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PC\Polito\MathLab\Mare e Transizione\wec\"/>
    </mc:Choice>
  </mc:AlternateContent>
  <xr:revisionPtr revIDLastSave="0" documentId="13_ncr:1_{5101DA0D-C7FC-47A4-9800-E4BD633E02DB}" xr6:coauthVersionLast="47" xr6:coauthVersionMax="47" xr10:uidLastSave="{00000000-0000-0000-0000-000000000000}"/>
  <bookViews>
    <workbookView xWindow="13905" yWindow="3120" windowWidth="14310" windowHeight="12075" activeTab="1" xr2:uid="{00000000-000D-0000-FFFF-FFFF00000000}"/>
  </bookViews>
  <sheets>
    <sheet name="Tahiti" sheetId="3" r:id="rId1"/>
    <sheet name="San Pietro" sheetId="1" r:id="rId2"/>
    <sheet name="Power Matrix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" i="3" l="1"/>
  <c r="K10" i="1"/>
  <c r="B30" i="2"/>
  <c r="C30" i="2" s="1"/>
  <c r="D30" i="2" s="1"/>
  <c r="E30" i="2" s="1"/>
  <c r="F30" i="2" s="1"/>
  <c r="G30" i="2" s="1"/>
  <c r="H30" i="2" s="1"/>
  <c r="I30" i="2" s="1"/>
  <c r="J30" i="2" s="1"/>
  <c r="K30" i="2" s="1"/>
  <c r="L30" i="2" s="1"/>
  <c r="M30" i="2" s="1"/>
  <c r="N30" i="2" s="1"/>
  <c r="O30" i="2" s="1"/>
  <c r="P30" i="2" s="1"/>
  <c r="Q30" i="2" s="1"/>
  <c r="R30" i="2" s="1"/>
  <c r="S30" i="2" s="1"/>
  <c r="T30" i="2" s="1"/>
  <c r="U30" i="2" s="1"/>
  <c r="V30" i="2" s="1"/>
  <c r="W30" i="2" s="1"/>
  <c r="X30" i="2" s="1"/>
  <c r="Y30" i="2" s="1"/>
  <c r="Z30" i="2" s="1"/>
  <c r="AA30" i="2" s="1"/>
  <c r="AB30" i="2" s="1"/>
  <c r="AC30" i="2" s="1"/>
  <c r="AD30" i="2" s="1"/>
  <c r="AE30" i="2" s="1"/>
  <c r="AF30" i="2" s="1"/>
  <c r="AG30" i="2" s="1"/>
  <c r="AH30" i="2" s="1"/>
  <c r="AI30" i="2" s="1"/>
  <c r="F8761" i="1"/>
  <c r="E8761" i="1"/>
  <c r="F8760" i="1"/>
  <c r="E8760" i="1"/>
  <c r="G8760" i="1" s="1"/>
  <c r="F8759" i="1"/>
  <c r="E8759" i="1"/>
  <c r="F8758" i="1"/>
  <c r="E8758" i="1"/>
  <c r="G8758" i="1" s="1"/>
  <c r="F8757" i="1"/>
  <c r="E8757" i="1"/>
  <c r="G8757" i="1" s="1"/>
  <c r="F8756" i="1"/>
  <c r="E8756" i="1"/>
  <c r="G8756" i="1" s="1"/>
  <c r="F8755" i="1"/>
  <c r="E8755" i="1"/>
  <c r="G8755" i="1" s="1"/>
  <c r="F8754" i="1"/>
  <c r="E8754" i="1"/>
  <c r="G8754" i="1" s="1"/>
  <c r="F8753" i="1"/>
  <c r="E8753" i="1"/>
  <c r="G8753" i="1" s="1"/>
  <c r="F8752" i="1"/>
  <c r="E8752" i="1"/>
  <c r="G8752" i="1" s="1"/>
  <c r="F8751" i="1"/>
  <c r="E8751" i="1"/>
  <c r="G8751" i="1" s="1"/>
  <c r="F8750" i="1"/>
  <c r="E8750" i="1"/>
  <c r="G8750" i="1" s="1"/>
  <c r="F8749" i="1"/>
  <c r="E8749" i="1"/>
  <c r="G8749" i="1" s="1"/>
  <c r="F8748" i="1"/>
  <c r="E8748" i="1"/>
  <c r="G8748" i="1" s="1"/>
  <c r="F8747" i="1"/>
  <c r="E8747" i="1"/>
  <c r="G8747" i="1" s="1"/>
  <c r="F8746" i="1"/>
  <c r="E8746" i="1"/>
  <c r="G8746" i="1" s="1"/>
  <c r="F8745" i="1"/>
  <c r="E8745" i="1"/>
  <c r="G8745" i="1" s="1"/>
  <c r="F8744" i="1"/>
  <c r="E8744" i="1"/>
  <c r="G8744" i="1" s="1"/>
  <c r="F8743" i="1"/>
  <c r="E8743" i="1"/>
  <c r="G8743" i="1" s="1"/>
  <c r="F8742" i="1"/>
  <c r="E8742" i="1"/>
  <c r="G8742" i="1" s="1"/>
  <c r="F8741" i="1"/>
  <c r="E8741" i="1"/>
  <c r="G8741" i="1" s="1"/>
  <c r="F8740" i="1"/>
  <c r="E8740" i="1"/>
  <c r="G8740" i="1" s="1"/>
  <c r="F8739" i="1"/>
  <c r="E8739" i="1"/>
  <c r="G8739" i="1" s="1"/>
  <c r="F8738" i="1"/>
  <c r="E8738" i="1"/>
  <c r="G8738" i="1" s="1"/>
  <c r="F8737" i="1"/>
  <c r="E8737" i="1"/>
  <c r="G8737" i="1" s="1"/>
  <c r="F8736" i="1"/>
  <c r="E8736" i="1"/>
  <c r="G8736" i="1" s="1"/>
  <c r="F8735" i="1"/>
  <c r="E8735" i="1"/>
  <c r="G8735" i="1" s="1"/>
  <c r="F8734" i="1"/>
  <c r="E8734" i="1"/>
  <c r="G8734" i="1" s="1"/>
  <c r="F8733" i="1"/>
  <c r="E8733" i="1"/>
  <c r="G8733" i="1" s="1"/>
  <c r="F8732" i="1"/>
  <c r="E8732" i="1"/>
  <c r="G8732" i="1" s="1"/>
  <c r="F8731" i="1"/>
  <c r="E8731" i="1"/>
  <c r="G8731" i="1" s="1"/>
  <c r="F8730" i="1"/>
  <c r="E8730" i="1"/>
  <c r="G8730" i="1" s="1"/>
  <c r="F8729" i="1"/>
  <c r="E8729" i="1"/>
  <c r="G8729" i="1" s="1"/>
  <c r="F8728" i="1"/>
  <c r="E8728" i="1"/>
  <c r="G8728" i="1" s="1"/>
  <c r="F8727" i="1"/>
  <c r="E8727" i="1"/>
  <c r="G8727" i="1" s="1"/>
  <c r="F8726" i="1"/>
  <c r="E8726" i="1"/>
  <c r="G8726" i="1" s="1"/>
  <c r="F8725" i="1"/>
  <c r="E8725" i="1"/>
  <c r="G8725" i="1" s="1"/>
  <c r="F8724" i="1"/>
  <c r="E8724" i="1"/>
  <c r="G8724" i="1" s="1"/>
  <c r="F8723" i="1"/>
  <c r="E8723" i="1"/>
  <c r="G8723" i="1" s="1"/>
  <c r="F8722" i="1"/>
  <c r="E8722" i="1"/>
  <c r="G8722" i="1" s="1"/>
  <c r="F8721" i="1"/>
  <c r="E8721" i="1"/>
  <c r="G8721" i="1" s="1"/>
  <c r="F8720" i="1"/>
  <c r="E8720" i="1"/>
  <c r="G8720" i="1" s="1"/>
  <c r="F8719" i="1"/>
  <c r="E8719" i="1"/>
  <c r="G8719" i="1" s="1"/>
  <c r="F8718" i="1"/>
  <c r="E8718" i="1"/>
  <c r="G8718" i="1" s="1"/>
  <c r="F8717" i="1"/>
  <c r="E8717" i="1"/>
  <c r="G8717" i="1" s="1"/>
  <c r="F8716" i="1"/>
  <c r="E8716" i="1"/>
  <c r="G8716" i="1" s="1"/>
  <c r="F8715" i="1"/>
  <c r="E8715" i="1"/>
  <c r="G8715" i="1" s="1"/>
  <c r="F8714" i="1"/>
  <c r="E8714" i="1"/>
  <c r="G8714" i="1" s="1"/>
  <c r="F8713" i="1"/>
  <c r="E8713" i="1"/>
  <c r="G8713" i="1" s="1"/>
  <c r="F8712" i="1"/>
  <c r="E8712" i="1"/>
  <c r="G8712" i="1" s="1"/>
  <c r="F8711" i="1"/>
  <c r="E8711" i="1"/>
  <c r="G8711" i="1" s="1"/>
  <c r="F8710" i="1"/>
  <c r="E8710" i="1"/>
  <c r="G8710" i="1" s="1"/>
  <c r="F8709" i="1"/>
  <c r="E8709" i="1"/>
  <c r="G8709" i="1" s="1"/>
  <c r="F8708" i="1"/>
  <c r="E8708" i="1"/>
  <c r="G8708" i="1" s="1"/>
  <c r="F8707" i="1"/>
  <c r="E8707" i="1"/>
  <c r="G8707" i="1" s="1"/>
  <c r="F8706" i="1"/>
  <c r="E8706" i="1"/>
  <c r="G8706" i="1" s="1"/>
  <c r="F8705" i="1"/>
  <c r="E8705" i="1"/>
  <c r="G8705" i="1" s="1"/>
  <c r="F8704" i="1"/>
  <c r="E8704" i="1"/>
  <c r="G8704" i="1" s="1"/>
  <c r="F8703" i="1"/>
  <c r="E8703" i="1"/>
  <c r="G8703" i="1" s="1"/>
  <c r="F8702" i="1"/>
  <c r="E8702" i="1"/>
  <c r="G8702" i="1" s="1"/>
  <c r="F8701" i="1"/>
  <c r="E8701" i="1"/>
  <c r="G8701" i="1" s="1"/>
  <c r="F8700" i="1"/>
  <c r="E8700" i="1"/>
  <c r="G8700" i="1" s="1"/>
  <c r="F8699" i="1"/>
  <c r="E8699" i="1"/>
  <c r="G8699" i="1" s="1"/>
  <c r="F8698" i="1"/>
  <c r="E8698" i="1"/>
  <c r="G8698" i="1" s="1"/>
  <c r="F8697" i="1"/>
  <c r="E8697" i="1"/>
  <c r="G8697" i="1" s="1"/>
  <c r="F8696" i="1"/>
  <c r="E8696" i="1"/>
  <c r="G8696" i="1" s="1"/>
  <c r="F8695" i="1"/>
  <c r="E8695" i="1"/>
  <c r="G8695" i="1" s="1"/>
  <c r="F8694" i="1"/>
  <c r="E8694" i="1"/>
  <c r="G8694" i="1" s="1"/>
  <c r="F8693" i="1"/>
  <c r="E8693" i="1"/>
  <c r="G8693" i="1" s="1"/>
  <c r="F8692" i="1"/>
  <c r="E8692" i="1"/>
  <c r="G8692" i="1" s="1"/>
  <c r="F8691" i="1"/>
  <c r="E8691" i="1"/>
  <c r="G8691" i="1" s="1"/>
  <c r="F8690" i="1"/>
  <c r="E8690" i="1"/>
  <c r="G8690" i="1" s="1"/>
  <c r="F8689" i="1"/>
  <c r="E8689" i="1"/>
  <c r="G8689" i="1" s="1"/>
  <c r="F8688" i="1"/>
  <c r="E8688" i="1"/>
  <c r="G8688" i="1" s="1"/>
  <c r="F8687" i="1"/>
  <c r="E8687" i="1"/>
  <c r="G8687" i="1" s="1"/>
  <c r="F8686" i="1"/>
  <c r="E8686" i="1"/>
  <c r="G8686" i="1" s="1"/>
  <c r="F8685" i="1"/>
  <c r="E8685" i="1"/>
  <c r="G8685" i="1" s="1"/>
  <c r="G8684" i="1"/>
  <c r="F8684" i="1"/>
  <c r="E8684" i="1"/>
  <c r="F8683" i="1"/>
  <c r="E8683" i="1"/>
  <c r="G8683" i="1" s="1"/>
  <c r="F8682" i="1"/>
  <c r="E8682" i="1"/>
  <c r="G8682" i="1" s="1"/>
  <c r="G8681" i="1"/>
  <c r="F8681" i="1"/>
  <c r="E8681" i="1"/>
  <c r="G8680" i="1"/>
  <c r="F8680" i="1"/>
  <c r="E8680" i="1"/>
  <c r="F8679" i="1"/>
  <c r="E8679" i="1"/>
  <c r="G8679" i="1" s="1"/>
  <c r="F8678" i="1"/>
  <c r="E8678" i="1"/>
  <c r="G8678" i="1" s="1"/>
  <c r="F8677" i="1"/>
  <c r="E8677" i="1"/>
  <c r="G8677" i="1" s="1"/>
  <c r="G8676" i="1"/>
  <c r="F8676" i="1"/>
  <c r="E8676" i="1"/>
  <c r="F8675" i="1"/>
  <c r="E8675" i="1"/>
  <c r="G8675" i="1" s="1"/>
  <c r="F8674" i="1"/>
  <c r="E8674" i="1"/>
  <c r="G8674" i="1" s="1"/>
  <c r="F8673" i="1"/>
  <c r="E8673" i="1"/>
  <c r="G8673" i="1" s="1"/>
  <c r="G8672" i="1"/>
  <c r="F8672" i="1"/>
  <c r="E8672" i="1"/>
  <c r="G8671" i="1"/>
  <c r="F8671" i="1"/>
  <c r="E8671" i="1"/>
  <c r="F8670" i="1"/>
  <c r="E8670" i="1"/>
  <c r="G8670" i="1" s="1"/>
  <c r="G8669" i="1"/>
  <c r="F8669" i="1"/>
  <c r="E8669" i="1"/>
  <c r="G8668" i="1"/>
  <c r="F8668" i="1"/>
  <c r="E8668" i="1"/>
  <c r="F8667" i="1"/>
  <c r="E8667" i="1"/>
  <c r="G8667" i="1" s="1"/>
  <c r="F8666" i="1"/>
  <c r="E8666" i="1"/>
  <c r="G8666" i="1" s="1"/>
  <c r="G8665" i="1"/>
  <c r="F8665" i="1"/>
  <c r="E8665" i="1"/>
  <c r="G8664" i="1"/>
  <c r="F8664" i="1"/>
  <c r="E8664" i="1"/>
  <c r="F8663" i="1"/>
  <c r="E8663" i="1"/>
  <c r="G8663" i="1" s="1"/>
  <c r="F8662" i="1"/>
  <c r="E8662" i="1"/>
  <c r="G8662" i="1" s="1"/>
  <c r="F8661" i="1"/>
  <c r="E8661" i="1"/>
  <c r="G8661" i="1" s="1"/>
  <c r="G8660" i="1"/>
  <c r="F8660" i="1"/>
  <c r="E8660" i="1"/>
  <c r="G8659" i="1"/>
  <c r="F8659" i="1"/>
  <c r="E8659" i="1"/>
  <c r="F8658" i="1"/>
  <c r="E8658" i="1"/>
  <c r="G8658" i="1" s="1"/>
  <c r="F8657" i="1"/>
  <c r="E8657" i="1"/>
  <c r="G8657" i="1" s="1"/>
  <c r="G8656" i="1"/>
  <c r="F8656" i="1"/>
  <c r="E8656" i="1"/>
  <c r="G8655" i="1"/>
  <c r="F8655" i="1"/>
  <c r="E8655" i="1"/>
  <c r="F8654" i="1"/>
  <c r="E8654" i="1"/>
  <c r="G8654" i="1" s="1"/>
  <c r="G8653" i="1"/>
  <c r="F8653" i="1"/>
  <c r="E8653" i="1"/>
  <c r="G8652" i="1"/>
  <c r="F8652" i="1"/>
  <c r="E8652" i="1"/>
  <c r="F8651" i="1"/>
  <c r="E8651" i="1"/>
  <c r="G8651" i="1" s="1"/>
  <c r="F8650" i="1"/>
  <c r="E8650" i="1"/>
  <c r="G8650" i="1" s="1"/>
  <c r="G8649" i="1"/>
  <c r="F8649" i="1"/>
  <c r="E8649" i="1"/>
  <c r="G8648" i="1"/>
  <c r="F8648" i="1"/>
  <c r="E8648" i="1"/>
  <c r="F8647" i="1"/>
  <c r="E8647" i="1"/>
  <c r="G8647" i="1" s="1"/>
  <c r="F8646" i="1"/>
  <c r="E8646" i="1"/>
  <c r="G8646" i="1" s="1"/>
  <c r="F8645" i="1"/>
  <c r="E8645" i="1"/>
  <c r="G8645" i="1" s="1"/>
  <c r="G8644" i="1"/>
  <c r="F8644" i="1"/>
  <c r="E8644" i="1"/>
  <c r="G8643" i="1"/>
  <c r="F8643" i="1"/>
  <c r="E8643" i="1"/>
  <c r="F8642" i="1"/>
  <c r="E8642" i="1"/>
  <c r="G8642" i="1" s="1"/>
  <c r="F8641" i="1"/>
  <c r="E8641" i="1"/>
  <c r="G8641" i="1" s="1"/>
  <c r="G8640" i="1"/>
  <c r="F8640" i="1"/>
  <c r="E8640" i="1"/>
  <c r="G8639" i="1"/>
  <c r="F8639" i="1"/>
  <c r="E8639" i="1"/>
  <c r="F8638" i="1"/>
  <c r="E8638" i="1"/>
  <c r="G8638" i="1" s="1"/>
  <c r="G8637" i="1"/>
  <c r="F8637" i="1"/>
  <c r="E8637" i="1"/>
  <c r="G8636" i="1"/>
  <c r="F8636" i="1"/>
  <c r="E8636" i="1"/>
  <c r="F8635" i="1"/>
  <c r="E8635" i="1"/>
  <c r="G8635" i="1" s="1"/>
  <c r="F8634" i="1"/>
  <c r="E8634" i="1"/>
  <c r="G8634" i="1" s="1"/>
  <c r="G8633" i="1"/>
  <c r="F8633" i="1"/>
  <c r="E8633" i="1"/>
  <c r="G8632" i="1"/>
  <c r="F8632" i="1"/>
  <c r="E8632" i="1"/>
  <c r="F8631" i="1"/>
  <c r="E8631" i="1"/>
  <c r="G8631" i="1" s="1"/>
  <c r="F8630" i="1"/>
  <c r="E8630" i="1"/>
  <c r="G8630" i="1" s="1"/>
  <c r="F8629" i="1"/>
  <c r="E8629" i="1"/>
  <c r="G8629" i="1" s="1"/>
  <c r="G8628" i="1"/>
  <c r="F8628" i="1"/>
  <c r="E8628" i="1"/>
  <c r="G8627" i="1"/>
  <c r="F8627" i="1"/>
  <c r="E8627" i="1"/>
  <c r="F8626" i="1"/>
  <c r="E8626" i="1"/>
  <c r="G8626" i="1" s="1"/>
  <c r="F8625" i="1"/>
  <c r="E8625" i="1"/>
  <c r="G8625" i="1" s="1"/>
  <c r="G8624" i="1"/>
  <c r="F8624" i="1"/>
  <c r="E8624" i="1"/>
  <c r="G8623" i="1"/>
  <c r="F8623" i="1"/>
  <c r="E8623" i="1"/>
  <c r="F8622" i="1"/>
  <c r="E8622" i="1"/>
  <c r="G8622" i="1" s="1"/>
  <c r="G8621" i="1"/>
  <c r="F8621" i="1"/>
  <c r="E8621" i="1"/>
  <c r="G8620" i="1"/>
  <c r="F8620" i="1"/>
  <c r="E8620" i="1"/>
  <c r="F8619" i="1"/>
  <c r="E8619" i="1"/>
  <c r="G8619" i="1" s="1"/>
  <c r="F8618" i="1"/>
  <c r="E8618" i="1"/>
  <c r="G8618" i="1" s="1"/>
  <c r="G8617" i="1"/>
  <c r="F8617" i="1"/>
  <c r="E8617" i="1"/>
  <c r="G8616" i="1"/>
  <c r="F8616" i="1"/>
  <c r="E8616" i="1"/>
  <c r="F8615" i="1"/>
  <c r="E8615" i="1"/>
  <c r="G8615" i="1" s="1"/>
  <c r="F8614" i="1"/>
  <c r="E8614" i="1"/>
  <c r="G8614" i="1" s="1"/>
  <c r="F8613" i="1"/>
  <c r="E8613" i="1"/>
  <c r="G8613" i="1" s="1"/>
  <c r="G8612" i="1"/>
  <c r="F8612" i="1"/>
  <c r="E8612" i="1"/>
  <c r="G8611" i="1"/>
  <c r="F8611" i="1"/>
  <c r="E8611" i="1"/>
  <c r="F8610" i="1"/>
  <c r="E8610" i="1"/>
  <c r="G8610" i="1" s="1"/>
  <c r="F8609" i="1"/>
  <c r="E8609" i="1"/>
  <c r="G8609" i="1" s="1"/>
  <c r="G8608" i="1"/>
  <c r="F8608" i="1"/>
  <c r="E8608" i="1"/>
  <c r="G8607" i="1"/>
  <c r="F8607" i="1"/>
  <c r="E8607" i="1"/>
  <c r="F8606" i="1"/>
  <c r="E8606" i="1"/>
  <c r="G8606" i="1" s="1"/>
  <c r="G8605" i="1"/>
  <c r="F8605" i="1"/>
  <c r="E8605" i="1"/>
  <c r="G8604" i="1"/>
  <c r="F8604" i="1"/>
  <c r="E8604" i="1"/>
  <c r="F8603" i="1"/>
  <c r="E8603" i="1"/>
  <c r="G8603" i="1" s="1"/>
  <c r="F8602" i="1"/>
  <c r="E8602" i="1"/>
  <c r="G8602" i="1" s="1"/>
  <c r="G8601" i="1"/>
  <c r="F8601" i="1"/>
  <c r="E8601" i="1"/>
  <c r="G8600" i="1"/>
  <c r="F8600" i="1"/>
  <c r="E8600" i="1"/>
  <c r="F8599" i="1"/>
  <c r="E8599" i="1"/>
  <c r="G8599" i="1" s="1"/>
  <c r="F8598" i="1"/>
  <c r="E8598" i="1"/>
  <c r="G8597" i="1"/>
  <c r="F8597" i="1"/>
  <c r="E8597" i="1"/>
  <c r="F8596" i="1"/>
  <c r="G8596" i="1" s="1"/>
  <c r="E8596" i="1"/>
  <c r="F8595" i="1"/>
  <c r="E8595" i="1"/>
  <c r="G8595" i="1" s="1"/>
  <c r="F8594" i="1"/>
  <c r="E8594" i="1"/>
  <c r="G8594" i="1" s="1"/>
  <c r="F8593" i="1"/>
  <c r="E8593" i="1"/>
  <c r="G8593" i="1" s="1"/>
  <c r="G8592" i="1"/>
  <c r="F8592" i="1"/>
  <c r="E8592" i="1"/>
  <c r="F8591" i="1"/>
  <c r="G8591" i="1" s="1"/>
  <c r="E8591" i="1"/>
  <c r="F8590" i="1"/>
  <c r="E8590" i="1"/>
  <c r="G8589" i="1"/>
  <c r="F8589" i="1"/>
  <c r="E8589" i="1"/>
  <c r="F8588" i="1"/>
  <c r="G8588" i="1" s="1"/>
  <c r="E8588" i="1"/>
  <c r="G8587" i="1"/>
  <c r="F8587" i="1"/>
  <c r="E8587" i="1"/>
  <c r="F8586" i="1"/>
  <c r="E8586" i="1"/>
  <c r="G8586" i="1" s="1"/>
  <c r="G8585" i="1"/>
  <c r="F8585" i="1"/>
  <c r="E8585" i="1"/>
  <c r="G8584" i="1"/>
  <c r="F8584" i="1"/>
  <c r="E8584" i="1"/>
  <c r="F8583" i="1"/>
  <c r="E8583" i="1"/>
  <c r="G8583" i="1" s="1"/>
  <c r="F8582" i="1"/>
  <c r="E8582" i="1"/>
  <c r="G8581" i="1"/>
  <c r="F8581" i="1"/>
  <c r="E8581" i="1"/>
  <c r="F8580" i="1"/>
  <c r="G8580" i="1" s="1"/>
  <c r="E8580" i="1"/>
  <c r="G8579" i="1"/>
  <c r="F8579" i="1"/>
  <c r="E8579" i="1"/>
  <c r="F8578" i="1"/>
  <c r="E8578" i="1"/>
  <c r="G8578" i="1" s="1"/>
  <c r="F8577" i="1"/>
  <c r="E8577" i="1"/>
  <c r="G8577" i="1" s="1"/>
  <c r="G8576" i="1"/>
  <c r="F8576" i="1"/>
  <c r="E8576" i="1"/>
  <c r="F8575" i="1"/>
  <c r="G8575" i="1" s="1"/>
  <c r="E8575" i="1"/>
  <c r="F8574" i="1"/>
  <c r="E8574" i="1"/>
  <c r="F8573" i="1"/>
  <c r="E8573" i="1"/>
  <c r="G8573" i="1" s="1"/>
  <c r="F8572" i="1"/>
  <c r="G8572" i="1" s="1"/>
  <c r="E8572" i="1"/>
  <c r="G8571" i="1"/>
  <c r="F8571" i="1"/>
  <c r="E8571" i="1"/>
  <c r="F8570" i="1"/>
  <c r="E8570" i="1"/>
  <c r="G8570" i="1" s="1"/>
  <c r="G8569" i="1"/>
  <c r="F8569" i="1"/>
  <c r="E8569" i="1"/>
  <c r="G8568" i="1"/>
  <c r="F8568" i="1"/>
  <c r="E8568" i="1"/>
  <c r="F8567" i="1"/>
  <c r="E8567" i="1"/>
  <c r="G8567" i="1" s="1"/>
  <c r="F8566" i="1"/>
  <c r="E8566" i="1"/>
  <c r="F8565" i="1"/>
  <c r="E8565" i="1"/>
  <c r="G8565" i="1" s="1"/>
  <c r="F8564" i="1"/>
  <c r="G8564" i="1" s="1"/>
  <c r="E8564" i="1"/>
  <c r="G8563" i="1"/>
  <c r="F8563" i="1"/>
  <c r="E8563" i="1"/>
  <c r="F8562" i="1"/>
  <c r="E8562" i="1"/>
  <c r="G8562" i="1" s="1"/>
  <c r="F8561" i="1"/>
  <c r="E8561" i="1"/>
  <c r="G8561" i="1" s="1"/>
  <c r="G8560" i="1"/>
  <c r="F8560" i="1"/>
  <c r="E8560" i="1"/>
  <c r="F8559" i="1"/>
  <c r="G8559" i="1" s="1"/>
  <c r="E8559" i="1"/>
  <c r="F8558" i="1"/>
  <c r="E8558" i="1"/>
  <c r="F8557" i="1"/>
  <c r="E8557" i="1"/>
  <c r="G8557" i="1" s="1"/>
  <c r="F8556" i="1"/>
  <c r="G8556" i="1" s="1"/>
  <c r="E8556" i="1"/>
  <c r="F8555" i="1"/>
  <c r="E8555" i="1"/>
  <c r="G8555" i="1" s="1"/>
  <c r="F8554" i="1"/>
  <c r="E8554" i="1"/>
  <c r="G8554" i="1" s="1"/>
  <c r="G8553" i="1"/>
  <c r="F8553" i="1"/>
  <c r="E8553" i="1"/>
  <c r="G8552" i="1"/>
  <c r="F8552" i="1"/>
  <c r="E8552" i="1"/>
  <c r="F8551" i="1"/>
  <c r="E8551" i="1"/>
  <c r="G8551" i="1" s="1"/>
  <c r="F8550" i="1"/>
  <c r="E8550" i="1"/>
  <c r="F8549" i="1"/>
  <c r="E8549" i="1"/>
  <c r="G8549" i="1" s="1"/>
  <c r="F8548" i="1"/>
  <c r="G8548" i="1" s="1"/>
  <c r="E8548" i="1"/>
  <c r="F8547" i="1"/>
  <c r="E8547" i="1"/>
  <c r="G8547" i="1" s="1"/>
  <c r="F8546" i="1"/>
  <c r="E8546" i="1"/>
  <c r="G8546" i="1" s="1"/>
  <c r="F8545" i="1"/>
  <c r="E8545" i="1"/>
  <c r="G8545" i="1" s="1"/>
  <c r="G8544" i="1"/>
  <c r="F8544" i="1"/>
  <c r="E8544" i="1"/>
  <c r="F8543" i="1"/>
  <c r="G8543" i="1" s="1"/>
  <c r="E8543" i="1"/>
  <c r="F8542" i="1"/>
  <c r="E8542" i="1"/>
  <c r="G8541" i="1"/>
  <c r="F8541" i="1"/>
  <c r="E8541" i="1"/>
  <c r="F8540" i="1"/>
  <c r="G8540" i="1" s="1"/>
  <c r="E8540" i="1"/>
  <c r="F8539" i="1"/>
  <c r="E8539" i="1"/>
  <c r="G8539" i="1" s="1"/>
  <c r="F8538" i="1"/>
  <c r="E8538" i="1"/>
  <c r="G8538" i="1" s="1"/>
  <c r="G8537" i="1"/>
  <c r="F8537" i="1"/>
  <c r="E8537" i="1"/>
  <c r="G8536" i="1"/>
  <c r="F8536" i="1"/>
  <c r="E8536" i="1"/>
  <c r="F8535" i="1"/>
  <c r="E8535" i="1"/>
  <c r="F8534" i="1"/>
  <c r="E8534" i="1"/>
  <c r="G8533" i="1"/>
  <c r="F8533" i="1"/>
  <c r="E8533" i="1"/>
  <c r="F8532" i="1"/>
  <c r="G8532" i="1" s="1"/>
  <c r="E8532" i="1"/>
  <c r="F8531" i="1"/>
  <c r="E8531" i="1"/>
  <c r="G8531" i="1" s="1"/>
  <c r="F8530" i="1"/>
  <c r="E8530" i="1"/>
  <c r="G8530" i="1" s="1"/>
  <c r="F8529" i="1"/>
  <c r="E8529" i="1"/>
  <c r="G8529" i="1" s="1"/>
  <c r="G8528" i="1"/>
  <c r="F8528" i="1"/>
  <c r="E8528" i="1"/>
  <c r="F8527" i="1"/>
  <c r="G8527" i="1" s="1"/>
  <c r="E8527" i="1"/>
  <c r="F8526" i="1"/>
  <c r="E8526" i="1"/>
  <c r="G8525" i="1"/>
  <c r="F8525" i="1"/>
  <c r="E8525" i="1"/>
  <c r="F8524" i="1"/>
  <c r="G8524" i="1" s="1"/>
  <c r="E8524" i="1"/>
  <c r="G8523" i="1"/>
  <c r="F8523" i="1"/>
  <c r="E8523" i="1"/>
  <c r="F8522" i="1"/>
  <c r="E8522" i="1"/>
  <c r="G8522" i="1" s="1"/>
  <c r="G8521" i="1"/>
  <c r="F8521" i="1"/>
  <c r="E8521" i="1"/>
  <c r="G8520" i="1"/>
  <c r="F8520" i="1"/>
  <c r="E8520" i="1"/>
  <c r="F8519" i="1"/>
  <c r="E8519" i="1"/>
  <c r="G8519" i="1" s="1"/>
  <c r="F8518" i="1"/>
  <c r="E8518" i="1"/>
  <c r="G8517" i="1"/>
  <c r="F8517" i="1"/>
  <c r="E8517" i="1"/>
  <c r="F8516" i="1"/>
  <c r="G8516" i="1" s="1"/>
  <c r="E8516" i="1"/>
  <c r="G8515" i="1"/>
  <c r="F8515" i="1"/>
  <c r="E8515" i="1"/>
  <c r="F8514" i="1"/>
  <c r="G8514" i="1" s="1"/>
  <c r="E8514" i="1"/>
  <c r="F8513" i="1"/>
  <c r="E8513" i="1"/>
  <c r="G8513" i="1" s="1"/>
  <c r="F8512" i="1"/>
  <c r="E8512" i="1"/>
  <c r="F8511" i="1"/>
  <c r="E8511" i="1"/>
  <c r="G8511" i="1" s="1"/>
  <c r="F8510" i="1"/>
  <c r="G8510" i="1" s="1"/>
  <c r="E8510" i="1"/>
  <c r="G8509" i="1"/>
  <c r="F8509" i="1"/>
  <c r="E8509" i="1"/>
  <c r="F8508" i="1"/>
  <c r="E8508" i="1"/>
  <c r="G8508" i="1" s="1"/>
  <c r="G8507" i="1"/>
  <c r="F8507" i="1"/>
  <c r="E8507" i="1"/>
  <c r="F8506" i="1"/>
  <c r="G8506" i="1" s="1"/>
  <c r="E8506" i="1"/>
  <c r="F8505" i="1"/>
  <c r="E8505" i="1"/>
  <c r="G8505" i="1" s="1"/>
  <c r="F8504" i="1"/>
  <c r="E8504" i="1"/>
  <c r="F8503" i="1"/>
  <c r="E8503" i="1"/>
  <c r="G8503" i="1" s="1"/>
  <c r="F8502" i="1"/>
  <c r="G8502" i="1" s="1"/>
  <c r="E8502" i="1"/>
  <c r="G8501" i="1"/>
  <c r="F8501" i="1"/>
  <c r="E8501" i="1"/>
  <c r="F8500" i="1"/>
  <c r="E8500" i="1"/>
  <c r="G8500" i="1" s="1"/>
  <c r="G8499" i="1"/>
  <c r="F8499" i="1"/>
  <c r="E8499" i="1"/>
  <c r="F8498" i="1"/>
  <c r="G8498" i="1" s="1"/>
  <c r="E8498" i="1"/>
  <c r="F8497" i="1"/>
  <c r="E8497" i="1"/>
  <c r="G8497" i="1" s="1"/>
  <c r="F8496" i="1"/>
  <c r="E8496" i="1"/>
  <c r="F8495" i="1"/>
  <c r="E8495" i="1"/>
  <c r="G8495" i="1" s="1"/>
  <c r="F8494" i="1"/>
  <c r="G8494" i="1" s="1"/>
  <c r="E8494" i="1"/>
  <c r="G8493" i="1"/>
  <c r="F8493" i="1"/>
  <c r="E8493" i="1"/>
  <c r="F8492" i="1"/>
  <c r="E8492" i="1"/>
  <c r="G8492" i="1" s="1"/>
  <c r="G8491" i="1"/>
  <c r="F8491" i="1"/>
  <c r="E8491" i="1"/>
  <c r="F8490" i="1"/>
  <c r="G8490" i="1" s="1"/>
  <c r="E8490" i="1"/>
  <c r="F8489" i="1"/>
  <c r="E8489" i="1"/>
  <c r="G8489" i="1" s="1"/>
  <c r="F8488" i="1"/>
  <c r="E8488" i="1"/>
  <c r="G8488" i="1" s="1"/>
  <c r="G8487" i="1"/>
  <c r="F8487" i="1"/>
  <c r="E8487" i="1"/>
  <c r="F8486" i="1"/>
  <c r="G8486" i="1" s="1"/>
  <c r="E8486" i="1"/>
  <c r="F8485" i="1"/>
  <c r="E8485" i="1"/>
  <c r="G8485" i="1" s="1"/>
  <c r="F8484" i="1"/>
  <c r="E8484" i="1"/>
  <c r="F8483" i="1"/>
  <c r="E8483" i="1"/>
  <c r="G8483" i="1" s="1"/>
  <c r="F8482" i="1"/>
  <c r="G8482" i="1" s="1"/>
  <c r="E8482" i="1"/>
  <c r="G8481" i="1"/>
  <c r="F8481" i="1"/>
  <c r="E8481" i="1"/>
  <c r="F8480" i="1"/>
  <c r="E8480" i="1"/>
  <c r="G8480" i="1" s="1"/>
  <c r="F8479" i="1"/>
  <c r="E8479" i="1"/>
  <c r="G8479" i="1" s="1"/>
  <c r="G8478" i="1"/>
  <c r="F8478" i="1"/>
  <c r="E8478" i="1"/>
  <c r="F8477" i="1"/>
  <c r="G8477" i="1" s="1"/>
  <c r="E8477" i="1"/>
  <c r="F8476" i="1"/>
  <c r="E8476" i="1"/>
  <c r="G8476" i="1" s="1"/>
  <c r="G8475" i="1"/>
  <c r="F8475" i="1"/>
  <c r="E8475" i="1"/>
  <c r="F8474" i="1"/>
  <c r="G8474" i="1" s="1"/>
  <c r="E8474" i="1"/>
  <c r="F8473" i="1"/>
  <c r="E8473" i="1"/>
  <c r="G8473" i="1" s="1"/>
  <c r="F8472" i="1"/>
  <c r="E8472" i="1"/>
  <c r="G8472" i="1" s="1"/>
  <c r="F8471" i="1"/>
  <c r="E8471" i="1"/>
  <c r="F8470" i="1"/>
  <c r="E8470" i="1"/>
  <c r="G8470" i="1" s="1"/>
  <c r="F8469" i="1"/>
  <c r="E8469" i="1"/>
  <c r="G8469" i="1" s="1"/>
  <c r="F8468" i="1"/>
  <c r="E8468" i="1"/>
  <c r="G8468" i="1" s="1"/>
  <c r="F8467" i="1"/>
  <c r="E8467" i="1"/>
  <c r="F8466" i="1"/>
  <c r="E8466" i="1"/>
  <c r="G8466" i="1" s="1"/>
  <c r="F8465" i="1"/>
  <c r="E8465" i="1"/>
  <c r="G8465" i="1" s="1"/>
  <c r="F8464" i="1"/>
  <c r="E8464" i="1"/>
  <c r="G8464" i="1" s="1"/>
  <c r="F8463" i="1"/>
  <c r="E8463" i="1"/>
  <c r="F8462" i="1"/>
  <c r="E8462" i="1"/>
  <c r="G8462" i="1" s="1"/>
  <c r="F8461" i="1"/>
  <c r="E8461" i="1"/>
  <c r="G8461" i="1" s="1"/>
  <c r="F8460" i="1"/>
  <c r="E8460" i="1"/>
  <c r="G8460" i="1" s="1"/>
  <c r="F8459" i="1"/>
  <c r="E8459" i="1"/>
  <c r="F8458" i="1"/>
  <c r="E8458" i="1"/>
  <c r="G8458" i="1" s="1"/>
  <c r="F8457" i="1"/>
  <c r="E8457" i="1"/>
  <c r="G8457" i="1" s="1"/>
  <c r="F8456" i="1"/>
  <c r="E8456" i="1"/>
  <c r="G8456" i="1" s="1"/>
  <c r="F8455" i="1"/>
  <c r="E8455" i="1"/>
  <c r="F8454" i="1"/>
  <c r="E8454" i="1"/>
  <c r="G8454" i="1" s="1"/>
  <c r="F8453" i="1"/>
  <c r="E8453" i="1"/>
  <c r="G8453" i="1" s="1"/>
  <c r="F8452" i="1"/>
  <c r="E8452" i="1"/>
  <c r="G8452" i="1" s="1"/>
  <c r="F8451" i="1"/>
  <c r="E8451" i="1"/>
  <c r="F8450" i="1"/>
  <c r="E8450" i="1"/>
  <c r="G8450" i="1" s="1"/>
  <c r="F8449" i="1"/>
  <c r="E8449" i="1"/>
  <c r="G8449" i="1" s="1"/>
  <c r="F8448" i="1"/>
  <c r="E8448" i="1"/>
  <c r="G8448" i="1" s="1"/>
  <c r="F8447" i="1"/>
  <c r="E8447" i="1"/>
  <c r="F8446" i="1"/>
  <c r="E8446" i="1"/>
  <c r="G8446" i="1" s="1"/>
  <c r="F8445" i="1"/>
  <c r="E8445" i="1"/>
  <c r="G8445" i="1" s="1"/>
  <c r="F8444" i="1"/>
  <c r="E8444" i="1"/>
  <c r="G8444" i="1" s="1"/>
  <c r="F8443" i="1"/>
  <c r="E8443" i="1"/>
  <c r="F8442" i="1"/>
  <c r="E8442" i="1"/>
  <c r="G8442" i="1" s="1"/>
  <c r="F8441" i="1"/>
  <c r="E8441" i="1"/>
  <c r="G8441" i="1" s="1"/>
  <c r="F8440" i="1"/>
  <c r="E8440" i="1"/>
  <c r="G8440" i="1" s="1"/>
  <c r="F8439" i="1"/>
  <c r="E8439" i="1"/>
  <c r="F8438" i="1"/>
  <c r="E8438" i="1"/>
  <c r="G8438" i="1" s="1"/>
  <c r="F8437" i="1"/>
  <c r="E8437" i="1"/>
  <c r="G8437" i="1" s="1"/>
  <c r="F8436" i="1"/>
  <c r="E8436" i="1"/>
  <c r="G8436" i="1" s="1"/>
  <c r="F8435" i="1"/>
  <c r="E8435" i="1"/>
  <c r="F8434" i="1"/>
  <c r="E8434" i="1"/>
  <c r="G8434" i="1" s="1"/>
  <c r="F8433" i="1"/>
  <c r="E8433" i="1"/>
  <c r="G8433" i="1" s="1"/>
  <c r="F8432" i="1"/>
  <c r="E8432" i="1"/>
  <c r="G8432" i="1" s="1"/>
  <c r="F8431" i="1"/>
  <c r="E8431" i="1"/>
  <c r="F8430" i="1"/>
  <c r="E8430" i="1"/>
  <c r="G8430" i="1" s="1"/>
  <c r="F8429" i="1"/>
  <c r="E8429" i="1"/>
  <c r="G8429" i="1" s="1"/>
  <c r="F8428" i="1"/>
  <c r="E8428" i="1"/>
  <c r="G8428" i="1" s="1"/>
  <c r="F8427" i="1"/>
  <c r="E8427" i="1"/>
  <c r="F8426" i="1"/>
  <c r="E8426" i="1"/>
  <c r="G8426" i="1" s="1"/>
  <c r="F8425" i="1"/>
  <c r="E8425" i="1"/>
  <c r="G8425" i="1" s="1"/>
  <c r="F8424" i="1"/>
  <c r="E8424" i="1"/>
  <c r="G8424" i="1" s="1"/>
  <c r="F8423" i="1"/>
  <c r="E8423" i="1"/>
  <c r="F8422" i="1"/>
  <c r="E8422" i="1"/>
  <c r="G8422" i="1" s="1"/>
  <c r="F8421" i="1"/>
  <c r="E8421" i="1"/>
  <c r="G8421" i="1" s="1"/>
  <c r="F8420" i="1"/>
  <c r="E8420" i="1"/>
  <c r="G8420" i="1" s="1"/>
  <c r="F8419" i="1"/>
  <c r="E8419" i="1"/>
  <c r="F8418" i="1"/>
  <c r="E8418" i="1"/>
  <c r="G8418" i="1" s="1"/>
  <c r="F8417" i="1"/>
  <c r="E8417" i="1"/>
  <c r="G8417" i="1" s="1"/>
  <c r="F8416" i="1"/>
  <c r="E8416" i="1"/>
  <c r="G8416" i="1" s="1"/>
  <c r="F8415" i="1"/>
  <c r="E8415" i="1"/>
  <c r="F8414" i="1"/>
  <c r="E8414" i="1"/>
  <c r="G8414" i="1" s="1"/>
  <c r="F8413" i="1"/>
  <c r="E8413" i="1"/>
  <c r="G8413" i="1" s="1"/>
  <c r="F8412" i="1"/>
  <c r="E8412" i="1"/>
  <c r="G8412" i="1" s="1"/>
  <c r="F8411" i="1"/>
  <c r="E8411" i="1"/>
  <c r="F8410" i="1"/>
  <c r="E8410" i="1"/>
  <c r="G8410" i="1" s="1"/>
  <c r="F8409" i="1"/>
  <c r="E8409" i="1"/>
  <c r="G8409" i="1" s="1"/>
  <c r="F8408" i="1"/>
  <c r="E8408" i="1"/>
  <c r="G8408" i="1" s="1"/>
  <c r="F8407" i="1"/>
  <c r="E8407" i="1"/>
  <c r="F8406" i="1"/>
  <c r="E8406" i="1"/>
  <c r="G8406" i="1" s="1"/>
  <c r="F8405" i="1"/>
  <c r="E8405" i="1"/>
  <c r="G8405" i="1" s="1"/>
  <c r="F8404" i="1"/>
  <c r="E8404" i="1"/>
  <c r="G8404" i="1" s="1"/>
  <c r="F8403" i="1"/>
  <c r="E8403" i="1"/>
  <c r="F8402" i="1"/>
  <c r="E8402" i="1"/>
  <c r="G8402" i="1" s="1"/>
  <c r="F8401" i="1"/>
  <c r="E8401" i="1"/>
  <c r="G8401" i="1" s="1"/>
  <c r="F8400" i="1"/>
  <c r="E8400" i="1"/>
  <c r="G8400" i="1" s="1"/>
  <c r="F8399" i="1"/>
  <c r="E8399" i="1"/>
  <c r="F8398" i="1"/>
  <c r="E8398" i="1"/>
  <c r="G8398" i="1" s="1"/>
  <c r="F8397" i="1"/>
  <c r="E8397" i="1"/>
  <c r="G8397" i="1" s="1"/>
  <c r="F8396" i="1"/>
  <c r="E8396" i="1"/>
  <c r="G8396" i="1" s="1"/>
  <c r="F8395" i="1"/>
  <c r="E8395" i="1"/>
  <c r="F8394" i="1"/>
  <c r="E8394" i="1"/>
  <c r="G8394" i="1" s="1"/>
  <c r="F8393" i="1"/>
  <c r="E8393" i="1"/>
  <c r="G8393" i="1" s="1"/>
  <c r="F8392" i="1"/>
  <c r="E8392" i="1"/>
  <c r="G8392" i="1" s="1"/>
  <c r="F8391" i="1"/>
  <c r="E8391" i="1"/>
  <c r="F8390" i="1"/>
  <c r="E8390" i="1"/>
  <c r="G8390" i="1" s="1"/>
  <c r="F8389" i="1"/>
  <c r="E8389" i="1"/>
  <c r="G8389" i="1" s="1"/>
  <c r="F8388" i="1"/>
  <c r="E8388" i="1"/>
  <c r="G8388" i="1" s="1"/>
  <c r="F8387" i="1"/>
  <c r="E8387" i="1"/>
  <c r="F8386" i="1"/>
  <c r="E8386" i="1"/>
  <c r="G8386" i="1" s="1"/>
  <c r="F8385" i="1"/>
  <c r="E8385" i="1"/>
  <c r="G8385" i="1" s="1"/>
  <c r="F8384" i="1"/>
  <c r="E8384" i="1"/>
  <c r="G8384" i="1" s="1"/>
  <c r="F8383" i="1"/>
  <c r="E8383" i="1"/>
  <c r="F8382" i="1"/>
  <c r="E8382" i="1"/>
  <c r="G8382" i="1" s="1"/>
  <c r="F8381" i="1"/>
  <c r="E8381" i="1"/>
  <c r="G8381" i="1" s="1"/>
  <c r="F8380" i="1"/>
  <c r="E8380" i="1"/>
  <c r="G8380" i="1" s="1"/>
  <c r="F8379" i="1"/>
  <c r="E8379" i="1"/>
  <c r="F8378" i="1"/>
  <c r="E8378" i="1"/>
  <c r="G8378" i="1" s="1"/>
  <c r="F8377" i="1"/>
  <c r="E8377" i="1"/>
  <c r="G8377" i="1" s="1"/>
  <c r="F8376" i="1"/>
  <c r="E8376" i="1"/>
  <c r="G8376" i="1" s="1"/>
  <c r="F8375" i="1"/>
  <c r="E8375" i="1"/>
  <c r="F8374" i="1"/>
  <c r="E8374" i="1"/>
  <c r="G8374" i="1" s="1"/>
  <c r="F8373" i="1"/>
  <c r="E8373" i="1"/>
  <c r="G8373" i="1" s="1"/>
  <c r="F8372" i="1"/>
  <c r="E8372" i="1"/>
  <c r="G8372" i="1" s="1"/>
  <c r="F8371" i="1"/>
  <c r="E8371" i="1"/>
  <c r="F8370" i="1"/>
  <c r="E8370" i="1"/>
  <c r="G8370" i="1" s="1"/>
  <c r="F8369" i="1"/>
  <c r="E8369" i="1"/>
  <c r="G8369" i="1" s="1"/>
  <c r="F8368" i="1"/>
  <c r="E8368" i="1"/>
  <c r="G8368" i="1" s="1"/>
  <c r="F8367" i="1"/>
  <c r="E8367" i="1"/>
  <c r="F8366" i="1"/>
  <c r="E8366" i="1"/>
  <c r="G8366" i="1" s="1"/>
  <c r="F8365" i="1"/>
  <c r="E8365" i="1"/>
  <c r="G8365" i="1" s="1"/>
  <c r="F8364" i="1"/>
  <c r="E8364" i="1"/>
  <c r="G8364" i="1" s="1"/>
  <c r="F8363" i="1"/>
  <c r="E8363" i="1"/>
  <c r="F8362" i="1"/>
  <c r="E8362" i="1"/>
  <c r="G8362" i="1" s="1"/>
  <c r="F8361" i="1"/>
  <c r="E8361" i="1"/>
  <c r="G8361" i="1" s="1"/>
  <c r="F8360" i="1"/>
  <c r="E8360" i="1"/>
  <c r="G8360" i="1" s="1"/>
  <c r="F8359" i="1"/>
  <c r="E8359" i="1"/>
  <c r="F8358" i="1"/>
  <c r="E8358" i="1"/>
  <c r="G8358" i="1" s="1"/>
  <c r="F8357" i="1"/>
  <c r="E8357" i="1"/>
  <c r="G8357" i="1" s="1"/>
  <c r="F8356" i="1"/>
  <c r="E8356" i="1"/>
  <c r="G8356" i="1" s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F8208" i="1"/>
  <c r="E8208" i="1"/>
  <c r="G8208" i="1" s="1"/>
  <c r="F8207" i="1"/>
  <c r="E8207" i="1"/>
  <c r="G8207" i="1" s="1"/>
  <c r="G8206" i="1"/>
  <c r="F8206" i="1"/>
  <c r="E8206" i="1"/>
  <c r="G8205" i="1"/>
  <c r="F8205" i="1"/>
  <c r="E8205" i="1"/>
  <c r="F8204" i="1"/>
  <c r="E8204" i="1"/>
  <c r="G8204" i="1" s="1"/>
  <c r="F8203" i="1"/>
  <c r="E8203" i="1"/>
  <c r="G8203" i="1" s="1"/>
  <c r="G8202" i="1"/>
  <c r="F8202" i="1"/>
  <c r="E8202" i="1"/>
  <c r="G8201" i="1"/>
  <c r="F8201" i="1"/>
  <c r="E8201" i="1"/>
  <c r="F8200" i="1"/>
  <c r="E8200" i="1"/>
  <c r="G8200" i="1" s="1"/>
  <c r="F8199" i="1"/>
  <c r="E8199" i="1"/>
  <c r="G8199" i="1" s="1"/>
  <c r="G8198" i="1"/>
  <c r="F8198" i="1"/>
  <c r="E8198" i="1"/>
  <c r="G8197" i="1"/>
  <c r="F8197" i="1"/>
  <c r="E8197" i="1"/>
  <c r="F8196" i="1"/>
  <c r="E8196" i="1"/>
  <c r="G8196" i="1" s="1"/>
  <c r="F8195" i="1"/>
  <c r="E8195" i="1"/>
  <c r="G8195" i="1" s="1"/>
  <c r="G8194" i="1"/>
  <c r="F8194" i="1"/>
  <c r="E8194" i="1"/>
  <c r="G8193" i="1"/>
  <c r="F8193" i="1"/>
  <c r="E8193" i="1"/>
  <c r="F8192" i="1"/>
  <c r="E8192" i="1"/>
  <c r="G8192" i="1" s="1"/>
  <c r="F8191" i="1"/>
  <c r="E8191" i="1"/>
  <c r="G8191" i="1" s="1"/>
  <c r="G8190" i="1"/>
  <c r="F8190" i="1"/>
  <c r="E8190" i="1"/>
  <c r="G8189" i="1"/>
  <c r="F8189" i="1"/>
  <c r="E8189" i="1"/>
  <c r="F8188" i="1"/>
  <c r="E8188" i="1"/>
  <c r="G8188" i="1" s="1"/>
  <c r="F8187" i="1"/>
  <c r="E8187" i="1"/>
  <c r="G8187" i="1" s="1"/>
  <c r="G8186" i="1"/>
  <c r="F8186" i="1"/>
  <c r="E8186" i="1"/>
  <c r="G8185" i="1"/>
  <c r="F8185" i="1"/>
  <c r="E8185" i="1"/>
  <c r="F8184" i="1"/>
  <c r="E8184" i="1"/>
  <c r="G8184" i="1" s="1"/>
  <c r="F8183" i="1"/>
  <c r="E8183" i="1"/>
  <c r="G8183" i="1" s="1"/>
  <c r="G8182" i="1"/>
  <c r="F8182" i="1"/>
  <c r="E8182" i="1"/>
  <c r="G8181" i="1"/>
  <c r="F8181" i="1"/>
  <c r="E8181" i="1"/>
  <c r="F8180" i="1"/>
  <c r="E8180" i="1"/>
  <c r="G8180" i="1" s="1"/>
  <c r="F8179" i="1"/>
  <c r="E8179" i="1"/>
  <c r="G8179" i="1" s="1"/>
  <c r="G8178" i="1"/>
  <c r="F8178" i="1"/>
  <c r="E8178" i="1"/>
  <c r="G8177" i="1"/>
  <c r="F8177" i="1"/>
  <c r="E8177" i="1"/>
  <c r="F8176" i="1"/>
  <c r="E8176" i="1"/>
  <c r="G8176" i="1" s="1"/>
  <c r="F8175" i="1"/>
  <c r="E8175" i="1"/>
  <c r="G8175" i="1" s="1"/>
  <c r="G8174" i="1"/>
  <c r="F8174" i="1"/>
  <c r="E8174" i="1"/>
  <c r="G8173" i="1"/>
  <c r="F8173" i="1"/>
  <c r="E8173" i="1"/>
  <c r="F8172" i="1"/>
  <c r="E8172" i="1"/>
  <c r="G8172" i="1" s="1"/>
  <c r="F8171" i="1"/>
  <c r="E8171" i="1"/>
  <c r="G8171" i="1" s="1"/>
  <c r="G8170" i="1"/>
  <c r="F8170" i="1"/>
  <c r="E8170" i="1"/>
  <c r="G8169" i="1"/>
  <c r="F8169" i="1"/>
  <c r="E8169" i="1"/>
  <c r="F8168" i="1"/>
  <c r="E8168" i="1"/>
  <c r="G8168" i="1" s="1"/>
  <c r="F8167" i="1"/>
  <c r="E8167" i="1"/>
  <c r="G8167" i="1" s="1"/>
  <c r="G8166" i="1"/>
  <c r="F8166" i="1"/>
  <c r="E8166" i="1"/>
  <c r="G8165" i="1"/>
  <c r="F8165" i="1"/>
  <c r="E8165" i="1"/>
  <c r="F8164" i="1"/>
  <c r="E8164" i="1"/>
  <c r="G8164" i="1" s="1"/>
  <c r="F8163" i="1"/>
  <c r="E8163" i="1"/>
  <c r="G8163" i="1" s="1"/>
  <c r="G8162" i="1"/>
  <c r="F8162" i="1"/>
  <c r="E8162" i="1"/>
  <c r="G8161" i="1"/>
  <c r="F8161" i="1"/>
  <c r="E8161" i="1"/>
  <c r="F8160" i="1"/>
  <c r="E8160" i="1"/>
  <c r="G8160" i="1" s="1"/>
  <c r="F8159" i="1"/>
  <c r="E8159" i="1"/>
  <c r="G8159" i="1" s="1"/>
  <c r="G8158" i="1"/>
  <c r="F8158" i="1"/>
  <c r="E8158" i="1"/>
  <c r="G8157" i="1"/>
  <c r="F8157" i="1"/>
  <c r="E8157" i="1"/>
  <c r="F8156" i="1"/>
  <c r="E8156" i="1"/>
  <c r="G8156" i="1" s="1"/>
  <c r="F8155" i="1"/>
  <c r="E8155" i="1"/>
  <c r="G8155" i="1" s="1"/>
  <c r="G8154" i="1"/>
  <c r="F8154" i="1"/>
  <c r="E8154" i="1"/>
  <c r="G8153" i="1"/>
  <c r="F8153" i="1"/>
  <c r="E8153" i="1"/>
  <c r="F8152" i="1"/>
  <c r="E8152" i="1"/>
  <c r="G8152" i="1" s="1"/>
  <c r="F8151" i="1"/>
  <c r="E8151" i="1"/>
  <c r="G8151" i="1" s="1"/>
  <c r="G8150" i="1"/>
  <c r="F8150" i="1"/>
  <c r="E8150" i="1"/>
  <c r="G8149" i="1"/>
  <c r="F8149" i="1"/>
  <c r="E8149" i="1"/>
  <c r="F8148" i="1"/>
  <c r="E8148" i="1"/>
  <c r="G8148" i="1" s="1"/>
  <c r="F8147" i="1"/>
  <c r="E8147" i="1"/>
  <c r="G8147" i="1" s="1"/>
  <c r="G8146" i="1"/>
  <c r="F8146" i="1"/>
  <c r="E8146" i="1"/>
  <c r="G8145" i="1"/>
  <c r="F8145" i="1"/>
  <c r="E8145" i="1"/>
  <c r="F8144" i="1"/>
  <c r="E8144" i="1"/>
  <c r="G8144" i="1" s="1"/>
  <c r="F8143" i="1"/>
  <c r="E8143" i="1"/>
  <c r="G8143" i="1" s="1"/>
  <c r="G8142" i="1"/>
  <c r="F8142" i="1"/>
  <c r="E8142" i="1"/>
  <c r="G8141" i="1"/>
  <c r="F8141" i="1"/>
  <c r="E8141" i="1"/>
  <c r="F8140" i="1"/>
  <c r="E8140" i="1"/>
  <c r="G8140" i="1" s="1"/>
  <c r="F8139" i="1"/>
  <c r="E8139" i="1"/>
  <c r="G8139" i="1" s="1"/>
  <c r="G8138" i="1"/>
  <c r="F8138" i="1"/>
  <c r="E8138" i="1"/>
  <c r="G8137" i="1"/>
  <c r="F8137" i="1"/>
  <c r="E8137" i="1"/>
  <c r="F8136" i="1"/>
  <c r="E8136" i="1"/>
  <c r="G8136" i="1" s="1"/>
  <c r="F8135" i="1"/>
  <c r="E8135" i="1"/>
  <c r="G8135" i="1" s="1"/>
  <c r="G8134" i="1"/>
  <c r="F8134" i="1"/>
  <c r="E8134" i="1"/>
  <c r="G8133" i="1"/>
  <c r="F8133" i="1"/>
  <c r="E8133" i="1"/>
  <c r="F8132" i="1"/>
  <c r="E8132" i="1"/>
  <c r="G8132" i="1" s="1"/>
  <c r="F8131" i="1"/>
  <c r="E8131" i="1"/>
  <c r="G8131" i="1" s="1"/>
  <c r="G8130" i="1"/>
  <c r="F8130" i="1"/>
  <c r="E8130" i="1"/>
  <c r="G8129" i="1"/>
  <c r="F8129" i="1"/>
  <c r="E8129" i="1"/>
  <c r="F8128" i="1"/>
  <c r="E8128" i="1"/>
  <c r="G8128" i="1" s="1"/>
  <c r="F8127" i="1"/>
  <c r="E8127" i="1"/>
  <c r="G8127" i="1" s="1"/>
  <c r="G8126" i="1"/>
  <c r="F8126" i="1"/>
  <c r="E8126" i="1"/>
  <c r="G8125" i="1"/>
  <c r="F8125" i="1"/>
  <c r="E8125" i="1"/>
  <c r="F8124" i="1"/>
  <c r="E8124" i="1"/>
  <c r="G8124" i="1" s="1"/>
  <c r="F8123" i="1"/>
  <c r="E8123" i="1"/>
  <c r="G8123" i="1" s="1"/>
  <c r="G8122" i="1"/>
  <c r="F8122" i="1"/>
  <c r="E8122" i="1"/>
  <c r="G8121" i="1"/>
  <c r="F8121" i="1"/>
  <c r="E8121" i="1"/>
  <c r="F8120" i="1"/>
  <c r="E8120" i="1"/>
  <c r="G8120" i="1" s="1"/>
  <c r="F8119" i="1"/>
  <c r="E8119" i="1"/>
  <c r="G8119" i="1" s="1"/>
  <c r="G8118" i="1"/>
  <c r="F8118" i="1"/>
  <c r="E8118" i="1"/>
  <c r="G8117" i="1"/>
  <c r="F8117" i="1"/>
  <c r="E8117" i="1"/>
  <c r="F8116" i="1"/>
  <c r="E8116" i="1"/>
  <c r="G8116" i="1" s="1"/>
  <c r="F8115" i="1"/>
  <c r="E8115" i="1"/>
  <c r="G8115" i="1" s="1"/>
  <c r="G8114" i="1"/>
  <c r="F8114" i="1"/>
  <c r="E8114" i="1"/>
  <c r="G8113" i="1"/>
  <c r="F8113" i="1"/>
  <c r="E8113" i="1"/>
  <c r="F8112" i="1"/>
  <c r="E8112" i="1"/>
  <c r="G8112" i="1" s="1"/>
  <c r="F8111" i="1"/>
  <c r="E8111" i="1"/>
  <c r="G8111" i="1" s="1"/>
  <c r="G8110" i="1"/>
  <c r="F8110" i="1"/>
  <c r="E8110" i="1"/>
  <c r="G8109" i="1"/>
  <c r="F8109" i="1"/>
  <c r="E8109" i="1"/>
  <c r="F8108" i="1"/>
  <c r="E8108" i="1"/>
  <c r="G8108" i="1" s="1"/>
  <c r="F8107" i="1"/>
  <c r="E8107" i="1"/>
  <c r="G8107" i="1" s="1"/>
  <c r="G8106" i="1"/>
  <c r="F8106" i="1"/>
  <c r="E8106" i="1"/>
  <c r="G8105" i="1"/>
  <c r="F8105" i="1"/>
  <c r="E8105" i="1"/>
  <c r="F8104" i="1"/>
  <c r="E8104" i="1"/>
  <c r="G8104" i="1" s="1"/>
  <c r="F8103" i="1"/>
  <c r="E8103" i="1"/>
  <c r="G8103" i="1" s="1"/>
  <c r="G8102" i="1"/>
  <c r="F8102" i="1"/>
  <c r="E8102" i="1"/>
  <c r="G8101" i="1"/>
  <c r="F8101" i="1"/>
  <c r="E8101" i="1"/>
  <c r="F8100" i="1"/>
  <c r="E8100" i="1"/>
  <c r="G8100" i="1" s="1"/>
  <c r="F8099" i="1"/>
  <c r="E8099" i="1"/>
  <c r="G8099" i="1" s="1"/>
  <c r="G8098" i="1"/>
  <c r="F8098" i="1"/>
  <c r="E8098" i="1"/>
  <c r="G8097" i="1"/>
  <c r="F8097" i="1"/>
  <c r="E8097" i="1"/>
  <c r="F8096" i="1"/>
  <c r="E8096" i="1"/>
  <c r="G8096" i="1" s="1"/>
  <c r="F8095" i="1"/>
  <c r="E8095" i="1"/>
  <c r="G8095" i="1" s="1"/>
  <c r="G8094" i="1"/>
  <c r="F8094" i="1"/>
  <c r="E8094" i="1"/>
  <c r="G8093" i="1"/>
  <c r="F8093" i="1"/>
  <c r="E8093" i="1"/>
  <c r="F8092" i="1"/>
  <c r="E8092" i="1"/>
  <c r="G8092" i="1" s="1"/>
  <c r="F8091" i="1"/>
  <c r="E8091" i="1"/>
  <c r="G8091" i="1" s="1"/>
  <c r="G8090" i="1"/>
  <c r="F8090" i="1"/>
  <c r="E8090" i="1"/>
  <c r="G8089" i="1"/>
  <c r="F8089" i="1"/>
  <c r="E8089" i="1"/>
  <c r="F8088" i="1"/>
  <c r="E8088" i="1"/>
  <c r="G8088" i="1" s="1"/>
  <c r="F8087" i="1"/>
  <c r="E8087" i="1"/>
  <c r="G8087" i="1" s="1"/>
  <c r="G8086" i="1"/>
  <c r="F8086" i="1"/>
  <c r="E8086" i="1"/>
  <c r="G8085" i="1"/>
  <c r="F8085" i="1"/>
  <c r="E8085" i="1"/>
  <c r="F8084" i="1"/>
  <c r="E8084" i="1"/>
  <c r="G8084" i="1" s="1"/>
  <c r="F8083" i="1"/>
  <c r="E8083" i="1"/>
  <c r="G8083" i="1" s="1"/>
  <c r="F8082" i="1"/>
  <c r="E8082" i="1"/>
  <c r="G8082" i="1" s="1"/>
  <c r="F8081" i="1"/>
  <c r="E8081" i="1"/>
  <c r="G8081" i="1" s="1"/>
  <c r="F8080" i="1"/>
  <c r="E8080" i="1"/>
  <c r="G8080" i="1" s="1"/>
  <c r="F8079" i="1"/>
  <c r="E8079" i="1"/>
  <c r="G8079" i="1" s="1"/>
  <c r="F8078" i="1"/>
  <c r="E8078" i="1"/>
  <c r="G8078" i="1" s="1"/>
  <c r="F8077" i="1"/>
  <c r="E8077" i="1"/>
  <c r="G8077" i="1" s="1"/>
  <c r="F8076" i="1"/>
  <c r="E8076" i="1"/>
  <c r="G8076" i="1" s="1"/>
  <c r="F8075" i="1"/>
  <c r="E8075" i="1"/>
  <c r="G8075" i="1" s="1"/>
  <c r="F8074" i="1"/>
  <c r="E8074" i="1"/>
  <c r="G8074" i="1" s="1"/>
  <c r="F8073" i="1"/>
  <c r="E8073" i="1"/>
  <c r="G8073" i="1" s="1"/>
  <c r="F8072" i="1"/>
  <c r="E8072" i="1"/>
  <c r="G8072" i="1" s="1"/>
  <c r="F8071" i="1"/>
  <c r="E8071" i="1"/>
  <c r="G8071" i="1" s="1"/>
  <c r="F8070" i="1"/>
  <c r="E8070" i="1"/>
  <c r="G8070" i="1" s="1"/>
  <c r="F8069" i="1"/>
  <c r="E8069" i="1"/>
  <c r="G8069" i="1" s="1"/>
  <c r="F8068" i="1"/>
  <c r="E8068" i="1"/>
  <c r="G8068" i="1" s="1"/>
  <c r="F8067" i="1"/>
  <c r="E8067" i="1"/>
  <c r="G8067" i="1" s="1"/>
  <c r="F8066" i="1"/>
  <c r="E8066" i="1"/>
  <c r="G8066" i="1" s="1"/>
  <c r="F8065" i="1"/>
  <c r="E8065" i="1"/>
  <c r="G8065" i="1" s="1"/>
  <c r="F8064" i="1"/>
  <c r="E8064" i="1"/>
  <c r="G8064" i="1" s="1"/>
  <c r="F8063" i="1"/>
  <c r="E8063" i="1"/>
  <c r="G8063" i="1" s="1"/>
  <c r="F8062" i="1"/>
  <c r="E8062" i="1"/>
  <c r="G8062" i="1" s="1"/>
  <c r="F8061" i="1"/>
  <c r="E8061" i="1"/>
  <c r="G8061" i="1" s="1"/>
  <c r="F8060" i="1"/>
  <c r="E8060" i="1"/>
  <c r="G8060" i="1" s="1"/>
  <c r="F8059" i="1"/>
  <c r="E8059" i="1"/>
  <c r="G8059" i="1" s="1"/>
  <c r="F8058" i="1"/>
  <c r="E8058" i="1"/>
  <c r="G8058" i="1" s="1"/>
  <c r="F8057" i="1"/>
  <c r="E8057" i="1"/>
  <c r="G8057" i="1" s="1"/>
  <c r="F8056" i="1"/>
  <c r="E8056" i="1"/>
  <c r="G8056" i="1" s="1"/>
  <c r="F8055" i="1"/>
  <c r="E8055" i="1"/>
  <c r="G8055" i="1" s="1"/>
  <c r="F8054" i="1"/>
  <c r="E8054" i="1"/>
  <c r="G8054" i="1" s="1"/>
  <c r="F8053" i="1"/>
  <c r="E8053" i="1"/>
  <c r="G8053" i="1" s="1"/>
  <c r="F8052" i="1"/>
  <c r="E8052" i="1"/>
  <c r="G8052" i="1" s="1"/>
  <c r="F8051" i="1"/>
  <c r="E8051" i="1"/>
  <c r="G8051" i="1" s="1"/>
  <c r="F8050" i="1"/>
  <c r="E8050" i="1"/>
  <c r="G8050" i="1" s="1"/>
  <c r="F8049" i="1"/>
  <c r="E8049" i="1"/>
  <c r="G8049" i="1" s="1"/>
  <c r="F8048" i="1"/>
  <c r="E8048" i="1"/>
  <c r="G8048" i="1" s="1"/>
  <c r="F8047" i="1"/>
  <c r="E8047" i="1"/>
  <c r="G8047" i="1" s="1"/>
  <c r="F8046" i="1"/>
  <c r="E8046" i="1"/>
  <c r="G8046" i="1" s="1"/>
  <c r="F8045" i="1"/>
  <c r="E8045" i="1"/>
  <c r="G8045" i="1" s="1"/>
  <c r="F8044" i="1"/>
  <c r="E8044" i="1"/>
  <c r="G8044" i="1" s="1"/>
  <c r="F8043" i="1"/>
  <c r="E8043" i="1"/>
  <c r="G8043" i="1" s="1"/>
  <c r="F8042" i="1"/>
  <c r="E8042" i="1"/>
  <c r="F8041" i="1"/>
  <c r="E8041" i="1"/>
  <c r="G8041" i="1" s="1"/>
  <c r="F8040" i="1"/>
  <c r="E8040" i="1"/>
  <c r="F8039" i="1"/>
  <c r="E8039" i="1"/>
  <c r="G8039" i="1" s="1"/>
  <c r="F8038" i="1"/>
  <c r="E8038" i="1"/>
  <c r="F8037" i="1"/>
  <c r="E8037" i="1"/>
  <c r="G8037" i="1" s="1"/>
  <c r="F8036" i="1"/>
  <c r="E8036" i="1"/>
  <c r="F8035" i="1"/>
  <c r="E8035" i="1"/>
  <c r="G8035" i="1" s="1"/>
  <c r="F8034" i="1"/>
  <c r="E8034" i="1"/>
  <c r="F8033" i="1"/>
  <c r="E8033" i="1"/>
  <c r="G8033" i="1" s="1"/>
  <c r="F8032" i="1"/>
  <c r="E8032" i="1"/>
  <c r="F8031" i="1"/>
  <c r="E8031" i="1"/>
  <c r="G8031" i="1" s="1"/>
  <c r="F8030" i="1"/>
  <c r="E8030" i="1"/>
  <c r="F8029" i="1"/>
  <c r="E8029" i="1"/>
  <c r="G8029" i="1" s="1"/>
  <c r="F8028" i="1"/>
  <c r="E8028" i="1"/>
  <c r="F8027" i="1"/>
  <c r="E8027" i="1"/>
  <c r="G8027" i="1" s="1"/>
  <c r="F8026" i="1"/>
  <c r="E8026" i="1"/>
  <c r="F8025" i="1"/>
  <c r="E8025" i="1"/>
  <c r="G8025" i="1" s="1"/>
  <c r="F8024" i="1"/>
  <c r="E8024" i="1"/>
  <c r="F8023" i="1"/>
  <c r="E8023" i="1"/>
  <c r="G8023" i="1" s="1"/>
  <c r="F8022" i="1"/>
  <c r="E8022" i="1"/>
  <c r="F8021" i="1"/>
  <c r="E8021" i="1"/>
  <c r="G8021" i="1" s="1"/>
  <c r="F8020" i="1"/>
  <c r="E8020" i="1"/>
  <c r="F8019" i="1"/>
  <c r="E8019" i="1"/>
  <c r="G8019" i="1" s="1"/>
  <c r="F8018" i="1"/>
  <c r="E8018" i="1"/>
  <c r="F8017" i="1"/>
  <c r="E8017" i="1"/>
  <c r="G8017" i="1" s="1"/>
  <c r="F8016" i="1"/>
  <c r="E8016" i="1"/>
  <c r="F8015" i="1"/>
  <c r="E8015" i="1"/>
  <c r="G8015" i="1" s="1"/>
  <c r="F8014" i="1"/>
  <c r="E8014" i="1"/>
  <c r="F8013" i="1"/>
  <c r="E8013" i="1"/>
  <c r="G8013" i="1" s="1"/>
  <c r="F8012" i="1"/>
  <c r="E8012" i="1"/>
  <c r="F8011" i="1"/>
  <c r="E8011" i="1"/>
  <c r="G8011" i="1" s="1"/>
  <c r="F8010" i="1"/>
  <c r="E8010" i="1"/>
  <c r="F8009" i="1"/>
  <c r="E8009" i="1"/>
  <c r="G8009" i="1" s="1"/>
  <c r="F8008" i="1"/>
  <c r="E8008" i="1"/>
  <c r="F8007" i="1"/>
  <c r="E8007" i="1"/>
  <c r="G8007" i="1" s="1"/>
  <c r="F8006" i="1"/>
  <c r="E8006" i="1"/>
  <c r="F8005" i="1"/>
  <c r="E8005" i="1"/>
  <c r="G8005" i="1" s="1"/>
  <c r="F8004" i="1"/>
  <c r="E8004" i="1"/>
  <c r="F8003" i="1"/>
  <c r="E8003" i="1"/>
  <c r="G8003" i="1" s="1"/>
  <c r="F8002" i="1"/>
  <c r="E8002" i="1"/>
  <c r="F8001" i="1"/>
  <c r="E8001" i="1"/>
  <c r="G8001" i="1" s="1"/>
  <c r="F8000" i="1"/>
  <c r="E8000" i="1"/>
  <c r="F7999" i="1"/>
  <c r="E7999" i="1"/>
  <c r="G7999" i="1" s="1"/>
  <c r="F7998" i="1"/>
  <c r="E7998" i="1"/>
  <c r="F7997" i="1"/>
  <c r="E7997" i="1"/>
  <c r="G7997" i="1" s="1"/>
  <c r="F7996" i="1"/>
  <c r="E7996" i="1"/>
  <c r="F7995" i="1"/>
  <c r="E7995" i="1"/>
  <c r="G7995" i="1" s="1"/>
  <c r="F7994" i="1"/>
  <c r="E7994" i="1"/>
  <c r="F7993" i="1"/>
  <c r="E7993" i="1"/>
  <c r="G7993" i="1" s="1"/>
  <c r="F7992" i="1"/>
  <c r="E7992" i="1"/>
  <c r="F7991" i="1"/>
  <c r="E7991" i="1"/>
  <c r="G7991" i="1" s="1"/>
  <c r="F7990" i="1"/>
  <c r="E7990" i="1"/>
  <c r="F7989" i="1"/>
  <c r="E7989" i="1"/>
  <c r="G7989" i="1" s="1"/>
  <c r="F7988" i="1"/>
  <c r="E7988" i="1"/>
  <c r="F7987" i="1"/>
  <c r="E7987" i="1"/>
  <c r="G7987" i="1" s="1"/>
  <c r="F7986" i="1"/>
  <c r="E7986" i="1"/>
  <c r="F7985" i="1"/>
  <c r="E7985" i="1"/>
  <c r="G7985" i="1" s="1"/>
  <c r="F7984" i="1"/>
  <c r="E7984" i="1"/>
  <c r="F7983" i="1"/>
  <c r="E7983" i="1"/>
  <c r="G7983" i="1" s="1"/>
  <c r="F7982" i="1"/>
  <c r="E7982" i="1"/>
  <c r="F7981" i="1"/>
  <c r="E7981" i="1"/>
  <c r="G7981" i="1" s="1"/>
  <c r="F7980" i="1"/>
  <c r="E7980" i="1"/>
  <c r="F7979" i="1"/>
  <c r="E7979" i="1"/>
  <c r="G7979" i="1" s="1"/>
  <c r="F7978" i="1"/>
  <c r="E7978" i="1"/>
  <c r="F7977" i="1"/>
  <c r="E7977" i="1"/>
  <c r="G7977" i="1" s="1"/>
  <c r="F7976" i="1"/>
  <c r="E7976" i="1"/>
  <c r="F7975" i="1"/>
  <c r="E7975" i="1"/>
  <c r="G7975" i="1" s="1"/>
  <c r="F7974" i="1"/>
  <c r="E7974" i="1"/>
  <c r="F7973" i="1"/>
  <c r="E7973" i="1"/>
  <c r="G7973" i="1" s="1"/>
  <c r="F7972" i="1"/>
  <c r="E7972" i="1"/>
  <c r="F7971" i="1"/>
  <c r="E7971" i="1"/>
  <c r="G7971" i="1" s="1"/>
  <c r="F7970" i="1"/>
  <c r="E7970" i="1"/>
  <c r="F7969" i="1"/>
  <c r="E7969" i="1"/>
  <c r="G7969" i="1" s="1"/>
  <c r="F7968" i="1"/>
  <c r="E7968" i="1"/>
  <c r="F7967" i="1"/>
  <c r="E7967" i="1"/>
  <c r="G7967" i="1" s="1"/>
  <c r="F7966" i="1"/>
  <c r="E7966" i="1"/>
  <c r="F7965" i="1"/>
  <c r="E7965" i="1"/>
  <c r="G7965" i="1" s="1"/>
  <c r="F7964" i="1"/>
  <c r="E7964" i="1"/>
  <c r="F7963" i="1"/>
  <c r="E7963" i="1"/>
  <c r="G7963" i="1" s="1"/>
  <c r="F7962" i="1"/>
  <c r="E7962" i="1"/>
  <c r="F7961" i="1"/>
  <c r="E7961" i="1"/>
  <c r="G7961" i="1" s="1"/>
  <c r="F7960" i="1"/>
  <c r="E7960" i="1"/>
  <c r="F7959" i="1"/>
  <c r="E7959" i="1"/>
  <c r="G7959" i="1" s="1"/>
  <c r="F7958" i="1"/>
  <c r="E7958" i="1"/>
  <c r="F7957" i="1"/>
  <c r="E7957" i="1"/>
  <c r="G7957" i="1" s="1"/>
  <c r="F7956" i="1"/>
  <c r="E7956" i="1"/>
  <c r="F7955" i="1"/>
  <c r="E7955" i="1"/>
  <c r="G7955" i="1" s="1"/>
  <c r="F7954" i="1"/>
  <c r="E7954" i="1"/>
  <c r="F7953" i="1"/>
  <c r="E7953" i="1"/>
  <c r="G7953" i="1" s="1"/>
  <c r="F7952" i="1"/>
  <c r="E7952" i="1"/>
  <c r="F7951" i="1"/>
  <c r="E7951" i="1"/>
  <c r="G7951" i="1" s="1"/>
  <c r="F7950" i="1"/>
  <c r="E7950" i="1"/>
  <c r="F7949" i="1"/>
  <c r="E7949" i="1"/>
  <c r="G7949" i="1" s="1"/>
  <c r="F7948" i="1"/>
  <c r="E7948" i="1"/>
  <c r="F7947" i="1"/>
  <c r="E7947" i="1"/>
  <c r="G7947" i="1" s="1"/>
  <c r="F7946" i="1"/>
  <c r="E7946" i="1"/>
  <c r="F7945" i="1"/>
  <c r="E7945" i="1"/>
  <c r="G7945" i="1" s="1"/>
  <c r="F7944" i="1"/>
  <c r="E7944" i="1"/>
  <c r="F7943" i="1"/>
  <c r="E7943" i="1"/>
  <c r="G7943" i="1" s="1"/>
  <c r="F7942" i="1"/>
  <c r="E7942" i="1"/>
  <c r="F7941" i="1"/>
  <c r="E7941" i="1"/>
  <c r="G7941" i="1" s="1"/>
  <c r="F7940" i="1"/>
  <c r="E7940" i="1"/>
  <c r="F7939" i="1"/>
  <c r="E7939" i="1"/>
  <c r="G7939" i="1" s="1"/>
  <c r="F7938" i="1"/>
  <c r="E7938" i="1"/>
  <c r="F7937" i="1"/>
  <c r="E7937" i="1"/>
  <c r="G7937" i="1" s="1"/>
  <c r="F7936" i="1"/>
  <c r="E7936" i="1"/>
  <c r="F7935" i="1"/>
  <c r="E7935" i="1"/>
  <c r="G7935" i="1" s="1"/>
  <c r="F7934" i="1"/>
  <c r="E7934" i="1"/>
  <c r="F7933" i="1"/>
  <c r="E7933" i="1"/>
  <c r="G7933" i="1" s="1"/>
  <c r="F7932" i="1"/>
  <c r="E7932" i="1"/>
  <c r="F7931" i="1"/>
  <c r="E7931" i="1"/>
  <c r="G7931" i="1" s="1"/>
  <c r="F7930" i="1"/>
  <c r="E7930" i="1"/>
  <c r="F7929" i="1"/>
  <c r="E7929" i="1"/>
  <c r="G7929" i="1" s="1"/>
  <c r="F7928" i="1"/>
  <c r="E7928" i="1"/>
  <c r="F7927" i="1"/>
  <c r="E7927" i="1"/>
  <c r="G7927" i="1" s="1"/>
  <c r="F7926" i="1"/>
  <c r="E7926" i="1"/>
  <c r="F7925" i="1"/>
  <c r="E7925" i="1"/>
  <c r="G7925" i="1" s="1"/>
  <c r="F7924" i="1"/>
  <c r="E7924" i="1"/>
  <c r="F7923" i="1"/>
  <c r="E7923" i="1"/>
  <c r="G7923" i="1" s="1"/>
  <c r="F7922" i="1"/>
  <c r="E7922" i="1"/>
  <c r="F7921" i="1"/>
  <c r="E7921" i="1"/>
  <c r="G7921" i="1" s="1"/>
  <c r="F7920" i="1"/>
  <c r="E7920" i="1"/>
  <c r="F7919" i="1"/>
  <c r="E7919" i="1"/>
  <c r="G7919" i="1" s="1"/>
  <c r="F7918" i="1"/>
  <c r="E7918" i="1"/>
  <c r="F7917" i="1"/>
  <c r="E7917" i="1"/>
  <c r="G7917" i="1" s="1"/>
  <c r="F7916" i="1"/>
  <c r="E7916" i="1"/>
  <c r="F7915" i="1"/>
  <c r="E7915" i="1"/>
  <c r="G7915" i="1" s="1"/>
  <c r="F7914" i="1"/>
  <c r="E7914" i="1"/>
  <c r="F7913" i="1"/>
  <c r="E7913" i="1"/>
  <c r="G7913" i="1" s="1"/>
  <c r="F7912" i="1"/>
  <c r="E7912" i="1"/>
  <c r="F7911" i="1"/>
  <c r="E7911" i="1"/>
  <c r="G7911" i="1" s="1"/>
  <c r="F7910" i="1"/>
  <c r="E7910" i="1"/>
  <c r="F7909" i="1"/>
  <c r="E7909" i="1"/>
  <c r="G7909" i="1" s="1"/>
  <c r="F7908" i="1"/>
  <c r="E7908" i="1"/>
  <c r="F7907" i="1"/>
  <c r="E7907" i="1"/>
  <c r="G7907" i="1" s="1"/>
  <c r="F7906" i="1"/>
  <c r="E7906" i="1"/>
  <c r="F7905" i="1"/>
  <c r="E7905" i="1"/>
  <c r="G7905" i="1" s="1"/>
  <c r="F7904" i="1"/>
  <c r="E7904" i="1"/>
  <c r="F7903" i="1"/>
  <c r="E7903" i="1"/>
  <c r="G7903" i="1" s="1"/>
  <c r="F7902" i="1"/>
  <c r="E7902" i="1"/>
  <c r="F7901" i="1"/>
  <c r="E7901" i="1"/>
  <c r="G7901" i="1" s="1"/>
  <c r="F7900" i="1"/>
  <c r="E7900" i="1"/>
  <c r="F7899" i="1"/>
  <c r="E7899" i="1"/>
  <c r="G7899" i="1" s="1"/>
  <c r="F7898" i="1"/>
  <c r="E7898" i="1"/>
  <c r="F7897" i="1"/>
  <c r="E7897" i="1"/>
  <c r="G7897" i="1" s="1"/>
  <c r="F7896" i="1"/>
  <c r="E7896" i="1"/>
  <c r="F7895" i="1"/>
  <c r="E7895" i="1"/>
  <c r="G7895" i="1" s="1"/>
  <c r="F7894" i="1"/>
  <c r="E7894" i="1"/>
  <c r="F7893" i="1"/>
  <c r="E7893" i="1"/>
  <c r="G7893" i="1" s="1"/>
  <c r="F7892" i="1"/>
  <c r="E7892" i="1"/>
  <c r="F7891" i="1"/>
  <c r="E7891" i="1"/>
  <c r="G7891" i="1" s="1"/>
  <c r="F7890" i="1"/>
  <c r="E7890" i="1"/>
  <c r="F7889" i="1"/>
  <c r="E7889" i="1"/>
  <c r="G7889" i="1" s="1"/>
  <c r="F7888" i="1"/>
  <c r="E7888" i="1"/>
  <c r="F7887" i="1"/>
  <c r="E7887" i="1"/>
  <c r="G7887" i="1" s="1"/>
  <c r="F7886" i="1"/>
  <c r="E7886" i="1"/>
  <c r="F7885" i="1"/>
  <c r="E7885" i="1"/>
  <c r="G7885" i="1" s="1"/>
  <c r="F7884" i="1"/>
  <c r="E7884" i="1"/>
  <c r="F7883" i="1"/>
  <c r="E7883" i="1"/>
  <c r="G7883" i="1" s="1"/>
  <c r="F7882" i="1"/>
  <c r="E7882" i="1"/>
  <c r="F7881" i="1"/>
  <c r="E7881" i="1"/>
  <c r="G7881" i="1" s="1"/>
  <c r="F7880" i="1"/>
  <c r="E7880" i="1"/>
  <c r="F7879" i="1"/>
  <c r="E7879" i="1"/>
  <c r="G7879" i="1" s="1"/>
  <c r="F7878" i="1"/>
  <c r="E7878" i="1"/>
  <c r="F7877" i="1"/>
  <c r="E7877" i="1"/>
  <c r="G7877" i="1" s="1"/>
  <c r="F7876" i="1"/>
  <c r="E7876" i="1"/>
  <c r="F7875" i="1"/>
  <c r="E7875" i="1"/>
  <c r="G7875" i="1" s="1"/>
  <c r="F7874" i="1"/>
  <c r="E7874" i="1"/>
  <c r="F7873" i="1"/>
  <c r="E7873" i="1"/>
  <c r="G7873" i="1" s="1"/>
  <c r="G7872" i="1"/>
  <c r="F7872" i="1"/>
  <c r="E7872" i="1"/>
  <c r="F7871" i="1"/>
  <c r="E7871" i="1"/>
  <c r="G7871" i="1" s="1"/>
  <c r="F7870" i="1"/>
  <c r="E7870" i="1"/>
  <c r="G7870" i="1" s="1"/>
  <c r="G7869" i="1"/>
  <c r="F7869" i="1"/>
  <c r="E7869" i="1"/>
  <c r="G7868" i="1"/>
  <c r="F7868" i="1"/>
  <c r="E7868" i="1"/>
  <c r="F7867" i="1"/>
  <c r="E7867" i="1"/>
  <c r="G7867" i="1" s="1"/>
  <c r="F7866" i="1"/>
  <c r="E7866" i="1"/>
  <c r="G7866" i="1" s="1"/>
  <c r="G7865" i="1"/>
  <c r="F7865" i="1"/>
  <c r="E7865" i="1"/>
  <c r="G7864" i="1"/>
  <c r="F7864" i="1"/>
  <c r="E7864" i="1"/>
  <c r="F7863" i="1"/>
  <c r="E7863" i="1"/>
  <c r="G7863" i="1" s="1"/>
  <c r="F7862" i="1"/>
  <c r="E7862" i="1"/>
  <c r="G7862" i="1" s="1"/>
  <c r="G7861" i="1"/>
  <c r="F7861" i="1"/>
  <c r="E7861" i="1"/>
  <c r="G7860" i="1"/>
  <c r="F7860" i="1"/>
  <c r="E7860" i="1"/>
  <c r="F7859" i="1"/>
  <c r="E7859" i="1"/>
  <c r="G7859" i="1" s="1"/>
  <c r="F7858" i="1"/>
  <c r="E7858" i="1"/>
  <c r="G7858" i="1" s="1"/>
  <c r="G7857" i="1"/>
  <c r="F7857" i="1"/>
  <c r="E7857" i="1"/>
  <c r="G7856" i="1"/>
  <c r="F7856" i="1"/>
  <c r="E7856" i="1"/>
  <c r="F7855" i="1"/>
  <c r="E7855" i="1"/>
  <c r="G7855" i="1" s="1"/>
  <c r="F7854" i="1"/>
  <c r="E7854" i="1"/>
  <c r="G7854" i="1" s="1"/>
  <c r="G7853" i="1"/>
  <c r="F7853" i="1"/>
  <c r="E7853" i="1"/>
  <c r="G7852" i="1"/>
  <c r="F7852" i="1"/>
  <c r="E7852" i="1"/>
  <c r="F7851" i="1"/>
  <c r="E7851" i="1"/>
  <c r="G7851" i="1" s="1"/>
  <c r="F7850" i="1"/>
  <c r="E7850" i="1"/>
  <c r="G7850" i="1" s="1"/>
  <c r="G7849" i="1"/>
  <c r="F7849" i="1"/>
  <c r="E7849" i="1"/>
  <c r="G7848" i="1"/>
  <c r="F7848" i="1"/>
  <c r="E7848" i="1"/>
  <c r="F7847" i="1"/>
  <c r="E7847" i="1"/>
  <c r="G7847" i="1" s="1"/>
  <c r="F7846" i="1"/>
  <c r="E7846" i="1"/>
  <c r="G7846" i="1" s="1"/>
  <c r="G7845" i="1"/>
  <c r="F7845" i="1"/>
  <c r="E7845" i="1"/>
  <c r="G7844" i="1"/>
  <c r="F7844" i="1"/>
  <c r="E7844" i="1"/>
  <c r="F7843" i="1"/>
  <c r="E7843" i="1"/>
  <c r="G7843" i="1" s="1"/>
  <c r="F7842" i="1"/>
  <c r="E7842" i="1"/>
  <c r="G7842" i="1" s="1"/>
  <c r="G7841" i="1"/>
  <c r="F7841" i="1"/>
  <c r="E7841" i="1"/>
  <c r="G7840" i="1"/>
  <c r="F7840" i="1"/>
  <c r="E7840" i="1"/>
  <c r="F7839" i="1"/>
  <c r="E7839" i="1"/>
  <c r="G7839" i="1" s="1"/>
  <c r="F7838" i="1"/>
  <c r="E7838" i="1"/>
  <c r="G7838" i="1" s="1"/>
  <c r="G7837" i="1"/>
  <c r="F7837" i="1"/>
  <c r="E7837" i="1"/>
  <c r="G7836" i="1"/>
  <c r="F7836" i="1"/>
  <c r="E7836" i="1"/>
  <c r="F7835" i="1"/>
  <c r="E7835" i="1"/>
  <c r="G7835" i="1" s="1"/>
  <c r="F7834" i="1"/>
  <c r="E7834" i="1"/>
  <c r="G7834" i="1" s="1"/>
  <c r="G7833" i="1"/>
  <c r="F7833" i="1"/>
  <c r="E7833" i="1"/>
  <c r="G7832" i="1"/>
  <c r="F7832" i="1"/>
  <c r="E7832" i="1"/>
  <c r="F7831" i="1"/>
  <c r="E7831" i="1"/>
  <c r="G7831" i="1" s="1"/>
  <c r="F7830" i="1"/>
  <c r="E7830" i="1"/>
  <c r="G7830" i="1" s="1"/>
  <c r="G7829" i="1"/>
  <c r="F7829" i="1"/>
  <c r="E7829" i="1"/>
  <c r="G7828" i="1"/>
  <c r="F7828" i="1"/>
  <c r="E7828" i="1"/>
  <c r="F7827" i="1"/>
  <c r="E7827" i="1"/>
  <c r="G7827" i="1" s="1"/>
  <c r="F7826" i="1"/>
  <c r="E7826" i="1"/>
  <c r="G7826" i="1" s="1"/>
  <c r="G7825" i="1"/>
  <c r="F7825" i="1"/>
  <c r="E7825" i="1"/>
  <c r="G7824" i="1"/>
  <c r="F7824" i="1"/>
  <c r="E7824" i="1"/>
  <c r="F7823" i="1"/>
  <c r="E7823" i="1"/>
  <c r="G7823" i="1" s="1"/>
  <c r="F7822" i="1"/>
  <c r="E7822" i="1"/>
  <c r="G7822" i="1" s="1"/>
  <c r="G7821" i="1"/>
  <c r="F7821" i="1"/>
  <c r="E7821" i="1"/>
  <c r="G7820" i="1"/>
  <c r="F7820" i="1"/>
  <c r="E7820" i="1"/>
  <c r="F7819" i="1"/>
  <c r="E7819" i="1"/>
  <c r="G7819" i="1" s="1"/>
  <c r="F7818" i="1"/>
  <c r="E7818" i="1"/>
  <c r="G7818" i="1" s="1"/>
  <c r="G7817" i="1"/>
  <c r="F7817" i="1"/>
  <c r="E7817" i="1"/>
  <c r="G7816" i="1"/>
  <c r="F7816" i="1"/>
  <c r="E7816" i="1"/>
  <c r="F7815" i="1"/>
  <c r="E7815" i="1"/>
  <c r="G7815" i="1" s="1"/>
  <c r="F7814" i="1"/>
  <c r="E7814" i="1"/>
  <c r="G7814" i="1" s="1"/>
  <c r="G7813" i="1"/>
  <c r="F7813" i="1"/>
  <c r="E7813" i="1"/>
  <c r="G7812" i="1"/>
  <c r="F7812" i="1"/>
  <c r="E7812" i="1"/>
  <c r="F7811" i="1"/>
  <c r="E7811" i="1"/>
  <c r="G7811" i="1" s="1"/>
  <c r="F7810" i="1"/>
  <c r="E7810" i="1"/>
  <c r="G7810" i="1" s="1"/>
  <c r="F7809" i="1"/>
  <c r="E7809" i="1"/>
  <c r="G7809" i="1" s="1"/>
  <c r="F7808" i="1"/>
  <c r="E7808" i="1"/>
  <c r="G7808" i="1" s="1"/>
  <c r="F7807" i="1"/>
  <c r="E7807" i="1"/>
  <c r="G7807" i="1" s="1"/>
  <c r="F7806" i="1"/>
  <c r="E7806" i="1"/>
  <c r="G7806" i="1" s="1"/>
  <c r="F7805" i="1"/>
  <c r="E7805" i="1"/>
  <c r="G7805" i="1" s="1"/>
  <c r="F7804" i="1"/>
  <c r="E7804" i="1"/>
  <c r="G7804" i="1" s="1"/>
  <c r="F7803" i="1"/>
  <c r="E7803" i="1"/>
  <c r="G7803" i="1" s="1"/>
  <c r="F7802" i="1"/>
  <c r="E7802" i="1"/>
  <c r="G7802" i="1" s="1"/>
  <c r="F7801" i="1"/>
  <c r="E7801" i="1"/>
  <c r="G7801" i="1" s="1"/>
  <c r="F7800" i="1"/>
  <c r="E7800" i="1"/>
  <c r="G7800" i="1" s="1"/>
  <c r="F7799" i="1"/>
  <c r="E7799" i="1"/>
  <c r="G7799" i="1" s="1"/>
  <c r="F7798" i="1"/>
  <c r="E7798" i="1"/>
  <c r="G7798" i="1" s="1"/>
  <c r="F7797" i="1"/>
  <c r="E7797" i="1"/>
  <c r="G7797" i="1" s="1"/>
  <c r="F7796" i="1"/>
  <c r="E7796" i="1"/>
  <c r="G7796" i="1" s="1"/>
  <c r="F7795" i="1"/>
  <c r="E7795" i="1"/>
  <c r="G7795" i="1" s="1"/>
  <c r="F7794" i="1"/>
  <c r="E7794" i="1"/>
  <c r="G7794" i="1" s="1"/>
  <c r="F7793" i="1"/>
  <c r="E7793" i="1"/>
  <c r="G7793" i="1" s="1"/>
  <c r="F7792" i="1"/>
  <c r="E7792" i="1"/>
  <c r="G7792" i="1" s="1"/>
  <c r="F7791" i="1"/>
  <c r="E7791" i="1"/>
  <c r="G7791" i="1" s="1"/>
  <c r="F7790" i="1"/>
  <c r="E7790" i="1"/>
  <c r="G7790" i="1" s="1"/>
  <c r="F7789" i="1"/>
  <c r="E7789" i="1"/>
  <c r="G7789" i="1" s="1"/>
  <c r="F7788" i="1"/>
  <c r="E7788" i="1"/>
  <c r="G7788" i="1" s="1"/>
  <c r="F7787" i="1"/>
  <c r="E7787" i="1"/>
  <c r="G7787" i="1" s="1"/>
  <c r="F7786" i="1"/>
  <c r="E7786" i="1"/>
  <c r="G7786" i="1" s="1"/>
  <c r="F7785" i="1"/>
  <c r="E7785" i="1"/>
  <c r="G7785" i="1" s="1"/>
  <c r="F7784" i="1"/>
  <c r="E7784" i="1"/>
  <c r="G7784" i="1" s="1"/>
  <c r="F7783" i="1"/>
  <c r="E7783" i="1"/>
  <c r="G7783" i="1" s="1"/>
  <c r="F7782" i="1"/>
  <c r="E7782" i="1"/>
  <c r="G7782" i="1" s="1"/>
  <c r="F7781" i="1"/>
  <c r="E7781" i="1"/>
  <c r="G7781" i="1" s="1"/>
  <c r="F7780" i="1"/>
  <c r="E7780" i="1"/>
  <c r="G7780" i="1" s="1"/>
  <c r="F7779" i="1"/>
  <c r="E7779" i="1"/>
  <c r="G7779" i="1" s="1"/>
  <c r="F7778" i="1"/>
  <c r="E7778" i="1"/>
  <c r="G7778" i="1" s="1"/>
  <c r="F7777" i="1"/>
  <c r="E7777" i="1"/>
  <c r="G7777" i="1" s="1"/>
  <c r="F7776" i="1"/>
  <c r="E7776" i="1"/>
  <c r="G7776" i="1" s="1"/>
  <c r="F7775" i="1"/>
  <c r="E7775" i="1"/>
  <c r="G7775" i="1" s="1"/>
  <c r="F7774" i="1"/>
  <c r="E7774" i="1"/>
  <c r="G7774" i="1" s="1"/>
  <c r="F7773" i="1"/>
  <c r="E7773" i="1"/>
  <c r="G7773" i="1" s="1"/>
  <c r="F7772" i="1"/>
  <c r="E7772" i="1"/>
  <c r="G7772" i="1" s="1"/>
  <c r="F7771" i="1"/>
  <c r="E7771" i="1"/>
  <c r="G7771" i="1" s="1"/>
  <c r="F7770" i="1"/>
  <c r="E7770" i="1"/>
  <c r="G7770" i="1" s="1"/>
  <c r="F7769" i="1"/>
  <c r="E7769" i="1"/>
  <c r="G7769" i="1" s="1"/>
  <c r="F7768" i="1"/>
  <c r="E7768" i="1"/>
  <c r="G7768" i="1" s="1"/>
  <c r="F7767" i="1"/>
  <c r="E7767" i="1"/>
  <c r="G7767" i="1" s="1"/>
  <c r="F7766" i="1"/>
  <c r="E7766" i="1"/>
  <c r="G7766" i="1" s="1"/>
  <c r="F7765" i="1"/>
  <c r="E7765" i="1"/>
  <c r="G7765" i="1" s="1"/>
  <c r="F7764" i="1"/>
  <c r="E7764" i="1"/>
  <c r="G7764" i="1" s="1"/>
  <c r="F7763" i="1"/>
  <c r="E7763" i="1"/>
  <c r="G7763" i="1" s="1"/>
  <c r="F7762" i="1"/>
  <c r="E7762" i="1"/>
  <c r="G7762" i="1" s="1"/>
  <c r="F7761" i="1"/>
  <c r="E7761" i="1"/>
  <c r="G7761" i="1" s="1"/>
  <c r="F7760" i="1"/>
  <c r="E7760" i="1"/>
  <c r="G7760" i="1" s="1"/>
  <c r="F7759" i="1"/>
  <c r="E7759" i="1"/>
  <c r="G7759" i="1" s="1"/>
  <c r="F7758" i="1"/>
  <c r="E7758" i="1"/>
  <c r="G7758" i="1" s="1"/>
  <c r="F7757" i="1"/>
  <c r="E7757" i="1"/>
  <c r="G7757" i="1" s="1"/>
  <c r="F7756" i="1"/>
  <c r="E7756" i="1"/>
  <c r="G7756" i="1" s="1"/>
  <c r="F7755" i="1"/>
  <c r="E7755" i="1"/>
  <c r="G7755" i="1" s="1"/>
  <c r="F7754" i="1"/>
  <c r="E7754" i="1"/>
  <c r="G7754" i="1" s="1"/>
  <c r="F7753" i="1"/>
  <c r="E7753" i="1"/>
  <c r="G7753" i="1" s="1"/>
  <c r="F7752" i="1"/>
  <c r="E7752" i="1"/>
  <c r="G7752" i="1" s="1"/>
  <c r="F7751" i="1"/>
  <c r="E7751" i="1"/>
  <c r="G7751" i="1" s="1"/>
  <c r="F7750" i="1"/>
  <c r="E7750" i="1"/>
  <c r="G7750" i="1" s="1"/>
  <c r="F7749" i="1"/>
  <c r="E7749" i="1"/>
  <c r="G7749" i="1" s="1"/>
  <c r="F7748" i="1"/>
  <c r="E7748" i="1"/>
  <c r="G7748" i="1" s="1"/>
  <c r="F7747" i="1"/>
  <c r="E7747" i="1"/>
  <c r="G7747" i="1" s="1"/>
  <c r="F7746" i="1"/>
  <c r="E7746" i="1"/>
  <c r="G7746" i="1" s="1"/>
  <c r="F7745" i="1"/>
  <c r="E7745" i="1"/>
  <c r="G7745" i="1" s="1"/>
  <c r="F7744" i="1"/>
  <c r="E7744" i="1"/>
  <c r="G7744" i="1" s="1"/>
  <c r="F7743" i="1"/>
  <c r="E7743" i="1"/>
  <c r="G7743" i="1" s="1"/>
  <c r="F7742" i="1"/>
  <c r="E7742" i="1"/>
  <c r="G7742" i="1" s="1"/>
  <c r="F7741" i="1"/>
  <c r="E7741" i="1"/>
  <c r="G7741" i="1" s="1"/>
  <c r="F7740" i="1"/>
  <c r="E7740" i="1"/>
  <c r="G7740" i="1" s="1"/>
  <c r="F7739" i="1"/>
  <c r="E7739" i="1"/>
  <c r="G7739" i="1" s="1"/>
  <c r="F7738" i="1"/>
  <c r="E7738" i="1"/>
  <c r="G7738" i="1" s="1"/>
  <c r="F7737" i="1"/>
  <c r="E7737" i="1"/>
  <c r="G7737" i="1" s="1"/>
  <c r="F7736" i="1"/>
  <c r="E7736" i="1"/>
  <c r="G7736" i="1" s="1"/>
  <c r="F7735" i="1"/>
  <c r="E7735" i="1"/>
  <c r="G7735" i="1" s="1"/>
  <c r="F7734" i="1"/>
  <c r="E7734" i="1"/>
  <c r="G7734" i="1" s="1"/>
  <c r="F7733" i="1"/>
  <c r="E7733" i="1"/>
  <c r="G7733" i="1" s="1"/>
  <c r="F7732" i="1"/>
  <c r="E7732" i="1"/>
  <c r="G7732" i="1" s="1"/>
  <c r="F7731" i="1"/>
  <c r="E7731" i="1"/>
  <c r="G7731" i="1" s="1"/>
  <c r="F7730" i="1"/>
  <c r="E7730" i="1"/>
  <c r="G7730" i="1" s="1"/>
  <c r="F7729" i="1"/>
  <c r="E7729" i="1"/>
  <c r="G7729" i="1" s="1"/>
  <c r="F7728" i="1"/>
  <c r="E7728" i="1"/>
  <c r="G7728" i="1" s="1"/>
  <c r="F7727" i="1"/>
  <c r="E7727" i="1"/>
  <c r="G7727" i="1" s="1"/>
  <c r="F7726" i="1"/>
  <c r="E7726" i="1"/>
  <c r="G7726" i="1" s="1"/>
  <c r="F7725" i="1"/>
  <c r="E7725" i="1"/>
  <c r="G7725" i="1" s="1"/>
  <c r="F7724" i="1"/>
  <c r="E7724" i="1"/>
  <c r="G7724" i="1" s="1"/>
  <c r="F7723" i="1"/>
  <c r="E7723" i="1"/>
  <c r="G7723" i="1" s="1"/>
  <c r="F7722" i="1"/>
  <c r="E7722" i="1"/>
  <c r="G7722" i="1" s="1"/>
  <c r="F7721" i="1"/>
  <c r="E7721" i="1"/>
  <c r="G7721" i="1" s="1"/>
  <c r="F7720" i="1"/>
  <c r="E7720" i="1"/>
  <c r="G7720" i="1" s="1"/>
  <c r="F7719" i="1"/>
  <c r="E7719" i="1"/>
  <c r="G7719" i="1" s="1"/>
  <c r="F7718" i="1"/>
  <c r="E7718" i="1"/>
  <c r="G7718" i="1" s="1"/>
  <c r="F7717" i="1"/>
  <c r="E7717" i="1"/>
  <c r="G7717" i="1" s="1"/>
  <c r="F7716" i="1"/>
  <c r="E7716" i="1"/>
  <c r="G7716" i="1" s="1"/>
  <c r="F7715" i="1"/>
  <c r="E7715" i="1"/>
  <c r="G7715" i="1" s="1"/>
  <c r="F7714" i="1"/>
  <c r="E7714" i="1"/>
  <c r="G7714" i="1" s="1"/>
  <c r="F7713" i="1"/>
  <c r="E7713" i="1"/>
  <c r="G7713" i="1" s="1"/>
  <c r="F7712" i="1"/>
  <c r="E7712" i="1"/>
  <c r="G7712" i="1" s="1"/>
  <c r="F7711" i="1"/>
  <c r="E7711" i="1"/>
  <c r="G7711" i="1" s="1"/>
  <c r="F7710" i="1"/>
  <c r="E7710" i="1"/>
  <c r="G7710" i="1" s="1"/>
  <c r="F7709" i="1"/>
  <c r="E7709" i="1"/>
  <c r="G7709" i="1" s="1"/>
  <c r="F7708" i="1"/>
  <c r="E7708" i="1"/>
  <c r="G7708" i="1" s="1"/>
  <c r="F7707" i="1"/>
  <c r="E7707" i="1"/>
  <c r="G7707" i="1" s="1"/>
  <c r="F7706" i="1"/>
  <c r="E7706" i="1"/>
  <c r="G7706" i="1" s="1"/>
  <c r="F7705" i="1"/>
  <c r="E7705" i="1"/>
  <c r="G7705" i="1" s="1"/>
  <c r="F7704" i="1"/>
  <c r="E7704" i="1"/>
  <c r="G7704" i="1" s="1"/>
  <c r="F7703" i="1"/>
  <c r="E7703" i="1"/>
  <c r="G7703" i="1" s="1"/>
  <c r="F7702" i="1"/>
  <c r="E7702" i="1"/>
  <c r="G7702" i="1" s="1"/>
  <c r="F7701" i="1"/>
  <c r="E7701" i="1"/>
  <c r="G7701" i="1" s="1"/>
  <c r="F7700" i="1"/>
  <c r="E7700" i="1"/>
  <c r="G7700" i="1" s="1"/>
  <c r="F7699" i="1"/>
  <c r="E7699" i="1"/>
  <c r="G7699" i="1" s="1"/>
  <c r="F7698" i="1"/>
  <c r="E7698" i="1"/>
  <c r="G7698" i="1" s="1"/>
  <c r="F7697" i="1"/>
  <c r="E7697" i="1"/>
  <c r="G7697" i="1" s="1"/>
  <c r="F7696" i="1"/>
  <c r="E7696" i="1"/>
  <c r="G7696" i="1" s="1"/>
  <c r="F7695" i="1"/>
  <c r="E7695" i="1"/>
  <c r="G7695" i="1" s="1"/>
  <c r="F7694" i="1"/>
  <c r="E7694" i="1"/>
  <c r="G7694" i="1" s="1"/>
  <c r="F7693" i="1"/>
  <c r="E7693" i="1"/>
  <c r="G7693" i="1" s="1"/>
  <c r="F7692" i="1"/>
  <c r="E7692" i="1"/>
  <c r="G7692" i="1" s="1"/>
  <c r="F7691" i="1"/>
  <c r="E7691" i="1"/>
  <c r="G7691" i="1" s="1"/>
  <c r="F7690" i="1"/>
  <c r="E7690" i="1"/>
  <c r="G7690" i="1" s="1"/>
  <c r="F7689" i="1"/>
  <c r="E7689" i="1"/>
  <c r="G7689" i="1" s="1"/>
  <c r="F7688" i="1"/>
  <c r="E7688" i="1"/>
  <c r="G7688" i="1" s="1"/>
  <c r="F7687" i="1"/>
  <c r="E7687" i="1"/>
  <c r="G7687" i="1" s="1"/>
  <c r="F7686" i="1"/>
  <c r="E7686" i="1"/>
  <c r="G7686" i="1" s="1"/>
  <c r="F7685" i="1"/>
  <c r="E7685" i="1"/>
  <c r="G7685" i="1" s="1"/>
  <c r="F7684" i="1"/>
  <c r="E7684" i="1"/>
  <c r="G7684" i="1" s="1"/>
  <c r="F7683" i="1"/>
  <c r="E7683" i="1"/>
  <c r="G7683" i="1" s="1"/>
  <c r="F7682" i="1"/>
  <c r="E7682" i="1"/>
  <c r="G7682" i="1" s="1"/>
  <c r="F7681" i="1"/>
  <c r="E7681" i="1"/>
  <c r="G7681" i="1" s="1"/>
  <c r="F7680" i="1"/>
  <c r="E7680" i="1"/>
  <c r="G7680" i="1" s="1"/>
  <c r="F7679" i="1"/>
  <c r="E7679" i="1"/>
  <c r="G7679" i="1" s="1"/>
  <c r="F7678" i="1"/>
  <c r="E7678" i="1"/>
  <c r="G7678" i="1" s="1"/>
  <c r="F7677" i="1"/>
  <c r="E7677" i="1"/>
  <c r="G7677" i="1" s="1"/>
  <c r="F7676" i="1"/>
  <c r="E7676" i="1"/>
  <c r="G7676" i="1" s="1"/>
  <c r="F7675" i="1"/>
  <c r="E7675" i="1"/>
  <c r="G7675" i="1" s="1"/>
  <c r="F7674" i="1"/>
  <c r="E7674" i="1"/>
  <c r="G7674" i="1" s="1"/>
  <c r="F7673" i="1"/>
  <c r="E7673" i="1"/>
  <c r="G7673" i="1" s="1"/>
  <c r="F7672" i="1"/>
  <c r="E7672" i="1"/>
  <c r="G7672" i="1" s="1"/>
  <c r="F7671" i="1"/>
  <c r="E7671" i="1"/>
  <c r="G7671" i="1" s="1"/>
  <c r="F7670" i="1"/>
  <c r="E7670" i="1"/>
  <c r="G7670" i="1" s="1"/>
  <c r="F7669" i="1"/>
  <c r="E7669" i="1"/>
  <c r="G7669" i="1" s="1"/>
  <c r="F7668" i="1"/>
  <c r="E7668" i="1"/>
  <c r="G7668" i="1" s="1"/>
  <c r="F7667" i="1"/>
  <c r="E7667" i="1"/>
  <c r="G7667" i="1" s="1"/>
  <c r="F7666" i="1"/>
  <c r="E7666" i="1"/>
  <c r="G7666" i="1" s="1"/>
  <c r="F7665" i="1"/>
  <c r="E7665" i="1"/>
  <c r="G7665" i="1" s="1"/>
  <c r="F7664" i="1"/>
  <c r="E7664" i="1"/>
  <c r="G7664" i="1" s="1"/>
  <c r="F7663" i="1"/>
  <c r="E7663" i="1"/>
  <c r="G7663" i="1" s="1"/>
  <c r="F7662" i="1"/>
  <c r="E7662" i="1"/>
  <c r="G7662" i="1" s="1"/>
  <c r="F7661" i="1"/>
  <c r="E7661" i="1"/>
  <c r="G7661" i="1" s="1"/>
  <c r="F7660" i="1"/>
  <c r="E7660" i="1"/>
  <c r="G7660" i="1" s="1"/>
  <c r="F7659" i="1"/>
  <c r="E7659" i="1"/>
  <c r="G7659" i="1" s="1"/>
  <c r="F7658" i="1"/>
  <c r="E7658" i="1"/>
  <c r="G7658" i="1" s="1"/>
  <c r="F7657" i="1"/>
  <c r="E7657" i="1"/>
  <c r="F7656" i="1"/>
  <c r="E7656" i="1"/>
  <c r="G7656" i="1" s="1"/>
  <c r="F7655" i="1"/>
  <c r="E7655" i="1"/>
  <c r="F7654" i="1"/>
  <c r="E7654" i="1"/>
  <c r="G7654" i="1" s="1"/>
  <c r="F7653" i="1"/>
  <c r="E7653" i="1"/>
  <c r="F7652" i="1"/>
  <c r="E7652" i="1"/>
  <c r="G7652" i="1" s="1"/>
  <c r="F7651" i="1"/>
  <c r="E7651" i="1"/>
  <c r="F7650" i="1"/>
  <c r="E7650" i="1"/>
  <c r="G7650" i="1" s="1"/>
  <c r="F7649" i="1"/>
  <c r="E7649" i="1"/>
  <c r="F7648" i="1"/>
  <c r="E7648" i="1"/>
  <c r="G7648" i="1" s="1"/>
  <c r="F7647" i="1"/>
  <c r="E7647" i="1"/>
  <c r="F7646" i="1"/>
  <c r="E7646" i="1"/>
  <c r="G7646" i="1" s="1"/>
  <c r="F7645" i="1"/>
  <c r="E7645" i="1"/>
  <c r="F7644" i="1"/>
  <c r="E7644" i="1"/>
  <c r="G7644" i="1" s="1"/>
  <c r="F7643" i="1"/>
  <c r="E7643" i="1"/>
  <c r="F7642" i="1"/>
  <c r="E7642" i="1"/>
  <c r="G7642" i="1" s="1"/>
  <c r="F7641" i="1"/>
  <c r="E7641" i="1"/>
  <c r="F7640" i="1"/>
  <c r="E7640" i="1"/>
  <c r="G7640" i="1" s="1"/>
  <c r="F7639" i="1"/>
  <c r="E7639" i="1"/>
  <c r="F7638" i="1"/>
  <c r="E7638" i="1"/>
  <c r="G7638" i="1" s="1"/>
  <c r="F7637" i="1"/>
  <c r="E7637" i="1"/>
  <c r="F7636" i="1"/>
  <c r="E7636" i="1"/>
  <c r="G7636" i="1" s="1"/>
  <c r="F7635" i="1"/>
  <c r="E7635" i="1"/>
  <c r="F7634" i="1"/>
  <c r="E7634" i="1"/>
  <c r="G7634" i="1" s="1"/>
  <c r="F7633" i="1"/>
  <c r="E7633" i="1"/>
  <c r="F7632" i="1"/>
  <c r="E7632" i="1"/>
  <c r="G7632" i="1" s="1"/>
  <c r="F7631" i="1"/>
  <c r="E7631" i="1"/>
  <c r="F7630" i="1"/>
  <c r="E7630" i="1"/>
  <c r="G7630" i="1" s="1"/>
  <c r="F7629" i="1"/>
  <c r="E7629" i="1"/>
  <c r="F7628" i="1"/>
  <c r="E7628" i="1"/>
  <c r="G7628" i="1" s="1"/>
  <c r="F7627" i="1"/>
  <c r="E7627" i="1"/>
  <c r="F7626" i="1"/>
  <c r="E7626" i="1"/>
  <c r="G7626" i="1" s="1"/>
  <c r="F7625" i="1"/>
  <c r="E7625" i="1"/>
  <c r="F7624" i="1"/>
  <c r="E7624" i="1"/>
  <c r="G7624" i="1" s="1"/>
  <c r="F7623" i="1"/>
  <c r="E7623" i="1"/>
  <c r="F7622" i="1"/>
  <c r="E7622" i="1"/>
  <c r="G7622" i="1" s="1"/>
  <c r="F7621" i="1"/>
  <c r="E7621" i="1"/>
  <c r="F7620" i="1"/>
  <c r="E7620" i="1"/>
  <c r="G7620" i="1" s="1"/>
  <c r="F7619" i="1"/>
  <c r="E7619" i="1"/>
  <c r="F7618" i="1"/>
  <c r="E7618" i="1"/>
  <c r="G7618" i="1" s="1"/>
  <c r="F7617" i="1"/>
  <c r="E7617" i="1"/>
  <c r="F7616" i="1"/>
  <c r="E7616" i="1"/>
  <c r="G7616" i="1" s="1"/>
  <c r="F7615" i="1"/>
  <c r="E7615" i="1"/>
  <c r="F7614" i="1"/>
  <c r="E7614" i="1"/>
  <c r="G7614" i="1" s="1"/>
  <c r="F7613" i="1"/>
  <c r="E7613" i="1"/>
  <c r="F7612" i="1"/>
  <c r="E7612" i="1"/>
  <c r="G7612" i="1" s="1"/>
  <c r="F7611" i="1"/>
  <c r="E7611" i="1"/>
  <c r="F7610" i="1"/>
  <c r="E7610" i="1"/>
  <c r="G7610" i="1" s="1"/>
  <c r="F7609" i="1"/>
  <c r="E7609" i="1"/>
  <c r="F7608" i="1"/>
  <c r="E7608" i="1"/>
  <c r="G7608" i="1" s="1"/>
  <c r="F7607" i="1"/>
  <c r="E7607" i="1"/>
  <c r="F7606" i="1"/>
  <c r="E7606" i="1"/>
  <c r="G7606" i="1" s="1"/>
  <c r="F7605" i="1"/>
  <c r="E7605" i="1"/>
  <c r="F7604" i="1"/>
  <c r="E7604" i="1"/>
  <c r="G7604" i="1" s="1"/>
  <c r="F7603" i="1"/>
  <c r="E7603" i="1"/>
  <c r="F7602" i="1"/>
  <c r="E7602" i="1"/>
  <c r="G7602" i="1" s="1"/>
  <c r="F7601" i="1"/>
  <c r="E7601" i="1"/>
  <c r="F7600" i="1"/>
  <c r="E7600" i="1"/>
  <c r="G7600" i="1" s="1"/>
  <c r="F7599" i="1"/>
  <c r="E7599" i="1"/>
  <c r="F7598" i="1"/>
  <c r="E7598" i="1"/>
  <c r="G7598" i="1" s="1"/>
  <c r="F7597" i="1"/>
  <c r="E7597" i="1"/>
  <c r="F7596" i="1"/>
  <c r="E7596" i="1"/>
  <c r="G7596" i="1" s="1"/>
  <c r="F7595" i="1"/>
  <c r="E7595" i="1"/>
  <c r="F7594" i="1"/>
  <c r="E7594" i="1"/>
  <c r="G7594" i="1" s="1"/>
  <c r="F7593" i="1"/>
  <c r="E7593" i="1"/>
  <c r="F7592" i="1"/>
  <c r="E7592" i="1"/>
  <c r="G7592" i="1" s="1"/>
  <c r="F7591" i="1"/>
  <c r="E7591" i="1"/>
  <c r="F7590" i="1"/>
  <c r="E7590" i="1"/>
  <c r="G7590" i="1" s="1"/>
  <c r="F7589" i="1"/>
  <c r="E7589" i="1"/>
  <c r="F7588" i="1"/>
  <c r="E7588" i="1"/>
  <c r="G7588" i="1" s="1"/>
  <c r="F7587" i="1"/>
  <c r="E7587" i="1"/>
  <c r="F7586" i="1"/>
  <c r="E7586" i="1"/>
  <c r="G7586" i="1" s="1"/>
  <c r="F7585" i="1"/>
  <c r="E7585" i="1"/>
  <c r="F7584" i="1"/>
  <c r="E7584" i="1"/>
  <c r="G7584" i="1" s="1"/>
  <c r="F7583" i="1"/>
  <c r="E7583" i="1"/>
  <c r="F7582" i="1"/>
  <c r="E7582" i="1"/>
  <c r="G7582" i="1" s="1"/>
  <c r="F7581" i="1"/>
  <c r="E7581" i="1"/>
  <c r="F7580" i="1"/>
  <c r="E7580" i="1"/>
  <c r="G7580" i="1" s="1"/>
  <c r="F7579" i="1"/>
  <c r="E7579" i="1"/>
  <c r="F7578" i="1"/>
  <c r="E7578" i="1"/>
  <c r="G7578" i="1" s="1"/>
  <c r="F7577" i="1"/>
  <c r="E7577" i="1"/>
  <c r="F7576" i="1"/>
  <c r="E7576" i="1"/>
  <c r="G7576" i="1" s="1"/>
  <c r="F7575" i="1"/>
  <c r="E7575" i="1"/>
  <c r="F7574" i="1"/>
  <c r="E7574" i="1"/>
  <c r="G7574" i="1" s="1"/>
  <c r="F7573" i="1"/>
  <c r="E7573" i="1"/>
  <c r="F7572" i="1"/>
  <c r="E7572" i="1"/>
  <c r="G7572" i="1" s="1"/>
  <c r="F7571" i="1"/>
  <c r="E7571" i="1"/>
  <c r="F7570" i="1"/>
  <c r="E7570" i="1"/>
  <c r="G7570" i="1" s="1"/>
  <c r="F7569" i="1"/>
  <c r="E7569" i="1"/>
  <c r="F7568" i="1"/>
  <c r="E7568" i="1"/>
  <c r="G7568" i="1" s="1"/>
  <c r="F7567" i="1"/>
  <c r="E7567" i="1"/>
  <c r="F7566" i="1"/>
  <c r="E7566" i="1"/>
  <c r="G7566" i="1" s="1"/>
  <c r="F7565" i="1"/>
  <c r="E7565" i="1"/>
  <c r="F7564" i="1"/>
  <c r="E7564" i="1"/>
  <c r="G7564" i="1" s="1"/>
  <c r="F7563" i="1"/>
  <c r="E7563" i="1"/>
  <c r="F7562" i="1"/>
  <c r="E7562" i="1"/>
  <c r="G7562" i="1" s="1"/>
  <c r="F7561" i="1"/>
  <c r="E7561" i="1"/>
  <c r="F7560" i="1"/>
  <c r="E7560" i="1"/>
  <c r="G7560" i="1" s="1"/>
  <c r="F7559" i="1"/>
  <c r="E7559" i="1"/>
  <c r="F7558" i="1"/>
  <c r="E7558" i="1"/>
  <c r="G7558" i="1" s="1"/>
  <c r="F7557" i="1"/>
  <c r="E7557" i="1"/>
  <c r="F7556" i="1"/>
  <c r="E7556" i="1"/>
  <c r="G7556" i="1" s="1"/>
  <c r="F7555" i="1"/>
  <c r="E7555" i="1"/>
  <c r="F7554" i="1"/>
  <c r="E7554" i="1"/>
  <c r="G7554" i="1" s="1"/>
  <c r="F7553" i="1"/>
  <c r="E7553" i="1"/>
  <c r="F7552" i="1"/>
  <c r="E7552" i="1"/>
  <c r="G7552" i="1" s="1"/>
  <c r="F7551" i="1"/>
  <c r="E7551" i="1"/>
  <c r="F7550" i="1"/>
  <c r="E7550" i="1"/>
  <c r="G7550" i="1" s="1"/>
  <c r="F7549" i="1"/>
  <c r="E7549" i="1"/>
  <c r="F7548" i="1"/>
  <c r="E7548" i="1"/>
  <c r="G7548" i="1" s="1"/>
  <c r="F7547" i="1"/>
  <c r="E7547" i="1"/>
  <c r="F7546" i="1"/>
  <c r="E7546" i="1"/>
  <c r="G7546" i="1" s="1"/>
  <c r="F7545" i="1"/>
  <c r="E7545" i="1"/>
  <c r="F7544" i="1"/>
  <c r="E7544" i="1"/>
  <c r="G7544" i="1" s="1"/>
  <c r="F7543" i="1"/>
  <c r="E7543" i="1"/>
  <c r="F7542" i="1"/>
  <c r="E7542" i="1"/>
  <c r="G7542" i="1" s="1"/>
  <c r="F7541" i="1"/>
  <c r="E7541" i="1"/>
  <c r="F7540" i="1"/>
  <c r="E7540" i="1"/>
  <c r="G7540" i="1" s="1"/>
  <c r="F7539" i="1"/>
  <c r="E7539" i="1"/>
  <c r="F7538" i="1"/>
  <c r="E7538" i="1"/>
  <c r="G7538" i="1" s="1"/>
  <c r="F7537" i="1"/>
  <c r="E7537" i="1"/>
  <c r="F7536" i="1"/>
  <c r="E7536" i="1"/>
  <c r="G7536" i="1" s="1"/>
  <c r="F7535" i="1"/>
  <c r="E7535" i="1"/>
  <c r="F7534" i="1"/>
  <c r="E7534" i="1"/>
  <c r="G7534" i="1" s="1"/>
  <c r="F7533" i="1"/>
  <c r="E7533" i="1"/>
  <c r="F7532" i="1"/>
  <c r="E7532" i="1"/>
  <c r="G7532" i="1" s="1"/>
  <c r="F7531" i="1"/>
  <c r="E7531" i="1"/>
  <c r="F7530" i="1"/>
  <c r="E7530" i="1"/>
  <c r="G7530" i="1" s="1"/>
  <c r="F7529" i="1"/>
  <c r="E7529" i="1"/>
  <c r="F7528" i="1"/>
  <c r="E7528" i="1"/>
  <c r="G7528" i="1" s="1"/>
  <c r="F7527" i="1"/>
  <c r="E7527" i="1"/>
  <c r="F7526" i="1"/>
  <c r="E7526" i="1"/>
  <c r="G7526" i="1" s="1"/>
  <c r="F7525" i="1"/>
  <c r="E7525" i="1"/>
  <c r="F7524" i="1"/>
  <c r="E7524" i="1"/>
  <c r="G7524" i="1" s="1"/>
  <c r="F7523" i="1"/>
  <c r="E7523" i="1"/>
  <c r="F7522" i="1"/>
  <c r="E7522" i="1"/>
  <c r="G7522" i="1" s="1"/>
  <c r="F7521" i="1"/>
  <c r="E7521" i="1"/>
  <c r="F7520" i="1"/>
  <c r="E7520" i="1"/>
  <c r="G7520" i="1" s="1"/>
  <c r="F7519" i="1"/>
  <c r="E7519" i="1"/>
  <c r="F7518" i="1"/>
  <c r="E7518" i="1"/>
  <c r="G7518" i="1" s="1"/>
  <c r="F7517" i="1"/>
  <c r="E7517" i="1"/>
  <c r="F7516" i="1"/>
  <c r="E7516" i="1"/>
  <c r="G7516" i="1" s="1"/>
  <c r="F7515" i="1"/>
  <c r="E7515" i="1"/>
  <c r="F7514" i="1"/>
  <c r="E7514" i="1"/>
  <c r="G7514" i="1" s="1"/>
  <c r="G7513" i="1"/>
  <c r="F7513" i="1"/>
  <c r="E7513" i="1"/>
  <c r="F7512" i="1"/>
  <c r="E7512" i="1"/>
  <c r="G7512" i="1" s="1"/>
  <c r="F7511" i="1"/>
  <c r="E7511" i="1"/>
  <c r="G7511" i="1" s="1"/>
  <c r="G7510" i="1"/>
  <c r="F7510" i="1"/>
  <c r="E7510" i="1"/>
  <c r="G7509" i="1"/>
  <c r="F7509" i="1"/>
  <c r="E7509" i="1"/>
  <c r="F7508" i="1"/>
  <c r="E7508" i="1"/>
  <c r="G7508" i="1" s="1"/>
  <c r="F7507" i="1"/>
  <c r="E7507" i="1"/>
  <c r="G7507" i="1" s="1"/>
  <c r="G7506" i="1"/>
  <c r="F7506" i="1"/>
  <c r="E7506" i="1"/>
  <c r="G7505" i="1"/>
  <c r="F7505" i="1"/>
  <c r="E7505" i="1"/>
  <c r="F7504" i="1"/>
  <c r="E7504" i="1"/>
  <c r="G7504" i="1" s="1"/>
  <c r="F7503" i="1"/>
  <c r="E7503" i="1"/>
  <c r="G7503" i="1" s="1"/>
  <c r="G7502" i="1"/>
  <c r="F7502" i="1"/>
  <c r="E7502" i="1"/>
  <c r="G7501" i="1"/>
  <c r="F7501" i="1"/>
  <c r="E7501" i="1"/>
  <c r="F7500" i="1"/>
  <c r="E7500" i="1"/>
  <c r="G7500" i="1" s="1"/>
  <c r="F7499" i="1"/>
  <c r="E7499" i="1"/>
  <c r="G7499" i="1" s="1"/>
  <c r="G7498" i="1"/>
  <c r="F7498" i="1"/>
  <c r="E7498" i="1"/>
  <c r="G7497" i="1"/>
  <c r="F7497" i="1"/>
  <c r="E7497" i="1"/>
  <c r="F7496" i="1"/>
  <c r="E7496" i="1"/>
  <c r="G7496" i="1" s="1"/>
  <c r="F7495" i="1"/>
  <c r="E7495" i="1"/>
  <c r="G7495" i="1" s="1"/>
  <c r="G7494" i="1"/>
  <c r="F7494" i="1"/>
  <c r="E7494" i="1"/>
  <c r="G7493" i="1"/>
  <c r="F7493" i="1"/>
  <c r="E7493" i="1"/>
  <c r="F7492" i="1"/>
  <c r="E7492" i="1"/>
  <c r="G7492" i="1" s="1"/>
  <c r="F7491" i="1"/>
  <c r="E7491" i="1"/>
  <c r="G7491" i="1" s="1"/>
  <c r="G7490" i="1"/>
  <c r="F7490" i="1"/>
  <c r="E7490" i="1"/>
  <c r="G7489" i="1"/>
  <c r="F7489" i="1"/>
  <c r="E7489" i="1"/>
  <c r="F7488" i="1"/>
  <c r="E7488" i="1"/>
  <c r="G7488" i="1" s="1"/>
  <c r="F7487" i="1"/>
  <c r="E7487" i="1"/>
  <c r="G7487" i="1" s="1"/>
  <c r="G7486" i="1"/>
  <c r="F7486" i="1"/>
  <c r="E7486" i="1"/>
  <c r="G7485" i="1"/>
  <c r="F7485" i="1"/>
  <c r="E7485" i="1"/>
  <c r="F7484" i="1"/>
  <c r="E7484" i="1"/>
  <c r="G7484" i="1" s="1"/>
  <c r="F7483" i="1"/>
  <c r="E7483" i="1"/>
  <c r="G7483" i="1" s="1"/>
  <c r="G7482" i="1"/>
  <c r="F7482" i="1"/>
  <c r="E7482" i="1"/>
  <c r="G7481" i="1"/>
  <c r="F7481" i="1"/>
  <c r="E7481" i="1"/>
  <c r="F7480" i="1"/>
  <c r="E7480" i="1"/>
  <c r="G7480" i="1" s="1"/>
  <c r="F7479" i="1"/>
  <c r="E7479" i="1"/>
  <c r="G7479" i="1" s="1"/>
  <c r="G7478" i="1"/>
  <c r="F7478" i="1"/>
  <c r="E7478" i="1"/>
  <c r="G7477" i="1"/>
  <c r="F7477" i="1"/>
  <c r="E7477" i="1"/>
  <c r="F7476" i="1"/>
  <c r="E7476" i="1"/>
  <c r="G7476" i="1" s="1"/>
  <c r="F7475" i="1"/>
  <c r="E7475" i="1"/>
  <c r="G7475" i="1" s="1"/>
  <c r="G7474" i="1"/>
  <c r="F7474" i="1"/>
  <c r="E7474" i="1"/>
  <c r="G7473" i="1"/>
  <c r="F7473" i="1"/>
  <c r="E7473" i="1"/>
  <c r="F7472" i="1"/>
  <c r="E7472" i="1"/>
  <c r="G7472" i="1" s="1"/>
  <c r="F7471" i="1"/>
  <c r="E7471" i="1"/>
  <c r="G7471" i="1" s="1"/>
  <c r="G7470" i="1"/>
  <c r="F7470" i="1"/>
  <c r="E7470" i="1"/>
  <c r="G7469" i="1"/>
  <c r="F7469" i="1"/>
  <c r="E7469" i="1"/>
  <c r="F7468" i="1"/>
  <c r="E7468" i="1"/>
  <c r="G7468" i="1" s="1"/>
  <c r="F7467" i="1"/>
  <c r="E7467" i="1"/>
  <c r="G7467" i="1" s="1"/>
  <c r="G7466" i="1"/>
  <c r="F7466" i="1"/>
  <c r="E7466" i="1"/>
  <c r="G7465" i="1"/>
  <c r="F7465" i="1"/>
  <c r="E7465" i="1"/>
  <c r="F7464" i="1"/>
  <c r="E7464" i="1"/>
  <c r="G7464" i="1" s="1"/>
  <c r="F7463" i="1"/>
  <c r="E7463" i="1"/>
  <c r="G7463" i="1" s="1"/>
  <c r="G7462" i="1"/>
  <c r="F7462" i="1"/>
  <c r="E7462" i="1"/>
  <c r="G7461" i="1"/>
  <c r="F7461" i="1"/>
  <c r="E7461" i="1"/>
  <c r="F7460" i="1"/>
  <c r="E7460" i="1"/>
  <c r="G7460" i="1" s="1"/>
  <c r="F7459" i="1"/>
  <c r="E7459" i="1"/>
  <c r="G7459" i="1" s="1"/>
  <c r="G7458" i="1"/>
  <c r="F7458" i="1"/>
  <c r="E7458" i="1"/>
  <c r="G7457" i="1"/>
  <c r="F7457" i="1"/>
  <c r="E7457" i="1"/>
  <c r="F7456" i="1"/>
  <c r="E7456" i="1"/>
  <c r="G7456" i="1" s="1"/>
  <c r="F7455" i="1"/>
  <c r="E7455" i="1"/>
  <c r="G7455" i="1" s="1"/>
  <c r="G7454" i="1"/>
  <c r="F7454" i="1"/>
  <c r="E7454" i="1"/>
  <c r="G7453" i="1"/>
  <c r="F7453" i="1"/>
  <c r="E7453" i="1"/>
  <c r="F7452" i="1"/>
  <c r="E7452" i="1"/>
  <c r="G7452" i="1" s="1"/>
  <c r="F7451" i="1"/>
  <c r="E7451" i="1"/>
  <c r="G7451" i="1" s="1"/>
  <c r="G7450" i="1"/>
  <c r="F7450" i="1"/>
  <c r="E7450" i="1"/>
  <c r="G7449" i="1"/>
  <c r="F7449" i="1"/>
  <c r="E7449" i="1"/>
  <c r="F7448" i="1"/>
  <c r="E7448" i="1"/>
  <c r="G7448" i="1" s="1"/>
  <c r="F7447" i="1"/>
  <c r="E7447" i="1"/>
  <c r="G7447" i="1" s="1"/>
  <c r="G7446" i="1"/>
  <c r="F7446" i="1"/>
  <c r="E7446" i="1"/>
  <c r="G7445" i="1"/>
  <c r="F7445" i="1"/>
  <c r="E7445" i="1"/>
  <c r="F7444" i="1"/>
  <c r="E7444" i="1"/>
  <c r="G7444" i="1" s="1"/>
  <c r="F7443" i="1"/>
  <c r="E7443" i="1"/>
  <c r="G7443" i="1" s="1"/>
  <c r="G7442" i="1"/>
  <c r="F7442" i="1"/>
  <c r="E7442" i="1"/>
  <c r="G7441" i="1"/>
  <c r="F7441" i="1"/>
  <c r="E7441" i="1"/>
  <c r="F7440" i="1"/>
  <c r="E7440" i="1"/>
  <c r="G7440" i="1" s="1"/>
  <c r="F7439" i="1"/>
  <c r="E7439" i="1"/>
  <c r="G7439" i="1" s="1"/>
  <c r="G7438" i="1"/>
  <c r="F7438" i="1"/>
  <c r="E7438" i="1"/>
  <c r="G7437" i="1"/>
  <c r="F7437" i="1"/>
  <c r="E7437" i="1"/>
  <c r="F7436" i="1"/>
  <c r="E7436" i="1"/>
  <c r="G7436" i="1" s="1"/>
  <c r="F7435" i="1"/>
  <c r="E7435" i="1"/>
  <c r="G7435" i="1" s="1"/>
  <c r="G7434" i="1"/>
  <c r="F7434" i="1"/>
  <c r="E7434" i="1"/>
  <c r="G7433" i="1"/>
  <c r="F7433" i="1"/>
  <c r="E7433" i="1"/>
  <c r="F7432" i="1"/>
  <c r="E7432" i="1"/>
  <c r="G7432" i="1" s="1"/>
  <c r="F7431" i="1"/>
  <c r="E7431" i="1"/>
  <c r="G7431" i="1" s="1"/>
  <c r="G7430" i="1"/>
  <c r="F7430" i="1"/>
  <c r="E7430" i="1"/>
  <c r="G7429" i="1"/>
  <c r="F7429" i="1"/>
  <c r="E7429" i="1"/>
  <c r="F7428" i="1"/>
  <c r="E7428" i="1"/>
  <c r="G7428" i="1" s="1"/>
  <c r="F7427" i="1"/>
  <c r="E7427" i="1"/>
  <c r="G7427" i="1" s="1"/>
  <c r="G7426" i="1"/>
  <c r="F7426" i="1"/>
  <c r="E7426" i="1"/>
  <c r="G7425" i="1"/>
  <c r="F7425" i="1"/>
  <c r="E7425" i="1"/>
  <c r="F7424" i="1"/>
  <c r="E7424" i="1"/>
  <c r="G7424" i="1" s="1"/>
  <c r="F7423" i="1"/>
  <c r="E7423" i="1"/>
  <c r="G7423" i="1" s="1"/>
  <c r="G7422" i="1"/>
  <c r="F7422" i="1"/>
  <c r="E7422" i="1"/>
  <c r="G7421" i="1"/>
  <c r="F7421" i="1"/>
  <c r="E7421" i="1"/>
  <c r="F7420" i="1"/>
  <c r="E7420" i="1"/>
  <c r="G7420" i="1" s="1"/>
  <c r="F7419" i="1"/>
  <c r="E7419" i="1"/>
  <c r="G7419" i="1" s="1"/>
  <c r="G7418" i="1"/>
  <c r="F7418" i="1"/>
  <c r="E7418" i="1"/>
  <c r="G7417" i="1"/>
  <c r="F7417" i="1"/>
  <c r="E7417" i="1"/>
  <c r="F7416" i="1"/>
  <c r="E7416" i="1"/>
  <c r="G7416" i="1" s="1"/>
  <c r="F7415" i="1"/>
  <c r="E7415" i="1"/>
  <c r="G7415" i="1" s="1"/>
  <c r="G7414" i="1"/>
  <c r="F7414" i="1"/>
  <c r="E7414" i="1"/>
  <c r="G7413" i="1"/>
  <c r="F7413" i="1"/>
  <c r="E7413" i="1"/>
  <c r="F7412" i="1"/>
  <c r="E7412" i="1"/>
  <c r="G7412" i="1" s="1"/>
  <c r="F7411" i="1"/>
  <c r="E7411" i="1"/>
  <c r="G7411" i="1" s="1"/>
  <c r="G7410" i="1"/>
  <c r="F7410" i="1"/>
  <c r="E7410" i="1"/>
  <c r="G7409" i="1"/>
  <c r="F7409" i="1"/>
  <c r="E7409" i="1"/>
  <c r="F7408" i="1"/>
  <c r="E7408" i="1"/>
  <c r="G7408" i="1" s="1"/>
  <c r="F7407" i="1"/>
  <c r="E7407" i="1"/>
  <c r="G7407" i="1" s="1"/>
  <c r="G7406" i="1"/>
  <c r="F7406" i="1"/>
  <c r="E7406" i="1"/>
  <c r="G7405" i="1"/>
  <c r="F7405" i="1"/>
  <c r="E7405" i="1"/>
  <c r="F7404" i="1"/>
  <c r="E7404" i="1"/>
  <c r="G7404" i="1" s="1"/>
  <c r="F7403" i="1"/>
  <c r="E7403" i="1"/>
  <c r="G7403" i="1" s="1"/>
  <c r="G7402" i="1"/>
  <c r="F7402" i="1"/>
  <c r="E7402" i="1"/>
  <c r="G7401" i="1"/>
  <c r="F7401" i="1"/>
  <c r="E7401" i="1"/>
  <c r="F7400" i="1"/>
  <c r="E7400" i="1"/>
  <c r="G7400" i="1" s="1"/>
  <c r="F7399" i="1"/>
  <c r="E7399" i="1"/>
  <c r="G7399" i="1" s="1"/>
  <c r="G7398" i="1"/>
  <c r="F7398" i="1"/>
  <c r="E7398" i="1"/>
  <c r="G7397" i="1"/>
  <c r="F7397" i="1"/>
  <c r="E7397" i="1"/>
  <c r="F7396" i="1"/>
  <c r="E7396" i="1"/>
  <c r="G7396" i="1" s="1"/>
  <c r="F7395" i="1"/>
  <c r="E7395" i="1"/>
  <c r="G7395" i="1" s="1"/>
  <c r="G7394" i="1"/>
  <c r="F7394" i="1"/>
  <c r="E7394" i="1"/>
  <c r="G7393" i="1"/>
  <c r="F7393" i="1"/>
  <c r="E7393" i="1"/>
  <c r="F7392" i="1"/>
  <c r="E7392" i="1"/>
  <c r="G7392" i="1" s="1"/>
  <c r="F7391" i="1"/>
  <c r="E7391" i="1"/>
  <c r="G7391" i="1" s="1"/>
  <c r="G7390" i="1"/>
  <c r="F7390" i="1"/>
  <c r="E7390" i="1"/>
  <c r="G7389" i="1"/>
  <c r="F7389" i="1"/>
  <c r="E7389" i="1"/>
  <c r="F7388" i="1"/>
  <c r="E7388" i="1"/>
  <c r="G7388" i="1" s="1"/>
  <c r="F7387" i="1"/>
  <c r="E7387" i="1"/>
  <c r="G7387" i="1" s="1"/>
  <c r="G7386" i="1"/>
  <c r="F7386" i="1"/>
  <c r="E7386" i="1"/>
  <c r="G7385" i="1"/>
  <c r="F7385" i="1"/>
  <c r="E7385" i="1"/>
  <c r="F7384" i="1"/>
  <c r="E7384" i="1"/>
  <c r="G7384" i="1" s="1"/>
  <c r="F7383" i="1"/>
  <c r="E7383" i="1"/>
  <c r="G7383" i="1" s="1"/>
  <c r="G7382" i="1"/>
  <c r="F7382" i="1"/>
  <c r="E7382" i="1"/>
  <c r="G7381" i="1"/>
  <c r="F7381" i="1"/>
  <c r="E7381" i="1"/>
  <c r="F7380" i="1"/>
  <c r="E7380" i="1"/>
  <c r="G7380" i="1" s="1"/>
  <c r="F7379" i="1"/>
  <c r="E7379" i="1"/>
  <c r="G7379" i="1" s="1"/>
  <c r="G7378" i="1"/>
  <c r="F7378" i="1"/>
  <c r="E7378" i="1"/>
  <c r="G7377" i="1"/>
  <c r="F7377" i="1"/>
  <c r="E7377" i="1"/>
  <c r="F7376" i="1"/>
  <c r="E7376" i="1"/>
  <c r="G7376" i="1" s="1"/>
  <c r="F7375" i="1"/>
  <c r="E7375" i="1"/>
  <c r="G7375" i="1" s="1"/>
  <c r="G7374" i="1"/>
  <c r="F7374" i="1"/>
  <c r="E7374" i="1"/>
  <c r="G7373" i="1"/>
  <c r="F7373" i="1"/>
  <c r="E7373" i="1"/>
  <c r="F7372" i="1"/>
  <c r="E7372" i="1"/>
  <c r="G7372" i="1" s="1"/>
  <c r="F7371" i="1"/>
  <c r="E7371" i="1"/>
  <c r="G7371" i="1" s="1"/>
  <c r="G7370" i="1"/>
  <c r="F7370" i="1"/>
  <c r="E7370" i="1"/>
  <c r="G7369" i="1"/>
  <c r="F7369" i="1"/>
  <c r="E7369" i="1"/>
  <c r="F7368" i="1"/>
  <c r="E7368" i="1"/>
  <c r="G7368" i="1" s="1"/>
  <c r="F7367" i="1"/>
  <c r="E7367" i="1"/>
  <c r="G7367" i="1" s="1"/>
  <c r="G7366" i="1"/>
  <c r="F7366" i="1"/>
  <c r="E7366" i="1"/>
  <c r="G7365" i="1"/>
  <c r="F7365" i="1"/>
  <c r="E7365" i="1"/>
  <c r="F7364" i="1"/>
  <c r="E7364" i="1"/>
  <c r="G7364" i="1" s="1"/>
  <c r="F7363" i="1"/>
  <c r="E7363" i="1"/>
  <c r="G7363" i="1" s="1"/>
  <c r="G7362" i="1"/>
  <c r="F7362" i="1"/>
  <c r="E7362" i="1"/>
  <c r="G7361" i="1"/>
  <c r="F7361" i="1"/>
  <c r="E7361" i="1"/>
  <c r="F7360" i="1"/>
  <c r="E7360" i="1"/>
  <c r="G7360" i="1" s="1"/>
  <c r="F7359" i="1"/>
  <c r="E7359" i="1"/>
  <c r="G7359" i="1" s="1"/>
  <c r="G7358" i="1"/>
  <c r="F7358" i="1"/>
  <c r="E7358" i="1"/>
  <c r="G7357" i="1"/>
  <c r="F7357" i="1"/>
  <c r="E7357" i="1"/>
  <c r="F7356" i="1"/>
  <c r="E7356" i="1"/>
  <c r="G7356" i="1" s="1"/>
  <c r="F7355" i="1"/>
  <c r="E7355" i="1"/>
  <c r="G7355" i="1" s="1"/>
  <c r="G7354" i="1"/>
  <c r="F7354" i="1"/>
  <c r="E7354" i="1"/>
  <c r="G7353" i="1"/>
  <c r="F7353" i="1"/>
  <c r="E7353" i="1"/>
  <c r="F7352" i="1"/>
  <c r="E7352" i="1"/>
  <c r="G7352" i="1" s="1"/>
  <c r="F7351" i="1"/>
  <c r="E7351" i="1"/>
  <c r="G7351" i="1" s="1"/>
  <c r="G7350" i="1"/>
  <c r="F7350" i="1"/>
  <c r="E7350" i="1"/>
  <c r="G7349" i="1"/>
  <c r="F7349" i="1"/>
  <c r="E7349" i="1"/>
  <c r="F7348" i="1"/>
  <c r="E7348" i="1"/>
  <c r="G7348" i="1" s="1"/>
  <c r="F7347" i="1"/>
  <c r="E7347" i="1"/>
  <c r="G7347" i="1" s="1"/>
  <c r="G7346" i="1"/>
  <c r="F7346" i="1"/>
  <c r="E7346" i="1"/>
  <c r="G7345" i="1"/>
  <c r="F7345" i="1"/>
  <c r="E7345" i="1"/>
  <c r="F7344" i="1"/>
  <c r="E7344" i="1"/>
  <c r="G7344" i="1" s="1"/>
  <c r="F7343" i="1"/>
  <c r="E7343" i="1"/>
  <c r="G7343" i="1" s="1"/>
  <c r="G7342" i="1"/>
  <c r="F7342" i="1"/>
  <c r="E7342" i="1"/>
  <c r="G7341" i="1"/>
  <c r="F7341" i="1"/>
  <c r="E7341" i="1"/>
  <c r="F7340" i="1"/>
  <c r="E7340" i="1"/>
  <c r="G7340" i="1" s="1"/>
  <c r="F7339" i="1"/>
  <c r="E7339" i="1"/>
  <c r="G7339" i="1" s="1"/>
  <c r="G7338" i="1"/>
  <c r="F7338" i="1"/>
  <c r="E7338" i="1"/>
  <c r="G7337" i="1"/>
  <c r="F7337" i="1"/>
  <c r="E7337" i="1"/>
  <c r="F7336" i="1"/>
  <c r="E7336" i="1"/>
  <c r="G7336" i="1" s="1"/>
  <c r="F7335" i="1"/>
  <c r="E7335" i="1"/>
  <c r="G7335" i="1" s="1"/>
  <c r="G7334" i="1"/>
  <c r="F7334" i="1"/>
  <c r="E7334" i="1"/>
  <c r="G7333" i="1"/>
  <c r="F7333" i="1"/>
  <c r="E7333" i="1"/>
  <c r="F7332" i="1"/>
  <c r="E7332" i="1"/>
  <c r="G7332" i="1" s="1"/>
  <c r="F7331" i="1"/>
  <c r="E7331" i="1"/>
  <c r="G7331" i="1" s="1"/>
  <c r="G7330" i="1"/>
  <c r="F7330" i="1"/>
  <c r="E7330" i="1"/>
  <c r="G7329" i="1"/>
  <c r="F7329" i="1"/>
  <c r="E7329" i="1"/>
  <c r="F7328" i="1"/>
  <c r="E7328" i="1"/>
  <c r="G7328" i="1" s="1"/>
  <c r="F7327" i="1"/>
  <c r="E7327" i="1"/>
  <c r="G7327" i="1" s="1"/>
  <c r="G7326" i="1"/>
  <c r="F7326" i="1"/>
  <c r="E7326" i="1"/>
  <c r="G7325" i="1"/>
  <c r="F7325" i="1"/>
  <c r="E7325" i="1"/>
  <c r="F7324" i="1"/>
  <c r="E7324" i="1"/>
  <c r="G7324" i="1" s="1"/>
  <c r="F7323" i="1"/>
  <c r="E7323" i="1"/>
  <c r="G7323" i="1" s="1"/>
  <c r="G7322" i="1"/>
  <c r="F7322" i="1"/>
  <c r="E7322" i="1"/>
  <c r="G7321" i="1"/>
  <c r="F7321" i="1"/>
  <c r="E7321" i="1"/>
  <c r="F7320" i="1"/>
  <c r="E7320" i="1"/>
  <c r="G7320" i="1" s="1"/>
  <c r="F7319" i="1"/>
  <c r="E7319" i="1"/>
  <c r="G7319" i="1" s="1"/>
  <c r="G7318" i="1"/>
  <c r="F7318" i="1"/>
  <c r="E7318" i="1"/>
  <c r="G7317" i="1"/>
  <c r="F7317" i="1"/>
  <c r="E7317" i="1"/>
  <c r="F7316" i="1"/>
  <c r="E7316" i="1"/>
  <c r="G7316" i="1" s="1"/>
  <c r="F7315" i="1"/>
  <c r="E7315" i="1"/>
  <c r="G7315" i="1" s="1"/>
  <c r="G7314" i="1"/>
  <c r="F7314" i="1"/>
  <c r="E7314" i="1"/>
  <c r="G7313" i="1"/>
  <c r="F7313" i="1"/>
  <c r="E7313" i="1"/>
  <c r="F7312" i="1"/>
  <c r="E7312" i="1"/>
  <c r="G7312" i="1" s="1"/>
  <c r="F7311" i="1"/>
  <c r="E7311" i="1"/>
  <c r="G7311" i="1" s="1"/>
  <c r="G7310" i="1"/>
  <c r="F7310" i="1"/>
  <c r="E7310" i="1"/>
  <c r="G7309" i="1"/>
  <c r="F7309" i="1"/>
  <c r="E7309" i="1"/>
  <c r="F7308" i="1"/>
  <c r="E7308" i="1"/>
  <c r="G7308" i="1" s="1"/>
  <c r="F7307" i="1"/>
  <c r="E7307" i="1"/>
  <c r="G7307" i="1" s="1"/>
  <c r="G7306" i="1"/>
  <c r="F7306" i="1"/>
  <c r="E7306" i="1"/>
  <c r="G7305" i="1"/>
  <c r="F7305" i="1"/>
  <c r="E7305" i="1"/>
  <c r="F7304" i="1"/>
  <c r="E7304" i="1"/>
  <c r="G7304" i="1" s="1"/>
  <c r="F7303" i="1"/>
  <c r="E7303" i="1"/>
  <c r="G7303" i="1" s="1"/>
  <c r="G7302" i="1"/>
  <c r="F7302" i="1"/>
  <c r="E7302" i="1"/>
  <c r="G7301" i="1"/>
  <c r="F7301" i="1"/>
  <c r="E7301" i="1"/>
  <c r="F7300" i="1"/>
  <c r="E7300" i="1"/>
  <c r="G7300" i="1" s="1"/>
  <c r="F7299" i="1"/>
  <c r="E7299" i="1"/>
  <c r="G7299" i="1" s="1"/>
  <c r="G7298" i="1"/>
  <c r="F7298" i="1"/>
  <c r="E7298" i="1"/>
  <c r="G7297" i="1"/>
  <c r="F7297" i="1"/>
  <c r="E7297" i="1"/>
  <c r="F7296" i="1"/>
  <c r="E7296" i="1"/>
  <c r="G7296" i="1" s="1"/>
  <c r="F7295" i="1"/>
  <c r="E7295" i="1"/>
  <c r="G7295" i="1" s="1"/>
  <c r="G7294" i="1"/>
  <c r="F7294" i="1"/>
  <c r="E7294" i="1"/>
  <c r="G7293" i="1"/>
  <c r="F7293" i="1"/>
  <c r="E7293" i="1"/>
  <c r="F7292" i="1"/>
  <c r="E7292" i="1"/>
  <c r="G7292" i="1" s="1"/>
  <c r="F7291" i="1"/>
  <c r="E7291" i="1"/>
  <c r="G7291" i="1" s="1"/>
  <c r="G7290" i="1"/>
  <c r="F7290" i="1"/>
  <c r="E7290" i="1"/>
  <c r="G7289" i="1"/>
  <c r="F7289" i="1"/>
  <c r="E7289" i="1"/>
  <c r="F7288" i="1"/>
  <c r="E7288" i="1"/>
  <c r="G7288" i="1" s="1"/>
  <c r="F7287" i="1"/>
  <c r="E7287" i="1"/>
  <c r="G7287" i="1" s="1"/>
  <c r="G7286" i="1"/>
  <c r="F7286" i="1"/>
  <c r="E7286" i="1"/>
  <c r="G7285" i="1"/>
  <c r="F7285" i="1"/>
  <c r="E7285" i="1"/>
  <c r="F7284" i="1"/>
  <c r="E7284" i="1"/>
  <c r="G7284" i="1" s="1"/>
  <c r="F7283" i="1"/>
  <c r="E7283" i="1"/>
  <c r="G7283" i="1" s="1"/>
  <c r="G7282" i="1"/>
  <c r="F7282" i="1"/>
  <c r="E7282" i="1"/>
  <c r="G7281" i="1"/>
  <c r="F7281" i="1"/>
  <c r="E7281" i="1"/>
  <c r="F7280" i="1"/>
  <c r="E7280" i="1"/>
  <c r="G7280" i="1" s="1"/>
  <c r="F7279" i="1"/>
  <c r="E7279" i="1"/>
  <c r="G7279" i="1" s="1"/>
  <c r="G7278" i="1"/>
  <c r="F7278" i="1"/>
  <c r="E7278" i="1"/>
  <c r="G7277" i="1"/>
  <c r="F7277" i="1"/>
  <c r="E7277" i="1"/>
  <c r="F7276" i="1"/>
  <c r="E7276" i="1"/>
  <c r="G7276" i="1" s="1"/>
  <c r="F7275" i="1"/>
  <c r="E7275" i="1"/>
  <c r="G7275" i="1" s="1"/>
  <c r="F7274" i="1"/>
  <c r="E7274" i="1"/>
  <c r="G7274" i="1" s="1"/>
  <c r="F7273" i="1"/>
  <c r="E7273" i="1"/>
  <c r="G7273" i="1" s="1"/>
  <c r="F7272" i="1"/>
  <c r="E7272" i="1"/>
  <c r="G7272" i="1" s="1"/>
  <c r="F7271" i="1"/>
  <c r="E7271" i="1"/>
  <c r="G7271" i="1" s="1"/>
  <c r="F7270" i="1"/>
  <c r="E7270" i="1"/>
  <c r="G7270" i="1" s="1"/>
  <c r="F7269" i="1"/>
  <c r="E7269" i="1"/>
  <c r="G7269" i="1" s="1"/>
  <c r="F7268" i="1"/>
  <c r="E7268" i="1"/>
  <c r="G7268" i="1" s="1"/>
  <c r="F7267" i="1"/>
  <c r="E7267" i="1"/>
  <c r="G7267" i="1" s="1"/>
  <c r="F7266" i="1"/>
  <c r="E7266" i="1"/>
  <c r="G7266" i="1" s="1"/>
  <c r="F7265" i="1"/>
  <c r="E7265" i="1"/>
  <c r="G7265" i="1" s="1"/>
  <c r="F7264" i="1"/>
  <c r="E7264" i="1"/>
  <c r="G7264" i="1" s="1"/>
  <c r="F7263" i="1"/>
  <c r="E7263" i="1"/>
  <c r="G7263" i="1" s="1"/>
  <c r="F7262" i="1"/>
  <c r="E7262" i="1"/>
  <c r="G7262" i="1" s="1"/>
  <c r="F7261" i="1"/>
  <c r="E7261" i="1"/>
  <c r="G7261" i="1" s="1"/>
  <c r="F7260" i="1"/>
  <c r="E7260" i="1"/>
  <c r="G7260" i="1" s="1"/>
  <c r="F7259" i="1"/>
  <c r="E7259" i="1"/>
  <c r="G7259" i="1" s="1"/>
  <c r="F7258" i="1"/>
  <c r="E7258" i="1"/>
  <c r="G7258" i="1" s="1"/>
  <c r="F7257" i="1"/>
  <c r="E7257" i="1"/>
  <c r="G7257" i="1" s="1"/>
  <c r="F7256" i="1"/>
  <c r="E7256" i="1"/>
  <c r="G7256" i="1" s="1"/>
  <c r="F7255" i="1"/>
  <c r="E7255" i="1"/>
  <c r="G7255" i="1" s="1"/>
  <c r="F7254" i="1"/>
  <c r="E7254" i="1"/>
  <c r="G7254" i="1" s="1"/>
  <c r="F7253" i="1"/>
  <c r="E7253" i="1"/>
  <c r="G7253" i="1" s="1"/>
  <c r="F7252" i="1"/>
  <c r="E7252" i="1"/>
  <c r="G7252" i="1" s="1"/>
  <c r="F7251" i="1"/>
  <c r="E7251" i="1"/>
  <c r="G7251" i="1" s="1"/>
  <c r="F7250" i="1"/>
  <c r="E7250" i="1"/>
  <c r="G7250" i="1" s="1"/>
  <c r="F7249" i="1"/>
  <c r="E7249" i="1"/>
  <c r="G7249" i="1" s="1"/>
  <c r="F7248" i="1"/>
  <c r="E7248" i="1"/>
  <c r="G7248" i="1" s="1"/>
  <c r="F7247" i="1"/>
  <c r="E7247" i="1"/>
  <c r="G7247" i="1" s="1"/>
  <c r="F7246" i="1"/>
  <c r="E7246" i="1"/>
  <c r="G7246" i="1" s="1"/>
  <c r="F7245" i="1"/>
  <c r="E7245" i="1"/>
  <c r="G7245" i="1" s="1"/>
  <c r="F7244" i="1"/>
  <c r="E7244" i="1"/>
  <c r="G7244" i="1" s="1"/>
  <c r="F7243" i="1"/>
  <c r="E7243" i="1"/>
  <c r="G7243" i="1" s="1"/>
  <c r="F7242" i="1"/>
  <c r="E7242" i="1"/>
  <c r="G7242" i="1" s="1"/>
  <c r="F7241" i="1"/>
  <c r="E7241" i="1"/>
  <c r="G7241" i="1" s="1"/>
  <c r="F7240" i="1"/>
  <c r="E7240" i="1"/>
  <c r="G7240" i="1" s="1"/>
  <c r="F7239" i="1"/>
  <c r="E7239" i="1"/>
  <c r="G7239" i="1" s="1"/>
  <c r="F7238" i="1"/>
  <c r="E7238" i="1"/>
  <c r="G7238" i="1" s="1"/>
  <c r="F7237" i="1"/>
  <c r="E7237" i="1"/>
  <c r="G7237" i="1" s="1"/>
  <c r="F7236" i="1"/>
  <c r="E7236" i="1"/>
  <c r="G7236" i="1" s="1"/>
  <c r="F7235" i="1"/>
  <c r="E7235" i="1"/>
  <c r="G7235" i="1" s="1"/>
  <c r="F7234" i="1"/>
  <c r="E7234" i="1"/>
  <c r="G7234" i="1" s="1"/>
  <c r="F7233" i="1"/>
  <c r="E7233" i="1"/>
  <c r="G7233" i="1" s="1"/>
  <c r="F7232" i="1"/>
  <c r="E7232" i="1"/>
  <c r="G7232" i="1" s="1"/>
  <c r="F7231" i="1"/>
  <c r="E7231" i="1"/>
  <c r="G7231" i="1" s="1"/>
  <c r="F7230" i="1"/>
  <c r="E7230" i="1"/>
  <c r="G7230" i="1" s="1"/>
  <c r="F7229" i="1"/>
  <c r="E7229" i="1"/>
  <c r="G7229" i="1" s="1"/>
  <c r="F7228" i="1"/>
  <c r="E7228" i="1"/>
  <c r="G7228" i="1" s="1"/>
  <c r="F7227" i="1"/>
  <c r="E7227" i="1"/>
  <c r="G7227" i="1" s="1"/>
  <c r="F7226" i="1"/>
  <c r="E7226" i="1"/>
  <c r="G7226" i="1" s="1"/>
  <c r="F7225" i="1"/>
  <c r="E7225" i="1"/>
  <c r="G7225" i="1" s="1"/>
  <c r="F7224" i="1"/>
  <c r="E7224" i="1"/>
  <c r="G7224" i="1" s="1"/>
  <c r="F7223" i="1"/>
  <c r="E7223" i="1"/>
  <c r="G7223" i="1" s="1"/>
  <c r="F7222" i="1"/>
  <c r="E7222" i="1"/>
  <c r="G7222" i="1" s="1"/>
  <c r="F7221" i="1"/>
  <c r="E7221" i="1"/>
  <c r="G7221" i="1" s="1"/>
  <c r="F7220" i="1"/>
  <c r="E7220" i="1"/>
  <c r="G7220" i="1" s="1"/>
  <c r="F7219" i="1"/>
  <c r="E7219" i="1"/>
  <c r="G7219" i="1" s="1"/>
  <c r="F7218" i="1"/>
  <c r="E7218" i="1"/>
  <c r="G7218" i="1" s="1"/>
  <c r="F7217" i="1"/>
  <c r="E7217" i="1"/>
  <c r="G7217" i="1" s="1"/>
  <c r="F7216" i="1"/>
  <c r="E7216" i="1"/>
  <c r="G7216" i="1" s="1"/>
  <c r="F7215" i="1"/>
  <c r="E7215" i="1"/>
  <c r="G7215" i="1" s="1"/>
  <c r="F7214" i="1"/>
  <c r="E7214" i="1"/>
  <c r="G7214" i="1" s="1"/>
  <c r="F7213" i="1"/>
  <c r="E7213" i="1"/>
  <c r="G7213" i="1" s="1"/>
  <c r="F7212" i="1"/>
  <c r="E7212" i="1"/>
  <c r="G7212" i="1" s="1"/>
  <c r="F7211" i="1"/>
  <c r="E7211" i="1"/>
  <c r="G7211" i="1" s="1"/>
  <c r="F7210" i="1"/>
  <c r="E7210" i="1"/>
  <c r="F7209" i="1"/>
  <c r="E7209" i="1"/>
  <c r="G7209" i="1" s="1"/>
  <c r="F7208" i="1"/>
  <c r="E7208" i="1"/>
  <c r="F7207" i="1"/>
  <c r="E7207" i="1"/>
  <c r="G7207" i="1" s="1"/>
  <c r="F7206" i="1"/>
  <c r="E7206" i="1"/>
  <c r="F7205" i="1"/>
  <c r="E7205" i="1"/>
  <c r="G7205" i="1" s="1"/>
  <c r="F7204" i="1"/>
  <c r="E7204" i="1"/>
  <c r="F7203" i="1"/>
  <c r="E7203" i="1"/>
  <c r="G7203" i="1" s="1"/>
  <c r="F7202" i="1"/>
  <c r="E7202" i="1"/>
  <c r="F7201" i="1"/>
  <c r="E7201" i="1"/>
  <c r="G7201" i="1" s="1"/>
  <c r="F7200" i="1"/>
  <c r="E7200" i="1"/>
  <c r="F7199" i="1"/>
  <c r="E7199" i="1"/>
  <c r="G7199" i="1" s="1"/>
  <c r="F7198" i="1"/>
  <c r="E7198" i="1"/>
  <c r="F7197" i="1"/>
  <c r="E7197" i="1"/>
  <c r="G7197" i="1" s="1"/>
  <c r="F7196" i="1"/>
  <c r="E7196" i="1"/>
  <c r="F7195" i="1"/>
  <c r="E7195" i="1"/>
  <c r="G7195" i="1" s="1"/>
  <c r="F7194" i="1"/>
  <c r="E7194" i="1"/>
  <c r="F7193" i="1"/>
  <c r="E7193" i="1"/>
  <c r="G7193" i="1" s="1"/>
  <c r="F7192" i="1"/>
  <c r="E7192" i="1"/>
  <c r="F7191" i="1"/>
  <c r="E7191" i="1"/>
  <c r="G7191" i="1" s="1"/>
  <c r="F7190" i="1"/>
  <c r="E7190" i="1"/>
  <c r="F7189" i="1"/>
  <c r="E7189" i="1"/>
  <c r="G7189" i="1" s="1"/>
  <c r="F7188" i="1"/>
  <c r="E7188" i="1"/>
  <c r="F7187" i="1"/>
  <c r="E7187" i="1"/>
  <c r="G7187" i="1" s="1"/>
  <c r="F7186" i="1"/>
  <c r="E7186" i="1"/>
  <c r="F7185" i="1"/>
  <c r="E7185" i="1"/>
  <c r="G7185" i="1" s="1"/>
  <c r="F7184" i="1"/>
  <c r="E7184" i="1"/>
  <c r="F7183" i="1"/>
  <c r="E7183" i="1"/>
  <c r="G7183" i="1" s="1"/>
  <c r="F7182" i="1"/>
  <c r="E7182" i="1"/>
  <c r="F7181" i="1"/>
  <c r="E7181" i="1"/>
  <c r="G7181" i="1" s="1"/>
  <c r="F7180" i="1"/>
  <c r="E7180" i="1"/>
  <c r="F7179" i="1"/>
  <c r="E7179" i="1"/>
  <c r="G7179" i="1" s="1"/>
  <c r="F7178" i="1"/>
  <c r="E7178" i="1"/>
  <c r="F7177" i="1"/>
  <c r="E7177" i="1"/>
  <c r="G7177" i="1" s="1"/>
  <c r="F7176" i="1"/>
  <c r="E7176" i="1"/>
  <c r="F7175" i="1"/>
  <c r="E7175" i="1"/>
  <c r="G7175" i="1" s="1"/>
  <c r="F7174" i="1"/>
  <c r="E7174" i="1"/>
  <c r="F7173" i="1"/>
  <c r="E7173" i="1"/>
  <c r="G7173" i="1" s="1"/>
  <c r="F7172" i="1"/>
  <c r="E7172" i="1"/>
  <c r="F7171" i="1"/>
  <c r="E7171" i="1"/>
  <c r="G7171" i="1" s="1"/>
  <c r="F7170" i="1"/>
  <c r="E7170" i="1"/>
  <c r="F7169" i="1"/>
  <c r="E7169" i="1"/>
  <c r="G7169" i="1" s="1"/>
  <c r="F7168" i="1"/>
  <c r="E7168" i="1"/>
  <c r="F7167" i="1"/>
  <c r="E7167" i="1"/>
  <c r="G7167" i="1" s="1"/>
  <c r="F7166" i="1"/>
  <c r="E7166" i="1"/>
  <c r="F7165" i="1"/>
  <c r="E7165" i="1"/>
  <c r="G7165" i="1" s="1"/>
  <c r="F7164" i="1"/>
  <c r="E7164" i="1"/>
  <c r="F7163" i="1"/>
  <c r="E7163" i="1"/>
  <c r="G7163" i="1" s="1"/>
  <c r="F7162" i="1"/>
  <c r="E7162" i="1"/>
  <c r="F7161" i="1"/>
  <c r="E7161" i="1"/>
  <c r="G7161" i="1" s="1"/>
  <c r="F7160" i="1"/>
  <c r="E7160" i="1"/>
  <c r="F7159" i="1"/>
  <c r="E7159" i="1"/>
  <c r="G7159" i="1" s="1"/>
  <c r="F7158" i="1"/>
  <c r="E7158" i="1"/>
  <c r="F7157" i="1"/>
  <c r="E7157" i="1"/>
  <c r="G7157" i="1" s="1"/>
  <c r="F7156" i="1"/>
  <c r="E7156" i="1"/>
  <c r="F7155" i="1"/>
  <c r="E7155" i="1"/>
  <c r="G7155" i="1" s="1"/>
  <c r="F7154" i="1"/>
  <c r="E7154" i="1"/>
  <c r="F7153" i="1"/>
  <c r="E7153" i="1"/>
  <c r="G7153" i="1" s="1"/>
  <c r="F7152" i="1"/>
  <c r="E7152" i="1"/>
  <c r="F7151" i="1"/>
  <c r="E7151" i="1"/>
  <c r="G7151" i="1" s="1"/>
  <c r="F7150" i="1"/>
  <c r="E7150" i="1"/>
  <c r="F7149" i="1"/>
  <c r="E7149" i="1"/>
  <c r="G7149" i="1" s="1"/>
  <c r="F7148" i="1"/>
  <c r="E7148" i="1"/>
  <c r="F7147" i="1"/>
  <c r="E7147" i="1"/>
  <c r="G7147" i="1" s="1"/>
  <c r="F7146" i="1"/>
  <c r="E7146" i="1"/>
  <c r="F7145" i="1"/>
  <c r="E7145" i="1"/>
  <c r="G7145" i="1" s="1"/>
  <c r="F7144" i="1"/>
  <c r="E7144" i="1"/>
  <c r="F7143" i="1"/>
  <c r="E7143" i="1"/>
  <c r="G7143" i="1" s="1"/>
  <c r="F7142" i="1"/>
  <c r="E7142" i="1"/>
  <c r="F7141" i="1"/>
  <c r="E7141" i="1"/>
  <c r="G7141" i="1" s="1"/>
  <c r="F7140" i="1"/>
  <c r="E7140" i="1"/>
  <c r="F7139" i="1"/>
  <c r="E7139" i="1"/>
  <c r="G7139" i="1" s="1"/>
  <c r="F7138" i="1"/>
  <c r="E7138" i="1"/>
  <c r="F7137" i="1"/>
  <c r="E7137" i="1"/>
  <c r="G7137" i="1" s="1"/>
  <c r="F7136" i="1"/>
  <c r="E7136" i="1"/>
  <c r="F7135" i="1"/>
  <c r="E7135" i="1"/>
  <c r="G7135" i="1" s="1"/>
  <c r="F7134" i="1"/>
  <c r="E7134" i="1"/>
  <c r="F7133" i="1"/>
  <c r="E7133" i="1"/>
  <c r="G7133" i="1" s="1"/>
  <c r="F7132" i="1"/>
  <c r="E7132" i="1"/>
  <c r="F7131" i="1"/>
  <c r="E7131" i="1"/>
  <c r="G7131" i="1" s="1"/>
  <c r="F7130" i="1"/>
  <c r="E7130" i="1"/>
  <c r="F7129" i="1"/>
  <c r="E7129" i="1"/>
  <c r="G7129" i="1" s="1"/>
  <c r="F7128" i="1"/>
  <c r="E7128" i="1"/>
  <c r="F7127" i="1"/>
  <c r="E7127" i="1"/>
  <c r="G7127" i="1" s="1"/>
  <c r="F7126" i="1"/>
  <c r="E7126" i="1"/>
  <c r="F7125" i="1"/>
  <c r="E7125" i="1"/>
  <c r="G7125" i="1" s="1"/>
  <c r="F7124" i="1"/>
  <c r="E7124" i="1"/>
  <c r="F7123" i="1"/>
  <c r="E7123" i="1"/>
  <c r="G7123" i="1" s="1"/>
  <c r="F7122" i="1"/>
  <c r="E7122" i="1"/>
  <c r="F7121" i="1"/>
  <c r="E7121" i="1"/>
  <c r="G7121" i="1" s="1"/>
  <c r="F7120" i="1"/>
  <c r="E7120" i="1"/>
  <c r="F7119" i="1"/>
  <c r="E7119" i="1"/>
  <c r="G7119" i="1" s="1"/>
  <c r="F7118" i="1"/>
  <c r="E7118" i="1"/>
  <c r="F7117" i="1"/>
  <c r="E7117" i="1"/>
  <c r="G7117" i="1" s="1"/>
  <c r="F7116" i="1"/>
  <c r="E7116" i="1"/>
  <c r="F7115" i="1"/>
  <c r="E7115" i="1"/>
  <c r="G7115" i="1" s="1"/>
  <c r="F7114" i="1"/>
  <c r="E7114" i="1"/>
  <c r="F7113" i="1"/>
  <c r="E7113" i="1"/>
  <c r="G7113" i="1" s="1"/>
  <c r="F7112" i="1"/>
  <c r="E7112" i="1"/>
  <c r="F7111" i="1"/>
  <c r="E7111" i="1"/>
  <c r="G7111" i="1" s="1"/>
  <c r="F7110" i="1"/>
  <c r="E7110" i="1"/>
  <c r="F7109" i="1"/>
  <c r="E7109" i="1"/>
  <c r="G7109" i="1" s="1"/>
  <c r="F7108" i="1"/>
  <c r="E7108" i="1"/>
  <c r="F7107" i="1"/>
  <c r="E7107" i="1"/>
  <c r="G7107" i="1" s="1"/>
  <c r="F7106" i="1"/>
  <c r="E7106" i="1"/>
  <c r="F7105" i="1"/>
  <c r="E7105" i="1"/>
  <c r="G7105" i="1" s="1"/>
  <c r="F7104" i="1"/>
  <c r="E7104" i="1"/>
  <c r="F7103" i="1"/>
  <c r="E7103" i="1"/>
  <c r="G7103" i="1" s="1"/>
  <c r="F7102" i="1"/>
  <c r="E7102" i="1"/>
  <c r="F7101" i="1"/>
  <c r="E7101" i="1"/>
  <c r="G7101" i="1" s="1"/>
  <c r="F7100" i="1"/>
  <c r="E7100" i="1"/>
  <c r="F7099" i="1"/>
  <c r="E7099" i="1"/>
  <c r="G7099" i="1" s="1"/>
  <c r="F7098" i="1"/>
  <c r="E7098" i="1"/>
  <c r="F7097" i="1"/>
  <c r="E7097" i="1"/>
  <c r="G7097" i="1" s="1"/>
  <c r="F7096" i="1"/>
  <c r="E7096" i="1"/>
  <c r="F7095" i="1"/>
  <c r="E7095" i="1"/>
  <c r="G7095" i="1" s="1"/>
  <c r="F7094" i="1"/>
  <c r="E7094" i="1"/>
  <c r="F7093" i="1"/>
  <c r="E7093" i="1"/>
  <c r="G7093" i="1" s="1"/>
  <c r="F7092" i="1"/>
  <c r="E7092" i="1"/>
  <c r="F7091" i="1"/>
  <c r="E7091" i="1"/>
  <c r="G7091" i="1" s="1"/>
  <c r="F7090" i="1"/>
  <c r="E7090" i="1"/>
  <c r="F7089" i="1"/>
  <c r="E7089" i="1"/>
  <c r="G7089" i="1" s="1"/>
  <c r="F7088" i="1"/>
  <c r="E7088" i="1"/>
  <c r="F7087" i="1"/>
  <c r="E7087" i="1"/>
  <c r="G7087" i="1" s="1"/>
  <c r="F7086" i="1"/>
  <c r="E7086" i="1"/>
  <c r="F7085" i="1"/>
  <c r="E7085" i="1"/>
  <c r="G7085" i="1" s="1"/>
  <c r="F7084" i="1"/>
  <c r="E7084" i="1"/>
  <c r="F7083" i="1"/>
  <c r="E7083" i="1"/>
  <c r="G7083" i="1" s="1"/>
  <c r="F7082" i="1"/>
  <c r="E7082" i="1"/>
  <c r="F7081" i="1"/>
  <c r="E7081" i="1"/>
  <c r="G7081" i="1" s="1"/>
  <c r="F7080" i="1"/>
  <c r="E7080" i="1"/>
  <c r="F7079" i="1"/>
  <c r="E7079" i="1"/>
  <c r="G7079" i="1" s="1"/>
  <c r="F7078" i="1"/>
  <c r="E7078" i="1"/>
  <c r="F7077" i="1"/>
  <c r="E7077" i="1"/>
  <c r="G7077" i="1" s="1"/>
  <c r="F7076" i="1"/>
  <c r="E7076" i="1"/>
  <c r="F7075" i="1"/>
  <c r="E7075" i="1"/>
  <c r="G7075" i="1" s="1"/>
  <c r="F7074" i="1"/>
  <c r="E7074" i="1"/>
  <c r="F7073" i="1"/>
  <c r="E7073" i="1"/>
  <c r="G7073" i="1" s="1"/>
  <c r="F7072" i="1"/>
  <c r="E7072" i="1"/>
  <c r="F7071" i="1"/>
  <c r="E7071" i="1"/>
  <c r="G7071" i="1" s="1"/>
  <c r="F7070" i="1"/>
  <c r="E7070" i="1"/>
  <c r="F7069" i="1"/>
  <c r="E7069" i="1"/>
  <c r="G7069" i="1" s="1"/>
  <c r="F7068" i="1"/>
  <c r="E7068" i="1"/>
  <c r="F7067" i="1"/>
  <c r="E7067" i="1"/>
  <c r="G7067" i="1" s="1"/>
  <c r="F7066" i="1"/>
  <c r="E7066" i="1"/>
  <c r="F7065" i="1"/>
  <c r="E7065" i="1"/>
  <c r="G7065" i="1" s="1"/>
  <c r="F7064" i="1"/>
  <c r="E7064" i="1"/>
  <c r="F7063" i="1"/>
  <c r="E7063" i="1"/>
  <c r="G7063" i="1" s="1"/>
  <c r="F7062" i="1"/>
  <c r="E7062" i="1"/>
  <c r="F7061" i="1"/>
  <c r="E7061" i="1"/>
  <c r="G7061" i="1" s="1"/>
  <c r="F7060" i="1"/>
  <c r="E7060" i="1"/>
  <c r="F7059" i="1"/>
  <c r="E7059" i="1"/>
  <c r="G7059" i="1" s="1"/>
  <c r="F7058" i="1"/>
  <c r="E7058" i="1"/>
  <c r="F7057" i="1"/>
  <c r="E7057" i="1"/>
  <c r="G7057" i="1" s="1"/>
  <c r="F7056" i="1"/>
  <c r="E7056" i="1"/>
  <c r="F7055" i="1"/>
  <c r="E7055" i="1"/>
  <c r="G7055" i="1" s="1"/>
  <c r="F7054" i="1"/>
  <c r="E7054" i="1"/>
  <c r="F7053" i="1"/>
  <c r="E7053" i="1"/>
  <c r="G7053" i="1" s="1"/>
  <c r="F7052" i="1"/>
  <c r="E7052" i="1"/>
  <c r="F7051" i="1"/>
  <c r="E7051" i="1"/>
  <c r="G7051" i="1" s="1"/>
  <c r="F7050" i="1"/>
  <c r="E7050" i="1"/>
  <c r="F7049" i="1"/>
  <c r="E7049" i="1"/>
  <c r="G7049" i="1" s="1"/>
  <c r="F7048" i="1"/>
  <c r="E7048" i="1"/>
  <c r="F7047" i="1"/>
  <c r="E7047" i="1"/>
  <c r="G7047" i="1" s="1"/>
  <c r="F7046" i="1"/>
  <c r="E7046" i="1"/>
  <c r="F7045" i="1"/>
  <c r="E7045" i="1"/>
  <c r="G7045" i="1" s="1"/>
  <c r="F7044" i="1"/>
  <c r="E7044" i="1"/>
  <c r="F7043" i="1"/>
  <c r="E7043" i="1"/>
  <c r="G7043" i="1" s="1"/>
  <c r="F7042" i="1"/>
  <c r="E7042" i="1"/>
  <c r="F7041" i="1"/>
  <c r="E7041" i="1"/>
  <c r="G7041" i="1" s="1"/>
  <c r="F7040" i="1"/>
  <c r="E7040" i="1"/>
  <c r="F7039" i="1"/>
  <c r="E7039" i="1"/>
  <c r="G7039" i="1" s="1"/>
  <c r="F7038" i="1"/>
  <c r="E7038" i="1"/>
  <c r="F7037" i="1"/>
  <c r="E7037" i="1"/>
  <c r="G7037" i="1" s="1"/>
  <c r="F7036" i="1"/>
  <c r="E7036" i="1"/>
  <c r="F7035" i="1"/>
  <c r="E7035" i="1"/>
  <c r="G7035" i="1" s="1"/>
  <c r="F7034" i="1"/>
  <c r="E7034" i="1"/>
  <c r="F7033" i="1"/>
  <c r="E7033" i="1"/>
  <c r="G7033" i="1" s="1"/>
  <c r="F7032" i="1"/>
  <c r="E7032" i="1"/>
  <c r="F7031" i="1"/>
  <c r="E7031" i="1"/>
  <c r="G7031" i="1" s="1"/>
  <c r="F7030" i="1"/>
  <c r="E7030" i="1"/>
  <c r="F7029" i="1"/>
  <c r="E7029" i="1"/>
  <c r="G7029" i="1" s="1"/>
  <c r="F7028" i="1"/>
  <c r="E7028" i="1"/>
  <c r="F7027" i="1"/>
  <c r="E7027" i="1"/>
  <c r="G7027" i="1" s="1"/>
  <c r="F7026" i="1"/>
  <c r="E7026" i="1"/>
  <c r="F7025" i="1"/>
  <c r="E7025" i="1"/>
  <c r="G7025" i="1" s="1"/>
  <c r="F7024" i="1"/>
  <c r="E7024" i="1"/>
  <c r="F7023" i="1"/>
  <c r="E7023" i="1"/>
  <c r="G7023" i="1" s="1"/>
  <c r="F7022" i="1"/>
  <c r="E7022" i="1"/>
  <c r="F7021" i="1"/>
  <c r="E7021" i="1"/>
  <c r="G7021" i="1" s="1"/>
  <c r="F7020" i="1"/>
  <c r="E7020" i="1"/>
  <c r="F7019" i="1"/>
  <c r="E7019" i="1"/>
  <c r="G7019" i="1" s="1"/>
  <c r="F7018" i="1"/>
  <c r="E7018" i="1"/>
  <c r="F7017" i="1"/>
  <c r="E7017" i="1"/>
  <c r="G7017" i="1" s="1"/>
  <c r="F7016" i="1"/>
  <c r="E7016" i="1"/>
  <c r="F7015" i="1"/>
  <c r="E7015" i="1"/>
  <c r="G7015" i="1" s="1"/>
  <c r="F7014" i="1"/>
  <c r="E7014" i="1"/>
  <c r="F7013" i="1"/>
  <c r="E7013" i="1"/>
  <c r="G7013" i="1" s="1"/>
  <c r="F7012" i="1"/>
  <c r="E7012" i="1"/>
  <c r="F7011" i="1"/>
  <c r="E7011" i="1"/>
  <c r="G7011" i="1" s="1"/>
  <c r="F7010" i="1"/>
  <c r="E7010" i="1"/>
  <c r="F7009" i="1"/>
  <c r="E7009" i="1"/>
  <c r="G7009" i="1" s="1"/>
  <c r="F7008" i="1"/>
  <c r="E7008" i="1"/>
  <c r="F7007" i="1"/>
  <c r="E7007" i="1"/>
  <c r="G7007" i="1" s="1"/>
  <c r="F7006" i="1"/>
  <c r="E7006" i="1"/>
  <c r="F7005" i="1"/>
  <c r="E7005" i="1"/>
  <c r="G7005" i="1" s="1"/>
  <c r="F7004" i="1"/>
  <c r="E7004" i="1"/>
  <c r="F7003" i="1"/>
  <c r="E7003" i="1"/>
  <c r="G7003" i="1" s="1"/>
  <c r="F7002" i="1"/>
  <c r="E7002" i="1"/>
  <c r="F7001" i="1"/>
  <c r="E7001" i="1"/>
  <c r="G7001" i="1" s="1"/>
  <c r="F7000" i="1"/>
  <c r="E7000" i="1"/>
  <c r="F6999" i="1"/>
  <c r="E6999" i="1"/>
  <c r="G6999" i="1" s="1"/>
  <c r="F6998" i="1"/>
  <c r="E6998" i="1"/>
  <c r="F6997" i="1"/>
  <c r="E6997" i="1"/>
  <c r="G6997" i="1" s="1"/>
  <c r="F6996" i="1"/>
  <c r="E6996" i="1"/>
  <c r="F6995" i="1"/>
  <c r="E6995" i="1"/>
  <c r="G6995" i="1" s="1"/>
  <c r="F6994" i="1"/>
  <c r="E6994" i="1"/>
  <c r="F6993" i="1"/>
  <c r="E6993" i="1"/>
  <c r="G6993" i="1" s="1"/>
  <c r="F6992" i="1"/>
  <c r="E6992" i="1"/>
  <c r="F6991" i="1"/>
  <c r="E6991" i="1"/>
  <c r="G6991" i="1" s="1"/>
  <c r="F6990" i="1"/>
  <c r="E6990" i="1"/>
  <c r="F6989" i="1"/>
  <c r="E6989" i="1"/>
  <c r="G6989" i="1" s="1"/>
  <c r="F6988" i="1"/>
  <c r="E6988" i="1"/>
  <c r="F6987" i="1"/>
  <c r="E6987" i="1"/>
  <c r="G6987" i="1" s="1"/>
  <c r="F6986" i="1"/>
  <c r="E6986" i="1"/>
  <c r="F6985" i="1"/>
  <c r="E6985" i="1"/>
  <c r="G6985" i="1" s="1"/>
  <c r="F6984" i="1"/>
  <c r="E6984" i="1"/>
  <c r="F6983" i="1"/>
  <c r="E6983" i="1"/>
  <c r="G6983" i="1" s="1"/>
  <c r="F6982" i="1"/>
  <c r="E6982" i="1"/>
  <c r="F6981" i="1"/>
  <c r="E6981" i="1"/>
  <c r="G6981" i="1" s="1"/>
  <c r="F6980" i="1"/>
  <c r="E6980" i="1"/>
  <c r="F6979" i="1"/>
  <c r="E6979" i="1"/>
  <c r="G6979" i="1" s="1"/>
  <c r="F6978" i="1"/>
  <c r="E6978" i="1"/>
  <c r="F6977" i="1"/>
  <c r="E6977" i="1"/>
  <c r="G6977" i="1" s="1"/>
  <c r="F6976" i="1"/>
  <c r="E6976" i="1"/>
  <c r="F6975" i="1"/>
  <c r="E6975" i="1"/>
  <c r="G6975" i="1" s="1"/>
  <c r="F6974" i="1"/>
  <c r="E6974" i="1"/>
  <c r="F6973" i="1"/>
  <c r="E6973" i="1"/>
  <c r="G6973" i="1" s="1"/>
  <c r="F6972" i="1"/>
  <c r="E6972" i="1"/>
  <c r="F6971" i="1"/>
  <c r="E6971" i="1"/>
  <c r="G6971" i="1" s="1"/>
  <c r="F6970" i="1"/>
  <c r="E6970" i="1"/>
  <c r="F6969" i="1"/>
  <c r="E6969" i="1"/>
  <c r="G6969" i="1" s="1"/>
  <c r="F6968" i="1"/>
  <c r="E6968" i="1"/>
  <c r="F6967" i="1"/>
  <c r="E6967" i="1"/>
  <c r="G6967" i="1" s="1"/>
  <c r="F6966" i="1"/>
  <c r="E6966" i="1"/>
  <c r="F6965" i="1"/>
  <c r="E6965" i="1"/>
  <c r="G6965" i="1" s="1"/>
  <c r="F6964" i="1"/>
  <c r="E6964" i="1"/>
  <c r="F6963" i="1"/>
  <c r="E6963" i="1"/>
  <c r="G6963" i="1" s="1"/>
  <c r="F6962" i="1"/>
  <c r="E6962" i="1"/>
  <c r="F6961" i="1"/>
  <c r="E6961" i="1"/>
  <c r="G6961" i="1" s="1"/>
  <c r="F6960" i="1"/>
  <c r="E6960" i="1"/>
  <c r="F6959" i="1"/>
  <c r="E6959" i="1"/>
  <c r="G6959" i="1" s="1"/>
  <c r="F6958" i="1"/>
  <c r="E6958" i="1"/>
  <c r="F6957" i="1"/>
  <c r="E6957" i="1"/>
  <c r="G6957" i="1" s="1"/>
  <c r="F6956" i="1"/>
  <c r="E6956" i="1"/>
  <c r="F6955" i="1"/>
  <c r="E6955" i="1"/>
  <c r="G6955" i="1" s="1"/>
  <c r="F6954" i="1"/>
  <c r="E6954" i="1"/>
  <c r="F6953" i="1"/>
  <c r="E6953" i="1"/>
  <c r="G6953" i="1" s="1"/>
  <c r="F6952" i="1"/>
  <c r="E6952" i="1"/>
  <c r="F6951" i="1"/>
  <c r="E6951" i="1"/>
  <c r="G6951" i="1" s="1"/>
  <c r="F6950" i="1"/>
  <c r="E6950" i="1"/>
  <c r="F6949" i="1"/>
  <c r="E6949" i="1"/>
  <c r="G6949" i="1" s="1"/>
  <c r="F6948" i="1"/>
  <c r="E6948" i="1"/>
  <c r="F6947" i="1"/>
  <c r="E6947" i="1"/>
  <c r="G6947" i="1" s="1"/>
  <c r="F6946" i="1"/>
  <c r="E6946" i="1"/>
  <c r="F6945" i="1"/>
  <c r="E6945" i="1"/>
  <c r="G6945" i="1" s="1"/>
  <c r="F6944" i="1"/>
  <c r="E6944" i="1"/>
  <c r="F6943" i="1"/>
  <c r="E6943" i="1"/>
  <c r="G6943" i="1" s="1"/>
  <c r="F6942" i="1"/>
  <c r="E6942" i="1"/>
  <c r="F6941" i="1"/>
  <c r="E6941" i="1"/>
  <c r="G6941" i="1" s="1"/>
  <c r="F6940" i="1"/>
  <c r="E6940" i="1"/>
  <c r="F6939" i="1"/>
  <c r="E6939" i="1"/>
  <c r="G6939" i="1" s="1"/>
  <c r="F6938" i="1"/>
  <c r="E6938" i="1"/>
  <c r="F6937" i="1"/>
  <c r="E6937" i="1"/>
  <c r="G6937" i="1" s="1"/>
  <c r="F6936" i="1"/>
  <c r="E6936" i="1"/>
  <c r="F6935" i="1"/>
  <c r="E6935" i="1"/>
  <c r="G6935" i="1" s="1"/>
  <c r="F6934" i="1"/>
  <c r="E6934" i="1"/>
  <c r="F6933" i="1"/>
  <c r="E6933" i="1"/>
  <c r="G6933" i="1" s="1"/>
  <c r="F6932" i="1"/>
  <c r="E6932" i="1"/>
  <c r="F6931" i="1"/>
  <c r="E6931" i="1"/>
  <c r="G6931" i="1" s="1"/>
  <c r="F6930" i="1"/>
  <c r="E6930" i="1"/>
  <c r="F6929" i="1"/>
  <c r="E6929" i="1"/>
  <c r="G6929" i="1" s="1"/>
  <c r="F6928" i="1"/>
  <c r="E6928" i="1"/>
  <c r="F6927" i="1"/>
  <c r="E6927" i="1"/>
  <c r="G6927" i="1" s="1"/>
  <c r="F6926" i="1"/>
  <c r="E6926" i="1"/>
  <c r="F6925" i="1"/>
  <c r="E6925" i="1"/>
  <c r="G6925" i="1" s="1"/>
  <c r="F6924" i="1"/>
  <c r="E6924" i="1"/>
  <c r="F6923" i="1"/>
  <c r="E6923" i="1"/>
  <c r="G6923" i="1" s="1"/>
  <c r="F6922" i="1"/>
  <c r="E6922" i="1"/>
  <c r="F6921" i="1"/>
  <c r="E6921" i="1"/>
  <c r="G6921" i="1" s="1"/>
  <c r="F6920" i="1"/>
  <c r="E6920" i="1"/>
  <c r="F6919" i="1"/>
  <c r="E6919" i="1"/>
  <c r="G6919" i="1" s="1"/>
  <c r="F6918" i="1"/>
  <c r="E6918" i="1"/>
  <c r="F6917" i="1"/>
  <c r="E6917" i="1"/>
  <c r="G6917" i="1" s="1"/>
  <c r="F6916" i="1"/>
  <c r="E6916" i="1"/>
  <c r="F6915" i="1"/>
  <c r="E6915" i="1"/>
  <c r="G6915" i="1" s="1"/>
  <c r="F6914" i="1"/>
  <c r="E6914" i="1"/>
  <c r="F6913" i="1"/>
  <c r="E6913" i="1"/>
  <c r="G6913" i="1" s="1"/>
  <c r="F6912" i="1"/>
  <c r="E6912" i="1"/>
  <c r="F6911" i="1"/>
  <c r="E6911" i="1"/>
  <c r="G6911" i="1" s="1"/>
  <c r="F6910" i="1"/>
  <c r="E6910" i="1"/>
  <c r="F6909" i="1"/>
  <c r="E6909" i="1"/>
  <c r="G6909" i="1" s="1"/>
  <c r="F6908" i="1"/>
  <c r="E6908" i="1"/>
  <c r="F6907" i="1"/>
  <c r="E6907" i="1"/>
  <c r="G6907" i="1" s="1"/>
  <c r="F6906" i="1"/>
  <c r="E6906" i="1"/>
  <c r="F6905" i="1"/>
  <c r="E6905" i="1"/>
  <c r="G6905" i="1" s="1"/>
  <c r="F6904" i="1"/>
  <c r="E6904" i="1"/>
  <c r="F6903" i="1"/>
  <c r="E6903" i="1"/>
  <c r="G6903" i="1" s="1"/>
  <c r="F6902" i="1"/>
  <c r="E6902" i="1"/>
  <c r="F6901" i="1"/>
  <c r="E6901" i="1"/>
  <c r="G6901" i="1" s="1"/>
  <c r="F6900" i="1"/>
  <c r="E6900" i="1"/>
  <c r="F6899" i="1"/>
  <c r="E6899" i="1"/>
  <c r="G6899" i="1" s="1"/>
  <c r="F6898" i="1"/>
  <c r="E6898" i="1"/>
  <c r="F6897" i="1"/>
  <c r="E6897" i="1"/>
  <c r="G6897" i="1" s="1"/>
  <c r="F6896" i="1"/>
  <c r="E6896" i="1"/>
  <c r="F6895" i="1"/>
  <c r="E6895" i="1"/>
  <c r="G6895" i="1" s="1"/>
  <c r="F6894" i="1"/>
  <c r="E6894" i="1"/>
  <c r="F6893" i="1"/>
  <c r="E6893" i="1"/>
  <c r="G6893" i="1" s="1"/>
  <c r="F6892" i="1"/>
  <c r="E6892" i="1"/>
  <c r="F6891" i="1"/>
  <c r="E6891" i="1"/>
  <c r="G6891" i="1" s="1"/>
  <c r="F6890" i="1"/>
  <c r="E6890" i="1"/>
  <c r="F6889" i="1"/>
  <c r="E6889" i="1"/>
  <c r="G6889" i="1" s="1"/>
  <c r="F6888" i="1"/>
  <c r="E6888" i="1"/>
  <c r="F6887" i="1"/>
  <c r="E6887" i="1"/>
  <c r="G6887" i="1" s="1"/>
  <c r="F6886" i="1"/>
  <c r="E6886" i="1"/>
  <c r="F6885" i="1"/>
  <c r="E6885" i="1"/>
  <c r="G6885" i="1" s="1"/>
  <c r="F6884" i="1"/>
  <c r="E6884" i="1"/>
  <c r="F6883" i="1"/>
  <c r="E6883" i="1"/>
  <c r="G6883" i="1" s="1"/>
  <c r="F6882" i="1"/>
  <c r="E6882" i="1"/>
  <c r="F6881" i="1"/>
  <c r="E6881" i="1"/>
  <c r="G6881" i="1" s="1"/>
  <c r="G6880" i="1"/>
  <c r="F6880" i="1"/>
  <c r="E6880" i="1"/>
  <c r="F6879" i="1"/>
  <c r="E6879" i="1"/>
  <c r="G6879" i="1" s="1"/>
  <c r="F6878" i="1"/>
  <c r="E6878" i="1"/>
  <c r="G6878" i="1" s="1"/>
  <c r="G6877" i="1"/>
  <c r="F6877" i="1"/>
  <c r="E6877" i="1"/>
  <c r="G6876" i="1"/>
  <c r="F6876" i="1"/>
  <c r="E6876" i="1"/>
  <c r="F6875" i="1"/>
  <c r="E6875" i="1"/>
  <c r="G6875" i="1" s="1"/>
  <c r="F6874" i="1"/>
  <c r="E6874" i="1"/>
  <c r="G6874" i="1" s="1"/>
  <c r="G6873" i="1"/>
  <c r="F6873" i="1"/>
  <c r="E6873" i="1"/>
  <c r="G6872" i="1"/>
  <c r="F6872" i="1"/>
  <c r="E6872" i="1"/>
  <c r="F6871" i="1"/>
  <c r="E6871" i="1"/>
  <c r="G6871" i="1" s="1"/>
  <c r="F6870" i="1"/>
  <c r="E6870" i="1"/>
  <c r="G6870" i="1" s="1"/>
  <c r="G6869" i="1"/>
  <c r="F6869" i="1"/>
  <c r="E6869" i="1"/>
  <c r="G6868" i="1"/>
  <c r="F6868" i="1"/>
  <c r="E6868" i="1"/>
  <c r="F6867" i="1"/>
  <c r="E6867" i="1"/>
  <c r="G6867" i="1" s="1"/>
  <c r="F6866" i="1"/>
  <c r="E6866" i="1"/>
  <c r="G6866" i="1" s="1"/>
  <c r="G6865" i="1"/>
  <c r="F6865" i="1"/>
  <c r="E6865" i="1"/>
  <c r="G6864" i="1"/>
  <c r="F6864" i="1"/>
  <c r="E6864" i="1"/>
  <c r="F6863" i="1"/>
  <c r="E6863" i="1"/>
  <c r="G6863" i="1" s="1"/>
  <c r="F6862" i="1"/>
  <c r="E6862" i="1"/>
  <c r="G6862" i="1" s="1"/>
  <c r="G6861" i="1"/>
  <c r="F6861" i="1"/>
  <c r="E6861" i="1"/>
  <c r="G6860" i="1"/>
  <c r="F6860" i="1"/>
  <c r="E6860" i="1"/>
  <c r="F6859" i="1"/>
  <c r="E6859" i="1"/>
  <c r="G6859" i="1" s="1"/>
  <c r="F6858" i="1"/>
  <c r="E6858" i="1"/>
  <c r="G6858" i="1" s="1"/>
  <c r="G6857" i="1"/>
  <c r="F6857" i="1"/>
  <c r="E6857" i="1"/>
  <c r="G6856" i="1"/>
  <c r="F6856" i="1"/>
  <c r="E6856" i="1"/>
  <c r="F6855" i="1"/>
  <c r="E6855" i="1"/>
  <c r="G6855" i="1" s="1"/>
  <c r="F6854" i="1"/>
  <c r="E6854" i="1"/>
  <c r="G6854" i="1" s="1"/>
  <c r="G6853" i="1"/>
  <c r="F6853" i="1"/>
  <c r="E6853" i="1"/>
  <c r="G6852" i="1"/>
  <c r="F6852" i="1"/>
  <c r="E6852" i="1"/>
  <c r="F6851" i="1"/>
  <c r="E6851" i="1"/>
  <c r="G6851" i="1" s="1"/>
  <c r="F6850" i="1"/>
  <c r="E6850" i="1"/>
  <c r="G6850" i="1" s="1"/>
  <c r="G6849" i="1"/>
  <c r="F6849" i="1"/>
  <c r="E6849" i="1"/>
  <c r="G6848" i="1"/>
  <c r="F6848" i="1"/>
  <c r="E6848" i="1"/>
  <c r="F6847" i="1"/>
  <c r="E6847" i="1"/>
  <c r="G6847" i="1" s="1"/>
  <c r="F6846" i="1"/>
  <c r="E6846" i="1"/>
  <c r="G6846" i="1" s="1"/>
  <c r="G6845" i="1"/>
  <c r="F6845" i="1"/>
  <c r="E6845" i="1"/>
  <c r="G6844" i="1"/>
  <c r="F6844" i="1"/>
  <c r="E6844" i="1"/>
  <c r="F6843" i="1"/>
  <c r="E6843" i="1"/>
  <c r="G6843" i="1" s="1"/>
  <c r="F6842" i="1"/>
  <c r="E6842" i="1"/>
  <c r="G6842" i="1" s="1"/>
  <c r="G6841" i="1"/>
  <c r="F6841" i="1"/>
  <c r="E6841" i="1"/>
  <c r="G6840" i="1"/>
  <c r="F6840" i="1"/>
  <c r="E6840" i="1"/>
  <c r="F6839" i="1"/>
  <c r="E6839" i="1"/>
  <c r="G6839" i="1" s="1"/>
  <c r="F6838" i="1"/>
  <c r="E6838" i="1"/>
  <c r="G6838" i="1" s="1"/>
  <c r="G6837" i="1"/>
  <c r="F6837" i="1"/>
  <c r="E6837" i="1"/>
  <c r="G6836" i="1"/>
  <c r="F6836" i="1"/>
  <c r="E6836" i="1"/>
  <c r="F6835" i="1"/>
  <c r="E6835" i="1"/>
  <c r="G6835" i="1" s="1"/>
  <c r="F6834" i="1"/>
  <c r="E6834" i="1"/>
  <c r="G6834" i="1" s="1"/>
  <c r="G6833" i="1"/>
  <c r="F6833" i="1"/>
  <c r="E6833" i="1"/>
  <c r="G6832" i="1"/>
  <c r="F6832" i="1"/>
  <c r="E6832" i="1"/>
  <c r="F6831" i="1"/>
  <c r="E6831" i="1"/>
  <c r="G6831" i="1" s="1"/>
  <c r="F6830" i="1"/>
  <c r="E6830" i="1"/>
  <c r="G6830" i="1" s="1"/>
  <c r="G6829" i="1"/>
  <c r="F6829" i="1"/>
  <c r="E6829" i="1"/>
  <c r="G6828" i="1"/>
  <c r="F6828" i="1"/>
  <c r="E6828" i="1"/>
  <c r="F6827" i="1"/>
  <c r="E6827" i="1"/>
  <c r="G6827" i="1" s="1"/>
  <c r="F6826" i="1"/>
  <c r="E6826" i="1"/>
  <c r="G6826" i="1" s="1"/>
  <c r="G6825" i="1"/>
  <c r="F6825" i="1"/>
  <c r="E6825" i="1"/>
  <c r="G6824" i="1"/>
  <c r="F6824" i="1"/>
  <c r="E6824" i="1"/>
  <c r="F6823" i="1"/>
  <c r="E6823" i="1"/>
  <c r="G6823" i="1" s="1"/>
  <c r="F6822" i="1"/>
  <c r="E6822" i="1"/>
  <c r="G6822" i="1" s="1"/>
  <c r="G6821" i="1"/>
  <c r="F6821" i="1"/>
  <c r="E6821" i="1"/>
  <c r="G6820" i="1"/>
  <c r="F6820" i="1"/>
  <c r="E6820" i="1"/>
  <c r="F6819" i="1"/>
  <c r="E6819" i="1"/>
  <c r="G6819" i="1" s="1"/>
  <c r="F6818" i="1"/>
  <c r="E6818" i="1"/>
  <c r="G6818" i="1" s="1"/>
  <c r="G6817" i="1"/>
  <c r="F6817" i="1"/>
  <c r="E6817" i="1"/>
  <c r="G6816" i="1"/>
  <c r="F6816" i="1"/>
  <c r="E6816" i="1"/>
  <c r="F6815" i="1"/>
  <c r="E6815" i="1"/>
  <c r="G6815" i="1" s="1"/>
  <c r="F6814" i="1"/>
  <c r="E6814" i="1"/>
  <c r="G6814" i="1" s="1"/>
  <c r="G6813" i="1"/>
  <c r="F6813" i="1"/>
  <c r="E6813" i="1"/>
  <c r="G6812" i="1"/>
  <c r="F6812" i="1"/>
  <c r="E6812" i="1"/>
  <c r="F6811" i="1"/>
  <c r="E6811" i="1"/>
  <c r="G6811" i="1" s="1"/>
  <c r="F6810" i="1"/>
  <c r="E6810" i="1"/>
  <c r="G6810" i="1" s="1"/>
  <c r="G6809" i="1"/>
  <c r="F6809" i="1"/>
  <c r="E6809" i="1"/>
  <c r="G6808" i="1"/>
  <c r="F6808" i="1"/>
  <c r="E6808" i="1"/>
  <c r="F6807" i="1"/>
  <c r="E6807" i="1"/>
  <c r="G6807" i="1" s="1"/>
  <c r="F6806" i="1"/>
  <c r="E6806" i="1"/>
  <c r="G6806" i="1" s="1"/>
  <c r="G6805" i="1"/>
  <c r="F6805" i="1"/>
  <c r="E6805" i="1"/>
  <c r="G6804" i="1"/>
  <c r="F6804" i="1"/>
  <c r="E6804" i="1"/>
  <c r="F6803" i="1"/>
  <c r="E6803" i="1"/>
  <c r="G6803" i="1" s="1"/>
  <c r="F6802" i="1"/>
  <c r="E6802" i="1"/>
  <c r="G6802" i="1" s="1"/>
  <c r="G6801" i="1"/>
  <c r="F6801" i="1"/>
  <c r="E6801" i="1"/>
  <c r="G6800" i="1"/>
  <c r="F6800" i="1"/>
  <c r="E6800" i="1"/>
  <c r="F6799" i="1"/>
  <c r="E6799" i="1"/>
  <c r="G6799" i="1" s="1"/>
  <c r="F6798" i="1"/>
  <c r="E6798" i="1"/>
  <c r="G6798" i="1" s="1"/>
  <c r="G6797" i="1"/>
  <c r="F6797" i="1"/>
  <c r="E6797" i="1"/>
  <c r="G6796" i="1"/>
  <c r="F6796" i="1"/>
  <c r="E6796" i="1"/>
  <c r="F6795" i="1"/>
  <c r="E6795" i="1"/>
  <c r="G6795" i="1" s="1"/>
  <c r="F6794" i="1"/>
  <c r="E6794" i="1"/>
  <c r="G6794" i="1" s="1"/>
  <c r="G6793" i="1"/>
  <c r="F6793" i="1"/>
  <c r="E6793" i="1"/>
  <c r="G6792" i="1"/>
  <c r="F6792" i="1"/>
  <c r="E6792" i="1"/>
  <c r="F6791" i="1"/>
  <c r="E6791" i="1"/>
  <c r="G6791" i="1" s="1"/>
  <c r="F6790" i="1"/>
  <c r="E6790" i="1"/>
  <c r="G6790" i="1" s="1"/>
  <c r="G6789" i="1"/>
  <c r="F6789" i="1"/>
  <c r="E6789" i="1"/>
  <c r="G6788" i="1"/>
  <c r="F6788" i="1"/>
  <c r="E6788" i="1"/>
  <c r="F6787" i="1"/>
  <c r="E6787" i="1"/>
  <c r="G6787" i="1" s="1"/>
  <c r="F6786" i="1"/>
  <c r="E6786" i="1"/>
  <c r="G6786" i="1" s="1"/>
  <c r="G6785" i="1"/>
  <c r="F6785" i="1"/>
  <c r="E6785" i="1"/>
  <c r="G6784" i="1"/>
  <c r="F6784" i="1"/>
  <c r="E6784" i="1"/>
  <c r="F6783" i="1"/>
  <c r="E6783" i="1"/>
  <c r="G6783" i="1" s="1"/>
  <c r="F6782" i="1"/>
  <c r="E6782" i="1"/>
  <c r="G6782" i="1" s="1"/>
  <c r="G6781" i="1"/>
  <c r="F6781" i="1"/>
  <c r="E6781" i="1"/>
  <c r="G6780" i="1"/>
  <c r="F6780" i="1"/>
  <c r="E6780" i="1"/>
  <c r="F6779" i="1"/>
  <c r="E6779" i="1"/>
  <c r="G6779" i="1" s="1"/>
  <c r="F6778" i="1"/>
  <c r="E6778" i="1"/>
  <c r="G6778" i="1" s="1"/>
  <c r="G6777" i="1"/>
  <c r="F6777" i="1"/>
  <c r="E6777" i="1"/>
  <c r="G6776" i="1"/>
  <c r="F6776" i="1"/>
  <c r="E6776" i="1"/>
  <c r="F6775" i="1"/>
  <c r="E6775" i="1"/>
  <c r="G6775" i="1" s="1"/>
  <c r="F6774" i="1"/>
  <c r="E6774" i="1"/>
  <c r="G6774" i="1" s="1"/>
  <c r="G6773" i="1"/>
  <c r="F6773" i="1"/>
  <c r="E6773" i="1"/>
  <c r="G6772" i="1"/>
  <c r="F6772" i="1"/>
  <c r="E6772" i="1"/>
  <c r="F6771" i="1"/>
  <c r="E6771" i="1"/>
  <c r="G6771" i="1" s="1"/>
  <c r="F6770" i="1"/>
  <c r="E6770" i="1"/>
  <c r="G6770" i="1" s="1"/>
  <c r="G6769" i="1"/>
  <c r="F6769" i="1"/>
  <c r="E6769" i="1"/>
  <c r="G6768" i="1"/>
  <c r="F6768" i="1"/>
  <c r="E6768" i="1"/>
  <c r="F6767" i="1"/>
  <c r="E6767" i="1"/>
  <c r="G6767" i="1" s="1"/>
  <c r="F6766" i="1"/>
  <c r="E6766" i="1"/>
  <c r="G6766" i="1" s="1"/>
  <c r="G6765" i="1"/>
  <c r="F6765" i="1"/>
  <c r="E6765" i="1"/>
  <c r="G6764" i="1"/>
  <c r="F6764" i="1"/>
  <c r="E6764" i="1"/>
  <c r="F6763" i="1"/>
  <c r="E6763" i="1"/>
  <c r="G6763" i="1" s="1"/>
  <c r="F6762" i="1"/>
  <c r="E6762" i="1"/>
  <c r="G6762" i="1" s="1"/>
  <c r="G6761" i="1"/>
  <c r="F6761" i="1"/>
  <c r="E6761" i="1"/>
  <c r="G6760" i="1"/>
  <c r="F6760" i="1"/>
  <c r="E6760" i="1"/>
  <c r="F6759" i="1"/>
  <c r="E6759" i="1"/>
  <c r="G6759" i="1" s="1"/>
  <c r="F6758" i="1"/>
  <c r="E6758" i="1"/>
  <c r="G6758" i="1" s="1"/>
  <c r="G6757" i="1"/>
  <c r="F6757" i="1"/>
  <c r="E6757" i="1"/>
  <c r="G6756" i="1"/>
  <c r="F6756" i="1"/>
  <c r="E6756" i="1"/>
  <c r="F6755" i="1"/>
  <c r="E6755" i="1"/>
  <c r="G6755" i="1" s="1"/>
  <c r="F6754" i="1"/>
  <c r="E6754" i="1"/>
  <c r="G6754" i="1" s="1"/>
  <c r="G6753" i="1"/>
  <c r="F6753" i="1"/>
  <c r="E6753" i="1"/>
  <c r="G6752" i="1"/>
  <c r="F6752" i="1"/>
  <c r="E6752" i="1"/>
  <c r="F6751" i="1"/>
  <c r="E6751" i="1"/>
  <c r="G6751" i="1" s="1"/>
  <c r="F6750" i="1"/>
  <c r="E6750" i="1"/>
  <c r="G6750" i="1" s="1"/>
  <c r="G6749" i="1"/>
  <c r="F6749" i="1"/>
  <c r="E6749" i="1"/>
  <c r="G6748" i="1"/>
  <c r="F6748" i="1"/>
  <c r="E6748" i="1"/>
  <c r="F6747" i="1"/>
  <c r="E6747" i="1"/>
  <c r="G6747" i="1" s="1"/>
  <c r="F6746" i="1"/>
  <c r="E6746" i="1"/>
  <c r="G6746" i="1" s="1"/>
  <c r="G6745" i="1"/>
  <c r="F6745" i="1"/>
  <c r="E6745" i="1"/>
  <c r="G6744" i="1"/>
  <c r="F6744" i="1"/>
  <c r="E6744" i="1"/>
  <c r="F6743" i="1"/>
  <c r="E6743" i="1"/>
  <c r="G6743" i="1" s="1"/>
  <c r="F6742" i="1"/>
  <c r="E6742" i="1"/>
  <c r="G6742" i="1" s="1"/>
  <c r="G6741" i="1"/>
  <c r="F6741" i="1"/>
  <c r="E6741" i="1"/>
  <c r="G6740" i="1"/>
  <c r="F6740" i="1"/>
  <c r="E6740" i="1"/>
  <c r="F6739" i="1"/>
  <c r="E6739" i="1"/>
  <c r="G6739" i="1" s="1"/>
  <c r="F6738" i="1"/>
  <c r="E6738" i="1"/>
  <c r="G6738" i="1" s="1"/>
  <c r="G6737" i="1"/>
  <c r="F6737" i="1"/>
  <c r="E6737" i="1"/>
  <c r="G6736" i="1"/>
  <c r="F6736" i="1"/>
  <c r="E6736" i="1"/>
  <c r="F6735" i="1"/>
  <c r="E6735" i="1"/>
  <c r="G6735" i="1" s="1"/>
  <c r="F6734" i="1"/>
  <c r="E6734" i="1"/>
  <c r="G6734" i="1" s="1"/>
  <c r="G6733" i="1"/>
  <c r="F6733" i="1"/>
  <c r="E6733" i="1"/>
  <c r="G6732" i="1"/>
  <c r="F6732" i="1"/>
  <c r="E6732" i="1"/>
  <c r="F6731" i="1"/>
  <c r="E6731" i="1"/>
  <c r="G6731" i="1" s="1"/>
  <c r="F6730" i="1"/>
  <c r="E6730" i="1"/>
  <c r="G6730" i="1" s="1"/>
  <c r="G6729" i="1"/>
  <c r="F6729" i="1"/>
  <c r="E6729" i="1"/>
  <c r="G6728" i="1"/>
  <c r="F6728" i="1"/>
  <c r="E6728" i="1"/>
  <c r="F6727" i="1"/>
  <c r="E6727" i="1"/>
  <c r="G6727" i="1" s="1"/>
  <c r="F6726" i="1"/>
  <c r="E6726" i="1"/>
  <c r="G6726" i="1" s="1"/>
  <c r="G6725" i="1"/>
  <c r="F6725" i="1"/>
  <c r="E6725" i="1"/>
  <c r="G6724" i="1"/>
  <c r="F6724" i="1"/>
  <c r="E6724" i="1"/>
  <c r="F6723" i="1"/>
  <c r="E6723" i="1"/>
  <c r="G6723" i="1" s="1"/>
  <c r="F6722" i="1"/>
  <c r="E6722" i="1"/>
  <c r="G6722" i="1" s="1"/>
  <c r="G6721" i="1"/>
  <c r="F6721" i="1"/>
  <c r="E6721" i="1"/>
  <c r="F6720" i="1"/>
  <c r="G6720" i="1" s="1"/>
  <c r="E6720" i="1"/>
  <c r="F6719" i="1"/>
  <c r="E6719" i="1"/>
  <c r="G6719" i="1" s="1"/>
  <c r="F6718" i="1"/>
  <c r="E6718" i="1"/>
  <c r="G6718" i="1" s="1"/>
  <c r="G6717" i="1"/>
  <c r="F6717" i="1"/>
  <c r="E6717" i="1"/>
  <c r="G6716" i="1"/>
  <c r="F6716" i="1"/>
  <c r="E6716" i="1"/>
  <c r="F6715" i="1"/>
  <c r="E6715" i="1"/>
  <c r="F6714" i="1"/>
  <c r="E6714" i="1"/>
  <c r="G6714" i="1" s="1"/>
  <c r="G6713" i="1"/>
  <c r="F6713" i="1"/>
  <c r="E6713" i="1"/>
  <c r="F6712" i="1"/>
  <c r="G6712" i="1" s="1"/>
  <c r="E6712" i="1"/>
  <c r="F6711" i="1"/>
  <c r="E6711" i="1"/>
  <c r="G6711" i="1" s="1"/>
  <c r="F6710" i="1"/>
  <c r="E6710" i="1"/>
  <c r="G6710" i="1" s="1"/>
  <c r="G6709" i="1"/>
  <c r="F6709" i="1"/>
  <c r="E6709" i="1"/>
  <c r="G6708" i="1"/>
  <c r="F6708" i="1"/>
  <c r="E6708" i="1"/>
  <c r="F6707" i="1"/>
  <c r="E6707" i="1"/>
  <c r="F6706" i="1"/>
  <c r="E6706" i="1"/>
  <c r="G6706" i="1" s="1"/>
  <c r="G6705" i="1"/>
  <c r="F6705" i="1"/>
  <c r="E6705" i="1"/>
  <c r="F6704" i="1"/>
  <c r="G6704" i="1" s="1"/>
  <c r="E6704" i="1"/>
  <c r="F6703" i="1"/>
  <c r="E6703" i="1"/>
  <c r="G6703" i="1" s="1"/>
  <c r="F6702" i="1"/>
  <c r="E6702" i="1"/>
  <c r="G6702" i="1" s="1"/>
  <c r="G6701" i="1"/>
  <c r="F6701" i="1"/>
  <c r="E6701" i="1"/>
  <c r="G6700" i="1"/>
  <c r="F6700" i="1"/>
  <c r="E6700" i="1"/>
  <c r="F6699" i="1"/>
  <c r="E6699" i="1"/>
  <c r="F6698" i="1"/>
  <c r="E6698" i="1"/>
  <c r="G6698" i="1" s="1"/>
  <c r="G6697" i="1"/>
  <c r="F6697" i="1"/>
  <c r="E6697" i="1"/>
  <c r="F6696" i="1"/>
  <c r="G6696" i="1" s="1"/>
  <c r="E6696" i="1"/>
  <c r="F6695" i="1"/>
  <c r="E6695" i="1"/>
  <c r="G6695" i="1" s="1"/>
  <c r="F6694" i="1"/>
  <c r="E6694" i="1"/>
  <c r="G6694" i="1" s="1"/>
  <c r="G6693" i="1"/>
  <c r="F6693" i="1"/>
  <c r="E6693" i="1"/>
  <c r="G6692" i="1"/>
  <c r="F6692" i="1"/>
  <c r="E6692" i="1"/>
  <c r="F6691" i="1"/>
  <c r="E6691" i="1"/>
  <c r="F6690" i="1"/>
  <c r="E6690" i="1"/>
  <c r="G6690" i="1" s="1"/>
  <c r="G6689" i="1"/>
  <c r="F6689" i="1"/>
  <c r="E6689" i="1"/>
  <c r="F6688" i="1"/>
  <c r="G6688" i="1" s="1"/>
  <c r="E6688" i="1"/>
  <c r="F6687" i="1"/>
  <c r="E6687" i="1"/>
  <c r="G6687" i="1" s="1"/>
  <c r="F6686" i="1"/>
  <c r="E6686" i="1"/>
  <c r="G6686" i="1" s="1"/>
  <c r="G6685" i="1"/>
  <c r="F6685" i="1"/>
  <c r="E6685" i="1"/>
  <c r="G6684" i="1"/>
  <c r="F6684" i="1"/>
  <c r="E6684" i="1"/>
  <c r="F6683" i="1"/>
  <c r="E6683" i="1"/>
  <c r="F6682" i="1"/>
  <c r="E6682" i="1"/>
  <c r="G6682" i="1" s="1"/>
  <c r="G6681" i="1"/>
  <c r="F6681" i="1"/>
  <c r="E6681" i="1"/>
  <c r="F6680" i="1"/>
  <c r="G6680" i="1" s="1"/>
  <c r="E6680" i="1"/>
  <c r="F6679" i="1"/>
  <c r="E6679" i="1"/>
  <c r="G6679" i="1" s="1"/>
  <c r="F6678" i="1"/>
  <c r="E6678" i="1"/>
  <c r="G6678" i="1" s="1"/>
  <c r="G6677" i="1"/>
  <c r="F6677" i="1"/>
  <c r="E6677" i="1"/>
  <c r="G6676" i="1"/>
  <c r="F6676" i="1"/>
  <c r="E6676" i="1"/>
  <c r="F6675" i="1"/>
  <c r="E6675" i="1"/>
  <c r="F6674" i="1"/>
  <c r="E6674" i="1"/>
  <c r="G6674" i="1" s="1"/>
  <c r="G6673" i="1"/>
  <c r="F6673" i="1"/>
  <c r="E6673" i="1"/>
  <c r="F6672" i="1"/>
  <c r="G6672" i="1" s="1"/>
  <c r="E6672" i="1"/>
  <c r="F6671" i="1"/>
  <c r="E6671" i="1"/>
  <c r="G6671" i="1" s="1"/>
  <c r="F6670" i="1"/>
  <c r="E6670" i="1"/>
  <c r="G6670" i="1" s="1"/>
  <c r="G6669" i="1"/>
  <c r="F6669" i="1"/>
  <c r="E6669" i="1"/>
  <c r="G6668" i="1"/>
  <c r="F6668" i="1"/>
  <c r="E6668" i="1"/>
  <c r="F6667" i="1"/>
  <c r="E6667" i="1"/>
  <c r="F6666" i="1"/>
  <c r="E6666" i="1"/>
  <c r="G6666" i="1" s="1"/>
  <c r="G6665" i="1"/>
  <c r="F6665" i="1"/>
  <c r="E6665" i="1"/>
  <c r="F6664" i="1"/>
  <c r="G6664" i="1" s="1"/>
  <c r="E6664" i="1"/>
  <c r="F6663" i="1"/>
  <c r="E6663" i="1"/>
  <c r="G6663" i="1" s="1"/>
  <c r="F6662" i="1"/>
  <c r="E6662" i="1"/>
  <c r="G6662" i="1" s="1"/>
  <c r="G6661" i="1"/>
  <c r="F6661" i="1"/>
  <c r="E6661" i="1"/>
  <c r="G6660" i="1"/>
  <c r="F6660" i="1"/>
  <c r="E6660" i="1"/>
  <c r="F6659" i="1"/>
  <c r="E6659" i="1"/>
  <c r="F6658" i="1"/>
  <c r="E6658" i="1"/>
  <c r="G6658" i="1" s="1"/>
  <c r="G6657" i="1"/>
  <c r="F6657" i="1"/>
  <c r="E6657" i="1"/>
  <c r="F6656" i="1"/>
  <c r="G6656" i="1" s="1"/>
  <c r="E6656" i="1"/>
  <c r="F6655" i="1"/>
  <c r="E6655" i="1"/>
  <c r="G6655" i="1" s="1"/>
  <c r="F6654" i="1"/>
  <c r="E6654" i="1"/>
  <c r="G6654" i="1" s="1"/>
  <c r="G6653" i="1"/>
  <c r="F6653" i="1"/>
  <c r="E6653" i="1"/>
  <c r="G6652" i="1"/>
  <c r="F6652" i="1"/>
  <c r="E6652" i="1"/>
  <c r="F6651" i="1"/>
  <c r="E6651" i="1"/>
  <c r="F6650" i="1"/>
  <c r="E6650" i="1"/>
  <c r="G6650" i="1" s="1"/>
  <c r="G6649" i="1"/>
  <c r="F6649" i="1"/>
  <c r="E6649" i="1"/>
  <c r="F6648" i="1"/>
  <c r="G6648" i="1" s="1"/>
  <c r="E6648" i="1"/>
  <c r="F6647" i="1"/>
  <c r="E6647" i="1"/>
  <c r="G6647" i="1" s="1"/>
  <c r="F6646" i="1"/>
  <c r="E6646" i="1"/>
  <c r="G6646" i="1" s="1"/>
  <c r="G6645" i="1"/>
  <c r="F6645" i="1"/>
  <c r="E6645" i="1"/>
  <c r="G6644" i="1"/>
  <c r="F6644" i="1"/>
  <c r="E6644" i="1"/>
  <c r="F6643" i="1"/>
  <c r="E6643" i="1"/>
  <c r="F6642" i="1"/>
  <c r="E6642" i="1"/>
  <c r="G6642" i="1" s="1"/>
  <c r="G6641" i="1"/>
  <c r="F6641" i="1"/>
  <c r="E6641" i="1"/>
  <c r="F6640" i="1"/>
  <c r="G6640" i="1" s="1"/>
  <c r="E6640" i="1"/>
  <c r="F6639" i="1"/>
  <c r="E6639" i="1"/>
  <c r="G6639" i="1" s="1"/>
  <c r="F6638" i="1"/>
  <c r="E6638" i="1"/>
  <c r="G6638" i="1" s="1"/>
  <c r="G6637" i="1"/>
  <c r="F6637" i="1"/>
  <c r="E6637" i="1"/>
  <c r="G6636" i="1"/>
  <c r="F6636" i="1"/>
  <c r="E6636" i="1"/>
  <c r="F6635" i="1"/>
  <c r="E6635" i="1"/>
  <c r="F6634" i="1"/>
  <c r="E6634" i="1"/>
  <c r="G6634" i="1" s="1"/>
  <c r="G6633" i="1"/>
  <c r="F6633" i="1"/>
  <c r="E6633" i="1"/>
  <c r="F6632" i="1"/>
  <c r="G6632" i="1" s="1"/>
  <c r="E6632" i="1"/>
  <c r="F6631" i="1"/>
  <c r="E6631" i="1"/>
  <c r="G6631" i="1" s="1"/>
  <c r="F6630" i="1"/>
  <c r="E6630" i="1"/>
  <c r="G6630" i="1" s="1"/>
  <c r="G6629" i="1"/>
  <c r="F6629" i="1"/>
  <c r="E6629" i="1"/>
  <c r="G6628" i="1"/>
  <c r="F6628" i="1"/>
  <c r="E6628" i="1"/>
  <c r="F6627" i="1"/>
  <c r="E6627" i="1"/>
  <c r="F6626" i="1"/>
  <c r="E6626" i="1"/>
  <c r="G6626" i="1" s="1"/>
  <c r="G6625" i="1"/>
  <c r="F6625" i="1"/>
  <c r="E6625" i="1"/>
  <c r="F6624" i="1"/>
  <c r="G6624" i="1" s="1"/>
  <c r="E6624" i="1"/>
  <c r="F6623" i="1"/>
  <c r="E6623" i="1"/>
  <c r="G6623" i="1" s="1"/>
  <c r="F6622" i="1"/>
  <c r="E6622" i="1"/>
  <c r="G6622" i="1" s="1"/>
  <c r="G6621" i="1"/>
  <c r="F6621" i="1"/>
  <c r="E6621" i="1"/>
  <c r="G6620" i="1"/>
  <c r="F6620" i="1"/>
  <c r="E6620" i="1"/>
  <c r="F6619" i="1"/>
  <c r="E6619" i="1"/>
  <c r="F6618" i="1"/>
  <c r="E6618" i="1"/>
  <c r="G6618" i="1" s="1"/>
  <c r="G6617" i="1"/>
  <c r="F6617" i="1"/>
  <c r="E6617" i="1"/>
  <c r="F6616" i="1"/>
  <c r="G6616" i="1" s="1"/>
  <c r="E6616" i="1"/>
  <c r="F6615" i="1"/>
  <c r="E6615" i="1"/>
  <c r="G6615" i="1" s="1"/>
  <c r="F6614" i="1"/>
  <c r="E6614" i="1"/>
  <c r="G6614" i="1" s="1"/>
  <c r="G6613" i="1"/>
  <c r="F6613" i="1"/>
  <c r="E6613" i="1"/>
  <c r="G6612" i="1"/>
  <c r="F6612" i="1"/>
  <c r="E6612" i="1"/>
  <c r="F6611" i="1"/>
  <c r="E6611" i="1"/>
  <c r="F6610" i="1"/>
  <c r="E6610" i="1"/>
  <c r="G6610" i="1" s="1"/>
  <c r="G6609" i="1"/>
  <c r="F6609" i="1"/>
  <c r="E6609" i="1"/>
  <c r="F6608" i="1"/>
  <c r="G6608" i="1" s="1"/>
  <c r="E6608" i="1"/>
  <c r="F6607" i="1"/>
  <c r="E6607" i="1"/>
  <c r="G6607" i="1" s="1"/>
  <c r="F6606" i="1"/>
  <c r="E6606" i="1"/>
  <c r="G6606" i="1" s="1"/>
  <c r="G6605" i="1"/>
  <c r="F6605" i="1"/>
  <c r="E6605" i="1"/>
  <c r="G6604" i="1"/>
  <c r="F6604" i="1"/>
  <c r="E6604" i="1"/>
  <c r="F6603" i="1"/>
  <c r="E6603" i="1"/>
  <c r="F6602" i="1"/>
  <c r="E6602" i="1"/>
  <c r="G6602" i="1" s="1"/>
  <c r="G6601" i="1"/>
  <c r="F6601" i="1"/>
  <c r="E6601" i="1"/>
  <c r="F6600" i="1"/>
  <c r="G6600" i="1" s="1"/>
  <c r="E6600" i="1"/>
  <c r="F6599" i="1"/>
  <c r="E6599" i="1"/>
  <c r="G6599" i="1" s="1"/>
  <c r="F6598" i="1"/>
  <c r="E6598" i="1"/>
  <c r="G6598" i="1" s="1"/>
  <c r="G6597" i="1"/>
  <c r="F6597" i="1"/>
  <c r="E6597" i="1"/>
  <c r="G6596" i="1"/>
  <c r="F6596" i="1"/>
  <c r="E6596" i="1"/>
  <c r="F6595" i="1"/>
  <c r="E6595" i="1"/>
  <c r="F6594" i="1"/>
  <c r="E6594" i="1"/>
  <c r="G6594" i="1" s="1"/>
  <c r="G6593" i="1"/>
  <c r="F6593" i="1"/>
  <c r="E6593" i="1"/>
  <c r="F6592" i="1"/>
  <c r="G6592" i="1" s="1"/>
  <c r="E6592" i="1"/>
  <c r="F6591" i="1"/>
  <c r="E6591" i="1"/>
  <c r="G6591" i="1" s="1"/>
  <c r="F6590" i="1"/>
  <c r="E6590" i="1"/>
  <c r="G6590" i="1" s="1"/>
  <c r="G6589" i="1"/>
  <c r="F6589" i="1"/>
  <c r="E6589" i="1"/>
  <c r="G6588" i="1"/>
  <c r="F6588" i="1"/>
  <c r="E6588" i="1"/>
  <c r="F6587" i="1"/>
  <c r="E6587" i="1"/>
  <c r="F6586" i="1"/>
  <c r="E6586" i="1"/>
  <c r="G6586" i="1" s="1"/>
  <c r="G6585" i="1"/>
  <c r="F6585" i="1"/>
  <c r="E6585" i="1"/>
  <c r="F6584" i="1"/>
  <c r="G6584" i="1" s="1"/>
  <c r="E6584" i="1"/>
  <c r="F6583" i="1"/>
  <c r="E6583" i="1"/>
  <c r="G6583" i="1" s="1"/>
  <c r="F6582" i="1"/>
  <c r="E6582" i="1"/>
  <c r="G6582" i="1" s="1"/>
  <c r="G6581" i="1"/>
  <c r="F6581" i="1"/>
  <c r="E6581" i="1"/>
  <c r="G6580" i="1"/>
  <c r="F6580" i="1"/>
  <c r="E6580" i="1"/>
  <c r="F6579" i="1"/>
  <c r="E6579" i="1"/>
  <c r="F6578" i="1"/>
  <c r="E6578" i="1"/>
  <c r="G6578" i="1" s="1"/>
  <c r="G6577" i="1"/>
  <c r="F6577" i="1"/>
  <c r="E6577" i="1"/>
  <c r="F6576" i="1"/>
  <c r="G6576" i="1" s="1"/>
  <c r="E6576" i="1"/>
  <c r="F6575" i="1"/>
  <c r="E6575" i="1"/>
  <c r="G6575" i="1" s="1"/>
  <c r="F6574" i="1"/>
  <c r="E6574" i="1"/>
  <c r="G6574" i="1" s="1"/>
  <c r="G6573" i="1"/>
  <c r="F6573" i="1"/>
  <c r="E6573" i="1"/>
  <c r="G6572" i="1"/>
  <c r="F6572" i="1"/>
  <c r="E6572" i="1"/>
  <c r="F6571" i="1"/>
  <c r="E6571" i="1"/>
  <c r="F6570" i="1"/>
  <c r="E6570" i="1"/>
  <c r="G6570" i="1" s="1"/>
  <c r="G6569" i="1"/>
  <c r="F6569" i="1"/>
  <c r="E6569" i="1"/>
  <c r="F6568" i="1"/>
  <c r="G6568" i="1" s="1"/>
  <c r="E6568" i="1"/>
  <c r="F6567" i="1"/>
  <c r="E6567" i="1"/>
  <c r="G6567" i="1" s="1"/>
  <c r="F6566" i="1"/>
  <c r="E6566" i="1"/>
  <c r="G6566" i="1" s="1"/>
  <c r="G6565" i="1"/>
  <c r="F6565" i="1"/>
  <c r="E6565" i="1"/>
  <c r="G6564" i="1"/>
  <c r="F6564" i="1"/>
  <c r="E6564" i="1"/>
  <c r="F6563" i="1"/>
  <c r="E6563" i="1"/>
  <c r="F6562" i="1"/>
  <c r="E6562" i="1"/>
  <c r="G6562" i="1" s="1"/>
  <c r="G6561" i="1"/>
  <c r="F6561" i="1"/>
  <c r="E6561" i="1"/>
  <c r="F6560" i="1"/>
  <c r="G6560" i="1" s="1"/>
  <c r="E6560" i="1"/>
  <c r="F6559" i="1"/>
  <c r="E6559" i="1"/>
  <c r="G6559" i="1" s="1"/>
  <c r="F6558" i="1"/>
  <c r="E6558" i="1"/>
  <c r="G6558" i="1" s="1"/>
  <c r="G6557" i="1"/>
  <c r="F6557" i="1"/>
  <c r="E6557" i="1"/>
  <c r="G6556" i="1"/>
  <c r="F6556" i="1"/>
  <c r="E6556" i="1"/>
  <c r="F6555" i="1"/>
  <c r="E6555" i="1"/>
  <c r="F6554" i="1"/>
  <c r="E6554" i="1"/>
  <c r="G6554" i="1" s="1"/>
  <c r="G6553" i="1"/>
  <c r="F6553" i="1"/>
  <c r="E6553" i="1"/>
  <c r="F6552" i="1"/>
  <c r="G6552" i="1" s="1"/>
  <c r="E6552" i="1"/>
  <c r="F6551" i="1"/>
  <c r="E6551" i="1"/>
  <c r="G6551" i="1" s="1"/>
  <c r="F6550" i="1"/>
  <c r="E6550" i="1"/>
  <c r="G6550" i="1" s="1"/>
  <c r="G6549" i="1"/>
  <c r="F6549" i="1"/>
  <c r="E6549" i="1"/>
  <c r="G6548" i="1"/>
  <c r="F6548" i="1"/>
  <c r="E6548" i="1"/>
  <c r="F6547" i="1"/>
  <c r="E6547" i="1"/>
  <c r="F6546" i="1"/>
  <c r="E6546" i="1"/>
  <c r="G6546" i="1" s="1"/>
  <c r="G6545" i="1"/>
  <c r="F6545" i="1"/>
  <c r="E6545" i="1"/>
  <c r="F6544" i="1"/>
  <c r="G6544" i="1" s="1"/>
  <c r="E6544" i="1"/>
  <c r="F6543" i="1"/>
  <c r="E6543" i="1"/>
  <c r="G6543" i="1" s="1"/>
  <c r="F6542" i="1"/>
  <c r="E6542" i="1"/>
  <c r="G6542" i="1" s="1"/>
  <c r="G6541" i="1"/>
  <c r="F6541" i="1"/>
  <c r="E6541" i="1"/>
  <c r="G6540" i="1"/>
  <c r="F6540" i="1"/>
  <c r="E6540" i="1"/>
  <c r="F6539" i="1"/>
  <c r="E6539" i="1"/>
  <c r="F6538" i="1"/>
  <c r="E6538" i="1"/>
  <c r="G6538" i="1" s="1"/>
  <c r="G6537" i="1"/>
  <c r="F6537" i="1"/>
  <c r="E6537" i="1"/>
  <c r="F6536" i="1"/>
  <c r="G6536" i="1" s="1"/>
  <c r="E6536" i="1"/>
  <c r="F6535" i="1"/>
  <c r="E6535" i="1"/>
  <c r="G6535" i="1" s="1"/>
  <c r="F6534" i="1"/>
  <c r="E6534" i="1"/>
  <c r="G6534" i="1" s="1"/>
  <c r="G6533" i="1"/>
  <c r="F6533" i="1"/>
  <c r="E6533" i="1"/>
  <c r="G6532" i="1"/>
  <c r="F6532" i="1"/>
  <c r="E6532" i="1"/>
  <c r="F6531" i="1"/>
  <c r="E6531" i="1"/>
  <c r="F6530" i="1"/>
  <c r="E6530" i="1"/>
  <c r="G6530" i="1" s="1"/>
  <c r="G6529" i="1"/>
  <c r="F6529" i="1"/>
  <c r="E6529" i="1"/>
  <c r="F6528" i="1"/>
  <c r="G6528" i="1" s="1"/>
  <c r="E6528" i="1"/>
  <c r="F6527" i="1"/>
  <c r="E6527" i="1"/>
  <c r="G6527" i="1" s="1"/>
  <c r="F6526" i="1"/>
  <c r="E6526" i="1"/>
  <c r="G6526" i="1" s="1"/>
  <c r="G6525" i="1"/>
  <c r="F6525" i="1"/>
  <c r="E6525" i="1"/>
  <c r="G6524" i="1"/>
  <c r="F6524" i="1"/>
  <c r="E6524" i="1"/>
  <c r="F6523" i="1"/>
  <c r="E6523" i="1"/>
  <c r="F6522" i="1"/>
  <c r="E6522" i="1"/>
  <c r="G6522" i="1" s="1"/>
  <c r="G6521" i="1"/>
  <c r="F6521" i="1"/>
  <c r="E6521" i="1"/>
  <c r="F6520" i="1"/>
  <c r="G6520" i="1" s="1"/>
  <c r="E6520" i="1"/>
  <c r="F6519" i="1"/>
  <c r="E6519" i="1"/>
  <c r="G6519" i="1" s="1"/>
  <c r="F6518" i="1"/>
  <c r="E6518" i="1"/>
  <c r="G6518" i="1" s="1"/>
  <c r="G6517" i="1"/>
  <c r="F6517" i="1"/>
  <c r="E6517" i="1"/>
  <c r="G6516" i="1"/>
  <c r="F6516" i="1"/>
  <c r="E6516" i="1"/>
  <c r="F6515" i="1"/>
  <c r="E6515" i="1"/>
  <c r="F6514" i="1"/>
  <c r="E6514" i="1"/>
  <c r="G6514" i="1" s="1"/>
  <c r="G6513" i="1"/>
  <c r="F6513" i="1"/>
  <c r="E6513" i="1"/>
  <c r="F6512" i="1"/>
  <c r="G6512" i="1" s="1"/>
  <c r="E6512" i="1"/>
  <c r="F6511" i="1"/>
  <c r="E6511" i="1"/>
  <c r="G6511" i="1" s="1"/>
  <c r="F6510" i="1"/>
  <c r="E6510" i="1"/>
  <c r="G6510" i="1" s="1"/>
  <c r="G6509" i="1"/>
  <c r="F6509" i="1"/>
  <c r="E6509" i="1"/>
  <c r="G6508" i="1"/>
  <c r="F6508" i="1"/>
  <c r="E6508" i="1"/>
  <c r="F6507" i="1"/>
  <c r="E6507" i="1"/>
  <c r="F6506" i="1"/>
  <c r="E6506" i="1"/>
  <c r="G6506" i="1" s="1"/>
  <c r="G6505" i="1"/>
  <c r="F6505" i="1"/>
  <c r="E6505" i="1"/>
  <c r="F6504" i="1"/>
  <c r="G6504" i="1" s="1"/>
  <c r="E6504" i="1"/>
  <c r="F6503" i="1"/>
  <c r="E6503" i="1"/>
  <c r="G6503" i="1" s="1"/>
  <c r="F6502" i="1"/>
  <c r="E6502" i="1"/>
  <c r="G6502" i="1" s="1"/>
  <c r="G6501" i="1"/>
  <c r="F6501" i="1"/>
  <c r="E6501" i="1"/>
  <c r="G6500" i="1"/>
  <c r="F6500" i="1"/>
  <c r="E6500" i="1"/>
  <c r="F6499" i="1"/>
  <c r="E6499" i="1"/>
  <c r="F6498" i="1"/>
  <c r="E6498" i="1"/>
  <c r="G6498" i="1" s="1"/>
  <c r="G6497" i="1"/>
  <c r="F6497" i="1"/>
  <c r="E6497" i="1"/>
  <c r="F6496" i="1"/>
  <c r="G6496" i="1" s="1"/>
  <c r="E6496" i="1"/>
  <c r="F6495" i="1"/>
  <c r="E6495" i="1"/>
  <c r="G6495" i="1" s="1"/>
  <c r="F6494" i="1"/>
  <c r="E6494" i="1"/>
  <c r="G6494" i="1" s="1"/>
  <c r="G6493" i="1"/>
  <c r="F6493" i="1"/>
  <c r="E6493" i="1"/>
  <c r="G6492" i="1"/>
  <c r="F6492" i="1"/>
  <c r="E6492" i="1"/>
  <c r="F6491" i="1"/>
  <c r="E6491" i="1"/>
  <c r="F6490" i="1"/>
  <c r="E6490" i="1"/>
  <c r="G6490" i="1" s="1"/>
  <c r="G6489" i="1"/>
  <c r="F6489" i="1"/>
  <c r="E6489" i="1"/>
  <c r="F6488" i="1"/>
  <c r="G6488" i="1" s="1"/>
  <c r="E6488" i="1"/>
  <c r="F6487" i="1"/>
  <c r="E6487" i="1"/>
  <c r="G6487" i="1" s="1"/>
  <c r="F6486" i="1"/>
  <c r="E6486" i="1"/>
  <c r="G6486" i="1" s="1"/>
  <c r="G6485" i="1"/>
  <c r="F6485" i="1"/>
  <c r="E6485" i="1"/>
  <c r="G6484" i="1"/>
  <c r="F6484" i="1"/>
  <c r="E6484" i="1"/>
  <c r="F6483" i="1"/>
  <c r="E6483" i="1"/>
  <c r="F6482" i="1"/>
  <c r="E6482" i="1"/>
  <c r="G6482" i="1" s="1"/>
  <c r="G6481" i="1"/>
  <c r="F6481" i="1"/>
  <c r="E6481" i="1"/>
  <c r="F6480" i="1"/>
  <c r="G6480" i="1" s="1"/>
  <c r="E6480" i="1"/>
  <c r="F6479" i="1"/>
  <c r="E6479" i="1"/>
  <c r="G6479" i="1" s="1"/>
  <c r="F6478" i="1"/>
  <c r="E6478" i="1"/>
  <c r="G6478" i="1" s="1"/>
  <c r="G6477" i="1"/>
  <c r="F6477" i="1"/>
  <c r="E6477" i="1"/>
  <c r="G6476" i="1"/>
  <c r="F6476" i="1"/>
  <c r="E6476" i="1"/>
  <c r="F6475" i="1"/>
  <c r="E6475" i="1"/>
  <c r="F6474" i="1"/>
  <c r="E6474" i="1"/>
  <c r="G6474" i="1" s="1"/>
  <c r="G6473" i="1"/>
  <c r="F6473" i="1"/>
  <c r="E6473" i="1"/>
  <c r="F6472" i="1"/>
  <c r="G6472" i="1" s="1"/>
  <c r="E6472" i="1"/>
  <c r="F6471" i="1"/>
  <c r="E6471" i="1"/>
  <c r="G6471" i="1" s="1"/>
  <c r="F6470" i="1"/>
  <c r="E6470" i="1"/>
  <c r="G6470" i="1" s="1"/>
  <c r="G6469" i="1"/>
  <c r="F6469" i="1"/>
  <c r="E6469" i="1"/>
  <c r="G6468" i="1"/>
  <c r="F6468" i="1"/>
  <c r="E6468" i="1"/>
  <c r="F6467" i="1"/>
  <c r="E6467" i="1"/>
  <c r="F6466" i="1"/>
  <c r="E6466" i="1"/>
  <c r="G6466" i="1" s="1"/>
  <c r="G6465" i="1"/>
  <c r="F6465" i="1"/>
  <c r="E6465" i="1"/>
  <c r="F6464" i="1"/>
  <c r="G6464" i="1" s="1"/>
  <c r="E6464" i="1"/>
  <c r="F6463" i="1"/>
  <c r="E6463" i="1"/>
  <c r="G6463" i="1" s="1"/>
  <c r="F6462" i="1"/>
  <c r="E6462" i="1"/>
  <c r="G6462" i="1" s="1"/>
  <c r="G6461" i="1"/>
  <c r="F6461" i="1"/>
  <c r="E6461" i="1"/>
  <c r="G6460" i="1"/>
  <c r="F6460" i="1"/>
  <c r="E6460" i="1"/>
  <c r="F6459" i="1"/>
  <c r="E6459" i="1"/>
  <c r="F6458" i="1"/>
  <c r="E6458" i="1"/>
  <c r="G6458" i="1" s="1"/>
  <c r="G6457" i="1"/>
  <c r="F6457" i="1"/>
  <c r="E6457" i="1"/>
  <c r="F6456" i="1"/>
  <c r="G6456" i="1" s="1"/>
  <c r="E6456" i="1"/>
  <c r="F6455" i="1"/>
  <c r="E6455" i="1"/>
  <c r="G6455" i="1" s="1"/>
  <c r="F6454" i="1"/>
  <c r="E6454" i="1"/>
  <c r="G6454" i="1" s="1"/>
  <c r="G6453" i="1"/>
  <c r="F6453" i="1"/>
  <c r="E6453" i="1"/>
  <c r="G6452" i="1"/>
  <c r="F6452" i="1"/>
  <c r="E6452" i="1"/>
  <c r="F6451" i="1"/>
  <c r="E6451" i="1"/>
  <c r="F6450" i="1"/>
  <c r="E6450" i="1"/>
  <c r="G6450" i="1" s="1"/>
  <c r="G6449" i="1"/>
  <c r="F6449" i="1"/>
  <c r="E6449" i="1"/>
  <c r="F6448" i="1"/>
  <c r="G6448" i="1" s="1"/>
  <c r="E6448" i="1"/>
  <c r="F6447" i="1"/>
  <c r="E6447" i="1"/>
  <c r="G6447" i="1" s="1"/>
  <c r="F6446" i="1"/>
  <c r="E6446" i="1"/>
  <c r="G6446" i="1" s="1"/>
  <c r="G6445" i="1"/>
  <c r="F6445" i="1"/>
  <c r="E6445" i="1"/>
  <c r="G6444" i="1"/>
  <c r="F6444" i="1"/>
  <c r="E6444" i="1"/>
  <c r="F6443" i="1"/>
  <c r="E6443" i="1"/>
  <c r="F6442" i="1"/>
  <c r="E6442" i="1"/>
  <c r="G6442" i="1" s="1"/>
  <c r="G6441" i="1"/>
  <c r="F6441" i="1"/>
  <c r="E6441" i="1"/>
  <c r="F6440" i="1"/>
  <c r="G6440" i="1" s="1"/>
  <c r="E6440" i="1"/>
  <c r="F6439" i="1"/>
  <c r="E6439" i="1"/>
  <c r="G6439" i="1" s="1"/>
  <c r="F6438" i="1"/>
  <c r="E6438" i="1"/>
  <c r="G6438" i="1" s="1"/>
  <c r="G6437" i="1"/>
  <c r="F6437" i="1"/>
  <c r="E6437" i="1"/>
  <c r="G6436" i="1"/>
  <c r="F6436" i="1"/>
  <c r="E6436" i="1"/>
  <c r="F6435" i="1"/>
  <c r="E6435" i="1"/>
  <c r="F6434" i="1"/>
  <c r="E6434" i="1"/>
  <c r="G6434" i="1" s="1"/>
  <c r="G6433" i="1"/>
  <c r="F6433" i="1"/>
  <c r="E6433" i="1"/>
  <c r="F6432" i="1"/>
  <c r="G6432" i="1" s="1"/>
  <c r="E6432" i="1"/>
  <c r="F6431" i="1"/>
  <c r="E6431" i="1"/>
  <c r="G6431" i="1" s="1"/>
  <c r="F6430" i="1"/>
  <c r="E6430" i="1"/>
  <c r="G6430" i="1" s="1"/>
  <c r="G6429" i="1"/>
  <c r="F6429" i="1"/>
  <c r="E6429" i="1"/>
  <c r="G6428" i="1"/>
  <c r="F6428" i="1"/>
  <c r="E6428" i="1"/>
  <c r="F6427" i="1"/>
  <c r="E6427" i="1"/>
  <c r="F6426" i="1"/>
  <c r="E6426" i="1"/>
  <c r="G6426" i="1" s="1"/>
  <c r="G6425" i="1"/>
  <c r="F6425" i="1"/>
  <c r="E6425" i="1"/>
  <c r="F6424" i="1"/>
  <c r="G6424" i="1" s="1"/>
  <c r="E6424" i="1"/>
  <c r="F6423" i="1"/>
  <c r="E6423" i="1"/>
  <c r="G6423" i="1" s="1"/>
  <c r="F6422" i="1"/>
  <c r="E6422" i="1"/>
  <c r="G6422" i="1" s="1"/>
  <c r="G6421" i="1"/>
  <c r="F6421" i="1"/>
  <c r="E6421" i="1"/>
  <c r="G6420" i="1"/>
  <c r="F6420" i="1"/>
  <c r="E6420" i="1"/>
  <c r="F6419" i="1"/>
  <c r="E6419" i="1"/>
  <c r="F6418" i="1"/>
  <c r="E6418" i="1"/>
  <c r="G6418" i="1" s="1"/>
  <c r="F6417" i="1"/>
  <c r="E6417" i="1"/>
  <c r="F6416" i="1"/>
  <c r="E6416" i="1"/>
  <c r="G6416" i="1" s="1"/>
  <c r="F6415" i="1"/>
  <c r="E6415" i="1"/>
  <c r="F6414" i="1"/>
  <c r="E6414" i="1"/>
  <c r="G6414" i="1" s="1"/>
  <c r="F6413" i="1"/>
  <c r="E6413" i="1"/>
  <c r="F6412" i="1"/>
  <c r="E6412" i="1"/>
  <c r="G6412" i="1" s="1"/>
  <c r="F6411" i="1"/>
  <c r="E6411" i="1"/>
  <c r="F6410" i="1"/>
  <c r="E6410" i="1"/>
  <c r="G6410" i="1" s="1"/>
  <c r="F6409" i="1"/>
  <c r="E6409" i="1"/>
  <c r="F6408" i="1"/>
  <c r="E6408" i="1"/>
  <c r="G6408" i="1" s="1"/>
  <c r="F6407" i="1"/>
  <c r="E6407" i="1"/>
  <c r="F6406" i="1"/>
  <c r="E6406" i="1"/>
  <c r="G6406" i="1" s="1"/>
  <c r="F6405" i="1"/>
  <c r="E6405" i="1"/>
  <c r="F6404" i="1"/>
  <c r="E6404" i="1"/>
  <c r="G6404" i="1" s="1"/>
  <c r="F6403" i="1"/>
  <c r="E6403" i="1"/>
  <c r="F6402" i="1"/>
  <c r="E6402" i="1"/>
  <c r="G6402" i="1" s="1"/>
  <c r="F6401" i="1"/>
  <c r="E6401" i="1"/>
  <c r="F6400" i="1"/>
  <c r="E6400" i="1"/>
  <c r="G6400" i="1" s="1"/>
  <c r="F6399" i="1"/>
  <c r="E6399" i="1"/>
  <c r="F6398" i="1"/>
  <c r="E6398" i="1"/>
  <c r="G6398" i="1" s="1"/>
  <c r="F6397" i="1"/>
  <c r="E6397" i="1"/>
  <c r="F6396" i="1"/>
  <c r="E6396" i="1"/>
  <c r="G6396" i="1" s="1"/>
  <c r="F6395" i="1"/>
  <c r="E6395" i="1"/>
  <c r="F6394" i="1"/>
  <c r="E6394" i="1"/>
  <c r="G6394" i="1" s="1"/>
  <c r="F6393" i="1"/>
  <c r="E6393" i="1"/>
  <c r="F6392" i="1"/>
  <c r="E6392" i="1"/>
  <c r="G6392" i="1" s="1"/>
  <c r="F6391" i="1"/>
  <c r="E6391" i="1"/>
  <c r="F6390" i="1"/>
  <c r="E6390" i="1"/>
  <c r="G6390" i="1" s="1"/>
  <c r="F6389" i="1"/>
  <c r="E6389" i="1"/>
  <c r="F6388" i="1"/>
  <c r="E6388" i="1"/>
  <c r="G6388" i="1" s="1"/>
  <c r="F6387" i="1"/>
  <c r="E6387" i="1"/>
  <c r="F6386" i="1"/>
  <c r="E6386" i="1"/>
  <c r="G6386" i="1" s="1"/>
  <c r="F6385" i="1"/>
  <c r="E6385" i="1"/>
  <c r="F6384" i="1"/>
  <c r="E6384" i="1"/>
  <c r="G6384" i="1" s="1"/>
  <c r="F6383" i="1"/>
  <c r="E6383" i="1"/>
  <c r="F6382" i="1"/>
  <c r="E6382" i="1"/>
  <c r="G6382" i="1" s="1"/>
  <c r="F6381" i="1"/>
  <c r="E6381" i="1"/>
  <c r="F6380" i="1"/>
  <c r="E6380" i="1"/>
  <c r="G6380" i="1" s="1"/>
  <c r="F6379" i="1"/>
  <c r="E6379" i="1"/>
  <c r="F6378" i="1"/>
  <c r="E6378" i="1"/>
  <c r="G6378" i="1" s="1"/>
  <c r="F6377" i="1"/>
  <c r="E6377" i="1"/>
  <c r="F6376" i="1"/>
  <c r="E6376" i="1"/>
  <c r="G6376" i="1" s="1"/>
  <c r="F6375" i="1"/>
  <c r="E6375" i="1"/>
  <c r="F6374" i="1"/>
  <c r="E6374" i="1"/>
  <c r="G6374" i="1" s="1"/>
  <c r="F6373" i="1"/>
  <c r="E6373" i="1"/>
  <c r="F6372" i="1"/>
  <c r="E6372" i="1"/>
  <c r="G6372" i="1" s="1"/>
  <c r="F6371" i="1"/>
  <c r="E6371" i="1"/>
  <c r="F6370" i="1"/>
  <c r="E6370" i="1"/>
  <c r="G6370" i="1" s="1"/>
  <c r="F6369" i="1"/>
  <c r="E6369" i="1"/>
  <c r="F6368" i="1"/>
  <c r="E6368" i="1"/>
  <c r="G6368" i="1" s="1"/>
  <c r="F6367" i="1"/>
  <c r="E6367" i="1"/>
  <c r="F6366" i="1"/>
  <c r="E6366" i="1"/>
  <c r="G6366" i="1" s="1"/>
  <c r="F6365" i="1"/>
  <c r="E6365" i="1"/>
  <c r="F6364" i="1"/>
  <c r="E6364" i="1"/>
  <c r="G6364" i="1" s="1"/>
  <c r="F6363" i="1"/>
  <c r="E6363" i="1"/>
  <c r="F6362" i="1"/>
  <c r="E6362" i="1"/>
  <c r="G6362" i="1" s="1"/>
  <c r="F6361" i="1"/>
  <c r="E6361" i="1"/>
  <c r="F6360" i="1"/>
  <c r="E6360" i="1"/>
  <c r="G6360" i="1" s="1"/>
  <c r="F6359" i="1"/>
  <c r="E6359" i="1"/>
  <c r="F6358" i="1"/>
  <c r="E6358" i="1"/>
  <c r="G6358" i="1" s="1"/>
  <c r="F6357" i="1"/>
  <c r="E6357" i="1"/>
  <c r="F6356" i="1"/>
  <c r="E6356" i="1"/>
  <c r="G6356" i="1" s="1"/>
  <c r="F6355" i="1"/>
  <c r="E6355" i="1"/>
  <c r="F6354" i="1"/>
  <c r="E6354" i="1"/>
  <c r="G6354" i="1" s="1"/>
  <c r="F6353" i="1"/>
  <c r="E6353" i="1"/>
  <c r="F6352" i="1"/>
  <c r="E6352" i="1"/>
  <c r="G6352" i="1" s="1"/>
  <c r="F6351" i="1"/>
  <c r="E6351" i="1"/>
  <c r="F6350" i="1"/>
  <c r="E6350" i="1"/>
  <c r="G6350" i="1" s="1"/>
  <c r="F6349" i="1"/>
  <c r="E6349" i="1"/>
  <c r="F6348" i="1"/>
  <c r="E6348" i="1"/>
  <c r="G6348" i="1" s="1"/>
  <c r="F6347" i="1"/>
  <c r="E6347" i="1"/>
  <c r="F6346" i="1"/>
  <c r="E6346" i="1"/>
  <c r="G6346" i="1" s="1"/>
  <c r="F6345" i="1"/>
  <c r="E6345" i="1"/>
  <c r="F6344" i="1"/>
  <c r="E6344" i="1"/>
  <c r="G6344" i="1" s="1"/>
  <c r="F6343" i="1"/>
  <c r="E6343" i="1"/>
  <c r="F6342" i="1"/>
  <c r="E6342" i="1"/>
  <c r="G6342" i="1" s="1"/>
  <c r="F6341" i="1"/>
  <c r="E6341" i="1"/>
  <c r="F6340" i="1"/>
  <c r="E6340" i="1"/>
  <c r="G6340" i="1" s="1"/>
  <c r="F6339" i="1"/>
  <c r="E6339" i="1"/>
  <c r="F6338" i="1"/>
  <c r="E6338" i="1"/>
  <c r="G6338" i="1" s="1"/>
  <c r="F6337" i="1"/>
  <c r="E6337" i="1"/>
  <c r="F6336" i="1"/>
  <c r="E6336" i="1"/>
  <c r="G6336" i="1" s="1"/>
  <c r="F6335" i="1"/>
  <c r="E6335" i="1"/>
  <c r="F6334" i="1"/>
  <c r="E6334" i="1"/>
  <c r="G6334" i="1" s="1"/>
  <c r="F6333" i="1"/>
  <c r="E6333" i="1"/>
  <c r="F6332" i="1"/>
  <c r="E6332" i="1"/>
  <c r="G6332" i="1" s="1"/>
  <c r="F6331" i="1"/>
  <c r="E6331" i="1"/>
  <c r="F6330" i="1"/>
  <c r="E6330" i="1"/>
  <c r="G6330" i="1" s="1"/>
  <c r="F6329" i="1"/>
  <c r="E6329" i="1"/>
  <c r="F6328" i="1"/>
  <c r="E6328" i="1"/>
  <c r="G6328" i="1" s="1"/>
  <c r="F6327" i="1"/>
  <c r="E6327" i="1"/>
  <c r="F6326" i="1"/>
  <c r="E6326" i="1"/>
  <c r="G6326" i="1" s="1"/>
  <c r="F6325" i="1"/>
  <c r="E6325" i="1"/>
  <c r="F6324" i="1"/>
  <c r="E6324" i="1"/>
  <c r="G6324" i="1" s="1"/>
  <c r="F6323" i="1"/>
  <c r="E6323" i="1"/>
  <c r="F6322" i="1"/>
  <c r="E6322" i="1"/>
  <c r="G6322" i="1" s="1"/>
  <c r="F6321" i="1"/>
  <c r="E6321" i="1"/>
  <c r="F6320" i="1"/>
  <c r="E6320" i="1"/>
  <c r="G6320" i="1" s="1"/>
  <c r="F6319" i="1"/>
  <c r="E6319" i="1"/>
  <c r="F6318" i="1"/>
  <c r="E6318" i="1"/>
  <c r="G6318" i="1" s="1"/>
  <c r="F6317" i="1"/>
  <c r="E6317" i="1"/>
  <c r="F6316" i="1"/>
  <c r="E6316" i="1"/>
  <c r="G6316" i="1" s="1"/>
  <c r="F6315" i="1"/>
  <c r="E6315" i="1"/>
  <c r="F6314" i="1"/>
  <c r="E6314" i="1"/>
  <c r="G6314" i="1" s="1"/>
  <c r="F6313" i="1"/>
  <c r="E6313" i="1"/>
  <c r="F6312" i="1"/>
  <c r="E6312" i="1"/>
  <c r="G6312" i="1" s="1"/>
  <c r="F6311" i="1"/>
  <c r="E6311" i="1"/>
  <c r="F6310" i="1"/>
  <c r="E6310" i="1"/>
  <c r="G6310" i="1" s="1"/>
  <c r="F6309" i="1"/>
  <c r="E6309" i="1"/>
  <c r="F6308" i="1"/>
  <c r="E6308" i="1"/>
  <c r="G6308" i="1" s="1"/>
  <c r="F6307" i="1"/>
  <c r="E6307" i="1"/>
  <c r="F6306" i="1"/>
  <c r="E6306" i="1"/>
  <c r="G6306" i="1" s="1"/>
  <c r="F6305" i="1"/>
  <c r="E6305" i="1"/>
  <c r="F6304" i="1"/>
  <c r="E6304" i="1"/>
  <c r="G6304" i="1" s="1"/>
  <c r="F6303" i="1"/>
  <c r="E6303" i="1"/>
  <c r="F6302" i="1"/>
  <c r="E6302" i="1"/>
  <c r="G6302" i="1" s="1"/>
  <c r="F6301" i="1"/>
  <c r="E6301" i="1"/>
  <c r="F6300" i="1"/>
  <c r="E6300" i="1"/>
  <c r="G6300" i="1" s="1"/>
  <c r="F6299" i="1"/>
  <c r="E6299" i="1"/>
  <c r="F6298" i="1"/>
  <c r="E6298" i="1"/>
  <c r="G6298" i="1" s="1"/>
  <c r="F6297" i="1"/>
  <c r="E6297" i="1"/>
  <c r="F6296" i="1"/>
  <c r="E6296" i="1"/>
  <c r="G6296" i="1" s="1"/>
  <c r="F6295" i="1"/>
  <c r="E6295" i="1"/>
  <c r="F6294" i="1"/>
  <c r="E6294" i="1"/>
  <c r="G6294" i="1" s="1"/>
  <c r="F6293" i="1"/>
  <c r="E6293" i="1"/>
  <c r="F6292" i="1"/>
  <c r="E6292" i="1"/>
  <c r="G6292" i="1" s="1"/>
  <c r="F6291" i="1"/>
  <c r="E6291" i="1"/>
  <c r="F6290" i="1"/>
  <c r="E6290" i="1"/>
  <c r="G6290" i="1" s="1"/>
  <c r="F6289" i="1"/>
  <c r="E6289" i="1"/>
  <c r="F6288" i="1"/>
  <c r="E6288" i="1"/>
  <c r="G6288" i="1" s="1"/>
  <c r="F6287" i="1"/>
  <c r="E6287" i="1"/>
  <c r="F6286" i="1"/>
  <c r="E6286" i="1"/>
  <c r="G6286" i="1" s="1"/>
  <c r="F6285" i="1"/>
  <c r="E6285" i="1"/>
  <c r="F6284" i="1"/>
  <c r="E6284" i="1"/>
  <c r="G6284" i="1" s="1"/>
  <c r="F6283" i="1"/>
  <c r="E6283" i="1"/>
  <c r="F6282" i="1"/>
  <c r="E6282" i="1"/>
  <c r="G6282" i="1" s="1"/>
  <c r="F6281" i="1"/>
  <c r="E6281" i="1"/>
  <c r="F6280" i="1"/>
  <c r="E6280" i="1"/>
  <c r="G6280" i="1" s="1"/>
  <c r="F6279" i="1"/>
  <c r="E6279" i="1"/>
  <c r="F6278" i="1"/>
  <c r="E6278" i="1"/>
  <c r="G6278" i="1" s="1"/>
  <c r="F6277" i="1"/>
  <c r="E6277" i="1"/>
  <c r="F6276" i="1"/>
  <c r="E6276" i="1"/>
  <c r="G6276" i="1" s="1"/>
  <c r="F6275" i="1"/>
  <c r="E6275" i="1"/>
  <c r="F6274" i="1"/>
  <c r="E6274" i="1"/>
  <c r="G6274" i="1" s="1"/>
  <c r="F6273" i="1"/>
  <c r="E6273" i="1"/>
  <c r="F6272" i="1"/>
  <c r="E6272" i="1"/>
  <c r="G6272" i="1" s="1"/>
  <c r="F6271" i="1"/>
  <c r="E6271" i="1"/>
  <c r="F6270" i="1"/>
  <c r="E6270" i="1"/>
  <c r="G6270" i="1" s="1"/>
  <c r="F6269" i="1"/>
  <c r="E6269" i="1"/>
  <c r="F6268" i="1"/>
  <c r="E6268" i="1"/>
  <c r="G6268" i="1" s="1"/>
  <c r="F6267" i="1"/>
  <c r="E6267" i="1"/>
  <c r="F6266" i="1"/>
  <c r="E6266" i="1"/>
  <c r="G6266" i="1" s="1"/>
  <c r="F6265" i="1"/>
  <c r="E6265" i="1"/>
  <c r="F6264" i="1"/>
  <c r="E6264" i="1"/>
  <c r="G6264" i="1" s="1"/>
  <c r="F6263" i="1"/>
  <c r="E6263" i="1"/>
  <c r="F6262" i="1"/>
  <c r="E6262" i="1"/>
  <c r="G6262" i="1" s="1"/>
  <c r="F6261" i="1"/>
  <c r="E6261" i="1"/>
  <c r="F6260" i="1"/>
  <c r="E6260" i="1"/>
  <c r="G6260" i="1" s="1"/>
  <c r="F6259" i="1"/>
  <c r="E6259" i="1"/>
  <c r="F6258" i="1"/>
  <c r="E6258" i="1"/>
  <c r="G6258" i="1" s="1"/>
  <c r="F6257" i="1"/>
  <c r="E6257" i="1"/>
  <c r="F6256" i="1"/>
  <c r="E6256" i="1"/>
  <c r="G6256" i="1" s="1"/>
  <c r="F6255" i="1"/>
  <c r="E6255" i="1"/>
  <c r="F6254" i="1"/>
  <c r="E6254" i="1"/>
  <c r="G6254" i="1" s="1"/>
  <c r="F6253" i="1"/>
  <c r="E6253" i="1"/>
  <c r="F6252" i="1"/>
  <c r="E6252" i="1"/>
  <c r="G6252" i="1" s="1"/>
  <c r="F6251" i="1"/>
  <c r="E6251" i="1"/>
  <c r="F6250" i="1"/>
  <c r="E6250" i="1"/>
  <c r="G6250" i="1" s="1"/>
  <c r="F6249" i="1"/>
  <c r="E6249" i="1"/>
  <c r="F6248" i="1"/>
  <c r="E6248" i="1"/>
  <c r="G6248" i="1" s="1"/>
  <c r="F6247" i="1"/>
  <c r="E6247" i="1"/>
  <c r="F6246" i="1"/>
  <c r="E6246" i="1"/>
  <c r="G6246" i="1" s="1"/>
  <c r="F6245" i="1"/>
  <c r="E6245" i="1"/>
  <c r="F6244" i="1"/>
  <c r="E6244" i="1"/>
  <c r="G6244" i="1" s="1"/>
  <c r="F6243" i="1"/>
  <c r="E6243" i="1"/>
  <c r="F6242" i="1"/>
  <c r="E6242" i="1"/>
  <c r="G6242" i="1" s="1"/>
  <c r="F6241" i="1"/>
  <c r="E6241" i="1"/>
  <c r="F6240" i="1"/>
  <c r="E6240" i="1"/>
  <c r="G6240" i="1" s="1"/>
  <c r="F6239" i="1"/>
  <c r="E6239" i="1"/>
  <c r="F6238" i="1"/>
  <c r="E6238" i="1"/>
  <c r="F6237" i="1"/>
  <c r="E6237" i="1"/>
  <c r="G6237" i="1" s="1"/>
  <c r="F6236" i="1"/>
  <c r="E6236" i="1"/>
  <c r="G6236" i="1" s="1"/>
  <c r="F6235" i="1"/>
  <c r="E6235" i="1"/>
  <c r="G6235" i="1" s="1"/>
  <c r="F6234" i="1"/>
  <c r="E6234" i="1"/>
  <c r="G6234" i="1" s="1"/>
  <c r="F6233" i="1"/>
  <c r="E6233" i="1"/>
  <c r="G6233" i="1" s="1"/>
  <c r="F6232" i="1"/>
  <c r="E6232" i="1"/>
  <c r="G6232" i="1" s="1"/>
  <c r="F6231" i="1"/>
  <c r="E6231" i="1"/>
  <c r="G6231" i="1" s="1"/>
  <c r="F6230" i="1"/>
  <c r="E6230" i="1"/>
  <c r="G6230" i="1" s="1"/>
  <c r="F6229" i="1"/>
  <c r="E6229" i="1"/>
  <c r="G6229" i="1" s="1"/>
  <c r="F6228" i="1"/>
  <c r="E6228" i="1"/>
  <c r="G6228" i="1" s="1"/>
  <c r="F6227" i="1"/>
  <c r="E6227" i="1"/>
  <c r="G6227" i="1" s="1"/>
  <c r="F6226" i="1"/>
  <c r="E6226" i="1"/>
  <c r="G6226" i="1" s="1"/>
  <c r="F6225" i="1"/>
  <c r="E6225" i="1"/>
  <c r="G6225" i="1" s="1"/>
  <c r="F6224" i="1"/>
  <c r="E6224" i="1"/>
  <c r="G6224" i="1" s="1"/>
  <c r="F6223" i="1"/>
  <c r="E6223" i="1"/>
  <c r="G6223" i="1" s="1"/>
  <c r="F6222" i="1"/>
  <c r="E6222" i="1"/>
  <c r="G6222" i="1" s="1"/>
  <c r="F6221" i="1"/>
  <c r="E6221" i="1"/>
  <c r="G6221" i="1" s="1"/>
  <c r="F6220" i="1"/>
  <c r="E6220" i="1"/>
  <c r="G6220" i="1" s="1"/>
  <c r="F6219" i="1"/>
  <c r="E6219" i="1"/>
  <c r="G6219" i="1" s="1"/>
  <c r="F6218" i="1"/>
  <c r="E6218" i="1"/>
  <c r="G6218" i="1" s="1"/>
  <c r="F6217" i="1"/>
  <c r="E6217" i="1"/>
  <c r="G6217" i="1" s="1"/>
  <c r="F6216" i="1"/>
  <c r="E6216" i="1"/>
  <c r="G6216" i="1" s="1"/>
  <c r="F6215" i="1"/>
  <c r="E6215" i="1"/>
  <c r="G6215" i="1" s="1"/>
  <c r="F6214" i="1"/>
  <c r="E6214" i="1"/>
  <c r="G6214" i="1" s="1"/>
  <c r="F6213" i="1"/>
  <c r="E6213" i="1"/>
  <c r="G6213" i="1" s="1"/>
  <c r="F6212" i="1"/>
  <c r="E6212" i="1"/>
  <c r="G6212" i="1" s="1"/>
  <c r="F6211" i="1"/>
  <c r="E6211" i="1"/>
  <c r="G6211" i="1" s="1"/>
  <c r="F6210" i="1"/>
  <c r="E6210" i="1"/>
  <c r="G6210" i="1" s="1"/>
  <c r="F6209" i="1"/>
  <c r="E6209" i="1"/>
  <c r="G6209" i="1" s="1"/>
  <c r="F6208" i="1"/>
  <c r="E6208" i="1"/>
  <c r="G6208" i="1" s="1"/>
  <c r="F6207" i="1"/>
  <c r="E6207" i="1"/>
  <c r="G6207" i="1" s="1"/>
  <c r="F6206" i="1"/>
  <c r="E6206" i="1"/>
  <c r="G6206" i="1" s="1"/>
  <c r="F6205" i="1"/>
  <c r="E6205" i="1"/>
  <c r="G6205" i="1" s="1"/>
  <c r="F6204" i="1"/>
  <c r="E6204" i="1"/>
  <c r="G6204" i="1" s="1"/>
  <c r="F6203" i="1"/>
  <c r="E6203" i="1"/>
  <c r="G6203" i="1" s="1"/>
  <c r="F6202" i="1"/>
  <c r="E6202" i="1"/>
  <c r="G6202" i="1" s="1"/>
  <c r="F6201" i="1"/>
  <c r="E6201" i="1"/>
  <c r="G6201" i="1" s="1"/>
  <c r="F6200" i="1"/>
  <c r="E6200" i="1"/>
  <c r="G6200" i="1" s="1"/>
  <c r="F6199" i="1"/>
  <c r="E6199" i="1"/>
  <c r="G6199" i="1" s="1"/>
  <c r="F6198" i="1"/>
  <c r="E6198" i="1"/>
  <c r="G6198" i="1" s="1"/>
  <c r="F6197" i="1"/>
  <c r="E6197" i="1"/>
  <c r="G6197" i="1" s="1"/>
  <c r="F6196" i="1"/>
  <c r="E6196" i="1"/>
  <c r="G6196" i="1" s="1"/>
  <c r="F6195" i="1"/>
  <c r="E6195" i="1"/>
  <c r="G6195" i="1" s="1"/>
  <c r="F6194" i="1"/>
  <c r="E6194" i="1"/>
  <c r="G6194" i="1" s="1"/>
  <c r="F6193" i="1"/>
  <c r="E6193" i="1"/>
  <c r="G6193" i="1" s="1"/>
  <c r="F6192" i="1"/>
  <c r="E6192" i="1"/>
  <c r="G6192" i="1" s="1"/>
  <c r="F6191" i="1"/>
  <c r="E6191" i="1"/>
  <c r="G6191" i="1" s="1"/>
  <c r="F6190" i="1"/>
  <c r="E6190" i="1"/>
  <c r="G6190" i="1" s="1"/>
  <c r="F6189" i="1"/>
  <c r="E6189" i="1"/>
  <c r="G6189" i="1" s="1"/>
  <c r="F6188" i="1"/>
  <c r="E6188" i="1"/>
  <c r="G6188" i="1" s="1"/>
  <c r="F6187" i="1"/>
  <c r="E6187" i="1"/>
  <c r="G6187" i="1" s="1"/>
  <c r="F6186" i="1"/>
  <c r="E6186" i="1"/>
  <c r="G6186" i="1" s="1"/>
  <c r="F6185" i="1"/>
  <c r="E6185" i="1"/>
  <c r="G6185" i="1" s="1"/>
  <c r="F6184" i="1"/>
  <c r="E6184" i="1"/>
  <c r="G6184" i="1" s="1"/>
  <c r="F6183" i="1"/>
  <c r="E6183" i="1"/>
  <c r="G6183" i="1" s="1"/>
  <c r="F6182" i="1"/>
  <c r="E6182" i="1"/>
  <c r="G6182" i="1" s="1"/>
  <c r="F6181" i="1"/>
  <c r="E6181" i="1"/>
  <c r="G6181" i="1" s="1"/>
  <c r="F6180" i="1"/>
  <c r="E6180" i="1"/>
  <c r="G6180" i="1" s="1"/>
  <c r="F6179" i="1"/>
  <c r="E6179" i="1"/>
  <c r="G6179" i="1" s="1"/>
  <c r="F6178" i="1"/>
  <c r="E6178" i="1"/>
  <c r="G6178" i="1" s="1"/>
  <c r="F6177" i="1"/>
  <c r="E6177" i="1"/>
  <c r="G6177" i="1" s="1"/>
  <c r="F6176" i="1"/>
  <c r="E6176" i="1"/>
  <c r="G6176" i="1" s="1"/>
  <c r="F6175" i="1"/>
  <c r="E6175" i="1"/>
  <c r="G6175" i="1" s="1"/>
  <c r="F6174" i="1"/>
  <c r="E6174" i="1"/>
  <c r="G6174" i="1" s="1"/>
  <c r="F6173" i="1"/>
  <c r="E6173" i="1"/>
  <c r="G6173" i="1" s="1"/>
  <c r="F6172" i="1"/>
  <c r="E6172" i="1"/>
  <c r="G6172" i="1" s="1"/>
  <c r="F6171" i="1"/>
  <c r="E6171" i="1"/>
  <c r="G6171" i="1" s="1"/>
  <c r="F6170" i="1"/>
  <c r="E6170" i="1"/>
  <c r="G6170" i="1" s="1"/>
  <c r="F6169" i="1"/>
  <c r="E6169" i="1"/>
  <c r="G6169" i="1" s="1"/>
  <c r="F6168" i="1"/>
  <c r="E6168" i="1"/>
  <c r="G6168" i="1" s="1"/>
  <c r="F6167" i="1"/>
  <c r="E6167" i="1"/>
  <c r="G6167" i="1" s="1"/>
  <c r="F6166" i="1"/>
  <c r="E6166" i="1"/>
  <c r="G6166" i="1" s="1"/>
  <c r="F6165" i="1"/>
  <c r="E6165" i="1"/>
  <c r="G6165" i="1" s="1"/>
  <c r="F6164" i="1"/>
  <c r="E6164" i="1"/>
  <c r="G6164" i="1" s="1"/>
  <c r="F6163" i="1"/>
  <c r="E6163" i="1"/>
  <c r="G6163" i="1" s="1"/>
  <c r="F6162" i="1"/>
  <c r="E6162" i="1"/>
  <c r="G6162" i="1" s="1"/>
  <c r="F6161" i="1"/>
  <c r="E6161" i="1"/>
  <c r="G6161" i="1" s="1"/>
  <c r="F6160" i="1"/>
  <c r="E6160" i="1"/>
  <c r="G6160" i="1" s="1"/>
  <c r="F6159" i="1"/>
  <c r="E6159" i="1"/>
  <c r="G6159" i="1" s="1"/>
  <c r="F6158" i="1"/>
  <c r="E6158" i="1"/>
  <c r="G6158" i="1" s="1"/>
  <c r="F6157" i="1"/>
  <c r="E6157" i="1"/>
  <c r="G6157" i="1" s="1"/>
  <c r="F6156" i="1"/>
  <c r="E6156" i="1"/>
  <c r="G6156" i="1" s="1"/>
  <c r="F6155" i="1"/>
  <c r="E6155" i="1"/>
  <c r="G6155" i="1" s="1"/>
  <c r="F6154" i="1"/>
  <c r="E6154" i="1"/>
  <c r="G6154" i="1" s="1"/>
  <c r="F6153" i="1"/>
  <c r="E6153" i="1"/>
  <c r="G6153" i="1" s="1"/>
  <c r="F6152" i="1"/>
  <c r="E6152" i="1"/>
  <c r="G6152" i="1" s="1"/>
  <c r="F6151" i="1"/>
  <c r="E6151" i="1"/>
  <c r="G6151" i="1" s="1"/>
  <c r="F6150" i="1"/>
  <c r="E6150" i="1"/>
  <c r="G6150" i="1" s="1"/>
  <c r="F6149" i="1"/>
  <c r="E6149" i="1"/>
  <c r="G6149" i="1" s="1"/>
  <c r="F6148" i="1"/>
  <c r="E6148" i="1"/>
  <c r="G6148" i="1" s="1"/>
  <c r="F6147" i="1"/>
  <c r="E6147" i="1"/>
  <c r="G6147" i="1" s="1"/>
  <c r="F6146" i="1"/>
  <c r="E6146" i="1"/>
  <c r="G6146" i="1" s="1"/>
  <c r="F6145" i="1"/>
  <c r="E6145" i="1"/>
  <c r="G6145" i="1" s="1"/>
  <c r="F6144" i="1"/>
  <c r="E6144" i="1"/>
  <c r="G6144" i="1" s="1"/>
  <c r="F6143" i="1"/>
  <c r="E6143" i="1"/>
  <c r="G6143" i="1" s="1"/>
  <c r="F6142" i="1"/>
  <c r="E6142" i="1"/>
  <c r="G6142" i="1" s="1"/>
  <c r="F6141" i="1"/>
  <c r="E6141" i="1"/>
  <c r="G6141" i="1" s="1"/>
  <c r="F6140" i="1"/>
  <c r="E6140" i="1"/>
  <c r="G6140" i="1" s="1"/>
  <c r="F6139" i="1"/>
  <c r="E6139" i="1"/>
  <c r="G6139" i="1" s="1"/>
  <c r="F6138" i="1"/>
  <c r="E6138" i="1"/>
  <c r="G6138" i="1" s="1"/>
  <c r="F6137" i="1"/>
  <c r="E6137" i="1"/>
  <c r="G6137" i="1" s="1"/>
  <c r="F6136" i="1"/>
  <c r="E6136" i="1"/>
  <c r="G6136" i="1" s="1"/>
  <c r="F6135" i="1"/>
  <c r="E6135" i="1"/>
  <c r="G6135" i="1" s="1"/>
  <c r="F6134" i="1"/>
  <c r="E6134" i="1"/>
  <c r="G6134" i="1" s="1"/>
  <c r="F6133" i="1"/>
  <c r="E6133" i="1"/>
  <c r="G6133" i="1" s="1"/>
  <c r="F6132" i="1"/>
  <c r="E6132" i="1"/>
  <c r="G6132" i="1" s="1"/>
  <c r="F6131" i="1"/>
  <c r="E6131" i="1"/>
  <c r="G6131" i="1" s="1"/>
  <c r="F6130" i="1"/>
  <c r="E6130" i="1"/>
  <c r="G6130" i="1" s="1"/>
  <c r="F6129" i="1"/>
  <c r="E6129" i="1"/>
  <c r="G6129" i="1" s="1"/>
  <c r="F6128" i="1"/>
  <c r="E6128" i="1"/>
  <c r="G6128" i="1" s="1"/>
  <c r="F6127" i="1"/>
  <c r="E6127" i="1"/>
  <c r="G6127" i="1" s="1"/>
  <c r="F6126" i="1"/>
  <c r="E6126" i="1"/>
  <c r="G6126" i="1" s="1"/>
  <c r="F6125" i="1"/>
  <c r="E6125" i="1"/>
  <c r="G6125" i="1" s="1"/>
  <c r="F6124" i="1"/>
  <c r="E6124" i="1"/>
  <c r="G6124" i="1" s="1"/>
  <c r="F6123" i="1"/>
  <c r="E6123" i="1"/>
  <c r="G6123" i="1" s="1"/>
  <c r="F6122" i="1"/>
  <c r="E6122" i="1"/>
  <c r="G6122" i="1" s="1"/>
  <c r="F6121" i="1"/>
  <c r="E6121" i="1"/>
  <c r="G6121" i="1" s="1"/>
  <c r="F6120" i="1"/>
  <c r="E6120" i="1"/>
  <c r="G6120" i="1" s="1"/>
  <c r="F6119" i="1"/>
  <c r="E6119" i="1"/>
  <c r="G6119" i="1" s="1"/>
  <c r="F6118" i="1"/>
  <c r="E6118" i="1"/>
  <c r="G6118" i="1" s="1"/>
  <c r="F6117" i="1"/>
  <c r="E6117" i="1"/>
  <c r="G6117" i="1" s="1"/>
  <c r="F6116" i="1"/>
  <c r="E6116" i="1"/>
  <c r="G6116" i="1" s="1"/>
  <c r="F6115" i="1"/>
  <c r="E6115" i="1"/>
  <c r="G6115" i="1" s="1"/>
  <c r="F6114" i="1"/>
  <c r="E6114" i="1"/>
  <c r="G6114" i="1" s="1"/>
  <c r="F6113" i="1"/>
  <c r="E6113" i="1"/>
  <c r="G6113" i="1" s="1"/>
  <c r="F6112" i="1"/>
  <c r="E6112" i="1"/>
  <c r="G6112" i="1" s="1"/>
  <c r="F6111" i="1"/>
  <c r="E6111" i="1"/>
  <c r="G6111" i="1" s="1"/>
  <c r="F6110" i="1"/>
  <c r="E6110" i="1"/>
  <c r="G6110" i="1" s="1"/>
  <c r="F6109" i="1"/>
  <c r="E6109" i="1"/>
  <c r="G6109" i="1" s="1"/>
  <c r="F6108" i="1"/>
  <c r="E6108" i="1"/>
  <c r="G6108" i="1" s="1"/>
  <c r="F6107" i="1"/>
  <c r="E6107" i="1"/>
  <c r="G6107" i="1" s="1"/>
  <c r="F6106" i="1"/>
  <c r="E6106" i="1"/>
  <c r="G6106" i="1" s="1"/>
  <c r="F6105" i="1"/>
  <c r="E6105" i="1"/>
  <c r="G6105" i="1" s="1"/>
  <c r="F6104" i="1"/>
  <c r="E6104" i="1"/>
  <c r="G6104" i="1" s="1"/>
  <c r="F6103" i="1"/>
  <c r="E6103" i="1"/>
  <c r="G6103" i="1" s="1"/>
  <c r="F6102" i="1"/>
  <c r="E6102" i="1"/>
  <c r="G6102" i="1" s="1"/>
  <c r="F6101" i="1"/>
  <c r="E6101" i="1"/>
  <c r="G6101" i="1" s="1"/>
  <c r="F6100" i="1"/>
  <c r="E6100" i="1"/>
  <c r="G6100" i="1" s="1"/>
  <c r="F6099" i="1"/>
  <c r="E6099" i="1"/>
  <c r="G6099" i="1" s="1"/>
  <c r="F6098" i="1"/>
  <c r="E6098" i="1"/>
  <c r="G6098" i="1" s="1"/>
  <c r="F6097" i="1"/>
  <c r="E6097" i="1"/>
  <c r="G6097" i="1" s="1"/>
  <c r="F6096" i="1"/>
  <c r="E6096" i="1"/>
  <c r="G6096" i="1" s="1"/>
  <c r="F6095" i="1"/>
  <c r="E6095" i="1"/>
  <c r="G6095" i="1" s="1"/>
  <c r="F6094" i="1"/>
  <c r="E6094" i="1"/>
  <c r="G6094" i="1" s="1"/>
  <c r="F6093" i="1"/>
  <c r="E6093" i="1"/>
  <c r="G6093" i="1" s="1"/>
  <c r="F6092" i="1"/>
  <c r="E6092" i="1"/>
  <c r="G6092" i="1" s="1"/>
  <c r="F6091" i="1"/>
  <c r="E6091" i="1"/>
  <c r="G6091" i="1" s="1"/>
  <c r="F6090" i="1"/>
  <c r="E6090" i="1"/>
  <c r="G6090" i="1" s="1"/>
  <c r="F6089" i="1"/>
  <c r="E6089" i="1"/>
  <c r="G6089" i="1" s="1"/>
  <c r="F6088" i="1"/>
  <c r="E6088" i="1"/>
  <c r="G6088" i="1" s="1"/>
  <c r="F6087" i="1"/>
  <c r="E6087" i="1"/>
  <c r="G6087" i="1" s="1"/>
  <c r="F6086" i="1"/>
  <c r="E6086" i="1"/>
  <c r="G6086" i="1" s="1"/>
  <c r="F6085" i="1"/>
  <c r="E6085" i="1"/>
  <c r="G6085" i="1" s="1"/>
  <c r="F6084" i="1"/>
  <c r="E6084" i="1"/>
  <c r="G6084" i="1" s="1"/>
  <c r="F6083" i="1"/>
  <c r="E6083" i="1"/>
  <c r="G6083" i="1" s="1"/>
  <c r="F6082" i="1"/>
  <c r="E6082" i="1"/>
  <c r="G6082" i="1" s="1"/>
  <c r="F6081" i="1"/>
  <c r="E6081" i="1"/>
  <c r="G6081" i="1" s="1"/>
  <c r="F6080" i="1"/>
  <c r="E6080" i="1"/>
  <c r="G6080" i="1" s="1"/>
  <c r="F6079" i="1"/>
  <c r="E6079" i="1"/>
  <c r="G6079" i="1" s="1"/>
  <c r="F6078" i="1"/>
  <c r="E6078" i="1"/>
  <c r="G6078" i="1" s="1"/>
  <c r="F6077" i="1"/>
  <c r="E6077" i="1"/>
  <c r="G6077" i="1" s="1"/>
  <c r="F6076" i="1"/>
  <c r="E6076" i="1"/>
  <c r="G6076" i="1" s="1"/>
  <c r="F6075" i="1"/>
  <c r="E6075" i="1"/>
  <c r="G6075" i="1" s="1"/>
  <c r="F6074" i="1"/>
  <c r="E6074" i="1"/>
  <c r="G6074" i="1" s="1"/>
  <c r="F6073" i="1"/>
  <c r="E6073" i="1"/>
  <c r="G6073" i="1" s="1"/>
  <c r="F6072" i="1"/>
  <c r="E6072" i="1"/>
  <c r="G6072" i="1" s="1"/>
  <c r="F6071" i="1"/>
  <c r="E6071" i="1"/>
  <c r="G6071" i="1" s="1"/>
  <c r="F6070" i="1"/>
  <c r="E6070" i="1"/>
  <c r="G6070" i="1" s="1"/>
  <c r="F6069" i="1"/>
  <c r="E6069" i="1"/>
  <c r="G6069" i="1" s="1"/>
  <c r="F6068" i="1"/>
  <c r="E6068" i="1"/>
  <c r="G6068" i="1" s="1"/>
  <c r="F6067" i="1"/>
  <c r="E6067" i="1"/>
  <c r="G6067" i="1" s="1"/>
  <c r="F6066" i="1"/>
  <c r="E6066" i="1"/>
  <c r="G6066" i="1" s="1"/>
  <c r="F6065" i="1"/>
  <c r="E6065" i="1"/>
  <c r="G6065" i="1" s="1"/>
  <c r="F6064" i="1"/>
  <c r="E6064" i="1"/>
  <c r="G6064" i="1" s="1"/>
  <c r="F6063" i="1"/>
  <c r="E6063" i="1"/>
  <c r="G6063" i="1" s="1"/>
  <c r="F6062" i="1"/>
  <c r="E6062" i="1"/>
  <c r="G6062" i="1" s="1"/>
  <c r="F6061" i="1"/>
  <c r="E6061" i="1"/>
  <c r="G6061" i="1" s="1"/>
  <c r="F6060" i="1"/>
  <c r="E6060" i="1"/>
  <c r="G6060" i="1" s="1"/>
  <c r="F6059" i="1"/>
  <c r="E6059" i="1"/>
  <c r="G6059" i="1" s="1"/>
  <c r="F6058" i="1"/>
  <c r="E6058" i="1"/>
  <c r="G6058" i="1" s="1"/>
  <c r="F6057" i="1"/>
  <c r="E6057" i="1"/>
  <c r="G6057" i="1" s="1"/>
  <c r="F6056" i="1"/>
  <c r="E6056" i="1"/>
  <c r="G6056" i="1" s="1"/>
  <c r="F6055" i="1"/>
  <c r="E6055" i="1"/>
  <c r="G6055" i="1" s="1"/>
  <c r="F6054" i="1"/>
  <c r="E6054" i="1"/>
  <c r="G6054" i="1" s="1"/>
  <c r="F6053" i="1"/>
  <c r="E6053" i="1"/>
  <c r="G6053" i="1" s="1"/>
  <c r="F6052" i="1"/>
  <c r="E6052" i="1"/>
  <c r="G6052" i="1" s="1"/>
  <c r="F6051" i="1"/>
  <c r="E6051" i="1"/>
  <c r="G6051" i="1" s="1"/>
  <c r="F6050" i="1"/>
  <c r="E6050" i="1"/>
  <c r="G6050" i="1" s="1"/>
  <c r="F6049" i="1"/>
  <c r="E6049" i="1"/>
  <c r="G6049" i="1" s="1"/>
  <c r="F6048" i="1"/>
  <c r="E6048" i="1"/>
  <c r="G6048" i="1" s="1"/>
  <c r="F6047" i="1"/>
  <c r="E6047" i="1"/>
  <c r="G6047" i="1" s="1"/>
  <c r="F6046" i="1"/>
  <c r="E6046" i="1"/>
  <c r="G6046" i="1" s="1"/>
  <c r="F6045" i="1"/>
  <c r="E6045" i="1"/>
  <c r="G6045" i="1" s="1"/>
  <c r="F6044" i="1"/>
  <c r="E6044" i="1"/>
  <c r="G6044" i="1" s="1"/>
  <c r="F6043" i="1"/>
  <c r="E6043" i="1"/>
  <c r="G6043" i="1" s="1"/>
  <c r="F6042" i="1"/>
  <c r="E6042" i="1"/>
  <c r="G6042" i="1" s="1"/>
  <c r="F6041" i="1"/>
  <c r="E6041" i="1"/>
  <c r="G6041" i="1" s="1"/>
  <c r="F6040" i="1"/>
  <c r="E6040" i="1"/>
  <c r="G6040" i="1" s="1"/>
  <c r="F6039" i="1"/>
  <c r="E6039" i="1"/>
  <c r="G6039" i="1" s="1"/>
  <c r="F6038" i="1"/>
  <c r="E6038" i="1"/>
  <c r="G6038" i="1" s="1"/>
  <c r="F6037" i="1"/>
  <c r="E6037" i="1"/>
  <c r="G6037" i="1" s="1"/>
  <c r="F6036" i="1"/>
  <c r="E6036" i="1"/>
  <c r="G6036" i="1" s="1"/>
  <c r="F6035" i="1"/>
  <c r="E6035" i="1"/>
  <c r="G6035" i="1" s="1"/>
  <c r="F6034" i="1"/>
  <c r="E6034" i="1"/>
  <c r="G6034" i="1" s="1"/>
  <c r="F6033" i="1"/>
  <c r="E6033" i="1"/>
  <c r="G6033" i="1" s="1"/>
  <c r="F6032" i="1"/>
  <c r="E6032" i="1"/>
  <c r="G6032" i="1" s="1"/>
  <c r="F6031" i="1"/>
  <c r="E6031" i="1"/>
  <c r="G6031" i="1" s="1"/>
  <c r="F6030" i="1"/>
  <c r="E6030" i="1"/>
  <c r="G6030" i="1" s="1"/>
  <c r="F6029" i="1"/>
  <c r="E6029" i="1"/>
  <c r="G6029" i="1" s="1"/>
  <c r="F6028" i="1"/>
  <c r="E6028" i="1"/>
  <c r="G6028" i="1" s="1"/>
  <c r="F6027" i="1"/>
  <c r="E6027" i="1"/>
  <c r="G6027" i="1" s="1"/>
  <c r="F6026" i="1"/>
  <c r="E6026" i="1"/>
  <c r="G6026" i="1" s="1"/>
  <c r="F6025" i="1"/>
  <c r="E6025" i="1"/>
  <c r="G6025" i="1" s="1"/>
  <c r="F6024" i="1"/>
  <c r="E6024" i="1"/>
  <c r="G6024" i="1" s="1"/>
  <c r="F6023" i="1"/>
  <c r="E6023" i="1"/>
  <c r="G6023" i="1" s="1"/>
  <c r="F6022" i="1"/>
  <c r="E6022" i="1"/>
  <c r="G6022" i="1" s="1"/>
  <c r="F6021" i="1"/>
  <c r="E6021" i="1"/>
  <c r="G6021" i="1" s="1"/>
  <c r="F6020" i="1"/>
  <c r="E6020" i="1"/>
  <c r="G6020" i="1" s="1"/>
  <c r="F6019" i="1"/>
  <c r="E6019" i="1"/>
  <c r="G6019" i="1" s="1"/>
  <c r="F6018" i="1"/>
  <c r="E6018" i="1"/>
  <c r="G6018" i="1" s="1"/>
  <c r="F6017" i="1"/>
  <c r="E6017" i="1"/>
  <c r="G6017" i="1" s="1"/>
  <c r="F6016" i="1"/>
  <c r="E6016" i="1"/>
  <c r="G6016" i="1" s="1"/>
  <c r="F6015" i="1"/>
  <c r="E6015" i="1"/>
  <c r="G6015" i="1" s="1"/>
  <c r="F6014" i="1"/>
  <c r="E6014" i="1"/>
  <c r="G6014" i="1" s="1"/>
  <c r="F6013" i="1"/>
  <c r="E6013" i="1"/>
  <c r="G6013" i="1" s="1"/>
  <c r="F6012" i="1"/>
  <c r="E6012" i="1"/>
  <c r="G6012" i="1" s="1"/>
  <c r="F6011" i="1"/>
  <c r="E6011" i="1"/>
  <c r="G6011" i="1" s="1"/>
  <c r="F6010" i="1"/>
  <c r="E6010" i="1"/>
  <c r="G6010" i="1" s="1"/>
  <c r="F6009" i="1"/>
  <c r="E6009" i="1"/>
  <c r="G6009" i="1" s="1"/>
  <c r="F6008" i="1"/>
  <c r="E6008" i="1"/>
  <c r="G6008" i="1" s="1"/>
  <c r="F6007" i="1"/>
  <c r="E6007" i="1"/>
  <c r="G6007" i="1" s="1"/>
  <c r="F6006" i="1"/>
  <c r="E6006" i="1"/>
  <c r="G6006" i="1" s="1"/>
  <c r="F6005" i="1"/>
  <c r="E6005" i="1"/>
  <c r="G6005" i="1" s="1"/>
  <c r="F6004" i="1"/>
  <c r="E6004" i="1"/>
  <c r="G6004" i="1" s="1"/>
  <c r="F6003" i="1"/>
  <c r="E6003" i="1"/>
  <c r="G6003" i="1" s="1"/>
  <c r="F6002" i="1"/>
  <c r="E6002" i="1"/>
  <c r="G6002" i="1" s="1"/>
  <c r="F6001" i="1"/>
  <c r="E6001" i="1"/>
  <c r="G6001" i="1" s="1"/>
  <c r="F6000" i="1"/>
  <c r="E6000" i="1"/>
  <c r="G6000" i="1" s="1"/>
  <c r="F5999" i="1"/>
  <c r="E5999" i="1"/>
  <c r="G5999" i="1" s="1"/>
  <c r="F5998" i="1"/>
  <c r="E5998" i="1"/>
  <c r="G5998" i="1" s="1"/>
  <c r="F5997" i="1"/>
  <c r="E5997" i="1"/>
  <c r="G5997" i="1" s="1"/>
  <c r="F5996" i="1"/>
  <c r="E5996" i="1"/>
  <c r="G5996" i="1" s="1"/>
  <c r="F5995" i="1"/>
  <c r="E5995" i="1"/>
  <c r="G5995" i="1" s="1"/>
  <c r="F5994" i="1"/>
  <c r="E5994" i="1"/>
  <c r="G5994" i="1" s="1"/>
  <c r="F5993" i="1"/>
  <c r="E5993" i="1"/>
  <c r="G5993" i="1" s="1"/>
  <c r="F5992" i="1"/>
  <c r="E5992" i="1"/>
  <c r="G5992" i="1" s="1"/>
  <c r="F5991" i="1"/>
  <c r="E5991" i="1"/>
  <c r="G5991" i="1" s="1"/>
  <c r="F5990" i="1"/>
  <c r="E5990" i="1"/>
  <c r="G5990" i="1" s="1"/>
  <c r="F5989" i="1"/>
  <c r="E5989" i="1"/>
  <c r="G5989" i="1" s="1"/>
  <c r="F5988" i="1"/>
  <c r="E5988" i="1"/>
  <c r="G5988" i="1" s="1"/>
  <c r="F5987" i="1"/>
  <c r="E5987" i="1"/>
  <c r="G5987" i="1" s="1"/>
  <c r="F5986" i="1"/>
  <c r="E5986" i="1"/>
  <c r="G5986" i="1" s="1"/>
  <c r="F5985" i="1"/>
  <c r="E5985" i="1"/>
  <c r="G5985" i="1" s="1"/>
  <c r="F5984" i="1"/>
  <c r="E5984" i="1"/>
  <c r="G5984" i="1" s="1"/>
  <c r="F5983" i="1"/>
  <c r="E5983" i="1"/>
  <c r="G5983" i="1" s="1"/>
  <c r="F5982" i="1"/>
  <c r="E5982" i="1"/>
  <c r="G5982" i="1" s="1"/>
  <c r="F5981" i="1"/>
  <c r="E5981" i="1"/>
  <c r="G5981" i="1" s="1"/>
  <c r="F5980" i="1"/>
  <c r="E5980" i="1"/>
  <c r="G5980" i="1" s="1"/>
  <c r="F5979" i="1"/>
  <c r="E5979" i="1"/>
  <c r="G5979" i="1" s="1"/>
  <c r="F5978" i="1"/>
  <c r="E5978" i="1"/>
  <c r="G5978" i="1" s="1"/>
  <c r="F5977" i="1"/>
  <c r="E5977" i="1"/>
  <c r="G5977" i="1" s="1"/>
  <c r="F5976" i="1"/>
  <c r="E5976" i="1"/>
  <c r="G5976" i="1" s="1"/>
  <c r="F5975" i="1"/>
  <c r="E5975" i="1"/>
  <c r="G5975" i="1" s="1"/>
  <c r="F5974" i="1"/>
  <c r="E5974" i="1"/>
  <c r="G5974" i="1" s="1"/>
  <c r="F5973" i="1"/>
  <c r="E5973" i="1"/>
  <c r="G5973" i="1" s="1"/>
  <c r="F5972" i="1"/>
  <c r="E5972" i="1"/>
  <c r="G5972" i="1" s="1"/>
  <c r="F5971" i="1"/>
  <c r="E5971" i="1"/>
  <c r="G5971" i="1" s="1"/>
  <c r="F5970" i="1"/>
  <c r="E5970" i="1"/>
  <c r="G5970" i="1" s="1"/>
  <c r="F5969" i="1"/>
  <c r="E5969" i="1"/>
  <c r="G5969" i="1" s="1"/>
  <c r="F5968" i="1"/>
  <c r="E5968" i="1"/>
  <c r="G5968" i="1" s="1"/>
  <c r="F5967" i="1"/>
  <c r="E5967" i="1"/>
  <c r="G5967" i="1" s="1"/>
  <c r="F5966" i="1"/>
  <c r="E5966" i="1"/>
  <c r="G5966" i="1" s="1"/>
  <c r="F5965" i="1"/>
  <c r="E5965" i="1"/>
  <c r="G5965" i="1" s="1"/>
  <c r="F5964" i="1"/>
  <c r="E5964" i="1"/>
  <c r="G5964" i="1" s="1"/>
  <c r="F5963" i="1"/>
  <c r="E5963" i="1"/>
  <c r="G5963" i="1" s="1"/>
  <c r="F5962" i="1"/>
  <c r="E5962" i="1"/>
  <c r="G5962" i="1" s="1"/>
  <c r="F5961" i="1"/>
  <c r="E5961" i="1"/>
  <c r="G5961" i="1" s="1"/>
  <c r="F5960" i="1"/>
  <c r="E5960" i="1"/>
  <c r="G5960" i="1" s="1"/>
  <c r="F5959" i="1"/>
  <c r="E5959" i="1"/>
  <c r="G5959" i="1" s="1"/>
  <c r="F5958" i="1"/>
  <c r="E5958" i="1"/>
  <c r="G5958" i="1" s="1"/>
  <c r="F5957" i="1"/>
  <c r="E5957" i="1"/>
  <c r="G5957" i="1" s="1"/>
  <c r="F5956" i="1"/>
  <c r="E5956" i="1"/>
  <c r="G5956" i="1" s="1"/>
  <c r="F5955" i="1"/>
  <c r="E5955" i="1"/>
  <c r="G5955" i="1" s="1"/>
  <c r="F5954" i="1"/>
  <c r="E5954" i="1"/>
  <c r="G5954" i="1" s="1"/>
  <c r="F5953" i="1"/>
  <c r="E5953" i="1"/>
  <c r="G5953" i="1" s="1"/>
  <c r="F5952" i="1"/>
  <c r="E5952" i="1"/>
  <c r="G5952" i="1" s="1"/>
  <c r="F5951" i="1"/>
  <c r="E5951" i="1"/>
  <c r="G5951" i="1" s="1"/>
  <c r="F5950" i="1"/>
  <c r="E5950" i="1"/>
  <c r="G5950" i="1" s="1"/>
  <c r="F5949" i="1"/>
  <c r="E5949" i="1"/>
  <c r="G5949" i="1" s="1"/>
  <c r="F5948" i="1"/>
  <c r="E5948" i="1"/>
  <c r="G5948" i="1" s="1"/>
  <c r="F5947" i="1"/>
  <c r="E5947" i="1"/>
  <c r="G5947" i="1" s="1"/>
  <c r="F5946" i="1"/>
  <c r="E5946" i="1"/>
  <c r="G5946" i="1" s="1"/>
  <c r="F5945" i="1"/>
  <c r="E5945" i="1"/>
  <c r="G5945" i="1" s="1"/>
  <c r="F5944" i="1"/>
  <c r="E5944" i="1"/>
  <c r="G5944" i="1" s="1"/>
  <c r="F5943" i="1"/>
  <c r="E5943" i="1"/>
  <c r="G5943" i="1" s="1"/>
  <c r="F5942" i="1"/>
  <c r="E5942" i="1"/>
  <c r="G5942" i="1" s="1"/>
  <c r="F5941" i="1"/>
  <c r="E5941" i="1"/>
  <c r="G5941" i="1" s="1"/>
  <c r="F5940" i="1"/>
  <c r="E5940" i="1"/>
  <c r="G5940" i="1" s="1"/>
  <c r="F5939" i="1"/>
  <c r="E5939" i="1"/>
  <c r="G5939" i="1" s="1"/>
  <c r="F5938" i="1"/>
  <c r="E5938" i="1"/>
  <c r="G5938" i="1" s="1"/>
  <c r="F5937" i="1"/>
  <c r="E5937" i="1"/>
  <c r="G5937" i="1" s="1"/>
  <c r="F5936" i="1"/>
  <c r="E5936" i="1"/>
  <c r="G5936" i="1" s="1"/>
  <c r="F5935" i="1"/>
  <c r="E5935" i="1"/>
  <c r="G5935" i="1" s="1"/>
  <c r="F5934" i="1"/>
  <c r="E5934" i="1"/>
  <c r="G5934" i="1" s="1"/>
  <c r="F5933" i="1"/>
  <c r="E5933" i="1"/>
  <c r="G5933" i="1" s="1"/>
  <c r="F5932" i="1"/>
  <c r="E5932" i="1"/>
  <c r="G5932" i="1" s="1"/>
  <c r="F5931" i="1"/>
  <c r="E5931" i="1"/>
  <c r="G5931" i="1" s="1"/>
  <c r="F5930" i="1"/>
  <c r="E5930" i="1"/>
  <c r="G5930" i="1" s="1"/>
  <c r="F5929" i="1"/>
  <c r="E5929" i="1"/>
  <c r="G5929" i="1" s="1"/>
  <c r="F5928" i="1"/>
  <c r="E5928" i="1"/>
  <c r="G5928" i="1" s="1"/>
  <c r="F5927" i="1"/>
  <c r="E5927" i="1"/>
  <c r="G5927" i="1" s="1"/>
  <c r="F5926" i="1"/>
  <c r="E5926" i="1"/>
  <c r="G5926" i="1" s="1"/>
  <c r="F5925" i="1"/>
  <c r="E5925" i="1"/>
  <c r="G5925" i="1" s="1"/>
  <c r="F5924" i="1"/>
  <c r="E5924" i="1"/>
  <c r="G5924" i="1" s="1"/>
  <c r="F5923" i="1"/>
  <c r="E5923" i="1"/>
  <c r="G5923" i="1" s="1"/>
  <c r="F5922" i="1"/>
  <c r="E5922" i="1"/>
  <c r="G5922" i="1" s="1"/>
  <c r="F5921" i="1"/>
  <c r="E5921" i="1"/>
  <c r="G5921" i="1" s="1"/>
  <c r="F5920" i="1"/>
  <c r="E5920" i="1"/>
  <c r="G5920" i="1" s="1"/>
  <c r="F5919" i="1"/>
  <c r="E5919" i="1"/>
  <c r="G5919" i="1" s="1"/>
  <c r="F5918" i="1"/>
  <c r="E5918" i="1"/>
  <c r="G5918" i="1" s="1"/>
  <c r="F5917" i="1"/>
  <c r="E5917" i="1"/>
  <c r="G5917" i="1" s="1"/>
  <c r="F5916" i="1"/>
  <c r="E5916" i="1"/>
  <c r="G5916" i="1" s="1"/>
  <c r="F5915" i="1"/>
  <c r="E5915" i="1"/>
  <c r="G5915" i="1" s="1"/>
  <c r="F5914" i="1"/>
  <c r="E5914" i="1"/>
  <c r="G5914" i="1" s="1"/>
  <c r="F5913" i="1"/>
  <c r="E5913" i="1"/>
  <c r="G5913" i="1" s="1"/>
  <c r="F5912" i="1"/>
  <c r="E5912" i="1"/>
  <c r="G5912" i="1" s="1"/>
  <c r="F5911" i="1"/>
  <c r="E5911" i="1"/>
  <c r="G5911" i="1" s="1"/>
  <c r="F5910" i="1"/>
  <c r="E5910" i="1"/>
  <c r="G5910" i="1" s="1"/>
  <c r="F5909" i="1"/>
  <c r="E5909" i="1"/>
  <c r="G5909" i="1" s="1"/>
  <c r="F5908" i="1"/>
  <c r="E5908" i="1"/>
  <c r="G5908" i="1" s="1"/>
  <c r="F5907" i="1"/>
  <c r="E5907" i="1"/>
  <c r="G5907" i="1" s="1"/>
  <c r="F5906" i="1"/>
  <c r="E5906" i="1"/>
  <c r="G5906" i="1" s="1"/>
  <c r="F5905" i="1"/>
  <c r="E5905" i="1"/>
  <c r="G5905" i="1" s="1"/>
  <c r="F5904" i="1"/>
  <c r="E5904" i="1"/>
  <c r="G5904" i="1" s="1"/>
  <c r="F5903" i="1"/>
  <c r="E5903" i="1"/>
  <c r="G5903" i="1" s="1"/>
  <c r="F5902" i="1"/>
  <c r="E5902" i="1"/>
  <c r="G5902" i="1" s="1"/>
  <c r="F5901" i="1"/>
  <c r="E5901" i="1"/>
  <c r="G5901" i="1" s="1"/>
  <c r="F5900" i="1"/>
  <c r="E5900" i="1"/>
  <c r="G5900" i="1" s="1"/>
  <c r="F5899" i="1"/>
  <c r="E5899" i="1"/>
  <c r="G5899" i="1" s="1"/>
  <c r="F5898" i="1"/>
  <c r="E5898" i="1"/>
  <c r="G5898" i="1" s="1"/>
  <c r="F5897" i="1"/>
  <c r="E5897" i="1"/>
  <c r="G5897" i="1" s="1"/>
  <c r="F5896" i="1"/>
  <c r="E5896" i="1"/>
  <c r="G5896" i="1" s="1"/>
  <c r="F5895" i="1"/>
  <c r="E5895" i="1"/>
  <c r="G5895" i="1" s="1"/>
  <c r="F5894" i="1"/>
  <c r="E5894" i="1"/>
  <c r="G5894" i="1" s="1"/>
  <c r="F5893" i="1"/>
  <c r="E5893" i="1"/>
  <c r="G5893" i="1" s="1"/>
  <c r="F5892" i="1"/>
  <c r="E5892" i="1"/>
  <c r="G5892" i="1" s="1"/>
  <c r="F5891" i="1"/>
  <c r="E5891" i="1"/>
  <c r="G5891" i="1" s="1"/>
  <c r="F5890" i="1"/>
  <c r="E5890" i="1"/>
  <c r="G5890" i="1" s="1"/>
  <c r="F5889" i="1"/>
  <c r="E5889" i="1"/>
  <c r="G5889" i="1" s="1"/>
  <c r="F5888" i="1"/>
  <c r="E5888" i="1"/>
  <c r="G5888" i="1" s="1"/>
  <c r="F5887" i="1"/>
  <c r="E5887" i="1"/>
  <c r="G5887" i="1" s="1"/>
  <c r="F5886" i="1"/>
  <c r="E5886" i="1"/>
  <c r="G5886" i="1" s="1"/>
  <c r="F5885" i="1"/>
  <c r="E5885" i="1"/>
  <c r="G5885" i="1" s="1"/>
  <c r="F5884" i="1"/>
  <c r="E5884" i="1"/>
  <c r="G5884" i="1" s="1"/>
  <c r="F5883" i="1"/>
  <c r="E5883" i="1"/>
  <c r="G5883" i="1" s="1"/>
  <c r="F5882" i="1"/>
  <c r="E5882" i="1"/>
  <c r="G5882" i="1" s="1"/>
  <c r="F5881" i="1"/>
  <c r="E5881" i="1"/>
  <c r="G5881" i="1" s="1"/>
  <c r="F5880" i="1"/>
  <c r="E5880" i="1"/>
  <c r="G5880" i="1" s="1"/>
  <c r="F5879" i="1"/>
  <c r="E5879" i="1"/>
  <c r="G5879" i="1" s="1"/>
  <c r="F5878" i="1"/>
  <c r="E5878" i="1"/>
  <c r="G5878" i="1" s="1"/>
  <c r="F5877" i="1"/>
  <c r="E5877" i="1"/>
  <c r="G5877" i="1" s="1"/>
  <c r="F5876" i="1"/>
  <c r="E5876" i="1"/>
  <c r="G5876" i="1" s="1"/>
  <c r="F5875" i="1"/>
  <c r="E5875" i="1"/>
  <c r="G5875" i="1" s="1"/>
  <c r="F5874" i="1"/>
  <c r="E5874" i="1"/>
  <c r="G5874" i="1" s="1"/>
  <c r="F5873" i="1"/>
  <c r="E5873" i="1"/>
  <c r="G5873" i="1" s="1"/>
  <c r="F5872" i="1"/>
  <c r="E5872" i="1"/>
  <c r="G5872" i="1" s="1"/>
  <c r="F5871" i="1"/>
  <c r="E5871" i="1"/>
  <c r="G5871" i="1" s="1"/>
  <c r="F5870" i="1"/>
  <c r="E5870" i="1"/>
  <c r="G5870" i="1" s="1"/>
  <c r="F5869" i="1"/>
  <c r="E5869" i="1"/>
  <c r="G5869" i="1" s="1"/>
  <c r="F5868" i="1"/>
  <c r="E5868" i="1"/>
  <c r="G5868" i="1" s="1"/>
  <c r="F5867" i="1"/>
  <c r="E5867" i="1"/>
  <c r="G5867" i="1" s="1"/>
  <c r="F5866" i="1"/>
  <c r="E5866" i="1"/>
  <c r="G5866" i="1" s="1"/>
  <c r="F5865" i="1"/>
  <c r="E5865" i="1"/>
  <c r="G5865" i="1" s="1"/>
  <c r="F5864" i="1"/>
  <c r="E5864" i="1"/>
  <c r="G5864" i="1" s="1"/>
  <c r="F5863" i="1"/>
  <c r="E5863" i="1"/>
  <c r="G5863" i="1" s="1"/>
  <c r="F5862" i="1"/>
  <c r="E5862" i="1"/>
  <c r="G5862" i="1" s="1"/>
  <c r="F5861" i="1"/>
  <c r="E5861" i="1"/>
  <c r="G5861" i="1" s="1"/>
  <c r="F5860" i="1"/>
  <c r="E5860" i="1"/>
  <c r="G5860" i="1" s="1"/>
  <c r="F5859" i="1"/>
  <c r="E5859" i="1"/>
  <c r="G5859" i="1" s="1"/>
  <c r="F5858" i="1"/>
  <c r="E5858" i="1"/>
  <c r="G5858" i="1" s="1"/>
  <c r="F5857" i="1"/>
  <c r="E5857" i="1"/>
  <c r="G5857" i="1" s="1"/>
  <c r="F5856" i="1"/>
  <c r="E5856" i="1"/>
  <c r="G5856" i="1" s="1"/>
  <c r="F5855" i="1"/>
  <c r="E5855" i="1"/>
  <c r="G5855" i="1" s="1"/>
  <c r="F5854" i="1"/>
  <c r="E5854" i="1"/>
  <c r="G5854" i="1" s="1"/>
  <c r="F5853" i="1"/>
  <c r="E5853" i="1"/>
  <c r="G5853" i="1" s="1"/>
  <c r="F5852" i="1"/>
  <c r="E5852" i="1"/>
  <c r="G5852" i="1" s="1"/>
  <c r="F5851" i="1"/>
  <c r="E5851" i="1"/>
  <c r="G5851" i="1" s="1"/>
  <c r="F5850" i="1"/>
  <c r="E5850" i="1"/>
  <c r="G5850" i="1" s="1"/>
  <c r="F5849" i="1"/>
  <c r="E5849" i="1"/>
  <c r="G5849" i="1" s="1"/>
  <c r="F5848" i="1"/>
  <c r="E5848" i="1"/>
  <c r="G5848" i="1" s="1"/>
  <c r="F5847" i="1"/>
  <c r="E5847" i="1"/>
  <c r="G5847" i="1" s="1"/>
  <c r="F5846" i="1"/>
  <c r="E5846" i="1"/>
  <c r="G5846" i="1" s="1"/>
  <c r="F5845" i="1"/>
  <c r="E5845" i="1"/>
  <c r="G5845" i="1" s="1"/>
  <c r="F5844" i="1"/>
  <c r="E5844" i="1"/>
  <c r="G5844" i="1" s="1"/>
  <c r="F5843" i="1"/>
  <c r="E5843" i="1"/>
  <c r="G5843" i="1" s="1"/>
  <c r="F5842" i="1"/>
  <c r="E5842" i="1"/>
  <c r="G5842" i="1" s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F5832" i="1"/>
  <c r="G5832" i="1" s="1"/>
  <c r="E5832" i="1"/>
  <c r="F5831" i="1"/>
  <c r="G5831" i="1" s="1"/>
  <c r="E5831" i="1"/>
  <c r="F5830" i="1"/>
  <c r="G5830" i="1" s="1"/>
  <c r="E5830" i="1"/>
  <c r="F5829" i="1"/>
  <c r="G5829" i="1" s="1"/>
  <c r="E5829" i="1"/>
  <c r="F5828" i="1"/>
  <c r="G5828" i="1" s="1"/>
  <c r="E5828" i="1"/>
  <c r="F5827" i="1"/>
  <c r="G5827" i="1" s="1"/>
  <c r="E5827" i="1"/>
  <c r="F5826" i="1"/>
  <c r="G5826" i="1" s="1"/>
  <c r="E5826" i="1"/>
  <c r="F5825" i="1"/>
  <c r="G5825" i="1" s="1"/>
  <c r="E5825" i="1"/>
  <c r="F5824" i="1"/>
  <c r="G5824" i="1" s="1"/>
  <c r="E5824" i="1"/>
  <c r="F5823" i="1"/>
  <c r="G5823" i="1" s="1"/>
  <c r="E5823" i="1"/>
  <c r="F5822" i="1"/>
  <c r="G5822" i="1" s="1"/>
  <c r="E5822" i="1"/>
  <c r="F5821" i="1"/>
  <c r="G5821" i="1" s="1"/>
  <c r="E5821" i="1"/>
  <c r="F5820" i="1"/>
  <c r="G5820" i="1" s="1"/>
  <c r="E5820" i="1"/>
  <c r="F5819" i="1"/>
  <c r="G5819" i="1" s="1"/>
  <c r="E5819" i="1"/>
  <c r="F5818" i="1"/>
  <c r="G5818" i="1" s="1"/>
  <c r="E5818" i="1"/>
  <c r="F5817" i="1"/>
  <c r="G5817" i="1" s="1"/>
  <c r="E5817" i="1"/>
  <c r="F5816" i="1"/>
  <c r="G5816" i="1" s="1"/>
  <c r="E5816" i="1"/>
  <c r="F5815" i="1"/>
  <c r="G5815" i="1" s="1"/>
  <c r="E5815" i="1"/>
  <c r="F5814" i="1"/>
  <c r="G5814" i="1" s="1"/>
  <c r="E5814" i="1"/>
  <c r="F5813" i="1"/>
  <c r="G5813" i="1" s="1"/>
  <c r="E5813" i="1"/>
  <c r="F5812" i="1"/>
  <c r="G5812" i="1" s="1"/>
  <c r="E5812" i="1"/>
  <c r="F5811" i="1"/>
  <c r="G5811" i="1" s="1"/>
  <c r="E5811" i="1"/>
  <c r="F5810" i="1"/>
  <c r="G5810" i="1" s="1"/>
  <c r="E5810" i="1"/>
  <c r="F5809" i="1"/>
  <c r="G5809" i="1" s="1"/>
  <c r="E5809" i="1"/>
  <c r="F5808" i="1"/>
  <c r="G5808" i="1" s="1"/>
  <c r="E5808" i="1"/>
  <c r="F5807" i="1"/>
  <c r="G5807" i="1" s="1"/>
  <c r="E5807" i="1"/>
  <c r="F5806" i="1"/>
  <c r="G5806" i="1" s="1"/>
  <c r="E5806" i="1"/>
  <c r="F5805" i="1"/>
  <c r="G5805" i="1" s="1"/>
  <c r="E5805" i="1"/>
  <c r="F5804" i="1"/>
  <c r="G5804" i="1" s="1"/>
  <c r="E5804" i="1"/>
  <c r="F5803" i="1"/>
  <c r="G5803" i="1" s="1"/>
  <c r="E5803" i="1"/>
  <c r="F5802" i="1"/>
  <c r="G5802" i="1" s="1"/>
  <c r="E5802" i="1"/>
  <c r="F5801" i="1"/>
  <c r="G5801" i="1" s="1"/>
  <c r="E5801" i="1"/>
  <c r="F5800" i="1"/>
  <c r="G5800" i="1" s="1"/>
  <c r="E5800" i="1"/>
  <c r="F5799" i="1"/>
  <c r="G5799" i="1" s="1"/>
  <c r="E5799" i="1"/>
  <c r="F5798" i="1"/>
  <c r="G5798" i="1" s="1"/>
  <c r="E5798" i="1"/>
  <c r="F5797" i="1"/>
  <c r="G5797" i="1" s="1"/>
  <c r="E5797" i="1"/>
  <c r="F5796" i="1"/>
  <c r="G5796" i="1" s="1"/>
  <c r="E5796" i="1"/>
  <c r="F5795" i="1"/>
  <c r="G5795" i="1" s="1"/>
  <c r="E5795" i="1"/>
  <c r="F5794" i="1"/>
  <c r="G5794" i="1" s="1"/>
  <c r="E5794" i="1"/>
  <c r="F5793" i="1"/>
  <c r="G5793" i="1" s="1"/>
  <c r="E5793" i="1"/>
  <c r="F5792" i="1"/>
  <c r="G5792" i="1" s="1"/>
  <c r="E5792" i="1"/>
  <c r="F5791" i="1"/>
  <c r="G5791" i="1" s="1"/>
  <c r="E5791" i="1"/>
  <c r="F5790" i="1"/>
  <c r="G5790" i="1" s="1"/>
  <c r="E5790" i="1"/>
  <c r="F5789" i="1"/>
  <c r="G5789" i="1" s="1"/>
  <c r="E5789" i="1"/>
  <c r="F5788" i="1"/>
  <c r="G5788" i="1" s="1"/>
  <c r="E5788" i="1"/>
  <c r="F5787" i="1"/>
  <c r="G5787" i="1" s="1"/>
  <c r="E5787" i="1"/>
  <c r="F5786" i="1"/>
  <c r="G5786" i="1" s="1"/>
  <c r="E5786" i="1"/>
  <c r="F5785" i="1"/>
  <c r="G5785" i="1" s="1"/>
  <c r="E5785" i="1"/>
  <c r="F5784" i="1"/>
  <c r="G5784" i="1" s="1"/>
  <c r="E5784" i="1"/>
  <c r="F5783" i="1"/>
  <c r="G5783" i="1" s="1"/>
  <c r="E5783" i="1"/>
  <c r="F5782" i="1"/>
  <c r="G5782" i="1" s="1"/>
  <c r="E5782" i="1"/>
  <c r="F5781" i="1"/>
  <c r="G5781" i="1" s="1"/>
  <c r="E5781" i="1"/>
  <c r="F5780" i="1"/>
  <c r="G5780" i="1" s="1"/>
  <c r="E5780" i="1"/>
  <c r="F5779" i="1"/>
  <c r="G5779" i="1" s="1"/>
  <c r="E5779" i="1"/>
  <c r="F5778" i="1"/>
  <c r="E5778" i="1"/>
  <c r="F5777" i="1"/>
  <c r="E5777" i="1"/>
  <c r="F5776" i="1"/>
  <c r="E5776" i="1"/>
  <c r="F5775" i="1"/>
  <c r="E5775" i="1"/>
  <c r="F5774" i="1"/>
  <c r="E5774" i="1"/>
  <c r="F5773" i="1"/>
  <c r="E5773" i="1"/>
  <c r="F5772" i="1"/>
  <c r="E5772" i="1"/>
  <c r="F5771" i="1"/>
  <c r="E5771" i="1"/>
  <c r="F5770" i="1"/>
  <c r="E5770" i="1"/>
  <c r="F5769" i="1"/>
  <c r="E5769" i="1"/>
  <c r="F5768" i="1"/>
  <c r="E5768" i="1"/>
  <c r="F5767" i="1"/>
  <c r="E5767" i="1"/>
  <c r="F5766" i="1"/>
  <c r="E5766" i="1"/>
  <c r="F5765" i="1"/>
  <c r="E5765" i="1"/>
  <c r="F5764" i="1"/>
  <c r="E5764" i="1"/>
  <c r="F5763" i="1"/>
  <c r="E5763" i="1"/>
  <c r="F5762" i="1"/>
  <c r="E5762" i="1"/>
  <c r="F5761" i="1"/>
  <c r="E5761" i="1"/>
  <c r="F5760" i="1"/>
  <c r="E5760" i="1"/>
  <c r="F5759" i="1"/>
  <c r="E5759" i="1"/>
  <c r="F5758" i="1"/>
  <c r="E5758" i="1"/>
  <c r="F5757" i="1"/>
  <c r="E5757" i="1"/>
  <c r="F5756" i="1"/>
  <c r="E5756" i="1"/>
  <c r="F5755" i="1"/>
  <c r="E5755" i="1"/>
  <c r="F5754" i="1"/>
  <c r="E5754" i="1"/>
  <c r="F5753" i="1"/>
  <c r="E5753" i="1"/>
  <c r="F5752" i="1"/>
  <c r="E5752" i="1"/>
  <c r="F5751" i="1"/>
  <c r="E5751" i="1"/>
  <c r="F5750" i="1"/>
  <c r="E5750" i="1"/>
  <c r="F5749" i="1"/>
  <c r="E5749" i="1"/>
  <c r="F5748" i="1"/>
  <c r="E5748" i="1"/>
  <c r="F5747" i="1"/>
  <c r="E5747" i="1"/>
  <c r="F5746" i="1"/>
  <c r="E5746" i="1"/>
  <c r="F5745" i="1"/>
  <c r="E5745" i="1"/>
  <c r="F5744" i="1"/>
  <c r="E5744" i="1"/>
  <c r="F5743" i="1"/>
  <c r="E5743" i="1"/>
  <c r="F5742" i="1"/>
  <c r="E5742" i="1"/>
  <c r="F5741" i="1"/>
  <c r="E5741" i="1"/>
  <c r="F5740" i="1"/>
  <c r="E5740" i="1"/>
  <c r="F5739" i="1"/>
  <c r="E5739" i="1"/>
  <c r="F5738" i="1"/>
  <c r="E5738" i="1"/>
  <c r="F5737" i="1"/>
  <c r="E5737" i="1"/>
  <c r="F5736" i="1"/>
  <c r="E5736" i="1"/>
  <c r="F5735" i="1"/>
  <c r="E5735" i="1"/>
  <c r="F5734" i="1"/>
  <c r="E5734" i="1"/>
  <c r="F5733" i="1"/>
  <c r="E5733" i="1"/>
  <c r="F5732" i="1"/>
  <c r="E5732" i="1"/>
  <c r="F5731" i="1"/>
  <c r="E5731" i="1"/>
  <c r="F5730" i="1"/>
  <c r="E5730" i="1"/>
  <c r="F5729" i="1"/>
  <c r="E5729" i="1"/>
  <c r="F5728" i="1"/>
  <c r="E5728" i="1"/>
  <c r="F5727" i="1"/>
  <c r="E5727" i="1"/>
  <c r="F5726" i="1"/>
  <c r="E5726" i="1"/>
  <c r="F5725" i="1"/>
  <c r="E5725" i="1"/>
  <c r="F5724" i="1"/>
  <c r="E5724" i="1"/>
  <c r="F5723" i="1"/>
  <c r="E5723" i="1"/>
  <c r="F5722" i="1"/>
  <c r="E5722" i="1"/>
  <c r="F5721" i="1"/>
  <c r="E5721" i="1"/>
  <c r="F5720" i="1"/>
  <c r="E5720" i="1"/>
  <c r="F5719" i="1"/>
  <c r="E5719" i="1"/>
  <c r="F5718" i="1"/>
  <c r="E5718" i="1"/>
  <c r="F5717" i="1"/>
  <c r="E5717" i="1"/>
  <c r="F5716" i="1"/>
  <c r="E5716" i="1"/>
  <c r="F5715" i="1"/>
  <c r="E5715" i="1"/>
  <c r="F5714" i="1"/>
  <c r="E5714" i="1"/>
  <c r="F5713" i="1"/>
  <c r="E5713" i="1"/>
  <c r="F5712" i="1"/>
  <c r="E5712" i="1"/>
  <c r="F5711" i="1"/>
  <c r="E5711" i="1"/>
  <c r="F5710" i="1"/>
  <c r="E5710" i="1"/>
  <c r="F5709" i="1"/>
  <c r="E5709" i="1"/>
  <c r="F5708" i="1"/>
  <c r="E5708" i="1"/>
  <c r="F5707" i="1"/>
  <c r="E5707" i="1"/>
  <c r="F5706" i="1"/>
  <c r="E5706" i="1"/>
  <c r="F5705" i="1"/>
  <c r="E5705" i="1"/>
  <c r="F5704" i="1"/>
  <c r="E5704" i="1"/>
  <c r="F5703" i="1"/>
  <c r="E5703" i="1"/>
  <c r="F5702" i="1"/>
  <c r="E5702" i="1"/>
  <c r="F5701" i="1"/>
  <c r="E5701" i="1"/>
  <c r="F5700" i="1"/>
  <c r="E5700" i="1"/>
  <c r="F5699" i="1"/>
  <c r="E5699" i="1"/>
  <c r="F5698" i="1"/>
  <c r="E5698" i="1"/>
  <c r="F5697" i="1"/>
  <c r="E5697" i="1"/>
  <c r="F5696" i="1"/>
  <c r="E5696" i="1"/>
  <c r="F5695" i="1"/>
  <c r="E5695" i="1"/>
  <c r="F5694" i="1"/>
  <c r="E5694" i="1"/>
  <c r="F5693" i="1"/>
  <c r="E5693" i="1"/>
  <c r="F5692" i="1"/>
  <c r="E5692" i="1"/>
  <c r="F5691" i="1"/>
  <c r="E5691" i="1"/>
  <c r="F5690" i="1"/>
  <c r="E5690" i="1"/>
  <c r="F5689" i="1"/>
  <c r="E5689" i="1"/>
  <c r="F5688" i="1"/>
  <c r="E5688" i="1"/>
  <c r="F5687" i="1"/>
  <c r="E5687" i="1"/>
  <c r="F5686" i="1"/>
  <c r="E5686" i="1"/>
  <c r="F5685" i="1"/>
  <c r="E5685" i="1"/>
  <c r="F5684" i="1"/>
  <c r="E5684" i="1"/>
  <c r="F5683" i="1"/>
  <c r="E5683" i="1"/>
  <c r="F5682" i="1"/>
  <c r="E5682" i="1"/>
  <c r="F5681" i="1"/>
  <c r="E5681" i="1"/>
  <c r="F5680" i="1"/>
  <c r="E5680" i="1"/>
  <c r="F5679" i="1"/>
  <c r="E5679" i="1"/>
  <c r="F5678" i="1"/>
  <c r="E5678" i="1"/>
  <c r="F5677" i="1"/>
  <c r="E5677" i="1"/>
  <c r="F5676" i="1"/>
  <c r="E5676" i="1"/>
  <c r="F5675" i="1"/>
  <c r="E5675" i="1"/>
  <c r="F5674" i="1"/>
  <c r="E5674" i="1"/>
  <c r="F5673" i="1"/>
  <c r="E5673" i="1"/>
  <c r="F5672" i="1"/>
  <c r="E5672" i="1"/>
  <c r="F5671" i="1"/>
  <c r="E5671" i="1"/>
  <c r="F5670" i="1"/>
  <c r="E5670" i="1"/>
  <c r="F5669" i="1"/>
  <c r="E5669" i="1"/>
  <c r="F5668" i="1"/>
  <c r="E5668" i="1"/>
  <c r="F5667" i="1"/>
  <c r="E5667" i="1"/>
  <c r="F5666" i="1"/>
  <c r="E5666" i="1"/>
  <c r="F5665" i="1"/>
  <c r="E5665" i="1"/>
  <c r="F5664" i="1"/>
  <c r="E5664" i="1"/>
  <c r="F5663" i="1"/>
  <c r="E5663" i="1"/>
  <c r="F5662" i="1"/>
  <c r="E5662" i="1"/>
  <c r="F5661" i="1"/>
  <c r="E5661" i="1"/>
  <c r="F5660" i="1"/>
  <c r="E5660" i="1"/>
  <c r="F5659" i="1"/>
  <c r="E5659" i="1"/>
  <c r="F5658" i="1"/>
  <c r="E5658" i="1"/>
  <c r="F5657" i="1"/>
  <c r="E5657" i="1"/>
  <c r="F5656" i="1"/>
  <c r="E5656" i="1"/>
  <c r="F5655" i="1"/>
  <c r="E5655" i="1"/>
  <c r="F5654" i="1"/>
  <c r="E5654" i="1"/>
  <c r="F5653" i="1"/>
  <c r="E5653" i="1"/>
  <c r="F5652" i="1"/>
  <c r="E5652" i="1"/>
  <c r="F5651" i="1"/>
  <c r="E5651" i="1"/>
  <c r="F5650" i="1"/>
  <c r="E5650" i="1"/>
  <c r="F5649" i="1"/>
  <c r="E5649" i="1"/>
  <c r="F5648" i="1"/>
  <c r="E5648" i="1"/>
  <c r="F5647" i="1"/>
  <c r="E5647" i="1"/>
  <c r="F5646" i="1"/>
  <c r="E5646" i="1"/>
  <c r="F5645" i="1"/>
  <c r="E5645" i="1"/>
  <c r="F5644" i="1"/>
  <c r="E5644" i="1"/>
  <c r="F5643" i="1"/>
  <c r="E5643" i="1"/>
  <c r="F5642" i="1"/>
  <c r="E5642" i="1"/>
  <c r="F5641" i="1"/>
  <c r="E5641" i="1"/>
  <c r="F5640" i="1"/>
  <c r="E5640" i="1"/>
  <c r="F5639" i="1"/>
  <c r="E5639" i="1"/>
  <c r="F5638" i="1"/>
  <c r="E5638" i="1"/>
  <c r="F5637" i="1"/>
  <c r="E5637" i="1"/>
  <c r="F5636" i="1"/>
  <c r="E5636" i="1"/>
  <c r="F5635" i="1"/>
  <c r="E5635" i="1"/>
  <c r="F5634" i="1"/>
  <c r="E5634" i="1"/>
  <c r="F5633" i="1"/>
  <c r="E5633" i="1"/>
  <c r="F5632" i="1"/>
  <c r="E5632" i="1"/>
  <c r="F5631" i="1"/>
  <c r="E5631" i="1"/>
  <c r="F5630" i="1"/>
  <c r="E5630" i="1"/>
  <c r="F5629" i="1"/>
  <c r="E5629" i="1"/>
  <c r="F5628" i="1"/>
  <c r="E5628" i="1"/>
  <c r="F5627" i="1"/>
  <c r="E5627" i="1"/>
  <c r="F5626" i="1"/>
  <c r="E5626" i="1"/>
  <c r="F5625" i="1"/>
  <c r="E5625" i="1"/>
  <c r="F5624" i="1"/>
  <c r="E5624" i="1"/>
  <c r="F5623" i="1"/>
  <c r="E5623" i="1"/>
  <c r="F5622" i="1"/>
  <c r="E5622" i="1"/>
  <c r="F5621" i="1"/>
  <c r="E5621" i="1"/>
  <c r="F5620" i="1"/>
  <c r="E5620" i="1"/>
  <c r="F5619" i="1"/>
  <c r="E5619" i="1"/>
  <c r="F5618" i="1"/>
  <c r="E5618" i="1"/>
  <c r="F5617" i="1"/>
  <c r="E5617" i="1"/>
  <c r="F5616" i="1"/>
  <c r="E5616" i="1"/>
  <c r="F5615" i="1"/>
  <c r="E5615" i="1"/>
  <c r="F5614" i="1"/>
  <c r="E5614" i="1"/>
  <c r="F5613" i="1"/>
  <c r="E5613" i="1"/>
  <c r="F5612" i="1"/>
  <c r="E5612" i="1"/>
  <c r="F5611" i="1"/>
  <c r="E5611" i="1"/>
  <c r="F5610" i="1"/>
  <c r="E5610" i="1"/>
  <c r="F5609" i="1"/>
  <c r="E5609" i="1"/>
  <c r="F5608" i="1"/>
  <c r="E5608" i="1"/>
  <c r="F5607" i="1"/>
  <c r="E5607" i="1"/>
  <c r="F5606" i="1"/>
  <c r="E5606" i="1"/>
  <c r="F5605" i="1"/>
  <c r="E5605" i="1"/>
  <c r="F5604" i="1"/>
  <c r="E5604" i="1"/>
  <c r="F5603" i="1"/>
  <c r="E5603" i="1"/>
  <c r="F5602" i="1"/>
  <c r="E5602" i="1"/>
  <c r="F5601" i="1"/>
  <c r="E5601" i="1"/>
  <c r="F5600" i="1"/>
  <c r="E5600" i="1"/>
  <c r="F5599" i="1"/>
  <c r="E5599" i="1"/>
  <c r="F5598" i="1"/>
  <c r="E5598" i="1"/>
  <c r="F5597" i="1"/>
  <c r="E5597" i="1"/>
  <c r="F5596" i="1"/>
  <c r="E5596" i="1"/>
  <c r="F5595" i="1"/>
  <c r="E5595" i="1"/>
  <c r="F5594" i="1"/>
  <c r="E5594" i="1"/>
  <c r="F5593" i="1"/>
  <c r="E5593" i="1"/>
  <c r="F5592" i="1"/>
  <c r="E5592" i="1"/>
  <c r="F5591" i="1"/>
  <c r="E5591" i="1"/>
  <c r="F5590" i="1"/>
  <c r="E5590" i="1"/>
  <c r="F5589" i="1"/>
  <c r="E5589" i="1"/>
  <c r="F5588" i="1"/>
  <c r="E5588" i="1"/>
  <c r="F5587" i="1"/>
  <c r="E5587" i="1"/>
  <c r="F5586" i="1"/>
  <c r="E5586" i="1"/>
  <c r="F5585" i="1"/>
  <c r="E5585" i="1"/>
  <c r="F5584" i="1"/>
  <c r="E5584" i="1"/>
  <c r="F5583" i="1"/>
  <c r="E5583" i="1"/>
  <c r="F5582" i="1"/>
  <c r="E5582" i="1"/>
  <c r="F5581" i="1"/>
  <c r="E5581" i="1"/>
  <c r="F5580" i="1"/>
  <c r="E5580" i="1"/>
  <c r="F5579" i="1"/>
  <c r="E5579" i="1"/>
  <c r="F5578" i="1"/>
  <c r="E5578" i="1"/>
  <c r="F5577" i="1"/>
  <c r="E5577" i="1"/>
  <c r="F5576" i="1"/>
  <c r="E5576" i="1"/>
  <c r="F5575" i="1"/>
  <c r="E5575" i="1"/>
  <c r="F5574" i="1"/>
  <c r="E5574" i="1"/>
  <c r="F5573" i="1"/>
  <c r="E5573" i="1"/>
  <c r="F5572" i="1"/>
  <c r="E5572" i="1"/>
  <c r="F5571" i="1"/>
  <c r="E5571" i="1"/>
  <c r="F5570" i="1"/>
  <c r="E5570" i="1"/>
  <c r="F5569" i="1"/>
  <c r="E5569" i="1"/>
  <c r="F5568" i="1"/>
  <c r="E5568" i="1"/>
  <c r="F5567" i="1"/>
  <c r="E5567" i="1"/>
  <c r="F5566" i="1"/>
  <c r="E5566" i="1"/>
  <c r="F5565" i="1"/>
  <c r="E5565" i="1"/>
  <c r="F5564" i="1"/>
  <c r="E5564" i="1"/>
  <c r="F5563" i="1"/>
  <c r="E5563" i="1"/>
  <c r="F5562" i="1"/>
  <c r="E5562" i="1"/>
  <c r="F5561" i="1"/>
  <c r="E5561" i="1"/>
  <c r="F5560" i="1"/>
  <c r="E5560" i="1"/>
  <c r="F5559" i="1"/>
  <c r="E5559" i="1"/>
  <c r="F5558" i="1"/>
  <c r="E5558" i="1"/>
  <c r="F5557" i="1"/>
  <c r="E5557" i="1"/>
  <c r="F5556" i="1"/>
  <c r="E5556" i="1"/>
  <c r="F5555" i="1"/>
  <c r="E5555" i="1"/>
  <c r="F5554" i="1"/>
  <c r="E5554" i="1"/>
  <c r="F5553" i="1"/>
  <c r="E5553" i="1"/>
  <c r="F5552" i="1"/>
  <c r="E5552" i="1"/>
  <c r="F5551" i="1"/>
  <c r="E5551" i="1"/>
  <c r="F5550" i="1"/>
  <c r="E5550" i="1"/>
  <c r="F5549" i="1"/>
  <c r="E5549" i="1"/>
  <c r="F5548" i="1"/>
  <c r="E5548" i="1"/>
  <c r="F5547" i="1"/>
  <c r="E5547" i="1"/>
  <c r="F5546" i="1"/>
  <c r="E5546" i="1"/>
  <c r="F5545" i="1"/>
  <c r="E5545" i="1"/>
  <c r="F5544" i="1"/>
  <c r="E5544" i="1"/>
  <c r="F5543" i="1"/>
  <c r="E5543" i="1"/>
  <c r="F5542" i="1"/>
  <c r="E5542" i="1"/>
  <c r="F5541" i="1"/>
  <c r="E5541" i="1"/>
  <c r="F5540" i="1"/>
  <c r="E5540" i="1"/>
  <c r="F5539" i="1"/>
  <c r="E5539" i="1"/>
  <c r="F5538" i="1"/>
  <c r="E5538" i="1"/>
  <c r="F5537" i="1"/>
  <c r="E5537" i="1"/>
  <c r="F5536" i="1"/>
  <c r="E5536" i="1"/>
  <c r="F5535" i="1"/>
  <c r="E5535" i="1"/>
  <c r="F5534" i="1"/>
  <c r="E5534" i="1"/>
  <c r="F5533" i="1"/>
  <c r="E5533" i="1"/>
  <c r="F5532" i="1"/>
  <c r="E5532" i="1"/>
  <c r="F5531" i="1"/>
  <c r="E5531" i="1"/>
  <c r="F5530" i="1"/>
  <c r="E5530" i="1"/>
  <c r="F5529" i="1"/>
  <c r="E5529" i="1"/>
  <c r="F5528" i="1"/>
  <c r="E5528" i="1"/>
  <c r="F5527" i="1"/>
  <c r="E5527" i="1"/>
  <c r="F5526" i="1"/>
  <c r="E5526" i="1"/>
  <c r="F5525" i="1"/>
  <c r="E5525" i="1"/>
  <c r="F5524" i="1"/>
  <c r="E5524" i="1"/>
  <c r="F5523" i="1"/>
  <c r="E5523" i="1"/>
  <c r="F5522" i="1"/>
  <c r="E5522" i="1"/>
  <c r="F5521" i="1"/>
  <c r="E5521" i="1"/>
  <c r="F5520" i="1"/>
  <c r="E5520" i="1"/>
  <c r="F5519" i="1"/>
  <c r="E5519" i="1"/>
  <c r="F5518" i="1"/>
  <c r="E5518" i="1"/>
  <c r="F5517" i="1"/>
  <c r="E5517" i="1"/>
  <c r="F5516" i="1"/>
  <c r="E5516" i="1"/>
  <c r="F5515" i="1"/>
  <c r="E5515" i="1"/>
  <c r="F5514" i="1"/>
  <c r="E5514" i="1"/>
  <c r="F5513" i="1"/>
  <c r="E5513" i="1"/>
  <c r="F5512" i="1"/>
  <c r="E5512" i="1"/>
  <c r="F5511" i="1"/>
  <c r="E5511" i="1"/>
  <c r="F5510" i="1"/>
  <c r="E5510" i="1"/>
  <c r="F5509" i="1"/>
  <c r="E5509" i="1"/>
  <c r="F5508" i="1"/>
  <c r="E5508" i="1"/>
  <c r="F5507" i="1"/>
  <c r="E5507" i="1"/>
  <c r="F5506" i="1"/>
  <c r="E5506" i="1"/>
  <c r="F5505" i="1"/>
  <c r="E5505" i="1"/>
  <c r="F5504" i="1"/>
  <c r="E5504" i="1"/>
  <c r="F5503" i="1"/>
  <c r="E5503" i="1"/>
  <c r="F5502" i="1"/>
  <c r="E5502" i="1"/>
  <c r="F5501" i="1"/>
  <c r="E5501" i="1"/>
  <c r="F5500" i="1"/>
  <c r="E5500" i="1"/>
  <c r="F5499" i="1"/>
  <c r="E5499" i="1"/>
  <c r="F5498" i="1"/>
  <c r="E5498" i="1"/>
  <c r="F5497" i="1"/>
  <c r="E5497" i="1"/>
  <c r="F5496" i="1"/>
  <c r="E5496" i="1"/>
  <c r="F5495" i="1"/>
  <c r="E5495" i="1"/>
  <c r="F5494" i="1"/>
  <c r="E5494" i="1"/>
  <c r="F5493" i="1"/>
  <c r="E5493" i="1"/>
  <c r="F5492" i="1"/>
  <c r="E5492" i="1"/>
  <c r="F5491" i="1"/>
  <c r="E5491" i="1"/>
  <c r="F5490" i="1"/>
  <c r="E5490" i="1"/>
  <c r="F5489" i="1"/>
  <c r="E5489" i="1"/>
  <c r="F5488" i="1"/>
  <c r="E5488" i="1"/>
  <c r="F5487" i="1"/>
  <c r="E5487" i="1"/>
  <c r="F5486" i="1"/>
  <c r="E5486" i="1"/>
  <c r="F5485" i="1"/>
  <c r="E5485" i="1"/>
  <c r="F5484" i="1"/>
  <c r="E5484" i="1"/>
  <c r="F5483" i="1"/>
  <c r="E5483" i="1"/>
  <c r="F5482" i="1"/>
  <c r="E5482" i="1"/>
  <c r="F5481" i="1"/>
  <c r="E5481" i="1"/>
  <c r="F5480" i="1"/>
  <c r="E5480" i="1"/>
  <c r="F5479" i="1"/>
  <c r="E5479" i="1"/>
  <c r="F5478" i="1"/>
  <c r="E5478" i="1"/>
  <c r="F5477" i="1"/>
  <c r="E5477" i="1"/>
  <c r="F5476" i="1"/>
  <c r="E5476" i="1"/>
  <c r="F5475" i="1"/>
  <c r="E5475" i="1"/>
  <c r="F5474" i="1"/>
  <c r="E5474" i="1"/>
  <c r="F5473" i="1"/>
  <c r="E5473" i="1"/>
  <c r="F5472" i="1"/>
  <c r="E5472" i="1"/>
  <c r="F5471" i="1"/>
  <c r="E5471" i="1"/>
  <c r="F5470" i="1"/>
  <c r="E5470" i="1"/>
  <c r="F5469" i="1"/>
  <c r="E5469" i="1"/>
  <c r="F5468" i="1"/>
  <c r="E5468" i="1"/>
  <c r="F5467" i="1"/>
  <c r="E5467" i="1"/>
  <c r="F5466" i="1"/>
  <c r="E5466" i="1"/>
  <c r="F5465" i="1"/>
  <c r="E5465" i="1"/>
  <c r="F5464" i="1"/>
  <c r="E5464" i="1"/>
  <c r="F5463" i="1"/>
  <c r="E5463" i="1"/>
  <c r="F5462" i="1"/>
  <c r="E5462" i="1"/>
  <c r="F5461" i="1"/>
  <c r="E5461" i="1"/>
  <c r="F5460" i="1"/>
  <c r="E5460" i="1"/>
  <c r="F5459" i="1"/>
  <c r="E5459" i="1"/>
  <c r="F5458" i="1"/>
  <c r="E5458" i="1"/>
  <c r="F5457" i="1"/>
  <c r="E5457" i="1"/>
  <c r="F5456" i="1"/>
  <c r="E5456" i="1"/>
  <c r="F5455" i="1"/>
  <c r="E5455" i="1"/>
  <c r="F5454" i="1"/>
  <c r="E5454" i="1"/>
  <c r="F5453" i="1"/>
  <c r="E5453" i="1"/>
  <c r="F5452" i="1"/>
  <c r="E5452" i="1"/>
  <c r="F5451" i="1"/>
  <c r="E5451" i="1"/>
  <c r="F5450" i="1"/>
  <c r="E5450" i="1"/>
  <c r="F5449" i="1"/>
  <c r="E5449" i="1"/>
  <c r="F5448" i="1"/>
  <c r="E5448" i="1"/>
  <c r="F5447" i="1"/>
  <c r="E5447" i="1"/>
  <c r="F5446" i="1"/>
  <c r="E5446" i="1"/>
  <c r="F5445" i="1"/>
  <c r="E5445" i="1"/>
  <c r="F5444" i="1"/>
  <c r="E5444" i="1"/>
  <c r="F5443" i="1"/>
  <c r="E5443" i="1"/>
  <c r="F5442" i="1"/>
  <c r="E5442" i="1"/>
  <c r="F5441" i="1"/>
  <c r="E5441" i="1"/>
  <c r="F5440" i="1"/>
  <c r="E5440" i="1"/>
  <c r="F5439" i="1"/>
  <c r="E5439" i="1"/>
  <c r="F5438" i="1"/>
  <c r="E5438" i="1"/>
  <c r="F5437" i="1"/>
  <c r="E5437" i="1"/>
  <c r="F5436" i="1"/>
  <c r="E5436" i="1"/>
  <c r="F5435" i="1"/>
  <c r="E5435" i="1"/>
  <c r="F5434" i="1"/>
  <c r="E5434" i="1"/>
  <c r="F5433" i="1"/>
  <c r="E5433" i="1"/>
  <c r="F5432" i="1"/>
  <c r="E5432" i="1"/>
  <c r="F5431" i="1"/>
  <c r="E5431" i="1"/>
  <c r="F5430" i="1"/>
  <c r="E5430" i="1"/>
  <c r="F5429" i="1"/>
  <c r="E5429" i="1"/>
  <c r="F5428" i="1"/>
  <c r="E5428" i="1"/>
  <c r="F5427" i="1"/>
  <c r="E5427" i="1"/>
  <c r="F5426" i="1"/>
  <c r="E5426" i="1"/>
  <c r="F5425" i="1"/>
  <c r="E5425" i="1"/>
  <c r="F5424" i="1"/>
  <c r="E5424" i="1"/>
  <c r="F5423" i="1"/>
  <c r="E5423" i="1"/>
  <c r="F5422" i="1"/>
  <c r="E5422" i="1"/>
  <c r="F5421" i="1"/>
  <c r="E5421" i="1"/>
  <c r="F5420" i="1"/>
  <c r="E5420" i="1"/>
  <c r="F5419" i="1"/>
  <c r="E5419" i="1"/>
  <c r="F5418" i="1"/>
  <c r="E5418" i="1"/>
  <c r="F5417" i="1"/>
  <c r="E5417" i="1"/>
  <c r="F5416" i="1"/>
  <c r="E5416" i="1"/>
  <c r="F5415" i="1"/>
  <c r="E5415" i="1"/>
  <c r="F5414" i="1"/>
  <c r="E5414" i="1"/>
  <c r="F5413" i="1"/>
  <c r="E5413" i="1"/>
  <c r="F5412" i="1"/>
  <c r="E5412" i="1"/>
  <c r="F5411" i="1"/>
  <c r="E5411" i="1"/>
  <c r="F5410" i="1"/>
  <c r="E5410" i="1"/>
  <c r="F5409" i="1"/>
  <c r="E5409" i="1"/>
  <c r="F5408" i="1"/>
  <c r="E5408" i="1"/>
  <c r="F5407" i="1"/>
  <c r="E5407" i="1"/>
  <c r="F5406" i="1"/>
  <c r="E5406" i="1"/>
  <c r="F5405" i="1"/>
  <c r="E5405" i="1"/>
  <c r="F5404" i="1"/>
  <c r="E5404" i="1"/>
  <c r="F5403" i="1"/>
  <c r="E5403" i="1"/>
  <c r="F5402" i="1"/>
  <c r="E5402" i="1"/>
  <c r="F5401" i="1"/>
  <c r="E5401" i="1"/>
  <c r="F5400" i="1"/>
  <c r="E5400" i="1"/>
  <c r="F5399" i="1"/>
  <c r="E5399" i="1"/>
  <c r="F5398" i="1"/>
  <c r="E5398" i="1"/>
  <c r="F5397" i="1"/>
  <c r="E5397" i="1"/>
  <c r="F5396" i="1"/>
  <c r="E5396" i="1"/>
  <c r="F5395" i="1"/>
  <c r="E5395" i="1"/>
  <c r="F5394" i="1"/>
  <c r="E5394" i="1"/>
  <c r="F5393" i="1"/>
  <c r="E5393" i="1"/>
  <c r="F5392" i="1"/>
  <c r="E5392" i="1"/>
  <c r="F5391" i="1"/>
  <c r="E5391" i="1"/>
  <c r="F5390" i="1"/>
  <c r="E5390" i="1"/>
  <c r="F5389" i="1"/>
  <c r="E5389" i="1"/>
  <c r="F5388" i="1"/>
  <c r="E5388" i="1"/>
  <c r="F5387" i="1"/>
  <c r="E5387" i="1"/>
  <c r="F5386" i="1"/>
  <c r="E5386" i="1"/>
  <c r="F5385" i="1"/>
  <c r="E5385" i="1"/>
  <c r="F5384" i="1"/>
  <c r="E5384" i="1"/>
  <c r="F5383" i="1"/>
  <c r="E5383" i="1"/>
  <c r="F5382" i="1"/>
  <c r="E5382" i="1"/>
  <c r="F5381" i="1"/>
  <c r="E5381" i="1"/>
  <c r="F5380" i="1"/>
  <c r="E5380" i="1"/>
  <c r="F5379" i="1"/>
  <c r="E5379" i="1"/>
  <c r="F5378" i="1"/>
  <c r="E5378" i="1"/>
  <c r="F5377" i="1"/>
  <c r="E5377" i="1"/>
  <c r="F5376" i="1"/>
  <c r="E5376" i="1"/>
  <c r="F5375" i="1"/>
  <c r="E5375" i="1"/>
  <c r="F5374" i="1"/>
  <c r="E5374" i="1"/>
  <c r="F5373" i="1"/>
  <c r="E5373" i="1"/>
  <c r="F5372" i="1"/>
  <c r="E5372" i="1"/>
  <c r="F5371" i="1"/>
  <c r="E5371" i="1"/>
  <c r="F5370" i="1"/>
  <c r="E5370" i="1"/>
  <c r="F5369" i="1"/>
  <c r="E5369" i="1"/>
  <c r="F5368" i="1"/>
  <c r="E5368" i="1"/>
  <c r="F5367" i="1"/>
  <c r="E5367" i="1"/>
  <c r="F5366" i="1"/>
  <c r="E5366" i="1"/>
  <c r="F5365" i="1"/>
  <c r="E5365" i="1"/>
  <c r="F5364" i="1"/>
  <c r="E5364" i="1"/>
  <c r="F5363" i="1"/>
  <c r="E5363" i="1"/>
  <c r="F5362" i="1"/>
  <c r="E5362" i="1"/>
  <c r="F5361" i="1"/>
  <c r="E5361" i="1"/>
  <c r="F5360" i="1"/>
  <c r="E5360" i="1"/>
  <c r="F5359" i="1"/>
  <c r="E5359" i="1"/>
  <c r="F5358" i="1"/>
  <c r="E5358" i="1"/>
  <c r="F5357" i="1"/>
  <c r="E5357" i="1"/>
  <c r="F5356" i="1"/>
  <c r="E5356" i="1"/>
  <c r="F5355" i="1"/>
  <c r="E5355" i="1"/>
  <c r="F5354" i="1"/>
  <c r="E5354" i="1"/>
  <c r="F5353" i="1"/>
  <c r="E5353" i="1"/>
  <c r="F5352" i="1"/>
  <c r="E5352" i="1"/>
  <c r="F5351" i="1"/>
  <c r="E5351" i="1"/>
  <c r="F5350" i="1"/>
  <c r="E5350" i="1"/>
  <c r="F5349" i="1"/>
  <c r="E5349" i="1"/>
  <c r="F5348" i="1"/>
  <c r="E5348" i="1"/>
  <c r="F5347" i="1"/>
  <c r="E5347" i="1"/>
  <c r="F5346" i="1"/>
  <c r="E5346" i="1"/>
  <c r="F5345" i="1"/>
  <c r="E5345" i="1"/>
  <c r="F5344" i="1"/>
  <c r="E5344" i="1"/>
  <c r="F5343" i="1"/>
  <c r="E5343" i="1"/>
  <c r="F5342" i="1"/>
  <c r="E5342" i="1"/>
  <c r="F5341" i="1"/>
  <c r="E5341" i="1"/>
  <c r="F5340" i="1"/>
  <c r="E5340" i="1"/>
  <c r="F5339" i="1"/>
  <c r="E5339" i="1"/>
  <c r="F5338" i="1"/>
  <c r="E5338" i="1"/>
  <c r="F5337" i="1"/>
  <c r="E5337" i="1"/>
  <c r="F5336" i="1"/>
  <c r="E5336" i="1"/>
  <c r="F5335" i="1"/>
  <c r="E5335" i="1"/>
  <c r="G5335" i="1" s="1"/>
  <c r="F5334" i="1"/>
  <c r="E5334" i="1"/>
  <c r="G5334" i="1" s="1"/>
  <c r="G5333" i="1"/>
  <c r="F5333" i="1"/>
  <c r="E5333" i="1"/>
  <c r="F5332" i="1"/>
  <c r="G5332" i="1" s="1"/>
  <c r="E5332" i="1"/>
  <c r="F5331" i="1"/>
  <c r="E5331" i="1"/>
  <c r="G5331" i="1" s="1"/>
  <c r="F5330" i="1"/>
  <c r="E5330" i="1"/>
  <c r="G5330" i="1" s="1"/>
  <c r="G5329" i="1"/>
  <c r="F5329" i="1"/>
  <c r="E5329" i="1"/>
  <c r="F5328" i="1"/>
  <c r="G5328" i="1" s="1"/>
  <c r="E5328" i="1"/>
  <c r="F5327" i="1"/>
  <c r="E5327" i="1"/>
  <c r="G5327" i="1" s="1"/>
  <c r="F5326" i="1"/>
  <c r="E5326" i="1"/>
  <c r="G5326" i="1" s="1"/>
  <c r="G5325" i="1"/>
  <c r="F5325" i="1"/>
  <c r="E5325" i="1"/>
  <c r="F5324" i="1"/>
  <c r="G5324" i="1" s="1"/>
  <c r="E5324" i="1"/>
  <c r="F5323" i="1"/>
  <c r="E5323" i="1"/>
  <c r="G5323" i="1" s="1"/>
  <c r="F5322" i="1"/>
  <c r="E5322" i="1"/>
  <c r="G5322" i="1" s="1"/>
  <c r="G5321" i="1"/>
  <c r="F5321" i="1"/>
  <c r="E5321" i="1"/>
  <c r="F5320" i="1"/>
  <c r="G5320" i="1" s="1"/>
  <c r="E5320" i="1"/>
  <c r="F5319" i="1"/>
  <c r="E5319" i="1"/>
  <c r="G5319" i="1" s="1"/>
  <c r="F5318" i="1"/>
  <c r="E5318" i="1"/>
  <c r="G5318" i="1" s="1"/>
  <c r="G5317" i="1"/>
  <c r="F5317" i="1"/>
  <c r="E5317" i="1"/>
  <c r="F5316" i="1"/>
  <c r="G5316" i="1" s="1"/>
  <c r="E5316" i="1"/>
  <c r="F5315" i="1"/>
  <c r="E5315" i="1"/>
  <c r="G5315" i="1" s="1"/>
  <c r="F5314" i="1"/>
  <c r="E5314" i="1"/>
  <c r="G5314" i="1" s="1"/>
  <c r="G5313" i="1"/>
  <c r="F5313" i="1"/>
  <c r="E5313" i="1"/>
  <c r="F5312" i="1"/>
  <c r="G5312" i="1" s="1"/>
  <c r="E5312" i="1"/>
  <c r="F5311" i="1"/>
  <c r="E5311" i="1"/>
  <c r="G5311" i="1" s="1"/>
  <c r="F5310" i="1"/>
  <c r="E5310" i="1"/>
  <c r="G5310" i="1" s="1"/>
  <c r="F5309" i="1"/>
  <c r="E5309" i="1"/>
  <c r="G5309" i="1" s="1"/>
  <c r="F5308" i="1"/>
  <c r="E5308" i="1"/>
  <c r="G5308" i="1" s="1"/>
  <c r="F5307" i="1"/>
  <c r="E5307" i="1"/>
  <c r="G5307" i="1" s="1"/>
  <c r="F5306" i="1"/>
  <c r="E5306" i="1"/>
  <c r="G5306" i="1" s="1"/>
  <c r="F5305" i="1"/>
  <c r="E5305" i="1"/>
  <c r="G5305" i="1" s="1"/>
  <c r="F5304" i="1"/>
  <c r="E5304" i="1"/>
  <c r="G5304" i="1" s="1"/>
  <c r="F5303" i="1"/>
  <c r="E5303" i="1"/>
  <c r="G5303" i="1" s="1"/>
  <c r="F5302" i="1"/>
  <c r="E5302" i="1"/>
  <c r="G5302" i="1" s="1"/>
  <c r="F5301" i="1"/>
  <c r="E5301" i="1"/>
  <c r="G5301" i="1" s="1"/>
  <c r="F5300" i="1"/>
  <c r="E5300" i="1"/>
  <c r="G5300" i="1" s="1"/>
  <c r="F5299" i="1"/>
  <c r="E5299" i="1"/>
  <c r="G5299" i="1" s="1"/>
  <c r="F5298" i="1"/>
  <c r="E5298" i="1"/>
  <c r="G5298" i="1" s="1"/>
  <c r="F5297" i="1"/>
  <c r="E5297" i="1"/>
  <c r="G5297" i="1" s="1"/>
  <c r="F5296" i="1"/>
  <c r="E5296" i="1"/>
  <c r="G5296" i="1" s="1"/>
  <c r="F5295" i="1"/>
  <c r="E5295" i="1"/>
  <c r="G5295" i="1" s="1"/>
  <c r="F5294" i="1"/>
  <c r="E5294" i="1"/>
  <c r="G5294" i="1" s="1"/>
  <c r="F5293" i="1"/>
  <c r="E5293" i="1"/>
  <c r="G5293" i="1" s="1"/>
  <c r="F5292" i="1"/>
  <c r="E5292" i="1"/>
  <c r="G5292" i="1" s="1"/>
  <c r="F5291" i="1"/>
  <c r="E5291" i="1"/>
  <c r="G5291" i="1" s="1"/>
  <c r="F5290" i="1"/>
  <c r="E5290" i="1"/>
  <c r="G5290" i="1" s="1"/>
  <c r="F5289" i="1"/>
  <c r="E5289" i="1"/>
  <c r="G5289" i="1" s="1"/>
  <c r="F5288" i="1"/>
  <c r="E5288" i="1"/>
  <c r="G5288" i="1" s="1"/>
  <c r="F5287" i="1"/>
  <c r="E5287" i="1"/>
  <c r="G5287" i="1" s="1"/>
  <c r="F5286" i="1"/>
  <c r="E5286" i="1"/>
  <c r="G5286" i="1" s="1"/>
  <c r="F5285" i="1"/>
  <c r="E5285" i="1"/>
  <c r="G5285" i="1" s="1"/>
  <c r="F5284" i="1"/>
  <c r="E5284" i="1"/>
  <c r="G5284" i="1" s="1"/>
  <c r="F5283" i="1"/>
  <c r="E5283" i="1"/>
  <c r="G5283" i="1" s="1"/>
  <c r="F5282" i="1"/>
  <c r="E5282" i="1"/>
  <c r="G5282" i="1" s="1"/>
  <c r="F5281" i="1"/>
  <c r="E5281" i="1"/>
  <c r="G5281" i="1" s="1"/>
  <c r="F5280" i="1"/>
  <c r="E5280" i="1"/>
  <c r="G5280" i="1" s="1"/>
  <c r="F5279" i="1"/>
  <c r="E5279" i="1"/>
  <c r="G5279" i="1" s="1"/>
  <c r="F5278" i="1"/>
  <c r="E5278" i="1"/>
  <c r="G5278" i="1" s="1"/>
  <c r="F5277" i="1"/>
  <c r="E5277" i="1"/>
  <c r="G5277" i="1" s="1"/>
  <c r="F5276" i="1"/>
  <c r="E5276" i="1"/>
  <c r="G5276" i="1" s="1"/>
  <c r="F5275" i="1"/>
  <c r="E5275" i="1"/>
  <c r="G5275" i="1" s="1"/>
  <c r="F5274" i="1"/>
  <c r="E5274" i="1"/>
  <c r="G5274" i="1" s="1"/>
  <c r="F5273" i="1"/>
  <c r="E5273" i="1"/>
  <c r="G5273" i="1" s="1"/>
  <c r="F5272" i="1"/>
  <c r="E5272" i="1"/>
  <c r="G5272" i="1" s="1"/>
  <c r="F5271" i="1"/>
  <c r="E5271" i="1"/>
  <c r="G5271" i="1" s="1"/>
  <c r="F5270" i="1"/>
  <c r="E5270" i="1"/>
  <c r="G5270" i="1" s="1"/>
  <c r="F5269" i="1"/>
  <c r="E5269" i="1"/>
  <c r="G5269" i="1" s="1"/>
  <c r="F5268" i="1"/>
  <c r="E5268" i="1"/>
  <c r="G5268" i="1" s="1"/>
  <c r="F5267" i="1"/>
  <c r="E5267" i="1"/>
  <c r="G5267" i="1" s="1"/>
  <c r="F5266" i="1"/>
  <c r="E5266" i="1"/>
  <c r="G5266" i="1" s="1"/>
  <c r="F5265" i="1"/>
  <c r="E5265" i="1"/>
  <c r="G5265" i="1" s="1"/>
  <c r="F5264" i="1"/>
  <c r="E5264" i="1"/>
  <c r="G5264" i="1" s="1"/>
  <c r="F5263" i="1"/>
  <c r="E5263" i="1"/>
  <c r="G5263" i="1" s="1"/>
  <c r="F5262" i="1"/>
  <c r="E5262" i="1"/>
  <c r="G5262" i="1" s="1"/>
  <c r="F5261" i="1"/>
  <c r="E5261" i="1"/>
  <c r="G5261" i="1" s="1"/>
  <c r="F5260" i="1"/>
  <c r="E5260" i="1"/>
  <c r="G5260" i="1" s="1"/>
  <c r="F5259" i="1"/>
  <c r="E5259" i="1"/>
  <c r="G5259" i="1" s="1"/>
  <c r="F5258" i="1"/>
  <c r="E5258" i="1"/>
  <c r="G5258" i="1" s="1"/>
  <c r="F5257" i="1"/>
  <c r="E5257" i="1"/>
  <c r="G5257" i="1" s="1"/>
  <c r="F5256" i="1"/>
  <c r="E5256" i="1"/>
  <c r="G5256" i="1" s="1"/>
  <c r="F5255" i="1"/>
  <c r="E5255" i="1"/>
  <c r="G5255" i="1" s="1"/>
  <c r="F5254" i="1"/>
  <c r="E5254" i="1"/>
  <c r="G5254" i="1" s="1"/>
  <c r="F5253" i="1"/>
  <c r="E5253" i="1"/>
  <c r="G5253" i="1" s="1"/>
  <c r="F5252" i="1"/>
  <c r="E5252" i="1"/>
  <c r="G5252" i="1" s="1"/>
  <c r="F5251" i="1"/>
  <c r="E5251" i="1"/>
  <c r="G5251" i="1" s="1"/>
  <c r="F5250" i="1"/>
  <c r="E5250" i="1"/>
  <c r="G5250" i="1" s="1"/>
  <c r="F5249" i="1"/>
  <c r="E5249" i="1"/>
  <c r="G5249" i="1" s="1"/>
  <c r="F5248" i="1"/>
  <c r="E5248" i="1"/>
  <c r="G5248" i="1" s="1"/>
  <c r="F5247" i="1"/>
  <c r="E5247" i="1"/>
  <c r="G5247" i="1" s="1"/>
  <c r="F5246" i="1"/>
  <c r="E5246" i="1"/>
  <c r="G5246" i="1" s="1"/>
  <c r="F5245" i="1"/>
  <c r="E5245" i="1"/>
  <c r="G5245" i="1" s="1"/>
  <c r="F5244" i="1"/>
  <c r="E5244" i="1"/>
  <c r="G5244" i="1" s="1"/>
  <c r="F5243" i="1"/>
  <c r="E5243" i="1"/>
  <c r="G5243" i="1" s="1"/>
  <c r="F5242" i="1"/>
  <c r="E5242" i="1"/>
  <c r="G5242" i="1" s="1"/>
  <c r="F5241" i="1"/>
  <c r="E5241" i="1"/>
  <c r="G5241" i="1" s="1"/>
  <c r="F5240" i="1"/>
  <c r="E5240" i="1"/>
  <c r="G5240" i="1" s="1"/>
  <c r="F5239" i="1"/>
  <c r="E5239" i="1"/>
  <c r="G5239" i="1" s="1"/>
  <c r="F5238" i="1"/>
  <c r="E5238" i="1"/>
  <c r="G5238" i="1" s="1"/>
  <c r="F5237" i="1"/>
  <c r="E5237" i="1"/>
  <c r="G5237" i="1" s="1"/>
  <c r="F5236" i="1"/>
  <c r="E5236" i="1"/>
  <c r="G5236" i="1" s="1"/>
  <c r="F5235" i="1"/>
  <c r="E5235" i="1"/>
  <c r="G5235" i="1" s="1"/>
  <c r="F5234" i="1"/>
  <c r="E5234" i="1"/>
  <c r="G5234" i="1" s="1"/>
  <c r="F5233" i="1"/>
  <c r="E5233" i="1"/>
  <c r="G5233" i="1" s="1"/>
  <c r="F5232" i="1"/>
  <c r="E5232" i="1"/>
  <c r="G5232" i="1" s="1"/>
  <c r="F5231" i="1"/>
  <c r="E5231" i="1"/>
  <c r="G5231" i="1" s="1"/>
  <c r="F5230" i="1"/>
  <c r="E5230" i="1"/>
  <c r="G5230" i="1" s="1"/>
  <c r="F5229" i="1"/>
  <c r="E5229" i="1"/>
  <c r="G5229" i="1" s="1"/>
  <c r="F5228" i="1"/>
  <c r="E5228" i="1"/>
  <c r="G5228" i="1" s="1"/>
  <c r="F5227" i="1"/>
  <c r="E5227" i="1"/>
  <c r="G5227" i="1" s="1"/>
  <c r="F5226" i="1"/>
  <c r="E5226" i="1"/>
  <c r="G5226" i="1" s="1"/>
  <c r="F5225" i="1"/>
  <c r="E5225" i="1"/>
  <c r="G5225" i="1" s="1"/>
  <c r="F5224" i="1"/>
  <c r="E5224" i="1"/>
  <c r="G5224" i="1" s="1"/>
  <c r="F5223" i="1"/>
  <c r="E5223" i="1"/>
  <c r="G5223" i="1" s="1"/>
  <c r="F5222" i="1"/>
  <c r="E5222" i="1"/>
  <c r="G5222" i="1" s="1"/>
  <c r="F5221" i="1"/>
  <c r="E5221" i="1"/>
  <c r="G5221" i="1" s="1"/>
  <c r="F5220" i="1"/>
  <c r="E5220" i="1"/>
  <c r="G5220" i="1" s="1"/>
  <c r="F5219" i="1"/>
  <c r="E5219" i="1"/>
  <c r="G5219" i="1" s="1"/>
  <c r="F5218" i="1"/>
  <c r="E5218" i="1"/>
  <c r="G5218" i="1" s="1"/>
  <c r="F5217" i="1"/>
  <c r="E5217" i="1"/>
  <c r="G5217" i="1" s="1"/>
  <c r="F5216" i="1"/>
  <c r="E5216" i="1"/>
  <c r="G5216" i="1" s="1"/>
  <c r="F5215" i="1"/>
  <c r="E5215" i="1"/>
  <c r="G5215" i="1" s="1"/>
  <c r="F5214" i="1"/>
  <c r="E5214" i="1"/>
  <c r="G5214" i="1" s="1"/>
  <c r="F5213" i="1"/>
  <c r="E5213" i="1"/>
  <c r="G5213" i="1" s="1"/>
  <c r="F5212" i="1"/>
  <c r="E5212" i="1"/>
  <c r="G5212" i="1" s="1"/>
  <c r="F5211" i="1"/>
  <c r="E5211" i="1"/>
  <c r="G5211" i="1" s="1"/>
  <c r="F5210" i="1"/>
  <c r="E5210" i="1"/>
  <c r="G5210" i="1" s="1"/>
  <c r="F5209" i="1"/>
  <c r="E5209" i="1"/>
  <c r="G5209" i="1" s="1"/>
  <c r="F5208" i="1"/>
  <c r="E5208" i="1"/>
  <c r="G5208" i="1" s="1"/>
  <c r="F5207" i="1"/>
  <c r="E5207" i="1"/>
  <c r="G5207" i="1" s="1"/>
  <c r="F5206" i="1"/>
  <c r="E5206" i="1"/>
  <c r="G5206" i="1" s="1"/>
  <c r="F5205" i="1"/>
  <c r="E5205" i="1"/>
  <c r="G5205" i="1" s="1"/>
  <c r="F5204" i="1"/>
  <c r="E5204" i="1"/>
  <c r="G5204" i="1" s="1"/>
  <c r="F5203" i="1"/>
  <c r="E5203" i="1"/>
  <c r="G5203" i="1" s="1"/>
  <c r="F5202" i="1"/>
  <c r="E5202" i="1"/>
  <c r="G5202" i="1" s="1"/>
  <c r="F5201" i="1"/>
  <c r="E5201" i="1"/>
  <c r="G5201" i="1" s="1"/>
  <c r="F5200" i="1"/>
  <c r="E5200" i="1"/>
  <c r="G5200" i="1" s="1"/>
  <c r="F5199" i="1"/>
  <c r="E5199" i="1"/>
  <c r="G5199" i="1" s="1"/>
  <c r="F5198" i="1"/>
  <c r="E5198" i="1"/>
  <c r="G5198" i="1" s="1"/>
  <c r="F5197" i="1"/>
  <c r="E5197" i="1"/>
  <c r="G5197" i="1" s="1"/>
  <c r="F5196" i="1"/>
  <c r="E5196" i="1"/>
  <c r="G5196" i="1" s="1"/>
  <c r="F5195" i="1"/>
  <c r="E5195" i="1"/>
  <c r="G5195" i="1" s="1"/>
  <c r="F5194" i="1"/>
  <c r="E5194" i="1"/>
  <c r="G5194" i="1" s="1"/>
  <c r="F5193" i="1"/>
  <c r="E5193" i="1"/>
  <c r="G5193" i="1" s="1"/>
  <c r="F5192" i="1"/>
  <c r="E5192" i="1"/>
  <c r="G5192" i="1" s="1"/>
  <c r="F5191" i="1"/>
  <c r="E5191" i="1"/>
  <c r="G5191" i="1" s="1"/>
  <c r="F5190" i="1"/>
  <c r="E5190" i="1"/>
  <c r="G5190" i="1" s="1"/>
  <c r="F5189" i="1"/>
  <c r="E5189" i="1"/>
  <c r="G5189" i="1" s="1"/>
  <c r="F5188" i="1"/>
  <c r="E5188" i="1"/>
  <c r="G5188" i="1" s="1"/>
  <c r="F5187" i="1"/>
  <c r="E5187" i="1"/>
  <c r="G5187" i="1" s="1"/>
  <c r="F5186" i="1"/>
  <c r="E5186" i="1"/>
  <c r="G5186" i="1" s="1"/>
  <c r="F5185" i="1"/>
  <c r="E5185" i="1"/>
  <c r="G5185" i="1" s="1"/>
  <c r="F5184" i="1"/>
  <c r="E5184" i="1"/>
  <c r="G5184" i="1" s="1"/>
  <c r="F5183" i="1"/>
  <c r="E5183" i="1"/>
  <c r="G5183" i="1" s="1"/>
  <c r="F5182" i="1"/>
  <c r="E5182" i="1"/>
  <c r="G5182" i="1" s="1"/>
  <c r="F5181" i="1"/>
  <c r="E5181" i="1"/>
  <c r="G5181" i="1" s="1"/>
  <c r="F5180" i="1"/>
  <c r="E5180" i="1"/>
  <c r="G5180" i="1" s="1"/>
  <c r="F5179" i="1"/>
  <c r="E5179" i="1"/>
  <c r="G5179" i="1" s="1"/>
  <c r="F5178" i="1"/>
  <c r="E5178" i="1"/>
  <c r="G5178" i="1" s="1"/>
  <c r="F5177" i="1"/>
  <c r="E5177" i="1"/>
  <c r="G5177" i="1" s="1"/>
  <c r="F5176" i="1"/>
  <c r="E5176" i="1"/>
  <c r="G5176" i="1" s="1"/>
  <c r="F5175" i="1"/>
  <c r="E5175" i="1"/>
  <c r="G5175" i="1" s="1"/>
  <c r="F5174" i="1"/>
  <c r="E5174" i="1"/>
  <c r="G5174" i="1" s="1"/>
  <c r="F5173" i="1"/>
  <c r="E5173" i="1"/>
  <c r="G5173" i="1" s="1"/>
  <c r="F5172" i="1"/>
  <c r="E5172" i="1"/>
  <c r="G5172" i="1" s="1"/>
  <c r="F5171" i="1"/>
  <c r="E5171" i="1"/>
  <c r="G5171" i="1" s="1"/>
  <c r="F5170" i="1"/>
  <c r="E5170" i="1"/>
  <c r="G5170" i="1" s="1"/>
  <c r="F5169" i="1"/>
  <c r="E5169" i="1"/>
  <c r="G5169" i="1" s="1"/>
  <c r="F5168" i="1"/>
  <c r="E5168" i="1"/>
  <c r="G5168" i="1" s="1"/>
  <c r="F5167" i="1"/>
  <c r="E5167" i="1"/>
  <c r="G5167" i="1" s="1"/>
  <c r="F5166" i="1"/>
  <c r="E5166" i="1"/>
  <c r="G5166" i="1" s="1"/>
  <c r="F5165" i="1"/>
  <c r="E5165" i="1"/>
  <c r="G5165" i="1" s="1"/>
  <c r="F5164" i="1"/>
  <c r="E5164" i="1"/>
  <c r="G5164" i="1" s="1"/>
  <c r="F5163" i="1"/>
  <c r="E5163" i="1"/>
  <c r="G5163" i="1" s="1"/>
  <c r="F5162" i="1"/>
  <c r="E5162" i="1"/>
  <c r="G5162" i="1" s="1"/>
  <c r="F5161" i="1"/>
  <c r="E5161" i="1"/>
  <c r="G5161" i="1" s="1"/>
  <c r="F5160" i="1"/>
  <c r="E5160" i="1"/>
  <c r="G5160" i="1" s="1"/>
  <c r="F5159" i="1"/>
  <c r="E5159" i="1"/>
  <c r="G5159" i="1" s="1"/>
  <c r="F5158" i="1"/>
  <c r="E5158" i="1"/>
  <c r="G5158" i="1" s="1"/>
  <c r="F5157" i="1"/>
  <c r="E5157" i="1"/>
  <c r="G5157" i="1" s="1"/>
  <c r="F5156" i="1"/>
  <c r="E5156" i="1"/>
  <c r="G5156" i="1" s="1"/>
  <c r="F5155" i="1"/>
  <c r="E5155" i="1"/>
  <c r="G5155" i="1" s="1"/>
  <c r="F5154" i="1"/>
  <c r="E5154" i="1"/>
  <c r="G5154" i="1" s="1"/>
  <c r="F5153" i="1"/>
  <c r="E5153" i="1"/>
  <c r="G5153" i="1" s="1"/>
  <c r="F5152" i="1"/>
  <c r="E5152" i="1"/>
  <c r="G5152" i="1" s="1"/>
  <c r="F5151" i="1"/>
  <c r="E5151" i="1"/>
  <c r="G5151" i="1" s="1"/>
  <c r="F5150" i="1"/>
  <c r="E5150" i="1"/>
  <c r="G5150" i="1" s="1"/>
  <c r="F5149" i="1"/>
  <c r="E5149" i="1"/>
  <c r="G5149" i="1" s="1"/>
  <c r="F5148" i="1"/>
  <c r="E5148" i="1"/>
  <c r="G5148" i="1" s="1"/>
  <c r="F5147" i="1"/>
  <c r="E5147" i="1"/>
  <c r="G5147" i="1" s="1"/>
  <c r="F5146" i="1"/>
  <c r="E5146" i="1"/>
  <c r="G5146" i="1" s="1"/>
  <c r="F5145" i="1"/>
  <c r="E5145" i="1"/>
  <c r="G5145" i="1" s="1"/>
  <c r="F5144" i="1"/>
  <c r="E5144" i="1"/>
  <c r="G5144" i="1" s="1"/>
  <c r="F5143" i="1"/>
  <c r="E5143" i="1"/>
  <c r="G5143" i="1" s="1"/>
  <c r="F5142" i="1"/>
  <c r="E5142" i="1"/>
  <c r="G5142" i="1" s="1"/>
  <c r="F5141" i="1"/>
  <c r="E5141" i="1"/>
  <c r="G5141" i="1" s="1"/>
  <c r="F5140" i="1"/>
  <c r="E5140" i="1"/>
  <c r="G5140" i="1" s="1"/>
  <c r="F5139" i="1"/>
  <c r="E5139" i="1"/>
  <c r="G5139" i="1" s="1"/>
  <c r="F5138" i="1"/>
  <c r="E5138" i="1"/>
  <c r="G5138" i="1" s="1"/>
  <c r="F5137" i="1"/>
  <c r="E5137" i="1"/>
  <c r="G5137" i="1" s="1"/>
  <c r="F5136" i="1"/>
  <c r="E5136" i="1"/>
  <c r="G5136" i="1" s="1"/>
  <c r="F5135" i="1"/>
  <c r="E5135" i="1"/>
  <c r="G5135" i="1" s="1"/>
  <c r="F5134" i="1"/>
  <c r="E5134" i="1"/>
  <c r="G5134" i="1" s="1"/>
  <c r="F5133" i="1"/>
  <c r="E5133" i="1"/>
  <c r="G5133" i="1" s="1"/>
  <c r="F5132" i="1"/>
  <c r="E5132" i="1"/>
  <c r="G5132" i="1" s="1"/>
  <c r="F5131" i="1"/>
  <c r="E5131" i="1"/>
  <c r="G5131" i="1" s="1"/>
  <c r="F5130" i="1"/>
  <c r="E5130" i="1"/>
  <c r="G5130" i="1" s="1"/>
  <c r="F5129" i="1"/>
  <c r="E5129" i="1"/>
  <c r="G5129" i="1" s="1"/>
  <c r="F5128" i="1"/>
  <c r="E5128" i="1"/>
  <c r="G5128" i="1" s="1"/>
  <c r="F5127" i="1"/>
  <c r="E5127" i="1"/>
  <c r="G5127" i="1" s="1"/>
  <c r="F5126" i="1"/>
  <c r="E5126" i="1"/>
  <c r="G5126" i="1" s="1"/>
  <c r="F5125" i="1"/>
  <c r="E5125" i="1"/>
  <c r="G5125" i="1" s="1"/>
  <c r="F5124" i="1"/>
  <c r="E5124" i="1"/>
  <c r="G5124" i="1" s="1"/>
  <c r="F5123" i="1"/>
  <c r="E5123" i="1"/>
  <c r="G5123" i="1" s="1"/>
  <c r="F5122" i="1"/>
  <c r="E5122" i="1"/>
  <c r="G5122" i="1" s="1"/>
  <c r="F5121" i="1"/>
  <c r="E5121" i="1"/>
  <c r="G5121" i="1" s="1"/>
  <c r="F5120" i="1"/>
  <c r="E5120" i="1"/>
  <c r="G5120" i="1" s="1"/>
  <c r="F5119" i="1"/>
  <c r="E5119" i="1"/>
  <c r="G5119" i="1" s="1"/>
  <c r="F5118" i="1"/>
  <c r="E5118" i="1"/>
  <c r="G5118" i="1" s="1"/>
  <c r="F5117" i="1"/>
  <c r="E5117" i="1"/>
  <c r="G5117" i="1" s="1"/>
  <c r="F5116" i="1"/>
  <c r="E5116" i="1"/>
  <c r="G5116" i="1" s="1"/>
  <c r="F5115" i="1"/>
  <c r="E5115" i="1"/>
  <c r="G5115" i="1" s="1"/>
  <c r="F5114" i="1"/>
  <c r="E5114" i="1"/>
  <c r="G5114" i="1" s="1"/>
  <c r="F5113" i="1"/>
  <c r="E5113" i="1"/>
  <c r="G5113" i="1" s="1"/>
  <c r="F5112" i="1"/>
  <c r="E5112" i="1"/>
  <c r="G5112" i="1" s="1"/>
  <c r="F5111" i="1"/>
  <c r="E5111" i="1"/>
  <c r="G5111" i="1" s="1"/>
  <c r="F5110" i="1"/>
  <c r="E5110" i="1"/>
  <c r="G5110" i="1" s="1"/>
  <c r="F5109" i="1"/>
  <c r="E5109" i="1"/>
  <c r="G5109" i="1" s="1"/>
  <c r="F5108" i="1"/>
  <c r="E5108" i="1"/>
  <c r="G5108" i="1" s="1"/>
  <c r="F5107" i="1"/>
  <c r="E5107" i="1"/>
  <c r="G5107" i="1" s="1"/>
  <c r="F5106" i="1"/>
  <c r="E5106" i="1"/>
  <c r="G5106" i="1" s="1"/>
  <c r="F5105" i="1"/>
  <c r="E5105" i="1"/>
  <c r="G5105" i="1" s="1"/>
  <c r="F5104" i="1"/>
  <c r="E5104" i="1"/>
  <c r="G5104" i="1" s="1"/>
  <c r="F5103" i="1"/>
  <c r="E5103" i="1"/>
  <c r="G5103" i="1" s="1"/>
  <c r="F5102" i="1"/>
  <c r="E5102" i="1"/>
  <c r="G5102" i="1" s="1"/>
  <c r="F5101" i="1"/>
  <c r="E5101" i="1"/>
  <c r="G5101" i="1" s="1"/>
  <c r="F5100" i="1"/>
  <c r="E5100" i="1"/>
  <c r="G5100" i="1" s="1"/>
  <c r="F5099" i="1"/>
  <c r="E5099" i="1"/>
  <c r="G5099" i="1" s="1"/>
  <c r="F5098" i="1"/>
  <c r="E5098" i="1"/>
  <c r="G5098" i="1" s="1"/>
  <c r="F5097" i="1"/>
  <c r="E5097" i="1"/>
  <c r="G5097" i="1" s="1"/>
  <c r="F5096" i="1"/>
  <c r="E5096" i="1"/>
  <c r="G5096" i="1" s="1"/>
  <c r="F5095" i="1"/>
  <c r="E5095" i="1"/>
  <c r="G5095" i="1" s="1"/>
  <c r="F5094" i="1"/>
  <c r="E5094" i="1"/>
  <c r="G5094" i="1" s="1"/>
  <c r="F5093" i="1"/>
  <c r="E5093" i="1"/>
  <c r="G5093" i="1" s="1"/>
  <c r="F5092" i="1"/>
  <c r="E5092" i="1"/>
  <c r="G5092" i="1" s="1"/>
  <c r="F5091" i="1"/>
  <c r="E5091" i="1"/>
  <c r="G5091" i="1" s="1"/>
  <c r="F5090" i="1"/>
  <c r="E5090" i="1"/>
  <c r="G5090" i="1" s="1"/>
  <c r="F5089" i="1"/>
  <c r="E5089" i="1"/>
  <c r="G5089" i="1" s="1"/>
  <c r="F5088" i="1"/>
  <c r="E5088" i="1"/>
  <c r="G5088" i="1" s="1"/>
  <c r="F5087" i="1"/>
  <c r="E5087" i="1"/>
  <c r="G5087" i="1" s="1"/>
  <c r="F5086" i="1"/>
  <c r="E5086" i="1"/>
  <c r="G5086" i="1" s="1"/>
  <c r="F5085" i="1"/>
  <c r="E5085" i="1"/>
  <c r="G5085" i="1" s="1"/>
  <c r="F5084" i="1"/>
  <c r="E5084" i="1"/>
  <c r="G5084" i="1" s="1"/>
  <c r="F5083" i="1"/>
  <c r="E5083" i="1"/>
  <c r="G5083" i="1" s="1"/>
  <c r="F5082" i="1"/>
  <c r="E5082" i="1"/>
  <c r="G5082" i="1" s="1"/>
  <c r="F5081" i="1"/>
  <c r="E5081" i="1"/>
  <c r="G5081" i="1" s="1"/>
  <c r="F5080" i="1"/>
  <c r="E5080" i="1"/>
  <c r="G5080" i="1" s="1"/>
  <c r="F5079" i="1"/>
  <c r="E5079" i="1"/>
  <c r="G5079" i="1" s="1"/>
  <c r="F5078" i="1"/>
  <c r="E5078" i="1"/>
  <c r="G5078" i="1" s="1"/>
  <c r="F5077" i="1"/>
  <c r="E5077" i="1"/>
  <c r="G5077" i="1" s="1"/>
  <c r="F5076" i="1"/>
  <c r="E5076" i="1"/>
  <c r="G5076" i="1" s="1"/>
  <c r="F5075" i="1"/>
  <c r="E5075" i="1"/>
  <c r="G5075" i="1" s="1"/>
  <c r="F5074" i="1"/>
  <c r="E5074" i="1"/>
  <c r="G5074" i="1" s="1"/>
  <c r="F5073" i="1"/>
  <c r="E5073" i="1"/>
  <c r="G5073" i="1" s="1"/>
  <c r="F5072" i="1"/>
  <c r="E5072" i="1"/>
  <c r="G5072" i="1" s="1"/>
  <c r="F5071" i="1"/>
  <c r="E5071" i="1"/>
  <c r="G5071" i="1" s="1"/>
  <c r="F5070" i="1"/>
  <c r="E5070" i="1"/>
  <c r="G5070" i="1" s="1"/>
  <c r="F5069" i="1"/>
  <c r="E5069" i="1"/>
  <c r="G5069" i="1" s="1"/>
  <c r="F5068" i="1"/>
  <c r="E5068" i="1"/>
  <c r="G5068" i="1" s="1"/>
  <c r="F5067" i="1"/>
  <c r="E5067" i="1"/>
  <c r="G5067" i="1" s="1"/>
  <c r="F5066" i="1"/>
  <c r="E5066" i="1"/>
  <c r="G5066" i="1" s="1"/>
  <c r="F5065" i="1"/>
  <c r="E5065" i="1"/>
  <c r="G5065" i="1" s="1"/>
  <c r="F5064" i="1"/>
  <c r="E5064" i="1"/>
  <c r="G5064" i="1" s="1"/>
  <c r="F5063" i="1"/>
  <c r="E5063" i="1"/>
  <c r="G5063" i="1" s="1"/>
  <c r="F5062" i="1"/>
  <c r="E5062" i="1"/>
  <c r="G5062" i="1" s="1"/>
  <c r="F5061" i="1"/>
  <c r="E5061" i="1"/>
  <c r="G5061" i="1" s="1"/>
  <c r="F5060" i="1"/>
  <c r="E5060" i="1"/>
  <c r="G5060" i="1" s="1"/>
  <c r="F5059" i="1"/>
  <c r="E5059" i="1"/>
  <c r="G5059" i="1" s="1"/>
  <c r="F5058" i="1"/>
  <c r="E5058" i="1"/>
  <c r="G5058" i="1" s="1"/>
  <c r="F5057" i="1"/>
  <c r="E5057" i="1"/>
  <c r="G5057" i="1" s="1"/>
  <c r="F5056" i="1"/>
  <c r="E5056" i="1"/>
  <c r="G5056" i="1" s="1"/>
  <c r="F5055" i="1"/>
  <c r="E5055" i="1"/>
  <c r="G5055" i="1" s="1"/>
  <c r="F5054" i="1"/>
  <c r="E5054" i="1"/>
  <c r="G5054" i="1" s="1"/>
  <c r="F5053" i="1"/>
  <c r="E5053" i="1"/>
  <c r="G5053" i="1" s="1"/>
  <c r="F5052" i="1"/>
  <c r="E5052" i="1"/>
  <c r="G5052" i="1" s="1"/>
  <c r="F5051" i="1"/>
  <c r="E5051" i="1"/>
  <c r="G5051" i="1" s="1"/>
  <c r="F5050" i="1"/>
  <c r="E5050" i="1"/>
  <c r="G5050" i="1" s="1"/>
  <c r="F5049" i="1"/>
  <c r="E5049" i="1"/>
  <c r="G5049" i="1" s="1"/>
  <c r="F5048" i="1"/>
  <c r="E5048" i="1"/>
  <c r="G5048" i="1" s="1"/>
  <c r="F5047" i="1"/>
  <c r="E5047" i="1"/>
  <c r="G5047" i="1" s="1"/>
  <c r="F5046" i="1"/>
  <c r="E5046" i="1"/>
  <c r="G5046" i="1" s="1"/>
  <c r="F5045" i="1"/>
  <c r="E5045" i="1"/>
  <c r="G5045" i="1" s="1"/>
  <c r="F5044" i="1"/>
  <c r="E5044" i="1"/>
  <c r="G5044" i="1" s="1"/>
  <c r="F5043" i="1"/>
  <c r="E5043" i="1"/>
  <c r="G5043" i="1" s="1"/>
  <c r="F5042" i="1"/>
  <c r="E5042" i="1"/>
  <c r="G5042" i="1" s="1"/>
  <c r="F5041" i="1"/>
  <c r="E5041" i="1"/>
  <c r="G5041" i="1" s="1"/>
  <c r="F5040" i="1"/>
  <c r="E5040" i="1"/>
  <c r="G5040" i="1" s="1"/>
  <c r="F5039" i="1"/>
  <c r="E5039" i="1"/>
  <c r="G5039" i="1" s="1"/>
  <c r="F5038" i="1"/>
  <c r="E5038" i="1"/>
  <c r="G5038" i="1" s="1"/>
  <c r="F5037" i="1"/>
  <c r="E5037" i="1"/>
  <c r="G5037" i="1" s="1"/>
  <c r="F5036" i="1"/>
  <c r="E5036" i="1"/>
  <c r="G5036" i="1" s="1"/>
  <c r="F5035" i="1"/>
  <c r="E5035" i="1"/>
  <c r="G5035" i="1" s="1"/>
  <c r="F5034" i="1"/>
  <c r="E5034" i="1"/>
  <c r="G5034" i="1" s="1"/>
  <c r="F5033" i="1"/>
  <c r="E5033" i="1"/>
  <c r="G5033" i="1" s="1"/>
  <c r="F5032" i="1"/>
  <c r="E5032" i="1"/>
  <c r="G5032" i="1" s="1"/>
  <c r="F5031" i="1"/>
  <c r="E5031" i="1"/>
  <c r="G5031" i="1" s="1"/>
  <c r="F5030" i="1"/>
  <c r="E5030" i="1"/>
  <c r="G5030" i="1" s="1"/>
  <c r="F5029" i="1"/>
  <c r="E5029" i="1"/>
  <c r="G5029" i="1" s="1"/>
  <c r="F5028" i="1"/>
  <c r="E5028" i="1"/>
  <c r="G5028" i="1" s="1"/>
  <c r="F5027" i="1"/>
  <c r="E5027" i="1"/>
  <c r="G5027" i="1" s="1"/>
  <c r="F5026" i="1"/>
  <c r="E5026" i="1"/>
  <c r="G5026" i="1" s="1"/>
  <c r="F5025" i="1"/>
  <c r="E5025" i="1"/>
  <c r="G5025" i="1" s="1"/>
  <c r="F5024" i="1"/>
  <c r="E5024" i="1"/>
  <c r="G5024" i="1" s="1"/>
  <c r="F5023" i="1"/>
  <c r="E5023" i="1"/>
  <c r="G5023" i="1" s="1"/>
  <c r="F5022" i="1"/>
  <c r="E5022" i="1"/>
  <c r="G5022" i="1" s="1"/>
  <c r="F5021" i="1"/>
  <c r="E5021" i="1"/>
  <c r="G5021" i="1" s="1"/>
  <c r="F5020" i="1"/>
  <c r="E5020" i="1"/>
  <c r="G5020" i="1" s="1"/>
  <c r="F5019" i="1"/>
  <c r="E5019" i="1"/>
  <c r="G5019" i="1" s="1"/>
  <c r="F5018" i="1"/>
  <c r="E5018" i="1"/>
  <c r="G5018" i="1" s="1"/>
  <c r="F5017" i="1"/>
  <c r="E5017" i="1"/>
  <c r="G5017" i="1" s="1"/>
  <c r="F5016" i="1"/>
  <c r="E5016" i="1"/>
  <c r="G5016" i="1" s="1"/>
  <c r="F5015" i="1"/>
  <c r="E5015" i="1"/>
  <c r="G5015" i="1" s="1"/>
  <c r="F5014" i="1"/>
  <c r="E5014" i="1"/>
  <c r="G5014" i="1" s="1"/>
  <c r="F5013" i="1"/>
  <c r="E5013" i="1"/>
  <c r="G5013" i="1" s="1"/>
  <c r="F5012" i="1"/>
  <c r="E5012" i="1"/>
  <c r="G5012" i="1" s="1"/>
  <c r="F5011" i="1"/>
  <c r="E5011" i="1"/>
  <c r="G5011" i="1" s="1"/>
  <c r="F5010" i="1"/>
  <c r="E5010" i="1"/>
  <c r="G5010" i="1" s="1"/>
  <c r="F5009" i="1"/>
  <c r="E5009" i="1"/>
  <c r="G5009" i="1" s="1"/>
  <c r="F5008" i="1"/>
  <c r="E5008" i="1"/>
  <c r="G5008" i="1" s="1"/>
  <c r="F5007" i="1"/>
  <c r="E5007" i="1"/>
  <c r="G5007" i="1" s="1"/>
  <c r="F5006" i="1"/>
  <c r="E5006" i="1"/>
  <c r="G5006" i="1" s="1"/>
  <c r="F5005" i="1"/>
  <c r="E5005" i="1"/>
  <c r="G5005" i="1" s="1"/>
  <c r="F5004" i="1"/>
  <c r="E5004" i="1"/>
  <c r="G5004" i="1" s="1"/>
  <c r="F5003" i="1"/>
  <c r="E5003" i="1"/>
  <c r="G5003" i="1" s="1"/>
  <c r="F5002" i="1"/>
  <c r="E5002" i="1"/>
  <c r="G5002" i="1" s="1"/>
  <c r="F5001" i="1"/>
  <c r="E5001" i="1"/>
  <c r="G5001" i="1" s="1"/>
  <c r="F5000" i="1"/>
  <c r="E5000" i="1"/>
  <c r="G5000" i="1" s="1"/>
  <c r="F4999" i="1"/>
  <c r="E4999" i="1"/>
  <c r="G4999" i="1" s="1"/>
  <c r="F4998" i="1"/>
  <c r="E4998" i="1"/>
  <c r="G4998" i="1" s="1"/>
  <c r="F4997" i="1"/>
  <c r="E4997" i="1"/>
  <c r="G4997" i="1" s="1"/>
  <c r="F4996" i="1"/>
  <c r="E4996" i="1"/>
  <c r="G4996" i="1" s="1"/>
  <c r="F4995" i="1"/>
  <c r="E4995" i="1"/>
  <c r="G4995" i="1" s="1"/>
  <c r="F4994" i="1"/>
  <c r="E4994" i="1"/>
  <c r="G4994" i="1" s="1"/>
  <c r="F4993" i="1"/>
  <c r="E4993" i="1"/>
  <c r="G4993" i="1" s="1"/>
  <c r="F4992" i="1"/>
  <c r="E4992" i="1"/>
  <c r="G4992" i="1" s="1"/>
  <c r="F4991" i="1"/>
  <c r="E4991" i="1"/>
  <c r="G4991" i="1" s="1"/>
  <c r="F4990" i="1"/>
  <c r="E4990" i="1"/>
  <c r="G4990" i="1" s="1"/>
  <c r="F4989" i="1"/>
  <c r="E4989" i="1"/>
  <c r="G4989" i="1" s="1"/>
  <c r="F4988" i="1"/>
  <c r="E4988" i="1"/>
  <c r="G4988" i="1" s="1"/>
  <c r="F4987" i="1"/>
  <c r="E4987" i="1"/>
  <c r="G4987" i="1" s="1"/>
  <c r="F4986" i="1"/>
  <c r="E4986" i="1"/>
  <c r="G4986" i="1" s="1"/>
  <c r="F4985" i="1"/>
  <c r="E4985" i="1"/>
  <c r="G4985" i="1" s="1"/>
  <c r="F4984" i="1"/>
  <c r="E4984" i="1"/>
  <c r="G4984" i="1" s="1"/>
  <c r="F4983" i="1"/>
  <c r="E4983" i="1"/>
  <c r="G4983" i="1" s="1"/>
  <c r="F4982" i="1"/>
  <c r="E4982" i="1"/>
  <c r="G4982" i="1" s="1"/>
  <c r="F4981" i="1"/>
  <c r="E4981" i="1"/>
  <c r="G4981" i="1" s="1"/>
  <c r="F4980" i="1"/>
  <c r="E4980" i="1"/>
  <c r="G4980" i="1" s="1"/>
  <c r="F4979" i="1"/>
  <c r="E4979" i="1"/>
  <c r="G4979" i="1" s="1"/>
  <c r="F4978" i="1"/>
  <c r="E4978" i="1"/>
  <c r="G4978" i="1" s="1"/>
  <c r="F4977" i="1"/>
  <c r="E4977" i="1"/>
  <c r="G4977" i="1" s="1"/>
  <c r="F4976" i="1"/>
  <c r="E4976" i="1"/>
  <c r="G4976" i="1" s="1"/>
  <c r="F4975" i="1"/>
  <c r="E4975" i="1"/>
  <c r="G4975" i="1" s="1"/>
  <c r="F4974" i="1"/>
  <c r="E4974" i="1"/>
  <c r="G4974" i="1" s="1"/>
  <c r="F4973" i="1"/>
  <c r="E4973" i="1"/>
  <c r="G4973" i="1" s="1"/>
  <c r="F4972" i="1"/>
  <c r="E4972" i="1"/>
  <c r="G4972" i="1" s="1"/>
  <c r="F4971" i="1"/>
  <c r="E4971" i="1"/>
  <c r="G4971" i="1" s="1"/>
  <c r="F4970" i="1"/>
  <c r="E4970" i="1"/>
  <c r="G4970" i="1" s="1"/>
  <c r="F4969" i="1"/>
  <c r="E4969" i="1"/>
  <c r="G4969" i="1" s="1"/>
  <c r="F4968" i="1"/>
  <c r="E4968" i="1"/>
  <c r="G4968" i="1" s="1"/>
  <c r="F4967" i="1"/>
  <c r="E4967" i="1"/>
  <c r="G4967" i="1" s="1"/>
  <c r="F4966" i="1"/>
  <c r="E4966" i="1"/>
  <c r="G4966" i="1" s="1"/>
  <c r="F4965" i="1"/>
  <c r="E4965" i="1"/>
  <c r="G4965" i="1" s="1"/>
  <c r="F4964" i="1"/>
  <c r="E4964" i="1"/>
  <c r="G4964" i="1" s="1"/>
  <c r="F4963" i="1"/>
  <c r="E4963" i="1"/>
  <c r="G4963" i="1" s="1"/>
  <c r="F4962" i="1"/>
  <c r="E4962" i="1"/>
  <c r="G4962" i="1" s="1"/>
  <c r="F4961" i="1"/>
  <c r="E4961" i="1"/>
  <c r="G4961" i="1" s="1"/>
  <c r="F4960" i="1"/>
  <c r="E4960" i="1"/>
  <c r="G4960" i="1" s="1"/>
  <c r="F4959" i="1"/>
  <c r="E4959" i="1"/>
  <c r="G4959" i="1" s="1"/>
  <c r="F4958" i="1"/>
  <c r="E4958" i="1"/>
  <c r="G4958" i="1" s="1"/>
  <c r="F4957" i="1"/>
  <c r="E4957" i="1"/>
  <c r="G4957" i="1" s="1"/>
  <c r="F4956" i="1"/>
  <c r="E4956" i="1"/>
  <c r="G4956" i="1" s="1"/>
  <c r="F4955" i="1"/>
  <c r="E4955" i="1"/>
  <c r="G4955" i="1" s="1"/>
  <c r="F4954" i="1"/>
  <c r="E4954" i="1"/>
  <c r="G4954" i="1" s="1"/>
  <c r="F4953" i="1"/>
  <c r="E4953" i="1"/>
  <c r="G4953" i="1" s="1"/>
  <c r="F4952" i="1"/>
  <c r="E4952" i="1"/>
  <c r="G4952" i="1" s="1"/>
  <c r="F4951" i="1"/>
  <c r="E4951" i="1"/>
  <c r="G4951" i="1" s="1"/>
  <c r="F4950" i="1"/>
  <c r="E4950" i="1"/>
  <c r="G4950" i="1" s="1"/>
  <c r="F4949" i="1"/>
  <c r="E4949" i="1"/>
  <c r="G4949" i="1" s="1"/>
  <c r="F4948" i="1"/>
  <c r="E4948" i="1"/>
  <c r="G4948" i="1" s="1"/>
  <c r="F4947" i="1"/>
  <c r="E4947" i="1"/>
  <c r="G4947" i="1" s="1"/>
  <c r="F4946" i="1"/>
  <c r="E4946" i="1"/>
  <c r="G4946" i="1" s="1"/>
  <c r="F4945" i="1"/>
  <c r="E4945" i="1"/>
  <c r="G4945" i="1" s="1"/>
  <c r="F4944" i="1"/>
  <c r="E4944" i="1"/>
  <c r="G4944" i="1" s="1"/>
  <c r="F4943" i="1"/>
  <c r="E4943" i="1"/>
  <c r="G4943" i="1" s="1"/>
  <c r="F4942" i="1"/>
  <c r="E4942" i="1"/>
  <c r="G4942" i="1" s="1"/>
  <c r="F4941" i="1"/>
  <c r="E4941" i="1"/>
  <c r="G4941" i="1" s="1"/>
  <c r="F4940" i="1"/>
  <c r="E4940" i="1"/>
  <c r="G4940" i="1" s="1"/>
  <c r="F4939" i="1"/>
  <c r="E4939" i="1"/>
  <c r="G4939" i="1" s="1"/>
  <c r="F4938" i="1"/>
  <c r="E4938" i="1"/>
  <c r="G4938" i="1" s="1"/>
  <c r="F4937" i="1"/>
  <c r="E4937" i="1"/>
  <c r="G4937" i="1" s="1"/>
  <c r="F4936" i="1"/>
  <c r="E4936" i="1"/>
  <c r="G4936" i="1" s="1"/>
  <c r="F4935" i="1"/>
  <c r="E4935" i="1"/>
  <c r="G4935" i="1" s="1"/>
  <c r="F4934" i="1"/>
  <c r="E4934" i="1"/>
  <c r="G4934" i="1" s="1"/>
  <c r="F4933" i="1"/>
  <c r="E4933" i="1"/>
  <c r="G4933" i="1" s="1"/>
  <c r="F4932" i="1"/>
  <c r="E4932" i="1"/>
  <c r="G4932" i="1" s="1"/>
  <c r="F4931" i="1"/>
  <c r="E4931" i="1"/>
  <c r="G4931" i="1" s="1"/>
  <c r="F4930" i="1"/>
  <c r="E4930" i="1"/>
  <c r="G4930" i="1" s="1"/>
  <c r="F4929" i="1"/>
  <c r="E4929" i="1"/>
  <c r="G4929" i="1" s="1"/>
  <c r="F4928" i="1"/>
  <c r="E4928" i="1"/>
  <c r="G4928" i="1" s="1"/>
  <c r="F4927" i="1"/>
  <c r="E4927" i="1"/>
  <c r="G4927" i="1" s="1"/>
  <c r="F4926" i="1"/>
  <c r="E4926" i="1"/>
  <c r="G4926" i="1" s="1"/>
  <c r="F4925" i="1"/>
  <c r="E4925" i="1"/>
  <c r="G4925" i="1" s="1"/>
  <c r="F4924" i="1"/>
  <c r="E4924" i="1"/>
  <c r="G4924" i="1" s="1"/>
  <c r="F4923" i="1"/>
  <c r="E4923" i="1"/>
  <c r="G4923" i="1" s="1"/>
  <c r="F4922" i="1"/>
  <c r="E4922" i="1"/>
  <c r="G4922" i="1" s="1"/>
  <c r="F4921" i="1"/>
  <c r="E4921" i="1"/>
  <c r="G4921" i="1" s="1"/>
  <c r="F4920" i="1"/>
  <c r="E4920" i="1"/>
  <c r="G4920" i="1" s="1"/>
  <c r="F4919" i="1"/>
  <c r="E4919" i="1"/>
  <c r="G4919" i="1" s="1"/>
  <c r="F4918" i="1"/>
  <c r="E4918" i="1"/>
  <c r="G4918" i="1" s="1"/>
  <c r="F4917" i="1"/>
  <c r="E4917" i="1"/>
  <c r="G4917" i="1" s="1"/>
  <c r="F4916" i="1"/>
  <c r="E4916" i="1"/>
  <c r="G4916" i="1" s="1"/>
  <c r="F4915" i="1"/>
  <c r="E4915" i="1"/>
  <c r="G4915" i="1" s="1"/>
  <c r="F4914" i="1"/>
  <c r="E4914" i="1"/>
  <c r="G4914" i="1" s="1"/>
  <c r="F4913" i="1"/>
  <c r="E4913" i="1"/>
  <c r="G4913" i="1" s="1"/>
  <c r="F4912" i="1"/>
  <c r="E4912" i="1"/>
  <c r="G4912" i="1" s="1"/>
  <c r="F4911" i="1"/>
  <c r="E4911" i="1"/>
  <c r="G4911" i="1" s="1"/>
  <c r="F4910" i="1"/>
  <c r="E4910" i="1"/>
  <c r="G4910" i="1" s="1"/>
  <c r="F4909" i="1"/>
  <c r="E4909" i="1"/>
  <c r="G4909" i="1" s="1"/>
  <c r="F4908" i="1"/>
  <c r="E4908" i="1"/>
  <c r="G4908" i="1" s="1"/>
  <c r="F4907" i="1"/>
  <c r="E4907" i="1"/>
  <c r="G4907" i="1" s="1"/>
  <c r="F4906" i="1"/>
  <c r="E4906" i="1"/>
  <c r="G4906" i="1" s="1"/>
  <c r="F4905" i="1"/>
  <c r="E4905" i="1"/>
  <c r="G4905" i="1" s="1"/>
  <c r="F4904" i="1"/>
  <c r="E4904" i="1"/>
  <c r="G4904" i="1" s="1"/>
  <c r="F4903" i="1"/>
  <c r="E4903" i="1"/>
  <c r="G4903" i="1" s="1"/>
  <c r="F4902" i="1"/>
  <c r="E4902" i="1"/>
  <c r="G4902" i="1" s="1"/>
  <c r="F4901" i="1"/>
  <c r="E4901" i="1"/>
  <c r="G4901" i="1" s="1"/>
  <c r="F4900" i="1"/>
  <c r="E4900" i="1"/>
  <c r="G4900" i="1" s="1"/>
  <c r="F4899" i="1"/>
  <c r="E4899" i="1"/>
  <c r="G4899" i="1" s="1"/>
  <c r="F4898" i="1"/>
  <c r="E4898" i="1"/>
  <c r="G4898" i="1" s="1"/>
  <c r="F4897" i="1"/>
  <c r="E4897" i="1"/>
  <c r="G4897" i="1" s="1"/>
  <c r="F4896" i="1"/>
  <c r="E4896" i="1"/>
  <c r="G4896" i="1" s="1"/>
  <c r="F4895" i="1"/>
  <c r="E4895" i="1"/>
  <c r="G4895" i="1" s="1"/>
  <c r="F4894" i="1"/>
  <c r="E4894" i="1"/>
  <c r="G4894" i="1" s="1"/>
  <c r="F4893" i="1"/>
  <c r="E4893" i="1"/>
  <c r="G4893" i="1" s="1"/>
  <c r="F4892" i="1"/>
  <c r="E4892" i="1"/>
  <c r="G4892" i="1" s="1"/>
  <c r="F4891" i="1"/>
  <c r="E4891" i="1"/>
  <c r="G4891" i="1" s="1"/>
  <c r="F4890" i="1"/>
  <c r="E4890" i="1"/>
  <c r="G4890" i="1" s="1"/>
  <c r="F4889" i="1"/>
  <c r="E4889" i="1"/>
  <c r="G4889" i="1" s="1"/>
  <c r="F4888" i="1"/>
  <c r="E4888" i="1"/>
  <c r="G4888" i="1" s="1"/>
  <c r="F4887" i="1"/>
  <c r="E4887" i="1"/>
  <c r="G4887" i="1" s="1"/>
  <c r="F4886" i="1"/>
  <c r="E4886" i="1"/>
  <c r="G4886" i="1" s="1"/>
  <c r="F4885" i="1"/>
  <c r="E4885" i="1"/>
  <c r="G4885" i="1" s="1"/>
  <c r="F4884" i="1"/>
  <c r="E4884" i="1"/>
  <c r="G4884" i="1" s="1"/>
  <c r="F4883" i="1"/>
  <c r="E4883" i="1"/>
  <c r="G4883" i="1" s="1"/>
  <c r="F4882" i="1"/>
  <c r="E4882" i="1"/>
  <c r="G4882" i="1" s="1"/>
  <c r="F4881" i="1"/>
  <c r="E4881" i="1"/>
  <c r="G4881" i="1" s="1"/>
  <c r="F4880" i="1"/>
  <c r="E4880" i="1"/>
  <c r="G4880" i="1" s="1"/>
  <c r="F4879" i="1"/>
  <c r="E4879" i="1"/>
  <c r="G4879" i="1" s="1"/>
  <c r="F4878" i="1"/>
  <c r="E4878" i="1"/>
  <c r="G4878" i="1" s="1"/>
  <c r="F4877" i="1"/>
  <c r="E4877" i="1"/>
  <c r="G4877" i="1" s="1"/>
  <c r="F4876" i="1"/>
  <c r="E4876" i="1"/>
  <c r="G4876" i="1" s="1"/>
  <c r="F4875" i="1"/>
  <c r="E4875" i="1"/>
  <c r="G4875" i="1" s="1"/>
  <c r="F4874" i="1"/>
  <c r="E4874" i="1"/>
  <c r="G4874" i="1" s="1"/>
  <c r="F4873" i="1"/>
  <c r="E4873" i="1"/>
  <c r="G4873" i="1" s="1"/>
  <c r="F4872" i="1"/>
  <c r="E4872" i="1"/>
  <c r="G4872" i="1" s="1"/>
  <c r="F4871" i="1"/>
  <c r="E4871" i="1"/>
  <c r="G4871" i="1" s="1"/>
  <c r="F4870" i="1"/>
  <c r="E4870" i="1"/>
  <c r="G4870" i="1" s="1"/>
  <c r="F4869" i="1"/>
  <c r="E4869" i="1"/>
  <c r="G4869" i="1" s="1"/>
  <c r="F4868" i="1"/>
  <c r="E4868" i="1"/>
  <c r="G4868" i="1" s="1"/>
  <c r="F4867" i="1"/>
  <c r="E4867" i="1"/>
  <c r="G4867" i="1" s="1"/>
  <c r="F4866" i="1"/>
  <c r="E4866" i="1"/>
  <c r="G4866" i="1" s="1"/>
  <c r="F4865" i="1"/>
  <c r="E4865" i="1"/>
  <c r="G4865" i="1" s="1"/>
  <c r="F4864" i="1"/>
  <c r="E4864" i="1"/>
  <c r="G4864" i="1" s="1"/>
  <c r="F4863" i="1"/>
  <c r="E4863" i="1"/>
  <c r="G4863" i="1" s="1"/>
  <c r="F4862" i="1"/>
  <c r="E4862" i="1"/>
  <c r="G4862" i="1" s="1"/>
  <c r="F4861" i="1"/>
  <c r="E4861" i="1"/>
  <c r="G4861" i="1" s="1"/>
  <c r="F4860" i="1"/>
  <c r="E4860" i="1"/>
  <c r="G4860" i="1" s="1"/>
  <c r="F4859" i="1"/>
  <c r="E4859" i="1"/>
  <c r="G4859" i="1" s="1"/>
  <c r="F4858" i="1"/>
  <c r="E4858" i="1"/>
  <c r="G4858" i="1" s="1"/>
  <c r="F4857" i="1"/>
  <c r="E4857" i="1"/>
  <c r="G4857" i="1" s="1"/>
  <c r="F4856" i="1"/>
  <c r="E4856" i="1"/>
  <c r="G4856" i="1" s="1"/>
  <c r="F4855" i="1"/>
  <c r="E4855" i="1"/>
  <c r="G4855" i="1" s="1"/>
  <c r="F4854" i="1"/>
  <c r="E4854" i="1"/>
  <c r="G4854" i="1" s="1"/>
  <c r="F4853" i="1"/>
  <c r="E4853" i="1"/>
  <c r="G4853" i="1" s="1"/>
  <c r="F4852" i="1"/>
  <c r="E4852" i="1"/>
  <c r="G4852" i="1" s="1"/>
  <c r="F4851" i="1"/>
  <c r="E4851" i="1"/>
  <c r="G4851" i="1" s="1"/>
  <c r="F4850" i="1"/>
  <c r="E4850" i="1"/>
  <c r="G4850" i="1" s="1"/>
  <c r="F4849" i="1"/>
  <c r="E4849" i="1"/>
  <c r="G4849" i="1" s="1"/>
  <c r="F4848" i="1"/>
  <c r="E4848" i="1"/>
  <c r="G4848" i="1" s="1"/>
  <c r="F4847" i="1"/>
  <c r="E4847" i="1"/>
  <c r="G4847" i="1" s="1"/>
  <c r="F4846" i="1"/>
  <c r="E4846" i="1"/>
  <c r="G4846" i="1" s="1"/>
  <c r="F4845" i="1"/>
  <c r="E4845" i="1"/>
  <c r="G4845" i="1" s="1"/>
  <c r="F4844" i="1"/>
  <c r="E4844" i="1"/>
  <c r="G4844" i="1" s="1"/>
  <c r="F4843" i="1"/>
  <c r="E4843" i="1"/>
  <c r="G4843" i="1" s="1"/>
  <c r="F4842" i="1"/>
  <c r="E4842" i="1"/>
  <c r="G4842" i="1" s="1"/>
  <c r="F4841" i="1"/>
  <c r="E4841" i="1"/>
  <c r="G4841" i="1" s="1"/>
  <c r="F4840" i="1"/>
  <c r="E4840" i="1"/>
  <c r="G4840" i="1" s="1"/>
  <c r="F4839" i="1"/>
  <c r="E4839" i="1"/>
  <c r="G4839" i="1" s="1"/>
  <c r="F4838" i="1"/>
  <c r="E4838" i="1"/>
  <c r="G4838" i="1" s="1"/>
  <c r="F4837" i="1"/>
  <c r="E4837" i="1"/>
  <c r="G4837" i="1" s="1"/>
  <c r="F4836" i="1"/>
  <c r="E4836" i="1"/>
  <c r="G4836" i="1" s="1"/>
  <c r="F4835" i="1"/>
  <c r="E4835" i="1"/>
  <c r="G4835" i="1" s="1"/>
  <c r="F4834" i="1"/>
  <c r="E4834" i="1"/>
  <c r="G4834" i="1" s="1"/>
  <c r="F4833" i="1"/>
  <c r="E4833" i="1"/>
  <c r="G4833" i="1" s="1"/>
  <c r="F4832" i="1"/>
  <c r="E4832" i="1"/>
  <c r="G4832" i="1" s="1"/>
  <c r="F4831" i="1"/>
  <c r="E4831" i="1"/>
  <c r="G4831" i="1" s="1"/>
  <c r="F4830" i="1"/>
  <c r="E4830" i="1"/>
  <c r="G4830" i="1" s="1"/>
  <c r="F4829" i="1"/>
  <c r="E4829" i="1"/>
  <c r="G4829" i="1" s="1"/>
  <c r="F4828" i="1"/>
  <c r="E4828" i="1"/>
  <c r="G4828" i="1" s="1"/>
  <c r="F4827" i="1"/>
  <c r="E4827" i="1"/>
  <c r="G4827" i="1" s="1"/>
  <c r="F4826" i="1"/>
  <c r="E4826" i="1"/>
  <c r="G4826" i="1" s="1"/>
  <c r="F4825" i="1"/>
  <c r="E4825" i="1"/>
  <c r="G4825" i="1" s="1"/>
  <c r="F4824" i="1"/>
  <c r="E4824" i="1"/>
  <c r="G4824" i="1" s="1"/>
  <c r="F4823" i="1"/>
  <c r="E4823" i="1"/>
  <c r="G4823" i="1" s="1"/>
  <c r="F4822" i="1"/>
  <c r="E4822" i="1"/>
  <c r="G4822" i="1" s="1"/>
  <c r="F4821" i="1"/>
  <c r="E4821" i="1"/>
  <c r="G4821" i="1" s="1"/>
  <c r="F4820" i="1"/>
  <c r="E4820" i="1"/>
  <c r="G4820" i="1" s="1"/>
  <c r="F4819" i="1"/>
  <c r="E4819" i="1"/>
  <c r="G4819" i="1" s="1"/>
  <c r="F4818" i="1"/>
  <c r="E4818" i="1"/>
  <c r="G4818" i="1" s="1"/>
  <c r="F4817" i="1"/>
  <c r="E4817" i="1"/>
  <c r="G4817" i="1" s="1"/>
  <c r="F4816" i="1"/>
  <c r="E4816" i="1"/>
  <c r="G4816" i="1" s="1"/>
  <c r="F4815" i="1"/>
  <c r="E4815" i="1"/>
  <c r="G4815" i="1" s="1"/>
  <c r="F4814" i="1"/>
  <c r="E4814" i="1"/>
  <c r="G4814" i="1" s="1"/>
  <c r="F4813" i="1"/>
  <c r="E4813" i="1"/>
  <c r="G4813" i="1" s="1"/>
  <c r="F4812" i="1"/>
  <c r="E4812" i="1"/>
  <c r="G4812" i="1" s="1"/>
  <c r="F4811" i="1"/>
  <c r="E4811" i="1"/>
  <c r="G4811" i="1" s="1"/>
  <c r="F4810" i="1"/>
  <c r="E4810" i="1"/>
  <c r="G4810" i="1" s="1"/>
  <c r="F4809" i="1"/>
  <c r="E4809" i="1"/>
  <c r="G4809" i="1" s="1"/>
  <c r="F4808" i="1"/>
  <c r="E4808" i="1"/>
  <c r="G4808" i="1" s="1"/>
  <c r="F4807" i="1"/>
  <c r="E4807" i="1"/>
  <c r="G4807" i="1" s="1"/>
  <c r="F4806" i="1"/>
  <c r="E4806" i="1"/>
  <c r="G4806" i="1" s="1"/>
  <c r="F4805" i="1"/>
  <c r="E4805" i="1"/>
  <c r="G4805" i="1" s="1"/>
  <c r="F4804" i="1"/>
  <c r="E4804" i="1"/>
  <c r="G4804" i="1" s="1"/>
  <c r="F4803" i="1"/>
  <c r="E4803" i="1"/>
  <c r="G4803" i="1" s="1"/>
  <c r="F4802" i="1"/>
  <c r="E4802" i="1"/>
  <c r="G4802" i="1" s="1"/>
  <c r="F4801" i="1"/>
  <c r="E4801" i="1"/>
  <c r="G4801" i="1" s="1"/>
  <c r="F4800" i="1"/>
  <c r="E4800" i="1"/>
  <c r="G4800" i="1" s="1"/>
  <c r="F4799" i="1"/>
  <c r="E4799" i="1"/>
  <c r="G4799" i="1" s="1"/>
  <c r="F4798" i="1"/>
  <c r="E4798" i="1"/>
  <c r="G4798" i="1" s="1"/>
  <c r="F4797" i="1"/>
  <c r="E4797" i="1"/>
  <c r="G4797" i="1" s="1"/>
  <c r="F4796" i="1"/>
  <c r="E4796" i="1"/>
  <c r="G4796" i="1" s="1"/>
  <c r="F4795" i="1"/>
  <c r="E4795" i="1"/>
  <c r="G4795" i="1" s="1"/>
  <c r="F4794" i="1"/>
  <c r="E4794" i="1"/>
  <c r="G4794" i="1" s="1"/>
  <c r="F4793" i="1"/>
  <c r="E4793" i="1"/>
  <c r="G4793" i="1" s="1"/>
  <c r="F4792" i="1"/>
  <c r="E4792" i="1"/>
  <c r="G4792" i="1" s="1"/>
  <c r="F4791" i="1"/>
  <c r="E4791" i="1"/>
  <c r="G4791" i="1" s="1"/>
  <c r="F4790" i="1"/>
  <c r="E4790" i="1"/>
  <c r="G4790" i="1" s="1"/>
  <c r="F4789" i="1"/>
  <c r="E4789" i="1"/>
  <c r="G4789" i="1" s="1"/>
  <c r="F4788" i="1"/>
  <c r="E4788" i="1"/>
  <c r="G4788" i="1" s="1"/>
  <c r="F4787" i="1"/>
  <c r="E4787" i="1"/>
  <c r="G4787" i="1" s="1"/>
  <c r="F4786" i="1"/>
  <c r="E4786" i="1"/>
  <c r="G4786" i="1" s="1"/>
  <c r="F4785" i="1"/>
  <c r="E4785" i="1"/>
  <c r="G4785" i="1" s="1"/>
  <c r="F4784" i="1"/>
  <c r="E4784" i="1"/>
  <c r="G4784" i="1" s="1"/>
  <c r="F4783" i="1"/>
  <c r="E4783" i="1"/>
  <c r="G4783" i="1" s="1"/>
  <c r="F4782" i="1"/>
  <c r="E4782" i="1"/>
  <c r="G4782" i="1" s="1"/>
  <c r="F4781" i="1"/>
  <c r="E4781" i="1"/>
  <c r="G4781" i="1" s="1"/>
  <c r="F4780" i="1"/>
  <c r="E4780" i="1"/>
  <c r="G4780" i="1" s="1"/>
  <c r="F4779" i="1"/>
  <c r="E4779" i="1"/>
  <c r="G4779" i="1" s="1"/>
  <c r="F4778" i="1"/>
  <c r="E4778" i="1"/>
  <c r="G4778" i="1" s="1"/>
  <c r="F4777" i="1"/>
  <c r="E4777" i="1"/>
  <c r="G4777" i="1" s="1"/>
  <c r="F4776" i="1"/>
  <c r="E4776" i="1"/>
  <c r="G4776" i="1" s="1"/>
  <c r="F4775" i="1"/>
  <c r="E4775" i="1"/>
  <c r="G4775" i="1" s="1"/>
  <c r="F4774" i="1"/>
  <c r="E4774" i="1"/>
  <c r="G4774" i="1" s="1"/>
  <c r="F4773" i="1"/>
  <c r="E4773" i="1"/>
  <c r="G4773" i="1" s="1"/>
  <c r="F4772" i="1"/>
  <c r="E4772" i="1"/>
  <c r="G4772" i="1" s="1"/>
  <c r="F4771" i="1"/>
  <c r="E4771" i="1"/>
  <c r="G4771" i="1" s="1"/>
  <c r="F4770" i="1"/>
  <c r="E4770" i="1"/>
  <c r="G4770" i="1" s="1"/>
  <c r="F4769" i="1"/>
  <c r="E4769" i="1"/>
  <c r="G4769" i="1" s="1"/>
  <c r="F4768" i="1"/>
  <c r="E4768" i="1"/>
  <c r="G4768" i="1" s="1"/>
  <c r="F4767" i="1"/>
  <c r="E4767" i="1"/>
  <c r="G4767" i="1" s="1"/>
  <c r="F4766" i="1"/>
  <c r="E4766" i="1"/>
  <c r="G4766" i="1" s="1"/>
  <c r="F4765" i="1"/>
  <c r="E4765" i="1"/>
  <c r="G4765" i="1" s="1"/>
  <c r="F4764" i="1"/>
  <c r="E4764" i="1"/>
  <c r="G4764" i="1" s="1"/>
  <c r="F4763" i="1"/>
  <c r="E4763" i="1"/>
  <c r="G4763" i="1" s="1"/>
  <c r="F4762" i="1"/>
  <c r="E4762" i="1"/>
  <c r="G4762" i="1" s="1"/>
  <c r="F4761" i="1"/>
  <c r="E4761" i="1"/>
  <c r="G4761" i="1" s="1"/>
  <c r="F4760" i="1"/>
  <c r="E4760" i="1"/>
  <c r="G4760" i="1" s="1"/>
  <c r="F4759" i="1"/>
  <c r="E4759" i="1"/>
  <c r="F4758" i="1"/>
  <c r="E4758" i="1"/>
  <c r="G4758" i="1" s="1"/>
  <c r="F4757" i="1"/>
  <c r="E4757" i="1"/>
  <c r="G4757" i="1" s="1"/>
  <c r="G4756" i="1"/>
  <c r="F4756" i="1"/>
  <c r="E4756" i="1"/>
  <c r="F4755" i="1"/>
  <c r="E4755" i="1"/>
  <c r="G4754" i="1"/>
  <c r="F4754" i="1"/>
  <c r="E4754" i="1"/>
  <c r="F4753" i="1"/>
  <c r="E4753" i="1"/>
  <c r="G4753" i="1" s="1"/>
  <c r="F4752" i="1"/>
  <c r="E4752" i="1"/>
  <c r="G4752" i="1" s="1"/>
  <c r="F4751" i="1"/>
  <c r="E4751" i="1"/>
  <c r="F4750" i="1"/>
  <c r="E4750" i="1"/>
  <c r="G4750" i="1" s="1"/>
  <c r="F4749" i="1"/>
  <c r="E4749" i="1"/>
  <c r="G4749" i="1" s="1"/>
  <c r="G4748" i="1"/>
  <c r="F4748" i="1"/>
  <c r="E4748" i="1"/>
  <c r="F4747" i="1"/>
  <c r="E4747" i="1"/>
  <c r="G4746" i="1"/>
  <c r="F4746" i="1"/>
  <c r="E4746" i="1"/>
  <c r="F4745" i="1"/>
  <c r="E4745" i="1"/>
  <c r="G4745" i="1" s="1"/>
  <c r="F4744" i="1"/>
  <c r="E4744" i="1"/>
  <c r="G4744" i="1" s="1"/>
  <c r="F4743" i="1"/>
  <c r="E4743" i="1"/>
  <c r="F4742" i="1"/>
  <c r="E4742" i="1"/>
  <c r="G4742" i="1" s="1"/>
  <c r="F4741" i="1"/>
  <c r="E4741" i="1"/>
  <c r="G4741" i="1" s="1"/>
  <c r="G4740" i="1"/>
  <c r="F4740" i="1"/>
  <c r="E4740" i="1"/>
  <c r="F4739" i="1"/>
  <c r="E4739" i="1"/>
  <c r="G4738" i="1"/>
  <c r="F4738" i="1"/>
  <c r="E4738" i="1"/>
  <c r="F4737" i="1"/>
  <c r="E4737" i="1"/>
  <c r="G4737" i="1" s="1"/>
  <c r="F4736" i="1"/>
  <c r="E4736" i="1"/>
  <c r="G4736" i="1" s="1"/>
  <c r="F4735" i="1"/>
  <c r="E4735" i="1"/>
  <c r="F4734" i="1"/>
  <c r="E4734" i="1"/>
  <c r="G4734" i="1" s="1"/>
  <c r="F4733" i="1"/>
  <c r="E4733" i="1"/>
  <c r="G4733" i="1" s="1"/>
  <c r="G4732" i="1"/>
  <c r="F4732" i="1"/>
  <c r="E4732" i="1"/>
  <c r="F4731" i="1"/>
  <c r="E4731" i="1"/>
  <c r="G4730" i="1"/>
  <c r="F4730" i="1"/>
  <c r="E4730" i="1"/>
  <c r="F4729" i="1"/>
  <c r="E4729" i="1"/>
  <c r="G4729" i="1" s="1"/>
  <c r="F4728" i="1"/>
  <c r="E4728" i="1"/>
  <c r="G4728" i="1" s="1"/>
  <c r="F4727" i="1"/>
  <c r="E4727" i="1"/>
  <c r="F4726" i="1"/>
  <c r="E4726" i="1"/>
  <c r="G4726" i="1" s="1"/>
  <c r="F4725" i="1"/>
  <c r="E4725" i="1"/>
  <c r="G4725" i="1" s="1"/>
  <c r="G4724" i="1"/>
  <c r="F4724" i="1"/>
  <c r="E4724" i="1"/>
  <c r="F4723" i="1"/>
  <c r="E4723" i="1"/>
  <c r="G4722" i="1"/>
  <c r="F4722" i="1"/>
  <c r="E4722" i="1"/>
  <c r="F4721" i="1"/>
  <c r="E4721" i="1"/>
  <c r="G4721" i="1" s="1"/>
  <c r="F4720" i="1"/>
  <c r="E4720" i="1"/>
  <c r="G4720" i="1" s="1"/>
  <c r="F4719" i="1"/>
  <c r="E4719" i="1"/>
  <c r="F4718" i="1"/>
  <c r="E4718" i="1"/>
  <c r="G4718" i="1" s="1"/>
  <c r="F4717" i="1"/>
  <c r="E4717" i="1"/>
  <c r="G4717" i="1" s="1"/>
  <c r="G4716" i="1"/>
  <c r="F4716" i="1"/>
  <c r="E4716" i="1"/>
  <c r="F4715" i="1"/>
  <c r="E4715" i="1"/>
  <c r="G4714" i="1"/>
  <c r="F4714" i="1"/>
  <c r="E4714" i="1"/>
  <c r="F4713" i="1"/>
  <c r="E4713" i="1"/>
  <c r="G4713" i="1" s="1"/>
  <c r="F4712" i="1"/>
  <c r="E4712" i="1"/>
  <c r="G4712" i="1" s="1"/>
  <c r="F4711" i="1"/>
  <c r="E4711" i="1"/>
  <c r="F4710" i="1"/>
  <c r="E4710" i="1"/>
  <c r="G4710" i="1" s="1"/>
  <c r="F4709" i="1"/>
  <c r="E4709" i="1"/>
  <c r="G4709" i="1" s="1"/>
  <c r="G4708" i="1"/>
  <c r="F4708" i="1"/>
  <c r="E4708" i="1"/>
  <c r="F4707" i="1"/>
  <c r="E4707" i="1"/>
  <c r="G4706" i="1"/>
  <c r="F4706" i="1"/>
  <c r="E4706" i="1"/>
  <c r="F4705" i="1"/>
  <c r="G4705" i="1" s="1"/>
  <c r="E4705" i="1"/>
  <c r="F4704" i="1"/>
  <c r="E4704" i="1"/>
  <c r="G4704" i="1" s="1"/>
  <c r="F4703" i="1"/>
  <c r="E4703" i="1"/>
  <c r="F4702" i="1"/>
  <c r="E4702" i="1"/>
  <c r="G4702" i="1" s="1"/>
  <c r="F4701" i="1"/>
  <c r="G4701" i="1" s="1"/>
  <c r="E4701" i="1"/>
  <c r="G4700" i="1"/>
  <c r="F4700" i="1"/>
  <c r="E4700" i="1"/>
  <c r="F4699" i="1"/>
  <c r="E4699" i="1"/>
  <c r="G4698" i="1"/>
  <c r="F4698" i="1"/>
  <c r="E4698" i="1"/>
  <c r="F4697" i="1"/>
  <c r="G4697" i="1" s="1"/>
  <c r="E4697" i="1"/>
  <c r="F4696" i="1"/>
  <c r="E4696" i="1"/>
  <c r="G4696" i="1" s="1"/>
  <c r="F4695" i="1"/>
  <c r="E4695" i="1"/>
  <c r="F4694" i="1"/>
  <c r="E4694" i="1"/>
  <c r="G4694" i="1" s="1"/>
  <c r="F4693" i="1"/>
  <c r="G4693" i="1" s="1"/>
  <c r="E4693" i="1"/>
  <c r="G4692" i="1"/>
  <c r="F4692" i="1"/>
  <c r="E4692" i="1"/>
  <c r="F4691" i="1"/>
  <c r="E4691" i="1"/>
  <c r="G4690" i="1"/>
  <c r="F4690" i="1"/>
  <c r="E4690" i="1"/>
  <c r="F4689" i="1"/>
  <c r="G4689" i="1" s="1"/>
  <c r="E4689" i="1"/>
  <c r="F4688" i="1"/>
  <c r="E4688" i="1"/>
  <c r="G4688" i="1" s="1"/>
  <c r="F4687" i="1"/>
  <c r="E4687" i="1"/>
  <c r="F4686" i="1"/>
  <c r="E4686" i="1"/>
  <c r="G4686" i="1" s="1"/>
  <c r="F4685" i="1"/>
  <c r="G4685" i="1" s="1"/>
  <c r="E4685" i="1"/>
  <c r="G4684" i="1"/>
  <c r="F4684" i="1"/>
  <c r="E4684" i="1"/>
  <c r="F4683" i="1"/>
  <c r="E4683" i="1"/>
  <c r="G4682" i="1"/>
  <c r="F4682" i="1"/>
  <c r="E4682" i="1"/>
  <c r="F4681" i="1"/>
  <c r="G4681" i="1" s="1"/>
  <c r="E4681" i="1"/>
  <c r="F4680" i="1"/>
  <c r="E4680" i="1"/>
  <c r="G4680" i="1" s="1"/>
  <c r="F4679" i="1"/>
  <c r="E4679" i="1"/>
  <c r="F4678" i="1"/>
  <c r="E4678" i="1"/>
  <c r="G4678" i="1" s="1"/>
  <c r="F4677" i="1"/>
  <c r="G4677" i="1" s="1"/>
  <c r="E4677" i="1"/>
  <c r="G4676" i="1"/>
  <c r="F4676" i="1"/>
  <c r="E4676" i="1"/>
  <c r="F4675" i="1"/>
  <c r="E4675" i="1"/>
  <c r="G4674" i="1"/>
  <c r="F4674" i="1"/>
  <c r="E4674" i="1"/>
  <c r="F4673" i="1"/>
  <c r="G4673" i="1" s="1"/>
  <c r="E4673" i="1"/>
  <c r="F4672" i="1"/>
  <c r="E4672" i="1"/>
  <c r="G4672" i="1" s="1"/>
  <c r="F4671" i="1"/>
  <c r="E4671" i="1"/>
  <c r="F4670" i="1"/>
  <c r="E4670" i="1"/>
  <c r="G4670" i="1" s="1"/>
  <c r="F4669" i="1"/>
  <c r="G4669" i="1" s="1"/>
  <c r="E4669" i="1"/>
  <c r="G4668" i="1"/>
  <c r="F4668" i="1"/>
  <c r="E4668" i="1"/>
  <c r="F4667" i="1"/>
  <c r="E4667" i="1"/>
  <c r="G4666" i="1"/>
  <c r="F4666" i="1"/>
  <c r="E4666" i="1"/>
  <c r="F4665" i="1"/>
  <c r="E4665" i="1"/>
  <c r="G4665" i="1" s="1"/>
  <c r="F4664" i="1"/>
  <c r="E4664" i="1"/>
  <c r="G4664" i="1" s="1"/>
  <c r="F4663" i="1"/>
  <c r="E4663" i="1"/>
  <c r="F4662" i="1"/>
  <c r="E4662" i="1"/>
  <c r="G4662" i="1" s="1"/>
  <c r="F4661" i="1"/>
  <c r="E4661" i="1"/>
  <c r="G4661" i="1" s="1"/>
  <c r="G4660" i="1"/>
  <c r="F4660" i="1"/>
  <c r="E4660" i="1"/>
  <c r="F4659" i="1"/>
  <c r="E4659" i="1"/>
  <c r="G4658" i="1"/>
  <c r="F4658" i="1"/>
  <c r="E4658" i="1"/>
  <c r="F4657" i="1"/>
  <c r="E4657" i="1"/>
  <c r="G4657" i="1" s="1"/>
  <c r="F4656" i="1"/>
  <c r="E4656" i="1"/>
  <c r="G4656" i="1" s="1"/>
  <c r="F4655" i="1"/>
  <c r="E4655" i="1"/>
  <c r="F4654" i="1"/>
  <c r="E4654" i="1"/>
  <c r="G4654" i="1" s="1"/>
  <c r="F4653" i="1"/>
  <c r="E4653" i="1"/>
  <c r="G4653" i="1" s="1"/>
  <c r="G4652" i="1"/>
  <c r="F4652" i="1"/>
  <c r="E4652" i="1"/>
  <c r="F4651" i="1"/>
  <c r="E4651" i="1"/>
  <c r="G4650" i="1"/>
  <c r="F4650" i="1"/>
  <c r="E4650" i="1"/>
  <c r="F4649" i="1"/>
  <c r="E4649" i="1"/>
  <c r="G4649" i="1" s="1"/>
  <c r="F4648" i="1"/>
  <c r="E4648" i="1"/>
  <c r="G4648" i="1" s="1"/>
  <c r="F4647" i="1"/>
  <c r="E4647" i="1"/>
  <c r="F4646" i="1"/>
  <c r="E4646" i="1"/>
  <c r="G4646" i="1" s="1"/>
  <c r="F4645" i="1"/>
  <c r="E4645" i="1"/>
  <c r="G4645" i="1" s="1"/>
  <c r="G4644" i="1"/>
  <c r="F4644" i="1"/>
  <c r="E4644" i="1"/>
  <c r="F4643" i="1"/>
  <c r="E4643" i="1"/>
  <c r="G4642" i="1"/>
  <c r="F4642" i="1"/>
  <c r="E4642" i="1"/>
  <c r="F4641" i="1"/>
  <c r="E4641" i="1"/>
  <c r="G4641" i="1" s="1"/>
  <c r="F4640" i="1"/>
  <c r="E4640" i="1"/>
  <c r="G4640" i="1" s="1"/>
  <c r="F4639" i="1"/>
  <c r="E4639" i="1"/>
  <c r="F4638" i="1"/>
  <c r="E4638" i="1"/>
  <c r="G4638" i="1" s="1"/>
  <c r="F4637" i="1"/>
  <c r="E4637" i="1"/>
  <c r="G4637" i="1" s="1"/>
  <c r="G4636" i="1"/>
  <c r="F4636" i="1"/>
  <c r="E4636" i="1"/>
  <c r="F4635" i="1"/>
  <c r="E4635" i="1"/>
  <c r="G4634" i="1"/>
  <c r="F4634" i="1"/>
  <c r="E4634" i="1"/>
  <c r="F4633" i="1"/>
  <c r="E4633" i="1"/>
  <c r="G4633" i="1" s="1"/>
  <c r="F4632" i="1"/>
  <c r="E4632" i="1"/>
  <c r="G4632" i="1" s="1"/>
  <c r="F4631" i="1"/>
  <c r="E4631" i="1"/>
  <c r="F4630" i="1"/>
  <c r="E4630" i="1"/>
  <c r="G4630" i="1" s="1"/>
  <c r="F4629" i="1"/>
  <c r="E4629" i="1"/>
  <c r="G4629" i="1" s="1"/>
  <c r="G4628" i="1"/>
  <c r="F4628" i="1"/>
  <c r="E4628" i="1"/>
  <c r="F4627" i="1"/>
  <c r="E4627" i="1"/>
  <c r="G4626" i="1"/>
  <c r="F4626" i="1"/>
  <c r="E4626" i="1"/>
  <c r="F4625" i="1"/>
  <c r="E4625" i="1"/>
  <c r="G4625" i="1" s="1"/>
  <c r="F4624" i="1"/>
  <c r="E4624" i="1"/>
  <c r="G4624" i="1" s="1"/>
  <c r="F4623" i="1"/>
  <c r="E4623" i="1"/>
  <c r="F4622" i="1"/>
  <c r="E4622" i="1"/>
  <c r="G4622" i="1" s="1"/>
  <c r="F4621" i="1"/>
  <c r="E4621" i="1"/>
  <c r="G4621" i="1" s="1"/>
  <c r="G4620" i="1"/>
  <c r="F4620" i="1"/>
  <c r="E4620" i="1"/>
  <c r="F4619" i="1"/>
  <c r="E4619" i="1"/>
  <c r="G4618" i="1"/>
  <c r="F4618" i="1"/>
  <c r="E4618" i="1"/>
  <c r="F4617" i="1"/>
  <c r="E4617" i="1"/>
  <c r="G4617" i="1" s="1"/>
  <c r="F4616" i="1"/>
  <c r="E4616" i="1"/>
  <c r="G4616" i="1" s="1"/>
  <c r="F4615" i="1"/>
  <c r="E4615" i="1"/>
  <c r="F4614" i="1"/>
  <c r="E4614" i="1"/>
  <c r="G4614" i="1" s="1"/>
  <c r="F4613" i="1"/>
  <c r="E4613" i="1"/>
  <c r="G4613" i="1" s="1"/>
  <c r="G4612" i="1"/>
  <c r="F4612" i="1"/>
  <c r="E4612" i="1"/>
  <c r="F4611" i="1"/>
  <c r="E4611" i="1"/>
  <c r="G4610" i="1"/>
  <c r="F4610" i="1"/>
  <c r="E4610" i="1"/>
  <c r="F4609" i="1"/>
  <c r="E4609" i="1"/>
  <c r="G4609" i="1" s="1"/>
  <c r="F4608" i="1"/>
  <c r="E4608" i="1"/>
  <c r="G4608" i="1" s="1"/>
  <c r="F4607" i="1"/>
  <c r="E4607" i="1"/>
  <c r="F4606" i="1"/>
  <c r="E4606" i="1"/>
  <c r="G4606" i="1" s="1"/>
  <c r="F4605" i="1"/>
  <c r="E4605" i="1"/>
  <c r="G4605" i="1" s="1"/>
  <c r="G4604" i="1"/>
  <c r="F4604" i="1"/>
  <c r="E4604" i="1"/>
  <c r="F4603" i="1"/>
  <c r="E4603" i="1"/>
  <c r="G4602" i="1"/>
  <c r="F4602" i="1"/>
  <c r="E4602" i="1"/>
  <c r="F4601" i="1"/>
  <c r="E4601" i="1"/>
  <c r="G4601" i="1" s="1"/>
  <c r="F4600" i="1"/>
  <c r="E4600" i="1"/>
  <c r="G4600" i="1" s="1"/>
  <c r="F4599" i="1"/>
  <c r="E4599" i="1"/>
  <c r="F4598" i="1"/>
  <c r="E4598" i="1"/>
  <c r="G4598" i="1" s="1"/>
  <c r="F4597" i="1"/>
  <c r="E4597" i="1"/>
  <c r="G4597" i="1" s="1"/>
  <c r="G4596" i="1"/>
  <c r="F4596" i="1"/>
  <c r="E4596" i="1"/>
  <c r="F4595" i="1"/>
  <c r="E4595" i="1"/>
  <c r="G4594" i="1"/>
  <c r="F4594" i="1"/>
  <c r="E4594" i="1"/>
  <c r="F4593" i="1"/>
  <c r="E4593" i="1"/>
  <c r="G4593" i="1" s="1"/>
  <c r="F4592" i="1"/>
  <c r="E4592" i="1"/>
  <c r="G4592" i="1" s="1"/>
  <c r="F4591" i="1"/>
  <c r="E4591" i="1"/>
  <c r="F4590" i="1"/>
  <c r="E4590" i="1"/>
  <c r="G4590" i="1" s="1"/>
  <c r="F4589" i="1"/>
  <c r="E4589" i="1"/>
  <c r="G4589" i="1" s="1"/>
  <c r="G4588" i="1"/>
  <c r="F4588" i="1"/>
  <c r="E4588" i="1"/>
  <c r="F4587" i="1"/>
  <c r="E4587" i="1"/>
  <c r="G4586" i="1"/>
  <c r="F4586" i="1"/>
  <c r="E4586" i="1"/>
  <c r="F4585" i="1"/>
  <c r="E4585" i="1"/>
  <c r="G4585" i="1" s="1"/>
  <c r="F4584" i="1"/>
  <c r="E4584" i="1"/>
  <c r="G4584" i="1" s="1"/>
  <c r="F4583" i="1"/>
  <c r="E4583" i="1"/>
  <c r="F4582" i="1"/>
  <c r="E4582" i="1"/>
  <c r="G4582" i="1" s="1"/>
  <c r="F4581" i="1"/>
  <c r="E4581" i="1"/>
  <c r="G4581" i="1" s="1"/>
  <c r="G4580" i="1"/>
  <c r="F4580" i="1"/>
  <c r="E4580" i="1"/>
  <c r="F4579" i="1"/>
  <c r="E4579" i="1"/>
  <c r="G4578" i="1"/>
  <c r="F4578" i="1"/>
  <c r="E4578" i="1"/>
  <c r="F4577" i="1"/>
  <c r="E4577" i="1"/>
  <c r="G4577" i="1" s="1"/>
  <c r="F4576" i="1"/>
  <c r="E4576" i="1"/>
  <c r="G4576" i="1" s="1"/>
  <c r="F4575" i="1"/>
  <c r="E4575" i="1"/>
  <c r="F4574" i="1"/>
  <c r="E4574" i="1"/>
  <c r="G4574" i="1" s="1"/>
  <c r="F4573" i="1"/>
  <c r="E4573" i="1"/>
  <c r="G4573" i="1" s="1"/>
  <c r="G4572" i="1"/>
  <c r="F4572" i="1"/>
  <c r="E4572" i="1"/>
  <c r="F4571" i="1"/>
  <c r="E4571" i="1"/>
  <c r="G4570" i="1"/>
  <c r="F4570" i="1"/>
  <c r="E4570" i="1"/>
  <c r="F4569" i="1"/>
  <c r="E4569" i="1"/>
  <c r="G4569" i="1" s="1"/>
  <c r="F4568" i="1"/>
  <c r="E4568" i="1"/>
  <c r="G4568" i="1" s="1"/>
  <c r="F4567" i="1"/>
  <c r="E4567" i="1"/>
  <c r="F4566" i="1"/>
  <c r="E4566" i="1"/>
  <c r="G4566" i="1" s="1"/>
  <c r="F4565" i="1"/>
  <c r="E4565" i="1"/>
  <c r="G4565" i="1" s="1"/>
  <c r="G4564" i="1"/>
  <c r="F4564" i="1"/>
  <c r="E4564" i="1"/>
  <c r="F4563" i="1"/>
  <c r="E4563" i="1"/>
  <c r="G4562" i="1"/>
  <c r="F4562" i="1"/>
  <c r="E4562" i="1"/>
  <c r="F4561" i="1"/>
  <c r="E4561" i="1"/>
  <c r="G4561" i="1" s="1"/>
  <c r="F4560" i="1"/>
  <c r="E4560" i="1"/>
  <c r="G4560" i="1" s="1"/>
  <c r="F4559" i="1"/>
  <c r="E4559" i="1"/>
  <c r="F4558" i="1"/>
  <c r="E4558" i="1"/>
  <c r="G4558" i="1" s="1"/>
  <c r="F4557" i="1"/>
  <c r="E4557" i="1"/>
  <c r="G4557" i="1" s="1"/>
  <c r="G4556" i="1"/>
  <c r="F4556" i="1"/>
  <c r="E4556" i="1"/>
  <c r="F4555" i="1"/>
  <c r="E4555" i="1"/>
  <c r="G4554" i="1"/>
  <c r="F4554" i="1"/>
  <c r="E4554" i="1"/>
  <c r="F4553" i="1"/>
  <c r="E4553" i="1"/>
  <c r="G4553" i="1" s="1"/>
  <c r="F4552" i="1"/>
  <c r="E4552" i="1"/>
  <c r="G4552" i="1" s="1"/>
  <c r="F4551" i="1"/>
  <c r="E4551" i="1"/>
  <c r="F4550" i="1"/>
  <c r="E4550" i="1"/>
  <c r="G4550" i="1" s="1"/>
  <c r="F4549" i="1"/>
  <c r="E4549" i="1"/>
  <c r="G4549" i="1" s="1"/>
  <c r="G4548" i="1"/>
  <c r="F4548" i="1"/>
  <c r="E4548" i="1"/>
  <c r="F4547" i="1"/>
  <c r="E4547" i="1"/>
  <c r="G4546" i="1"/>
  <c r="F4546" i="1"/>
  <c r="E4546" i="1"/>
  <c r="F4545" i="1"/>
  <c r="E4545" i="1"/>
  <c r="G4545" i="1" s="1"/>
  <c r="F4544" i="1"/>
  <c r="E4544" i="1"/>
  <c r="G4544" i="1" s="1"/>
  <c r="F4543" i="1"/>
  <c r="E4543" i="1"/>
  <c r="F4542" i="1"/>
  <c r="E4542" i="1"/>
  <c r="G4542" i="1" s="1"/>
  <c r="F4541" i="1"/>
  <c r="E4541" i="1"/>
  <c r="G4541" i="1" s="1"/>
  <c r="G4540" i="1"/>
  <c r="F4540" i="1"/>
  <c r="E4540" i="1"/>
  <c r="F4539" i="1"/>
  <c r="E4539" i="1"/>
  <c r="G4538" i="1"/>
  <c r="F4538" i="1"/>
  <c r="E4538" i="1"/>
  <c r="F4537" i="1"/>
  <c r="E4537" i="1"/>
  <c r="G4537" i="1" s="1"/>
  <c r="F4536" i="1"/>
  <c r="E4536" i="1"/>
  <c r="G4536" i="1" s="1"/>
  <c r="F4535" i="1"/>
  <c r="E4535" i="1"/>
  <c r="F4534" i="1"/>
  <c r="E4534" i="1"/>
  <c r="G4534" i="1" s="1"/>
  <c r="F4533" i="1"/>
  <c r="E4533" i="1"/>
  <c r="G4533" i="1" s="1"/>
  <c r="G4532" i="1"/>
  <c r="F4532" i="1"/>
  <c r="E4532" i="1"/>
  <c r="F4531" i="1"/>
  <c r="E4531" i="1"/>
  <c r="G4530" i="1"/>
  <c r="F4530" i="1"/>
  <c r="E4530" i="1"/>
  <c r="F4529" i="1"/>
  <c r="G4529" i="1" s="1"/>
  <c r="E4529" i="1"/>
  <c r="F4528" i="1"/>
  <c r="E4528" i="1"/>
  <c r="G4528" i="1" s="1"/>
  <c r="F4527" i="1"/>
  <c r="E4527" i="1"/>
  <c r="F4526" i="1"/>
  <c r="E4526" i="1"/>
  <c r="G4526" i="1" s="1"/>
  <c r="F4525" i="1"/>
  <c r="E4525" i="1"/>
  <c r="G4525" i="1" s="1"/>
  <c r="G4524" i="1"/>
  <c r="F4524" i="1"/>
  <c r="E4524" i="1"/>
  <c r="F4523" i="1"/>
  <c r="E4523" i="1"/>
  <c r="G4522" i="1"/>
  <c r="F4522" i="1"/>
  <c r="E4522" i="1"/>
  <c r="F4521" i="1"/>
  <c r="E4521" i="1"/>
  <c r="G4521" i="1" s="1"/>
  <c r="F4520" i="1"/>
  <c r="E4520" i="1"/>
  <c r="G4520" i="1" s="1"/>
  <c r="F4519" i="1"/>
  <c r="E4519" i="1"/>
  <c r="F4518" i="1"/>
  <c r="E4518" i="1"/>
  <c r="G4518" i="1" s="1"/>
  <c r="F4517" i="1"/>
  <c r="E4517" i="1"/>
  <c r="G4517" i="1" s="1"/>
  <c r="G4516" i="1"/>
  <c r="F4516" i="1"/>
  <c r="E4516" i="1"/>
  <c r="F4515" i="1"/>
  <c r="E4515" i="1"/>
  <c r="G4514" i="1"/>
  <c r="F4514" i="1"/>
  <c r="E4514" i="1"/>
  <c r="F4513" i="1"/>
  <c r="E4513" i="1"/>
  <c r="G4513" i="1" s="1"/>
  <c r="F4512" i="1"/>
  <c r="E4512" i="1"/>
  <c r="G4512" i="1" s="1"/>
  <c r="F4511" i="1"/>
  <c r="E4511" i="1"/>
  <c r="F4510" i="1"/>
  <c r="E4510" i="1"/>
  <c r="G4510" i="1" s="1"/>
  <c r="F4509" i="1"/>
  <c r="E4509" i="1"/>
  <c r="G4509" i="1" s="1"/>
  <c r="G4508" i="1"/>
  <c r="F4508" i="1"/>
  <c r="E4508" i="1"/>
  <c r="F4507" i="1"/>
  <c r="E4507" i="1"/>
  <c r="G4506" i="1"/>
  <c r="F4506" i="1"/>
  <c r="E4506" i="1"/>
  <c r="F4505" i="1"/>
  <c r="E4505" i="1"/>
  <c r="G4505" i="1" s="1"/>
  <c r="F4504" i="1"/>
  <c r="E4504" i="1"/>
  <c r="G4504" i="1" s="1"/>
  <c r="F4503" i="1"/>
  <c r="E4503" i="1"/>
  <c r="F4502" i="1"/>
  <c r="E4502" i="1"/>
  <c r="G4502" i="1" s="1"/>
  <c r="F4501" i="1"/>
  <c r="E4501" i="1"/>
  <c r="G4501" i="1" s="1"/>
  <c r="G4500" i="1"/>
  <c r="F4500" i="1"/>
  <c r="E4500" i="1"/>
  <c r="F4499" i="1"/>
  <c r="E4499" i="1"/>
  <c r="G4498" i="1"/>
  <c r="F4498" i="1"/>
  <c r="E4498" i="1"/>
  <c r="F4497" i="1"/>
  <c r="E4497" i="1"/>
  <c r="G4497" i="1" s="1"/>
  <c r="F4496" i="1"/>
  <c r="E4496" i="1"/>
  <c r="G4496" i="1" s="1"/>
  <c r="F4495" i="1"/>
  <c r="E4495" i="1"/>
  <c r="F4494" i="1"/>
  <c r="E4494" i="1"/>
  <c r="G4494" i="1" s="1"/>
  <c r="F4493" i="1"/>
  <c r="E4493" i="1"/>
  <c r="G4493" i="1" s="1"/>
  <c r="G4492" i="1"/>
  <c r="F4492" i="1"/>
  <c r="E4492" i="1"/>
  <c r="F4491" i="1"/>
  <c r="E4491" i="1"/>
  <c r="G4490" i="1"/>
  <c r="F4490" i="1"/>
  <c r="E4490" i="1"/>
  <c r="F4489" i="1"/>
  <c r="E4489" i="1"/>
  <c r="G4489" i="1" s="1"/>
  <c r="F4488" i="1"/>
  <c r="E4488" i="1"/>
  <c r="G4488" i="1" s="1"/>
  <c r="F4487" i="1"/>
  <c r="E4487" i="1"/>
  <c r="F4486" i="1"/>
  <c r="E4486" i="1"/>
  <c r="G4486" i="1" s="1"/>
  <c r="F4485" i="1"/>
  <c r="E4485" i="1"/>
  <c r="G4485" i="1" s="1"/>
  <c r="G4484" i="1"/>
  <c r="F4484" i="1"/>
  <c r="E4484" i="1"/>
  <c r="F4483" i="1"/>
  <c r="E4483" i="1"/>
  <c r="G4482" i="1"/>
  <c r="F4482" i="1"/>
  <c r="E4482" i="1"/>
  <c r="F4481" i="1"/>
  <c r="E4481" i="1"/>
  <c r="G4481" i="1" s="1"/>
  <c r="F4480" i="1"/>
  <c r="E4480" i="1"/>
  <c r="G4480" i="1" s="1"/>
  <c r="F4479" i="1"/>
  <c r="E4479" i="1"/>
  <c r="F4478" i="1"/>
  <c r="E4478" i="1"/>
  <c r="G4478" i="1" s="1"/>
  <c r="F4477" i="1"/>
  <c r="E4477" i="1"/>
  <c r="G4477" i="1" s="1"/>
  <c r="G4476" i="1"/>
  <c r="F4476" i="1"/>
  <c r="E4476" i="1"/>
  <c r="F4475" i="1"/>
  <c r="E4475" i="1"/>
  <c r="G4474" i="1"/>
  <c r="F4474" i="1"/>
  <c r="E4474" i="1"/>
  <c r="F4473" i="1"/>
  <c r="G4473" i="1" s="1"/>
  <c r="E4473" i="1"/>
  <c r="F4472" i="1"/>
  <c r="E4472" i="1"/>
  <c r="G4472" i="1" s="1"/>
  <c r="F4471" i="1"/>
  <c r="E4471" i="1"/>
  <c r="F4470" i="1"/>
  <c r="E4470" i="1"/>
  <c r="G4470" i="1" s="1"/>
  <c r="F4469" i="1"/>
  <c r="E4469" i="1"/>
  <c r="G4469" i="1" s="1"/>
  <c r="G4468" i="1"/>
  <c r="F4468" i="1"/>
  <c r="E4468" i="1"/>
  <c r="F4467" i="1"/>
  <c r="E4467" i="1"/>
  <c r="G4466" i="1"/>
  <c r="F4466" i="1"/>
  <c r="E4466" i="1"/>
  <c r="F4465" i="1"/>
  <c r="E4465" i="1"/>
  <c r="G4465" i="1" s="1"/>
  <c r="F4464" i="1"/>
  <c r="E4464" i="1"/>
  <c r="G4464" i="1" s="1"/>
  <c r="F4463" i="1"/>
  <c r="E4463" i="1"/>
  <c r="F4462" i="1"/>
  <c r="E4462" i="1"/>
  <c r="G4462" i="1" s="1"/>
  <c r="F4461" i="1"/>
  <c r="E4461" i="1"/>
  <c r="G4461" i="1" s="1"/>
  <c r="G4460" i="1"/>
  <c r="F4460" i="1"/>
  <c r="E4460" i="1"/>
  <c r="F4459" i="1"/>
  <c r="E4459" i="1"/>
  <c r="G4458" i="1"/>
  <c r="F4458" i="1"/>
  <c r="E4458" i="1"/>
  <c r="F4457" i="1"/>
  <c r="E4457" i="1"/>
  <c r="G4457" i="1" s="1"/>
  <c r="F4456" i="1"/>
  <c r="E4456" i="1"/>
  <c r="G4456" i="1" s="1"/>
  <c r="F4455" i="1"/>
  <c r="E4455" i="1"/>
  <c r="F4454" i="1"/>
  <c r="E4454" i="1"/>
  <c r="G4454" i="1" s="1"/>
  <c r="F4453" i="1"/>
  <c r="E4453" i="1"/>
  <c r="G4453" i="1" s="1"/>
  <c r="G4452" i="1"/>
  <c r="F4452" i="1"/>
  <c r="E4452" i="1"/>
  <c r="F4451" i="1"/>
  <c r="E4451" i="1"/>
  <c r="G4450" i="1"/>
  <c r="F4450" i="1"/>
  <c r="E4450" i="1"/>
  <c r="F4449" i="1"/>
  <c r="E4449" i="1"/>
  <c r="G4449" i="1" s="1"/>
  <c r="F4448" i="1"/>
  <c r="E4448" i="1"/>
  <c r="G4448" i="1" s="1"/>
  <c r="F4447" i="1"/>
  <c r="E4447" i="1"/>
  <c r="F4446" i="1"/>
  <c r="E4446" i="1"/>
  <c r="G4446" i="1" s="1"/>
  <c r="F4445" i="1"/>
  <c r="E4445" i="1"/>
  <c r="G4445" i="1" s="1"/>
  <c r="G4444" i="1"/>
  <c r="F4444" i="1"/>
  <c r="E4444" i="1"/>
  <c r="F4443" i="1"/>
  <c r="E4443" i="1"/>
  <c r="G4442" i="1"/>
  <c r="F4442" i="1"/>
  <c r="E4442" i="1"/>
  <c r="F4441" i="1"/>
  <c r="E4441" i="1"/>
  <c r="G4441" i="1" s="1"/>
  <c r="F4440" i="1"/>
  <c r="E4440" i="1"/>
  <c r="G4440" i="1" s="1"/>
  <c r="F4439" i="1"/>
  <c r="E4439" i="1"/>
  <c r="F4438" i="1"/>
  <c r="E4438" i="1"/>
  <c r="G4438" i="1" s="1"/>
  <c r="F4437" i="1"/>
  <c r="E4437" i="1"/>
  <c r="G4437" i="1" s="1"/>
  <c r="G4436" i="1"/>
  <c r="F4436" i="1"/>
  <c r="E4436" i="1"/>
  <c r="F4435" i="1"/>
  <c r="E4435" i="1"/>
  <c r="G4434" i="1"/>
  <c r="F4434" i="1"/>
  <c r="E4434" i="1"/>
  <c r="F4433" i="1"/>
  <c r="E4433" i="1"/>
  <c r="G4433" i="1" s="1"/>
  <c r="F4432" i="1"/>
  <c r="E4432" i="1"/>
  <c r="G4432" i="1" s="1"/>
  <c r="F4431" i="1"/>
  <c r="E4431" i="1"/>
  <c r="F4430" i="1"/>
  <c r="E4430" i="1"/>
  <c r="G4430" i="1" s="1"/>
  <c r="F4429" i="1"/>
  <c r="E4429" i="1"/>
  <c r="G4429" i="1" s="1"/>
  <c r="G4428" i="1"/>
  <c r="F4428" i="1"/>
  <c r="E4428" i="1"/>
  <c r="F4427" i="1"/>
  <c r="E4427" i="1"/>
  <c r="G4426" i="1"/>
  <c r="F4426" i="1"/>
  <c r="E4426" i="1"/>
  <c r="F4425" i="1"/>
  <c r="E4425" i="1"/>
  <c r="G4425" i="1" s="1"/>
  <c r="F4424" i="1"/>
  <c r="E4424" i="1"/>
  <c r="G4424" i="1" s="1"/>
  <c r="F4423" i="1"/>
  <c r="E4423" i="1"/>
  <c r="F4422" i="1"/>
  <c r="E4422" i="1"/>
  <c r="G4422" i="1" s="1"/>
  <c r="F4421" i="1"/>
  <c r="E4421" i="1"/>
  <c r="G4421" i="1" s="1"/>
  <c r="G4420" i="1"/>
  <c r="F4420" i="1"/>
  <c r="E4420" i="1"/>
  <c r="F4419" i="1"/>
  <c r="E4419" i="1"/>
  <c r="G4418" i="1"/>
  <c r="F4418" i="1"/>
  <c r="E4418" i="1"/>
  <c r="F4417" i="1"/>
  <c r="E4417" i="1"/>
  <c r="G4417" i="1" s="1"/>
  <c r="F4416" i="1"/>
  <c r="E4416" i="1"/>
  <c r="G4416" i="1" s="1"/>
  <c r="F4415" i="1"/>
  <c r="E4415" i="1"/>
  <c r="F4414" i="1"/>
  <c r="E4414" i="1"/>
  <c r="G4414" i="1" s="1"/>
  <c r="F4413" i="1"/>
  <c r="E4413" i="1"/>
  <c r="G4413" i="1" s="1"/>
  <c r="G4412" i="1"/>
  <c r="F4412" i="1"/>
  <c r="E4412" i="1"/>
  <c r="F4411" i="1"/>
  <c r="E4411" i="1"/>
  <c r="G4410" i="1"/>
  <c r="F4410" i="1"/>
  <c r="E4410" i="1"/>
  <c r="F4409" i="1"/>
  <c r="E4409" i="1"/>
  <c r="G4409" i="1" s="1"/>
  <c r="F4408" i="1"/>
  <c r="E4408" i="1"/>
  <c r="G4408" i="1" s="1"/>
  <c r="F4407" i="1"/>
  <c r="E4407" i="1"/>
  <c r="F4406" i="1"/>
  <c r="E4406" i="1"/>
  <c r="G4406" i="1" s="1"/>
  <c r="F4405" i="1"/>
  <c r="E4405" i="1"/>
  <c r="G4405" i="1" s="1"/>
  <c r="G4404" i="1"/>
  <c r="F4404" i="1"/>
  <c r="E4404" i="1"/>
  <c r="F4403" i="1"/>
  <c r="E4403" i="1"/>
  <c r="G4402" i="1"/>
  <c r="F4402" i="1"/>
  <c r="E4402" i="1"/>
  <c r="F4401" i="1"/>
  <c r="E4401" i="1"/>
  <c r="G4401" i="1" s="1"/>
  <c r="F4400" i="1"/>
  <c r="E4400" i="1"/>
  <c r="G4400" i="1" s="1"/>
  <c r="F4399" i="1"/>
  <c r="E4399" i="1"/>
  <c r="F4398" i="1"/>
  <c r="E4398" i="1"/>
  <c r="G4398" i="1" s="1"/>
  <c r="F4397" i="1"/>
  <c r="E4397" i="1"/>
  <c r="G4397" i="1" s="1"/>
  <c r="G4396" i="1"/>
  <c r="F4396" i="1"/>
  <c r="E4396" i="1"/>
  <c r="F4395" i="1"/>
  <c r="E4395" i="1"/>
  <c r="G4394" i="1"/>
  <c r="F4394" i="1"/>
  <c r="E4394" i="1"/>
  <c r="F4393" i="1"/>
  <c r="E4393" i="1"/>
  <c r="G4393" i="1" s="1"/>
  <c r="F4392" i="1"/>
  <c r="E4392" i="1"/>
  <c r="G4392" i="1" s="1"/>
  <c r="F4391" i="1"/>
  <c r="E4391" i="1"/>
  <c r="F4390" i="1"/>
  <c r="E4390" i="1"/>
  <c r="G4390" i="1" s="1"/>
  <c r="F4389" i="1"/>
  <c r="E4389" i="1"/>
  <c r="G4389" i="1" s="1"/>
  <c r="G4388" i="1"/>
  <c r="F4388" i="1"/>
  <c r="E4388" i="1"/>
  <c r="F4387" i="1"/>
  <c r="E4387" i="1"/>
  <c r="G4386" i="1"/>
  <c r="F4386" i="1"/>
  <c r="E4386" i="1"/>
  <c r="F4385" i="1"/>
  <c r="E4385" i="1"/>
  <c r="G4385" i="1" s="1"/>
  <c r="F4384" i="1"/>
  <c r="E4384" i="1"/>
  <c r="G4384" i="1" s="1"/>
  <c r="F4383" i="1"/>
  <c r="E4383" i="1"/>
  <c r="F4382" i="1"/>
  <c r="E4382" i="1"/>
  <c r="G4382" i="1" s="1"/>
  <c r="F4381" i="1"/>
  <c r="E4381" i="1"/>
  <c r="G4381" i="1" s="1"/>
  <c r="G4380" i="1"/>
  <c r="F4380" i="1"/>
  <c r="E4380" i="1"/>
  <c r="F4379" i="1"/>
  <c r="E4379" i="1"/>
  <c r="G4378" i="1"/>
  <c r="F4378" i="1"/>
  <c r="E4378" i="1"/>
  <c r="F4377" i="1"/>
  <c r="E4377" i="1"/>
  <c r="G4377" i="1" s="1"/>
  <c r="F4376" i="1"/>
  <c r="E4376" i="1"/>
  <c r="G4376" i="1" s="1"/>
  <c r="F4375" i="1"/>
  <c r="E4375" i="1"/>
  <c r="F4374" i="1"/>
  <c r="E4374" i="1"/>
  <c r="G4374" i="1" s="1"/>
  <c r="F4373" i="1"/>
  <c r="E4373" i="1"/>
  <c r="G4373" i="1" s="1"/>
  <c r="G4372" i="1"/>
  <c r="F4372" i="1"/>
  <c r="E4372" i="1"/>
  <c r="F4371" i="1"/>
  <c r="E4371" i="1"/>
  <c r="G4370" i="1"/>
  <c r="F4370" i="1"/>
  <c r="E4370" i="1"/>
  <c r="F4369" i="1"/>
  <c r="E4369" i="1"/>
  <c r="G4369" i="1" s="1"/>
  <c r="F4368" i="1"/>
  <c r="E4368" i="1"/>
  <c r="G4368" i="1" s="1"/>
  <c r="F4367" i="1"/>
  <c r="E4367" i="1"/>
  <c r="F4366" i="1"/>
  <c r="E4366" i="1"/>
  <c r="G4366" i="1" s="1"/>
  <c r="F4365" i="1"/>
  <c r="E4365" i="1"/>
  <c r="G4365" i="1" s="1"/>
  <c r="G4364" i="1"/>
  <c r="F4364" i="1"/>
  <c r="E4364" i="1"/>
  <c r="F4363" i="1"/>
  <c r="E4363" i="1"/>
  <c r="G4362" i="1"/>
  <c r="F4362" i="1"/>
  <c r="E4362" i="1"/>
  <c r="F4361" i="1"/>
  <c r="E4361" i="1"/>
  <c r="G4361" i="1" s="1"/>
  <c r="F4360" i="1"/>
  <c r="E4360" i="1"/>
  <c r="G4360" i="1" s="1"/>
  <c r="F4359" i="1"/>
  <c r="E4359" i="1"/>
  <c r="F4358" i="1"/>
  <c r="E4358" i="1"/>
  <c r="G4358" i="1" s="1"/>
  <c r="F4357" i="1"/>
  <c r="E4357" i="1"/>
  <c r="G4357" i="1" s="1"/>
  <c r="G4356" i="1"/>
  <c r="F4356" i="1"/>
  <c r="E4356" i="1"/>
  <c r="G4355" i="1"/>
  <c r="F4355" i="1"/>
  <c r="E4355" i="1"/>
  <c r="F4354" i="1"/>
  <c r="E4354" i="1"/>
  <c r="G4354" i="1" s="1"/>
  <c r="F4353" i="1"/>
  <c r="E4353" i="1"/>
  <c r="G4353" i="1" s="1"/>
  <c r="G4352" i="1"/>
  <c r="F4352" i="1"/>
  <c r="E4352" i="1"/>
  <c r="G4351" i="1"/>
  <c r="F4351" i="1"/>
  <c r="E4351" i="1"/>
  <c r="F4350" i="1"/>
  <c r="E4350" i="1"/>
  <c r="G4350" i="1" s="1"/>
  <c r="F4349" i="1"/>
  <c r="E4349" i="1"/>
  <c r="G4349" i="1" s="1"/>
  <c r="G4348" i="1"/>
  <c r="F4348" i="1"/>
  <c r="E4348" i="1"/>
  <c r="G4347" i="1"/>
  <c r="F4347" i="1"/>
  <c r="E4347" i="1"/>
  <c r="F4346" i="1"/>
  <c r="E4346" i="1"/>
  <c r="G4346" i="1" s="1"/>
  <c r="F4345" i="1"/>
  <c r="E4345" i="1"/>
  <c r="G4345" i="1" s="1"/>
  <c r="G4344" i="1"/>
  <c r="F4344" i="1"/>
  <c r="E4344" i="1"/>
  <c r="G4343" i="1"/>
  <c r="F4343" i="1"/>
  <c r="E4343" i="1"/>
  <c r="F4342" i="1"/>
  <c r="E4342" i="1"/>
  <c r="G4342" i="1" s="1"/>
  <c r="F4341" i="1"/>
  <c r="E4341" i="1"/>
  <c r="G4341" i="1" s="1"/>
  <c r="G4340" i="1"/>
  <c r="F4340" i="1"/>
  <c r="E4340" i="1"/>
  <c r="G4339" i="1"/>
  <c r="F4339" i="1"/>
  <c r="E4339" i="1"/>
  <c r="F4338" i="1"/>
  <c r="E4338" i="1"/>
  <c r="G4338" i="1" s="1"/>
  <c r="F4337" i="1"/>
  <c r="E4337" i="1"/>
  <c r="G4337" i="1" s="1"/>
  <c r="G4336" i="1"/>
  <c r="F4336" i="1"/>
  <c r="E4336" i="1"/>
  <c r="G4335" i="1"/>
  <c r="F4335" i="1"/>
  <c r="E4335" i="1"/>
  <c r="F4334" i="1"/>
  <c r="E4334" i="1"/>
  <c r="G4334" i="1" s="1"/>
  <c r="F4333" i="1"/>
  <c r="E4333" i="1"/>
  <c r="G4333" i="1" s="1"/>
  <c r="G4332" i="1"/>
  <c r="F4332" i="1"/>
  <c r="E4332" i="1"/>
  <c r="G4331" i="1"/>
  <c r="F4331" i="1"/>
  <c r="E4331" i="1"/>
  <c r="F4330" i="1"/>
  <c r="E4330" i="1"/>
  <c r="G4330" i="1" s="1"/>
  <c r="F4329" i="1"/>
  <c r="E4329" i="1"/>
  <c r="G4329" i="1" s="1"/>
  <c r="G4328" i="1"/>
  <c r="F4328" i="1"/>
  <c r="E4328" i="1"/>
  <c r="G4327" i="1"/>
  <c r="F4327" i="1"/>
  <c r="E4327" i="1"/>
  <c r="F4326" i="1"/>
  <c r="E4326" i="1"/>
  <c r="G4326" i="1" s="1"/>
  <c r="F4325" i="1"/>
  <c r="E4325" i="1"/>
  <c r="G4325" i="1" s="1"/>
  <c r="G4324" i="1"/>
  <c r="F4324" i="1"/>
  <c r="E4324" i="1"/>
  <c r="G4323" i="1"/>
  <c r="F4323" i="1"/>
  <c r="E4323" i="1"/>
  <c r="F4322" i="1"/>
  <c r="E4322" i="1"/>
  <c r="G4322" i="1" s="1"/>
  <c r="F4321" i="1"/>
  <c r="E4321" i="1"/>
  <c r="G4321" i="1" s="1"/>
  <c r="G4320" i="1"/>
  <c r="F4320" i="1"/>
  <c r="E4320" i="1"/>
  <c r="G4319" i="1"/>
  <c r="F4319" i="1"/>
  <c r="E4319" i="1"/>
  <c r="F4318" i="1"/>
  <c r="E4318" i="1"/>
  <c r="G4318" i="1" s="1"/>
  <c r="F4317" i="1"/>
  <c r="E4317" i="1"/>
  <c r="G4317" i="1" s="1"/>
  <c r="G4316" i="1"/>
  <c r="F4316" i="1"/>
  <c r="E4316" i="1"/>
  <c r="G4315" i="1"/>
  <c r="F4315" i="1"/>
  <c r="E4315" i="1"/>
  <c r="F4314" i="1"/>
  <c r="E4314" i="1"/>
  <c r="G4314" i="1" s="1"/>
  <c r="F4313" i="1"/>
  <c r="E4313" i="1"/>
  <c r="G4313" i="1" s="1"/>
  <c r="G4312" i="1"/>
  <c r="F4312" i="1"/>
  <c r="E4312" i="1"/>
  <c r="G4311" i="1"/>
  <c r="F4311" i="1"/>
  <c r="E4311" i="1"/>
  <c r="F4310" i="1"/>
  <c r="E4310" i="1"/>
  <c r="G4310" i="1" s="1"/>
  <c r="F4309" i="1"/>
  <c r="E4309" i="1"/>
  <c r="G4309" i="1" s="1"/>
  <c r="G4308" i="1"/>
  <c r="F4308" i="1"/>
  <c r="E4308" i="1"/>
  <c r="G4307" i="1"/>
  <c r="F4307" i="1"/>
  <c r="E4307" i="1"/>
  <c r="F4306" i="1"/>
  <c r="E4306" i="1"/>
  <c r="G4306" i="1" s="1"/>
  <c r="F4305" i="1"/>
  <c r="E4305" i="1"/>
  <c r="G4305" i="1" s="1"/>
  <c r="G4304" i="1"/>
  <c r="F4304" i="1"/>
  <c r="E4304" i="1"/>
  <c r="G4303" i="1"/>
  <c r="F4303" i="1"/>
  <c r="E4303" i="1"/>
  <c r="F4302" i="1"/>
  <c r="E4302" i="1"/>
  <c r="G4302" i="1" s="1"/>
  <c r="F4301" i="1"/>
  <c r="E4301" i="1"/>
  <c r="G4301" i="1" s="1"/>
  <c r="G4300" i="1"/>
  <c r="F4300" i="1"/>
  <c r="E4300" i="1"/>
  <c r="G4299" i="1"/>
  <c r="F4299" i="1"/>
  <c r="E4299" i="1"/>
  <c r="F4298" i="1"/>
  <c r="E4298" i="1"/>
  <c r="G4298" i="1" s="1"/>
  <c r="F4297" i="1"/>
  <c r="E4297" i="1"/>
  <c r="G4297" i="1" s="1"/>
  <c r="G4296" i="1"/>
  <c r="F4296" i="1"/>
  <c r="E4296" i="1"/>
  <c r="G4295" i="1"/>
  <c r="F4295" i="1"/>
  <c r="E4295" i="1"/>
  <c r="F4294" i="1"/>
  <c r="E4294" i="1"/>
  <c r="G4294" i="1" s="1"/>
  <c r="F4293" i="1"/>
  <c r="E4293" i="1"/>
  <c r="G4293" i="1" s="1"/>
  <c r="G4292" i="1"/>
  <c r="F4292" i="1"/>
  <c r="E4292" i="1"/>
  <c r="G4291" i="1"/>
  <c r="F4291" i="1"/>
  <c r="E4291" i="1"/>
  <c r="F4290" i="1"/>
  <c r="E4290" i="1"/>
  <c r="G4290" i="1" s="1"/>
  <c r="F4289" i="1"/>
  <c r="E4289" i="1"/>
  <c r="G4289" i="1" s="1"/>
  <c r="G4288" i="1"/>
  <c r="F4288" i="1"/>
  <c r="E4288" i="1"/>
  <c r="G4287" i="1"/>
  <c r="F4287" i="1"/>
  <c r="E4287" i="1"/>
  <c r="F4286" i="1"/>
  <c r="E4286" i="1"/>
  <c r="G4286" i="1" s="1"/>
  <c r="F4285" i="1"/>
  <c r="E4285" i="1"/>
  <c r="G4285" i="1" s="1"/>
  <c r="G4284" i="1"/>
  <c r="F4284" i="1"/>
  <c r="E4284" i="1"/>
  <c r="G4283" i="1"/>
  <c r="F4283" i="1"/>
  <c r="E4283" i="1"/>
  <c r="F4282" i="1"/>
  <c r="E4282" i="1"/>
  <c r="G4282" i="1" s="1"/>
  <c r="F4281" i="1"/>
  <c r="E4281" i="1"/>
  <c r="G4281" i="1" s="1"/>
  <c r="G4280" i="1"/>
  <c r="F4280" i="1"/>
  <c r="E4280" i="1"/>
  <c r="G4279" i="1"/>
  <c r="F4279" i="1"/>
  <c r="E4279" i="1"/>
  <c r="F4278" i="1"/>
  <c r="E4278" i="1"/>
  <c r="G4278" i="1" s="1"/>
  <c r="F4277" i="1"/>
  <c r="E4277" i="1"/>
  <c r="G4277" i="1" s="1"/>
  <c r="G4276" i="1"/>
  <c r="F4276" i="1"/>
  <c r="E4276" i="1"/>
  <c r="G4275" i="1"/>
  <c r="F4275" i="1"/>
  <c r="E4275" i="1"/>
  <c r="F4274" i="1"/>
  <c r="E4274" i="1"/>
  <c r="G4274" i="1" s="1"/>
  <c r="F4273" i="1"/>
  <c r="E4273" i="1"/>
  <c r="G4273" i="1" s="1"/>
  <c r="G4272" i="1"/>
  <c r="F4272" i="1"/>
  <c r="E4272" i="1"/>
  <c r="G4271" i="1"/>
  <c r="F4271" i="1"/>
  <c r="E4271" i="1"/>
  <c r="F4270" i="1"/>
  <c r="E4270" i="1"/>
  <c r="G4270" i="1" s="1"/>
  <c r="F4269" i="1"/>
  <c r="E4269" i="1"/>
  <c r="G4269" i="1" s="1"/>
  <c r="G4268" i="1"/>
  <c r="F4268" i="1"/>
  <c r="E4268" i="1"/>
  <c r="G4267" i="1"/>
  <c r="F4267" i="1"/>
  <c r="E4267" i="1"/>
  <c r="F4266" i="1"/>
  <c r="E4266" i="1"/>
  <c r="G4266" i="1" s="1"/>
  <c r="F4265" i="1"/>
  <c r="E4265" i="1"/>
  <c r="G4265" i="1" s="1"/>
  <c r="G4264" i="1"/>
  <c r="F4264" i="1"/>
  <c r="E4264" i="1"/>
  <c r="G4263" i="1"/>
  <c r="F4263" i="1"/>
  <c r="E4263" i="1"/>
  <c r="F4262" i="1"/>
  <c r="E4262" i="1"/>
  <c r="G4262" i="1" s="1"/>
  <c r="F4261" i="1"/>
  <c r="E4261" i="1"/>
  <c r="G4261" i="1" s="1"/>
  <c r="G4260" i="1"/>
  <c r="F4260" i="1"/>
  <c r="E4260" i="1"/>
  <c r="G4259" i="1"/>
  <c r="F4259" i="1"/>
  <c r="E4259" i="1"/>
  <c r="F4258" i="1"/>
  <c r="E4258" i="1"/>
  <c r="G4258" i="1" s="1"/>
  <c r="F4257" i="1"/>
  <c r="E4257" i="1"/>
  <c r="G4257" i="1" s="1"/>
  <c r="G4256" i="1"/>
  <c r="F4256" i="1"/>
  <c r="E4256" i="1"/>
  <c r="G4255" i="1"/>
  <c r="F4255" i="1"/>
  <c r="E4255" i="1"/>
  <c r="F4254" i="1"/>
  <c r="E4254" i="1"/>
  <c r="G4254" i="1" s="1"/>
  <c r="F4253" i="1"/>
  <c r="E4253" i="1"/>
  <c r="G4253" i="1" s="1"/>
  <c r="G4252" i="1"/>
  <c r="F4252" i="1"/>
  <c r="E4252" i="1"/>
  <c r="G4251" i="1"/>
  <c r="F4251" i="1"/>
  <c r="E4251" i="1"/>
  <c r="F4250" i="1"/>
  <c r="E4250" i="1"/>
  <c r="G4250" i="1" s="1"/>
  <c r="F4249" i="1"/>
  <c r="E4249" i="1"/>
  <c r="G4249" i="1" s="1"/>
  <c r="G4248" i="1"/>
  <c r="F4248" i="1"/>
  <c r="E4248" i="1"/>
  <c r="G4247" i="1"/>
  <c r="F4247" i="1"/>
  <c r="E4247" i="1"/>
  <c r="F4246" i="1"/>
  <c r="E4246" i="1"/>
  <c r="G4246" i="1" s="1"/>
  <c r="F4245" i="1"/>
  <c r="E4245" i="1"/>
  <c r="G4245" i="1" s="1"/>
  <c r="G4244" i="1"/>
  <c r="F4244" i="1"/>
  <c r="E4244" i="1"/>
  <c r="G4243" i="1"/>
  <c r="F4243" i="1"/>
  <c r="E4243" i="1"/>
  <c r="F4242" i="1"/>
  <c r="E4242" i="1"/>
  <c r="G4242" i="1" s="1"/>
  <c r="F4241" i="1"/>
  <c r="E4241" i="1"/>
  <c r="G4241" i="1" s="1"/>
  <c r="G4240" i="1"/>
  <c r="F4240" i="1"/>
  <c r="E4240" i="1"/>
  <c r="G4239" i="1"/>
  <c r="F4239" i="1"/>
  <c r="E4239" i="1"/>
  <c r="F4238" i="1"/>
  <c r="E4238" i="1"/>
  <c r="G4238" i="1" s="1"/>
  <c r="F4237" i="1"/>
  <c r="E4237" i="1"/>
  <c r="G4237" i="1" s="1"/>
  <c r="G4236" i="1"/>
  <c r="F4236" i="1"/>
  <c r="E4236" i="1"/>
  <c r="G4235" i="1"/>
  <c r="F4235" i="1"/>
  <c r="E4235" i="1"/>
  <c r="F4234" i="1"/>
  <c r="E4234" i="1"/>
  <c r="G4234" i="1" s="1"/>
  <c r="F4233" i="1"/>
  <c r="E4233" i="1"/>
  <c r="G4233" i="1" s="1"/>
  <c r="G4232" i="1"/>
  <c r="F4232" i="1"/>
  <c r="E4232" i="1"/>
  <c r="G4231" i="1"/>
  <c r="F4231" i="1"/>
  <c r="E4231" i="1"/>
  <c r="F4230" i="1"/>
  <c r="E4230" i="1"/>
  <c r="G4230" i="1" s="1"/>
  <c r="F4229" i="1"/>
  <c r="E4229" i="1"/>
  <c r="G4229" i="1" s="1"/>
  <c r="G4228" i="1"/>
  <c r="F4228" i="1"/>
  <c r="E4228" i="1"/>
  <c r="G4227" i="1"/>
  <c r="F4227" i="1"/>
  <c r="E4227" i="1"/>
  <c r="F4226" i="1"/>
  <c r="E4226" i="1"/>
  <c r="G4226" i="1" s="1"/>
  <c r="F4225" i="1"/>
  <c r="E4225" i="1"/>
  <c r="G4225" i="1" s="1"/>
  <c r="G4224" i="1"/>
  <c r="F4224" i="1"/>
  <c r="E4224" i="1"/>
  <c r="G4223" i="1"/>
  <c r="F4223" i="1"/>
  <c r="E4223" i="1"/>
  <c r="F4222" i="1"/>
  <c r="E4222" i="1"/>
  <c r="G4222" i="1" s="1"/>
  <c r="F4221" i="1"/>
  <c r="E4221" i="1"/>
  <c r="G4221" i="1" s="1"/>
  <c r="G4220" i="1"/>
  <c r="F4220" i="1"/>
  <c r="E4220" i="1"/>
  <c r="G4219" i="1"/>
  <c r="F4219" i="1"/>
  <c r="E4219" i="1"/>
  <c r="F4218" i="1"/>
  <c r="E4218" i="1"/>
  <c r="G4218" i="1" s="1"/>
  <c r="F4217" i="1"/>
  <c r="E4217" i="1"/>
  <c r="G4217" i="1" s="1"/>
  <c r="G4216" i="1"/>
  <c r="F4216" i="1"/>
  <c r="E4216" i="1"/>
  <c r="G4215" i="1"/>
  <c r="F4215" i="1"/>
  <c r="E4215" i="1"/>
  <c r="F4214" i="1"/>
  <c r="E4214" i="1"/>
  <c r="G4214" i="1" s="1"/>
  <c r="F4213" i="1"/>
  <c r="E4213" i="1"/>
  <c r="G4213" i="1" s="1"/>
  <c r="G4212" i="1"/>
  <c r="F4212" i="1"/>
  <c r="E4212" i="1"/>
  <c r="G4211" i="1"/>
  <c r="F4211" i="1"/>
  <c r="E4211" i="1"/>
  <c r="F4210" i="1"/>
  <c r="E4210" i="1"/>
  <c r="G4210" i="1" s="1"/>
  <c r="F4209" i="1"/>
  <c r="E4209" i="1"/>
  <c r="G4209" i="1" s="1"/>
  <c r="G4208" i="1"/>
  <c r="F4208" i="1"/>
  <c r="E4208" i="1"/>
  <c r="G4207" i="1"/>
  <c r="F4207" i="1"/>
  <c r="E4207" i="1"/>
  <c r="F4206" i="1"/>
  <c r="E4206" i="1"/>
  <c r="G4206" i="1" s="1"/>
  <c r="F4205" i="1"/>
  <c r="E4205" i="1"/>
  <c r="G4205" i="1" s="1"/>
  <c r="G4204" i="1"/>
  <c r="F4204" i="1"/>
  <c r="E4204" i="1"/>
  <c r="G4203" i="1"/>
  <c r="F4203" i="1"/>
  <c r="E4203" i="1"/>
  <c r="F4202" i="1"/>
  <c r="E4202" i="1"/>
  <c r="G4202" i="1" s="1"/>
  <c r="F4201" i="1"/>
  <c r="E4201" i="1"/>
  <c r="G4201" i="1" s="1"/>
  <c r="G4200" i="1"/>
  <c r="F4200" i="1"/>
  <c r="E4200" i="1"/>
  <c r="G4199" i="1"/>
  <c r="F4199" i="1"/>
  <c r="E4199" i="1"/>
  <c r="F4198" i="1"/>
  <c r="E4198" i="1"/>
  <c r="G4198" i="1" s="1"/>
  <c r="F4197" i="1"/>
  <c r="E4197" i="1"/>
  <c r="G4197" i="1" s="1"/>
  <c r="G4196" i="1"/>
  <c r="F4196" i="1"/>
  <c r="E4196" i="1"/>
  <c r="G4195" i="1"/>
  <c r="F4195" i="1"/>
  <c r="E4195" i="1"/>
  <c r="F4194" i="1"/>
  <c r="E4194" i="1"/>
  <c r="G4194" i="1" s="1"/>
  <c r="F4193" i="1"/>
  <c r="E4193" i="1"/>
  <c r="G4193" i="1" s="1"/>
  <c r="G4192" i="1"/>
  <c r="F4192" i="1"/>
  <c r="E4192" i="1"/>
  <c r="G4191" i="1"/>
  <c r="F4191" i="1"/>
  <c r="E4191" i="1"/>
  <c r="F4190" i="1"/>
  <c r="E4190" i="1"/>
  <c r="G4190" i="1" s="1"/>
  <c r="F4189" i="1"/>
  <c r="E4189" i="1"/>
  <c r="G4189" i="1" s="1"/>
  <c r="G4188" i="1"/>
  <c r="F4188" i="1"/>
  <c r="E4188" i="1"/>
  <c r="G4187" i="1"/>
  <c r="F4187" i="1"/>
  <c r="E4187" i="1"/>
  <c r="F4186" i="1"/>
  <c r="E4186" i="1"/>
  <c r="G4186" i="1" s="1"/>
  <c r="F4185" i="1"/>
  <c r="E4185" i="1"/>
  <c r="G4185" i="1" s="1"/>
  <c r="G4184" i="1"/>
  <c r="F4184" i="1"/>
  <c r="E4184" i="1"/>
  <c r="G4183" i="1"/>
  <c r="F4183" i="1"/>
  <c r="E4183" i="1"/>
  <c r="F4182" i="1"/>
  <c r="E4182" i="1"/>
  <c r="G4182" i="1" s="1"/>
  <c r="F4181" i="1"/>
  <c r="E4181" i="1"/>
  <c r="G4181" i="1" s="1"/>
  <c r="G4180" i="1"/>
  <c r="F4180" i="1"/>
  <c r="E4180" i="1"/>
  <c r="G4179" i="1"/>
  <c r="F4179" i="1"/>
  <c r="E4179" i="1"/>
  <c r="F4178" i="1"/>
  <c r="E4178" i="1"/>
  <c r="G4178" i="1" s="1"/>
  <c r="F4177" i="1"/>
  <c r="E4177" i="1"/>
  <c r="G4177" i="1" s="1"/>
  <c r="G4176" i="1"/>
  <c r="F4176" i="1"/>
  <c r="E4176" i="1"/>
  <c r="G4175" i="1"/>
  <c r="F4175" i="1"/>
  <c r="E4175" i="1"/>
  <c r="F4174" i="1"/>
  <c r="E4174" i="1"/>
  <c r="G4174" i="1" s="1"/>
  <c r="F4173" i="1"/>
  <c r="E4173" i="1"/>
  <c r="G4173" i="1" s="1"/>
  <c r="G4172" i="1"/>
  <c r="F4172" i="1"/>
  <c r="E4172" i="1"/>
  <c r="G4171" i="1"/>
  <c r="F4171" i="1"/>
  <c r="E4171" i="1"/>
  <c r="F4170" i="1"/>
  <c r="E4170" i="1"/>
  <c r="G4170" i="1" s="1"/>
  <c r="F4169" i="1"/>
  <c r="E4169" i="1"/>
  <c r="G4169" i="1" s="1"/>
  <c r="G4168" i="1"/>
  <c r="F4168" i="1"/>
  <c r="E4168" i="1"/>
  <c r="G4167" i="1"/>
  <c r="F4167" i="1"/>
  <c r="E4167" i="1"/>
  <c r="F4166" i="1"/>
  <c r="E4166" i="1"/>
  <c r="G4166" i="1" s="1"/>
  <c r="F4165" i="1"/>
  <c r="E4165" i="1"/>
  <c r="G4165" i="1" s="1"/>
  <c r="G4164" i="1"/>
  <c r="F4164" i="1"/>
  <c r="E4164" i="1"/>
  <c r="G4163" i="1"/>
  <c r="F4163" i="1"/>
  <c r="E4163" i="1"/>
  <c r="F4162" i="1"/>
  <c r="E4162" i="1"/>
  <c r="G4162" i="1" s="1"/>
  <c r="F4161" i="1"/>
  <c r="E4161" i="1"/>
  <c r="G4161" i="1" s="1"/>
  <c r="G4160" i="1"/>
  <c r="F4160" i="1"/>
  <c r="E4160" i="1"/>
  <c r="G4159" i="1"/>
  <c r="F4159" i="1"/>
  <c r="E4159" i="1"/>
  <c r="F4158" i="1"/>
  <c r="E4158" i="1"/>
  <c r="G4158" i="1" s="1"/>
  <c r="F4157" i="1"/>
  <c r="E4157" i="1"/>
  <c r="G4157" i="1" s="1"/>
  <c r="G4156" i="1"/>
  <c r="F4156" i="1"/>
  <c r="E4156" i="1"/>
  <c r="G4155" i="1"/>
  <c r="F4155" i="1"/>
  <c r="E4155" i="1"/>
  <c r="F4154" i="1"/>
  <c r="E4154" i="1"/>
  <c r="G4154" i="1" s="1"/>
  <c r="F4153" i="1"/>
  <c r="E4153" i="1"/>
  <c r="G4153" i="1" s="1"/>
  <c r="G4152" i="1"/>
  <c r="F4152" i="1"/>
  <c r="E4152" i="1"/>
  <c r="G4151" i="1"/>
  <c r="F4151" i="1"/>
  <c r="E4151" i="1"/>
  <c r="F4150" i="1"/>
  <c r="E4150" i="1"/>
  <c r="G4150" i="1" s="1"/>
  <c r="F4149" i="1"/>
  <c r="E4149" i="1"/>
  <c r="G4149" i="1" s="1"/>
  <c r="G4148" i="1"/>
  <c r="F4148" i="1"/>
  <c r="E4148" i="1"/>
  <c r="G4147" i="1"/>
  <c r="F4147" i="1"/>
  <c r="E4147" i="1"/>
  <c r="F4146" i="1"/>
  <c r="E4146" i="1"/>
  <c r="G4146" i="1" s="1"/>
  <c r="F4145" i="1"/>
  <c r="E4145" i="1"/>
  <c r="G4145" i="1" s="1"/>
  <c r="G4144" i="1"/>
  <c r="F4144" i="1"/>
  <c r="E4144" i="1"/>
  <c r="G4143" i="1"/>
  <c r="F4143" i="1"/>
  <c r="E4143" i="1"/>
  <c r="F4142" i="1"/>
  <c r="E4142" i="1"/>
  <c r="G4142" i="1" s="1"/>
  <c r="F4141" i="1"/>
  <c r="E4141" i="1"/>
  <c r="G4141" i="1" s="1"/>
  <c r="G4140" i="1"/>
  <c r="F4140" i="1"/>
  <c r="E4140" i="1"/>
  <c r="G4139" i="1"/>
  <c r="F4139" i="1"/>
  <c r="E4139" i="1"/>
  <c r="F4138" i="1"/>
  <c r="E4138" i="1"/>
  <c r="G4138" i="1" s="1"/>
  <c r="F4137" i="1"/>
  <c r="E4137" i="1"/>
  <c r="G4137" i="1" s="1"/>
  <c r="G4136" i="1"/>
  <c r="F4136" i="1"/>
  <c r="E4136" i="1"/>
  <c r="G4135" i="1"/>
  <c r="F4135" i="1"/>
  <c r="E4135" i="1"/>
  <c r="F4134" i="1"/>
  <c r="E4134" i="1"/>
  <c r="G4134" i="1" s="1"/>
  <c r="F4133" i="1"/>
  <c r="E4133" i="1"/>
  <c r="G4133" i="1" s="1"/>
  <c r="G4132" i="1"/>
  <c r="F4132" i="1"/>
  <c r="E4132" i="1"/>
  <c r="G4131" i="1"/>
  <c r="F4131" i="1"/>
  <c r="E4131" i="1"/>
  <c r="F4130" i="1"/>
  <c r="E4130" i="1"/>
  <c r="G4130" i="1" s="1"/>
  <c r="F4129" i="1"/>
  <c r="E4129" i="1"/>
  <c r="G4129" i="1" s="1"/>
  <c r="G4128" i="1"/>
  <c r="F4128" i="1"/>
  <c r="E4128" i="1"/>
  <c r="G4127" i="1"/>
  <c r="F4127" i="1"/>
  <c r="E4127" i="1"/>
  <c r="F4126" i="1"/>
  <c r="E4126" i="1"/>
  <c r="G4126" i="1" s="1"/>
  <c r="F4125" i="1"/>
  <c r="E4125" i="1"/>
  <c r="G4125" i="1" s="1"/>
  <c r="G4124" i="1"/>
  <c r="F4124" i="1"/>
  <c r="E4124" i="1"/>
  <c r="G4123" i="1"/>
  <c r="F4123" i="1"/>
  <c r="E4123" i="1"/>
  <c r="F4122" i="1"/>
  <c r="E4122" i="1"/>
  <c r="G4122" i="1" s="1"/>
  <c r="F4121" i="1"/>
  <c r="E4121" i="1"/>
  <c r="G4121" i="1" s="1"/>
  <c r="G4120" i="1"/>
  <c r="F4120" i="1"/>
  <c r="E4120" i="1"/>
  <c r="G4119" i="1"/>
  <c r="F4119" i="1"/>
  <c r="E4119" i="1"/>
  <c r="F4118" i="1"/>
  <c r="E4118" i="1"/>
  <c r="G4118" i="1" s="1"/>
  <c r="F4117" i="1"/>
  <c r="E4117" i="1"/>
  <c r="G4117" i="1" s="1"/>
  <c r="G4116" i="1"/>
  <c r="F4116" i="1"/>
  <c r="E4116" i="1"/>
  <c r="G4115" i="1"/>
  <c r="F4115" i="1"/>
  <c r="E4115" i="1"/>
  <c r="F4114" i="1"/>
  <c r="E4114" i="1"/>
  <c r="G4114" i="1" s="1"/>
  <c r="F4113" i="1"/>
  <c r="E4113" i="1"/>
  <c r="G4113" i="1" s="1"/>
  <c r="G4112" i="1"/>
  <c r="F4112" i="1"/>
  <c r="E4112" i="1"/>
  <c r="G4111" i="1"/>
  <c r="F4111" i="1"/>
  <c r="E4111" i="1"/>
  <c r="F4110" i="1"/>
  <c r="E4110" i="1"/>
  <c r="G4110" i="1" s="1"/>
  <c r="F4109" i="1"/>
  <c r="E4109" i="1"/>
  <c r="G4109" i="1" s="1"/>
  <c r="G4108" i="1"/>
  <c r="F4108" i="1"/>
  <c r="E4108" i="1"/>
  <c r="G4107" i="1"/>
  <c r="F4107" i="1"/>
  <c r="E4107" i="1"/>
  <c r="F4106" i="1"/>
  <c r="E4106" i="1"/>
  <c r="G4106" i="1" s="1"/>
  <c r="F4105" i="1"/>
  <c r="E4105" i="1"/>
  <c r="G4105" i="1" s="1"/>
  <c r="G4104" i="1"/>
  <c r="F4104" i="1"/>
  <c r="E4104" i="1"/>
  <c r="G4103" i="1"/>
  <c r="F4103" i="1"/>
  <c r="E4103" i="1"/>
  <c r="F4102" i="1"/>
  <c r="E4102" i="1"/>
  <c r="G4102" i="1" s="1"/>
  <c r="F4101" i="1"/>
  <c r="E4101" i="1"/>
  <c r="G4101" i="1" s="1"/>
  <c r="G4100" i="1"/>
  <c r="F4100" i="1"/>
  <c r="E4100" i="1"/>
  <c r="G4099" i="1"/>
  <c r="F4099" i="1"/>
  <c r="E4099" i="1"/>
  <c r="F4098" i="1"/>
  <c r="E4098" i="1"/>
  <c r="G4098" i="1" s="1"/>
  <c r="F4097" i="1"/>
  <c r="E4097" i="1"/>
  <c r="G4097" i="1" s="1"/>
  <c r="G4096" i="1"/>
  <c r="F4096" i="1"/>
  <c r="E4096" i="1"/>
  <c r="G4095" i="1"/>
  <c r="F4095" i="1"/>
  <c r="E4095" i="1"/>
  <c r="F4094" i="1"/>
  <c r="E4094" i="1"/>
  <c r="G4094" i="1" s="1"/>
  <c r="F4093" i="1"/>
  <c r="E4093" i="1"/>
  <c r="G4093" i="1" s="1"/>
  <c r="G4092" i="1"/>
  <c r="F4092" i="1"/>
  <c r="E4092" i="1"/>
  <c r="G4091" i="1"/>
  <c r="F4091" i="1"/>
  <c r="E4091" i="1"/>
  <c r="F4090" i="1"/>
  <c r="E4090" i="1"/>
  <c r="G4090" i="1" s="1"/>
  <c r="F4089" i="1"/>
  <c r="E4089" i="1"/>
  <c r="G4089" i="1" s="1"/>
  <c r="G4088" i="1"/>
  <c r="F4088" i="1"/>
  <c r="E4088" i="1"/>
  <c r="G4087" i="1"/>
  <c r="F4087" i="1"/>
  <c r="E4087" i="1"/>
  <c r="F4086" i="1"/>
  <c r="E4086" i="1"/>
  <c r="G4086" i="1" s="1"/>
  <c r="F4085" i="1"/>
  <c r="E4085" i="1"/>
  <c r="G4085" i="1" s="1"/>
  <c r="G4084" i="1"/>
  <c r="F4084" i="1"/>
  <c r="E4084" i="1"/>
  <c r="G4083" i="1"/>
  <c r="F4083" i="1"/>
  <c r="E4083" i="1"/>
  <c r="F4082" i="1"/>
  <c r="E4082" i="1"/>
  <c r="G4082" i="1" s="1"/>
  <c r="F4081" i="1"/>
  <c r="E4081" i="1"/>
  <c r="G4081" i="1" s="1"/>
  <c r="G4080" i="1"/>
  <c r="F4080" i="1"/>
  <c r="E4080" i="1"/>
  <c r="G4079" i="1"/>
  <c r="F4079" i="1"/>
  <c r="E4079" i="1"/>
  <c r="F4078" i="1"/>
  <c r="E4078" i="1"/>
  <c r="G4078" i="1" s="1"/>
  <c r="F4077" i="1"/>
  <c r="E4077" i="1"/>
  <c r="G4077" i="1" s="1"/>
  <c r="G4076" i="1"/>
  <c r="F4076" i="1"/>
  <c r="E4076" i="1"/>
  <c r="G4075" i="1"/>
  <c r="F4075" i="1"/>
  <c r="E4075" i="1"/>
  <c r="F4074" i="1"/>
  <c r="E4074" i="1"/>
  <c r="G4074" i="1" s="1"/>
  <c r="F4073" i="1"/>
  <c r="E4073" i="1"/>
  <c r="G4073" i="1" s="1"/>
  <c r="G4072" i="1"/>
  <c r="F4072" i="1"/>
  <c r="E4072" i="1"/>
  <c r="G4071" i="1"/>
  <c r="F4071" i="1"/>
  <c r="E4071" i="1"/>
  <c r="F4070" i="1"/>
  <c r="E4070" i="1"/>
  <c r="G4070" i="1" s="1"/>
  <c r="F4069" i="1"/>
  <c r="E4069" i="1"/>
  <c r="G4069" i="1" s="1"/>
  <c r="G4068" i="1"/>
  <c r="F4068" i="1"/>
  <c r="E4068" i="1"/>
  <c r="G4067" i="1"/>
  <c r="F4067" i="1"/>
  <c r="E4067" i="1"/>
  <c r="F4066" i="1"/>
  <c r="E4066" i="1"/>
  <c r="G4066" i="1" s="1"/>
  <c r="F4065" i="1"/>
  <c r="E4065" i="1"/>
  <c r="G4065" i="1" s="1"/>
  <c r="G4064" i="1"/>
  <c r="F4064" i="1"/>
  <c r="E4064" i="1"/>
  <c r="G4063" i="1"/>
  <c r="F4063" i="1"/>
  <c r="E4063" i="1"/>
  <c r="F4062" i="1"/>
  <c r="E4062" i="1"/>
  <c r="G4062" i="1" s="1"/>
  <c r="F4061" i="1"/>
  <c r="E4061" i="1"/>
  <c r="G4061" i="1" s="1"/>
  <c r="G4060" i="1"/>
  <c r="F4060" i="1"/>
  <c r="E4060" i="1"/>
  <c r="G4059" i="1"/>
  <c r="F4059" i="1"/>
  <c r="E4059" i="1"/>
  <c r="F4058" i="1"/>
  <c r="E4058" i="1"/>
  <c r="G4058" i="1" s="1"/>
  <c r="F4057" i="1"/>
  <c r="E4057" i="1"/>
  <c r="G4057" i="1" s="1"/>
  <c r="G4056" i="1"/>
  <c r="F4056" i="1"/>
  <c r="E4056" i="1"/>
  <c r="G4055" i="1"/>
  <c r="F4055" i="1"/>
  <c r="E4055" i="1"/>
  <c r="F4054" i="1"/>
  <c r="E4054" i="1"/>
  <c r="G4054" i="1" s="1"/>
  <c r="F4053" i="1"/>
  <c r="E4053" i="1"/>
  <c r="G4053" i="1" s="1"/>
  <c r="G4052" i="1"/>
  <c r="F4052" i="1"/>
  <c r="E4052" i="1"/>
  <c r="G4051" i="1"/>
  <c r="F4051" i="1"/>
  <c r="E4051" i="1"/>
  <c r="F4050" i="1"/>
  <c r="E4050" i="1"/>
  <c r="G4050" i="1" s="1"/>
  <c r="F4049" i="1"/>
  <c r="E4049" i="1"/>
  <c r="G4049" i="1" s="1"/>
  <c r="G4048" i="1"/>
  <c r="F4048" i="1"/>
  <c r="E4048" i="1"/>
  <c r="G4047" i="1"/>
  <c r="F4047" i="1"/>
  <c r="E4047" i="1"/>
  <c r="F4046" i="1"/>
  <c r="E4046" i="1"/>
  <c r="G4046" i="1" s="1"/>
  <c r="F4045" i="1"/>
  <c r="E4045" i="1"/>
  <c r="G4045" i="1" s="1"/>
  <c r="G4044" i="1"/>
  <c r="F4044" i="1"/>
  <c r="E4044" i="1"/>
  <c r="G4043" i="1"/>
  <c r="F4043" i="1"/>
  <c r="E4043" i="1"/>
  <c r="F4042" i="1"/>
  <c r="E4042" i="1"/>
  <c r="G4042" i="1" s="1"/>
  <c r="F4041" i="1"/>
  <c r="E4041" i="1"/>
  <c r="G4041" i="1" s="1"/>
  <c r="G4040" i="1"/>
  <c r="F4040" i="1"/>
  <c r="E4040" i="1"/>
  <c r="G4039" i="1"/>
  <c r="F4039" i="1"/>
  <c r="E4039" i="1"/>
  <c r="F4038" i="1"/>
  <c r="E4038" i="1"/>
  <c r="G4038" i="1" s="1"/>
  <c r="F4037" i="1"/>
  <c r="E4037" i="1"/>
  <c r="G4037" i="1" s="1"/>
  <c r="G4036" i="1"/>
  <c r="F4036" i="1"/>
  <c r="E4036" i="1"/>
  <c r="G4035" i="1"/>
  <c r="F4035" i="1"/>
  <c r="E4035" i="1"/>
  <c r="F4034" i="1"/>
  <c r="E4034" i="1"/>
  <c r="G4034" i="1" s="1"/>
  <c r="F4033" i="1"/>
  <c r="E4033" i="1"/>
  <c r="G4033" i="1" s="1"/>
  <c r="G4032" i="1"/>
  <c r="F4032" i="1"/>
  <c r="E4032" i="1"/>
  <c r="G4031" i="1"/>
  <c r="F4031" i="1"/>
  <c r="E4031" i="1"/>
  <c r="F4030" i="1"/>
  <c r="E4030" i="1"/>
  <c r="G4030" i="1" s="1"/>
  <c r="F4029" i="1"/>
  <c r="E4029" i="1"/>
  <c r="G4029" i="1" s="1"/>
  <c r="G4028" i="1"/>
  <c r="F4028" i="1"/>
  <c r="E4028" i="1"/>
  <c r="G4027" i="1"/>
  <c r="F4027" i="1"/>
  <c r="E4027" i="1"/>
  <c r="F4026" i="1"/>
  <c r="E4026" i="1"/>
  <c r="G4026" i="1" s="1"/>
  <c r="F4025" i="1"/>
  <c r="E4025" i="1"/>
  <c r="G4025" i="1" s="1"/>
  <c r="G4024" i="1"/>
  <c r="F4024" i="1"/>
  <c r="E4024" i="1"/>
  <c r="G4023" i="1"/>
  <c r="F4023" i="1"/>
  <c r="E4023" i="1"/>
  <c r="F4022" i="1"/>
  <c r="E4022" i="1"/>
  <c r="G4022" i="1" s="1"/>
  <c r="F4021" i="1"/>
  <c r="E4021" i="1"/>
  <c r="G4021" i="1" s="1"/>
  <c r="G4020" i="1"/>
  <c r="F4020" i="1"/>
  <c r="E4020" i="1"/>
  <c r="G4019" i="1"/>
  <c r="F4019" i="1"/>
  <c r="E4019" i="1"/>
  <c r="F4018" i="1"/>
  <c r="E4018" i="1"/>
  <c r="G4018" i="1" s="1"/>
  <c r="F4017" i="1"/>
  <c r="E4017" i="1"/>
  <c r="G4017" i="1" s="1"/>
  <c r="G4016" i="1"/>
  <c r="F4016" i="1"/>
  <c r="E4016" i="1"/>
  <c r="G4015" i="1"/>
  <c r="F4015" i="1"/>
  <c r="E4015" i="1"/>
  <c r="F4014" i="1"/>
  <c r="E4014" i="1"/>
  <c r="G4014" i="1" s="1"/>
  <c r="F4013" i="1"/>
  <c r="E4013" i="1"/>
  <c r="G4013" i="1" s="1"/>
  <c r="G4012" i="1"/>
  <c r="F4012" i="1"/>
  <c r="E4012" i="1"/>
  <c r="G4011" i="1"/>
  <c r="F4011" i="1"/>
  <c r="E4011" i="1"/>
  <c r="F4010" i="1"/>
  <c r="E4010" i="1"/>
  <c r="G4010" i="1" s="1"/>
  <c r="F4009" i="1"/>
  <c r="E4009" i="1"/>
  <c r="G4009" i="1" s="1"/>
  <c r="G4008" i="1"/>
  <c r="F4008" i="1"/>
  <c r="E4008" i="1"/>
  <c r="G4007" i="1"/>
  <c r="F4007" i="1"/>
  <c r="E4007" i="1"/>
  <c r="F4006" i="1"/>
  <c r="E4006" i="1"/>
  <c r="G4006" i="1" s="1"/>
  <c r="F4005" i="1"/>
  <c r="E4005" i="1"/>
  <c r="G4005" i="1" s="1"/>
  <c r="G4004" i="1"/>
  <c r="F4004" i="1"/>
  <c r="E4004" i="1"/>
  <c r="G4003" i="1"/>
  <c r="F4003" i="1"/>
  <c r="E4003" i="1"/>
  <c r="F4002" i="1"/>
  <c r="E4002" i="1"/>
  <c r="G4002" i="1" s="1"/>
  <c r="F4001" i="1"/>
  <c r="E4001" i="1"/>
  <c r="G4001" i="1" s="1"/>
  <c r="G4000" i="1"/>
  <c r="F4000" i="1"/>
  <c r="E4000" i="1"/>
  <c r="G3999" i="1"/>
  <c r="F3999" i="1"/>
  <c r="E3999" i="1"/>
  <c r="F3998" i="1"/>
  <c r="E3998" i="1"/>
  <c r="G3998" i="1" s="1"/>
  <c r="F3997" i="1"/>
  <c r="E3997" i="1"/>
  <c r="G3997" i="1" s="1"/>
  <c r="G3996" i="1"/>
  <c r="F3996" i="1"/>
  <c r="E3996" i="1"/>
  <c r="G3995" i="1"/>
  <c r="F3995" i="1"/>
  <c r="E3995" i="1"/>
  <c r="F3994" i="1"/>
  <c r="E3994" i="1"/>
  <c r="G3994" i="1" s="1"/>
  <c r="F3993" i="1"/>
  <c r="E3993" i="1"/>
  <c r="G3993" i="1" s="1"/>
  <c r="G3992" i="1"/>
  <c r="F3992" i="1"/>
  <c r="E3992" i="1"/>
  <c r="G3991" i="1"/>
  <c r="F3991" i="1"/>
  <c r="E3991" i="1"/>
  <c r="F3990" i="1"/>
  <c r="E3990" i="1"/>
  <c r="G3990" i="1" s="1"/>
  <c r="F3989" i="1"/>
  <c r="E3989" i="1"/>
  <c r="G3989" i="1" s="1"/>
  <c r="G3988" i="1"/>
  <c r="F3988" i="1"/>
  <c r="E3988" i="1"/>
  <c r="G3987" i="1"/>
  <c r="F3987" i="1"/>
  <c r="E3987" i="1"/>
  <c r="F3986" i="1"/>
  <c r="E3986" i="1"/>
  <c r="G3986" i="1" s="1"/>
  <c r="F3985" i="1"/>
  <c r="E3985" i="1"/>
  <c r="G3985" i="1" s="1"/>
  <c r="G3984" i="1"/>
  <c r="F3984" i="1"/>
  <c r="E3984" i="1"/>
  <c r="G3983" i="1"/>
  <c r="F3983" i="1"/>
  <c r="E3983" i="1"/>
  <c r="F3982" i="1"/>
  <c r="E3982" i="1"/>
  <c r="G3982" i="1" s="1"/>
  <c r="F3981" i="1"/>
  <c r="E3981" i="1"/>
  <c r="G3981" i="1" s="1"/>
  <c r="G3980" i="1"/>
  <c r="F3980" i="1"/>
  <c r="E3980" i="1"/>
  <c r="G3979" i="1"/>
  <c r="F3979" i="1"/>
  <c r="E3979" i="1"/>
  <c r="F3978" i="1"/>
  <c r="E3978" i="1"/>
  <c r="G3978" i="1" s="1"/>
  <c r="F3977" i="1"/>
  <c r="E3977" i="1"/>
  <c r="G3977" i="1" s="1"/>
  <c r="G3976" i="1"/>
  <c r="F3976" i="1"/>
  <c r="E3976" i="1"/>
  <c r="G3975" i="1"/>
  <c r="F3975" i="1"/>
  <c r="E3975" i="1"/>
  <c r="F3974" i="1"/>
  <c r="E3974" i="1"/>
  <c r="G3974" i="1" s="1"/>
  <c r="F3973" i="1"/>
  <c r="E3973" i="1"/>
  <c r="G3973" i="1" s="1"/>
  <c r="G3972" i="1"/>
  <c r="F3972" i="1"/>
  <c r="E3972" i="1"/>
  <c r="G3971" i="1"/>
  <c r="F3971" i="1"/>
  <c r="E3971" i="1"/>
  <c r="F3970" i="1"/>
  <c r="E3970" i="1"/>
  <c r="G3970" i="1" s="1"/>
  <c r="F3969" i="1"/>
  <c r="E3969" i="1"/>
  <c r="G3969" i="1" s="1"/>
  <c r="G3968" i="1"/>
  <c r="F3968" i="1"/>
  <c r="E3968" i="1"/>
  <c r="G3967" i="1"/>
  <c r="F3967" i="1"/>
  <c r="E3967" i="1"/>
  <c r="F3966" i="1"/>
  <c r="E3966" i="1"/>
  <c r="G3966" i="1" s="1"/>
  <c r="F3965" i="1"/>
  <c r="E3965" i="1"/>
  <c r="G3965" i="1" s="1"/>
  <c r="G3964" i="1"/>
  <c r="F3964" i="1"/>
  <c r="E3964" i="1"/>
  <c r="G3963" i="1"/>
  <c r="F3963" i="1"/>
  <c r="E3963" i="1"/>
  <c r="F3962" i="1"/>
  <c r="E3962" i="1"/>
  <c r="G3962" i="1" s="1"/>
  <c r="F3961" i="1"/>
  <c r="E3961" i="1"/>
  <c r="G3961" i="1" s="1"/>
  <c r="G3960" i="1"/>
  <c r="F3960" i="1"/>
  <c r="E3960" i="1"/>
  <c r="G3959" i="1"/>
  <c r="F3959" i="1"/>
  <c r="E3959" i="1"/>
  <c r="F3958" i="1"/>
  <c r="E3958" i="1"/>
  <c r="G3958" i="1" s="1"/>
  <c r="F3957" i="1"/>
  <c r="E3957" i="1"/>
  <c r="G3957" i="1" s="1"/>
  <c r="G3956" i="1"/>
  <c r="F3956" i="1"/>
  <c r="E3956" i="1"/>
  <c r="G3955" i="1"/>
  <c r="F3955" i="1"/>
  <c r="E3955" i="1"/>
  <c r="F3954" i="1"/>
  <c r="E3954" i="1"/>
  <c r="G3954" i="1" s="1"/>
  <c r="F3953" i="1"/>
  <c r="E3953" i="1"/>
  <c r="G3953" i="1" s="1"/>
  <c r="G3952" i="1"/>
  <c r="F3952" i="1"/>
  <c r="E3952" i="1"/>
  <c r="G3951" i="1"/>
  <c r="F3951" i="1"/>
  <c r="E3951" i="1"/>
  <c r="F3950" i="1"/>
  <c r="E3950" i="1"/>
  <c r="G3950" i="1" s="1"/>
  <c r="F3949" i="1"/>
  <c r="E3949" i="1"/>
  <c r="G3949" i="1" s="1"/>
  <c r="G3948" i="1"/>
  <c r="F3948" i="1"/>
  <c r="E3948" i="1"/>
  <c r="G3947" i="1"/>
  <c r="F3947" i="1"/>
  <c r="E3947" i="1"/>
  <c r="F3946" i="1"/>
  <c r="E3946" i="1"/>
  <c r="G3946" i="1" s="1"/>
  <c r="F3945" i="1"/>
  <c r="E3945" i="1"/>
  <c r="G3945" i="1" s="1"/>
  <c r="G3944" i="1"/>
  <c r="F3944" i="1"/>
  <c r="E3944" i="1"/>
  <c r="G3943" i="1"/>
  <c r="F3943" i="1"/>
  <c r="E3943" i="1"/>
  <c r="F3942" i="1"/>
  <c r="E3942" i="1"/>
  <c r="G3942" i="1" s="1"/>
  <c r="F3941" i="1"/>
  <c r="E3941" i="1"/>
  <c r="G3941" i="1" s="1"/>
  <c r="G3940" i="1"/>
  <c r="F3940" i="1"/>
  <c r="E3940" i="1"/>
  <c r="G3939" i="1"/>
  <c r="F3939" i="1"/>
  <c r="E3939" i="1"/>
  <c r="F3938" i="1"/>
  <c r="E3938" i="1"/>
  <c r="G3938" i="1" s="1"/>
  <c r="F3937" i="1"/>
  <c r="E3937" i="1"/>
  <c r="G3937" i="1" s="1"/>
  <c r="G3936" i="1"/>
  <c r="F3936" i="1"/>
  <c r="E3936" i="1"/>
  <c r="G3935" i="1"/>
  <c r="F3935" i="1"/>
  <c r="E3935" i="1"/>
  <c r="F3934" i="1"/>
  <c r="E3934" i="1"/>
  <c r="G3934" i="1" s="1"/>
  <c r="F3933" i="1"/>
  <c r="E3933" i="1"/>
  <c r="G3933" i="1" s="1"/>
  <c r="G3932" i="1"/>
  <c r="F3932" i="1"/>
  <c r="E3932" i="1"/>
  <c r="G3931" i="1"/>
  <c r="F3931" i="1"/>
  <c r="E3931" i="1"/>
  <c r="F3930" i="1"/>
  <c r="E3930" i="1"/>
  <c r="G3930" i="1" s="1"/>
  <c r="F3929" i="1"/>
  <c r="E3929" i="1"/>
  <c r="G3929" i="1" s="1"/>
  <c r="G3928" i="1"/>
  <c r="F3928" i="1"/>
  <c r="E3928" i="1"/>
  <c r="G3927" i="1"/>
  <c r="F3927" i="1"/>
  <c r="E3927" i="1"/>
  <c r="F3926" i="1"/>
  <c r="E3926" i="1"/>
  <c r="G3926" i="1" s="1"/>
  <c r="F3925" i="1"/>
  <c r="E3925" i="1"/>
  <c r="G3925" i="1" s="1"/>
  <c r="G3924" i="1"/>
  <c r="F3924" i="1"/>
  <c r="E3924" i="1"/>
  <c r="G3923" i="1"/>
  <c r="F3923" i="1"/>
  <c r="E3923" i="1"/>
  <c r="F3922" i="1"/>
  <c r="E3922" i="1"/>
  <c r="G3922" i="1" s="1"/>
  <c r="F3921" i="1"/>
  <c r="E3921" i="1"/>
  <c r="G3921" i="1" s="1"/>
  <c r="G3920" i="1"/>
  <c r="F3920" i="1"/>
  <c r="E3920" i="1"/>
  <c r="G3919" i="1"/>
  <c r="F3919" i="1"/>
  <c r="E3919" i="1"/>
  <c r="F3918" i="1"/>
  <c r="E3918" i="1"/>
  <c r="G3918" i="1" s="1"/>
  <c r="F3917" i="1"/>
  <c r="E3917" i="1"/>
  <c r="G3917" i="1" s="1"/>
  <c r="G3916" i="1"/>
  <c r="F3916" i="1"/>
  <c r="E3916" i="1"/>
  <c r="G3915" i="1"/>
  <c r="F3915" i="1"/>
  <c r="E3915" i="1"/>
  <c r="F3914" i="1"/>
  <c r="E3914" i="1"/>
  <c r="G3914" i="1" s="1"/>
  <c r="F3913" i="1"/>
  <c r="E3913" i="1"/>
  <c r="G3913" i="1" s="1"/>
  <c r="G3912" i="1"/>
  <c r="F3912" i="1"/>
  <c r="E3912" i="1"/>
  <c r="G3911" i="1"/>
  <c r="F3911" i="1"/>
  <c r="E3911" i="1"/>
  <c r="F3910" i="1"/>
  <c r="E3910" i="1"/>
  <c r="G3910" i="1" s="1"/>
  <c r="F3909" i="1"/>
  <c r="E3909" i="1"/>
  <c r="G3909" i="1" s="1"/>
  <c r="G3908" i="1"/>
  <c r="F3908" i="1"/>
  <c r="E3908" i="1"/>
  <c r="G3907" i="1"/>
  <c r="F3907" i="1"/>
  <c r="E3907" i="1"/>
  <c r="F3906" i="1"/>
  <c r="E3906" i="1"/>
  <c r="G3906" i="1" s="1"/>
  <c r="F3905" i="1"/>
  <c r="E3905" i="1"/>
  <c r="G3905" i="1" s="1"/>
  <c r="G3904" i="1"/>
  <c r="F3904" i="1"/>
  <c r="E3904" i="1"/>
  <c r="G3903" i="1"/>
  <c r="F3903" i="1"/>
  <c r="E3903" i="1"/>
  <c r="F3902" i="1"/>
  <c r="E3902" i="1"/>
  <c r="G3902" i="1" s="1"/>
  <c r="F3901" i="1"/>
  <c r="E3901" i="1"/>
  <c r="G3901" i="1" s="1"/>
  <c r="G3900" i="1"/>
  <c r="F3900" i="1"/>
  <c r="E3900" i="1"/>
  <c r="G3899" i="1"/>
  <c r="F3899" i="1"/>
  <c r="E3899" i="1"/>
  <c r="F3898" i="1"/>
  <c r="E3898" i="1"/>
  <c r="G3898" i="1" s="1"/>
  <c r="F3897" i="1"/>
  <c r="E3897" i="1"/>
  <c r="G3897" i="1" s="1"/>
  <c r="G3896" i="1"/>
  <c r="F3896" i="1"/>
  <c r="E3896" i="1"/>
  <c r="G3895" i="1"/>
  <c r="F3895" i="1"/>
  <c r="E3895" i="1"/>
  <c r="F3894" i="1"/>
  <c r="E3894" i="1"/>
  <c r="G3894" i="1" s="1"/>
  <c r="F3893" i="1"/>
  <c r="E3893" i="1"/>
  <c r="G3893" i="1" s="1"/>
  <c r="G3892" i="1"/>
  <c r="F3892" i="1"/>
  <c r="E3892" i="1"/>
  <c r="G3891" i="1"/>
  <c r="F3891" i="1"/>
  <c r="E3891" i="1"/>
  <c r="F3890" i="1"/>
  <c r="E3890" i="1"/>
  <c r="G3890" i="1" s="1"/>
  <c r="F3889" i="1"/>
  <c r="E3889" i="1"/>
  <c r="G3889" i="1" s="1"/>
  <c r="G3888" i="1"/>
  <c r="F3888" i="1"/>
  <c r="E3888" i="1"/>
  <c r="G3887" i="1"/>
  <c r="F3887" i="1"/>
  <c r="E3887" i="1"/>
  <c r="F3886" i="1"/>
  <c r="E3886" i="1"/>
  <c r="G3886" i="1" s="1"/>
  <c r="F3885" i="1"/>
  <c r="E3885" i="1"/>
  <c r="G3885" i="1" s="1"/>
  <c r="G3884" i="1"/>
  <c r="F3884" i="1"/>
  <c r="E3884" i="1"/>
  <c r="G3883" i="1"/>
  <c r="F3883" i="1"/>
  <c r="E3883" i="1"/>
  <c r="F3882" i="1"/>
  <c r="E3882" i="1"/>
  <c r="G3882" i="1" s="1"/>
  <c r="F3881" i="1"/>
  <c r="E3881" i="1"/>
  <c r="G3881" i="1" s="1"/>
  <c r="G3880" i="1"/>
  <c r="F3880" i="1"/>
  <c r="E3880" i="1"/>
  <c r="G3879" i="1"/>
  <c r="F3879" i="1"/>
  <c r="E3879" i="1"/>
  <c r="F3878" i="1"/>
  <c r="E3878" i="1"/>
  <c r="G3878" i="1" s="1"/>
  <c r="F3877" i="1"/>
  <c r="E3877" i="1"/>
  <c r="G3877" i="1" s="1"/>
  <c r="G3876" i="1"/>
  <c r="F3876" i="1"/>
  <c r="E3876" i="1"/>
  <c r="G3875" i="1"/>
  <c r="F3875" i="1"/>
  <c r="E3875" i="1"/>
  <c r="F3874" i="1"/>
  <c r="E3874" i="1"/>
  <c r="G3874" i="1" s="1"/>
  <c r="F3873" i="1"/>
  <c r="E3873" i="1"/>
  <c r="G3873" i="1" s="1"/>
  <c r="G3872" i="1"/>
  <c r="F3872" i="1"/>
  <c r="E3872" i="1"/>
  <c r="G3871" i="1"/>
  <c r="F3871" i="1"/>
  <c r="E3871" i="1"/>
  <c r="F3870" i="1"/>
  <c r="E3870" i="1"/>
  <c r="G3870" i="1" s="1"/>
  <c r="F3869" i="1"/>
  <c r="E3869" i="1"/>
  <c r="G3869" i="1" s="1"/>
  <c r="G3868" i="1"/>
  <c r="F3868" i="1"/>
  <c r="E3868" i="1"/>
  <c r="G3867" i="1"/>
  <c r="F3867" i="1"/>
  <c r="E3867" i="1"/>
  <c r="F3866" i="1"/>
  <c r="E3866" i="1"/>
  <c r="G3866" i="1" s="1"/>
  <c r="F3865" i="1"/>
  <c r="E3865" i="1"/>
  <c r="G3865" i="1" s="1"/>
  <c r="G3864" i="1"/>
  <c r="F3864" i="1"/>
  <c r="E3864" i="1"/>
  <c r="G3863" i="1"/>
  <c r="F3863" i="1"/>
  <c r="E3863" i="1"/>
  <c r="F3862" i="1"/>
  <c r="E3862" i="1"/>
  <c r="G3862" i="1" s="1"/>
  <c r="F3861" i="1"/>
  <c r="E3861" i="1"/>
  <c r="G3861" i="1" s="1"/>
  <c r="G3860" i="1"/>
  <c r="F3860" i="1"/>
  <c r="E3860" i="1"/>
  <c r="G3859" i="1"/>
  <c r="F3859" i="1"/>
  <c r="E3859" i="1"/>
  <c r="F3858" i="1"/>
  <c r="E3858" i="1"/>
  <c r="G3858" i="1" s="1"/>
  <c r="F3857" i="1"/>
  <c r="E3857" i="1"/>
  <c r="G3857" i="1" s="1"/>
  <c r="G3856" i="1"/>
  <c r="F3856" i="1"/>
  <c r="E3856" i="1"/>
  <c r="G3855" i="1"/>
  <c r="F3855" i="1"/>
  <c r="E3855" i="1"/>
  <c r="F3854" i="1"/>
  <c r="E3854" i="1"/>
  <c r="G3854" i="1" s="1"/>
  <c r="F3853" i="1"/>
  <c r="E3853" i="1"/>
  <c r="G3853" i="1" s="1"/>
  <c r="G3852" i="1"/>
  <c r="F3852" i="1"/>
  <c r="E3852" i="1"/>
  <c r="G3851" i="1"/>
  <c r="F3851" i="1"/>
  <c r="E3851" i="1"/>
  <c r="F3850" i="1"/>
  <c r="E3850" i="1"/>
  <c r="G3850" i="1" s="1"/>
  <c r="F3849" i="1"/>
  <c r="E3849" i="1"/>
  <c r="G3849" i="1" s="1"/>
  <c r="G3848" i="1"/>
  <c r="F3848" i="1"/>
  <c r="E3848" i="1"/>
  <c r="G3847" i="1"/>
  <c r="F3847" i="1"/>
  <c r="E3847" i="1"/>
  <c r="F3846" i="1"/>
  <c r="E3846" i="1"/>
  <c r="G3846" i="1" s="1"/>
  <c r="F3845" i="1"/>
  <c r="E3845" i="1"/>
  <c r="G3845" i="1" s="1"/>
  <c r="G3844" i="1"/>
  <c r="F3844" i="1"/>
  <c r="E3844" i="1"/>
  <c r="G3843" i="1"/>
  <c r="F3843" i="1"/>
  <c r="E3843" i="1"/>
  <c r="F3842" i="1"/>
  <c r="E3842" i="1"/>
  <c r="G3842" i="1" s="1"/>
  <c r="F3841" i="1"/>
  <c r="E3841" i="1"/>
  <c r="G3841" i="1" s="1"/>
  <c r="G3840" i="1"/>
  <c r="F3840" i="1"/>
  <c r="E3840" i="1"/>
  <c r="G3839" i="1"/>
  <c r="F3839" i="1"/>
  <c r="E3839" i="1"/>
  <c r="F3838" i="1"/>
  <c r="E3838" i="1"/>
  <c r="G3838" i="1" s="1"/>
  <c r="F3837" i="1"/>
  <c r="E3837" i="1"/>
  <c r="G3837" i="1" s="1"/>
  <c r="G3836" i="1"/>
  <c r="F3836" i="1"/>
  <c r="E3836" i="1"/>
  <c r="G3835" i="1"/>
  <c r="F3835" i="1"/>
  <c r="E3835" i="1"/>
  <c r="F3834" i="1"/>
  <c r="E3834" i="1"/>
  <c r="G3834" i="1" s="1"/>
  <c r="F3833" i="1"/>
  <c r="E3833" i="1"/>
  <c r="G3833" i="1" s="1"/>
  <c r="G3832" i="1"/>
  <c r="F3832" i="1"/>
  <c r="E3832" i="1"/>
  <c r="G3831" i="1"/>
  <c r="F3831" i="1"/>
  <c r="E3831" i="1"/>
  <c r="F3830" i="1"/>
  <c r="E3830" i="1"/>
  <c r="G3830" i="1" s="1"/>
  <c r="F3829" i="1"/>
  <c r="E3829" i="1"/>
  <c r="G3829" i="1" s="1"/>
  <c r="G3828" i="1"/>
  <c r="F3828" i="1"/>
  <c r="E3828" i="1"/>
  <c r="G3827" i="1"/>
  <c r="F3827" i="1"/>
  <c r="E3827" i="1"/>
  <c r="F3826" i="1"/>
  <c r="E3826" i="1"/>
  <c r="G3826" i="1" s="1"/>
  <c r="F3825" i="1"/>
  <c r="E3825" i="1"/>
  <c r="G3825" i="1" s="1"/>
  <c r="G3824" i="1"/>
  <c r="F3824" i="1"/>
  <c r="E3824" i="1"/>
  <c r="G3823" i="1"/>
  <c r="F3823" i="1"/>
  <c r="E3823" i="1"/>
  <c r="F3822" i="1"/>
  <c r="E3822" i="1"/>
  <c r="G3822" i="1" s="1"/>
  <c r="F3821" i="1"/>
  <c r="E3821" i="1"/>
  <c r="G3821" i="1" s="1"/>
  <c r="G3820" i="1"/>
  <c r="F3820" i="1"/>
  <c r="E3820" i="1"/>
  <c r="G3819" i="1"/>
  <c r="F3819" i="1"/>
  <c r="E3819" i="1"/>
  <c r="F3818" i="1"/>
  <c r="E3818" i="1"/>
  <c r="G3818" i="1" s="1"/>
  <c r="F3817" i="1"/>
  <c r="E3817" i="1"/>
  <c r="G3817" i="1" s="1"/>
  <c r="G3816" i="1"/>
  <c r="F3816" i="1"/>
  <c r="E3816" i="1"/>
  <c r="G3815" i="1"/>
  <c r="F3815" i="1"/>
  <c r="E3815" i="1"/>
  <c r="F3814" i="1"/>
  <c r="E3814" i="1"/>
  <c r="G3814" i="1" s="1"/>
  <c r="F3813" i="1"/>
  <c r="E3813" i="1"/>
  <c r="G3813" i="1" s="1"/>
  <c r="G3812" i="1"/>
  <c r="F3812" i="1"/>
  <c r="E3812" i="1"/>
  <c r="G3811" i="1"/>
  <c r="F3811" i="1"/>
  <c r="E3811" i="1"/>
  <c r="F3810" i="1"/>
  <c r="E3810" i="1"/>
  <c r="G3810" i="1" s="1"/>
  <c r="F3809" i="1"/>
  <c r="E3809" i="1"/>
  <c r="G3809" i="1" s="1"/>
  <c r="G3808" i="1"/>
  <c r="F3808" i="1"/>
  <c r="E3808" i="1"/>
  <c r="G3807" i="1"/>
  <c r="F3807" i="1"/>
  <c r="E3807" i="1"/>
  <c r="F3806" i="1"/>
  <c r="E3806" i="1"/>
  <c r="G3806" i="1" s="1"/>
  <c r="F3805" i="1"/>
  <c r="E3805" i="1"/>
  <c r="G3805" i="1" s="1"/>
  <c r="G3804" i="1"/>
  <c r="F3804" i="1"/>
  <c r="E3804" i="1"/>
  <c r="G3803" i="1"/>
  <c r="F3803" i="1"/>
  <c r="E3803" i="1"/>
  <c r="F3802" i="1"/>
  <c r="E3802" i="1"/>
  <c r="G3802" i="1" s="1"/>
  <c r="F3801" i="1"/>
  <c r="E3801" i="1"/>
  <c r="G3801" i="1" s="1"/>
  <c r="G3800" i="1"/>
  <c r="F3800" i="1"/>
  <c r="E3800" i="1"/>
  <c r="G3799" i="1"/>
  <c r="F3799" i="1"/>
  <c r="E3799" i="1"/>
  <c r="F3798" i="1"/>
  <c r="E3798" i="1"/>
  <c r="G3798" i="1" s="1"/>
  <c r="F3797" i="1"/>
  <c r="E3797" i="1"/>
  <c r="G3797" i="1" s="1"/>
  <c r="G3796" i="1"/>
  <c r="F3796" i="1"/>
  <c r="E3796" i="1"/>
  <c r="G3795" i="1"/>
  <c r="F3795" i="1"/>
  <c r="E3795" i="1"/>
  <c r="F3794" i="1"/>
  <c r="E3794" i="1"/>
  <c r="G3794" i="1" s="1"/>
  <c r="F3793" i="1"/>
  <c r="E3793" i="1"/>
  <c r="G3793" i="1" s="1"/>
  <c r="G3792" i="1"/>
  <c r="F3792" i="1"/>
  <c r="E3792" i="1"/>
  <c r="G3791" i="1"/>
  <c r="F3791" i="1"/>
  <c r="E3791" i="1"/>
  <c r="F3790" i="1"/>
  <c r="E3790" i="1"/>
  <c r="G3790" i="1" s="1"/>
  <c r="F3789" i="1"/>
  <c r="E3789" i="1"/>
  <c r="G3789" i="1" s="1"/>
  <c r="G3788" i="1"/>
  <c r="F3788" i="1"/>
  <c r="E3788" i="1"/>
  <c r="G3787" i="1"/>
  <c r="F3787" i="1"/>
  <c r="E3787" i="1"/>
  <c r="F3786" i="1"/>
  <c r="E3786" i="1"/>
  <c r="G3786" i="1" s="1"/>
  <c r="F3785" i="1"/>
  <c r="E3785" i="1"/>
  <c r="G3785" i="1" s="1"/>
  <c r="G3784" i="1"/>
  <c r="F3784" i="1"/>
  <c r="E3784" i="1"/>
  <c r="G3783" i="1"/>
  <c r="F3783" i="1"/>
  <c r="E3783" i="1"/>
  <c r="F3782" i="1"/>
  <c r="E3782" i="1"/>
  <c r="G3782" i="1" s="1"/>
  <c r="F3781" i="1"/>
  <c r="E3781" i="1"/>
  <c r="G3781" i="1" s="1"/>
  <c r="G3780" i="1"/>
  <c r="F3780" i="1"/>
  <c r="E3780" i="1"/>
  <c r="G3779" i="1"/>
  <c r="F3779" i="1"/>
  <c r="E3779" i="1"/>
  <c r="F3778" i="1"/>
  <c r="E3778" i="1"/>
  <c r="G3778" i="1" s="1"/>
  <c r="F3777" i="1"/>
  <c r="E3777" i="1"/>
  <c r="G3777" i="1" s="1"/>
  <c r="G3776" i="1"/>
  <c r="F3776" i="1"/>
  <c r="E3776" i="1"/>
  <c r="G3775" i="1"/>
  <c r="F3775" i="1"/>
  <c r="E3775" i="1"/>
  <c r="F3774" i="1"/>
  <c r="E3774" i="1"/>
  <c r="G3774" i="1" s="1"/>
  <c r="F3773" i="1"/>
  <c r="E3773" i="1"/>
  <c r="G3773" i="1" s="1"/>
  <c r="G3772" i="1"/>
  <c r="F3772" i="1"/>
  <c r="E3772" i="1"/>
  <c r="G3771" i="1"/>
  <c r="F3771" i="1"/>
  <c r="E3771" i="1"/>
  <c r="F3770" i="1"/>
  <c r="E3770" i="1"/>
  <c r="G3770" i="1" s="1"/>
  <c r="F3769" i="1"/>
  <c r="E3769" i="1"/>
  <c r="G3769" i="1" s="1"/>
  <c r="G3768" i="1"/>
  <c r="F3768" i="1"/>
  <c r="E3768" i="1"/>
  <c r="G3767" i="1"/>
  <c r="F3767" i="1"/>
  <c r="E3767" i="1"/>
  <c r="F3766" i="1"/>
  <c r="E3766" i="1"/>
  <c r="G3766" i="1" s="1"/>
  <c r="F3765" i="1"/>
  <c r="E3765" i="1"/>
  <c r="G3765" i="1" s="1"/>
  <c r="G3764" i="1"/>
  <c r="F3764" i="1"/>
  <c r="E3764" i="1"/>
  <c r="G3763" i="1"/>
  <c r="F3763" i="1"/>
  <c r="E3763" i="1"/>
  <c r="F3762" i="1"/>
  <c r="E3762" i="1"/>
  <c r="G3762" i="1" s="1"/>
  <c r="F3761" i="1"/>
  <c r="E3761" i="1"/>
  <c r="G3761" i="1" s="1"/>
  <c r="G3760" i="1"/>
  <c r="F3760" i="1"/>
  <c r="E3760" i="1"/>
  <c r="G3759" i="1"/>
  <c r="F3759" i="1"/>
  <c r="E3759" i="1"/>
  <c r="F3758" i="1"/>
  <c r="E3758" i="1"/>
  <c r="G3758" i="1" s="1"/>
  <c r="F3757" i="1"/>
  <c r="E3757" i="1"/>
  <c r="G3757" i="1" s="1"/>
  <c r="G3756" i="1"/>
  <c r="F3756" i="1"/>
  <c r="E3756" i="1"/>
  <c r="G3755" i="1"/>
  <c r="F3755" i="1"/>
  <c r="E3755" i="1"/>
  <c r="F3754" i="1"/>
  <c r="E3754" i="1"/>
  <c r="G3754" i="1" s="1"/>
  <c r="F3753" i="1"/>
  <c r="E3753" i="1"/>
  <c r="G3753" i="1" s="1"/>
  <c r="G3752" i="1"/>
  <c r="F3752" i="1"/>
  <c r="E3752" i="1"/>
  <c r="G3751" i="1"/>
  <c r="F3751" i="1"/>
  <c r="E3751" i="1"/>
  <c r="F3750" i="1"/>
  <c r="E3750" i="1"/>
  <c r="G3750" i="1" s="1"/>
  <c r="F3749" i="1"/>
  <c r="E3749" i="1"/>
  <c r="G3749" i="1" s="1"/>
  <c r="G3748" i="1"/>
  <c r="F3748" i="1"/>
  <c r="E3748" i="1"/>
  <c r="G3747" i="1"/>
  <c r="F3747" i="1"/>
  <c r="E3747" i="1"/>
  <c r="F3746" i="1"/>
  <c r="E3746" i="1"/>
  <c r="G3746" i="1" s="1"/>
  <c r="F3745" i="1"/>
  <c r="E3745" i="1"/>
  <c r="G3745" i="1" s="1"/>
  <c r="G3744" i="1"/>
  <c r="F3744" i="1"/>
  <c r="E3744" i="1"/>
  <c r="G3743" i="1"/>
  <c r="F3743" i="1"/>
  <c r="E3743" i="1"/>
  <c r="F3742" i="1"/>
  <c r="E3742" i="1"/>
  <c r="G3742" i="1" s="1"/>
  <c r="F3741" i="1"/>
  <c r="E3741" i="1"/>
  <c r="G3741" i="1" s="1"/>
  <c r="G3740" i="1"/>
  <c r="F3740" i="1"/>
  <c r="E3740" i="1"/>
  <c r="G3739" i="1"/>
  <c r="F3739" i="1"/>
  <c r="E3739" i="1"/>
  <c r="F3738" i="1"/>
  <c r="E3738" i="1"/>
  <c r="G3738" i="1" s="1"/>
  <c r="F3737" i="1"/>
  <c r="E3737" i="1"/>
  <c r="G3737" i="1" s="1"/>
  <c r="G3736" i="1"/>
  <c r="F3736" i="1"/>
  <c r="E3736" i="1"/>
  <c r="G3735" i="1"/>
  <c r="F3735" i="1"/>
  <c r="E3735" i="1"/>
  <c r="F3734" i="1"/>
  <c r="E3734" i="1"/>
  <c r="G3734" i="1" s="1"/>
  <c r="F3733" i="1"/>
  <c r="E3733" i="1"/>
  <c r="G3733" i="1" s="1"/>
  <c r="G3732" i="1"/>
  <c r="F3732" i="1"/>
  <c r="E3732" i="1"/>
  <c r="G3731" i="1"/>
  <c r="F3731" i="1"/>
  <c r="E3731" i="1"/>
  <c r="F3730" i="1"/>
  <c r="E3730" i="1"/>
  <c r="G3730" i="1" s="1"/>
  <c r="F3729" i="1"/>
  <c r="E3729" i="1"/>
  <c r="G3729" i="1" s="1"/>
  <c r="G3728" i="1"/>
  <c r="F3728" i="1"/>
  <c r="E3728" i="1"/>
  <c r="G3727" i="1"/>
  <c r="F3727" i="1"/>
  <c r="E3727" i="1"/>
  <c r="F3726" i="1"/>
  <c r="E3726" i="1"/>
  <c r="G3726" i="1" s="1"/>
  <c r="F3725" i="1"/>
  <c r="E3725" i="1"/>
  <c r="G3725" i="1" s="1"/>
  <c r="G3724" i="1"/>
  <c r="F3724" i="1"/>
  <c r="E3724" i="1"/>
  <c r="G3723" i="1"/>
  <c r="F3723" i="1"/>
  <c r="E3723" i="1"/>
  <c r="F3722" i="1"/>
  <c r="E3722" i="1"/>
  <c r="G3722" i="1" s="1"/>
  <c r="F3721" i="1"/>
  <c r="E3721" i="1"/>
  <c r="G3721" i="1" s="1"/>
  <c r="G3720" i="1"/>
  <c r="F3720" i="1"/>
  <c r="E3720" i="1"/>
  <c r="G3719" i="1"/>
  <c r="F3719" i="1"/>
  <c r="E3719" i="1"/>
  <c r="F3718" i="1"/>
  <c r="E3718" i="1"/>
  <c r="G3718" i="1" s="1"/>
  <c r="F3717" i="1"/>
  <c r="E3717" i="1"/>
  <c r="G3717" i="1" s="1"/>
  <c r="G3716" i="1"/>
  <c r="F3716" i="1"/>
  <c r="E3716" i="1"/>
  <c r="G3715" i="1"/>
  <c r="F3715" i="1"/>
  <c r="E3715" i="1"/>
  <c r="F3714" i="1"/>
  <c r="E3714" i="1"/>
  <c r="G3714" i="1" s="1"/>
  <c r="F3713" i="1"/>
  <c r="E3713" i="1"/>
  <c r="G3713" i="1" s="1"/>
  <c r="G3712" i="1"/>
  <c r="F3712" i="1"/>
  <c r="E3712" i="1"/>
  <c r="G3711" i="1"/>
  <c r="F3711" i="1"/>
  <c r="E3711" i="1"/>
  <c r="F3710" i="1"/>
  <c r="E3710" i="1"/>
  <c r="G3710" i="1" s="1"/>
  <c r="F3709" i="1"/>
  <c r="E3709" i="1"/>
  <c r="G3709" i="1" s="1"/>
  <c r="G3708" i="1"/>
  <c r="F3708" i="1"/>
  <c r="E3708" i="1"/>
  <c r="G3707" i="1"/>
  <c r="F3707" i="1"/>
  <c r="E3707" i="1"/>
  <c r="F3706" i="1"/>
  <c r="E3706" i="1"/>
  <c r="G3706" i="1" s="1"/>
  <c r="F3705" i="1"/>
  <c r="E3705" i="1"/>
  <c r="G3705" i="1" s="1"/>
  <c r="G3704" i="1"/>
  <c r="F3704" i="1"/>
  <c r="E3704" i="1"/>
  <c r="G3703" i="1"/>
  <c r="F3703" i="1"/>
  <c r="E3703" i="1"/>
  <c r="F3702" i="1"/>
  <c r="E3702" i="1"/>
  <c r="G3702" i="1" s="1"/>
  <c r="F3701" i="1"/>
  <c r="E3701" i="1"/>
  <c r="G3701" i="1" s="1"/>
  <c r="G3700" i="1"/>
  <c r="F3700" i="1"/>
  <c r="E3700" i="1"/>
  <c r="G3699" i="1"/>
  <c r="F3699" i="1"/>
  <c r="E3699" i="1"/>
  <c r="F3698" i="1"/>
  <c r="E3698" i="1"/>
  <c r="G3698" i="1" s="1"/>
  <c r="F3697" i="1"/>
  <c r="E3697" i="1"/>
  <c r="G3697" i="1" s="1"/>
  <c r="G3696" i="1"/>
  <c r="F3696" i="1"/>
  <c r="E3696" i="1"/>
  <c r="G3695" i="1"/>
  <c r="F3695" i="1"/>
  <c r="E3695" i="1"/>
  <c r="F3694" i="1"/>
  <c r="E3694" i="1"/>
  <c r="G3694" i="1" s="1"/>
  <c r="F3693" i="1"/>
  <c r="E3693" i="1"/>
  <c r="G3693" i="1" s="1"/>
  <c r="G3692" i="1"/>
  <c r="F3692" i="1"/>
  <c r="E3692" i="1"/>
  <c r="G3691" i="1"/>
  <c r="F3691" i="1"/>
  <c r="E3691" i="1"/>
  <c r="F3690" i="1"/>
  <c r="E3690" i="1"/>
  <c r="G3690" i="1" s="1"/>
  <c r="F3689" i="1"/>
  <c r="E3689" i="1"/>
  <c r="G3689" i="1" s="1"/>
  <c r="G3688" i="1"/>
  <c r="F3688" i="1"/>
  <c r="E3688" i="1"/>
  <c r="G3687" i="1"/>
  <c r="F3687" i="1"/>
  <c r="E3687" i="1"/>
  <c r="F3686" i="1"/>
  <c r="E3686" i="1"/>
  <c r="G3686" i="1" s="1"/>
  <c r="F3685" i="1"/>
  <c r="E3685" i="1"/>
  <c r="G3685" i="1" s="1"/>
  <c r="G3684" i="1"/>
  <c r="F3684" i="1"/>
  <c r="E3684" i="1"/>
  <c r="G3683" i="1"/>
  <c r="F3683" i="1"/>
  <c r="E3683" i="1"/>
  <c r="F3682" i="1"/>
  <c r="E3682" i="1"/>
  <c r="G3682" i="1" s="1"/>
  <c r="F3681" i="1"/>
  <c r="E3681" i="1"/>
  <c r="G3681" i="1" s="1"/>
  <c r="G3680" i="1"/>
  <c r="F3680" i="1"/>
  <c r="E3680" i="1"/>
  <c r="G3679" i="1"/>
  <c r="F3679" i="1"/>
  <c r="E3679" i="1"/>
  <c r="F3678" i="1"/>
  <c r="E3678" i="1"/>
  <c r="G3678" i="1" s="1"/>
  <c r="F3677" i="1"/>
  <c r="E3677" i="1"/>
  <c r="G3677" i="1" s="1"/>
  <c r="G3676" i="1"/>
  <c r="F3676" i="1"/>
  <c r="E3676" i="1"/>
  <c r="G3675" i="1"/>
  <c r="F3675" i="1"/>
  <c r="E3675" i="1"/>
  <c r="F3674" i="1"/>
  <c r="E3674" i="1"/>
  <c r="G3674" i="1" s="1"/>
  <c r="F3673" i="1"/>
  <c r="E3673" i="1"/>
  <c r="G3673" i="1" s="1"/>
  <c r="G3672" i="1"/>
  <c r="F3672" i="1"/>
  <c r="E3672" i="1"/>
  <c r="G3671" i="1"/>
  <c r="F3671" i="1"/>
  <c r="E3671" i="1"/>
  <c r="F3670" i="1"/>
  <c r="E3670" i="1"/>
  <c r="G3670" i="1" s="1"/>
  <c r="F3669" i="1"/>
  <c r="E3669" i="1"/>
  <c r="G3669" i="1" s="1"/>
  <c r="G3668" i="1"/>
  <c r="F3668" i="1"/>
  <c r="E3668" i="1"/>
  <c r="G3667" i="1"/>
  <c r="F3667" i="1"/>
  <c r="E3667" i="1"/>
  <c r="F3666" i="1"/>
  <c r="E3666" i="1"/>
  <c r="G3666" i="1" s="1"/>
  <c r="F3665" i="1"/>
  <c r="E3665" i="1"/>
  <c r="G3665" i="1" s="1"/>
  <c r="G3664" i="1"/>
  <c r="F3664" i="1"/>
  <c r="E3664" i="1"/>
  <c r="G3663" i="1"/>
  <c r="F3663" i="1"/>
  <c r="E3663" i="1"/>
  <c r="F3662" i="1"/>
  <c r="E3662" i="1"/>
  <c r="G3662" i="1" s="1"/>
  <c r="F3661" i="1"/>
  <c r="E3661" i="1"/>
  <c r="G3661" i="1" s="1"/>
  <c r="G3660" i="1"/>
  <c r="F3660" i="1"/>
  <c r="E3660" i="1"/>
  <c r="G3659" i="1"/>
  <c r="F3659" i="1"/>
  <c r="E3659" i="1"/>
  <c r="F3658" i="1"/>
  <c r="E3658" i="1"/>
  <c r="G3658" i="1" s="1"/>
  <c r="F3657" i="1"/>
  <c r="E3657" i="1"/>
  <c r="G3657" i="1" s="1"/>
  <c r="G3656" i="1"/>
  <c r="F3656" i="1"/>
  <c r="E3656" i="1"/>
  <c r="G3655" i="1"/>
  <c r="F3655" i="1"/>
  <c r="E3655" i="1"/>
  <c r="F3654" i="1"/>
  <c r="E3654" i="1"/>
  <c r="G3654" i="1" s="1"/>
  <c r="F3653" i="1"/>
  <c r="E3653" i="1"/>
  <c r="G3653" i="1" s="1"/>
  <c r="G3652" i="1"/>
  <c r="F3652" i="1"/>
  <c r="E3652" i="1"/>
  <c r="G3651" i="1"/>
  <c r="F3651" i="1"/>
  <c r="E3651" i="1"/>
  <c r="F3650" i="1"/>
  <c r="E3650" i="1"/>
  <c r="G3650" i="1" s="1"/>
  <c r="F3649" i="1"/>
  <c r="E3649" i="1"/>
  <c r="G3649" i="1" s="1"/>
  <c r="G3648" i="1"/>
  <c r="F3648" i="1"/>
  <c r="E3648" i="1"/>
  <c r="G3647" i="1"/>
  <c r="F3647" i="1"/>
  <c r="E3647" i="1"/>
  <c r="F3646" i="1"/>
  <c r="E3646" i="1"/>
  <c r="G3646" i="1" s="1"/>
  <c r="F3645" i="1"/>
  <c r="E3645" i="1"/>
  <c r="G3645" i="1" s="1"/>
  <c r="G3644" i="1"/>
  <c r="F3644" i="1"/>
  <c r="E3644" i="1"/>
  <c r="G3643" i="1"/>
  <c r="F3643" i="1"/>
  <c r="E3643" i="1"/>
  <c r="F3642" i="1"/>
  <c r="E3642" i="1"/>
  <c r="G3642" i="1" s="1"/>
  <c r="F3641" i="1"/>
  <c r="E3641" i="1"/>
  <c r="G3641" i="1" s="1"/>
  <c r="G3640" i="1"/>
  <c r="F3640" i="1"/>
  <c r="E3640" i="1"/>
  <c r="G3639" i="1"/>
  <c r="F3639" i="1"/>
  <c r="E3639" i="1"/>
  <c r="F3638" i="1"/>
  <c r="E3638" i="1"/>
  <c r="G3638" i="1" s="1"/>
  <c r="F3637" i="1"/>
  <c r="E3637" i="1"/>
  <c r="G3637" i="1" s="1"/>
  <c r="G3636" i="1"/>
  <c r="F3636" i="1"/>
  <c r="E3636" i="1"/>
  <c r="G3635" i="1"/>
  <c r="F3635" i="1"/>
  <c r="E3635" i="1"/>
  <c r="F3634" i="1"/>
  <c r="E3634" i="1"/>
  <c r="G3634" i="1" s="1"/>
  <c r="F3633" i="1"/>
  <c r="E3633" i="1"/>
  <c r="G3633" i="1" s="1"/>
  <c r="G3632" i="1"/>
  <c r="F3632" i="1"/>
  <c r="E3632" i="1"/>
  <c r="G3631" i="1"/>
  <c r="F3631" i="1"/>
  <c r="E3631" i="1"/>
  <c r="F3630" i="1"/>
  <c r="E3630" i="1"/>
  <c r="G3630" i="1" s="1"/>
  <c r="F3629" i="1"/>
  <c r="E3629" i="1"/>
  <c r="G3629" i="1" s="1"/>
  <c r="G3628" i="1"/>
  <c r="F3628" i="1"/>
  <c r="E3628" i="1"/>
  <c r="G3627" i="1"/>
  <c r="F3627" i="1"/>
  <c r="E3627" i="1"/>
  <c r="F3626" i="1"/>
  <c r="E3626" i="1"/>
  <c r="G3626" i="1" s="1"/>
  <c r="F3625" i="1"/>
  <c r="E3625" i="1"/>
  <c r="G3625" i="1" s="1"/>
  <c r="G3624" i="1"/>
  <c r="F3624" i="1"/>
  <c r="E3624" i="1"/>
  <c r="G3623" i="1"/>
  <c r="F3623" i="1"/>
  <c r="E3623" i="1"/>
  <c r="F3622" i="1"/>
  <c r="E3622" i="1"/>
  <c r="G3622" i="1" s="1"/>
  <c r="F3621" i="1"/>
  <c r="E3621" i="1"/>
  <c r="G3621" i="1" s="1"/>
  <c r="G3620" i="1"/>
  <c r="F3620" i="1"/>
  <c r="E3620" i="1"/>
  <c r="G3619" i="1"/>
  <c r="F3619" i="1"/>
  <c r="E3619" i="1"/>
  <c r="F3618" i="1"/>
  <c r="E3618" i="1"/>
  <c r="G3618" i="1" s="1"/>
  <c r="F3617" i="1"/>
  <c r="E3617" i="1"/>
  <c r="G3617" i="1" s="1"/>
  <c r="G3616" i="1"/>
  <c r="F3616" i="1"/>
  <c r="E3616" i="1"/>
  <c r="G3615" i="1"/>
  <c r="F3615" i="1"/>
  <c r="E3615" i="1"/>
  <c r="F3614" i="1"/>
  <c r="E3614" i="1"/>
  <c r="G3614" i="1" s="1"/>
  <c r="F3613" i="1"/>
  <c r="E3613" i="1"/>
  <c r="G3613" i="1" s="1"/>
  <c r="G3612" i="1"/>
  <c r="F3612" i="1"/>
  <c r="E3612" i="1"/>
  <c r="G3611" i="1"/>
  <c r="F3611" i="1"/>
  <c r="E3611" i="1"/>
  <c r="F3610" i="1"/>
  <c r="E3610" i="1"/>
  <c r="G3610" i="1" s="1"/>
  <c r="F3609" i="1"/>
  <c r="E3609" i="1"/>
  <c r="G3609" i="1" s="1"/>
  <c r="G3608" i="1"/>
  <c r="F3608" i="1"/>
  <c r="E3608" i="1"/>
  <c r="G3607" i="1"/>
  <c r="F3607" i="1"/>
  <c r="E3607" i="1"/>
  <c r="F3606" i="1"/>
  <c r="E3606" i="1"/>
  <c r="G3606" i="1" s="1"/>
  <c r="F3605" i="1"/>
  <c r="E3605" i="1"/>
  <c r="G3605" i="1" s="1"/>
  <c r="G3604" i="1"/>
  <c r="F3604" i="1"/>
  <c r="E3604" i="1"/>
  <c r="G3603" i="1"/>
  <c r="F3603" i="1"/>
  <c r="E3603" i="1"/>
  <c r="F3602" i="1"/>
  <c r="E3602" i="1"/>
  <c r="G3602" i="1" s="1"/>
  <c r="F3601" i="1"/>
  <c r="E3601" i="1"/>
  <c r="G3601" i="1" s="1"/>
  <c r="G3600" i="1"/>
  <c r="F3600" i="1"/>
  <c r="E3600" i="1"/>
  <c r="G3599" i="1"/>
  <c r="F3599" i="1"/>
  <c r="E3599" i="1"/>
  <c r="F3598" i="1"/>
  <c r="E3598" i="1"/>
  <c r="G3598" i="1" s="1"/>
  <c r="F3597" i="1"/>
  <c r="E3597" i="1"/>
  <c r="G3597" i="1" s="1"/>
  <c r="G3596" i="1"/>
  <c r="F3596" i="1"/>
  <c r="E3596" i="1"/>
  <c r="G3595" i="1"/>
  <c r="F3595" i="1"/>
  <c r="E3595" i="1"/>
  <c r="F3594" i="1"/>
  <c r="E3594" i="1"/>
  <c r="G3594" i="1" s="1"/>
  <c r="F3593" i="1"/>
  <c r="E3593" i="1"/>
  <c r="G3593" i="1" s="1"/>
  <c r="G3592" i="1"/>
  <c r="F3592" i="1"/>
  <c r="E3592" i="1"/>
  <c r="G3591" i="1"/>
  <c r="F3591" i="1"/>
  <c r="E3591" i="1"/>
  <c r="F3590" i="1"/>
  <c r="E3590" i="1"/>
  <c r="G3590" i="1" s="1"/>
  <c r="F3589" i="1"/>
  <c r="E3589" i="1"/>
  <c r="G3589" i="1" s="1"/>
  <c r="G3588" i="1"/>
  <c r="F3588" i="1"/>
  <c r="E3588" i="1"/>
  <c r="G3587" i="1"/>
  <c r="F3587" i="1"/>
  <c r="E3587" i="1"/>
  <c r="F3586" i="1"/>
  <c r="E3586" i="1"/>
  <c r="G3586" i="1" s="1"/>
  <c r="F3585" i="1"/>
  <c r="E3585" i="1"/>
  <c r="G3585" i="1" s="1"/>
  <c r="G3584" i="1"/>
  <c r="F3584" i="1"/>
  <c r="E3584" i="1"/>
  <c r="G3583" i="1"/>
  <c r="F3583" i="1"/>
  <c r="E3583" i="1"/>
  <c r="F3582" i="1"/>
  <c r="E3582" i="1"/>
  <c r="G3582" i="1" s="1"/>
  <c r="F3581" i="1"/>
  <c r="E3581" i="1"/>
  <c r="G3581" i="1" s="1"/>
  <c r="G3580" i="1"/>
  <c r="F3580" i="1"/>
  <c r="E3580" i="1"/>
  <c r="G3579" i="1"/>
  <c r="F3579" i="1"/>
  <c r="E3579" i="1"/>
  <c r="F3578" i="1"/>
  <c r="E3578" i="1"/>
  <c r="G3578" i="1" s="1"/>
  <c r="F3577" i="1"/>
  <c r="E3577" i="1"/>
  <c r="G3577" i="1" s="1"/>
  <c r="G3576" i="1"/>
  <c r="F3576" i="1"/>
  <c r="E3576" i="1"/>
  <c r="G3575" i="1"/>
  <c r="F3575" i="1"/>
  <c r="E3575" i="1"/>
  <c r="F3574" i="1"/>
  <c r="E3574" i="1"/>
  <c r="G3574" i="1" s="1"/>
  <c r="F3573" i="1"/>
  <c r="E3573" i="1"/>
  <c r="G3573" i="1" s="1"/>
  <c r="G3572" i="1"/>
  <c r="F3572" i="1"/>
  <c r="E3572" i="1"/>
  <c r="G3571" i="1"/>
  <c r="F3571" i="1"/>
  <c r="E3571" i="1"/>
  <c r="F3570" i="1"/>
  <c r="E3570" i="1"/>
  <c r="G3570" i="1" s="1"/>
  <c r="F3569" i="1"/>
  <c r="E3569" i="1"/>
  <c r="G3569" i="1" s="1"/>
  <c r="G3568" i="1"/>
  <c r="F3568" i="1"/>
  <c r="E3568" i="1"/>
  <c r="G3567" i="1"/>
  <c r="F3567" i="1"/>
  <c r="E3567" i="1"/>
  <c r="F3566" i="1"/>
  <c r="E3566" i="1"/>
  <c r="G3566" i="1" s="1"/>
  <c r="F3565" i="1"/>
  <c r="E3565" i="1"/>
  <c r="G3565" i="1" s="1"/>
  <c r="G3564" i="1"/>
  <c r="F3564" i="1"/>
  <c r="E3564" i="1"/>
  <c r="G3563" i="1"/>
  <c r="F3563" i="1"/>
  <c r="E3563" i="1"/>
  <c r="F3562" i="1"/>
  <c r="E3562" i="1"/>
  <c r="G3562" i="1" s="1"/>
  <c r="F3561" i="1"/>
  <c r="E3561" i="1"/>
  <c r="G3561" i="1" s="1"/>
  <c r="G3560" i="1"/>
  <c r="F3560" i="1"/>
  <c r="E3560" i="1"/>
  <c r="G3559" i="1"/>
  <c r="F3559" i="1"/>
  <c r="E3559" i="1"/>
  <c r="F3558" i="1"/>
  <c r="E3558" i="1"/>
  <c r="G3558" i="1" s="1"/>
  <c r="F3557" i="1"/>
  <c r="E3557" i="1"/>
  <c r="G3557" i="1" s="1"/>
  <c r="G3556" i="1"/>
  <c r="F3556" i="1"/>
  <c r="E3556" i="1"/>
  <c r="G3555" i="1"/>
  <c r="F3555" i="1"/>
  <c r="E3555" i="1"/>
  <c r="F3554" i="1"/>
  <c r="E3554" i="1"/>
  <c r="G3554" i="1" s="1"/>
  <c r="F3553" i="1"/>
  <c r="E3553" i="1"/>
  <c r="G3553" i="1" s="1"/>
  <c r="G3552" i="1"/>
  <c r="F3552" i="1"/>
  <c r="E3552" i="1"/>
  <c r="G3551" i="1"/>
  <c r="F3551" i="1"/>
  <c r="E3551" i="1"/>
  <c r="F3550" i="1"/>
  <c r="E3550" i="1"/>
  <c r="G3550" i="1" s="1"/>
  <c r="F3549" i="1"/>
  <c r="E3549" i="1"/>
  <c r="G3549" i="1" s="1"/>
  <c r="G3548" i="1"/>
  <c r="F3548" i="1"/>
  <c r="E3548" i="1"/>
  <c r="G3547" i="1"/>
  <c r="F3547" i="1"/>
  <c r="E3547" i="1"/>
  <c r="F3546" i="1"/>
  <c r="E3546" i="1"/>
  <c r="G3546" i="1" s="1"/>
  <c r="F3545" i="1"/>
  <c r="E3545" i="1"/>
  <c r="G3545" i="1" s="1"/>
  <c r="G3544" i="1"/>
  <c r="F3544" i="1"/>
  <c r="E3544" i="1"/>
  <c r="G3543" i="1"/>
  <c r="F3543" i="1"/>
  <c r="E3543" i="1"/>
  <c r="F3542" i="1"/>
  <c r="E3542" i="1"/>
  <c r="G3542" i="1" s="1"/>
  <c r="F3541" i="1"/>
  <c r="E3541" i="1"/>
  <c r="G3541" i="1" s="1"/>
  <c r="G3540" i="1"/>
  <c r="F3540" i="1"/>
  <c r="E3540" i="1"/>
  <c r="G3539" i="1"/>
  <c r="F3539" i="1"/>
  <c r="E3539" i="1"/>
  <c r="F3538" i="1"/>
  <c r="E3538" i="1"/>
  <c r="G3538" i="1" s="1"/>
  <c r="F3537" i="1"/>
  <c r="E3537" i="1"/>
  <c r="G3537" i="1" s="1"/>
  <c r="G3536" i="1"/>
  <c r="F3536" i="1"/>
  <c r="E3536" i="1"/>
  <c r="G3535" i="1"/>
  <c r="F3535" i="1"/>
  <c r="E3535" i="1"/>
  <c r="F3534" i="1"/>
  <c r="E3534" i="1"/>
  <c r="G3534" i="1" s="1"/>
  <c r="F3533" i="1"/>
  <c r="E3533" i="1"/>
  <c r="G3533" i="1" s="1"/>
  <c r="G3532" i="1"/>
  <c r="F3532" i="1"/>
  <c r="E3532" i="1"/>
  <c r="G3531" i="1"/>
  <c r="F3531" i="1"/>
  <c r="E3531" i="1"/>
  <c r="F3530" i="1"/>
  <c r="E3530" i="1"/>
  <c r="G3530" i="1" s="1"/>
  <c r="F3529" i="1"/>
  <c r="E3529" i="1"/>
  <c r="G3529" i="1" s="1"/>
  <c r="G3528" i="1"/>
  <c r="F3528" i="1"/>
  <c r="E3528" i="1"/>
  <c r="G3527" i="1"/>
  <c r="F3527" i="1"/>
  <c r="E3527" i="1"/>
  <c r="F3526" i="1"/>
  <c r="E3526" i="1"/>
  <c r="G3526" i="1" s="1"/>
  <c r="F3525" i="1"/>
  <c r="E3525" i="1"/>
  <c r="G3525" i="1" s="1"/>
  <c r="G3524" i="1"/>
  <c r="F3524" i="1"/>
  <c r="E3524" i="1"/>
  <c r="G3523" i="1"/>
  <c r="F3523" i="1"/>
  <c r="E3523" i="1"/>
  <c r="F3522" i="1"/>
  <c r="E3522" i="1"/>
  <c r="G3522" i="1" s="1"/>
  <c r="F3521" i="1"/>
  <c r="E3521" i="1"/>
  <c r="G3521" i="1" s="1"/>
  <c r="G3520" i="1"/>
  <c r="F3520" i="1"/>
  <c r="E3520" i="1"/>
  <c r="G3519" i="1"/>
  <c r="F3519" i="1"/>
  <c r="E3519" i="1"/>
  <c r="F3518" i="1"/>
  <c r="E3518" i="1"/>
  <c r="G3518" i="1" s="1"/>
  <c r="F3517" i="1"/>
  <c r="E3517" i="1"/>
  <c r="G3517" i="1" s="1"/>
  <c r="G3516" i="1"/>
  <c r="F3516" i="1"/>
  <c r="E3516" i="1"/>
  <c r="G3515" i="1"/>
  <c r="F3515" i="1"/>
  <c r="E3515" i="1"/>
  <c r="F3514" i="1"/>
  <c r="E3514" i="1"/>
  <c r="G3514" i="1" s="1"/>
  <c r="F3513" i="1"/>
  <c r="E3513" i="1"/>
  <c r="G3513" i="1" s="1"/>
  <c r="G3512" i="1"/>
  <c r="F3512" i="1"/>
  <c r="E3512" i="1"/>
  <c r="G3511" i="1"/>
  <c r="F3511" i="1"/>
  <c r="E3511" i="1"/>
  <c r="F3510" i="1"/>
  <c r="E3510" i="1"/>
  <c r="G3510" i="1" s="1"/>
  <c r="F3509" i="1"/>
  <c r="E3509" i="1"/>
  <c r="G3509" i="1" s="1"/>
  <c r="G3508" i="1"/>
  <c r="F3508" i="1"/>
  <c r="E3508" i="1"/>
  <c r="G3507" i="1"/>
  <c r="F3507" i="1"/>
  <c r="E3507" i="1"/>
  <c r="F3506" i="1"/>
  <c r="E3506" i="1"/>
  <c r="G3506" i="1" s="1"/>
  <c r="F3505" i="1"/>
  <c r="E3505" i="1"/>
  <c r="G3505" i="1" s="1"/>
  <c r="G3504" i="1"/>
  <c r="F3504" i="1"/>
  <c r="E3504" i="1"/>
  <c r="G3503" i="1"/>
  <c r="F3503" i="1"/>
  <c r="E3503" i="1"/>
  <c r="F3502" i="1"/>
  <c r="E3502" i="1"/>
  <c r="G3502" i="1" s="1"/>
  <c r="F3501" i="1"/>
  <c r="E3501" i="1"/>
  <c r="G3501" i="1" s="1"/>
  <c r="G3500" i="1"/>
  <c r="F3500" i="1"/>
  <c r="E3500" i="1"/>
  <c r="G3499" i="1"/>
  <c r="F3499" i="1"/>
  <c r="E3499" i="1"/>
  <c r="F3498" i="1"/>
  <c r="E3498" i="1"/>
  <c r="G3498" i="1" s="1"/>
  <c r="F3497" i="1"/>
  <c r="E3497" i="1"/>
  <c r="G3497" i="1" s="1"/>
  <c r="G3496" i="1"/>
  <c r="F3496" i="1"/>
  <c r="E3496" i="1"/>
  <c r="G3495" i="1"/>
  <c r="F3495" i="1"/>
  <c r="E3495" i="1"/>
  <c r="F3494" i="1"/>
  <c r="E3494" i="1"/>
  <c r="G3494" i="1" s="1"/>
  <c r="F3493" i="1"/>
  <c r="E3493" i="1"/>
  <c r="G3493" i="1" s="1"/>
  <c r="G3492" i="1"/>
  <c r="F3492" i="1"/>
  <c r="E3492" i="1"/>
  <c r="G3491" i="1"/>
  <c r="F3491" i="1"/>
  <c r="E3491" i="1"/>
  <c r="F3490" i="1"/>
  <c r="E3490" i="1"/>
  <c r="G3490" i="1" s="1"/>
  <c r="F3489" i="1"/>
  <c r="E3489" i="1"/>
  <c r="G3489" i="1" s="1"/>
  <c r="G3488" i="1"/>
  <c r="F3488" i="1"/>
  <c r="E3488" i="1"/>
  <c r="G3487" i="1"/>
  <c r="F3487" i="1"/>
  <c r="E3487" i="1"/>
  <c r="F3486" i="1"/>
  <c r="E3486" i="1"/>
  <c r="G3486" i="1" s="1"/>
  <c r="F3485" i="1"/>
  <c r="E3485" i="1"/>
  <c r="G3485" i="1" s="1"/>
  <c r="G3484" i="1"/>
  <c r="F3484" i="1"/>
  <c r="E3484" i="1"/>
  <c r="G3483" i="1"/>
  <c r="F3483" i="1"/>
  <c r="E3483" i="1"/>
  <c r="F3482" i="1"/>
  <c r="E3482" i="1"/>
  <c r="G3482" i="1" s="1"/>
  <c r="F3481" i="1"/>
  <c r="E3481" i="1"/>
  <c r="G3481" i="1" s="1"/>
  <c r="G3480" i="1"/>
  <c r="F3480" i="1"/>
  <c r="E3480" i="1"/>
  <c r="G3479" i="1"/>
  <c r="F3479" i="1"/>
  <c r="E3479" i="1"/>
  <c r="F3478" i="1"/>
  <c r="E3478" i="1"/>
  <c r="G3478" i="1" s="1"/>
  <c r="F3477" i="1"/>
  <c r="E3477" i="1"/>
  <c r="G3477" i="1" s="1"/>
  <c r="G3476" i="1"/>
  <c r="F3476" i="1"/>
  <c r="E3476" i="1"/>
  <c r="G3475" i="1"/>
  <c r="F3475" i="1"/>
  <c r="E3475" i="1"/>
  <c r="F3474" i="1"/>
  <c r="E3474" i="1"/>
  <c r="G3474" i="1" s="1"/>
  <c r="F3473" i="1"/>
  <c r="E3473" i="1"/>
  <c r="G3473" i="1" s="1"/>
  <c r="G3472" i="1"/>
  <c r="F3472" i="1"/>
  <c r="E3472" i="1"/>
  <c r="G3471" i="1"/>
  <c r="F3471" i="1"/>
  <c r="E3471" i="1"/>
  <c r="F3470" i="1"/>
  <c r="E3470" i="1"/>
  <c r="G3470" i="1" s="1"/>
  <c r="F3469" i="1"/>
  <c r="E3469" i="1"/>
  <c r="G3469" i="1" s="1"/>
  <c r="G3468" i="1"/>
  <c r="F3468" i="1"/>
  <c r="E3468" i="1"/>
  <c r="G3467" i="1"/>
  <c r="F3467" i="1"/>
  <c r="E3467" i="1"/>
  <c r="F3466" i="1"/>
  <c r="E3466" i="1"/>
  <c r="G3466" i="1" s="1"/>
  <c r="F3465" i="1"/>
  <c r="E3465" i="1"/>
  <c r="G3465" i="1" s="1"/>
  <c r="G3464" i="1"/>
  <c r="F3464" i="1"/>
  <c r="E3464" i="1"/>
  <c r="G3463" i="1"/>
  <c r="F3463" i="1"/>
  <c r="E3463" i="1"/>
  <c r="F3462" i="1"/>
  <c r="E3462" i="1"/>
  <c r="G3462" i="1" s="1"/>
  <c r="F3461" i="1"/>
  <c r="E3461" i="1"/>
  <c r="G3461" i="1" s="1"/>
  <c r="G3460" i="1"/>
  <c r="F3460" i="1"/>
  <c r="E3460" i="1"/>
  <c r="G3459" i="1"/>
  <c r="F3459" i="1"/>
  <c r="E3459" i="1"/>
  <c r="F3458" i="1"/>
  <c r="E3458" i="1"/>
  <c r="G3458" i="1" s="1"/>
  <c r="F3457" i="1"/>
  <c r="E3457" i="1"/>
  <c r="G3457" i="1" s="1"/>
  <c r="G3456" i="1"/>
  <c r="F3456" i="1"/>
  <c r="E3456" i="1"/>
  <c r="G3455" i="1"/>
  <c r="F3455" i="1"/>
  <c r="E3455" i="1"/>
  <c r="F3454" i="1"/>
  <c r="E3454" i="1"/>
  <c r="G3454" i="1" s="1"/>
  <c r="F3453" i="1"/>
  <c r="E3453" i="1"/>
  <c r="G3453" i="1" s="1"/>
  <c r="G3452" i="1"/>
  <c r="F3452" i="1"/>
  <c r="E3452" i="1"/>
  <c r="G3451" i="1"/>
  <c r="F3451" i="1"/>
  <c r="E3451" i="1"/>
  <c r="F3450" i="1"/>
  <c r="E3450" i="1"/>
  <c r="G3450" i="1" s="1"/>
  <c r="F3449" i="1"/>
  <c r="E3449" i="1"/>
  <c r="G3449" i="1" s="1"/>
  <c r="G3448" i="1"/>
  <c r="F3448" i="1"/>
  <c r="E3448" i="1"/>
  <c r="G3447" i="1"/>
  <c r="F3447" i="1"/>
  <c r="E3447" i="1"/>
  <c r="F3446" i="1"/>
  <c r="E3446" i="1"/>
  <c r="G3446" i="1" s="1"/>
  <c r="F3445" i="1"/>
  <c r="E3445" i="1"/>
  <c r="G3445" i="1" s="1"/>
  <c r="G3444" i="1"/>
  <c r="F3444" i="1"/>
  <c r="E3444" i="1"/>
  <c r="G3443" i="1"/>
  <c r="F3443" i="1"/>
  <c r="E3443" i="1"/>
  <c r="F3442" i="1"/>
  <c r="E3442" i="1"/>
  <c r="G3442" i="1" s="1"/>
  <c r="F3441" i="1"/>
  <c r="E3441" i="1"/>
  <c r="G3441" i="1" s="1"/>
  <c r="G3440" i="1"/>
  <c r="F3440" i="1"/>
  <c r="E3440" i="1"/>
  <c r="G3439" i="1"/>
  <c r="F3439" i="1"/>
  <c r="E3439" i="1"/>
  <c r="F3438" i="1"/>
  <c r="E3438" i="1"/>
  <c r="G3438" i="1" s="1"/>
  <c r="F3437" i="1"/>
  <c r="E3437" i="1"/>
  <c r="G3437" i="1" s="1"/>
  <c r="G3436" i="1"/>
  <c r="F3436" i="1"/>
  <c r="E3436" i="1"/>
  <c r="G3435" i="1"/>
  <c r="F3435" i="1"/>
  <c r="E3435" i="1"/>
  <c r="F3434" i="1"/>
  <c r="E3434" i="1"/>
  <c r="G3434" i="1" s="1"/>
  <c r="F3433" i="1"/>
  <c r="E3433" i="1"/>
  <c r="G3433" i="1" s="1"/>
  <c r="G3432" i="1"/>
  <c r="F3432" i="1"/>
  <c r="E3432" i="1"/>
  <c r="G3431" i="1"/>
  <c r="F3431" i="1"/>
  <c r="E3431" i="1"/>
  <c r="F3430" i="1"/>
  <c r="E3430" i="1"/>
  <c r="G3430" i="1" s="1"/>
  <c r="F3429" i="1"/>
  <c r="E3429" i="1"/>
  <c r="G3429" i="1" s="1"/>
  <c r="G3428" i="1"/>
  <c r="F3428" i="1"/>
  <c r="E3428" i="1"/>
  <c r="G3427" i="1"/>
  <c r="F3427" i="1"/>
  <c r="E3427" i="1"/>
  <c r="F3426" i="1"/>
  <c r="E3426" i="1"/>
  <c r="G3426" i="1" s="1"/>
  <c r="F3425" i="1"/>
  <c r="E3425" i="1"/>
  <c r="G3425" i="1" s="1"/>
  <c r="G3424" i="1"/>
  <c r="F3424" i="1"/>
  <c r="E3424" i="1"/>
  <c r="G3423" i="1"/>
  <c r="F3423" i="1"/>
  <c r="E3423" i="1"/>
  <c r="F3422" i="1"/>
  <c r="E3422" i="1"/>
  <c r="G3422" i="1" s="1"/>
  <c r="F3421" i="1"/>
  <c r="E3421" i="1"/>
  <c r="G3421" i="1" s="1"/>
  <c r="G3420" i="1"/>
  <c r="F3420" i="1"/>
  <c r="E3420" i="1"/>
  <c r="G3419" i="1"/>
  <c r="F3419" i="1"/>
  <c r="E3419" i="1"/>
  <c r="F3418" i="1"/>
  <c r="E3418" i="1"/>
  <c r="G3418" i="1" s="1"/>
  <c r="F3417" i="1"/>
  <c r="E3417" i="1"/>
  <c r="G3417" i="1" s="1"/>
  <c r="G3416" i="1"/>
  <c r="F3416" i="1"/>
  <c r="E3416" i="1"/>
  <c r="G3415" i="1"/>
  <c r="F3415" i="1"/>
  <c r="E3415" i="1"/>
  <c r="F3414" i="1"/>
  <c r="E3414" i="1"/>
  <c r="G3414" i="1" s="1"/>
  <c r="F3413" i="1"/>
  <c r="E3413" i="1"/>
  <c r="G3413" i="1" s="1"/>
  <c r="G3412" i="1"/>
  <c r="F3412" i="1"/>
  <c r="E3412" i="1"/>
  <c r="G3411" i="1"/>
  <c r="F3411" i="1"/>
  <c r="E3411" i="1"/>
  <c r="F3410" i="1"/>
  <c r="E3410" i="1"/>
  <c r="G3410" i="1" s="1"/>
  <c r="F3409" i="1"/>
  <c r="E3409" i="1"/>
  <c r="G3409" i="1" s="1"/>
  <c r="G3408" i="1"/>
  <c r="F3408" i="1"/>
  <c r="E3408" i="1"/>
  <c r="G3407" i="1"/>
  <c r="F3407" i="1"/>
  <c r="E3407" i="1"/>
  <c r="F3406" i="1"/>
  <c r="E3406" i="1"/>
  <c r="G3406" i="1" s="1"/>
  <c r="F3405" i="1"/>
  <c r="E3405" i="1"/>
  <c r="G3405" i="1" s="1"/>
  <c r="G3404" i="1"/>
  <c r="F3404" i="1"/>
  <c r="E3404" i="1"/>
  <c r="G3403" i="1"/>
  <c r="F3403" i="1"/>
  <c r="E3403" i="1"/>
  <c r="F3402" i="1"/>
  <c r="E3402" i="1"/>
  <c r="G3402" i="1" s="1"/>
  <c r="F3401" i="1"/>
  <c r="E3401" i="1"/>
  <c r="G3401" i="1" s="1"/>
  <c r="G3400" i="1"/>
  <c r="F3400" i="1"/>
  <c r="E3400" i="1"/>
  <c r="G3399" i="1"/>
  <c r="F3399" i="1"/>
  <c r="E3399" i="1"/>
  <c r="F3398" i="1"/>
  <c r="E3398" i="1"/>
  <c r="G3398" i="1" s="1"/>
  <c r="F3397" i="1"/>
  <c r="E3397" i="1"/>
  <c r="G3397" i="1" s="1"/>
  <c r="G3396" i="1"/>
  <c r="F3396" i="1"/>
  <c r="E3396" i="1"/>
  <c r="G3395" i="1"/>
  <c r="F3395" i="1"/>
  <c r="E3395" i="1"/>
  <c r="F3394" i="1"/>
  <c r="E3394" i="1"/>
  <c r="G3394" i="1" s="1"/>
  <c r="F3393" i="1"/>
  <c r="E3393" i="1"/>
  <c r="G3393" i="1" s="1"/>
  <c r="G3392" i="1"/>
  <c r="F3392" i="1"/>
  <c r="E3392" i="1"/>
  <c r="G3391" i="1"/>
  <c r="F3391" i="1"/>
  <c r="E3391" i="1"/>
  <c r="F3390" i="1"/>
  <c r="E3390" i="1"/>
  <c r="G3390" i="1" s="1"/>
  <c r="F3389" i="1"/>
  <c r="E3389" i="1"/>
  <c r="G3389" i="1" s="1"/>
  <c r="G3388" i="1"/>
  <c r="F3388" i="1"/>
  <c r="E3388" i="1"/>
  <c r="G3387" i="1"/>
  <c r="F3387" i="1"/>
  <c r="E3387" i="1"/>
  <c r="F3386" i="1"/>
  <c r="E3386" i="1"/>
  <c r="G3386" i="1" s="1"/>
  <c r="F3385" i="1"/>
  <c r="E3385" i="1"/>
  <c r="G3385" i="1" s="1"/>
  <c r="G3384" i="1"/>
  <c r="F3384" i="1"/>
  <c r="E3384" i="1"/>
  <c r="G3383" i="1"/>
  <c r="F3383" i="1"/>
  <c r="E3383" i="1"/>
  <c r="F3382" i="1"/>
  <c r="E3382" i="1"/>
  <c r="G3382" i="1" s="1"/>
  <c r="F3381" i="1"/>
  <c r="E3381" i="1"/>
  <c r="G3381" i="1" s="1"/>
  <c r="G3380" i="1"/>
  <c r="F3380" i="1"/>
  <c r="E3380" i="1"/>
  <c r="G3379" i="1"/>
  <c r="F3379" i="1"/>
  <c r="E3379" i="1"/>
  <c r="F3378" i="1"/>
  <c r="E3378" i="1"/>
  <c r="G3378" i="1" s="1"/>
  <c r="F3377" i="1"/>
  <c r="E3377" i="1"/>
  <c r="G3377" i="1" s="1"/>
  <c r="G3376" i="1"/>
  <c r="F3376" i="1"/>
  <c r="E3376" i="1"/>
  <c r="G3375" i="1"/>
  <c r="F3375" i="1"/>
  <c r="E3375" i="1"/>
  <c r="F3374" i="1"/>
  <c r="E3374" i="1"/>
  <c r="G3374" i="1" s="1"/>
  <c r="F3373" i="1"/>
  <c r="E3373" i="1"/>
  <c r="G3373" i="1" s="1"/>
  <c r="G3372" i="1"/>
  <c r="F3372" i="1"/>
  <c r="E3372" i="1"/>
  <c r="G3371" i="1"/>
  <c r="F3371" i="1"/>
  <c r="E3371" i="1"/>
  <c r="F3370" i="1"/>
  <c r="E3370" i="1"/>
  <c r="G3370" i="1" s="1"/>
  <c r="F3369" i="1"/>
  <c r="E3369" i="1"/>
  <c r="G3369" i="1" s="1"/>
  <c r="G3368" i="1"/>
  <c r="F3368" i="1"/>
  <c r="E3368" i="1"/>
  <c r="G3367" i="1"/>
  <c r="F3367" i="1"/>
  <c r="E3367" i="1"/>
  <c r="F3366" i="1"/>
  <c r="E3366" i="1"/>
  <c r="G3366" i="1" s="1"/>
  <c r="F3365" i="1"/>
  <c r="E3365" i="1"/>
  <c r="G3365" i="1" s="1"/>
  <c r="G3364" i="1"/>
  <c r="F3364" i="1"/>
  <c r="E3364" i="1"/>
  <c r="G3363" i="1"/>
  <c r="F3363" i="1"/>
  <c r="E3363" i="1"/>
  <c r="F3362" i="1"/>
  <c r="E3362" i="1"/>
  <c r="G3362" i="1" s="1"/>
  <c r="F3361" i="1"/>
  <c r="E3361" i="1"/>
  <c r="G3361" i="1" s="1"/>
  <c r="G3360" i="1"/>
  <c r="F3360" i="1"/>
  <c r="E3360" i="1"/>
  <c r="G3359" i="1"/>
  <c r="F3359" i="1"/>
  <c r="E3359" i="1"/>
  <c r="F3358" i="1"/>
  <c r="E3358" i="1"/>
  <c r="G3358" i="1" s="1"/>
  <c r="F3357" i="1"/>
  <c r="E3357" i="1"/>
  <c r="G3357" i="1" s="1"/>
  <c r="G3356" i="1"/>
  <c r="F3356" i="1"/>
  <c r="E3356" i="1"/>
  <c r="G3355" i="1"/>
  <c r="F3355" i="1"/>
  <c r="E3355" i="1"/>
  <c r="F3354" i="1"/>
  <c r="E3354" i="1"/>
  <c r="G3354" i="1" s="1"/>
  <c r="F3353" i="1"/>
  <c r="E3353" i="1"/>
  <c r="G3353" i="1" s="1"/>
  <c r="G3352" i="1"/>
  <c r="F3352" i="1"/>
  <c r="E3352" i="1"/>
  <c r="G3351" i="1"/>
  <c r="F3351" i="1"/>
  <c r="E3351" i="1"/>
  <c r="F3350" i="1"/>
  <c r="E3350" i="1"/>
  <c r="G3350" i="1" s="1"/>
  <c r="F3349" i="1"/>
  <c r="E3349" i="1"/>
  <c r="G3349" i="1" s="1"/>
  <c r="G3348" i="1"/>
  <c r="F3348" i="1"/>
  <c r="E3348" i="1"/>
  <c r="G3347" i="1"/>
  <c r="F3347" i="1"/>
  <c r="E3347" i="1"/>
  <c r="F3346" i="1"/>
  <c r="E3346" i="1"/>
  <c r="G3346" i="1" s="1"/>
  <c r="F3345" i="1"/>
  <c r="E3345" i="1"/>
  <c r="G3345" i="1" s="1"/>
  <c r="G3344" i="1"/>
  <c r="F3344" i="1"/>
  <c r="E3344" i="1"/>
  <c r="G3343" i="1"/>
  <c r="F3343" i="1"/>
  <c r="E3343" i="1"/>
  <c r="F3342" i="1"/>
  <c r="E3342" i="1"/>
  <c r="G3342" i="1" s="1"/>
  <c r="F3341" i="1"/>
  <c r="E3341" i="1"/>
  <c r="G3341" i="1" s="1"/>
  <c r="G3340" i="1"/>
  <c r="F3340" i="1"/>
  <c r="E3340" i="1"/>
  <c r="G3339" i="1"/>
  <c r="F3339" i="1"/>
  <c r="E3339" i="1"/>
  <c r="F3338" i="1"/>
  <c r="E3338" i="1"/>
  <c r="G3338" i="1" s="1"/>
  <c r="F3337" i="1"/>
  <c r="E3337" i="1"/>
  <c r="G3337" i="1" s="1"/>
  <c r="G3336" i="1"/>
  <c r="F3336" i="1"/>
  <c r="E3336" i="1"/>
  <c r="G3335" i="1"/>
  <c r="F3335" i="1"/>
  <c r="E3335" i="1"/>
  <c r="F3334" i="1"/>
  <c r="E3334" i="1"/>
  <c r="G3334" i="1" s="1"/>
  <c r="F3333" i="1"/>
  <c r="E3333" i="1"/>
  <c r="G3333" i="1" s="1"/>
  <c r="G3332" i="1"/>
  <c r="F3332" i="1"/>
  <c r="E3332" i="1"/>
  <c r="G3331" i="1"/>
  <c r="F3331" i="1"/>
  <c r="E3331" i="1"/>
  <c r="F3330" i="1"/>
  <c r="E3330" i="1"/>
  <c r="G3330" i="1" s="1"/>
  <c r="F3329" i="1"/>
  <c r="E3329" i="1"/>
  <c r="G3329" i="1" s="1"/>
  <c r="G3328" i="1"/>
  <c r="F3328" i="1"/>
  <c r="E3328" i="1"/>
  <c r="G3327" i="1"/>
  <c r="F3327" i="1"/>
  <c r="E3327" i="1"/>
  <c r="F3326" i="1"/>
  <c r="E3326" i="1"/>
  <c r="G3326" i="1" s="1"/>
  <c r="F3325" i="1"/>
  <c r="E3325" i="1"/>
  <c r="G3325" i="1" s="1"/>
  <c r="G3324" i="1"/>
  <c r="F3324" i="1"/>
  <c r="E3324" i="1"/>
  <c r="G3323" i="1"/>
  <c r="F3323" i="1"/>
  <c r="E3323" i="1"/>
  <c r="F3322" i="1"/>
  <c r="E3322" i="1"/>
  <c r="G3322" i="1" s="1"/>
  <c r="F3321" i="1"/>
  <c r="E3321" i="1"/>
  <c r="G3321" i="1" s="1"/>
  <c r="G3320" i="1"/>
  <c r="F3320" i="1"/>
  <c r="E3320" i="1"/>
  <c r="G3319" i="1"/>
  <c r="F3319" i="1"/>
  <c r="E3319" i="1"/>
  <c r="F3318" i="1"/>
  <c r="E3318" i="1"/>
  <c r="G3318" i="1" s="1"/>
  <c r="F3317" i="1"/>
  <c r="E3317" i="1"/>
  <c r="G3317" i="1" s="1"/>
  <c r="G3316" i="1"/>
  <c r="F3316" i="1"/>
  <c r="E3316" i="1"/>
  <c r="G3315" i="1"/>
  <c r="F3315" i="1"/>
  <c r="E3315" i="1"/>
  <c r="F3314" i="1"/>
  <c r="E3314" i="1"/>
  <c r="G3314" i="1" s="1"/>
  <c r="F3313" i="1"/>
  <c r="E3313" i="1"/>
  <c r="G3313" i="1" s="1"/>
  <c r="G3312" i="1"/>
  <c r="F3312" i="1"/>
  <c r="E3312" i="1"/>
  <c r="G3311" i="1"/>
  <c r="F3311" i="1"/>
  <c r="E3311" i="1"/>
  <c r="F3310" i="1"/>
  <c r="E3310" i="1"/>
  <c r="G3310" i="1" s="1"/>
  <c r="F3309" i="1"/>
  <c r="E3309" i="1"/>
  <c r="G3309" i="1" s="1"/>
  <c r="G3308" i="1"/>
  <c r="F3308" i="1"/>
  <c r="E3308" i="1"/>
  <c r="G3307" i="1"/>
  <c r="F3307" i="1"/>
  <c r="E3307" i="1"/>
  <c r="F3306" i="1"/>
  <c r="E3306" i="1"/>
  <c r="G3306" i="1" s="1"/>
  <c r="F3305" i="1"/>
  <c r="E3305" i="1"/>
  <c r="G3305" i="1" s="1"/>
  <c r="G3304" i="1"/>
  <c r="F3304" i="1"/>
  <c r="E3304" i="1"/>
  <c r="G3303" i="1"/>
  <c r="F3303" i="1"/>
  <c r="E3303" i="1"/>
  <c r="F3302" i="1"/>
  <c r="E3302" i="1"/>
  <c r="G3302" i="1" s="1"/>
  <c r="F3301" i="1"/>
  <c r="E3301" i="1"/>
  <c r="G3301" i="1" s="1"/>
  <c r="G3300" i="1"/>
  <c r="F3300" i="1"/>
  <c r="E3300" i="1"/>
  <c r="G3299" i="1"/>
  <c r="F3299" i="1"/>
  <c r="E3299" i="1"/>
  <c r="F3298" i="1"/>
  <c r="E3298" i="1"/>
  <c r="G3298" i="1" s="1"/>
  <c r="F3297" i="1"/>
  <c r="E3297" i="1"/>
  <c r="G3297" i="1" s="1"/>
  <c r="G3296" i="1"/>
  <c r="F3296" i="1"/>
  <c r="E3296" i="1"/>
  <c r="G3295" i="1"/>
  <c r="F3295" i="1"/>
  <c r="E3295" i="1"/>
  <c r="F3294" i="1"/>
  <c r="E3294" i="1"/>
  <c r="G3294" i="1" s="1"/>
  <c r="F3293" i="1"/>
  <c r="E3293" i="1"/>
  <c r="G3293" i="1" s="1"/>
  <c r="G3292" i="1"/>
  <c r="F3292" i="1"/>
  <c r="E3292" i="1"/>
  <c r="G3291" i="1"/>
  <c r="F3291" i="1"/>
  <c r="E3291" i="1"/>
  <c r="F3290" i="1"/>
  <c r="E3290" i="1"/>
  <c r="G3290" i="1" s="1"/>
  <c r="F3289" i="1"/>
  <c r="E3289" i="1"/>
  <c r="G3289" i="1" s="1"/>
  <c r="G3288" i="1"/>
  <c r="F3288" i="1"/>
  <c r="E3288" i="1"/>
  <c r="G3287" i="1"/>
  <c r="F3287" i="1"/>
  <c r="E3287" i="1"/>
  <c r="F3286" i="1"/>
  <c r="E3286" i="1"/>
  <c r="G3286" i="1" s="1"/>
  <c r="F3285" i="1"/>
  <c r="E3285" i="1"/>
  <c r="G3285" i="1" s="1"/>
  <c r="G3284" i="1"/>
  <c r="F3284" i="1"/>
  <c r="E3284" i="1"/>
  <c r="G3283" i="1"/>
  <c r="F3283" i="1"/>
  <c r="E3283" i="1"/>
  <c r="F3282" i="1"/>
  <c r="E3282" i="1"/>
  <c r="G3282" i="1" s="1"/>
  <c r="F3281" i="1"/>
  <c r="E3281" i="1"/>
  <c r="G3281" i="1" s="1"/>
  <c r="G3280" i="1"/>
  <c r="F3280" i="1"/>
  <c r="E3280" i="1"/>
  <c r="G3279" i="1"/>
  <c r="F3279" i="1"/>
  <c r="E3279" i="1"/>
  <c r="F3278" i="1"/>
  <c r="E3278" i="1"/>
  <c r="G3278" i="1" s="1"/>
  <c r="F3277" i="1"/>
  <c r="E3277" i="1"/>
  <c r="G3277" i="1" s="1"/>
  <c r="G3276" i="1"/>
  <c r="F3276" i="1"/>
  <c r="E3276" i="1"/>
  <c r="G3275" i="1"/>
  <c r="F3275" i="1"/>
  <c r="E3275" i="1"/>
  <c r="F3274" i="1"/>
  <c r="E3274" i="1"/>
  <c r="G3274" i="1" s="1"/>
  <c r="F3273" i="1"/>
  <c r="E3273" i="1"/>
  <c r="G3273" i="1" s="1"/>
  <c r="G3272" i="1"/>
  <c r="F3272" i="1"/>
  <c r="E3272" i="1"/>
  <c r="G3271" i="1"/>
  <c r="F3271" i="1"/>
  <c r="E3271" i="1"/>
  <c r="F3270" i="1"/>
  <c r="E3270" i="1"/>
  <c r="G3270" i="1" s="1"/>
  <c r="F3269" i="1"/>
  <c r="E3269" i="1"/>
  <c r="G3269" i="1" s="1"/>
  <c r="G3268" i="1"/>
  <c r="F3268" i="1"/>
  <c r="E3268" i="1"/>
  <c r="G3267" i="1"/>
  <c r="F3267" i="1"/>
  <c r="E3267" i="1"/>
  <c r="F3266" i="1"/>
  <c r="E3266" i="1"/>
  <c r="G3266" i="1" s="1"/>
  <c r="F3265" i="1"/>
  <c r="E3265" i="1"/>
  <c r="G3265" i="1" s="1"/>
  <c r="G3264" i="1"/>
  <c r="F3264" i="1"/>
  <c r="E3264" i="1"/>
  <c r="G3263" i="1"/>
  <c r="F3263" i="1"/>
  <c r="E3263" i="1"/>
  <c r="F3262" i="1"/>
  <c r="E3262" i="1"/>
  <c r="G3262" i="1" s="1"/>
  <c r="F3261" i="1"/>
  <c r="E3261" i="1"/>
  <c r="G3261" i="1" s="1"/>
  <c r="G3260" i="1"/>
  <c r="F3260" i="1"/>
  <c r="E3260" i="1"/>
  <c r="G3259" i="1"/>
  <c r="F3259" i="1"/>
  <c r="E3259" i="1"/>
  <c r="F3258" i="1"/>
  <c r="E3258" i="1"/>
  <c r="G3258" i="1" s="1"/>
  <c r="F3257" i="1"/>
  <c r="E3257" i="1"/>
  <c r="G3257" i="1" s="1"/>
  <c r="G3256" i="1"/>
  <c r="F3256" i="1"/>
  <c r="E3256" i="1"/>
  <c r="G3255" i="1"/>
  <c r="F3255" i="1"/>
  <c r="E3255" i="1"/>
  <c r="F3254" i="1"/>
  <c r="E3254" i="1"/>
  <c r="G3254" i="1" s="1"/>
  <c r="F3253" i="1"/>
  <c r="E3253" i="1"/>
  <c r="G3253" i="1" s="1"/>
  <c r="G3252" i="1"/>
  <c r="F3252" i="1"/>
  <c r="E3252" i="1"/>
  <c r="G3251" i="1"/>
  <c r="F3251" i="1"/>
  <c r="E3251" i="1"/>
  <c r="F3250" i="1"/>
  <c r="E3250" i="1"/>
  <c r="G3250" i="1" s="1"/>
  <c r="F3249" i="1"/>
  <c r="E3249" i="1"/>
  <c r="G3249" i="1" s="1"/>
  <c r="G3248" i="1"/>
  <c r="F3248" i="1"/>
  <c r="E3248" i="1"/>
  <c r="G3247" i="1"/>
  <c r="F3247" i="1"/>
  <c r="E3247" i="1"/>
  <c r="F3246" i="1"/>
  <c r="E3246" i="1"/>
  <c r="G3246" i="1" s="1"/>
  <c r="F3245" i="1"/>
  <c r="E3245" i="1"/>
  <c r="G3245" i="1" s="1"/>
  <c r="G3244" i="1"/>
  <c r="F3244" i="1"/>
  <c r="E3244" i="1"/>
  <c r="G3243" i="1"/>
  <c r="F3243" i="1"/>
  <c r="E3243" i="1"/>
  <c r="F3242" i="1"/>
  <c r="E3242" i="1"/>
  <c r="G3242" i="1" s="1"/>
  <c r="F3241" i="1"/>
  <c r="E3241" i="1"/>
  <c r="G3241" i="1" s="1"/>
  <c r="G3240" i="1"/>
  <c r="F3240" i="1"/>
  <c r="E3240" i="1"/>
  <c r="G3239" i="1"/>
  <c r="F3239" i="1"/>
  <c r="E3239" i="1"/>
  <c r="F3238" i="1"/>
  <c r="E3238" i="1"/>
  <c r="G3238" i="1" s="1"/>
  <c r="F3237" i="1"/>
  <c r="E3237" i="1"/>
  <c r="G3237" i="1" s="1"/>
  <c r="G3236" i="1"/>
  <c r="F3236" i="1"/>
  <c r="E3236" i="1"/>
  <c r="G3235" i="1"/>
  <c r="F3235" i="1"/>
  <c r="E3235" i="1"/>
  <c r="F3234" i="1"/>
  <c r="E3234" i="1"/>
  <c r="G3234" i="1" s="1"/>
  <c r="F3233" i="1"/>
  <c r="E3233" i="1"/>
  <c r="G3233" i="1" s="1"/>
  <c r="G3232" i="1"/>
  <c r="F3232" i="1"/>
  <c r="E3232" i="1"/>
  <c r="G3231" i="1"/>
  <c r="F3231" i="1"/>
  <c r="E3231" i="1"/>
  <c r="F3230" i="1"/>
  <c r="E3230" i="1"/>
  <c r="G3230" i="1" s="1"/>
  <c r="F3229" i="1"/>
  <c r="E3229" i="1"/>
  <c r="G3229" i="1" s="1"/>
  <c r="G3228" i="1"/>
  <c r="F3228" i="1"/>
  <c r="E3228" i="1"/>
  <c r="G3227" i="1"/>
  <c r="F3227" i="1"/>
  <c r="E3227" i="1"/>
  <c r="F3226" i="1"/>
  <c r="E3226" i="1"/>
  <c r="G3226" i="1" s="1"/>
  <c r="F3225" i="1"/>
  <c r="E3225" i="1"/>
  <c r="G3225" i="1" s="1"/>
  <c r="G3224" i="1"/>
  <c r="F3224" i="1"/>
  <c r="E3224" i="1"/>
  <c r="G3223" i="1"/>
  <c r="F3223" i="1"/>
  <c r="E3223" i="1"/>
  <c r="F3222" i="1"/>
  <c r="E3222" i="1"/>
  <c r="G3222" i="1" s="1"/>
  <c r="F3221" i="1"/>
  <c r="E3221" i="1"/>
  <c r="F3220" i="1"/>
  <c r="E3220" i="1"/>
  <c r="G3220" i="1" s="1"/>
  <c r="F3219" i="1"/>
  <c r="G3219" i="1" s="1"/>
  <c r="E3219" i="1"/>
  <c r="G3218" i="1"/>
  <c r="F3218" i="1"/>
  <c r="E3218" i="1"/>
  <c r="F3217" i="1"/>
  <c r="E3217" i="1"/>
  <c r="G3217" i="1" s="1"/>
  <c r="F3216" i="1"/>
  <c r="E3216" i="1"/>
  <c r="G3216" i="1" s="1"/>
  <c r="G3215" i="1"/>
  <c r="F3215" i="1"/>
  <c r="E3215" i="1"/>
  <c r="F3214" i="1"/>
  <c r="G3214" i="1" s="1"/>
  <c r="E3214" i="1"/>
  <c r="F3213" i="1"/>
  <c r="E3213" i="1"/>
  <c r="G3212" i="1"/>
  <c r="F3212" i="1"/>
  <c r="E3212" i="1"/>
  <c r="F3211" i="1"/>
  <c r="G3211" i="1" s="1"/>
  <c r="E3211" i="1"/>
  <c r="F3210" i="1"/>
  <c r="E3210" i="1"/>
  <c r="G3210" i="1" s="1"/>
  <c r="F3209" i="1"/>
  <c r="E3209" i="1"/>
  <c r="G3209" i="1" s="1"/>
  <c r="G3208" i="1"/>
  <c r="F3208" i="1"/>
  <c r="E3208" i="1"/>
  <c r="G3207" i="1"/>
  <c r="F3207" i="1"/>
  <c r="E3207" i="1"/>
  <c r="F3206" i="1"/>
  <c r="E3206" i="1"/>
  <c r="G3206" i="1" s="1"/>
  <c r="F3205" i="1"/>
  <c r="E3205" i="1"/>
  <c r="F3204" i="1"/>
  <c r="E3204" i="1"/>
  <c r="G3204" i="1" s="1"/>
  <c r="F3203" i="1"/>
  <c r="G3203" i="1" s="1"/>
  <c r="E3203" i="1"/>
  <c r="G3202" i="1"/>
  <c r="F3202" i="1"/>
  <c r="E3202" i="1"/>
  <c r="F3201" i="1"/>
  <c r="E3201" i="1"/>
  <c r="G3201" i="1" s="1"/>
  <c r="F3200" i="1"/>
  <c r="E3200" i="1"/>
  <c r="G3200" i="1" s="1"/>
  <c r="G3199" i="1"/>
  <c r="F3199" i="1"/>
  <c r="E3199" i="1"/>
  <c r="F3198" i="1"/>
  <c r="G3198" i="1" s="1"/>
  <c r="E3198" i="1"/>
  <c r="F3197" i="1"/>
  <c r="E3197" i="1"/>
  <c r="G3196" i="1"/>
  <c r="F3196" i="1"/>
  <c r="E3196" i="1"/>
  <c r="F3195" i="1"/>
  <c r="G3195" i="1" s="1"/>
  <c r="E3195" i="1"/>
  <c r="F3194" i="1"/>
  <c r="E3194" i="1"/>
  <c r="G3194" i="1" s="1"/>
  <c r="F3193" i="1"/>
  <c r="E3193" i="1"/>
  <c r="G3193" i="1" s="1"/>
  <c r="G3192" i="1"/>
  <c r="F3192" i="1"/>
  <c r="E3192" i="1"/>
  <c r="G3191" i="1"/>
  <c r="F3191" i="1"/>
  <c r="E3191" i="1"/>
  <c r="F3190" i="1"/>
  <c r="E3190" i="1"/>
  <c r="G3190" i="1" s="1"/>
  <c r="F3189" i="1"/>
  <c r="E3189" i="1"/>
  <c r="F3188" i="1"/>
  <c r="E3188" i="1"/>
  <c r="G3188" i="1" s="1"/>
  <c r="F3187" i="1"/>
  <c r="G3187" i="1" s="1"/>
  <c r="E3187" i="1"/>
  <c r="G3186" i="1"/>
  <c r="F3186" i="1"/>
  <c r="E3186" i="1"/>
  <c r="F3185" i="1"/>
  <c r="E3185" i="1"/>
  <c r="G3185" i="1" s="1"/>
  <c r="F3184" i="1"/>
  <c r="E3184" i="1"/>
  <c r="G3184" i="1" s="1"/>
  <c r="G3183" i="1"/>
  <c r="F3183" i="1"/>
  <c r="E3183" i="1"/>
  <c r="F3182" i="1"/>
  <c r="G3182" i="1" s="1"/>
  <c r="E3182" i="1"/>
  <c r="F3181" i="1"/>
  <c r="E3181" i="1"/>
  <c r="G3180" i="1"/>
  <c r="F3180" i="1"/>
  <c r="E3180" i="1"/>
  <c r="F3179" i="1"/>
  <c r="G3179" i="1" s="1"/>
  <c r="E3179" i="1"/>
  <c r="F3178" i="1"/>
  <c r="E3178" i="1"/>
  <c r="G3178" i="1" s="1"/>
  <c r="F3177" i="1"/>
  <c r="E3177" i="1"/>
  <c r="G3177" i="1" s="1"/>
  <c r="G3176" i="1"/>
  <c r="F3176" i="1"/>
  <c r="E3176" i="1"/>
  <c r="G3175" i="1"/>
  <c r="F3175" i="1"/>
  <c r="E3175" i="1"/>
  <c r="F3174" i="1"/>
  <c r="E3174" i="1"/>
  <c r="G3174" i="1" s="1"/>
  <c r="F3173" i="1"/>
  <c r="E3173" i="1"/>
  <c r="F3172" i="1"/>
  <c r="E3172" i="1"/>
  <c r="G3172" i="1" s="1"/>
  <c r="F3171" i="1"/>
  <c r="G3171" i="1" s="1"/>
  <c r="E3171" i="1"/>
  <c r="G3170" i="1"/>
  <c r="F3170" i="1"/>
  <c r="E3170" i="1"/>
  <c r="F3169" i="1"/>
  <c r="E3169" i="1"/>
  <c r="G3169" i="1" s="1"/>
  <c r="F3168" i="1"/>
  <c r="E3168" i="1"/>
  <c r="G3168" i="1" s="1"/>
  <c r="G3167" i="1"/>
  <c r="F3167" i="1"/>
  <c r="E3167" i="1"/>
  <c r="F3166" i="1"/>
  <c r="G3166" i="1" s="1"/>
  <c r="E3166" i="1"/>
  <c r="F3165" i="1"/>
  <c r="E3165" i="1"/>
  <c r="G3164" i="1"/>
  <c r="F3164" i="1"/>
  <c r="E3164" i="1"/>
  <c r="F3163" i="1"/>
  <c r="G3163" i="1" s="1"/>
  <c r="E3163" i="1"/>
  <c r="F3162" i="1"/>
  <c r="E3162" i="1"/>
  <c r="G3162" i="1" s="1"/>
  <c r="F3161" i="1"/>
  <c r="E3161" i="1"/>
  <c r="G3161" i="1" s="1"/>
  <c r="G3160" i="1"/>
  <c r="F3160" i="1"/>
  <c r="E3160" i="1"/>
  <c r="G3159" i="1"/>
  <c r="F3159" i="1"/>
  <c r="E3159" i="1"/>
  <c r="F3158" i="1"/>
  <c r="E3158" i="1"/>
  <c r="G3158" i="1" s="1"/>
  <c r="F3157" i="1"/>
  <c r="E3157" i="1"/>
  <c r="F3156" i="1"/>
  <c r="E3156" i="1"/>
  <c r="G3156" i="1" s="1"/>
  <c r="F3155" i="1"/>
  <c r="G3155" i="1" s="1"/>
  <c r="E3155" i="1"/>
  <c r="G3154" i="1"/>
  <c r="F3154" i="1"/>
  <c r="E3154" i="1"/>
  <c r="F3153" i="1"/>
  <c r="E3153" i="1"/>
  <c r="G3153" i="1" s="1"/>
  <c r="F3152" i="1"/>
  <c r="E3152" i="1"/>
  <c r="G3152" i="1" s="1"/>
  <c r="G3151" i="1"/>
  <c r="F3151" i="1"/>
  <c r="E3151" i="1"/>
  <c r="F3150" i="1"/>
  <c r="G3150" i="1" s="1"/>
  <c r="E3150" i="1"/>
  <c r="F3149" i="1"/>
  <c r="E3149" i="1"/>
  <c r="G3148" i="1"/>
  <c r="F3148" i="1"/>
  <c r="E3148" i="1"/>
  <c r="F3147" i="1"/>
  <c r="G3147" i="1" s="1"/>
  <c r="E3147" i="1"/>
  <c r="F3146" i="1"/>
  <c r="E3146" i="1"/>
  <c r="G3146" i="1" s="1"/>
  <c r="F3145" i="1"/>
  <c r="E3145" i="1"/>
  <c r="G3145" i="1" s="1"/>
  <c r="G3144" i="1"/>
  <c r="F3144" i="1"/>
  <c r="E3144" i="1"/>
  <c r="G3143" i="1"/>
  <c r="F3143" i="1"/>
  <c r="E3143" i="1"/>
  <c r="F3142" i="1"/>
  <c r="E3142" i="1"/>
  <c r="G3142" i="1" s="1"/>
  <c r="F3141" i="1"/>
  <c r="E3141" i="1"/>
  <c r="F3140" i="1"/>
  <c r="E3140" i="1"/>
  <c r="G3140" i="1" s="1"/>
  <c r="F3139" i="1"/>
  <c r="G3139" i="1" s="1"/>
  <c r="E3139" i="1"/>
  <c r="G3138" i="1"/>
  <c r="F3138" i="1"/>
  <c r="E3138" i="1"/>
  <c r="F3137" i="1"/>
  <c r="E3137" i="1"/>
  <c r="G3137" i="1" s="1"/>
  <c r="F3136" i="1"/>
  <c r="E3136" i="1"/>
  <c r="G3136" i="1" s="1"/>
  <c r="G3135" i="1"/>
  <c r="F3135" i="1"/>
  <c r="E3135" i="1"/>
  <c r="F3134" i="1"/>
  <c r="G3134" i="1" s="1"/>
  <c r="E3134" i="1"/>
  <c r="F3133" i="1"/>
  <c r="E3133" i="1"/>
  <c r="G3132" i="1"/>
  <c r="F3132" i="1"/>
  <c r="E3132" i="1"/>
  <c r="F3131" i="1"/>
  <c r="G3131" i="1" s="1"/>
  <c r="E3131" i="1"/>
  <c r="F3130" i="1"/>
  <c r="E3130" i="1"/>
  <c r="G3130" i="1" s="1"/>
  <c r="F3129" i="1"/>
  <c r="E3129" i="1"/>
  <c r="G3129" i="1" s="1"/>
  <c r="G3128" i="1"/>
  <c r="F3128" i="1"/>
  <c r="E3128" i="1"/>
  <c r="G3127" i="1"/>
  <c r="F3127" i="1"/>
  <c r="E3127" i="1"/>
  <c r="F3126" i="1"/>
  <c r="E3126" i="1"/>
  <c r="G3126" i="1" s="1"/>
  <c r="F3125" i="1"/>
  <c r="E3125" i="1"/>
  <c r="F3124" i="1"/>
  <c r="E3124" i="1"/>
  <c r="G3124" i="1" s="1"/>
  <c r="F3123" i="1"/>
  <c r="G3123" i="1" s="1"/>
  <c r="E3123" i="1"/>
  <c r="G3122" i="1"/>
  <c r="F3122" i="1"/>
  <c r="E3122" i="1"/>
  <c r="F3121" i="1"/>
  <c r="E3121" i="1"/>
  <c r="G3121" i="1" s="1"/>
  <c r="F3120" i="1"/>
  <c r="E3120" i="1"/>
  <c r="G3120" i="1" s="1"/>
  <c r="G3119" i="1"/>
  <c r="F3119" i="1"/>
  <c r="E3119" i="1"/>
  <c r="F3118" i="1"/>
  <c r="G3118" i="1" s="1"/>
  <c r="E3118" i="1"/>
  <c r="F3117" i="1"/>
  <c r="E3117" i="1"/>
  <c r="G3116" i="1"/>
  <c r="F3116" i="1"/>
  <c r="E3116" i="1"/>
  <c r="F3115" i="1"/>
  <c r="G3115" i="1" s="1"/>
  <c r="E3115" i="1"/>
  <c r="F3114" i="1"/>
  <c r="E3114" i="1"/>
  <c r="G3114" i="1" s="1"/>
  <c r="F3113" i="1"/>
  <c r="E3113" i="1"/>
  <c r="G3113" i="1" s="1"/>
  <c r="G3112" i="1"/>
  <c r="F3112" i="1"/>
  <c r="E3112" i="1"/>
  <c r="G3111" i="1"/>
  <c r="F3111" i="1"/>
  <c r="E3111" i="1"/>
  <c r="F3110" i="1"/>
  <c r="E3110" i="1"/>
  <c r="G3110" i="1" s="1"/>
  <c r="F3109" i="1"/>
  <c r="E3109" i="1"/>
  <c r="F3108" i="1"/>
  <c r="E3108" i="1"/>
  <c r="G3108" i="1" s="1"/>
  <c r="F3107" i="1"/>
  <c r="G3107" i="1" s="1"/>
  <c r="E3107" i="1"/>
  <c r="G3106" i="1"/>
  <c r="F3106" i="1"/>
  <c r="E3106" i="1"/>
  <c r="F3105" i="1"/>
  <c r="E3105" i="1"/>
  <c r="G3105" i="1" s="1"/>
  <c r="F3104" i="1"/>
  <c r="E3104" i="1"/>
  <c r="G3104" i="1" s="1"/>
  <c r="G3103" i="1"/>
  <c r="F3103" i="1"/>
  <c r="E3103" i="1"/>
  <c r="F3102" i="1"/>
  <c r="G3102" i="1" s="1"/>
  <c r="E3102" i="1"/>
  <c r="F3101" i="1"/>
  <c r="E3101" i="1"/>
  <c r="G3100" i="1"/>
  <c r="F3100" i="1"/>
  <c r="E3100" i="1"/>
  <c r="F3099" i="1"/>
  <c r="G3099" i="1" s="1"/>
  <c r="E3099" i="1"/>
  <c r="F3098" i="1"/>
  <c r="E3098" i="1"/>
  <c r="G3098" i="1" s="1"/>
  <c r="F3097" i="1"/>
  <c r="E3097" i="1"/>
  <c r="G3097" i="1" s="1"/>
  <c r="G3096" i="1"/>
  <c r="F3096" i="1"/>
  <c r="E3096" i="1"/>
  <c r="F3095" i="1"/>
  <c r="G3095" i="1" s="1"/>
  <c r="E3095" i="1"/>
  <c r="F3094" i="1"/>
  <c r="E3094" i="1"/>
  <c r="G3094" i="1" s="1"/>
  <c r="F3093" i="1"/>
  <c r="E3093" i="1"/>
  <c r="G3093" i="1" s="1"/>
  <c r="G3092" i="1"/>
  <c r="F3092" i="1"/>
  <c r="E3092" i="1"/>
  <c r="F3091" i="1"/>
  <c r="G3091" i="1" s="1"/>
  <c r="E3091" i="1"/>
  <c r="F3090" i="1"/>
  <c r="E3090" i="1"/>
  <c r="G3090" i="1" s="1"/>
  <c r="F3089" i="1"/>
  <c r="E3089" i="1"/>
  <c r="G3089" i="1" s="1"/>
  <c r="G3088" i="1"/>
  <c r="F3088" i="1"/>
  <c r="E3088" i="1"/>
  <c r="F3087" i="1"/>
  <c r="G3087" i="1" s="1"/>
  <c r="E3087" i="1"/>
  <c r="F3086" i="1"/>
  <c r="E3086" i="1"/>
  <c r="G3086" i="1" s="1"/>
  <c r="F3085" i="1"/>
  <c r="E3085" i="1"/>
  <c r="G3085" i="1" s="1"/>
  <c r="G3084" i="1"/>
  <c r="F3084" i="1"/>
  <c r="E3084" i="1"/>
  <c r="F3083" i="1"/>
  <c r="G3083" i="1" s="1"/>
  <c r="E3083" i="1"/>
  <c r="F3082" i="1"/>
  <c r="E3082" i="1"/>
  <c r="G3082" i="1" s="1"/>
  <c r="F3081" i="1"/>
  <c r="E3081" i="1"/>
  <c r="G3081" i="1" s="1"/>
  <c r="G3080" i="1"/>
  <c r="F3080" i="1"/>
  <c r="E3080" i="1"/>
  <c r="F3079" i="1"/>
  <c r="G3079" i="1" s="1"/>
  <c r="E3079" i="1"/>
  <c r="F3078" i="1"/>
  <c r="E3078" i="1"/>
  <c r="G3078" i="1" s="1"/>
  <c r="F3077" i="1"/>
  <c r="E3077" i="1"/>
  <c r="G3077" i="1" s="1"/>
  <c r="G3076" i="1"/>
  <c r="F3076" i="1"/>
  <c r="E3076" i="1"/>
  <c r="F3075" i="1"/>
  <c r="G3075" i="1" s="1"/>
  <c r="E3075" i="1"/>
  <c r="F3074" i="1"/>
  <c r="E3074" i="1"/>
  <c r="G3074" i="1" s="1"/>
  <c r="F3073" i="1"/>
  <c r="E3073" i="1"/>
  <c r="G3073" i="1" s="1"/>
  <c r="G3072" i="1"/>
  <c r="F3072" i="1"/>
  <c r="E3072" i="1"/>
  <c r="F3071" i="1"/>
  <c r="G3071" i="1" s="1"/>
  <c r="E3071" i="1"/>
  <c r="F3070" i="1"/>
  <c r="E3070" i="1"/>
  <c r="G3070" i="1" s="1"/>
  <c r="F3069" i="1"/>
  <c r="E3069" i="1"/>
  <c r="G3069" i="1" s="1"/>
  <c r="G3068" i="1"/>
  <c r="F3068" i="1"/>
  <c r="E3068" i="1"/>
  <c r="F3067" i="1"/>
  <c r="G3067" i="1" s="1"/>
  <c r="E3067" i="1"/>
  <c r="F3066" i="1"/>
  <c r="E3066" i="1"/>
  <c r="G3066" i="1" s="1"/>
  <c r="F3065" i="1"/>
  <c r="E3065" i="1"/>
  <c r="G3065" i="1" s="1"/>
  <c r="G3064" i="1"/>
  <c r="F3064" i="1"/>
  <c r="E3064" i="1"/>
  <c r="F3063" i="1"/>
  <c r="G3063" i="1" s="1"/>
  <c r="E3063" i="1"/>
  <c r="F3062" i="1"/>
  <c r="E3062" i="1"/>
  <c r="G3062" i="1" s="1"/>
  <c r="F3061" i="1"/>
  <c r="E3061" i="1"/>
  <c r="G3061" i="1" s="1"/>
  <c r="G3060" i="1"/>
  <c r="F3060" i="1"/>
  <c r="E3060" i="1"/>
  <c r="F3059" i="1"/>
  <c r="G3059" i="1" s="1"/>
  <c r="E3059" i="1"/>
  <c r="F3058" i="1"/>
  <c r="E3058" i="1"/>
  <c r="G3058" i="1" s="1"/>
  <c r="F3057" i="1"/>
  <c r="E3057" i="1"/>
  <c r="G3057" i="1" s="1"/>
  <c r="G3056" i="1"/>
  <c r="F3056" i="1"/>
  <c r="E3056" i="1"/>
  <c r="F3055" i="1"/>
  <c r="G3055" i="1" s="1"/>
  <c r="E3055" i="1"/>
  <c r="F3054" i="1"/>
  <c r="E3054" i="1"/>
  <c r="G3054" i="1" s="1"/>
  <c r="F3053" i="1"/>
  <c r="E3053" i="1"/>
  <c r="G3053" i="1" s="1"/>
  <c r="G3052" i="1"/>
  <c r="F3052" i="1"/>
  <c r="E3052" i="1"/>
  <c r="F3051" i="1"/>
  <c r="G3051" i="1" s="1"/>
  <c r="E3051" i="1"/>
  <c r="F3050" i="1"/>
  <c r="E3050" i="1"/>
  <c r="G3050" i="1" s="1"/>
  <c r="F3049" i="1"/>
  <c r="E3049" i="1"/>
  <c r="G3049" i="1" s="1"/>
  <c r="G3048" i="1"/>
  <c r="F3048" i="1"/>
  <c r="E3048" i="1"/>
  <c r="F3047" i="1"/>
  <c r="G3047" i="1" s="1"/>
  <c r="E3047" i="1"/>
  <c r="F3046" i="1"/>
  <c r="E3046" i="1"/>
  <c r="G3046" i="1" s="1"/>
  <c r="F3045" i="1"/>
  <c r="E3045" i="1"/>
  <c r="G3045" i="1" s="1"/>
  <c r="G3044" i="1"/>
  <c r="F3044" i="1"/>
  <c r="E3044" i="1"/>
  <c r="F3043" i="1"/>
  <c r="G3043" i="1" s="1"/>
  <c r="E3043" i="1"/>
  <c r="F3042" i="1"/>
  <c r="E3042" i="1"/>
  <c r="G3042" i="1" s="1"/>
  <c r="F3041" i="1"/>
  <c r="E3041" i="1"/>
  <c r="G3041" i="1" s="1"/>
  <c r="G3040" i="1"/>
  <c r="F3040" i="1"/>
  <c r="E3040" i="1"/>
  <c r="F3039" i="1"/>
  <c r="G3039" i="1" s="1"/>
  <c r="E3039" i="1"/>
  <c r="F3038" i="1"/>
  <c r="E3038" i="1"/>
  <c r="G3038" i="1" s="1"/>
  <c r="F3037" i="1"/>
  <c r="E3037" i="1"/>
  <c r="G3037" i="1" s="1"/>
  <c r="G3036" i="1"/>
  <c r="F3036" i="1"/>
  <c r="E3036" i="1"/>
  <c r="F3035" i="1"/>
  <c r="G3035" i="1" s="1"/>
  <c r="E3035" i="1"/>
  <c r="F3034" i="1"/>
  <c r="E3034" i="1"/>
  <c r="G3034" i="1" s="1"/>
  <c r="F3033" i="1"/>
  <c r="E3033" i="1"/>
  <c r="G3033" i="1" s="1"/>
  <c r="G3032" i="1"/>
  <c r="F3032" i="1"/>
  <c r="E3032" i="1"/>
  <c r="F3031" i="1"/>
  <c r="G3031" i="1" s="1"/>
  <c r="E3031" i="1"/>
  <c r="F3030" i="1"/>
  <c r="E3030" i="1"/>
  <c r="G3030" i="1" s="1"/>
  <c r="F3029" i="1"/>
  <c r="E3029" i="1"/>
  <c r="G3029" i="1" s="1"/>
  <c r="G3028" i="1"/>
  <c r="F3028" i="1"/>
  <c r="E3028" i="1"/>
  <c r="F3027" i="1"/>
  <c r="G3027" i="1" s="1"/>
  <c r="E3027" i="1"/>
  <c r="F3026" i="1"/>
  <c r="E3026" i="1"/>
  <c r="G3026" i="1" s="1"/>
  <c r="F3025" i="1"/>
  <c r="E3025" i="1"/>
  <c r="G3025" i="1" s="1"/>
  <c r="G3024" i="1"/>
  <c r="F3024" i="1"/>
  <c r="E3024" i="1"/>
  <c r="F3023" i="1"/>
  <c r="G3023" i="1" s="1"/>
  <c r="E3023" i="1"/>
  <c r="F3022" i="1"/>
  <c r="E3022" i="1"/>
  <c r="G3022" i="1" s="1"/>
  <c r="F3021" i="1"/>
  <c r="E3021" i="1"/>
  <c r="G3021" i="1" s="1"/>
  <c r="G3020" i="1"/>
  <c r="F3020" i="1"/>
  <c r="E3020" i="1"/>
  <c r="F3019" i="1"/>
  <c r="G3019" i="1" s="1"/>
  <c r="E3019" i="1"/>
  <c r="F3018" i="1"/>
  <c r="E3018" i="1"/>
  <c r="G3018" i="1" s="1"/>
  <c r="F3017" i="1"/>
  <c r="E3017" i="1"/>
  <c r="G3017" i="1" s="1"/>
  <c r="G3016" i="1"/>
  <c r="F3016" i="1"/>
  <c r="E3016" i="1"/>
  <c r="F3015" i="1"/>
  <c r="G3015" i="1" s="1"/>
  <c r="E3015" i="1"/>
  <c r="F3014" i="1"/>
  <c r="E3014" i="1"/>
  <c r="G3014" i="1" s="1"/>
  <c r="F3013" i="1"/>
  <c r="E3013" i="1"/>
  <c r="G3013" i="1" s="1"/>
  <c r="G3012" i="1"/>
  <c r="F3012" i="1"/>
  <c r="E3012" i="1"/>
  <c r="F3011" i="1"/>
  <c r="G3011" i="1" s="1"/>
  <c r="E3011" i="1"/>
  <c r="F3010" i="1"/>
  <c r="E3010" i="1"/>
  <c r="G3010" i="1" s="1"/>
  <c r="F3009" i="1"/>
  <c r="E3009" i="1"/>
  <c r="G3009" i="1" s="1"/>
  <c r="G3008" i="1"/>
  <c r="F3008" i="1"/>
  <c r="E3008" i="1"/>
  <c r="F3007" i="1"/>
  <c r="G3007" i="1" s="1"/>
  <c r="E3007" i="1"/>
  <c r="F3006" i="1"/>
  <c r="E3006" i="1"/>
  <c r="G3006" i="1" s="1"/>
  <c r="F3005" i="1"/>
  <c r="E3005" i="1"/>
  <c r="G3005" i="1" s="1"/>
  <c r="G3004" i="1"/>
  <c r="F3004" i="1"/>
  <c r="E3004" i="1"/>
  <c r="F3003" i="1"/>
  <c r="G3003" i="1" s="1"/>
  <c r="E3003" i="1"/>
  <c r="F3002" i="1"/>
  <c r="E3002" i="1"/>
  <c r="G3002" i="1" s="1"/>
  <c r="F3001" i="1"/>
  <c r="E3001" i="1"/>
  <c r="G3001" i="1" s="1"/>
  <c r="G3000" i="1"/>
  <c r="F3000" i="1"/>
  <c r="E3000" i="1"/>
  <c r="F2999" i="1"/>
  <c r="G2999" i="1" s="1"/>
  <c r="E2999" i="1"/>
  <c r="F2998" i="1"/>
  <c r="E2998" i="1"/>
  <c r="G2998" i="1" s="1"/>
  <c r="F2997" i="1"/>
  <c r="E2997" i="1"/>
  <c r="G2997" i="1" s="1"/>
  <c r="G2996" i="1"/>
  <c r="F2996" i="1"/>
  <c r="E2996" i="1"/>
  <c r="F2995" i="1"/>
  <c r="G2995" i="1" s="1"/>
  <c r="E2995" i="1"/>
  <c r="F2994" i="1"/>
  <c r="E2994" i="1"/>
  <c r="G2994" i="1" s="1"/>
  <c r="F2993" i="1"/>
  <c r="E2993" i="1"/>
  <c r="G2993" i="1" s="1"/>
  <c r="G2992" i="1"/>
  <c r="F2992" i="1"/>
  <c r="E2992" i="1"/>
  <c r="F2991" i="1"/>
  <c r="G2991" i="1" s="1"/>
  <c r="E2991" i="1"/>
  <c r="F2990" i="1"/>
  <c r="E2990" i="1"/>
  <c r="G2990" i="1" s="1"/>
  <c r="F2989" i="1"/>
  <c r="E2989" i="1"/>
  <c r="G2989" i="1" s="1"/>
  <c r="G2988" i="1"/>
  <c r="F2988" i="1"/>
  <c r="E2988" i="1"/>
  <c r="F2987" i="1"/>
  <c r="E2987" i="1"/>
  <c r="G2987" i="1" s="1"/>
  <c r="F2986" i="1"/>
  <c r="E2986" i="1"/>
  <c r="G2986" i="1" s="1"/>
  <c r="F2985" i="1"/>
  <c r="E2985" i="1"/>
  <c r="G2985" i="1" s="1"/>
  <c r="G2984" i="1"/>
  <c r="F2984" i="1"/>
  <c r="E2984" i="1"/>
  <c r="F2983" i="1"/>
  <c r="E2983" i="1"/>
  <c r="G2983" i="1" s="1"/>
  <c r="F2982" i="1"/>
  <c r="E2982" i="1"/>
  <c r="G2982" i="1" s="1"/>
  <c r="F2981" i="1"/>
  <c r="E2981" i="1"/>
  <c r="G2981" i="1" s="1"/>
  <c r="G2980" i="1"/>
  <c r="F2980" i="1"/>
  <c r="E2980" i="1"/>
  <c r="F2979" i="1"/>
  <c r="E2979" i="1"/>
  <c r="G2979" i="1" s="1"/>
  <c r="F2978" i="1"/>
  <c r="E2978" i="1"/>
  <c r="G2978" i="1" s="1"/>
  <c r="F2977" i="1"/>
  <c r="E2977" i="1"/>
  <c r="G2977" i="1" s="1"/>
  <c r="G2976" i="1"/>
  <c r="F2976" i="1"/>
  <c r="E2976" i="1"/>
  <c r="F2975" i="1"/>
  <c r="E2975" i="1"/>
  <c r="G2975" i="1" s="1"/>
  <c r="F2974" i="1"/>
  <c r="E2974" i="1"/>
  <c r="G2974" i="1" s="1"/>
  <c r="F2973" i="1"/>
  <c r="E2973" i="1"/>
  <c r="G2973" i="1" s="1"/>
  <c r="G2972" i="1"/>
  <c r="F2972" i="1"/>
  <c r="E2972" i="1"/>
  <c r="F2971" i="1"/>
  <c r="E2971" i="1"/>
  <c r="G2971" i="1" s="1"/>
  <c r="F2970" i="1"/>
  <c r="E2970" i="1"/>
  <c r="G2970" i="1" s="1"/>
  <c r="F2969" i="1"/>
  <c r="E2969" i="1"/>
  <c r="G2969" i="1" s="1"/>
  <c r="G2968" i="1"/>
  <c r="F2968" i="1"/>
  <c r="E2968" i="1"/>
  <c r="F2967" i="1"/>
  <c r="E2967" i="1"/>
  <c r="G2967" i="1" s="1"/>
  <c r="F2966" i="1"/>
  <c r="E2966" i="1"/>
  <c r="G2966" i="1" s="1"/>
  <c r="F2965" i="1"/>
  <c r="E2965" i="1"/>
  <c r="G2965" i="1" s="1"/>
  <c r="G2964" i="1"/>
  <c r="F2964" i="1"/>
  <c r="E2964" i="1"/>
  <c r="F2963" i="1"/>
  <c r="E2963" i="1"/>
  <c r="G2963" i="1" s="1"/>
  <c r="F2962" i="1"/>
  <c r="E2962" i="1"/>
  <c r="G2962" i="1" s="1"/>
  <c r="F2961" i="1"/>
  <c r="E2961" i="1"/>
  <c r="G2961" i="1" s="1"/>
  <c r="G2960" i="1"/>
  <c r="F2960" i="1"/>
  <c r="E2960" i="1"/>
  <c r="F2959" i="1"/>
  <c r="E2959" i="1"/>
  <c r="G2959" i="1" s="1"/>
  <c r="F2958" i="1"/>
  <c r="E2958" i="1"/>
  <c r="G2958" i="1" s="1"/>
  <c r="F2957" i="1"/>
  <c r="E2957" i="1"/>
  <c r="G2957" i="1" s="1"/>
  <c r="G2956" i="1"/>
  <c r="F2956" i="1"/>
  <c r="E2956" i="1"/>
  <c r="F2955" i="1"/>
  <c r="E2955" i="1"/>
  <c r="G2955" i="1" s="1"/>
  <c r="F2954" i="1"/>
  <c r="E2954" i="1"/>
  <c r="G2954" i="1" s="1"/>
  <c r="F2953" i="1"/>
  <c r="E2953" i="1"/>
  <c r="G2953" i="1" s="1"/>
  <c r="G2952" i="1"/>
  <c r="F2952" i="1"/>
  <c r="E2952" i="1"/>
  <c r="F2951" i="1"/>
  <c r="E2951" i="1"/>
  <c r="G2951" i="1" s="1"/>
  <c r="F2950" i="1"/>
  <c r="E2950" i="1"/>
  <c r="G2950" i="1" s="1"/>
  <c r="F2949" i="1"/>
  <c r="E2949" i="1"/>
  <c r="G2949" i="1" s="1"/>
  <c r="G2948" i="1"/>
  <c r="F2948" i="1"/>
  <c r="E2948" i="1"/>
  <c r="F2947" i="1"/>
  <c r="E2947" i="1"/>
  <c r="G2947" i="1" s="1"/>
  <c r="F2946" i="1"/>
  <c r="E2946" i="1"/>
  <c r="G2946" i="1" s="1"/>
  <c r="F2945" i="1"/>
  <c r="E2945" i="1"/>
  <c r="G2945" i="1" s="1"/>
  <c r="G2944" i="1"/>
  <c r="F2944" i="1"/>
  <c r="E2944" i="1"/>
  <c r="F2943" i="1"/>
  <c r="E2943" i="1"/>
  <c r="G2943" i="1" s="1"/>
  <c r="F2942" i="1"/>
  <c r="E2942" i="1"/>
  <c r="G2942" i="1" s="1"/>
  <c r="F2941" i="1"/>
  <c r="E2941" i="1"/>
  <c r="G2941" i="1" s="1"/>
  <c r="G2940" i="1"/>
  <c r="F2940" i="1"/>
  <c r="E2940" i="1"/>
  <c r="F2939" i="1"/>
  <c r="E2939" i="1"/>
  <c r="G2939" i="1" s="1"/>
  <c r="F2938" i="1"/>
  <c r="E2938" i="1"/>
  <c r="G2938" i="1" s="1"/>
  <c r="F2937" i="1"/>
  <c r="E2937" i="1"/>
  <c r="G2937" i="1" s="1"/>
  <c r="G2936" i="1"/>
  <c r="F2936" i="1"/>
  <c r="E2936" i="1"/>
  <c r="F2935" i="1"/>
  <c r="E2935" i="1"/>
  <c r="G2935" i="1" s="1"/>
  <c r="F2934" i="1"/>
  <c r="E2934" i="1"/>
  <c r="G2934" i="1" s="1"/>
  <c r="F2933" i="1"/>
  <c r="E2933" i="1"/>
  <c r="G2933" i="1" s="1"/>
  <c r="G2932" i="1"/>
  <c r="F2932" i="1"/>
  <c r="E2932" i="1"/>
  <c r="F2931" i="1"/>
  <c r="E2931" i="1"/>
  <c r="G2931" i="1" s="1"/>
  <c r="F2930" i="1"/>
  <c r="E2930" i="1"/>
  <c r="G2930" i="1" s="1"/>
  <c r="F2929" i="1"/>
  <c r="E2929" i="1"/>
  <c r="G2929" i="1" s="1"/>
  <c r="G2928" i="1"/>
  <c r="F2928" i="1"/>
  <c r="E2928" i="1"/>
  <c r="F2927" i="1"/>
  <c r="E2927" i="1"/>
  <c r="G2927" i="1" s="1"/>
  <c r="F2926" i="1"/>
  <c r="E2926" i="1"/>
  <c r="G2926" i="1" s="1"/>
  <c r="F2925" i="1"/>
  <c r="E2925" i="1"/>
  <c r="G2925" i="1" s="1"/>
  <c r="G2924" i="1"/>
  <c r="F2924" i="1"/>
  <c r="E2924" i="1"/>
  <c r="F2923" i="1"/>
  <c r="E2923" i="1"/>
  <c r="G2923" i="1" s="1"/>
  <c r="F2922" i="1"/>
  <c r="E2922" i="1"/>
  <c r="G2922" i="1" s="1"/>
  <c r="F2921" i="1"/>
  <c r="E2921" i="1"/>
  <c r="G2921" i="1" s="1"/>
  <c r="G2920" i="1"/>
  <c r="F2920" i="1"/>
  <c r="E2920" i="1"/>
  <c r="F2919" i="1"/>
  <c r="E2919" i="1"/>
  <c r="G2919" i="1" s="1"/>
  <c r="F2918" i="1"/>
  <c r="E2918" i="1"/>
  <c r="G2918" i="1" s="1"/>
  <c r="F2917" i="1"/>
  <c r="E2917" i="1"/>
  <c r="G2917" i="1" s="1"/>
  <c r="G2916" i="1"/>
  <c r="F2916" i="1"/>
  <c r="E2916" i="1"/>
  <c r="F2915" i="1"/>
  <c r="E2915" i="1"/>
  <c r="G2915" i="1" s="1"/>
  <c r="F2914" i="1"/>
  <c r="E2914" i="1"/>
  <c r="G2914" i="1" s="1"/>
  <c r="F2913" i="1"/>
  <c r="E2913" i="1"/>
  <c r="G2913" i="1" s="1"/>
  <c r="G2912" i="1"/>
  <c r="F2912" i="1"/>
  <c r="E2912" i="1"/>
  <c r="F2911" i="1"/>
  <c r="E2911" i="1"/>
  <c r="G2911" i="1" s="1"/>
  <c r="F2910" i="1"/>
  <c r="E2910" i="1"/>
  <c r="G2910" i="1" s="1"/>
  <c r="F2909" i="1"/>
  <c r="E2909" i="1"/>
  <c r="G2909" i="1" s="1"/>
  <c r="G2908" i="1"/>
  <c r="F2908" i="1"/>
  <c r="E2908" i="1"/>
  <c r="F2907" i="1"/>
  <c r="E2907" i="1"/>
  <c r="G2907" i="1" s="1"/>
  <c r="F2906" i="1"/>
  <c r="E2906" i="1"/>
  <c r="G2906" i="1" s="1"/>
  <c r="F2905" i="1"/>
  <c r="E2905" i="1"/>
  <c r="G2905" i="1" s="1"/>
  <c r="G2904" i="1"/>
  <c r="F2904" i="1"/>
  <c r="E2904" i="1"/>
  <c r="F2903" i="1"/>
  <c r="E2903" i="1"/>
  <c r="G2903" i="1" s="1"/>
  <c r="F2902" i="1"/>
  <c r="E2902" i="1"/>
  <c r="G2902" i="1" s="1"/>
  <c r="F2901" i="1"/>
  <c r="E2901" i="1"/>
  <c r="G2901" i="1" s="1"/>
  <c r="G2900" i="1"/>
  <c r="F2900" i="1"/>
  <c r="E2900" i="1"/>
  <c r="F2899" i="1"/>
  <c r="E2899" i="1"/>
  <c r="G2899" i="1" s="1"/>
  <c r="F2898" i="1"/>
  <c r="E2898" i="1"/>
  <c r="G2898" i="1" s="1"/>
  <c r="F2897" i="1"/>
  <c r="E2897" i="1"/>
  <c r="G2897" i="1" s="1"/>
  <c r="G2896" i="1"/>
  <c r="F2896" i="1"/>
  <c r="E2896" i="1"/>
  <c r="F2895" i="1"/>
  <c r="E2895" i="1"/>
  <c r="G2895" i="1" s="1"/>
  <c r="F2894" i="1"/>
  <c r="E2894" i="1"/>
  <c r="G2894" i="1" s="1"/>
  <c r="F2893" i="1"/>
  <c r="E2893" i="1"/>
  <c r="G2893" i="1" s="1"/>
  <c r="G2892" i="1"/>
  <c r="F2892" i="1"/>
  <c r="E2892" i="1"/>
  <c r="F2891" i="1"/>
  <c r="E2891" i="1"/>
  <c r="G2891" i="1" s="1"/>
  <c r="F2890" i="1"/>
  <c r="E2890" i="1"/>
  <c r="G2890" i="1" s="1"/>
  <c r="F2889" i="1"/>
  <c r="E2889" i="1"/>
  <c r="G2889" i="1" s="1"/>
  <c r="G2888" i="1"/>
  <c r="F2888" i="1"/>
  <c r="E2888" i="1"/>
  <c r="F2887" i="1"/>
  <c r="E2887" i="1"/>
  <c r="G2887" i="1" s="1"/>
  <c r="F2886" i="1"/>
  <c r="E2886" i="1"/>
  <c r="G2886" i="1" s="1"/>
  <c r="F2885" i="1"/>
  <c r="E2885" i="1"/>
  <c r="G2885" i="1" s="1"/>
  <c r="G2884" i="1"/>
  <c r="F2884" i="1"/>
  <c r="E2884" i="1"/>
  <c r="F2883" i="1"/>
  <c r="E2883" i="1"/>
  <c r="G2883" i="1" s="1"/>
  <c r="F2882" i="1"/>
  <c r="E2882" i="1"/>
  <c r="G2882" i="1" s="1"/>
  <c r="F2881" i="1"/>
  <c r="E2881" i="1"/>
  <c r="G2881" i="1" s="1"/>
  <c r="G2880" i="1"/>
  <c r="F2880" i="1"/>
  <c r="E2880" i="1"/>
  <c r="F2879" i="1"/>
  <c r="E2879" i="1"/>
  <c r="G2879" i="1" s="1"/>
  <c r="F2878" i="1"/>
  <c r="E2878" i="1"/>
  <c r="G2878" i="1" s="1"/>
  <c r="F2877" i="1"/>
  <c r="E2877" i="1"/>
  <c r="G2877" i="1" s="1"/>
  <c r="G2876" i="1"/>
  <c r="F2876" i="1"/>
  <c r="E2876" i="1"/>
  <c r="F2875" i="1"/>
  <c r="E2875" i="1"/>
  <c r="G2875" i="1" s="1"/>
  <c r="F2874" i="1"/>
  <c r="E2874" i="1"/>
  <c r="G2874" i="1" s="1"/>
  <c r="F2873" i="1"/>
  <c r="G2873" i="1" s="1"/>
  <c r="E2873" i="1"/>
  <c r="G2872" i="1"/>
  <c r="F2872" i="1"/>
  <c r="E2872" i="1"/>
  <c r="F2871" i="1"/>
  <c r="E2871" i="1"/>
  <c r="G2871" i="1" s="1"/>
  <c r="F2870" i="1"/>
  <c r="E2870" i="1"/>
  <c r="G2870" i="1" s="1"/>
  <c r="F2869" i="1"/>
  <c r="G2869" i="1" s="1"/>
  <c r="E2869" i="1"/>
  <c r="G2868" i="1"/>
  <c r="F2868" i="1"/>
  <c r="E2868" i="1"/>
  <c r="F2867" i="1"/>
  <c r="E2867" i="1"/>
  <c r="F2866" i="1"/>
  <c r="E2866" i="1"/>
  <c r="G2866" i="1" s="1"/>
  <c r="F2865" i="1"/>
  <c r="G2865" i="1" s="1"/>
  <c r="E2865" i="1"/>
  <c r="G2864" i="1"/>
  <c r="F2864" i="1"/>
  <c r="E2864" i="1"/>
  <c r="F2863" i="1"/>
  <c r="E2863" i="1"/>
  <c r="G2863" i="1" s="1"/>
  <c r="F2862" i="1"/>
  <c r="E2862" i="1"/>
  <c r="G2862" i="1" s="1"/>
  <c r="F2861" i="1"/>
  <c r="E2861" i="1"/>
  <c r="G2861" i="1" s="1"/>
  <c r="G2860" i="1"/>
  <c r="F2860" i="1"/>
  <c r="E2860" i="1"/>
  <c r="F2859" i="1"/>
  <c r="E2859" i="1"/>
  <c r="G2859" i="1" s="1"/>
  <c r="F2858" i="1"/>
  <c r="E2858" i="1"/>
  <c r="G2858" i="1" s="1"/>
  <c r="F2857" i="1"/>
  <c r="E2857" i="1"/>
  <c r="G2857" i="1" s="1"/>
  <c r="G2856" i="1"/>
  <c r="F2856" i="1"/>
  <c r="E2856" i="1"/>
  <c r="F2855" i="1"/>
  <c r="E2855" i="1"/>
  <c r="F2854" i="1"/>
  <c r="E2854" i="1"/>
  <c r="G2854" i="1" s="1"/>
  <c r="F2853" i="1"/>
  <c r="E2853" i="1"/>
  <c r="G2853" i="1" s="1"/>
  <c r="G2852" i="1"/>
  <c r="F2852" i="1"/>
  <c r="E2852" i="1"/>
  <c r="F2851" i="1"/>
  <c r="E2851" i="1"/>
  <c r="F2850" i="1"/>
  <c r="E2850" i="1"/>
  <c r="G2850" i="1" s="1"/>
  <c r="F2849" i="1"/>
  <c r="E2849" i="1"/>
  <c r="G2849" i="1" s="1"/>
  <c r="G2848" i="1"/>
  <c r="F2848" i="1"/>
  <c r="E2848" i="1"/>
  <c r="F2847" i="1"/>
  <c r="E2847" i="1"/>
  <c r="G2847" i="1" s="1"/>
  <c r="F2846" i="1"/>
  <c r="E2846" i="1"/>
  <c r="G2846" i="1" s="1"/>
  <c r="F2845" i="1"/>
  <c r="E2845" i="1"/>
  <c r="G2845" i="1" s="1"/>
  <c r="G2844" i="1"/>
  <c r="F2844" i="1"/>
  <c r="E2844" i="1"/>
  <c r="F2843" i="1"/>
  <c r="E2843" i="1"/>
  <c r="G2843" i="1" s="1"/>
  <c r="F2842" i="1"/>
  <c r="E2842" i="1"/>
  <c r="G2842" i="1" s="1"/>
  <c r="F2841" i="1"/>
  <c r="E2841" i="1"/>
  <c r="G2841" i="1" s="1"/>
  <c r="G2840" i="1"/>
  <c r="F2840" i="1"/>
  <c r="E2840" i="1"/>
  <c r="F2839" i="1"/>
  <c r="E2839" i="1"/>
  <c r="F2838" i="1"/>
  <c r="E2838" i="1"/>
  <c r="G2838" i="1" s="1"/>
  <c r="F2837" i="1"/>
  <c r="E2837" i="1"/>
  <c r="G2837" i="1" s="1"/>
  <c r="G2836" i="1"/>
  <c r="F2836" i="1"/>
  <c r="E2836" i="1"/>
  <c r="F2835" i="1"/>
  <c r="E2835" i="1"/>
  <c r="F2834" i="1"/>
  <c r="E2834" i="1"/>
  <c r="G2834" i="1" s="1"/>
  <c r="F2833" i="1"/>
  <c r="E2833" i="1"/>
  <c r="G2833" i="1" s="1"/>
  <c r="G2832" i="1"/>
  <c r="F2832" i="1"/>
  <c r="E2832" i="1"/>
  <c r="F2831" i="1"/>
  <c r="E2831" i="1"/>
  <c r="G2831" i="1" s="1"/>
  <c r="F2830" i="1"/>
  <c r="E2830" i="1"/>
  <c r="G2830" i="1" s="1"/>
  <c r="F2829" i="1"/>
  <c r="E2829" i="1"/>
  <c r="G2829" i="1" s="1"/>
  <c r="G2828" i="1"/>
  <c r="F2828" i="1"/>
  <c r="E2828" i="1"/>
  <c r="F2827" i="1"/>
  <c r="E2827" i="1"/>
  <c r="G2827" i="1" s="1"/>
  <c r="F2826" i="1"/>
  <c r="E2826" i="1"/>
  <c r="G2826" i="1" s="1"/>
  <c r="F2825" i="1"/>
  <c r="E2825" i="1"/>
  <c r="G2825" i="1" s="1"/>
  <c r="G2824" i="1"/>
  <c r="F2824" i="1"/>
  <c r="E2824" i="1"/>
  <c r="F2823" i="1"/>
  <c r="E2823" i="1"/>
  <c r="F2822" i="1"/>
  <c r="E2822" i="1"/>
  <c r="G2822" i="1" s="1"/>
  <c r="F2821" i="1"/>
  <c r="E2821" i="1"/>
  <c r="G2821" i="1" s="1"/>
  <c r="G2820" i="1"/>
  <c r="F2820" i="1"/>
  <c r="E2820" i="1"/>
  <c r="F2819" i="1"/>
  <c r="E2819" i="1"/>
  <c r="F2818" i="1"/>
  <c r="E2818" i="1"/>
  <c r="G2818" i="1" s="1"/>
  <c r="F2817" i="1"/>
  <c r="E2817" i="1"/>
  <c r="G2817" i="1" s="1"/>
  <c r="G2816" i="1"/>
  <c r="F2816" i="1"/>
  <c r="E2816" i="1"/>
  <c r="F2815" i="1"/>
  <c r="E2815" i="1"/>
  <c r="G2815" i="1" s="1"/>
  <c r="F2814" i="1"/>
  <c r="E2814" i="1"/>
  <c r="G2814" i="1" s="1"/>
  <c r="F2813" i="1"/>
  <c r="E2813" i="1"/>
  <c r="G2813" i="1" s="1"/>
  <c r="G2812" i="1"/>
  <c r="F2812" i="1"/>
  <c r="E2812" i="1"/>
  <c r="F2811" i="1"/>
  <c r="E2811" i="1"/>
  <c r="G2811" i="1" s="1"/>
  <c r="F2810" i="1"/>
  <c r="E2810" i="1"/>
  <c r="G2810" i="1" s="1"/>
  <c r="F2809" i="1"/>
  <c r="E2809" i="1"/>
  <c r="G2809" i="1" s="1"/>
  <c r="G2808" i="1"/>
  <c r="F2808" i="1"/>
  <c r="E2808" i="1"/>
  <c r="F2807" i="1"/>
  <c r="E2807" i="1"/>
  <c r="F2806" i="1"/>
  <c r="E2806" i="1"/>
  <c r="G2806" i="1" s="1"/>
  <c r="F2805" i="1"/>
  <c r="E2805" i="1"/>
  <c r="G2805" i="1" s="1"/>
  <c r="G2804" i="1"/>
  <c r="F2804" i="1"/>
  <c r="E2804" i="1"/>
  <c r="F2803" i="1"/>
  <c r="E2803" i="1"/>
  <c r="F2802" i="1"/>
  <c r="E2802" i="1"/>
  <c r="G2802" i="1" s="1"/>
  <c r="F2801" i="1"/>
  <c r="E2801" i="1"/>
  <c r="G2801" i="1" s="1"/>
  <c r="G2800" i="1"/>
  <c r="F2800" i="1"/>
  <c r="E2800" i="1"/>
  <c r="F2799" i="1"/>
  <c r="E2799" i="1"/>
  <c r="G2799" i="1" s="1"/>
  <c r="F2798" i="1"/>
  <c r="E2798" i="1"/>
  <c r="G2798" i="1" s="1"/>
  <c r="F2797" i="1"/>
  <c r="E2797" i="1"/>
  <c r="G2797" i="1" s="1"/>
  <c r="G2796" i="1"/>
  <c r="F2796" i="1"/>
  <c r="E2796" i="1"/>
  <c r="F2795" i="1"/>
  <c r="E2795" i="1"/>
  <c r="G2795" i="1" s="1"/>
  <c r="F2794" i="1"/>
  <c r="E2794" i="1"/>
  <c r="G2794" i="1" s="1"/>
  <c r="F2793" i="1"/>
  <c r="E2793" i="1"/>
  <c r="G2793" i="1" s="1"/>
  <c r="G2792" i="1"/>
  <c r="F2792" i="1"/>
  <c r="E2792" i="1"/>
  <c r="F2791" i="1"/>
  <c r="E2791" i="1"/>
  <c r="F2790" i="1"/>
  <c r="E2790" i="1"/>
  <c r="G2790" i="1" s="1"/>
  <c r="F2789" i="1"/>
  <c r="E2789" i="1"/>
  <c r="G2789" i="1" s="1"/>
  <c r="G2788" i="1"/>
  <c r="F2788" i="1"/>
  <c r="E2788" i="1"/>
  <c r="F2787" i="1"/>
  <c r="E2787" i="1"/>
  <c r="F2786" i="1"/>
  <c r="E2786" i="1"/>
  <c r="G2786" i="1" s="1"/>
  <c r="F2785" i="1"/>
  <c r="E2785" i="1"/>
  <c r="G2785" i="1" s="1"/>
  <c r="G2784" i="1"/>
  <c r="F2784" i="1"/>
  <c r="E2784" i="1"/>
  <c r="F2783" i="1"/>
  <c r="E2783" i="1"/>
  <c r="G2783" i="1" s="1"/>
  <c r="F2782" i="1"/>
  <c r="E2782" i="1"/>
  <c r="G2782" i="1" s="1"/>
  <c r="F2781" i="1"/>
  <c r="E2781" i="1"/>
  <c r="G2781" i="1" s="1"/>
  <c r="G2780" i="1"/>
  <c r="F2780" i="1"/>
  <c r="E2780" i="1"/>
  <c r="F2779" i="1"/>
  <c r="E2779" i="1"/>
  <c r="G2779" i="1" s="1"/>
  <c r="F2778" i="1"/>
  <c r="E2778" i="1"/>
  <c r="G2778" i="1" s="1"/>
  <c r="F2777" i="1"/>
  <c r="E2777" i="1"/>
  <c r="G2777" i="1" s="1"/>
  <c r="G2776" i="1"/>
  <c r="F2776" i="1"/>
  <c r="E2776" i="1"/>
  <c r="F2775" i="1"/>
  <c r="E2775" i="1"/>
  <c r="F2774" i="1"/>
  <c r="E2774" i="1"/>
  <c r="G2774" i="1" s="1"/>
  <c r="F2773" i="1"/>
  <c r="E2773" i="1"/>
  <c r="G2773" i="1" s="1"/>
  <c r="G2772" i="1"/>
  <c r="F2772" i="1"/>
  <c r="E2772" i="1"/>
  <c r="F2771" i="1"/>
  <c r="E2771" i="1"/>
  <c r="F2770" i="1"/>
  <c r="E2770" i="1"/>
  <c r="G2770" i="1" s="1"/>
  <c r="F2769" i="1"/>
  <c r="E2769" i="1"/>
  <c r="G2769" i="1" s="1"/>
  <c r="G2768" i="1"/>
  <c r="F2768" i="1"/>
  <c r="E2768" i="1"/>
  <c r="F2767" i="1"/>
  <c r="E2767" i="1"/>
  <c r="G2767" i="1" s="1"/>
  <c r="F2766" i="1"/>
  <c r="E2766" i="1"/>
  <c r="G2766" i="1" s="1"/>
  <c r="F2765" i="1"/>
  <c r="E2765" i="1"/>
  <c r="G2765" i="1" s="1"/>
  <c r="G2764" i="1"/>
  <c r="F2764" i="1"/>
  <c r="E2764" i="1"/>
  <c r="F2763" i="1"/>
  <c r="E2763" i="1"/>
  <c r="G2763" i="1" s="1"/>
  <c r="F2762" i="1"/>
  <c r="E2762" i="1"/>
  <c r="G2762" i="1" s="1"/>
  <c r="F2761" i="1"/>
  <c r="E2761" i="1"/>
  <c r="G2761" i="1" s="1"/>
  <c r="G2760" i="1"/>
  <c r="F2760" i="1"/>
  <c r="E2760" i="1"/>
  <c r="F2759" i="1"/>
  <c r="E2759" i="1"/>
  <c r="F2758" i="1"/>
  <c r="E2758" i="1"/>
  <c r="G2758" i="1" s="1"/>
  <c r="F2757" i="1"/>
  <c r="E2757" i="1"/>
  <c r="G2757" i="1" s="1"/>
  <c r="G2756" i="1"/>
  <c r="F2756" i="1"/>
  <c r="E2756" i="1"/>
  <c r="F2755" i="1"/>
  <c r="E2755" i="1"/>
  <c r="F2754" i="1"/>
  <c r="E2754" i="1"/>
  <c r="G2754" i="1" s="1"/>
  <c r="F2753" i="1"/>
  <c r="E2753" i="1"/>
  <c r="G2753" i="1" s="1"/>
  <c r="G2752" i="1"/>
  <c r="F2752" i="1"/>
  <c r="E2752" i="1"/>
  <c r="F2751" i="1"/>
  <c r="E2751" i="1"/>
  <c r="G2751" i="1" s="1"/>
  <c r="F2750" i="1"/>
  <c r="E2750" i="1"/>
  <c r="G2750" i="1" s="1"/>
  <c r="F2749" i="1"/>
  <c r="E2749" i="1"/>
  <c r="G2749" i="1" s="1"/>
  <c r="G2748" i="1"/>
  <c r="F2748" i="1"/>
  <c r="E2748" i="1"/>
  <c r="F2747" i="1"/>
  <c r="E2747" i="1"/>
  <c r="G2747" i="1" s="1"/>
  <c r="F2746" i="1"/>
  <c r="E2746" i="1"/>
  <c r="G2746" i="1" s="1"/>
  <c r="F2745" i="1"/>
  <c r="E2745" i="1"/>
  <c r="G2745" i="1" s="1"/>
  <c r="G2744" i="1"/>
  <c r="F2744" i="1"/>
  <c r="E2744" i="1"/>
  <c r="F2743" i="1"/>
  <c r="E2743" i="1"/>
  <c r="F2742" i="1"/>
  <c r="E2742" i="1"/>
  <c r="G2742" i="1" s="1"/>
  <c r="F2741" i="1"/>
  <c r="E2741" i="1"/>
  <c r="G2741" i="1" s="1"/>
  <c r="G2740" i="1"/>
  <c r="F2740" i="1"/>
  <c r="E2740" i="1"/>
  <c r="F2739" i="1"/>
  <c r="E2739" i="1"/>
  <c r="F2738" i="1"/>
  <c r="E2738" i="1"/>
  <c r="G2738" i="1" s="1"/>
  <c r="F2737" i="1"/>
  <c r="E2737" i="1"/>
  <c r="G2737" i="1" s="1"/>
  <c r="G2736" i="1"/>
  <c r="F2736" i="1"/>
  <c r="E2736" i="1"/>
  <c r="F2735" i="1"/>
  <c r="E2735" i="1"/>
  <c r="G2735" i="1" s="1"/>
  <c r="F2734" i="1"/>
  <c r="E2734" i="1"/>
  <c r="G2734" i="1" s="1"/>
  <c r="F2733" i="1"/>
  <c r="E2733" i="1"/>
  <c r="G2733" i="1" s="1"/>
  <c r="G2732" i="1"/>
  <c r="F2732" i="1"/>
  <c r="E2732" i="1"/>
  <c r="F2731" i="1"/>
  <c r="E2731" i="1"/>
  <c r="G2731" i="1" s="1"/>
  <c r="F2730" i="1"/>
  <c r="E2730" i="1"/>
  <c r="G2730" i="1" s="1"/>
  <c r="F2729" i="1"/>
  <c r="E2729" i="1"/>
  <c r="G2729" i="1" s="1"/>
  <c r="G2728" i="1"/>
  <c r="F2728" i="1"/>
  <c r="E2728" i="1"/>
  <c r="F2727" i="1"/>
  <c r="E2727" i="1"/>
  <c r="F2726" i="1"/>
  <c r="E2726" i="1"/>
  <c r="G2726" i="1" s="1"/>
  <c r="F2725" i="1"/>
  <c r="E2725" i="1"/>
  <c r="G2725" i="1" s="1"/>
  <c r="G2724" i="1"/>
  <c r="F2724" i="1"/>
  <c r="E2724" i="1"/>
  <c r="F2723" i="1"/>
  <c r="E2723" i="1"/>
  <c r="F2722" i="1"/>
  <c r="E2722" i="1"/>
  <c r="G2722" i="1" s="1"/>
  <c r="F2721" i="1"/>
  <c r="E2721" i="1"/>
  <c r="G2721" i="1" s="1"/>
  <c r="G2720" i="1"/>
  <c r="F2720" i="1"/>
  <c r="E2720" i="1"/>
  <c r="F2719" i="1"/>
  <c r="E2719" i="1"/>
  <c r="G2719" i="1" s="1"/>
  <c r="F2718" i="1"/>
  <c r="E2718" i="1"/>
  <c r="G2718" i="1" s="1"/>
  <c r="F2717" i="1"/>
  <c r="E2717" i="1"/>
  <c r="G2717" i="1" s="1"/>
  <c r="G2716" i="1"/>
  <c r="F2716" i="1"/>
  <c r="E2716" i="1"/>
  <c r="F2715" i="1"/>
  <c r="E2715" i="1"/>
  <c r="G2715" i="1" s="1"/>
  <c r="F2714" i="1"/>
  <c r="E2714" i="1"/>
  <c r="G2714" i="1" s="1"/>
  <c r="F2713" i="1"/>
  <c r="E2713" i="1"/>
  <c r="G2713" i="1" s="1"/>
  <c r="G2712" i="1"/>
  <c r="F2712" i="1"/>
  <c r="E2712" i="1"/>
  <c r="F2711" i="1"/>
  <c r="E2711" i="1"/>
  <c r="F2710" i="1"/>
  <c r="E2710" i="1"/>
  <c r="G2710" i="1" s="1"/>
  <c r="F2709" i="1"/>
  <c r="E2709" i="1"/>
  <c r="G2709" i="1" s="1"/>
  <c r="G2708" i="1"/>
  <c r="F2708" i="1"/>
  <c r="E2708" i="1"/>
  <c r="F2707" i="1"/>
  <c r="E2707" i="1"/>
  <c r="F2706" i="1"/>
  <c r="E2706" i="1"/>
  <c r="G2706" i="1" s="1"/>
  <c r="F2705" i="1"/>
  <c r="E2705" i="1"/>
  <c r="G2705" i="1" s="1"/>
  <c r="G2704" i="1"/>
  <c r="F2704" i="1"/>
  <c r="E2704" i="1"/>
  <c r="F2703" i="1"/>
  <c r="E2703" i="1"/>
  <c r="G2703" i="1" s="1"/>
  <c r="F2702" i="1"/>
  <c r="E2702" i="1"/>
  <c r="G2702" i="1" s="1"/>
  <c r="F2701" i="1"/>
  <c r="E2701" i="1"/>
  <c r="G2701" i="1" s="1"/>
  <c r="G2700" i="1"/>
  <c r="F2700" i="1"/>
  <c r="E2700" i="1"/>
  <c r="F2699" i="1"/>
  <c r="E2699" i="1"/>
  <c r="G2699" i="1" s="1"/>
  <c r="F2698" i="1"/>
  <c r="E2698" i="1"/>
  <c r="G2698" i="1" s="1"/>
  <c r="F2697" i="1"/>
  <c r="E2697" i="1"/>
  <c r="G2697" i="1" s="1"/>
  <c r="G2696" i="1"/>
  <c r="F2696" i="1"/>
  <c r="E2696" i="1"/>
  <c r="F2695" i="1"/>
  <c r="E2695" i="1"/>
  <c r="F2694" i="1"/>
  <c r="E2694" i="1"/>
  <c r="G2694" i="1" s="1"/>
  <c r="F2693" i="1"/>
  <c r="E2693" i="1"/>
  <c r="G2693" i="1" s="1"/>
  <c r="G2692" i="1"/>
  <c r="F2692" i="1"/>
  <c r="E2692" i="1"/>
  <c r="F2691" i="1"/>
  <c r="E2691" i="1"/>
  <c r="F2690" i="1"/>
  <c r="E2690" i="1"/>
  <c r="G2690" i="1" s="1"/>
  <c r="F2689" i="1"/>
  <c r="E2689" i="1"/>
  <c r="G2689" i="1" s="1"/>
  <c r="G2688" i="1"/>
  <c r="F2688" i="1"/>
  <c r="E2688" i="1"/>
  <c r="F2687" i="1"/>
  <c r="E2687" i="1"/>
  <c r="G2687" i="1" s="1"/>
  <c r="F2686" i="1"/>
  <c r="E2686" i="1"/>
  <c r="G2686" i="1" s="1"/>
  <c r="F2685" i="1"/>
  <c r="E2685" i="1"/>
  <c r="G2685" i="1" s="1"/>
  <c r="G2684" i="1"/>
  <c r="F2684" i="1"/>
  <c r="E2684" i="1"/>
  <c r="F2683" i="1"/>
  <c r="E2683" i="1"/>
  <c r="G2683" i="1" s="1"/>
  <c r="F2682" i="1"/>
  <c r="E2682" i="1"/>
  <c r="G2682" i="1" s="1"/>
  <c r="F2681" i="1"/>
  <c r="E2681" i="1"/>
  <c r="G2681" i="1" s="1"/>
  <c r="G2680" i="1"/>
  <c r="F2680" i="1"/>
  <c r="E2680" i="1"/>
  <c r="F2679" i="1"/>
  <c r="E2679" i="1"/>
  <c r="F2678" i="1"/>
  <c r="E2678" i="1"/>
  <c r="G2678" i="1" s="1"/>
  <c r="F2677" i="1"/>
  <c r="E2677" i="1"/>
  <c r="G2677" i="1" s="1"/>
  <c r="G2676" i="1"/>
  <c r="F2676" i="1"/>
  <c r="E2676" i="1"/>
  <c r="F2675" i="1"/>
  <c r="E2675" i="1"/>
  <c r="F2674" i="1"/>
  <c r="E2674" i="1"/>
  <c r="G2674" i="1" s="1"/>
  <c r="F2673" i="1"/>
  <c r="E2673" i="1"/>
  <c r="G2673" i="1" s="1"/>
  <c r="G2672" i="1"/>
  <c r="F2672" i="1"/>
  <c r="E2672" i="1"/>
  <c r="F2671" i="1"/>
  <c r="E2671" i="1"/>
  <c r="G2671" i="1" s="1"/>
  <c r="F2670" i="1"/>
  <c r="E2670" i="1"/>
  <c r="G2670" i="1" s="1"/>
  <c r="F2669" i="1"/>
  <c r="E2669" i="1"/>
  <c r="G2669" i="1" s="1"/>
  <c r="G2668" i="1"/>
  <c r="F2668" i="1"/>
  <c r="E2668" i="1"/>
  <c r="F2667" i="1"/>
  <c r="E2667" i="1"/>
  <c r="G2667" i="1" s="1"/>
  <c r="F2666" i="1"/>
  <c r="E2666" i="1"/>
  <c r="G2666" i="1" s="1"/>
  <c r="F2665" i="1"/>
  <c r="E2665" i="1"/>
  <c r="G2665" i="1" s="1"/>
  <c r="G2664" i="1"/>
  <c r="F2664" i="1"/>
  <c r="E2664" i="1"/>
  <c r="F2663" i="1"/>
  <c r="E2663" i="1"/>
  <c r="F2662" i="1"/>
  <c r="E2662" i="1"/>
  <c r="G2662" i="1" s="1"/>
  <c r="F2661" i="1"/>
  <c r="E2661" i="1"/>
  <c r="G2661" i="1" s="1"/>
  <c r="G2660" i="1"/>
  <c r="F2660" i="1"/>
  <c r="E2660" i="1"/>
  <c r="F2659" i="1"/>
  <c r="E2659" i="1"/>
  <c r="F2658" i="1"/>
  <c r="E2658" i="1"/>
  <c r="G2658" i="1" s="1"/>
  <c r="F2657" i="1"/>
  <c r="E2657" i="1"/>
  <c r="G2657" i="1" s="1"/>
  <c r="G2656" i="1"/>
  <c r="F2656" i="1"/>
  <c r="E2656" i="1"/>
  <c r="F2655" i="1"/>
  <c r="E2655" i="1"/>
  <c r="G2655" i="1" s="1"/>
  <c r="F2654" i="1"/>
  <c r="E2654" i="1"/>
  <c r="G2654" i="1" s="1"/>
  <c r="F2653" i="1"/>
  <c r="E2653" i="1"/>
  <c r="G2653" i="1" s="1"/>
  <c r="G2652" i="1"/>
  <c r="F2652" i="1"/>
  <c r="E2652" i="1"/>
  <c r="F2651" i="1"/>
  <c r="E2651" i="1"/>
  <c r="G2651" i="1" s="1"/>
  <c r="F2650" i="1"/>
  <c r="E2650" i="1"/>
  <c r="G2650" i="1" s="1"/>
  <c r="F2649" i="1"/>
  <c r="E2649" i="1"/>
  <c r="G2649" i="1" s="1"/>
  <c r="G2648" i="1"/>
  <c r="F2648" i="1"/>
  <c r="E2648" i="1"/>
  <c r="F2647" i="1"/>
  <c r="E2647" i="1"/>
  <c r="F2646" i="1"/>
  <c r="E2646" i="1"/>
  <c r="G2646" i="1" s="1"/>
  <c r="F2645" i="1"/>
  <c r="E2645" i="1"/>
  <c r="G2645" i="1" s="1"/>
  <c r="G2644" i="1"/>
  <c r="F2644" i="1"/>
  <c r="E2644" i="1"/>
  <c r="F2643" i="1"/>
  <c r="E2643" i="1"/>
  <c r="F2642" i="1"/>
  <c r="E2642" i="1"/>
  <c r="G2642" i="1" s="1"/>
  <c r="F2641" i="1"/>
  <c r="E2641" i="1"/>
  <c r="G2641" i="1" s="1"/>
  <c r="G2640" i="1"/>
  <c r="F2640" i="1"/>
  <c r="E2640" i="1"/>
  <c r="F2639" i="1"/>
  <c r="E2639" i="1"/>
  <c r="G2639" i="1" s="1"/>
  <c r="F2638" i="1"/>
  <c r="E2638" i="1"/>
  <c r="G2638" i="1" s="1"/>
  <c r="F2637" i="1"/>
  <c r="E2637" i="1"/>
  <c r="G2637" i="1" s="1"/>
  <c r="G2636" i="1"/>
  <c r="F2636" i="1"/>
  <c r="E2636" i="1"/>
  <c r="F2635" i="1"/>
  <c r="E2635" i="1"/>
  <c r="G2635" i="1" s="1"/>
  <c r="F2634" i="1"/>
  <c r="E2634" i="1"/>
  <c r="G2634" i="1" s="1"/>
  <c r="F2633" i="1"/>
  <c r="E2633" i="1"/>
  <c r="G2633" i="1" s="1"/>
  <c r="G2632" i="1"/>
  <c r="F2632" i="1"/>
  <c r="E2632" i="1"/>
  <c r="F2631" i="1"/>
  <c r="E2631" i="1"/>
  <c r="F2630" i="1"/>
  <c r="E2630" i="1"/>
  <c r="G2630" i="1" s="1"/>
  <c r="F2629" i="1"/>
  <c r="E2629" i="1"/>
  <c r="G2629" i="1" s="1"/>
  <c r="G2628" i="1"/>
  <c r="F2628" i="1"/>
  <c r="E2628" i="1"/>
  <c r="F2627" i="1"/>
  <c r="E2627" i="1"/>
  <c r="F2626" i="1"/>
  <c r="E2626" i="1"/>
  <c r="G2626" i="1" s="1"/>
  <c r="F2625" i="1"/>
  <c r="E2625" i="1"/>
  <c r="G2625" i="1" s="1"/>
  <c r="G2624" i="1"/>
  <c r="F2624" i="1"/>
  <c r="E2624" i="1"/>
  <c r="F2623" i="1"/>
  <c r="E2623" i="1"/>
  <c r="G2623" i="1" s="1"/>
  <c r="F2622" i="1"/>
  <c r="E2622" i="1"/>
  <c r="G2622" i="1" s="1"/>
  <c r="F2621" i="1"/>
  <c r="E2621" i="1"/>
  <c r="G2621" i="1" s="1"/>
  <c r="G2620" i="1"/>
  <c r="F2620" i="1"/>
  <c r="E2620" i="1"/>
  <c r="F2619" i="1"/>
  <c r="E2619" i="1"/>
  <c r="G2619" i="1" s="1"/>
  <c r="F2618" i="1"/>
  <c r="E2618" i="1"/>
  <c r="G2618" i="1" s="1"/>
  <c r="F2617" i="1"/>
  <c r="E2617" i="1"/>
  <c r="G2617" i="1" s="1"/>
  <c r="G2616" i="1"/>
  <c r="F2616" i="1"/>
  <c r="E2616" i="1"/>
  <c r="F2615" i="1"/>
  <c r="E2615" i="1"/>
  <c r="F2614" i="1"/>
  <c r="E2614" i="1"/>
  <c r="G2614" i="1" s="1"/>
  <c r="F2613" i="1"/>
  <c r="E2613" i="1"/>
  <c r="G2613" i="1" s="1"/>
  <c r="G2612" i="1"/>
  <c r="F2612" i="1"/>
  <c r="E2612" i="1"/>
  <c r="F2611" i="1"/>
  <c r="E2611" i="1"/>
  <c r="F2610" i="1"/>
  <c r="E2610" i="1"/>
  <c r="G2610" i="1" s="1"/>
  <c r="F2609" i="1"/>
  <c r="E2609" i="1"/>
  <c r="G2609" i="1" s="1"/>
  <c r="G2608" i="1"/>
  <c r="F2608" i="1"/>
  <c r="E2608" i="1"/>
  <c r="F2607" i="1"/>
  <c r="E2607" i="1"/>
  <c r="G2607" i="1" s="1"/>
  <c r="F2606" i="1"/>
  <c r="E2606" i="1"/>
  <c r="G2606" i="1" s="1"/>
  <c r="F2605" i="1"/>
  <c r="E2605" i="1"/>
  <c r="G2605" i="1" s="1"/>
  <c r="G2604" i="1"/>
  <c r="F2604" i="1"/>
  <c r="E2604" i="1"/>
  <c r="F2603" i="1"/>
  <c r="E2603" i="1"/>
  <c r="G2603" i="1" s="1"/>
  <c r="F2602" i="1"/>
  <c r="E2602" i="1"/>
  <c r="G2602" i="1" s="1"/>
  <c r="F2601" i="1"/>
  <c r="E2601" i="1"/>
  <c r="G2601" i="1" s="1"/>
  <c r="G2600" i="1"/>
  <c r="F2600" i="1"/>
  <c r="E2600" i="1"/>
  <c r="F2599" i="1"/>
  <c r="E2599" i="1"/>
  <c r="F2598" i="1"/>
  <c r="E2598" i="1"/>
  <c r="G2598" i="1" s="1"/>
  <c r="F2597" i="1"/>
  <c r="E2597" i="1"/>
  <c r="G2597" i="1" s="1"/>
  <c r="G2596" i="1"/>
  <c r="F2596" i="1"/>
  <c r="E2596" i="1"/>
  <c r="F2595" i="1"/>
  <c r="E2595" i="1"/>
  <c r="G2595" i="1" s="1"/>
  <c r="F2594" i="1"/>
  <c r="E2594" i="1"/>
  <c r="G2594" i="1" s="1"/>
  <c r="F2593" i="1"/>
  <c r="E2593" i="1"/>
  <c r="G2593" i="1" s="1"/>
  <c r="G2592" i="1"/>
  <c r="F2592" i="1"/>
  <c r="E2592" i="1"/>
  <c r="F2591" i="1"/>
  <c r="E2591" i="1"/>
  <c r="G2591" i="1" s="1"/>
  <c r="F2590" i="1"/>
  <c r="E2590" i="1"/>
  <c r="G2590" i="1" s="1"/>
  <c r="F2589" i="1"/>
  <c r="E2589" i="1"/>
  <c r="G2589" i="1" s="1"/>
  <c r="G2588" i="1"/>
  <c r="F2588" i="1"/>
  <c r="E2588" i="1"/>
  <c r="F2587" i="1"/>
  <c r="E2587" i="1"/>
  <c r="G2587" i="1" s="1"/>
  <c r="F2586" i="1"/>
  <c r="E2586" i="1"/>
  <c r="G2586" i="1" s="1"/>
  <c r="F2585" i="1"/>
  <c r="E2585" i="1"/>
  <c r="G2585" i="1" s="1"/>
  <c r="G2584" i="1"/>
  <c r="F2584" i="1"/>
  <c r="E2584" i="1"/>
  <c r="F2583" i="1"/>
  <c r="E2583" i="1"/>
  <c r="F2582" i="1"/>
  <c r="E2582" i="1"/>
  <c r="G2582" i="1" s="1"/>
  <c r="F2581" i="1"/>
  <c r="E2581" i="1"/>
  <c r="G2581" i="1" s="1"/>
  <c r="G2580" i="1"/>
  <c r="F2580" i="1"/>
  <c r="E2580" i="1"/>
  <c r="F2579" i="1"/>
  <c r="E2579" i="1"/>
  <c r="G2579" i="1" s="1"/>
  <c r="F2578" i="1"/>
  <c r="E2578" i="1"/>
  <c r="G2578" i="1" s="1"/>
  <c r="F2577" i="1"/>
  <c r="E2577" i="1"/>
  <c r="G2577" i="1" s="1"/>
  <c r="G2576" i="1"/>
  <c r="F2576" i="1"/>
  <c r="E2576" i="1"/>
  <c r="F2575" i="1"/>
  <c r="E2575" i="1"/>
  <c r="G2575" i="1" s="1"/>
  <c r="F2574" i="1"/>
  <c r="E2574" i="1"/>
  <c r="G2574" i="1" s="1"/>
  <c r="F2573" i="1"/>
  <c r="E2573" i="1"/>
  <c r="G2573" i="1" s="1"/>
  <c r="G2572" i="1"/>
  <c r="F2572" i="1"/>
  <c r="E2572" i="1"/>
  <c r="F2571" i="1"/>
  <c r="E2571" i="1"/>
  <c r="G2571" i="1" s="1"/>
  <c r="F2570" i="1"/>
  <c r="E2570" i="1"/>
  <c r="G2570" i="1" s="1"/>
  <c r="F2569" i="1"/>
  <c r="E2569" i="1"/>
  <c r="G2569" i="1" s="1"/>
  <c r="G2568" i="1"/>
  <c r="F2568" i="1"/>
  <c r="E2568" i="1"/>
  <c r="F2567" i="1"/>
  <c r="E2567" i="1"/>
  <c r="F2566" i="1"/>
  <c r="E2566" i="1"/>
  <c r="G2566" i="1" s="1"/>
  <c r="F2565" i="1"/>
  <c r="E2565" i="1"/>
  <c r="G2565" i="1" s="1"/>
  <c r="G2564" i="1"/>
  <c r="F2564" i="1"/>
  <c r="E2564" i="1"/>
  <c r="F2563" i="1"/>
  <c r="E2563" i="1"/>
  <c r="G2563" i="1" s="1"/>
  <c r="F2562" i="1"/>
  <c r="E2562" i="1"/>
  <c r="G2562" i="1" s="1"/>
  <c r="F2561" i="1"/>
  <c r="E2561" i="1"/>
  <c r="G2561" i="1" s="1"/>
  <c r="G2560" i="1"/>
  <c r="F2560" i="1"/>
  <c r="E2560" i="1"/>
  <c r="F2559" i="1"/>
  <c r="E2559" i="1"/>
  <c r="G2559" i="1" s="1"/>
  <c r="F2558" i="1"/>
  <c r="E2558" i="1"/>
  <c r="G2558" i="1" s="1"/>
  <c r="F2557" i="1"/>
  <c r="E2557" i="1"/>
  <c r="G2557" i="1" s="1"/>
  <c r="G2556" i="1"/>
  <c r="F2556" i="1"/>
  <c r="E2556" i="1"/>
  <c r="F2555" i="1"/>
  <c r="E2555" i="1"/>
  <c r="G2555" i="1" s="1"/>
  <c r="F2554" i="1"/>
  <c r="E2554" i="1"/>
  <c r="G2554" i="1" s="1"/>
  <c r="F2553" i="1"/>
  <c r="E2553" i="1"/>
  <c r="G2553" i="1" s="1"/>
  <c r="G2552" i="1"/>
  <c r="F2552" i="1"/>
  <c r="E2552" i="1"/>
  <c r="F2551" i="1"/>
  <c r="E2551" i="1"/>
  <c r="F2550" i="1"/>
  <c r="E2550" i="1"/>
  <c r="G2550" i="1" s="1"/>
  <c r="F2549" i="1"/>
  <c r="E2549" i="1"/>
  <c r="G2549" i="1" s="1"/>
  <c r="G2548" i="1"/>
  <c r="F2548" i="1"/>
  <c r="E2548" i="1"/>
  <c r="F2547" i="1"/>
  <c r="E2547" i="1"/>
  <c r="G2547" i="1" s="1"/>
  <c r="F2546" i="1"/>
  <c r="E2546" i="1"/>
  <c r="G2546" i="1" s="1"/>
  <c r="F2545" i="1"/>
  <c r="E2545" i="1"/>
  <c r="G2545" i="1" s="1"/>
  <c r="G2544" i="1"/>
  <c r="F2544" i="1"/>
  <c r="E2544" i="1"/>
  <c r="F2543" i="1"/>
  <c r="E2543" i="1"/>
  <c r="G2543" i="1" s="1"/>
  <c r="F2542" i="1"/>
  <c r="E2542" i="1"/>
  <c r="G2542" i="1" s="1"/>
  <c r="F2541" i="1"/>
  <c r="E2541" i="1"/>
  <c r="G2541" i="1" s="1"/>
  <c r="G2540" i="1"/>
  <c r="F2540" i="1"/>
  <c r="E2540" i="1"/>
  <c r="F2539" i="1"/>
  <c r="E2539" i="1"/>
  <c r="G2539" i="1" s="1"/>
  <c r="F2538" i="1"/>
  <c r="E2538" i="1"/>
  <c r="G2538" i="1" s="1"/>
  <c r="F2537" i="1"/>
  <c r="E2537" i="1"/>
  <c r="G2537" i="1" s="1"/>
  <c r="G2536" i="1"/>
  <c r="F2536" i="1"/>
  <c r="E2536" i="1"/>
  <c r="F2535" i="1"/>
  <c r="E2535" i="1"/>
  <c r="F2534" i="1"/>
  <c r="E2534" i="1"/>
  <c r="G2534" i="1" s="1"/>
  <c r="F2533" i="1"/>
  <c r="E2533" i="1"/>
  <c r="G2533" i="1" s="1"/>
  <c r="G2532" i="1"/>
  <c r="F2532" i="1"/>
  <c r="E2532" i="1"/>
  <c r="F2531" i="1"/>
  <c r="E2531" i="1"/>
  <c r="G2531" i="1" s="1"/>
  <c r="F2530" i="1"/>
  <c r="E2530" i="1"/>
  <c r="G2530" i="1" s="1"/>
  <c r="F2529" i="1"/>
  <c r="E2529" i="1"/>
  <c r="G2529" i="1" s="1"/>
  <c r="G2528" i="1"/>
  <c r="F2528" i="1"/>
  <c r="E2528" i="1"/>
  <c r="F2527" i="1"/>
  <c r="E2527" i="1"/>
  <c r="G2527" i="1" s="1"/>
  <c r="F2526" i="1"/>
  <c r="E2526" i="1"/>
  <c r="G2526" i="1" s="1"/>
  <c r="F2525" i="1"/>
  <c r="E2525" i="1"/>
  <c r="G2525" i="1" s="1"/>
  <c r="G2524" i="1"/>
  <c r="F2524" i="1"/>
  <c r="E2524" i="1"/>
  <c r="F2523" i="1"/>
  <c r="E2523" i="1"/>
  <c r="G2523" i="1" s="1"/>
  <c r="F2522" i="1"/>
  <c r="E2522" i="1"/>
  <c r="G2522" i="1" s="1"/>
  <c r="F2521" i="1"/>
  <c r="E2521" i="1"/>
  <c r="G2521" i="1" s="1"/>
  <c r="G2520" i="1"/>
  <c r="F2520" i="1"/>
  <c r="E2520" i="1"/>
  <c r="F2519" i="1"/>
  <c r="E2519" i="1"/>
  <c r="F2518" i="1"/>
  <c r="E2518" i="1"/>
  <c r="G2518" i="1" s="1"/>
  <c r="F2517" i="1"/>
  <c r="E2517" i="1"/>
  <c r="G2517" i="1" s="1"/>
  <c r="G2516" i="1"/>
  <c r="F2516" i="1"/>
  <c r="E2516" i="1"/>
  <c r="F2515" i="1"/>
  <c r="E2515" i="1"/>
  <c r="G2515" i="1" s="1"/>
  <c r="F2514" i="1"/>
  <c r="E2514" i="1"/>
  <c r="G2514" i="1" s="1"/>
  <c r="F2513" i="1"/>
  <c r="E2513" i="1"/>
  <c r="G2513" i="1" s="1"/>
  <c r="G2512" i="1"/>
  <c r="F2512" i="1"/>
  <c r="E2512" i="1"/>
  <c r="F2511" i="1"/>
  <c r="E2511" i="1"/>
  <c r="G2511" i="1" s="1"/>
  <c r="F2510" i="1"/>
  <c r="E2510" i="1"/>
  <c r="G2510" i="1" s="1"/>
  <c r="F2509" i="1"/>
  <c r="E2509" i="1"/>
  <c r="G2509" i="1" s="1"/>
  <c r="G2508" i="1"/>
  <c r="F2508" i="1"/>
  <c r="E2508" i="1"/>
  <c r="F2507" i="1"/>
  <c r="E2507" i="1"/>
  <c r="G2507" i="1" s="1"/>
  <c r="F2506" i="1"/>
  <c r="E2506" i="1"/>
  <c r="G2506" i="1" s="1"/>
  <c r="F2505" i="1"/>
  <c r="E2505" i="1"/>
  <c r="G2505" i="1" s="1"/>
  <c r="G2504" i="1"/>
  <c r="F2504" i="1"/>
  <c r="E2504" i="1"/>
  <c r="F2503" i="1"/>
  <c r="E2503" i="1"/>
  <c r="F2502" i="1"/>
  <c r="E2502" i="1"/>
  <c r="G2502" i="1" s="1"/>
  <c r="F2501" i="1"/>
  <c r="E2501" i="1"/>
  <c r="G2501" i="1" s="1"/>
  <c r="G2500" i="1"/>
  <c r="F2500" i="1"/>
  <c r="E2500" i="1"/>
  <c r="F2499" i="1"/>
  <c r="E2499" i="1"/>
  <c r="G2499" i="1" s="1"/>
  <c r="F2498" i="1"/>
  <c r="E2498" i="1"/>
  <c r="G2498" i="1" s="1"/>
  <c r="F2497" i="1"/>
  <c r="E2497" i="1"/>
  <c r="G2497" i="1" s="1"/>
  <c r="G2496" i="1"/>
  <c r="F2496" i="1"/>
  <c r="E2496" i="1"/>
  <c r="F2495" i="1"/>
  <c r="E2495" i="1"/>
  <c r="G2495" i="1" s="1"/>
  <c r="F2494" i="1"/>
  <c r="E2494" i="1"/>
  <c r="G2494" i="1" s="1"/>
  <c r="F2493" i="1"/>
  <c r="E2493" i="1"/>
  <c r="G2493" i="1" s="1"/>
  <c r="G2492" i="1"/>
  <c r="F2492" i="1"/>
  <c r="E2492" i="1"/>
  <c r="F2491" i="1"/>
  <c r="E2491" i="1"/>
  <c r="G2491" i="1" s="1"/>
  <c r="F2490" i="1"/>
  <c r="E2490" i="1"/>
  <c r="G2490" i="1" s="1"/>
  <c r="F2489" i="1"/>
  <c r="E2489" i="1"/>
  <c r="G2489" i="1" s="1"/>
  <c r="G2488" i="1"/>
  <c r="F2488" i="1"/>
  <c r="E2488" i="1"/>
  <c r="F2487" i="1"/>
  <c r="E2487" i="1"/>
  <c r="F2486" i="1"/>
  <c r="E2486" i="1"/>
  <c r="G2486" i="1" s="1"/>
  <c r="F2485" i="1"/>
  <c r="E2485" i="1"/>
  <c r="G2485" i="1" s="1"/>
  <c r="G2484" i="1"/>
  <c r="F2484" i="1"/>
  <c r="E2484" i="1"/>
  <c r="F2483" i="1"/>
  <c r="E2483" i="1"/>
  <c r="G2483" i="1" s="1"/>
  <c r="F2482" i="1"/>
  <c r="E2482" i="1"/>
  <c r="G2482" i="1" s="1"/>
  <c r="F2481" i="1"/>
  <c r="E2481" i="1"/>
  <c r="G2481" i="1" s="1"/>
  <c r="G2480" i="1"/>
  <c r="F2480" i="1"/>
  <c r="E2480" i="1"/>
  <c r="F2479" i="1"/>
  <c r="E2479" i="1"/>
  <c r="G2479" i="1" s="1"/>
  <c r="F2478" i="1"/>
  <c r="E2478" i="1"/>
  <c r="G2478" i="1" s="1"/>
  <c r="F2477" i="1"/>
  <c r="E2477" i="1"/>
  <c r="G2477" i="1" s="1"/>
  <c r="G2476" i="1"/>
  <c r="F2476" i="1"/>
  <c r="E2476" i="1"/>
  <c r="F2475" i="1"/>
  <c r="E2475" i="1"/>
  <c r="G2475" i="1" s="1"/>
  <c r="F2474" i="1"/>
  <c r="E2474" i="1"/>
  <c r="G2474" i="1" s="1"/>
  <c r="F2473" i="1"/>
  <c r="E2473" i="1"/>
  <c r="G2473" i="1" s="1"/>
  <c r="G2472" i="1"/>
  <c r="F2472" i="1"/>
  <c r="E2472" i="1"/>
  <c r="F2471" i="1"/>
  <c r="E2471" i="1"/>
  <c r="F2470" i="1"/>
  <c r="E2470" i="1"/>
  <c r="G2470" i="1" s="1"/>
  <c r="F2469" i="1"/>
  <c r="E2469" i="1"/>
  <c r="G2469" i="1" s="1"/>
  <c r="G2468" i="1"/>
  <c r="F2468" i="1"/>
  <c r="E2468" i="1"/>
  <c r="F2467" i="1"/>
  <c r="E2467" i="1"/>
  <c r="G2467" i="1" s="1"/>
  <c r="F2466" i="1"/>
  <c r="E2466" i="1"/>
  <c r="G2466" i="1" s="1"/>
  <c r="F2465" i="1"/>
  <c r="E2465" i="1"/>
  <c r="G2465" i="1" s="1"/>
  <c r="G2464" i="1"/>
  <c r="F2464" i="1"/>
  <c r="E2464" i="1"/>
  <c r="F2463" i="1"/>
  <c r="E2463" i="1"/>
  <c r="G2463" i="1" s="1"/>
  <c r="F2462" i="1"/>
  <c r="E2462" i="1"/>
  <c r="G2462" i="1" s="1"/>
  <c r="F2461" i="1"/>
  <c r="E2461" i="1"/>
  <c r="G2461" i="1" s="1"/>
  <c r="G2460" i="1"/>
  <c r="F2460" i="1"/>
  <c r="E2460" i="1"/>
  <c r="F2459" i="1"/>
  <c r="E2459" i="1"/>
  <c r="G2459" i="1" s="1"/>
  <c r="F2458" i="1"/>
  <c r="E2458" i="1"/>
  <c r="G2458" i="1" s="1"/>
  <c r="F2457" i="1"/>
  <c r="E2457" i="1"/>
  <c r="G2457" i="1" s="1"/>
  <c r="G2456" i="1"/>
  <c r="F2456" i="1"/>
  <c r="E2456" i="1"/>
  <c r="F2455" i="1"/>
  <c r="E2455" i="1"/>
  <c r="F2454" i="1"/>
  <c r="E2454" i="1"/>
  <c r="G2454" i="1" s="1"/>
  <c r="F2453" i="1"/>
  <c r="E2453" i="1"/>
  <c r="G2453" i="1" s="1"/>
  <c r="G2452" i="1"/>
  <c r="F2452" i="1"/>
  <c r="E2452" i="1"/>
  <c r="F2451" i="1"/>
  <c r="E2451" i="1"/>
  <c r="G2451" i="1" s="1"/>
  <c r="F2450" i="1"/>
  <c r="E2450" i="1"/>
  <c r="G2450" i="1" s="1"/>
  <c r="F2449" i="1"/>
  <c r="E2449" i="1"/>
  <c r="G2449" i="1" s="1"/>
  <c r="G2448" i="1"/>
  <c r="F2448" i="1"/>
  <c r="E2448" i="1"/>
  <c r="F2447" i="1"/>
  <c r="E2447" i="1"/>
  <c r="G2447" i="1" s="1"/>
  <c r="F2446" i="1"/>
  <c r="E2446" i="1"/>
  <c r="G2446" i="1" s="1"/>
  <c r="F2445" i="1"/>
  <c r="E2445" i="1"/>
  <c r="G2445" i="1" s="1"/>
  <c r="G2444" i="1"/>
  <c r="F2444" i="1"/>
  <c r="E2444" i="1"/>
  <c r="F2443" i="1"/>
  <c r="E2443" i="1"/>
  <c r="G2443" i="1" s="1"/>
  <c r="F2442" i="1"/>
  <c r="E2442" i="1"/>
  <c r="G2442" i="1" s="1"/>
  <c r="F2441" i="1"/>
  <c r="E2441" i="1"/>
  <c r="G2441" i="1" s="1"/>
  <c r="G2440" i="1"/>
  <c r="F2440" i="1"/>
  <c r="E2440" i="1"/>
  <c r="F2439" i="1"/>
  <c r="E2439" i="1"/>
  <c r="F2438" i="1"/>
  <c r="E2438" i="1"/>
  <c r="G2438" i="1" s="1"/>
  <c r="F2437" i="1"/>
  <c r="E2437" i="1"/>
  <c r="G2437" i="1" s="1"/>
  <c r="G2436" i="1"/>
  <c r="F2436" i="1"/>
  <c r="E2436" i="1"/>
  <c r="F2435" i="1"/>
  <c r="E2435" i="1"/>
  <c r="G2435" i="1" s="1"/>
  <c r="F2434" i="1"/>
  <c r="E2434" i="1"/>
  <c r="G2434" i="1" s="1"/>
  <c r="F2433" i="1"/>
  <c r="E2433" i="1"/>
  <c r="G2433" i="1" s="1"/>
  <c r="G2432" i="1"/>
  <c r="F2432" i="1"/>
  <c r="E2432" i="1"/>
  <c r="F2431" i="1"/>
  <c r="E2431" i="1"/>
  <c r="G2431" i="1" s="1"/>
  <c r="F2430" i="1"/>
  <c r="E2430" i="1"/>
  <c r="G2430" i="1" s="1"/>
  <c r="F2429" i="1"/>
  <c r="E2429" i="1"/>
  <c r="G2429" i="1" s="1"/>
  <c r="G2428" i="1"/>
  <c r="F2428" i="1"/>
  <c r="E2428" i="1"/>
  <c r="F2427" i="1"/>
  <c r="E2427" i="1"/>
  <c r="G2427" i="1" s="1"/>
  <c r="F2426" i="1"/>
  <c r="E2426" i="1"/>
  <c r="G2426" i="1" s="1"/>
  <c r="F2425" i="1"/>
  <c r="E2425" i="1"/>
  <c r="G2425" i="1" s="1"/>
  <c r="G2424" i="1"/>
  <c r="F2424" i="1"/>
  <c r="E2424" i="1"/>
  <c r="F2423" i="1"/>
  <c r="E2423" i="1"/>
  <c r="F2422" i="1"/>
  <c r="E2422" i="1"/>
  <c r="G2422" i="1" s="1"/>
  <c r="F2421" i="1"/>
  <c r="E2421" i="1"/>
  <c r="G2421" i="1" s="1"/>
  <c r="G2420" i="1"/>
  <c r="F2420" i="1"/>
  <c r="E2420" i="1"/>
  <c r="F2419" i="1"/>
  <c r="E2419" i="1"/>
  <c r="G2419" i="1" s="1"/>
  <c r="F2418" i="1"/>
  <c r="E2418" i="1"/>
  <c r="G2418" i="1" s="1"/>
  <c r="F2417" i="1"/>
  <c r="E2417" i="1"/>
  <c r="G2417" i="1" s="1"/>
  <c r="G2416" i="1"/>
  <c r="F2416" i="1"/>
  <c r="E2416" i="1"/>
  <c r="F2415" i="1"/>
  <c r="E2415" i="1"/>
  <c r="G2415" i="1" s="1"/>
  <c r="F2414" i="1"/>
  <c r="E2414" i="1"/>
  <c r="G2414" i="1" s="1"/>
  <c r="F2413" i="1"/>
  <c r="E2413" i="1"/>
  <c r="G2413" i="1" s="1"/>
  <c r="G2412" i="1"/>
  <c r="F2412" i="1"/>
  <c r="E2412" i="1"/>
  <c r="F2411" i="1"/>
  <c r="E2411" i="1"/>
  <c r="G2411" i="1" s="1"/>
  <c r="F2410" i="1"/>
  <c r="E2410" i="1"/>
  <c r="G2410" i="1" s="1"/>
  <c r="F2409" i="1"/>
  <c r="E2409" i="1"/>
  <c r="G2409" i="1" s="1"/>
  <c r="G2408" i="1"/>
  <c r="F2408" i="1"/>
  <c r="E2408" i="1"/>
  <c r="F2407" i="1"/>
  <c r="E2407" i="1"/>
  <c r="F2406" i="1"/>
  <c r="E2406" i="1"/>
  <c r="G2406" i="1" s="1"/>
  <c r="F2405" i="1"/>
  <c r="E2405" i="1"/>
  <c r="G2405" i="1" s="1"/>
  <c r="G2404" i="1"/>
  <c r="F2404" i="1"/>
  <c r="E2404" i="1"/>
  <c r="F2403" i="1"/>
  <c r="E2403" i="1"/>
  <c r="G2403" i="1" s="1"/>
  <c r="F2402" i="1"/>
  <c r="E2402" i="1"/>
  <c r="G2402" i="1" s="1"/>
  <c r="F2401" i="1"/>
  <c r="E2401" i="1"/>
  <c r="G2401" i="1" s="1"/>
  <c r="G2400" i="1"/>
  <c r="F2400" i="1"/>
  <c r="E2400" i="1"/>
  <c r="F2399" i="1"/>
  <c r="E2399" i="1"/>
  <c r="G2399" i="1" s="1"/>
  <c r="F2398" i="1"/>
  <c r="E2398" i="1"/>
  <c r="G2398" i="1" s="1"/>
  <c r="F2397" i="1"/>
  <c r="E2397" i="1"/>
  <c r="G2397" i="1" s="1"/>
  <c r="G2396" i="1"/>
  <c r="F2396" i="1"/>
  <c r="E2396" i="1"/>
  <c r="F2395" i="1"/>
  <c r="E2395" i="1"/>
  <c r="G2395" i="1" s="1"/>
  <c r="F2394" i="1"/>
  <c r="E2394" i="1"/>
  <c r="G2394" i="1" s="1"/>
  <c r="F2393" i="1"/>
  <c r="E2393" i="1"/>
  <c r="G2393" i="1" s="1"/>
  <c r="G2392" i="1"/>
  <c r="F2392" i="1"/>
  <c r="E2392" i="1"/>
  <c r="F2391" i="1"/>
  <c r="E2391" i="1"/>
  <c r="F2390" i="1"/>
  <c r="E2390" i="1"/>
  <c r="G2390" i="1" s="1"/>
  <c r="F2389" i="1"/>
  <c r="E2389" i="1"/>
  <c r="G2389" i="1" s="1"/>
  <c r="G2388" i="1"/>
  <c r="F2388" i="1"/>
  <c r="E2388" i="1"/>
  <c r="F2387" i="1"/>
  <c r="E2387" i="1"/>
  <c r="G2387" i="1" s="1"/>
  <c r="F2386" i="1"/>
  <c r="E2386" i="1"/>
  <c r="G2386" i="1" s="1"/>
  <c r="F2385" i="1"/>
  <c r="E2385" i="1"/>
  <c r="G2385" i="1" s="1"/>
  <c r="G2384" i="1"/>
  <c r="F2384" i="1"/>
  <c r="E2384" i="1"/>
  <c r="F2383" i="1"/>
  <c r="E2383" i="1"/>
  <c r="G2383" i="1" s="1"/>
  <c r="F2382" i="1"/>
  <c r="E2382" i="1"/>
  <c r="G2382" i="1" s="1"/>
  <c r="F2381" i="1"/>
  <c r="E2381" i="1"/>
  <c r="G2381" i="1" s="1"/>
  <c r="G2380" i="1"/>
  <c r="F2380" i="1"/>
  <c r="E2380" i="1"/>
  <c r="F2379" i="1"/>
  <c r="E2379" i="1"/>
  <c r="G2379" i="1" s="1"/>
  <c r="F2378" i="1"/>
  <c r="E2378" i="1"/>
  <c r="G2378" i="1" s="1"/>
  <c r="F2377" i="1"/>
  <c r="E2377" i="1"/>
  <c r="G2377" i="1" s="1"/>
  <c r="G2376" i="1"/>
  <c r="F2376" i="1"/>
  <c r="E2376" i="1"/>
  <c r="F2375" i="1"/>
  <c r="E2375" i="1"/>
  <c r="F2374" i="1"/>
  <c r="E2374" i="1"/>
  <c r="G2374" i="1" s="1"/>
  <c r="F2373" i="1"/>
  <c r="E2373" i="1"/>
  <c r="G2373" i="1" s="1"/>
  <c r="G2372" i="1"/>
  <c r="F2372" i="1"/>
  <c r="E2372" i="1"/>
  <c r="F2371" i="1"/>
  <c r="E2371" i="1"/>
  <c r="G2371" i="1" s="1"/>
  <c r="F2370" i="1"/>
  <c r="E2370" i="1"/>
  <c r="G2370" i="1" s="1"/>
  <c r="F2369" i="1"/>
  <c r="E2369" i="1"/>
  <c r="G2369" i="1" s="1"/>
  <c r="G2368" i="1"/>
  <c r="F2368" i="1"/>
  <c r="E2368" i="1"/>
  <c r="F2367" i="1"/>
  <c r="E2367" i="1"/>
  <c r="G2367" i="1" s="1"/>
  <c r="F2366" i="1"/>
  <c r="E2366" i="1"/>
  <c r="G2366" i="1" s="1"/>
  <c r="F2365" i="1"/>
  <c r="E2365" i="1"/>
  <c r="G2365" i="1" s="1"/>
  <c r="G2364" i="1"/>
  <c r="F2364" i="1"/>
  <c r="E2364" i="1"/>
  <c r="F2363" i="1"/>
  <c r="G2363" i="1" s="1"/>
  <c r="E2363" i="1"/>
  <c r="F2362" i="1"/>
  <c r="E2362" i="1"/>
  <c r="G2362" i="1" s="1"/>
  <c r="F2361" i="1"/>
  <c r="E2361" i="1"/>
  <c r="G2361" i="1" s="1"/>
  <c r="G2360" i="1"/>
  <c r="F2360" i="1"/>
  <c r="E2360" i="1"/>
  <c r="F2359" i="1"/>
  <c r="E2359" i="1"/>
  <c r="F2358" i="1"/>
  <c r="E2358" i="1"/>
  <c r="G2358" i="1" s="1"/>
  <c r="F2357" i="1"/>
  <c r="E2357" i="1"/>
  <c r="G2357" i="1" s="1"/>
  <c r="G2356" i="1"/>
  <c r="F2356" i="1"/>
  <c r="E2356" i="1"/>
  <c r="F2355" i="1"/>
  <c r="E2355" i="1"/>
  <c r="G2355" i="1" s="1"/>
  <c r="F2354" i="1"/>
  <c r="E2354" i="1"/>
  <c r="G2354" i="1" s="1"/>
  <c r="F2353" i="1"/>
  <c r="E2353" i="1"/>
  <c r="G2353" i="1" s="1"/>
  <c r="G2352" i="1"/>
  <c r="F2352" i="1"/>
  <c r="E2352" i="1"/>
  <c r="F2351" i="1"/>
  <c r="E2351" i="1"/>
  <c r="G2351" i="1" s="1"/>
  <c r="F2350" i="1"/>
  <c r="E2350" i="1"/>
  <c r="G2350" i="1" s="1"/>
  <c r="F2349" i="1"/>
  <c r="E2349" i="1"/>
  <c r="G2349" i="1" s="1"/>
  <c r="G2348" i="1"/>
  <c r="F2348" i="1"/>
  <c r="E2348" i="1"/>
  <c r="F2347" i="1"/>
  <c r="E2347" i="1"/>
  <c r="G2347" i="1" s="1"/>
  <c r="F2346" i="1"/>
  <c r="E2346" i="1"/>
  <c r="G2346" i="1" s="1"/>
  <c r="F2345" i="1"/>
  <c r="E2345" i="1"/>
  <c r="G2345" i="1" s="1"/>
  <c r="G2344" i="1"/>
  <c r="F2344" i="1"/>
  <c r="E2344" i="1"/>
  <c r="F2343" i="1"/>
  <c r="E2343" i="1"/>
  <c r="F2342" i="1"/>
  <c r="E2342" i="1"/>
  <c r="G2342" i="1" s="1"/>
  <c r="F2341" i="1"/>
  <c r="E2341" i="1"/>
  <c r="G2341" i="1" s="1"/>
  <c r="G2340" i="1"/>
  <c r="F2340" i="1"/>
  <c r="E2340" i="1"/>
  <c r="F2339" i="1"/>
  <c r="E2339" i="1"/>
  <c r="G2339" i="1" s="1"/>
  <c r="F2338" i="1"/>
  <c r="E2338" i="1"/>
  <c r="G2338" i="1" s="1"/>
  <c r="F2337" i="1"/>
  <c r="E2337" i="1"/>
  <c r="G2337" i="1" s="1"/>
  <c r="G2336" i="1"/>
  <c r="F2336" i="1"/>
  <c r="E2336" i="1"/>
  <c r="F2335" i="1"/>
  <c r="E2335" i="1"/>
  <c r="G2335" i="1" s="1"/>
  <c r="F2334" i="1"/>
  <c r="E2334" i="1"/>
  <c r="G2334" i="1" s="1"/>
  <c r="F2333" i="1"/>
  <c r="E2333" i="1"/>
  <c r="G2333" i="1" s="1"/>
  <c r="G2332" i="1"/>
  <c r="F2332" i="1"/>
  <c r="E2332" i="1"/>
  <c r="F2331" i="1"/>
  <c r="E2331" i="1"/>
  <c r="G2331" i="1" s="1"/>
  <c r="F2330" i="1"/>
  <c r="E2330" i="1"/>
  <c r="G2330" i="1" s="1"/>
  <c r="F2329" i="1"/>
  <c r="E2329" i="1"/>
  <c r="G2329" i="1" s="1"/>
  <c r="G2328" i="1"/>
  <c r="F2328" i="1"/>
  <c r="E2328" i="1"/>
  <c r="F2327" i="1"/>
  <c r="E2327" i="1"/>
  <c r="F2326" i="1"/>
  <c r="E2326" i="1"/>
  <c r="G2326" i="1" s="1"/>
  <c r="F2325" i="1"/>
  <c r="E2325" i="1"/>
  <c r="G2325" i="1" s="1"/>
  <c r="G2324" i="1"/>
  <c r="F2324" i="1"/>
  <c r="E2324" i="1"/>
  <c r="F2323" i="1"/>
  <c r="E2323" i="1"/>
  <c r="G2323" i="1" s="1"/>
  <c r="F2322" i="1"/>
  <c r="E2322" i="1"/>
  <c r="G2322" i="1" s="1"/>
  <c r="F2321" i="1"/>
  <c r="E2321" i="1"/>
  <c r="G2321" i="1" s="1"/>
  <c r="G2320" i="1"/>
  <c r="F2320" i="1"/>
  <c r="E2320" i="1"/>
  <c r="F2319" i="1"/>
  <c r="E2319" i="1"/>
  <c r="G2319" i="1" s="1"/>
  <c r="F2318" i="1"/>
  <c r="E2318" i="1"/>
  <c r="G2318" i="1" s="1"/>
  <c r="F2317" i="1"/>
  <c r="E2317" i="1"/>
  <c r="G2317" i="1" s="1"/>
  <c r="G2316" i="1"/>
  <c r="F2316" i="1"/>
  <c r="E2316" i="1"/>
  <c r="F2315" i="1"/>
  <c r="E2315" i="1"/>
  <c r="G2315" i="1" s="1"/>
  <c r="F2314" i="1"/>
  <c r="E2314" i="1"/>
  <c r="G2314" i="1" s="1"/>
  <c r="F2313" i="1"/>
  <c r="E2313" i="1"/>
  <c r="G2313" i="1" s="1"/>
  <c r="G2312" i="1"/>
  <c r="F2312" i="1"/>
  <c r="E2312" i="1"/>
  <c r="F2311" i="1"/>
  <c r="E2311" i="1"/>
  <c r="F2310" i="1"/>
  <c r="E2310" i="1"/>
  <c r="G2310" i="1" s="1"/>
  <c r="F2309" i="1"/>
  <c r="E2309" i="1"/>
  <c r="G2309" i="1" s="1"/>
  <c r="G2308" i="1"/>
  <c r="F2308" i="1"/>
  <c r="E2308" i="1"/>
  <c r="F2307" i="1"/>
  <c r="E2307" i="1"/>
  <c r="G2307" i="1" s="1"/>
  <c r="F2306" i="1"/>
  <c r="E2306" i="1"/>
  <c r="G2306" i="1" s="1"/>
  <c r="F2305" i="1"/>
  <c r="E2305" i="1"/>
  <c r="G2305" i="1" s="1"/>
  <c r="G2304" i="1"/>
  <c r="F2304" i="1"/>
  <c r="E2304" i="1"/>
  <c r="F2303" i="1"/>
  <c r="E2303" i="1"/>
  <c r="G2303" i="1" s="1"/>
  <c r="F2302" i="1"/>
  <c r="E2302" i="1"/>
  <c r="G2302" i="1" s="1"/>
  <c r="F2301" i="1"/>
  <c r="E2301" i="1"/>
  <c r="G2301" i="1" s="1"/>
  <c r="G2300" i="1"/>
  <c r="F2300" i="1"/>
  <c r="E2300" i="1"/>
  <c r="F2299" i="1"/>
  <c r="E2299" i="1"/>
  <c r="G2299" i="1" s="1"/>
  <c r="F2298" i="1"/>
  <c r="E2298" i="1"/>
  <c r="G2298" i="1" s="1"/>
  <c r="F2297" i="1"/>
  <c r="E2297" i="1"/>
  <c r="G2297" i="1" s="1"/>
  <c r="G2296" i="1"/>
  <c r="F2296" i="1"/>
  <c r="E2296" i="1"/>
  <c r="F2295" i="1"/>
  <c r="E2295" i="1"/>
  <c r="F2294" i="1"/>
  <c r="E2294" i="1"/>
  <c r="G2294" i="1" s="1"/>
  <c r="F2293" i="1"/>
  <c r="E2293" i="1"/>
  <c r="G2293" i="1" s="1"/>
  <c r="G2292" i="1"/>
  <c r="F2292" i="1"/>
  <c r="E2292" i="1"/>
  <c r="F2291" i="1"/>
  <c r="E2291" i="1"/>
  <c r="G2291" i="1" s="1"/>
  <c r="F2290" i="1"/>
  <c r="E2290" i="1"/>
  <c r="G2290" i="1" s="1"/>
  <c r="F2289" i="1"/>
  <c r="E2289" i="1"/>
  <c r="G2289" i="1" s="1"/>
  <c r="G2288" i="1"/>
  <c r="F2288" i="1"/>
  <c r="E2288" i="1"/>
  <c r="F2287" i="1"/>
  <c r="E2287" i="1"/>
  <c r="G2287" i="1" s="1"/>
  <c r="F2286" i="1"/>
  <c r="E2286" i="1"/>
  <c r="G2286" i="1" s="1"/>
  <c r="F2285" i="1"/>
  <c r="E2285" i="1"/>
  <c r="G2285" i="1" s="1"/>
  <c r="G2284" i="1"/>
  <c r="F2284" i="1"/>
  <c r="E2284" i="1"/>
  <c r="F2283" i="1"/>
  <c r="E2283" i="1"/>
  <c r="G2283" i="1" s="1"/>
  <c r="F2282" i="1"/>
  <c r="E2282" i="1"/>
  <c r="G2282" i="1" s="1"/>
  <c r="F2281" i="1"/>
  <c r="E2281" i="1"/>
  <c r="G2281" i="1" s="1"/>
  <c r="G2280" i="1"/>
  <c r="F2280" i="1"/>
  <c r="E2280" i="1"/>
  <c r="F2279" i="1"/>
  <c r="E2279" i="1"/>
  <c r="F2278" i="1"/>
  <c r="E2278" i="1"/>
  <c r="G2278" i="1" s="1"/>
  <c r="F2277" i="1"/>
  <c r="E2277" i="1"/>
  <c r="G2277" i="1" s="1"/>
  <c r="G2276" i="1"/>
  <c r="F2276" i="1"/>
  <c r="E2276" i="1"/>
  <c r="F2275" i="1"/>
  <c r="E2275" i="1"/>
  <c r="G2275" i="1" s="1"/>
  <c r="F2274" i="1"/>
  <c r="E2274" i="1"/>
  <c r="G2274" i="1" s="1"/>
  <c r="F2273" i="1"/>
  <c r="E2273" i="1"/>
  <c r="G2273" i="1" s="1"/>
  <c r="G2272" i="1"/>
  <c r="F2272" i="1"/>
  <c r="E2272" i="1"/>
  <c r="F2271" i="1"/>
  <c r="E2271" i="1"/>
  <c r="G2271" i="1" s="1"/>
  <c r="F2270" i="1"/>
  <c r="E2270" i="1"/>
  <c r="G2270" i="1" s="1"/>
  <c r="F2269" i="1"/>
  <c r="E2269" i="1"/>
  <c r="G2269" i="1" s="1"/>
  <c r="G2268" i="1"/>
  <c r="F2268" i="1"/>
  <c r="E2268" i="1"/>
  <c r="F2267" i="1"/>
  <c r="E2267" i="1"/>
  <c r="G2267" i="1" s="1"/>
  <c r="F2266" i="1"/>
  <c r="E2266" i="1"/>
  <c r="G2266" i="1" s="1"/>
  <c r="F2265" i="1"/>
  <c r="G2265" i="1" s="1"/>
  <c r="E2265" i="1"/>
  <c r="G2264" i="1"/>
  <c r="F2264" i="1"/>
  <c r="E2264" i="1"/>
  <c r="F2263" i="1"/>
  <c r="E2263" i="1"/>
  <c r="F2262" i="1"/>
  <c r="E2262" i="1"/>
  <c r="G2262" i="1" s="1"/>
  <c r="F2261" i="1"/>
  <c r="G2261" i="1" s="1"/>
  <c r="E2261" i="1"/>
  <c r="G2260" i="1"/>
  <c r="F2260" i="1"/>
  <c r="E2260" i="1"/>
  <c r="F2259" i="1"/>
  <c r="E2259" i="1"/>
  <c r="G2259" i="1" s="1"/>
  <c r="F2258" i="1"/>
  <c r="E2258" i="1"/>
  <c r="G2258" i="1" s="1"/>
  <c r="F2257" i="1"/>
  <c r="G2257" i="1" s="1"/>
  <c r="E2257" i="1"/>
  <c r="G2256" i="1"/>
  <c r="F2256" i="1"/>
  <c r="E2256" i="1"/>
  <c r="F2255" i="1"/>
  <c r="E2255" i="1"/>
  <c r="G2255" i="1" s="1"/>
  <c r="F2254" i="1"/>
  <c r="E2254" i="1"/>
  <c r="G2254" i="1" s="1"/>
  <c r="F2253" i="1"/>
  <c r="G2253" i="1" s="1"/>
  <c r="E2253" i="1"/>
  <c r="G2252" i="1"/>
  <c r="F2252" i="1"/>
  <c r="E2252" i="1"/>
  <c r="F2251" i="1"/>
  <c r="E2251" i="1"/>
  <c r="G2251" i="1" s="1"/>
  <c r="F2250" i="1"/>
  <c r="E2250" i="1"/>
  <c r="G2250" i="1" s="1"/>
  <c r="F2249" i="1"/>
  <c r="G2249" i="1" s="1"/>
  <c r="E2249" i="1"/>
  <c r="G2248" i="1"/>
  <c r="F2248" i="1"/>
  <c r="E2248" i="1"/>
  <c r="F2247" i="1"/>
  <c r="E2247" i="1"/>
  <c r="F2246" i="1"/>
  <c r="E2246" i="1"/>
  <c r="G2246" i="1" s="1"/>
  <c r="F2245" i="1"/>
  <c r="G2245" i="1" s="1"/>
  <c r="E2245" i="1"/>
  <c r="G2244" i="1"/>
  <c r="F2244" i="1"/>
  <c r="E2244" i="1"/>
  <c r="F2243" i="1"/>
  <c r="E2243" i="1"/>
  <c r="G2243" i="1" s="1"/>
  <c r="F2242" i="1"/>
  <c r="E2242" i="1"/>
  <c r="G2242" i="1" s="1"/>
  <c r="F2241" i="1"/>
  <c r="G2241" i="1" s="1"/>
  <c r="E2241" i="1"/>
  <c r="G2240" i="1"/>
  <c r="F2240" i="1"/>
  <c r="E2240" i="1"/>
  <c r="F2239" i="1"/>
  <c r="E2239" i="1"/>
  <c r="G2239" i="1" s="1"/>
  <c r="F2238" i="1"/>
  <c r="E2238" i="1"/>
  <c r="G2238" i="1" s="1"/>
  <c r="F2237" i="1"/>
  <c r="G2237" i="1" s="1"/>
  <c r="E2237" i="1"/>
  <c r="G2236" i="1"/>
  <c r="F2236" i="1"/>
  <c r="E2236" i="1"/>
  <c r="F2235" i="1"/>
  <c r="E2235" i="1"/>
  <c r="G2235" i="1" s="1"/>
  <c r="F2234" i="1"/>
  <c r="E2234" i="1"/>
  <c r="G2234" i="1" s="1"/>
  <c r="F2233" i="1"/>
  <c r="G2233" i="1" s="1"/>
  <c r="E2233" i="1"/>
  <c r="G2232" i="1"/>
  <c r="F2232" i="1"/>
  <c r="E2232" i="1"/>
  <c r="F2231" i="1"/>
  <c r="E2231" i="1"/>
  <c r="F2230" i="1"/>
  <c r="E2230" i="1"/>
  <c r="G2230" i="1" s="1"/>
  <c r="F2229" i="1"/>
  <c r="G2229" i="1" s="1"/>
  <c r="E2229" i="1"/>
  <c r="G2228" i="1"/>
  <c r="F2228" i="1"/>
  <c r="E2228" i="1"/>
  <c r="F2227" i="1"/>
  <c r="E2227" i="1"/>
  <c r="G2227" i="1" s="1"/>
  <c r="F2226" i="1"/>
  <c r="E2226" i="1"/>
  <c r="G2226" i="1" s="1"/>
  <c r="F2225" i="1"/>
  <c r="G2225" i="1" s="1"/>
  <c r="E2225" i="1"/>
  <c r="G2224" i="1"/>
  <c r="F2224" i="1"/>
  <c r="E2224" i="1"/>
  <c r="F2223" i="1"/>
  <c r="E2223" i="1"/>
  <c r="G2223" i="1" s="1"/>
  <c r="F2222" i="1"/>
  <c r="E2222" i="1"/>
  <c r="G2222" i="1" s="1"/>
  <c r="F2221" i="1"/>
  <c r="G2221" i="1" s="1"/>
  <c r="E2221" i="1"/>
  <c r="G2220" i="1"/>
  <c r="F2220" i="1"/>
  <c r="E2220" i="1"/>
  <c r="F2219" i="1"/>
  <c r="E2219" i="1"/>
  <c r="G2219" i="1" s="1"/>
  <c r="F2218" i="1"/>
  <c r="E2218" i="1"/>
  <c r="G2218" i="1" s="1"/>
  <c r="F2217" i="1"/>
  <c r="G2217" i="1" s="1"/>
  <c r="E2217" i="1"/>
  <c r="G2216" i="1"/>
  <c r="F2216" i="1"/>
  <c r="E2216" i="1"/>
  <c r="F2215" i="1"/>
  <c r="E2215" i="1"/>
  <c r="F2214" i="1"/>
  <c r="E2214" i="1"/>
  <c r="G2214" i="1" s="1"/>
  <c r="F2213" i="1"/>
  <c r="G2213" i="1" s="1"/>
  <c r="E2213" i="1"/>
  <c r="G2212" i="1"/>
  <c r="F2212" i="1"/>
  <c r="E2212" i="1"/>
  <c r="F2211" i="1"/>
  <c r="E2211" i="1"/>
  <c r="G2211" i="1" s="1"/>
  <c r="F2210" i="1"/>
  <c r="E2210" i="1"/>
  <c r="G2210" i="1" s="1"/>
  <c r="F2209" i="1"/>
  <c r="G2209" i="1" s="1"/>
  <c r="E2209" i="1"/>
  <c r="G2208" i="1"/>
  <c r="F2208" i="1"/>
  <c r="E2208" i="1"/>
  <c r="F2207" i="1"/>
  <c r="E2207" i="1"/>
  <c r="G2207" i="1" s="1"/>
  <c r="F2206" i="1"/>
  <c r="E2206" i="1"/>
  <c r="G2206" i="1" s="1"/>
  <c r="F2205" i="1"/>
  <c r="G2205" i="1" s="1"/>
  <c r="E2205" i="1"/>
  <c r="G2204" i="1"/>
  <c r="F2204" i="1"/>
  <c r="E2204" i="1"/>
  <c r="F2203" i="1"/>
  <c r="E2203" i="1"/>
  <c r="G2203" i="1" s="1"/>
  <c r="F2202" i="1"/>
  <c r="E2202" i="1"/>
  <c r="G2202" i="1" s="1"/>
  <c r="F2201" i="1"/>
  <c r="G2201" i="1" s="1"/>
  <c r="E2201" i="1"/>
  <c r="G2200" i="1"/>
  <c r="F2200" i="1"/>
  <c r="E2200" i="1"/>
  <c r="F2199" i="1"/>
  <c r="E2199" i="1"/>
  <c r="F2198" i="1"/>
  <c r="E2198" i="1"/>
  <c r="G2198" i="1" s="1"/>
  <c r="F2197" i="1"/>
  <c r="G2197" i="1" s="1"/>
  <c r="E2197" i="1"/>
  <c r="G2196" i="1"/>
  <c r="F2196" i="1"/>
  <c r="E2196" i="1"/>
  <c r="F2195" i="1"/>
  <c r="E2195" i="1"/>
  <c r="G2195" i="1" s="1"/>
  <c r="F2194" i="1"/>
  <c r="E2194" i="1"/>
  <c r="G2194" i="1" s="1"/>
  <c r="F2193" i="1"/>
  <c r="G2193" i="1" s="1"/>
  <c r="E2193" i="1"/>
  <c r="G2192" i="1"/>
  <c r="F2192" i="1"/>
  <c r="E2192" i="1"/>
  <c r="F2191" i="1"/>
  <c r="E2191" i="1"/>
  <c r="G2191" i="1" s="1"/>
  <c r="F2190" i="1"/>
  <c r="E2190" i="1"/>
  <c r="G2190" i="1" s="1"/>
  <c r="F2189" i="1"/>
  <c r="G2189" i="1" s="1"/>
  <c r="E2189" i="1"/>
  <c r="G2188" i="1"/>
  <c r="F2188" i="1"/>
  <c r="E2188" i="1"/>
  <c r="F2187" i="1"/>
  <c r="E2187" i="1"/>
  <c r="G2187" i="1" s="1"/>
  <c r="F2186" i="1"/>
  <c r="E2186" i="1"/>
  <c r="G2186" i="1" s="1"/>
  <c r="F2185" i="1"/>
  <c r="G2185" i="1" s="1"/>
  <c r="E2185" i="1"/>
  <c r="G2184" i="1"/>
  <c r="F2184" i="1"/>
  <c r="E2184" i="1"/>
  <c r="F2183" i="1"/>
  <c r="E2183" i="1"/>
  <c r="F2182" i="1"/>
  <c r="E2182" i="1"/>
  <c r="G2182" i="1" s="1"/>
  <c r="F2181" i="1"/>
  <c r="G2181" i="1" s="1"/>
  <c r="E2181" i="1"/>
  <c r="G2180" i="1"/>
  <c r="F2180" i="1"/>
  <c r="E2180" i="1"/>
  <c r="F2179" i="1"/>
  <c r="E2179" i="1"/>
  <c r="G2179" i="1" s="1"/>
  <c r="F2178" i="1"/>
  <c r="E2178" i="1"/>
  <c r="G2178" i="1" s="1"/>
  <c r="F2177" i="1"/>
  <c r="G2177" i="1" s="1"/>
  <c r="E2177" i="1"/>
  <c r="G2176" i="1"/>
  <c r="F2176" i="1"/>
  <c r="E2176" i="1"/>
  <c r="F2175" i="1"/>
  <c r="E2175" i="1"/>
  <c r="G2175" i="1" s="1"/>
  <c r="F2174" i="1"/>
  <c r="E2174" i="1"/>
  <c r="G2174" i="1" s="1"/>
  <c r="F2173" i="1"/>
  <c r="G2173" i="1" s="1"/>
  <c r="E2173" i="1"/>
  <c r="G2172" i="1"/>
  <c r="F2172" i="1"/>
  <c r="E2172" i="1"/>
  <c r="F2171" i="1"/>
  <c r="E2171" i="1"/>
  <c r="G2171" i="1" s="1"/>
  <c r="F2170" i="1"/>
  <c r="E2170" i="1"/>
  <c r="G2170" i="1" s="1"/>
  <c r="F2169" i="1"/>
  <c r="G2169" i="1" s="1"/>
  <c r="E2169" i="1"/>
  <c r="G2168" i="1"/>
  <c r="F2168" i="1"/>
  <c r="E2168" i="1"/>
  <c r="F2167" i="1"/>
  <c r="E2167" i="1"/>
  <c r="F2166" i="1"/>
  <c r="E2166" i="1"/>
  <c r="G2166" i="1" s="1"/>
  <c r="F2165" i="1"/>
  <c r="G2165" i="1" s="1"/>
  <c r="E2165" i="1"/>
  <c r="G2164" i="1"/>
  <c r="F2164" i="1"/>
  <c r="E2164" i="1"/>
  <c r="F2163" i="1"/>
  <c r="E2163" i="1"/>
  <c r="G2163" i="1" s="1"/>
  <c r="F2162" i="1"/>
  <c r="E2162" i="1"/>
  <c r="G2162" i="1" s="1"/>
  <c r="F2161" i="1"/>
  <c r="G2161" i="1" s="1"/>
  <c r="E2161" i="1"/>
  <c r="G2160" i="1"/>
  <c r="F2160" i="1"/>
  <c r="E2160" i="1"/>
  <c r="F2159" i="1"/>
  <c r="E2159" i="1"/>
  <c r="G2159" i="1" s="1"/>
  <c r="F2158" i="1"/>
  <c r="E2158" i="1"/>
  <c r="G2158" i="1" s="1"/>
  <c r="F2157" i="1"/>
  <c r="G2157" i="1" s="1"/>
  <c r="E2157" i="1"/>
  <c r="G2156" i="1"/>
  <c r="F2156" i="1"/>
  <c r="E2156" i="1"/>
  <c r="F2155" i="1"/>
  <c r="E2155" i="1"/>
  <c r="G2155" i="1" s="1"/>
  <c r="F2154" i="1"/>
  <c r="E2154" i="1"/>
  <c r="G2154" i="1" s="1"/>
  <c r="F2153" i="1"/>
  <c r="E2153" i="1"/>
  <c r="G2153" i="1" s="1"/>
  <c r="F2152" i="1"/>
  <c r="E2152" i="1"/>
  <c r="G2152" i="1" s="1"/>
  <c r="F2151" i="1"/>
  <c r="E2151" i="1"/>
  <c r="G2151" i="1" s="1"/>
  <c r="F2150" i="1"/>
  <c r="E2150" i="1"/>
  <c r="G2150" i="1" s="1"/>
  <c r="F2149" i="1"/>
  <c r="E2149" i="1"/>
  <c r="G2149" i="1" s="1"/>
  <c r="F2148" i="1"/>
  <c r="E2148" i="1"/>
  <c r="G2148" i="1" s="1"/>
  <c r="F2147" i="1"/>
  <c r="E2147" i="1"/>
  <c r="G2147" i="1" s="1"/>
  <c r="F2146" i="1"/>
  <c r="E2146" i="1"/>
  <c r="G2146" i="1" s="1"/>
  <c r="F2145" i="1"/>
  <c r="E2145" i="1"/>
  <c r="G2145" i="1" s="1"/>
  <c r="F2144" i="1"/>
  <c r="E2144" i="1"/>
  <c r="G2144" i="1" s="1"/>
  <c r="F2143" i="1"/>
  <c r="E2143" i="1"/>
  <c r="G2143" i="1" s="1"/>
  <c r="F2142" i="1"/>
  <c r="E2142" i="1"/>
  <c r="G2142" i="1" s="1"/>
  <c r="F2141" i="1"/>
  <c r="E2141" i="1"/>
  <c r="G2141" i="1" s="1"/>
  <c r="F2140" i="1"/>
  <c r="E2140" i="1"/>
  <c r="G2140" i="1" s="1"/>
  <c r="F2139" i="1"/>
  <c r="E2139" i="1"/>
  <c r="G2139" i="1" s="1"/>
  <c r="F2138" i="1"/>
  <c r="E2138" i="1"/>
  <c r="G2138" i="1" s="1"/>
  <c r="F2137" i="1"/>
  <c r="E2137" i="1"/>
  <c r="G2137" i="1" s="1"/>
  <c r="F2136" i="1"/>
  <c r="E2136" i="1"/>
  <c r="G2136" i="1" s="1"/>
  <c r="F2135" i="1"/>
  <c r="E2135" i="1"/>
  <c r="G2135" i="1" s="1"/>
  <c r="F2134" i="1"/>
  <c r="E2134" i="1"/>
  <c r="G2134" i="1" s="1"/>
  <c r="F2133" i="1"/>
  <c r="E2133" i="1"/>
  <c r="G2133" i="1" s="1"/>
  <c r="F2132" i="1"/>
  <c r="E2132" i="1"/>
  <c r="G2132" i="1" s="1"/>
  <c r="F2131" i="1"/>
  <c r="E2131" i="1"/>
  <c r="G2131" i="1" s="1"/>
  <c r="F2130" i="1"/>
  <c r="E2130" i="1"/>
  <c r="G2130" i="1" s="1"/>
  <c r="F2129" i="1"/>
  <c r="E2129" i="1"/>
  <c r="G2129" i="1" s="1"/>
  <c r="F2128" i="1"/>
  <c r="E2128" i="1"/>
  <c r="G2128" i="1" s="1"/>
  <c r="F2127" i="1"/>
  <c r="E2127" i="1"/>
  <c r="G2127" i="1" s="1"/>
  <c r="F2126" i="1"/>
  <c r="E2126" i="1"/>
  <c r="G2126" i="1" s="1"/>
  <c r="F2125" i="1"/>
  <c r="E2125" i="1"/>
  <c r="G2125" i="1" s="1"/>
  <c r="F2124" i="1"/>
  <c r="E2124" i="1"/>
  <c r="G2124" i="1" s="1"/>
  <c r="F2123" i="1"/>
  <c r="E2123" i="1"/>
  <c r="G2123" i="1" s="1"/>
  <c r="F2122" i="1"/>
  <c r="E2122" i="1"/>
  <c r="G2122" i="1" s="1"/>
  <c r="F2121" i="1"/>
  <c r="E2121" i="1"/>
  <c r="G2121" i="1" s="1"/>
  <c r="F2120" i="1"/>
  <c r="E2120" i="1"/>
  <c r="G2120" i="1" s="1"/>
  <c r="F2119" i="1"/>
  <c r="E2119" i="1"/>
  <c r="G2119" i="1" s="1"/>
  <c r="F2118" i="1"/>
  <c r="E2118" i="1"/>
  <c r="G2118" i="1" s="1"/>
  <c r="F2117" i="1"/>
  <c r="E2117" i="1"/>
  <c r="G2117" i="1" s="1"/>
  <c r="F2116" i="1"/>
  <c r="E2116" i="1"/>
  <c r="G2116" i="1" s="1"/>
  <c r="F2115" i="1"/>
  <c r="E2115" i="1"/>
  <c r="G2115" i="1" s="1"/>
  <c r="F2114" i="1"/>
  <c r="E2114" i="1"/>
  <c r="G2114" i="1" s="1"/>
  <c r="F2113" i="1"/>
  <c r="E2113" i="1"/>
  <c r="G2113" i="1" s="1"/>
  <c r="F2112" i="1"/>
  <c r="E2112" i="1"/>
  <c r="G2112" i="1" s="1"/>
  <c r="F2111" i="1"/>
  <c r="E2111" i="1"/>
  <c r="G2111" i="1" s="1"/>
  <c r="F2110" i="1"/>
  <c r="E2110" i="1"/>
  <c r="G2110" i="1" s="1"/>
  <c r="F2109" i="1"/>
  <c r="E2109" i="1"/>
  <c r="G2109" i="1" s="1"/>
  <c r="F2108" i="1"/>
  <c r="E2108" i="1"/>
  <c r="G2108" i="1" s="1"/>
  <c r="F2107" i="1"/>
  <c r="E2107" i="1"/>
  <c r="G2107" i="1" s="1"/>
  <c r="F2106" i="1"/>
  <c r="E2106" i="1"/>
  <c r="G2106" i="1" s="1"/>
  <c r="F2105" i="1"/>
  <c r="E2105" i="1"/>
  <c r="G2105" i="1" s="1"/>
  <c r="F2104" i="1"/>
  <c r="E2104" i="1"/>
  <c r="G2104" i="1" s="1"/>
  <c r="F2103" i="1"/>
  <c r="E2103" i="1"/>
  <c r="G2103" i="1" s="1"/>
  <c r="F2102" i="1"/>
  <c r="E2102" i="1"/>
  <c r="G2102" i="1" s="1"/>
  <c r="F2101" i="1"/>
  <c r="E2101" i="1"/>
  <c r="G2101" i="1" s="1"/>
  <c r="F2100" i="1"/>
  <c r="E2100" i="1"/>
  <c r="G2100" i="1" s="1"/>
  <c r="F2099" i="1"/>
  <c r="E2099" i="1"/>
  <c r="G2099" i="1" s="1"/>
  <c r="F2098" i="1"/>
  <c r="E2098" i="1"/>
  <c r="G2098" i="1" s="1"/>
  <c r="F2097" i="1"/>
  <c r="E2097" i="1"/>
  <c r="G2097" i="1" s="1"/>
  <c r="F2096" i="1"/>
  <c r="E2096" i="1"/>
  <c r="G2096" i="1" s="1"/>
  <c r="F2095" i="1"/>
  <c r="E2095" i="1"/>
  <c r="G2095" i="1" s="1"/>
  <c r="F2094" i="1"/>
  <c r="E2094" i="1"/>
  <c r="G2094" i="1" s="1"/>
  <c r="F2093" i="1"/>
  <c r="E2093" i="1"/>
  <c r="G2093" i="1" s="1"/>
  <c r="F2092" i="1"/>
  <c r="E2092" i="1"/>
  <c r="G2092" i="1" s="1"/>
  <c r="F2091" i="1"/>
  <c r="E2091" i="1"/>
  <c r="G2091" i="1" s="1"/>
  <c r="F2090" i="1"/>
  <c r="E2090" i="1"/>
  <c r="G2090" i="1" s="1"/>
  <c r="F2089" i="1"/>
  <c r="E2089" i="1"/>
  <c r="G2089" i="1" s="1"/>
  <c r="F2088" i="1"/>
  <c r="E2088" i="1"/>
  <c r="G2088" i="1" s="1"/>
  <c r="F2087" i="1"/>
  <c r="E2087" i="1"/>
  <c r="G2087" i="1" s="1"/>
  <c r="F2086" i="1"/>
  <c r="G2086" i="1" s="1"/>
  <c r="E2086" i="1"/>
  <c r="F2085" i="1"/>
  <c r="G2085" i="1" s="1"/>
  <c r="E2085" i="1"/>
  <c r="F2084" i="1"/>
  <c r="G2084" i="1" s="1"/>
  <c r="E2084" i="1"/>
  <c r="F2083" i="1"/>
  <c r="G2083" i="1" s="1"/>
  <c r="E2083" i="1"/>
  <c r="G2082" i="1"/>
  <c r="F2082" i="1"/>
  <c r="E2082" i="1"/>
  <c r="F2081" i="1"/>
  <c r="G2081" i="1" s="1"/>
  <c r="E2081" i="1"/>
  <c r="F2080" i="1"/>
  <c r="G2080" i="1" s="1"/>
  <c r="E2080" i="1"/>
  <c r="F2079" i="1"/>
  <c r="G2079" i="1" s="1"/>
  <c r="E2079" i="1"/>
  <c r="G2078" i="1"/>
  <c r="F2078" i="1"/>
  <c r="E2078" i="1"/>
  <c r="F2077" i="1"/>
  <c r="G2077" i="1" s="1"/>
  <c r="E2077" i="1"/>
  <c r="F2076" i="1"/>
  <c r="G2076" i="1" s="1"/>
  <c r="E2076" i="1"/>
  <c r="F2075" i="1"/>
  <c r="G2075" i="1" s="1"/>
  <c r="E2075" i="1"/>
  <c r="G2074" i="1"/>
  <c r="F2074" i="1"/>
  <c r="E2074" i="1"/>
  <c r="F2073" i="1"/>
  <c r="G2073" i="1" s="1"/>
  <c r="E2073" i="1"/>
  <c r="F2072" i="1"/>
  <c r="G2072" i="1" s="1"/>
  <c r="E2072" i="1"/>
  <c r="F2071" i="1"/>
  <c r="G2071" i="1" s="1"/>
  <c r="E2071" i="1"/>
  <c r="G2070" i="1"/>
  <c r="F2070" i="1"/>
  <c r="E2070" i="1"/>
  <c r="F2069" i="1"/>
  <c r="G2069" i="1" s="1"/>
  <c r="E2069" i="1"/>
  <c r="F2068" i="1"/>
  <c r="G2068" i="1" s="1"/>
  <c r="E2068" i="1"/>
  <c r="F2067" i="1"/>
  <c r="G2067" i="1" s="1"/>
  <c r="E2067" i="1"/>
  <c r="G2066" i="1"/>
  <c r="F2066" i="1"/>
  <c r="E2066" i="1"/>
  <c r="F2065" i="1"/>
  <c r="G2065" i="1" s="1"/>
  <c r="E2065" i="1"/>
  <c r="F2064" i="1"/>
  <c r="G2064" i="1" s="1"/>
  <c r="E2064" i="1"/>
  <c r="F2063" i="1"/>
  <c r="G2063" i="1" s="1"/>
  <c r="E2063" i="1"/>
  <c r="G2062" i="1"/>
  <c r="F2062" i="1"/>
  <c r="E2062" i="1"/>
  <c r="F2061" i="1"/>
  <c r="G2061" i="1" s="1"/>
  <c r="E2061" i="1"/>
  <c r="F2060" i="1"/>
  <c r="G2060" i="1" s="1"/>
  <c r="E2060" i="1"/>
  <c r="F2059" i="1"/>
  <c r="G2059" i="1" s="1"/>
  <c r="E2059" i="1"/>
  <c r="G2058" i="1"/>
  <c r="F2058" i="1"/>
  <c r="E2058" i="1"/>
  <c r="F2057" i="1"/>
  <c r="G2057" i="1" s="1"/>
  <c r="E2057" i="1"/>
  <c r="F2056" i="1"/>
  <c r="G2056" i="1" s="1"/>
  <c r="E2056" i="1"/>
  <c r="F2055" i="1"/>
  <c r="G2055" i="1" s="1"/>
  <c r="E2055" i="1"/>
  <c r="G2054" i="1"/>
  <c r="F2054" i="1"/>
  <c r="E2054" i="1"/>
  <c r="F2053" i="1"/>
  <c r="G2053" i="1" s="1"/>
  <c r="E2053" i="1"/>
  <c r="F2052" i="1"/>
  <c r="G2052" i="1" s="1"/>
  <c r="E2052" i="1"/>
  <c r="F2051" i="1"/>
  <c r="G2051" i="1" s="1"/>
  <c r="E2051" i="1"/>
  <c r="G2050" i="1"/>
  <c r="F2050" i="1"/>
  <c r="E2050" i="1"/>
  <c r="F2049" i="1"/>
  <c r="G2049" i="1" s="1"/>
  <c r="E2049" i="1"/>
  <c r="F2048" i="1"/>
  <c r="G2048" i="1" s="1"/>
  <c r="E2048" i="1"/>
  <c r="F2047" i="1"/>
  <c r="G2047" i="1" s="1"/>
  <c r="E2047" i="1"/>
  <c r="G2046" i="1"/>
  <c r="F2046" i="1"/>
  <c r="E2046" i="1"/>
  <c r="F2045" i="1"/>
  <c r="G2045" i="1" s="1"/>
  <c r="E2045" i="1"/>
  <c r="F2044" i="1"/>
  <c r="G2044" i="1" s="1"/>
  <c r="E2044" i="1"/>
  <c r="F2043" i="1"/>
  <c r="G2043" i="1" s="1"/>
  <c r="E2043" i="1"/>
  <c r="G2042" i="1"/>
  <c r="F2042" i="1"/>
  <c r="E2042" i="1"/>
  <c r="F2041" i="1"/>
  <c r="G2041" i="1" s="1"/>
  <c r="E2041" i="1"/>
  <c r="F2040" i="1"/>
  <c r="G2040" i="1" s="1"/>
  <c r="E2040" i="1"/>
  <c r="F2039" i="1"/>
  <c r="G2039" i="1" s="1"/>
  <c r="E2039" i="1"/>
  <c r="G2038" i="1"/>
  <c r="F2038" i="1"/>
  <c r="E2038" i="1"/>
  <c r="F2037" i="1"/>
  <c r="G2037" i="1" s="1"/>
  <c r="E2037" i="1"/>
  <c r="F2036" i="1"/>
  <c r="G2036" i="1" s="1"/>
  <c r="E2036" i="1"/>
  <c r="F2035" i="1"/>
  <c r="G2035" i="1" s="1"/>
  <c r="E2035" i="1"/>
  <c r="G2034" i="1"/>
  <c r="F2034" i="1"/>
  <c r="E2034" i="1"/>
  <c r="F2033" i="1"/>
  <c r="G2033" i="1" s="1"/>
  <c r="E2033" i="1"/>
  <c r="F2032" i="1"/>
  <c r="G2032" i="1" s="1"/>
  <c r="E2032" i="1"/>
  <c r="F2031" i="1"/>
  <c r="G2031" i="1" s="1"/>
  <c r="E2031" i="1"/>
  <c r="G2030" i="1"/>
  <c r="F2030" i="1"/>
  <c r="E2030" i="1"/>
  <c r="F2029" i="1"/>
  <c r="G2029" i="1" s="1"/>
  <c r="E2029" i="1"/>
  <c r="F2028" i="1"/>
  <c r="G2028" i="1" s="1"/>
  <c r="E2028" i="1"/>
  <c r="F2027" i="1"/>
  <c r="G2027" i="1" s="1"/>
  <c r="E2027" i="1"/>
  <c r="G2026" i="1"/>
  <c r="F2026" i="1"/>
  <c r="E2026" i="1"/>
  <c r="F2025" i="1"/>
  <c r="G2025" i="1" s="1"/>
  <c r="E2025" i="1"/>
  <c r="F2024" i="1"/>
  <c r="G2024" i="1" s="1"/>
  <c r="E2024" i="1"/>
  <c r="F2023" i="1"/>
  <c r="G2023" i="1" s="1"/>
  <c r="E2023" i="1"/>
  <c r="G2022" i="1"/>
  <c r="F2022" i="1"/>
  <c r="E2022" i="1"/>
  <c r="F2021" i="1"/>
  <c r="G2021" i="1" s="1"/>
  <c r="E2021" i="1"/>
  <c r="F2020" i="1"/>
  <c r="G2020" i="1" s="1"/>
  <c r="E2020" i="1"/>
  <c r="F2019" i="1"/>
  <c r="G2019" i="1" s="1"/>
  <c r="E2019" i="1"/>
  <c r="G2018" i="1"/>
  <c r="F2018" i="1"/>
  <c r="E2018" i="1"/>
  <c r="F2017" i="1"/>
  <c r="G2017" i="1" s="1"/>
  <c r="E2017" i="1"/>
  <c r="F2016" i="1"/>
  <c r="G2016" i="1" s="1"/>
  <c r="E2016" i="1"/>
  <c r="F2015" i="1"/>
  <c r="G2015" i="1" s="1"/>
  <c r="E2015" i="1"/>
  <c r="G2014" i="1"/>
  <c r="F2014" i="1"/>
  <c r="E2014" i="1"/>
  <c r="F2013" i="1"/>
  <c r="G2013" i="1" s="1"/>
  <c r="E2013" i="1"/>
  <c r="F2012" i="1"/>
  <c r="G2012" i="1" s="1"/>
  <c r="E2012" i="1"/>
  <c r="F2011" i="1"/>
  <c r="G2011" i="1" s="1"/>
  <c r="E2011" i="1"/>
  <c r="G2010" i="1"/>
  <c r="F2010" i="1"/>
  <c r="E2010" i="1"/>
  <c r="F2009" i="1"/>
  <c r="G2009" i="1" s="1"/>
  <c r="E2009" i="1"/>
  <c r="F2008" i="1"/>
  <c r="G2008" i="1" s="1"/>
  <c r="E2008" i="1"/>
  <c r="F2007" i="1"/>
  <c r="G2007" i="1" s="1"/>
  <c r="E2007" i="1"/>
  <c r="G2006" i="1"/>
  <c r="F2006" i="1"/>
  <c r="E2006" i="1"/>
  <c r="F2005" i="1"/>
  <c r="G2005" i="1" s="1"/>
  <c r="E2005" i="1"/>
  <c r="F2004" i="1"/>
  <c r="G2004" i="1" s="1"/>
  <c r="E2004" i="1"/>
  <c r="F2003" i="1"/>
  <c r="G2003" i="1" s="1"/>
  <c r="E2003" i="1"/>
  <c r="G2002" i="1"/>
  <c r="F2002" i="1"/>
  <c r="E2002" i="1"/>
  <c r="F2001" i="1"/>
  <c r="G2001" i="1" s="1"/>
  <c r="E2001" i="1"/>
  <c r="F2000" i="1"/>
  <c r="G2000" i="1" s="1"/>
  <c r="E2000" i="1"/>
  <c r="F1999" i="1"/>
  <c r="G1999" i="1" s="1"/>
  <c r="E1999" i="1"/>
  <c r="G1998" i="1"/>
  <c r="F1998" i="1"/>
  <c r="E1998" i="1"/>
  <c r="F1997" i="1"/>
  <c r="G1997" i="1" s="1"/>
  <c r="E1997" i="1"/>
  <c r="F1996" i="1"/>
  <c r="G1996" i="1" s="1"/>
  <c r="E1996" i="1"/>
  <c r="F1995" i="1"/>
  <c r="G1995" i="1" s="1"/>
  <c r="E1995" i="1"/>
  <c r="G1994" i="1"/>
  <c r="F1994" i="1"/>
  <c r="E1994" i="1"/>
  <c r="F1993" i="1"/>
  <c r="G1993" i="1" s="1"/>
  <c r="E1993" i="1"/>
  <c r="F1992" i="1"/>
  <c r="G1992" i="1" s="1"/>
  <c r="E1992" i="1"/>
  <c r="F1991" i="1"/>
  <c r="G1991" i="1" s="1"/>
  <c r="E1991" i="1"/>
  <c r="G1990" i="1"/>
  <c r="F1990" i="1"/>
  <c r="E1990" i="1"/>
  <c r="F1989" i="1"/>
  <c r="G1989" i="1" s="1"/>
  <c r="E1989" i="1"/>
  <c r="F1988" i="1"/>
  <c r="G1988" i="1" s="1"/>
  <c r="E1988" i="1"/>
  <c r="F1987" i="1"/>
  <c r="G1987" i="1" s="1"/>
  <c r="E1987" i="1"/>
  <c r="G1986" i="1"/>
  <c r="F1986" i="1"/>
  <c r="E1986" i="1"/>
  <c r="F1985" i="1"/>
  <c r="G1985" i="1" s="1"/>
  <c r="E1985" i="1"/>
  <c r="F1984" i="1"/>
  <c r="G1984" i="1" s="1"/>
  <c r="E1984" i="1"/>
  <c r="F1983" i="1"/>
  <c r="G1983" i="1" s="1"/>
  <c r="E1983" i="1"/>
  <c r="G1982" i="1"/>
  <c r="F1982" i="1"/>
  <c r="E1982" i="1"/>
  <c r="F1981" i="1"/>
  <c r="G1981" i="1" s="1"/>
  <c r="E1981" i="1"/>
  <c r="F1980" i="1"/>
  <c r="G1980" i="1" s="1"/>
  <c r="E1980" i="1"/>
  <c r="F1979" i="1"/>
  <c r="G1979" i="1" s="1"/>
  <c r="E1979" i="1"/>
  <c r="G1978" i="1"/>
  <c r="F1978" i="1"/>
  <c r="E1978" i="1"/>
  <c r="F1977" i="1"/>
  <c r="G1977" i="1" s="1"/>
  <c r="E1977" i="1"/>
  <c r="F1976" i="1"/>
  <c r="G1976" i="1" s="1"/>
  <c r="E1976" i="1"/>
  <c r="F1975" i="1"/>
  <c r="G1975" i="1" s="1"/>
  <c r="E1975" i="1"/>
  <c r="G1974" i="1"/>
  <c r="F1974" i="1"/>
  <c r="E1974" i="1"/>
  <c r="F1973" i="1"/>
  <c r="G1973" i="1" s="1"/>
  <c r="E1973" i="1"/>
  <c r="F1972" i="1"/>
  <c r="G1972" i="1" s="1"/>
  <c r="E1972" i="1"/>
  <c r="F1971" i="1"/>
  <c r="G1971" i="1" s="1"/>
  <c r="E1971" i="1"/>
  <c r="G1970" i="1"/>
  <c r="F1970" i="1"/>
  <c r="E1970" i="1"/>
  <c r="F1969" i="1"/>
  <c r="G1969" i="1" s="1"/>
  <c r="E1969" i="1"/>
  <c r="F1968" i="1"/>
  <c r="G1968" i="1" s="1"/>
  <c r="E1968" i="1"/>
  <c r="F1967" i="1"/>
  <c r="G1967" i="1" s="1"/>
  <c r="E1967" i="1"/>
  <c r="G1966" i="1"/>
  <c r="F1966" i="1"/>
  <c r="E1966" i="1"/>
  <c r="F1965" i="1"/>
  <c r="G1965" i="1" s="1"/>
  <c r="E1965" i="1"/>
  <c r="F1964" i="1"/>
  <c r="G1964" i="1" s="1"/>
  <c r="E1964" i="1"/>
  <c r="F1963" i="1"/>
  <c r="G1963" i="1" s="1"/>
  <c r="E1963" i="1"/>
  <c r="G1962" i="1"/>
  <c r="F1962" i="1"/>
  <c r="E1962" i="1"/>
  <c r="F1961" i="1"/>
  <c r="G1961" i="1" s="1"/>
  <c r="E1961" i="1"/>
  <c r="F1960" i="1"/>
  <c r="G1960" i="1" s="1"/>
  <c r="E1960" i="1"/>
  <c r="F1959" i="1"/>
  <c r="G1959" i="1" s="1"/>
  <c r="E1959" i="1"/>
  <c r="G1958" i="1"/>
  <c r="F1958" i="1"/>
  <c r="E1958" i="1"/>
  <c r="F1957" i="1"/>
  <c r="G1957" i="1" s="1"/>
  <c r="E1957" i="1"/>
  <c r="F1956" i="1"/>
  <c r="G1956" i="1" s="1"/>
  <c r="E1956" i="1"/>
  <c r="F1955" i="1"/>
  <c r="G1955" i="1" s="1"/>
  <c r="E1955" i="1"/>
  <c r="G1954" i="1"/>
  <c r="F1954" i="1"/>
  <c r="E1954" i="1"/>
  <c r="F1953" i="1"/>
  <c r="G1953" i="1" s="1"/>
  <c r="E1953" i="1"/>
  <c r="F1952" i="1"/>
  <c r="G1952" i="1" s="1"/>
  <c r="E1952" i="1"/>
  <c r="F1951" i="1"/>
  <c r="G1951" i="1" s="1"/>
  <c r="E1951" i="1"/>
  <c r="G1950" i="1"/>
  <c r="F1950" i="1"/>
  <c r="E1950" i="1"/>
  <c r="F1949" i="1"/>
  <c r="G1949" i="1" s="1"/>
  <c r="E1949" i="1"/>
  <c r="F1948" i="1"/>
  <c r="G1948" i="1" s="1"/>
  <c r="E1948" i="1"/>
  <c r="F1947" i="1"/>
  <c r="G1947" i="1" s="1"/>
  <c r="E1947" i="1"/>
  <c r="G1946" i="1"/>
  <c r="F1946" i="1"/>
  <c r="E1946" i="1"/>
  <c r="F1945" i="1"/>
  <c r="G1945" i="1" s="1"/>
  <c r="E1945" i="1"/>
  <c r="F1944" i="1"/>
  <c r="G1944" i="1" s="1"/>
  <c r="E1944" i="1"/>
  <c r="F1943" i="1"/>
  <c r="G1943" i="1" s="1"/>
  <c r="E1943" i="1"/>
  <c r="G1942" i="1"/>
  <c r="F1942" i="1"/>
  <c r="E1942" i="1"/>
  <c r="F1941" i="1"/>
  <c r="G1941" i="1" s="1"/>
  <c r="E1941" i="1"/>
  <c r="F1940" i="1"/>
  <c r="G1940" i="1" s="1"/>
  <c r="E1940" i="1"/>
  <c r="F1939" i="1"/>
  <c r="G1939" i="1" s="1"/>
  <c r="E1939" i="1"/>
  <c r="G1938" i="1"/>
  <c r="F1938" i="1"/>
  <c r="E1938" i="1"/>
  <c r="F1937" i="1"/>
  <c r="G1937" i="1" s="1"/>
  <c r="E1937" i="1"/>
  <c r="F1936" i="1"/>
  <c r="G1936" i="1" s="1"/>
  <c r="E1936" i="1"/>
  <c r="F1935" i="1"/>
  <c r="G1935" i="1" s="1"/>
  <c r="E1935" i="1"/>
  <c r="G1934" i="1"/>
  <c r="F1934" i="1"/>
  <c r="E1934" i="1"/>
  <c r="F1933" i="1"/>
  <c r="G1933" i="1" s="1"/>
  <c r="E1933" i="1"/>
  <c r="F1932" i="1"/>
  <c r="G1932" i="1" s="1"/>
  <c r="E1932" i="1"/>
  <c r="F1931" i="1"/>
  <c r="G1931" i="1" s="1"/>
  <c r="E1931" i="1"/>
  <c r="G1930" i="1"/>
  <c r="F1930" i="1"/>
  <c r="E1930" i="1"/>
  <c r="F1929" i="1"/>
  <c r="G1929" i="1" s="1"/>
  <c r="E1929" i="1"/>
  <c r="F1928" i="1"/>
  <c r="G1928" i="1" s="1"/>
  <c r="E1928" i="1"/>
  <c r="F1927" i="1"/>
  <c r="G1927" i="1" s="1"/>
  <c r="E1927" i="1"/>
  <c r="G1926" i="1"/>
  <c r="F1926" i="1"/>
  <c r="E1926" i="1"/>
  <c r="F1925" i="1"/>
  <c r="G1925" i="1" s="1"/>
  <c r="E1925" i="1"/>
  <c r="F1924" i="1"/>
  <c r="G1924" i="1" s="1"/>
  <c r="E1924" i="1"/>
  <c r="F1923" i="1"/>
  <c r="G1923" i="1" s="1"/>
  <c r="E1923" i="1"/>
  <c r="G1922" i="1"/>
  <c r="F1922" i="1"/>
  <c r="E1922" i="1"/>
  <c r="F1921" i="1"/>
  <c r="G1921" i="1" s="1"/>
  <c r="E1921" i="1"/>
  <c r="F1920" i="1"/>
  <c r="G1920" i="1" s="1"/>
  <c r="E1920" i="1"/>
  <c r="F1919" i="1"/>
  <c r="G1919" i="1" s="1"/>
  <c r="E1919" i="1"/>
  <c r="G1918" i="1"/>
  <c r="F1918" i="1"/>
  <c r="E1918" i="1"/>
  <c r="F1917" i="1"/>
  <c r="G1917" i="1" s="1"/>
  <c r="E1917" i="1"/>
  <c r="F1916" i="1"/>
  <c r="G1916" i="1" s="1"/>
  <c r="E1916" i="1"/>
  <c r="F1915" i="1"/>
  <c r="G1915" i="1" s="1"/>
  <c r="E1915" i="1"/>
  <c r="G1914" i="1"/>
  <c r="F1914" i="1"/>
  <c r="E1914" i="1"/>
  <c r="F1913" i="1"/>
  <c r="G1913" i="1" s="1"/>
  <c r="E1913" i="1"/>
  <c r="F1912" i="1"/>
  <c r="G1912" i="1" s="1"/>
  <c r="E1912" i="1"/>
  <c r="F1911" i="1"/>
  <c r="G1911" i="1" s="1"/>
  <c r="E1911" i="1"/>
  <c r="G1910" i="1"/>
  <c r="F1910" i="1"/>
  <c r="E1910" i="1"/>
  <c r="F1909" i="1"/>
  <c r="G1909" i="1" s="1"/>
  <c r="E1909" i="1"/>
  <c r="F1908" i="1"/>
  <c r="G1908" i="1" s="1"/>
  <c r="E1908" i="1"/>
  <c r="F1907" i="1"/>
  <c r="G1907" i="1" s="1"/>
  <c r="E1907" i="1"/>
  <c r="G1906" i="1"/>
  <c r="F1906" i="1"/>
  <c r="E1906" i="1"/>
  <c r="F1905" i="1"/>
  <c r="G1905" i="1" s="1"/>
  <c r="E1905" i="1"/>
  <c r="F1904" i="1"/>
  <c r="G1904" i="1" s="1"/>
  <c r="E1904" i="1"/>
  <c r="F1903" i="1"/>
  <c r="G1903" i="1" s="1"/>
  <c r="E1903" i="1"/>
  <c r="G1902" i="1"/>
  <c r="F1902" i="1"/>
  <c r="E1902" i="1"/>
  <c r="F1901" i="1"/>
  <c r="G1901" i="1" s="1"/>
  <c r="E1901" i="1"/>
  <c r="F1900" i="1"/>
  <c r="G1900" i="1" s="1"/>
  <c r="E1900" i="1"/>
  <c r="F1899" i="1"/>
  <c r="G1899" i="1" s="1"/>
  <c r="E1899" i="1"/>
  <c r="G1898" i="1"/>
  <c r="F1898" i="1"/>
  <c r="E1898" i="1"/>
  <c r="F1897" i="1"/>
  <c r="G1897" i="1" s="1"/>
  <c r="E1897" i="1"/>
  <c r="F1896" i="1"/>
  <c r="G1896" i="1" s="1"/>
  <c r="E1896" i="1"/>
  <c r="F1895" i="1"/>
  <c r="G1895" i="1" s="1"/>
  <c r="E1895" i="1"/>
  <c r="G1894" i="1"/>
  <c r="F1894" i="1"/>
  <c r="E1894" i="1"/>
  <c r="F1893" i="1"/>
  <c r="G1893" i="1" s="1"/>
  <c r="E1893" i="1"/>
  <c r="F1892" i="1"/>
  <c r="G1892" i="1" s="1"/>
  <c r="E1892" i="1"/>
  <c r="F1891" i="1"/>
  <c r="G1891" i="1" s="1"/>
  <c r="E1891" i="1"/>
  <c r="G1890" i="1"/>
  <c r="F1890" i="1"/>
  <c r="E1890" i="1"/>
  <c r="F1889" i="1"/>
  <c r="G1889" i="1" s="1"/>
  <c r="E1889" i="1"/>
  <c r="F1888" i="1"/>
  <c r="G1888" i="1" s="1"/>
  <c r="E1888" i="1"/>
  <c r="F1887" i="1"/>
  <c r="G1887" i="1" s="1"/>
  <c r="E1887" i="1"/>
  <c r="G1886" i="1"/>
  <c r="F1886" i="1"/>
  <c r="E1886" i="1"/>
  <c r="F1885" i="1"/>
  <c r="G1885" i="1" s="1"/>
  <c r="E1885" i="1"/>
  <c r="F1884" i="1"/>
  <c r="G1884" i="1" s="1"/>
  <c r="E1884" i="1"/>
  <c r="F1883" i="1"/>
  <c r="G1883" i="1" s="1"/>
  <c r="E1883" i="1"/>
  <c r="G1882" i="1"/>
  <c r="F1882" i="1"/>
  <c r="E1882" i="1"/>
  <c r="F1881" i="1"/>
  <c r="G1881" i="1" s="1"/>
  <c r="E1881" i="1"/>
  <c r="F1880" i="1"/>
  <c r="G1880" i="1" s="1"/>
  <c r="E1880" i="1"/>
  <c r="F1879" i="1"/>
  <c r="G1879" i="1" s="1"/>
  <c r="E1879" i="1"/>
  <c r="G1878" i="1"/>
  <c r="F1878" i="1"/>
  <c r="E1878" i="1"/>
  <c r="F1877" i="1"/>
  <c r="G1877" i="1" s="1"/>
  <c r="E1877" i="1"/>
  <c r="F1876" i="1"/>
  <c r="G1876" i="1" s="1"/>
  <c r="E1876" i="1"/>
  <c r="F1875" i="1"/>
  <c r="G1875" i="1" s="1"/>
  <c r="E1875" i="1"/>
  <c r="G1874" i="1"/>
  <c r="F1874" i="1"/>
  <c r="E1874" i="1"/>
  <c r="F1873" i="1"/>
  <c r="G1873" i="1" s="1"/>
  <c r="E1873" i="1"/>
  <c r="F1872" i="1"/>
  <c r="G1872" i="1" s="1"/>
  <c r="E1872" i="1"/>
  <c r="F1871" i="1"/>
  <c r="G1871" i="1" s="1"/>
  <c r="E1871" i="1"/>
  <c r="G1870" i="1"/>
  <c r="F1870" i="1"/>
  <c r="E1870" i="1"/>
  <c r="F1869" i="1"/>
  <c r="G1869" i="1" s="1"/>
  <c r="E1869" i="1"/>
  <c r="F1868" i="1"/>
  <c r="G1868" i="1" s="1"/>
  <c r="E1868" i="1"/>
  <c r="F1867" i="1"/>
  <c r="G1867" i="1" s="1"/>
  <c r="E1867" i="1"/>
  <c r="G1866" i="1"/>
  <c r="F1866" i="1"/>
  <c r="E1866" i="1"/>
  <c r="F1865" i="1"/>
  <c r="G1865" i="1" s="1"/>
  <c r="E1865" i="1"/>
  <c r="F1864" i="1"/>
  <c r="G1864" i="1" s="1"/>
  <c r="E1864" i="1"/>
  <c r="F1863" i="1"/>
  <c r="G1863" i="1" s="1"/>
  <c r="E1863" i="1"/>
  <c r="G1862" i="1"/>
  <c r="F1862" i="1"/>
  <c r="E1862" i="1"/>
  <c r="F1861" i="1"/>
  <c r="G1861" i="1" s="1"/>
  <c r="E1861" i="1"/>
  <c r="F1860" i="1"/>
  <c r="G1860" i="1" s="1"/>
  <c r="E1860" i="1"/>
  <c r="F1859" i="1"/>
  <c r="G1859" i="1" s="1"/>
  <c r="E1859" i="1"/>
  <c r="G1858" i="1"/>
  <c r="F1858" i="1"/>
  <c r="E1858" i="1"/>
  <c r="F1857" i="1"/>
  <c r="G1857" i="1" s="1"/>
  <c r="E1857" i="1"/>
  <c r="F1856" i="1"/>
  <c r="G1856" i="1" s="1"/>
  <c r="E1856" i="1"/>
  <c r="F1855" i="1"/>
  <c r="G1855" i="1" s="1"/>
  <c r="E1855" i="1"/>
  <c r="G1854" i="1"/>
  <c r="F1854" i="1"/>
  <c r="E1854" i="1"/>
  <c r="F1853" i="1"/>
  <c r="G1853" i="1" s="1"/>
  <c r="E1853" i="1"/>
  <c r="F1852" i="1"/>
  <c r="G1852" i="1" s="1"/>
  <c r="E1852" i="1"/>
  <c r="F1851" i="1"/>
  <c r="G1851" i="1" s="1"/>
  <c r="E1851" i="1"/>
  <c r="G1850" i="1"/>
  <c r="F1850" i="1"/>
  <c r="E1850" i="1"/>
  <c r="F1849" i="1"/>
  <c r="G1849" i="1" s="1"/>
  <c r="E1849" i="1"/>
  <c r="F1848" i="1"/>
  <c r="G1848" i="1" s="1"/>
  <c r="E1848" i="1"/>
  <c r="F1847" i="1"/>
  <c r="G1847" i="1" s="1"/>
  <c r="E1847" i="1"/>
  <c r="G1846" i="1"/>
  <c r="F1846" i="1"/>
  <c r="E1846" i="1"/>
  <c r="F1845" i="1"/>
  <c r="G1845" i="1" s="1"/>
  <c r="E1845" i="1"/>
  <c r="F1844" i="1"/>
  <c r="G1844" i="1" s="1"/>
  <c r="E1844" i="1"/>
  <c r="F1843" i="1"/>
  <c r="G1843" i="1" s="1"/>
  <c r="E1843" i="1"/>
  <c r="G1842" i="1"/>
  <c r="F1842" i="1"/>
  <c r="E1842" i="1"/>
  <c r="F1841" i="1"/>
  <c r="G1841" i="1" s="1"/>
  <c r="E1841" i="1"/>
  <c r="F1840" i="1"/>
  <c r="G1840" i="1" s="1"/>
  <c r="E1840" i="1"/>
  <c r="F1839" i="1"/>
  <c r="G1839" i="1" s="1"/>
  <c r="E1839" i="1"/>
  <c r="G1838" i="1"/>
  <c r="F1838" i="1"/>
  <c r="E1838" i="1"/>
  <c r="F1837" i="1"/>
  <c r="G1837" i="1" s="1"/>
  <c r="E1837" i="1"/>
  <c r="F1836" i="1"/>
  <c r="G1836" i="1" s="1"/>
  <c r="E1836" i="1"/>
  <c r="F1835" i="1"/>
  <c r="G1835" i="1" s="1"/>
  <c r="E1835" i="1"/>
  <c r="G1834" i="1"/>
  <c r="F1834" i="1"/>
  <c r="E1834" i="1"/>
  <c r="F1833" i="1"/>
  <c r="G1833" i="1" s="1"/>
  <c r="E1833" i="1"/>
  <c r="F1832" i="1"/>
  <c r="G1832" i="1" s="1"/>
  <c r="E1832" i="1"/>
  <c r="F1831" i="1"/>
  <c r="G1831" i="1" s="1"/>
  <c r="E1831" i="1"/>
  <c r="G1830" i="1"/>
  <c r="F1830" i="1"/>
  <c r="E1830" i="1"/>
  <c r="F1829" i="1"/>
  <c r="G1829" i="1" s="1"/>
  <c r="E1829" i="1"/>
  <c r="F1828" i="1"/>
  <c r="G1828" i="1" s="1"/>
  <c r="E1828" i="1"/>
  <c r="F1827" i="1"/>
  <c r="G1827" i="1" s="1"/>
  <c r="E1827" i="1"/>
  <c r="G1826" i="1"/>
  <c r="F1826" i="1"/>
  <c r="E1826" i="1"/>
  <c r="F1825" i="1"/>
  <c r="G1825" i="1" s="1"/>
  <c r="E1825" i="1"/>
  <c r="F1824" i="1"/>
  <c r="G1824" i="1" s="1"/>
  <c r="E1824" i="1"/>
  <c r="F1823" i="1"/>
  <c r="G1823" i="1" s="1"/>
  <c r="E1823" i="1"/>
  <c r="G1822" i="1"/>
  <c r="F1822" i="1"/>
  <c r="E1822" i="1"/>
  <c r="F1821" i="1"/>
  <c r="G1821" i="1" s="1"/>
  <c r="E1821" i="1"/>
  <c r="F1820" i="1"/>
  <c r="G1820" i="1" s="1"/>
  <c r="E1820" i="1"/>
  <c r="F1819" i="1"/>
  <c r="G1819" i="1" s="1"/>
  <c r="E1819" i="1"/>
  <c r="G1818" i="1"/>
  <c r="F1818" i="1"/>
  <c r="E1818" i="1"/>
  <c r="F1817" i="1"/>
  <c r="G1817" i="1" s="1"/>
  <c r="E1817" i="1"/>
  <c r="F1816" i="1"/>
  <c r="G1816" i="1" s="1"/>
  <c r="E1816" i="1"/>
  <c r="F1815" i="1"/>
  <c r="G1815" i="1" s="1"/>
  <c r="E1815" i="1"/>
  <c r="G1814" i="1"/>
  <c r="F1814" i="1"/>
  <c r="E1814" i="1"/>
  <c r="F1813" i="1"/>
  <c r="G1813" i="1" s="1"/>
  <c r="E1813" i="1"/>
  <c r="F1812" i="1"/>
  <c r="G1812" i="1" s="1"/>
  <c r="E1812" i="1"/>
  <c r="F1811" i="1"/>
  <c r="G1811" i="1" s="1"/>
  <c r="E1811" i="1"/>
  <c r="G1810" i="1"/>
  <c r="F1810" i="1"/>
  <c r="E1810" i="1"/>
  <c r="F1809" i="1"/>
  <c r="G1809" i="1" s="1"/>
  <c r="E1809" i="1"/>
  <c r="F1808" i="1"/>
  <c r="G1808" i="1" s="1"/>
  <c r="E1808" i="1"/>
  <c r="F1807" i="1"/>
  <c r="G1807" i="1" s="1"/>
  <c r="E1807" i="1"/>
  <c r="G1806" i="1"/>
  <c r="F1806" i="1"/>
  <c r="E1806" i="1"/>
  <c r="F1805" i="1"/>
  <c r="G1805" i="1" s="1"/>
  <c r="E1805" i="1"/>
  <c r="F1804" i="1"/>
  <c r="G1804" i="1" s="1"/>
  <c r="E1804" i="1"/>
  <c r="F1803" i="1"/>
  <c r="G1803" i="1" s="1"/>
  <c r="E1803" i="1"/>
  <c r="G1802" i="1"/>
  <c r="F1802" i="1"/>
  <c r="E1802" i="1"/>
  <c r="F1801" i="1"/>
  <c r="G1801" i="1" s="1"/>
  <c r="E1801" i="1"/>
  <c r="F1800" i="1"/>
  <c r="G1800" i="1" s="1"/>
  <c r="E1800" i="1"/>
  <c r="F1799" i="1"/>
  <c r="G1799" i="1" s="1"/>
  <c r="E1799" i="1"/>
  <c r="G1798" i="1"/>
  <c r="F1798" i="1"/>
  <c r="E1798" i="1"/>
  <c r="F1797" i="1"/>
  <c r="G1797" i="1" s="1"/>
  <c r="E1797" i="1"/>
  <c r="F1796" i="1"/>
  <c r="G1796" i="1" s="1"/>
  <c r="E1796" i="1"/>
  <c r="F1795" i="1"/>
  <c r="G1795" i="1" s="1"/>
  <c r="E1795" i="1"/>
  <c r="G1794" i="1"/>
  <c r="F1794" i="1"/>
  <c r="E1794" i="1"/>
  <c r="F1793" i="1"/>
  <c r="G1793" i="1" s="1"/>
  <c r="E1793" i="1"/>
  <c r="F1792" i="1"/>
  <c r="G1792" i="1" s="1"/>
  <c r="E1792" i="1"/>
  <c r="F1791" i="1"/>
  <c r="G1791" i="1" s="1"/>
  <c r="E1791" i="1"/>
  <c r="G1790" i="1"/>
  <c r="F1790" i="1"/>
  <c r="E1790" i="1"/>
  <c r="F1789" i="1"/>
  <c r="G1789" i="1" s="1"/>
  <c r="E1789" i="1"/>
  <c r="F1788" i="1"/>
  <c r="G1788" i="1" s="1"/>
  <c r="E1788" i="1"/>
  <c r="F1787" i="1"/>
  <c r="G1787" i="1" s="1"/>
  <c r="E1787" i="1"/>
  <c r="G1786" i="1"/>
  <c r="F1786" i="1"/>
  <c r="E1786" i="1"/>
  <c r="F1785" i="1"/>
  <c r="G1785" i="1" s="1"/>
  <c r="E1785" i="1"/>
  <c r="F1784" i="1"/>
  <c r="G1784" i="1" s="1"/>
  <c r="E1784" i="1"/>
  <c r="F1783" i="1"/>
  <c r="G1783" i="1" s="1"/>
  <c r="E1783" i="1"/>
  <c r="G1782" i="1"/>
  <c r="F1782" i="1"/>
  <c r="E1782" i="1"/>
  <c r="F1781" i="1"/>
  <c r="G1781" i="1" s="1"/>
  <c r="E1781" i="1"/>
  <c r="F1780" i="1"/>
  <c r="G1780" i="1" s="1"/>
  <c r="E1780" i="1"/>
  <c r="F1779" i="1"/>
  <c r="G1779" i="1" s="1"/>
  <c r="E1779" i="1"/>
  <c r="G1778" i="1"/>
  <c r="F1778" i="1"/>
  <c r="E1778" i="1"/>
  <c r="F1777" i="1"/>
  <c r="G1777" i="1" s="1"/>
  <c r="E1777" i="1"/>
  <c r="F1776" i="1"/>
  <c r="G1776" i="1" s="1"/>
  <c r="E1776" i="1"/>
  <c r="F1775" i="1"/>
  <c r="G1775" i="1" s="1"/>
  <c r="E1775" i="1"/>
  <c r="G1774" i="1"/>
  <c r="F1774" i="1"/>
  <c r="E1774" i="1"/>
  <c r="F1773" i="1"/>
  <c r="G1773" i="1" s="1"/>
  <c r="E1773" i="1"/>
  <c r="F1772" i="1"/>
  <c r="G1772" i="1" s="1"/>
  <c r="E1772" i="1"/>
  <c r="F1771" i="1"/>
  <c r="G1771" i="1" s="1"/>
  <c r="E1771" i="1"/>
  <c r="G1770" i="1"/>
  <c r="F1770" i="1"/>
  <c r="E1770" i="1"/>
  <c r="F1769" i="1"/>
  <c r="G1769" i="1" s="1"/>
  <c r="E1769" i="1"/>
  <c r="F1768" i="1"/>
  <c r="G1768" i="1" s="1"/>
  <c r="E1768" i="1"/>
  <c r="F1767" i="1"/>
  <c r="G1767" i="1" s="1"/>
  <c r="E1767" i="1"/>
  <c r="G1766" i="1"/>
  <c r="F1766" i="1"/>
  <c r="E1766" i="1"/>
  <c r="F1765" i="1"/>
  <c r="G1765" i="1" s="1"/>
  <c r="E1765" i="1"/>
  <c r="F1764" i="1"/>
  <c r="G1764" i="1" s="1"/>
  <c r="E1764" i="1"/>
  <c r="F1763" i="1"/>
  <c r="G1763" i="1" s="1"/>
  <c r="E1763" i="1"/>
  <c r="G1762" i="1"/>
  <c r="F1762" i="1"/>
  <c r="E1762" i="1"/>
  <c r="F1761" i="1"/>
  <c r="G1761" i="1" s="1"/>
  <c r="E1761" i="1"/>
  <c r="F1760" i="1"/>
  <c r="G1760" i="1" s="1"/>
  <c r="E1760" i="1"/>
  <c r="F1759" i="1"/>
  <c r="G1759" i="1" s="1"/>
  <c r="E1759" i="1"/>
  <c r="G1758" i="1"/>
  <c r="F1758" i="1"/>
  <c r="E1758" i="1"/>
  <c r="F1757" i="1"/>
  <c r="G1757" i="1" s="1"/>
  <c r="E1757" i="1"/>
  <c r="F1756" i="1"/>
  <c r="G1756" i="1" s="1"/>
  <c r="E1756" i="1"/>
  <c r="F1755" i="1"/>
  <c r="G1755" i="1" s="1"/>
  <c r="E1755" i="1"/>
  <c r="G1754" i="1"/>
  <c r="F1754" i="1"/>
  <c r="E1754" i="1"/>
  <c r="F1753" i="1"/>
  <c r="G1753" i="1" s="1"/>
  <c r="E1753" i="1"/>
  <c r="F1752" i="1"/>
  <c r="G1752" i="1" s="1"/>
  <c r="E1752" i="1"/>
  <c r="F1751" i="1"/>
  <c r="G1751" i="1" s="1"/>
  <c r="E1751" i="1"/>
  <c r="G1750" i="1"/>
  <c r="F1750" i="1"/>
  <c r="E1750" i="1"/>
  <c r="F1749" i="1"/>
  <c r="G1749" i="1" s="1"/>
  <c r="E1749" i="1"/>
  <c r="F1748" i="1"/>
  <c r="G1748" i="1" s="1"/>
  <c r="E1748" i="1"/>
  <c r="F1747" i="1"/>
  <c r="G1747" i="1" s="1"/>
  <c r="E1747" i="1"/>
  <c r="G1746" i="1"/>
  <c r="F1746" i="1"/>
  <c r="E1746" i="1"/>
  <c r="F1745" i="1"/>
  <c r="G1745" i="1" s="1"/>
  <c r="E1745" i="1"/>
  <c r="F1744" i="1"/>
  <c r="G1744" i="1" s="1"/>
  <c r="E1744" i="1"/>
  <c r="F1743" i="1"/>
  <c r="G1743" i="1" s="1"/>
  <c r="E1743" i="1"/>
  <c r="G1742" i="1"/>
  <c r="F1742" i="1"/>
  <c r="E1742" i="1"/>
  <c r="F1741" i="1"/>
  <c r="G1741" i="1" s="1"/>
  <c r="E1741" i="1"/>
  <c r="F1740" i="1"/>
  <c r="G1740" i="1" s="1"/>
  <c r="E1740" i="1"/>
  <c r="F1739" i="1"/>
  <c r="G1739" i="1" s="1"/>
  <c r="E1739" i="1"/>
  <c r="G1738" i="1"/>
  <c r="F1738" i="1"/>
  <c r="E1738" i="1"/>
  <c r="F1737" i="1"/>
  <c r="G1737" i="1" s="1"/>
  <c r="E1737" i="1"/>
  <c r="F1736" i="1"/>
  <c r="G1736" i="1" s="1"/>
  <c r="E1736" i="1"/>
  <c r="F1735" i="1"/>
  <c r="G1735" i="1" s="1"/>
  <c r="E1735" i="1"/>
  <c r="G1734" i="1"/>
  <c r="F1734" i="1"/>
  <c r="E1734" i="1"/>
  <c r="F1733" i="1"/>
  <c r="G1733" i="1" s="1"/>
  <c r="E1733" i="1"/>
  <c r="F1732" i="1"/>
  <c r="G1732" i="1" s="1"/>
  <c r="E1732" i="1"/>
  <c r="F1731" i="1"/>
  <c r="G1731" i="1" s="1"/>
  <c r="E1731" i="1"/>
  <c r="G1730" i="1"/>
  <c r="F1730" i="1"/>
  <c r="E1730" i="1"/>
  <c r="F1729" i="1"/>
  <c r="G1729" i="1" s="1"/>
  <c r="E1729" i="1"/>
  <c r="F1728" i="1"/>
  <c r="G1728" i="1" s="1"/>
  <c r="E1728" i="1"/>
  <c r="F1727" i="1"/>
  <c r="G1727" i="1" s="1"/>
  <c r="E1727" i="1"/>
  <c r="G1726" i="1"/>
  <c r="F1726" i="1"/>
  <c r="E1726" i="1"/>
  <c r="F1725" i="1"/>
  <c r="G1725" i="1" s="1"/>
  <c r="E1725" i="1"/>
  <c r="F1724" i="1"/>
  <c r="G1724" i="1" s="1"/>
  <c r="E1724" i="1"/>
  <c r="F1723" i="1"/>
  <c r="G1723" i="1" s="1"/>
  <c r="E1723" i="1"/>
  <c r="G1722" i="1"/>
  <c r="F1722" i="1"/>
  <c r="E1722" i="1"/>
  <c r="F1721" i="1"/>
  <c r="G1721" i="1" s="1"/>
  <c r="E1721" i="1"/>
  <c r="F1720" i="1"/>
  <c r="G1720" i="1" s="1"/>
  <c r="E1720" i="1"/>
  <c r="F1719" i="1"/>
  <c r="G1719" i="1" s="1"/>
  <c r="E1719" i="1"/>
  <c r="G1718" i="1"/>
  <c r="F1718" i="1"/>
  <c r="E1718" i="1"/>
  <c r="F1717" i="1"/>
  <c r="G1717" i="1" s="1"/>
  <c r="E1717" i="1"/>
  <c r="F1716" i="1"/>
  <c r="G1716" i="1" s="1"/>
  <c r="E1716" i="1"/>
  <c r="F1715" i="1"/>
  <c r="G1715" i="1" s="1"/>
  <c r="E1715" i="1"/>
  <c r="G1714" i="1"/>
  <c r="F1714" i="1"/>
  <c r="E1714" i="1"/>
  <c r="F1713" i="1"/>
  <c r="G1713" i="1" s="1"/>
  <c r="E1713" i="1"/>
  <c r="F1712" i="1"/>
  <c r="G1712" i="1" s="1"/>
  <c r="E1712" i="1"/>
  <c r="F1711" i="1"/>
  <c r="G1711" i="1" s="1"/>
  <c r="E1711" i="1"/>
  <c r="G1710" i="1"/>
  <c r="F1710" i="1"/>
  <c r="E1710" i="1"/>
  <c r="F1709" i="1"/>
  <c r="G1709" i="1" s="1"/>
  <c r="E1709" i="1"/>
  <c r="F1708" i="1"/>
  <c r="G1708" i="1" s="1"/>
  <c r="E1708" i="1"/>
  <c r="F1707" i="1"/>
  <c r="G1707" i="1" s="1"/>
  <c r="E1707" i="1"/>
  <c r="G1706" i="1"/>
  <c r="F1706" i="1"/>
  <c r="E1706" i="1"/>
  <c r="F1705" i="1"/>
  <c r="G1705" i="1" s="1"/>
  <c r="E1705" i="1"/>
  <c r="F1704" i="1"/>
  <c r="G1704" i="1" s="1"/>
  <c r="E1704" i="1"/>
  <c r="F1703" i="1"/>
  <c r="G1703" i="1" s="1"/>
  <c r="E1703" i="1"/>
  <c r="G1702" i="1"/>
  <c r="F1702" i="1"/>
  <c r="E1702" i="1"/>
  <c r="F1701" i="1"/>
  <c r="G1701" i="1" s="1"/>
  <c r="E1701" i="1"/>
  <c r="F1700" i="1"/>
  <c r="G1700" i="1" s="1"/>
  <c r="E1700" i="1"/>
  <c r="F1699" i="1"/>
  <c r="G1699" i="1" s="1"/>
  <c r="E1699" i="1"/>
  <c r="G1698" i="1"/>
  <c r="F1698" i="1"/>
  <c r="E1698" i="1"/>
  <c r="F1697" i="1"/>
  <c r="G1697" i="1" s="1"/>
  <c r="E1697" i="1"/>
  <c r="F1696" i="1"/>
  <c r="G1696" i="1" s="1"/>
  <c r="E1696" i="1"/>
  <c r="F1695" i="1"/>
  <c r="G1695" i="1" s="1"/>
  <c r="E1695" i="1"/>
  <c r="G1694" i="1"/>
  <c r="F1694" i="1"/>
  <c r="E1694" i="1"/>
  <c r="F1693" i="1"/>
  <c r="G1693" i="1" s="1"/>
  <c r="E1693" i="1"/>
  <c r="F1692" i="1"/>
  <c r="G1692" i="1" s="1"/>
  <c r="E1692" i="1"/>
  <c r="F1691" i="1"/>
  <c r="G1691" i="1" s="1"/>
  <c r="E1691" i="1"/>
  <c r="G1690" i="1"/>
  <c r="F1690" i="1"/>
  <c r="E1690" i="1"/>
  <c r="F1689" i="1"/>
  <c r="G1689" i="1" s="1"/>
  <c r="E1689" i="1"/>
  <c r="F1688" i="1"/>
  <c r="G1688" i="1" s="1"/>
  <c r="E1688" i="1"/>
  <c r="F1687" i="1"/>
  <c r="G1687" i="1" s="1"/>
  <c r="E1687" i="1"/>
  <c r="G1686" i="1"/>
  <c r="F1686" i="1"/>
  <c r="E1686" i="1"/>
  <c r="F1685" i="1"/>
  <c r="G1685" i="1" s="1"/>
  <c r="E1685" i="1"/>
  <c r="F1684" i="1"/>
  <c r="G1684" i="1" s="1"/>
  <c r="E1684" i="1"/>
  <c r="F1683" i="1"/>
  <c r="G1683" i="1" s="1"/>
  <c r="E1683" i="1"/>
  <c r="G1682" i="1"/>
  <c r="F1682" i="1"/>
  <c r="E1682" i="1"/>
  <c r="F1681" i="1"/>
  <c r="G1681" i="1" s="1"/>
  <c r="E1681" i="1"/>
  <c r="F1680" i="1"/>
  <c r="G1680" i="1" s="1"/>
  <c r="E1680" i="1"/>
  <c r="F1679" i="1"/>
  <c r="G1679" i="1" s="1"/>
  <c r="E1679" i="1"/>
  <c r="G1678" i="1"/>
  <c r="F1678" i="1"/>
  <c r="E1678" i="1"/>
  <c r="F1677" i="1"/>
  <c r="G1677" i="1" s="1"/>
  <c r="E1677" i="1"/>
  <c r="F1676" i="1"/>
  <c r="G1676" i="1" s="1"/>
  <c r="E1676" i="1"/>
  <c r="F1675" i="1"/>
  <c r="G1675" i="1" s="1"/>
  <c r="E1675" i="1"/>
  <c r="G1674" i="1"/>
  <c r="F1674" i="1"/>
  <c r="E1674" i="1"/>
  <c r="F1673" i="1"/>
  <c r="G1673" i="1" s="1"/>
  <c r="E1673" i="1"/>
  <c r="F1672" i="1"/>
  <c r="G1672" i="1" s="1"/>
  <c r="E1672" i="1"/>
  <c r="F1671" i="1"/>
  <c r="G1671" i="1" s="1"/>
  <c r="E1671" i="1"/>
  <c r="G1670" i="1"/>
  <c r="F1670" i="1"/>
  <c r="E1670" i="1"/>
  <c r="F1669" i="1"/>
  <c r="G1669" i="1" s="1"/>
  <c r="E1669" i="1"/>
  <c r="F1668" i="1"/>
  <c r="G1668" i="1" s="1"/>
  <c r="E1668" i="1"/>
  <c r="F1667" i="1"/>
  <c r="G1667" i="1" s="1"/>
  <c r="E1667" i="1"/>
  <c r="G1666" i="1"/>
  <c r="F1666" i="1"/>
  <c r="E1666" i="1"/>
  <c r="F1665" i="1"/>
  <c r="G1665" i="1" s="1"/>
  <c r="E1665" i="1"/>
  <c r="F1664" i="1"/>
  <c r="G1664" i="1" s="1"/>
  <c r="E1664" i="1"/>
  <c r="F1663" i="1"/>
  <c r="G1663" i="1" s="1"/>
  <c r="E1663" i="1"/>
  <c r="G1662" i="1"/>
  <c r="F1662" i="1"/>
  <c r="E1662" i="1"/>
  <c r="F1661" i="1"/>
  <c r="G1661" i="1" s="1"/>
  <c r="E1661" i="1"/>
  <c r="F1660" i="1"/>
  <c r="G1660" i="1" s="1"/>
  <c r="E1660" i="1"/>
  <c r="F1659" i="1"/>
  <c r="G1659" i="1" s="1"/>
  <c r="E1659" i="1"/>
  <c r="G1658" i="1"/>
  <c r="F1658" i="1"/>
  <c r="E1658" i="1"/>
  <c r="F1657" i="1"/>
  <c r="G1657" i="1" s="1"/>
  <c r="E1657" i="1"/>
  <c r="F1656" i="1"/>
  <c r="G1656" i="1" s="1"/>
  <c r="E1656" i="1"/>
  <c r="F1655" i="1"/>
  <c r="G1655" i="1" s="1"/>
  <c r="E1655" i="1"/>
  <c r="G1654" i="1"/>
  <c r="F1654" i="1"/>
  <c r="E1654" i="1"/>
  <c r="F1653" i="1"/>
  <c r="G1653" i="1" s="1"/>
  <c r="E1653" i="1"/>
  <c r="F1652" i="1"/>
  <c r="G1652" i="1" s="1"/>
  <c r="E1652" i="1"/>
  <c r="F1651" i="1"/>
  <c r="G1651" i="1" s="1"/>
  <c r="E1651" i="1"/>
  <c r="G1650" i="1"/>
  <c r="F1650" i="1"/>
  <c r="E1650" i="1"/>
  <c r="F1649" i="1"/>
  <c r="G1649" i="1" s="1"/>
  <c r="E1649" i="1"/>
  <c r="F1648" i="1"/>
  <c r="G1648" i="1" s="1"/>
  <c r="E1648" i="1"/>
  <c r="F1647" i="1"/>
  <c r="G1647" i="1" s="1"/>
  <c r="E1647" i="1"/>
  <c r="G1646" i="1"/>
  <c r="F1646" i="1"/>
  <c r="E1646" i="1"/>
  <c r="F1645" i="1"/>
  <c r="G1645" i="1" s="1"/>
  <c r="E1645" i="1"/>
  <c r="F1644" i="1"/>
  <c r="G1644" i="1" s="1"/>
  <c r="E1644" i="1"/>
  <c r="F1643" i="1"/>
  <c r="G1643" i="1" s="1"/>
  <c r="E1643" i="1"/>
  <c r="G1642" i="1"/>
  <c r="F1642" i="1"/>
  <c r="E1642" i="1"/>
  <c r="F1641" i="1"/>
  <c r="G1641" i="1" s="1"/>
  <c r="E1641" i="1"/>
  <c r="F1640" i="1"/>
  <c r="G1640" i="1" s="1"/>
  <c r="H1640" i="1" s="1"/>
  <c r="E1640" i="1"/>
  <c r="F1639" i="1"/>
  <c r="G1639" i="1" s="1"/>
  <c r="E1639" i="1"/>
  <c r="G1638" i="1"/>
  <c r="H1638" i="1" s="1"/>
  <c r="F1638" i="1"/>
  <c r="E1638" i="1"/>
  <c r="F1637" i="1"/>
  <c r="G1637" i="1" s="1"/>
  <c r="E1637" i="1"/>
  <c r="F1636" i="1"/>
  <c r="G1636" i="1" s="1"/>
  <c r="E1636" i="1"/>
  <c r="F1635" i="1"/>
  <c r="G1635" i="1" s="1"/>
  <c r="E1635" i="1"/>
  <c r="G1634" i="1"/>
  <c r="F1634" i="1"/>
  <c r="E1634" i="1"/>
  <c r="F1633" i="1"/>
  <c r="G1633" i="1" s="1"/>
  <c r="H1633" i="1" s="1"/>
  <c r="E1633" i="1"/>
  <c r="F1632" i="1"/>
  <c r="G1632" i="1" s="1"/>
  <c r="E1632" i="1"/>
  <c r="F1631" i="1"/>
  <c r="G1631" i="1" s="1"/>
  <c r="E1631" i="1"/>
  <c r="G1630" i="1"/>
  <c r="F1630" i="1"/>
  <c r="E1630" i="1"/>
  <c r="F1629" i="1"/>
  <c r="G1629" i="1" s="1"/>
  <c r="E1629" i="1"/>
  <c r="F1628" i="1"/>
  <c r="G1628" i="1" s="1"/>
  <c r="E1628" i="1"/>
  <c r="F1627" i="1"/>
  <c r="G1627" i="1" s="1"/>
  <c r="E1627" i="1"/>
  <c r="G1626" i="1"/>
  <c r="F1626" i="1"/>
  <c r="E1626" i="1"/>
  <c r="F1625" i="1"/>
  <c r="G1625" i="1" s="1"/>
  <c r="E1625" i="1"/>
  <c r="F1624" i="1"/>
  <c r="G1624" i="1" s="1"/>
  <c r="H1624" i="1" s="1"/>
  <c r="E1624" i="1"/>
  <c r="F1623" i="1"/>
  <c r="G1623" i="1" s="1"/>
  <c r="E1623" i="1"/>
  <c r="G1622" i="1"/>
  <c r="H1622" i="1" s="1"/>
  <c r="F1622" i="1"/>
  <c r="E1622" i="1"/>
  <c r="F1621" i="1"/>
  <c r="G1621" i="1" s="1"/>
  <c r="E1621" i="1"/>
  <c r="F1620" i="1"/>
  <c r="G1620" i="1" s="1"/>
  <c r="E1620" i="1"/>
  <c r="F1619" i="1"/>
  <c r="G1619" i="1" s="1"/>
  <c r="E1619" i="1"/>
  <c r="G1618" i="1"/>
  <c r="F1618" i="1"/>
  <c r="E1618" i="1"/>
  <c r="F1617" i="1"/>
  <c r="G1617" i="1" s="1"/>
  <c r="H1617" i="1" s="1"/>
  <c r="E1617" i="1"/>
  <c r="F1616" i="1"/>
  <c r="G1616" i="1" s="1"/>
  <c r="E1616" i="1"/>
  <c r="F1615" i="1"/>
  <c r="G1615" i="1" s="1"/>
  <c r="E1615" i="1"/>
  <c r="G1614" i="1"/>
  <c r="F1614" i="1"/>
  <c r="E1614" i="1"/>
  <c r="F1613" i="1"/>
  <c r="G1613" i="1" s="1"/>
  <c r="E1613" i="1"/>
  <c r="F1612" i="1"/>
  <c r="G1612" i="1" s="1"/>
  <c r="E1612" i="1"/>
  <c r="F1611" i="1"/>
  <c r="G1611" i="1" s="1"/>
  <c r="E1611" i="1"/>
  <c r="G1610" i="1"/>
  <c r="F1610" i="1"/>
  <c r="E1610" i="1"/>
  <c r="F1609" i="1"/>
  <c r="G1609" i="1" s="1"/>
  <c r="E1609" i="1"/>
  <c r="F1608" i="1"/>
  <c r="G1608" i="1" s="1"/>
  <c r="H1608" i="1" s="1"/>
  <c r="E1608" i="1"/>
  <c r="F1607" i="1"/>
  <c r="G1607" i="1" s="1"/>
  <c r="E1607" i="1"/>
  <c r="G1606" i="1"/>
  <c r="H1606" i="1" s="1"/>
  <c r="F1606" i="1"/>
  <c r="E1606" i="1"/>
  <c r="F1605" i="1"/>
  <c r="G1605" i="1" s="1"/>
  <c r="E1605" i="1"/>
  <c r="F1604" i="1"/>
  <c r="G1604" i="1" s="1"/>
  <c r="E1604" i="1"/>
  <c r="F1603" i="1"/>
  <c r="G1603" i="1" s="1"/>
  <c r="E1603" i="1"/>
  <c r="G1602" i="1"/>
  <c r="F1602" i="1"/>
  <c r="E1602" i="1"/>
  <c r="F1601" i="1"/>
  <c r="G1601" i="1" s="1"/>
  <c r="H1601" i="1" s="1"/>
  <c r="E1601" i="1"/>
  <c r="F1600" i="1"/>
  <c r="G1600" i="1" s="1"/>
  <c r="E1600" i="1"/>
  <c r="F1599" i="1"/>
  <c r="G1599" i="1" s="1"/>
  <c r="E1599" i="1"/>
  <c r="G1598" i="1"/>
  <c r="F1598" i="1"/>
  <c r="E1598" i="1"/>
  <c r="F1597" i="1"/>
  <c r="G1597" i="1" s="1"/>
  <c r="E1597" i="1"/>
  <c r="F1596" i="1"/>
  <c r="G1596" i="1" s="1"/>
  <c r="E1596" i="1"/>
  <c r="F1595" i="1"/>
  <c r="G1595" i="1" s="1"/>
  <c r="E1595" i="1"/>
  <c r="G1594" i="1"/>
  <c r="F1594" i="1"/>
  <c r="E1594" i="1"/>
  <c r="F1593" i="1"/>
  <c r="G1593" i="1" s="1"/>
  <c r="E1593" i="1"/>
  <c r="F1592" i="1"/>
  <c r="G1592" i="1" s="1"/>
  <c r="H1592" i="1" s="1"/>
  <c r="E1592" i="1"/>
  <c r="F1591" i="1"/>
  <c r="G1591" i="1" s="1"/>
  <c r="E1591" i="1"/>
  <c r="G1590" i="1"/>
  <c r="H1590" i="1" s="1"/>
  <c r="F1590" i="1"/>
  <c r="E1590" i="1"/>
  <c r="F1589" i="1"/>
  <c r="G1589" i="1" s="1"/>
  <c r="E1589" i="1"/>
  <c r="F1588" i="1"/>
  <c r="G1588" i="1" s="1"/>
  <c r="E1588" i="1"/>
  <c r="F1587" i="1"/>
  <c r="G1587" i="1" s="1"/>
  <c r="E1587" i="1"/>
  <c r="G1586" i="1"/>
  <c r="F1586" i="1"/>
  <c r="E1586" i="1"/>
  <c r="F1585" i="1"/>
  <c r="G1585" i="1" s="1"/>
  <c r="H1585" i="1" s="1"/>
  <c r="E1585" i="1"/>
  <c r="F1584" i="1"/>
  <c r="G1584" i="1" s="1"/>
  <c r="E1584" i="1"/>
  <c r="F1583" i="1"/>
  <c r="G1583" i="1" s="1"/>
  <c r="E1583" i="1"/>
  <c r="G1582" i="1"/>
  <c r="F1582" i="1"/>
  <c r="E1582" i="1"/>
  <c r="F1581" i="1"/>
  <c r="G1581" i="1" s="1"/>
  <c r="E1581" i="1"/>
  <c r="F1580" i="1"/>
  <c r="G1580" i="1" s="1"/>
  <c r="E1580" i="1"/>
  <c r="F1579" i="1"/>
  <c r="G1579" i="1" s="1"/>
  <c r="E1579" i="1"/>
  <c r="G1578" i="1"/>
  <c r="F1578" i="1"/>
  <c r="E1578" i="1"/>
  <c r="F1577" i="1"/>
  <c r="G1577" i="1" s="1"/>
  <c r="E1577" i="1"/>
  <c r="F1576" i="1"/>
  <c r="G1576" i="1" s="1"/>
  <c r="H1576" i="1" s="1"/>
  <c r="E1576" i="1"/>
  <c r="F1575" i="1"/>
  <c r="G1575" i="1" s="1"/>
  <c r="E1575" i="1"/>
  <c r="G1574" i="1"/>
  <c r="H1574" i="1" s="1"/>
  <c r="F1574" i="1"/>
  <c r="E1574" i="1"/>
  <c r="F1573" i="1"/>
  <c r="G1573" i="1" s="1"/>
  <c r="E1573" i="1"/>
  <c r="F1572" i="1"/>
  <c r="G1572" i="1" s="1"/>
  <c r="E1572" i="1"/>
  <c r="F1571" i="1"/>
  <c r="G1571" i="1" s="1"/>
  <c r="E1571" i="1"/>
  <c r="G1570" i="1"/>
  <c r="F1570" i="1"/>
  <c r="E1570" i="1"/>
  <c r="F1569" i="1"/>
  <c r="G1569" i="1" s="1"/>
  <c r="H1569" i="1" s="1"/>
  <c r="E1569" i="1"/>
  <c r="F1568" i="1"/>
  <c r="G1568" i="1" s="1"/>
  <c r="E1568" i="1"/>
  <c r="F1567" i="1"/>
  <c r="G1567" i="1" s="1"/>
  <c r="E1567" i="1"/>
  <c r="G1566" i="1"/>
  <c r="F1566" i="1"/>
  <c r="E1566" i="1"/>
  <c r="F1565" i="1"/>
  <c r="G1565" i="1" s="1"/>
  <c r="E1565" i="1"/>
  <c r="F1564" i="1"/>
  <c r="G1564" i="1" s="1"/>
  <c r="E1564" i="1"/>
  <c r="F1563" i="1"/>
  <c r="G1563" i="1" s="1"/>
  <c r="E1563" i="1"/>
  <c r="G1562" i="1"/>
  <c r="F1562" i="1"/>
  <c r="E1562" i="1"/>
  <c r="F1561" i="1"/>
  <c r="G1561" i="1" s="1"/>
  <c r="E1561" i="1"/>
  <c r="F1560" i="1"/>
  <c r="G1560" i="1" s="1"/>
  <c r="H1560" i="1" s="1"/>
  <c r="E1560" i="1"/>
  <c r="F1559" i="1"/>
  <c r="G1559" i="1" s="1"/>
  <c r="E1559" i="1"/>
  <c r="G1558" i="1"/>
  <c r="H1558" i="1" s="1"/>
  <c r="F1558" i="1"/>
  <c r="E1558" i="1"/>
  <c r="F1557" i="1"/>
  <c r="G1557" i="1" s="1"/>
  <c r="E1557" i="1"/>
  <c r="F1556" i="1"/>
  <c r="G1556" i="1" s="1"/>
  <c r="E1556" i="1"/>
  <c r="F1555" i="1"/>
  <c r="G1555" i="1" s="1"/>
  <c r="E1555" i="1"/>
  <c r="G1554" i="1"/>
  <c r="F1554" i="1"/>
  <c r="E1554" i="1"/>
  <c r="F1553" i="1"/>
  <c r="G1553" i="1" s="1"/>
  <c r="H1553" i="1" s="1"/>
  <c r="E1553" i="1"/>
  <c r="F1552" i="1"/>
  <c r="G1552" i="1" s="1"/>
  <c r="E1552" i="1"/>
  <c r="F1551" i="1"/>
  <c r="G1551" i="1" s="1"/>
  <c r="E1551" i="1"/>
  <c r="G1550" i="1"/>
  <c r="F1550" i="1"/>
  <c r="E1550" i="1"/>
  <c r="F1549" i="1"/>
  <c r="G1549" i="1" s="1"/>
  <c r="E1549" i="1"/>
  <c r="F1548" i="1"/>
  <c r="G1548" i="1" s="1"/>
  <c r="E1548" i="1"/>
  <c r="F1547" i="1"/>
  <c r="G1547" i="1" s="1"/>
  <c r="E1547" i="1"/>
  <c r="G1546" i="1"/>
  <c r="F1546" i="1"/>
  <c r="E1546" i="1"/>
  <c r="F1545" i="1"/>
  <c r="G1545" i="1" s="1"/>
  <c r="E1545" i="1"/>
  <c r="F1544" i="1"/>
  <c r="G1544" i="1" s="1"/>
  <c r="H1544" i="1" s="1"/>
  <c r="E1544" i="1"/>
  <c r="F1543" i="1"/>
  <c r="G1543" i="1" s="1"/>
  <c r="E1543" i="1"/>
  <c r="G1542" i="1"/>
  <c r="H1542" i="1" s="1"/>
  <c r="F1542" i="1"/>
  <c r="E1542" i="1"/>
  <c r="F1541" i="1"/>
  <c r="G1541" i="1" s="1"/>
  <c r="E1541" i="1"/>
  <c r="F1540" i="1"/>
  <c r="G1540" i="1" s="1"/>
  <c r="E1540" i="1"/>
  <c r="F1539" i="1"/>
  <c r="G1539" i="1" s="1"/>
  <c r="E1539" i="1"/>
  <c r="G1538" i="1"/>
  <c r="F1538" i="1"/>
  <c r="E1538" i="1"/>
  <c r="F1537" i="1"/>
  <c r="G1537" i="1" s="1"/>
  <c r="H1537" i="1" s="1"/>
  <c r="E1537" i="1"/>
  <c r="F1536" i="1"/>
  <c r="G1536" i="1" s="1"/>
  <c r="E1536" i="1"/>
  <c r="F1535" i="1"/>
  <c r="G1535" i="1" s="1"/>
  <c r="E1535" i="1"/>
  <c r="G1534" i="1"/>
  <c r="F1534" i="1"/>
  <c r="E1534" i="1"/>
  <c r="F1533" i="1"/>
  <c r="G1533" i="1" s="1"/>
  <c r="E1533" i="1"/>
  <c r="F1532" i="1"/>
  <c r="G1532" i="1" s="1"/>
  <c r="E1532" i="1"/>
  <c r="F1531" i="1"/>
  <c r="G1531" i="1" s="1"/>
  <c r="E1531" i="1"/>
  <c r="G1530" i="1"/>
  <c r="F1530" i="1"/>
  <c r="E1530" i="1"/>
  <c r="F1529" i="1"/>
  <c r="G1529" i="1" s="1"/>
  <c r="E1529" i="1"/>
  <c r="F1528" i="1"/>
  <c r="G1528" i="1" s="1"/>
  <c r="H1528" i="1" s="1"/>
  <c r="E1528" i="1"/>
  <c r="F1527" i="1"/>
  <c r="G1527" i="1" s="1"/>
  <c r="E1527" i="1"/>
  <c r="G1526" i="1"/>
  <c r="H1526" i="1" s="1"/>
  <c r="F1526" i="1"/>
  <c r="E1526" i="1"/>
  <c r="F1525" i="1"/>
  <c r="G1525" i="1" s="1"/>
  <c r="E1525" i="1"/>
  <c r="F1524" i="1"/>
  <c r="G1524" i="1" s="1"/>
  <c r="E1524" i="1"/>
  <c r="F1523" i="1"/>
  <c r="G1523" i="1" s="1"/>
  <c r="E1523" i="1"/>
  <c r="G1522" i="1"/>
  <c r="F1522" i="1"/>
  <c r="E1522" i="1"/>
  <c r="F1521" i="1"/>
  <c r="G1521" i="1" s="1"/>
  <c r="H1521" i="1" s="1"/>
  <c r="E1521" i="1"/>
  <c r="F1520" i="1"/>
  <c r="G1520" i="1" s="1"/>
  <c r="E1520" i="1"/>
  <c r="F1519" i="1"/>
  <c r="G1519" i="1" s="1"/>
  <c r="E1519" i="1"/>
  <c r="G1518" i="1"/>
  <c r="F1518" i="1"/>
  <c r="E1518" i="1"/>
  <c r="F1517" i="1"/>
  <c r="G1517" i="1" s="1"/>
  <c r="E1517" i="1"/>
  <c r="F1516" i="1"/>
  <c r="G1516" i="1" s="1"/>
  <c r="E1516" i="1"/>
  <c r="F1515" i="1"/>
  <c r="G1515" i="1" s="1"/>
  <c r="E1515" i="1"/>
  <c r="G1514" i="1"/>
  <c r="F1514" i="1"/>
  <c r="E1514" i="1"/>
  <c r="F1513" i="1"/>
  <c r="G1513" i="1" s="1"/>
  <c r="E1513" i="1"/>
  <c r="F1512" i="1"/>
  <c r="G1512" i="1" s="1"/>
  <c r="H1512" i="1" s="1"/>
  <c r="E1512" i="1"/>
  <c r="F1511" i="1"/>
  <c r="G1511" i="1" s="1"/>
  <c r="E1511" i="1"/>
  <c r="G1510" i="1"/>
  <c r="H1510" i="1" s="1"/>
  <c r="F1510" i="1"/>
  <c r="E1510" i="1"/>
  <c r="F1509" i="1"/>
  <c r="G1509" i="1" s="1"/>
  <c r="E1509" i="1"/>
  <c r="F1508" i="1"/>
  <c r="G1508" i="1" s="1"/>
  <c r="E1508" i="1"/>
  <c r="F1507" i="1"/>
  <c r="G1507" i="1" s="1"/>
  <c r="E1507" i="1"/>
  <c r="G1506" i="1"/>
  <c r="F1506" i="1"/>
  <c r="E1506" i="1"/>
  <c r="F1505" i="1"/>
  <c r="G1505" i="1" s="1"/>
  <c r="H1505" i="1" s="1"/>
  <c r="E1505" i="1"/>
  <c r="F1504" i="1"/>
  <c r="G1504" i="1" s="1"/>
  <c r="E1504" i="1"/>
  <c r="F1503" i="1"/>
  <c r="G1503" i="1" s="1"/>
  <c r="E1503" i="1"/>
  <c r="G1502" i="1"/>
  <c r="F1502" i="1"/>
  <c r="E1502" i="1"/>
  <c r="F1501" i="1"/>
  <c r="G1501" i="1" s="1"/>
  <c r="E1501" i="1"/>
  <c r="F1500" i="1"/>
  <c r="G1500" i="1" s="1"/>
  <c r="E1500" i="1"/>
  <c r="F1499" i="1"/>
  <c r="G1499" i="1" s="1"/>
  <c r="E1499" i="1"/>
  <c r="G1498" i="1"/>
  <c r="F1498" i="1"/>
  <c r="E1498" i="1"/>
  <c r="F1497" i="1"/>
  <c r="G1497" i="1" s="1"/>
  <c r="E1497" i="1"/>
  <c r="F1496" i="1"/>
  <c r="G1496" i="1" s="1"/>
  <c r="H1496" i="1" s="1"/>
  <c r="E1496" i="1"/>
  <c r="F1495" i="1"/>
  <c r="G1495" i="1" s="1"/>
  <c r="E1495" i="1"/>
  <c r="G1494" i="1"/>
  <c r="H1494" i="1" s="1"/>
  <c r="F1494" i="1"/>
  <c r="E1494" i="1"/>
  <c r="F1493" i="1"/>
  <c r="G1493" i="1" s="1"/>
  <c r="E1493" i="1"/>
  <c r="F1492" i="1"/>
  <c r="G1492" i="1" s="1"/>
  <c r="E1492" i="1"/>
  <c r="F1491" i="1"/>
  <c r="G1491" i="1" s="1"/>
  <c r="E1491" i="1"/>
  <c r="G1490" i="1"/>
  <c r="F1490" i="1"/>
  <c r="E1490" i="1"/>
  <c r="F1489" i="1"/>
  <c r="G1489" i="1" s="1"/>
  <c r="H1489" i="1" s="1"/>
  <c r="E1489" i="1"/>
  <c r="F1488" i="1"/>
  <c r="G1488" i="1" s="1"/>
  <c r="E1488" i="1"/>
  <c r="F1487" i="1"/>
  <c r="G1487" i="1" s="1"/>
  <c r="E1487" i="1"/>
  <c r="G1486" i="1"/>
  <c r="F1486" i="1"/>
  <c r="E1486" i="1"/>
  <c r="F1485" i="1"/>
  <c r="G1485" i="1" s="1"/>
  <c r="E1485" i="1"/>
  <c r="F1484" i="1"/>
  <c r="G1484" i="1" s="1"/>
  <c r="E1484" i="1"/>
  <c r="F1483" i="1"/>
  <c r="G1483" i="1" s="1"/>
  <c r="E1483" i="1"/>
  <c r="G1482" i="1"/>
  <c r="F1482" i="1"/>
  <c r="E1482" i="1"/>
  <c r="F1481" i="1"/>
  <c r="G1481" i="1" s="1"/>
  <c r="E1481" i="1"/>
  <c r="F1480" i="1"/>
  <c r="G1480" i="1" s="1"/>
  <c r="H1480" i="1" s="1"/>
  <c r="E1480" i="1"/>
  <c r="F1479" i="1"/>
  <c r="G1479" i="1" s="1"/>
  <c r="E1479" i="1"/>
  <c r="G1478" i="1"/>
  <c r="H1478" i="1" s="1"/>
  <c r="F1478" i="1"/>
  <c r="E1478" i="1"/>
  <c r="F1477" i="1"/>
  <c r="G1477" i="1" s="1"/>
  <c r="E1477" i="1"/>
  <c r="F1476" i="1"/>
  <c r="G1476" i="1" s="1"/>
  <c r="E1476" i="1"/>
  <c r="F1475" i="1"/>
  <c r="G1475" i="1" s="1"/>
  <c r="E1475" i="1"/>
  <c r="G1474" i="1"/>
  <c r="F1474" i="1"/>
  <c r="E1474" i="1"/>
  <c r="F1473" i="1"/>
  <c r="G1473" i="1" s="1"/>
  <c r="H1473" i="1" s="1"/>
  <c r="E1473" i="1"/>
  <c r="F1472" i="1"/>
  <c r="G1472" i="1" s="1"/>
  <c r="E1472" i="1"/>
  <c r="F1471" i="1"/>
  <c r="G1471" i="1" s="1"/>
  <c r="E1471" i="1"/>
  <c r="G1470" i="1"/>
  <c r="F1470" i="1"/>
  <c r="E1470" i="1"/>
  <c r="F1469" i="1"/>
  <c r="G1469" i="1" s="1"/>
  <c r="E1469" i="1"/>
  <c r="F1468" i="1"/>
  <c r="G1468" i="1" s="1"/>
  <c r="E1468" i="1"/>
  <c r="F1467" i="1"/>
  <c r="G1467" i="1" s="1"/>
  <c r="E1467" i="1"/>
  <c r="G1466" i="1"/>
  <c r="F1466" i="1"/>
  <c r="E1466" i="1"/>
  <c r="F1465" i="1"/>
  <c r="G1465" i="1" s="1"/>
  <c r="E1465" i="1"/>
  <c r="F1464" i="1"/>
  <c r="G1464" i="1" s="1"/>
  <c r="H1464" i="1" s="1"/>
  <c r="E1464" i="1"/>
  <c r="F1463" i="1"/>
  <c r="G1463" i="1" s="1"/>
  <c r="E1463" i="1"/>
  <c r="G1462" i="1"/>
  <c r="H1462" i="1" s="1"/>
  <c r="F1462" i="1"/>
  <c r="E1462" i="1"/>
  <c r="F1461" i="1"/>
  <c r="G1461" i="1" s="1"/>
  <c r="E1461" i="1"/>
  <c r="F1460" i="1"/>
  <c r="G1460" i="1" s="1"/>
  <c r="E1460" i="1"/>
  <c r="F1459" i="1"/>
  <c r="G1459" i="1" s="1"/>
  <c r="E1459" i="1"/>
  <c r="G1458" i="1"/>
  <c r="F1458" i="1"/>
  <c r="E1458" i="1"/>
  <c r="F1457" i="1"/>
  <c r="G1457" i="1" s="1"/>
  <c r="H1457" i="1" s="1"/>
  <c r="E1457" i="1"/>
  <c r="F1456" i="1"/>
  <c r="G1456" i="1" s="1"/>
  <c r="E1456" i="1"/>
  <c r="F1455" i="1"/>
  <c r="G1455" i="1" s="1"/>
  <c r="E1455" i="1"/>
  <c r="G1454" i="1"/>
  <c r="F1454" i="1"/>
  <c r="E1454" i="1"/>
  <c r="F1453" i="1"/>
  <c r="G1453" i="1" s="1"/>
  <c r="E1453" i="1"/>
  <c r="F1452" i="1"/>
  <c r="G1452" i="1" s="1"/>
  <c r="E1452" i="1"/>
  <c r="F1451" i="1"/>
  <c r="G1451" i="1" s="1"/>
  <c r="E1451" i="1"/>
  <c r="G1450" i="1"/>
  <c r="F1450" i="1"/>
  <c r="E1450" i="1"/>
  <c r="F1449" i="1"/>
  <c r="G1449" i="1" s="1"/>
  <c r="E1449" i="1"/>
  <c r="F1448" i="1"/>
  <c r="G1448" i="1" s="1"/>
  <c r="H1448" i="1" s="1"/>
  <c r="E1448" i="1"/>
  <c r="F1447" i="1"/>
  <c r="G1447" i="1" s="1"/>
  <c r="E1447" i="1"/>
  <c r="F1446" i="1"/>
  <c r="G1446" i="1" s="1"/>
  <c r="H1446" i="1" s="1"/>
  <c r="E1446" i="1"/>
  <c r="F1445" i="1"/>
  <c r="G1445" i="1" s="1"/>
  <c r="E1445" i="1"/>
  <c r="F1444" i="1"/>
  <c r="G1444" i="1" s="1"/>
  <c r="H1444" i="1" s="1"/>
  <c r="E1444" i="1"/>
  <c r="F1443" i="1"/>
  <c r="G1443" i="1" s="1"/>
  <c r="E1443" i="1"/>
  <c r="F1442" i="1"/>
  <c r="G1442" i="1" s="1"/>
  <c r="H1442" i="1" s="1"/>
  <c r="E1442" i="1"/>
  <c r="F1441" i="1"/>
  <c r="G1441" i="1" s="1"/>
  <c r="E1441" i="1"/>
  <c r="F1440" i="1"/>
  <c r="G1440" i="1" s="1"/>
  <c r="H1440" i="1" s="1"/>
  <c r="E1440" i="1"/>
  <c r="F1439" i="1"/>
  <c r="G1439" i="1" s="1"/>
  <c r="E1439" i="1"/>
  <c r="F1438" i="1"/>
  <c r="G1438" i="1" s="1"/>
  <c r="H1438" i="1" s="1"/>
  <c r="E1438" i="1"/>
  <c r="F1437" i="1"/>
  <c r="G1437" i="1" s="1"/>
  <c r="E1437" i="1"/>
  <c r="F1436" i="1"/>
  <c r="G1436" i="1" s="1"/>
  <c r="H1436" i="1" s="1"/>
  <c r="E1436" i="1"/>
  <c r="F1435" i="1"/>
  <c r="G1435" i="1" s="1"/>
  <c r="E1435" i="1"/>
  <c r="F1434" i="1"/>
  <c r="G1434" i="1" s="1"/>
  <c r="H1434" i="1" s="1"/>
  <c r="E1434" i="1"/>
  <c r="F1433" i="1"/>
  <c r="G1433" i="1" s="1"/>
  <c r="E1433" i="1"/>
  <c r="F1432" i="1"/>
  <c r="G1432" i="1" s="1"/>
  <c r="H1432" i="1" s="1"/>
  <c r="E1432" i="1"/>
  <c r="F1431" i="1"/>
  <c r="G1431" i="1" s="1"/>
  <c r="E1431" i="1"/>
  <c r="F1430" i="1"/>
  <c r="G1430" i="1" s="1"/>
  <c r="H1430" i="1" s="1"/>
  <c r="E1430" i="1"/>
  <c r="F1429" i="1"/>
  <c r="G1429" i="1" s="1"/>
  <c r="E1429" i="1"/>
  <c r="F1428" i="1"/>
  <c r="G1428" i="1" s="1"/>
  <c r="H1428" i="1" s="1"/>
  <c r="E1428" i="1"/>
  <c r="F1427" i="1"/>
  <c r="G1427" i="1" s="1"/>
  <c r="E1427" i="1"/>
  <c r="F1426" i="1"/>
  <c r="G1426" i="1" s="1"/>
  <c r="H1426" i="1" s="1"/>
  <c r="E1426" i="1"/>
  <c r="F1425" i="1"/>
  <c r="G1425" i="1" s="1"/>
  <c r="E1425" i="1"/>
  <c r="F1424" i="1"/>
  <c r="G1424" i="1" s="1"/>
  <c r="H1424" i="1" s="1"/>
  <c r="E1424" i="1"/>
  <c r="F1423" i="1"/>
  <c r="G1423" i="1" s="1"/>
  <c r="E1423" i="1"/>
  <c r="F1422" i="1"/>
  <c r="G1422" i="1" s="1"/>
  <c r="H1422" i="1" s="1"/>
  <c r="E1422" i="1"/>
  <c r="F1421" i="1"/>
  <c r="G1421" i="1" s="1"/>
  <c r="E1421" i="1"/>
  <c r="F1420" i="1"/>
  <c r="G1420" i="1" s="1"/>
  <c r="H1420" i="1" s="1"/>
  <c r="E1420" i="1"/>
  <c r="F1419" i="1"/>
  <c r="G1419" i="1" s="1"/>
  <c r="E1419" i="1"/>
  <c r="F1418" i="1"/>
  <c r="G1418" i="1" s="1"/>
  <c r="H1418" i="1" s="1"/>
  <c r="E1418" i="1"/>
  <c r="F1417" i="1"/>
  <c r="G1417" i="1" s="1"/>
  <c r="E1417" i="1"/>
  <c r="F1416" i="1"/>
  <c r="G1416" i="1" s="1"/>
  <c r="H1416" i="1" s="1"/>
  <c r="E1416" i="1"/>
  <c r="F1415" i="1"/>
  <c r="G1415" i="1" s="1"/>
  <c r="E1415" i="1"/>
  <c r="F1414" i="1"/>
  <c r="G1414" i="1" s="1"/>
  <c r="H1414" i="1" s="1"/>
  <c r="E1414" i="1"/>
  <c r="F1413" i="1"/>
  <c r="G1413" i="1" s="1"/>
  <c r="E1413" i="1"/>
  <c r="F1412" i="1"/>
  <c r="G1412" i="1" s="1"/>
  <c r="H1412" i="1" s="1"/>
  <c r="E1412" i="1"/>
  <c r="F1411" i="1"/>
  <c r="G1411" i="1" s="1"/>
  <c r="E1411" i="1"/>
  <c r="F1410" i="1"/>
  <c r="G1410" i="1" s="1"/>
  <c r="H1410" i="1" s="1"/>
  <c r="E1410" i="1"/>
  <c r="F1409" i="1"/>
  <c r="G1409" i="1" s="1"/>
  <c r="E1409" i="1"/>
  <c r="F1408" i="1"/>
  <c r="G1408" i="1" s="1"/>
  <c r="H1408" i="1" s="1"/>
  <c r="E1408" i="1"/>
  <c r="F1407" i="1"/>
  <c r="G1407" i="1" s="1"/>
  <c r="E1407" i="1"/>
  <c r="F1406" i="1"/>
  <c r="G1406" i="1" s="1"/>
  <c r="H1406" i="1" s="1"/>
  <c r="E1406" i="1"/>
  <c r="F1405" i="1"/>
  <c r="G1405" i="1" s="1"/>
  <c r="E1405" i="1"/>
  <c r="F1404" i="1"/>
  <c r="G1404" i="1" s="1"/>
  <c r="H1404" i="1" s="1"/>
  <c r="E1404" i="1"/>
  <c r="F1403" i="1"/>
  <c r="G1403" i="1" s="1"/>
  <c r="E1403" i="1"/>
  <c r="F1402" i="1"/>
  <c r="G1402" i="1" s="1"/>
  <c r="H1402" i="1" s="1"/>
  <c r="E1402" i="1"/>
  <c r="F1401" i="1"/>
  <c r="G1401" i="1" s="1"/>
  <c r="E1401" i="1"/>
  <c r="F1400" i="1"/>
  <c r="G1400" i="1" s="1"/>
  <c r="H1400" i="1" s="1"/>
  <c r="E1400" i="1"/>
  <c r="F1399" i="1"/>
  <c r="G1399" i="1" s="1"/>
  <c r="E1399" i="1"/>
  <c r="F1398" i="1"/>
  <c r="G1398" i="1" s="1"/>
  <c r="H1398" i="1" s="1"/>
  <c r="E1398" i="1"/>
  <c r="F1397" i="1"/>
  <c r="G1397" i="1" s="1"/>
  <c r="E1397" i="1"/>
  <c r="F1396" i="1"/>
  <c r="G1396" i="1" s="1"/>
  <c r="H1396" i="1" s="1"/>
  <c r="E1396" i="1"/>
  <c r="F1395" i="1"/>
  <c r="G1395" i="1" s="1"/>
  <c r="E1395" i="1"/>
  <c r="F1394" i="1"/>
  <c r="G1394" i="1" s="1"/>
  <c r="H1394" i="1" s="1"/>
  <c r="E1394" i="1"/>
  <c r="F1393" i="1"/>
  <c r="G1393" i="1" s="1"/>
  <c r="E1393" i="1"/>
  <c r="F1392" i="1"/>
  <c r="G1392" i="1" s="1"/>
  <c r="H1392" i="1" s="1"/>
  <c r="E1392" i="1"/>
  <c r="F1391" i="1"/>
  <c r="G1391" i="1" s="1"/>
  <c r="E1391" i="1"/>
  <c r="F1390" i="1"/>
  <c r="G1390" i="1" s="1"/>
  <c r="H1390" i="1" s="1"/>
  <c r="E1390" i="1"/>
  <c r="F1389" i="1"/>
  <c r="G1389" i="1" s="1"/>
  <c r="E1389" i="1"/>
  <c r="F1388" i="1"/>
  <c r="G1388" i="1" s="1"/>
  <c r="H1388" i="1" s="1"/>
  <c r="E1388" i="1"/>
  <c r="F1387" i="1"/>
  <c r="G1387" i="1" s="1"/>
  <c r="E1387" i="1"/>
  <c r="F1386" i="1"/>
  <c r="G1386" i="1" s="1"/>
  <c r="H1386" i="1" s="1"/>
  <c r="E1386" i="1"/>
  <c r="F1385" i="1"/>
  <c r="G1385" i="1" s="1"/>
  <c r="E1385" i="1"/>
  <c r="F1384" i="1"/>
  <c r="G1384" i="1" s="1"/>
  <c r="H1384" i="1" s="1"/>
  <c r="E1384" i="1"/>
  <c r="F1383" i="1"/>
  <c r="G1383" i="1" s="1"/>
  <c r="E1383" i="1"/>
  <c r="F1382" i="1"/>
  <c r="G1382" i="1" s="1"/>
  <c r="H1382" i="1" s="1"/>
  <c r="E1382" i="1"/>
  <c r="F1381" i="1"/>
  <c r="G1381" i="1" s="1"/>
  <c r="E1381" i="1"/>
  <c r="F1380" i="1"/>
  <c r="G1380" i="1" s="1"/>
  <c r="H1380" i="1" s="1"/>
  <c r="E1380" i="1"/>
  <c r="F1379" i="1"/>
  <c r="G1379" i="1" s="1"/>
  <c r="E1379" i="1"/>
  <c r="F1378" i="1"/>
  <c r="G1378" i="1" s="1"/>
  <c r="H1378" i="1" s="1"/>
  <c r="E1378" i="1"/>
  <c r="F1377" i="1"/>
  <c r="G1377" i="1" s="1"/>
  <c r="E1377" i="1"/>
  <c r="F1376" i="1"/>
  <c r="G1376" i="1" s="1"/>
  <c r="H1376" i="1" s="1"/>
  <c r="E1376" i="1"/>
  <c r="F1375" i="1"/>
  <c r="G1375" i="1" s="1"/>
  <c r="E1375" i="1"/>
  <c r="F1374" i="1"/>
  <c r="G1374" i="1" s="1"/>
  <c r="H1374" i="1" s="1"/>
  <c r="E1374" i="1"/>
  <c r="F1373" i="1"/>
  <c r="G1373" i="1" s="1"/>
  <c r="E1373" i="1"/>
  <c r="F1372" i="1"/>
  <c r="G1372" i="1" s="1"/>
  <c r="H1372" i="1" s="1"/>
  <c r="E1372" i="1"/>
  <c r="F1371" i="1"/>
  <c r="G1371" i="1" s="1"/>
  <c r="E1371" i="1"/>
  <c r="F1370" i="1"/>
  <c r="G1370" i="1" s="1"/>
  <c r="H1370" i="1" s="1"/>
  <c r="E1370" i="1"/>
  <c r="F1369" i="1"/>
  <c r="G1369" i="1" s="1"/>
  <c r="E1369" i="1"/>
  <c r="F1368" i="1"/>
  <c r="G1368" i="1" s="1"/>
  <c r="H1368" i="1" s="1"/>
  <c r="E1368" i="1"/>
  <c r="F1367" i="1"/>
  <c r="G1367" i="1" s="1"/>
  <c r="E1367" i="1"/>
  <c r="F1366" i="1"/>
  <c r="G1366" i="1" s="1"/>
  <c r="H1366" i="1" s="1"/>
  <c r="E1366" i="1"/>
  <c r="F1365" i="1"/>
  <c r="G1365" i="1" s="1"/>
  <c r="E1365" i="1"/>
  <c r="F1364" i="1"/>
  <c r="G1364" i="1" s="1"/>
  <c r="H1364" i="1" s="1"/>
  <c r="E1364" i="1"/>
  <c r="F1363" i="1"/>
  <c r="G1363" i="1" s="1"/>
  <c r="E1363" i="1"/>
  <c r="F1362" i="1"/>
  <c r="G1362" i="1" s="1"/>
  <c r="H1362" i="1" s="1"/>
  <c r="E1362" i="1"/>
  <c r="F1361" i="1"/>
  <c r="G1361" i="1" s="1"/>
  <c r="E1361" i="1"/>
  <c r="F1360" i="1"/>
  <c r="G1360" i="1" s="1"/>
  <c r="H1360" i="1" s="1"/>
  <c r="E1360" i="1"/>
  <c r="F1359" i="1"/>
  <c r="G1359" i="1" s="1"/>
  <c r="E1359" i="1"/>
  <c r="F1358" i="1"/>
  <c r="G1358" i="1" s="1"/>
  <c r="H1358" i="1" s="1"/>
  <c r="E1358" i="1"/>
  <c r="F1357" i="1"/>
  <c r="G1357" i="1" s="1"/>
  <c r="E1357" i="1"/>
  <c r="F1356" i="1"/>
  <c r="G1356" i="1" s="1"/>
  <c r="H1356" i="1" s="1"/>
  <c r="E1356" i="1"/>
  <c r="F1355" i="1"/>
  <c r="G1355" i="1" s="1"/>
  <c r="E1355" i="1"/>
  <c r="F1354" i="1"/>
  <c r="G1354" i="1" s="1"/>
  <c r="H1354" i="1" s="1"/>
  <c r="E1354" i="1"/>
  <c r="F1353" i="1"/>
  <c r="G1353" i="1" s="1"/>
  <c r="E1353" i="1"/>
  <c r="F1352" i="1"/>
  <c r="G1352" i="1" s="1"/>
  <c r="H1352" i="1" s="1"/>
  <c r="E1352" i="1"/>
  <c r="F1351" i="1"/>
  <c r="G1351" i="1" s="1"/>
  <c r="E1351" i="1"/>
  <c r="F1350" i="1"/>
  <c r="G1350" i="1" s="1"/>
  <c r="H1350" i="1" s="1"/>
  <c r="E1350" i="1"/>
  <c r="F1349" i="1"/>
  <c r="G1349" i="1" s="1"/>
  <c r="E1349" i="1"/>
  <c r="F1348" i="1"/>
  <c r="G1348" i="1" s="1"/>
  <c r="H1348" i="1" s="1"/>
  <c r="E1348" i="1"/>
  <c r="F1347" i="1"/>
  <c r="G1347" i="1" s="1"/>
  <c r="E1347" i="1"/>
  <c r="F1346" i="1"/>
  <c r="G1346" i="1" s="1"/>
  <c r="H1346" i="1" s="1"/>
  <c r="E1346" i="1"/>
  <c r="F1345" i="1"/>
  <c r="G1345" i="1" s="1"/>
  <c r="E1345" i="1"/>
  <c r="F1344" i="1"/>
  <c r="G1344" i="1" s="1"/>
  <c r="H1344" i="1" s="1"/>
  <c r="E1344" i="1"/>
  <c r="F1343" i="1"/>
  <c r="G1343" i="1" s="1"/>
  <c r="E1343" i="1"/>
  <c r="F1342" i="1"/>
  <c r="G1342" i="1" s="1"/>
  <c r="H1342" i="1" s="1"/>
  <c r="E1342" i="1"/>
  <c r="F1341" i="1"/>
  <c r="G1341" i="1" s="1"/>
  <c r="E1341" i="1"/>
  <c r="F1340" i="1"/>
  <c r="G1340" i="1" s="1"/>
  <c r="H1340" i="1" s="1"/>
  <c r="E1340" i="1"/>
  <c r="F1339" i="1"/>
  <c r="G1339" i="1" s="1"/>
  <c r="E1339" i="1"/>
  <c r="F1338" i="1"/>
  <c r="G1338" i="1" s="1"/>
  <c r="H1338" i="1" s="1"/>
  <c r="E1338" i="1"/>
  <c r="F1337" i="1"/>
  <c r="G1337" i="1" s="1"/>
  <c r="E1337" i="1"/>
  <c r="F1336" i="1"/>
  <c r="G1336" i="1" s="1"/>
  <c r="H1336" i="1" s="1"/>
  <c r="E1336" i="1"/>
  <c r="F1335" i="1"/>
  <c r="G1335" i="1" s="1"/>
  <c r="E1335" i="1"/>
  <c r="F1334" i="1"/>
  <c r="G1334" i="1" s="1"/>
  <c r="H1334" i="1" s="1"/>
  <c r="E1334" i="1"/>
  <c r="F1333" i="1"/>
  <c r="G1333" i="1" s="1"/>
  <c r="E1333" i="1"/>
  <c r="F1332" i="1"/>
  <c r="G1332" i="1" s="1"/>
  <c r="H1332" i="1" s="1"/>
  <c r="E1332" i="1"/>
  <c r="F1331" i="1"/>
  <c r="G1331" i="1" s="1"/>
  <c r="E1331" i="1"/>
  <c r="F1330" i="1"/>
  <c r="G1330" i="1" s="1"/>
  <c r="H1330" i="1" s="1"/>
  <c r="E1330" i="1"/>
  <c r="F1329" i="1"/>
  <c r="G1329" i="1" s="1"/>
  <c r="E1329" i="1"/>
  <c r="F1328" i="1"/>
  <c r="G1328" i="1" s="1"/>
  <c r="H1328" i="1" s="1"/>
  <c r="E1328" i="1"/>
  <c r="F1327" i="1"/>
  <c r="G1327" i="1" s="1"/>
  <c r="E1327" i="1"/>
  <c r="F1326" i="1"/>
  <c r="G1326" i="1" s="1"/>
  <c r="H1326" i="1" s="1"/>
  <c r="E1326" i="1"/>
  <c r="F1325" i="1"/>
  <c r="G1325" i="1" s="1"/>
  <c r="E1325" i="1"/>
  <c r="F1324" i="1"/>
  <c r="G1324" i="1" s="1"/>
  <c r="H1324" i="1" s="1"/>
  <c r="E1324" i="1"/>
  <c r="F1323" i="1"/>
  <c r="G1323" i="1" s="1"/>
  <c r="E1323" i="1"/>
  <c r="F1322" i="1"/>
  <c r="G1322" i="1" s="1"/>
  <c r="H1322" i="1" s="1"/>
  <c r="E1322" i="1"/>
  <c r="F1321" i="1"/>
  <c r="G1321" i="1" s="1"/>
  <c r="E1321" i="1"/>
  <c r="F1320" i="1"/>
  <c r="G1320" i="1" s="1"/>
  <c r="H1320" i="1" s="1"/>
  <c r="E1320" i="1"/>
  <c r="F1319" i="1"/>
  <c r="G1319" i="1" s="1"/>
  <c r="E1319" i="1"/>
  <c r="F1318" i="1"/>
  <c r="G1318" i="1" s="1"/>
  <c r="H1318" i="1" s="1"/>
  <c r="E1318" i="1"/>
  <c r="F1317" i="1"/>
  <c r="G1317" i="1" s="1"/>
  <c r="E1317" i="1"/>
  <c r="F1316" i="1"/>
  <c r="G1316" i="1" s="1"/>
  <c r="H1316" i="1" s="1"/>
  <c r="E1316" i="1"/>
  <c r="F1315" i="1"/>
  <c r="G1315" i="1" s="1"/>
  <c r="E1315" i="1"/>
  <c r="F1314" i="1"/>
  <c r="G1314" i="1" s="1"/>
  <c r="H1314" i="1" s="1"/>
  <c r="E1314" i="1"/>
  <c r="F1313" i="1"/>
  <c r="G1313" i="1" s="1"/>
  <c r="E1313" i="1"/>
  <c r="F1312" i="1"/>
  <c r="G1312" i="1" s="1"/>
  <c r="H1312" i="1" s="1"/>
  <c r="E1312" i="1"/>
  <c r="F1311" i="1"/>
  <c r="G1311" i="1" s="1"/>
  <c r="E1311" i="1"/>
  <c r="F1310" i="1"/>
  <c r="G1310" i="1" s="1"/>
  <c r="H1310" i="1" s="1"/>
  <c r="E1310" i="1"/>
  <c r="F1309" i="1"/>
  <c r="G1309" i="1" s="1"/>
  <c r="E1309" i="1"/>
  <c r="F1308" i="1"/>
  <c r="G1308" i="1" s="1"/>
  <c r="H1308" i="1" s="1"/>
  <c r="E1308" i="1"/>
  <c r="F1307" i="1"/>
  <c r="G1307" i="1" s="1"/>
  <c r="E1307" i="1"/>
  <c r="F1306" i="1"/>
  <c r="G1306" i="1" s="1"/>
  <c r="H1306" i="1" s="1"/>
  <c r="E1306" i="1"/>
  <c r="F1305" i="1"/>
  <c r="G1305" i="1" s="1"/>
  <c r="E1305" i="1"/>
  <c r="F1304" i="1"/>
  <c r="G1304" i="1" s="1"/>
  <c r="H1304" i="1" s="1"/>
  <c r="E1304" i="1"/>
  <c r="F1303" i="1"/>
  <c r="G1303" i="1" s="1"/>
  <c r="E1303" i="1"/>
  <c r="F1302" i="1"/>
  <c r="G1302" i="1" s="1"/>
  <c r="H1302" i="1" s="1"/>
  <c r="E1302" i="1"/>
  <c r="F1301" i="1"/>
  <c r="G1301" i="1" s="1"/>
  <c r="E1301" i="1"/>
  <c r="F1300" i="1"/>
  <c r="G1300" i="1" s="1"/>
  <c r="H1300" i="1" s="1"/>
  <c r="E1300" i="1"/>
  <c r="F1299" i="1"/>
  <c r="G1299" i="1" s="1"/>
  <c r="E1299" i="1"/>
  <c r="F1298" i="1"/>
  <c r="G1298" i="1" s="1"/>
  <c r="H1298" i="1" s="1"/>
  <c r="E1298" i="1"/>
  <c r="F1297" i="1"/>
  <c r="G1297" i="1" s="1"/>
  <c r="E1297" i="1"/>
  <c r="F1296" i="1"/>
  <c r="G1296" i="1" s="1"/>
  <c r="H1296" i="1" s="1"/>
  <c r="E1296" i="1"/>
  <c r="F1295" i="1"/>
  <c r="G1295" i="1" s="1"/>
  <c r="E1295" i="1"/>
  <c r="F1294" i="1"/>
  <c r="G1294" i="1" s="1"/>
  <c r="H1294" i="1" s="1"/>
  <c r="E1294" i="1"/>
  <c r="F1293" i="1"/>
  <c r="G1293" i="1" s="1"/>
  <c r="E1293" i="1"/>
  <c r="F1292" i="1"/>
  <c r="G1292" i="1" s="1"/>
  <c r="H1292" i="1" s="1"/>
  <c r="E1292" i="1"/>
  <c r="F1291" i="1"/>
  <c r="G1291" i="1" s="1"/>
  <c r="E1291" i="1"/>
  <c r="F1290" i="1"/>
  <c r="G1290" i="1" s="1"/>
  <c r="H1290" i="1" s="1"/>
  <c r="E1290" i="1"/>
  <c r="F1289" i="1"/>
  <c r="G1289" i="1" s="1"/>
  <c r="E1289" i="1"/>
  <c r="F1288" i="1"/>
  <c r="G1288" i="1" s="1"/>
  <c r="H1288" i="1" s="1"/>
  <c r="E1288" i="1"/>
  <c r="F1287" i="1"/>
  <c r="G1287" i="1" s="1"/>
  <c r="E1287" i="1"/>
  <c r="F1286" i="1"/>
  <c r="G1286" i="1" s="1"/>
  <c r="H1286" i="1" s="1"/>
  <c r="E1286" i="1"/>
  <c r="F1285" i="1"/>
  <c r="G1285" i="1" s="1"/>
  <c r="E1285" i="1"/>
  <c r="F1284" i="1"/>
  <c r="G1284" i="1" s="1"/>
  <c r="H1284" i="1" s="1"/>
  <c r="E1284" i="1"/>
  <c r="F1283" i="1"/>
  <c r="G1283" i="1" s="1"/>
  <c r="E1283" i="1"/>
  <c r="F1282" i="1"/>
  <c r="G1282" i="1" s="1"/>
  <c r="H1282" i="1" s="1"/>
  <c r="E1282" i="1"/>
  <c r="F1281" i="1"/>
  <c r="G1281" i="1" s="1"/>
  <c r="E1281" i="1"/>
  <c r="F1280" i="1"/>
  <c r="G1280" i="1" s="1"/>
  <c r="H1280" i="1" s="1"/>
  <c r="E1280" i="1"/>
  <c r="F1279" i="1"/>
  <c r="G1279" i="1" s="1"/>
  <c r="E1279" i="1"/>
  <c r="F1278" i="1"/>
  <c r="G1278" i="1" s="1"/>
  <c r="H1278" i="1" s="1"/>
  <c r="E1278" i="1"/>
  <c r="F1277" i="1"/>
  <c r="G1277" i="1" s="1"/>
  <c r="E1277" i="1"/>
  <c r="F1276" i="1"/>
  <c r="G1276" i="1" s="1"/>
  <c r="H1276" i="1" s="1"/>
  <c r="E1276" i="1"/>
  <c r="F1275" i="1"/>
  <c r="G1275" i="1" s="1"/>
  <c r="E1275" i="1"/>
  <c r="F1274" i="1"/>
  <c r="G1274" i="1" s="1"/>
  <c r="H1274" i="1" s="1"/>
  <c r="E1274" i="1"/>
  <c r="F1273" i="1"/>
  <c r="G1273" i="1" s="1"/>
  <c r="E1273" i="1"/>
  <c r="F1272" i="1"/>
  <c r="G1272" i="1" s="1"/>
  <c r="H1272" i="1" s="1"/>
  <c r="E1272" i="1"/>
  <c r="F1271" i="1"/>
  <c r="G1271" i="1" s="1"/>
  <c r="E1271" i="1"/>
  <c r="F1270" i="1"/>
  <c r="G1270" i="1" s="1"/>
  <c r="H1270" i="1" s="1"/>
  <c r="E1270" i="1"/>
  <c r="F1269" i="1"/>
  <c r="G1269" i="1" s="1"/>
  <c r="E1269" i="1"/>
  <c r="F1268" i="1"/>
  <c r="G1268" i="1" s="1"/>
  <c r="H1268" i="1" s="1"/>
  <c r="E1268" i="1"/>
  <c r="F1267" i="1"/>
  <c r="G1267" i="1" s="1"/>
  <c r="E1267" i="1"/>
  <c r="F1266" i="1"/>
  <c r="G1266" i="1" s="1"/>
  <c r="H1266" i="1" s="1"/>
  <c r="E1266" i="1"/>
  <c r="F1265" i="1"/>
  <c r="G1265" i="1" s="1"/>
  <c r="E1265" i="1"/>
  <c r="F1264" i="1"/>
  <c r="G1264" i="1" s="1"/>
  <c r="H1264" i="1" s="1"/>
  <c r="E1264" i="1"/>
  <c r="F1263" i="1"/>
  <c r="G1263" i="1" s="1"/>
  <c r="E1263" i="1"/>
  <c r="F1262" i="1"/>
  <c r="G1262" i="1" s="1"/>
  <c r="H1262" i="1" s="1"/>
  <c r="E1262" i="1"/>
  <c r="F1261" i="1"/>
  <c r="G1261" i="1" s="1"/>
  <c r="E1261" i="1"/>
  <c r="F1260" i="1"/>
  <c r="G1260" i="1" s="1"/>
  <c r="H1260" i="1" s="1"/>
  <c r="E1260" i="1"/>
  <c r="F1259" i="1"/>
  <c r="G1259" i="1" s="1"/>
  <c r="E1259" i="1"/>
  <c r="F1258" i="1"/>
  <c r="G1258" i="1" s="1"/>
  <c r="H1258" i="1" s="1"/>
  <c r="E1258" i="1"/>
  <c r="F1257" i="1"/>
  <c r="G1257" i="1" s="1"/>
  <c r="E1257" i="1"/>
  <c r="F1256" i="1"/>
  <c r="G1256" i="1" s="1"/>
  <c r="H1256" i="1" s="1"/>
  <c r="E1256" i="1"/>
  <c r="F1255" i="1"/>
  <c r="G1255" i="1" s="1"/>
  <c r="E1255" i="1"/>
  <c r="F1254" i="1"/>
  <c r="G1254" i="1" s="1"/>
  <c r="H1254" i="1" s="1"/>
  <c r="E1254" i="1"/>
  <c r="F1253" i="1"/>
  <c r="G1253" i="1" s="1"/>
  <c r="E1253" i="1"/>
  <c r="F1252" i="1"/>
  <c r="G1252" i="1" s="1"/>
  <c r="H1252" i="1" s="1"/>
  <c r="E1252" i="1"/>
  <c r="F1251" i="1"/>
  <c r="G1251" i="1" s="1"/>
  <c r="E1251" i="1"/>
  <c r="F1250" i="1"/>
  <c r="G1250" i="1" s="1"/>
  <c r="H1250" i="1" s="1"/>
  <c r="E1250" i="1"/>
  <c r="F1249" i="1"/>
  <c r="G1249" i="1" s="1"/>
  <c r="E1249" i="1"/>
  <c r="F1248" i="1"/>
  <c r="G1248" i="1" s="1"/>
  <c r="H1248" i="1" s="1"/>
  <c r="E1248" i="1"/>
  <c r="F1247" i="1"/>
  <c r="G1247" i="1" s="1"/>
  <c r="E1247" i="1"/>
  <c r="F1246" i="1"/>
  <c r="G1246" i="1" s="1"/>
  <c r="H1246" i="1" s="1"/>
  <c r="E1246" i="1"/>
  <c r="F1245" i="1"/>
  <c r="G1245" i="1" s="1"/>
  <c r="E1245" i="1"/>
  <c r="F1244" i="1"/>
  <c r="G1244" i="1" s="1"/>
  <c r="H1244" i="1" s="1"/>
  <c r="E1244" i="1"/>
  <c r="F1243" i="1"/>
  <c r="G1243" i="1" s="1"/>
  <c r="E1243" i="1"/>
  <c r="F1242" i="1"/>
  <c r="G1242" i="1" s="1"/>
  <c r="H1242" i="1" s="1"/>
  <c r="E1242" i="1"/>
  <c r="F1241" i="1"/>
  <c r="G1241" i="1" s="1"/>
  <c r="E1241" i="1"/>
  <c r="F1240" i="1"/>
  <c r="G1240" i="1" s="1"/>
  <c r="H1240" i="1" s="1"/>
  <c r="E1240" i="1"/>
  <c r="F1239" i="1"/>
  <c r="G1239" i="1" s="1"/>
  <c r="E1239" i="1"/>
  <c r="F1238" i="1"/>
  <c r="G1238" i="1" s="1"/>
  <c r="H1238" i="1" s="1"/>
  <c r="E1238" i="1"/>
  <c r="F1237" i="1"/>
  <c r="G1237" i="1" s="1"/>
  <c r="E1237" i="1"/>
  <c r="F1236" i="1"/>
  <c r="G1236" i="1" s="1"/>
  <c r="H1236" i="1" s="1"/>
  <c r="E1236" i="1"/>
  <c r="F1235" i="1"/>
  <c r="G1235" i="1" s="1"/>
  <c r="E1235" i="1"/>
  <c r="F1234" i="1"/>
  <c r="G1234" i="1" s="1"/>
  <c r="H1234" i="1" s="1"/>
  <c r="E1234" i="1"/>
  <c r="F1233" i="1"/>
  <c r="G1233" i="1" s="1"/>
  <c r="E1233" i="1"/>
  <c r="F1232" i="1"/>
  <c r="G1232" i="1" s="1"/>
  <c r="H1232" i="1" s="1"/>
  <c r="E1232" i="1"/>
  <c r="F1231" i="1"/>
  <c r="G1231" i="1" s="1"/>
  <c r="E1231" i="1"/>
  <c r="F1230" i="1"/>
  <c r="G1230" i="1" s="1"/>
  <c r="H1230" i="1" s="1"/>
  <c r="E1230" i="1"/>
  <c r="F1229" i="1"/>
  <c r="G1229" i="1" s="1"/>
  <c r="E1229" i="1"/>
  <c r="F1228" i="1"/>
  <c r="G1228" i="1" s="1"/>
  <c r="H1228" i="1" s="1"/>
  <c r="E1228" i="1"/>
  <c r="F1227" i="1"/>
  <c r="G1227" i="1" s="1"/>
  <c r="E1227" i="1"/>
  <c r="F1226" i="1"/>
  <c r="G1226" i="1" s="1"/>
  <c r="H1226" i="1" s="1"/>
  <c r="E1226" i="1"/>
  <c r="F1225" i="1"/>
  <c r="G1225" i="1" s="1"/>
  <c r="E1225" i="1"/>
  <c r="F1224" i="1"/>
  <c r="G1224" i="1" s="1"/>
  <c r="H1224" i="1" s="1"/>
  <c r="E1224" i="1"/>
  <c r="F1223" i="1"/>
  <c r="G1223" i="1" s="1"/>
  <c r="E1223" i="1"/>
  <c r="F1222" i="1"/>
  <c r="G1222" i="1" s="1"/>
  <c r="H1222" i="1" s="1"/>
  <c r="E1222" i="1"/>
  <c r="F1221" i="1"/>
  <c r="G1221" i="1" s="1"/>
  <c r="E1221" i="1"/>
  <c r="F1220" i="1"/>
  <c r="G1220" i="1" s="1"/>
  <c r="H1220" i="1" s="1"/>
  <c r="E1220" i="1"/>
  <c r="F1219" i="1"/>
  <c r="G1219" i="1" s="1"/>
  <c r="E1219" i="1"/>
  <c r="F1218" i="1"/>
  <c r="G1218" i="1" s="1"/>
  <c r="H1218" i="1" s="1"/>
  <c r="E1218" i="1"/>
  <c r="F1217" i="1"/>
  <c r="G1217" i="1" s="1"/>
  <c r="E1217" i="1"/>
  <c r="F1216" i="1"/>
  <c r="G1216" i="1" s="1"/>
  <c r="H1216" i="1" s="1"/>
  <c r="E1216" i="1"/>
  <c r="F1215" i="1"/>
  <c r="G1215" i="1" s="1"/>
  <c r="E1215" i="1"/>
  <c r="F1214" i="1"/>
  <c r="G1214" i="1" s="1"/>
  <c r="H1214" i="1" s="1"/>
  <c r="E1214" i="1"/>
  <c r="F1213" i="1"/>
  <c r="G1213" i="1" s="1"/>
  <c r="E1213" i="1"/>
  <c r="F1212" i="1"/>
  <c r="G1212" i="1" s="1"/>
  <c r="H1212" i="1" s="1"/>
  <c r="E1212" i="1"/>
  <c r="F1211" i="1"/>
  <c r="G1211" i="1" s="1"/>
  <c r="E1211" i="1"/>
  <c r="F1210" i="1"/>
  <c r="G1210" i="1" s="1"/>
  <c r="H1210" i="1" s="1"/>
  <c r="E1210" i="1"/>
  <c r="F1209" i="1"/>
  <c r="G1209" i="1" s="1"/>
  <c r="E1209" i="1"/>
  <c r="F1208" i="1"/>
  <c r="G1208" i="1" s="1"/>
  <c r="H1208" i="1" s="1"/>
  <c r="E1208" i="1"/>
  <c r="F1207" i="1"/>
  <c r="G1207" i="1" s="1"/>
  <c r="E1207" i="1"/>
  <c r="F1206" i="1"/>
  <c r="G1206" i="1" s="1"/>
  <c r="H1206" i="1" s="1"/>
  <c r="E1206" i="1"/>
  <c r="F1205" i="1"/>
  <c r="G1205" i="1" s="1"/>
  <c r="E1205" i="1"/>
  <c r="F1204" i="1"/>
  <c r="G1204" i="1" s="1"/>
  <c r="H1204" i="1" s="1"/>
  <c r="E1204" i="1"/>
  <c r="F1203" i="1"/>
  <c r="G1203" i="1" s="1"/>
  <c r="E1203" i="1"/>
  <c r="F1202" i="1"/>
  <c r="G1202" i="1" s="1"/>
  <c r="H1202" i="1" s="1"/>
  <c r="E1202" i="1"/>
  <c r="F1201" i="1"/>
  <c r="G1201" i="1" s="1"/>
  <c r="E1201" i="1"/>
  <c r="F1200" i="1"/>
  <c r="G1200" i="1" s="1"/>
  <c r="H1200" i="1" s="1"/>
  <c r="E1200" i="1"/>
  <c r="F1199" i="1"/>
  <c r="G1199" i="1" s="1"/>
  <c r="E1199" i="1"/>
  <c r="F1198" i="1"/>
  <c r="G1198" i="1" s="1"/>
  <c r="H1198" i="1" s="1"/>
  <c r="E1198" i="1"/>
  <c r="F1197" i="1"/>
  <c r="G1197" i="1" s="1"/>
  <c r="E1197" i="1"/>
  <c r="F1196" i="1"/>
  <c r="G1196" i="1" s="1"/>
  <c r="H1196" i="1" s="1"/>
  <c r="E1196" i="1"/>
  <c r="F1195" i="1"/>
  <c r="G1195" i="1" s="1"/>
  <c r="E1195" i="1"/>
  <c r="F1194" i="1"/>
  <c r="G1194" i="1" s="1"/>
  <c r="H1194" i="1" s="1"/>
  <c r="E1194" i="1"/>
  <c r="F1193" i="1"/>
  <c r="G1193" i="1" s="1"/>
  <c r="E1193" i="1"/>
  <c r="F1192" i="1"/>
  <c r="G1192" i="1" s="1"/>
  <c r="H1192" i="1" s="1"/>
  <c r="E1192" i="1"/>
  <c r="F1191" i="1"/>
  <c r="G1191" i="1" s="1"/>
  <c r="E1191" i="1"/>
  <c r="F1190" i="1"/>
  <c r="G1190" i="1" s="1"/>
  <c r="H1190" i="1" s="1"/>
  <c r="E1190" i="1"/>
  <c r="F1189" i="1"/>
  <c r="G1189" i="1" s="1"/>
  <c r="E1189" i="1"/>
  <c r="F1188" i="1"/>
  <c r="G1188" i="1" s="1"/>
  <c r="H1188" i="1" s="1"/>
  <c r="E1188" i="1"/>
  <c r="F1187" i="1"/>
  <c r="G1187" i="1" s="1"/>
  <c r="E1187" i="1"/>
  <c r="F1186" i="1"/>
  <c r="G1186" i="1" s="1"/>
  <c r="H1186" i="1" s="1"/>
  <c r="E1186" i="1"/>
  <c r="F1185" i="1"/>
  <c r="G1185" i="1" s="1"/>
  <c r="E1185" i="1"/>
  <c r="F1184" i="1"/>
  <c r="G1184" i="1" s="1"/>
  <c r="H1184" i="1" s="1"/>
  <c r="E1184" i="1"/>
  <c r="F1183" i="1"/>
  <c r="G1183" i="1" s="1"/>
  <c r="E1183" i="1"/>
  <c r="F1182" i="1"/>
  <c r="G1182" i="1" s="1"/>
  <c r="H1182" i="1" s="1"/>
  <c r="E1182" i="1"/>
  <c r="F1181" i="1"/>
  <c r="G1181" i="1" s="1"/>
  <c r="E1181" i="1"/>
  <c r="F1180" i="1"/>
  <c r="G1180" i="1" s="1"/>
  <c r="H1180" i="1" s="1"/>
  <c r="E1180" i="1"/>
  <c r="F1179" i="1"/>
  <c r="G1179" i="1" s="1"/>
  <c r="E1179" i="1"/>
  <c r="F1178" i="1"/>
  <c r="G1178" i="1" s="1"/>
  <c r="H1178" i="1" s="1"/>
  <c r="E1178" i="1"/>
  <c r="F1177" i="1"/>
  <c r="G1177" i="1" s="1"/>
  <c r="E1177" i="1"/>
  <c r="F1176" i="1"/>
  <c r="G1176" i="1" s="1"/>
  <c r="H1176" i="1" s="1"/>
  <c r="E1176" i="1"/>
  <c r="F1175" i="1"/>
  <c r="G1175" i="1" s="1"/>
  <c r="E1175" i="1"/>
  <c r="F1174" i="1"/>
  <c r="G1174" i="1" s="1"/>
  <c r="H1174" i="1" s="1"/>
  <c r="E1174" i="1"/>
  <c r="F1173" i="1"/>
  <c r="G1173" i="1" s="1"/>
  <c r="E1173" i="1"/>
  <c r="F1172" i="1"/>
  <c r="G1172" i="1" s="1"/>
  <c r="H1172" i="1" s="1"/>
  <c r="E1172" i="1"/>
  <c r="F1171" i="1"/>
  <c r="G1171" i="1" s="1"/>
  <c r="E1171" i="1"/>
  <c r="F1170" i="1"/>
  <c r="G1170" i="1" s="1"/>
  <c r="H1170" i="1" s="1"/>
  <c r="E1170" i="1"/>
  <c r="F1169" i="1"/>
  <c r="G1169" i="1" s="1"/>
  <c r="E1169" i="1"/>
  <c r="F1168" i="1"/>
  <c r="G1168" i="1" s="1"/>
  <c r="H1168" i="1" s="1"/>
  <c r="E1168" i="1"/>
  <c r="F1167" i="1"/>
  <c r="G1167" i="1" s="1"/>
  <c r="E1167" i="1"/>
  <c r="F1166" i="1"/>
  <c r="G1166" i="1" s="1"/>
  <c r="H1166" i="1" s="1"/>
  <c r="E1166" i="1"/>
  <c r="F1165" i="1"/>
  <c r="G1165" i="1" s="1"/>
  <c r="E1165" i="1"/>
  <c r="F1164" i="1"/>
  <c r="G1164" i="1" s="1"/>
  <c r="H1164" i="1" s="1"/>
  <c r="E1164" i="1"/>
  <c r="F1163" i="1"/>
  <c r="G1163" i="1" s="1"/>
  <c r="E1163" i="1"/>
  <c r="F1162" i="1"/>
  <c r="G1162" i="1" s="1"/>
  <c r="H1162" i="1" s="1"/>
  <c r="E1162" i="1"/>
  <c r="F1161" i="1"/>
  <c r="G1161" i="1" s="1"/>
  <c r="E1161" i="1"/>
  <c r="F1160" i="1"/>
  <c r="G1160" i="1" s="1"/>
  <c r="H1160" i="1" s="1"/>
  <c r="E1160" i="1"/>
  <c r="F1159" i="1"/>
  <c r="G1159" i="1" s="1"/>
  <c r="E1159" i="1"/>
  <c r="F1158" i="1"/>
  <c r="G1158" i="1" s="1"/>
  <c r="H1158" i="1" s="1"/>
  <c r="E1158" i="1"/>
  <c r="F1157" i="1"/>
  <c r="G1157" i="1" s="1"/>
  <c r="E1157" i="1"/>
  <c r="F1156" i="1"/>
  <c r="G1156" i="1" s="1"/>
  <c r="H1156" i="1" s="1"/>
  <c r="E1156" i="1"/>
  <c r="F1155" i="1"/>
  <c r="G1155" i="1" s="1"/>
  <c r="E1155" i="1"/>
  <c r="F1154" i="1"/>
  <c r="G1154" i="1" s="1"/>
  <c r="H1154" i="1" s="1"/>
  <c r="E1154" i="1"/>
  <c r="F1153" i="1"/>
  <c r="G1153" i="1" s="1"/>
  <c r="E1153" i="1"/>
  <c r="F1152" i="1"/>
  <c r="G1152" i="1" s="1"/>
  <c r="H1152" i="1" s="1"/>
  <c r="E1152" i="1"/>
  <c r="F1151" i="1"/>
  <c r="G1151" i="1" s="1"/>
  <c r="E1151" i="1"/>
  <c r="F1150" i="1"/>
  <c r="G1150" i="1" s="1"/>
  <c r="H1150" i="1" s="1"/>
  <c r="E1150" i="1"/>
  <c r="F1149" i="1"/>
  <c r="G1149" i="1" s="1"/>
  <c r="E1149" i="1"/>
  <c r="F1148" i="1"/>
  <c r="G1148" i="1" s="1"/>
  <c r="H1148" i="1" s="1"/>
  <c r="E1148" i="1"/>
  <c r="F1147" i="1"/>
  <c r="G1147" i="1" s="1"/>
  <c r="E1147" i="1"/>
  <c r="F1146" i="1"/>
  <c r="G1146" i="1" s="1"/>
  <c r="H1146" i="1" s="1"/>
  <c r="E1146" i="1"/>
  <c r="F1145" i="1"/>
  <c r="G1145" i="1" s="1"/>
  <c r="E1145" i="1"/>
  <c r="F1144" i="1"/>
  <c r="G1144" i="1" s="1"/>
  <c r="H1144" i="1" s="1"/>
  <c r="E1144" i="1"/>
  <c r="F1143" i="1"/>
  <c r="G1143" i="1" s="1"/>
  <c r="E1143" i="1"/>
  <c r="F1142" i="1"/>
  <c r="G1142" i="1" s="1"/>
  <c r="H1142" i="1" s="1"/>
  <c r="E1142" i="1"/>
  <c r="F1141" i="1"/>
  <c r="G1141" i="1" s="1"/>
  <c r="E1141" i="1"/>
  <c r="F1140" i="1"/>
  <c r="G1140" i="1" s="1"/>
  <c r="H1140" i="1" s="1"/>
  <c r="E1140" i="1"/>
  <c r="F1139" i="1"/>
  <c r="G1139" i="1" s="1"/>
  <c r="E1139" i="1"/>
  <c r="F1138" i="1"/>
  <c r="G1138" i="1" s="1"/>
  <c r="H1138" i="1" s="1"/>
  <c r="E1138" i="1"/>
  <c r="F1137" i="1"/>
  <c r="G1137" i="1" s="1"/>
  <c r="E1137" i="1"/>
  <c r="F1136" i="1"/>
  <c r="G1136" i="1" s="1"/>
  <c r="H1136" i="1" s="1"/>
  <c r="E1136" i="1"/>
  <c r="F1135" i="1"/>
  <c r="G1135" i="1" s="1"/>
  <c r="E1135" i="1"/>
  <c r="F1134" i="1"/>
  <c r="G1134" i="1" s="1"/>
  <c r="H1134" i="1" s="1"/>
  <c r="E1134" i="1"/>
  <c r="F1133" i="1"/>
  <c r="G1133" i="1" s="1"/>
  <c r="E1133" i="1"/>
  <c r="F1132" i="1"/>
  <c r="G1132" i="1" s="1"/>
  <c r="H1132" i="1" s="1"/>
  <c r="E1132" i="1"/>
  <c r="F1131" i="1"/>
  <c r="G1131" i="1" s="1"/>
  <c r="E1131" i="1"/>
  <c r="F1130" i="1"/>
  <c r="G1130" i="1" s="1"/>
  <c r="H1130" i="1" s="1"/>
  <c r="E1130" i="1"/>
  <c r="F1129" i="1"/>
  <c r="G1129" i="1" s="1"/>
  <c r="E1129" i="1"/>
  <c r="F1128" i="1"/>
  <c r="G1128" i="1" s="1"/>
  <c r="H1128" i="1" s="1"/>
  <c r="E1128" i="1"/>
  <c r="F1127" i="1"/>
  <c r="G1127" i="1" s="1"/>
  <c r="E1127" i="1"/>
  <c r="F1126" i="1"/>
  <c r="G1126" i="1" s="1"/>
  <c r="H1126" i="1" s="1"/>
  <c r="E1126" i="1"/>
  <c r="F1125" i="1"/>
  <c r="G1125" i="1" s="1"/>
  <c r="E1125" i="1"/>
  <c r="F1124" i="1"/>
  <c r="G1124" i="1" s="1"/>
  <c r="H1124" i="1" s="1"/>
  <c r="E1124" i="1"/>
  <c r="F1123" i="1"/>
  <c r="G1123" i="1" s="1"/>
  <c r="E1123" i="1"/>
  <c r="F1122" i="1"/>
  <c r="G1122" i="1" s="1"/>
  <c r="H1122" i="1" s="1"/>
  <c r="E1122" i="1"/>
  <c r="F1121" i="1"/>
  <c r="G1121" i="1" s="1"/>
  <c r="E1121" i="1"/>
  <c r="F1120" i="1"/>
  <c r="G1120" i="1" s="1"/>
  <c r="H1120" i="1" s="1"/>
  <c r="E1120" i="1"/>
  <c r="F1119" i="1"/>
  <c r="G1119" i="1" s="1"/>
  <c r="E1119" i="1"/>
  <c r="F1118" i="1"/>
  <c r="G1118" i="1" s="1"/>
  <c r="H1118" i="1" s="1"/>
  <c r="E1118" i="1"/>
  <c r="F1117" i="1"/>
  <c r="G1117" i="1" s="1"/>
  <c r="E1117" i="1"/>
  <c r="F1116" i="1"/>
  <c r="G1116" i="1" s="1"/>
  <c r="H1116" i="1" s="1"/>
  <c r="E1116" i="1"/>
  <c r="F1115" i="1"/>
  <c r="G1115" i="1" s="1"/>
  <c r="E1115" i="1"/>
  <c r="F1114" i="1"/>
  <c r="G1114" i="1" s="1"/>
  <c r="H1114" i="1" s="1"/>
  <c r="E1114" i="1"/>
  <c r="F1113" i="1"/>
  <c r="G1113" i="1" s="1"/>
  <c r="E1113" i="1"/>
  <c r="F1112" i="1"/>
  <c r="G1112" i="1" s="1"/>
  <c r="H1112" i="1" s="1"/>
  <c r="E1112" i="1"/>
  <c r="F1111" i="1"/>
  <c r="G1111" i="1" s="1"/>
  <c r="E1111" i="1"/>
  <c r="F1110" i="1"/>
  <c r="G1110" i="1" s="1"/>
  <c r="H1110" i="1" s="1"/>
  <c r="E1110" i="1"/>
  <c r="F1109" i="1"/>
  <c r="G1109" i="1" s="1"/>
  <c r="E1109" i="1"/>
  <c r="F1108" i="1"/>
  <c r="G1108" i="1" s="1"/>
  <c r="H1108" i="1" s="1"/>
  <c r="E1108" i="1"/>
  <c r="F1107" i="1"/>
  <c r="G1107" i="1" s="1"/>
  <c r="E1107" i="1"/>
  <c r="F1106" i="1"/>
  <c r="G1106" i="1" s="1"/>
  <c r="H1106" i="1" s="1"/>
  <c r="E1106" i="1"/>
  <c r="F1105" i="1"/>
  <c r="G1105" i="1" s="1"/>
  <c r="E1105" i="1"/>
  <c r="F1104" i="1"/>
  <c r="G1104" i="1" s="1"/>
  <c r="H1104" i="1" s="1"/>
  <c r="E1104" i="1"/>
  <c r="F1103" i="1"/>
  <c r="G1103" i="1" s="1"/>
  <c r="E1103" i="1"/>
  <c r="F1102" i="1"/>
  <c r="G1102" i="1" s="1"/>
  <c r="H1102" i="1" s="1"/>
  <c r="E1102" i="1"/>
  <c r="F1101" i="1"/>
  <c r="G1101" i="1" s="1"/>
  <c r="E1101" i="1"/>
  <c r="F1100" i="1"/>
  <c r="G1100" i="1" s="1"/>
  <c r="H1100" i="1" s="1"/>
  <c r="E1100" i="1"/>
  <c r="F1099" i="1"/>
  <c r="G1099" i="1" s="1"/>
  <c r="E1099" i="1"/>
  <c r="F1098" i="1"/>
  <c r="G1098" i="1" s="1"/>
  <c r="H1098" i="1" s="1"/>
  <c r="E1098" i="1"/>
  <c r="F1097" i="1"/>
  <c r="G1097" i="1" s="1"/>
  <c r="E1097" i="1"/>
  <c r="F1096" i="1"/>
  <c r="G1096" i="1" s="1"/>
  <c r="H1096" i="1" s="1"/>
  <c r="E1096" i="1"/>
  <c r="F1095" i="1"/>
  <c r="G1095" i="1" s="1"/>
  <c r="E1095" i="1"/>
  <c r="F1094" i="1"/>
  <c r="G1094" i="1" s="1"/>
  <c r="H1094" i="1" s="1"/>
  <c r="E1094" i="1"/>
  <c r="F1093" i="1"/>
  <c r="G1093" i="1" s="1"/>
  <c r="E1093" i="1"/>
  <c r="F1092" i="1"/>
  <c r="G1092" i="1" s="1"/>
  <c r="H1092" i="1" s="1"/>
  <c r="E1092" i="1"/>
  <c r="F1091" i="1"/>
  <c r="G1091" i="1" s="1"/>
  <c r="E1091" i="1"/>
  <c r="F1090" i="1"/>
  <c r="G1090" i="1" s="1"/>
  <c r="H1090" i="1" s="1"/>
  <c r="E1090" i="1"/>
  <c r="F1089" i="1"/>
  <c r="G1089" i="1" s="1"/>
  <c r="E1089" i="1"/>
  <c r="F1088" i="1"/>
  <c r="G1088" i="1" s="1"/>
  <c r="H1088" i="1" s="1"/>
  <c r="E1088" i="1"/>
  <c r="F1087" i="1"/>
  <c r="G1087" i="1" s="1"/>
  <c r="E1087" i="1"/>
  <c r="F1086" i="1"/>
  <c r="G1086" i="1" s="1"/>
  <c r="H1086" i="1" s="1"/>
  <c r="E1086" i="1"/>
  <c r="F1085" i="1"/>
  <c r="G1085" i="1" s="1"/>
  <c r="E1085" i="1"/>
  <c r="F1084" i="1"/>
  <c r="G1084" i="1" s="1"/>
  <c r="H1084" i="1" s="1"/>
  <c r="E1084" i="1"/>
  <c r="F1083" i="1"/>
  <c r="G1083" i="1" s="1"/>
  <c r="E1083" i="1"/>
  <c r="F1082" i="1"/>
  <c r="G1082" i="1" s="1"/>
  <c r="H1082" i="1" s="1"/>
  <c r="E1082" i="1"/>
  <c r="F1081" i="1"/>
  <c r="G1081" i="1" s="1"/>
  <c r="E1081" i="1"/>
  <c r="F1080" i="1"/>
  <c r="G1080" i="1" s="1"/>
  <c r="H1080" i="1" s="1"/>
  <c r="E1080" i="1"/>
  <c r="F1079" i="1"/>
  <c r="G1079" i="1" s="1"/>
  <c r="E1079" i="1"/>
  <c r="F1078" i="1"/>
  <c r="G1078" i="1" s="1"/>
  <c r="H1078" i="1" s="1"/>
  <c r="E1078" i="1"/>
  <c r="F1077" i="1"/>
  <c r="G1077" i="1" s="1"/>
  <c r="E1077" i="1"/>
  <c r="F1076" i="1"/>
  <c r="G1076" i="1" s="1"/>
  <c r="H1076" i="1" s="1"/>
  <c r="E1076" i="1"/>
  <c r="F1075" i="1"/>
  <c r="G1075" i="1" s="1"/>
  <c r="E1075" i="1"/>
  <c r="F1074" i="1"/>
  <c r="G1074" i="1" s="1"/>
  <c r="H1074" i="1" s="1"/>
  <c r="E1074" i="1"/>
  <c r="F1073" i="1"/>
  <c r="G1073" i="1" s="1"/>
  <c r="E1073" i="1"/>
  <c r="F1072" i="1"/>
  <c r="G1072" i="1" s="1"/>
  <c r="H1072" i="1" s="1"/>
  <c r="E1072" i="1"/>
  <c r="F1071" i="1"/>
  <c r="G1071" i="1" s="1"/>
  <c r="E1071" i="1"/>
  <c r="F1070" i="1"/>
  <c r="G1070" i="1" s="1"/>
  <c r="H1070" i="1" s="1"/>
  <c r="E1070" i="1"/>
  <c r="F1069" i="1"/>
  <c r="G1069" i="1" s="1"/>
  <c r="E1069" i="1"/>
  <c r="F1068" i="1"/>
  <c r="G1068" i="1" s="1"/>
  <c r="H1068" i="1" s="1"/>
  <c r="E1068" i="1"/>
  <c r="F1067" i="1"/>
  <c r="G1067" i="1" s="1"/>
  <c r="E1067" i="1"/>
  <c r="F1066" i="1"/>
  <c r="G1066" i="1" s="1"/>
  <c r="H1066" i="1" s="1"/>
  <c r="E1066" i="1"/>
  <c r="F1065" i="1"/>
  <c r="G1065" i="1" s="1"/>
  <c r="E1065" i="1"/>
  <c r="F1064" i="1"/>
  <c r="G1064" i="1" s="1"/>
  <c r="H1064" i="1" s="1"/>
  <c r="E1064" i="1"/>
  <c r="F1063" i="1"/>
  <c r="G1063" i="1" s="1"/>
  <c r="E1063" i="1"/>
  <c r="F1062" i="1"/>
  <c r="G1062" i="1" s="1"/>
  <c r="H1062" i="1" s="1"/>
  <c r="E1062" i="1"/>
  <c r="F1061" i="1"/>
  <c r="E1061" i="1"/>
  <c r="F1060" i="1"/>
  <c r="E1060" i="1"/>
  <c r="F1059" i="1"/>
  <c r="E1059" i="1"/>
  <c r="F1058" i="1"/>
  <c r="E1058" i="1"/>
  <c r="F1057" i="1"/>
  <c r="E1057" i="1"/>
  <c r="F1056" i="1"/>
  <c r="E1056" i="1"/>
  <c r="F1055" i="1"/>
  <c r="E1055" i="1"/>
  <c r="F1054" i="1"/>
  <c r="E1054" i="1"/>
  <c r="F1053" i="1"/>
  <c r="E1053" i="1"/>
  <c r="F1052" i="1"/>
  <c r="E1052" i="1"/>
  <c r="F1051" i="1"/>
  <c r="E1051" i="1"/>
  <c r="F1050" i="1"/>
  <c r="E1050" i="1"/>
  <c r="F1049" i="1"/>
  <c r="E1049" i="1"/>
  <c r="F1048" i="1"/>
  <c r="E1048" i="1"/>
  <c r="F1047" i="1"/>
  <c r="E1047" i="1"/>
  <c r="F1046" i="1"/>
  <c r="E1046" i="1"/>
  <c r="F1045" i="1"/>
  <c r="E1045" i="1"/>
  <c r="F1044" i="1"/>
  <c r="E1044" i="1"/>
  <c r="F1043" i="1"/>
  <c r="E1043" i="1"/>
  <c r="F1042" i="1"/>
  <c r="E1042" i="1"/>
  <c r="F1041" i="1"/>
  <c r="E1041" i="1"/>
  <c r="F1040" i="1"/>
  <c r="E1040" i="1"/>
  <c r="F1039" i="1"/>
  <c r="E1039" i="1"/>
  <c r="F1038" i="1"/>
  <c r="E1038" i="1"/>
  <c r="F1037" i="1"/>
  <c r="E1037" i="1"/>
  <c r="F1036" i="1"/>
  <c r="E1036" i="1"/>
  <c r="F1035" i="1"/>
  <c r="E1035" i="1"/>
  <c r="F1034" i="1"/>
  <c r="E1034" i="1"/>
  <c r="F1033" i="1"/>
  <c r="E1033" i="1"/>
  <c r="F1032" i="1"/>
  <c r="E1032" i="1"/>
  <c r="F1031" i="1"/>
  <c r="E1031" i="1"/>
  <c r="F1030" i="1"/>
  <c r="E1030" i="1"/>
  <c r="F1029" i="1"/>
  <c r="E1029" i="1"/>
  <c r="F1028" i="1"/>
  <c r="E1028" i="1"/>
  <c r="F1027" i="1"/>
  <c r="E1027" i="1"/>
  <c r="F1026" i="1"/>
  <c r="E1026" i="1"/>
  <c r="F1025" i="1"/>
  <c r="E1025" i="1"/>
  <c r="F1024" i="1"/>
  <c r="E1024" i="1"/>
  <c r="F1023" i="1"/>
  <c r="E1023" i="1"/>
  <c r="F1022" i="1"/>
  <c r="E1022" i="1"/>
  <c r="F1021" i="1"/>
  <c r="E1021" i="1"/>
  <c r="F1020" i="1"/>
  <c r="E1020" i="1"/>
  <c r="F1019" i="1"/>
  <c r="E1019" i="1"/>
  <c r="F1018" i="1"/>
  <c r="E1018" i="1"/>
  <c r="F1017" i="1"/>
  <c r="E1017" i="1"/>
  <c r="F1016" i="1"/>
  <c r="E1016" i="1"/>
  <c r="F1015" i="1"/>
  <c r="E1015" i="1"/>
  <c r="F1014" i="1"/>
  <c r="E1014" i="1"/>
  <c r="F1013" i="1"/>
  <c r="E1013" i="1"/>
  <c r="F1012" i="1"/>
  <c r="E1012" i="1"/>
  <c r="F1011" i="1"/>
  <c r="E1011" i="1"/>
  <c r="F1010" i="1"/>
  <c r="E1010" i="1"/>
  <c r="F1009" i="1"/>
  <c r="E1009" i="1"/>
  <c r="F1008" i="1"/>
  <c r="E1008" i="1"/>
  <c r="F1007" i="1"/>
  <c r="E1007" i="1"/>
  <c r="F1006" i="1"/>
  <c r="E1006" i="1"/>
  <c r="F1005" i="1"/>
  <c r="E1005" i="1"/>
  <c r="F1004" i="1"/>
  <c r="E1004" i="1"/>
  <c r="F1003" i="1"/>
  <c r="E1003" i="1"/>
  <c r="F1002" i="1"/>
  <c r="E1002" i="1"/>
  <c r="F1001" i="1"/>
  <c r="E1001" i="1"/>
  <c r="F1000" i="1"/>
  <c r="E1000" i="1"/>
  <c r="F999" i="1"/>
  <c r="E999" i="1"/>
  <c r="F998" i="1"/>
  <c r="E998" i="1"/>
  <c r="F997" i="1"/>
  <c r="E997" i="1"/>
  <c r="F996" i="1"/>
  <c r="E996" i="1"/>
  <c r="F995" i="1"/>
  <c r="E995" i="1"/>
  <c r="F994" i="1"/>
  <c r="E994" i="1"/>
  <c r="F993" i="1"/>
  <c r="E993" i="1"/>
  <c r="F992" i="1"/>
  <c r="E992" i="1"/>
  <c r="F991" i="1"/>
  <c r="E991" i="1"/>
  <c r="F990" i="1"/>
  <c r="E990" i="1"/>
  <c r="F989" i="1"/>
  <c r="E989" i="1"/>
  <c r="F988" i="1"/>
  <c r="E988" i="1"/>
  <c r="F987" i="1"/>
  <c r="E987" i="1"/>
  <c r="F986" i="1"/>
  <c r="E986" i="1"/>
  <c r="F985" i="1"/>
  <c r="E985" i="1"/>
  <c r="F984" i="1"/>
  <c r="E984" i="1"/>
  <c r="F983" i="1"/>
  <c r="E983" i="1"/>
  <c r="F982" i="1"/>
  <c r="E982" i="1"/>
  <c r="F981" i="1"/>
  <c r="E981" i="1"/>
  <c r="F980" i="1"/>
  <c r="E980" i="1"/>
  <c r="F979" i="1"/>
  <c r="E979" i="1"/>
  <c r="F978" i="1"/>
  <c r="E978" i="1"/>
  <c r="F977" i="1"/>
  <c r="E977" i="1"/>
  <c r="F976" i="1"/>
  <c r="E976" i="1"/>
  <c r="F975" i="1"/>
  <c r="E975" i="1"/>
  <c r="F974" i="1"/>
  <c r="E974" i="1"/>
  <c r="F973" i="1"/>
  <c r="E973" i="1"/>
  <c r="F972" i="1"/>
  <c r="E972" i="1"/>
  <c r="F971" i="1"/>
  <c r="E971" i="1"/>
  <c r="F970" i="1"/>
  <c r="E970" i="1"/>
  <c r="F969" i="1"/>
  <c r="E969" i="1"/>
  <c r="F968" i="1"/>
  <c r="E968" i="1"/>
  <c r="F967" i="1"/>
  <c r="E967" i="1"/>
  <c r="F966" i="1"/>
  <c r="E966" i="1"/>
  <c r="F965" i="1"/>
  <c r="E965" i="1"/>
  <c r="F964" i="1"/>
  <c r="E964" i="1"/>
  <c r="F963" i="1"/>
  <c r="E963" i="1"/>
  <c r="F962" i="1"/>
  <c r="E962" i="1"/>
  <c r="F961" i="1"/>
  <c r="E961" i="1"/>
  <c r="F960" i="1"/>
  <c r="E960" i="1"/>
  <c r="F959" i="1"/>
  <c r="E959" i="1"/>
  <c r="F958" i="1"/>
  <c r="E958" i="1"/>
  <c r="F957" i="1"/>
  <c r="E957" i="1"/>
  <c r="F956" i="1"/>
  <c r="E956" i="1"/>
  <c r="F955" i="1"/>
  <c r="E955" i="1"/>
  <c r="F954" i="1"/>
  <c r="E954" i="1"/>
  <c r="F953" i="1"/>
  <c r="E953" i="1"/>
  <c r="F952" i="1"/>
  <c r="E952" i="1"/>
  <c r="F951" i="1"/>
  <c r="E951" i="1"/>
  <c r="F950" i="1"/>
  <c r="E950" i="1"/>
  <c r="F949" i="1"/>
  <c r="E949" i="1"/>
  <c r="F948" i="1"/>
  <c r="E948" i="1"/>
  <c r="F947" i="1"/>
  <c r="E947" i="1"/>
  <c r="F946" i="1"/>
  <c r="E946" i="1"/>
  <c r="F945" i="1"/>
  <c r="E945" i="1"/>
  <c r="F944" i="1"/>
  <c r="E944" i="1"/>
  <c r="F943" i="1"/>
  <c r="E943" i="1"/>
  <c r="F942" i="1"/>
  <c r="E942" i="1"/>
  <c r="F941" i="1"/>
  <c r="E941" i="1"/>
  <c r="F940" i="1"/>
  <c r="E940" i="1"/>
  <c r="F939" i="1"/>
  <c r="E939" i="1"/>
  <c r="F938" i="1"/>
  <c r="E938" i="1"/>
  <c r="F937" i="1"/>
  <c r="E937" i="1"/>
  <c r="F936" i="1"/>
  <c r="E936" i="1"/>
  <c r="F935" i="1"/>
  <c r="E935" i="1"/>
  <c r="F934" i="1"/>
  <c r="E934" i="1"/>
  <c r="F933" i="1"/>
  <c r="E933" i="1"/>
  <c r="F932" i="1"/>
  <c r="E932" i="1"/>
  <c r="F931" i="1"/>
  <c r="E931" i="1"/>
  <c r="F930" i="1"/>
  <c r="E930" i="1"/>
  <c r="F929" i="1"/>
  <c r="E929" i="1"/>
  <c r="F928" i="1"/>
  <c r="E928" i="1"/>
  <c r="F927" i="1"/>
  <c r="E927" i="1"/>
  <c r="F926" i="1"/>
  <c r="E926" i="1"/>
  <c r="F925" i="1"/>
  <c r="E925" i="1"/>
  <c r="F924" i="1"/>
  <c r="E924" i="1"/>
  <c r="F923" i="1"/>
  <c r="E923" i="1"/>
  <c r="F922" i="1"/>
  <c r="E922" i="1"/>
  <c r="F921" i="1"/>
  <c r="E921" i="1"/>
  <c r="F920" i="1"/>
  <c r="E920" i="1"/>
  <c r="F919" i="1"/>
  <c r="E919" i="1"/>
  <c r="F918" i="1"/>
  <c r="E918" i="1"/>
  <c r="F917" i="1"/>
  <c r="E917" i="1"/>
  <c r="F916" i="1"/>
  <c r="E916" i="1"/>
  <c r="F915" i="1"/>
  <c r="E915" i="1"/>
  <c r="F914" i="1"/>
  <c r="E914" i="1"/>
  <c r="F913" i="1"/>
  <c r="E913" i="1"/>
  <c r="F912" i="1"/>
  <c r="E912" i="1"/>
  <c r="F911" i="1"/>
  <c r="E911" i="1"/>
  <c r="F910" i="1"/>
  <c r="E910" i="1"/>
  <c r="F909" i="1"/>
  <c r="E909" i="1"/>
  <c r="F908" i="1"/>
  <c r="E908" i="1"/>
  <c r="F907" i="1"/>
  <c r="E907" i="1"/>
  <c r="F906" i="1"/>
  <c r="E906" i="1"/>
  <c r="F905" i="1"/>
  <c r="E905" i="1"/>
  <c r="F904" i="1"/>
  <c r="E904" i="1"/>
  <c r="F903" i="1"/>
  <c r="E903" i="1"/>
  <c r="F902" i="1"/>
  <c r="E902" i="1"/>
  <c r="F901" i="1"/>
  <c r="E901" i="1"/>
  <c r="F900" i="1"/>
  <c r="E900" i="1"/>
  <c r="F899" i="1"/>
  <c r="E899" i="1"/>
  <c r="F898" i="1"/>
  <c r="E898" i="1"/>
  <c r="F897" i="1"/>
  <c r="E897" i="1"/>
  <c r="F896" i="1"/>
  <c r="E896" i="1"/>
  <c r="F895" i="1"/>
  <c r="E895" i="1"/>
  <c r="F894" i="1"/>
  <c r="E894" i="1"/>
  <c r="F893" i="1"/>
  <c r="E893" i="1"/>
  <c r="F892" i="1"/>
  <c r="E892" i="1"/>
  <c r="F891" i="1"/>
  <c r="E891" i="1"/>
  <c r="F890" i="1"/>
  <c r="E890" i="1"/>
  <c r="F889" i="1"/>
  <c r="E889" i="1"/>
  <c r="F888" i="1"/>
  <c r="E888" i="1"/>
  <c r="F887" i="1"/>
  <c r="E887" i="1"/>
  <c r="F886" i="1"/>
  <c r="E886" i="1"/>
  <c r="F885" i="1"/>
  <c r="E885" i="1"/>
  <c r="F884" i="1"/>
  <c r="E884" i="1"/>
  <c r="F883" i="1"/>
  <c r="E883" i="1"/>
  <c r="F882" i="1"/>
  <c r="E882" i="1"/>
  <c r="F881" i="1"/>
  <c r="E881" i="1"/>
  <c r="F880" i="1"/>
  <c r="E880" i="1"/>
  <c r="F879" i="1"/>
  <c r="E879" i="1"/>
  <c r="F878" i="1"/>
  <c r="E878" i="1"/>
  <c r="F877" i="1"/>
  <c r="E877" i="1"/>
  <c r="F876" i="1"/>
  <c r="E876" i="1"/>
  <c r="F875" i="1"/>
  <c r="E875" i="1"/>
  <c r="F874" i="1"/>
  <c r="E874" i="1"/>
  <c r="F873" i="1"/>
  <c r="E873" i="1"/>
  <c r="F872" i="1"/>
  <c r="E872" i="1"/>
  <c r="F871" i="1"/>
  <c r="E871" i="1"/>
  <c r="F870" i="1"/>
  <c r="E870" i="1"/>
  <c r="F869" i="1"/>
  <c r="E869" i="1"/>
  <c r="F868" i="1"/>
  <c r="E868" i="1"/>
  <c r="F867" i="1"/>
  <c r="E867" i="1"/>
  <c r="F866" i="1"/>
  <c r="E866" i="1"/>
  <c r="F865" i="1"/>
  <c r="E865" i="1"/>
  <c r="F864" i="1"/>
  <c r="E864" i="1"/>
  <c r="F863" i="1"/>
  <c r="E863" i="1"/>
  <c r="F862" i="1"/>
  <c r="E862" i="1"/>
  <c r="F861" i="1"/>
  <c r="E861" i="1"/>
  <c r="F860" i="1"/>
  <c r="E860" i="1"/>
  <c r="F859" i="1"/>
  <c r="E859" i="1"/>
  <c r="F858" i="1"/>
  <c r="E858" i="1"/>
  <c r="F857" i="1"/>
  <c r="E857" i="1"/>
  <c r="F856" i="1"/>
  <c r="E856" i="1"/>
  <c r="F855" i="1"/>
  <c r="E855" i="1"/>
  <c r="F854" i="1"/>
  <c r="E854" i="1"/>
  <c r="F853" i="1"/>
  <c r="E853" i="1"/>
  <c r="F852" i="1"/>
  <c r="E852" i="1"/>
  <c r="F851" i="1"/>
  <c r="E851" i="1"/>
  <c r="F850" i="1"/>
  <c r="E850" i="1"/>
  <c r="F849" i="1"/>
  <c r="E849" i="1"/>
  <c r="F848" i="1"/>
  <c r="E848" i="1"/>
  <c r="F847" i="1"/>
  <c r="E847" i="1"/>
  <c r="F846" i="1"/>
  <c r="E846" i="1"/>
  <c r="F845" i="1"/>
  <c r="E845" i="1"/>
  <c r="F844" i="1"/>
  <c r="E844" i="1"/>
  <c r="F843" i="1"/>
  <c r="E843" i="1"/>
  <c r="F842" i="1"/>
  <c r="E842" i="1"/>
  <c r="F841" i="1"/>
  <c r="E841" i="1"/>
  <c r="F840" i="1"/>
  <c r="E840" i="1"/>
  <c r="F839" i="1"/>
  <c r="E839" i="1"/>
  <c r="F838" i="1"/>
  <c r="E838" i="1"/>
  <c r="F837" i="1"/>
  <c r="E837" i="1"/>
  <c r="F836" i="1"/>
  <c r="E836" i="1"/>
  <c r="F835" i="1"/>
  <c r="E835" i="1"/>
  <c r="F834" i="1"/>
  <c r="E834" i="1"/>
  <c r="F833" i="1"/>
  <c r="E833" i="1"/>
  <c r="F832" i="1"/>
  <c r="E832" i="1"/>
  <c r="F831" i="1"/>
  <c r="E831" i="1"/>
  <c r="F830" i="1"/>
  <c r="E830" i="1"/>
  <c r="F829" i="1"/>
  <c r="E829" i="1"/>
  <c r="F828" i="1"/>
  <c r="E828" i="1"/>
  <c r="F827" i="1"/>
  <c r="E827" i="1"/>
  <c r="F826" i="1"/>
  <c r="E826" i="1"/>
  <c r="F825" i="1"/>
  <c r="E825" i="1"/>
  <c r="F824" i="1"/>
  <c r="E824" i="1"/>
  <c r="F823" i="1"/>
  <c r="E823" i="1"/>
  <c r="F822" i="1"/>
  <c r="E822" i="1"/>
  <c r="F821" i="1"/>
  <c r="E821" i="1"/>
  <c r="F820" i="1"/>
  <c r="E820" i="1"/>
  <c r="F819" i="1"/>
  <c r="E819" i="1"/>
  <c r="F818" i="1"/>
  <c r="E818" i="1"/>
  <c r="F817" i="1"/>
  <c r="E817" i="1"/>
  <c r="F816" i="1"/>
  <c r="E816" i="1"/>
  <c r="F815" i="1"/>
  <c r="E815" i="1"/>
  <c r="F814" i="1"/>
  <c r="E814" i="1"/>
  <c r="F813" i="1"/>
  <c r="E813" i="1"/>
  <c r="F812" i="1"/>
  <c r="E812" i="1"/>
  <c r="F811" i="1"/>
  <c r="E811" i="1"/>
  <c r="F810" i="1"/>
  <c r="E810" i="1"/>
  <c r="F809" i="1"/>
  <c r="E809" i="1"/>
  <c r="F808" i="1"/>
  <c r="E808" i="1"/>
  <c r="F807" i="1"/>
  <c r="E807" i="1"/>
  <c r="F806" i="1"/>
  <c r="E806" i="1"/>
  <c r="F805" i="1"/>
  <c r="E805" i="1"/>
  <c r="F804" i="1"/>
  <c r="E804" i="1"/>
  <c r="F803" i="1"/>
  <c r="E803" i="1"/>
  <c r="F802" i="1"/>
  <c r="E802" i="1"/>
  <c r="F801" i="1"/>
  <c r="E801" i="1"/>
  <c r="F800" i="1"/>
  <c r="E800" i="1"/>
  <c r="F799" i="1"/>
  <c r="E799" i="1"/>
  <c r="F798" i="1"/>
  <c r="E798" i="1"/>
  <c r="F797" i="1"/>
  <c r="E797" i="1"/>
  <c r="F796" i="1"/>
  <c r="E796" i="1"/>
  <c r="F795" i="1"/>
  <c r="E795" i="1"/>
  <c r="F794" i="1"/>
  <c r="E794" i="1"/>
  <c r="F793" i="1"/>
  <c r="E793" i="1"/>
  <c r="F792" i="1"/>
  <c r="E792" i="1"/>
  <c r="F791" i="1"/>
  <c r="E791" i="1"/>
  <c r="F790" i="1"/>
  <c r="E790" i="1"/>
  <c r="F789" i="1"/>
  <c r="E789" i="1"/>
  <c r="F788" i="1"/>
  <c r="E788" i="1"/>
  <c r="F787" i="1"/>
  <c r="E787" i="1"/>
  <c r="F786" i="1"/>
  <c r="E786" i="1"/>
  <c r="F785" i="1"/>
  <c r="E785" i="1"/>
  <c r="F784" i="1"/>
  <c r="E784" i="1"/>
  <c r="F783" i="1"/>
  <c r="E783" i="1"/>
  <c r="F782" i="1"/>
  <c r="E782" i="1"/>
  <c r="F781" i="1"/>
  <c r="E781" i="1"/>
  <c r="F780" i="1"/>
  <c r="E780" i="1"/>
  <c r="F779" i="1"/>
  <c r="E779" i="1"/>
  <c r="F778" i="1"/>
  <c r="E778" i="1"/>
  <c r="F777" i="1"/>
  <c r="E777" i="1"/>
  <c r="F776" i="1"/>
  <c r="E776" i="1"/>
  <c r="F775" i="1"/>
  <c r="E775" i="1"/>
  <c r="F774" i="1"/>
  <c r="E774" i="1"/>
  <c r="F773" i="1"/>
  <c r="E773" i="1"/>
  <c r="F772" i="1"/>
  <c r="E772" i="1"/>
  <c r="F771" i="1"/>
  <c r="E771" i="1"/>
  <c r="F770" i="1"/>
  <c r="E770" i="1"/>
  <c r="F769" i="1"/>
  <c r="E769" i="1"/>
  <c r="F768" i="1"/>
  <c r="E768" i="1"/>
  <c r="F767" i="1"/>
  <c r="E767" i="1"/>
  <c r="F766" i="1"/>
  <c r="E766" i="1"/>
  <c r="F765" i="1"/>
  <c r="E765" i="1"/>
  <c r="F764" i="1"/>
  <c r="E764" i="1"/>
  <c r="F763" i="1"/>
  <c r="E763" i="1"/>
  <c r="F762" i="1"/>
  <c r="E762" i="1"/>
  <c r="F761" i="1"/>
  <c r="E761" i="1"/>
  <c r="F760" i="1"/>
  <c r="E760" i="1"/>
  <c r="F759" i="1"/>
  <c r="E759" i="1"/>
  <c r="F758" i="1"/>
  <c r="E758" i="1"/>
  <c r="F757" i="1"/>
  <c r="E757" i="1"/>
  <c r="F756" i="1"/>
  <c r="E756" i="1"/>
  <c r="F755" i="1"/>
  <c r="E755" i="1"/>
  <c r="F754" i="1"/>
  <c r="E754" i="1"/>
  <c r="F753" i="1"/>
  <c r="E753" i="1"/>
  <c r="F752" i="1"/>
  <c r="E752" i="1"/>
  <c r="F751" i="1"/>
  <c r="E751" i="1"/>
  <c r="F750" i="1"/>
  <c r="E750" i="1"/>
  <c r="F749" i="1"/>
  <c r="E749" i="1"/>
  <c r="F748" i="1"/>
  <c r="E748" i="1"/>
  <c r="F747" i="1"/>
  <c r="E747" i="1"/>
  <c r="F746" i="1"/>
  <c r="E746" i="1"/>
  <c r="F745" i="1"/>
  <c r="E745" i="1"/>
  <c r="F744" i="1"/>
  <c r="E744" i="1"/>
  <c r="F743" i="1"/>
  <c r="E743" i="1"/>
  <c r="F742" i="1"/>
  <c r="E742" i="1"/>
  <c r="F741" i="1"/>
  <c r="E741" i="1"/>
  <c r="F740" i="1"/>
  <c r="E740" i="1"/>
  <c r="F739" i="1"/>
  <c r="E739" i="1"/>
  <c r="F738" i="1"/>
  <c r="E738" i="1"/>
  <c r="F737" i="1"/>
  <c r="E737" i="1"/>
  <c r="F736" i="1"/>
  <c r="E736" i="1"/>
  <c r="F735" i="1"/>
  <c r="E735" i="1"/>
  <c r="F734" i="1"/>
  <c r="E734" i="1"/>
  <c r="F733" i="1"/>
  <c r="E733" i="1"/>
  <c r="F732" i="1"/>
  <c r="E732" i="1"/>
  <c r="F731" i="1"/>
  <c r="E731" i="1"/>
  <c r="F730" i="1"/>
  <c r="E730" i="1"/>
  <c r="F729" i="1"/>
  <c r="E729" i="1"/>
  <c r="F728" i="1"/>
  <c r="E728" i="1"/>
  <c r="F727" i="1"/>
  <c r="E727" i="1"/>
  <c r="F726" i="1"/>
  <c r="E726" i="1"/>
  <c r="F725" i="1"/>
  <c r="E725" i="1"/>
  <c r="F724" i="1"/>
  <c r="E724" i="1"/>
  <c r="F723" i="1"/>
  <c r="E723" i="1"/>
  <c r="F722" i="1"/>
  <c r="E722" i="1"/>
  <c r="F721" i="1"/>
  <c r="E721" i="1"/>
  <c r="F720" i="1"/>
  <c r="E720" i="1"/>
  <c r="F719" i="1"/>
  <c r="E719" i="1"/>
  <c r="F718" i="1"/>
  <c r="E718" i="1"/>
  <c r="F717" i="1"/>
  <c r="E717" i="1"/>
  <c r="F716" i="1"/>
  <c r="E716" i="1"/>
  <c r="F715" i="1"/>
  <c r="E715" i="1"/>
  <c r="F714" i="1"/>
  <c r="E714" i="1"/>
  <c r="F713" i="1"/>
  <c r="E713" i="1"/>
  <c r="F712" i="1"/>
  <c r="E712" i="1"/>
  <c r="F711" i="1"/>
  <c r="E711" i="1"/>
  <c r="F710" i="1"/>
  <c r="E710" i="1"/>
  <c r="F709" i="1"/>
  <c r="E709" i="1"/>
  <c r="F708" i="1"/>
  <c r="E708" i="1"/>
  <c r="F707" i="1"/>
  <c r="E707" i="1"/>
  <c r="F706" i="1"/>
  <c r="E706" i="1"/>
  <c r="F705" i="1"/>
  <c r="E705" i="1"/>
  <c r="F704" i="1"/>
  <c r="E704" i="1"/>
  <c r="F703" i="1"/>
  <c r="E703" i="1"/>
  <c r="F702" i="1"/>
  <c r="E702" i="1"/>
  <c r="F701" i="1"/>
  <c r="E701" i="1"/>
  <c r="F700" i="1"/>
  <c r="E700" i="1"/>
  <c r="F699" i="1"/>
  <c r="E699" i="1"/>
  <c r="F698" i="1"/>
  <c r="E698" i="1"/>
  <c r="F697" i="1"/>
  <c r="E697" i="1"/>
  <c r="F696" i="1"/>
  <c r="E696" i="1"/>
  <c r="F695" i="1"/>
  <c r="E695" i="1"/>
  <c r="F694" i="1"/>
  <c r="E694" i="1"/>
  <c r="F693" i="1"/>
  <c r="E693" i="1"/>
  <c r="F692" i="1"/>
  <c r="E692" i="1"/>
  <c r="F691" i="1"/>
  <c r="E691" i="1"/>
  <c r="F690" i="1"/>
  <c r="E690" i="1"/>
  <c r="F689" i="1"/>
  <c r="E689" i="1"/>
  <c r="F688" i="1"/>
  <c r="E688" i="1"/>
  <c r="F687" i="1"/>
  <c r="E687" i="1"/>
  <c r="F686" i="1"/>
  <c r="E686" i="1"/>
  <c r="F685" i="1"/>
  <c r="E685" i="1"/>
  <c r="F684" i="1"/>
  <c r="E684" i="1"/>
  <c r="F683" i="1"/>
  <c r="E683" i="1"/>
  <c r="F682" i="1"/>
  <c r="E682" i="1"/>
  <c r="F681" i="1"/>
  <c r="E681" i="1"/>
  <c r="F680" i="1"/>
  <c r="E680" i="1"/>
  <c r="F679" i="1"/>
  <c r="E679" i="1"/>
  <c r="F678" i="1"/>
  <c r="E678" i="1"/>
  <c r="F677" i="1"/>
  <c r="E677" i="1"/>
  <c r="F676" i="1"/>
  <c r="E676" i="1"/>
  <c r="F675" i="1"/>
  <c r="E675" i="1"/>
  <c r="F674" i="1"/>
  <c r="E674" i="1"/>
  <c r="F673" i="1"/>
  <c r="E673" i="1"/>
  <c r="F672" i="1"/>
  <c r="E672" i="1"/>
  <c r="F671" i="1"/>
  <c r="E671" i="1"/>
  <c r="F670" i="1"/>
  <c r="E670" i="1"/>
  <c r="F669" i="1"/>
  <c r="E669" i="1"/>
  <c r="F668" i="1"/>
  <c r="E668" i="1"/>
  <c r="F667" i="1"/>
  <c r="E667" i="1"/>
  <c r="F666" i="1"/>
  <c r="E666" i="1"/>
  <c r="F665" i="1"/>
  <c r="E665" i="1"/>
  <c r="F664" i="1"/>
  <c r="E664" i="1"/>
  <c r="F663" i="1"/>
  <c r="E663" i="1"/>
  <c r="F662" i="1"/>
  <c r="E662" i="1"/>
  <c r="F661" i="1"/>
  <c r="E661" i="1"/>
  <c r="F660" i="1"/>
  <c r="E660" i="1"/>
  <c r="F659" i="1"/>
  <c r="E659" i="1"/>
  <c r="F658" i="1"/>
  <c r="E658" i="1"/>
  <c r="F657" i="1"/>
  <c r="E657" i="1"/>
  <c r="F656" i="1"/>
  <c r="E656" i="1"/>
  <c r="F655" i="1"/>
  <c r="E655" i="1"/>
  <c r="F654" i="1"/>
  <c r="E654" i="1"/>
  <c r="F653" i="1"/>
  <c r="E653" i="1"/>
  <c r="F652" i="1"/>
  <c r="E652" i="1"/>
  <c r="F651" i="1"/>
  <c r="E651" i="1"/>
  <c r="F650" i="1"/>
  <c r="E650" i="1"/>
  <c r="F649" i="1"/>
  <c r="E649" i="1"/>
  <c r="F648" i="1"/>
  <c r="E648" i="1"/>
  <c r="F647" i="1"/>
  <c r="E647" i="1"/>
  <c r="F646" i="1"/>
  <c r="E646" i="1"/>
  <c r="F645" i="1"/>
  <c r="E645" i="1"/>
  <c r="F644" i="1"/>
  <c r="E644" i="1"/>
  <c r="F643" i="1"/>
  <c r="E643" i="1"/>
  <c r="F642" i="1"/>
  <c r="E642" i="1"/>
  <c r="F641" i="1"/>
  <c r="E641" i="1"/>
  <c r="F640" i="1"/>
  <c r="E640" i="1"/>
  <c r="F639" i="1"/>
  <c r="E639" i="1"/>
  <c r="F638" i="1"/>
  <c r="E638" i="1"/>
  <c r="F637" i="1"/>
  <c r="E637" i="1"/>
  <c r="F636" i="1"/>
  <c r="E636" i="1"/>
  <c r="F635" i="1"/>
  <c r="E635" i="1"/>
  <c r="F634" i="1"/>
  <c r="E634" i="1"/>
  <c r="F633" i="1"/>
  <c r="E633" i="1"/>
  <c r="F632" i="1"/>
  <c r="E632" i="1"/>
  <c r="F631" i="1"/>
  <c r="E631" i="1"/>
  <c r="F630" i="1"/>
  <c r="E630" i="1"/>
  <c r="F629" i="1"/>
  <c r="E629" i="1"/>
  <c r="F628" i="1"/>
  <c r="E628" i="1"/>
  <c r="F627" i="1"/>
  <c r="E627" i="1"/>
  <c r="F626" i="1"/>
  <c r="E626" i="1"/>
  <c r="F625" i="1"/>
  <c r="E625" i="1"/>
  <c r="F624" i="1"/>
  <c r="E624" i="1"/>
  <c r="F623" i="1"/>
  <c r="E623" i="1"/>
  <c r="F622" i="1"/>
  <c r="E622" i="1"/>
  <c r="F621" i="1"/>
  <c r="E621" i="1"/>
  <c r="F620" i="1"/>
  <c r="E620" i="1"/>
  <c r="F619" i="1"/>
  <c r="E619" i="1"/>
  <c r="F618" i="1"/>
  <c r="E618" i="1"/>
  <c r="F617" i="1"/>
  <c r="E617" i="1"/>
  <c r="F616" i="1"/>
  <c r="E616" i="1"/>
  <c r="F615" i="1"/>
  <c r="E615" i="1"/>
  <c r="F614" i="1"/>
  <c r="E614" i="1"/>
  <c r="F613" i="1"/>
  <c r="E613" i="1"/>
  <c r="F612" i="1"/>
  <c r="E612" i="1"/>
  <c r="F611" i="1"/>
  <c r="E611" i="1"/>
  <c r="F610" i="1"/>
  <c r="E610" i="1"/>
  <c r="F609" i="1"/>
  <c r="E609" i="1"/>
  <c r="F608" i="1"/>
  <c r="E608" i="1"/>
  <c r="F607" i="1"/>
  <c r="E607" i="1"/>
  <c r="F606" i="1"/>
  <c r="E606" i="1"/>
  <c r="F605" i="1"/>
  <c r="E605" i="1"/>
  <c r="F604" i="1"/>
  <c r="E604" i="1"/>
  <c r="F603" i="1"/>
  <c r="E603" i="1"/>
  <c r="F602" i="1"/>
  <c r="E602" i="1"/>
  <c r="F601" i="1"/>
  <c r="E601" i="1"/>
  <c r="F600" i="1"/>
  <c r="E600" i="1"/>
  <c r="F599" i="1"/>
  <c r="E599" i="1"/>
  <c r="F598" i="1"/>
  <c r="E598" i="1"/>
  <c r="F597" i="1"/>
  <c r="E597" i="1"/>
  <c r="F596" i="1"/>
  <c r="E596" i="1"/>
  <c r="F595" i="1"/>
  <c r="E595" i="1"/>
  <c r="F594" i="1"/>
  <c r="E594" i="1"/>
  <c r="F593" i="1"/>
  <c r="E593" i="1"/>
  <c r="F592" i="1"/>
  <c r="E592" i="1"/>
  <c r="F591" i="1"/>
  <c r="E591" i="1"/>
  <c r="F590" i="1"/>
  <c r="E590" i="1"/>
  <c r="F589" i="1"/>
  <c r="E589" i="1"/>
  <c r="F588" i="1"/>
  <c r="E588" i="1"/>
  <c r="F587" i="1"/>
  <c r="E587" i="1"/>
  <c r="F586" i="1"/>
  <c r="E586" i="1"/>
  <c r="F585" i="1"/>
  <c r="E585" i="1"/>
  <c r="F584" i="1"/>
  <c r="E584" i="1"/>
  <c r="F583" i="1"/>
  <c r="E583" i="1"/>
  <c r="F582" i="1"/>
  <c r="E582" i="1"/>
  <c r="F581" i="1"/>
  <c r="E581" i="1"/>
  <c r="F580" i="1"/>
  <c r="E580" i="1"/>
  <c r="F579" i="1"/>
  <c r="E579" i="1"/>
  <c r="F578" i="1"/>
  <c r="E578" i="1"/>
  <c r="F577" i="1"/>
  <c r="E577" i="1"/>
  <c r="F576" i="1"/>
  <c r="E576" i="1"/>
  <c r="F575" i="1"/>
  <c r="E575" i="1"/>
  <c r="F574" i="1"/>
  <c r="E574" i="1"/>
  <c r="F573" i="1"/>
  <c r="E573" i="1"/>
  <c r="F572" i="1"/>
  <c r="E572" i="1"/>
  <c r="F571" i="1"/>
  <c r="E571" i="1"/>
  <c r="F570" i="1"/>
  <c r="E570" i="1"/>
  <c r="F569" i="1"/>
  <c r="E569" i="1"/>
  <c r="F568" i="1"/>
  <c r="E568" i="1"/>
  <c r="F567" i="1"/>
  <c r="E567" i="1"/>
  <c r="F566" i="1"/>
  <c r="E566" i="1"/>
  <c r="F565" i="1"/>
  <c r="E565" i="1"/>
  <c r="F564" i="1"/>
  <c r="E564" i="1"/>
  <c r="F563" i="1"/>
  <c r="E563" i="1"/>
  <c r="F562" i="1"/>
  <c r="E562" i="1"/>
  <c r="F561" i="1"/>
  <c r="E561" i="1"/>
  <c r="F560" i="1"/>
  <c r="E560" i="1"/>
  <c r="F559" i="1"/>
  <c r="E559" i="1"/>
  <c r="F558" i="1"/>
  <c r="E558" i="1"/>
  <c r="F557" i="1"/>
  <c r="E557" i="1"/>
  <c r="F556" i="1"/>
  <c r="E556" i="1"/>
  <c r="F555" i="1"/>
  <c r="E555" i="1"/>
  <c r="F554" i="1"/>
  <c r="E554" i="1"/>
  <c r="F553" i="1"/>
  <c r="E553" i="1"/>
  <c r="F552" i="1"/>
  <c r="E552" i="1"/>
  <c r="F551" i="1"/>
  <c r="E551" i="1"/>
  <c r="F550" i="1"/>
  <c r="E550" i="1"/>
  <c r="F549" i="1"/>
  <c r="E549" i="1"/>
  <c r="F548" i="1"/>
  <c r="E548" i="1"/>
  <c r="F547" i="1"/>
  <c r="E547" i="1"/>
  <c r="F546" i="1"/>
  <c r="E546" i="1"/>
  <c r="F545" i="1"/>
  <c r="E545" i="1"/>
  <c r="F544" i="1"/>
  <c r="E544" i="1"/>
  <c r="F543" i="1"/>
  <c r="E543" i="1"/>
  <c r="F542" i="1"/>
  <c r="E542" i="1"/>
  <c r="F541" i="1"/>
  <c r="E541" i="1"/>
  <c r="F540" i="1"/>
  <c r="E540" i="1"/>
  <c r="F539" i="1"/>
  <c r="E539" i="1"/>
  <c r="F538" i="1"/>
  <c r="E538" i="1"/>
  <c r="F537" i="1"/>
  <c r="E537" i="1"/>
  <c r="F536" i="1"/>
  <c r="E536" i="1"/>
  <c r="F535" i="1"/>
  <c r="E535" i="1"/>
  <c r="F534" i="1"/>
  <c r="E534" i="1"/>
  <c r="F533" i="1"/>
  <c r="E533" i="1"/>
  <c r="F532" i="1"/>
  <c r="E532" i="1"/>
  <c r="F531" i="1"/>
  <c r="E531" i="1"/>
  <c r="F530" i="1"/>
  <c r="E530" i="1"/>
  <c r="F529" i="1"/>
  <c r="E529" i="1"/>
  <c r="F528" i="1"/>
  <c r="E528" i="1"/>
  <c r="F527" i="1"/>
  <c r="E527" i="1"/>
  <c r="F526" i="1"/>
  <c r="E526" i="1"/>
  <c r="F525" i="1"/>
  <c r="E525" i="1"/>
  <c r="F524" i="1"/>
  <c r="E524" i="1"/>
  <c r="F523" i="1"/>
  <c r="E523" i="1"/>
  <c r="F522" i="1"/>
  <c r="E522" i="1"/>
  <c r="F521" i="1"/>
  <c r="E521" i="1"/>
  <c r="F520" i="1"/>
  <c r="E520" i="1"/>
  <c r="F519" i="1"/>
  <c r="E519" i="1"/>
  <c r="F518" i="1"/>
  <c r="E518" i="1"/>
  <c r="F517" i="1"/>
  <c r="E517" i="1"/>
  <c r="F516" i="1"/>
  <c r="E516" i="1"/>
  <c r="F515" i="1"/>
  <c r="E515" i="1"/>
  <c r="F514" i="1"/>
  <c r="E514" i="1"/>
  <c r="F513" i="1"/>
  <c r="E513" i="1"/>
  <c r="F512" i="1"/>
  <c r="E512" i="1"/>
  <c r="F511" i="1"/>
  <c r="E511" i="1"/>
  <c r="G510" i="1"/>
  <c r="H510" i="1" s="1"/>
  <c r="F510" i="1"/>
  <c r="E510" i="1"/>
  <c r="F509" i="1"/>
  <c r="G509" i="1" s="1"/>
  <c r="E509" i="1"/>
  <c r="F508" i="1"/>
  <c r="E508" i="1"/>
  <c r="G508" i="1" s="1"/>
  <c r="F507" i="1"/>
  <c r="E507" i="1"/>
  <c r="G507" i="1" s="1"/>
  <c r="H507" i="1" s="1"/>
  <c r="G506" i="1"/>
  <c r="F506" i="1"/>
  <c r="E506" i="1"/>
  <c r="F505" i="1"/>
  <c r="G505" i="1" s="1"/>
  <c r="H505" i="1" s="1"/>
  <c r="E505" i="1"/>
  <c r="F504" i="1"/>
  <c r="E504" i="1"/>
  <c r="G504" i="1" s="1"/>
  <c r="F503" i="1"/>
  <c r="E503" i="1"/>
  <c r="G503" i="1" s="1"/>
  <c r="G502" i="1"/>
  <c r="F502" i="1"/>
  <c r="E502" i="1"/>
  <c r="F501" i="1"/>
  <c r="G501" i="1" s="1"/>
  <c r="E501" i="1"/>
  <c r="F500" i="1"/>
  <c r="E500" i="1"/>
  <c r="G500" i="1" s="1"/>
  <c r="H500" i="1" s="1"/>
  <c r="F499" i="1"/>
  <c r="E499" i="1"/>
  <c r="G499" i="1" s="1"/>
  <c r="G498" i="1"/>
  <c r="F498" i="1"/>
  <c r="E498" i="1"/>
  <c r="F497" i="1"/>
  <c r="G497" i="1" s="1"/>
  <c r="E497" i="1"/>
  <c r="F496" i="1"/>
  <c r="E496" i="1"/>
  <c r="G496" i="1" s="1"/>
  <c r="F495" i="1"/>
  <c r="E495" i="1"/>
  <c r="G495" i="1" s="1"/>
  <c r="G494" i="1"/>
  <c r="H494" i="1" s="1"/>
  <c r="F494" i="1"/>
  <c r="E494" i="1"/>
  <c r="F493" i="1"/>
  <c r="G493" i="1" s="1"/>
  <c r="E493" i="1"/>
  <c r="F492" i="1"/>
  <c r="E492" i="1"/>
  <c r="G492" i="1" s="1"/>
  <c r="F491" i="1"/>
  <c r="E491" i="1"/>
  <c r="G491" i="1" s="1"/>
  <c r="H491" i="1" s="1"/>
  <c r="G490" i="1"/>
  <c r="F490" i="1"/>
  <c r="E490" i="1"/>
  <c r="F489" i="1"/>
  <c r="G489" i="1" s="1"/>
  <c r="H489" i="1" s="1"/>
  <c r="E489" i="1"/>
  <c r="F488" i="1"/>
  <c r="E488" i="1"/>
  <c r="G488" i="1" s="1"/>
  <c r="F487" i="1"/>
  <c r="E487" i="1"/>
  <c r="G487" i="1" s="1"/>
  <c r="G486" i="1"/>
  <c r="F486" i="1"/>
  <c r="E486" i="1"/>
  <c r="F485" i="1"/>
  <c r="G485" i="1" s="1"/>
  <c r="E485" i="1"/>
  <c r="F484" i="1"/>
  <c r="E484" i="1"/>
  <c r="G484" i="1" s="1"/>
  <c r="H484" i="1" s="1"/>
  <c r="F483" i="1"/>
  <c r="E483" i="1"/>
  <c r="G483" i="1" s="1"/>
  <c r="G482" i="1"/>
  <c r="F482" i="1"/>
  <c r="E482" i="1"/>
  <c r="F481" i="1"/>
  <c r="G481" i="1" s="1"/>
  <c r="E481" i="1"/>
  <c r="F480" i="1"/>
  <c r="E480" i="1"/>
  <c r="G480" i="1" s="1"/>
  <c r="F479" i="1"/>
  <c r="E479" i="1"/>
  <c r="G479" i="1" s="1"/>
  <c r="G478" i="1"/>
  <c r="H478" i="1" s="1"/>
  <c r="F478" i="1"/>
  <c r="E478" i="1"/>
  <c r="F477" i="1"/>
  <c r="G477" i="1" s="1"/>
  <c r="E477" i="1"/>
  <c r="F476" i="1"/>
  <c r="E476" i="1"/>
  <c r="G476" i="1" s="1"/>
  <c r="F475" i="1"/>
  <c r="E475" i="1"/>
  <c r="G475" i="1" s="1"/>
  <c r="H475" i="1" s="1"/>
  <c r="G474" i="1"/>
  <c r="F474" i="1"/>
  <c r="E474" i="1"/>
  <c r="F473" i="1"/>
  <c r="G473" i="1" s="1"/>
  <c r="H473" i="1" s="1"/>
  <c r="E473" i="1"/>
  <c r="F472" i="1"/>
  <c r="E472" i="1"/>
  <c r="G472" i="1" s="1"/>
  <c r="F471" i="1"/>
  <c r="E471" i="1"/>
  <c r="G471" i="1" s="1"/>
  <c r="G470" i="1"/>
  <c r="F470" i="1"/>
  <c r="E470" i="1"/>
  <c r="F469" i="1"/>
  <c r="G469" i="1" s="1"/>
  <c r="E469" i="1"/>
  <c r="F468" i="1"/>
  <c r="E468" i="1"/>
  <c r="G468" i="1" s="1"/>
  <c r="H468" i="1" s="1"/>
  <c r="F467" i="1"/>
  <c r="E467" i="1"/>
  <c r="G467" i="1" s="1"/>
  <c r="G466" i="1"/>
  <c r="F466" i="1"/>
  <c r="E466" i="1"/>
  <c r="F465" i="1"/>
  <c r="G465" i="1" s="1"/>
  <c r="E465" i="1"/>
  <c r="F464" i="1"/>
  <c r="E464" i="1"/>
  <c r="G464" i="1" s="1"/>
  <c r="F463" i="1"/>
  <c r="E463" i="1"/>
  <c r="G463" i="1" s="1"/>
  <c r="G462" i="1"/>
  <c r="H462" i="1" s="1"/>
  <c r="F462" i="1"/>
  <c r="E462" i="1"/>
  <c r="F461" i="1"/>
  <c r="G461" i="1" s="1"/>
  <c r="E461" i="1"/>
  <c r="F460" i="1"/>
  <c r="E460" i="1"/>
  <c r="G460" i="1" s="1"/>
  <c r="F459" i="1"/>
  <c r="E459" i="1"/>
  <c r="G459" i="1" s="1"/>
  <c r="H459" i="1" s="1"/>
  <c r="G458" i="1"/>
  <c r="F458" i="1"/>
  <c r="E458" i="1"/>
  <c r="F457" i="1"/>
  <c r="G457" i="1" s="1"/>
  <c r="H457" i="1" s="1"/>
  <c r="E457" i="1"/>
  <c r="F456" i="1"/>
  <c r="E456" i="1"/>
  <c r="G456" i="1" s="1"/>
  <c r="F455" i="1"/>
  <c r="E455" i="1"/>
  <c r="G455" i="1" s="1"/>
  <c r="G454" i="1"/>
  <c r="F454" i="1"/>
  <c r="E454" i="1"/>
  <c r="F453" i="1"/>
  <c r="G453" i="1" s="1"/>
  <c r="E453" i="1"/>
  <c r="F452" i="1"/>
  <c r="E452" i="1"/>
  <c r="G452" i="1" s="1"/>
  <c r="H452" i="1" s="1"/>
  <c r="F451" i="1"/>
  <c r="E451" i="1"/>
  <c r="G451" i="1" s="1"/>
  <c r="G450" i="1"/>
  <c r="F450" i="1"/>
  <c r="E450" i="1"/>
  <c r="F449" i="1"/>
  <c r="G449" i="1" s="1"/>
  <c r="E449" i="1"/>
  <c r="F448" i="1"/>
  <c r="E448" i="1"/>
  <c r="G448" i="1" s="1"/>
  <c r="F447" i="1"/>
  <c r="E447" i="1"/>
  <c r="G447" i="1" s="1"/>
  <c r="G446" i="1"/>
  <c r="H446" i="1" s="1"/>
  <c r="F446" i="1"/>
  <c r="E446" i="1"/>
  <c r="F445" i="1"/>
  <c r="G445" i="1" s="1"/>
  <c r="E445" i="1"/>
  <c r="F444" i="1"/>
  <c r="E444" i="1"/>
  <c r="G444" i="1" s="1"/>
  <c r="F443" i="1"/>
  <c r="E443" i="1"/>
  <c r="G443" i="1" s="1"/>
  <c r="H443" i="1" s="1"/>
  <c r="G442" i="1"/>
  <c r="F442" i="1"/>
  <c r="E442" i="1"/>
  <c r="F441" i="1"/>
  <c r="G441" i="1" s="1"/>
  <c r="H441" i="1" s="1"/>
  <c r="E441" i="1"/>
  <c r="F440" i="1"/>
  <c r="E440" i="1"/>
  <c r="G440" i="1" s="1"/>
  <c r="F439" i="1"/>
  <c r="E439" i="1"/>
  <c r="G439" i="1" s="1"/>
  <c r="G438" i="1"/>
  <c r="F438" i="1"/>
  <c r="E438" i="1"/>
  <c r="F437" i="1"/>
  <c r="G437" i="1" s="1"/>
  <c r="E437" i="1"/>
  <c r="F436" i="1"/>
  <c r="E436" i="1"/>
  <c r="G436" i="1" s="1"/>
  <c r="H436" i="1" s="1"/>
  <c r="F435" i="1"/>
  <c r="E435" i="1"/>
  <c r="G435" i="1" s="1"/>
  <c r="G434" i="1"/>
  <c r="F434" i="1"/>
  <c r="E434" i="1"/>
  <c r="F433" i="1"/>
  <c r="G433" i="1" s="1"/>
  <c r="E433" i="1"/>
  <c r="F432" i="1"/>
  <c r="E432" i="1"/>
  <c r="G432" i="1" s="1"/>
  <c r="F431" i="1"/>
  <c r="E431" i="1"/>
  <c r="G431" i="1" s="1"/>
  <c r="G430" i="1"/>
  <c r="H430" i="1" s="1"/>
  <c r="F430" i="1"/>
  <c r="E430" i="1"/>
  <c r="F429" i="1"/>
  <c r="G429" i="1" s="1"/>
  <c r="E429" i="1"/>
  <c r="F428" i="1"/>
  <c r="E428" i="1"/>
  <c r="G428" i="1" s="1"/>
  <c r="F427" i="1"/>
  <c r="E427" i="1"/>
  <c r="G427" i="1" s="1"/>
  <c r="H427" i="1" s="1"/>
  <c r="G426" i="1"/>
  <c r="F426" i="1"/>
  <c r="E426" i="1"/>
  <c r="F425" i="1"/>
  <c r="G425" i="1" s="1"/>
  <c r="H425" i="1" s="1"/>
  <c r="E425" i="1"/>
  <c r="F424" i="1"/>
  <c r="E424" i="1"/>
  <c r="G424" i="1" s="1"/>
  <c r="F423" i="1"/>
  <c r="E423" i="1"/>
  <c r="G423" i="1" s="1"/>
  <c r="G422" i="1"/>
  <c r="F422" i="1"/>
  <c r="E422" i="1"/>
  <c r="F421" i="1"/>
  <c r="G421" i="1" s="1"/>
  <c r="E421" i="1"/>
  <c r="F420" i="1"/>
  <c r="E420" i="1"/>
  <c r="G420" i="1" s="1"/>
  <c r="H420" i="1" s="1"/>
  <c r="F419" i="1"/>
  <c r="E419" i="1"/>
  <c r="G419" i="1" s="1"/>
  <c r="G418" i="1"/>
  <c r="F418" i="1"/>
  <c r="E418" i="1"/>
  <c r="F417" i="1"/>
  <c r="G417" i="1" s="1"/>
  <c r="E417" i="1"/>
  <c r="F416" i="1"/>
  <c r="E416" i="1"/>
  <c r="G416" i="1" s="1"/>
  <c r="F415" i="1"/>
  <c r="E415" i="1"/>
  <c r="G415" i="1" s="1"/>
  <c r="G414" i="1"/>
  <c r="H414" i="1" s="1"/>
  <c r="F414" i="1"/>
  <c r="E414" i="1"/>
  <c r="F413" i="1"/>
  <c r="G413" i="1" s="1"/>
  <c r="E413" i="1"/>
  <c r="F412" i="1"/>
  <c r="E412" i="1"/>
  <c r="G412" i="1" s="1"/>
  <c r="F411" i="1"/>
  <c r="E411" i="1"/>
  <c r="G411" i="1" s="1"/>
  <c r="H411" i="1" s="1"/>
  <c r="G410" i="1"/>
  <c r="F410" i="1"/>
  <c r="E410" i="1"/>
  <c r="F409" i="1"/>
  <c r="G409" i="1" s="1"/>
  <c r="H409" i="1" s="1"/>
  <c r="E409" i="1"/>
  <c r="F408" i="1"/>
  <c r="E408" i="1"/>
  <c r="G408" i="1" s="1"/>
  <c r="F407" i="1"/>
  <c r="E407" i="1"/>
  <c r="G407" i="1" s="1"/>
  <c r="G406" i="1"/>
  <c r="F406" i="1"/>
  <c r="E406" i="1"/>
  <c r="F405" i="1"/>
  <c r="G405" i="1" s="1"/>
  <c r="E405" i="1"/>
  <c r="F404" i="1"/>
  <c r="E404" i="1"/>
  <c r="G404" i="1" s="1"/>
  <c r="H404" i="1" s="1"/>
  <c r="F403" i="1"/>
  <c r="E403" i="1"/>
  <c r="G403" i="1" s="1"/>
  <c r="G402" i="1"/>
  <c r="F402" i="1"/>
  <c r="E402" i="1"/>
  <c r="F401" i="1"/>
  <c r="G401" i="1" s="1"/>
  <c r="E401" i="1"/>
  <c r="F400" i="1"/>
  <c r="E400" i="1"/>
  <c r="G400" i="1" s="1"/>
  <c r="F399" i="1"/>
  <c r="E399" i="1"/>
  <c r="G399" i="1" s="1"/>
  <c r="G398" i="1"/>
  <c r="H398" i="1" s="1"/>
  <c r="F398" i="1"/>
  <c r="E398" i="1"/>
  <c r="F397" i="1"/>
  <c r="G397" i="1" s="1"/>
  <c r="E397" i="1"/>
  <c r="F396" i="1"/>
  <c r="E396" i="1"/>
  <c r="G396" i="1" s="1"/>
  <c r="F395" i="1"/>
  <c r="E395" i="1"/>
  <c r="G395" i="1" s="1"/>
  <c r="H395" i="1" s="1"/>
  <c r="G394" i="1"/>
  <c r="F394" i="1"/>
  <c r="E394" i="1"/>
  <c r="F393" i="1"/>
  <c r="G393" i="1" s="1"/>
  <c r="H393" i="1" s="1"/>
  <c r="E393" i="1"/>
  <c r="F392" i="1"/>
  <c r="E392" i="1"/>
  <c r="G392" i="1" s="1"/>
  <c r="F391" i="1"/>
  <c r="E391" i="1"/>
  <c r="G391" i="1" s="1"/>
  <c r="G390" i="1"/>
  <c r="F390" i="1"/>
  <c r="E390" i="1"/>
  <c r="F389" i="1"/>
  <c r="G389" i="1" s="1"/>
  <c r="E389" i="1"/>
  <c r="F388" i="1"/>
  <c r="E388" i="1"/>
  <c r="G388" i="1" s="1"/>
  <c r="H388" i="1" s="1"/>
  <c r="F387" i="1"/>
  <c r="E387" i="1"/>
  <c r="G387" i="1" s="1"/>
  <c r="G386" i="1"/>
  <c r="F386" i="1"/>
  <c r="E386" i="1"/>
  <c r="F385" i="1"/>
  <c r="G385" i="1" s="1"/>
  <c r="E385" i="1"/>
  <c r="F384" i="1"/>
  <c r="E384" i="1"/>
  <c r="G384" i="1" s="1"/>
  <c r="F383" i="1"/>
  <c r="E383" i="1"/>
  <c r="G383" i="1" s="1"/>
  <c r="G382" i="1"/>
  <c r="H382" i="1" s="1"/>
  <c r="F382" i="1"/>
  <c r="E382" i="1"/>
  <c r="F381" i="1"/>
  <c r="G381" i="1" s="1"/>
  <c r="E381" i="1"/>
  <c r="F380" i="1"/>
  <c r="E380" i="1"/>
  <c r="G380" i="1" s="1"/>
  <c r="F379" i="1"/>
  <c r="E379" i="1"/>
  <c r="G379" i="1" s="1"/>
  <c r="H379" i="1" s="1"/>
  <c r="G378" i="1"/>
  <c r="F378" i="1"/>
  <c r="E378" i="1"/>
  <c r="F377" i="1"/>
  <c r="G377" i="1" s="1"/>
  <c r="H377" i="1" s="1"/>
  <c r="E377" i="1"/>
  <c r="F376" i="1"/>
  <c r="E376" i="1"/>
  <c r="G376" i="1" s="1"/>
  <c r="F375" i="1"/>
  <c r="E375" i="1"/>
  <c r="G375" i="1" s="1"/>
  <c r="G374" i="1"/>
  <c r="F374" i="1"/>
  <c r="E374" i="1"/>
  <c r="F373" i="1"/>
  <c r="G373" i="1" s="1"/>
  <c r="E373" i="1"/>
  <c r="F372" i="1"/>
  <c r="E372" i="1"/>
  <c r="G372" i="1" s="1"/>
  <c r="H372" i="1" s="1"/>
  <c r="F371" i="1"/>
  <c r="E371" i="1"/>
  <c r="G371" i="1" s="1"/>
  <c r="G370" i="1"/>
  <c r="F370" i="1"/>
  <c r="E370" i="1"/>
  <c r="F369" i="1"/>
  <c r="G369" i="1" s="1"/>
  <c r="E369" i="1"/>
  <c r="F368" i="1"/>
  <c r="E368" i="1"/>
  <c r="G368" i="1" s="1"/>
  <c r="F367" i="1"/>
  <c r="E367" i="1"/>
  <c r="G367" i="1" s="1"/>
  <c r="G366" i="1"/>
  <c r="H366" i="1" s="1"/>
  <c r="F366" i="1"/>
  <c r="E366" i="1"/>
  <c r="F365" i="1"/>
  <c r="G365" i="1" s="1"/>
  <c r="E365" i="1"/>
  <c r="F364" i="1"/>
  <c r="E364" i="1"/>
  <c r="G364" i="1" s="1"/>
  <c r="F363" i="1"/>
  <c r="E363" i="1"/>
  <c r="G363" i="1" s="1"/>
  <c r="H363" i="1" s="1"/>
  <c r="G362" i="1"/>
  <c r="F362" i="1"/>
  <c r="E362" i="1"/>
  <c r="F361" i="1"/>
  <c r="G361" i="1" s="1"/>
  <c r="H361" i="1" s="1"/>
  <c r="E361" i="1"/>
  <c r="F360" i="1"/>
  <c r="E360" i="1"/>
  <c r="G360" i="1" s="1"/>
  <c r="F359" i="1"/>
  <c r="E359" i="1"/>
  <c r="G359" i="1" s="1"/>
  <c r="G358" i="1"/>
  <c r="F358" i="1"/>
  <c r="E358" i="1"/>
  <c r="F357" i="1"/>
  <c r="G357" i="1" s="1"/>
  <c r="E357" i="1"/>
  <c r="F356" i="1"/>
  <c r="E356" i="1"/>
  <c r="G356" i="1" s="1"/>
  <c r="H356" i="1" s="1"/>
  <c r="F355" i="1"/>
  <c r="E355" i="1"/>
  <c r="G355" i="1" s="1"/>
  <c r="G354" i="1"/>
  <c r="F354" i="1"/>
  <c r="E354" i="1"/>
  <c r="F353" i="1"/>
  <c r="G353" i="1" s="1"/>
  <c r="E353" i="1"/>
  <c r="F352" i="1"/>
  <c r="E352" i="1"/>
  <c r="G352" i="1" s="1"/>
  <c r="F351" i="1"/>
  <c r="E351" i="1"/>
  <c r="G351" i="1" s="1"/>
  <c r="G350" i="1"/>
  <c r="H350" i="1" s="1"/>
  <c r="F350" i="1"/>
  <c r="E350" i="1"/>
  <c r="F349" i="1"/>
  <c r="G349" i="1" s="1"/>
  <c r="E349" i="1"/>
  <c r="F348" i="1"/>
  <c r="E348" i="1"/>
  <c r="G348" i="1" s="1"/>
  <c r="F347" i="1"/>
  <c r="E347" i="1"/>
  <c r="G347" i="1" s="1"/>
  <c r="H347" i="1" s="1"/>
  <c r="G346" i="1"/>
  <c r="F346" i="1"/>
  <c r="E346" i="1"/>
  <c r="F345" i="1"/>
  <c r="G345" i="1" s="1"/>
  <c r="H345" i="1" s="1"/>
  <c r="E345" i="1"/>
  <c r="F344" i="1"/>
  <c r="E344" i="1"/>
  <c r="G344" i="1" s="1"/>
  <c r="F343" i="1"/>
  <c r="E343" i="1"/>
  <c r="G343" i="1" s="1"/>
  <c r="G342" i="1"/>
  <c r="F342" i="1"/>
  <c r="E342" i="1"/>
  <c r="F341" i="1"/>
  <c r="G341" i="1" s="1"/>
  <c r="E341" i="1"/>
  <c r="F340" i="1"/>
  <c r="E340" i="1"/>
  <c r="G340" i="1" s="1"/>
  <c r="H340" i="1" s="1"/>
  <c r="F339" i="1"/>
  <c r="E339" i="1"/>
  <c r="G339" i="1" s="1"/>
  <c r="G338" i="1"/>
  <c r="F338" i="1"/>
  <c r="E338" i="1"/>
  <c r="F337" i="1"/>
  <c r="G337" i="1" s="1"/>
  <c r="E337" i="1"/>
  <c r="F336" i="1"/>
  <c r="E336" i="1"/>
  <c r="G336" i="1" s="1"/>
  <c r="F335" i="1"/>
  <c r="E335" i="1"/>
  <c r="G335" i="1" s="1"/>
  <c r="G334" i="1"/>
  <c r="H334" i="1" s="1"/>
  <c r="F334" i="1"/>
  <c r="E334" i="1"/>
  <c r="F333" i="1"/>
  <c r="G333" i="1" s="1"/>
  <c r="E333" i="1"/>
  <c r="F332" i="1"/>
  <c r="E332" i="1"/>
  <c r="G332" i="1" s="1"/>
  <c r="F331" i="1"/>
  <c r="E331" i="1"/>
  <c r="G331" i="1" s="1"/>
  <c r="H331" i="1" s="1"/>
  <c r="G330" i="1"/>
  <c r="F330" i="1"/>
  <c r="E330" i="1"/>
  <c r="F329" i="1"/>
  <c r="G329" i="1" s="1"/>
  <c r="H329" i="1" s="1"/>
  <c r="E329" i="1"/>
  <c r="F328" i="1"/>
  <c r="E328" i="1"/>
  <c r="G328" i="1" s="1"/>
  <c r="F327" i="1"/>
  <c r="E327" i="1"/>
  <c r="G327" i="1" s="1"/>
  <c r="G326" i="1"/>
  <c r="F326" i="1"/>
  <c r="E326" i="1"/>
  <c r="F325" i="1"/>
  <c r="G325" i="1" s="1"/>
  <c r="E325" i="1"/>
  <c r="F324" i="1"/>
  <c r="E324" i="1"/>
  <c r="G324" i="1" s="1"/>
  <c r="H324" i="1" s="1"/>
  <c r="F323" i="1"/>
  <c r="E323" i="1"/>
  <c r="G323" i="1" s="1"/>
  <c r="G322" i="1"/>
  <c r="F322" i="1"/>
  <c r="E322" i="1"/>
  <c r="F321" i="1"/>
  <c r="G321" i="1" s="1"/>
  <c r="E321" i="1"/>
  <c r="F320" i="1"/>
  <c r="E320" i="1"/>
  <c r="G320" i="1" s="1"/>
  <c r="F319" i="1"/>
  <c r="E319" i="1"/>
  <c r="G319" i="1" s="1"/>
  <c r="G318" i="1"/>
  <c r="H318" i="1" s="1"/>
  <c r="F318" i="1"/>
  <c r="E318" i="1"/>
  <c r="F317" i="1"/>
  <c r="G317" i="1" s="1"/>
  <c r="E317" i="1"/>
  <c r="F316" i="1"/>
  <c r="E316" i="1"/>
  <c r="G316" i="1" s="1"/>
  <c r="F315" i="1"/>
  <c r="E315" i="1"/>
  <c r="G315" i="1" s="1"/>
  <c r="H315" i="1" s="1"/>
  <c r="G314" i="1"/>
  <c r="F314" i="1"/>
  <c r="E314" i="1"/>
  <c r="F313" i="1"/>
  <c r="G313" i="1" s="1"/>
  <c r="H313" i="1" s="1"/>
  <c r="E313" i="1"/>
  <c r="F312" i="1"/>
  <c r="E312" i="1"/>
  <c r="G312" i="1" s="1"/>
  <c r="F311" i="1"/>
  <c r="E311" i="1"/>
  <c r="G311" i="1" s="1"/>
  <c r="G310" i="1"/>
  <c r="F310" i="1"/>
  <c r="E310" i="1"/>
  <c r="F309" i="1"/>
  <c r="G309" i="1" s="1"/>
  <c r="E309" i="1"/>
  <c r="F308" i="1"/>
  <c r="E308" i="1"/>
  <c r="G308" i="1" s="1"/>
  <c r="H308" i="1" s="1"/>
  <c r="F307" i="1"/>
  <c r="E307" i="1"/>
  <c r="G307" i="1" s="1"/>
  <c r="G306" i="1"/>
  <c r="F306" i="1"/>
  <c r="E306" i="1"/>
  <c r="F305" i="1"/>
  <c r="G305" i="1" s="1"/>
  <c r="E305" i="1"/>
  <c r="F304" i="1"/>
  <c r="E304" i="1"/>
  <c r="G304" i="1" s="1"/>
  <c r="F303" i="1"/>
  <c r="E303" i="1"/>
  <c r="G303" i="1" s="1"/>
  <c r="G302" i="1"/>
  <c r="H302" i="1" s="1"/>
  <c r="F302" i="1"/>
  <c r="E302" i="1"/>
  <c r="F301" i="1"/>
  <c r="G301" i="1" s="1"/>
  <c r="E301" i="1"/>
  <c r="F300" i="1"/>
  <c r="E300" i="1"/>
  <c r="G300" i="1" s="1"/>
  <c r="F299" i="1"/>
  <c r="E299" i="1"/>
  <c r="G299" i="1" s="1"/>
  <c r="H299" i="1" s="1"/>
  <c r="G298" i="1"/>
  <c r="F298" i="1"/>
  <c r="E298" i="1"/>
  <c r="F297" i="1"/>
  <c r="G297" i="1" s="1"/>
  <c r="H297" i="1" s="1"/>
  <c r="E297" i="1"/>
  <c r="F296" i="1"/>
  <c r="E296" i="1"/>
  <c r="G296" i="1" s="1"/>
  <c r="F295" i="1"/>
  <c r="E295" i="1"/>
  <c r="G295" i="1" s="1"/>
  <c r="G294" i="1"/>
  <c r="F294" i="1"/>
  <c r="E294" i="1"/>
  <c r="F293" i="1"/>
  <c r="G293" i="1" s="1"/>
  <c r="E293" i="1"/>
  <c r="F292" i="1"/>
  <c r="E292" i="1"/>
  <c r="G292" i="1" s="1"/>
  <c r="H292" i="1" s="1"/>
  <c r="F291" i="1"/>
  <c r="E291" i="1"/>
  <c r="G291" i="1" s="1"/>
  <c r="G290" i="1"/>
  <c r="F290" i="1"/>
  <c r="E290" i="1"/>
  <c r="F289" i="1"/>
  <c r="G289" i="1" s="1"/>
  <c r="E289" i="1"/>
  <c r="F288" i="1"/>
  <c r="E288" i="1"/>
  <c r="G288" i="1" s="1"/>
  <c r="F287" i="1"/>
  <c r="E287" i="1"/>
  <c r="G287" i="1" s="1"/>
  <c r="G286" i="1"/>
  <c r="H286" i="1" s="1"/>
  <c r="F286" i="1"/>
  <c r="E286" i="1"/>
  <c r="F285" i="1"/>
  <c r="G285" i="1" s="1"/>
  <c r="E285" i="1"/>
  <c r="F284" i="1"/>
  <c r="E284" i="1"/>
  <c r="G284" i="1" s="1"/>
  <c r="F283" i="1"/>
  <c r="E283" i="1"/>
  <c r="G283" i="1" s="1"/>
  <c r="H283" i="1" s="1"/>
  <c r="G282" i="1"/>
  <c r="F282" i="1"/>
  <c r="E282" i="1"/>
  <c r="F281" i="1"/>
  <c r="G281" i="1" s="1"/>
  <c r="H281" i="1" s="1"/>
  <c r="E281" i="1"/>
  <c r="F280" i="1"/>
  <c r="E280" i="1"/>
  <c r="G280" i="1" s="1"/>
  <c r="F279" i="1"/>
  <c r="E279" i="1"/>
  <c r="G279" i="1" s="1"/>
  <c r="G278" i="1"/>
  <c r="F278" i="1"/>
  <c r="E278" i="1"/>
  <c r="F277" i="1"/>
  <c r="G277" i="1" s="1"/>
  <c r="E277" i="1"/>
  <c r="F276" i="1"/>
  <c r="E276" i="1"/>
  <c r="G276" i="1" s="1"/>
  <c r="H276" i="1" s="1"/>
  <c r="F275" i="1"/>
  <c r="E275" i="1"/>
  <c r="G275" i="1" s="1"/>
  <c r="G274" i="1"/>
  <c r="F274" i="1"/>
  <c r="E274" i="1"/>
  <c r="F273" i="1"/>
  <c r="G273" i="1" s="1"/>
  <c r="E273" i="1"/>
  <c r="F272" i="1"/>
  <c r="E272" i="1"/>
  <c r="G272" i="1" s="1"/>
  <c r="F271" i="1"/>
  <c r="E271" i="1"/>
  <c r="G271" i="1" s="1"/>
  <c r="G270" i="1"/>
  <c r="H270" i="1" s="1"/>
  <c r="F270" i="1"/>
  <c r="E270" i="1"/>
  <c r="F269" i="1"/>
  <c r="G269" i="1" s="1"/>
  <c r="E269" i="1"/>
  <c r="F268" i="1"/>
  <c r="E268" i="1"/>
  <c r="G268" i="1" s="1"/>
  <c r="F267" i="1"/>
  <c r="E267" i="1"/>
  <c r="G267" i="1" s="1"/>
  <c r="H267" i="1" s="1"/>
  <c r="G266" i="1"/>
  <c r="F266" i="1"/>
  <c r="E266" i="1"/>
  <c r="F265" i="1"/>
  <c r="G265" i="1" s="1"/>
  <c r="H265" i="1" s="1"/>
  <c r="E265" i="1"/>
  <c r="F264" i="1"/>
  <c r="E264" i="1"/>
  <c r="G264" i="1" s="1"/>
  <c r="F263" i="1"/>
  <c r="E263" i="1"/>
  <c r="G263" i="1" s="1"/>
  <c r="G262" i="1"/>
  <c r="F262" i="1"/>
  <c r="E262" i="1"/>
  <c r="F261" i="1"/>
  <c r="G261" i="1" s="1"/>
  <c r="E261" i="1"/>
  <c r="F260" i="1"/>
  <c r="E260" i="1"/>
  <c r="G260" i="1" s="1"/>
  <c r="H260" i="1" s="1"/>
  <c r="F259" i="1"/>
  <c r="E259" i="1"/>
  <c r="G259" i="1" s="1"/>
  <c r="G258" i="1"/>
  <c r="F258" i="1"/>
  <c r="E258" i="1"/>
  <c r="F257" i="1"/>
  <c r="G257" i="1" s="1"/>
  <c r="E257" i="1"/>
  <c r="F256" i="1"/>
  <c r="E256" i="1"/>
  <c r="G256" i="1" s="1"/>
  <c r="F255" i="1"/>
  <c r="E255" i="1"/>
  <c r="G255" i="1" s="1"/>
  <c r="G254" i="1"/>
  <c r="H254" i="1" s="1"/>
  <c r="F254" i="1"/>
  <c r="E254" i="1"/>
  <c r="F253" i="1"/>
  <c r="G253" i="1" s="1"/>
  <c r="E253" i="1"/>
  <c r="F252" i="1"/>
  <c r="E252" i="1"/>
  <c r="G252" i="1" s="1"/>
  <c r="F251" i="1"/>
  <c r="E251" i="1"/>
  <c r="G251" i="1" s="1"/>
  <c r="H251" i="1" s="1"/>
  <c r="G250" i="1"/>
  <c r="F250" i="1"/>
  <c r="E250" i="1"/>
  <c r="F249" i="1"/>
  <c r="G249" i="1" s="1"/>
  <c r="H249" i="1" s="1"/>
  <c r="E249" i="1"/>
  <c r="F248" i="1"/>
  <c r="E248" i="1"/>
  <c r="G248" i="1" s="1"/>
  <c r="F247" i="1"/>
  <c r="E247" i="1"/>
  <c r="G247" i="1" s="1"/>
  <c r="G246" i="1"/>
  <c r="F246" i="1"/>
  <c r="E246" i="1"/>
  <c r="F245" i="1"/>
  <c r="G245" i="1" s="1"/>
  <c r="E245" i="1"/>
  <c r="F244" i="1"/>
  <c r="E244" i="1"/>
  <c r="G244" i="1" s="1"/>
  <c r="H244" i="1" s="1"/>
  <c r="F243" i="1"/>
  <c r="E243" i="1"/>
  <c r="G243" i="1" s="1"/>
  <c r="G242" i="1"/>
  <c r="F242" i="1"/>
  <c r="E242" i="1"/>
  <c r="F241" i="1"/>
  <c r="G241" i="1" s="1"/>
  <c r="E241" i="1"/>
  <c r="F240" i="1"/>
  <c r="E240" i="1"/>
  <c r="G240" i="1" s="1"/>
  <c r="F239" i="1"/>
  <c r="E239" i="1"/>
  <c r="G239" i="1" s="1"/>
  <c r="G238" i="1"/>
  <c r="H238" i="1" s="1"/>
  <c r="F238" i="1"/>
  <c r="E238" i="1"/>
  <c r="F237" i="1"/>
  <c r="G237" i="1" s="1"/>
  <c r="E237" i="1"/>
  <c r="F236" i="1"/>
  <c r="E236" i="1"/>
  <c r="G236" i="1" s="1"/>
  <c r="F235" i="1"/>
  <c r="E235" i="1"/>
  <c r="G235" i="1" s="1"/>
  <c r="H235" i="1" s="1"/>
  <c r="G234" i="1"/>
  <c r="F234" i="1"/>
  <c r="E234" i="1"/>
  <c r="F233" i="1"/>
  <c r="G233" i="1" s="1"/>
  <c r="H233" i="1" s="1"/>
  <c r="E233" i="1"/>
  <c r="F232" i="1"/>
  <c r="E232" i="1"/>
  <c r="G232" i="1" s="1"/>
  <c r="F231" i="1"/>
  <c r="E231" i="1"/>
  <c r="G231" i="1" s="1"/>
  <c r="G230" i="1"/>
  <c r="F230" i="1"/>
  <c r="E230" i="1"/>
  <c r="F229" i="1"/>
  <c r="G229" i="1" s="1"/>
  <c r="E229" i="1"/>
  <c r="F228" i="1"/>
  <c r="E228" i="1"/>
  <c r="G228" i="1" s="1"/>
  <c r="H228" i="1" s="1"/>
  <c r="F227" i="1"/>
  <c r="E227" i="1"/>
  <c r="G227" i="1" s="1"/>
  <c r="G226" i="1"/>
  <c r="F226" i="1"/>
  <c r="E226" i="1"/>
  <c r="F225" i="1"/>
  <c r="G225" i="1" s="1"/>
  <c r="E225" i="1"/>
  <c r="F224" i="1"/>
  <c r="E224" i="1"/>
  <c r="G224" i="1" s="1"/>
  <c r="F223" i="1"/>
  <c r="E223" i="1"/>
  <c r="G223" i="1" s="1"/>
  <c r="G222" i="1"/>
  <c r="H222" i="1" s="1"/>
  <c r="F222" i="1"/>
  <c r="E222" i="1"/>
  <c r="F221" i="1"/>
  <c r="G221" i="1" s="1"/>
  <c r="E221" i="1"/>
  <c r="F220" i="1"/>
  <c r="E220" i="1"/>
  <c r="G220" i="1" s="1"/>
  <c r="F219" i="1"/>
  <c r="E219" i="1"/>
  <c r="G219" i="1" s="1"/>
  <c r="H219" i="1" s="1"/>
  <c r="G218" i="1"/>
  <c r="F218" i="1"/>
  <c r="E218" i="1"/>
  <c r="F217" i="1"/>
  <c r="G217" i="1" s="1"/>
  <c r="H217" i="1" s="1"/>
  <c r="E217" i="1"/>
  <c r="F216" i="1"/>
  <c r="E216" i="1"/>
  <c r="G216" i="1" s="1"/>
  <c r="F215" i="1"/>
  <c r="E215" i="1"/>
  <c r="G215" i="1" s="1"/>
  <c r="G214" i="1"/>
  <c r="F214" i="1"/>
  <c r="E214" i="1"/>
  <c r="F213" i="1"/>
  <c r="G213" i="1" s="1"/>
  <c r="E213" i="1"/>
  <c r="F212" i="1"/>
  <c r="E212" i="1"/>
  <c r="G212" i="1" s="1"/>
  <c r="H212" i="1" s="1"/>
  <c r="F211" i="1"/>
  <c r="E211" i="1"/>
  <c r="G211" i="1" s="1"/>
  <c r="G210" i="1"/>
  <c r="F210" i="1"/>
  <c r="E210" i="1"/>
  <c r="F209" i="1"/>
  <c r="G209" i="1" s="1"/>
  <c r="E209" i="1"/>
  <c r="F208" i="1"/>
  <c r="E208" i="1"/>
  <c r="G208" i="1" s="1"/>
  <c r="F207" i="1"/>
  <c r="E207" i="1"/>
  <c r="G207" i="1" s="1"/>
  <c r="G206" i="1"/>
  <c r="H206" i="1" s="1"/>
  <c r="F206" i="1"/>
  <c r="E206" i="1"/>
  <c r="F205" i="1"/>
  <c r="G205" i="1" s="1"/>
  <c r="E205" i="1"/>
  <c r="F204" i="1"/>
  <c r="E204" i="1"/>
  <c r="G204" i="1" s="1"/>
  <c r="F203" i="1"/>
  <c r="E203" i="1"/>
  <c r="G203" i="1" s="1"/>
  <c r="H203" i="1" s="1"/>
  <c r="G202" i="1"/>
  <c r="F202" i="1"/>
  <c r="E202" i="1"/>
  <c r="F201" i="1"/>
  <c r="G201" i="1" s="1"/>
  <c r="H201" i="1" s="1"/>
  <c r="E201" i="1"/>
  <c r="F200" i="1"/>
  <c r="E200" i="1"/>
  <c r="G200" i="1" s="1"/>
  <c r="F199" i="1"/>
  <c r="E199" i="1"/>
  <c r="G199" i="1" s="1"/>
  <c r="G198" i="1"/>
  <c r="F198" i="1"/>
  <c r="E198" i="1"/>
  <c r="F197" i="1"/>
  <c r="G197" i="1" s="1"/>
  <c r="E197" i="1"/>
  <c r="F196" i="1"/>
  <c r="E196" i="1"/>
  <c r="G196" i="1" s="1"/>
  <c r="H196" i="1" s="1"/>
  <c r="F195" i="1"/>
  <c r="E195" i="1"/>
  <c r="G195" i="1" s="1"/>
  <c r="G194" i="1"/>
  <c r="F194" i="1"/>
  <c r="E194" i="1"/>
  <c r="F193" i="1"/>
  <c r="G193" i="1" s="1"/>
  <c r="E193" i="1"/>
  <c r="F192" i="1"/>
  <c r="E192" i="1"/>
  <c r="G192" i="1" s="1"/>
  <c r="F191" i="1"/>
  <c r="E191" i="1"/>
  <c r="G191" i="1" s="1"/>
  <c r="G190" i="1"/>
  <c r="H190" i="1" s="1"/>
  <c r="F190" i="1"/>
  <c r="E190" i="1"/>
  <c r="F189" i="1"/>
  <c r="G189" i="1" s="1"/>
  <c r="E189" i="1"/>
  <c r="F188" i="1"/>
  <c r="E188" i="1"/>
  <c r="G188" i="1" s="1"/>
  <c r="F187" i="1"/>
  <c r="E187" i="1"/>
  <c r="G187" i="1" s="1"/>
  <c r="H187" i="1" s="1"/>
  <c r="G186" i="1"/>
  <c r="F186" i="1"/>
  <c r="E186" i="1"/>
  <c r="F185" i="1"/>
  <c r="G185" i="1" s="1"/>
  <c r="H185" i="1" s="1"/>
  <c r="E185" i="1"/>
  <c r="F184" i="1"/>
  <c r="E184" i="1"/>
  <c r="G184" i="1" s="1"/>
  <c r="F183" i="1"/>
  <c r="E183" i="1"/>
  <c r="G183" i="1" s="1"/>
  <c r="G182" i="1"/>
  <c r="F182" i="1"/>
  <c r="E182" i="1"/>
  <c r="F181" i="1"/>
  <c r="G181" i="1" s="1"/>
  <c r="E181" i="1"/>
  <c r="F180" i="1"/>
  <c r="E180" i="1"/>
  <c r="G180" i="1" s="1"/>
  <c r="H180" i="1" s="1"/>
  <c r="F179" i="1"/>
  <c r="E179" i="1"/>
  <c r="G179" i="1" s="1"/>
  <c r="G178" i="1"/>
  <c r="F178" i="1"/>
  <c r="E178" i="1"/>
  <c r="F177" i="1"/>
  <c r="G177" i="1" s="1"/>
  <c r="E177" i="1"/>
  <c r="F176" i="1"/>
  <c r="E176" i="1"/>
  <c r="G176" i="1" s="1"/>
  <c r="F175" i="1"/>
  <c r="E175" i="1"/>
  <c r="G175" i="1" s="1"/>
  <c r="G174" i="1"/>
  <c r="H174" i="1" s="1"/>
  <c r="F174" i="1"/>
  <c r="E174" i="1"/>
  <c r="F173" i="1"/>
  <c r="G173" i="1" s="1"/>
  <c r="E173" i="1"/>
  <c r="F172" i="1"/>
  <c r="E172" i="1"/>
  <c r="G172" i="1" s="1"/>
  <c r="F171" i="1"/>
  <c r="E171" i="1"/>
  <c r="G171" i="1" s="1"/>
  <c r="H171" i="1" s="1"/>
  <c r="G170" i="1"/>
  <c r="F170" i="1"/>
  <c r="E170" i="1"/>
  <c r="F169" i="1"/>
  <c r="G169" i="1" s="1"/>
  <c r="H169" i="1" s="1"/>
  <c r="E169" i="1"/>
  <c r="F168" i="1"/>
  <c r="E168" i="1"/>
  <c r="G168" i="1" s="1"/>
  <c r="F167" i="1"/>
  <c r="E167" i="1"/>
  <c r="G167" i="1" s="1"/>
  <c r="G166" i="1"/>
  <c r="F166" i="1"/>
  <c r="E166" i="1"/>
  <c r="F165" i="1"/>
  <c r="G165" i="1" s="1"/>
  <c r="E165" i="1"/>
  <c r="F164" i="1"/>
  <c r="E164" i="1"/>
  <c r="G164" i="1" s="1"/>
  <c r="H164" i="1" s="1"/>
  <c r="F163" i="1"/>
  <c r="E163" i="1"/>
  <c r="G163" i="1" s="1"/>
  <c r="G162" i="1"/>
  <c r="F162" i="1"/>
  <c r="E162" i="1"/>
  <c r="F161" i="1"/>
  <c r="G161" i="1" s="1"/>
  <c r="E161" i="1"/>
  <c r="F160" i="1"/>
  <c r="E160" i="1"/>
  <c r="G160" i="1" s="1"/>
  <c r="F159" i="1"/>
  <c r="E159" i="1"/>
  <c r="G159" i="1" s="1"/>
  <c r="G158" i="1"/>
  <c r="H158" i="1" s="1"/>
  <c r="F158" i="1"/>
  <c r="E158" i="1"/>
  <c r="F157" i="1"/>
  <c r="G157" i="1" s="1"/>
  <c r="E157" i="1"/>
  <c r="F156" i="1"/>
  <c r="E156" i="1"/>
  <c r="G156" i="1" s="1"/>
  <c r="F155" i="1"/>
  <c r="E155" i="1"/>
  <c r="G155" i="1" s="1"/>
  <c r="H155" i="1" s="1"/>
  <c r="G154" i="1"/>
  <c r="F154" i="1"/>
  <c r="E154" i="1"/>
  <c r="F153" i="1"/>
  <c r="G153" i="1" s="1"/>
  <c r="H153" i="1" s="1"/>
  <c r="E153" i="1"/>
  <c r="F152" i="1"/>
  <c r="E152" i="1"/>
  <c r="G152" i="1" s="1"/>
  <c r="F151" i="1"/>
  <c r="E151" i="1"/>
  <c r="G151" i="1" s="1"/>
  <c r="G150" i="1"/>
  <c r="F150" i="1"/>
  <c r="E150" i="1"/>
  <c r="F149" i="1"/>
  <c r="G149" i="1" s="1"/>
  <c r="E149" i="1"/>
  <c r="F148" i="1"/>
  <c r="E148" i="1"/>
  <c r="G148" i="1" s="1"/>
  <c r="H148" i="1" s="1"/>
  <c r="F147" i="1"/>
  <c r="E147" i="1"/>
  <c r="G147" i="1" s="1"/>
  <c r="G146" i="1"/>
  <c r="F146" i="1"/>
  <c r="E146" i="1"/>
  <c r="F145" i="1"/>
  <c r="G145" i="1" s="1"/>
  <c r="E145" i="1"/>
  <c r="F144" i="1"/>
  <c r="E144" i="1"/>
  <c r="G144" i="1" s="1"/>
  <c r="F143" i="1"/>
  <c r="E143" i="1"/>
  <c r="G143" i="1" s="1"/>
  <c r="G142" i="1"/>
  <c r="H142" i="1" s="1"/>
  <c r="F142" i="1"/>
  <c r="E142" i="1"/>
  <c r="F141" i="1"/>
  <c r="G141" i="1" s="1"/>
  <c r="E141" i="1"/>
  <c r="F140" i="1"/>
  <c r="E140" i="1"/>
  <c r="G140" i="1" s="1"/>
  <c r="F139" i="1"/>
  <c r="E139" i="1"/>
  <c r="G139" i="1" s="1"/>
  <c r="H139" i="1" s="1"/>
  <c r="G138" i="1"/>
  <c r="F138" i="1"/>
  <c r="E138" i="1"/>
  <c r="F137" i="1"/>
  <c r="G137" i="1" s="1"/>
  <c r="H137" i="1" s="1"/>
  <c r="E137" i="1"/>
  <c r="F136" i="1"/>
  <c r="E136" i="1"/>
  <c r="G136" i="1" s="1"/>
  <c r="F135" i="1"/>
  <c r="E135" i="1"/>
  <c r="G135" i="1" s="1"/>
  <c r="G134" i="1"/>
  <c r="F134" i="1"/>
  <c r="E134" i="1"/>
  <c r="F133" i="1"/>
  <c r="G133" i="1" s="1"/>
  <c r="E133" i="1"/>
  <c r="F132" i="1"/>
  <c r="E132" i="1"/>
  <c r="G132" i="1" s="1"/>
  <c r="H132" i="1" s="1"/>
  <c r="F131" i="1"/>
  <c r="E131" i="1"/>
  <c r="G131" i="1" s="1"/>
  <c r="G130" i="1"/>
  <c r="F130" i="1"/>
  <c r="E130" i="1"/>
  <c r="F129" i="1"/>
  <c r="G129" i="1" s="1"/>
  <c r="E129" i="1"/>
  <c r="F128" i="1"/>
  <c r="E128" i="1"/>
  <c r="G128" i="1" s="1"/>
  <c r="F127" i="1"/>
  <c r="E127" i="1"/>
  <c r="G127" i="1" s="1"/>
  <c r="G126" i="1"/>
  <c r="H126" i="1" s="1"/>
  <c r="F126" i="1"/>
  <c r="E126" i="1"/>
  <c r="F125" i="1"/>
  <c r="G125" i="1" s="1"/>
  <c r="E125" i="1"/>
  <c r="F124" i="1"/>
  <c r="E124" i="1"/>
  <c r="G124" i="1" s="1"/>
  <c r="F123" i="1"/>
  <c r="E123" i="1"/>
  <c r="G123" i="1" s="1"/>
  <c r="H123" i="1" s="1"/>
  <c r="G122" i="1"/>
  <c r="F122" i="1"/>
  <c r="E122" i="1"/>
  <c r="F121" i="1"/>
  <c r="G121" i="1" s="1"/>
  <c r="H121" i="1" s="1"/>
  <c r="E121" i="1"/>
  <c r="F120" i="1"/>
  <c r="E120" i="1"/>
  <c r="G120" i="1" s="1"/>
  <c r="F119" i="1"/>
  <c r="E119" i="1"/>
  <c r="G119" i="1" s="1"/>
  <c r="G118" i="1"/>
  <c r="F118" i="1"/>
  <c r="E118" i="1"/>
  <c r="F117" i="1"/>
  <c r="G117" i="1" s="1"/>
  <c r="E117" i="1"/>
  <c r="F116" i="1"/>
  <c r="E116" i="1"/>
  <c r="G116" i="1" s="1"/>
  <c r="H116" i="1" s="1"/>
  <c r="F115" i="1"/>
  <c r="E115" i="1"/>
  <c r="G115" i="1" s="1"/>
  <c r="G114" i="1"/>
  <c r="F114" i="1"/>
  <c r="E114" i="1"/>
  <c r="F113" i="1"/>
  <c r="G113" i="1" s="1"/>
  <c r="E113" i="1"/>
  <c r="F112" i="1"/>
  <c r="E112" i="1"/>
  <c r="G112" i="1" s="1"/>
  <c r="F111" i="1"/>
  <c r="E111" i="1"/>
  <c r="G111" i="1" s="1"/>
  <c r="H110" i="1"/>
  <c r="F110" i="1"/>
  <c r="E110" i="1"/>
  <c r="G110" i="1" s="1"/>
  <c r="F109" i="1"/>
  <c r="E109" i="1"/>
  <c r="G109" i="1" s="1"/>
  <c r="F108" i="1"/>
  <c r="E108" i="1"/>
  <c r="G108" i="1" s="1"/>
  <c r="H108" i="1" s="1"/>
  <c r="F107" i="1"/>
  <c r="E107" i="1"/>
  <c r="G107" i="1" s="1"/>
  <c r="H107" i="1" s="1"/>
  <c r="H106" i="1"/>
  <c r="F106" i="1"/>
  <c r="E106" i="1"/>
  <c r="G106" i="1" s="1"/>
  <c r="F105" i="1"/>
  <c r="E105" i="1"/>
  <c r="G105" i="1" s="1"/>
  <c r="F104" i="1"/>
  <c r="E104" i="1"/>
  <c r="G104" i="1" s="1"/>
  <c r="H104" i="1" s="1"/>
  <c r="F103" i="1"/>
  <c r="E103" i="1"/>
  <c r="G103" i="1" s="1"/>
  <c r="H103" i="1" s="1"/>
  <c r="H102" i="1"/>
  <c r="F102" i="1"/>
  <c r="E102" i="1"/>
  <c r="G102" i="1" s="1"/>
  <c r="F101" i="1"/>
  <c r="E101" i="1"/>
  <c r="G101" i="1" s="1"/>
  <c r="F100" i="1"/>
  <c r="E100" i="1"/>
  <c r="G100" i="1" s="1"/>
  <c r="H100" i="1" s="1"/>
  <c r="F99" i="1"/>
  <c r="E99" i="1"/>
  <c r="G99" i="1" s="1"/>
  <c r="H99" i="1" s="1"/>
  <c r="H98" i="1"/>
  <c r="F98" i="1"/>
  <c r="E98" i="1"/>
  <c r="G98" i="1" s="1"/>
  <c r="F97" i="1"/>
  <c r="E97" i="1"/>
  <c r="G97" i="1" s="1"/>
  <c r="F96" i="1"/>
  <c r="E96" i="1"/>
  <c r="G96" i="1" s="1"/>
  <c r="H96" i="1" s="1"/>
  <c r="F95" i="1"/>
  <c r="E95" i="1"/>
  <c r="G95" i="1" s="1"/>
  <c r="H95" i="1" s="1"/>
  <c r="H94" i="1"/>
  <c r="F94" i="1"/>
  <c r="E94" i="1"/>
  <c r="G94" i="1" s="1"/>
  <c r="F93" i="1"/>
  <c r="E93" i="1"/>
  <c r="G93" i="1" s="1"/>
  <c r="F92" i="1"/>
  <c r="E92" i="1"/>
  <c r="G92" i="1" s="1"/>
  <c r="H92" i="1" s="1"/>
  <c r="F91" i="1"/>
  <c r="E91" i="1"/>
  <c r="G91" i="1" s="1"/>
  <c r="H91" i="1" s="1"/>
  <c r="H90" i="1"/>
  <c r="F90" i="1"/>
  <c r="E90" i="1"/>
  <c r="G90" i="1" s="1"/>
  <c r="F89" i="1"/>
  <c r="E89" i="1"/>
  <c r="G89" i="1" s="1"/>
  <c r="F88" i="1"/>
  <c r="E88" i="1"/>
  <c r="G88" i="1" s="1"/>
  <c r="H88" i="1" s="1"/>
  <c r="F87" i="1"/>
  <c r="E87" i="1"/>
  <c r="G87" i="1" s="1"/>
  <c r="H87" i="1" s="1"/>
  <c r="H86" i="1"/>
  <c r="F86" i="1"/>
  <c r="E86" i="1"/>
  <c r="G86" i="1" s="1"/>
  <c r="F85" i="1"/>
  <c r="E85" i="1"/>
  <c r="G85" i="1" s="1"/>
  <c r="F84" i="1"/>
  <c r="E84" i="1"/>
  <c r="G84" i="1" s="1"/>
  <c r="H84" i="1" s="1"/>
  <c r="F83" i="1"/>
  <c r="E83" i="1"/>
  <c r="G83" i="1" s="1"/>
  <c r="H83" i="1" s="1"/>
  <c r="H82" i="1"/>
  <c r="F82" i="1"/>
  <c r="E82" i="1"/>
  <c r="G82" i="1" s="1"/>
  <c r="F81" i="1"/>
  <c r="E81" i="1"/>
  <c r="G81" i="1" s="1"/>
  <c r="F80" i="1"/>
  <c r="E80" i="1"/>
  <c r="G80" i="1" s="1"/>
  <c r="H80" i="1" s="1"/>
  <c r="F79" i="1"/>
  <c r="E79" i="1"/>
  <c r="G79" i="1" s="1"/>
  <c r="H79" i="1" s="1"/>
  <c r="H78" i="1"/>
  <c r="F78" i="1"/>
  <c r="E78" i="1"/>
  <c r="G78" i="1" s="1"/>
  <c r="F77" i="1"/>
  <c r="E77" i="1"/>
  <c r="G77" i="1" s="1"/>
  <c r="F76" i="1"/>
  <c r="E76" i="1"/>
  <c r="G76" i="1" s="1"/>
  <c r="H76" i="1" s="1"/>
  <c r="F75" i="1"/>
  <c r="E75" i="1"/>
  <c r="G75" i="1" s="1"/>
  <c r="H75" i="1" s="1"/>
  <c r="H74" i="1"/>
  <c r="F74" i="1"/>
  <c r="E74" i="1"/>
  <c r="G74" i="1" s="1"/>
  <c r="F73" i="1"/>
  <c r="E73" i="1"/>
  <c r="G73" i="1" s="1"/>
  <c r="F72" i="1"/>
  <c r="E72" i="1"/>
  <c r="G72" i="1" s="1"/>
  <c r="H72" i="1" s="1"/>
  <c r="F71" i="1"/>
  <c r="E71" i="1"/>
  <c r="G71" i="1" s="1"/>
  <c r="H71" i="1" s="1"/>
  <c r="H70" i="1"/>
  <c r="F70" i="1"/>
  <c r="E70" i="1"/>
  <c r="G70" i="1" s="1"/>
  <c r="F69" i="1"/>
  <c r="E69" i="1"/>
  <c r="G69" i="1" s="1"/>
  <c r="F68" i="1"/>
  <c r="E68" i="1"/>
  <c r="G68" i="1" s="1"/>
  <c r="H68" i="1" s="1"/>
  <c r="F67" i="1"/>
  <c r="E67" i="1"/>
  <c r="G67" i="1" s="1"/>
  <c r="H67" i="1" s="1"/>
  <c r="H66" i="1"/>
  <c r="F66" i="1"/>
  <c r="E66" i="1"/>
  <c r="G66" i="1" s="1"/>
  <c r="F65" i="1"/>
  <c r="E65" i="1"/>
  <c r="G65" i="1" s="1"/>
  <c r="F64" i="1"/>
  <c r="E64" i="1"/>
  <c r="G64" i="1" s="1"/>
  <c r="H64" i="1" s="1"/>
  <c r="F63" i="1"/>
  <c r="E63" i="1"/>
  <c r="G63" i="1" s="1"/>
  <c r="H63" i="1" s="1"/>
  <c r="H62" i="1"/>
  <c r="F62" i="1"/>
  <c r="E62" i="1"/>
  <c r="G62" i="1" s="1"/>
  <c r="F61" i="1"/>
  <c r="E61" i="1"/>
  <c r="G61" i="1" s="1"/>
  <c r="F60" i="1"/>
  <c r="E60" i="1"/>
  <c r="G60" i="1" s="1"/>
  <c r="H60" i="1" s="1"/>
  <c r="F59" i="1"/>
  <c r="E59" i="1"/>
  <c r="G59" i="1" s="1"/>
  <c r="H59" i="1" s="1"/>
  <c r="H58" i="1"/>
  <c r="F58" i="1"/>
  <c r="E58" i="1"/>
  <c r="G58" i="1" s="1"/>
  <c r="F57" i="1"/>
  <c r="E57" i="1"/>
  <c r="F56" i="1"/>
  <c r="E56" i="1"/>
  <c r="G56" i="1" s="1"/>
  <c r="H56" i="1" s="1"/>
  <c r="F55" i="1"/>
  <c r="E55" i="1"/>
  <c r="H54" i="1"/>
  <c r="F54" i="1"/>
  <c r="E54" i="1"/>
  <c r="G54" i="1" s="1"/>
  <c r="F53" i="1"/>
  <c r="E53" i="1"/>
  <c r="F52" i="1"/>
  <c r="E52" i="1"/>
  <c r="G52" i="1" s="1"/>
  <c r="H52" i="1" s="1"/>
  <c r="F51" i="1"/>
  <c r="E51" i="1"/>
  <c r="H50" i="1"/>
  <c r="F50" i="1"/>
  <c r="E50" i="1"/>
  <c r="G50" i="1" s="1"/>
  <c r="F49" i="1"/>
  <c r="E49" i="1"/>
  <c r="F48" i="1"/>
  <c r="E48" i="1"/>
  <c r="G48" i="1" s="1"/>
  <c r="H48" i="1" s="1"/>
  <c r="F47" i="1"/>
  <c r="E47" i="1"/>
  <c r="H46" i="1"/>
  <c r="F46" i="1"/>
  <c r="E46" i="1"/>
  <c r="G46" i="1" s="1"/>
  <c r="F45" i="1"/>
  <c r="E45" i="1"/>
  <c r="F44" i="1"/>
  <c r="E44" i="1"/>
  <c r="G44" i="1" s="1"/>
  <c r="H44" i="1" s="1"/>
  <c r="F43" i="1"/>
  <c r="E43" i="1"/>
  <c r="H42" i="1"/>
  <c r="F42" i="1"/>
  <c r="E42" i="1"/>
  <c r="G42" i="1" s="1"/>
  <c r="F41" i="1"/>
  <c r="E41" i="1"/>
  <c r="F40" i="1"/>
  <c r="E40" i="1"/>
  <c r="G40" i="1" s="1"/>
  <c r="H40" i="1" s="1"/>
  <c r="F39" i="1"/>
  <c r="E39" i="1"/>
  <c r="H38" i="1"/>
  <c r="F38" i="1"/>
  <c r="E38" i="1"/>
  <c r="G38" i="1" s="1"/>
  <c r="F37" i="1"/>
  <c r="E37" i="1"/>
  <c r="F36" i="1"/>
  <c r="E36" i="1"/>
  <c r="G36" i="1" s="1"/>
  <c r="H36" i="1" s="1"/>
  <c r="F35" i="1"/>
  <c r="E35" i="1"/>
  <c r="H34" i="1"/>
  <c r="F34" i="1"/>
  <c r="E34" i="1"/>
  <c r="G34" i="1" s="1"/>
  <c r="F33" i="1"/>
  <c r="E33" i="1"/>
  <c r="F32" i="1"/>
  <c r="E32" i="1"/>
  <c r="G32" i="1" s="1"/>
  <c r="H32" i="1" s="1"/>
  <c r="F31" i="1"/>
  <c r="E31" i="1"/>
  <c r="H30" i="1"/>
  <c r="F30" i="1"/>
  <c r="E30" i="1"/>
  <c r="G30" i="1" s="1"/>
  <c r="F29" i="1"/>
  <c r="E29" i="1"/>
  <c r="F28" i="1"/>
  <c r="E28" i="1"/>
  <c r="G28" i="1" s="1"/>
  <c r="H28" i="1" s="1"/>
  <c r="F27" i="1"/>
  <c r="E27" i="1"/>
  <c r="H26" i="1"/>
  <c r="F26" i="1"/>
  <c r="E26" i="1"/>
  <c r="G26" i="1" s="1"/>
  <c r="F25" i="1"/>
  <c r="E25" i="1"/>
  <c r="F24" i="1"/>
  <c r="E24" i="1"/>
  <c r="G24" i="1" s="1"/>
  <c r="H24" i="1" s="1"/>
  <c r="F23" i="1"/>
  <c r="E23" i="1"/>
  <c r="H22" i="1"/>
  <c r="F22" i="1"/>
  <c r="E22" i="1"/>
  <c r="G22" i="1" s="1"/>
  <c r="F21" i="1"/>
  <c r="E21" i="1"/>
  <c r="F20" i="1"/>
  <c r="E20" i="1"/>
  <c r="G20" i="1" s="1"/>
  <c r="H20" i="1" s="1"/>
  <c r="F19" i="1"/>
  <c r="E19" i="1"/>
  <c r="H18" i="1"/>
  <c r="F18" i="1"/>
  <c r="E18" i="1"/>
  <c r="G18" i="1" s="1"/>
  <c r="F17" i="1"/>
  <c r="E17" i="1"/>
  <c r="F16" i="1"/>
  <c r="E16" i="1"/>
  <c r="G16" i="1" s="1"/>
  <c r="H16" i="1" s="1"/>
  <c r="F15" i="1"/>
  <c r="E15" i="1"/>
  <c r="H14" i="1"/>
  <c r="F14" i="1"/>
  <c r="E14" i="1"/>
  <c r="G14" i="1" s="1"/>
  <c r="F13" i="1"/>
  <c r="E13" i="1"/>
  <c r="F12" i="1"/>
  <c r="E12" i="1"/>
  <c r="G12" i="1" s="1"/>
  <c r="H12" i="1" s="1"/>
  <c r="F11" i="1"/>
  <c r="E11" i="1"/>
  <c r="H10" i="1"/>
  <c r="F10" i="1"/>
  <c r="E10" i="1"/>
  <c r="G10" i="1" s="1"/>
  <c r="F9" i="1"/>
  <c r="E9" i="1"/>
  <c r="L8" i="1"/>
  <c r="F8" i="1"/>
  <c r="G8" i="1" s="1"/>
  <c r="H8" i="1" s="1"/>
  <c r="E8" i="1"/>
  <c r="L7" i="1"/>
  <c r="F7" i="1"/>
  <c r="E7" i="1"/>
  <c r="L6" i="1"/>
  <c r="F6" i="1"/>
  <c r="G6" i="1" s="1"/>
  <c r="H6" i="1" s="1"/>
  <c r="E6" i="1"/>
  <c r="H5" i="1"/>
  <c r="F5" i="1"/>
  <c r="G5" i="1" s="1"/>
  <c r="E5" i="1"/>
  <c r="F4" i="1"/>
  <c r="G4" i="1" s="1"/>
  <c r="H4" i="1" s="1"/>
  <c r="E4" i="1"/>
  <c r="H3" i="1"/>
  <c r="F3" i="1"/>
  <c r="G3" i="1" s="1"/>
  <c r="E3" i="1"/>
  <c r="K2" i="1"/>
  <c r="G2" i="1"/>
  <c r="F2" i="1"/>
  <c r="E2" i="1"/>
  <c r="G8761" i="3"/>
  <c r="F8761" i="3"/>
  <c r="E8761" i="3"/>
  <c r="F8760" i="3"/>
  <c r="E8760" i="3"/>
  <c r="G8760" i="3" s="1"/>
  <c r="F8759" i="3"/>
  <c r="E8759" i="3"/>
  <c r="G8759" i="3" s="1"/>
  <c r="G8758" i="3"/>
  <c r="F8758" i="3"/>
  <c r="E8758" i="3"/>
  <c r="G8757" i="3"/>
  <c r="F8757" i="3"/>
  <c r="E8757" i="3"/>
  <c r="F8756" i="3"/>
  <c r="E8756" i="3"/>
  <c r="G8756" i="3" s="1"/>
  <c r="F8755" i="3"/>
  <c r="E8755" i="3"/>
  <c r="G8755" i="3" s="1"/>
  <c r="G8754" i="3"/>
  <c r="F8754" i="3"/>
  <c r="E8754" i="3"/>
  <c r="G8753" i="3"/>
  <c r="F8753" i="3"/>
  <c r="E8753" i="3"/>
  <c r="F8752" i="3"/>
  <c r="E8752" i="3"/>
  <c r="G8752" i="3" s="1"/>
  <c r="F8751" i="3"/>
  <c r="E8751" i="3"/>
  <c r="G8751" i="3" s="1"/>
  <c r="G8750" i="3"/>
  <c r="F8750" i="3"/>
  <c r="E8750" i="3"/>
  <c r="G8749" i="3"/>
  <c r="F8749" i="3"/>
  <c r="E8749" i="3"/>
  <c r="F8748" i="3"/>
  <c r="E8748" i="3"/>
  <c r="G8748" i="3" s="1"/>
  <c r="F8747" i="3"/>
  <c r="E8747" i="3"/>
  <c r="G8747" i="3" s="1"/>
  <c r="G8746" i="3"/>
  <c r="F8746" i="3"/>
  <c r="E8746" i="3"/>
  <c r="G8745" i="3"/>
  <c r="F8745" i="3"/>
  <c r="E8745" i="3"/>
  <c r="F8744" i="3"/>
  <c r="E8744" i="3"/>
  <c r="G8744" i="3" s="1"/>
  <c r="F8743" i="3"/>
  <c r="E8743" i="3"/>
  <c r="G8743" i="3" s="1"/>
  <c r="G8742" i="3"/>
  <c r="F8742" i="3"/>
  <c r="E8742" i="3"/>
  <c r="G8741" i="3"/>
  <c r="F8741" i="3"/>
  <c r="E8741" i="3"/>
  <c r="F8740" i="3"/>
  <c r="E8740" i="3"/>
  <c r="G8740" i="3" s="1"/>
  <c r="F8739" i="3"/>
  <c r="E8739" i="3"/>
  <c r="G8739" i="3" s="1"/>
  <c r="G8738" i="3"/>
  <c r="F8738" i="3"/>
  <c r="E8738" i="3"/>
  <c r="G8737" i="3"/>
  <c r="F8737" i="3"/>
  <c r="E8737" i="3"/>
  <c r="F8736" i="3"/>
  <c r="E8736" i="3"/>
  <c r="G8736" i="3" s="1"/>
  <c r="F8735" i="3"/>
  <c r="E8735" i="3"/>
  <c r="G8735" i="3" s="1"/>
  <c r="G8734" i="3"/>
  <c r="F8734" i="3"/>
  <c r="E8734" i="3"/>
  <c r="G8733" i="3"/>
  <c r="F8733" i="3"/>
  <c r="E8733" i="3"/>
  <c r="F8732" i="3"/>
  <c r="E8732" i="3"/>
  <c r="G8732" i="3" s="1"/>
  <c r="F8731" i="3"/>
  <c r="E8731" i="3"/>
  <c r="G8731" i="3" s="1"/>
  <c r="G8730" i="3"/>
  <c r="F8730" i="3"/>
  <c r="E8730" i="3"/>
  <c r="G8729" i="3"/>
  <c r="F8729" i="3"/>
  <c r="E8729" i="3"/>
  <c r="F8728" i="3"/>
  <c r="E8728" i="3"/>
  <c r="G8728" i="3" s="1"/>
  <c r="F8727" i="3"/>
  <c r="E8727" i="3"/>
  <c r="G8727" i="3" s="1"/>
  <c r="G8726" i="3"/>
  <c r="F8726" i="3"/>
  <c r="E8726" i="3"/>
  <c r="G8725" i="3"/>
  <c r="F8725" i="3"/>
  <c r="E8725" i="3"/>
  <c r="F8724" i="3"/>
  <c r="E8724" i="3"/>
  <c r="G8724" i="3" s="1"/>
  <c r="F8723" i="3"/>
  <c r="E8723" i="3"/>
  <c r="G8723" i="3" s="1"/>
  <c r="G8722" i="3"/>
  <c r="F8722" i="3"/>
  <c r="E8722" i="3"/>
  <c r="G8721" i="3"/>
  <c r="F8721" i="3"/>
  <c r="E8721" i="3"/>
  <c r="F8720" i="3"/>
  <c r="E8720" i="3"/>
  <c r="G8720" i="3" s="1"/>
  <c r="F8719" i="3"/>
  <c r="E8719" i="3"/>
  <c r="G8719" i="3" s="1"/>
  <c r="G8718" i="3"/>
  <c r="F8718" i="3"/>
  <c r="E8718" i="3"/>
  <c r="G8717" i="3"/>
  <c r="F8717" i="3"/>
  <c r="E8717" i="3"/>
  <c r="F8716" i="3"/>
  <c r="E8716" i="3"/>
  <c r="G8716" i="3" s="1"/>
  <c r="F8715" i="3"/>
  <c r="E8715" i="3"/>
  <c r="G8715" i="3" s="1"/>
  <c r="G8714" i="3"/>
  <c r="F8714" i="3"/>
  <c r="E8714" i="3"/>
  <c r="G8713" i="3"/>
  <c r="F8713" i="3"/>
  <c r="E8713" i="3"/>
  <c r="F8712" i="3"/>
  <c r="E8712" i="3"/>
  <c r="G8712" i="3" s="1"/>
  <c r="F8711" i="3"/>
  <c r="E8711" i="3"/>
  <c r="G8711" i="3" s="1"/>
  <c r="G8710" i="3"/>
  <c r="F8710" i="3"/>
  <c r="E8710" i="3"/>
  <c r="G8709" i="3"/>
  <c r="F8709" i="3"/>
  <c r="E8709" i="3"/>
  <c r="F8708" i="3"/>
  <c r="E8708" i="3"/>
  <c r="G8708" i="3" s="1"/>
  <c r="F8707" i="3"/>
  <c r="E8707" i="3"/>
  <c r="G8707" i="3" s="1"/>
  <c r="G8706" i="3"/>
  <c r="F8706" i="3"/>
  <c r="E8706" i="3"/>
  <c r="G8705" i="3"/>
  <c r="F8705" i="3"/>
  <c r="E8705" i="3"/>
  <c r="F8704" i="3"/>
  <c r="E8704" i="3"/>
  <c r="G8704" i="3" s="1"/>
  <c r="F8703" i="3"/>
  <c r="E8703" i="3"/>
  <c r="G8703" i="3" s="1"/>
  <c r="G8702" i="3"/>
  <c r="F8702" i="3"/>
  <c r="E8702" i="3"/>
  <c r="G8701" i="3"/>
  <c r="F8701" i="3"/>
  <c r="E8701" i="3"/>
  <c r="F8700" i="3"/>
  <c r="E8700" i="3"/>
  <c r="G8700" i="3" s="1"/>
  <c r="F8699" i="3"/>
  <c r="E8699" i="3"/>
  <c r="G8699" i="3" s="1"/>
  <c r="G8698" i="3"/>
  <c r="F8698" i="3"/>
  <c r="E8698" i="3"/>
  <c r="G8697" i="3"/>
  <c r="F8697" i="3"/>
  <c r="E8697" i="3"/>
  <c r="F8696" i="3"/>
  <c r="E8696" i="3"/>
  <c r="G8696" i="3" s="1"/>
  <c r="F8695" i="3"/>
  <c r="E8695" i="3"/>
  <c r="G8695" i="3" s="1"/>
  <c r="G8694" i="3"/>
  <c r="F8694" i="3"/>
  <c r="E8694" i="3"/>
  <c r="G8693" i="3"/>
  <c r="F8693" i="3"/>
  <c r="E8693" i="3"/>
  <c r="F8692" i="3"/>
  <c r="E8692" i="3"/>
  <c r="G8692" i="3" s="1"/>
  <c r="F8691" i="3"/>
  <c r="E8691" i="3"/>
  <c r="G8691" i="3" s="1"/>
  <c r="G8690" i="3"/>
  <c r="F8690" i="3"/>
  <c r="E8690" i="3"/>
  <c r="G8689" i="3"/>
  <c r="F8689" i="3"/>
  <c r="E8689" i="3"/>
  <c r="F8688" i="3"/>
  <c r="E8688" i="3"/>
  <c r="G8688" i="3" s="1"/>
  <c r="F8687" i="3"/>
  <c r="E8687" i="3"/>
  <c r="G8687" i="3" s="1"/>
  <c r="G8686" i="3"/>
  <c r="F8686" i="3"/>
  <c r="E8686" i="3"/>
  <c r="G8685" i="3"/>
  <c r="F8685" i="3"/>
  <c r="E8685" i="3"/>
  <c r="F8684" i="3"/>
  <c r="E8684" i="3"/>
  <c r="G8684" i="3" s="1"/>
  <c r="F8683" i="3"/>
  <c r="E8683" i="3"/>
  <c r="G8683" i="3" s="1"/>
  <c r="G8682" i="3"/>
  <c r="F8682" i="3"/>
  <c r="E8682" i="3"/>
  <c r="G8681" i="3"/>
  <c r="F8681" i="3"/>
  <c r="E8681" i="3"/>
  <c r="F8680" i="3"/>
  <c r="E8680" i="3"/>
  <c r="G8680" i="3" s="1"/>
  <c r="F8679" i="3"/>
  <c r="E8679" i="3"/>
  <c r="G8679" i="3" s="1"/>
  <c r="G8678" i="3"/>
  <c r="F8678" i="3"/>
  <c r="E8678" i="3"/>
  <c r="G8677" i="3"/>
  <c r="F8677" i="3"/>
  <c r="E8677" i="3"/>
  <c r="F8676" i="3"/>
  <c r="E8676" i="3"/>
  <c r="G8676" i="3" s="1"/>
  <c r="F8675" i="3"/>
  <c r="E8675" i="3"/>
  <c r="G8675" i="3" s="1"/>
  <c r="G8674" i="3"/>
  <c r="F8674" i="3"/>
  <c r="E8674" i="3"/>
  <c r="G8673" i="3"/>
  <c r="F8673" i="3"/>
  <c r="E8673" i="3"/>
  <c r="F8672" i="3"/>
  <c r="E8672" i="3"/>
  <c r="G8672" i="3" s="1"/>
  <c r="F8671" i="3"/>
  <c r="E8671" i="3"/>
  <c r="G8671" i="3" s="1"/>
  <c r="G8670" i="3"/>
  <c r="F8670" i="3"/>
  <c r="E8670" i="3"/>
  <c r="G8669" i="3"/>
  <c r="F8669" i="3"/>
  <c r="E8669" i="3"/>
  <c r="F8668" i="3"/>
  <c r="E8668" i="3"/>
  <c r="G8668" i="3" s="1"/>
  <c r="F8667" i="3"/>
  <c r="E8667" i="3"/>
  <c r="G8667" i="3" s="1"/>
  <c r="G8666" i="3"/>
  <c r="F8666" i="3"/>
  <c r="E8666" i="3"/>
  <c r="G8665" i="3"/>
  <c r="F8665" i="3"/>
  <c r="E8665" i="3"/>
  <c r="F8664" i="3"/>
  <c r="E8664" i="3"/>
  <c r="G8664" i="3" s="1"/>
  <c r="F8663" i="3"/>
  <c r="E8663" i="3"/>
  <c r="G8663" i="3" s="1"/>
  <c r="G8662" i="3"/>
  <c r="F8662" i="3"/>
  <c r="E8662" i="3"/>
  <c r="G8661" i="3"/>
  <c r="F8661" i="3"/>
  <c r="E8661" i="3"/>
  <c r="F8660" i="3"/>
  <c r="E8660" i="3"/>
  <c r="G8660" i="3" s="1"/>
  <c r="F8659" i="3"/>
  <c r="E8659" i="3"/>
  <c r="G8659" i="3" s="1"/>
  <c r="G8658" i="3"/>
  <c r="F8658" i="3"/>
  <c r="E8658" i="3"/>
  <c r="G8657" i="3"/>
  <c r="F8657" i="3"/>
  <c r="E8657" i="3"/>
  <c r="F8656" i="3"/>
  <c r="E8656" i="3"/>
  <c r="G8656" i="3" s="1"/>
  <c r="F8655" i="3"/>
  <c r="E8655" i="3"/>
  <c r="G8655" i="3" s="1"/>
  <c r="G8654" i="3"/>
  <c r="F8654" i="3"/>
  <c r="E8654" i="3"/>
  <c r="G8653" i="3"/>
  <c r="F8653" i="3"/>
  <c r="E8653" i="3"/>
  <c r="F8652" i="3"/>
  <c r="E8652" i="3"/>
  <c r="G8652" i="3" s="1"/>
  <c r="F8651" i="3"/>
  <c r="E8651" i="3"/>
  <c r="G8651" i="3" s="1"/>
  <c r="G8650" i="3"/>
  <c r="F8650" i="3"/>
  <c r="E8650" i="3"/>
  <c r="G8649" i="3"/>
  <c r="F8649" i="3"/>
  <c r="E8649" i="3"/>
  <c r="F8648" i="3"/>
  <c r="E8648" i="3"/>
  <c r="G8648" i="3" s="1"/>
  <c r="F8647" i="3"/>
  <c r="E8647" i="3"/>
  <c r="G8647" i="3" s="1"/>
  <c r="G8646" i="3"/>
  <c r="F8646" i="3"/>
  <c r="E8646" i="3"/>
  <c r="G8645" i="3"/>
  <c r="F8645" i="3"/>
  <c r="E8645" i="3"/>
  <c r="F8644" i="3"/>
  <c r="E8644" i="3"/>
  <c r="G8644" i="3" s="1"/>
  <c r="F8643" i="3"/>
  <c r="E8643" i="3"/>
  <c r="G8643" i="3" s="1"/>
  <c r="G8642" i="3"/>
  <c r="F8642" i="3"/>
  <c r="E8642" i="3"/>
  <c r="G8641" i="3"/>
  <c r="F8641" i="3"/>
  <c r="E8641" i="3"/>
  <c r="F8640" i="3"/>
  <c r="E8640" i="3"/>
  <c r="G8640" i="3" s="1"/>
  <c r="F8639" i="3"/>
  <c r="E8639" i="3"/>
  <c r="G8639" i="3" s="1"/>
  <c r="G8638" i="3"/>
  <c r="F8638" i="3"/>
  <c r="E8638" i="3"/>
  <c r="G8637" i="3"/>
  <c r="F8637" i="3"/>
  <c r="E8637" i="3"/>
  <c r="F8636" i="3"/>
  <c r="E8636" i="3"/>
  <c r="G8636" i="3" s="1"/>
  <c r="F8635" i="3"/>
  <c r="E8635" i="3"/>
  <c r="G8635" i="3" s="1"/>
  <c r="G8634" i="3"/>
  <c r="F8634" i="3"/>
  <c r="E8634" i="3"/>
  <c r="G8633" i="3"/>
  <c r="F8633" i="3"/>
  <c r="E8633" i="3"/>
  <c r="F8632" i="3"/>
  <c r="E8632" i="3"/>
  <c r="G8632" i="3" s="1"/>
  <c r="F8631" i="3"/>
  <c r="E8631" i="3"/>
  <c r="G8631" i="3" s="1"/>
  <c r="G8630" i="3"/>
  <c r="F8630" i="3"/>
  <c r="E8630" i="3"/>
  <c r="G8629" i="3"/>
  <c r="F8629" i="3"/>
  <c r="E8629" i="3"/>
  <c r="F8628" i="3"/>
  <c r="E8628" i="3"/>
  <c r="G8628" i="3" s="1"/>
  <c r="F8627" i="3"/>
  <c r="E8627" i="3"/>
  <c r="G8627" i="3" s="1"/>
  <c r="G8626" i="3"/>
  <c r="F8626" i="3"/>
  <c r="E8626" i="3"/>
  <c r="G8625" i="3"/>
  <c r="F8625" i="3"/>
  <c r="E8625" i="3"/>
  <c r="F8624" i="3"/>
  <c r="E8624" i="3"/>
  <c r="G8624" i="3" s="1"/>
  <c r="F8623" i="3"/>
  <c r="E8623" i="3"/>
  <c r="G8623" i="3" s="1"/>
  <c r="G8622" i="3"/>
  <c r="F8622" i="3"/>
  <c r="E8622" i="3"/>
  <c r="G8621" i="3"/>
  <c r="F8621" i="3"/>
  <c r="E8621" i="3"/>
  <c r="F8620" i="3"/>
  <c r="E8620" i="3"/>
  <c r="G8620" i="3" s="1"/>
  <c r="F8619" i="3"/>
  <c r="E8619" i="3"/>
  <c r="G8619" i="3" s="1"/>
  <c r="G8618" i="3"/>
  <c r="F8618" i="3"/>
  <c r="E8618" i="3"/>
  <c r="G8617" i="3"/>
  <c r="F8617" i="3"/>
  <c r="E8617" i="3"/>
  <c r="F8616" i="3"/>
  <c r="E8616" i="3"/>
  <c r="G8616" i="3" s="1"/>
  <c r="F8615" i="3"/>
  <c r="E8615" i="3"/>
  <c r="G8615" i="3" s="1"/>
  <c r="G8614" i="3"/>
  <c r="F8614" i="3"/>
  <c r="E8614" i="3"/>
  <c r="G8613" i="3"/>
  <c r="F8613" i="3"/>
  <c r="E8613" i="3"/>
  <c r="F8612" i="3"/>
  <c r="E8612" i="3"/>
  <c r="G8612" i="3" s="1"/>
  <c r="F8611" i="3"/>
  <c r="E8611" i="3"/>
  <c r="G8611" i="3" s="1"/>
  <c r="G8610" i="3"/>
  <c r="F8610" i="3"/>
  <c r="E8610" i="3"/>
  <c r="G8609" i="3"/>
  <c r="F8609" i="3"/>
  <c r="E8609" i="3"/>
  <c r="F8608" i="3"/>
  <c r="E8608" i="3"/>
  <c r="G8608" i="3" s="1"/>
  <c r="F8607" i="3"/>
  <c r="E8607" i="3"/>
  <c r="G8607" i="3" s="1"/>
  <c r="G8606" i="3"/>
  <c r="F8606" i="3"/>
  <c r="E8606" i="3"/>
  <c r="G8605" i="3"/>
  <c r="F8605" i="3"/>
  <c r="E8605" i="3"/>
  <c r="F8604" i="3"/>
  <c r="E8604" i="3"/>
  <c r="G8604" i="3" s="1"/>
  <c r="F8603" i="3"/>
  <c r="E8603" i="3"/>
  <c r="G8603" i="3" s="1"/>
  <c r="G8602" i="3"/>
  <c r="F8602" i="3"/>
  <c r="E8602" i="3"/>
  <c r="G8601" i="3"/>
  <c r="F8601" i="3"/>
  <c r="E8601" i="3"/>
  <c r="F8600" i="3"/>
  <c r="E8600" i="3"/>
  <c r="G8600" i="3" s="1"/>
  <c r="F8599" i="3"/>
  <c r="E8599" i="3"/>
  <c r="G8599" i="3" s="1"/>
  <c r="G8598" i="3"/>
  <c r="F8598" i="3"/>
  <c r="E8598" i="3"/>
  <c r="G8597" i="3"/>
  <c r="F8597" i="3"/>
  <c r="E8597" i="3"/>
  <c r="F8596" i="3"/>
  <c r="E8596" i="3"/>
  <c r="G8596" i="3" s="1"/>
  <c r="F8595" i="3"/>
  <c r="E8595" i="3"/>
  <c r="G8595" i="3" s="1"/>
  <c r="G8594" i="3"/>
  <c r="F8594" i="3"/>
  <c r="E8594" i="3"/>
  <c r="G8593" i="3"/>
  <c r="F8593" i="3"/>
  <c r="E8593" i="3"/>
  <c r="F8592" i="3"/>
  <c r="E8592" i="3"/>
  <c r="G8592" i="3" s="1"/>
  <c r="F8591" i="3"/>
  <c r="E8591" i="3"/>
  <c r="G8591" i="3" s="1"/>
  <c r="G8590" i="3"/>
  <c r="F8590" i="3"/>
  <c r="E8590" i="3"/>
  <c r="G8589" i="3"/>
  <c r="F8589" i="3"/>
  <c r="E8589" i="3"/>
  <c r="F8588" i="3"/>
  <c r="E8588" i="3"/>
  <c r="G8588" i="3" s="1"/>
  <c r="F8587" i="3"/>
  <c r="E8587" i="3"/>
  <c r="G8587" i="3" s="1"/>
  <c r="G8586" i="3"/>
  <c r="F8586" i="3"/>
  <c r="E8586" i="3"/>
  <c r="G8585" i="3"/>
  <c r="F8585" i="3"/>
  <c r="E8585" i="3"/>
  <c r="F8584" i="3"/>
  <c r="E8584" i="3"/>
  <c r="G8584" i="3" s="1"/>
  <c r="F8583" i="3"/>
  <c r="E8583" i="3"/>
  <c r="G8583" i="3" s="1"/>
  <c r="G8582" i="3"/>
  <c r="F8582" i="3"/>
  <c r="E8582" i="3"/>
  <c r="G8581" i="3"/>
  <c r="F8581" i="3"/>
  <c r="E8581" i="3"/>
  <c r="F8580" i="3"/>
  <c r="E8580" i="3"/>
  <c r="G8580" i="3" s="1"/>
  <c r="F8579" i="3"/>
  <c r="E8579" i="3"/>
  <c r="G8579" i="3" s="1"/>
  <c r="G8578" i="3"/>
  <c r="F8578" i="3"/>
  <c r="E8578" i="3"/>
  <c r="G8577" i="3"/>
  <c r="F8577" i="3"/>
  <c r="E8577" i="3"/>
  <c r="F8576" i="3"/>
  <c r="E8576" i="3"/>
  <c r="G8576" i="3" s="1"/>
  <c r="F8575" i="3"/>
  <c r="E8575" i="3"/>
  <c r="G8575" i="3" s="1"/>
  <c r="G8574" i="3"/>
  <c r="F8574" i="3"/>
  <c r="E8574" i="3"/>
  <c r="G8573" i="3"/>
  <c r="F8573" i="3"/>
  <c r="E8573" i="3"/>
  <c r="F8572" i="3"/>
  <c r="E8572" i="3"/>
  <c r="G8572" i="3" s="1"/>
  <c r="F8571" i="3"/>
  <c r="E8571" i="3"/>
  <c r="G8571" i="3" s="1"/>
  <c r="G8570" i="3"/>
  <c r="F8570" i="3"/>
  <c r="E8570" i="3"/>
  <c r="G8569" i="3"/>
  <c r="F8569" i="3"/>
  <c r="E8569" i="3"/>
  <c r="F8568" i="3"/>
  <c r="E8568" i="3"/>
  <c r="G8568" i="3" s="1"/>
  <c r="F8567" i="3"/>
  <c r="E8567" i="3"/>
  <c r="G8567" i="3" s="1"/>
  <c r="G8566" i="3"/>
  <c r="F8566" i="3"/>
  <c r="E8566" i="3"/>
  <c r="G8565" i="3"/>
  <c r="F8565" i="3"/>
  <c r="E8565" i="3"/>
  <c r="F8564" i="3"/>
  <c r="E8564" i="3"/>
  <c r="G8564" i="3" s="1"/>
  <c r="F8563" i="3"/>
  <c r="E8563" i="3"/>
  <c r="G8563" i="3" s="1"/>
  <c r="G8562" i="3"/>
  <c r="F8562" i="3"/>
  <c r="E8562" i="3"/>
  <c r="G8561" i="3"/>
  <c r="F8561" i="3"/>
  <c r="E8561" i="3"/>
  <c r="F8560" i="3"/>
  <c r="E8560" i="3"/>
  <c r="G8560" i="3" s="1"/>
  <c r="F8559" i="3"/>
  <c r="E8559" i="3"/>
  <c r="G8559" i="3" s="1"/>
  <c r="G8558" i="3"/>
  <c r="F8558" i="3"/>
  <c r="E8558" i="3"/>
  <c r="G8557" i="3"/>
  <c r="F8557" i="3"/>
  <c r="E8557" i="3"/>
  <c r="F8556" i="3"/>
  <c r="E8556" i="3"/>
  <c r="G8556" i="3" s="1"/>
  <c r="F8555" i="3"/>
  <c r="E8555" i="3"/>
  <c r="G8555" i="3" s="1"/>
  <c r="G8554" i="3"/>
  <c r="F8554" i="3"/>
  <c r="E8554" i="3"/>
  <c r="G8553" i="3"/>
  <c r="F8553" i="3"/>
  <c r="E8553" i="3"/>
  <c r="F8552" i="3"/>
  <c r="E8552" i="3"/>
  <c r="G8552" i="3" s="1"/>
  <c r="F8551" i="3"/>
  <c r="E8551" i="3"/>
  <c r="G8551" i="3" s="1"/>
  <c r="G8550" i="3"/>
  <c r="F8550" i="3"/>
  <c r="E8550" i="3"/>
  <c r="G8549" i="3"/>
  <c r="F8549" i="3"/>
  <c r="E8549" i="3"/>
  <c r="F8548" i="3"/>
  <c r="E8548" i="3"/>
  <c r="G8548" i="3" s="1"/>
  <c r="F8547" i="3"/>
  <c r="E8547" i="3"/>
  <c r="G8547" i="3" s="1"/>
  <c r="G8546" i="3"/>
  <c r="F8546" i="3"/>
  <c r="E8546" i="3"/>
  <c r="G8545" i="3"/>
  <c r="F8545" i="3"/>
  <c r="E8545" i="3"/>
  <c r="F8544" i="3"/>
  <c r="E8544" i="3"/>
  <c r="G8544" i="3" s="1"/>
  <c r="F8543" i="3"/>
  <c r="E8543" i="3"/>
  <c r="G8543" i="3" s="1"/>
  <c r="G8542" i="3"/>
  <c r="F8542" i="3"/>
  <c r="E8542" i="3"/>
  <c r="G8541" i="3"/>
  <c r="F8541" i="3"/>
  <c r="E8541" i="3"/>
  <c r="F8540" i="3"/>
  <c r="E8540" i="3"/>
  <c r="G8540" i="3" s="1"/>
  <c r="F8539" i="3"/>
  <c r="E8539" i="3"/>
  <c r="G8539" i="3" s="1"/>
  <c r="G8538" i="3"/>
  <c r="F8538" i="3"/>
  <c r="E8538" i="3"/>
  <c r="G8537" i="3"/>
  <c r="F8537" i="3"/>
  <c r="E8537" i="3"/>
  <c r="F8536" i="3"/>
  <c r="E8536" i="3"/>
  <c r="G8536" i="3" s="1"/>
  <c r="F8535" i="3"/>
  <c r="E8535" i="3"/>
  <c r="G8535" i="3" s="1"/>
  <c r="G8534" i="3"/>
  <c r="F8534" i="3"/>
  <c r="E8534" i="3"/>
  <c r="G8533" i="3"/>
  <c r="F8533" i="3"/>
  <c r="E8533" i="3"/>
  <c r="F8532" i="3"/>
  <c r="E8532" i="3"/>
  <c r="G8532" i="3" s="1"/>
  <c r="F8531" i="3"/>
  <c r="E8531" i="3"/>
  <c r="G8531" i="3" s="1"/>
  <c r="G8530" i="3"/>
  <c r="F8530" i="3"/>
  <c r="E8530" i="3"/>
  <c r="G8529" i="3"/>
  <c r="F8529" i="3"/>
  <c r="E8529" i="3"/>
  <c r="F8528" i="3"/>
  <c r="E8528" i="3"/>
  <c r="G8528" i="3" s="1"/>
  <c r="F8527" i="3"/>
  <c r="E8527" i="3"/>
  <c r="G8527" i="3" s="1"/>
  <c r="G8526" i="3"/>
  <c r="F8526" i="3"/>
  <c r="E8526" i="3"/>
  <c r="G8525" i="3"/>
  <c r="F8525" i="3"/>
  <c r="E8525" i="3"/>
  <c r="F8524" i="3"/>
  <c r="E8524" i="3"/>
  <c r="G8524" i="3" s="1"/>
  <c r="F8523" i="3"/>
  <c r="E8523" i="3"/>
  <c r="G8523" i="3" s="1"/>
  <c r="G8522" i="3"/>
  <c r="F8522" i="3"/>
  <c r="E8522" i="3"/>
  <c r="G8521" i="3"/>
  <c r="F8521" i="3"/>
  <c r="E8521" i="3"/>
  <c r="F8520" i="3"/>
  <c r="E8520" i="3"/>
  <c r="G8520" i="3" s="1"/>
  <c r="F8519" i="3"/>
  <c r="E8519" i="3"/>
  <c r="G8519" i="3" s="1"/>
  <c r="G8518" i="3"/>
  <c r="F8518" i="3"/>
  <c r="E8518" i="3"/>
  <c r="G8517" i="3"/>
  <c r="F8517" i="3"/>
  <c r="E8517" i="3"/>
  <c r="F8516" i="3"/>
  <c r="E8516" i="3"/>
  <c r="G8516" i="3" s="1"/>
  <c r="F8515" i="3"/>
  <c r="E8515" i="3"/>
  <c r="G8515" i="3" s="1"/>
  <c r="G8514" i="3"/>
  <c r="F8514" i="3"/>
  <c r="E8514" i="3"/>
  <c r="G8513" i="3"/>
  <c r="F8513" i="3"/>
  <c r="E8513" i="3"/>
  <c r="F8512" i="3"/>
  <c r="E8512" i="3"/>
  <c r="G8512" i="3" s="1"/>
  <c r="F8511" i="3"/>
  <c r="E8511" i="3"/>
  <c r="G8511" i="3" s="1"/>
  <c r="G8510" i="3"/>
  <c r="F8510" i="3"/>
  <c r="E8510" i="3"/>
  <c r="G8509" i="3"/>
  <c r="F8509" i="3"/>
  <c r="E8509" i="3"/>
  <c r="F8508" i="3"/>
  <c r="E8508" i="3"/>
  <c r="G8508" i="3" s="1"/>
  <c r="F8507" i="3"/>
  <c r="E8507" i="3"/>
  <c r="G8507" i="3" s="1"/>
  <c r="G8506" i="3"/>
  <c r="F8506" i="3"/>
  <c r="E8506" i="3"/>
  <c r="G8505" i="3"/>
  <c r="F8505" i="3"/>
  <c r="E8505" i="3"/>
  <c r="F8504" i="3"/>
  <c r="E8504" i="3"/>
  <c r="G8504" i="3" s="1"/>
  <c r="F8503" i="3"/>
  <c r="E8503" i="3"/>
  <c r="G8503" i="3" s="1"/>
  <c r="G8502" i="3"/>
  <c r="F8502" i="3"/>
  <c r="E8502" i="3"/>
  <c r="G8501" i="3"/>
  <c r="F8501" i="3"/>
  <c r="E8501" i="3"/>
  <c r="F8500" i="3"/>
  <c r="E8500" i="3"/>
  <c r="G8500" i="3" s="1"/>
  <c r="F8499" i="3"/>
  <c r="E8499" i="3"/>
  <c r="G8499" i="3" s="1"/>
  <c r="G8498" i="3"/>
  <c r="F8498" i="3"/>
  <c r="E8498" i="3"/>
  <c r="G8497" i="3"/>
  <c r="F8497" i="3"/>
  <c r="E8497" i="3"/>
  <c r="F8496" i="3"/>
  <c r="E8496" i="3"/>
  <c r="G8496" i="3" s="1"/>
  <c r="F8495" i="3"/>
  <c r="E8495" i="3"/>
  <c r="G8495" i="3" s="1"/>
  <c r="G8494" i="3"/>
  <c r="F8494" i="3"/>
  <c r="E8494" i="3"/>
  <c r="G8493" i="3"/>
  <c r="F8493" i="3"/>
  <c r="E8493" i="3"/>
  <c r="F8492" i="3"/>
  <c r="E8492" i="3"/>
  <c r="G8492" i="3" s="1"/>
  <c r="F8491" i="3"/>
  <c r="E8491" i="3"/>
  <c r="G8491" i="3" s="1"/>
  <c r="G8490" i="3"/>
  <c r="F8490" i="3"/>
  <c r="E8490" i="3"/>
  <c r="G8489" i="3"/>
  <c r="F8489" i="3"/>
  <c r="E8489" i="3"/>
  <c r="F8488" i="3"/>
  <c r="E8488" i="3"/>
  <c r="G8488" i="3" s="1"/>
  <c r="F8487" i="3"/>
  <c r="E8487" i="3"/>
  <c r="G8487" i="3" s="1"/>
  <c r="G8486" i="3"/>
  <c r="F8486" i="3"/>
  <c r="E8486" i="3"/>
  <c r="G8485" i="3"/>
  <c r="F8485" i="3"/>
  <c r="E8485" i="3"/>
  <c r="F8484" i="3"/>
  <c r="E8484" i="3"/>
  <c r="G8484" i="3" s="1"/>
  <c r="F8483" i="3"/>
  <c r="E8483" i="3"/>
  <c r="G8483" i="3" s="1"/>
  <c r="G8482" i="3"/>
  <c r="F8482" i="3"/>
  <c r="E8482" i="3"/>
  <c r="G8481" i="3"/>
  <c r="F8481" i="3"/>
  <c r="E8481" i="3"/>
  <c r="F8480" i="3"/>
  <c r="E8480" i="3"/>
  <c r="G8480" i="3" s="1"/>
  <c r="F8479" i="3"/>
  <c r="E8479" i="3"/>
  <c r="G8479" i="3" s="1"/>
  <c r="G8478" i="3"/>
  <c r="F8478" i="3"/>
  <c r="E8478" i="3"/>
  <c r="G8477" i="3"/>
  <c r="F8477" i="3"/>
  <c r="E8477" i="3"/>
  <c r="F8476" i="3"/>
  <c r="E8476" i="3"/>
  <c r="G8476" i="3" s="1"/>
  <c r="F8475" i="3"/>
  <c r="E8475" i="3"/>
  <c r="G8475" i="3" s="1"/>
  <c r="G8474" i="3"/>
  <c r="F8474" i="3"/>
  <c r="E8474" i="3"/>
  <c r="G8473" i="3"/>
  <c r="F8473" i="3"/>
  <c r="E8473" i="3"/>
  <c r="F8472" i="3"/>
  <c r="E8472" i="3"/>
  <c r="G8472" i="3" s="1"/>
  <c r="F8471" i="3"/>
  <c r="E8471" i="3"/>
  <c r="G8471" i="3" s="1"/>
  <c r="G8470" i="3"/>
  <c r="F8470" i="3"/>
  <c r="E8470" i="3"/>
  <c r="G8469" i="3"/>
  <c r="F8469" i="3"/>
  <c r="E8469" i="3"/>
  <c r="F8468" i="3"/>
  <c r="E8468" i="3"/>
  <c r="G8468" i="3" s="1"/>
  <c r="F8467" i="3"/>
  <c r="E8467" i="3"/>
  <c r="G8467" i="3" s="1"/>
  <c r="G8466" i="3"/>
  <c r="F8466" i="3"/>
  <c r="E8466" i="3"/>
  <c r="G8465" i="3"/>
  <c r="F8465" i="3"/>
  <c r="E8465" i="3"/>
  <c r="F8464" i="3"/>
  <c r="E8464" i="3"/>
  <c r="G8464" i="3" s="1"/>
  <c r="F8463" i="3"/>
  <c r="E8463" i="3"/>
  <c r="G8463" i="3" s="1"/>
  <c r="G8462" i="3"/>
  <c r="F8462" i="3"/>
  <c r="E8462" i="3"/>
  <c r="G8461" i="3"/>
  <c r="F8461" i="3"/>
  <c r="E8461" i="3"/>
  <c r="F8460" i="3"/>
  <c r="E8460" i="3"/>
  <c r="G8460" i="3" s="1"/>
  <c r="F8459" i="3"/>
  <c r="E8459" i="3"/>
  <c r="G8459" i="3" s="1"/>
  <c r="G8458" i="3"/>
  <c r="F8458" i="3"/>
  <c r="E8458" i="3"/>
  <c r="G8457" i="3"/>
  <c r="F8457" i="3"/>
  <c r="E8457" i="3"/>
  <c r="F8456" i="3"/>
  <c r="E8456" i="3"/>
  <c r="G8456" i="3" s="1"/>
  <c r="F8455" i="3"/>
  <c r="E8455" i="3"/>
  <c r="G8455" i="3" s="1"/>
  <c r="G8454" i="3"/>
  <c r="F8454" i="3"/>
  <c r="E8454" i="3"/>
  <c r="G8453" i="3"/>
  <c r="F8453" i="3"/>
  <c r="E8453" i="3"/>
  <c r="F8452" i="3"/>
  <c r="E8452" i="3"/>
  <c r="G8452" i="3" s="1"/>
  <c r="F8451" i="3"/>
  <c r="E8451" i="3"/>
  <c r="G8451" i="3" s="1"/>
  <c r="G8450" i="3"/>
  <c r="F8450" i="3"/>
  <c r="E8450" i="3"/>
  <c r="G8449" i="3"/>
  <c r="F8449" i="3"/>
  <c r="E8449" i="3"/>
  <c r="F8448" i="3"/>
  <c r="E8448" i="3"/>
  <c r="G8448" i="3" s="1"/>
  <c r="F8447" i="3"/>
  <c r="E8447" i="3"/>
  <c r="G8447" i="3" s="1"/>
  <c r="G8446" i="3"/>
  <c r="F8446" i="3"/>
  <c r="E8446" i="3"/>
  <c r="G8445" i="3"/>
  <c r="F8445" i="3"/>
  <c r="E8445" i="3"/>
  <c r="F8444" i="3"/>
  <c r="E8444" i="3"/>
  <c r="G8444" i="3" s="1"/>
  <c r="F8443" i="3"/>
  <c r="E8443" i="3"/>
  <c r="G8443" i="3" s="1"/>
  <c r="G8442" i="3"/>
  <c r="F8442" i="3"/>
  <c r="E8442" i="3"/>
  <c r="G8441" i="3"/>
  <c r="F8441" i="3"/>
  <c r="E8441" i="3"/>
  <c r="F8440" i="3"/>
  <c r="E8440" i="3"/>
  <c r="G8440" i="3" s="1"/>
  <c r="F8439" i="3"/>
  <c r="E8439" i="3"/>
  <c r="G8439" i="3" s="1"/>
  <c r="G8438" i="3"/>
  <c r="F8438" i="3"/>
  <c r="E8438" i="3"/>
  <c r="G8437" i="3"/>
  <c r="F8437" i="3"/>
  <c r="E8437" i="3"/>
  <c r="F8436" i="3"/>
  <c r="E8436" i="3"/>
  <c r="G8436" i="3" s="1"/>
  <c r="F8435" i="3"/>
  <c r="E8435" i="3"/>
  <c r="G8435" i="3" s="1"/>
  <c r="G8434" i="3"/>
  <c r="F8434" i="3"/>
  <c r="E8434" i="3"/>
  <c r="G8433" i="3"/>
  <c r="F8433" i="3"/>
  <c r="E8433" i="3"/>
  <c r="F8432" i="3"/>
  <c r="E8432" i="3"/>
  <c r="G8432" i="3" s="1"/>
  <c r="F8431" i="3"/>
  <c r="E8431" i="3"/>
  <c r="G8431" i="3" s="1"/>
  <c r="G8430" i="3"/>
  <c r="F8430" i="3"/>
  <c r="E8430" i="3"/>
  <c r="G8429" i="3"/>
  <c r="F8429" i="3"/>
  <c r="E8429" i="3"/>
  <c r="F8428" i="3"/>
  <c r="E8428" i="3"/>
  <c r="G8428" i="3" s="1"/>
  <c r="F8427" i="3"/>
  <c r="E8427" i="3"/>
  <c r="G8427" i="3" s="1"/>
  <c r="G8426" i="3"/>
  <c r="F8426" i="3"/>
  <c r="E8426" i="3"/>
  <c r="G8425" i="3"/>
  <c r="F8425" i="3"/>
  <c r="E8425" i="3"/>
  <c r="F8424" i="3"/>
  <c r="E8424" i="3"/>
  <c r="G8424" i="3" s="1"/>
  <c r="F8423" i="3"/>
  <c r="E8423" i="3"/>
  <c r="G8423" i="3" s="1"/>
  <c r="G8422" i="3"/>
  <c r="F8422" i="3"/>
  <c r="E8422" i="3"/>
  <c r="G8421" i="3"/>
  <c r="F8421" i="3"/>
  <c r="E8421" i="3"/>
  <c r="F8420" i="3"/>
  <c r="E8420" i="3"/>
  <c r="G8420" i="3" s="1"/>
  <c r="F8419" i="3"/>
  <c r="E8419" i="3"/>
  <c r="G8419" i="3" s="1"/>
  <c r="G8418" i="3"/>
  <c r="F8418" i="3"/>
  <c r="E8418" i="3"/>
  <c r="G8417" i="3"/>
  <c r="F8417" i="3"/>
  <c r="E8417" i="3"/>
  <c r="F8416" i="3"/>
  <c r="E8416" i="3"/>
  <c r="G8416" i="3" s="1"/>
  <c r="F8415" i="3"/>
  <c r="E8415" i="3"/>
  <c r="G8415" i="3" s="1"/>
  <c r="G8414" i="3"/>
  <c r="F8414" i="3"/>
  <c r="E8414" i="3"/>
  <c r="G8413" i="3"/>
  <c r="F8413" i="3"/>
  <c r="E8413" i="3"/>
  <c r="F8412" i="3"/>
  <c r="E8412" i="3"/>
  <c r="G8412" i="3" s="1"/>
  <c r="F8411" i="3"/>
  <c r="E8411" i="3"/>
  <c r="G8411" i="3" s="1"/>
  <c r="G8410" i="3"/>
  <c r="F8410" i="3"/>
  <c r="E8410" i="3"/>
  <c r="G8409" i="3"/>
  <c r="F8409" i="3"/>
  <c r="E8409" i="3"/>
  <c r="F8408" i="3"/>
  <c r="E8408" i="3"/>
  <c r="G8408" i="3" s="1"/>
  <c r="F8407" i="3"/>
  <c r="E8407" i="3"/>
  <c r="G8407" i="3" s="1"/>
  <c r="G8406" i="3"/>
  <c r="F8406" i="3"/>
  <c r="E8406" i="3"/>
  <c r="G8405" i="3"/>
  <c r="F8405" i="3"/>
  <c r="E8405" i="3"/>
  <c r="F8404" i="3"/>
  <c r="E8404" i="3"/>
  <c r="G8404" i="3" s="1"/>
  <c r="F8403" i="3"/>
  <c r="E8403" i="3"/>
  <c r="G8403" i="3" s="1"/>
  <c r="G8402" i="3"/>
  <c r="F8402" i="3"/>
  <c r="E8402" i="3"/>
  <c r="G8401" i="3"/>
  <c r="F8401" i="3"/>
  <c r="E8401" i="3"/>
  <c r="F8400" i="3"/>
  <c r="E8400" i="3"/>
  <c r="G8400" i="3" s="1"/>
  <c r="F8399" i="3"/>
  <c r="E8399" i="3"/>
  <c r="G8399" i="3" s="1"/>
  <c r="G8398" i="3"/>
  <c r="F8398" i="3"/>
  <c r="E8398" i="3"/>
  <c r="G8397" i="3"/>
  <c r="F8397" i="3"/>
  <c r="E8397" i="3"/>
  <c r="F8396" i="3"/>
  <c r="E8396" i="3"/>
  <c r="G8396" i="3" s="1"/>
  <c r="F8395" i="3"/>
  <c r="E8395" i="3"/>
  <c r="G8395" i="3" s="1"/>
  <c r="G8394" i="3"/>
  <c r="F8394" i="3"/>
  <c r="E8394" i="3"/>
  <c r="G8393" i="3"/>
  <c r="F8393" i="3"/>
  <c r="E8393" i="3"/>
  <c r="F8392" i="3"/>
  <c r="E8392" i="3"/>
  <c r="G8392" i="3" s="1"/>
  <c r="F8391" i="3"/>
  <c r="E8391" i="3"/>
  <c r="G8391" i="3" s="1"/>
  <c r="G8390" i="3"/>
  <c r="F8390" i="3"/>
  <c r="E8390" i="3"/>
  <c r="G8389" i="3"/>
  <c r="F8389" i="3"/>
  <c r="E8389" i="3"/>
  <c r="F8388" i="3"/>
  <c r="E8388" i="3"/>
  <c r="G8388" i="3" s="1"/>
  <c r="F8387" i="3"/>
  <c r="E8387" i="3"/>
  <c r="G8387" i="3" s="1"/>
  <c r="G8386" i="3"/>
  <c r="F8386" i="3"/>
  <c r="E8386" i="3"/>
  <c r="G8385" i="3"/>
  <c r="F8385" i="3"/>
  <c r="E8385" i="3"/>
  <c r="F8384" i="3"/>
  <c r="E8384" i="3"/>
  <c r="G8384" i="3" s="1"/>
  <c r="F8383" i="3"/>
  <c r="E8383" i="3"/>
  <c r="G8383" i="3" s="1"/>
  <c r="G8382" i="3"/>
  <c r="F8382" i="3"/>
  <c r="E8382" i="3"/>
  <c r="G8381" i="3"/>
  <c r="F8381" i="3"/>
  <c r="E8381" i="3"/>
  <c r="F8380" i="3"/>
  <c r="E8380" i="3"/>
  <c r="G8380" i="3" s="1"/>
  <c r="F8379" i="3"/>
  <c r="E8379" i="3"/>
  <c r="G8379" i="3" s="1"/>
  <c r="G8378" i="3"/>
  <c r="F8378" i="3"/>
  <c r="E8378" i="3"/>
  <c r="G8377" i="3"/>
  <c r="F8377" i="3"/>
  <c r="E8377" i="3"/>
  <c r="F8376" i="3"/>
  <c r="E8376" i="3"/>
  <c r="G8376" i="3" s="1"/>
  <c r="F8375" i="3"/>
  <c r="E8375" i="3"/>
  <c r="G8375" i="3" s="1"/>
  <c r="G8374" i="3"/>
  <c r="F8374" i="3"/>
  <c r="E8374" i="3"/>
  <c r="G8373" i="3"/>
  <c r="F8373" i="3"/>
  <c r="E8373" i="3"/>
  <c r="F8372" i="3"/>
  <c r="E8372" i="3"/>
  <c r="G8372" i="3" s="1"/>
  <c r="F8371" i="3"/>
  <c r="E8371" i="3"/>
  <c r="G8371" i="3" s="1"/>
  <c r="G8370" i="3"/>
  <c r="F8370" i="3"/>
  <c r="E8370" i="3"/>
  <c r="G8369" i="3"/>
  <c r="F8369" i="3"/>
  <c r="E8369" i="3"/>
  <c r="F8368" i="3"/>
  <c r="E8368" i="3"/>
  <c r="G8368" i="3" s="1"/>
  <c r="F8367" i="3"/>
  <c r="E8367" i="3"/>
  <c r="G8367" i="3" s="1"/>
  <c r="G8366" i="3"/>
  <c r="F8366" i="3"/>
  <c r="E8366" i="3"/>
  <c r="G8365" i="3"/>
  <c r="F8365" i="3"/>
  <c r="E8365" i="3"/>
  <c r="F8364" i="3"/>
  <c r="E8364" i="3"/>
  <c r="G8364" i="3" s="1"/>
  <c r="F8363" i="3"/>
  <c r="E8363" i="3"/>
  <c r="G8363" i="3" s="1"/>
  <c r="G8362" i="3"/>
  <c r="F8362" i="3"/>
  <c r="E8362" i="3"/>
  <c r="G8361" i="3"/>
  <c r="F8361" i="3"/>
  <c r="E8361" i="3"/>
  <c r="F8360" i="3"/>
  <c r="E8360" i="3"/>
  <c r="G8360" i="3" s="1"/>
  <c r="F8359" i="3"/>
  <c r="E8359" i="3"/>
  <c r="G8359" i="3" s="1"/>
  <c r="G8358" i="3"/>
  <c r="F8358" i="3"/>
  <c r="E8358" i="3"/>
  <c r="G8357" i="3"/>
  <c r="F8357" i="3"/>
  <c r="E8357" i="3"/>
  <c r="F8356" i="3"/>
  <c r="E8356" i="3"/>
  <c r="G8356" i="3" s="1"/>
  <c r="F8355" i="3"/>
  <c r="E8355" i="3"/>
  <c r="G8355" i="3" s="1"/>
  <c r="G8354" i="3"/>
  <c r="F8354" i="3"/>
  <c r="E8354" i="3"/>
  <c r="G8353" i="3"/>
  <c r="F8353" i="3"/>
  <c r="E8353" i="3"/>
  <c r="F8352" i="3"/>
  <c r="E8352" i="3"/>
  <c r="G8352" i="3" s="1"/>
  <c r="F8351" i="3"/>
  <c r="E8351" i="3"/>
  <c r="G8351" i="3" s="1"/>
  <c r="G8350" i="3"/>
  <c r="F8350" i="3"/>
  <c r="E8350" i="3"/>
  <c r="G8349" i="3"/>
  <c r="F8349" i="3"/>
  <c r="E8349" i="3"/>
  <c r="F8348" i="3"/>
  <c r="E8348" i="3"/>
  <c r="G8348" i="3" s="1"/>
  <c r="F8347" i="3"/>
  <c r="E8347" i="3"/>
  <c r="G8347" i="3" s="1"/>
  <c r="G8346" i="3"/>
  <c r="F8346" i="3"/>
  <c r="E8346" i="3"/>
  <c r="G8345" i="3"/>
  <c r="F8345" i="3"/>
  <c r="E8345" i="3"/>
  <c r="F8344" i="3"/>
  <c r="E8344" i="3"/>
  <c r="G8344" i="3" s="1"/>
  <c r="F8343" i="3"/>
  <c r="E8343" i="3"/>
  <c r="G8343" i="3" s="1"/>
  <c r="G8342" i="3"/>
  <c r="F8342" i="3"/>
  <c r="E8342" i="3"/>
  <c r="G8341" i="3"/>
  <c r="F8341" i="3"/>
  <c r="E8341" i="3"/>
  <c r="F8340" i="3"/>
  <c r="E8340" i="3"/>
  <c r="G8340" i="3" s="1"/>
  <c r="F8339" i="3"/>
  <c r="E8339" i="3"/>
  <c r="G8339" i="3" s="1"/>
  <c r="G8338" i="3"/>
  <c r="F8338" i="3"/>
  <c r="E8338" i="3"/>
  <c r="G8337" i="3"/>
  <c r="F8337" i="3"/>
  <c r="E8337" i="3"/>
  <c r="F8336" i="3"/>
  <c r="E8336" i="3"/>
  <c r="G8336" i="3" s="1"/>
  <c r="F8335" i="3"/>
  <c r="E8335" i="3"/>
  <c r="G8335" i="3" s="1"/>
  <c r="G8334" i="3"/>
  <c r="F8334" i="3"/>
  <c r="E8334" i="3"/>
  <c r="G8333" i="3"/>
  <c r="F8333" i="3"/>
  <c r="E8333" i="3"/>
  <c r="F8332" i="3"/>
  <c r="E8332" i="3"/>
  <c r="G8332" i="3" s="1"/>
  <c r="F8331" i="3"/>
  <c r="E8331" i="3"/>
  <c r="G8331" i="3" s="1"/>
  <c r="G8330" i="3"/>
  <c r="F8330" i="3"/>
  <c r="E8330" i="3"/>
  <c r="G8329" i="3"/>
  <c r="F8329" i="3"/>
  <c r="E8329" i="3"/>
  <c r="F8328" i="3"/>
  <c r="E8328" i="3"/>
  <c r="G8328" i="3" s="1"/>
  <c r="F8327" i="3"/>
  <c r="E8327" i="3"/>
  <c r="G8327" i="3" s="1"/>
  <c r="G8326" i="3"/>
  <c r="F8326" i="3"/>
  <c r="E8326" i="3"/>
  <c r="G8325" i="3"/>
  <c r="F8325" i="3"/>
  <c r="E8325" i="3"/>
  <c r="F8324" i="3"/>
  <c r="E8324" i="3"/>
  <c r="G8324" i="3" s="1"/>
  <c r="F8323" i="3"/>
  <c r="E8323" i="3"/>
  <c r="G8323" i="3" s="1"/>
  <c r="G8322" i="3"/>
  <c r="F8322" i="3"/>
  <c r="E8322" i="3"/>
  <c r="G8321" i="3"/>
  <c r="F8321" i="3"/>
  <c r="E8321" i="3"/>
  <c r="F8320" i="3"/>
  <c r="E8320" i="3"/>
  <c r="G8320" i="3" s="1"/>
  <c r="F8319" i="3"/>
  <c r="E8319" i="3"/>
  <c r="G8319" i="3" s="1"/>
  <c r="G8318" i="3"/>
  <c r="F8318" i="3"/>
  <c r="E8318" i="3"/>
  <c r="G8317" i="3"/>
  <c r="F8317" i="3"/>
  <c r="E8317" i="3"/>
  <c r="F8316" i="3"/>
  <c r="E8316" i="3"/>
  <c r="G8316" i="3" s="1"/>
  <c r="F8315" i="3"/>
  <c r="E8315" i="3"/>
  <c r="G8315" i="3" s="1"/>
  <c r="G8314" i="3"/>
  <c r="F8314" i="3"/>
  <c r="E8314" i="3"/>
  <c r="G8313" i="3"/>
  <c r="F8313" i="3"/>
  <c r="E8313" i="3"/>
  <c r="F8312" i="3"/>
  <c r="E8312" i="3"/>
  <c r="G8312" i="3" s="1"/>
  <c r="F8311" i="3"/>
  <c r="E8311" i="3"/>
  <c r="G8311" i="3" s="1"/>
  <c r="G8310" i="3"/>
  <c r="F8310" i="3"/>
  <c r="E8310" i="3"/>
  <c r="G8309" i="3"/>
  <c r="F8309" i="3"/>
  <c r="E8309" i="3"/>
  <c r="F8308" i="3"/>
  <c r="E8308" i="3"/>
  <c r="G8308" i="3" s="1"/>
  <c r="F8307" i="3"/>
  <c r="E8307" i="3"/>
  <c r="G8307" i="3" s="1"/>
  <c r="G8306" i="3"/>
  <c r="F8306" i="3"/>
  <c r="E8306" i="3"/>
  <c r="G8305" i="3"/>
  <c r="F8305" i="3"/>
  <c r="E8305" i="3"/>
  <c r="F8304" i="3"/>
  <c r="E8304" i="3"/>
  <c r="G8304" i="3" s="1"/>
  <c r="F8303" i="3"/>
  <c r="E8303" i="3"/>
  <c r="G8303" i="3" s="1"/>
  <c r="G8302" i="3"/>
  <c r="F8302" i="3"/>
  <c r="E8302" i="3"/>
  <c r="G8301" i="3"/>
  <c r="F8301" i="3"/>
  <c r="E8301" i="3"/>
  <c r="F8300" i="3"/>
  <c r="E8300" i="3"/>
  <c r="G8300" i="3" s="1"/>
  <c r="F8299" i="3"/>
  <c r="E8299" i="3"/>
  <c r="G8299" i="3" s="1"/>
  <c r="G8298" i="3"/>
  <c r="F8298" i="3"/>
  <c r="E8298" i="3"/>
  <c r="G8297" i="3"/>
  <c r="F8297" i="3"/>
  <c r="E8297" i="3"/>
  <c r="F8296" i="3"/>
  <c r="E8296" i="3"/>
  <c r="G8296" i="3" s="1"/>
  <c r="F8295" i="3"/>
  <c r="E8295" i="3"/>
  <c r="G8295" i="3" s="1"/>
  <c r="G8294" i="3"/>
  <c r="F8294" i="3"/>
  <c r="E8294" i="3"/>
  <c r="G8293" i="3"/>
  <c r="F8293" i="3"/>
  <c r="E8293" i="3"/>
  <c r="F8292" i="3"/>
  <c r="E8292" i="3"/>
  <c r="G8292" i="3" s="1"/>
  <c r="F8291" i="3"/>
  <c r="E8291" i="3"/>
  <c r="G8291" i="3" s="1"/>
  <c r="G8290" i="3"/>
  <c r="F8290" i="3"/>
  <c r="E8290" i="3"/>
  <c r="G8289" i="3"/>
  <c r="F8289" i="3"/>
  <c r="E8289" i="3"/>
  <c r="F8288" i="3"/>
  <c r="E8288" i="3"/>
  <c r="G8288" i="3" s="1"/>
  <c r="F8287" i="3"/>
  <c r="E8287" i="3"/>
  <c r="G8287" i="3" s="1"/>
  <c r="G8286" i="3"/>
  <c r="F8286" i="3"/>
  <c r="E8286" i="3"/>
  <c r="G8285" i="3"/>
  <c r="F8285" i="3"/>
  <c r="E8285" i="3"/>
  <c r="F8284" i="3"/>
  <c r="E8284" i="3"/>
  <c r="G8284" i="3" s="1"/>
  <c r="F8283" i="3"/>
  <c r="E8283" i="3"/>
  <c r="G8283" i="3" s="1"/>
  <c r="G8282" i="3"/>
  <c r="F8282" i="3"/>
  <c r="E8282" i="3"/>
  <c r="G8281" i="3"/>
  <c r="F8281" i="3"/>
  <c r="E8281" i="3"/>
  <c r="F8280" i="3"/>
  <c r="E8280" i="3"/>
  <c r="G8280" i="3" s="1"/>
  <c r="F8279" i="3"/>
  <c r="E8279" i="3"/>
  <c r="G8279" i="3" s="1"/>
  <c r="G8278" i="3"/>
  <c r="F8278" i="3"/>
  <c r="E8278" i="3"/>
  <c r="G8277" i="3"/>
  <c r="F8277" i="3"/>
  <c r="E8277" i="3"/>
  <c r="F8276" i="3"/>
  <c r="E8276" i="3"/>
  <c r="G8276" i="3" s="1"/>
  <c r="F8275" i="3"/>
  <c r="E8275" i="3"/>
  <c r="G8275" i="3" s="1"/>
  <c r="G8274" i="3"/>
  <c r="F8274" i="3"/>
  <c r="E8274" i="3"/>
  <c r="G8273" i="3"/>
  <c r="F8273" i="3"/>
  <c r="E8273" i="3"/>
  <c r="F8272" i="3"/>
  <c r="E8272" i="3"/>
  <c r="G8272" i="3" s="1"/>
  <c r="F8271" i="3"/>
  <c r="E8271" i="3"/>
  <c r="G8271" i="3" s="1"/>
  <c r="G8270" i="3"/>
  <c r="F8270" i="3"/>
  <c r="E8270" i="3"/>
  <c r="G8269" i="3"/>
  <c r="F8269" i="3"/>
  <c r="E8269" i="3"/>
  <c r="F8268" i="3"/>
  <c r="E8268" i="3"/>
  <c r="G8268" i="3" s="1"/>
  <c r="F8267" i="3"/>
  <c r="E8267" i="3"/>
  <c r="G8267" i="3" s="1"/>
  <c r="G8266" i="3"/>
  <c r="F8266" i="3"/>
  <c r="E8266" i="3"/>
  <c r="G8265" i="3"/>
  <c r="F8265" i="3"/>
  <c r="E8265" i="3"/>
  <c r="F8264" i="3"/>
  <c r="E8264" i="3"/>
  <c r="G8264" i="3" s="1"/>
  <c r="F8263" i="3"/>
  <c r="E8263" i="3"/>
  <c r="G8263" i="3" s="1"/>
  <c r="G8262" i="3"/>
  <c r="F8262" i="3"/>
  <c r="E8262" i="3"/>
  <c r="G8261" i="3"/>
  <c r="F8261" i="3"/>
  <c r="E8261" i="3"/>
  <c r="F8260" i="3"/>
  <c r="E8260" i="3"/>
  <c r="G8260" i="3" s="1"/>
  <c r="F8259" i="3"/>
  <c r="E8259" i="3"/>
  <c r="G8259" i="3" s="1"/>
  <c r="G8258" i="3"/>
  <c r="F8258" i="3"/>
  <c r="E8258" i="3"/>
  <c r="G8257" i="3"/>
  <c r="F8257" i="3"/>
  <c r="E8257" i="3"/>
  <c r="F8256" i="3"/>
  <c r="E8256" i="3"/>
  <c r="G8256" i="3" s="1"/>
  <c r="F8255" i="3"/>
  <c r="E8255" i="3"/>
  <c r="G8255" i="3" s="1"/>
  <c r="G8254" i="3"/>
  <c r="F8254" i="3"/>
  <c r="E8254" i="3"/>
  <c r="G8253" i="3"/>
  <c r="F8253" i="3"/>
  <c r="E8253" i="3"/>
  <c r="F8252" i="3"/>
  <c r="E8252" i="3"/>
  <c r="G8252" i="3" s="1"/>
  <c r="F8251" i="3"/>
  <c r="E8251" i="3"/>
  <c r="G8251" i="3" s="1"/>
  <c r="G8250" i="3"/>
  <c r="F8250" i="3"/>
  <c r="E8250" i="3"/>
  <c r="G8249" i="3"/>
  <c r="F8249" i="3"/>
  <c r="E8249" i="3"/>
  <c r="F8248" i="3"/>
  <c r="E8248" i="3"/>
  <c r="G8248" i="3" s="1"/>
  <c r="F8247" i="3"/>
  <c r="E8247" i="3"/>
  <c r="G8247" i="3" s="1"/>
  <c r="G8246" i="3"/>
  <c r="F8246" i="3"/>
  <c r="E8246" i="3"/>
  <c r="G8245" i="3"/>
  <c r="F8245" i="3"/>
  <c r="E8245" i="3"/>
  <c r="F8244" i="3"/>
  <c r="E8244" i="3"/>
  <c r="G8244" i="3" s="1"/>
  <c r="F8243" i="3"/>
  <c r="E8243" i="3"/>
  <c r="G8243" i="3" s="1"/>
  <c r="G8242" i="3"/>
  <c r="F8242" i="3"/>
  <c r="E8242" i="3"/>
  <c r="G8241" i="3"/>
  <c r="F8241" i="3"/>
  <c r="E8241" i="3"/>
  <c r="F8240" i="3"/>
  <c r="E8240" i="3"/>
  <c r="G8240" i="3" s="1"/>
  <c r="F8239" i="3"/>
  <c r="E8239" i="3"/>
  <c r="G8239" i="3" s="1"/>
  <c r="G8238" i="3"/>
  <c r="F8238" i="3"/>
  <c r="E8238" i="3"/>
  <c r="G8237" i="3"/>
  <c r="F8237" i="3"/>
  <c r="E8237" i="3"/>
  <c r="F8236" i="3"/>
  <c r="E8236" i="3"/>
  <c r="G8236" i="3" s="1"/>
  <c r="F8235" i="3"/>
  <c r="E8235" i="3"/>
  <c r="G8235" i="3" s="1"/>
  <c r="G8234" i="3"/>
  <c r="F8234" i="3"/>
  <c r="E8234" i="3"/>
  <c r="G8233" i="3"/>
  <c r="F8233" i="3"/>
  <c r="E8233" i="3"/>
  <c r="F8232" i="3"/>
  <c r="E8232" i="3"/>
  <c r="G8232" i="3" s="1"/>
  <c r="F8231" i="3"/>
  <c r="E8231" i="3"/>
  <c r="G8231" i="3" s="1"/>
  <c r="G8230" i="3"/>
  <c r="F8230" i="3"/>
  <c r="E8230" i="3"/>
  <c r="G8229" i="3"/>
  <c r="F8229" i="3"/>
  <c r="E8229" i="3"/>
  <c r="F8228" i="3"/>
  <c r="E8228" i="3"/>
  <c r="G8228" i="3" s="1"/>
  <c r="F8227" i="3"/>
  <c r="E8227" i="3"/>
  <c r="G8227" i="3" s="1"/>
  <c r="G8226" i="3"/>
  <c r="F8226" i="3"/>
  <c r="E8226" i="3"/>
  <c r="G8225" i="3"/>
  <c r="F8225" i="3"/>
  <c r="E8225" i="3"/>
  <c r="F8224" i="3"/>
  <c r="E8224" i="3"/>
  <c r="G8224" i="3" s="1"/>
  <c r="F8223" i="3"/>
  <c r="E8223" i="3"/>
  <c r="G8223" i="3" s="1"/>
  <c r="G8222" i="3"/>
  <c r="F8222" i="3"/>
  <c r="E8222" i="3"/>
  <c r="G8221" i="3"/>
  <c r="F8221" i="3"/>
  <c r="E8221" i="3"/>
  <c r="F8220" i="3"/>
  <c r="E8220" i="3"/>
  <c r="G8220" i="3" s="1"/>
  <c r="F8219" i="3"/>
  <c r="E8219" i="3"/>
  <c r="G8219" i="3" s="1"/>
  <c r="G8218" i="3"/>
  <c r="F8218" i="3"/>
  <c r="E8218" i="3"/>
  <c r="G8217" i="3"/>
  <c r="F8217" i="3"/>
  <c r="E8217" i="3"/>
  <c r="F8216" i="3"/>
  <c r="E8216" i="3"/>
  <c r="G8216" i="3" s="1"/>
  <c r="F8215" i="3"/>
  <c r="E8215" i="3"/>
  <c r="G8215" i="3" s="1"/>
  <c r="G8214" i="3"/>
  <c r="F8214" i="3"/>
  <c r="E8214" i="3"/>
  <c r="G8213" i="3"/>
  <c r="F8213" i="3"/>
  <c r="E8213" i="3"/>
  <c r="F8212" i="3"/>
  <c r="E8212" i="3"/>
  <c r="G8212" i="3" s="1"/>
  <c r="F8211" i="3"/>
  <c r="E8211" i="3"/>
  <c r="G8211" i="3" s="1"/>
  <c r="G8210" i="3"/>
  <c r="F8210" i="3"/>
  <c r="E8210" i="3"/>
  <c r="G8209" i="3"/>
  <c r="F8209" i="3"/>
  <c r="E8209" i="3"/>
  <c r="F8208" i="3"/>
  <c r="E8208" i="3"/>
  <c r="G8208" i="3" s="1"/>
  <c r="F8207" i="3"/>
  <c r="E8207" i="3"/>
  <c r="G8207" i="3" s="1"/>
  <c r="G8206" i="3"/>
  <c r="F8206" i="3"/>
  <c r="E8206" i="3"/>
  <c r="G8205" i="3"/>
  <c r="F8205" i="3"/>
  <c r="E8205" i="3"/>
  <c r="F8204" i="3"/>
  <c r="E8204" i="3"/>
  <c r="G8204" i="3" s="1"/>
  <c r="F8203" i="3"/>
  <c r="E8203" i="3"/>
  <c r="G8203" i="3" s="1"/>
  <c r="G8202" i="3"/>
  <c r="F8202" i="3"/>
  <c r="E8202" i="3"/>
  <c r="G8201" i="3"/>
  <c r="F8201" i="3"/>
  <c r="E8201" i="3"/>
  <c r="F8200" i="3"/>
  <c r="E8200" i="3"/>
  <c r="G8200" i="3" s="1"/>
  <c r="F8199" i="3"/>
  <c r="E8199" i="3"/>
  <c r="G8199" i="3" s="1"/>
  <c r="G8198" i="3"/>
  <c r="F8198" i="3"/>
  <c r="E8198" i="3"/>
  <c r="G8197" i="3"/>
  <c r="F8197" i="3"/>
  <c r="E8197" i="3"/>
  <c r="F8196" i="3"/>
  <c r="E8196" i="3"/>
  <c r="G8196" i="3" s="1"/>
  <c r="F8195" i="3"/>
  <c r="E8195" i="3"/>
  <c r="G8195" i="3" s="1"/>
  <c r="G8194" i="3"/>
  <c r="F8194" i="3"/>
  <c r="E8194" i="3"/>
  <c r="G8193" i="3"/>
  <c r="F8193" i="3"/>
  <c r="E8193" i="3"/>
  <c r="F8192" i="3"/>
  <c r="E8192" i="3"/>
  <c r="G8192" i="3" s="1"/>
  <c r="F8191" i="3"/>
  <c r="E8191" i="3"/>
  <c r="G8191" i="3" s="1"/>
  <c r="G8190" i="3"/>
  <c r="F8190" i="3"/>
  <c r="E8190" i="3"/>
  <c r="G8189" i="3"/>
  <c r="F8189" i="3"/>
  <c r="E8189" i="3"/>
  <c r="F8188" i="3"/>
  <c r="E8188" i="3"/>
  <c r="G8188" i="3" s="1"/>
  <c r="F8187" i="3"/>
  <c r="E8187" i="3"/>
  <c r="G8187" i="3" s="1"/>
  <c r="G8186" i="3"/>
  <c r="F8186" i="3"/>
  <c r="E8186" i="3"/>
  <c r="G8185" i="3"/>
  <c r="F8185" i="3"/>
  <c r="E8185" i="3"/>
  <c r="F8184" i="3"/>
  <c r="E8184" i="3"/>
  <c r="G8184" i="3" s="1"/>
  <c r="F8183" i="3"/>
  <c r="E8183" i="3"/>
  <c r="G8183" i="3" s="1"/>
  <c r="G8182" i="3"/>
  <c r="F8182" i="3"/>
  <c r="E8182" i="3"/>
  <c r="G8181" i="3"/>
  <c r="F8181" i="3"/>
  <c r="E8181" i="3"/>
  <c r="F8180" i="3"/>
  <c r="E8180" i="3"/>
  <c r="G8180" i="3" s="1"/>
  <c r="F8179" i="3"/>
  <c r="E8179" i="3"/>
  <c r="G8179" i="3" s="1"/>
  <c r="G8178" i="3"/>
  <c r="F8178" i="3"/>
  <c r="E8178" i="3"/>
  <c r="G8177" i="3"/>
  <c r="F8177" i="3"/>
  <c r="E8177" i="3"/>
  <c r="F8176" i="3"/>
  <c r="E8176" i="3"/>
  <c r="G8176" i="3" s="1"/>
  <c r="F8175" i="3"/>
  <c r="E8175" i="3"/>
  <c r="G8175" i="3" s="1"/>
  <c r="G8174" i="3"/>
  <c r="F8174" i="3"/>
  <c r="E8174" i="3"/>
  <c r="G8173" i="3"/>
  <c r="F8173" i="3"/>
  <c r="E8173" i="3"/>
  <c r="F8172" i="3"/>
  <c r="E8172" i="3"/>
  <c r="G8172" i="3" s="1"/>
  <c r="F8171" i="3"/>
  <c r="E8171" i="3"/>
  <c r="G8171" i="3" s="1"/>
  <c r="G8170" i="3"/>
  <c r="F8170" i="3"/>
  <c r="E8170" i="3"/>
  <c r="G8169" i="3"/>
  <c r="F8169" i="3"/>
  <c r="E8169" i="3"/>
  <c r="F8168" i="3"/>
  <c r="E8168" i="3"/>
  <c r="G8168" i="3" s="1"/>
  <c r="F8167" i="3"/>
  <c r="E8167" i="3"/>
  <c r="G8167" i="3" s="1"/>
  <c r="G8166" i="3"/>
  <c r="F8166" i="3"/>
  <c r="E8166" i="3"/>
  <c r="G8165" i="3"/>
  <c r="F8165" i="3"/>
  <c r="E8165" i="3"/>
  <c r="F8164" i="3"/>
  <c r="E8164" i="3"/>
  <c r="G8164" i="3" s="1"/>
  <c r="F8163" i="3"/>
  <c r="E8163" i="3"/>
  <c r="G8163" i="3" s="1"/>
  <c r="G8162" i="3"/>
  <c r="F8162" i="3"/>
  <c r="E8162" i="3"/>
  <c r="G8161" i="3"/>
  <c r="F8161" i="3"/>
  <c r="E8161" i="3"/>
  <c r="F8160" i="3"/>
  <c r="E8160" i="3"/>
  <c r="G8160" i="3" s="1"/>
  <c r="F8159" i="3"/>
  <c r="E8159" i="3"/>
  <c r="G8159" i="3" s="1"/>
  <c r="G8158" i="3"/>
  <c r="F8158" i="3"/>
  <c r="E8158" i="3"/>
  <c r="G8157" i="3"/>
  <c r="F8157" i="3"/>
  <c r="E8157" i="3"/>
  <c r="F8156" i="3"/>
  <c r="E8156" i="3"/>
  <c r="G8156" i="3" s="1"/>
  <c r="F8155" i="3"/>
  <c r="E8155" i="3"/>
  <c r="G8155" i="3" s="1"/>
  <c r="G8154" i="3"/>
  <c r="F8154" i="3"/>
  <c r="E8154" i="3"/>
  <c r="G8153" i="3"/>
  <c r="F8153" i="3"/>
  <c r="E8153" i="3"/>
  <c r="F8152" i="3"/>
  <c r="E8152" i="3"/>
  <c r="G8152" i="3" s="1"/>
  <c r="F8151" i="3"/>
  <c r="E8151" i="3"/>
  <c r="G8151" i="3" s="1"/>
  <c r="G8150" i="3"/>
  <c r="F8150" i="3"/>
  <c r="E8150" i="3"/>
  <c r="G8149" i="3"/>
  <c r="F8149" i="3"/>
  <c r="E8149" i="3"/>
  <c r="F8148" i="3"/>
  <c r="E8148" i="3"/>
  <c r="G8148" i="3" s="1"/>
  <c r="F8147" i="3"/>
  <c r="E8147" i="3"/>
  <c r="G8147" i="3" s="1"/>
  <c r="G8146" i="3"/>
  <c r="F8146" i="3"/>
  <c r="E8146" i="3"/>
  <c r="G8145" i="3"/>
  <c r="F8145" i="3"/>
  <c r="E8145" i="3"/>
  <c r="F8144" i="3"/>
  <c r="E8144" i="3"/>
  <c r="G8144" i="3" s="1"/>
  <c r="F8143" i="3"/>
  <c r="E8143" i="3"/>
  <c r="G8143" i="3" s="1"/>
  <c r="G8142" i="3"/>
  <c r="F8142" i="3"/>
  <c r="E8142" i="3"/>
  <c r="G8141" i="3"/>
  <c r="F8141" i="3"/>
  <c r="E8141" i="3"/>
  <c r="F8140" i="3"/>
  <c r="E8140" i="3"/>
  <c r="G8140" i="3" s="1"/>
  <c r="F8139" i="3"/>
  <c r="E8139" i="3"/>
  <c r="G8139" i="3" s="1"/>
  <c r="G8138" i="3"/>
  <c r="F8138" i="3"/>
  <c r="E8138" i="3"/>
  <c r="G8137" i="3"/>
  <c r="F8137" i="3"/>
  <c r="E8137" i="3"/>
  <c r="F8136" i="3"/>
  <c r="E8136" i="3"/>
  <c r="G8136" i="3" s="1"/>
  <c r="F8135" i="3"/>
  <c r="E8135" i="3"/>
  <c r="G8135" i="3" s="1"/>
  <c r="G8134" i="3"/>
  <c r="F8134" i="3"/>
  <c r="E8134" i="3"/>
  <c r="G8133" i="3"/>
  <c r="F8133" i="3"/>
  <c r="E8133" i="3"/>
  <c r="F8132" i="3"/>
  <c r="E8132" i="3"/>
  <c r="G8132" i="3" s="1"/>
  <c r="F8131" i="3"/>
  <c r="E8131" i="3"/>
  <c r="G8131" i="3" s="1"/>
  <c r="G8130" i="3"/>
  <c r="F8130" i="3"/>
  <c r="E8130" i="3"/>
  <c r="G8129" i="3"/>
  <c r="F8129" i="3"/>
  <c r="E8129" i="3"/>
  <c r="F8128" i="3"/>
  <c r="E8128" i="3"/>
  <c r="G8128" i="3" s="1"/>
  <c r="F8127" i="3"/>
  <c r="E8127" i="3"/>
  <c r="G8127" i="3" s="1"/>
  <c r="G8126" i="3"/>
  <c r="F8126" i="3"/>
  <c r="E8126" i="3"/>
  <c r="G8125" i="3"/>
  <c r="F8125" i="3"/>
  <c r="E8125" i="3"/>
  <c r="F8124" i="3"/>
  <c r="E8124" i="3"/>
  <c r="G8124" i="3" s="1"/>
  <c r="F8123" i="3"/>
  <c r="E8123" i="3"/>
  <c r="G8123" i="3" s="1"/>
  <c r="G8122" i="3"/>
  <c r="F8122" i="3"/>
  <c r="E8122" i="3"/>
  <c r="G8121" i="3"/>
  <c r="F8121" i="3"/>
  <c r="E8121" i="3"/>
  <c r="F8120" i="3"/>
  <c r="E8120" i="3"/>
  <c r="G8120" i="3" s="1"/>
  <c r="F8119" i="3"/>
  <c r="E8119" i="3"/>
  <c r="G8119" i="3" s="1"/>
  <c r="G8118" i="3"/>
  <c r="F8118" i="3"/>
  <c r="E8118" i="3"/>
  <c r="G8117" i="3"/>
  <c r="F8117" i="3"/>
  <c r="E8117" i="3"/>
  <c r="F8116" i="3"/>
  <c r="E8116" i="3"/>
  <c r="G8116" i="3" s="1"/>
  <c r="F8115" i="3"/>
  <c r="E8115" i="3"/>
  <c r="G8115" i="3" s="1"/>
  <c r="G8114" i="3"/>
  <c r="F8114" i="3"/>
  <c r="E8114" i="3"/>
  <c r="G8113" i="3"/>
  <c r="F8113" i="3"/>
  <c r="E8113" i="3"/>
  <c r="F8112" i="3"/>
  <c r="E8112" i="3"/>
  <c r="G8112" i="3" s="1"/>
  <c r="F8111" i="3"/>
  <c r="E8111" i="3"/>
  <c r="G8111" i="3" s="1"/>
  <c r="G8110" i="3"/>
  <c r="F8110" i="3"/>
  <c r="E8110" i="3"/>
  <c r="G8109" i="3"/>
  <c r="F8109" i="3"/>
  <c r="E8109" i="3"/>
  <c r="F8108" i="3"/>
  <c r="E8108" i="3"/>
  <c r="G8108" i="3" s="1"/>
  <c r="F8107" i="3"/>
  <c r="E8107" i="3"/>
  <c r="G8107" i="3" s="1"/>
  <c r="G8106" i="3"/>
  <c r="F8106" i="3"/>
  <c r="E8106" i="3"/>
  <c r="G8105" i="3"/>
  <c r="F8105" i="3"/>
  <c r="E8105" i="3"/>
  <c r="F8104" i="3"/>
  <c r="E8104" i="3"/>
  <c r="G8104" i="3" s="1"/>
  <c r="F8103" i="3"/>
  <c r="E8103" i="3"/>
  <c r="G8103" i="3" s="1"/>
  <c r="G8102" i="3"/>
  <c r="F8102" i="3"/>
  <c r="E8102" i="3"/>
  <c r="G8101" i="3"/>
  <c r="F8101" i="3"/>
  <c r="E8101" i="3"/>
  <c r="F8100" i="3"/>
  <c r="E8100" i="3"/>
  <c r="G8100" i="3" s="1"/>
  <c r="F8099" i="3"/>
  <c r="E8099" i="3"/>
  <c r="G8099" i="3" s="1"/>
  <c r="G8098" i="3"/>
  <c r="F8098" i="3"/>
  <c r="E8098" i="3"/>
  <c r="G8097" i="3"/>
  <c r="F8097" i="3"/>
  <c r="E8097" i="3"/>
  <c r="F8096" i="3"/>
  <c r="E8096" i="3"/>
  <c r="G8096" i="3" s="1"/>
  <c r="F8095" i="3"/>
  <c r="E8095" i="3"/>
  <c r="G8095" i="3" s="1"/>
  <c r="G8094" i="3"/>
  <c r="F8094" i="3"/>
  <c r="E8094" i="3"/>
  <c r="G8093" i="3"/>
  <c r="F8093" i="3"/>
  <c r="E8093" i="3"/>
  <c r="F8092" i="3"/>
  <c r="E8092" i="3"/>
  <c r="G8092" i="3" s="1"/>
  <c r="F8091" i="3"/>
  <c r="E8091" i="3"/>
  <c r="G8091" i="3" s="1"/>
  <c r="G8090" i="3"/>
  <c r="F8090" i="3"/>
  <c r="E8090" i="3"/>
  <c r="G8089" i="3"/>
  <c r="F8089" i="3"/>
  <c r="E8089" i="3"/>
  <c r="F8088" i="3"/>
  <c r="E8088" i="3"/>
  <c r="G8088" i="3" s="1"/>
  <c r="F8087" i="3"/>
  <c r="E8087" i="3"/>
  <c r="G8087" i="3" s="1"/>
  <c r="G8086" i="3"/>
  <c r="F8086" i="3"/>
  <c r="E8086" i="3"/>
  <c r="G8085" i="3"/>
  <c r="F8085" i="3"/>
  <c r="E8085" i="3"/>
  <c r="F8084" i="3"/>
  <c r="E8084" i="3"/>
  <c r="G8084" i="3" s="1"/>
  <c r="F8083" i="3"/>
  <c r="E8083" i="3"/>
  <c r="G8083" i="3" s="1"/>
  <c r="G8082" i="3"/>
  <c r="F8082" i="3"/>
  <c r="E8082" i="3"/>
  <c r="G8081" i="3"/>
  <c r="F8081" i="3"/>
  <c r="E8081" i="3"/>
  <c r="F8080" i="3"/>
  <c r="E8080" i="3"/>
  <c r="G8080" i="3" s="1"/>
  <c r="F8079" i="3"/>
  <c r="E8079" i="3"/>
  <c r="G8079" i="3" s="1"/>
  <c r="G8078" i="3"/>
  <c r="F8078" i="3"/>
  <c r="E8078" i="3"/>
  <c r="G8077" i="3"/>
  <c r="F8077" i="3"/>
  <c r="E8077" i="3"/>
  <c r="F8076" i="3"/>
  <c r="E8076" i="3"/>
  <c r="G8076" i="3" s="1"/>
  <c r="F8075" i="3"/>
  <c r="E8075" i="3"/>
  <c r="G8075" i="3" s="1"/>
  <c r="G8074" i="3"/>
  <c r="F8074" i="3"/>
  <c r="E8074" i="3"/>
  <c r="G8073" i="3"/>
  <c r="F8073" i="3"/>
  <c r="E8073" i="3"/>
  <c r="F8072" i="3"/>
  <c r="E8072" i="3"/>
  <c r="G8072" i="3" s="1"/>
  <c r="F8071" i="3"/>
  <c r="E8071" i="3"/>
  <c r="G8071" i="3" s="1"/>
  <c r="G8070" i="3"/>
  <c r="F8070" i="3"/>
  <c r="E8070" i="3"/>
  <c r="G8069" i="3"/>
  <c r="F8069" i="3"/>
  <c r="E8069" i="3"/>
  <c r="F8068" i="3"/>
  <c r="E8068" i="3"/>
  <c r="G8068" i="3" s="1"/>
  <c r="F8067" i="3"/>
  <c r="E8067" i="3"/>
  <c r="G8067" i="3" s="1"/>
  <c r="G8066" i="3"/>
  <c r="F8066" i="3"/>
  <c r="E8066" i="3"/>
  <c r="G8065" i="3"/>
  <c r="F8065" i="3"/>
  <c r="E8065" i="3"/>
  <c r="F8064" i="3"/>
  <c r="E8064" i="3"/>
  <c r="G8064" i="3" s="1"/>
  <c r="F8063" i="3"/>
  <c r="E8063" i="3"/>
  <c r="G8063" i="3" s="1"/>
  <c r="G8062" i="3"/>
  <c r="F8062" i="3"/>
  <c r="E8062" i="3"/>
  <c r="G8061" i="3"/>
  <c r="F8061" i="3"/>
  <c r="E8061" i="3"/>
  <c r="F8060" i="3"/>
  <c r="E8060" i="3"/>
  <c r="G8060" i="3" s="1"/>
  <c r="F8059" i="3"/>
  <c r="E8059" i="3"/>
  <c r="G8059" i="3" s="1"/>
  <c r="G8058" i="3"/>
  <c r="F8058" i="3"/>
  <c r="E8058" i="3"/>
  <c r="G8057" i="3"/>
  <c r="F8057" i="3"/>
  <c r="E8057" i="3"/>
  <c r="F8056" i="3"/>
  <c r="E8056" i="3"/>
  <c r="G8056" i="3" s="1"/>
  <c r="F8055" i="3"/>
  <c r="E8055" i="3"/>
  <c r="G8055" i="3" s="1"/>
  <c r="G8054" i="3"/>
  <c r="F8054" i="3"/>
  <c r="E8054" i="3"/>
  <c r="G8053" i="3"/>
  <c r="F8053" i="3"/>
  <c r="E8053" i="3"/>
  <c r="F8052" i="3"/>
  <c r="E8052" i="3"/>
  <c r="G8052" i="3" s="1"/>
  <c r="F8051" i="3"/>
  <c r="E8051" i="3"/>
  <c r="G8051" i="3" s="1"/>
  <c r="G8050" i="3"/>
  <c r="F8050" i="3"/>
  <c r="E8050" i="3"/>
  <c r="G8049" i="3"/>
  <c r="F8049" i="3"/>
  <c r="E8049" i="3"/>
  <c r="F8048" i="3"/>
  <c r="E8048" i="3"/>
  <c r="G8048" i="3" s="1"/>
  <c r="F8047" i="3"/>
  <c r="E8047" i="3"/>
  <c r="G8047" i="3" s="1"/>
  <c r="G8046" i="3"/>
  <c r="F8046" i="3"/>
  <c r="E8046" i="3"/>
  <c r="G8045" i="3"/>
  <c r="F8045" i="3"/>
  <c r="E8045" i="3"/>
  <c r="F8044" i="3"/>
  <c r="E8044" i="3"/>
  <c r="G8044" i="3" s="1"/>
  <c r="F8043" i="3"/>
  <c r="E8043" i="3"/>
  <c r="G8043" i="3" s="1"/>
  <c r="G8042" i="3"/>
  <c r="F8042" i="3"/>
  <c r="E8042" i="3"/>
  <c r="G8041" i="3"/>
  <c r="F8041" i="3"/>
  <c r="E8041" i="3"/>
  <c r="F8040" i="3"/>
  <c r="E8040" i="3"/>
  <c r="G8040" i="3" s="1"/>
  <c r="F8039" i="3"/>
  <c r="E8039" i="3"/>
  <c r="G8039" i="3" s="1"/>
  <c r="G8038" i="3"/>
  <c r="F8038" i="3"/>
  <c r="E8038" i="3"/>
  <c r="G8037" i="3"/>
  <c r="F8037" i="3"/>
  <c r="E8037" i="3"/>
  <c r="F8036" i="3"/>
  <c r="E8036" i="3"/>
  <c r="G8036" i="3" s="1"/>
  <c r="F8035" i="3"/>
  <c r="E8035" i="3"/>
  <c r="G8035" i="3" s="1"/>
  <c r="G8034" i="3"/>
  <c r="F8034" i="3"/>
  <c r="E8034" i="3"/>
  <c r="G8033" i="3"/>
  <c r="F8033" i="3"/>
  <c r="E8033" i="3"/>
  <c r="F8032" i="3"/>
  <c r="E8032" i="3"/>
  <c r="G8032" i="3" s="1"/>
  <c r="F8031" i="3"/>
  <c r="E8031" i="3"/>
  <c r="G8031" i="3" s="1"/>
  <c r="G8030" i="3"/>
  <c r="F8030" i="3"/>
  <c r="E8030" i="3"/>
  <c r="G8029" i="3"/>
  <c r="F8029" i="3"/>
  <c r="E8029" i="3"/>
  <c r="F8028" i="3"/>
  <c r="E8028" i="3"/>
  <c r="G8028" i="3" s="1"/>
  <c r="F8027" i="3"/>
  <c r="E8027" i="3"/>
  <c r="G8027" i="3" s="1"/>
  <c r="G8026" i="3"/>
  <c r="F8026" i="3"/>
  <c r="E8026" i="3"/>
  <c r="G8025" i="3"/>
  <c r="F8025" i="3"/>
  <c r="E8025" i="3"/>
  <c r="F8024" i="3"/>
  <c r="E8024" i="3"/>
  <c r="G8024" i="3" s="1"/>
  <c r="F8023" i="3"/>
  <c r="E8023" i="3"/>
  <c r="G8023" i="3" s="1"/>
  <c r="G8022" i="3"/>
  <c r="F8022" i="3"/>
  <c r="E8022" i="3"/>
  <c r="G8021" i="3"/>
  <c r="F8021" i="3"/>
  <c r="E8021" i="3"/>
  <c r="F8020" i="3"/>
  <c r="E8020" i="3"/>
  <c r="G8020" i="3" s="1"/>
  <c r="F8019" i="3"/>
  <c r="E8019" i="3"/>
  <c r="G8019" i="3" s="1"/>
  <c r="G8018" i="3"/>
  <c r="F8018" i="3"/>
  <c r="E8018" i="3"/>
  <c r="G8017" i="3"/>
  <c r="F8017" i="3"/>
  <c r="E8017" i="3"/>
  <c r="F8016" i="3"/>
  <c r="E8016" i="3"/>
  <c r="G8016" i="3" s="1"/>
  <c r="F8015" i="3"/>
  <c r="E8015" i="3"/>
  <c r="G8015" i="3" s="1"/>
  <c r="G8014" i="3"/>
  <c r="F8014" i="3"/>
  <c r="E8014" i="3"/>
  <c r="G8013" i="3"/>
  <c r="F8013" i="3"/>
  <c r="E8013" i="3"/>
  <c r="F8012" i="3"/>
  <c r="E8012" i="3"/>
  <c r="G8012" i="3" s="1"/>
  <c r="F8011" i="3"/>
  <c r="E8011" i="3"/>
  <c r="G8011" i="3" s="1"/>
  <c r="G8010" i="3"/>
  <c r="F8010" i="3"/>
  <c r="E8010" i="3"/>
  <c r="G8009" i="3"/>
  <c r="F8009" i="3"/>
  <c r="E8009" i="3"/>
  <c r="F8008" i="3"/>
  <c r="E8008" i="3"/>
  <c r="G8008" i="3" s="1"/>
  <c r="F8007" i="3"/>
  <c r="E8007" i="3"/>
  <c r="G8007" i="3" s="1"/>
  <c r="G8006" i="3"/>
  <c r="F8006" i="3"/>
  <c r="E8006" i="3"/>
  <c r="G8005" i="3"/>
  <c r="F8005" i="3"/>
  <c r="E8005" i="3"/>
  <c r="F8004" i="3"/>
  <c r="E8004" i="3"/>
  <c r="G8004" i="3" s="1"/>
  <c r="F8003" i="3"/>
  <c r="E8003" i="3"/>
  <c r="G8003" i="3" s="1"/>
  <c r="G8002" i="3"/>
  <c r="F8002" i="3"/>
  <c r="E8002" i="3"/>
  <c r="G8001" i="3"/>
  <c r="F8001" i="3"/>
  <c r="E8001" i="3"/>
  <c r="F8000" i="3"/>
  <c r="E8000" i="3"/>
  <c r="G8000" i="3" s="1"/>
  <c r="F7999" i="3"/>
  <c r="E7999" i="3"/>
  <c r="G7999" i="3" s="1"/>
  <c r="G7998" i="3"/>
  <c r="F7998" i="3"/>
  <c r="E7998" i="3"/>
  <c r="G7997" i="3"/>
  <c r="F7997" i="3"/>
  <c r="E7997" i="3"/>
  <c r="F7996" i="3"/>
  <c r="E7996" i="3"/>
  <c r="G7996" i="3" s="1"/>
  <c r="F7995" i="3"/>
  <c r="E7995" i="3"/>
  <c r="G7995" i="3" s="1"/>
  <c r="G7994" i="3"/>
  <c r="F7994" i="3"/>
  <c r="E7994" i="3"/>
  <c r="G7993" i="3"/>
  <c r="F7993" i="3"/>
  <c r="E7993" i="3"/>
  <c r="F7992" i="3"/>
  <c r="E7992" i="3"/>
  <c r="G7992" i="3" s="1"/>
  <c r="F7991" i="3"/>
  <c r="E7991" i="3"/>
  <c r="G7991" i="3" s="1"/>
  <c r="G7990" i="3"/>
  <c r="F7990" i="3"/>
  <c r="E7990" i="3"/>
  <c r="G7989" i="3"/>
  <c r="F7989" i="3"/>
  <c r="E7989" i="3"/>
  <c r="F7988" i="3"/>
  <c r="E7988" i="3"/>
  <c r="G7988" i="3" s="1"/>
  <c r="F7987" i="3"/>
  <c r="E7987" i="3"/>
  <c r="G7987" i="3" s="1"/>
  <c r="G7986" i="3"/>
  <c r="F7986" i="3"/>
  <c r="E7986" i="3"/>
  <c r="G7985" i="3"/>
  <c r="F7985" i="3"/>
  <c r="E7985" i="3"/>
  <c r="F7984" i="3"/>
  <c r="E7984" i="3"/>
  <c r="G7984" i="3" s="1"/>
  <c r="F7983" i="3"/>
  <c r="E7983" i="3"/>
  <c r="G7983" i="3" s="1"/>
  <c r="G7982" i="3"/>
  <c r="F7982" i="3"/>
  <c r="E7982" i="3"/>
  <c r="G7981" i="3"/>
  <c r="F7981" i="3"/>
  <c r="E7981" i="3"/>
  <c r="F7980" i="3"/>
  <c r="E7980" i="3"/>
  <c r="G7980" i="3" s="1"/>
  <c r="F7979" i="3"/>
  <c r="E7979" i="3"/>
  <c r="G7979" i="3" s="1"/>
  <c r="G7978" i="3"/>
  <c r="F7978" i="3"/>
  <c r="E7978" i="3"/>
  <c r="G7977" i="3"/>
  <c r="F7977" i="3"/>
  <c r="E7977" i="3"/>
  <c r="F7976" i="3"/>
  <c r="E7976" i="3"/>
  <c r="G7976" i="3" s="1"/>
  <c r="F7975" i="3"/>
  <c r="E7975" i="3"/>
  <c r="G7975" i="3" s="1"/>
  <c r="G7974" i="3"/>
  <c r="F7974" i="3"/>
  <c r="E7974" i="3"/>
  <c r="G7973" i="3"/>
  <c r="F7973" i="3"/>
  <c r="E7973" i="3"/>
  <c r="F7972" i="3"/>
  <c r="E7972" i="3"/>
  <c r="G7972" i="3" s="1"/>
  <c r="F7971" i="3"/>
  <c r="E7971" i="3"/>
  <c r="G7971" i="3" s="1"/>
  <c r="G7970" i="3"/>
  <c r="F7970" i="3"/>
  <c r="E7970" i="3"/>
  <c r="G7969" i="3"/>
  <c r="F7969" i="3"/>
  <c r="E7969" i="3"/>
  <c r="F7968" i="3"/>
  <c r="E7968" i="3"/>
  <c r="G7968" i="3" s="1"/>
  <c r="F7967" i="3"/>
  <c r="E7967" i="3"/>
  <c r="G7967" i="3" s="1"/>
  <c r="G7966" i="3"/>
  <c r="F7966" i="3"/>
  <c r="E7966" i="3"/>
  <c r="G7965" i="3"/>
  <c r="F7965" i="3"/>
  <c r="E7965" i="3"/>
  <c r="F7964" i="3"/>
  <c r="E7964" i="3"/>
  <c r="G7964" i="3" s="1"/>
  <c r="F7963" i="3"/>
  <c r="E7963" i="3"/>
  <c r="G7963" i="3" s="1"/>
  <c r="G7962" i="3"/>
  <c r="F7962" i="3"/>
  <c r="E7962" i="3"/>
  <c r="G7961" i="3"/>
  <c r="F7961" i="3"/>
  <c r="E7961" i="3"/>
  <c r="F7960" i="3"/>
  <c r="E7960" i="3"/>
  <c r="G7960" i="3" s="1"/>
  <c r="F7959" i="3"/>
  <c r="E7959" i="3"/>
  <c r="G7959" i="3" s="1"/>
  <c r="G7958" i="3"/>
  <c r="F7958" i="3"/>
  <c r="E7958" i="3"/>
  <c r="G7957" i="3"/>
  <c r="F7957" i="3"/>
  <c r="E7957" i="3"/>
  <c r="F7956" i="3"/>
  <c r="E7956" i="3"/>
  <c r="G7956" i="3" s="1"/>
  <c r="F7955" i="3"/>
  <c r="E7955" i="3"/>
  <c r="G7955" i="3" s="1"/>
  <c r="G7954" i="3"/>
  <c r="F7954" i="3"/>
  <c r="E7954" i="3"/>
  <c r="G7953" i="3"/>
  <c r="F7953" i="3"/>
  <c r="E7953" i="3"/>
  <c r="F7952" i="3"/>
  <c r="E7952" i="3"/>
  <c r="G7952" i="3" s="1"/>
  <c r="F7951" i="3"/>
  <c r="E7951" i="3"/>
  <c r="G7951" i="3" s="1"/>
  <c r="G7950" i="3"/>
  <c r="F7950" i="3"/>
  <c r="E7950" i="3"/>
  <c r="G7949" i="3"/>
  <c r="F7949" i="3"/>
  <c r="E7949" i="3"/>
  <c r="F7948" i="3"/>
  <c r="E7948" i="3"/>
  <c r="G7948" i="3" s="1"/>
  <c r="F7947" i="3"/>
  <c r="E7947" i="3"/>
  <c r="G7947" i="3" s="1"/>
  <c r="G7946" i="3"/>
  <c r="F7946" i="3"/>
  <c r="E7946" i="3"/>
  <c r="G7945" i="3"/>
  <c r="F7945" i="3"/>
  <c r="E7945" i="3"/>
  <c r="F7944" i="3"/>
  <c r="E7944" i="3"/>
  <c r="G7944" i="3" s="1"/>
  <c r="F7943" i="3"/>
  <c r="E7943" i="3"/>
  <c r="G7943" i="3" s="1"/>
  <c r="G7942" i="3"/>
  <c r="F7942" i="3"/>
  <c r="E7942" i="3"/>
  <c r="G7941" i="3"/>
  <c r="F7941" i="3"/>
  <c r="E7941" i="3"/>
  <c r="F7940" i="3"/>
  <c r="E7940" i="3"/>
  <c r="G7940" i="3" s="1"/>
  <c r="F7939" i="3"/>
  <c r="E7939" i="3"/>
  <c r="G7939" i="3" s="1"/>
  <c r="G7938" i="3"/>
  <c r="F7938" i="3"/>
  <c r="E7938" i="3"/>
  <c r="G7937" i="3"/>
  <c r="F7937" i="3"/>
  <c r="E7937" i="3"/>
  <c r="F7936" i="3"/>
  <c r="E7936" i="3"/>
  <c r="G7936" i="3" s="1"/>
  <c r="F7935" i="3"/>
  <c r="E7935" i="3"/>
  <c r="G7935" i="3" s="1"/>
  <c r="G7934" i="3"/>
  <c r="F7934" i="3"/>
  <c r="E7934" i="3"/>
  <c r="G7933" i="3"/>
  <c r="F7933" i="3"/>
  <c r="E7933" i="3"/>
  <c r="F7932" i="3"/>
  <c r="E7932" i="3"/>
  <c r="G7932" i="3" s="1"/>
  <c r="F7931" i="3"/>
  <c r="E7931" i="3"/>
  <c r="G7931" i="3" s="1"/>
  <c r="G7930" i="3"/>
  <c r="F7930" i="3"/>
  <c r="E7930" i="3"/>
  <c r="G7929" i="3"/>
  <c r="F7929" i="3"/>
  <c r="E7929" i="3"/>
  <c r="F7928" i="3"/>
  <c r="E7928" i="3"/>
  <c r="G7928" i="3" s="1"/>
  <c r="F7927" i="3"/>
  <c r="E7927" i="3"/>
  <c r="G7927" i="3" s="1"/>
  <c r="G7926" i="3"/>
  <c r="F7926" i="3"/>
  <c r="E7926" i="3"/>
  <c r="G7925" i="3"/>
  <c r="F7925" i="3"/>
  <c r="E7925" i="3"/>
  <c r="F7924" i="3"/>
  <c r="E7924" i="3"/>
  <c r="G7924" i="3" s="1"/>
  <c r="F7923" i="3"/>
  <c r="E7923" i="3"/>
  <c r="G7923" i="3" s="1"/>
  <c r="G7922" i="3"/>
  <c r="F7922" i="3"/>
  <c r="E7922" i="3"/>
  <c r="G7921" i="3"/>
  <c r="F7921" i="3"/>
  <c r="E7921" i="3"/>
  <c r="F7920" i="3"/>
  <c r="E7920" i="3"/>
  <c r="G7920" i="3" s="1"/>
  <c r="F7919" i="3"/>
  <c r="E7919" i="3"/>
  <c r="G7919" i="3" s="1"/>
  <c r="G7918" i="3"/>
  <c r="F7918" i="3"/>
  <c r="E7918" i="3"/>
  <c r="G7917" i="3"/>
  <c r="F7917" i="3"/>
  <c r="E7917" i="3"/>
  <c r="F7916" i="3"/>
  <c r="E7916" i="3"/>
  <c r="G7916" i="3" s="1"/>
  <c r="F7915" i="3"/>
  <c r="E7915" i="3"/>
  <c r="G7915" i="3" s="1"/>
  <c r="G7914" i="3"/>
  <c r="F7914" i="3"/>
  <c r="E7914" i="3"/>
  <c r="G7913" i="3"/>
  <c r="F7913" i="3"/>
  <c r="E7913" i="3"/>
  <c r="F7912" i="3"/>
  <c r="E7912" i="3"/>
  <c r="G7912" i="3" s="1"/>
  <c r="F7911" i="3"/>
  <c r="E7911" i="3"/>
  <c r="G7911" i="3" s="1"/>
  <c r="G7910" i="3"/>
  <c r="F7910" i="3"/>
  <c r="E7910" i="3"/>
  <c r="G7909" i="3"/>
  <c r="F7909" i="3"/>
  <c r="E7909" i="3"/>
  <c r="F7908" i="3"/>
  <c r="E7908" i="3"/>
  <c r="G7908" i="3" s="1"/>
  <c r="F7907" i="3"/>
  <c r="E7907" i="3"/>
  <c r="G7907" i="3" s="1"/>
  <c r="G7906" i="3"/>
  <c r="F7906" i="3"/>
  <c r="E7906" i="3"/>
  <c r="G7905" i="3"/>
  <c r="F7905" i="3"/>
  <c r="E7905" i="3"/>
  <c r="F7904" i="3"/>
  <c r="E7904" i="3"/>
  <c r="G7904" i="3" s="1"/>
  <c r="F7903" i="3"/>
  <c r="E7903" i="3"/>
  <c r="G7903" i="3" s="1"/>
  <c r="G7902" i="3"/>
  <c r="F7902" i="3"/>
  <c r="E7902" i="3"/>
  <c r="G7901" i="3"/>
  <c r="F7901" i="3"/>
  <c r="E7901" i="3"/>
  <c r="F7900" i="3"/>
  <c r="E7900" i="3"/>
  <c r="G7900" i="3" s="1"/>
  <c r="F7899" i="3"/>
  <c r="E7899" i="3"/>
  <c r="G7899" i="3" s="1"/>
  <c r="G7898" i="3"/>
  <c r="F7898" i="3"/>
  <c r="E7898" i="3"/>
  <c r="G7897" i="3"/>
  <c r="F7897" i="3"/>
  <c r="E7897" i="3"/>
  <c r="F7896" i="3"/>
  <c r="E7896" i="3"/>
  <c r="G7896" i="3" s="1"/>
  <c r="F7895" i="3"/>
  <c r="E7895" i="3"/>
  <c r="G7895" i="3" s="1"/>
  <c r="G7894" i="3"/>
  <c r="F7894" i="3"/>
  <c r="E7894" i="3"/>
  <c r="G7893" i="3"/>
  <c r="F7893" i="3"/>
  <c r="E7893" i="3"/>
  <c r="F7892" i="3"/>
  <c r="E7892" i="3"/>
  <c r="G7892" i="3" s="1"/>
  <c r="F7891" i="3"/>
  <c r="E7891" i="3"/>
  <c r="G7891" i="3" s="1"/>
  <c r="G7890" i="3"/>
  <c r="F7890" i="3"/>
  <c r="E7890" i="3"/>
  <c r="G7889" i="3"/>
  <c r="F7889" i="3"/>
  <c r="E7889" i="3"/>
  <c r="F7888" i="3"/>
  <c r="E7888" i="3"/>
  <c r="G7888" i="3" s="1"/>
  <c r="F7887" i="3"/>
  <c r="E7887" i="3"/>
  <c r="G7887" i="3" s="1"/>
  <c r="G7886" i="3"/>
  <c r="F7886" i="3"/>
  <c r="E7886" i="3"/>
  <c r="G7885" i="3"/>
  <c r="F7885" i="3"/>
  <c r="E7885" i="3"/>
  <c r="F7884" i="3"/>
  <c r="E7884" i="3"/>
  <c r="G7884" i="3" s="1"/>
  <c r="F7883" i="3"/>
  <c r="E7883" i="3"/>
  <c r="G7883" i="3" s="1"/>
  <c r="G7882" i="3"/>
  <c r="F7882" i="3"/>
  <c r="E7882" i="3"/>
  <c r="G7881" i="3"/>
  <c r="F7881" i="3"/>
  <c r="E7881" i="3"/>
  <c r="F7880" i="3"/>
  <c r="E7880" i="3"/>
  <c r="G7880" i="3" s="1"/>
  <c r="F7879" i="3"/>
  <c r="E7879" i="3"/>
  <c r="G7879" i="3" s="1"/>
  <c r="G7878" i="3"/>
  <c r="F7878" i="3"/>
  <c r="E7878" i="3"/>
  <c r="G7877" i="3"/>
  <c r="F7877" i="3"/>
  <c r="E7877" i="3"/>
  <c r="F7876" i="3"/>
  <c r="E7876" i="3"/>
  <c r="G7876" i="3" s="1"/>
  <c r="F7875" i="3"/>
  <c r="E7875" i="3"/>
  <c r="G7875" i="3" s="1"/>
  <c r="G7874" i="3"/>
  <c r="F7874" i="3"/>
  <c r="E7874" i="3"/>
  <c r="G7873" i="3"/>
  <c r="F7873" i="3"/>
  <c r="E7873" i="3"/>
  <c r="F7872" i="3"/>
  <c r="E7872" i="3"/>
  <c r="G7872" i="3" s="1"/>
  <c r="F7871" i="3"/>
  <c r="E7871" i="3"/>
  <c r="G7871" i="3" s="1"/>
  <c r="G7870" i="3"/>
  <c r="F7870" i="3"/>
  <c r="E7870" i="3"/>
  <c r="G7869" i="3"/>
  <c r="F7869" i="3"/>
  <c r="E7869" i="3"/>
  <c r="F7868" i="3"/>
  <c r="E7868" i="3"/>
  <c r="G7868" i="3" s="1"/>
  <c r="F7867" i="3"/>
  <c r="E7867" i="3"/>
  <c r="G7867" i="3" s="1"/>
  <c r="G7866" i="3"/>
  <c r="F7866" i="3"/>
  <c r="E7866" i="3"/>
  <c r="G7865" i="3"/>
  <c r="F7865" i="3"/>
  <c r="E7865" i="3"/>
  <c r="F7864" i="3"/>
  <c r="E7864" i="3"/>
  <c r="G7864" i="3" s="1"/>
  <c r="F7863" i="3"/>
  <c r="E7863" i="3"/>
  <c r="G7863" i="3" s="1"/>
  <c r="G7862" i="3"/>
  <c r="F7862" i="3"/>
  <c r="E7862" i="3"/>
  <c r="G7861" i="3"/>
  <c r="F7861" i="3"/>
  <c r="E7861" i="3"/>
  <c r="F7860" i="3"/>
  <c r="E7860" i="3"/>
  <c r="G7860" i="3" s="1"/>
  <c r="F7859" i="3"/>
  <c r="E7859" i="3"/>
  <c r="G7859" i="3" s="1"/>
  <c r="G7858" i="3"/>
  <c r="F7858" i="3"/>
  <c r="E7858" i="3"/>
  <c r="G7857" i="3"/>
  <c r="F7857" i="3"/>
  <c r="E7857" i="3"/>
  <c r="F7856" i="3"/>
  <c r="E7856" i="3"/>
  <c r="G7856" i="3" s="1"/>
  <c r="F7855" i="3"/>
  <c r="E7855" i="3"/>
  <c r="G7855" i="3" s="1"/>
  <c r="G7854" i="3"/>
  <c r="F7854" i="3"/>
  <c r="E7854" i="3"/>
  <c r="G7853" i="3"/>
  <c r="F7853" i="3"/>
  <c r="E7853" i="3"/>
  <c r="F7852" i="3"/>
  <c r="E7852" i="3"/>
  <c r="G7852" i="3" s="1"/>
  <c r="F7851" i="3"/>
  <c r="E7851" i="3"/>
  <c r="G7851" i="3" s="1"/>
  <c r="G7850" i="3"/>
  <c r="F7850" i="3"/>
  <c r="E7850" i="3"/>
  <c r="G7849" i="3"/>
  <c r="F7849" i="3"/>
  <c r="E7849" i="3"/>
  <c r="F7848" i="3"/>
  <c r="E7848" i="3"/>
  <c r="G7848" i="3" s="1"/>
  <c r="F7847" i="3"/>
  <c r="E7847" i="3"/>
  <c r="G7847" i="3" s="1"/>
  <c r="G7846" i="3"/>
  <c r="F7846" i="3"/>
  <c r="E7846" i="3"/>
  <c r="G7845" i="3"/>
  <c r="F7845" i="3"/>
  <c r="E7845" i="3"/>
  <c r="F7844" i="3"/>
  <c r="E7844" i="3"/>
  <c r="G7844" i="3" s="1"/>
  <c r="F7843" i="3"/>
  <c r="E7843" i="3"/>
  <c r="G7843" i="3" s="1"/>
  <c r="G7842" i="3"/>
  <c r="F7842" i="3"/>
  <c r="E7842" i="3"/>
  <c r="G7841" i="3"/>
  <c r="F7841" i="3"/>
  <c r="E7841" i="3"/>
  <c r="F7840" i="3"/>
  <c r="E7840" i="3"/>
  <c r="G7840" i="3" s="1"/>
  <c r="F7839" i="3"/>
  <c r="E7839" i="3"/>
  <c r="G7839" i="3" s="1"/>
  <c r="G7838" i="3"/>
  <c r="F7838" i="3"/>
  <c r="E7838" i="3"/>
  <c r="G7837" i="3"/>
  <c r="F7837" i="3"/>
  <c r="E7837" i="3"/>
  <c r="F7836" i="3"/>
  <c r="E7836" i="3"/>
  <c r="G7836" i="3" s="1"/>
  <c r="F7835" i="3"/>
  <c r="E7835" i="3"/>
  <c r="G7835" i="3" s="1"/>
  <c r="G7834" i="3"/>
  <c r="F7834" i="3"/>
  <c r="E7834" i="3"/>
  <c r="G7833" i="3"/>
  <c r="F7833" i="3"/>
  <c r="E7833" i="3"/>
  <c r="F7832" i="3"/>
  <c r="E7832" i="3"/>
  <c r="G7832" i="3" s="1"/>
  <c r="F7831" i="3"/>
  <c r="E7831" i="3"/>
  <c r="G7831" i="3" s="1"/>
  <c r="G7830" i="3"/>
  <c r="F7830" i="3"/>
  <c r="E7830" i="3"/>
  <c r="G7829" i="3"/>
  <c r="F7829" i="3"/>
  <c r="E7829" i="3"/>
  <c r="F7828" i="3"/>
  <c r="E7828" i="3"/>
  <c r="G7828" i="3" s="1"/>
  <c r="F7827" i="3"/>
  <c r="E7827" i="3"/>
  <c r="G7827" i="3" s="1"/>
  <c r="G7826" i="3"/>
  <c r="F7826" i="3"/>
  <c r="E7826" i="3"/>
  <c r="G7825" i="3"/>
  <c r="F7825" i="3"/>
  <c r="E7825" i="3"/>
  <c r="F7824" i="3"/>
  <c r="E7824" i="3"/>
  <c r="G7824" i="3" s="1"/>
  <c r="F7823" i="3"/>
  <c r="E7823" i="3"/>
  <c r="G7823" i="3" s="1"/>
  <c r="G7822" i="3"/>
  <c r="F7822" i="3"/>
  <c r="E7822" i="3"/>
  <c r="G7821" i="3"/>
  <c r="F7821" i="3"/>
  <c r="E7821" i="3"/>
  <c r="F7820" i="3"/>
  <c r="E7820" i="3"/>
  <c r="G7820" i="3" s="1"/>
  <c r="F7819" i="3"/>
  <c r="E7819" i="3"/>
  <c r="G7819" i="3" s="1"/>
  <c r="G7818" i="3"/>
  <c r="F7818" i="3"/>
  <c r="E7818" i="3"/>
  <c r="G7817" i="3"/>
  <c r="F7817" i="3"/>
  <c r="E7817" i="3"/>
  <c r="F7816" i="3"/>
  <c r="E7816" i="3"/>
  <c r="G7816" i="3" s="1"/>
  <c r="F7815" i="3"/>
  <c r="E7815" i="3"/>
  <c r="G7815" i="3" s="1"/>
  <c r="G7814" i="3"/>
  <c r="F7814" i="3"/>
  <c r="E7814" i="3"/>
  <c r="G7813" i="3"/>
  <c r="F7813" i="3"/>
  <c r="E7813" i="3"/>
  <c r="F7812" i="3"/>
  <c r="E7812" i="3"/>
  <c r="G7812" i="3" s="1"/>
  <c r="F7811" i="3"/>
  <c r="E7811" i="3"/>
  <c r="G7811" i="3" s="1"/>
  <c r="G7810" i="3"/>
  <c r="F7810" i="3"/>
  <c r="E7810" i="3"/>
  <c r="G7809" i="3"/>
  <c r="F7809" i="3"/>
  <c r="E7809" i="3"/>
  <c r="F7808" i="3"/>
  <c r="E7808" i="3"/>
  <c r="G7808" i="3" s="1"/>
  <c r="F7807" i="3"/>
  <c r="E7807" i="3"/>
  <c r="G7807" i="3" s="1"/>
  <c r="G7806" i="3"/>
  <c r="F7806" i="3"/>
  <c r="E7806" i="3"/>
  <c r="G7805" i="3"/>
  <c r="F7805" i="3"/>
  <c r="E7805" i="3"/>
  <c r="F7804" i="3"/>
  <c r="E7804" i="3"/>
  <c r="G7804" i="3" s="1"/>
  <c r="F7803" i="3"/>
  <c r="E7803" i="3"/>
  <c r="G7803" i="3" s="1"/>
  <c r="G7802" i="3"/>
  <c r="F7802" i="3"/>
  <c r="E7802" i="3"/>
  <c r="G7801" i="3"/>
  <c r="F7801" i="3"/>
  <c r="E7801" i="3"/>
  <c r="F7800" i="3"/>
  <c r="E7800" i="3"/>
  <c r="G7800" i="3" s="1"/>
  <c r="F7799" i="3"/>
  <c r="E7799" i="3"/>
  <c r="G7799" i="3" s="1"/>
  <c r="G7798" i="3"/>
  <c r="F7798" i="3"/>
  <c r="E7798" i="3"/>
  <c r="G7797" i="3"/>
  <c r="F7797" i="3"/>
  <c r="E7797" i="3"/>
  <c r="F7796" i="3"/>
  <c r="E7796" i="3"/>
  <c r="G7796" i="3" s="1"/>
  <c r="F7795" i="3"/>
  <c r="E7795" i="3"/>
  <c r="G7795" i="3" s="1"/>
  <c r="G7794" i="3"/>
  <c r="F7794" i="3"/>
  <c r="E7794" i="3"/>
  <c r="G7793" i="3"/>
  <c r="F7793" i="3"/>
  <c r="E7793" i="3"/>
  <c r="F7792" i="3"/>
  <c r="E7792" i="3"/>
  <c r="G7792" i="3" s="1"/>
  <c r="F7791" i="3"/>
  <c r="E7791" i="3"/>
  <c r="G7791" i="3" s="1"/>
  <c r="G7790" i="3"/>
  <c r="F7790" i="3"/>
  <c r="E7790" i="3"/>
  <c r="G7789" i="3"/>
  <c r="F7789" i="3"/>
  <c r="E7789" i="3"/>
  <c r="F7788" i="3"/>
  <c r="E7788" i="3"/>
  <c r="G7788" i="3" s="1"/>
  <c r="F7787" i="3"/>
  <c r="E7787" i="3"/>
  <c r="G7787" i="3" s="1"/>
  <c r="G7786" i="3"/>
  <c r="F7786" i="3"/>
  <c r="E7786" i="3"/>
  <c r="G7785" i="3"/>
  <c r="F7785" i="3"/>
  <c r="E7785" i="3"/>
  <c r="F7784" i="3"/>
  <c r="E7784" i="3"/>
  <c r="G7784" i="3" s="1"/>
  <c r="F7783" i="3"/>
  <c r="E7783" i="3"/>
  <c r="G7783" i="3" s="1"/>
  <c r="G7782" i="3"/>
  <c r="F7782" i="3"/>
  <c r="E7782" i="3"/>
  <c r="G7781" i="3"/>
  <c r="F7781" i="3"/>
  <c r="E7781" i="3"/>
  <c r="F7780" i="3"/>
  <c r="E7780" i="3"/>
  <c r="G7780" i="3" s="1"/>
  <c r="F7779" i="3"/>
  <c r="E7779" i="3"/>
  <c r="G7779" i="3" s="1"/>
  <c r="G7778" i="3"/>
  <c r="F7778" i="3"/>
  <c r="E7778" i="3"/>
  <c r="G7777" i="3"/>
  <c r="F7777" i="3"/>
  <c r="E7777" i="3"/>
  <c r="F7776" i="3"/>
  <c r="E7776" i="3"/>
  <c r="G7776" i="3" s="1"/>
  <c r="F7775" i="3"/>
  <c r="E7775" i="3"/>
  <c r="G7775" i="3" s="1"/>
  <c r="G7774" i="3"/>
  <c r="F7774" i="3"/>
  <c r="E7774" i="3"/>
  <c r="G7773" i="3"/>
  <c r="F7773" i="3"/>
  <c r="E7773" i="3"/>
  <c r="F7772" i="3"/>
  <c r="E7772" i="3"/>
  <c r="G7772" i="3" s="1"/>
  <c r="F7771" i="3"/>
  <c r="E7771" i="3"/>
  <c r="G7771" i="3" s="1"/>
  <c r="G7770" i="3"/>
  <c r="F7770" i="3"/>
  <c r="E7770" i="3"/>
  <c r="G7769" i="3"/>
  <c r="F7769" i="3"/>
  <c r="E7769" i="3"/>
  <c r="F7768" i="3"/>
  <c r="E7768" i="3"/>
  <c r="G7768" i="3" s="1"/>
  <c r="F7767" i="3"/>
  <c r="E7767" i="3"/>
  <c r="G7767" i="3" s="1"/>
  <c r="G7766" i="3"/>
  <c r="F7766" i="3"/>
  <c r="E7766" i="3"/>
  <c r="G7765" i="3"/>
  <c r="F7765" i="3"/>
  <c r="E7765" i="3"/>
  <c r="F7764" i="3"/>
  <c r="E7764" i="3"/>
  <c r="G7764" i="3" s="1"/>
  <c r="F7763" i="3"/>
  <c r="E7763" i="3"/>
  <c r="G7763" i="3" s="1"/>
  <c r="G7762" i="3"/>
  <c r="F7762" i="3"/>
  <c r="E7762" i="3"/>
  <c r="G7761" i="3"/>
  <c r="F7761" i="3"/>
  <c r="E7761" i="3"/>
  <c r="F7760" i="3"/>
  <c r="E7760" i="3"/>
  <c r="G7760" i="3" s="1"/>
  <c r="F7759" i="3"/>
  <c r="E7759" i="3"/>
  <c r="G7759" i="3" s="1"/>
  <c r="G7758" i="3"/>
  <c r="F7758" i="3"/>
  <c r="E7758" i="3"/>
  <c r="G7757" i="3"/>
  <c r="F7757" i="3"/>
  <c r="E7757" i="3"/>
  <c r="F7756" i="3"/>
  <c r="E7756" i="3"/>
  <c r="G7756" i="3" s="1"/>
  <c r="F7755" i="3"/>
  <c r="E7755" i="3"/>
  <c r="G7755" i="3" s="1"/>
  <c r="G7754" i="3"/>
  <c r="F7754" i="3"/>
  <c r="E7754" i="3"/>
  <c r="G7753" i="3"/>
  <c r="F7753" i="3"/>
  <c r="E7753" i="3"/>
  <c r="F7752" i="3"/>
  <c r="E7752" i="3"/>
  <c r="G7752" i="3" s="1"/>
  <c r="F7751" i="3"/>
  <c r="E7751" i="3"/>
  <c r="G7751" i="3" s="1"/>
  <c r="G7750" i="3"/>
  <c r="F7750" i="3"/>
  <c r="E7750" i="3"/>
  <c r="G7749" i="3"/>
  <c r="F7749" i="3"/>
  <c r="E7749" i="3"/>
  <c r="F7748" i="3"/>
  <c r="E7748" i="3"/>
  <c r="G7748" i="3" s="1"/>
  <c r="F7747" i="3"/>
  <c r="E7747" i="3"/>
  <c r="G7747" i="3" s="1"/>
  <c r="G7746" i="3"/>
  <c r="F7746" i="3"/>
  <c r="E7746" i="3"/>
  <c r="G7745" i="3"/>
  <c r="F7745" i="3"/>
  <c r="E7745" i="3"/>
  <c r="F7744" i="3"/>
  <c r="E7744" i="3"/>
  <c r="G7744" i="3" s="1"/>
  <c r="F7743" i="3"/>
  <c r="E7743" i="3"/>
  <c r="G7743" i="3" s="1"/>
  <c r="G7742" i="3"/>
  <c r="F7742" i="3"/>
  <c r="E7742" i="3"/>
  <c r="G7741" i="3"/>
  <c r="F7741" i="3"/>
  <c r="E7741" i="3"/>
  <c r="F7740" i="3"/>
  <c r="E7740" i="3"/>
  <c r="G7740" i="3" s="1"/>
  <c r="F7739" i="3"/>
  <c r="E7739" i="3"/>
  <c r="G7739" i="3" s="1"/>
  <c r="G7738" i="3"/>
  <c r="F7738" i="3"/>
  <c r="E7738" i="3"/>
  <c r="G7737" i="3"/>
  <c r="F7737" i="3"/>
  <c r="E7737" i="3"/>
  <c r="F7736" i="3"/>
  <c r="E7736" i="3"/>
  <c r="G7736" i="3" s="1"/>
  <c r="F7735" i="3"/>
  <c r="E7735" i="3"/>
  <c r="G7735" i="3" s="1"/>
  <c r="G7734" i="3"/>
  <c r="F7734" i="3"/>
  <c r="E7734" i="3"/>
  <c r="G7733" i="3"/>
  <c r="F7733" i="3"/>
  <c r="E7733" i="3"/>
  <c r="F7732" i="3"/>
  <c r="E7732" i="3"/>
  <c r="G7732" i="3" s="1"/>
  <c r="F7731" i="3"/>
  <c r="E7731" i="3"/>
  <c r="G7731" i="3" s="1"/>
  <c r="G7730" i="3"/>
  <c r="F7730" i="3"/>
  <c r="E7730" i="3"/>
  <c r="G7729" i="3"/>
  <c r="F7729" i="3"/>
  <c r="E7729" i="3"/>
  <c r="F7728" i="3"/>
  <c r="E7728" i="3"/>
  <c r="G7728" i="3" s="1"/>
  <c r="F7727" i="3"/>
  <c r="E7727" i="3"/>
  <c r="G7727" i="3" s="1"/>
  <c r="G7726" i="3"/>
  <c r="F7726" i="3"/>
  <c r="E7726" i="3"/>
  <c r="G7725" i="3"/>
  <c r="F7725" i="3"/>
  <c r="E7725" i="3"/>
  <c r="F7724" i="3"/>
  <c r="E7724" i="3"/>
  <c r="G7724" i="3" s="1"/>
  <c r="F7723" i="3"/>
  <c r="E7723" i="3"/>
  <c r="G7723" i="3" s="1"/>
  <c r="G7722" i="3"/>
  <c r="F7722" i="3"/>
  <c r="E7722" i="3"/>
  <c r="G7721" i="3"/>
  <c r="F7721" i="3"/>
  <c r="E7721" i="3"/>
  <c r="F7720" i="3"/>
  <c r="E7720" i="3"/>
  <c r="G7720" i="3" s="1"/>
  <c r="F7719" i="3"/>
  <c r="E7719" i="3"/>
  <c r="G7719" i="3" s="1"/>
  <c r="G7718" i="3"/>
  <c r="F7718" i="3"/>
  <c r="E7718" i="3"/>
  <c r="G7717" i="3"/>
  <c r="F7717" i="3"/>
  <c r="E7717" i="3"/>
  <c r="F7716" i="3"/>
  <c r="E7716" i="3"/>
  <c r="G7716" i="3" s="1"/>
  <c r="F7715" i="3"/>
  <c r="E7715" i="3"/>
  <c r="G7715" i="3" s="1"/>
  <c r="G7714" i="3"/>
  <c r="F7714" i="3"/>
  <c r="E7714" i="3"/>
  <c r="G7713" i="3"/>
  <c r="F7713" i="3"/>
  <c r="E7713" i="3"/>
  <c r="F7712" i="3"/>
  <c r="E7712" i="3"/>
  <c r="G7712" i="3" s="1"/>
  <c r="F7711" i="3"/>
  <c r="E7711" i="3"/>
  <c r="G7711" i="3" s="1"/>
  <c r="G7710" i="3"/>
  <c r="F7710" i="3"/>
  <c r="E7710" i="3"/>
  <c r="G7709" i="3"/>
  <c r="F7709" i="3"/>
  <c r="E7709" i="3"/>
  <c r="F7708" i="3"/>
  <c r="E7708" i="3"/>
  <c r="G7708" i="3" s="1"/>
  <c r="F7707" i="3"/>
  <c r="E7707" i="3"/>
  <c r="G7707" i="3" s="1"/>
  <c r="G7706" i="3"/>
  <c r="F7706" i="3"/>
  <c r="E7706" i="3"/>
  <c r="G7705" i="3"/>
  <c r="F7705" i="3"/>
  <c r="E7705" i="3"/>
  <c r="F7704" i="3"/>
  <c r="E7704" i="3"/>
  <c r="G7704" i="3" s="1"/>
  <c r="F7703" i="3"/>
  <c r="E7703" i="3"/>
  <c r="G7703" i="3" s="1"/>
  <c r="G7702" i="3"/>
  <c r="F7702" i="3"/>
  <c r="E7702" i="3"/>
  <c r="G7701" i="3"/>
  <c r="F7701" i="3"/>
  <c r="E7701" i="3"/>
  <c r="F7700" i="3"/>
  <c r="E7700" i="3"/>
  <c r="G7700" i="3" s="1"/>
  <c r="F7699" i="3"/>
  <c r="E7699" i="3"/>
  <c r="G7699" i="3" s="1"/>
  <c r="G7698" i="3"/>
  <c r="F7698" i="3"/>
  <c r="E7698" i="3"/>
  <c r="G7697" i="3"/>
  <c r="F7697" i="3"/>
  <c r="E7697" i="3"/>
  <c r="F7696" i="3"/>
  <c r="E7696" i="3"/>
  <c r="G7696" i="3" s="1"/>
  <c r="F7695" i="3"/>
  <c r="E7695" i="3"/>
  <c r="G7695" i="3" s="1"/>
  <c r="G7694" i="3"/>
  <c r="F7694" i="3"/>
  <c r="E7694" i="3"/>
  <c r="G7693" i="3"/>
  <c r="F7693" i="3"/>
  <c r="E7693" i="3"/>
  <c r="F7692" i="3"/>
  <c r="E7692" i="3"/>
  <c r="G7692" i="3" s="1"/>
  <c r="F7691" i="3"/>
  <c r="E7691" i="3"/>
  <c r="G7691" i="3" s="1"/>
  <c r="G7690" i="3"/>
  <c r="F7690" i="3"/>
  <c r="E7690" i="3"/>
  <c r="G7689" i="3"/>
  <c r="F7689" i="3"/>
  <c r="E7689" i="3"/>
  <c r="F7688" i="3"/>
  <c r="E7688" i="3"/>
  <c r="G7688" i="3" s="1"/>
  <c r="F7687" i="3"/>
  <c r="E7687" i="3"/>
  <c r="G7687" i="3" s="1"/>
  <c r="G7686" i="3"/>
  <c r="F7686" i="3"/>
  <c r="E7686" i="3"/>
  <c r="G7685" i="3"/>
  <c r="F7685" i="3"/>
  <c r="E7685" i="3"/>
  <c r="F7684" i="3"/>
  <c r="E7684" i="3"/>
  <c r="G7684" i="3" s="1"/>
  <c r="F7683" i="3"/>
  <c r="E7683" i="3"/>
  <c r="G7683" i="3" s="1"/>
  <c r="G7682" i="3"/>
  <c r="F7682" i="3"/>
  <c r="E7682" i="3"/>
  <c r="G7681" i="3"/>
  <c r="F7681" i="3"/>
  <c r="E7681" i="3"/>
  <c r="F7680" i="3"/>
  <c r="E7680" i="3"/>
  <c r="G7680" i="3" s="1"/>
  <c r="F7679" i="3"/>
  <c r="E7679" i="3"/>
  <c r="G7679" i="3" s="1"/>
  <c r="G7678" i="3"/>
  <c r="F7678" i="3"/>
  <c r="E7678" i="3"/>
  <c r="G7677" i="3"/>
  <c r="F7677" i="3"/>
  <c r="E7677" i="3"/>
  <c r="F7676" i="3"/>
  <c r="E7676" i="3"/>
  <c r="G7676" i="3" s="1"/>
  <c r="F7675" i="3"/>
  <c r="E7675" i="3"/>
  <c r="G7675" i="3" s="1"/>
  <c r="G7674" i="3"/>
  <c r="F7674" i="3"/>
  <c r="E7674" i="3"/>
  <c r="G7673" i="3"/>
  <c r="F7673" i="3"/>
  <c r="E7673" i="3"/>
  <c r="F7672" i="3"/>
  <c r="E7672" i="3"/>
  <c r="G7672" i="3" s="1"/>
  <c r="F7671" i="3"/>
  <c r="E7671" i="3"/>
  <c r="G7671" i="3" s="1"/>
  <c r="G7670" i="3"/>
  <c r="F7670" i="3"/>
  <c r="E7670" i="3"/>
  <c r="G7669" i="3"/>
  <c r="F7669" i="3"/>
  <c r="E7669" i="3"/>
  <c r="F7668" i="3"/>
  <c r="E7668" i="3"/>
  <c r="G7668" i="3" s="1"/>
  <c r="F7667" i="3"/>
  <c r="E7667" i="3"/>
  <c r="G7667" i="3" s="1"/>
  <c r="G7666" i="3"/>
  <c r="F7666" i="3"/>
  <c r="E7666" i="3"/>
  <c r="G7665" i="3"/>
  <c r="F7665" i="3"/>
  <c r="E7665" i="3"/>
  <c r="F7664" i="3"/>
  <c r="E7664" i="3"/>
  <c r="G7664" i="3" s="1"/>
  <c r="F7663" i="3"/>
  <c r="E7663" i="3"/>
  <c r="G7663" i="3" s="1"/>
  <c r="G7662" i="3"/>
  <c r="F7662" i="3"/>
  <c r="E7662" i="3"/>
  <c r="G7661" i="3"/>
  <c r="F7661" i="3"/>
  <c r="E7661" i="3"/>
  <c r="F7660" i="3"/>
  <c r="E7660" i="3"/>
  <c r="G7660" i="3" s="1"/>
  <c r="F7659" i="3"/>
  <c r="E7659" i="3"/>
  <c r="G7659" i="3" s="1"/>
  <c r="G7658" i="3"/>
  <c r="F7658" i="3"/>
  <c r="E7658" i="3"/>
  <c r="G7657" i="3"/>
  <c r="F7657" i="3"/>
  <c r="E7657" i="3"/>
  <c r="F7656" i="3"/>
  <c r="E7656" i="3"/>
  <c r="G7656" i="3" s="1"/>
  <c r="F7655" i="3"/>
  <c r="E7655" i="3"/>
  <c r="G7655" i="3" s="1"/>
  <c r="G7654" i="3"/>
  <c r="F7654" i="3"/>
  <c r="E7654" i="3"/>
  <c r="G7653" i="3"/>
  <c r="F7653" i="3"/>
  <c r="E7653" i="3"/>
  <c r="F7652" i="3"/>
  <c r="E7652" i="3"/>
  <c r="G7652" i="3" s="1"/>
  <c r="F7651" i="3"/>
  <c r="E7651" i="3"/>
  <c r="G7651" i="3" s="1"/>
  <c r="G7650" i="3"/>
  <c r="F7650" i="3"/>
  <c r="E7650" i="3"/>
  <c r="G7649" i="3"/>
  <c r="F7649" i="3"/>
  <c r="E7649" i="3"/>
  <c r="F7648" i="3"/>
  <c r="E7648" i="3"/>
  <c r="G7648" i="3" s="1"/>
  <c r="F7647" i="3"/>
  <c r="E7647" i="3"/>
  <c r="G7647" i="3" s="1"/>
  <c r="G7646" i="3"/>
  <c r="F7646" i="3"/>
  <c r="E7646" i="3"/>
  <c r="G7645" i="3"/>
  <c r="F7645" i="3"/>
  <c r="E7645" i="3"/>
  <c r="F7644" i="3"/>
  <c r="E7644" i="3"/>
  <c r="G7644" i="3" s="1"/>
  <c r="F7643" i="3"/>
  <c r="E7643" i="3"/>
  <c r="G7643" i="3" s="1"/>
  <c r="G7642" i="3"/>
  <c r="F7642" i="3"/>
  <c r="E7642" i="3"/>
  <c r="G7641" i="3"/>
  <c r="F7641" i="3"/>
  <c r="E7641" i="3"/>
  <c r="F7640" i="3"/>
  <c r="E7640" i="3"/>
  <c r="G7640" i="3" s="1"/>
  <c r="F7639" i="3"/>
  <c r="E7639" i="3"/>
  <c r="G7639" i="3" s="1"/>
  <c r="G7638" i="3"/>
  <c r="F7638" i="3"/>
  <c r="E7638" i="3"/>
  <c r="G7637" i="3"/>
  <c r="F7637" i="3"/>
  <c r="E7637" i="3"/>
  <c r="F7636" i="3"/>
  <c r="E7636" i="3"/>
  <c r="G7636" i="3" s="1"/>
  <c r="F7635" i="3"/>
  <c r="E7635" i="3"/>
  <c r="G7635" i="3" s="1"/>
  <c r="G7634" i="3"/>
  <c r="F7634" i="3"/>
  <c r="E7634" i="3"/>
  <c r="G7633" i="3"/>
  <c r="F7633" i="3"/>
  <c r="E7633" i="3"/>
  <c r="F7632" i="3"/>
  <c r="E7632" i="3"/>
  <c r="G7632" i="3" s="1"/>
  <c r="F7631" i="3"/>
  <c r="E7631" i="3"/>
  <c r="G7631" i="3" s="1"/>
  <c r="G7630" i="3"/>
  <c r="F7630" i="3"/>
  <c r="E7630" i="3"/>
  <c r="G7629" i="3"/>
  <c r="F7629" i="3"/>
  <c r="E7629" i="3"/>
  <c r="F7628" i="3"/>
  <c r="E7628" i="3"/>
  <c r="G7628" i="3" s="1"/>
  <c r="F7627" i="3"/>
  <c r="E7627" i="3"/>
  <c r="G7627" i="3" s="1"/>
  <c r="G7626" i="3"/>
  <c r="F7626" i="3"/>
  <c r="E7626" i="3"/>
  <c r="G7625" i="3"/>
  <c r="F7625" i="3"/>
  <c r="E7625" i="3"/>
  <c r="F7624" i="3"/>
  <c r="E7624" i="3"/>
  <c r="G7624" i="3" s="1"/>
  <c r="F7623" i="3"/>
  <c r="E7623" i="3"/>
  <c r="G7623" i="3" s="1"/>
  <c r="G7622" i="3"/>
  <c r="F7622" i="3"/>
  <c r="E7622" i="3"/>
  <c r="G7621" i="3"/>
  <c r="F7621" i="3"/>
  <c r="E7621" i="3"/>
  <c r="F7620" i="3"/>
  <c r="E7620" i="3"/>
  <c r="G7620" i="3" s="1"/>
  <c r="F7619" i="3"/>
  <c r="E7619" i="3"/>
  <c r="G7619" i="3" s="1"/>
  <c r="G7618" i="3"/>
  <c r="F7618" i="3"/>
  <c r="E7618" i="3"/>
  <c r="G7617" i="3"/>
  <c r="F7617" i="3"/>
  <c r="E7617" i="3"/>
  <c r="F7616" i="3"/>
  <c r="E7616" i="3"/>
  <c r="G7616" i="3" s="1"/>
  <c r="F7615" i="3"/>
  <c r="E7615" i="3"/>
  <c r="G7615" i="3" s="1"/>
  <c r="G7614" i="3"/>
  <c r="F7614" i="3"/>
  <c r="E7614" i="3"/>
  <c r="G7613" i="3"/>
  <c r="F7613" i="3"/>
  <c r="E7613" i="3"/>
  <c r="F7612" i="3"/>
  <c r="E7612" i="3"/>
  <c r="G7612" i="3" s="1"/>
  <c r="F7611" i="3"/>
  <c r="E7611" i="3"/>
  <c r="G7611" i="3" s="1"/>
  <c r="G7610" i="3"/>
  <c r="F7610" i="3"/>
  <c r="E7610" i="3"/>
  <c r="G7609" i="3"/>
  <c r="F7609" i="3"/>
  <c r="E7609" i="3"/>
  <c r="F7608" i="3"/>
  <c r="E7608" i="3"/>
  <c r="G7608" i="3" s="1"/>
  <c r="F7607" i="3"/>
  <c r="E7607" i="3"/>
  <c r="G7607" i="3" s="1"/>
  <c r="G7606" i="3"/>
  <c r="F7606" i="3"/>
  <c r="E7606" i="3"/>
  <c r="G7605" i="3"/>
  <c r="F7605" i="3"/>
  <c r="E7605" i="3"/>
  <c r="F7604" i="3"/>
  <c r="E7604" i="3"/>
  <c r="G7604" i="3" s="1"/>
  <c r="F7603" i="3"/>
  <c r="E7603" i="3"/>
  <c r="G7603" i="3" s="1"/>
  <c r="G7602" i="3"/>
  <c r="F7602" i="3"/>
  <c r="E7602" i="3"/>
  <c r="G7601" i="3"/>
  <c r="F7601" i="3"/>
  <c r="E7601" i="3"/>
  <c r="F7600" i="3"/>
  <c r="E7600" i="3"/>
  <c r="G7600" i="3" s="1"/>
  <c r="F7599" i="3"/>
  <c r="E7599" i="3"/>
  <c r="G7599" i="3" s="1"/>
  <c r="G7598" i="3"/>
  <c r="F7598" i="3"/>
  <c r="E7598" i="3"/>
  <c r="G7597" i="3"/>
  <c r="F7597" i="3"/>
  <c r="E7597" i="3"/>
  <c r="F7596" i="3"/>
  <c r="E7596" i="3"/>
  <c r="G7596" i="3" s="1"/>
  <c r="F7595" i="3"/>
  <c r="E7595" i="3"/>
  <c r="G7595" i="3" s="1"/>
  <c r="G7594" i="3"/>
  <c r="F7594" i="3"/>
  <c r="E7594" i="3"/>
  <c r="G7593" i="3"/>
  <c r="F7593" i="3"/>
  <c r="E7593" i="3"/>
  <c r="F7592" i="3"/>
  <c r="E7592" i="3"/>
  <c r="G7592" i="3" s="1"/>
  <c r="F7591" i="3"/>
  <c r="E7591" i="3"/>
  <c r="G7591" i="3" s="1"/>
  <c r="G7590" i="3"/>
  <c r="F7590" i="3"/>
  <c r="E7590" i="3"/>
  <c r="G7589" i="3"/>
  <c r="F7589" i="3"/>
  <c r="E7589" i="3"/>
  <c r="F7588" i="3"/>
  <c r="E7588" i="3"/>
  <c r="G7588" i="3" s="1"/>
  <c r="F7587" i="3"/>
  <c r="E7587" i="3"/>
  <c r="G7587" i="3" s="1"/>
  <c r="G7586" i="3"/>
  <c r="F7586" i="3"/>
  <c r="E7586" i="3"/>
  <c r="G7585" i="3"/>
  <c r="F7585" i="3"/>
  <c r="E7585" i="3"/>
  <c r="F7584" i="3"/>
  <c r="E7584" i="3"/>
  <c r="G7584" i="3" s="1"/>
  <c r="F7583" i="3"/>
  <c r="E7583" i="3"/>
  <c r="G7583" i="3" s="1"/>
  <c r="G7582" i="3"/>
  <c r="F7582" i="3"/>
  <c r="E7582" i="3"/>
  <c r="G7581" i="3"/>
  <c r="F7581" i="3"/>
  <c r="E7581" i="3"/>
  <c r="F7580" i="3"/>
  <c r="E7580" i="3"/>
  <c r="G7580" i="3" s="1"/>
  <c r="F7579" i="3"/>
  <c r="E7579" i="3"/>
  <c r="G7579" i="3" s="1"/>
  <c r="G7578" i="3"/>
  <c r="F7578" i="3"/>
  <c r="E7578" i="3"/>
  <c r="G7577" i="3"/>
  <c r="F7577" i="3"/>
  <c r="E7577" i="3"/>
  <c r="F7576" i="3"/>
  <c r="E7576" i="3"/>
  <c r="G7576" i="3" s="1"/>
  <c r="F7575" i="3"/>
  <c r="E7575" i="3"/>
  <c r="G7575" i="3" s="1"/>
  <c r="G7574" i="3"/>
  <c r="F7574" i="3"/>
  <c r="E7574" i="3"/>
  <c r="G7573" i="3"/>
  <c r="F7573" i="3"/>
  <c r="E7573" i="3"/>
  <c r="F7572" i="3"/>
  <c r="E7572" i="3"/>
  <c r="G7572" i="3" s="1"/>
  <c r="F7571" i="3"/>
  <c r="E7571" i="3"/>
  <c r="G7571" i="3" s="1"/>
  <c r="G7570" i="3"/>
  <c r="F7570" i="3"/>
  <c r="E7570" i="3"/>
  <c r="G7569" i="3"/>
  <c r="F7569" i="3"/>
  <c r="E7569" i="3"/>
  <c r="F7568" i="3"/>
  <c r="E7568" i="3"/>
  <c r="G7568" i="3" s="1"/>
  <c r="F7567" i="3"/>
  <c r="E7567" i="3"/>
  <c r="G7567" i="3" s="1"/>
  <c r="G7566" i="3"/>
  <c r="F7566" i="3"/>
  <c r="E7566" i="3"/>
  <c r="G7565" i="3"/>
  <c r="F7565" i="3"/>
  <c r="E7565" i="3"/>
  <c r="F7564" i="3"/>
  <c r="E7564" i="3"/>
  <c r="G7564" i="3" s="1"/>
  <c r="F7563" i="3"/>
  <c r="E7563" i="3"/>
  <c r="G7563" i="3" s="1"/>
  <c r="G7562" i="3"/>
  <c r="F7562" i="3"/>
  <c r="E7562" i="3"/>
  <c r="G7561" i="3"/>
  <c r="F7561" i="3"/>
  <c r="E7561" i="3"/>
  <c r="F7560" i="3"/>
  <c r="E7560" i="3"/>
  <c r="G7560" i="3" s="1"/>
  <c r="F7559" i="3"/>
  <c r="E7559" i="3"/>
  <c r="G7559" i="3" s="1"/>
  <c r="G7558" i="3"/>
  <c r="F7558" i="3"/>
  <c r="E7558" i="3"/>
  <c r="G7557" i="3"/>
  <c r="F7557" i="3"/>
  <c r="E7557" i="3"/>
  <c r="F7556" i="3"/>
  <c r="E7556" i="3"/>
  <c r="G7556" i="3" s="1"/>
  <c r="F7555" i="3"/>
  <c r="E7555" i="3"/>
  <c r="G7555" i="3" s="1"/>
  <c r="G7554" i="3"/>
  <c r="F7554" i="3"/>
  <c r="E7554" i="3"/>
  <c r="G7553" i="3"/>
  <c r="F7553" i="3"/>
  <c r="E7553" i="3"/>
  <c r="F7552" i="3"/>
  <c r="E7552" i="3"/>
  <c r="G7552" i="3" s="1"/>
  <c r="F7551" i="3"/>
  <c r="E7551" i="3"/>
  <c r="G7551" i="3" s="1"/>
  <c r="G7550" i="3"/>
  <c r="F7550" i="3"/>
  <c r="E7550" i="3"/>
  <c r="G7549" i="3"/>
  <c r="F7549" i="3"/>
  <c r="E7549" i="3"/>
  <c r="F7548" i="3"/>
  <c r="E7548" i="3"/>
  <c r="G7548" i="3" s="1"/>
  <c r="F7547" i="3"/>
  <c r="E7547" i="3"/>
  <c r="G7547" i="3" s="1"/>
  <c r="G7546" i="3"/>
  <c r="F7546" i="3"/>
  <c r="E7546" i="3"/>
  <c r="G7545" i="3"/>
  <c r="F7545" i="3"/>
  <c r="E7545" i="3"/>
  <c r="F7544" i="3"/>
  <c r="E7544" i="3"/>
  <c r="G7544" i="3" s="1"/>
  <c r="F7543" i="3"/>
  <c r="E7543" i="3"/>
  <c r="G7543" i="3" s="1"/>
  <c r="G7542" i="3"/>
  <c r="F7542" i="3"/>
  <c r="E7542" i="3"/>
  <c r="G7541" i="3"/>
  <c r="F7541" i="3"/>
  <c r="E7541" i="3"/>
  <c r="F7540" i="3"/>
  <c r="E7540" i="3"/>
  <c r="G7540" i="3" s="1"/>
  <c r="F7539" i="3"/>
  <c r="E7539" i="3"/>
  <c r="G7539" i="3" s="1"/>
  <c r="G7538" i="3"/>
  <c r="F7538" i="3"/>
  <c r="E7538" i="3"/>
  <c r="G7537" i="3"/>
  <c r="F7537" i="3"/>
  <c r="E7537" i="3"/>
  <c r="F7536" i="3"/>
  <c r="E7536" i="3"/>
  <c r="G7536" i="3" s="1"/>
  <c r="F7535" i="3"/>
  <c r="E7535" i="3"/>
  <c r="G7535" i="3" s="1"/>
  <c r="G7534" i="3"/>
  <c r="F7534" i="3"/>
  <c r="E7534" i="3"/>
  <c r="G7533" i="3"/>
  <c r="F7533" i="3"/>
  <c r="E7533" i="3"/>
  <c r="F7532" i="3"/>
  <c r="E7532" i="3"/>
  <c r="G7532" i="3" s="1"/>
  <c r="F7531" i="3"/>
  <c r="E7531" i="3"/>
  <c r="G7531" i="3" s="1"/>
  <c r="G7530" i="3"/>
  <c r="F7530" i="3"/>
  <c r="E7530" i="3"/>
  <c r="G7529" i="3"/>
  <c r="F7529" i="3"/>
  <c r="E7529" i="3"/>
  <c r="F7528" i="3"/>
  <c r="E7528" i="3"/>
  <c r="G7528" i="3" s="1"/>
  <c r="F7527" i="3"/>
  <c r="E7527" i="3"/>
  <c r="G7527" i="3" s="1"/>
  <c r="G7526" i="3"/>
  <c r="F7526" i="3"/>
  <c r="E7526" i="3"/>
  <c r="G7525" i="3"/>
  <c r="F7525" i="3"/>
  <c r="E7525" i="3"/>
  <c r="F7524" i="3"/>
  <c r="E7524" i="3"/>
  <c r="G7524" i="3" s="1"/>
  <c r="F7523" i="3"/>
  <c r="E7523" i="3"/>
  <c r="G7523" i="3" s="1"/>
  <c r="G7522" i="3"/>
  <c r="F7522" i="3"/>
  <c r="E7522" i="3"/>
  <c r="G7521" i="3"/>
  <c r="F7521" i="3"/>
  <c r="E7521" i="3"/>
  <c r="F7520" i="3"/>
  <c r="E7520" i="3"/>
  <c r="G7520" i="3" s="1"/>
  <c r="F7519" i="3"/>
  <c r="E7519" i="3"/>
  <c r="G7519" i="3" s="1"/>
  <c r="G7518" i="3"/>
  <c r="F7518" i="3"/>
  <c r="E7518" i="3"/>
  <c r="G7517" i="3"/>
  <c r="F7517" i="3"/>
  <c r="E7517" i="3"/>
  <c r="F7516" i="3"/>
  <c r="E7516" i="3"/>
  <c r="G7516" i="3" s="1"/>
  <c r="F7515" i="3"/>
  <c r="E7515" i="3"/>
  <c r="G7515" i="3" s="1"/>
  <c r="G7514" i="3"/>
  <c r="F7514" i="3"/>
  <c r="E7514" i="3"/>
  <c r="G7513" i="3"/>
  <c r="F7513" i="3"/>
  <c r="E7513" i="3"/>
  <c r="F7512" i="3"/>
  <c r="E7512" i="3"/>
  <c r="G7512" i="3" s="1"/>
  <c r="F7511" i="3"/>
  <c r="E7511" i="3"/>
  <c r="G7511" i="3" s="1"/>
  <c r="G7510" i="3"/>
  <c r="F7510" i="3"/>
  <c r="E7510" i="3"/>
  <c r="G7509" i="3"/>
  <c r="F7509" i="3"/>
  <c r="E7509" i="3"/>
  <c r="F7508" i="3"/>
  <c r="E7508" i="3"/>
  <c r="G7508" i="3" s="1"/>
  <c r="F7507" i="3"/>
  <c r="E7507" i="3"/>
  <c r="G7507" i="3" s="1"/>
  <c r="G7506" i="3"/>
  <c r="F7506" i="3"/>
  <c r="E7506" i="3"/>
  <c r="G7505" i="3"/>
  <c r="F7505" i="3"/>
  <c r="E7505" i="3"/>
  <c r="F7504" i="3"/>
  <c r="E7504" i="3"/>
  <c r="G7504" i="3" s="1"/>
  <c r="F7503" i="3"/>
  <c r="E7503" i="3"/>
  <c r="G7503" i="3" s="1"/>
  <c r="G7502" i="3"/>
  <c r="F7502" i="3"/>
  <c r="E7502" i="3"/>
  <c r="G7501" i="3"/>
  <c r="F7501" i="3"/>
  <c r="E7501" i="3"/>
  <c r="F7500" i="3"/>
  <c r="E7500" i="3"/>
  <c r="G7500" i="3" s="1"/>
  <c r="F7499" i="3"/>
  <c r="E7499" i="3"/>
  <c r="G7499" i="3" s="1"/>
  <c r="G7498" i="3"/>
  <c r="F7498" i="3"/>
  <c r="E7498" i="3"/>
  <c r="G7497" i="3"/>
  <c r="F7497" i="3"/>
  <c r="E7497" i="3"/>
  <c r="F7496" i="3"/>
  <c r="E7496" i="3"/>
  <c r="G7496" i="3" s="1"/>
  <c r="F7495" i="3"/>
  <c r="E7495" i="3"/>
  <c r="G7495" i="3" s="1"/>
  <c r="G7494" i="3"/>
  <c r="F7494" i="3"/>
  <c r="E7494" i="3"/>
  <c r="G7493" i="3"/>
  <c r="F7493" i="3"/>
  <c r="E7493" i="3"/>
  <c r="F7492" i="3"/>
  <c r="E7492" i="3"/>
  <c r="G7492" i="3" s="1"/>
  <c r="F7491" i="3"/>
  <c r="E7491" i="3"/>
  <c r="G7491" i="3" s="1"/>
  <c r="G7490" i="3"/>
  <c r="F7490" i="3"/>
  <c r="E7490" i="3"/>
  <c r="G7489" i="3"/>
  <c r="F7489" i="3"/>
  <c r="E7489" i="3"/>
  <c r="F7488" i="3"/>
  <c r="E7488" i="3"/>
  <c r="G7488" i="3" s="1"/>
  <c r="F7487" i="3"/>
  <c r="E7487" i="3"/>
  <c r="G7487" i="3" s="1"/>
  <c r="G7486" i="3"/>
  <c r="F7486" i="3"/>
  <c r="E7486" i="3"/>
  <c r="G7485" i="3"/>
  <c r="F7485" i="3"/>
  <c r="E7485" i="3"/>
  <c r="F7484" i="3"/>
  <c r="E7484" i="3"/>
  <c r="G7484" i="3" s="1"/>
  <c r="F7483" i="3"/>
  <c r="E7483" i="3"/>
  <c r="G7483" i="3" s="1"/>
  <c r="G7482" i="3"/>
  <c r="F7482" i="3"/>
  <c r="E7482" i="3"/>
  <c r="G7481" i="3"/>
  <c r="F7481" i="3"/>
  <c r="E7481" i="3"/>
  <c r="F7480" i="3"/>
  <c r="E7480" i="3"/>
  <c r="G7480" i="3" s="1"/>
  <c r="F7479" i="3"/>
  <c r="E7479" i="3"/>
  <c r="G7479" i="3" s="1"/>
  <c r="G7478" i="3"/>
  <c r="F7478" i="3"/>
  <c r="E7478" i="3"/>
  <c r="G7477" i="3"/>
  <c r="F7477" i="3"/>
  <c r="E7477" i="3"/>
  <c r="F7476" i="3"/>
  <c r="E7476" i="3"/>
  <c r="G7476" i="3" s="1"/>
  <c r="F7475" i="3"/>
  <c r="E7475" i="3"/>
  <c r="G7475" i="3" s="1"/>
  <c r="G7474" i="3"/>
  <c r="F7474" i="3"/>
  <c r="E7474" i="3"/>
  <c r="G7473" i="3"/>
  <c r="F7473" i="3"/>
  <c r="E7473" i="3"/>
  <c r="F7472" i="3"/>
  <c r="E7472" i="3"/>
  <c r="G7472" i="3" s="1"/>
  <c r="F7471" i="3"/>
  <c r="E7471" i="3"/>
  <c r="G7471" i="3" s="1"/>
  <c r="G7470" i="3"/>
  <c r="F7470" i="3"/>
  <c r="E7470" i="3"/>
  <c r="G7469" i="3"/>
  <c r="F7469" i="3"/>
  <c r="E7469" i="3"/>
  <c r="F7468" i="3"/>
  <c r="E7468" i="3"/>
  <c r="G7468" i="3" s="1"/>
  <c r="F7467" i="3"/>
  <c r="E7467" i="3"/>
  <c r="G7467" i="3" s="1"/>
  <c r="G7466" i="3"/>
  <c r="F7466" i="3"/>
  <c r="E7466" i="3"/>
  <c r="G7465" i="3"/>
  <c r="F7465" i="3"/>
  <c r="E7465" i="3"/>
  <c r="F7464" i="3"/>
  <c r="E7464" i="3"/>
  <c r="G7464" i="3" s="1"/>
  <c r="F7463" i="3"/>
  <c r="E7463" i="3"/>
  <c r="G7463" i="3" s="1"/>
  <c r="G7462" i="3"/>
  <c r="F7462" i="3"/>
  <c r="E7462" i="3"/>
  <c r="G7461" i="3"/>
  <c r="F7461" i="3"/>
  <c r="E7461" i="3"/>
  <c r="F7460" i="3"/>
  <c r="E7460" i="3"/>
  <c r="G7460" i="3" s="1"/>
  <c r="F7459" i="3"/>
  <c r="E7459" i="3"/>
  <c r="G7459" i="3" s="1"/>
  <c r="G7458" i="3"/>
  <c r="F7458" i="3"/>
  <c r="E7458" i="3"/>
  <c r="G7457" i="3"/>
  <c r="F7457" i="3"/>
  <c r="E7457" i="3"/>
  <c r="F7456" i="3"/>
  <c r="E7456" i="3"/>
  <c r="G7456" i="3" s="1"/>
  <c r="F7455" i="3"/>
  <c r="E7455" i="3"/>
  <c r="G7455" i="3" s="1"/>
  <c r="G7454" i="3"/>
  <c r="F7454" i="3"/>
  <c r="E7454" i="3"/>
  <c r="G7453" i="3"/>
  <c r="F7453" i="3"/>
  <c r="E7453" i="3"/>
  <c r="F7452" i="3"/>
  <c r="E7452" i="3"/>
  <c r="G7452" i="3" s="1"/>
  <c r="F7451" i="3"/>
  <c r="E7451" i="3"/>
  <c r="G7451" i="3" s="1"/>
  <c r="G7450" i="3"/>
  <c r="F7450" i="3"/>
  <c r="E7450" i="3"/>
  <c r="G7449" i="3"/>
  <c r="F7449" i="3"/>
  <c r="E7449" i="3"/>
  <c r="F7448" i="3"/>
  <c r="E7448" i="3"/>
  <c r="G7448" i="3" s="1"/>
  <c r="F7447" i="3"/>
  <c r="E7447" i="3"/>
  <c r="G7447" i="3" s="1"/>
  <c r="G7446" i="3"/>
  <c r="F7446" i="3"/>
  <c r="E7446" i="3"/>
  <c r="G7445" i="3"/>
  <c r="F7445" i="3"/>
  <c r="E7445" i="3"/>
  <c r="F7444" i="3"/>
  <c r="E7444" i="3"/>
  <c r="G7444" i="3" s="1"/>
  <c r="F7443" i="3"/>
  <c r="E7443" i="3"/>
  <c r="G7443" i="3" s="1"/>
  <c r="G7442" i="3"/>
  <c r="F7442" i="3"/>
  <c r="E7442" i="3"/>
  <c r="G7441" i="3"/>
  <c r="F7441" i="3"/>
  <c r="E7441" i="3"/>
  <c r="F7440" i="3"/>
  <c r="E7440" i="3"/>
  <c r="G7440" i="3" s="1"/>
  <c r="F7439" i="3"/>
  <c r="E7439" i="3"/>
  <c r="G7439" i="3" s="1"/>
  <c r="G7438" i="3"/>
  <c r="F7438" i="3"/>
  <c r="E7438" i="3"/>
  <c r="G7437" i="3"/>
  <c r="F7437" i="3"/>
  <c r="E7437" i="3"/>
  <c r="F7436" i="3"/>
  <c r="E7436" i="3"/>
  <c r="G7436" i="3" s="1"/>
  <c r="F7435" i="3"/>
  <c r="E7435" i="3"/>
  <c r="G7435" i="3" s="1"/>
  <c r="G7434" i="3"/>
  <c r="F7434" i="3"/>
  <c r="E7434" i="3"/>
  <c r="G7433" i="3"/>
  <c r="F7433" i="3"/>
  <c r="E7433" i="3"/>
  <c r="F7432" i="3"/>
  <c r="E7432" i="3"/>
  <c r="G7432" i="3" s="1"/>
  <c r="F7431" i="3"/>
  <c r="E7431" i="3"/>
  <c r="G7431" i="3" s="1"/>
  <c r="G7430" i="3"/>
  <c r="F7430" i="3"/>
  <c r="E7430" i="3"/>
  <c r="G7429" i="3"/>
  <c r="F7429" i="3"/>
  <c r="E7429" i="3"/>
  <c r="F7428" i="3"/>
  <c r="E7428" i="3"/>
  <c r="G7428" i="3" s="1"/>
  <c r="F7427" i="3"/>
  <c r="E7427" i="3"/>
  <c r="G7427" i="3" s="1"/>
  <c r="G7426" i="3"/>
  <c r="F7426" i="3"/>
  <c r="E7426" i="3"/>
  <c r="G7425" i="3"/>
  <c r="F7425" i="3"/>
  <c r="E7425" i="3"/>
  <c r="F7424" i="3"/>
  <c r="E7424" i="3"/>
  <c r="G7424" i="3" s="1"/>
  <c r="F7423" i="3"/>
  <c r="E7423" i="3"/>
  <c r="G7423" i="3" s="1"/>
  <c r="G7422" i="3"/>
  <c r="F7422" i="3"/>
  <c r="E7422" i="3"/>
  <c r="G7421" i="3"/>
  <c r="F7421" i="3"/>
  <c r="E7421" i="3"/>
  <c r="F7420" i="3"/>
  <c r="E7420" i="3"/>
  <c r="G7420" i="3" s="1"/>
  <c r="F7419" i="3"/>
  <c r="E7419" i="3"/>
  <c r="G7419" i="3" s="1"/>
  <c r="G7418" i="3"/>
  <c r="F7418" i="3"/>
  <c r="E7418" i="3"/>
  <c r="G7417" i="3"/>
  <c r="F7417" i="3"/>
  <c r="E7417" i="3"/>
  <c r="F7416" i="3"/>
  <c r="E7416" i="3"/>
  <c r="G7416" i="3" s="1"/>
  <c r="F7415" i="3"/>
  <c r="E7415" i="3"/>
  <c r="G7415" i="3" s="1"/>
  <c r="G7414" i="3"/>
  <c r="F7414" i="3"/>
  <c r="E7414" i="3"/>
  <c r="G7413" i="3"/>
  <c r="F7413" i="3"/>
  <c r="E7413" i="3"/>
  <c r="F7412" i="3"/>
  <c r="E7412" i="3"/>
  <c r="G7412" i="3" s="1"/>
  <c r="F7411" i="3"/>
  <c r="E7411" i="3"/>
  <c r="G7411" i="3" s="1"/>
  <c r="G7410" i="3"/>
  <c r="F7410" i="3"/>
  <c r="E7410" i="3"/>
  <c r="G7409" i="3"/>
  <c r="F7409" i="3"/>
  <c r="E7409" i="3"/>
  <c r="F7408" i="3"/>
  <c r="E7408" i="3"/>
  <c r="G7408" i="3" s="1"/>
  <c r="F7407" i="3"/>
  <c r="E7407" i="3"/>
  <c r="G7407" i="3" s="1"/>
  <c r="G7406" i="3"/>
  <c r="F7406" i="3"/>
  <c r="E7406" i="3"/>
  <c r="G7405" i="3"/>
  <c r="F7405" i="3"/>
  <c r="E7405" i="3"/>
  <c r="F7404" i="3"/>
  <c r="E7404" i="3"/>
  <c r="G7404" i="3" s="1"/>
  <c r="F7403" i="3"/>
  <c r="E7403" i="3"/>
  <c r="G7403" i="3" s="1"/>
  <c r="G7402" i="3"/>
  <c r="F7402" i="3"/>
  <c r="E7402" i="3"/>
  <c r="G7401" i="3"/>
  <c r="F7401" i="3"/>
  <c r="E7401" i="3"/>
  <c r="F7400" i="3"/>
  <c r="E7400" i="3"/>
  <c r="G7400" i="3" s="1"/>
  <c r="F7399" i="3"/>
  <c r="E7399" i="3"/>
  <c r="G7399" i="3" s="1"/>
  <c r="G7398" i="3"/>
  <c r="F7398" i="3"/>
  <c r="E7398" i="3"/>
  <c r="G7397" i="3"/>
  <c r="F7397" i="3"/>
  <c r="E7397" i="3"/>
  <c r="F7396" i="3"/>
  <c r="E7396" i="3"/>
  <c r="G7396" i="3" s="1"/>
  <c r="F7395" i="3"/>
  <c r="E7395" i="3"/>
  <c r="G7395" i="3" s="1"/>
  <c r="G7394" i="3"/>
  <c r="F7394" i="3"/>
  <c r="E7394" i="3"/>
  <c r="G7393" i="3"/>
  <c r="F7393" i="3"/>
  <c r="E7393" i="3"/>
  <c r="F7392" i="3"/>
  <c r="E7392" i="3"/>
  <c r="G7392" i="3" s="1"/>
  <c r="F7391" i="3"/>
  <c r="E7391" i="3"/>
  <c r="G7391" i="3" s="1"/>
  <c r="G7390" i="3"/>
  <c r="F7390" i="3"/>
  <c r="E7390" i="3"/>
  <c r="G7389" i="3"/>
  <c r="F7389" i="3"/>
  <c r="E7389" i="3"/>
  <c r="F7388" i="3"/>
  <c r="E7388" i="3"/>
  <c r="G7388" i="3" s="1"/>
  <c r="F7387" i="3"/>
  <c r="E7387" i="3"/>
  <c r="G7387" i="3" s="1"/>
  <c r="G7386" i="3"/>
  <c r="F7386" i="3"/>
  <c r="E7386" i="3"/>
  <c r="G7385" i="3"/>
  <c r="F7385" i="3"/>
  <c r="E7385" i="3"/>
  <c r="F7384" i="3"/>
  <c r="E7384" i="3"/>
  <c r="G7384" i="3" s="1"/>
  <c r="F7383" i="3"/>
  <c r="E7383" i="3"/>
  <c r="G7383" i="3" s="1"/>
  <c r="G7382" i="3"/>
  <c r="F7382" i="3"/>
  <c r="E7382" i="3"/>
  <c r="G7381" i="3"/>
  <c r="F7381" i="3"/>
  <c r="E7381" i="3"/>
  <c r="F7380" i="3"/>
  <c r="E7380" i="3"/>
  <c r="G7380" i="3" s="1"/>
  <c r="F7379" i="3"/>
  <c r="E7379" i="3"/>
  <c r="G7379" i="3" s="1"/>
  <c r="G7378" i="3"/>
  <c r="F7378" i="3"/>
  <c r="E7378" i="3"/>
  <c r="G7377" i="3"/>
  <c r="F7377" i="3"/>
  <c r="E7377" i="3"/>
  <c r="F7376" i="3"/>
  <c r="E7376" i="3"/>
  <c r="G7376" i="3" s="1"/>
  <c r="F7375" i="3"/>
  <c r="E7375" i="3"/>
  <c r="G7375" i="3" s="1"/>
  <c r="G7374" i="3"/>
  <c r="F7374" i="3"/>
  <c r="E7374" i="3"/>
  <c r="G7373" i="3"/>
  <c r="F7373" i="3"/>
  <c r="E7373" i="3"/>
  <c r="F7372" i="3"/>
  <c r="E7372" i="3"/>
  <c r="G7372" i="3" s="1"/>
  <c r="F7371" i="3"/>
  <c r="E7371" i="3"/>
  <c r="G7371" i="3" s="1"/>
  <c r="G7370" i="3"/>
  <c r="F7370" i="3"/>
  <c r="E7370" i="3"/>
  <c r="G7369" i="3"/>
  <c r="F7369" i="3"/>
  <c r="E7369" i="3"/>
  <c r="F7368" i="3"/>
  <c r="E7368" i="3"/>
  <c r="G7368" i="3" s="1"/>
  <c r="F7367" i="3"/>
  <c r="E7367" i="3"/>
  <c r="G7367" i="3" s="1"/>
  <c r="G7366" i="3"/>
  <c r="F7366" i="3"/>
  <c r="E7366" i="3"/>
  <c r="G7365" i="3"/>
  <c r="F7365" i="3"/>
  <c r="E7365" i="3"/>
  <c r="F7364" i="3"/>
  <c r="E7364" i="3"/>
  <c r="G7364" i="3" s="1"/>
  <c r="F7363" i="3"/>
  <c r="E7363" i="3"/>
  <c r="G7363" i="3" s="1"/>
  <c r="G7362" i="3"/>
  <c r="F7362" i="3"/>
  <c r="E7362" i="3"/>
  <c r="G7361" i="3"/>
  <c r="F7361" i="3"/>
  <c r="E7361" i="3"/>
  <c r="F7360" i="3"/>
  <c r="E7360" i="3"/>
  <c r="G7360" i="3" s="1"/>
  <c r="F7359" i="3"/>
  <c r="E7359" i="3"/>
  <c r="G7359" i="3" s="1"/>
  <c r="G7358" i="3"/>
  <c r="F7358" i="3"/>
  <c r="E7358" i="3"/>
  <c r="G7357" i="3"/>
  <c r="F7357" i="3"/>
  <c r="E7357" i="3"/>
  <c r="F7356" i="3"/>
  <c r="E7356" i="3"/>
  <c r="G7356" i="3" s="1"/>
  <c r="F7355" i="3"/>
  <c r="E7355" i="3"/>
  <c r="G7355" i="3" s="1"/>
  <c r="G7354" i="3"/>
  <c r="F7354" i="3"/>
  <c r="E7354" i="3"/>
  <c r="G7353" i="3"/>
  <c r="F7353" i="3"/>
  <c r="E7353" i="3"/>
  <c r="F7352" i="3"/>
  <c r="E7352" i="3"/>
  <c r="G7352" i="3" s="1"/>
  <c r="F7351" i="3"/>
  <c r="E7351" i="3"/>
  <c r="G7351" i="3" s="1"/>
  <c r="G7350" i="3"/>
  <c r="F7350" i="3"/>
  <c r="E7350" i="3"/>
  <c r="G7349" i="3"/>
  <c r="F7349" i="3"/>
  <c r="E7349" i="3"/>
  <c r="F7348" i="3"/>
  <c r="E7348" i="3"/>
  <c r="G7348" i="3" s="1"/>
  <c r="F7347" i="3"/>
  <c r="E7347" i="3"/>
  <c r="G7347" i="3" s="1"/>
  <c r="G7346" i="3"/>
  <c r="F7346" i="3"/>
  <c r="E7346" i="3"/>
  <c r="G7345" i="3"/>
  <c r="F7345" i="3"/>
  <c r="E7345" i="3"/>
  <c r="F7344" i="3"/>
  <c r="E7344" i="3"/>
  <c r="G7344" i="3" s="1"/>
  <c r="F7343" i="3"/>
  <c r="E7343" i="3"/>
  <c r="G7343" i="3" s="1"/>
  <c r="G7342" i="3"/>
  <c r="F7342" i="3"/>
  <c r="E7342" i="3"/>
  <c r="G7341" i="3"/>
  <c r="F7341" i="3"/>
  <c r="E7341" i="3"/>
  <c r="F7340" i="3"/>
  <c r="E7340" i="3"/>
  <c r="G7340" i="3" s="1"/>
  <c r="F7339" i="3"/>
  <c r="E7339" i="3"/>
  <c r="G7339" i="3" s="1"/>
  <c r="G7338" i="3"/>
  <c r="F7338" i="3"/>
  <c r="E7338" i="3"/>
  <c r="G7337" i="3"/>
  <c r="F7337" i="3"/>
  <c r="E7337" i="3"/>
  <c r="F7336" i="3"/>
  <c r="E7336" i="3"/>
  <c r="G7336" i="3" s="1"/>
  <c r="F7335" i="3"/>
  <c r="E7335" i="3"/>
  <c r="G7335" i="3" s="1"/>
  <c r="G7334" i="3"/>
  <c r="F7334" i="3"/>
  <c r="E7334" i="3"/>
  <c r="G7333" i="3"/>
  <c r="F7333" i="3"/>
  <c r="E7333" i="3"/>
  <c r="F7332" i="3"/>
  <c r="E7332" i="3"/>
  <c r="G7332" i="3" s="1"/>
  <c r="F7331" i="3"/>
  <c r="E7331" i="3"/>
  <c r="G7331" i="3" s="1"/>
  <c r="G7330" i="3"/>
  <c r="F7330" i="3"/>
  <c r="E7330" i="3"/>
  <c r="G7329" i="3"/>
  <c r="F7329" i="3"/>
  <c r="E7329" i="3"/>
  <c r="F7328" i="3"/>
  <c r="E7328" i="3"/>
  <c r="G7328" i="3" s="1"/>
  <c r="F7327" i="3"/>
  <c r="E7327" i="3"/>
  <c r="G7327" i="3" s="1"/>
  <c r="G7326" i="3"/>
  <c r="F7326" i="3"/>
  <c r="E7326" i="3"/>
  <c r="G7325" i="3"/>
  <c r="F7325" i="3"/>
  <c r="E7325" i="3"/>
  <c r="F7324" i="3"/>
  <c r="E7324" i="3"/>
  <c r="G7324" i="3" s="1"/>
  <c r="F7323" i="3"/>
  <c r="E7323" i="3"/>
  <c r="G7323" i="3" s="1"/>
  <c r="G7322" i="3"/>
  <c r="F7322" i="3"/>
  <c r="E7322" i="3"/>
  <c r="G7321" i="3"/>
  <c r="F7321" i="3"/>
  <c r="E7321" i="3"/>
  <c r="F7320" i="3"/>
  <c r="E7320" i="3"/>
  <c r="G7320" i="3" s="1"/>
  <c r="F7319" i="3"/>
  <c r="E7319" i="3"/>
  <c r="G7319" i="3" s="1"/>
  <c r="G7318" i="3"/>
  <c r="F7318" i="3"/>
  <c r="E7318" i="3"/>
  <c r="G7317" i="3"/>
  <c r="F7317" i="3"/>
  <c r="E7317" i="3"/>
  <c r="F7316" i="3"/>
  <c r="E7316" i="3"/>
  <c r="G7316" i="3" s="1"/>
  <c r="F7315" i="3"/>
  <c r="E7315" i="3"/>
  <c r="G7315" i="3" s="1"/>
  <c r="G7314" i="3"/>
  <c r="F7314" i="3"/>
  <c r="E7314" i="3"/>
  <c r="G7313" i="3"/>
  <c r="F7313" i="3"/>
  <c r="E7313" i="3"/>
  <c r="F7312" i="3"/>
  <c r="E7312" i="3"/>
  <c r="G7312" i="3" s="1"/>
  <c r="F7311" i="3"/>
  <c r="E7311" i="3"/>
  <c r="G7311" i="3" s="1"/>
  <c r="G7310" i="3"/>
  <c r="F7310" i="3"/>
  <c r="E7310" i="3"/>
  <c r="G7309" i="3"/>
  <c r="F7309" i="3"/>
  <c r="E7309" i="3"/>
  <c r="F7308" i="3"/>
  <c r="E7308" i="3"/>
  <c r="G7308" i="3" s="1"/>
  <c r="F7307" i="3"/>
  <c r="E7307" i="3"/>
  <c r="G7307" i="3" s="1"/>
  <c r="G7306" i="3"/>
  <c r="F7306" i="3"/>
  <c r="E7306" i="3"/>
  <c r="G7305" i="3"/>
  <c r="F7305" i="3"/>
  <c r="E7305" i="3"/>
  <c r="F7304" i="3"/>
  <c r="E7304" i="3"/>
  <c r="G7304" i="3" s="1"/>
  <c r="F7303" i="3"/>
  <c r="E7303" i="3"/>
  <c r="G7303" i="3" s="1"/>
  <c r="G7302" i="3"/>
  <c r="F7302" i="3"/>
  <c r="E7302" i="3"/>
  <c r="G7301" i="3"/>
  <c r="F7301" i="3"/>
  <c r="E7301" i="3"/>
  <c r="F7300" i="3"/>
  <c r="E7300" i="3"/>
  <c r="G7300" i="3" s="1"/>
  <c r="F7299" i="3"/>
  <c r="E7299" i="3"/>
  <c r="G7299" i="3" s="1"/>
  <c r="G7298" i="3"/>
  <c r="F7298" i="3"/>
  <c r="E7298" i="3"/>
  <c r="G7297" i="3"/>
  <c r="F7297" i="3"/>
  <c r="E7297" i="3"/>
  <c r="F7296" i="3"/>
  <c r="E7296" i="3"/>
  <c r="G7296" i="3" s="1"/>
  <c r="F7295" i="3"/>
  <c r="E7295" i="3"/>
  <c r="G7295" i="3" s="1"/>
  <c r="G7294" i="3"/>
  <c r="F7294" i="3"/>
  <c r="E7294" i="3"/>
  <c r="G7293" i="3"/>
  <c r="F7293" i="3"/>
  <c r="E7293" i="3"/>
  <c r="F7292" i="3"/>
  <c r="E7292" i="3"/>
  <c r="G7292" i="3" s="1"/>
  <c r="F7291" i="3"/>
  <c r="E7291" i="3"/>
  <c r="G7291" i="3" s="1"/>
  <c r="G7290" i="3"/>
  <c r="F7290" i="3"/>
  <c r="E7290" i="3"/>
  <c r="G7289" i="3"/>
  <c r="F7289" i="3"/>
  <c r="E7289" i="3"/>
  <c r="F7288" i="3"/>
  <c r="E7288" i="3"/>
  <c r="G7288" i="3" s="1"/>
  <c r="F7287" i="3"/>
  <c r="E7287" i="3"/>
  <c r="G7287" i="3" s="1"/>
  <c r="G7286" i="3"/>
  <c r="F7286" i="3"/>
  <c r="E7286" i="3"/>
  <c r="G7285" i="3"/>
  <c r="F7285" i="3"/>
  <c r="E7285" i="3"/>
  <c r="F7284" i="3"/>
  <c r="E7284" i="3"/>
  <c r="G7284" i="3" s="1"/>
  <c r="F7283" i="3"/>
  <c r="E7283" i="3"/>
  <c r="G7283" i="3" s="1"/>
  <c r="G7282" i="3"/>
  <c r="F7282" i="3"/>
  <c r="E7282" i="3"/>
  <c r="G7281" i="3"/>
  <c r="F7281" i="3"/>
  <c r="E7281" i="3"/>
  <c r="F7280" i="3"/>
  <c r="E7280" i="3"/>
  <c r="G7280" i="3" s="1"/>
  <c r="F7279" i="3"/>
  <c r="E7279" i="3"/>
  <c r="G7279" i="3" s="1"/>
  <c r="G7278" i="3"/>
  <c r="F7278" i="3"/>
  <c r="E7278" i="3"/>
  <c r="G7277" i="3"/>
  <c r="F7277" i="3"/>
  <c r="E7277" i="3"/>
  <c r="F7276" i="3"/>
  <c r="E7276" i="3"/>
  <c r="G7276" i="3" s="1"/>
  <c r="F7275" i="3"/>
  <c r="E7275" i="3"/>
  <c r="G7275" i="3" s="1"/>
  <c r="G7274" i="3"/>
  <c r="F7274" i="3"/>
  <c r="E7274" i="3"/>
  <c r="G7273" i="3"/>
  <c r="F7273" i="3"/>
  <c r="E7273" i="3"/>
  <c r="F7272" i="3"/>
  <c r="E7272" i="3"/>
  <c r="G7272" i="3" s="1"/>
  <c r="F7271" i="3"/>
  <c r="E7271" i="3"/>
  <c r="G7271" i="3" s="1"/>
  <c r="G7270" i="3"/>
  <c r="F7270" i="3"/>
  <c r="E7270" i="3"/>
  <c r="G7269" i="3"/>
  <c r="F7269" i="3"/>
  <c r="E7269" i="3"/>
  <c r="F7268" i="3"/>
  <c r="E7268" i="3"/>
  <c r="G7268" i="3" s="1"/>
  <c r="F7267" i="3"/>
  <c r="E7267" i="3"/>
  <c r="G7267" i="3" s="1"/>
  <c r="G7266" i="3"/>
  <c r="F7266" i="3"/>
  <c r="E7266" i="3"/>
  <c r="G7265" i="3"/>
  <c r="F7265" i="3"/>
  <c r="E7265" i="3"/>
  <c r="F7264" i="3"/>
  <c r="E7264" i="3"/>
  <c r="G7264" i="3" s="1"/>
  <c r="F7263" i="3"/>
  <c r="E7263" i="3"/>
  <c r="G7263" i="3" s="1"/>
  <c r="G7262" i="3"/>
  <c r="F7262" i="3"/>
  <c r="E7262" i="3"/>
  <c r="G7261" i="3"/>
  <c r="F7261" i="3"/>
  <c r="E7261" i="3"/>
  <c r="F7260" i="3"/>
  <c r="E7260" i="3"/>
  <c r="G7260" i="3" s="1"/>
  <c r="F7259" i="3"/>
  <c r="E7259" i="3"/>
  <c r="G7259" i="3" s="1"/>
  <c r="G7258" i="3"/>
  <c r="F7258" i="3"/>
  <c r="E7258" i="3"/>
  <c r="G7257" i="3"/>
  <c r="F7257" i="3"/>
  <c r="E7257" i="3"/>
  <c r="F7256" i="3"/>
  <c r="E7256" i="3"/>
  <c r="G7256" i="3" s="1"/>
  <c r="F7255" i="3"/>
  <c r="E7255" i="3"/>
  <c r="G7255" i="3" s="1"/>
  <c r="G7254" i="3"/>
  <c r="F7254" i="3"/>
  <c r="E7254" i="3"/>
  <c r="G7253" i="3"/>
  <c r="F7253" i="3"/>
  <c r="E7253" i="3"/>
  <c r="F7252" i="3"/>
  <c r="E7252" i="3"/>
  <c r="G7252" i="3" s="1"/>
  <c r="F7251" i="3"/>
  <c r="E7251" i="3"/>
  <c r="G7251" i="3" s="1"/>
  <c r="G7250" i="3"/>
  <c r="F7250" i="3"/>
  <c r="E7250" i="3"/>
  <c r="G7249" i="3"/>
  <c r="F7249" i="3"/>
  <c r="E7249" i="3"/>
  <c r="F7248" i="3"/>
  <c r="E7248" i="3"/>
  <c r="G7248" i="3" s="1"/>
  <c r="F7247" i="3"/>
  <c r="E7247" i="3"/>
  <c r="G7247" i="3" s="1"/>
  <c r="G7246" i="3"/>
  <c r="F7246" i="3"/>
  <c r="E7246" i="3"/>
  <c r="G7245" i="3"/>
  <c r="F7245" i="3"/>
  <c r="E7245" i="3"/>
  <c r="F7244" i="3"/>
  <c r="E7244" i="3"/>
  <c r="G7244" i="3" s="1"/>
  <c r="F7243" i="3"/>
  <c r="E7243" i="3"/>
  <c r="G7243" i="3" s="1"/>
  <c r="G7242" i="3"/>
  <c r="F7242" i="3"/>
  <c r="E7242" i="3"/>
  <c r="G7241" i="3"/>
  <c r="F7241" i="3"/>
  <c r="E7241" i="3"/>
  <c r="F7240" i="3"/>
  <c r="E7240" i="3"/>
  <c r="G7240" i="3" s="1"/>
  <c r="F7239" i="3"/>
  <c r="E7239" i="3"/>
  <c r="G7239" i="3" s="1"/>
  <c r="G7238" i="3"/>
  <c r="F7238" i="3"/>
  <c r="E7238" i="3"/>
  <c r="G7237" i="3"/>
  <c r="F7237" i="3"/>
  <c r="E7237" i="3"/>
  <c r="F7236" i="3"/>
  <c r="E7236" i="3"/>
  <c r="G7236" i="3" s="1"/>
  <c r="F7235" i="3"/>
  <c r="E7235" i="3"/>
  <c r="G7235" i="3" s="1"/>
  <c r="G7234" i="3"/>
  <c r="F7234" i="3"/>
  <c r="E7234" i="3"/>
  <c r="G7233" i="3"/>
  <c r="F7233" i="3"/>
  <c r="E7233" i="3"/>
  <c r="G7232" i="3"/>
  <c r="F7232" i="3"/>
  <c r="E7232" i="3"/>
  <c r="F7231" i="3"/>
  <c r="E7231" i="3"/>
  <c r="G7231" i="3" s="1"/>
  <c r="G7230" i="3"/>
  <c r="F7230" i="3"/>
  <c r="E7230" i="3"/>
  <c r="G7229" i="3"/>
  <c r="F7229" i="3"/>
  <c r="E7229" i="3"/>
  <c r="F7228" i="3"/>
  <c r="E7228" i="3"/>
  <c r="G7228" i="3" s="1"/>
  <c r="F7227" i="3"/>
  <c r="E7227" i="3"/>
  <c r="G7227" i="3" s="1"/>
  <c r="G7226" i="3"/>
  <c r="F7226" i="3"/>
  <c r="E7226" i="3"/>
  <c r="G7225" i="3"/>
  <c r="F7225" i="3"/>
  <c r="E7225" i="3"/>
  <c r="F7224" i="3"/>
  <c r="E7224" i="3"/>
  <c r="G7224" i="3" s="1"/>
  <c r="F7223" i="3"/>
  <c r="E7223" i="3"/>
  <c r="G7223" i="3" s="1"/>
  <c r="F7222" i="3"/>
  <c r="E7222" i="3"/>
  <c r="G7222" i="3" s="1"/>
  <c r="G7221" i="3"/>
  <c r="F7221" i="3"/>
  <c r="E7221" i="3"/>
  <c r="G7220" i="3"/>
  <c r="F7220" i="3"/>
  <c r="E7220" i="3"/>
  <c r="F7219" i="3"/>
  <c r="E7219" i="3"/>
  <c r="G7219" i="3" s="1"/>
  <c r="F7218" i="3"/>
  <c r="E7218" i="3"/>
  <c r="G7218" i="3" s="1"/>
  <c r="G7217" i="3"/>
  <c r="F7217" i="3"/>
  <c r="E7217" i="3"/>
  <c r="G7216" i="3"/>
  <c r="F7216" i="3"/>
  <c r="E7216" i="3"/>
  <c r="F7215" i="3"/>
  <c r="E7215" i="3"/>
  <c r="G7215" i="3" s="1"/>
  <c r="G7214" i="3"/>
  <c r="F7214" i="3"/>
  <c r="E7214" i="3"/>
  <c r="G7213" i="3"/>
  <c r="F7213" i="3"/>
  <c r="E7213" i="3"/>
  <c r="F7212" i="3"/>
  <c r="E7212" i="3"/>
  <c r="G7212" i="3" s="1"/>
  <c r="F7211" i="3"/>
  <c r="E7211" i="3"/>
  <c r="G7211" i="3" s="1"/>
  <c r="G7210" i="3"/>
  <c r="F7210" i="3"/>
  <c r="E7210" i="3"/>
  <c r="G7209" i="3"/>
  <c r="F7209" i="3"/>
  <c r="E7209" i="3"/>
  <c r="F7208" i="3"/>
  <c r="E7208" i="3"/>
  <c r="G7208" i="3" s="1"/>
  <c r="F7207" i="3"/>
  <c r="E7207" i="3"/>
  <c r="G7207" i="3" s="1"/>
  <c r="F7206" i="3"/>
  <c r="E7206" i="3"/>
  <c r="G7206" i="3" s="1"/>
  <c r="G7205" i="3"/>
  <c r="F7205" i="3"/>
  <c r="E7205" i="3"/>
  <c r="G7204" i="3"/>
  <c r="F7204" i="3"/>
  <c r="E7204" i="3"/>
  <c r="F7203" i="3"/>
  <c r="E7203" i="3"/>
  <c r="G7203" i="3" s="1"/>
  <c r="F7202" i="3"/>
  <c r="E7202" i="3"/>
  <c r="G7202" i="3" s="1"/>
  <c r="G7201" i="3"/>
  <c r="F7201" i="3"/>
  <c r="E7201" i="3"/>
  <c r="G7200" i="3"/>
  <c r="F7200" i="3"/>
  <c r="E7200" i="3"/>
  <c r="F7199" i="3"/>
  <c r="E7199" i="3"/>
  <c r="G7199" i="3" s="1"/>
  <c r="G7198" i="3"/>
  <c r="F7198" i="3"/>
  <c r="E7198" i="3"/>
  <c r="G7197" i="3"/>
  <c r="F7197" i="3"/>
  <c r="E7197" i="3"/>
  <c r="F7196" i="3"/>
  <c r="E7196" i="3"/>
  <c r="G7196" i="3" s="1"/>
  <c r="F7195" i="3"/>
  <c r="E7195" i="3"/>
  <c r="G7195" i="3" s="1"/>
  <c r="G7194" i="3"/>
  <c r="F7194" i="3"/>
  <c r="E7194" i="3"/>
  <c r="G7193" i="3"/>
  <c r="F7193" i="3"/>
  <c r="E7193" i="3"/>
  <c r="F7192" i="3"/>
  <c r="E7192" i="3"/>
  <c r="G7192" i="3" s="1"/>
  <c r="F7191" i="3"/>
  <c r="E7191" i="3"/>
  <c r="G7191" i="3" s="1"/>
  <c r="F7190" i="3"/>
  <c r="E7190" i="3"/>
  <c r="G7190" i="3" s="1"/>
  <c r="G7189" i="3"/>
  <c r="F7189" i="3"/>
  <c r="E7189" i="3"/>
  <c r="G7188" i="3"/>
  <c r="F7188" i="3"/>
  <c r="E7188" i="3"/>
  <c r="F7187" i="3"/>
  <c r="E7187" i="3"/>
  <c r="G7187" i="3" s="1"/>
  <c r="F7186" i="3"/>
  <c r="E7186" i="3"/>
  <c r="G7186" i="3" s="1"/>
  <c r="G7185" i="3"/>
  <c r="F7185" i="3"/>
  <c r="E7185" i="3"/>
  <c r="G7184" i="3"/>
  <c r="F7184" i="3"/>
  <c r="E7184" i="3"/>
  <c r="F7183" i="3"/>
  <c r="E7183" i="3"/>
  <c r="G7183" i="3" s="1"/>
  <c r="G7182" i="3"/>
  <c r="F7182" i="3"/>
  <c r="E7182" i="3"/>
  <c r="G7181" i="3"/>
  <c r="F7181" i="3"/>
  <c r="E7181" i="3"/>
  <c r="F7180" i="3"/>
  <c r="E7180" i="3"/>
  <c r="G7180" i="3" s="1"/>
  <c r="F7179" i="3"/>
  <c r="E7179" i="3"/>
  <c r="G7179" i="3" s="1"/>
  <c r="G7178" i="3"/>
  <c r="F7178" i="3"/>
  <c r="E7178" i="3"/>
  <c r="G7177" i="3"/>
  <c r="F7177" i="3"/>
  <c r="E7177" i="3"/>
  <c r="F7176" i="3"/>
  <c r="E7176" i="3"/>
  <c r="G7176" i="3" s="1"/>
  <c r="F7175" i="3"/>
  <c r="E7175" i="3"/>
  <c r="G7175" i="3" s="1"/>
  <c r="F7174" i="3"/>
  <c r="E7174" i="3"/>
  <c r="G7174" i="3" s="1"/>
  <c r="G7173" i="3"/>
  <c r="F7173" i="3"/>
  <c r="E7173" i="3"/>
  <c r="G7172" i="3"/>
  <c r="F7172" i="3"/>
  <c r="E7172" i="3"/>
  <c r="F7171" i="3"/>
  <c r="E7171" i="3"/>
  <c r="G7171" i="3" s="1"/>
  <c r="F7170" i="3"/>
  <c r="E7170" i="3"/>
  <c r="G7170" i="3" s="1"/>
  <c r="G7169" i="3"/>
  <c r="F7169" i="3"/>
  <c r="E7169" i="3"/>
  <c r="G7168" i="3"/>
  <c r="F7168" i="3"/>
  <c r="E7168" i="3"/>
  <c r="F7167" i="3"/>
  <c r="E7167" i="3"/>
  <c r="G7167" i="3" s="1"/>
  <c r="G7166" i="3"/>
  <c r="F7166" i="3"/>
  <c r="E7166" i="3"/>
  <c r="G7165" i="3"/>
  <c r="F7165" i="3"/>
  <c r="E7165" i="3"/>
  <c r="F7164" i="3"/>
  <c r="E7164" i="3"/>
  <c r="G7164" i="3" s="1"/>
  <c r="F7163" i="3"/>
  <c r="E7163" i="3"/>
  <c r="G7163" i="3" s="1"/>
  <c r="G7162" i="3"/>
  <c r="F7162" i="3"/>
  <c r="E7162" i="3"/>
  <c r="G7161" i="3"/>
  <c r="F7161" i="3"/>
  <c r="E7161" i="3"/>
  <c r="F7160" i="3"/>
  <c r="E7160" i="3"/>
  <c r="G7160" i="3" s="1"/>
  <c r="F7159" i="3"/>
  <c r="E7159" i="3"/>
  <c r="G7159" i="3" s="1"/>
  <c r="F7158" i="3"/>
  <c r="E7158" i="3"/>
  <c r="G7158" i="3" s="1"/>
  <c r="G7157" i="3"/>
  <c r="F7157" i="3"/>
  <c r="E7157" i="3"/>
  <c r="G7156" i="3"/>
  <c r="F7156" i="3"/>
  <c r="E7156" i="3"/>
  <c r="F7155" i="3"/>
  <c r="E7155" i="3"/>
  <c r="G7155" i="3" s="1"/>
  <c r="F7154" i="3"/>
  <c r="E7154" i="3"/>
  <c r="G7154" i="3" s="1"/>
  <c r="G7153" i="3"/>
  <c r="F7153" i="3"/>
  <c r="E7153" i="3"/>
  <c r="G7152" i="3"/>
  <c r="F7152" i="3"/>
  <c r="E7152" i="3"/>
  <c r="F7151" i="3"/>
  <c r="E7151" i="3"/>
  <c r="G7151" i="3" s="1"/>
  <c r="G7150" i="3"/>
  <c r="F7150" i="3"/>
  <c r="E7150" i="3"/>
  <c r="G7149" i="3"/>
  <c r="F7149" i="3"/>
  <c r="E7149" i="3"/>
  <c r="F7148" i="3"/>
  <c r="E7148" i="3"/>
  <c r="G7148" i="3" s="1"/>
  <c r="F7147" i="3"/>
  <c r="E7147" i="3"/>
  <c r="G7147" i="3" s="1"/>
  <c r="G7146" i="3"/>
  <c r="F7146" i="3"/>
  <c r="E7146" i="3"/>
  <c r="G7145" i="3"/>
  <c r="F7145" i="3"/>
  <c r="E7145" i="3"/>
  <c r="F7144" i="3"/>
  <c r="E7144" i="3"/>
  <c r="G7144" i="3" s="1"/>
  <c r="F7143" i="3"/>
  <c r="E7143" i="3"/>
  <c r="G7143" i="3" s="1"/>
  <c r="F7142" i="3"/>
  <c r="E7142" i="3"/>
  <c r="G7142" i="3" s="1"/>
  <c r="G7141" i="3"/>
  <c r="F7141" i="3"/>
  <c r="E7141" i="3"/>
  <c r="G7140" i="3"/>
  <c r="F7140" i="3"/>
  <c r="E7140" i="3"/>
  <c r="F7139" i="3"/>
  <c r="E7139" i="3"/>
  <c r="G7139" i="3" s="1"/>
  <c r="F7138" i="3"/>
  <c r="E7138" i="3"/>
  <c r="G7138" i="3" s="1"/>
  <c r="G7137" i="3"/>
  <c r="F7137" i="3"/>
  <c r="E7137" i="3"/>
  <c r="G7136" i="3"/>
  <c r="F7136" i="3"/>
  <c r="E7136" i="3"/>
  <c r="F7135" i="3"/>
  <c r="E7135" i="3"/>
  <c r="G7135" i="3" s="1"/>
  <c r="G7134" i="3"/>
  <c r="F7134" i="3"/>
  <c r="E7134" i="3"/>
  <c r="G7133" i="3"/>
  <c r="F7133" i="3"/>
  <c r="E7133" i="3"/>
  <c r="F7132" i="3"/>
  <c r="E7132" i="3"/>
  <c r="G7132" i="3" s="1"/>
  <c r="F7131" i="3"/>
  <c r="E7131" i="3"/>
  <c r="G7131" i="3" s="1"/>
  <c r="G7130" i="3"/>
  <c r="F7130" i="3"/>
  <c r="E7130" i="3"/>
  <c r="G7129" i="3"/>
  <c r="F7129" i="3"/>
  <c r="E7129" i="3"/>
  <c r="F7128" i="3"/>
  <c r="E7128" i="3"/>
  <c r="G7128" i="3" s="1"/>
  <c r="F7127" i="3"/>
  <c r="E7127" i="3"/>
  <c r="G7127" i="3" s="1"/>
  <c r="F7126" i="3"/>
  <c r="E7126" i="3"/>
  <c r="G7126" i="3" s="1"/>
  <c r="G7125" i="3"/>
  <c r="F7125" i="3"/>
  <c r="E7125" i="3"/>
  <c r="G7124" i="3"/>
  <c r="F7124" i="3"/>
  <c r="E7124" i="3"/>
  <c r="F7123" i="3"/>
  <c r="E7123" i="3"/>
  <c r="G7123" i="3" s="1"/>
  <c r="F7122" i="3"/>
  <c r="E7122" i="3"/>
  <c r="G7122" i="3" s="1"/>
  <c r="G7121" i="3"/>
  <c r="F7121" i="3"/>
  <c r="E7121" i="3"/>
  <c r="G7120" i="3"/>
  <c r="F7120" i="3"/>
  <c r="E7120" i="3"/>
  <c r="F7119" i="3"/>
  <c r="E7119" i="3"/>
  <c r="G7119" i="3" s="1"/>
  <c r="G7118" i="3"/>
  <c r="F7118" i="3"/>
  <c r="E7118" i="3"/>
  <c r="G7117" i="3"/>
  <c r="F7117" i="3"/>
  <c r="E7117" i="3"/>
  <c r="F7116" i="3"/>
  <c r="E7116" i="3"/>
  <c r="G7116" i="3" s="1"/>
  <c r="F7115" i="3"/>
  <c r="E7115" i="3"/>
  <c r="G7115" i="3" s="1"/>
  <c r="G7114" i="3"/>
  <c r="F7114" i="3"/>
  <c r="E7114" i="3"/>
  <c r="G7113" i="3"/>
  <c r="F7113" i="3"/>
  <c r="E7113" i="3"/>
  <c r="F7112" i="3"/>
  <c r="E7112" i="3"/>
  <c r="G7112" i="3" s="1"/>
  <c r="F7111" i="3"/>
  <c r="E7111" i="3"/>
  <c r="G7111" i="3" s="1"/>
  <c r="F7110" i="3"/>
  <c r="E7110" i="3"/>
  <c r="G7110" i="3" s="1"/>
  <c r="G7109" i="3"/>
  <c r="F7109" i="3"/>
  <c r="E7109" i="3"/>
  <c r="G7108" i="3"/>
  <c r="F7108" i="3"/>
  <c r="E7108" i="3"/>
  <c r="F7107" i="3"/>
  <c r="E7107" i="3"/>
  <c r="G7107" i="3" s="1"/>
  <c r="F7106" i="3"/>
  <c r="E7106" i="3"/>
  <c r="G7106" i="3" s="1"/>
  <c r="G7105" i="3"/>
  <c r="F7105" i="3"/>
  <c r="E7105" i="3"/>
  <c r="G7104" i="3"/>
  <c r="F7104" i="3"/>
  <c r="E7104" i="3"/>
  <c r="F7103" i="3"/>
  <c r="E7103" i="3"/>
  <c r="G7103" i="3" s="1"/>
  <c r="G7102" i="3"/>
  <c r="F7102" i="3"/>
  <c r="E7102" i="3"/>
  <c r="G7101" i="3"/>
  <c r="F7101" i="3"/>
  <c r="E7101" i="3"/>
  <c r="F7100" i="3"/>
  <c r="E7100" i="3"/>
  <c r="G7100" i="3" s="1"/>
  <c r="F7099" i="3"/>
  <c r="E7099" i="3"/>
  <c r="G7099" i="3" s="1"/>
  <c r="G7098" i="3"/>
  <c r="F7098" i="3"/>
  <c r="E7098" i="3"/>
  <c r="G7097" i="3"/>
  <c r="F7097" i="3"/>
  <c r="E7097" i="3"/>
  <c r="F7096" i="3"/>
  <c r="E7096" i="3"/>
  <c r="G7096" i="3" s="1"/>
  <c r="F7095" i="3"/>
  <c r="E7095" i="3"/>
  <c r="G7095" i="3" s="1"/>
  <c r="F7094" i="3"/>
  <c r="E7094" i="3"/>
  <c r="G7094" i="3" s="1"/>
  <c r="G7093" i="3"/>
  <c r="F7093" i="3"/>
  <c r="E7093" i="3"/>
  <c r="G7092" i="3"/>
  <c r="F7092" i="3"/>
  <c r="E7092" i="3"/>
  <c r="F7091" i="3"/>
  <c r="E7091" i="3"/>
  <c r="G7091" i="3" s="1"/>
  <c r="F7090" i="3"/>
  <c r="E7090" i="3"/>
  <c r="G7090" i="3" s="1"/>
  <c r="G7089" i="3"/>
  <c r="F7089" i="3"/>
  <c r="E7089" i="3"/>
  <c r="G7088" i="3"/>
  <c r="F7088" i="3"/>
  <c r="E7088" i="3"/>
  <c r="F7087" i="3"/>
  <c r="E7087" i="3"/>
  <c r="G7087" i="3" s="1"/>
  <c r="G7086" i="3"/>
  <c r="F7086" i="3"/>
  <c r="E7086" i="3"/>
  <c r="G7085" i="3"/>
  <c r="F7085" i="3"/>
  <c r="E7085" i="3"/>
  <c r="F7084" i="3"/>
  <c r="E7084" i="3"/>
  <c r="G7084" i="3" s="1"/>
  <c r="F7083" i="3"/>
  <c r="E7083" i="3"/>
  <c r="G7083" i="3" s="1"/>
  <c r="G7082" i="3"/>
  <c r="F7082" i="3"/>
  <c r="E7082" i="3"/>
  <c r="G7081" i="3"/>
  <c r="F7081" i="3"/>
  <c r="E7081" i="3"/>
  <c r="F7080" i="3"/>
  <c r="E7080" i="3"/>
  <c r="G7080" i="3" s="1"/>
  <c r="F7079" i="3"/>
  <c r="E7079" i="3"/>
  <c r="G7079" i="3" s="1"/>
  <c r="F7078" i="3"/>
  <c r="E7078" i="3"/>
  <c r="G7078" i="3" s="1"/>
  <c r="G7077" i="3"/>
  <c r="F7077" i="3"/>
  <c r="E7077" i="3"/>
  <c r="G7076" i="3"/>
  <c r="F7076" i="3"/>
  <c r="E7076" i="3"/>
  <c r="F7075" i="3"/>
  <c r="E7075" i="3"/>
  <c r="G7075" i="3" s="1"/>
  <c r="F7074" i="3"/>
  <c r="E7074" i="3"/>
  <c r="G7074" i="3" s="1"/>
  <c r="G7073" i="3"/>
  <c r="F7073" i="3"/>
  <c r="E7073" i="3"/>
  <c r="G7072" i="3"/>
  <c r="F7072" i="3"/>
  <c r="E7072" i="3"/>
  <c r="F7071" i="3"/>
  <c r="E7071" i="3"/>
  <c r="G7071" i="3" s="1"/>
  <c r="G7070" i="3"/>
  <c r="F7070" i="3"/>
  <c r="E7070" i="3"/>
  <c r="G7069" i="3"/>
  <c r="F7069" i="3"/>
  <c r="E7069" i="3"/>
  <c r="F7068" i="3"/>
  <c r="E7068" i="3"/>
  <c r="G7068" i="3" s="1"/>
  <c r="F7067" i="3"/>
  <c r="E7067" i="3"/>
  <c r="G7067" i="3" s="1"/>
  <c r="G7066" i="3"/>
  <c r="F7066" i="3"/>
  <c r="E7066" i="3"/>
  <c r="G7065" i="3"/>
  <c r="F7065" i="3"/>
  <c r="E7065" i="3"/>
  <c r="F7064" i="3"/>
  <c r="E7064" i="3"/>
  <c r="G7064" i="3" s="1"/>
  <c r="F7063" i="3"/>
  <c r="E7063" i="3"/>
  <c r="G7063" i="3" s="1"/>
  <c r="F7062" i="3"/>
  <c r="E7062" i="3"/>
  <c r="G7062" i="3" s="1"/>
  <c r="G7061" i="3"/>
  <c r="F7061" i="3"/>
  <c r="E7061" i="3"/>
  <c r="G7060" i="3"/>
  <c r="F7060" i="3"/>
  <c r="E7060" i="3"/>
  <c r="F7059" i="3"/>
  <c r="E7059" i="3"/>
  <c r="G7059" i="3" s="1"/>
  <c r="F7058" i="3"/>
  <c r="E7058" i="3"/>
  <c r="G7058" i="3" s="1"/>
  <c r="G7057" i="3"/>
  <c r="F7057" i="3"/>
  <c r="E7057" i="3"/>
  <c r="G7056" i="3"/>
  <c r="F7056" i="3"/>
  <c r="E7056" i="3"/>
  <c r="F7055" i="3"/>
  <c r="E7055" i="3"/>
  <c r="G7055" i="3" s="1"/>
  <c r="G7054" i="3"/>
  <c r="F7054" i="3"/>
  <c r="E7054" i="3"/>
  <c r="G7053" i="3"/>
  <c r="F7053" i="3"/>
  <c r="E7053" i="3"/>
  <c r="F7052" i="3"/>
  <c r="E7052" i="3"/>
  <c r="G7052" i="3" s="1"/>
  <c r="F7051" i="3"/>
  <c r="E7051" i="3"/>
  <c r="G7051" i="3" s="1"/>
  <c r="G7050" i="3"/>
  <c r="F7050" i="3"/>
  <c r="E7050" i="3"/>
  <c r="G7049" i="3"/>
  <c r="F7049" i="3"/>
  <c r="E7049" i="3"/>
  <c r="F7048" i="3"/>
  <c r="E7048" i="3"/>
  <c r="G7048" i="3" s="1"/>
  <c r="F7047" i="3"/>
  <c r="E7047" i="3"/>
  <c r="G7047" i="3" s="1"/>
  <c r="F7046" i="3"/>
  <c r="E7046" i="3"/>
  <c r="G7046" i="3" s="1"/>
  <c r="G7045" i="3"/>
  <c r="F7045" i="3"/>
  <c r="E7045" i="3"/>
  <c r="G7044" i="3"/>
  <c r="F7044" i="3"/>
  <c r="E7044" i="3"/>
  <c r="F7043" i="3"/>
  <c r="E7043" i="3"/>
  <c r="G7043" i="3" s="1"/>
  <c r="F7042" i="3"/>
  <c r="E7042" i="3"/>
  <c r="G7042" i="3" s="1"/>
  <c r="G7041" i="3"/>
  <c r="F7041" i="3"/>
  <c r="E7041" i="3"/>
  <c r="G7040" i="3"/>
  <c r="F7040" i="3"/>
  <c r="E7040" i="3"/>
  <c r="F7039" i="3"/>
  <c r="E7039" i="3"/>
  <c r="G7039" i="3" s="1"/>
  <c r="G7038" i="3"/>
  <c r="F7038" i="3"/>
  <c r="E7038" i="3"/>
  <c r="G7037" i="3"/>
  <c r="F7037" i="3"/>
  <c r="E7037" i="3"/>
  <c r="F7036" i="3"/>
  <c r="E7036" i="3"/>
  <c r="G7036" i="3" s="1"/>
  <c r="F7035" i="3"/>
  <c r="E7035" i="3"/>
  <c r="G7035" i="3" s="1"/>
  <c r="G7034" i="3"/>
  <c r="F7034" i="3"/>
  <c r="E7034" i="3"/>
  <c r="G7033" i="3"/>
  <c r="F7033" i="3"/>
  <c r="E7033" i="3"/>
  <c r="F7032" i="3"/>
  <c r="E7032" i="3"/>
  <c r="G7032" i="3" s="1"/>
  <c r="F7031" i="3"/>
  <c r="E7031" i="3"/>
  <c r="G7031" i="3" s="1"/>
  <c r="F7030" i="3"/>
  <c r="E7030" i="3"/>
  <c r="G7030" i="3" s="1"/>
  <c r="G7029" i="3"/>
  <c r="F7029" i="3"/>
  <c r="E7029" i="3"/>
  <c r="G7028" i="3"/>
  <c r="F7028" i="3"/>
  <c r="E7028" i="3"/>
  <c r="F7027" i="3"/>
  <c r="E7027" i="3"/>
  <c r="G7027" i="3" s="1"/>
  <c r="F7026" i="3"/>
  <c r="E7026" i="3"/>
  <c r="G7026" i="3" s="1"/>
  <c r="G7025" i="3"/>
  <c r="F7025" i="3"/>
  <c r="E7025" i="3"/>
  <c r="G7024" i="3"/>
  <c r="F7024" i="3"/>
  <c r="E7024" i="3"/>
  <c r="F7023" i="3"/>
  <c r="E7023" i="3"/>
  <c r="G7023" i="3" s="1"/>
  <c r="G7022" i="3"/>
  <c r="F7022" i="3"/>
  <c r="E7022" i="3"/>
  <c r="G7021" i="3"/>
  <c r="F7021" i="3"/>
  <c r="E7021" i="3"/>
  <c r="F7020" i="3"/>
  <c r="E7020" i="3"/>
  <c r="G7020" i="3" s="1"/>
  <c r="F7019" i="3"/>
  <c r="E7019" i="3"/>
  <c r="G7019" i="3" s="1"/>
  <c r="G7018" i="3"/>
  <c r="F7018" i="3"/>
  <c r="E7018" i="3"/>
  <c r="G7017" i="3"/>
  <c r="F7017" i="3"/>
  <c r="E7017" i="3"/>
  <c r="F7016" i="3"/>
  <c r="E7016" i="3"/>
  <c r="G7016" i="3" s="1"/>
  <c r="F7015" i="3"/>
  <c r="E7015" i="3"/>
  <c r="F7014" i="3"/>
  <c r="E7014" i="3"/>
  <c r="G7014" i="3" s="1"/>
  <c r="F7013" i="3"/>
  <c r="G7013" i="3" s="1"/>
  <c r="E7013" i="3"/>
  <c r="G7012" i="3"/>
  <c r="F7012" i="3"/>
  <c r="E7012" i="3"/>
  <c r="F7011" i="3"/>
  <c r="E7011" i="3"/>
  <c r="G7011" i="3" s="1"/>
  <c r="F7010" i="3"/>
  <c r="E7010" i="3"/>
  <c r="G7010" i="3" s="1"/>
  <c r="G7009" i="3"/>
  <c r="F7009" i="3"/>
  <c r="E7009" i="3"/>
  <c r="F7008" i="3"/>
  <c r="G7008" i="3" s="1"/>
  <c r="E7008" i="3"/>
  <c r="F7007" i="3"/>
  <c r="E7007" i="3"/>
  <c r="G7006" i="3"/>
  <c r="F7006" i="3"/>
  <c r="E7006" i="3"/>
  <c r="F7005" i="3"/>
  <c r="G7005" i="3" s="1"/>
  <c r="E7005" i="3"/>
  <c r="F7004" i="3"/>
  <c r="E7004" i="3"/>
  <c r="G7004" i="3" s="1"/>
  <c r="F7003" i="3"/>
  <c r="E7003" i="3"/>
  <c r="G7003" i="3" s="1"/>
  <c r="G7002" i="3"/>
  <c r="F7002" i="3"/>
  <c r="E7002" i="3"/>
  <c r="G7001" i="3"/>
  <c r="F7001" i="3"/>
  <c r="E7001" i="3"/>
  <c r="F7000" i="3"/>
  <c r="E7000" i="3"/>
  <c r="G7000" i="3" s="1"/>
  <c r="F6999" i="3"/>
  <c r="E6999" i="3"/>
  <c r="F6998" i="3"/>
  <c r="E6998" i="3"/>
  <c r="G6998" i="3" s="1"/>
  <c r="F6997" i="3"/>
  <c r="G6997" i="3" s="1"/>
  <c r="E6997" i="3"/>
  <c r="G6996" i="3"/>
  <c r="F6996" i="3"/>
  <c r="E6996" i="3"/>
  <c r="F6995" i="3"/>
  <c r="E6995" i="3"/>
  <c r="G6995" i="3" s="1"/>
  <c r="F6994" i="3"/>
  <c r="E6994" i="3"/>
  <c r="G6994" i="3" s="1"/>
  <c r="G6993" i="3"/>
  <c r="F6993" i="3"/>
  <c r="E6993" i="3"/>
  <c r="F6992" i="3"/>
  <c r="G6992" i="3" s="1"/>
  <c r="E6992" i="3"/>
  <c r="F6991" i="3"/>
  <c r="E6991" i="3"/>
  <c r="G6990" i="3"/>
  <c r="F6990" i="3"/>
  <c r="E6990" i="3"/>
  <c r="F6989" i="3"/>
  <c r="G6989" i="3" s="1"/>
  <c r="E6989" i="3"/>
  <c r="F6988" i="3"/>
  <c r="E6988" i="3"/>
  <c r="G6988" i="3" s="1"/>
  <c r="F6987" i="3"/>
  <c r="E6987" i="3"/>
  <c r="G6987" i="3" s="1"/>
  <c r="G6986" i="3"/>
  <c r="F6986" i="3"/>
  <c r="E6986" i="3"/>
  <c r="G6985" i="3"/>
  <c r="F6985" i="3"/>
  <c r="E6985" i="3"/>
  <c r="F6984" i="3"/>
  <c r="E6984" i="3"/>
  <c r="G6984" i="3" s="1"/>
  <c r="F6983" i="3"/>
  <c r="E6983" i="3"/>
  <c r="F6982" i="3"/>
  <c r="E6982" i="3"/>
  <c r="G6982" i="3" s="1"/>
  <c r="F6981" i="3"/>
  <c r="G6981" i="3" s="1"/>
  <c r="E6981" i="3"/>
  <c r="G6980" i="3"/>
  <c r="F6980" i="3"/>
  <c r="E6980" i="3"/>
  <c r="F6979" i="3"/>
  <c r="E6979" i="3"/>
  <c r="G6979" i="3" s="1"/>
  <c r="F6978" i="3"/>
  <c r="E6978" i="3"/>
  <c r="G6978" i="3" s="1"/>
  <c r="G6977" i="3"/>
  <c r="F6977" i="3"/>
  <c r="E6977" i="3"/>
  <c r="F6976" i="3"/>
  <c r="G6976" i="3" s="1"/>
  <c r="E6976" i="3"/>
  <c r="F6975" i="3"/>
  <c r="E6975" i="3"/>
  <c r="G6974" i="3"/>
  <c r="F6974" i="3"/>
  <c r="E6974" i="3"/>
  <c r="F6973" i="3"/>
  <c r="G6973" i="3" s="1"/>
  <c r="E6973" i="3"/>
  <c r="F6972" i="3"/>
  <c r="E6972" i="3"/>
  <c r="G6972" i="3" s="1"/>
  <c r="F6971" i="3"/>
  <c r="E6971" i="3"/>
  <c r="G6971" i="3" s="1"/>
  <c r="G6970" i="3"/>
  <c r="F6970" i="3"/>
  <c r="E6970" i="3"/>
  <c r="G6969" i="3"/>
  <c r="F6969" i="3"/>
  <c r="E6969" i="3"/>
  <c r="F6968" i="3"/>
  <c r="E6968" i="3"/>
  <c r="G6968" i="3" s="1"/>
  <c r="F6967" i="3"/>
  <c r="E6967" i="3"/>
  <c r="F6966" i="3"/>
  <c r="E6966" i="3"/>
  <c r="G6966" i="3" s="1"/>
  <c r="F6965" i="3"/>
  <c r="G6965" i="3" s="1"/>
  <c r="E6965" i="3"/>
  <c r="G6964" i="3"/>
  <c r="F6964" i="3"/>
  <c r="E6964" i="3"/>
  <c r="F6963" i="3"/>
  <c r="E6963" i="3"/>
  <c r="G6963" i="3" s="1"/>
  <c r="F6962" i="3"/>
  <c r="E6962" i="3"/>
  <c r="G6962" i="3" s="1"/>
  <c r="G6961" i="3"/>
  <c r="F6961" i="3"/>
  <c r="E6961" i="3"/>
  <c r="F6960" i="3"/>
  <c r="G6960" i="3" s="1"/>
  <c r="E6960" i="3"/>
  <c r="F6959" i="3"/>
  <c r="E6959" i="3"/>
  <c r="G6958" i="3"/>
  <c r="F6958" i="3"/>
  <c r="E6958" i="3"/>
  <c r="F6957" i="3"/>
  <c r="G6957" i="3" s="1"/>
  <c r="E6957" i="3"/>
  <c r="F6956" i="3"/>
  <c r="E6956" i="3"/>
  <c r="G6956" i="3" s="1"/>
  <c r="F6955" i="3"/>
  <c r="E6955" i="3"/>
  <c r="G6955" i="3" s="1"/>
  <c r="G6954" i="3"/>
  <c r="F6954" i="3"/>
  <c r="E6954" i="3"/>
  <c r="G6953" i="3"/>
  <c r="F6953" i="3"/>
  <c r="E6953" i="3"/>
  <c r="F6952" i="3"/>
  <c r="E6952" i="3"/>
  <c r="G6952" i="3" s="1"/>
  <c r="F6951" i="3"/>
  <c r="E6951" i="3"/>
  <c r="F6950" i="3"/>
  <c r="E6950" i="3"/>
  <c r="G6950" i="3" s="1"/>
  <c r="F6949" i="3"/>
  <c r="G6949" i="3" s="1"/>
  <c r="E6949" i="3"/>
  <c r="G6948" i="3"/>
  <c r="F6948" i="3"/>
  <c r="E6948" i="3"/>
  <c r="F6947" i="3"/>
  <c r="E6947" i="3"/>
  <c r="G6947" i="3" s="1"/>
  <c r="F6946" i="3"/>
  <c r="E6946" i="3"/>
  <c r="G6946" i="3" s="1"/>
  <c r="G6945" i="3"/>
  <c r="F6945" i="3"/>
  <c r="E6945" i="3"/>
  <c r="F6944" i="3"/>
  <c r="G6944" i="3" s="1"/>
  <c r="E6944" i="3"/>
  <c r="F6943" i="3"/>
  <c r="E6943" i="3"/>
  <c r="G6942" i="3"/>
  <c r="F6942" i="3"/>
  <c r="E6942" i="3"/>
  <c r="F6941" i="3"/>
  <c r="G6941" i="3" s="1"/>
  <c r="E6941" i="3"/>
  <c r="F6940" i="3"/>
  <c r="E6940" i="3"/>
  <c r="G6940" i="3" s="1"/>
  <c r="F6939" i="3"/>
  <c r="E6939" i="3"/>
  <c r="G6939" i="3" s="1"/>
  <c r="G6938" i="3"/>
  <c r="F6938" i="3"/>
  <c r="E6938" i="3"/>
  <c r="G6937" i="3"/>
  <c r="F6937" i="3"/>
  <c r="E6937" i="3"/>
  <c r="F6936" i="3"/>
  <c r="E6936" i="3"/>
  <c r="G6936" i="3" s="1"/>
  <c r="F6935" i="3"/>
  <c r="E6935" i="3"/>
  <c r="F6934" i="3"/>
  <c r="E6934" i="3"/>
  <c r="G6934" i="3" s="1"/>
  <c r="F6933" i="3"/>
  <c r="G6933" i="3" s="1"/>
  <c r="E6933" i="3"/>
  <c r="G6932" i="3"/>
  <c r="F6932" i="3"/>
  <c r="E6932" i="3"/>
  <c r="F6931" i="3"/>
  <c r="E6931" i="3"/>
  <c r="G6931" i="3" s="1"/>
  <c r="F6930" i="3"/>
  <c r="E6930" i="3"/>
  <c r="G6930" i="3" s="1"/>
  <c r="G6929" i="3"/>
  <c r="F6929" i="3"/>
  <c r="E6929" i="3"/>
  <c r="F6928" i="3"/>
  <c r="G6928" i="3" s="1"/>
  <c r="E6928" i="3"/>
  <c r="F6927" i="3"/>
  <c r="E6927" i="3"/>
  <c r="G6926" i="3"/>
  <c r="F6926" i="3"/>
  <c r="E6926" i="3"/>
  <c r="F6925" i="3"/>
  <c r="G6925" i="3" s="1"/>
  <c r="E6925" i="3"/>
  <c r="F6924" i="3"/>
  <c r="E6924" i="3"/>
  <c r="G6924" i="3" s="1"/>
  <c r="F6923" i="3"/>
  <c r="E6923" i="3"/>
  <c r="G6923" i="3" s="1"/>
  <c r="G6922" i="3"/>
  <c r="F6922" i="3"/>
  <c r="E6922" i="3"/>
  <c r="G6921" i="3"/>
  <c r="F6921" i="3"/>
  <c r="E6921" i="3"/>
  <c r="F6920" i="3"/>
  <c r="E6920" i="3"/>
  <c r="G6920" i="3" s="1"/>
  <c r="F6919" i="3"/>
  <c r="E6919" i="3"/>
  <c r="F6918" i="3"/>
  <c r="E6918" i="3"/>
  <c r="G6918" i="3" s="1"/>
  <c r="F6917" i="3"/>
  <c r="G6917" i="3" s="1"/>
  <c r="E6917" i="3"/>
  <c r="G6916" i="3"/>
  <c r="F6916" i="3"/>
  <c r="E6916" i="3"/>
  <c r="F6915" i="3"/>
  <c r="E6915" i="3"/>
  <c r="G6915" i="3" s="1"/>
  <c r="F6914" i="3"/>
  <c r="E6914" i="3"/>
  <c r="G6914" i="3" s="1"/>
  <c r="G6913" i="3"/>
  <c r="F6913" i="3"/>
  <c r="E6913" i="3"/>
  <c r="F6912" i="3"/>
  <c r="G6912" i="3" s="1"/>
  <c r="E6912" i="3"/>
  <c r="F6911" i="3"/>
  <c r="E6911" i="3"/>
  <c r="G6910" i="3"/>
  <c r="F6910" i="3"/>
  <c r="E6910" i="3"/>
  <c r="F6909" i="3"/>
  <c r="G6909" i="3" s="1"/>
  <c r="E6909" i="3"/>
  <c r="F6908" i="3"/>
  <c r="E6908" i="3"/>
  <c r="G6908" i="3" s="1"/>
  <c r="F6907" i="3"/>
  <c r="E6907" i="3"/>
  <c r="G6907" i="3" s="1"/>
  <c r="G6906" i="3"/>
  <c r="F6906" i="3"/>
  <c r="E6906" i="3"/>
  <c r="G6905" i="3"/>
  <c r="F6905" i="3"/>
  <c r="E6905" i="3"/>
  <c r="F6904" i="3"/>
  <c r="E6904" i="3"/>
  <c r="G6904" i="3" s="1"/>
  <c r="F6903" i="3"/>
  <c r="E6903" i="3"/>
  <c r="F6902" i="3"/>
  <c r="E6902" i="3"/>
  <c r="G6902" i="3" s="1"/>
  <c r="F6901" i="3"/>
  <c r="G6901" i="3" s="1"/>
  <c r="E6901" i="3"/>
  <c r="G6900" i="3"/>
  <c r="F6900" i="3"/>
  <c r="E6900" i="3"/>
  <c r="F6899" i="3"/>
  <c r="E6899" i="3"/>
  <c r="G6899" i="3" s="1"/>
  <c r="F6898" i="3"/>
  <c r="E6898" i="3"/>
  <c r="G6898" i="3" s="1"/>
  <c r="G6897" i="3"/>
  <c r="F6897" i="3"/>
  <c r="E6897" i="3"/>
  <c r="F6896" i="3"/>
  <c r="G6896" i="3" s="1"/>
  <c r="E6896" i="3"/>
  <c r="F6895" i="3"/>
  <c r="E6895" i="3"/>
  <c r="G6894" i="3"/>
  <c r="F6894" i="3"/>
  <c r="E6894" i="3"/>
  <c r="F6893" i="3"/>
  <c r="G6893" i="3" s="1"/>
  <c r="E6893" i="3"/>
  <c r="F6892" i="3"/>
  <c r="E6892" i="3"/>
  <c r="G6892" i="3" s="1"/>
  <c r="F6891" i="3"/>
  <c r="E6891" i="3"/>
  <c r="G6891" i="3" s="1"/>
  <c r="G6890" i="3"/>
  <c r="F6890" i="3"/>
  <c r="E6890" i="3"/>
  <c r="G6889" i="3"/>
  <c r="F6889" i="3"/>
  <c r="E6889" i="3"/>
  <c r="F6888" i="3"/>
  <c r="E6888" i="3"/>
  <c r="G6888" i="3" s="1"/>
  <c r="F6887" i="3"/>
  <c r="E6887" i="3"/>
  <c r="F6886" i="3"/>
  <c r="E6886" i="3"/>
  <c r="G6886" i="3" s="1"/>
  <c r="F6885" i="3"/>
  <c r="G6885" i="3" s="1"/>
  <c r="E6885" i="3"/>
  <c r="G6884" i="3"/>
  <c r="F6884" i="3"/>
  <c r="E6884" i="3"/>
  <c r="F6883" i="3"/>
  <c r="E6883" i="3"/>
  <c r="G6883" i="3" s="1"/>
  <c r="F6882" i="3"/>
  <c r="E6882" i="3"/>
  <c r="G6882" i="3" s="1"/>
  <c r="G6881" i="3"/>
  <c r="F6881" i="3"/>
  <c r="E6881" i="3"/>
  <c r="F6880" i="3"/>
  <c r="G6880" i="3" s="1"/>
  <c r="E6880" i="3"/>
  <c r="F6879" i="3"/>
  <c r="E6879" i="3"/>
  <c r="G6878" i="3"/>
  <c r="F6878" i="3"/>
  <c r="E6878" i="3"/>
  <c r="F6877" i="3"/>
  <c r="G6877" i="3" s="1"/>
  <c r="E6877" i="3"/>
  <c r="F6876" i="3"/>
  <c r="E6876" i="3"/>
  <c r="G6876" i="3" s="1"/>
  <c r="F6875" i="3"/>
  <c r="E6875" i="3"/>
  <c r="G6875" i="3" s="1"/>
  <c r="G6874" i="3"/>
  <c r="F6874" i="3"/>
  <c r="E6874" i="3"/>
  <c r="G6873" i="3"/>
  <c r="F6873" i="3"/>
  <c r="E6873" i="3"/>
  <c r="F6872" i="3"/>
  <c r="E6872" i="3"/>
  <c r="G6872" i="3" s="1"/>
  <c r="F6871" i="3"/>
  <c r="E6871" i="3"/>
  <c r="F6870" i="3"/>
  <c r="E6870" i="3"/>
  <c r="G6870" i="3" s="1"/>
  <c r="F6869" i="3"/>
  <c r="G6869" i="3" s="1"/>
  <c r="E6869" i="3"/>
  <c r="G6868" i="3"/>
  <c r="F6868" i="3"/>
  <c r="E6868" i="3"/>
  <c r="F6867" i="3"/>
  <c r="E6867" i="3"/>
  <c r="G6867" i="3" s="1"/>
  <c r="F6866" i="3"/>
  <c r="E6866" i="3"/>
  <c r="G6866" i="3" s="1"/>
  <c r="G6865" i="3"/>
  <c r="F6865" i="3"/>
  <c r="E6865" i="3"/>
  <c r="F6864" i="3"/>
  <c r="G6864" i="3" s="1"/>
  <c r="E6864" i="3"/>
  <c r="F6863" i="3"/>
  <c r="E6863" i="3"/>
  <c r="G6862" i="3"/>
  <c r="F6862" i="3"/>
  <c r="E6862" i="3"/>
  <c r="F6861" i="3"/>
  <c r="G6861" i="3" s="1"/>
  <c r="E6861" i="3"/>
  <c r="F6860" i="3"/>
  <c r="E6860" i="3"/>
  <c r="G6860" i="3" s="1"/>
  <c r="F6859" i="3"/>
  <c r="E6859" i="3"/>
  <c r="G6859" i="3" s="1"/>
  <c r="G6858" i="3"/>
  <c r="F6858" i="3"/>
  <c r="E6858" i="3"/>
  <c r="G6857" i="3"/>
  <c r="F6857" i="3"/>
  <c r="E6857" i="3"/>
  <c r="F6856" i="3"/>
  <c r="E6856" i="3"/>
  <c r="G6856" i="3" s="1"/>
  <c r="F6855" i="3"/>
  <c r="E6855" i="3"/>
  <c r="F6854" i="3"/>
  <c r="E6854" i="3"/>
  <c r="G6854" i="3" s="1"/>
  <c r="F6853" i="3"/>
  <c r="G6853" i="3" s="1"/>
  <c r="E6853" i="3"/>
  <c r="G6852" i="3"/>
  <c r="F6852" i="3"/>
  <c r="E6852" i="3"/>
  <c r="F6851" i="3"/>
  <c r="E6851" i="3"/>
  <c r="G6851" i="3" s="1"/>
  <c r="F6850" i="3"/>
  <c r="E6850" i="3"/>
  <c r="G6850" i="3" s="1"/>
  <c r="G6849" i="3"/>
  <c r="F6849" i="3"/>
  <c r="E6849" i="3"/>
  <c r="F6848" i="3"/>
  <c r="G6848" i="3" s="1"/>
  <c r="E6848" i="3"/>
  <c r="F6847" i="3"/>
  <c r="E6847" i="3"/>
  <c r="G6846" i="3"/>
  <c r="F6846" i="3"/>
  <c r="E6846" i="3"/>
  <c r="F6845" i="3"/>
  <c r="G6845" i="3" s="1"/>
  <c r="E6845" i="3"/>
  <c r="F6844" i="3"/>
  <c r="E6844" i="3"/>
  <c r="G6844" i="3" s="1"/>
  <c r="F6843" i="3"/>
  <c r="E6843" i="3"/>
  <c r="G6843" i="3" s="1"/>
  <c r="G6842" i="3"/>
  <c r="F6842" i="3"/>
  <c r="E6842" i="3"/>
  <c r="G6841" i="3"/>
  <c r="F6841" i="3"/>
  <c r="E6841" i="3"/>
  <c r="F6840" i="3"/>
  <c r="E6840" i="3"/>
  <c r="G6840" i="3" s="1"/>
  <c r="F6839" i="3"/>
  <c r="E6839" i="3"/>
  <c r="F6838" i="3"/>
  <c r="E6838" i="3"/>
  <c r="G6838" i="3" s="1"/>
  <c r="F6837" i="3"/>
  <c r="G6837" i="3" s="1"/>
  <c r="E6837" i="3"/>
  <c r="G6836" i="3"/>
  <c r="F6836" i="3"/>
  <c r="E6836" i="3"/>
  <c r="F6835" i="3"/>
  <c r="E6835" i="3"/>
  <c r="G6835" i="3" s="1"/>
  <c r="F6834" i="3"/>
  <c r="E6834" i="3"/>
  <c r="G6834" i="3" s="1"/>
  <c r="G6833" i="3"/>
  <c r="F6833" i="3"/>
  <c r="E6833" i="3"/>
  <c r="F6832" i="3"/>
  <c r="G6832" i="3" s="1"/>
  <c r="E6832" i="3"/>
  <c r="F6831" i="3"/>
  <c r="E6831" i="3"/>
  <c r="G6830" i="3"/>
  <c r="F6830" i="3"/>
  <c r="E6830" i="3"/>
  <c r="F6829" i="3"/>
  <c r="G6829" i="3" s="1"/>
  <c r="E6829" i="3"/>
  <c r="F6828" i="3"/>
  <c r="E6828" i="3"/>
  <c r="G6828" i="3" s="1"/>
  <c r="F6827" i="3"/>
  <c r="E6827" i="3"/>
  <c r="G6827" i="3" s="1"/>
  <c r="G6826" i="3"/>
  <c r="F6826" i="3"/>
  <c r="E6826" i="3"/>
  <c r="G6825" i="3"/>
  <c r="F6825" i="3"/>
  <c r="E6825" i="3"/>
  <c r="F6824" i="3"/>
  <c r="E6824" i="3"/>
  <c r="G6824" i="3" s="1"/>
  <c r="F6823" i="3"/>
  <c r="E6823" i="3"/>
  <c r="F6822" i="3"/>
  <c r="E6822" i="3"/>
  <c r="G6822" i="3" s="1"/>
  <c r="F6821" i="3"/>
  <c r="G6821" i="3" s="1"/>
  <c r="E6821" i="3"/>
  <c r="G6820" i="3"/>
  <c r="F6820" i="3"/>
  <c r="E6820" i="3"/>
  <c r="F6819" i="3"/>
  <c r="E6819" i="3"/>
  <c r="G6819" i="3" s="1"/>
  <c r="F6818" i="3"/>
  <c r="E6818" i="3"/>
  <c r="G6818" i="3" s="1"/>
  <c r="G6817" i="3"/>
  <c r="F6817" i="3"/>
  <c r="E6817" i="3"/>
  <c r="F6816" i="3"/>
  <c r="G6816" i="3" s="1"/>
  <c r="E6816" i="3"/>
  <c r="F6815" i="3"/>
  <c r="E6815" i="3"/>
  <c r="G6814" i="3"/>
  <c r="F6814" i="3"/>
  <c r="E6814" i="3"/>
  <c r="F6813" i="3"/>
  <c r="G6813" i="3" s="1"/>
  <c r="E6813" i="3"/>
  <c r="F6812" i="3"/>
  <c r="E6812" i="3"/>
  <c r="G6812" i="3" s="1"/>
  <c r="F6811" i="3"/>
  <c r="E6811" i="3"/>
  <c r="G6811" i="3" s="1"/>
  <c r="G6810" i="3"/>
  <c r="F6810" i="3"/>
  <c r="E6810" i="3"/>
  <c r="G6809" i="3"/>
  <c r="F6809" i="3"/>
  <c r="E6809" i="3"/>
  <c r="F6808" i="3"/>
  <c r="E6808" i="3"/>
  <c r="G6808" i="3" s="1"/>
  <c r="F6807" i="3"/>
  <c r="E6807" i="3"/>
  <c r="F6806" i="3"/>
  <c r="E6806" i="3"/>
  <c r="G6806" i="3" s="1"/>
  <c r="F6805" i="3"/>
  <c r="G6805" i="3" s="1"/>
  <c r="E6805" i="3"/>
  <c r="G6804" i="3"/>
  <c r="F6804" i="3"/>
  <c r="E6804" i="3"/>
  <c r="F6803" i="3"/>
  <c r="E6803" i="3"/>
  <c r="G6803" i="3" s="1"/>
  <c r="F6802" i="3"/>
  <c r="E6802" i="3"/>
  <c r="G6802" i="3" s="1"/>
  <c r="G6801" i="3"/>
  <c r="F6801" i="3"/>
  <c r="E6801" i="3"/>
  <c r="F6800" i="3"/>
  <c r="G6800" i="3" s="1"/>
  <c r="E6800" i="3"/>
  <c r="F6799" i="3"/>
  <c r="E6799" i="3"/>
  <c r="G6798" i="3"/>
  <c r="F6798" i="3"/>
  <c r="E6798" i="3"/>
  <c r="F6797" i="3"/>
  <c r="G6797" i="3" s="1"/>
  <c r="E6797" i="3"/>
  <c r="F6796" i="3"/>
  <c r="E6796" i="3"/>
  <c r="G6796" i="3" s="1"/>
  <c r="F6795" i="3"/>
  <c r="E6795" i="3"/>
  <c r="G6795" i="3" s="1"/>
  <c r="G6794" i="3"/>
  <c r="F6794" i="3"/>
  <c r="E6794" i="3"/>
  <c r="G6793" i="3"/>
  <c r="F6793" i="3"/>
  <c r="E6793" i="3"/>
  <c r="F6792" i="3"/>
  <c r="E6792" i="3"/>
  <c r="G6792" i="3" s="1"/>
  <c r="F6791" i="3"/>
  <c r="E6791" i="3"/>
  <c r="F6790" i="3"/>
  <c r="E6790" i="3"/>
  <c r="G6790" i="3" s="1"/>
  <c r="F6789" i="3"/>
  <c r="G6789" i="3" s="1"/>
  <c r="E6789" i="3"/>
  <c r="G6788" i="3"/>
  <c r="F6788" i="3"/>
  <c r="E6788" i="3"/>
  <c r="F6787" i="3"/>
  <c r="E6787" i="3"/>
  <c r="G6787" i="3" s="1"/>
  <c r="F6786" i="3"/>
  <c r="E6786" i="3"/>
  <c r="G6786" i="3" s="1"/>
  <c r="G6785" i="3"/>
  <c r="F6785" i="3"/>
  <c r="E6785" i="3"/>
  <c r="F6784" i="3"/>
  <c r="G6784" i="3" s="1"/>
  <c r="E6784" i="3"/>
  <c r="F6783" i="3"/>
  <c r="E6783" i="3"/>
  <c r="G6782" i="3"/>
  <c r="F6782" i="3"/>
  <c r="E6782" i="3"/>
  <c r="F6781" i="3"/>
  <c r="G6781" i="3" s="1"/>
  <c r="E6781" i="3"/>
  <c r="F6780" i="3"/>
  <c r="E6780" i="3"/>
  <c r="G6780" i="3" s="1"/>
  <c r="F6779" i="3"/>
  <c r="E6779" i="3"/>
  <c r="G6779" i="3" s="1"/>
  <c r="G6778" i="3"/>
  <c r="F6778" i="3"/>
  <c r="E6778" i="3"/>
  <c r="G6777" i="3"/>
  <c r="F6777" i="3"/>
  <c r="E6777" i="3"/>
  <c r="F6776" i="3"/>
  <c r="E6776" i="3"/>
  <c r="G6776" i="3" s="1"/>
  <c r="F6775" i="3"/>
  <c r="E6775" i="3"/>
  <c r="F6774" i="3"/>
  <c r="E6774" i="3"/>
  <c r="G6774" i="3" s="1"/>
  <c r="F6773" i="3"/>
  <c r="G6773" i="3" s="1"/>
  <c r="E6773" i="3"/>
  <c r="G6772" i="3"/>
  <c r="F6772" i="3"/>
  <c r="E6772" i="3"/>
  <c r="F6771" i="3"/>
  <c r="E6771" i="3"/>
  <c r="G6771" i="3" s="1"/>
  <c r="F6770" i="3"/>
  <c r="E6770" i="3"/>
  <c r="G6770" i="3" s="1"/>
  <c r="G6769" i="3"/>
  <c r="F6769" i="3"/>
  <c r="E6769" i="3"/>
  <c r="F6768" i="3"/>
  <c r="G6768" i="3" s="1"/>
  <c r="E6768" i="3"/>
  <c r="F6767" i="3"/>
  <c r="E6767" i="3"/>
  <c r="G6766" i="3"/>
  <c r="F6766" i="3"/>
  <c r="E6766" i="3"/>
  <c r="F6765" i="3"/>
  <c r="G6765" i="3" s="1"/>
  <c r="E6765" i="3"/>
  <c r="F6764" i="3"/>
  <c r="E6764" i="3"/>
  <c r="G6764" i="3" s="1"/>
  <c r="F6763" i="3"/>
  <c r="E6763" i="3"/>
  <c r="G6763" i="3" s="1"/>
  <c r="G6762" i="3"/>
  <c r="F6762" i="3"/>
  <c r="E6762" i="3"/>
  <c r="G6761" i="3"/>
  <c r="F6761" i="3"/>
  <c r="E6761" i="3"/>
  <c r="F6760" i="3"/>
  <c r="E6760" i="3"/>
  <c r="G6760" i="3" s="1"/>
  <c r="F6759" i="3"/>
  <c r="E6759" i="3"/>
  <c r="F6758" i="3"/>
  <c r="E6758" i="3"/>
  <c r="G6758" i="3" s="1"/>
  <c r="F6757" i="3"/>
  <c r="G6757" i="3" s="1"/>
  <c r="E6757" i="3"/>
  <c r="G6756" i="3"/>
  <c r="F6756" i="3"/>
  <c r="E6756" i="3"/>
  <c r="F6755" i="3"/>
  <c r="E6755" i="3"/>
  <c r="G6755" i="3" s="1"/>
  <c r="F6754" i="3"/>
  <c r="E6754" i="3"/>
  <c r="G6754" i="3" s="1"/>
  <c r="G6753" i="3"/>
  <c r="F6753" i="3"/>
  <c r="E6753" i="3"/>
  <c r="F6752" i="3"/>
  <c r="G6752" i="3" s="1"/>
  <c r="E6752" i="3"/>
  <c r="F6751" i="3"/>
  <c r="E6751" i="3"/>
  <c r="G6750" i="3"/>
  <c r="F6750" i="3"/>
  <c r="E6750" i="3"/>
  <c r="F6749" i="3"/>
  <c r="G6749" i="3" s="1"/>
  <c r="E6749" i="3"/>
  <c r="F6748" i="3"/>
  <c r="E6748" i="3"/>
  <c r="G6748" i="3" s="1"/>
  <c r="F6747" i="3"/>
  <c r="E6747" i="3"/>
  <c r="G6747" i="3" s="1"/>
  <c r="G6746" i="3"/>
  <c r="F6746" i="3"/>
  <c r="E6746" i="3"/>
  <c r="G6745" i="3"/>
  <c r="F6745" i="3"/>
  <c r="E6745" i="3"/>
  <c r="F6744" i="3"/>
  <c r="E6744" i="3"/>
  <c r="G6744" i="3" s="1"/>
  <c r="F6743" i="3"/>
  <c r="E6743" i="3"/>
  <c r="F6742" i="3"/>
  <c r="E6742" i="3"/>
  <c r="G6742" i="3" s="1"/>
  <c r="F6741" i="3"/>
  <c r="G6741" i="3" s="1"/>
  <c r="E6741" i="3"/>
  <c r="G6740" i="3"/>
  <c r="F6740" i="3"/>
  <c r="E6740" i="3"/>
  <c r="F6739" i="3"/>
  <c r="E6739" i="3"/>
  <c r="G6739" i="3" s="1"/>
  <c r="F6738" i="3"/>
  <c r="E6738" i="3"/>
  <c r="G6738" i="3" s="1"/>
  <c r="G6737" i="3"/>
  <c r="F6737" i="3"/>
  <c r="E6737" i="3"/>
  <c r="F6736" i="3"/>
  <c r="G6736" i="3" s="1"/>
  <c r="E6736" i="3"/>
  <c r="F6735" i="3"/>
  <c r="E6735" i="3"/>
  <c r="G6734" i="3"/>
  <c r="F6734" i="3"/>
  <c r="E6734" i="3"/>
  <c r="F6733" i="3"/>
  <c r="G6733" i="3" s="1"/>
  <c r="E6733" i="3"/>
  <c r="F6732" i="3"/>
  <c r="E6732" i="3"/>
  <c r="G6732" i="3" s="1"/>
  <c r="F6731" i="3"/>
  <c r="E6731" i="3"/>
  <c r="G6731" i="3" s="1"/>
  <c r="G6730" i="3"/>
  <c r="F6730" i="3"/>
  <c r="E6730" i="3"/>
  <c r="F6729" i="3"/>
  <c r="G6729" i="3" s="1"/>
  <c r="E6729" i="3"/>
  <c r="F6728" i="3"/>
  <c r="E6728" i="3"/>
  <c r="G6728" i="3" s="1"/>
  <c r="F6727" i="3"/>
  <c r="E6727" i="3"/>
  <c r="G6727" i="3" s="1"/>
  <c r="G6726" i="3"/>
  <c r="F6726" i="3"/>
  <c r="E6726" i="3"/>
  <c r="F6725" i="3"/>
  <c r="G6725" i="3" s="1"/>
  <c r="E6725" i="3"/>
  <c r="F6724" i="3"/>
  <c r="E6724" i="3"/>
  <c r="G6724" i="3" s="1"/>
  <c r="F6723" i="3"/>
  <c r="E6723" i="3"/>
  <c r="G6723" i="3" s="1"/>
  <c r="G6722" i="3"/>
  <c r="F6722" i="3"/>
  <c r="E6722" i="3"/>
  <c r="F6721" i="3"/>
  <c r="G6721" i="3" s="1"/>
  <c r="E6721" i="3"/>
  <c r="F6720" i="3"/>
  <c r="E6720" i="3"/>
  <c r="G6720" i="3" s="1"/>
  <c r="F6719" i="3"/>
  <c r="E6719" i="3"/>
  <c r="G6719" i="3" s="1"/>
  <c r="G6718" i="3"/>
  <c r="F6718" i="3"/>
  <c r="E6718" i="3"/>
  <c r="F6717" i="3"/>
  <c r="G6717" i="3" s="1"/>
  <c r="E6717" i="3"/>
  <c r="F6716" i="3"/>
  <c r="E6716" i="3"/>
  <c r="G6716" i="3" s="1"/>
  <c r="F6715" i="3"/>
  <c r="E6715" i="3"/>
  <c r="G6715" i="3" s="1"/>
  <c r="G6714" i="3"/>
  <c r="F6714" i="3"/>
  <c r="E6714" i="3"/>
  <c r="F6713" i="3"/>
  <c r="G6713" i="3" s="1"/>
  <c r="E6713" i="3"/>
  <c r="F6712" i="3"/>
  <c r="E6712" i="3"/>
  <c r="G6712" i="3" s="1"/>
  <c r="F6711" i="3"/>
  <c r="E6711" i="3"/>
  <c r="G6711" i="3" s="1"/>
  <c r="G6710" i="3"/>
  <c r="F6710" i="3"/>
  <c r="E6710" i="3"/>
  <c r="F6709" i="3"/>
  <c r="G6709" i="3" s="1"/>
  <c r="E6709" i="3"/>
  <c r="F6708" i="3"/>
  <c r="E6708" i="3"/>
  <c r="G6708" i="3" s="1"/>
  <c r="F6707" i="3"/>
  <c r="E6707" i="3"/>
  <c r="G6707" i="3" s="1"/>
  <c r="G6706" i="3"/>
  <c r="F6706" i="3"/>
  <c r="E6706" i="3"/>
  <c r="F6705" i="3"/>
  <c r="G6705" i="3" s="1"/>
  <c r="E6705" i="3"/>
  <c r="F6704" i="3"/>
  <c r="E6704" i="3"/>
  <c r="G6704" i="3" s="1"/>
  <c r="F6703" i="3"/>
  <c r="E6703" i="3"/>
  <c r="G6703" i="3" s="1"/>
  <c r="G6702" i="3"/>
  <c r="F6702" i="3"/>
  <c r="E6702" i="3"/>
  <c r="F6701" i="3"/>
  <c r="G6701" i="3" s="1"/>
  <c r="E6701" i="3"/>
  <c r="F6700" i="3"/>
  <c r="E6700" i="3"/>
  <c r="G6700" i="3" s="1"/>
  <c r="F6699" i="3"/>
  <c r="E6699" i="3"/>
  <c r="G6699" i="3" s="1"/>
  <c r="G6698" i="3"/>
  <c r="F6698" i="3"/>
  <c r="E6698" i="3"/>
  <c r="F6697" i="3"/>
  <c r="G6697" i="3" s="1"/>
  <c r="E6697" i="3"/>
  <c r="F6696" i="3"/>
  <c r="E6696" i="3"/>
  <c r="G6696" i="3" s="1"/>
  <c r="F6695" i="3"/>
  <c r="E6695" i="3"/>
  <c r="G6695" i="3" s="1"/>
  <c r="G6694" i="3"/>
  <c r="F6694" i="3"/>
  <c r="E6694" i="3"/>
  <c r="F6693" i="3"/>
  <c r="G6693" i="3" s="1"/>
  <c r="E6693" i="3"/>
  <c r="F6692" i="3"/>
  <c r="E6692" i="3"/>
  <c r="G6692" i="3" s="1"/>
  <c r="F6691" i="3"/>
  <c r="E6691" i="3"/>
  <c r="G6691" i="3" s="1"/>
  <c r="G6690" i="3"/>
  <c r="F6690" i="3"/>
  <c r="E6690" i="3"/>
  <c r="F6689" i="3"/>
  <c r="G6689" i="3" s="1"/>
  <c r="E6689" i="3"/>
  <c r="F6688" i="3"/>
  <c r="E6688" i="3"/>
  <c r="G6688" i="3" s="1"/>
  <c r="F6687" i="3"/>
  <c r="E6687" i="3"/>
  <c r="G6687" i="3" s="1"/>
  <c r="G6686" i="3"/>
  <c r="F6686" i="3"/>
  <c r="E6686" i="3"/>
  <c r="F6685" i="3"/>
  <c r="G6685" i="3" s="1"/>
  <c r="E6685" i="3"/>
  <c r="F6684" i="3"/>
  <c r="E6684" i="3"/>
  <c r="G6684" i="3" s="1"/>
  <c r="F6683" i="3"/>
  <c r="E6683" i="3"/>
  <c r="G6683" i="3" s="1"/>
  <c r="G6682" i="3"/>
  <c r="F6682" i="3"/>
  <c r="E6682" i="3"/>
  <c r="F6681" i="3"/>
  <c r="G6681" i="3" s="1"/>
  <c r="E6681" i="3"/>
  <c r="F6680" i="3"/>
  <c r="E6680" i="3"/>
  <c r="G6680" i="3" s="1"/>
  <c r="F6679" i="3"/>
  <c r="E6679" i="3"/>
  <c r="G6679" i="3" s="1"/>
  <c r="G6678" i="3"/>
  <c r="F6678" i="3"/>
  <c r="E6678" i="3"/>
  <c r="F6677" i="3"/>
  <c r="G6677" i="3" s="1"/>
  <c r="E6677" i="3"/>
  <c r="F6676" i="3"/>
  <c r="E6676" i="3"/>
  <c r="G6676" i="3" s="1"/>
  <c r="F6675" i="3"/>
  <c r="E6675" i="3"/>
  <c r="G6675" i="3" s="1"/>
  <c r="G6674" i="3"/>
  <c r="F6674" i="3"/>
  <c r="E6674" i="3"/>
  <c r="F6673" i="3"/>
  <c r="G6673" i="3" s="1"/>
  <c r="E6673" i="3"/>
  <c r="F6672" i="3"/>
  <c r="E6672" i="3"/>
  <c r="G6672" i="3" s="1"/>
  <c r="F6671" i="3"/>
  <c r="E6671" i="3"/>
  <c r="G6671" i="3" s="1"/>
  <c r="G6670" i="3"/>
  <c r="F6670" i="3"/>
  <c r="E6670" i="3"/>
  <c r="F6669" i="3"/>
  <c r="G6669" i="3" s="1"/>
  <c r="E6669" i="3"/>
  <c r="F6668" i="3"/>
  <c r="E6668" i="3"/>
  <c r="G6668" i="3" s="1"/>
  <c r="F6667" i="3"/>
  <c r="E6667" i="3"/>
  <c r="G6667" i="3" s="1"/>
  <c r="G6666" i="3"/>
  <c r="F6666" i="3"/>
  <c r="E6666" i="3"/>
  <c r="F6665" i="3"/>
  <c r="G6665" i="3" s="1"/>
  <c r="E6665" i="3"/>
  <c r="F6664" i="3"/>
  <c r="E6664" i="3"/>
  <c r="G6664" i="3" s="1"/>
  <c r="F6663" i="3"/>
  <c r="E6663" i="3"/>
  <c r="G6663" i="3" s="1"/>
  <c r="G6662" i="3"/>
  <c r="F6662" i="3"/>
  <c r="E6662" i="3"/>
  <c r="F6661" i="3"/>
  <c r="G6661" i="3" s="1"/>
  <c r="E6661" i="3"/>
  <c r="F6660" i="3"/>
  <c r="E6660" i="3"/>
  <c r="G6660" i="3" s="1"/>
  <c r="F6659" i="3"/>
  <c r="E6659" i="3"/>
  <c r="G6659" i="3" s="1"/>
  <c r="G6658" i="3"/>
  <c r="F6658" i="3"/>
  <c r="E6658" i="3"/>
  <c r="F6657" i="3"/>
  <c r="G6657" i="3" s="1"/>
  <c r="E6657" i="3"/>
  <c r="F6656" i="3"/>
  <c r="E6656" i="3"/>
  <c r="G6656" i="3" s="1"/>
  <c r="F6655" i="3"/>
  <c r="E6655" i="3"/>
  <c r="G6655" i="3" s="1"/>
  <c r="G6654" i="3"/>
  <c r="F6654" i="3"/>
  <c r="E6654" i="3"/>
  <c r="F6653" i="3"/>
  <c r="G6653" i="3" s="1"/>
  <c r="E6653" i="3"/>
  <c r="F6652" i="3"/>
  <c r="E6652" i="3"/>
  <c r="G6652" i="3" s="1"/>
  <c r="F6651" i="3"/>
  <c r="E6651" i="3"/>
  <c r="G6651" i="3" s="1"/>
  <c r="G6650" i="3"/>
  <c r="F6650" i="3"/>
  <c r="E6650" i="3"/>
  <c r="F6649" i="3"/>
  <c r="G6649" i="3" s="1"/>
  <c r="E6649" i="3"/>
  <c r="F6648" i="3"/>
  <c r="E6648" i="3"/>
  <c r="G6648" i="3" s="1"/>
  <c r="F6647" i="3"/>
  <c r="E6647" i="3"/>
  <c r="G6647" i="3" s="1"/>
  <c r="G6646" i="3"/>
  <c r="F6646" i="3"/>
  <c r="E6646" i="3"/>
  <c r="F6645" i="3"/>
  <c r="G6645" i="3" s="1"/>
  <c r="E6645" i="3"/>
  <c r="F6644" i="3"/>
  <c r="E6644" i="3"/>
  <c r="G6644" i="3" s="1"/>
  <c r="F6643" i="3"/>
  <c r="E6643" i="3"/>
  <c r="G6643" i="3" s="1"/>
  <c r="G6642" i="3"/>
  <c r="F6642" i="3"/>
  <c r="E6642" i="3"/>
  <c r="F6641" i="3"/>
  <c r="G6641" i="3" s="1"/>
  <c r="E6641" i="3"/>
  <c r="F6640" i="3"/>
  <c r="E6640" i="3"/>
  <c r="G6640" i="3" s="1"/>
  <c r="F6639" i="3"/>
  <c r="E6639" i="3"/>
  <c r="G6639" i="3" s="1"/>
  <c r="G6638" i="3"/>
  <c r="F6638" i="3"/>
  <c r="E6638" i="3"/>
  <c r="F6637" i="3"/>
  <c r="G6637" i="3" s="1"/>
  <c r="E6637" i="3"/>
  <c r="F6636" i="3"/>
  <c r="E6636" i="3"/>
  <c r="G6636" i="3" s="1"/>
  <c r="F6635" i="3"/>
  <c r="E6635" i="3"/>
  <c r="G6635" i="3" s="1"/>
  <c r="G6634" i="3"/>
  <c r="F6634" i="3"/>
  <c r="E6634" i="3"/>
  <c r="F6633" i="3"/>
  <c r="G6633" i="3" s="1"/>
  <c r="E6633" i="3"/>
  <c r="F6632" i="3"/>
  <c r="E6632" i="3"/>
  <c r="G6632" i="3" s="1"/>
  <c r="F6631" i="3"/>
  <c r="E6631" i="3"/>
  <c r="G6631" i="3" s="1"/>
  <c r="G6630" i="3"/>
  <c r="F6630" i="3"/>
  <c r="E6630" i="3"/>
  <c r="F6629" i="3"/>
  <c r="G6629" i="3" s="1"/>
  <c r="E6629" i="3"/>
  <c r="F6628" i="3"/>
  <c r="E6628" i="3"/>
  <c r="G6628" i="3" s="1"/>
  <c r="F6627" i="3"/>
  <c r="E6627" i="3"/>
  <c r="G6627" i="3" s="1"/>
  <c r="G6626" i="3"/>
  <c r="F6626" i="3"/>
  <c r="E6626" i="3"/>
  <c r="F6625" i="3"/>
  <c r="G6625" i="3" s="1"/>
  <c r="E6625" i="3"/>
  <c r="F6624" i="3"/>
  <c r="E6624" i="3"/>
  <c r="G6624" i="3" s="1"/>
  <c r="F6623" i="3"/>
  <c r="E6623" i="3"/>
  <c r="G6623" i="3" s="1"/>
  <c r="G6622" i="3"/>
  <c r="F6622" i="3"/>
  <c r="E6622" i="3"/>
  <c r="F6621" i="3"/>
  <c r="G6621" i="3" s="1"/>
  <c r="E6621" i="3"/>
  <c r="F6620" i="3"/>
  <c r="E6620" i="3"/>
  <c r="G6620" i="3" s="1"/>
  <c r="F6619" i="3"/>
  <c r="E6619" i="3"/>
  <c r="G6619" i="3" s="1"/>
  <c r="G6618" i="3"/>
  <c r="F6618" i="3"/>
  <c r="E6618" i="3"/>
  <c r="F6617" i="3"/>
  <c r="G6617" i="3" s="1"/>
  <c r="E6617" i="3"/>
  <c r="F6616" i="3"/>
  <c r="E6616" i="3"/>
  <c r="G6616" i="3" s="1"/>
  <c r="F6615" i="3"/>
  <c r="E6615" i="3"/>
  <c r="G6615" i="3" s="1"/>
  <c r="G6614" i="3"/>
  <c r="F6614" i="3"/>
  <c r="E6614" i="3"/>
  <c r="F6613" i="3"/>
  <c r="G6613" i="3" s="1"/>
  <c r="E6613" i="3"/>
  <c r="F6612" i="3"/>
  <c r="E6612" i="3"/>
  <c r="G6612" i="3" s="1"/>
  <c r="F6611" i="3"/>
  <c r="E6611" i="3"/>
  <c r="G6611" i="3" s="1"/>
  <c r="G6610" i="3"/>
  <c r="F6610" i="3"/>
  <c r="E6610" i="3"/>
  <c r="F6609" i="3"/>
  <c r="G6609" i="3" s="1"/>
  <c r="E6609" i="3"/>
  <c r="F6608" i="3"/>
  <c r="E6608" i="3"/>
  <c r="G6608" i="3" s="1"/>
  <c r="F6607" i="3"/>
  <c r="E6607" i="3"/>
  <c r="G6607" i="3" s="1"/>
  <c r="G6606" i="3"/>
  <c r="F6606" i="3"/>
  <c r="E6606" i="3"/>
  <c r="F6605" i="3"/>
  <c r="G6605" i="3" s="1"/>
  <c r="E6605" i="3"/>
  <c r="F6604" i="3"/>
  <c r="E6604" i="3"/>
  <c r="G6604" i="3" s="1"/>
  <c r="F6603" i="3"/>
  <c r="E6603" i="3"/>
  <c r="G6603" i="3" s="1"/>
  <c r="G6602" i="3"/>
  <c r="F6602" i="3"/>
  <c r="E6602" i="3"/>
  <c r="F6601" i="3"/>
  <c r="G6601" i="3" s="1"/>
  <c r="E6601" i="3"/>
  <c r="F6600" i="3"/>
  <c r="E6600" i="3"/>
  <c r="G6600" i="3" s="1"/>
  <c r="F6599" i="3"/>
  <c r="E6599" i="3"/>
  <c r="G6599" i="3" s="1"/>
  <c r="G6598" i="3"/>
  <c r="F6598" i="3"/>
  <c r="E6598" i="3"/>
  <c r="F6597" i="3"/>
  <c r="G6597" i="3" s="1"/>
  <c r="E6597" i="3"/>
  <c r="F6596" i="3"/>
  <c r="E6596" i="3"/>
  <c r="G6596" i="3" s="1"/>
  <c r="F6595" i="3"/>
  <c r="E6595" i="3"/>
  <c r="G6595" i="3" s="1"/>
  <c r="G6594" i="3"/>
  <c r="F6594" i="3"/>
  <c r="E6594" i="3"/>
  <c r="F6593" i="3"/>
  <c r="G6593" i="3" s="1"/>
  <c r="E6593" i="3"/>
  <c r="F6592" i="3"/>
  <c r="E6592" i="3"/>
  <c r="G6592" i="3" s="1"/>
  <c r="F6591" i="3"/>
  <c r="E6591" i="3"/>
  <c r="G6591" i="3" s="1"/>
  <c r="G6590" i="3"/>
  <c r="F6590" i="3"/>
  <c r="E6590" i="3"/>
  <c r="F6589" i="3"/>
  <c r="G6589" i="3" s="1"/>
  <c r="E6589" i="3"/>
  <c r="F6588" i="3"/>
  <c r="E6588" i="3"/>
  <c r="G6588" i="3" s="1"/>
  <c r="F6587" i="3"/>
  <c r="E6587" i="3"/>
  <c r="G6587" i="3" s="1"/>
  <c r="G6586" i="3"/>
  <c r="F6586" i="3"/>
  <c r="E6586" i="3"/>
  <c r="F6585" i="3"/>
  <c r="G6585" i="3" s="1"/>
  <c r="E6585" i="3"/>
  <c r="F6584" i="3"/>
  <c r="E6584" i="3"/>
  <c r="G6584" i="3" s="1"/>
  <c r="F6583" i="3"/>
  <c r="E6583" i="3"/>
  <c r="G6583" i="3" s="1"/>
  <c r="G6582" i="3"/>
  <c r="F6582" i="3"/>
  <c r="E6582" i="3"/>
  <c r="F6581" i="3"/>
  <c r="G6581" i="3" s="1"/>
  <c r="E6581" i="3"/>
  <c r="F6580" i="3"/>
  <c r="E6580" i="3"/>
  <c r="G6580" i="3" s="1"/>
  <c r="F6579" i="3"/>
  <c r="E6579" i="3"/>
  <c r="G6579" i="3" s="1"/>
  <c r="G6578" i="3"/>
  <c r="F6578" i="3"/>
  <c r="E6578" i="3"/>
  <c r="F6577" i="3"/>
  <c r="G6577" i="3" s="1"/>
  <c r="E6577" i="3"/>
  <c r="F6576" i="3"/>
  <c r="E6576" i="3"/>
  <c r="G6576" i="3" s="1"/>
  <c r="F6575" i="3"/>
  <c r="E6575" i="3"/>
  <c r="G6575" i="3" s="1"/>
  <c r="G6574" i="3"/>
  <c r="F6574" i="3"/>
  <c r="E6574" i="3"/>
  <c r="F6573" i="3"/>
  <c r="G6573" i="3" s="1"/>
  <c r="E6573" i="3"/>
  <c r="F6572" i="3"/>
  <c r="E6572" i="3"/>
  <c r="G6572" i="3" s="1"/>
  <c r="F6571" i="3"/>
  <c r="E6571" i="3"/>
  <c r="G6571" i="3" s="1"/>
  <c r="G6570" i="3"/>
  <c r="F6570" i="3"/>
  <c r="E6570" i="3"/>
  <c r="F6569" i="3"/>
  <c r="G6569" i="3" s="1"/>
  <c r="E6569" i="3"/>
  <c r="F6568" i="3"/>
  <c r="E6568" i="3"/>
  <c r="G6568" i="3" s="1"/>
  <c r="F6567" i="3"/>
  <c r="E6567" i="3"/>
  <c r="G6567" i="3" s="1"/>
  <c r="G6566" i="3"/>
  <c r="F6566" i="3"/>
  <c r="E6566" i="3"/>
  <c r="F6565" i="3"/>
  <c r="G6565" i="3" s="1"/>
  <c r="E6565" i="3"/>
  <c r="F6564" i="3"/>
  <c r="E6564" i="3"/>
  <c r="G6564" i="3" s="1"/>
  <c r="F6563" i="3"/>
  <c r="E6563" i="3"/>
  <c r="G6563" i="3" s="1"/>
  <c r="G6562" i="3"/>
  <c r="F6562" i="3"/>
  <c r="E6562" i="3"/>
  <c r="F6561" i="3"/>
  <c r="G6561" i="3" s="1"/>
  <c r="E6561" i="3"/>
  <c r="F6560" i="3"/>
  <c r="E6560" i="3"/>
  <c r="G6560" i="3" s="1"/>
  <c r="F6559" i="3"/>
  <c r="E6559" i="3"/>
  <c r="G6559" i="3" s="1"/>
  <c r="G6558" i="3"/>
  <c r="F6558" i="3"/>
  <c r="E6558" i="3"/>
  <c r="F6557" i="3"/>
  <c r="G6557" i="3" s="1"/>
  <c r="E6557" i="3"/>
  <c r="F6556" i="3"/>
  <c r="E6556" i="3"/>
  <c r="G6556" i="3" s="1"/>
  <c r="F6555" i="3"/>
  <c r="E6555" i="3"/>
  <c r="G6555" i="3" s="1"/>
  <c r="G6554" i="3"/>
  <c r="F6554" i="3"/>
  <c r="E6554" i="3"/>
  <c r="F6553" i="3"/>
  <c r="G6553" i="3" s="1"/>
  <c r="E6553" i="3"/>
  <c r="F6552" i="3"/>
  <c r="E6552" i="3"/>
  <c r="G6552" i="3" s="1"/>
  <c r="F6551" i="3"/>
  <c r="E6551" i="3"/>
  <c r="G6551" i="3" s="1"/>
  <c r="G6550" i="3"/>
  <c r="F6550" i="3"/>
  <c r="E6550" i="3"/>
  <c r="F6549" i="3"/>
  <c r="G6549" i="3" s="1"/>
  <c r="E6549" i="3"/>
  <c r="F6548" i="3"/>
  <c r="E6548" i="3"/>
  <c r="G6548" i="3" s="1"/>
  <c r="F6547" i="3"/>
  <c r="E6547" i="3"/>
  <c r="G6547" i="3" s="1"/>
  <c r="G6546" i="3"/>
  <c r="F6546" i="3"/>
  <c r="E6546" i="3"/>
  <c r="F6545" i="3"/>
  <c r="G6545" i="3" s="1"/>
  <c r="E6545" i="3"/>
  <c r="F6544" i="3"/>
  <c r="E6544" i="3"/>
  <c r="G6544" i="3" s="1"/>
  <c r="F6543" i="3"/>
  <c r="E6543" i="3"/>
  <c r="G6543" i="3" s="1"/>
  <c r="G6542" i="3"/>
  <c r="F6542" i="3"/>
  <c r="E6542" i="3"/>
  <c r="F6541" i="3"/>
  <c r="G6541" i="3" s="1"/>
  <c r="E6541" i="3"/>
  <c r="F6540" i="3"/>
  <c r="E6540" i="3"/>
  <c r="G6540" i="3" s="1"/>
  <c r="F6539" i="3"/>
  <c r="E6539" i="3"/>
  <c r="G6539" i="3" s="1"/>
  <c r="G6538" i="3"/>
  <c r="F6538" i="3"/>
  <c r="E6538" i="3"/>
  <c r="F6537" i="3"/>
  <c r="G6537" i="3" s="1"/>
  <c r="E6537" i="3"/>
  <c r="F6536" i="3"/>
  <c r="E6536" i="3"/>
  <c r="G6536" i="3" s="1"/>
  <c r="F6535" i="3"/>
  <c r="E6535" i="3"/>
  <c r="G6535" i="3" s="1"/>
  <c r="G6534" i="3"/>
  <c r="F6534" i="3"/>
  <c r="E6534" i="3"/>
  <c r="F6533" i="3"/>
  <c r="G6533" i="3" s="1"/>
  <c r="E6533" i="3"/>
  <c r="F6532" i="3"/>
  <c r="E6532" i="3"/>
  <c r="G6532" i="3" s="1"/>
  <c r="F6531" i="3"/>
  <c r="E6531" i="3"/>
  <c r="G6531" i="3" s="1"/>
  <c r="G6530" i="3"/>
  <c r="F6530" i="3"/>
  <c r="E6530" i="3"/>
  <c r="F6529" i="3"/>
  <c r="G6529" i="3" s="1"/>
  <c r="E6529" i="3"/>
  <c r="F6528" i="3"/>
  <c r="E6528" i="3"/>
  <c r="G6528" i="3" s="1"/>
  <c r="F6527" i="3"/>
  <c r="E6527" i="3"/>
  <c r="G6527" i="3" s="1"/>
  <c r="G6526" i="3"/>
  <c r="F6526" i="3"/>
  <c r="E6526" i="3"/>
  <c r="F6525" i="3"/>
  <c r="G6525" i="3" s="1"/>
  <c r="E6525" i="3"/>
  <c r="F6524" i="3"/>
  <c r="E6524" i="3"/>
  <c r="G6524" i="3" s="1"/>
  <c r="F6523" i="3"/>
  <c r="E6523" i="3"/>
  <c r="G6523" i="3" s="1"/>
  <c r="G6522" i="3"/>
  <c r="F6522" i="3"/>
  <c r="E6522" i="3"/>
  <c r="F6521" i="3"/>
  <c r="G6521" i="3" s="1"/>
  <c r="E6521" i="3"/>
  <c r="F6520" i="3"/>
  <c r="E6520" i="3"/>
  <c r="G6520" i="3" s="1"/>
  <c r="F6519" i="3"/>
  <c r="E6519" i="3"/>
  <c r="G6519" i="3" s="1"/>
  <c r="G6518" i="3"/>
  <c r="F6518" i="3"/>
  <c r="E6518" i="3"/>
  <c r="F6517" i="3"/>
  <c r="G6517" i="3" s="1"/>
  <c r="E6517" i="3"/>
  <c r="F6516" i="3"/>
  <c r="E6516" i="3"/>
  <c r="G6516" i="3" s="1"/>
  <c r="F6515" i="3"/>
  <c r="E6515" i="3"/>
  <c r="G6515" i="3" s="1"/>
  <c r="G6514" i="3"/>
  <c r="F6514" i="3"/>
  <c r="E6514" i="3"/>
  <c r="F6513" i="3"/>
  <c r="G6513" i="3" s="1"/>
  <c r="E6513" i="3"/>
  <c r="F6512" i="3"/>
  <c r="E6512" i="3"/>
  <c r="G6512" i="3" s="1"/>
  <c r="F6511" i="3"/>
  <c r="E6511" i="3"/>
  <c r="G6511" i="3" s="1"/>
  <c r="G6510" i="3"/>
  <c r="F6510" i="3"/>
  <c r="E6510" i="3"/>
  <c r="F6509" i="3"/>
  <c r="G6509" i="3" s="1"/>
  <c r="E6509" i="3"/>
  <c r="F6508" i="3"/>
  <c r="E6508" i="3"/>
  <c r="G6508" i="3" s="1"/>
  <c r="F6507" i="3"/>
  <c r="E6507" i="3"/>
  <c r="G6507" i="3" s="1"/>
  <c r="G6506" i="3"/>
  <c r="F6506" i="3"/>
  <c r="E6506" i="3"/>
  <c r="F6505" i="3"/>
  <c r="G6505" i="3" s="1"/>
  <c r="E6505" i="3"/>
  <c r="F6504" i="3"/>
  <c r="E6504" i="3"/>
  <c r="G6504" i="3" s="1"/>
  <c r="F6503" i="3"/>
  <c r="E6503" i="3"/>
  <c r="G6503" i="3" s="1"/>
  <c r="G6502" i="3"/>
  <c r="F6502" i="3"/>
  <c r="E6502" i="3"/>
  <c r="F6501" i="3"/>
  <c r="G6501" i="3" s="1"/>
  <c r="E6501" i="3"/>
  <c r="F6500" i="3"/>
  <c r="E6500" i="3"/>
  <c r="G6500" i="3" s="1"/>
  <c r="F6499" i="3"/>
  <c r="E6499" i="3"/>
  <c r="G6499" i="3" s="1"/>
  <c r="G6498" i="3"/>
  <c r="F6498" i="3"/>
  <c r="E6498" i="3"/>
  <c r="F6497" i="3"/>
  <c r="G6497" i="3" s="1"/>
  <c r="E6497" i="3"/>
  <c r="F6496" i="3"/>
  <c r="E6496" i="3"/>
  <c r="G6496" i="3" s="1"/>
  <c r="F6495" i="3"/>
  <c r="E6495" i="3"/>
  <c r="G6495" i="3" s="1"/>
  <c r="G6494" i="3"/>
  <c r="F6494" i="3"/>
  <c r="E6494" i="3"/>
  <c r="F6493" i="3"/>
  <c r="G6493" i="3" s="1"/>
  <c r="E6493" i="3"/>
  <c r="F6492" i="3"/>
  <c r="E6492" i="3"/>
  <c r="G6492" i="3" s="1"/>
  <c r="F6491" i="3"/>
  <c r="E6491" i="3"/>
  <c r="G6491" i="3" s="1"/>
  <c r="G6490" i="3"/>
  <c r="F6490" i="3"/>
  <c r="E6490" i="3"/>
  <c r="F6489" i="3"/>
  <c r="G6489" i="3" s="1"/>
  <c r="E6489" i="3"/>
  <c r="F6488" i="3"/>
  <c r="E6488" i="3"/>
  <c r="G6488" i="3" s="1"/>
  <c r="F6487" i="3"/>
  <c r="E6487" i="3"/>
  <c r="G6487" i="3" s="1"/>
  <c r="G6486" i="3"/>
  <c r="F6486" i="3"/>
  <c r="E6486" i="3"/>
  <c r="F6485" i="3"/>
  <c r="G6485" i="3" s="1"/>
  <c r="E6485" i="3"/>
  <c r="F6484" i="3"/>
  <c r="E6484" i="3"/>
  <c r="G6484" i="3" s="1"/>
  <c r="F6483" i="3"/>
  <c r="E6483" i="3"/>
  <c r="G6483" i="3" s="1"/>
  <c r="G6482" i="3"/>
  <c r="F6482" i="3"/>
  <c r="E6482" i="3"/>
  <c r="F6481" i="3"/>
  <c r="G6481" i="3" s="1"/>
  <c r="E6481" i="3"/>
  <c r="F6480" i="3"/>
  <c r="E6480" i="3"/>
  <c r="G6480" i="3" s="1"/>
  <c r="F6479" i="3"/>
  <c r="E6479" i="3"/>
  <c r="G6479" i="3" s="1"/>
  <c r="G6478" i="3"/>
  <c r="F6478" i="3"/>
  <c r="E6478" i="3"/>
  <c r="F6477" i="3"/>
  <c r="G6477" i="3" s="1"/>
  <c r="E6477" i="3"/>
  <c r="F6476" i="3"/>
  <c r="E6476" i="3"/>
  <c r="G6476" i="3" s="1"/>
  <c r="F6475" i="3"/>
  <c r="E6475" i="3"/>
  <c r="G6475" i="3" s="1"/>
  <c r="G6474" i="3"/>
  <c r="F6474" i="3"/>
  <c r="E6474" i="3"/>
  <c r="F6473" i="3"/>
  <c r="G6473" i="3" s="1"/>
  <c r="E6473" i="3"/>
  <c r="F6472" i="3"/>
  <c r="E6472" i="3"/>
  <c r="G6472" i="3" s="1"/>
  <c r="F6471" i="3"/>
  <c r="E6471" i="3"/>
  <c r="G6471" i="3" s="1"/>
  <c r="G6470" i="3"/>
  <c r="F6470" i="3"/>
  <c r="E6470" i="3"/>
  <c r="F6469" i="3"/>
  <c r="G6469" i="3" s="1"/>
  <c r="E6469" i="3"/>
  <c r="F6468" i="3"/>
  <c r="E6468" i="3"/>
  <c r="G6468" i="3" s="1"/>
  <c r="F6467" i="3"/>
  <c r="E6467" i="3"/>
  <c r="G6467" i="3" s="1"/>
  <c r="G6466" i="3"/>
  <c r="F6466" i="3"/>
  <c r="E6466" i="3"/>
  <c r="F6465" i="3"/>
  <c r="G6465" i="3" s="1"/>
  <c r="E6465" i="3"/>
  <c r="F6464" i="3"/>
  <c r="E6464" i="3"/>
  <c r="G6464" i="3" s="1"/>
  <c r="F6463" i="3"/>
  <c r="E6463" i="3"/>
  <c r="G6463" i="3" s="1"/>
  <c r="G6462" i="3"/>
  <c r="F6462" i="3"/>
  <c r="E6462" i="3"/>
  <c r="F6461" i="3"/>
  <c r="G6461" i="3" s="1"/>
  <c r="E6461" i="3"/>
  <c r="F6460" i="3"/>
  <c r="E6460" i="3"/>
  <c r="G6460" i="3" s="1"/>
  <c r="F6459" i="3"/>
  <c r="E6459" i="3"/>
  <c r="G6459" i="3" s="1"/>
  <c r="G6458" i="3"/>
  <c r="F6458" i="3"/>
  <c r="E6458" i="3"/>
  <c r="F6457" i="3"/>
  <c r="G6457" i="3" s="1"/>
  <c r="E6457" i="3"/>
  <c r="F6456" i="3"/>
  <c r="E6456" i="3"/>
  <c r="G6456" i="3" s="1"/>
  <c r="F6455" i="3"/>
  <c r="E6455" i="3"/>
  <c r="G6455" i="3" s="1"/>
  <c r="G6454" i="3"/>
  <c r="F6454" i="3"/>
  <c r="E6454" i="3"/>
  <c r="F6453" i="3"/>
  <c r="G6453" i="3" s="1"/>
  <c r="E6453" i="3"/>
  <c r="F6452" i="3"/>
  <c r="E6452" i="3"/>
  <c r="G6452" i="3" s="1"/>
  <c r="F6451" i="3"/>
  <c r="E6451" i="3"/>
  <c r="G6451" i="3" s="1"/>
  <c r="G6450" i="3"/>
  <c r="F6450" i="3"/>
  <c r="E6450" i="3"/>
  <c r="F6449" i="3"/>
  <c r="G6449" i="3" s="1"/>
  <c r="E6449" i="3"/>
  <c r="F6448" i="3"/>
  <c r="E6448" i="3"/>
  <c r="G6448" i="3" s="1"/>
  <c r="F6447" i="3"/>
  <c r="E6447" i="3"/>
  <c r="G6447" i="3" s="1"/>
  <c r="G6446" i="3"/>
  <c r="F6446" i="3"/>
  <c r="E6446" i="3"/>
  <c r="F6445" i="3"/>
  <c r="G6445" i="3" s="1"/>
  <c r="E6445" i="3"/>
  <c r="F6444" i="3"/>
  <c r="E6444" i="3"/>
  <c r="G6444" i="3" s="1"/>
  <c r="F6443" i="3"/>
  <c r="E6443" i="3"/>
  <c r="G6443" i="3" s="1"/>
  <c r="G6442" i="3"/>
  <c r="F6442" i="3"/>
  <c r="E6442" i="3"/>
  <c r="F6441" i="3"/>
  <c r="G6441" i="3" s="1"/>
  <c r="E6441" i="3"/>
  <c r="F6440" i="3"/>
  <c r="E6440" i="3"/>
  <c r="G6440" i="3" s="1"/>
  <c r="F6439" i="3"/>
  <c r="E6439" i="3"/>
  <c r="G6439" i="3" s="1"/>
  <c r="G6438" i="3"/>
  <c r="F6438" i="3"/>
  <c r="E6438" i="3"/>
  <c r="F6437" i="3"/>
  <c r="G6437" i="3" s="1"/>
  <c r="E6437" i="3"/>
  <c r="F6436" i="3"/>
  <c r="E6436" i="3"/>
  <c r="G6436" i="3" s="1"/>
  <c r="F6435" i="3"/>
  <c r="E6435" i="3"/>
  <c r="G6435" i="3" s="1"/>
  <c r="G6434" i="3"/>
  <c r="F6434" i="3"/>
  <c r="E6434" i="3"/>
  <c r="F6433" i="3"/>
  <c r="G6433" i="3" s="1"/>
  <c r="E6433" i="3"/>
  <c r="F6432" i="3"/>
  <c r="E6432" i="3"/>
  <c r="G6432" i="3" s="1"/>
  <c r="F6431" i="3"/>
  <c r="E6431" i="3"/>
  <c r="G6431" i="3" s="1"/>
  <c r="G6430" i="3"/>
  <c r="F6430" i="3"/>
  <c r="E6430" i="3"/>
  <c r="F6429" i="3"/>
  <c r="G6429" i="3" s="1"/>
  <c r="E6429" i="3"/>
  <c r="F6428" i="3"/>
  <c r="E6428" i="3"/>
  <c r="G6428" i="3" s="1"/>
  <c r="F6427" i="3"/>
  <c r="E6427" i="3"/>
  <c r="G6427" i="3" s="1"/>
  <c r="G6426" i="3"/>
  <c r="F6426" i="3"/>
  <c r="E6426" i="3"/>
  <c r="F6425" i="3"/>
  <c r="G6425" i="3" s="1"/>
  <c r="E6425" i="3"/>
  <c r="F6424" i="3"/>
  <c r="E6424" i="3"/>
  <c r="G6424" i="3" s="1"/>
  <c r="F6423" i="3"/>
  <c r="E6423" i="3"/>
  <c r="G6423" i="3" s="1"/>
  <c r="G6422" i="3"/>
  <c r="F6422" i="3"/>
  <c r="E6422" i="3"/>
  <c r="F6421" i="3"/>
  <c r="G6421" i="3" s="1"/>
  <c r="E6421" i="3"/>
  <c r="F6420" i="3"/>
  <c r="E6420" i="3"/>
  <c r="G6420" i="3" s="1"/>
  <c r="F6419" i="3"/>
  <c r="E6419" i="3"/>
  <c r="G6419" i="3" s="1"/>
  <c r="G6418" i="3"/>
  <c r="F6418" i="3"/>
  <c r="E6418" i="3"/>
  <c r="F6417" i="3"/>
  <c r="G6417" i="3" s="1"/>
  <c r="E6417" i="3"/>
  <c r="F6416" i="3"/>
  <c r="E6416" i="3"/>
  <c r="G6416" i="3" s="1"/>
  <c r="F6415" i="3"/>
  <c r="E6415" i="3"/>
  <c r="G6415" i="3" s="1"/>
  <c r="G6414" i="3"/>
  <c r="F6414" i="3"/>
  <c r="E6414" i="3"/>
  <c r="F6413" i="3"/>
  <c r="G6413" i="3" s="1"/>
  <c r="E6413" i="3"/>
  <c r="F6412" i="3"/>
  <c r="E6412" i="3"/>
  <c r="G6412" i="3" s="1"/>
  <c r="F6411" i="3"/>
  <c r="E6411" i="3"/>
  <c r="G6411" i="3" s="1"/>
  <c r="G6410" i="3"/>
  <c r="F6410" i="3"/>
  <c r="E6410" i="3"/>
  <c r="F6409" i="3"/>
  <c r="G6409" i="3" s="1"/>
  <c r="E6409" i="3"/>
  <c r="F6408" i="3"/>
  <c r="E6408" i="3"/>
  <c r="G6408" i="3" s="1"/>
  <c r="F6407" i="3"/>
  <c r="E6407" i="3"/>
  <c r="G6407" i="3" s="1"/>
  <c r="G6406" i="3"/>
  <c r="F6406" i="3"/>
  <c r="E6406" i="3"/>
  <c r="F6405" i="3"/>
  <c r="G6405" i="3" s="1"/>
  <c r="E6405" i="3"/>
  <c r="F6404" i="3"/>
  <c r="E6404" i="3"/>
  <c r="G6404" i="3" s="1"/>
  <c r="F6403" i="3"/>
  <c r="E6403" i="3"/>
  <c r="G6403" i="3" s="1"/>
  <c r="G6402" i="3"/>
  <c r="F6402" i="3"/>
  <c r="E6402" i="3"/>
  <c r="F6401" i="3"/>
  <c r="G6401" i="3" s="1"/>
  <c r="E6401" i="3"/>
  <c r="F6400" i="3"/>
  <c r="E6400" i="3"/>
  <c r="G6400" i="3" s="1"/>
  <c r="F6399" i="3"/>
  <c r="E6399" i="3"/>
  <c r="G6399" i="3" s="1"/>
  <c r="G6398" i="3"/>
  <c r="F6398" i="3"/>
  <c r="E6398" i="3"/>
  <c r="F6397" i="3"/>
  <c r="G6397" i="3" s="1"/>
  <c r="E6397" i="3"/>
  <c r="F6396" i="3"/>
  <c r="E6396" i="3"/>
  <c r="G6396" i="3" s="1"/>
  <c r="F6395" i="3"/>
  <c r="E6395" i="3"/>
  <c r="G6395" i="3" s="1"/>
  <c r="G6394" i="3"/>
  <c r="F6394" i="3"/>
  <c r="E6394" i="3"/>
  <c r="F6393" i="3"/>
  <c r="G6393" i="3" s="1"/>
  <c r="E6393" i="3"/>
  <c r="F6392" i="3"/>
  <c r="E6392" i="3"/>
  <c r="G6392" i="3" s="1"/>
  <c r="F6391" i="3"/>
  <c r="E6391" i="3"/>
  <c r="G6391" i="3" s="1"/>
  <c r="G6390" i="3"/>
  <c r="F6390" i="3"/>
  <c r="E6390" i="3"/>
  <c r="F6389" i="3"/>
  <c r="G6389" i="3" s="1"/>
  <c r="E6389" i="3"/>
  <c r="F6388" i="3"/>
  <c r="E6388" i="3"/>
  <c r="G6388" i="3" s="1"/>
  <c r="F6387" i="3"/>
  <c r="E6387" i="3"/>
  <c r="G6387" i="3" s="1"/>
  <c r="G6386" i="3"/>
  <c r="F6386" i="3"/>
  <c r="E6386" i="3"/>
  <c r="F6385" i="3"/>
  <c r="G6385" i="3" s="1"/>
  <c r="E6385" i="3"/>
  <c r="F6384" i="3"/>
  <c r="E6384" i="3"/>
  <c r="G6384" i="3" s="1"/>
  <c r="F6383" i="3"/>
  <c r="E6383" i="3"/>
  <c r="G6383" i="3" s="1"/>
  <c r="G6382" i="3"/>
  <c r="F6382" i="3"/>
  <c r="E6382" i="3"/>
  <c r="F6381" i="3"/>
  <c r="G6381" i="3" s="1"/>
  <c r="E6381" i="3"/>
  <c r="F6380" i="3"/>
  <c r="E6380" i="3"/>
  <c r="G6380" i="3" s="1"/>
  <c r="F6379" i="3"/>
  <c r="E6379" i="3"/>
  <c r="G6379" i="3" s="1"/>
  <c r="G6378" i="3"/>
  <c r="F6378" i="3"/>
  <c r="E6378" i="3"/>
  <c r="F6377" i="3"/>
  <c r="G6377" i="3" s="1"/>
  <c r="E6377" i="3"/>
  <c r="F6376" i="3"/>
  <c r="E6376" i="3"/>
  <c r="G6376" i="3" s="1"/>
  <c r="F6375" i="3"/>
  <c r="E6375" i="3"/>
  <c r="G6375" i="3" s="1"/>
  <c r="G6374" i="3"/>
  <c r="F6374" i="3"/>
  <c r="E6374" i="3"/>
  <c r="F6373" i="3"/>
  <c r="G6373" i="3" s="1"/>
  <c r="E6373" i="3"/>
  <c r="F6372" i="3"/>
  <c r="E6372" i="3"/>
  <c r="G6372" i="3" s="1"/>
  <c r="F6371" i="3"/>
  <c r="E6371" i="3"/>
  <c r="G6371" i="3" s="1"/>
  <c r="G6370" i="3"/>
  <c r="F6370" i="3"/>
  <c r="E6370" i="3"/>
  <c r="F6369" i="3"/>
  <c r="G6369" i="3" s="1"/>
  <c r="E6369" i="3"/>
  <c r="F6368" i="3"/>
  <c r="E6368" i="3"/>
  <c r="G6368" i="3" s="1"/>
  <c r="F6367" i="3"/>
  <c r="E6367" i="3"/>
  <c r="G6367" i="3" s="1"/>
  <c r="G6366" i="3"/>
  <c r="F6366" i="3"/>
  <c r="E6366" i="3"/>
  <c r="F6365" i="3"/>
  <c r="G6365" i="3" s="1"/>
  <c r="E6365" i="3"/>
  <c r="F6364" i="3"/>
  <c r="E6364" i="3"/>
  <c r="G6364" i="3" s="1"/>
  <c r="F6363" i="3"/>
  <c r="E6363" i="3"/>
  <c r="G6363" i="3" s="1"/>
  <c r="G6362" i="3"/>
  <c r="F6362" i="3"/>
  <c r="E6362" i="3"/>
  <c r="F6361" i="3"/>
  <c r="G6361" i="3" s="1"/>
  <c r="E6361" i="3"/>
  <c r="F6360" i="3"/>
  <c r="E6360" i="3"/>
  <c r="G6360" i="3" s="1"/>
  <c r="F6359" i="3"/>
  <c r="E6359" i="3"/>
  <c r="G6359" i="3" s="1"/>
  <c r="G6358" i="3"/>
  <c r="F6358" i="3"/>
  <c r="E6358" i="3"/>
  <c r="F6357" i="3"/>
  <c r="G6357" i="3" s="1"/>
  <c r="E6357" i="3"/>
  <c r="F6356" i="3"/>
  <c r="E6356" i="3"/>
  <c r="G6356" i="3" s="1"/>
  <c r="F6355" i="3"/>
  <c r="E6355" i="3"/>
  <c r="G6355" i="3" s="1"/>
  <c r="G6354" i="3"/>
  <c r="F6354" i="3"/>
  <c r="E6354" i="3"/>
  <c r="F6353" i="3"/>
  <c r="G6353" i="3" s="1"/>
  <c r="E6353" i="3"/>
  <c r="F6352" i="3"/>
  <c r="E6352" i="3"/>
  <c r="G6352" i="3" s="1"/>
  <c r="F6351" i="3"/>
  <c r="E6351" i="3"/>
  <c r="G6351" i="3" s="1"/>
  <c r="G6350" i="3"/>
  <c r="F6350" i="3"/>
  <c r="E6350" i="3"/>
  <c r="F6349" i="3"/>
  <c r="G6349" i="3" s="1"/>
  <c r="E6349" i="3"/>
  <c r="F6348" i="3"/>
  <c r="E6348" i="3"/>
  <c r="G6348" i="3" s="1"/>
  <c r="F6347" i="3"/>
  <c r="E6347" i="3"/>
  <c r="G6347" i="3" s="1"/>
  <c r="G6346" i="3"/>
  <c r="F6346" i="3"/>
  <c r="E6346" i="3"/>
  <c r="F6345" i="3"/>
  <c r="G6345" i="3" s="1"/>
  <c r="E6345" i="3"/>
  <c r="F6344" i="3"/>
  <c r="E6344" i="3"/>
  <c r="G6344" i="3" s="1"/>
  <c r="F6343" i="3"/>
  <c r="E6343" i="3"/>
  <c r="G6343" i="3" s="1"/>
  <c r="G6342" i="3"/>
  <c r="F6342" i="3"/>
  <c r="E6342" i="3"/>
  <c r="F6341" i="3"/>
  <c r="G6341" i="3" s="1"/>
  <c r="E6341" i="3"/>
  <c r="F6340" i="3"/>
  <c r="E6340" i="3"/>
  <c r="G6340" i="3" s="1"/>
  <c r="F6339" i="3"/>
  <c r="E6339" i="3"/>
  <c r="G6339" i="3" s="1"/>
  <c r="G6338" i="3"/>
  <c r="F6338" i="3"/>
  <c r="E6338" i="3"/>
  <c r="F6337" i="3"/>
  <c r="G6337" i="3" s="1"/>
  <c r="E6337" i="3"/>
  <c r="F6336" i="3"/>
  <c r="E6336" i="3"/>
  <c r="G6336" i="3" s="1"/>
  <c r="F6335" i="3"/>
  <c r="E6335" i="3"/>
  <c r="G6335" i="3" s="1"/>
  <c r="G6334" i="3"/>
  <c r="F6334" i="3"/>
  <c r="E6334" i="3"/>
  <c r="F6333" i="3"/>
  <c r="G6333" i="3" s="1"/>
  <c r="E6333" i="3"/>
  <c r="F6332" i="3"/>
  <c r="E6332" i="3"/>
  <c r="G6332" i="3" s="1"/>
  <c r="F6331" i="3"/>
  <c r="E6331" i="3"/>
  <c r="G6331" i="3" s="1"/>
  <c r="G6330" i="3"/>
  <c r="F6330" i="3"/>
  <c r="E6330" i="3"/>
  <c r="F6329" i="3"/>
  <c r="G6329" i="3" s="1"/>
  <c r="E6329" i="3"/>
  <c r="F6328" i="3"/>
  <c r="E6328" i="3"/>
  <c r="G6328" i="3" s="1"/>
  <c r="F6327" i="3"/>
  <c r="E6327" i="3"/>
  <c r="G6327" i="3" s="1"/>
  <c r="G6326" i="3"/>
  <c r="F6326" i="3"/>
  <c r="E6326" i="3"/>
  <c r="F6325" i="3"/>
  <c r="G6325" i="3" s="1"/>
  <c r="E6325" i="3"/>
  <c r="F6324" i="3"/>
  <c r="E6324" i="3"/>
  <c r="G6324" i="3" s="1"/>
  <c r="F6323" i="3"/>
  <c r="E6323" i="3"/>
  <c r="G6323" i="3" s="1"/>
  <c r="G6322" i="3"/>
  <c r="F6322" i="3"/>
  <c r="E6322" i="3"/>
  <c r="F6321" i="3"/>
  <c r="G6321" i="3" s="1"/>
  <c r="E6321" i="3"/>
  <c r="F6320" i="3"/>
  <c r="E6320" i="3"/>
  <c r="G6320" i="3" s="1"/>
  <c r="F6319" i="3"/>
  <c r="E6319" i="3"/>
  <c r="G6319" i="3" s="1"/>
  <c r="G6318" i="3"/>
  <c r="F6318" i="3"/>
  <c r="E6318" i="3"/>
  <c r="F6317" i="3"/>
  <c r="G6317" i="3" s="1"/>
  <c r="E6317" i="3"/>
  <c r="F6316" i="3"/>
  <c r="E6316" i="3"/>
  <c r="G6316" i="3" s="1"/>
  <c r="F6315" i="3"/>
  <c r="E6315" i="3"/>
  <c r="G6315" i="3" s="1"/>
  <c r="G6314" i="3"/>
  <c r="F6314" i="3"/>
  <c r="E6314" i="3"/>
  <c r="F6313" i="3"/>
  <c r="G6313" i="3" s="1"/>
  <c r="E6313" i="3"/>
  <c r="F6312" i="3"/>
  <c r="E6312" i="3"/>
  <c r="G6312" i="3" s="1"/>
  <c r="F6311" i="3"/>
  <c r="E6311" i="3"/>
  <c r="G6311" i="3" s="1"/>
  <c r="G6310" i="3"/>
  <c r="F6310" i="3"/>
  <c r="E6310" i="3"/>
  <c r="F6309" i="3"/>
  <c r="G6309" i="3" s="1"/>
  <c r="E6309" i="3"/>
  <c r="F6308" i="3"/>
  <c r="E6308" i="3"/>
  <c r="G6308" i="3" s="1"/>
  <c r="F6307" i="3"/>
  <c r="E6307" i="3"/>
  <c r="G6307" i="3" s="1"/>
  <c r="G6306" i="3"/>
  <c r="F6306" i="3"/>
  <c r="E6306" i="3"/>
  <c r="F6305" i="3"/>
  <c r="G6305" i="3" s="1"/>
  <c r="E6305" i="3"/>
  <c r="F6304" i="3"/>
  <c r="E6304" i="3"/>
  <c r="G6304" i="3" s="1"/>
  <c r="F6303" i="3"/>
  <c r="E6303" i="3"/>
  <c r="G6303" i="3" s="1"/>
  <c r="G6302" i="3"/>
  <c r="F6302" i="3"/>
  <c r="E6302" i="3"/>
  <c r="F6301" i="3"/>
  <c r="G6301" i="3" s="1"/>
  <c r="E6301" i="3"/>
  <c r="F6300" i="3"/>
  <c r="E6300" i="3"/>
  <c r="G6300" i="3" s="1"/>
  <c r="F6299" i="3"/>
  <c r="E6299" i="3"/>
  <c r="G6299" i="3" s="1"/>
  <c r="G6298" i="3"/>
  <c r="F6298" i="3"/>
  <c r="E6298" i="3"/>
  <c r="F6297" i="3"/>
  <c r="G6297" i="3" s="1"/>
  <c r="E6297" i="3"/>
  <c r="F6296" i="3"/>
  <c r="E6296" i="3"/>
  <c r="G6296" i="3" s="1"/>
  <c r="F6295" i="3"/>
  <c r="E6295" i="3"/>
  <c r="G6295" i="3" s="1"/>
  <c r="G6294" i="3"/>
  <c r="F6294" i="3"/>
  <c r="E6294" i="3"/>
  <c r="F6293" i="3"/>
  <c r="G6293" i="3" s="1"/>
  <c r="E6293" i="3"/>
  <c r="F6292" i="3"/>
  <c r="E6292" i="3"/>
  <c r="G6292" i="3" s="1"/>
  <c r="F6291" i="3"/>
  <c r="E6291" i="3"/>
  <c r="G6291" i="3" s="1"/>
  <c r="G6290" i="3"/>
  <c r="F6290" i="3"/>
  <c r="E6290" i="3"/>
  <c r="F6289" i="3"/>
  <c r="G6289" i="3" s="1"/>
  <c r="E6289" i="3"/>
  <c r="F6288" i="3"/>
  <c r="E6288" i="3"/>
  <c r="G6288" i="3" s="1"/>
  <c r="F6287" i="3"/>
  <c r="E6287" i="3"/>
  <c r="G6287" i="3" s="1"/>
  <c r="G6286" i="3"/>
  <c r="F6286" i="3"/>
  <c r="E6286" i="3"/>
  <c r="F6285" i="3"/>
  <c r="G6285" i="3" s="1"/>
  <c r="E6285" i="3"/>
  <c r="F6284" i="3"/>
  <c r="E6284" i="3"/>
  <c r="G6284" i="3" s="1"/>
  <c r="F6283" i="3"/>
  <c r="E6283" i="3"/>
  <c r="G6283" i="3" s="1"/>
  <c r="G6282" i="3"/>
  <c r="F6282" i="3"/>
  <c r="E6282" i="3"/>
  <c r="F6281" i="3"/>
  <c r="G6281" i="3" s="1"/>
  <c r="E6281" i="3"/>
  <c r="F6280" i="3"/>
  <c r="E6280" i="3"/>
  <c r="G6280" i="3" s="1"/>
  <c r="F6279" i="3"/>
  <c r="E6279" i="3"/>
  <c r="G6279" i="3" s="1"/>
  <c r="G6278" i="3"/>
  <c r="F6278" i="3"/>
  <c r="E6278" i="3"/>
  <c r="F6277" i="3"/>
  <c r="G6277" i="3" s="1"/>
  <c r="E6277" i="3"/>
  <c r="F6276" i="3"/>
  <c r="E6276" i="3"/>
  <c r="G6276" i="3" s="1"/>
  <c r="F6275" i="3"/>
  <c r="E6275" i="3"/>
  <c r="G6275" i="3" s="1"/>
  <c r="G6274" i="3"/>
  <c r="F6274" i="3"/>
  <c r="E6274" i="3"/>
  <c r="F6273" i="3"/>
  <c r="G6273" i="3" s="1"/>
  <c r="E6273" i="3"/>
  <c r="F6272" i="3"/>
  <c r="E6272" i="3"/>
  <c r="G6272" i="3" s="1"/>
  <c r="F6271" i="3"/>
  <c r="E6271" i="3"/>
  <c r="G6271" i="3" s="1"/>
  <c r="G6270" i="3"/>
  <c r="F6270" i="3"/>
  <c r="E6270" i="3"/>
  <c r="F6269" i="3"/>
  <c r="G6269" i="3" s="1"/>
  <c r="E6269" i="3"/>
  <c r="F6268" i="3"/>
  <c r="E6268" i="3"/>
  <c r="G6268" i="3" s="1"/>
  <c r="F6267" i="3"/>
  <c r="E6267" i="3"/>
  <c r="G6267" i="3" s="1"/>
  <c r="G6266" i="3"/>
  <c r="F6266" i="3"/>
  <c r="E6266" i="3"/>
  <c r="F6265" i="3"/>
  <c r="G6265" i="3" s="1"/>
  <c r="E6265" i="3"/>
  <c r="F6264" i="3"/>
  <c r="E6264" i="3"/>
  <c r="G6264" i="3" s="1"/>
  <c r="F6263" i="3"/>
  <c r="E6263" i="3"/>
  <c r="G6263" i="3" s="1"/>
  <c r="G6262" i="3"/>
  <c r="F6262" i="3"/>
  <c r="E6262" i="3"/>
  <c r="F6261" i="3"/>
  <c r="G6261" i="3" s="1"/>
  <c r="E6261" i="3"/>
  <c r="F6260" i="3"/>
  <c r="E6260" i="3"/>
  <c r="G6260" i="3" s="1"/>
  <c r="F6259" i="3"/>
  <c r="E6259" i="3"/>
  <c r="G6259" i="3" s="1"/>
  <c r="G6258" i="3"/>
  <c r="F6258" i="3"/>
  <c r="E6258" i="3"/>
  <c r="F6257" i="3"/>
  <c r="G6257" i="3" s="1"/>
  <c r="E6257" i="3"/>
  <c r="F6256" i="3"/>
  <c r="E6256" i="3"/>
  <c r="G6256" i="3" s="1"/>
  <c r="F6255" i="3"/>
  <c r="E6255" i="3"/>
  <c r="G6255" i="3" s="1"/>
  <c r="G6254" i="3"/>
  <c r="F6254" i="3"/>
  <c r="E6254" i="3"/>
  <c r="F6253" i="3"/>
  <c r="G6253" i="3" s="1"/>
  <c r="E6253" i="3"/>
  <c r="F6252" i="3"/>
  <c r="E6252" i="3"/>
  <c r="G6252" i="3" s="1"/>
  <c r="F6251" i="3"/>
  <c r="E6251" i="3"/>
  <c r="G6251" i="3" s="1"/>
  <c r="G6250" i="3"/>
  <c r="F6250" i="3"/>
  <c r="E6250" i="3"/>
  <c r="F6249" i="3"/>
  <c r="G6249" i="3" s="1"/>
  <c r="E6249" i="3"/>
  <c r="F6248" i="3"/>
  <c r="E6248" i="3"/>
  <c r="G6248" i="3" s="1"/>
  <c r="F6247" i="3"/>
  <c r="E6247" i="3"/>
  <c r="G6247" i="3" s="1"/>
  <c r="G6246" i="3"/>
  <c r="F6246" i="3"/>
  <c r="E6246" i="3"/>
  <c r="F6245" i="3"/>
  <c r="G6245" i="3" s="1"/>
  <c r="E6245" i="3"/>
  <c r="F6244" i="3"/>
  <c r="E6244" i="3"/>
  <c r="G6244" i="3" s="1"/>
  <c r="F6243" i="3"/>
  <c r="E6243" i="3"/>
  <c r="G6243" i="3" s="1"/>
  <c r="G6242" i="3"/>
  <c r="F6242" i="3"/>
  <c r="E6242" i="3"/>
  <c r="F6241" i="3"/>
  <c r="G6241" i="3" s="1"/>
  <c r="E6241" i="3"/>
  <c r="F6240" i="3"/>
  <c r="E6240" i="3"/>
  <c r="G6240" i="3" s="1"/>
  <c r="F6239" i="3"/>
  <c r="E6239" i="3"/>
  <c r="G6239" i="3" s="1"/>
  <c r="G6238" i="3"/>
  <c r="F6238" i="3"/>
  <c r="E6238" i="3"/>
  <c r="F6237" i="3"/>
  <c r="G6237" i="3" s="1"/>
  <c r="E6237" i="3"/>
  <c r="F6236" i="3"/>
  <c r="E6236" i="3"/>
  <c r="G6236" i="3" s="1"/>
  <c r="F6235" i="3"/>
  <c r="E6235" i="3"/>
  <c r="G6235" i="3" s="1"/>
  <c r="G6234" i="3"/>
  <c r="F6234" i="3"/>
  <c r="E6234" i="3"/>
  <c r="F6233" i="3"/>
  <c r="G6233" i="3" s="1"/>
  <c r="E6233" i="3"/>
  <c r="F6232" i="3"/>
  <c r="E6232" i="3"/>
  <c r="G6232" i="3" s="1"/>
  <c r="F6231" i="3"/>
  <c r="E6231" i="3"/>
  <c r="G6231" i="3" s="1"/>
  <c r="G6230" i="3"/>
  <c r="F6230" i="3"/>
  <c r="E6230" i="3"/>
  <c r="F6229" i="3"/>
  <c r="G6229" i="3" s="1"/>
  <c r="E6229" i="3"/>
  <c r="F6228" i="3"/>
  <c r="E6228" i="3"/>
  <c r="G6228" i="3" s="1"/>
  <c r="F6227" i="3"/>
  <c r="E6227" i="3"/>
  <c r="G6227" i="3" s="1"/>
  <c r="G6226" i="3"/>
  <c r="F6226" i="3"/>
  <c r="E6226" i="3"/>
  <c r="F6225" i="3"/>
  <c r="G6225" i="3" s="1"/>
  <c r="E6225" i="3"/>
  <c r="F6224" i="3"/>
  <c r="E6224" i="3"/>
  <c r="G6224" i="3" s="1"/>
  <c r="F6223" i="3"/>
  <c r="E6223" i="3"/>
  <c r="G6223" i="3" s="1"/>
  <c r="G6222" i="3"/>
  <c r="F6222" i="3"/>
  <c r="E6222" i="3"/>
  <c r="F6221" i="3"/>
  <c r="G6221" i="3" s="1"/>
  <c r="E6221" i="3"/>
  <c r="F6220" i="3"/>
  <c r="E6220" i="3"/>
  <c r="G6220" i="3" s="1"/>
  <c r="F6219" i="3"/>
  <c r="E6219" i="3"/>
  <c r="G6219" i="3" s="1"/>
  <c r="G6218" i="3"/>
  <c r="F6218" i="3"/>
  <c r="E6218" i="3"/>
  <c r="F6217" i="3"/>
  <c r="G6217" i="3" s="1"/>
  <c r="E6217" i="3"/>
  <c r="F6216" i="3"/>
  <c r="E6216" i="3"/>
  <c r="G6216" i="3" s="1"/>
  <c r="F6215" i="3"/>
  <c r="E6215" i="3"/>
  <c r="G6215" i="3" s="1"/>
  <c r="G6214" i="3"/>
  <c r="F6214" i="3"/>
  <c r="E6214" i="3"/>
  <c r="F6213" i="3"/>
  <c r="G6213" i="3" s="1"/>
  <c r="E6213" i="3"/>
  <c r="F6212" i="3"/>
  <c r="E6212" i="3"/>
  <c r="G6212" i="3" s="1"/>
  <c r="F6211" i="3"/>
  <c r="E6211" i="3"/>
  <c r="G6211" i="3" s="1"/>
  <c r="G6210" i="3"/>
  <c r="F6210" i="3"/>
  <c r="E6210" i="3"/>
  <c r="F6209" i="3"/>
  <c r="G6209" i="3" s="1"/>
  <c r="E6209" i="3"/>
  <c r="F6208" i="3"/>
  <c r="E6208" i="3"/>
  <c r="G6208" i="3" s="1"/>
  <c r="F6207" i="3"/>
  <c r="E6207" i="3"/>
  <c r="G6207" i="3" s="1"/>
  <c r="G6206" i="3"/>
  <c r="F6206" i="3"/>
  <c r="E6206" i="3"/>
  <c r="F6205" i="3"/>
  <c r="G6205" i="3" s="1"/>
  <c r="E6205" i="3"/>
  <c r="F6204" i="3"/>
  <c r="E6204" i="3"/>
  <c r="G6204" i="3" s="1"/>
  <c r="F6203" i="3"/>
  <c r="E6203" i="3"/>
  <c r="G6203" i="3" s="1"/>
  <c r="G6202" i="3"/>
  <c r="F6202" i="3"/>
  <c r="E6202" i="3"/>
  <c r="F6201" i="3"/>
  <c r="G6201" i="3" s="1"/>
  <c r="E6201" i="3"/>
  <c r="F6200" i="3"/>
  <c r="E6200" i="3"/>
  <c r="G6200" i="3" s="1"/>
  <c r="F6199" i="3"/>
  <c r="E6199" i="3"/>
  <c r="G6199" i="3" s="1"/>
  <c r="G6198" i="3"/>
  <c r="F6198" i="3"/>
  <c r="E6198" i="3"/>
  <c r="F6197" i="3"/>
  <c r="G6197" i="3" s="1"/>
  <c r="E6197" i="3"/>
  <c r="F6196" i="3"/>
  <c r="E6196" i="3"/>
  <c r="G6196" i="3" s="1"/>
  <c r="F6195" i="3"/>
  <c r="E6195" i="3"/>
  <c r="G6195" i="3" s="1"/>
  <c r="G6194" i="3"/>
  <c r="F6194" i="3"/>
  <c r="E6194" i="3"/>
  <c r="F6193" i="3"/>
  <c r="G6193" i="3" s="1"/>
  <c r="E6193" i="3"/>
  <c r="F6192" i="3"/>
  <c r="E6192" i="3"/>
  <c r="G6192" i="3" s="1"/>
  <c r="F6191" i="3"/>
  <c r="E6191" i="3"/>
  <c r="G6191" i="3" s="1"/>
  <c r="G6190" i="3"/>
  <c r="F6190" i="3"/>
  <c r="E6190" i="3"/>
  <c r="F6189" i="3"/>
  <c r="G6189" i="3" s="1"/>
  <c r="E6189" i="3"/>
  <c r="F6188" i="3"/>
  <c r="E6188" i="3"/>
  <c r="G6188" i="3" s="1"/>
  <c r="F6187" i="3"/>
  <c r="E6187" i="3"/>
  <c r="G6187" i="3" s="1"/>
  <c r="G6186" i="3"/>
  <c r="F6186" i="3"/>
  <c r="E6186" i="3"/>
  <c r="F6185" i="3"/>
  <c r="G6185" i="3" s="1"/>
  <c r="E6185" i="3"/>
  <c r="F6184" i="3"/>
  <c r="E6184" i="3"/>
  <c r="G6184" i="3" s="1"/>
  <c r="F6183" i="3"/>
  <c r="E6183" i="3"/>
  <c r="G6183" i="3" s="1"/>
  <c r="G6182" i="3"/>
  <c r="F6182" i="3"/>
  <c r="E6182" i="3"/>
  <c r="F6181" i="3"/>
  <c r="G6181" i="3" s="1"/>
  <c r="E6181" i="3"/>
  <c r="F6180" i="3"/>
  <c r="E6180" i="3"/>
  <c r="G6180" i="3" s="1"/>
  <c r="F6179" i="3"/>
  <c r="E6179" i="3"/>
  <c r="G6179" i="3" s="1"/>
  <c r="G6178" i="3"/>
  <c r="F6178" i="3"/>
  <c r="E6178" i="3"/>
  <c r="F6177" i="3"/>
  <c r="G6177" i="3" s="1"/>
  <c r="E6177" i="3"/>
  <c r="F6176" i="3"/>
  <c r="E6176" i="3"/>
  <c r="G6176" i="3" s="1"/>
  <c r="F6175" i="3"/>
  <c r="E6175" i="3"/>
  <c r="G6175" i="3" s="1"/>
  <c r="G6174" i="3"/>
  <c r="F6174" i="3"/>
  <c r="E6174" i="3"/>
  <c r="F6173" i="3"/>
  <c r="G6173" i="3" s="1"/>
  <c r="E6173" i="3"/>
  <c r="F6172" i="3"/>
  <c r="E6172" i="3"/>
  <c r="G6172" i="3" s="1"/>
  <c r="F6171" i="3"/>
  <c r="E6171" i="3"/>
  <c r="G6171" i="3" s="1"/>
  <c r="G6170" i="3"/>
  <c r="F6170" i="3"/>
  <c r="E6170" i="3"/>
  <c r="F6169" i="3"/>
  <c r="G6169" i="3" s="1"/>
  <c r="E6169" i="3"/>
  <c r="F6168" i="3"/>
  <c r="E6168" i="3"/>
  <c r="G6168" i="3" s="1"/>
  <c r="F6167" i="3"/>
  <c r="E6167" i="3"/>
  <c r="G6167" i="3" s="1"/>
  <c r="G6166" i="3"/>
  <c r="F6166" i="3"/>
  <c r="E6166" i="3"/>
  <c r="F6165" i="3"/>
  <c r="G6165" i="3" s="1"/>
  <c r="E6165" i="3"/>
  <c r="F6164" i="3"/>
  <c r="E6164" i="3"/>
  <c r="G6164" i="3" s="1"/>
  <c r="F6163" i="3"/>
  <c r="E6163" i="3"/>
  <c r="G6163" i="3" s="1"/>
  <c r="G6162" i="3"/>
  <c r="F6162" i="3"/>
  <c r="E6162" i="3"/>
  <c r="F6161" i="3"/>
  <c r="G6161" i="3" s="1"/>
  <c r="E6161" i="3"/>
  <c r="F6160" i="3"/>
  <c r="E6160" i="3"/>
  <c r="G6160" i="3" s="1"/>
  <c r="F6159" i="3"/>
  <c r="E6159" i="3"/>
  <c r="G6159" i="3" s="1"/>
  <c r="G6158" i="3"/>
  <c r="F6158" i="3"/>
  <c r="E6158" i="3"/>
  <c r="F6157" i="3"/>
  <c r="G6157" i="3" s="1"/>
  <c r="E6157" i="3"/>
  <c r="F6156" i="3"/>
  <c r="E6156" i="3"/>
  <c r="G6156" i="3" s="1"/>
  <c r="F6155" i="3"/>
  <c r="E6155" i="3"/>
  <c r="G6155" i="3" s="1"/>
  <c r="G6154" i="3"/>
  <c r="F6154" i="3"/>
  <c r="E6154" i="3"/>
  <c r="F6153" i="3"/>
  <c r="G6153" i="3" s="1"/>
  <c r="E6153" i="3"/>
  <c r="F6152" i="3"/>
  <c r="E6152" i="3"/>
  <c r="G6152" i="3" s="1"/>
  <c r="F6151" i="3"/>
  <c r="E6151" i="3"/>
  <c r="G6151" i="3" s="1"/>
  <c r="G6150" i="3"/>
  <c r="F6150" i="3"/>
  <c r="E6150" i="3"/>
  <c r="F6149" i="3"/>
  <c r="G6149" i="3" s="1"/>
  <c r="E6149" i="3"/>
  <c r="F6148" i="3"/>
  <c r="E6148" i="3"/>
  <c r="G6148" i="3" s="1"/>
  <c r="F6147" i="3"/>
  <c r="E6147" i="3"/>
  <c r="G6147" i="3" s="1"/>
  <c r="G6146" i="3"/>
  <c r="F6146" i="3"/>
  <c r="E6146" i="3"/>
  <c r="F6145" i="3"/>
  <c r="G6145" i="3" s="1"/>
  <c r="E6145" i="3"/>
  <c r="F6144" i="3"/>
  <c r="E6144" i="3"/>
  <c r="G6144" i="3" s="1"/>
  <c r="F6143" i="3"/>
  <c r="E6143" i="3"/>
  <c r="G6143" i="3" s="1"/>
  <c r="G6142" i="3"/>
  <c r="F6142" i="3"/>
  <c r="E6142" i="3"/>
  <c r="F6141" i="3"/>
  <c r="G6141" i="3" s="1"/>
  <c r="E6141" i="3"/>
  <c r="F6140" i="3"/>
  <c r="E6140" i="3"/>
  <c r="G6140" i="3" s="1"/>
  <c r="F6139" i="3"/>
  <c r="E6139" i="3"/>
  <c r="G6139" i="3" s="1"/>
  <c r="G6138" i="3"/>
  <c r="F6138" i="3"/>
  <c r="E6138" i="3"/>
  <c r="F6137" i="3"/>
  <c r="G6137" i="3" s="1"/>
  <c r="E6137" i="3"/>
  <c r="F6136" i="3"/>
  <c r="E6136" i="3"/>
  <c r="G6136" i="3" s="1"/>
  <c r="F6135" i="3"/>
  <c r="E6135" i="3"/>
  <c r="G6135" i="3" s="1"/>
  <c r="G6134" i="3"/>
  <c r="F6134" i="3"/>
  <c r="E6134" i="3"/>
  <c r="F6133" i="3"/>
  <c r="G6133" i="3" s="1"/>
  <c r="E6133" i="3"/>
  <c r="F6132" i="3"/>
  <c r="E6132" i="3"/>
  <c r="G6132" i="3" s="1"/>
  <c r="F6131" i="3"/>
  <c r="E6131" i="3"/>
  <c r="G6131" i="3" s="1"/>
  <c r="G6130" i="3"/>
  <c r="F6130" i="3"/>
  <c r="E6130" i="3"/>
  <c r="F6129" i="3"/>
  <c r="G6129" i="3" s="1"/>
  <c r="E6129" i="3"/>
  <c r="F6128" i="3"/>
  <c r="E6128" i="3"/>
  <c r="G6128" i="3" s="1"/>
  <c r="F6127" i="3"/>
  <c r="E6127" i="3"/>
  <c r="G6127" i="3" s="1"/>
  <c r="G6126" i="3"/>
  <c r="F6126" i="3"/>
  <c r="E6126" i="3"/>
  <c r="F6125" i="3"/>
  <c r="G6125" i="3" s="1"/>
  <c r="E6125" i="3"/>
  <c r="F6124" i="3"/>
  <c r="E6124" i="3"/>
  <c r="G6124" i="3" s="1"/>
  <c r="F6123" i="3"/>
  <c r="E6123" i="3"/>
  <c r="G6123" i="3" s="1"/>
  <c r="G6122" i="3"/>
  <c r="F6122" i="3"/>
  <c r="E6122" i="3"/>
  <c r="F6121" i="3"/>
  <c r="G6121" i="3" s="1"/>
  <c r="E6121" i="3"/>
  <c r="F6120" i="3"/>
  <c r="E6120" i="3"/>
  <c r="G6120" i="3" s="1"/>
  <c r="F6119" i="3"/>
  <c r="E6119" i="3"/>
  <c r="G6119" i="3" s="1"/>
  <c r="G6118" i="3"/>
  <c r="F6118" i="3"/>
  <c r="E6118" i="3"/>
  <c r="F6117" i="3"/>
  <c r="G6117" i="3" s="1"/>
  <c r="E6117" i="3"/>
  <c r="F6116" i="3"/>
  <c r="E6116" i="3"/>
  <c r="G6116" i="3" s="1"/>
  <c r="F6115" i="3"/>
  <c r="E6115" i="3"/>
  <c r="G6115" i="3" s="1"/>
  <c r="G6114" i="3"/>
  <c r="F6114" i="3"/>
  <c r="E6114" i="3"/>
  <c r="F6113" i="3"/>
  <c r="G6113" i="3" s="1"/>
  <c r="E6113" i="3"/>
  <c r="F6112" i="3"/>
  <c r="E6112" i="3"/>
  <c r="G6112" i="3" s="1"/>
  <c r="F6111" i="3"/>
  <c r="E6111" i="3"/>
  <c r="G6111" i="3" s="1"/>
  <c r="G6110" i="3"/>
  <c r="F6110" i="3"/>
  <c r="E6110" i="3"/>
  <c r="F6109" i="3"/>
  <c r="G6109" i="3" s="1"/>
  <c r="E6109" i="3"/>
  <c r="F6108" i="3"/>
  <c r="E6108" i="3"/>
  <c r="G6108" i="3" s="1"/>
  <c r="F6107" i="3"/>
  <c r="E6107" i="3"/>
  <c r="G6107" i="3" s="1"/>
  <c r="G6106" i="3"/>
  <c r="F6106" i="3"/>
  <c r="E6106" i="3"/>
  <c r="F6105" i="3"/>
  <c r="G6105" i="3" s="1"/>
  <c r="E6105" i="3"/>
  <c r="F6104" i="3"/>
  <c r="E6104" i="3"/>
  <c r="G6104" i="3" s="1"/>
  <c r="F6103" i="3"/>
  <c r="E6103" i="3"/>
  <c r="G6103" i="3" s="1"/>
  <c r="G6102" i="3"/>
  <c r="F6102" i="3"/>
  <c r="E6102" i="3"/>
  <c r="F6101" i="3"/>
  <c r="G6101" i="3" s="1"/>
  <c r="E6101" i="3"/>
  <c r="F6100" i="3"/>
  <c r="E6100" i="3"/>
  <c r="G6100" i="3" s="1"/>
  <c r="F6099" i="3"/>
  <c r="E6099" i="3"/>
  <c r="G6099" i="3" s="1"/>
  <c r="G6098" i="3"/>
  <c r="F6098" i="3"/>
  <c r="E6098" i="3"/>
  <c r="F6097" i="3"/>
  <c r="G6097" i="3" s="1"/>
  <c r="E6097" i="3"/>
  <c r="F6096" i="3"/>
  <c r="E6096" i="3"/>
  <c r="G6096" i="3" s="1"/>
  <c r="F6095" i="3"/>
  <c r="E6095" i="3"/>
  <c r="G6095" i="3" s="1"/>
  <c r="G6094" i="3"/>
  <c r="F6094" i="3"/>
  <c r="E6094" i="3"/>
  <c r="F6093" i="3"/>
  <c r="G6093" i="3" s="1"/>
  <c r="E6093" i="3"/>
  <c r="F6092" i="3"/>
  <c r="E6092" i="3"/>
  <c r="G6092" i="3" s="1"/>
  <c r="F6091" i="3"/>
  <c r="E6091" i="3"/>
  <c r="G6091" i="3" s="1"/>
  <c r="G6090" i="3"/>
  <c r="F6090" i="3"/>
  <c r="E6090" i="3"/>
  <c r="F6089" i="3"/>
  <c r="G6089" i="3" s="1"/>
  <c r="E6089" i="3"/>
  <c r="F6088" i="3"/>
  <c r="E6088" i="3"/>
  <c r="G6088" i="3" s="1"/>
  <c r="F6087" i="3"/>
  <c r="E6087" i="3"/>
  <c r="G6087" i="3" s="1"/>
  <c r="G6086" i="3"/>
  <c r="F6086" i="3"/>
  <c r="E6086" i="3"/>
  <c r="F6085" i="3"/>
  <c r="G6085" i="3" s="1"/>
  <c r="E6085" i="3"/>
  <c r="F6084" i="3"/>
  <c r="E6084" i="3"/>
  <c r="G6084" i="3" s="1"/>
  <c r="F6083" i="3"/>
  <c r="E6083" i="3"/>
  <c r="G6083" i="3" s="1"/>
  <c r="G6082" i="3"/>
  <c r="F6082" i="3"/>
  <c r="E6082" i="3"/>
  <c r="F6081" i="3"/>
  <c r="G6081" i="3" s="1"/>
  <c r="E6081" i="3"/>
  <c r="F6080" i="3"/>
  <c r="E6080" i="3"/>
  <c r="G6080" i="3" s="1"/>
  <c r="F6079" i="3"/>
  <c r="E6079" i="3"/>
  <c r="G6079" i="3" s="1"/>
  <c r="G6078" i="3"/>
  <c r="F6078" i="3"/>
  <c r="E6078" i="3"/>
  <c r="F6077" i="3"/>
  <c r="G6077" i="3" s="1"/>
  <c r="E6077" i="3"/>
  <c r="F6076" i="3"/>
  <c r="E6076" i="3"/>
  <c r="G6076" i="3" s="1"/>
  <c r="F6075" i="3"/>
  <c r="E6075" i="3"/>
  <c r="G6075" i="3" s="1"/>
  <c r="G6074" i="3"/>
  <c r="F6074" i="3"/>
  <c r="E6074" i="3"/>
  <c r="F6073" i="3"/>
  <c r="G6073" i="3" s="1"/>
  <c r="E6073" i="3"/>
  <c r="F6072" i="3"/>
  <c r="E6072" i="3"/>
  <c r="G6072" i="3" s="1"/>
  <c r="F6071" i="3"/>
  <c r="E6071" i="3"/>
  <c r="G6071" i="3" s="1"/>
  <c r="G6070" i="3"/>
  <c r="F6070" i="3"/>
  <c r="E6070" i="3"/>
  <c r="F6069" i="3"/>
  <c r="G6069" i="3" s="1"/>
  <c r="E6069" i="3"/>
  <c r="F6068" i="3"/>
  <c r="E6068" i="3"/>
  <c r="G6068" i="3" s="1"/>
  <c r="F6067" i="3"/>
  <c r="E6067" i="3"/>
  <c r="G6067" i="3" s="1"/>
  <c r="G6066" i="3"/>
  <c r="F6066" i="3"/>
  <c r="E6066" i="3"/>
  <c r="F6065" i="3"/>
  <c r="G6065" i="3" s="1"/>
  <c r="E6065" i="3"/>
  <c r="F6064" i="3"/>
  <c r="E6064" i="3"/>
  <c r="G6064" i="3" s="1"/>
  <c r="F6063" i="3"/>
  <c r="E6063" i="3"/>
  <c r="G6063" i="3" s="1"/>
  <c r="G6062" i="3"/>
  <c r="F6062" i="3"/>
  <c r="E6062" i="3"/>
  <c r="F6061" i="3"/>
  <c r="G6061" i="3" s="1"/>
  <c r="E6061" i="3"/>
  <c r="F6060" i="3"/>
  <c r="E6060" i="3"/>
  <c r="G6060" i="3" s="1"/>
  <c r="F6059" i="3"/>
  <c r="E6059" i="3"/>
  <c r="G6059" i="3" s="1"/>
  <c r="G6058" i="3"/>
  <c r="F6058" i="3"/>
  <c r="E6058" i="3"/>
  <c r="F6057" i="3"/>
  <c r="G6057" i="3" s="1"/>
  <c r="E6057" i="3"/>
  <c r="F6056" i="3"/>
  <c r="E6056" i="3"/>
  <c r="G6056" i="3" s="1"/>
  <c r="F6055" i="3"/>
  <c r="E6055" i="3"/>
  <c r="G6055" i="3" s="1"/>
  <c r="G6054" i="3"/>
  <c r="F6054" i="3"/>
  <c r="E6054" i="3"/>
  <c r="F6053" i="3"/>
  <c r="G6053" i="3" s="1"/>
  <c r="E6053" i="3"/>
  <c r="F6052" i="3"/>
  <c r="E6052" i="3"/>
  <c r="G6052" i="3" s="1"/>
  <c r="F6051" i="3"/>
  <c r="E6051" i="3"/>
  <c r="G6051" i="3" s="1"/>
  <c r="G6050" i="3"/>
  <c r="F6050" i="3"/>
  <c r="E6050" i="3"/>
  <c r="F6049" i="3"/>
  <c r="G6049" i="3" s="1"/>
  <c r="E6049" i="3"/>
  <c r="F6048" i="3"/>
  <c r="E6048" i="3"/>
  <c r="G6048" i="3" s="1"/>
  <c r="F6047" i="3"/>
  <c r="E6047" i="3"/>
  <c r="G6047" i="3" s="1"/>
  <c r="G6046" i="3"/>
  <c r="F6046" i="3"/>
  <c r="E6046" i="3"/>
  <c r="F6045" i="3"/>
  <c r="G6045" i="3" s="1"/>
  <c r="E6045" i="3"/>
  <c r="F6044" i="3"/>
  <c r="E6044" i="3"/>
  <c r="G6044" i="3" s="1"/>
  <c r="F6043" i="3"/>
  <c r="E6043" i="3"/>
  <c r="G6043" i="3" s="1"/>
  <c r="G6042" i="3"/>
  <c r="F6042" i="3"/>
  <c r="E6042" i="3"/>
  <c r="F6041" i="3"/>
  <c r="G6041" i="3" s="1"/>
  <c r="E6041" i="3"/>
  <c r="F6040" i="3"/>
  <c r="E6040" i="3"/>
  <c r="G6040" i="3" s="1"/>
  <c r="F6039" i="3"/>
  <c r="E6039" i="3"/>
  <c r="G6039" i="3" s="1"/>
  <c r="G6038" i="3"/>
  <c r="F6038" i="3"/>
  <c r="E6038" i="3"/>
  <c r="F6037" i="3"/>
  <c r="G6037" i="3" s="1"/>
  <c r="E6037" i="3"/>
  <c r="F6036" i="3"/>
  <c r="E6036" i="3"/>
  <c r="G6036" i="3" s="1"/>
  <c r="F6035" i="3"/>
  <c r="E6035" i="3"/>
  <c r="G6035" i="3" s="1"/>
  <c r="G6034" i="3"/>
  <c r="F6034" i="3"/>
  <c r="E6034" i="3"/>
  <c r="F6033" i="3"/>
  <c r="G6033" i="3" s="1"/>
  <c r="E6033" i="3"/>
  <c r="F6032" i="3"/>
  <c r="E6032" i="3"/>
  <c r="G6032" i="3" s="1"/>
  <c r="F6031" i="3"/>
  <c r="E6031" i="3"/>
  <c r="G6031" i="3" s="1"/>
  <c r="G6030" i="3"/>
  <c r="F6030" i="3"/>
  <c r="E6030" i="3"/>
  <c r="F6029" i="3"/>
  <c r="G6029" i="3" s="1"/>
  <c r="E6029" i="3"/>
  <c r="F6028" i="3"/>
  <c r="E6028" i="3"/>
  <c r="G6028" i="3" s="1"/>
  <c r="F6027" i="3"/>
  <c r="E6027" i="3"/>
  <c r="G6027" i="3" s="1"/>
  <c r="G6026" i="3"/>
  <c r="F6026" i="3"/>
  <c r="E6026" i="3"/>
  <c r="F6025" i="3"/>
  <c r="G6025" i="3" s="1"/>
  <c r="E6025" i="3"/>
  <c r="F6024" i="3"/>
  <c r="E6024" i="3"/>
  <c r="G6024" i="3" s="1"/>
  <c r="F6023" i="3"/>
  <c r="E6023" i="3"/>
  <c r="G6023" i="3" s="1"/>
  <c r="G6022" i="3"/>
  <c r="F6022" i="3"/>
  <c r="E6022" i="3"/>
  <c r="F6021" i="3"/>
  <c r="G6021" i="3" s="1"/>
  <c r="E6021" i="3"/>
  <c r="F6020" i="3"/>
  <c r="E6020" i="3"/>
  <c r="G6020" i="3" s="1"/>
  <c r="F6019" i="3"/>
  <c r="E6019" i="3"/>
  <c r="G6019" i="3" s="1"/>
  <c r="G6018" i="3"/>
  <c r="F6018" i="3"/>
  <c r="E6018" i="3"/>
  <c r="F6017" i="3"/>
  <c r="G6017" i="3" s="1"/>
  <c r="E6017" i="3"/>
  <c r="F6016" i="3"/>
  <c r="E6016" i="3"/>
  <c r="G6016" i="3" s="1"/>
  <c r="F6015" i="3"/>
  <c r="E6015" i="3"/>
  <c r="G6015" i="3" s="1"/>
  <c r="G6014" i="3"/>
  <c r="F6014" i="3"/>
  <c r="E6014" i="3"/>
  <c r="F6013" i="3"/>
  <c r="G6013" i="3" s="1"/>
  <c r="E6013" i="3"/>
  <c r="F6012" i="3"/>
  <c r="E6012" i="3"/>
  <c r="G6012" i="3" s="1"/>
  <c r="F6011" i="3"/>
  <c r="E6011" i="3"/>
  <c r="G6011" i="3" s="1"/>
  <c r="G6010" i="3"/>
  <c r="F6010" i="3"/>
  <c r="E6010" i="3"/>
  <c r="F6009" i="3"/>
  <c r="G6009" i="3" s="1"/>
  <c r="E6009" i="3"/>
  <c r="F6008" i="3"/>
  <c r="E6008" i="3"/>
  <c r="G6008" i="3" s="1"/>
  <c r="F6007" i="3"/>
  <c r="E6007" i="3"/>
  <c r="G6007" i="3" s="1"/>
  <c r="G6006" i="3"/>
  <c r="F6006" i="3"/>
  <c r="E6006" i="3"/>
  <c r="F6005" i="3"/>
  <c r="G6005" i="3" s="1"/>
  <c r="E6005" i="3"/>
  <c r="F6004" i="3"/>
  <c r="E6004" i="3"/>
  <c r="G6004" i="3" s="1"/>
  <c r="F6003" i="3"/>
  <c r="E6003" i="3"/>
  <c r="G6003" i="3" s="1"/>
  <c r="G6002" i="3"/>
  <c r="F6002" i="3"/>
  <c r="E6002" i="3"/>
  <c r="F6001" i="3"/>
  <c r="G6001" i="3" s="1"/>
  <c r="E6001" i="3"/>
  <c r="F6000" i="3"/>
  <c r="E6000" i="3"/>
  <c r="G6000" i="3" s="1"/>
  <c r="F5999" i="3"/>
  <c r="E5999" i="3"/>
  <c r="G5999" i="3" s="1"/>
  <c r="G5998" i="3"/>
  <c r="F5998" i="3"/>
  <c r="E5998" i="3"/>
  <c r="F5997" i="3"/>
  <c r="G5997" i="3" s="1"/>
  <c r="E5997" i="3"/>
  <c r="F5996" i="3"/>
  <c r="E5996" i="3"/>
  <c r="G5996" i="3" s="1"/>
  <c r="F5995" i="3"/>
  <c r="E5995" i="3"/>
  <c r="G5995" i="3" s="1"/>
  <c r="G5994" i="3"/>
  <c r="F5994" i="3"/>
  <c r="E5994" i="3"/>
  <c r="F5993" i="3"/>
  <c r="G5993" i="3" s="1"/>
  <c r="E5993" i="3"/>
  <c r="F5992" i="3"/>
  <c r="E5992" i="3"/>
  <c r="G5992" i="3" s="1"/>
  <c r="F5991" i="3"/>
  <c r="E5991" i="3"/>
  <c r="G5991" i="3" s="1"/>
  <c r="G5990" i="3"/>
  <c r="F5990" i="3"/>
  <c r="E5990" i="3"/>
  <c r="F5989" i="3"/>
  <c r="G5989" i="3" s="1"/>
  <c r="E5989" i="3"/>
  <c r="F5988" i="3"/>
  <c r="E5988" i="3"/>
  <c r="G5988" i="3" s="1"/>
  <c r="F5987" i="3"/>
  <c r="E5987" i="3"/>
  <c r="G5987" i="3" s="1"/>
  <c r="G5986" i="3"/>
  <c r="F5986" i="3"/>
  <c r="E5986" i="3"/>
  <c r="F5985" i="3"/>
  <c r="G5985" i="3" s="1"/>
  <c r="E5985" i="3"/>
  <c r="F5984" i="3"/>
  <c r="E5984" i="3"/>
  <c r="G5984" i="3" s="1"/>
  <c r="F5983" i="3"/>
  <c r="E5983" i="3"/>
  <c r="G5983" i="3" s="1"/>
  <c r="G5982" i="3"/>
  <c r="F5982" i="3"/>
  <c r="E5982" i="3"/>
  <c r="F5981" i="3"/>
  <c r="G5981" i="3" s="1"/>
  <c r="E5981" i="3"/>
  <c r="F5980" i="3"/>
  <c r="E5980" i="3"/>
  <c r="G5980" i="3" s="1"/>
  <c r="F5979" i="3"/>
  <c r="E5979" i="3"/>
  <c r="G5979" i="3" s="1"/>
  <c r="G5978" i="3"/>
  <c r="F5978" i="3"/>
  <c r="E5978" i="3"/>
  <c r="F5977" i="3"/>
  <c r="G5977" i="3" s="1"/>
  <c r="E5977" i="3"/>
  <c r="F5976" i="3"/>
  <c r="E5976" i="3"/>
  <c r="G5976" i="3" s="1"/>
  <c r="F5975" i="3"/>
  <c r="E5975" i="3"/>
  <c r="G5975" i="3" s="1"/>
  <c r="G5974" i="3"/>
  <c r="F5974" i="3"/>
  <c r="E5974" i="3"/>
  <c r="F5973" i="3"/>
  <c r="G5973" i="3" s="1"/>
  <c r="E5973" i="3"/>
  <c r="F5972" i="3"/>
  <c r="E5972" i="3"/>
  <c r="G5972" i="3" s="1"/>
  <c r="F5971" i="3"/>
  <c r="E5971" i="3"/>
  <c r="G5971" i="3" s="1"/>
  <c r="G5970" i="3"/>
  <c r="F5970" i="3"/>
  <c r="E5970" i="3"/>
  <c r="F5969" i="3"/>
  <c r="G5969" i="3" s="1"/>
  <c r="E5969" i="3"/>
  <c r="F5968" i="3"/>
  <c r="E5968" i="3"/>
  <c r="G5968" i="3" s="1"/>
  <c r="F5967" i="3"/>
  <c r="E5967" i="3"/>
  <c r="G5967" i="3" s="1"/>
  <c r="G5966" i="3"/>
  <c r="F5966" i="3"/>
  <c r="E5966" i="3"/>
  <c r="F5965" i="3"/>
  <c r="G5965" i="3" s="1"/>
  <c r="E5965" i="3"/>
  <c r="F5964" i="3"/>
  <c r="E5964" i="3"/>
  <c r="G5964" i="3" s="1"/>
  <c r="F5963" i="3"/>
  <c r="E5963" i="3"/>
  <c r="G5963" i="3" s="1"/>
  <c r="G5962" i="3"/>
  <c r="F5962" i="3"/>
  <c r="E5962" i="3"/>
  <c r="F5961" i="3"/>
  <c r="G5961" i="3" s="1"/>
  <c r="E5961" i="3"/>
  <c r="F5960" i="3"/>
  <c r="E5960" i="3"/>
  <c r="G5960" i="3" s="1"/>
  <c r="F5959" i="3"/>
  <c r="E5959" i="3"/>
  <c r="G5959" i="3" s="1"/>
  <c r="G5958" i="3"/>
  <c r="F5958" i="3"/>
  <c r="E5958" i="3"/>
  <c r="F5957" i="3"/>
  <c r="G5957" i="3" s="1"/>
  <c r="E5957" i="3"/>
  <c r="F5956" i="3"/>
  <c r="E5956" i="3"/>
  <c r="G5956" i="3" s="1"/>
  <c r="F5955" i="3"/>
  <c r="E5955" i="3"/>
  <c r="G5955" i="3" s="1"/>
  <c r="G5954" i="3"/>
  <c r="F5954" i="3"/>
  <c r="E5954" i="3"/>
  <c r="F5953" i="3"/>
  <c r="G5953" i="3" s="1"/>
  <c r="E5953" i="3"/>
  <c r="F5952" i="3"/>
  <c r="E5952" i="3"/>
  <c r="G5952" i="3" s="1"/>
  <c r="F5951" i="3"/>
  <c r="E5951" i="3"/>
  <c r="G5951" i="3" s="1"/>
  <c r="G5950" i="3"/>
  <c r="F5950" i="3"/>
  <c r="E5950" i="3"/>
  <c r="F5949" i="3"/>
  <c r="G5949" i="3" s="1"/>
  <c r="E5949" i="3"/>
  <c r="F5948" i="3"/>
  <c r="E5948" i="3"/>
  <c r="G5948" i="3" s="1"/>
  <c r="F5947" i="3"/>
  <c r="E5947" i="3"/>
  <c r="G5947" i="3" s="1"/>
  <c r="G5946" i="3"/>
  <c r="F5946" i="3"/>
  <c r="E5946" i="3"/>
  <c r="F5945" i="3"/>
  <c r="G5945" i="3" s="1"/>
  <c r="E5945" i="3"/>
  <c r="F5944" i="3"/>
  <c r="E5944" i="3"/>
  <c r="G5944" i="3" s="1"/>
  <c r="F5943" i="3"/>
  <c r="E5943" i="3"/>
  <c r="G5943" i="3" s="1"/>
  <c r="G5942" i="3"/>
  <c r="F5942" i="3"/>
  <c r="E5942" i="3"/>
  <c r="F5941" i="3"/>
  <c r="G5941" i="3" s="1"/>
  <c r="E5941" i="3"/>
  <c r="F5940" i="3"/>
  <c r="E5940" i="3"/>
  <c r="G5940" i="3" s="1"/>
  <c r="F5939" i="3"/>
  <c r="E5939" i="3"/>
  <c r="G5939" i="3" s="1"/>
  <c r="G5938" i="3"/>
  <c r="F5938" i="3"/>
  <c r="E5938" i="3"/>
  <c r="F5937" i="3"/>
  <c r="G5937" i="3" s="1"/>
  <c r="E5937" i="3"/>
  <c r="F5936" i="3"/>
  <c r="E5936" i="3"/>
  <c r="G5936" i="3" s="1"/>
  <c r="F5935" i="3"/>
  <c r="E5935" i="3"/>
  <c r="G5935" i="3" s="1"/>
  <c r="G5934" i="3"/>
  <c r="F5934" i="3"/>
  <c r="E5934" i="3"/>
  <c r="F5933" i="3"/>
  <c r="G5933" i="3" s="1"/>
  <c r="E5933" i="3"/>
  <c r="F5932" i="3"/>
  <c r="E5932" i="3"/>
  <c r="G5932" i="3" s="1"/>
  <c r="F5931" i="3"/>
  <c r="E5931" i="3"/>
  <c r="G5931" i="3" s="1"/>
  <c r="G5930" i="3"/>
  <c r="F5930" i="3"/>
  <c r="E5930" i="3"/>
  <c r="F5929" i="3"/>
  <c r="G5929" i="3" s="1"/>
  <c r="E5929" i="3"/>
  <c r="F5928" i="3"/>
  <c r="E5928" i="3"/>
  <c r="G5928" i="3" s="1"/>
  <c r="F5927" i="3"/>
  <c r="E5927" i="3"/>
  <c r="G5927" i="3" s="1"/>
  <c r="G5926" i="3"/>
  <c r="F5926" i="3"/>
  <c r="E5926" i="3"/>
  <c r="F5925" i="3"/>
  <c r="G5925" i="3" s="1"/>
  <c r="E5925" i="3"/>
  <c r="F5924" i="3"/>
  <c r="E5924" i="3"/>
  <c r="G5924" i="3" s="1"/>
  <c r="F5923" i="3"/>
  <c r="E5923" i="3"/>
  <c r="G5923" i="3" s="1"/>
  <c r="G5922" i="3"/>
  <c r="F5922" i="3"/>
  <c r="E5922" i="3"/>
  <c r="F5921" i="3"/>
  <c r="G5921" i="3" s="1"/>
  <c r="E5921" i="3"/>
  <c r="F5920" i="3"/>
  <c r="E5920" i="3"/>
  <c r="G5920" i="3" s="1"/>
  <c r="F5919" i="3"/>
  <c r="E5919" i="3"/>
  <c r="G5919" i="3" s="1"/>
  <c r="G5918" i="3"/>
  <c r="F5918" i="3"/>
  <c r="E5918" i="3"/>
  <c r="F5917" i="3"/>
  <c r="G5917" i="3" s="1"/>
  <c r="E5917" i="3"/>
  <c r="F5916" i="3"/>
  <c r="E5916" i="3"/>
  <c r="G5916" i="3" s="1"/>
  <c r="F5915" i="3"/>
  <c r="E5915" i="3"/>
  <c r="G5915" i="3" s="1"/>
  <c r="G5914" i="3"/>
  <c r="F5914" i="3"/>
  <c r="E5914" i="3"/>
  <c r="F5913" i="3"/>
  <c r="G5913" i="3" s="1"/>
  <c r="E5913" i="3"/>
  <c r="F5912" i="3"/>
  <c r="E5912" i="3"/>
  <c r="G5912" i="3" s="1"/>
  <c r="F5911" i="3"/>
  <c r="E5911" i="3"/>
  <c r="G5911" i="3" s="1"/>
  <c r="G5910" i="3"/>
  <c r="F5910" i="3"/>
  <c r="E5910" i="3"/>
  <c r="F5909" i="3"/>
  <c r="G5909" i="3" s="1"/>
  <c r="E5909" i="3"/>
  <c r="F5908" i="3"/>
  <c r="E5908" i="3"/>
  <c r="G5908" i="3" s="1"/>
  <c r="F5907" i="3"/>
  <c r="E5907" i="3"/>
  <c r="G5907" i="3" s="1"/>
  <c r="G5906" i="3"/>
  <c r="F5906" i="3"/>
  <c r="E5906" i="3"/>
  <c r="F5905" i="3"/>
  <c r="G5905" i="3" s="1"/>
  <c r="E5905" i="3"/>
  <c r="F5904" i="3"/>
  <c r="E5904" i="3"/>
  <c r="G5904" i="3" s="1"/>
  <c r="F5903" i="3"/>
  <c r="E5903" i="3"/>
  <c r="G5903" i="3" s="1"/>
  <c r="G5902" i="3"/>
  <c r="F5902" i="3"/>
  <c r="E5902" i="3"/>
  <c r="F5901" i="3"/>
  <c r="G5901" i="3" s="1"/>
  <c r="E5901" i="3"/>
  <c r="F5900" i="3"/>
  <c r="E5900" i="3"/>
  <c r="G5900" i="3" s="1"/>
  <c r="F5899" i="3"/>
  <c r="E5899" i="3"/>
  <c r="G5899" i="3" s="1"/>
  <c r="G5898" i="3"/>
  <c r="F5898" i="3"/>
  <c r="E5898" i="3"/>
  <c r="F5897" i="3"/>
  <c r="G5897" i="3" s="1"/>
  <c r="E5897" i="3"/>
  <c r="F5896" i="3"/>
  <c r="E5896" i="3"/>
  <c r="G5896" i="3" s="1"/>
  <c r="F5895" i="3"/>
  <c r="E5895" i="3"/>
  <c r="G5895" i="3" s="1"/>
  <c r="G5894" i="3"/>
  <c r="F5894" i="3"/>
  <c r="E5894" i="3"/>
  <c r="F5893" i="3"/>
  <c r="G5893" i="3" s="1"/>
  <c r="E5893" i="3"/>
  <c r="F5892" i="3"/>
  <c r="E5892" i="3"/>
  <c r="G5892" i="3" s="1"/>
  <c r="F5891" i="3"/>
  <c r="E5891" i="3"/>
  <c r="G5891" i="3" s="1"/>
  <c r="G5890" i="3"/>
  <c r="F5890" i="3"/>
  <c r="E5890" i="3"/>
  <c r="F5889" i="3"/>
  <c r="G5889" i="3" s="1"/>
  <c r="E5889" i="3"/>
  <c r="F5888" i="3"/>
  <c r="E5888" i="3"/>
  <c r="G5888" i="3" s="1"/>
  <c r="F5887" i="3"/>
  <c r="E5887" i="3"/>
  <c r="G5887" i="3" s="1"/>
  <c r="G5886" i="3"/>
  <c r="F5886" i="3"/>
  <c r="E5886" i="3"/>
  <c r="F5885" i="3"/>
  <c r="G5885" i="3" s="1"/>
  <c r="E5885" i="3"/>
  <c r="F5884" i="3"/>
  <c r="E5884" i="3"/>
  <c r="G5884" i="3" s="1"/>
  <c r="F5883" i="3"/>
  <c r="E5883" i="3"/>
  <c r="G5883" i="3" s="1"/>
  <c r="G5882" i="3"/>
  <c r="F5882" i="3"/>
  <c r="E5882" i="3"/>
  <c r="F5881" i="3"/>
  <c r="G5881" i="3" s="1"/>
  <c r="E5881" i="3"/>
  <c r="F5880" i="3"/>
  <c r="E5880" i="3"/>
  <c r="G5880" i="3" s="1"/>
  <c r="F5879" i="3"/>
  <c r="E5879" i="3"/>
  <c r="G5879" i="3" s="1"/>
  <c r="G5878" i="3"/>
  <c r="F5878" i="3"/>
  <c r="E5878" i="3"/>
  <c r="F5877" i="3"/>
  <c r="G5877" i="3" s="1"/>
  <c r="E5877" i="3"/>
  <c r="F5876" i="3"/>
  <c r="E5876" i="3"/>
  <c r="G5876" i="3" s="1"/>
  <c r="F5875" i="3"/>
  <c r="E5875" i="3"/>
  <c r="G5875" i="3" s="1"/>
  <c r="G5874" i="3"/>
  <c r="F5874" i="3"/>
  <c r="E5874" i="3"/>
  <c r="F5873" i="3"/>
  <c r="G5873" i="3" s="1"/>
  <c r="E5873" i="3"/>
  <c r="F5872" i="3"/>
  <c r="E5872" i="3"/>
  <c r="G5872" i="3" s="1"/>
  <c r="F5871" i="3"/>
  <c r="E5871" i="3"/>
  <c r="G5871" i="3" s="1"/>
  <c r="G5870" i="3"/>
  <c r="F5870" i="3"/>
  <c r="E5870" i="3"/>
  <c r="F5869" i="3"/>
  <c r="G5869" i="3" s="1"/>
  <c r="E5869" i="3"/>
  <c r="F5868" i="3"/>
  <c r="E5868" i="3"/>
  <c r="G5868" i="3" s="1"/>
  <c r="F5867" i="3"/>
  <c r="E5867" i="3"/>
  <c r="G5867" i="3" s="1"/>
  <c r="G5866" i="3"/>
  <c r="F5866" i="3"/>
  <c r="E5866" i="3"/>
  <c r="F5865" i="3"/>
  <c r="G5865" i="3" s="1"/>
  <c r="E5865" i="3"/>
  <c r="F5864" i="3"/>
  <c r="E5864" i="3"/>
  <c r="G5864" i="3" s="1"/>
  <c r="F5863" i="3"/>
  <c r="E5863" i="3"/>
  <c r="G5863" i="3" s="1"/>
  <c r="G5862" i="3"/>
  <c r="F5862" i="3"/>
  <c r="E5862" i="3"/>
  <c r="F5861" i="3"/>
  <c r="G5861" i="3" s="1"/>
  <c r="E5861" i="3"/>
  <c r="F5860" i="3"/>
  <c r="E5860" i="3"/>
  <c r="G5860" i="3" s="1"/>
  <c r="F5859" i="3"/>
  <c r="E5859" i="3"/>
  <c r="G5859" i="3" s="1"/>
  <c r="G5858" i="3"/>
  <c r="F5858" i="3"/>
  <c r="E5858" i="3"/>
  <c r="F5857" i="3"/>
  <c r="G5857" i="3" s="1"/>
  <c r="E5857" i="3"/>
  <c r="F5856" i="3"/>
  <c r="E5856" i="3"/>
  <c r="G5856" i="3" s="1"/>
  <c r="F5855" i="3"/>
  <c r="E5855" i="3"/>
  <c r="G5855" i="3" s="1"/>
  <c r="G5854" i="3"/>
  <c r="F5854" i="3"/>
  <c r="E5854" i="3"/>
  <c r="F5853" i="3"/>
  <c r="G5853" i="3" s="1"/>
  <c r="E5853" i="3"/>
  <c r="F5852" i="3"/>
  <c r="E5852" i="3"/>
  <c r="G5852" i="3" s="1"/>
  <c r="F5851" i="3"/>
  <c r="E5851" i="3"/>
  <c r="G5851" i="3" s="1"/>
  <c r="G5850" i="3"/>
  <c r="F5850" i="3"/>
  <c r="E5850" i="3"/>
  <c r="F5849" i="3"/>
  <c r="G5849" i="3" s="1"/>
  <c r="E5849" i="3"/>
  <c r="F5848" i="3"/>
  <c r="E5848" i="3"/>
  <c r="G5848" i="3" s="1"/>
  <c r="F5847" i="3"/>
  <c r="E5847" i="3"/>
  <c r="G5847" i="3" s="1"/>
  <c r="G5846" i="3"/>
  <c r="F5846" i="3"/>
  <c r="E5846" i="3"/>
  <c r="F5845" i="3"/>
  <c r="G5845" i="3" s="1"/>
  <c r="E5845" i="3"/>
  <c r="F5844" i="3"/>
  <c r="E5844" i="3"/>
  <c r="G5844" i="3" s="1"/>
  <c r="F5843" i="3"/>
  <c r="E5843" i="3"/>
  <c r="G5843" i="3" s="1"/>
  <c r="G5842" i="3"/>
  <c r="F5842" i="3"/>
  <c r="E5842" i="3"/>
  <c r="F5841" i="3"/>
  <c r="G5841" i="3" s="1"/>
  <c r="E5841" i="3"/>
  <c r="F5840" i="3"/>
  <c r="E5840" i="3"/>
  <c r="G5840" i="3" s="1"/>
  <c r="F5839" i="3"/>
  <c r="E5839" i="3"/>
  <c r="G5839" i="3" s="1"/>
  <c r="G5838" i="3"/>
  <c r="F5838" i="3"/>
  <c r="E5838" i="3"/>
  <c r="F5837" i="3"/>
  <c r="G5837" i="3" s="1"/>
  <c r="E5837" i="3"/>
  <c r="F5836" i="3"/>
  <c r="E5836" i="3"/>
  <c r="G5836" i="3" s="1"/>
  <c r="F5835" i="3"/>
  <c r="E5835" i="3"/>
  <c r="G5835" i="3" s="1"/>
  <c r="G5834" i="3"/>
  <c r="F5834" i="3"/>
  <c r="E5834" i="3"/>
  <c r="F5833" i="3"/>
  <c r="G5833" i="3" s="1"/>
  <c r="E5833" i="3"/>
  <c r="F5832" i="3"/>
  <c r="E5832" i="3"/>
  <c r="G5832" i="3" s="1"/>
  <c r="F5831" i="3"/>
  <c r="E5831" i="3"/>
  <c r="G5831" i="3" s="1"/>
  <c r="G5830" i="3"/>
  <c r="F5830" i="3"/>
  <c r="E5830" i="3"/>
  <c r="F5829" i="3"/>
  <c r="G5829" i="3" s="1"/>
  <c r="E5829" i="3"/>
  <c r="F5828" i="3"/>
  <c r="E5828" i="3"/>
  <c r="G5828" i="3" s="1"/>
  <c r="F5827" i="3"/>
  <c r="E5827" i="3"/>
  <c r="G5827" i="3" s="1"/>
  <c r="G5826" i="3"/>
  <c r="F5826" i="3"/>
  <c r="E5826" i="3"/>
  <c r="F5825" i="3"/>
  <c r="G5825" i="3" s="1"/>
  <c r="E5825" i="3"/>
  <c r="F5824" i="3"/>
  <c r="E5824" i="3"/>
  <c r="G5824" i="3" s="1"/>
  <c r="F5823" i="3"/>
  <c r="E5823" i="3"/>
  <c r="G5823" i="3" s="1"/>
  <c r="G5822" i="3"/>
  <c r="F5822" i="3"/>
  <c r="E5822" i="3"/>
  <c r="F5821" i="3"/>
  <c r="G5821" i="3" s="1"/>
  <c r="E5821" i="3"/>
  <c r="F5820" i="3"/>
  <c r="E5820" i="3"/>
  <c r="G5820" i="3" s="1"/>
  <c r="F5819" i="3"/>
  <c r="E5819" i="3"/>
  <c r="G5819" i="3" s="1"/>
  <c r="G5818" i="3"/>
  <c r="F5818" i="3"/>
  <c r="E5818" i="3"/>
  <c r="F5817" i="3"/>
  <c r="G5817" i="3" s="1"/>
  <c r="E5817" i="3"/>
  <c r="F5816" i="3"/>
  <c r="E5816" i="3"/>
  <c r="G5816" i="3" s="1"/>
  <c r="F5815" i="3"/>
  <c r="E5815" i="3"/>
  <c r="G5815" i="3" s="1"/>
  <c r="G5814" i="3"/>
  <c r="F5814" i="3"/>
  <c r="E5814" i="3"/>
  <c r="F5813" i="3"/>
  <c r="G5813" i="3" s="1"/>
  <c r="E5813" i="3"/>
  <c r="F5812" i="3"/>
  <c r="E5812" i="3"/>
  <c r="G5812" i="3" s="1"/>
  <c r="F5811" i="3"/>
  <c r="E5811" i="3"/>
  <c r="G5811" i="3" s="1"/>
  <c r="G5810" i="3"/>
  <c r="F5810" i="3"/>
  <c r="E5810" i="3"/>
  <c r="F5809" i="3"/>
  <c r="G5809" i="3" s="1"/>
  <c r="E5809" i="3"/>
  <c r="F5808" i="3"/>
  <c r="E5808" i="3"/>
  <c r="G5808" i="3" s="1"/>
  <c r="F5807" i="3"/>
  <c r="E5807" i="3"/>
  <c r="G5807" i="3" s="1"/>
  <c r="G5806" i="3"/>
  <c r="F5806" i="3"/>
  <c r="E5806" i="3"/>
  <c r="F5805" i="3"/>
  <c r="G5805" i="3" s="1"/>
  <c r="E5805" i="3"/>
  <c r="F5804" i="3"/>
  <c r="E5804" i="3"/>
  <c r="G5804" i="3" s="1"/>
  <c r="F5803" i="3"/>
  <c r="E5803" i="3"/>
  <c r="G5803" i="3" s="1"/>
  <c r="G5802" i="3"/>
  <c r="F5802" i="3"/>
  <c r="E5802" i="3"/>
  <c r="F5801" i="3"/>
  <c r="G5801" i="3" s="1"/>
  <c r="E5801" i="3"/>
  <c r="F5800" i="3"/>
  <c r="E5800" i="3"/>
  <c r="G5800" i="3" s="1"/>
  <c r="F5799" i="3"/>
  <c r="E5799" i="3"/>
  <c r="G5799" i="3" s="1"/>
  <c r="G5798" i="3"/>
  <c r="F5798" i="3"/>
  <c r="E5798" i="3"/>
  <c r="F5797" i="3"/>
  <c r="G5797" i="3" s="1"/>
  <c r="E5797" i="3"/>
  <c r="F5796" i="3"/>
  <c r="E5796" i="3"/>
  <c r="G5796" i="3" s="1"/>
  <c r="F5795" i="3"/>
  <c r="E5795" i="3"/>
  <c r="G5795" i="3" s="1"/>
  <c r="G5794" i="3"/>
  <c r="F5794" i="3"/>
  <c r="E5794" i="3"/>
  <c r="F5793" i="3"/>
  <c r="G5793" i="3" s="1"/>
  <c r="E5793" i="3"/>
  <c r="F5792" i="3"/>
  <c r="E5792" i="3"/>
  <c r="G5792" i="3" s="1"/>
  <c r="F5791" i="3"/>
  <c r="E5791" i="3"/>
  <c r="G5791" i="3" s="1"/>
  <c r="G5790" i="3"/>
  <c r="F5790" i="3"/>
  <c r="E5790" i="3"/>
  <c r="F5789" i="3"/>
  <c r="G5789" i="3" s="1"/>
  <c r="E5789" i="3"/>
  <c r="F5788" i="3"/>
  <c r="E5788" i="3"/>
  <c r="G5788" i="3" s="1"/>
  <c r="F5787" i="3"/>
  <c r="E5787" i="3"/>
  <c r="G5787" i="3" s="1"/>
  <c r="G5786" i="3"/>
  <c r="F5786" i="3"/>
  <c r="E5786" i="3"/>
  <c r="F5785" i="3"/>
  <c r="G5785" i="3" s="1"/>
  <c r="E5785" i="3"/>
  <c r="F5784" i="3"/>
  <c r="E5784" i="3"/>
  <c r="G5784" i="3" s="1"/>
  <c r="F5783" i="3"/>
  <c r="E5783" i="3"/>
  <c r="G5783" i="3" s="1"/>
  <c r="G5782" i="3"/>
  <c r="F5782" i="3"/>
  <c r="E5782" i="3"/>
  <c r="F5781" i="3"/>
  <c r="G5781" i="3" s="1"/>
  <c r="E5781" i="3"/>
  <c r="F5780" i="3"/>
  <c r="E5780" i="3"/>
  <c r="G5780" i="3" s="1"/>
  <c r="F5779" i="3"/>
  <c r="E5779" i="3"/>
  <c r="G5779" i="3" s="1"/>
  <c r="G5778" i="3"/>
  <c r="F5778" i="3"/>
  <c r="E5778" i="3"/>
  <c r="F5777" i="3"/>
  <c r="G5777" i="3" s="1"/>
  <c r="E5777" i="3"/>
  <c r="F5776" i="3"/>
  <c r="E5776" i="3"/>
  <c r="G5776" i="3" s="1"/>
  <c r="F5775" i="3"/>
  <c r="E5775" i="3"/>
  <c r="G5775" i="3" s="1"/>
  <c r="G5774" i="3"/>
  <c r="F5774" i="3"/>
  <c r="E5774" i="3"/>
  <c r="F5773" i="3"/>
  <c r="G5773" i="3" s="1"/>
  <c r="E5773" i="3"/>
  <c r="F5772" i="3"/>
  <c r="E5772" i="3"/>
  <c r="G5772" i="3" s="1"/>
  <c r="F5771" i="3"/>
  <c r="E5771" i="3"/>
  <c r="G5771" i="3" s="1"/>
  <c r="G5770" i="3"/>
  <c r="F5770" i="3"/>
  <c r="E5770" i="3"/>
  <c r="F5769" i="3"/>
  <c r="G5769" i="3" s="1"/>
  <c r="E5769" i="3"/>
  <c r="F5768" i="3"/>
  <c r="E5768" i="3"/>
  <c r="G5768" i="3" s="1"/>
  <c r="F5767" i="3"/>
  <c r="E5767" i="3"/>
  <c r="G5767" i="3" s="1"/>
  <c r="G5766" i="3"/>
  <c r="F5766" i="3"/>
  <c r="E5766" i="3"/>
  <c r="F5765" i="3"/>
  <c r="G5765" i="3" s="1"/>
  <c r="E5765" i="3"/>
  <c r="F5764" i="3"/>
  <c r="E5764" i="3"/>
  <c r="G5764" i="3" s="1"/>
  <c r="F5763" i="3"/>
  <c r="E5763" i="3"/>
  <c r="G5763" i="3" s="1"/>
  <c r="G5762" i="3"/>
  <c r="F5762" i="3"/>
  <c r="E5762" i="3"/>
  <c r="F5761" i="3"/>
  <c r="G5761" i="3" s="1"/>
  <c r="E5761" i="3"/>
  <c r="F5760" i="3"/>
  <c r="E5760" i="3"/>
  <c r="G5760" i="3" s="1"/>
  <c r="F5759" i="3"/>
  <c r="E5759" i="3"/>
  <c r="G5759" i="3" s="1"/>
  <c r="G5758" i="3"/>
  <c r="F5758" i="3"/>
  <c r="E5758" i="3"/>
  <c r="F5757" i="3"/>
  <c r="G5757" i="3" s="1"/>
  <c r="E5757" i="3"/>
  <c r="F5756" i="3"/>
  <c r="E5756" i="3"/>
  <c r="G5756" i="3" s="1"/>
  <c r="F5755" i="3"/>
  <c r="E5755" i="3"/>
  <c r="G5755" i="3" s="1"/>
  <c r="G5754" i="3"/>
  <c r="F5754" i="3"/>
  <c r="E5754" i="3"/>
  <c r="F5753" i="3"/>
  <c r="G5753" i="3" s="1"/>
  <c r="E5753" i="3"/>
  <c r="F5752" i="3"/>
  <c r="E5752" i="3"/>
  <c r="G5752" i="3" s="1"/>
  <c r="F5751" i="3"/>
  <c r="E5751" i="3"/>
  <c r="G5751" i="3" s="1"/>
  <c r="G5750" i="3"/>
  <c r="F5750" i="3"/>
  <c r="E5750" i="3"/>
  <c r="F5749" i="3"/>
  <c r="G5749" i="3" s="1"/>
  <c r="E5749" i="3"/>
  <c r="F5748" i="3"/>
  <c r="E5748" i="3"/>
  <c r="G5748" i="3" s="1"/>
  <c r="F5747" i="3"/>
  <c r="E5747" i="3"/>
  <c r="G5747" i="3" s="1"/>
  <c r="G5746" i="3"/>
  <c r="F5746" i="3"/>
  <c r="E5746" i="3"/>
  <c r="F5745" i="3"/>
  <c r="G5745" i="3" s="1"/>
  <c r="E5745" i="3"/>
  <c r="F5744" i="3"/>
  <c r="E5744" i="3"/>
  <c r="G5744" i="3" s="1"/>
  <c r="F5743" i="3"/>
  <c r="E5743" i="3"/>
  <c r="G5743" i="3" s="1"/>
  <c r="G5742" i="3"/>
  <c r="F5742" i="3"/>
  <c r="E5742" i="3"/>
  <c r="F5741" i="3"/>
  <c r="G5741" i="3" s="1"/>
  <c r="E5741" i="3"/>
  <c r="F5740" i="3"/>
  <c r="E5740" i="3"/>
  <c r="G5740" i="3" s="1"/>
  <c r="F5739" i="3"/>
  <c r="E5739" i="3"/>
  <c r="G5739" i="3" s="1"/>
  <c r="G5738" i="3"/>
  <c r="F5738" i="3"/>
  <c r="E5738" i="3"/>
  <c r="F5737" i="3"/>
  <c r="G5737" i="3" s="1"/>
  <c r="E5737" i="3"/>
  <c r="F5736" i="3"/>
  <c r="E5736" i="3"/>
  <c r="G5736" i="3" s="1"/>
  <c r="F5735" i="3"/>
  <c r="E5735" i="3"/>
  <c r="G5735" i="3" s="1"/>
  <c r="G5734" i="3"/>
  <c r="F5734" i="3"/>
  <c r="E5734" i="3"/>
  <c r="F5733" i="3"/>
  <c r="G5733" i="3" s="1"/>
  <c r="E5733" i="3"/>
  <c r="F5732" i="3"/>
  <c r="E5732" i="3"/>
  <c r="G5732" i="3" s="1"/>
  <c r="F5731" i="3"/>
  <c r="E5731" i="3"/>
  <c r="G5731" i="3" s="1"/>
  <c r="G5730" i="3"/>
  <c r="F5730" i="3"/>
  <c r="E5730" i="3"/>
  <c r="F5729" i="3"/>
  <c r="G5729" i="3" s="1"/>
  <c r="E5729" i="3"/>
  <c r="F5728" i="3"/>
  <c r="E5728" i="3"/>
  <c r="G5728" i="3" s="1"/>
  <c r="F5727" i="3"/>
  <c r="E5727" i="3"/>
  <c r="G5727" i="3" s="1"/>
  <c r="G5726" i="3"/>
  <c r="F5726" i="3"/>
  <c r="E5726" i="3"/>
  <c r="F5725" i="3"/>
  <c r="G5725" i="3" s="1"/>
  <c r="E5725" i="3"/>
  <c r="F5724" i="3"/>
  <c r="E5724" i="3"/>
  <c r="G5724" i="3" s="1"/>
  <c r="F5723" i="3"/>
  <c r="E5723" i="3"/>
  <c r="G5723" i="3" s="1"/>
  <c r="G5722" i="3"/>
  <c r="F5722" i="3"/>
  <c r="E5722" i="3"/>
  <c r="F5721" i="3"/>
  <c r="G5721" i="3" s="1"/>
  <c r="E5721" i="3"/>
  <c r="F5720" i="3"/>
  <c r="E5720" i="3"/>
  <c r="G5720" i="3" s="1"/>
  <c r="F5719" i="3"/>
  <c r="E5719" i="3"/>
  <c r="G5719" i="3" s="1"/>
  <c r="G5718" i="3"/>
  <c r="F5718" i="3"/>
  <c r="E5718" i="3"/>
  <c r="F5717" i="3"/>
  <c r="G5717" i="3" s="1"/>
  <c r="E5717" i="3"/>
  <c r="F5716" i="3"/>
  <c r="E5716" i="3"/>
  <c r="G5716" i="3" s="1"/>
  <c r="F5715" i="3"/>
  <c r="E5715" i="3"/>
  <c r="G5715" i="3" s="1"/>
  <c r="G5714" i="3"/>
  <c r="F5714" i="3"/>
  <c r="E5714" i="3"/>
  <c r="F5713" i="3"/>
  <c r="G5713" i="3" s="1"/>
  <c r="E5713" i="3"/>
  <c r="F5712" i="3"/>
  <c r="E5712" i="3"/>
  <c r="G5712" i="3" s="1"/>
  <c r="F5711" i="3"/>
  <c r="E5711" i="3"/>
  <c r="G5711" i="3" s="1"/>
  <c r="G5710" i="3"/>
  <c r="F5710" i="3"/>
  <c r="E5710" i="3"/>
  <c r="F5709" i="3"/>
  <c r="G5709" i="3" s="1"/>
  <c r="E5709" i="3"/>
  <c r="F5708" i="3"/>
  <c r="E5708" i="3"/>
  <c r="G5708" i="3" s="1"/>
  <c r="F5707" i="3"/>
  <c r="E5707" i="3"/>
  <c r="G5707" i="3" s="1"/>
  <c r="G5706" i="3"/>
  <c r="F5706" i="3"/>
  <c r="E5706" i="3"/>
  <c r="F5705" i="3"/>
  <c r="G5705" i="3" s="1"/>
  <c r="E5705" i="3"/>
  <c r="F5704" i="3"/>
  <c r="E5704" i="3"/>
  <c r="G5704" i="3" s="1"/>
  <c r="F5703" i="3"/>
  <c r="E5703" i="3"/>
  <c r="G5703" i="3" s="1"/>
  <c r="G5702" i="3"/>
  <c r="F5702" i="3"/>
  <c r="E5702" i="3"/>
  <c r="F5701" i="3"/>
  <c r="G5701" i="3" s="1"/>
  <c r="E5701" i="3"/>
  <c r="F5700" i="3"/>
  <c r="E5700" i="3"/>
  <c r="G5700" i="3" s="1"/>
  <c r="F5699" i="3"/>
  <c r="E5699" i="3"/>
  <c r="G5699" i="3" s="1"/>
  <c r="G5698" i="3"/>
  <c r="F5698" i="3"/>
  <c r="E5698" i="3"/>
  <c r="F5697" i="3"/>
  <c r="G5697" i="3" s="1"/>
  <c r="E5697" i="3"/>
  <c r="F5696" i="3"/>
  <c r="E5696" i="3"/>
  <c r="G5696" i="3" s="1"/>
  <c r="F5695" i="3"/>
  <c r="E5695" i="3"/>
  <c r="G5695" i="3" s="1"/>
  <c r="G5694" i="3"/>
  <c r="F5694" i="3"/>
  <c r="E5694" i="3"/>
  <c r="F5693" i="3"/>
  <c r="G5693" i="3" s="1"/>
  <c r="E5693" i="3"/>
  <c r="F5692" i="3"/>
  <c r="E5692" i="3"/>
  <c r="G5692" i="3" s="1"/>
  <c r="F5691" i="3"/>
  <c r="E5691" i="3"/>
  <c r="G5691" i="3" s="1"/>
  <c r="G5690" i="3"/>
  <c r="F5690" i="3"/>
  <c r="E5690" i="3"/>
  <c r="F5689" i="3"/>
  <c r="G5689" i="3" s="1"/>
  <c r="E5689" i="3"/>
  <c r="F5688" i="3"/>
  <c r="E5688" i="3"/>
  <c r="G5688" i="3" s="1"/>
  <c r="F5687" i="3"/>
  <c r="E5687" i="3"/>
  <c r="G5687" i="3" s="1"/>
  <c r="G5686" i="3"/>
  <c r="F5686" i="3"/>
  <c r="E5686" i="3"/>
  <c r="F5685" i="3"/>
  <c r="G5685" i="3" s="1"/>
  <c r="E5685" i="3"/>
  <c r="F5684" i="3"/>
  <c r="E5684" i="3"/>
  <c r="G5684" i="3" s="1"/>
  <c r="F5683" i="3"/>
  <c r="E5683" i="3"/>
  <c r="G5683" i="3" s="1"/>
  <c r="G5682" i="3"/>
  <c r="F5682" i="3"/>
  <c r="E5682" i="3"/>
  <c r="F5681" i="3"/>
  <c r="G5681" i="3" s="1"/>
  <c r="E5681" i="3"/>
  <c r="F5680" i="3"/>
  <c r="E5680" i="3"/>
  <c r="G5680" i="3" s="1"/>
  <c r="F5679" i="3"/>
  <c r="E5679" i="3"/>
  <c r="G5679" i="3" s="1"/>
  <c r="G5678" i="3"/>
  <c r="F5678" i="3"/>
  <c r="E5678" i="3"/>
  <c r="F5677" i="3"/>
  <c r="G5677" i="3" s="1"/>
  <c r="E5677" i="3"/>
  <c r="F5676" i="3"/>
  <c r="E5676" i="3"/>
  <c r="G5676" i="3" s="1"/>
  <c r="F5675" i="3"/>
  <c r="E5675" i="3"/>
  <c r="G5675" i="3" s="1"/>
  <c r="G5674" i="3"/>
  <c r="F5674" i="3"/>
  <c r="E5674" i="3"/>
  <c r="F5673" i="3"/>
  <c r="G5673" i="3" s="1"/>
  <c r="E5673" i="3"/>
  <c r="F5672" i="3"/>
  <c r="E5672" i="3"/>
  <c r="G5672" i="3" s="1"/>
  <c r="F5671" i="3"/>
  <c r="E5671" i="3"/>
  <c r="G5671" i="3" s="1"/>
  <c r="G5670" i="3"/>
  <c r="F5670" i="3"/>
  <c r="E5670" i="3"/>
  <c r="F5669" i="3"/>
  <c r="G5669" i="3" s="1"/>
  <c r="E5669" i="3"/>
  <c r="F5668" i="3"/>
  <c r="E5668" i="3"/>
  <c r="G5668" i="3" s="1"/>
  <c r="F5667" i="3"/>
  <c r="E5667" i="3"/>
  <c r="G5667" i="3" s="1"/>
  <c r="G5666" i="3"/>
  <c r="F5666" i="3"/>
  <c r="E5666" i="3"/>
  <c r="F5665" i="3"/>
  <c r="G5665" i="3" s="1"/>
  <c r="E5665" i="3"/>
  <c r="F5664" i="3"/>
  <c r="E5664" i="3"/>
  <c r="G5664" i="3" s="1"/>
  <c r="F5663" i="3"/>
  <c r="E5663" i="3"/>
  <c r="G5663" i="3" s="1"/>
  <c r="G5662" i="3"/>
  <c r="F5662" i="3"/>
  <c r="E5662" i="3"/>
  <c r="F5661" i="3"/>
  <c r="G5661" i="3" s="1"/>
  <c r="E5661" i="3"/>
  <c r="F5660" i="3"/>
  <c r="E5660" i="3"/>
  <c r="G5660" i="3" s="1"/>
  <c r="F5659" i="3"/>
  <c r="E5659" i="3"/>
  <c r="G5659" i="3" s="1"/>
  <c r="G5658" i="3"/>
  <c r="F5658" i="3"/>
  <c r="E5658" i="3"/>
  <c r="F5657" i="3"/>
  <c r="G5657" i="3" s="1"/>
  <c r="E5657" i="3"/>
  <c r="F5656" i="3"/>
  <c r="E5656" i="3"/>
  <c r="G5656" i="3" s="1"/>
  <c r="F5655" i="3"/>
  <c r="E5655" i="3"/>
  <c r="G5655" i="3" s="1"/>
  <c r="G5654" i="3"/>
  <c r="F5654" i="3"/>
  <c r="E5654" i="3"/>
  <c r="F5653" i="3"/>
  <c r="G5653" i="3" s="1"/>
  <c r="E5653" i="3"/>
  <c r="F5652" i="3"/>
  <c r="E5652" i="3"/>
  <c r="G5652" i="3" s="1"/>
  <c r="F5651" i="3"/>
  <c r="E5651" i="3"/>
  <c r="G5651" i="3" s="1"/>
  <c r="G5650" i="3"/>
  <c r="F5650" i="3"/>
  <c r="E5650" i="3"/>
  <c r="F5649" i="3"/>
  <c r="G5649" i="3" s="1"/>
  <c r="E5649" i="3"/>
  <c r="F5648" i="3"/>
  <c r="E5648" i="3"/>
  <c r="G5648" i="3" s="1"/>
  <c r="F5647" i="3"/>
  <c r="E5647" i="3"/>
  <c r="G5647" i="3" s="1"/>
  <c r="G5646" i="3"/>
  <c r="F5646" i="3"/>
  <c r="E5646" i="3"/>
  <c r="F5645" i="3"/>
  <c r="G5645" i="3" s="1"/>
  <c r="E5645" i="3"/>
  <c r="F5644" i="3"/>
  <c r="E5644" i="3"/>
  <c r="G5644" i="3" s="1"/>
  <c r="F5643" i="3"/>
  <c r="E5643" i="3"/>
  <c r="G5643" i="3" s="1"/>
  <c r="G5642" i="3"/>
  <c r="F5642" i="3"/>
  <c r="E5642" i="3"/>
  <c r="F5641" i="3"/>
  <c r="G5641" i="3" s="1"/>
  <c r="E5641" i="3"/>
  <c r="F5640" i="3"/>
  <c r="E5640" i="3"/>
  <c r="G5640" i="3" s="1"/>
  <c r="F5639" i="3"/>
  <c r="E5639" i="3"/>
  <c r="G5639" i="3" s="1"/>
  <c r="G5638" i="3"/>
  <c r="F5638" i="3"/>
  <c r="E5638" i="3"/>
  <c r="F5637" i="3"/>
  <c r="G5637" i="3" s="1"/>
  <c r="E5637" i="3"/>
  <c r="F5636" i="3"/>
  <c r="E5636" i="3"/>
  <c r="G5636" i="3" s="1"/>
  <c r="F5635" i="3"/>
  <c r="E5635" i="3"/>
  <c r="G5635" i="3" s="1"/>
  <c r="G5634" i="3"/>
  <c r="F5634" i="3"/>
  <c r="E5634" i="3"/>
  <c r="F5633" i="3"/>
  <c r="G5633" i="3" s="1"/>
  <c r="E5633" i="3"/>
  <c r="F5632" i="3"/>
  <c r="E5632" i="3"/>
  <c r="G5632" i="3" s="1"/>
  <c r="F5631" i="3"/>
  <c r="E5631" i="3"/>
  <c r="G5631" i="3" s="1"/>
  <c r="G5630" i="3"/>
  <c r="F5630" i="3"/>
  <c r="E5630" i="3"/>
  <c r="F5629" i="3"/>
  <c r="G5629" i="3" s="1"/>
  <c r="E5629" i="3"/>
  <c r="F5628" i="3"/>
  <c r="E5628" i="3"/>
  <c r="G5628" i="3" s="1"/>
  <c r="F5627" i="3"/>
  <c r="E5627" i="3"/>
  <c r="G5627" i="3" s="1"/>
  <c r="G5626" i="3"/>
  <c r="F5626" i="3"/>
  <c r="E5626" i="3"/>
  <c r="F5625" i="3"/>
  <c r="G5625" i="3" s="1"/>
  <c r="E5625" i="3"/>
  <c r="F5624" i="3"/>
  <c r="E5624" i="3"/>
  <c r="G5624" i="3" s="1"/>
  <c r="F5623" i="3"/>
  <c r="E5623" i="3"/>
  <c r="G5623" i="3" s="1"/>
  <c r="G5622" i="3"/>
  <c r="F5622" i="3"/>
  <c r="E5622" i="3"/>
  <c r="F5621" i="3"/>
  <c r="G5621" i="3" s="1"/>
  <c r="E5621" i="3"/>
  <c r="F5620" i="3"/>
  <c r="E5620" i="3"/>
  <c r="G5620" i="3" s="1"/>
  <c r="F5619" i="3"/>
  <c r="E5619" i="3"/>
  <c r="G5619" i="3" s="1"/>
  <c r="G5618" i="3"/>
  <c r="F5618" i="3"/>
  <c r="E5618" i="3"/>
  <c r="F5617" i="3"/>
  <c r="G5617" i="3" s="1"/>
  <c r="E5617" i="3"/>
  <c r="F5616" i="3"/>
  <c r="E5616" i="3"/>
  <c r="G5616" i="3" s="1"/>
  <c r="F5615" i="3"/>
  <c r="E5615" i="3"/>
  <c r="G5615" i="3" s="1"/>
  <c r="G5614" i="3"/>
  <c r="F5614" i="3"/>
  <c r="E5614" i="3"/>
  <c r="F5613" i="3"/>
  <c r="G5613" i="3" s="1"/>
  <c r="E5613" i="3"/>
  <c r="F5612" i="3"/>
  <c r="E5612" i="3"/>
  <c r="G5612" i="3" s="1"/>
  <c r="F5611" i="3"/>
  <c r="E5611" i="3"/>
  <c r="G5611" i="3" s="1"/>
  <c r="G5610" i="3"/>
  <c r="F5610" i="3"/>
  <c r="E5610" i="3"/>
  <c r="F5609" i="3"/>
  <c r="G5609" i="3" s="1"/>
  <c r="E5609" i="3"/>
  <c r="F5608" i="3"/>
  <c r="E5608" i="3"/>
  <c r="G5608" i="3" s="1"/>
  <c r="F5607" i="3"/>
  <c r="E5607" i="3"/>
  <c r="G5607" i="3" s="1"/>
  <c r="G5606" i="3"/>
  <c r="F5606" i="3"/>
  <c r="E5606" i="3"/>
  <c r="F5605" i="3"/>
  <c r="G5605" i="3" s="1"/>
  <c r="E5605" i="3"/>
  <c r="F5604" i="3"/>
  <c r="E5604" i="3"/>
  <c r="G5604" i="3" s="1"/>
  <c r="F5603" i="3"/>
  <c r="E5603" i="3"/>
  <c r="G5603" i="3" s="1"/>
  <c r="G5602" i="3"/>
  <c r="F5602" i="3"/>
  <c r="E5602" i="3"/>
  <c r="F5601" i="3"/>
  <c r="G5601" i="3" s="1"/>
  <c r="E5601" i="3"/>
  <c r="F5600" i="3"/>
  <c r="E5600" i="3"/>
  <c r="G5600" i="3" s="1"/>
  <c r="F5599" i="3"/>
  <c r="E5599" i="3"/>
  <c r="G5599" i="3" s="1"/>
  <c r="G5598" i="3"/>
  <c r="F5598" i="3"/>
  <c r="E5598" i="3"/>
  <c r="F5597" i="3"/>
  <c r="G5597" i="3" s="1"/>
  <c r="E5597" i="3"/>
  <c r="F5596" i="3"/>
  <c r="E5596" i="3"/>
  <c r="G5596" i="3" s="1"/>
  <c r="F5595" i="3"/>
  <c r="E5595" i="3"/>
  <c r="G5595" i="3" s="1"/>
  <c r="G5594" i="3"/>
  <c r="F5594" i="3"/>
  <c r="E5594" i="3"/>
  <c r="F5593" i="3"/>
  <c r="G5593" i="3" s="1"/>
  <c r="E5593" i="3"/>
  <c r="F5592" i="3"/>
  <c r="E5592" i="3"/>
  <c r="G5592" i="3" s="1"/>
  <c r="F5591" i="3"/>
  <c r="E5591" i="3"/>
  <c r="G5591" i="3" s="1"/>
  <c r="G5590" i="3"/>
  <c r="F5590" i="3"/>
  <c r="E5590" i="3"/>
  <c r="F5589" i="3"/>
  <c r="G5589" i="3" s="1"/>
  <c r="E5589" i="3"/>
  <c r="F5588" i="3"/>
  <c r="E5588" i="3"/>
  <c r="G5588" i="3" s="1"/>
  <c r="F5587" i="3"/>
  <c r="E5587" i="3"/>
  <c r="G5587" i="3" s="1"/>
  <c r="G5586" i="3"/>
  <c r="F5586" i="3"/>
  <c r="E5586" i="3"/>
  <c r="F5585" i="3"/>
  <c r="G5585" i="3" s="1"/>
  <c r="E5585" i="3"/>
  <c r="F5584" i="3"/>
  <c r="E5584" i="3"/>
  <c r="G5584" i="3" s="1"/>
  <c r="F5583" i="3"/>
  <c r="E5583" i="3"/>
  <c r="G5583" i="3" s="1"/>
  <c r="G5582" i="3"/>
  <c r="F5582" i="3"/>
  <c r="E5582" i="3"/>
  <c r="F5581" i="3"/>
  <c r="G5581" i="3" s="1"/>
  <c r="E5581" i="3"/>
  <c r="F5580" i="3"/>
  <c r="E5580" i="3"/>
  <c r="G5580" i="3" s="1"/>
  <c r="F5579" i="3"/>
  <c r="E5579" i="3"/>
  <c r="G5579" i="3" s="1"/>
  <c r="G5578" i="3"/>
  <c r="F5578" i="3"/>
  <c r="E5578" i="3"/>
  <c r="F5577" i="3"/>
  <c r="G5577" i="3" s="1"/>
  <c r="E5577" i="3"/>
  <c r="F5576" i="3"/>
  <c r="E5576" i="3"/>
  <c r="G5576" i="3" s="1"/>
  <c r="F5575" i="3"/>
  <c r="E5575" i="3"/>
  <c r="G5575" i="3" s="1"/>
  <c r="G5574" i="3"/>
  <c r="F5574" i="3"/>
  <c r="E5574" i="3"/>
  <c r="F5573" i="3"/>
  <c r="G5573" i="3" s="1"/>
  <c r="E5573" i="3"/>
  <c r="F5572" i="3"/>
  <c r="E5572" i="3"/>
  <c r="G5572" i="3" s="1"/>
  <c r="F5571" i="3"/>
  <c r="E5571" i="3"/>
  <c r="G5571" i="3" s="1"/>
  <c r="G5570" i="3"/>
  <c r="F5570" i="3"/>
  <c r="E5570" i="3"/>
  <c r="F5569" i="3"/>
  <c r="G5569" i="3" s="1"/>
  <c r="E5569" i="3"/>
  <c r="F5568" i="3"/>
  <c r="E5568" i="3"/>
  <c r="G5568" i="3" s="1"/>
  <c r="F5567" i="3"/>
  <c r="E5567" i="3"/>
  <c r="G5567" i="3" s="1"/>
  <c r="G5566" i="3"/>
  <c r="F5566" i="3"/>
  <c r="E5566" i="3"/>
  <c r="F5565" i="3"/>
  <c r="G5565" i="3" s="1"/>
  <c r="E5565" i="3"/>
  <c r="F5564" i="3"/>
  <c r="E5564" i="3"/>
  <c r="G5564" i="3" s="1"/>
  <c r="F5563" i="3"/>
  <c r="E5563" i="3"/>
  <c r="G5563" i="3" s="1"/>
  <c r="G5562" i="3"/>
  <c r="F5562" i="3"/>
  <c r="E5562" i="3"/>
  <c r="F5561" i="3"/>
  <c r="G5561" i="3" s="1"/>
  <c r="E5561" i="3"/>
  <c r="F5560" i="3"/>
  <c r="E5560" i="3"/>
  <c r="G5560" i="3" s="1"/>
  <c r="F5559" i="3"/>
  <c r="E5559" i="3"/>
  <c r="G5559" i="3" s="1"/>
  <c r="G5558" i="3"/>
  <c r="F5558" i="3"/>
  <c r="E5558" i="3"/>
  <c r="F5557" i="3"/>
  <c r="G5557" i="3" s="1"/>
  <c r="E5557" i="3"/>
  <c r="F5556" i="3"/>
  <c r="E5556" i="3"/>
  <c r="G5556" i="3" s="1"/>
  <c r="F5555" i="3"/>
  <c r="E5555" i="3"/>
  <c r="G5555" i="3" s="1"/>
  <c r="G5554" i="3"/>
  <c r="F5554" i="3"/>
  <c r="E5554" i="3"/>
  <c r="F5553" i="3"/>
  <c r="G5553" i="3" s="1"/>
  <c r="E5553" i="3"/>
  <c r="F5552" i="3"/>
  <c r="E5552" i="3"/>
  <c r="G5552" i="3" s="1"/>
  <c r="F5551" i="3"/>
  <c r="E5551" i="3"/>
  <c r="G5551" i="3" s="1"/>
  <c r="G5550" i="3"/>
  <c r="F5550" i="3"/>
  <c r="E5550" i="3"/>
  <c r="F5549" i="3"/>
  <c r="G5549" i="3" s="1"/>
  <c r="E5549" i="3"/>
  <c r="F5548" i="3"/>
  <c r="E5548" i="3"/>
  <c r="G5548" i="3" s="1"/>
  <c r="F5547" i="3"/>
  <c r="E5547" i="3"/>
  <c r="G5547" i="3" s="1"/>
  <c r="G5546" i="3"/>
  <c r="F5546" i="3"/>
  <c r="E5546" i="3"/>
  <c r="F5545" i="3"/>
  <c r="G5545" i="3" s="1"/>
  <c r="E5545" i="3"/>
  <c r="F5544" i="3"/>
  <c r="E5544" i="3"/>
  <c r="G5544" i="3" s="1"/>
  <c r="F5543" i="3"/>
  <c r="E5543" i="3"/>
  <c r="G5543" i="3" s="1"/>
  <c r="G5542" i="3"/>
  <c r="F5542" i="3"/>
  <c r="E5542" i="3"/>
  <c r="F5541" i="3"/>
  <c r="G5541" i="3" s="1"/>
  <c r="E5541" i="3"/>
  <c r="F5540" i="3"/>
  <c r="E5540" i="3"/>
  <c r="G5540" i="3" s="1"/>
  <c r="F5539" i="3"/>
  <c r="E5539" i="3"/>
  <c r="G5539" i="3" s="1"/>
  <c r="G5538" i="3"/>
  <c r="F5538" i="3"/>
  <c r="E5538" i="3"/>
  <c r="F5537" i="3"/>
  <c r="G5537" i="3" s="1"/>
  <c r="E5537" i="3"/>
  <c r="F5536" i="3"/>
  <c r="E5536" i="3"/>
  <c r="G5536" i="3" s="1"/>
  <c r="F5535" i="3"/>
  <c r="E5535" i="3"/>
  <c r="G5535" i="3" s="1"/>
  <c r="G5534" i="3"/>
  <c r="F5534" i="3"/>
  <c r="E5534" i="3"/>
  <c r="F5533" i="3"/>
  <c r="G5533" i="3" s="1"/>
  <c r="E5533" i="3"/>
  <c r="F5532" i="3"/>
  <c r="E5532" i="3"/>
  <c r="G5532" i="3" s="1"/>
  <c r="F5531" i="3"/>
  <c r="E5531" i="3"/>
  <c r="G5531" i="3" s="1"/>
  <c r="G5530" i="3"/>
  <c r="F5530" i="3"/>
  <c r="E5530" i="3"/>
  <c r="F5529" i="3"/>
  <c r="G5529" i="3" s="1"/>
  <c r="E5529" i="3"/>
  <c r="F5528" i="3"/>
  <c r="E5528" i="3"/>
  <c r="G5528" i="3" s="1"/>
  <c r="F5527" i="3"/>
  <c r="E5527" i="3"/>
  <c r="G5527" i="3" s="1"/>
  <c r="G5526" i="3"/>
  <c r="F5526" i="3"/>
  <c r="E5526" i="3"/>
  <c r="F5525" i="3"/>
  <c r="G5525" i="3" s="1"/>
  <c r="E5525" i="3"/>
  <c r="F5524" i="3"/>
  <c r="E5524" i="3"/>
  <c r="G5524" i="3" s="1"/>
  <c r="F5523" i="3"/>
  <c r="E5523" i="3"/>
  <c r="G5523" i="3" s="1"/>
  <c r="G5522" i="3"/>
  <c r="F5522" i="3"/>
  <c r="E5522" i="3"/>
  <c r="F5521" i="3"/>
  <c r="G5521" i="3" s="1"/>
  <c r="E5521" i="3"/>
  <c r="F5520" i="3"/>
  <c r="E5520" i="3"/>
  <c r="G5520" i="3" s="1"/>
  <c r="F5519" i="3"/>
  <c r="E5519" i="3"/>
  <c r="G5519" i="3" s="1"/>
  <c r="G5518" i="3"/>
  <c r="F5518" i="3"/>
  <c r="E5518" i="3"/>
  <c r="F5517" i="3"/>
  <c r="G5517" i="3" s="1"/>
  <c r="E5517" i="3"/>
  <c r="F5516" i="3"/>
  <c r="E5516" i="3"/>
  <c r="G5516" i="3" s="1"/>
  <c r="F5515" i="3"/>
  <c r="E5515" i="3"/>
  <c r="G5515" i="3" s="1"/>
  <c r="G5514" i="3"/>
  <c r="F5514" i="3"/>
  <c r="E5514" i="3"/>
  <c r="F5513" i="3"/>
  <c r="G5513" i="3" s="1"/>
  <c r="E5513" i="3"/>
  <c r="F5512" i="3"/>
  <c r="E5512" i="3"/>
  <c r="G5512" i="3" s="1"/>
  <c r="F5511" i="3"/>
  <c r="E5511" i="3"/>
  <c r="G5511" i="3" s="1"/>
  <c r="G5510" i="3"/>
  <c r="F5510" i="3"/>
  <c r="E5510" i="3"/>
  <c r="F5509" i="3"/>
  <c r="G5509" i="3" s="1"/>
  <c r="E5509" i="3"/>
  <c r="F5508" i="3"/>
  <c r="E5508" i="3"/>
  <c r="G5508" i="3" s="1"/>
  <c r="F5507" i="3"/>
  <c r="E5507" i="3"/>
  <c r="G5507" i="3" s="1"/>
  <c r="G5506" i="3"/>
  <c r="F5506" i="3"/>
  <c r="E5506" i="3"/>
  <c r="F5505" i="3"/>
  <c r="G5505" i="3" s="1"/>
  <c r="E5505" i="3"/>
  <c r="F5504" i="3"/>
  <c r="E5504" i="3"/>
  <c r="G5504" i="3" s="1"/>
  <c r="F5503" i="3"/>
  <c r="E5503" i="3"/>
  <c r="G5503" i="3" s="1"/>
  <c r="G5502" i="3"/>
  <c r="F5502" i="3"/>
  <c r="E5502" i="3"/>
  <c r="F5501" i="3"/>
  <c r="G5501" i="3" s="1"/>
  <c r="E5501" i="3"/>
  <c r="F5500" i="3"/>
  <c r="E5500" i="3"/>
  <c r="G5500" i="3" s="1"/>
  <c r="F5499" i="3"/>
  <c r="E5499" i="3"/>
  <c r="G5499" i="3" s="1"/>
  <c r="G5498" i="3"/>
  <c r="F5498" i="3"/>
  <c r="E5498" i="3"/>
  <c r="F5497" i="3"/>
  <c r="G5497" i="3" s="1"/>
  <c r="E5497" i="3"/>
  <c r="F5496" i="3"/>
  <c r="E5496" i="3"/>
  <c r="G5496" i="3" s="1"/>
  <c r="F5495" i="3"/>
  <c r="E5495" i="3"/>
  <c r="G5495" i="3" s="1"/>
  <c r="G5494" i="3"/>
  <c r="F5494" i="3"/>
  <c r="E5494" i="3"/>
  <c r="F5493" i="3"/>
  <c r="G5493" i="3" s="1"/>
  <c r="E5493" i="3"/>
  <c r="F5492" i="3"/>
  <c r="E5492" i="3"/>
  <c r="G5492" i="3" s="1"/>
  <c r="F5491" i="3"/>
  <c r="E5491" i="3"/>
  <c r="G5491" i="3" s="1"/>
  <c r="G5490" i="3"/>
  <c r="F5490" i="3"/>
  <c r="E5490" i="3"/>
  <c r="F5489" i="3"/>
  <c r="G5489" i="3" s="1"/>
  <c r="E5489" i="3"/>
  <c r="F5488" i="3"/>
  <c r="E5488" i="3"/>
  <c r="G5488" i="3" s="1"/>
  <c r="F5487" i="3"/>
  <c r="E5487" i="3"/>
  <c r="G5487" i="3" s="1"/>
  <c r="G5486" i="3"/>
  <c r="F5486" i="3"/>
  <c r="E5486" i="3"/>
  <c r="F5485" i="3"/>
  <c r="G5485" i="3" s="1"/>
  <c r="E5485" i="3"/>
  <c r="F5484" i="3"/>
  <c r="E5484" i="3"/>
  <c r="G5484" i="3" s="1"/>
  <c r="F5483" i="3"/>
  <c r="E5483" i="3"/>
  <c r="G5483" i="3" s="1"/>
  <c r="G5482" i="3"/>
  <c r="F5482" i="3"/>
  <c r="E5482" i="3"/>
  <c r="F5481" i="3"/>
  <c r="G5481" i="3" s="1"/>
  <c r="E5481" i="3"/>
  <c r="F5480" i="3"/>
  <c r="E5480" i="3"/>
  <c r="G5480" i="3" s="1"/>
  <c r="F5479" i="3"/>
  <c r="E5479" i="3"/>
  <c r="G5479" i="3" s="1"/>
  <c r="G5478" i="3"/>
  <c r="F5478" i="3"/>
  <c r="E5478" i="3"/>
  <c r="F5477" i="3"/>
  <c r="G5477" i="3" s="1"/>
  <c r="E5477" i="3"/>
  <c r="F5476" i="3"/>
  <c r="E5476" i="3"/>
  <c r="G5476" i="3" s="1"/>
  <c r="F5475" i="3"/>
  <c r="E5475" i="3"/>
  <c r="G5475" i="3" s="1"/>
  <c r="G5474" i="3"/>
  <c r="F5474" i="3"/>
  <c r="E5474" i="3"/>
  <c r="F5473" i="3"/>
  <c r="G5473" i="3" s="1"/>
  <c r="E5473" i="3"/>
  <c r="F5472" i="3"/>
  <c r="E5472" i="3"/>
  <c r="G5472" i="3" s="1"/>
  <c r="F5471" i="3"/>
  <c r="E5471" i="3"/>
  <c r="G5471" i="3" s="1"/>
  <c r="G5470" i="3"/>
  <c r="F5470" i="3"/>
  <c r="E5470" i="3"/>
  <c r="F5469" i="3"/>
  <c r="G5469" i="3" s="1"/>
  <c r="E5469" i="3"/>
  <c r="F5468" i="3"/>
  <c r="E5468" i="3"/>
  <c r="G5468" i="3" s="1"/>
  <c r="F5467" i="3"/>
  <c r="E5467" i="3"/>
  <c r="G5467" i="3" s="1"/>
  <c r="G5466" i="3"/>
  <c r="F5466" i="3"/>
  <c r="E5466" i="3"/>
  <c r="F5465" i="3"/>
  <c r="G5465" i="3" s="1"/>
  <c r="E5465" i="3"/>
  <c r="F5464" i="3"/>
  <c r="E5464" i="3"/>
  <c r="G5464" i="3" s="1"/>
  <c r="F5463" i="3"/>
  <c r="E5463" i="3"/>
  <c r="G5463" i="3" s="1"/>
  <c r="G5462" i="3"/>
  <c r="F5462" i="3"/>
  <c r="E5462" i="3"/>
  <c r="F5461" i="3"/>
  <c r="G5461" i="3" s="1"/>
  <c r="E5461" i="3"/>
  <c r="F5460" i="3"/>
  <c r="E5460" i="3"/>
  <c r="G5460" i="3" s="1"/>
  <c r="F5459" i="3"/>
  <c r="E5459" i="3"/>
  <c r="G5459" i="3" s="1"/>
  <c r="G5458" i="3"/>
  <c r="F5458" i="3"/>
  <c r="E5458" i="3"/>
  <c r="F5457" i="3"/>
  <c r="G5457" i="3" s="1"/>
  <c r="E5457" i="3"/>
  <c r="F5456" i="3"/>
  <c r="E5456" i="3"/>
  <c r="G5456" i="3" s="1"/>
  <c r="F5455" i="3"/>
  <c r="E5455" i="3"/>
  <c r="G5455" i="3" s="1"/>
  <c r="G5454" i="3"/>
  <c r="F5454" i="3"/>
  <c r="E5454" i="3"/>
  <c r="F5453" i="3"/>
  <c r="G5453" i="3" s="1"/>
  <c r="E5453" i="3"/>
  <c r="F5452" i="3"/>
  <c r="E5452" i="3"/>
  <c r="G5452" i="3" s="1"/>
  <c r="F5451" i="3"/>
  <c r="E5451" i="3"/>
  <c r="G5451" i="3" s="1"/>
  <c r="G5450" i="3"/>
  <c r="F5450" i="3"/>
  <c r="E5450" i="3"/>
  <c r="F5449" i="3"/>
  <c r="G5449" i="3" s="1"/>
  <c r="E5449" i="3"/>
  <c r="F5448" i="3"/>
  <c r="E5448" i="3"/>
  <c r="G5448" i="3" s="1"/>
  <c r="F5447" i="3"/>
  <c r="E5447" i="3"/>
  <c r="G5447" i="3" s="1"/>
  <c r="G5446" i="3"/>
  <c r="F5446" i="3"/>
  <c r="E5446" i="3"/>
  <c r="F5445" i="3"/>
  <c r="G5445" i="3" s="1"/>
  <c r="E5445" i="3"/>
  <c r="F5444" i="3"/>
  <c r="E5444" i="3"/>
  <c r="G5444" i="3" s="1"/>
  <c r="F5443" i="3"/>
  <c r="E5443" i="3"/>
  <c r="G5443" i="3" s="1"/>
  <c r="G5442" i="3"/>
  <c r="F5442" i="3"/>
  <c r="E5442" i="3"/>
  <c r="F5441" i="3"/>
  <c r="G5441" i="3" s="1"/>
  <c r="E5441" i="3"/>
  <c r="F5440" i="3"/>
  <c r="E5440" i="3"/>
  <c r="G5440" i="3" s="1"/>
  <c r="F5439" i="3"/>
  <c r="E5439" i="3"/>
  <c r="G5439" i="3" s="1"/>
  <c r="G5438" i="3"/>
  <c r="F5438" i="3"/>
  <c r="E5438" i="3"/>
  <c r="F5437" i="3"/>
  <c r="G5437" i="3" s="1"/>
  <c r="E5437" i="3"/>
  <c r="F5436" i="3"/>
  <c r="E5436" i="3"/>
  <c r="G5436" i="3" s="1"/>
  <c r="F5435" i="3"/>
  <c r="E5435" i="3"/>
  <c r="G5435" i="3" s="1"/>
  <c r="G5434" i="3"/>
  <c r="F5434" i="3"/>
  <c r="E5434" i="3"/>
  <c r="F5433" i="3"/>
  <c r="G5433" i="3" s="1"/>
  <c r="E5433" i="3"/>
  <c r="F5432" i="3"/>
  <c r="E5432" i="3"/>
  <c r="G5432" i="3" s="1"/>
  <c r="F5431" i="3"/>
  <c r="E5431" i="3"/>
  <c r="G5431" i="3" s="1"/>
  <c r="G5430" i="3"/>
  <c r="F5430" i="3"/>
  <c r="E5430" i="3"/>
  <c r="F5429" i="3"/>
  <c r="G5429" i="3" s="1"/>
  <c r="E5429" i="3"/>
  <c r="F5428" i="3"/>
  <c r="E5428" i="3"/>
  <c r="G5428" i="3" s="1"/>
  <c r="F5427" i="3"/>
  <c r="E5427" i="3"/>
  <c r="G5427" i="3" s="1"/>
  <c r="G5426" i="3"/>
  <c r="F5426" i="3"/>
  <c r="E5426" i="3"/>
  <c r="F5425" i="3"/>
  <c r="G5425" i="3" s="1"/>
  <c r="E5425" i="3"/>
  <c r="F5424" i="3"/>
  <c r="E5424" i="3"/>
  <c r="G5424" i="3" s="1"/>
  <c r="F5423" i="3"/>
  <c r="E5423" i="3"/>
  <c r="G5423" i="3" s="1"/>
  <c r="G5422" i="3"/>
  <c r="F5422" i="3"/>
  <c r="E5422" i="3"/>
  <c r="F5421" i="3"/>
  <c r="G5421" i="3" s="1"/>
  <c r="E5421" i="3"/>
  <c r="F5420" i="3"/>
  <c r="E5420" i="3"/>
  <c r="G5420" i="3" s="1"/>
  <c r="F5419" i="3"/>
  <c r="E5419" i="3"/>
  <c r="G5419" i="3" s="1"/>
  <c r="G5418" i="3"/>
  <c r="F5418" i="3"/>
  <c r="E5418" i="3"/>
  <c r="F5417" i="3"/>
  <c r="G5417" i="3" s="1"/>
  <c r="E5417" i="3"/>
  <c r="F5416" i="3"/>
  <c r="E5416" i="3"/>
  <c r="G5416" i="3" s="1"/>
  <c r="F5415" i="3"/>
  <c r="E5415" i="3"/>
  <c r="G5415" i="3" s="1"/>
  <c r="G5414" i="3"/>
  <c r="F5414" i="3"/>
  <c r="E5414" i="3"/>
  <c r="F5413" i="3"/>
  <c r="G5413" i="3" s="1"/>
  <c r="E5413" i="3"/>
  <c r="F5412" i="3"/>
  <c r="E5412" i="3"/>
  <c r="G5412" i="3" s="1"/>
  <c r="F5411" i="3"/>
  <c r="E5411" i="3"/>
  <c r="G5411" i="3" s="1"/>
  <c r="G5410" i="3"/>
  <c r="F5410" i="3"/>
  <c r="E5410" i="3"/>
  <c r="F5409" i="3"/>
  <c r="G5409" i="3" s="1"/>
  <c r="E5409" i="3"/>
  <c r="F5408" i="3"/>
  <c r="E5408" i="3"/>
  <c r="G5408" i="3" s="1"/>
  <c r="F5407" i="3"/>
  <c r="E5407" i="3"/>
  <c r="G5407" i="3" s="1"/>
  <c r="G5406" i="3"/>
  <c r="F5406" i="3"/>
  <c r="E5406" i="3"/>
  <c r="F5405" i="3"/>
  <c r="G5405" i="3" s="1"/>
  <c r="E5405" i="3"/>
  <c r="F5404" i="3"/>
  <c r="E5404" i="3"/>
  <c r="G5404" i="3" s="1"/>
  <c r="F5403" i="3"/>
  <c r="E5403" i="3"/>
  <c r="G5403" i="3" s="1"/>
  <c r="G5402" i="3"/>
  <c r="F5402" i="3"/>
  <c r="E5402" i="3"/>
  <c r="F5401" i="3"/>
  <c r="G5401" i="3" s="1"/>
  <c r="E5401" i="3"/>
  <c r="F5400" i="3"/>
  <c r="E5400" i="3"/>
  <c r="G5400" i="3" s="1"/>
  <c r="F5399" i="3"/>
  <c r="E5399" i="3"/>
  <c r="G5399" i="3" s="1"/>
  <c r="G5398" i="3"/>
  <c r="F5398" i="3"/>
  <c r="E5398" i="3"/>
  <c r="F5397" i="3"/>
  <c r="G5397" i="3" s="1"/>
  <c r="E5397" i="3"/>
  <c r="F5396" i="3"/>
  <c r="E5396" i="3"/>
  <c r="G5396" i="3" s="1"/>
  <c r="F5395" i="3"/>
  <c r="E5395" i="3"/>
  <c r="G5395" i="3" s="1"/>
  <c r="G5394" i="3"/>
  <c r="F5394" i="3"/>
  <c r="E5394" i="3"/>
  <c r="F5393" i="3"/>
  <c r="G5393" i="3" s="1"/>
  <c r="E5393" i="3"/>
  <c r="F5392" i="3"/>
  <c r="E5392" i="3"/>
  <c r="G5392" i="3" s="1"/>
  <c r="F5391" i="3"/>
  <c r="E5391" i="3"/>
  <c r="G5391" i="3" s="1"/>
  <c r="G5390" i="3"/>
  <c r="F5390" i="3"/>
  <c r="E5390" i="3"/>
  <c r="F5389" i="3"/>
  <c r="G5389" i="3" s="1"/>
  <c r="E5389" i="3"/>
  <c r="F5388" i="3"/>
  <c r="E5388" i="3"/>
  <c r="G5388" i="3" s="1"/>
  <c r="F5387" i="3"/>
  <c r="E5387" i="3"/>
  <c r="G5387" i="3" s="1"/>
  <c r="G5386" i="3"/>
  <c r="F5386" i="3"/>
  <c r="E5386" i="3"/>
  <c r="F5385" i="3"/>
  <c r="G5385" i="3" s="1"/>
  <c r="E5385" i="3"/>
  <c r="F5384" i="3"/>
  <c r="E5384" i="3"/>
  <c r="G5384" i="3" s="1"/>
  <c r="F5383" i="3"/>
  <c r="E5383" i="3"/>
  <c r="G5383" i="3" s="1"/>
  <c r="G5382" i="3"/>
  <c r="F5382" i="3"/>
  <c r="E5382" i="3"/>
  <c r="F5381" i="3"/>
  <c r="G5381" i="3" s="1"/>
  <c r="E5381" i="3"/>
  <c r="F5380" i="3"/>
  <c r="E5380" i="3"/>
  <c r="G5380" i="3" s="1"/>
  <c r="F5379" i="3"/>
  <c r="E5379" i="3"/>
  <c r="G5379" i="3" s="1"/>
  <c r="G5378" i="3"/>
  <c r="F5378" i="3"/>
  <c r="E5378" i="3"/>
  <c r="F5377" i="3"/>
  <c r="G5377" i="3" s="1"/>
  <c r="E5377" i="3"/>
  <c r="F5376" i="3"/>
  <c r="E5376" i="3"/>
  <c r="G5376" i="3" s="1"/>
  <c r="F5375" i="3"/>
  <c r="E5375" i="3"/>
  <c r="G5375" i="3" s="1"/>
  <c r="G5374" i="3"/>
  <c r="F5374" i="3"/>
  <c r="E5374" i="3"/>
  <c r="F5373" i="3"/>
  <c r="G5373" i="3" s="1"/>
  <c r="E5373" i="3"/>
  <c r="F5372" i="3"/>
  <c r="E5372" i="3"/>
  <c r="G5372" i="3" s="1"/>
  <c r="F5371" i="3"/>
  <c r="E5371" i="3"/>
  <c r="G5371" i="3" s="1"/>
  <c r="G5370" i="3"/>
  <c r="F5370" i="3"/>
  <c r="E5370" i="3"/>
  <c r="F5369" i="3"/>
  <c r="G5369" i="3" s="1"/>
  <c r="E5369" i="3"/>
  <c r="F5368" i="3"/>
  <c r="E5368" i="3"/>
  <c r="G5368" i="3" s="1"/>
  <c r="F5367" i="3"/>
  <c r="E5367" i="3"/>
  <c r="G5367" i="3" s="1"/>
  <c r="G5366" i="3"/>
  <c r="F5366" i="3"/>
  <c r="E5366" i="3"/>
  <c r="F5365" i="3"/>
  <c r="G5365" i="3" s="1"/>
  <c r="E5365" i="3"/>
  <c r="F5364" i="3"/>
  <c r="E5364" i="3"/>
  <c r="G5364" i="3" s="1"/>
  <c r="F5363" i="3"/>
  <c r="E5363" i="3"/>
  <c r="G5363" i="3" s="1"/>
  <c r="G5362" i="3"/>
  <c r="F5362" i="3"/>
  <c r="E5362" i="3"/>
  <c r="F5361" i="3"/>
  <c r="G5361" i="3" s="1"/>
  <c r="E5361" i="3"/>
  <c r="F5360" i="3"/>
  <c r="E5360" i="3"/>
  <c r="G5360" i="3" s="1"/>
  <c r="F5359" i="3"/>
  <c r="E5359" i="3"/>
  <c r="G5359" i="3" s="1"/>
  <c r="G5358" i="3"/>
  <c r="F5358" i="3"/>
  <c r="E5358" i="3"/>
  <c r="F5357" i="3"/>
  <c r="G5357" i="3" s="1"/>
  <c r="E5357" i="3"/>
  <c r="F5356" i="3"/>
  <c r="E5356" i="3"/>
  <c r="G5356" i="3" s="1"/>
  <c r="F5355" i="3"/>
  <c r="E5355" i="3"/>
  <c r="G5355" i="3" s="1"/>
  <c r="G5354" i="3"/>
  <c r="F5354" i="3"/>
  <c r="E5354" i="3"/>
  <c r="F5353" i="3"/>
  <c r="G5353" i="3" s="1"/>
  <c r="E5353" i="3"/>
  <c r="F5352" i="3"/>
  <c r="E5352" i="3"/>
  <c r="G5352" i="3" s="1"/>
  <c r="F5351" i="3"/>
  <c r="E5351" i="3"/>
  <c r="G5351" i="3" s="1"/>
  <c r="G5350" i="3"/>
  <c r="F5350" i="3"/>
  <c r="E5350" i="3"/>
  <c r="F5349" i="3"/>
  <c r="G5349" i="3" s="1"/>
  <c r="E5349" i="3"/>
  <c r="F5348" i="3"/>
  <c r="E5348" i="3"/>
  <c r="G5348" i="3" s="1"/>
  <c r="F5347" i="3"/>
  <c r="E5347" i="3"/>
  <c r="G5347" i="3" s="1"/>
  <c r="G5346" i="3"/>
  <c r="F5346" i="3"/>
  <c r="E5346" i="3"/>
  <c r="F5345" i="3"/>
  <c r="G5345" i="3" s="1"/>
  <c r="E5345" i="3"/>
  <c r="F5344" i="3"/>
  <c r="E5344" i="3"/>
  <c r="G5344" i="3" s="1"/>
  <c r="F5343" i="3"/>
  <c r="E5343" i="3"/>
  <c r="G5343" i="3" s="1"/>
  <c r="G5342" i="3"/>
  <c r="F5342" i="3"/>
  <c r="E5342" i="3"/>
  <c r="F5341" i="3"/>
  <c r="G5341" i="3" s="1"/>
  <c r="E5341" i="3"/>
  <c r="F5340" i="3"/>
  <c r="E5340" i="3"/>
  <c r="G5340" i="3" s="1"/>
  <c r="F5339" i="3"/>
  <c r="E5339" i="3"/>
  <c r="G5339" i="3" s="1"/>
  <c r="G5338" i="3"/>
  <c r="F5338" i="3"/>
  <c r="E5338" i="3"/>
  <c r="F5337" i="3"/>
  <c r="G5337" i="3" s="1"/>
  <c r="E5337" i="3"/>
  <c r="F5336" i="3"/>
  <c r="E5336" i="3"/>
  <c r="G5336" i="3" s="1"/>
  <c r="F5335" i="3"/>
  <c r="E5335" i="3"/>
  <c r="G5335" i="3" s="1"/>
  <c r="G5334" i="3"/>
  <c r="F5334" i="3"/>
  <c r="E5334" i="3"/>
  <c r="F5333" i="3"/>
  <c r="G5333" i="3" s="1"/>
  <c r="E5333" i="3"/>
  <c r="F5332" i="3"/>
  <c r="E5332" i="3"/>
  <c r="G5332" i="3" s="1"/>
  <c r="F5331" i="3"/>
  <c r="E5331" i="3"/>
  <c r="G5331" i="3" s="1"/>
  <c r="G5330" i="3"/>
  <c r="F5330" i="3"/>
  <c r="E5330" i="3"/>
  <c r="F5329" i="3"/>
  <c r="G5329" i="3" s="1"/>
  <c r="E5329" i="3"/>
  <c r="F5328" i="3"/>
  <c r="E5328" i="3"/>
  <c r="G5328" i="3" s="1"/>
  <c r="F5327" i="3"/>
  <c r="E5327" i="3"/>
  <c r="G5327" i="3" s="1"/>
  <c r="G5326" i="3"/>
  <c r="F5326" i="3"/>
  <c r="E5326" i="3"/>
  <c r="F5325" i="3"/>
  <c r="G5325" i="3" s="1"/>
  <c r="E5325" i="3"/>
  <c r="F5324" i="3"/>
  <c r="E5324" i="3"/>
  <c r="G5324" i="3" s="1"/>
  <c r="F5323" i="3"/>
  <c r="E5323" i="3"/>
  <c r="G5323" i="3" s="1"/>
  <c r="G5322" i="3"/>
  <c r="F5322" i="3"/>
  <c r="E5322" i="3"/>
  <c r="F5321" i="3"/>
  <c r="G5321" i="3" s="1"/>
  <c r="E5321" i="3"/>
  <c r="F5320" i="3"/>
  <c r="E5320" i="3"/>
  <c r="G5320" i="3" s="1"/>
  <c r="F5319" i="3"/>
  <c r="E5319" i="3"/>
  <c r="G5319" i="3" s="1"/>
  <c r="G5318" i="3"/>
  <c r="F5318" i="3"/>
  <c r="E5318" i="3"/>
  <c r="F5317" i="3"/>
  <c r="G5317" i="3" s="1"/>
  <c r="E5317" i="3"/>
  <c r="F5316" i="3"/>
  <c r="E5316" i="3"/>
  <c r="G5316" i="3" s="1"/>
  <c r="F5315" i="3"/>
  <c r="E5315" i="3"/>
  <c r="G5315" i="3" s="1"/>
  <c r="G5314" i="3"/>
  <c r="F5314" i="3"/>
  <c r="E5314" i="3"/>
  <c r="F5313" i="3"/>
  <c r="G5313" i="3" s="1"/>
  <c r="E5313" i="3"/>
  <c r="F5312" i="3"/>
  <c r="E5312" i="3"/>
  <c r="G5312" i="3" s="1"/>
  <c r="F5311" i="3"/>
  <c r="E5311" i="3"/>
  <c r="G5311" i="3" s="1"/>
  <c r="G5310" i="3"/>
  <c r="F5310" i="3"/>
  <c r="E5310" i="3"/>
  <c r="F5309" i="3"/>
  <c r="G5309" i="3" s="1"/>
  <c r="E5309" i="3"/>
  <c r="F5308" i="3"/>
  <c r="E5308" i="3"/>
  <c r="G5308" i="3" s="1"/>
  <c r="F5307" i="3"/>
  <c r="E5307" i="3"/>
  <c r="G5307" i="3" s="1"/>
  <c r="G5306" i="3"/>
  <c r="F5306" i="3"/>
  <c r="E5306" i="3"/>
  <c r="F5305" i="3"/>
  <c r="G5305" i="3" s="1"/>
  <c r="E5305" i="3"/>
  <c r="F5304" i="3"/>
  <c r="E5304" i="3"/>
  <c r="G5304" i="3" s="1"/>
  <c r="F5303" i="3"/>
  <c r="E5303" i="3"/>
  <c r="G5303" i="3" s="1"/>
  <c r="G5302" i="3"/>
  <c r="F5302" i="3"/>
  <c r="E5302" i="3"/>
  <c r="F5301" i="3"/>
  <c r="G5301" i="3" s="1"/>
  <c r="E5301" i="3"/>
  <c r="F5300" i="3"/>
  <c r="E5300" i="3"/>
  <c r="G5300" i="3" s="1"/>
  <c r="F5299" i="3"/>
  <c r="E5299" i="3"/>
  <c r="G5299" i="3" s="1"/>
  <c r="G5298" i="3"/>
  <c r="F5298" i="3"/>
  <c r="E5298" i="3"/>
  <c r="F5297" i="3"/>
  <c r="G5297" i="3" s="1"/>
  <c r="E5297" i="3"/>
  <c r="F5296" i="3"/>
  <c r="E5296" i="3"/>
  <c r="G5296" i="3" s="1"/>
  <c r="F5295" i="3"/>
  <c r="E5295" i="3"/>
  <c r="G5295" i="3" s="1"/>
  <c r="G5294" i="3"/>
  <c r="F5294" i="3"/>
  <c r="E5294" i="3"/>
  <c r="F5293" i="3"/>
  <c r="G5293" i="3" s="1"/>
  <c r="E5293" i="3"/>
  <c r="F5292" i="3"/>
  <c r="E5292" i="3"/>
  <c r="G5292" i="3" s="1"/>
  <c r="F5291" i="3"/>
  <c r="E5291" i="3"/>
  <c r="G5291" i="3" s="1"/>
  <c r="G5290" i="3"/>
  <c r="F5290" i="3"/>
  <c r="E5290" i="3"/>
  <c r="F5289" i="3"/>
  <c r="G5289" i="3" s="1"/>
  <c r="E5289" i="3"/>
  <c r="F5288" i="3"/>
  <c r="E5288" i="3"/>
  <c r="G5288" i="3" s="1"/>
  <c r="F5287" i="3"/>
  <c r="E5287" i="3"/>
  <c r="G5287" i="3" s="1"/>
  <c r="G5286" i="3"/>
  <c r="F5286" i="3"/>
  <c r="E5286" i="3"/>
  <c r="F5285" i="3"/>
  <c r="G5285" i="3" s="1"/>
  <c r="E5285" i="3"/>
  <c r="F5284" i="3"/>
  <c r="E5284" i="3"/>
  <c r="G5284" i="3" s="1"/>
  <c r="F5283" i="3"/>
  <c r="E5283" i="3"/>
  <c r="G5283" i="3" s="1"/>
  <c r="G5282" i="3"/>
  <c r="F5282" i="3"/>
  <c r="E5282" i="3"/>
  <c r="F5281" i="3"/>
  <c r="G5281" i="3" s="1"/>
  <c r="E5281" i="3"/>
  <c r="F5280" i="3"/>
  <c r="E5280" i="3"/>
  <c r="G5280" i="3" s="1"/>
  <c r="F5279" i="3"/>
  <c r="E5279" i="3"/>
  <c r="G5279" i="3" s="1"/>
  <c r="G5278" i="3"/>
  <c r="F5278" i="3"/>
  <c r="E5278" i="3"/>
  <c r="F5277" i="3"/>
  <c r="G5277" i="3" s="1"/>
  <c r="E5277" i="3"/>
  <c r="F5276" i="3"/>
  <c r="E5276" i="3"/>
  <c r="G5276" i="3" s="1"/>
  <c r="F5275" i="3"/>
  <c r="E5275" i="3"/>
  <c r="G5275" i="3" s="1"/>
  <c r="G5274" i="3"/>
  <c r="F5274" i="3"/>
  <c r="E5274" i="3"/>
  <c r="F5273" i="3"/>
  <c r="G5273" i="3" s="1"/>
  <c r="E5273" i="3"/>
  <c r="F5272" i="3"/>
  <c r="E5272" i="3"/>
  <c r="G5272" i="3" s="1"/>
  <c r="F5271" i="3"/>
  <c r="E5271" i="3"/>
  <c r="G5271" i="3" s="1"/>
  <c r="G5270" i="3"/>
  <c r="F5270" i="3"/>
  <c r="E5270" i="3"/>
  <c r="F5269" i="3"/>
  <c r="G5269" i="3" s="1"/>
  <c r="E5269" i="3"/>
  <c r="F5268" i="3"/>
  <c r="E5268" i="3"/>
  <c r="G5268" i="3" s="1"/>
  <c r="F5267" i="3"/>
  <c r="E5267" i="3"/>
  <c r="G5267" i="3" s="1"/>
  <c r="G5266" i="3"/>
  <c r="F5266" i="3"/>
  <c r="E5266" i="3"/>
  <c r="F5265" i="3"/>
  <c r="G5265" i="3" s="1"/>
  <c r="E5265" i="3"/>
  <c r="F5264" i="3"/>
  <c r="E5264" i="3"/>
  <c r="G5264" i="3" s="1"/>
  <c r="F5263" i="3"/>
  <c r="E5263" i="3"/>
  <c r="G5263" i="3" s="1"/>
  <c r="G5262" i="3"/>
  <c r="F5262" i="3"/>
  <c r="E5262" i="3"/>
  <c r="F5261" i="3"/>
  <c r="G5261" i="3" s="1"/>
  <c r="E5261" i="3"/>
  <c r="F5260" i="3"/>
  <c r="E5260" i="3"/>
  <c r="G5260" i="3" s="1"/>
  <c r="F5259" i="3"/>
  <c r="E5259" i="3"/>
  <c r="G5259" i="3" s="1"/>
  <c r="G5258" i="3"/>
  <c r="F5258" i="3"/>
  <c r="E5258" i="3"/>
  <c r="F5257" i="3"/>
  <c r="G5257" i="3" s="1"/>
  <c r="E5257" i="3"/>
  <c r="F5256" i="3"/>
  <c r="E5256" i="3"/>
  <c r="G5256" i="3" s="1"/>
  <c r="F5255" i="3"/>
  <c r="E5255" i="3"/>
  <c r="G5255" i="3" s="1"/>
  <c r="G5254" i="3"/>
  <c r="F5254" i="3"/>
  <c r="E5254" i="3"/>
  <c r="F5253" i="3"/>
  <c r="G5253" i="3" s="1"/>
  <c r="E5253" i="3"/>
  <c r="F5252" i="3"/>
  <c r="E5252" i="3"/>
  <c r="G5252" i="3" s="1"/>
  <c r="F5251" i="3"/>
  <c r="E5251" i="3"/>
  <c r="G5251" i="3" s="1"/>
  <c r="G5250" i="3"/>
  <c r="F5250" i="3"/>
  <c r="E5250" i="3"/>
  <c r="F5249" i="3"/>
  <c r="G5249" i="3" s="1"/>
  <c r="E5249" i="3"/>
  <c r="F5248" i="3"/>
  <c r="E5248" i="3"/>
  <c r="G5248" i="3" s="1"/>
  <c r="F5247" i="3"/>
  <c r="E5247" i="3"/>
  <c r="G5247" i="3" s="1"/>
  <c r="G5246" i="3"/>
  <c r="F5246" i="3"/>
  <c r="E5246" i="3"/>
  <c r="F5245" i="3"/>
  <c r="G5245" i="3" s="1"/>
  <c r="E5245" i="3"/>
  <c r="F5244" i="3"/>
  <c r="E5244" i="3"/>
  <c r="G5244" i="3" s="1"/>
  <c r="F5243" i="3"/>
  <c r="E5243" i="3"/>
  <c r="G5243" i="3" s="1"/>
  <c r="G5242" i="3"/>
  <c r="F5242" i="3"/>
  <c r="E5242" i="3"/>
  <c r="F5241" i="3"/>
  <c r="G5241" i="3" s="1"/>
  <c r="E5241" i="3"/>
  <c r="F5240" i="3"/>
  <c r="E5240" i="3"/>
  <c r="G5240" i="3" s="1"/>
  <c r="F5239" i="3"/>
  <c r="E5239" i="3"/>
  <c r="G5239" i="3" s="1"/>
  <c r="G5238" i="3"/>
  <c r="F5238" i="3"/>
  <c r="E5238" i="3"/>
  <c r="F5237" i="3"/>
  <c r="G5237" i="3" s="1"/>
  <c r="E5237" i="3"/>
  <c r="F5236" i="3"/>
  <c r="E5236" i="3"/>
  <c r="G5236" i="3" s="1"/>
  <c r="F5235" i="3"/>
  <c r="E5235" i="3"/>
  <c r="G5235" i="3" s="1"/>
  <c r="G5234" i="3"/>
  <c r="F5234" i="3"/>
  <c r="E5234" i="3"/>
  <c r="F5233" i="3"/>
  <c r="G5233" i="3" s="1"/>
  <c r="E5233" i="3"/>
  <c r="F5232" i="3"/>
  <c r="E5232" i="3"/>
  <c r="G5232" i="3" s="1"/>
  <c r="F5231" i="3"/>
  <c r="E5231" i="3"/>
  <c r="G5231" i="3" s="1"/>
  <c r="G5230" i="3"/>
  <c r="F5230" i="3"/>
  <c r="E5230" i="3"/>
  <c r="F5229" i="3"/>
  <c r="G5229" i="3" s="1"/>
  <c r="E5229" i="3"/>
  <c r="F5228" i="3"/>
  <c r="E5228" i="3"/>
  <c r="G5228" i="3" s="1"/>
  <c r="F5227" i="3"/>
  <c r="E5227" i="3"/>
  <c r="G5227" i="3" s="1"/>
  <c r="G5226" i="3"/>
  <c r="F5226" i="3"/>
  <c r="E5226" i="3"/>
  <c r="F5225" i="3"/>
  <c r="G5225" i="3" s="1"/>
  <c r="E5225" i="3"/>
  <c r="F5224" i="3"/>
  <c r="E5224" i="3"/>
  <c r="G5224" i="3" s="1"/>
  <c r="F5223" i="3"/>
  <c r="E5223" i="3"/>
  <c r="G5223" i="3" s="1"/>
  <c r="G5222" i="3"/>
  <c r="F5222" i="3"/>
  <c r="E5222" i="3"/>
  <c r="F5221" i="3"/>
  <c r="G5221" i="3" s="1"/>
  <c r="E5221" i="3"/>
  <c r="F5220" i="3"/>
  <c r="E5220" i="3"/>
  <c r="G5220" i="3" s="1"/>
  <c r="F5219" i="3"/>
  <c r="E5219" i="3"/>
  <c r="G5219" i="3" s="1"/>
  <c r="G5218" i="3"/>
  <c r="F5218" i="3"/>
  <c r="E5218" i="3"/>
  <c r="F5217" i="3"/>
  <c r="G5217" i="3" s="1"/>
  <c r="E5217" i="3"/>
  <c r="F5216" i="3"/>
  <c r="E5216" i="3"/>
  <c r="G5216" i="3" s="1"/>
  <c r="F5215" i="3"/>
  <c r="E5215" i="3"/>
  <c r="G5215" i="3" s="1"/>
  <c r="G5214" i="3"/>
  <c r="F5214" i="3"/>
  <c r="E5214" i="3"/>
  <c r="F5213" i="3"/>
  <c r="G5213" i="3" s="1"/>
  <c r="E5213" i="3"/>
  <c r="F5212" i="3"/>
  <c r="E5212" i="3"/>
  <c r="G5212" i="3" s="1"/>
  <c r="F5211" i="3"/>
  <c r="E5211" i="3"/>
  <c r="G5211" i="3" s="1"/>
  <c r="G5210" i="3"/>
  <c r="F5210" i="3"/>
  <c r="E5210" i="3"/>
  <c r="F5209" i="3"/>
  <c r="G5209" i="3" s="1"/>
  <c r="E5209" i="3"/>
  <c r="F5208" i="3"/>
  <c r="E5208" i="3"/>
  <c r="G5208" i="3" s="1"/>
  <c r="F5207" i="3"/>
  <c r="E5207" i="3"/>
  <c r="G5207" i="3" s="1"/>
  <c r="G5206" i="3"/>
  <c r="F5206" i="3"/>
  <c r="E5206" i="3"/>
  <c r="F5205" i="3"/>
  <c r="G5205" i="3" s="1"/>
  <c r="E5205" i="3"/>
  <c r="F5204" i="3"/>
  <c r="E5204" i="3"/>
  <c r="G5204" i="3" s="1"/>
  <c r="F5203" i="3"/>
  <c r="E5203" i="3"/>
  <c r="G5203" i="3" s="1"/>
  <c r="G5202" i="3"/>
  <c r="F5202" i="3"/>
  <c r="E5202" i="3"/>
  <c r="F5201" i="3"/>
  <c r="G5201" i="3" s="1"/>
  <c r="E5201" i="3"/>
  <c r="F5200" i="3"/>
  <c r="E5200" i="3"/>
  <c r="G5200" i="3" s="1"/>
  <c r="F5199" i="3"/>
  <c r="E5199" i="3"/>
  <c r="G5199" i="3" s="1"/>
  <c r="G5198" i="3"/>
  <c r="F5198" i="3"/>
  <c r="E5198" i="3"/>
  <c r="F5197" i="3"/>
  <c r="G5197" i="3" s="1"/>
  <c r="E5197" i="3"/>
  <c r="F5196" i="3"/>
  <c r="E5196" i="3"/>
  <c r="G5196" i="3" s="1"/>
  <c r="F5195" i="3"/>
  <c r="E5195" i="3"/>
  <c r="G5195" i="3" s="1"/>
  <c r="G5194" i="3"/>
  <c r="F5194" i="3"/>
  <c r="E5194" i="3"/>
  <c r="F5193" i="3"/>
  <c r="G5193" i="3" s="1"/>
  <c r="E5193" i="3"/>
  <c r="F5192" i="3"/>
  <c r="E5192" i="3"/>
  <c r="G5192" i="3" s="1"/>
  <c r="F5191" i="3"/>
  <c r="E5191" i="3"/>
  <c r="G5191" i="3" s="1"/>
  <c r="G5190" i="3"/>
  <c r="F5190" i="3"/>
  <c r="E5190" i="3"/>
  <c r="F5189" i="3"/>
  <c r="G5189" i="3" s="1"/>
  <c r="E5189" i="3"/>
  <c r="F5188" i="3"/>
  <c r="E5188" i="3"/>
  <c r="G5188" i="3" s="1"/>
  <c r="F5187" i="3"/>
  <c r="E5187" i="3"/>
  <c r="G5187" i="3" s="1"/>
  <c r="G5186" i="3"/>
  <c r="F5186" i="3"/>
  <c r="E5186" i="3"/>
  <c r="F5185" i="3"/>
  <c r="G5185" i="3" s="1"/>
  <c r="E5185" i="3"/>
  <c r="F5184" i="3"/>
  <c r="E5184" i="3"/>
  <c r="G5184" i="3" s="1"/>
  <c r="F5183" i="3"/>
  <c r="E5183" i="3"/>
  <c r="G5183" i="3" s="1"/>
  <c r="G5182" i="3"/>
  <c r="F5182" i="3"/>
  <c r="E5182" i="3"/>
  <c r="F5181" i="3"/>
  <c r="G5181" i="3" s="1"/>
  <c r="E5181" i="3"/>
  <c r="F5180" i="3"/>
  <c r="E5180" i="3"/>
  <c r="G5180" i="3" s="1"/>
  <c r="F5179" i="3"/>
  <c r="E5179" i="3"/>
  <c r="G5179" i="3" s="1"/>
  <c r="G5178" i="3"/>
  <c r="F5178" i="3"/>
  <c r="E5178" i="3"/>
  <c r="F5177" i="3"/>
  <c r="G5177" i="3" s="1"/>
  <c r="E5177" i="3"/>
  <c r="F5176" i="3"/>
  <c r="E5176" i="3"/>
  <c r="G5176" i="3" s="1"/>
  <c r="F5175" i="3"/>
  <c r="E5175" i="3"/>
  <c r="G5175" i="3" s="1"/>
  <c r="G5174" i="3"/>
  <c r="F5174" i="3"/>
  <c r="E5174" i="3"/>
  <c r="F5173" i="3"/>
  <c r="G5173" i="3" s="1"/>
  <c r="E5173" i="3"/>
  <c r="F5172" i="3"/>
  <c r="E5172" i="3"/>
  <c r="G5172" i="3" s="1"/>
  <c r="F5171" i="3"/>
  <c r="E5171" i="3"/>
  <c r="G5171" i="3" s="1"/>
  <c r="G5170" i="3"/>
  <c r="F5170" i="3"/>
  <c r="E5170" i="3"/>
  <c r="F5169" i="3"/>
  <c r="G5169" i="3" s="1"/>
  <c r="E5169" i="3"/>
  <c r="F5168" i="3"/>
  <c r="E5168" i="3"/>
  <c r="G5168" i="3" s="1"/>
  <c r="F5167" i="3"/>
  <c r="E5167" i="3"/>
  <c r="G5167" i="3" s="1"/>
  <c r="G5166" i="3"/>
  <c r="F5166" i="3"/>
  <c r="E5166" i="3"/>
  <c r="F5165" i="3"/>
  <c r="G5165" i="3" s="1"/>
  <c r="E5165" i="3"/>
  <c r="F5164" i="3"/>
  <c r="E5164" i="3"/>
  <c r="G5164" i="3" s="1"/>
  <c r="F5163" i="3"/>
  <c r="E5163" i="3"/>
  <c r="G5163" i="3" s="1"/>
  <c r="G5162" i="3"/>
  <c r="F5162" i="3"/>
  <c r="E5162" i="3"/>
  <c r="F5161" i="3"/>
  <c r="G5161" i="3" s="1"/>
  <c r="E5161" i="3"/>
  <c r="F5160" i="3"/>
  <c r="E5160" i="3"/>
  <c r="G5160" i="3" s="1"/>
  <c r="F5159" i="3"/>
  <c r="E5159" i="3"/>
  <c r="G5159" i="3" s="1"/>
  <c r="G5158" i="3"/>
  <c r="F5158" i="3"/>
  <c r="E5158" i="3"/>
  <c r="F5157" i="3"/>
  <c r="G5157" i="3" s="1"/>
  <c r="E5157" i="3"/>
  <c r="F5156" i="3"/>
  <c r="E5156" i="3"/>
  <c r="G5156" i="3" s="1"/>
  <c r="F5155" i="3"/>
  <c r="E5155" i="3"/>
  <c r="G5155" i="3" s="1"/>
  <c r="G5154" i="3"/>
  <c r="F5154" i="3"/>
  <c r="E5154" i="3"/>
  <c r="F5153" i="3"/>
  <c r="G5153" i="3" s="1"/>
  <c r="E5153" i="3"/>
  <c r="F5152" i="3"/>
  <c r="E5152" i="3"/>
  <c r="G5152" i="3" s="1"/>
  <c r="F5151" i="3"/>
  <c r="E5151" i="3"/>
  <c r="G5151" i="3" s="1"/>
  <c r="G5150" i="3"/>
  <c r="F5150" i="3"/>
  <c r="E5150" i="3"/>
  <c r="F5149" i="3"/>
  <c r="G5149" i="3" s="1"/>
  <c r="E5149" i="3"/>
  <c r="F5148" i="3"/>
  <c r="E5148" i="3"/>
  <c r="G5148" i="3" s="1"/>
  <c r="F5147" i="3"/>
  <c r="E5147" i="3"/>
  <c r="G5147" i="3" s="1"/>
  <c r="G5146" i="3"/>
  <c r="F5146" i="3"/>
  <c r="E5146" i="3"/>
  <c r="F5145" i="3"/>
  <c r="G5145" i="3" s="1"/>
  <c r="E5145" i="3"/>
  <c r="F5144" i="3"/>
  <c r="E5144" i="3"/>
  <c r="G5144" i="3" s="1"/>
  <c r="F5143" i="3"/>
  <c r="E5143" i="3"/>
  <c r="G5143" i="3" s="1"/>
  <c r="G5142" i="3"/>
  <c r="F5142" i="3"/>
  <c r="E5142" i="3"/>
  <c r="F5141" i="3"/>
  <c r="G5141" i="3" s="1"/>
  <c r="E5141" i="3"/>
  <c r="F5140" i="3"/>
  <c r="E5140" i="3"/>
  <c r="G5140" i="3" s="1"/>
  <c r="F5139" i="3"/>
  <c r="E5139" i="3"/>
  <c r="G5139" i="3" s="1"/>
  <c r="G5138" i="3"/>
  <c r="F5138" i="3"/>
  <c r="E5138" i="3"/>
  <c r="F5137" i="3"/>
  <c r="G5137" i="3" s="1"/>
  <c r="E5137" i="3"/>
  <c r="F5136" i="3"/>
  <c r="E5136" i="3"/>
  <c r="G5136" i="3" s="1"/>
  <c r="F5135" i="3"/>
  <c r="E5135" i="3"/>
  <c r="G5135" i="3" s="1"/>
  <c r="G5134" i="3"/>
  <c r="F5134" i="3"/>
  <c r="E5134" i="3"/>
  <c r="F5133" i="3"/>
  <c r="G5133" i="3" s="1"/>
  <c r="E5133" i="3"/>
  <c r="F5132" i="3"/>
  <c r="E5132" i="3"/>
  <c r="G5132" i="3" s="1"/>
  <c r="F5131" i="3"/>
  <c r="E5131" i="3"/>
  <c r="G5131" i="3" s="1"/>
  <c r="G5130" i="3"/>
  <c r="F5130" i="3"/>
  <c r="E5130" i="3"/>
  <c r="F5129" i="3"/>
  <c r="G5129" i="3" s="1"/>
  <c r="E5129" i="3"/>
  <c r="F5128" i="3"/>
  <c r="E5128" i="3"/>
  <c r="G5128" i="3" s="1"/>
  <c r="F5127" i="3"/>
  <c r="E5127" i="3"/>
  <c r="G5127" i="3" s="1"/>
  <c r="G5126" i="3"/>
  <c r="F5126" i="3"/>
  <c r="E5126" i="3"/>
  <c r="F5125" i="3"/>
  <c r="G5125" i="3" s="1"/>
  <c r="E5125" i="3"/>
  <c r="F5124" i="3"/>
  <c r="E5124" i="3"/>
  <c r="G5124" i="3" s="1"/>
  <c r="F5123" i="3"/>
  <c r="E5123" i="3"/>
  <c r="G5123" i="3" s="1"/>
  <c r="G5122" i="3"/>
  <c r="F5122" i="3"/>
  <c r="E5122" i="3"/>
  <c r="F5121" i="3"/>
  <c r="G5121" i="3" s="1"/>
  <c r="E5121" i="3"/>
  <c r="F5120" i="3"/>
  <c r="E5120" i="3"/>
  <c r="G5120" i="3" s="1"/>
  <c r="F5119" i="3"/>
  <c r="E5119" i="3"/>
  <c r="G5119" i="3" s="1"/>
  <c r="G5118" i="3"/>
  <c r="F5118" i="3"/>
  <c r="E5118" i="3"/>
  <c r="F5117" i="3"/>
  <c r="G5117" i="3" s="1"/>
  <c r="E5117" i="3"/>
  <c r="F5116" i="3"/>
  <c r="E5116" i="3"/>
  <c r="G5116" i="3" s="1"/>
  <c r="F5115" i="3"/>
  <c r="E5115" i="3"/>
  <c r="G5115" i="3" s="1"/>
  <c r="G5114" i="3"/>
  <c r="F5114" i="3"/>
  <c r="E5114" i="3"/>
  <c r="F5113" i="3"/>
  <c r="G5113" i="3" s="1"/>
  <c r="E5113" i="3"/>
  <c r="F5112" i="3"/>
  <c r="E5112" i="3"/>
  <c r="G5112" i="3" s="1"/>
  <c r="F5111" i="3"/>
  <c r="E5111" i="3"/>
  <c r="G5111" i="3" s="1"/>
  <c r="G5110" i="3"/>
  <c r="F5110" i="3"/>
  <c r="E5110" i="3"/>
  <c r="F5109" i="3"/>
  <c r="G5109" i="3" s="1"/>
  <c r="E5109" i="3"/>
  <c r="F5108" i="3"/>
  <c r="E5108" i="3"/>
  <c r="G5108" i="3" s="1"/>
  <c r="F5107" i="3"/>
  <c r="E5107" i="3"/>
  <c r="G5107" i="3" s="1"/>
  <c r="G5106" i="3"/>
  <c r="F5106" i="3"/>
  <c r="E5106" i="3"/>
  <c r="F5105" i="3"/>
  <c r="G5105" i="3" s="1"/>
  <c r="E5105" i="3"/>
  <c r="F5104" i="3"/>
  <c r="E5104" i="3"/>
  <c r="G5104" i="3" s="1"/>
  <c r="F5103" i="3"/>
  <c r="E5103" i="3"/>
  <c r="G5103" i="3" s="1"/>
  <c r="G5102" i="3"/>
  <c r="F5102" i="3"/>
  <c r="E5102" i="3"/>
  <c r="F5101" i="3"/>
  <c r="G5101" i="3" s="1"/>
  <c r="E5101" i="3"/>
  <c r="F5100" i="3"/>
  <c r="E5100" i="3"/>
  <c r="G5100" i="3" s="1"/>
  <c r="F5099" i="3"/>
  <c r="E5099" i="3"/>
  <c r="G5099" i="3" s="1"/>
  <c r="G5098" i="3"/>
  <c r="F5098" i="3"/>
  <c r="E5098" i="3"/>
  <c r="F5097" i="3"/>
  <c r="G5097" i="3" s="1"/>
  <c r="E5097" i="3"/>
  <c r="F5096" i="3"/>
  <c r="E5096" i="3"/>
  <c r="G5096" i="3" s="1"/>
  <c r="F5095" i="3"/>
  <c r="E5095" i="3"/>
  <c r="G5095" i="3" s="1"/>
  <c r="G5094" i="3"/>
  <c r="F5094" i="3"/>
  <c r="E5094" i="3"/>
  <c r="F5093" i="3"/>
  <c r="G5093" i="3" s="1"/>
  <c r="E5093" i="3"/>
  <c r="F5092" i="3"/>
  <c r="E5092" i="3"/>
  <c r="G5092" i="3" s="1"/>
  <c r="F5091" i="3"/>
  <c r="E5091" i="3"/>
  <c r="G5091" i="3" s="1"/>
  <c r="G5090" i="3"/>
  <c r="F5090" i="3"/>
  <c r="E5090" i="3"/>
  <c r="F5089" i="3"/>
  <c r="G5089" i="3" s="1"/>
  <c r="E5089" i="3"/>
  <c r="F5088" i="3"/>
  <c r="E5088" i="3"/>
  <c r="G5088" i="3" s="1"/>
  <c r="F5087" i="3"/>
  <c r="E5087" i="3"/>
  <c r="G5087" i="3" s="1"/>
  <c r="G5086" i="3"/>
  <c r="F5086" i="3"/>
  <c r="E5086" i="3"/>
  <c r="F5085" i="3"/>
  <c r="G5085" i="3" s="1"/>
  <c r="E5085" i="3"/>
  <c r="F5084" i="3"/>
  <c r="E5084" i="3"/>
  <c r="G5084" i="3" s="1"/>
  <c r="F5083" i="3"/>
  <c r="E5083" i="3"/>
  <c r="G5083" i="3" s="1"/>
  <c r="G5082" i="3"/>
  <c r="F5082" i="3"/>
  <c r="E5082" i="3"/>
  <c r="F5081" i="3"/>
  <c r="G5081" i="3" s="1"/>
  <c r="E5081" i="3"/>
  <c r="F5080" i="3"/>
  <c r="E5080" i="3"/>
  <c r="G5080" i="3" s="1"/>
  <c r="F5079" i="3"/>
  <c r="E5079" i="3"/>
  <c r="G5079" i="3" s="1"/>
  <c r="G5078" i="3"/>
  <c r="F5078" i="3"/>
  <c r="E5078" i="3"/>
  <c r="F5077" i="3"/>
  <c r="G5077" i="3" s="1"/>
  <c r="E5077" i="3"/>
  <c r="F5076" i="3"/>
  <c r="E5076" i="3"/>
  <c r="G5076" i="3" s="1"/>
  <c r="F5075" i="3"/>
  <c r="E5075" i="3"/>
  <c r="G5075" i="3" s="1"/>
  <c r="G5074" i="3"/>
  <c r="F5074" i="3"/>
  <c r="E5074" i="3"/>
  <c r="F5073" i="3"/>
  <c r="G5073" i="3" s="1"/>
  <c r="E5073" i="3"/>
  <c r="F5072" i="3"/>
  <c r="E5072" i="3"/>
  <c r="G5072" i="3" s="1"/>
  <c r="F5071" i="3"/>
  <c r="E5071" i="3"/>
  <c r="G5071" i="3" s="1"/>
  <c r="G5070" i="3"/>
  <c r="F5070" i="3"/>
  <c r="E5070" i="3"/>
  <c r="F5069" i="3"/>
  <c r="G5069" i="3" s="1"/>
  <c r="E5069" i="3"/>
  <c r="F5068" i="3"/>
  <c r="E5068" i="3"/>
  <c r="G5068" i="3" s="1"/>
  <c r="F5067" i="3"/>
  <c r="E5067" i="3"/>
  <c r="G5067" i="3" s="1"/>
  <c r="G5066" i="3"/>
  <c r="F5066" i="3"/>
  <c r="E5066" i="3"/>
  <c r="F5065" i="3"/>
  <c r="G5065" i="3" s="1"/>
  <c r="E5065" i="3"/>
  <c r="F5064" i="3"/>
  <c r="E5064" i="3"/>
  <c r="G5064" i="3" s="1"/>
  <c r="F5063" i="3"/>
  <c r="E5063" i="3"/>
  <c r="G5063" i="3" s="1"/>
  <c r="G5062" i="3"/>
  <c r="F5062" i="3"/>
  <c r="E5062" i="3"/>
  <c r="F5061" i="3"/>
  <c r="G5061" i="3" s="1"/>
  <c r="E5061" i="3"/>
  <c r="F5060" i="3"/>
  <c r="E5060" i="3"/>
  <c r="G5060" i="3" s="1"/>
  <c r="F5059" i="3"/>
  <c r="E5059" i="3"/>
  <c r="G5059" i="3" s="1"/>
  <c r="G5058" i="3"/>
  <c r="F5058" i="3"/>
  <c r="E5058" i="3"/>
  <c r="F5057" i="3"/>
  <c r="G5057" i="3" s="1"/>
  <c r="E5057" i="3"/>
  <c r="F5056" i="3"/>
  <c r="E5056" i="3"/>
  <c r="G5056" i="3" s="1"/>
  <c r="F5055" i="3"/>
  <c r="E5055" i="3"/>
  <c r="G5055" i="3" s="1"/>
  <c r="G5054" i="3"/>
  <c r="F5054" i="3"/>
  <c r="E5054" i="3"/>
  <c r="F5053" i="3"/>
  <c r="G5053" i="3" s="1"/>
  <c r="E5053" i="3"/>
  <c r="F5052" i="3"/>
  <c r="E5052" i="3"/>
  <c r="G5052" i="3" s="1"/>
  <c r="F5051" i="3"/>
  <c r="E5051" i="3"/>
  <c r="G5051" i="3" s="1"/>
  <c r="G5050" i="3"/>
  <c r="F5050" i="3"/>
  <c r="E5050" i="3"/>
  <c r="F5049" i="3"/>
  <c r="G5049" i="3" s="1"/>
  <c r="E5049" i="3"/>
  <c r="F5048" i="3"/>
  <c r="E5048" i="3"/>
  <c r="G5048" i="3" s="1"/>
  <c r="F5047" i="3"/>
  <c r="E5047" i="3"/>
  <c r="G5047" i="3" s="1"/>
  <c r="G5046" i="3"/>
  <c r="F5046" i="3"/>
  <c r="E5046" i="3"/>
  <c r="F5045" i="3"/>
  <c r="G5045" i="3" s="1"/>
  <c r="E5045" i="3"/>
  <c r="F5044" i="3"/>
  <c r="E5044" i="3"/>
  <c r="G5044" i="3" s="1"/>
  <c r="F5043" i="3"/>
  <c r="E5043" i="3"/>
  <c r="G5043" i="3" s="1"/>
  <c r="G5042" i="3"/>
  <c r="F5042" i="3"/>
  <c r="E5042" i="3"/>
  <c r="F5041" i="3"/>
  <c r="G5041" i="3" s="1"/>
  <c r="E5041" i="3"/>
  <c r="F5040" i="3"/>
  <c r="E5040" i="3"/>
  <c r="G5040" i="3" s="1"/>
  <c r="F5039" i="3"/>
  <c r="E5039" i="3"/>
  <c r="G5039" i="3" s="1"/>
  <c r="G5038" i="3"/>
  <c r="F5038" i="3"/>
  <c r="E5038" i="3"/>
  <c r="F5037" i="3"/>
  <c r="G5037" i="3" s="1"/>
  <c r="E5037" i="3"/>
  <c r="F5036" i="3"/>
  <c r="E5036" i="3"/>
  <c r="G5036" i="3" s="1"/>
  <c r="F5035" i="3"/>
  <c r="E5035" i="3"/>
  <c r="G5035" i="3" s="1"/>
  <c r="G5034" i="3"/>
  <c r="F5034" i="3"/>
  <c r="E5034" i="3"/>
  <c r="F5033" i="3"/>
  <c r="G5033" i="3" s="1"/>
  <c r="E5033" i="3"/>
  <c r="F5032" i="3"/>
  <c r="E5032" i="3"/>
  <c r="G5032" i="3" s="1"/>
  <c r="F5031" i="3"/>
  <c r="E5031" i="3"/>
  <c r="G5031" i="3" s="1"/>
  <c r="G5030" i="3"/>
  <c r="F5030" i="3"/>
  <c r="E5030" i="3"/>
  <c r="F5029" i="3"/>
  <c r="G5029" i="3" s="1"/>
  <c r="E5029" i="3"/>
  <c r="F5028" i="3"/>
  <c r="E5028" i="3"/>
  <c r="G5028" i="3" s="1"/>
  <c r="F5027" i="3"/>
  <c r="E5027" i="3"/>
  <c r="G5027" i="3" s="1"/>
  <c r="G5026" i="3"/>
  <c r="F5026" i="3"/>
  <c r="E5026" i="3"/>
  <c r="F5025" i="3"/>
  <c r="G5025" i="3" s="1"/>
  <c r="E5025" i="3"/>
  <c r="F5024" i="3"/>
  <c r="E5024" i="3"/>
  <c r="G5024" i="3" s="1"/>
  <c r="F5023" i="3"/>
  <c r="E5023" i="3"/>
  <c r="G5023" i="3" s="1"/>
  <c r="G5022" i="3"/>
  <c r="F5022" i="3"/>
  <c r="E5022" i="3"/>
  <c r="F5021" i="3"/>
  <c r="G5021" i="3" s="1"/>
  <c r="E5021" i="3"/>
  <c r="F5020" i="3"/>
  <c r="E5020" i="3"/>
  <c r="G5020" i="3" s="1"/>
  <c r="F5019" i="3"/>
  <c r="E5019" i="3"/>
  <c r="G5019" i="3" s="1"/>
  <c r="G5018" i="3"/>
  <c r="F5018" i="3"/>
  <c r="E5018" i="3"/>
  <c r="F5017" i="3"/>
  <c r="G5017" i="3" s="1"/>
  <c r="E5017" i="3"/>
  <c r="F5016" i="3"/>
  <c r="E5016" i="3"/>
  <c r="G5016" i="3" s="1"/>
  <c r="F5015" i="3"/>
  <c r="E5015" i="3"/>
  <c r="G5015" i="3" s="1"/>
  <c r="G5014" i="3"/>
  <c r="F5014" i="3"/>
  <c r="E5014" i="3"/>
  <c r="F5013" i="3"/>
  <c r="G5013" i="3" s="1"/>
  <c r="E5013" i="3"/>
  <c r="F5012" i="3"/>
  <c r="E5012" i="3"/>
  <c r="G5012" i="3" s="1"/>
  <c r="F5011" i="3"/>
  <c r="E5011" i="3"/>
  <c r="G5011" i="3" s="1"/>
  <c r="G5010" i="3"/>
  <c r="F5010" i="3"/>
  <c r="E5010" i="3"/>
  <c r="F5009" i="3"/>
  <c r="G5009" i="3" s="1"/>
  <c r="E5009" i="3"/>
  <c r="F5008" i="3"/>
  <c r="E5008" i="3"/>
  <c r="G5008" i="3" s="1"/>
  <c r="F5007" i="3"/>
  <c r="E5007" i="3"/>
  <c r="G5007" i="3" s="1"/>
  <c r="G5006" i="3"/>
  <c r="F5006" i="3"/>
  <c r="E5006" i="3"/>
  <c r="F5005" i="3"/>
  <c r="G5005" i="3" s="1"/>
  <c r="E5005" i="3"/>
  <c r="F5004" i="3"/>
  <c r="E5004" i="3"/>
  <c r="G5004" i="3" s="1"/>
  <c r="F5003" i="3"/>
  <c r="E5003" i="3"/>
  <c r="G5003" i="3" s="1"/>
  <c r="G5002" i="3"/>
  <c r="F5002" i="3"/>
  <c r="E5002" i="3"/>
  <c r="F5001" i="3"/>
  <c r="G5001" i="3" s="1"/>
  <c r="E5001" i="3"/>
  <c r="F5000" i="3"/>
  <c r="E5000" i="3"/>
  <c r="G5000" i="3" s="1"/>
  <c r="F4999" i="3"/>
  <c r="E4999" i="3"/>
  <c r="G4999" i="3" s="1"/>
  <c r="G4998" i="3"/>
  <c r="F4998" i="3"/>
  <c r="E4998" i="3"/>
  <c r="F4997" i="3"/>
  <c r="G4997" i="3" s="1"/>
  <c r="E4997" i="3"/>
  <c r="F4996" i="3"/>
  <c r="E4996" i="3"/>
  <c r="G4996" i="3" s="1"/>
  <c r="F4995" i="3"/>
  <c r="E4995" i="3"/>
  <c r="G4995" i="3" s="1"/>
  <c r="G4994" i="3"/>
  <c r="F4994" i="3"/>
  <c r="E4994" i="3"/>
  <c r="F4993" i="3"/>
  <c r="G4993" i="3" s="1"/>
  <c r="E4993" i="3"/>
  <c r="F4992" i="3"/>
  <c r="E4992" i="3"/>
  <c r="G4992" i="3" s="1"/>
  <c r="F4991" i="3"/>
  <c r="E4991" i="3"/>
  <c r="G4991" i="3" s="1"/>
  <c r="G4990" i="3"/>
  <c r="F4990" i="3"/>
  <c r="E4990" i="3"/>
  <c r="F4989" i="3"/>
  <c r="G4989" i="3" s="1"/>
  <c r="E4989" i="3"/>
  <c r="F4988" i="3"/>
  <c r="E4988" i="3"/>
  <c r="G4988" i="3" s="1"/>
  <c r="F4987" i="3"/>
  <c r="E4987" i="3"/>
  <c r="G4987" i="3" s="1"/>
  <c r="G4986" i="3"/>
  <c r="F4986" i="3"/>
  <c r="E4986" i="3"/>
  <c r="F4985" i="3"/>
  <c r="G4985" i="3" s="1"/>
  <c r="E4985" i="3"/>
  <c r="F4984" i="3"/>
  <c r="E4984" i="3"/>
  <c r="G4984" i="3" s="1"/>
  <c r="F4983" i="3"/>
  <c r="E4983" i="3"/>
  <c r="G4983" i="3" s="1"/>
  <c r="G4982" i="3"/>
  <c r="F4982" i="3"/>
  <c r="E4982" i="3"/>
  <c r="F4981" i="3"/>
  <c r="G4981" i="3" s="1"/>
  <c r="E4981" i="3"/>
  <c r="F4980" i="3"/>
  <c r="E4980" i="3"/>
  <c r="G4980" i="3" s="1"/>
  <c r="F4979" i="3"/>
  <c r="E4979" i="3"/>
  <c r="G4979" i="3" s="1"/>
  <c r="G4978" i="3"/>
  <c r="F4978" i="3"/>
  <c r="E4978" i="3"/>
  <c r="F4977" i="3"/>
  <c r="G4977" i="3" s="1"/>
  <c r="E4977" i="3"/>
  <c r="F4976" i="3"/>
  <c r="E4976" i="3"/>
  <c r="G4976" i="3" s="1"/>
  <c r="F4975" i="3"/>
  <c r="E4975" i="3"/>
  <c r="G4975" i="3" s="1"/>
  <c r="G4974" i="3"/>
  <c r="F4974" i="3"/>
  <c r="E4974" i="3"/>
  <c r="F4973" i="3"/>
  <c r="G4973" i="3" s="1"/>
  <c r="E4973" i="3"/>
  <c r="F4972" i="3"/>
  <c r="E4972" i="3"/>
  <c r="G4972" i="3" s="1"/>
  <c r="F4971" i="3"/>
  <c r="E4971" i="3"/>
  <c r="G4971" i="3" s="1"/>
  <c r="G4970" i="3"/>
  <c r="F4970" i="3"/>
  <c r="E4970" i="3"/>
  <c r="F4969" i="3"/>
  <c r="G4969" i="3" s="1"/>
  <c r="E4969" i="3"/>
  <c r="F4968" i="3"/>
  <c r="E4968" i="3"/>
  <c r="G4968" i="3" s="1"/>
  <c r="F4967" i="3"/>
  <c r="E4967" i="3"/>
  <c r="G4967" i="3" s="1"/>
  <c r="G4966" i="3"/>
  <c r="F4966" i="3"/>
  <c r="E4966" i="3"/>
  <c r="F4965" i="3"/>
  <c r="G4965" i="3" s="1"/>
  <c r="E4965" i="3"/>
  <c r="F4964" i="3"/>
  <c r="E4964" i="3"/>
  <c r="G4964" i="3" s="1"/>
  <c r="F4963" i="3"/>
  <c r="E4963" i="3"/>
  <c r="G4963" i="3" s="1"/>
  <c r="G4962" i="3"/>
  <c r="F4962" i="3"/>
  <c r="E4962" i="3"/>
  <c r="F4961" i="3"/>
  <c r="G4961" i="3" s="1"/>
  <c r="E4961" i="3"/>
  <c r="F4960" i="3"/>
  <c r="E4960" i="3"/>
  <c r="G4960" i="3" s="1"/>
  <c r="F4959" i="3"/>
  <c r="E4959" i="3"/>
  <c r="G4959" i="3" s="1"/>
  <c r="G4958" i="3"/>
  <c r="F4958" i="3"/>
  <c r="E4958" i="3"/>
  <c r="F4957" i="3"/>
  <c r="G4957" i="3" s="1"/>
  <c r="E4957" i="3"/>
  <c r="F4956" i="3"/>
  <c r="E4956" i="3"/>
  <c r="G4956" i="3" s="1"/>
  <c r="F4955" i="3"/>
  <c r="E4955" i="3"/>
  <c r="G4955" i="3" s="1"/>
  <c r="G4954" i="3"/>
  <c r="F4954" i="3"/>
  <c r="E4954" i="3"/>
  <c r="F4953" i="3"/>
  <c r="G4953" i="3" s="1"/>
  <c r="E4953" i="3"/>
  <c r="F4952" i="3"/>
  <c r="E4952" i="3"/>
  <c r="G4952" i="3" s="1"/>
  <c r="F4951" i="3"/>
  <c r="E4951" i="3"/>
  <c r="G4951" i="3" s="1"/>
  <c r="G4950" i="3"/>
  <c r="F4950" i="3"/>
  <c r="E4950" i="3"/>
  <c r="F4949" i="3"/>
  <c r="G4949" i="3" s="1"/>
  <c r="E4949" i="3"/>
  <c r="F4948" i="3"/>
  <c r="E4948" i="3"/>
  <c r="G4948" i="3" s="1"/>
  <c r="F4947" i="3"/>
  <c r="E4947" i="3"/>
  <c r="G4947" i="3" s="1"/>
  <c r="G4946" i="3"/>
  <c r="F4946" i="3"/>
  <c r="E4946" i="3"/>
  <c r="F4945" i="3"/>
  <c r="G4945" i="3" s="1"/>
  <c r="E4945" i="3"/>
  <c r="F4944" i="3"/>
  <c r="E4944" i="3"/>
  <c r="G4944" i="3" s="1"/>
  <c r="F4943" i="3"/>
  <c r="E4943" i="3"/>
  <c r="G4943" i="3" s="1"/>
  <c r="G4942" i="3"/>
  <c r="F4942" i="3"/>
  <c r="E4942" i="3"/>
  <c r="F4941" i="3"/>
  <c r="G4941" i="3" s="1"/>
  <c r="E4941" i="3"/>
  <c r="F4940" i="3"/>
  <c r="E4940" i="3"/>
  <c r="G4940" i="3" s="1"/>
  <c r="F4939" i="3"/>
  <c r="E4939" i="3"/>
  <c r="G4939" i="3" s="1"/>
  <c r="G4938" i="3"/>
  <c r="F4938" i="3"/>
  <c r="E4938" i="3"/>
  <c r="F4937" i="3"/>
  <c r="G4937" i="3" s="1"/>
  <c r="E4937" i="3"/>
  <c r="F4936" i="3"/>
  <c r="E4936" i="3"/>
  <c r="G4936" i="3" s="1"/>
  <c r="F4935" i="3"/>
  <c r="E4935" i="3"/>
  <c r="G4935" i="3" s="1"/>
  <c r="G4934" i="3"/>
  <c r="F4934" i="3"/>
  <c r="E4934" i="3"/>
  <c r="F4933" i="3"/>
  <c r="G4933" i="3" s="1"/>
  <c r="E4933" i="3"/>
  <c r="F4932" i="3"/>
  <c r="E4932" i="3"/>
  <c r="G4932" i="3" s="1"/>
  <c r="F4931" i="3"/>
  <c r="E4931" i="3"/>
  <c r="G4931" i="3" s="1"/>
  <c r="G4930" i="3"/>
  <c r="F4930" i="3"/>
  <c r="E4930" i="3"/>
  <c r="F4929" i="3"/>
  <c r="G4929" i="3" s="1"/>
  <c r="E4929" i="3"/>
  <c r="F4928" i="3"/>
  <c r="E4928" i="3"/>
  <c r="G4928" i="3" s="1"/>
  <c r="F4927" i="3"/>
  <c r="E4927" i="3"/>
  <c r="G4927" i="3" s="1"/>
  <c r="G4926" i="3"/>
  <c r="F4926" i="3"/>
  <c r="E4926" i="3"/>
  <c r="F4925" i="3"/>
  <c r="G4925" i="3" s="1"/>
  <c r="E4925" i="3"/>
  <c r="F4924" i="3"/>
  <c r="E4924" i="3"/>
  <c r="G4924" i="3" s="1"/>
  <c r="F4923" i="3"/>
  <c r="E4923" i="3"/>
  <c r="G4923" i="3" s="1"/>
  <c r="G4922" i="3"/>
  <c r="F4922" i="3"/>
  <c r="E4922" i="3"/>
  <c r="F4921" i="3"/>
  <c r="G4921" i="3" s="1"/>
  <c r="E4921" i="3"/>
  <c r="F4920" i="3"/>
  <c r="E4920" i="3"/>
  <c r="G4920" i="3" s="1"/>
  <c r="F4919" i="3"/>
  <c r="E4919" i="3"/>
  <c r="G4919" i="3" s="1"/>
  <c r="G4918" i="3"/>
  <c r="F4918" i="3"/>
  <c r="E4918" i="3"/>
  <c r="F4917" i="3"/>
  <c r="G4917" i="3" s="1"/>
  <c r="E4917" i="3"/>
  <c r="F4916" i="3"/>
  <c r="E4916" i="3"/>
  <c r="G4916" i="3" s="1"/>
  <c r="F4915" i="3"/>
  <c r="E4915" i="3"/>
  <c r="G4915" i="3" s="1"/>
  <c r="G4914" i="3"/>
  <c r="F4914" i="3"/>
  <c r="E4914" i="3"/>
  <c r="F4913" i="3"/>
  <c r="G4913" i="3" s="1"/>
  <c r="E4913" i="3"/>
  <c r="F4912" i="3"/>
  <c r="E4912" i="3"/>
  <c r="G4912" i="3" s="1"/>
  <c r="F4911" i="3"/>
  <c r="E4911" i="3"/>
  <c r="G4911" i="3" s="1"/>
  <c r="G4910" i="3"/>
  <c r="F4910" i="3"/>
  <c r="E4910" i="3"/>
  <c r="F4909" i="3"/>
  <c r="G4909" i="3" s="1"/>
  <c r="E4909" i="3"/>
  <c r="F4908" i="3"/>
  <c r="E4908" i="3"/>
  <c r="G4908" i="3" s="1"/>
  <c r="F4907" i="3"/>
  <c r="E4907" i="3"/>
  <c r="G4907" i="3" s="1"/>
  <c r="G4906" i="3"/>
  <c r="F4906" i="3"/>
  <c r="E4906" i="3"/>
  <c r="F4905" i="3"/>
  <c r="G4905" i="3" s="1"/>
  <c r="E4905" i="3"/>
  <c r="F4904" i="3"/>
  <c r="E4904" i="3"/>
  <c r="G4904" i="3" s="1"/>
  <c r="F4903" i="3"/>
  <c r="E4903" i="3"/>
  <c r="G4903" i="3" s="1"/>
  <c r="G4902" i="3"/>
  <c r="F4902" i="3"/>
  <c r="E4902" i="3"/>
  <c r="F4901" i="3"/>
  <c r="G4901" i="3" s="1"/>
  <c r="E4901" i="3"/>
  <c r="F4900" i="3"/>
  <c r="E4900" i="3"/>
  <c r="G4900" i="3" s="1"/>
  <c r="F4899" i="3"/>
  <c r="E4899" i="3"/>
  <c r="G4899" i="3" s="1"/>
  <c r="G4898" i="3"/>
  <c r="F4898" i="3"/>
  <c r="E4898" i="3"/>
  <c r="F4897" i="3"/>
  <c r="G4897" i="3" s="1"/>
  <c r="E4897" i="3"/>
  <c r="F4896" i="3"/>
  <c r="E4896" i="3"/>
  <c r="G4896" i="3" s="1"/>
  <c r="F4895" i="3"/>
  <c r="E4895" i="3"/>
  <c r="G4895" i="3" s="1"/>
  <c r="G4894" i="3"/>
  <c r="F4894" i="3"/>
  <c r="E4894" i="3"/>
  <c r="F4893" i="3"/>
  <c r="G4893" i="3" s="1"/>
  <c r="E4893" i="3"/>
  <c r="F4892" i="3"/>
  <c r="E4892" i="3"/>
  <c r="G4892" i="3" s="1"/>
  <c r="F4891" i="3"/>
  <c r="E4891" i="3"/>
  <c r="G4891" i="3" s="1"/>
  <c r="G4890" i="3"/>
  <c r="F4890" i="3"/>
  <c r="E4890" i="3"/>
  <c r="F4889" i="3"/>
  <c r="G4889" i="3" s="1"/>
  <c r="E4889" i="3"/>
  <c r="F4888" i="3"/>
  <c r="E4888" i="3"/>
  <c r="G4888" i="3" s="1"/>
  <c r="F4887" i="3"/>
  <c r="E4887" i="3"/>
  <c r="G4887" i="3" s="1"/>
  <c r="G4886" i="3"/>
  <c r="F4886" i="3"/>
  <c r="E4886" i="3"/>
  <c r="F4885" i="3"/>
  <c r="G4885" i="3" s="1"/>
  <c r="E4885" i="3"/>
  <c r="F4884" i="3"/>
  <c r="E4884" i="3"/>
  <c r="G4884" i="3" s="1"/>
  <c r="F4883" i="3"/>
  <c r="E4883" i="3"/>
  <c r="G4883" i="3" s="1"/>
  <c r="G4882" i="3"/>
  <c r="F4882" i="3"/>
  <c r="E4882" i="3"/>
  <c r="F4881" i="3"/>
  <c r="G4881" i="3" s="1"/>
  <c r="E4881" i="3"/>
  <c r="F4880" i="3"/>
  <c r="E4880" i="3"/>
  <c r="G4880" i="3" s="1"/>
  <c r="F4879" i="3"/>
  <c r="E4879" i="3"/>
  <c r="G4879" i="3" s="1"/>
  <c r="G4878" i="3"/>
  <c r="F4878" i="3"/>
  <c r="E4878" i="3"/>
  <c r="F4877" i="3"/>
  <c r="G4877" i="3" s="1"/>
  <c r="E4877" i="3"/>
  <c r="F4876" i="3"/>
  <c r="E4876" i="3"/>
  <c r="G4876" i="3" s="1"/>
  <c r="F4875" i="3"/>
  <c r="E4875" i="3"/>
  <c r="G4875" i="3" s="1"/>
  <c r="G4874" i="3"/>
  <c r="F4874" i="3"/>
  <c r="E4874" i="3"/>
  <c r="F4873" i="3"/>
  <c r="G4873" i="3" s="1"/>
  <c r="E4873" i="3"/>
  <c r="F4872" i="3"/>
  <c r="E4872" i="3"/>
  <c r="G4872" i="3" s="1"/>
  <c r="F4871" i="3"/>
  <c r="E4871" i="3"/>
  <c r="G4871" i="3" s="1"/>
  <c r="G4870" i="3"/>
  <c r="F4870" i="3"/>
  <c r="E4870" i="3"/>
  <c r="F4869" i="3"/>
  <c r="G4869" i="3" s="1"/>
  <c r="E4869" i="3"/>
  <c r="F4868" i="3"/>
  <c r="E4868" i="3"/>
  <c r="G4868" i="3" s="1"/>
  <c r="F4867" i="3"/>
  <c r="E4867" i="3"/>
  <c r="G4867" i="3" s="1"/>
  <c r="G4866" i="3"/>
  <c r="F4866" i="3"/>
  <c r="E4866" i="3"/>
  <c r="F4865" i="3"/>
  <c r="G4865" i="3" s="1"/>
  <c r="E4865" i="3"/>
  <c r="F4864" i="3"/>
  <c r="E4864" i="3"/>
  <c r="G4864" i="3" s="1"/>
  <c r="F4863" i="3"/>
  <c r="E4863" i="3"/>
  <c r="G4863" i="3" s="1"/>
  <c r="G4862" i="3"/>
  <c r="F4862" i="3"/>
  <c r="E4862" i="3"/>
  <c r="F4861" i="3"/>
  <c r="G4861" i="3" s="1"/>
  <c r="E4861" i="3"/>
  <c r="F4860" i="3"/>
  <c r="E4860" i="3"/>
  <c r="G4860" i="3" s="1"/>
  <c r="F4859" i="3"/>
  <c r="E4859" i="3"/>
  <c r="G4859" i="3" s="1"/>
  <c r="G4858" i="3"/>
  <c r="F4858" i="3"/>
  <c r="E4858" i="3"/>
  <c r="F4857" i="3"/>
  <c r="G4857" i="3" s="1"/>
  <c r="E4857" i="3"/>
  <c r="F4856" i="3"/>
  <c r="E4856" i="3"/>
  <c r="G4856" i="3" s="1"/>
  <c r="F4855" i="3"/>
  <c r="E4855" i="3"/>
  <c r="G4855" i="3" s="1"/>
  <c r="G4854" i="3"/>
  <c r="F4854" i="3"/>
  <c r="E4854" i="3"/>
  <c r="F4853" i="3"/>
  <c r="G4853" i="3" s="1"/>
  <c r="E4853" i="3"/>
  <c r="F4852" i="3"/>
  <c r="E4852" i="3"/>
  <c r="G4852" i="3" s="1"/>
  <c r="F4851" i="3"/>
  <c r="E4851" i="3"/>
  <c r="G4851" i="3" s="1"/>
  <c r="G4850" i="3"/>
  <c r="F4850" i="3"/>
  <c r="E4850" i="3"/>
  <c r="F4849" i="3"/>
  <c r="G4849" i="3" s="1"/>
  <c r="E4849" i="3"/>
  <c r="F4848" i="3"/>
  <c r="E4848" i="3"/>
  <c r="G4848" i="3" s="1"/>
  <c r="F4847" i="3"/>
  <c r="E4847" i="3"/>
  <c r="G4847" i="3" s="1"/>
  <c r="G4846" i="3"/>
  <c r="F4846" i="3"/>
  <c r="E4846" i="3"/>
  <c r="F4845" i="3"/>
  <c r="G4845" i="3" s="1"/>
  <c r="E4845" i="3"/>
  <c r="F4844" i="3"/>
  <c r="E4844" i="3"/>
  <c r="G4844" i="3" s="1"/>
  <c r="F4843" i="3"/>
  <c r="E4843" i="3"/>
  <c r="G4843" i="3" s="1"/>
  <c r="G4842" i="3"/>
  <c r="F4842" i="3"/>
  <c r="E4842" i="3"/>
  <c r="F4841" i="3"/>
  <c r="G4841" i="3" s="1"/>
  <c r="E4841" i="3"/>
  <c r="F4840" i="3"/>
  <c r="E4840" i="3"/>
  <c r="G4840" i="3" s="1"/>
  <c r="F4839" i="3"/>
  <c r="E4839" i="3"/>
  <c r="G4839" i="3" s="1"/>
  <c r="G4838" i="3"/>
  <c r="F4838" i="3"/>
  <c r="E4838" i="3"/>
  <c r="F4837" i="3"/>
  <c r="G4837" i="3" s="1"/>
  <c r="E4837" i="3"/>
  <c r="F4836" i="3"/>
  <c r="E4836" i="3"/>
  <c r="G4836" i="3" s="1"/>
  <c r="F4835" i="3"/>
  <c r="E4835" i="3"/>
  <c r="G4835" i="3" s="1"/>
  <c r="G4834" i="3"/>
  <c r="F4834" i="3"/>
  <c r="E4834" i="3"/>
  <c r="F4833" i="3"/>
  <c r="G4833" i="3" s="1"/>
  <c r="E4833" i="3"/>
  <c r="F4832" i="3"/>
  <c r="E4832" i="3"/>
  <c r="G4832" i="3" s="1"/>
  <c r="F4831" i="3"/>
  <c r="E4831" i="3"/>
  <c r="G4831" i="3" s="1"/>
  <c r="G4830" i="3"/>
  <c r="F4830" i="3"/>
  <c r="E4830" i="3"/>
  <c r="F4829" i="3"/>
  <c r="G4829" i="3" s="1"/>
  <c r="E4829" i="3"/>
  <c r="F4828" i="3"/>
  <c r="E4828" i="3"/>
  <c r="G4828" i="3" s="1"/>
  <c r="F4827" i="3"/>
  <c r="E4827" i="3"/>
  <c r="G4827" i="3" s="1"/>
  <c r="G4826" i="3"/>
  <c r="F4826" i="3"/>
  <c r="E4826" i="3"/>
  <c r="F4825" i="3"/>
  <c r="G4825" i="3" s="1"/>
  <c r="E4825" i="3"/>
  <c r="F4824" i="3"/>
  <c r="E4824" i="3"/>
  <c r="G4824" i="3" s="1"/>
  <c r="F4823" i="3"/>
  <c r="E4823" i="3"/>
  <c r="G4823" i="3" s="1"/>
  <c r="G4822" i="3"/>
  <c r="F4822" i="3"/>
  <c r="E4822" i="3"/>
  <c r="F4821" i="3"/>
  <c r="G4821" i="3" s="1"/>
  <c r="E4821" i="3"/>
  <c r="F4820" i="3"/>
  <c r="E4820" i="3"/>
  <c r="G4820" i="3" s="1"/>
  <c r="F4819" i="3"/>
  <c r="E4819" i="3"/>
  <c r="G4819" i="3" s="1"/>
  <c r="G4818" i="3"/>
  <c r="F4818" i="3"/>
  <c r="E4818" i="3"/>
  <c r="F4817" i="3"/>
  <c r="G4817" i="3" s="1"/>
  <c r="E4817" i="3"/>
  <c r="F4816" i="3"/>
  <c r="E4816" i="3"/>
  <c r="G4816" i="3" s="1"/>
  <c r="F4815" i="3"/>
  <c r="E4815" i="3"/>
  <c r="G4815" i="3" s="1"/>
  <c r="G4814" i="3"/>
  <c r="F4814" i="3"/>
  <c r="E4814" i="3"/>
  <c r="F4813" i="3"/>
  <c r="G4813" i="3" s="1"/>
  <c r="E4813" i="3"/>
  <c r="F4812" i="3"/>
  <c r="E4812" i="3"/>
  <c r="G4812" i="3" s="1"/>
  <c r="F4811" i="3"/>
  <c r="E4811" i="3"/>
  <c r="G4811" i="3" s="1"/>
  <c r="G4810" i="3"/>
  <c r="F4810" i="3"/>
  <c r="E4810" i="3"/>
  <c r="F4809" i="3"/>
  <c r="G4809" i="3" s="1"/>
  <c r="E4809" i="3"/>
  <c r="F4808" i="3"/>
  <c r="E4808" i="3"/>
  <c r="G4808" i="3" s="1"/>
  <c r="F4807" i="3"/>
  <c r="E4807" i="3"/>
  <c r="G4807" i="3" s="1"/>
  <c r="G4806" i="3"/>
  <c r="F4806" i="3"/>
  <c r="E4806" i="3"/>
  <c r="F4805" i="3"/>
  <c r="G4805" i="3" s="1"/>
  <c r="E4805" i="3"/>
  <c r="F4804" i="3"/>
  <c r="E4804" i="3"/>
  <c r="G4804" i="3" s="1"/>
  <c r="F4803" i="3"/>
  <c r="E4803" i="3"/>
  <c r="G4803" i="3" s="1"/>
  <c r="G4802" i="3"/>
  <c r="F4802" i="3"/>
  <c r="E4802" i="3"/>
  <c r="F4801" i="3"/>
  <c r="G4801" i="3" s="1"/>
  <c r="E4801" i="3"/>
  <c r="F4800" i="3"/>
  <c r="E4800" i="3"/>
  <c r="G4800" i="3" s="1"/>
  <c r="F4799" i="3"/>
  <c r="E4799" i="3"/>
  <c r="G4799" i="3" s="1"/>
  <c r="G4798" i="3"/>
  <c r="F4798" i="3"/>
  <c r="E4798" i="3"/>
  <c r="F4797" i="3"/>
  <c r="G4797" i="3" s="1"/>
  <c r="E4797" i="3"/>
  <c r="F4796" i="3"/>
  <c r="E4796" i="3"/>
  <c r="G4796" i="3" s="1"/>
  <c r="F4795" i="3"/>
  <c r="E4795" i="3"/>
  <c r="G4795" i="3" s="1"/>
  <c r="G4794" i="3"/>
  <c r="F4794" i="3"/>
  <c r="E4794" i="3"/>
  <c r="F4793" i="3"/>
  <c r="G4793" i="3" s="1"/>
  <c r="E4793" i="3"/>
  <c r="F4792" i="3"/>
  <c r="E4792" i="3"/>
  <c r="G4792" i="3" s="1"/>
  <c r="F4791" i="3"/>
  <c r="E4791" i="3"/>
  <c r="G4791" i="3" s="1"/>
  <c r="G4790" i="3"/>
  <c r="F4790" i="3"/>
  <c r="E4790" i="3"/>
  <c r="F4789" i="3"/>
  <c r="G4789" i="3" s="1"/>
  <c r="E4789" i="3"/>
  <c r="F4788" i="3"/>
  <c r="E4788" i="3"/>
  <c r="G4788" i="3" s="1"/>
  <c r="F4787" i="3"/>
  <c r="E4787" i="3"/>
  <c r="G4787" i="3" s="1"/>
  <c r="G4786" i="3"/>
  <c r="F4786" i="3"/>
  <c r="E4786" i="3"/>
  <c r="F4785" i="3"/>
  <c r="G4785" i="3" s="1"/>
  <c r="E4785" i="3"/>
  <c r="F4784" i="3"/>
  <c r="E4784" i="3"/>
  <c r="G4784" i="3" s="1"/>
  <c r="F4783" i="3"/>
  <c r="E4783" i="3"/>
  <c r="G4783" i="3" s="1"/>
  <c r="G4782" i="3"/>
  <c r="F4782" i="3"/>
  <c r="E4782" i="3"/>
  <c r="F4781" i="3"/>
  <c r="G4781" i="3" s="1"/>
  <c r="E4781" i="3"/>
  <c r="F4780" i="3"/>
  <c r="E4780" i="3"/>
  <c r="G4780" i="3" s="1"/>
  <c r="F4779" i="3"/>
  <c r="E4779" i="3"/>
  <c r="G4779" i="3" s="1"/>
  <c r="G4778" i="3"/>
  <c r="F4778" i="3"/>
  <c r="E4778" i="3"/>
  <c r="F4777" i="3"/>
  <c r="G4777" i="3" s="1"/>
  <c r="E4777" i="3"/>
  <c r="F4776" i="3"/>
  <c r="E4776" i="3"/>
  <c r="G4776" i="3" s="1"/>
  <c r="F4775" i="3"/>
  <c r="E4775" i="3"/>
  <c r="G4775" i="3" s="1"/>
  <c r="G4774" i="3"/>
  <c r="F4774" i="3"/>
  <c r="E4774" i="3"/>
  <c r="F4773" i="3"/>
  <c r="G4773" i="3" s="1"/>
  <c r="E4773" i="3"/>
  <c r="F4772" i="3"/>
  <c r="E4772" i="3"/>
  <c r="G4772" i="3" s="1"/>
  <c r="F4771" i="3"/>
  <c r="E4771" i="3"/>
  <c r="G4771" i="3" s="1"/>
  <c r="G4770" i="3"/>
  <c r="F4770" i="3"/>
  <c r="E4770" i="3"/>
  <c r="F4769" i="3"/>
  <c r="G4769" i="3" s="1"/>
  <c r="E4769" i="3"/>
  <c r="F4768" i="3"/>
  <c r="E4768" i="3"/>
  <c r="G4768" i="3" s="1"/>
  <c r="F4767" i="3"/>
  <c r="E4767" i="3"/>
  <c r="G4767" i="3" s="1"/>
  <c r="G4766" i="3"/>
  <c r="F4766" i="3"/>
  <c r="E4766" i="3"/>
  <c r="F4765" i="3"/>
  <c r="G4765" i="3" s="1"/>
  <c r="E4765" i="3"/>
  <c r="F4764" i="3"/>
  <c r="E4764" i="3"/>
  <c r="G4764" i="3" s="1"/>
  <c r="F4763" i="3"/>
  <c r="E4763" i="3"/>
  <c r="G4763" i="3" s="1"/>
  <c r="G4762" i="3"/>
  <c r="F4762" i="3"/>
  <c r="E4762" i="3"/>
  <c r="F4761" i="3"/>
  <c r="G4761" i="3" s="1"/>
  <c r="E4761" i="3"/>
  <c r="F4760" i="3"/>
  <c r="E4760" i="3"/>
  <c r="G4760" i="3" s="1"/>
  <c r="F4759" i="3"/>
  <c r="E4759" i="3"/>
  <c r="G4759" i="3" s="1"/>
  <c r="G4758" i="3"/>
  <c r="F4758" i="3"/>
  <c r="E4758" i="3"/>
  <c r="F4757" i="3"/>
  <c r="G4757" i="3" s="1"/>
  <c r="E4757" i="3"/>
  <c r="F4756" i="3"/>
  <c r="E4756" i="3"/>
  <c r="G4756" i="3" s="1"/>
  <c r="F4755" i="3"/>
  <c r="E4755" i="3"/>
  <c r="G4755" i="3" s="1"/>
  <c r="G4754" i="3"/>
  <c r="F4754" i="3"/>
  <c r="E4754" i="3"/>
  <c r="F4753" i="3"/>
  <c r="G4753" i="3" s="1"/>
  <c r="E4753" i="3"/>
  <c r="F4752" i="3"/>
  <c r="E4752" i="3"/>
  <c r="G4752" i="3" s="1"/>
  <c r="F4751" i="3"/>
  <c r="E4751" i="3"/>
  <c r="G4751" i="3" s="1"/>
  <c r="G4750" i="3"/>
  <c r="F4750" i="3"/>
  <c r="E4750" i="3"/>
  <c r="F4749" i="3"/>
  <c r="G4749" i="3" s="1"/>
  <c r="E4749" i="3"/>
  <c r="F4748" i="3"/>
  <c r="E4748" i="3"/>
  <c r="G4748" i="3" s="1"/>
  <c r="F4747" i="3"/>
  <c r="E4747" i="3"/>
  <c r="G4747" i="3" s="1"/>
  <c r="G4746" i="3"/>
  <c r="F4746" i="3"/>
  <c r="E4746" i="3"/>
  <c r="F4745" i="3"/>
  <c r="G4745" i="3" s="1"/>
  <c r="E4745" i="3"/>
  <c r="F4744" i="3"/>
  <c r="E4744" i="3"/>
  <c r="G4744" i="3" s="1"/>
  <c r="F4743" i="3"/>
  <c r="E4743" i="3"/>
  <c r="G4743" i="3" s="1"/>
  <c r="G4742" i="3"/>
  <c r="F4742" i="3"/>
  <c r="E4742" i="3"/>
  <c r="F4741" i="3"/>
  <c r="G4741" i="3" s="1"/>
  <c r="E4741" i="3"/>
  <c r="F4740" i="3"/>
  <c r="E4740" i="3"/>
  <c r="G4740" i="3" s="1"/>
  <c r="F4739" i="3"/>
  <c r="E4739" i="3"/>
  <c r="G4739" i="3" s="1"/>
  <c r="G4738" i="3"/>
  <c r="F4738" i="3"/>
  <c r="E4738" i="3"/>
  <c r="F4737" i="3"/>
  <c r="G4737" i="3" s="1"/>
  <c r="E4737" i="3"/>
  <c r="F4736" i="3"/>
  <c r="E4736" i="3"/>
  <c r="G4736" i="3" s="1"/>
  <c r="F4735" i="3"/>
  <c r="E4735" i="3"/>
  <c r="G4735" i="3" s="1"/>
  <c r="G4734" i="3"/>
  <c r="F4734" i="3"/>
  <c r="E4734" i="3"/>
  <c r="F4733" i="3"/>
  <c r="G4733" i="3" s="1"/>
  <c r="E4733" i="3"/>
  <c r="F4732" i="3"/>
  <c r="E4732" i="3"/>
  <c r="G4732" i="3" s="1"/>
  <c r="F4731" i="3"/>
  <c r="E4731" i="3"/>
  <c r="G4731" i="3" s="1"/>
  <c r="G4730" i="3"/>
  <c r="F4730" i="3"/>
  <c r="E4730" i="3"/>
  <c r="F4729" i="3"/>
  <c r="G4729" i="3" s="1"/>
  <c r="E4729" i="3"/>
  <c r="F4728" i="3"/>
  <c r="E4728" i="3"/>
  <c r="G4728" i="3" s="1"/>
  <c r="F4727" i="3"/>
  <c r="E4727" i="3"/>
  <c r="G4727" i="3" s="1"/>
  <c r="G4726" i="3"/>
  <c r="F4726" i="3"/>
  <c r="E4726" i="3"/>
  <c r="F4725" i="3"/>
  <c r="G4725" i="3" s="1"/>
  <c r="E4725" i="3"/>
  <c r="F4724" i="3"/>
  <c r="E4724" i="3"/>
  <c r="G4724" i="3" s="1"/>
  <c r="F4723" i="3"/>
  <c r="E4723" i="3"/>
  <c r="G4723" i="3" s="1"/>
  <c r="G4722" i="3"/>
  <c r="F4722" i="3"/>
  <c r="E4722" i="3"/>
  <c r="F4721" i="3"/>
  <c r="G4721" i="3" s="1"/>
  <c r="E4721" i="3"/>
  <c r="F4720" i="3"/>
  <c r="E4720" i="3"/>
  <c r="G4720" i="3" s="1"/>
  <c r="F4719" i="3"/>
  <c r="E4719" i="3"/>
  <c r="G4719" i="3" s="1"/>
  <c r="G4718" i="3"/>
  <c r="F4718" i="3"/>
  <c r="E4718" i="3"/>
  <c r="F4717" i="3"/>
  <c r="G4717" i="3" s="1"/>
  <c r="E4717" i="3"/>
  <c r="F4716" i="3"/>
  <c r="E4716" i="3"/>
  <c r="G4716" i="3" s="1"/>
  <c r="F4715" i="3"/>
  <c r="E4715" i="3"/>
  <c r="G4715" i="3" s="1"/>
  <c r="G4714" i="3"/>
  <c r="F4714" i="3"/>
  <c r="E4714" i="3"/>
  <c r="F4713" i="3"/>
  <c r="G4713" i="3" s="1"/>
  <c r="E4713" i="3"/>
  <c r="F4712" i="3"/>
  <c r="E4712" i="3"/>
  <c r="G4712" i="3" s="1"/>
  <c r="F4711" i="3"/>
  <c r="E4711" i="3"/>
  <c r="G4711" i="3" s="1"/>
  <c r="G4710" i="3"/>
  <c r="F4710" i="3"/>
  <c r="E4710" i="3"/>
  <c r="F4709" i="3"/>
  <c r="G4709" i="3" s="1"/>
  <c r="E4709" i="3"/>
  <c r="F4708" i="3"/>
  <c r="E4708" i="3"/>
  <c r="G4708" i="3" s="1"/>
  <c r="F4707" i="3"/>
  <c r="E4707" i="3"/>
  <c r="G4707" i="3" s="1"/>
  <c r="G4706" i="3"/>
  <c r="F4706" i="3"/>
  <c r="E4706" i="3"/>
  <c r="F4705" i="3"/>
  <c r="G4705" i="3" s="1"/>
  <c r="E4705" i="3"/>
  <c r="F4704" i="3"/>
  <c r="E4704" i="3"/>
  <c r="G4704" i="3" s="1"/>
  <c r="F4703" i="3"/>
  <c r="E4703" i="3"/>
  <c r="G4703" i="3" s="1"/>
  <c r="F4702" i="3"/>
  <c r="E4702" i="3"/>
  <c r="G4702" i="3" s="1"/>
  <c r="F4701" i="3"/>
  <c r="E4701" i="3"/>
  <c r="G4701" i="3" s="1"/>
  <c r="F4700" i="3"/>
  <c r="E4700" i="3"/>
  <c r="G4700" i="3" s="1"/>
  <c r="F4699" i="3"/>
  <c r="E4699" i="3"/>
  <c r="G4699" i="3" s="1"/>
  <c r="F4698" i="3"/>
  <c r="E4698" i="3"/>
  <c r="G4698" i="3" s="1"/>
  <c r="F4697" i="3"/>
  <c r="E4697" i="3"/>
  <c r="G4697" i="3" s="1"/>
  <c r="F4696" i="3"/>
  <c r="E4696" i="3"/>
  <c r="G4696" i="3" s="1"/>
  <c r="F4695" i="3"/>
  <c r="E4695" i="3"/>
  <c r="G4695" i="3" s="1"/>
  <c r="F4694" i="3"/>
  <c r="E4694" i="3"/>
  <c r="G4694" i="3" s="1"/>
  <c r="F4693" i="3"/>
  <c r="E4693" i="3"/>
  <c r="G4693" i="3" s="1"/>
  <c r="F4692" i="3"/>
  <c r="E4692" i="3"/>
  <c r="G4692" i="3" s="1"/>
  <c r="F4691" i="3"/>
  <c r="E4691" i="3"/>
  <c r="G4691" i="3" s="1"/>
  <c r="F4690" i="3"/>
  <c r="E4690" i="3"/>
  <c r="G4690" i="3" s="1"/>
  <c r="F4689" i="3"/>
  <c r="E4689" i="3"/>
  <c r="G4689" i="3" s="1"/>
  <c r="F4688" i="3"/>
  <c r="E4688" i="3"/>
  <c r="G4688" i="3" s="1"/>
  <c r="F4687" i="3"/>
  <c r="E4687" i="3"/>
  <c r="G4687" i="3" s="1"/>
  <c r="F4686" i="3"/>
  <c r="E4686" i="3"/>
  <c r="G4686" i="3" s="1"/>
  <c r="F4685" i="3"/>
  <c r="E4685" i="3"/>
  <c r="G4685" i="3" s="1"/>
  <c r="F4684" i="3"/>
  <c r="E4684" i="3"/>
  <c r="G4684" i="3" s="1"/>
  <c r="F4683" i="3"/>
  <c r="E4683" i="3"/>
  <c r="G4683" i="3" s="1"/>
  <c r="F4682" i="3"/>
  <c r="E4682" i="3"/>
  <c r="G4682" i="3" s="1"/>
  <c r="F4681" i="3"/>
  <c r="E4681" i="3"/>
  <c r="G4681" i="3" s="1"/>
  <c r="F4680" i="3"/>
  <c r="E4680" i="3"/>
  <c r="G4680" i="3" s="1"/>
  <c r="F4679" i="3"/>
  <c r="E4679" i="3"/>
  <c r="G4679" i="3" s="1"/>
  <c r="F4678" i="3"/>
  <c r="E4678" i="3"/>
  <c r="G4678" i="3" s="1"/>
  <c r="F4677" i="3"/>
  <c r="E4677" i="3"/>
  <c r="G4677" i="3" s="1"/>
  <c r="F4676" i="3"/>
  <c r="E4676" i="3"/>
  <c r="G4676" i="3" s="1"/>
  <c r="F4675" i="3"/>
  <c r="E4675" i="3"/>
  <c r="G4675" i="3" s="1"/>
  <c r="F4674" i="3"/>
  <c r="E4674" i="3"/>
  <c r="G4674" i="3" s="1"/>
  <c r="F4673" i="3"/>
  <c r="E4673" i="3"/>
  <c r="G4673" i="3" s="1"/>
  <c r="F4672" i="3"/>
  <c r="E4672" i="3"/>
  <c r="G4672" i="3" s="1"/>
  <c r="F4671" i="3"/>
  <c r="E4671" i="3"/>
  <c r="G4671" i="3" s="1"/>
  <c r="F4670" i="3"/>
  <c r="E4670" i="3"/>
  <c r="G4670" i="3" s="1"/>
  <c r="F4669" i="3"/>
  <c r="E4669" i="3"/>
  <c r="G4669" i="3" s="1"/>
  <c r="F4668" i="3"/>
  <c r="E4668" i="3"/>
  <c r="G4668" i="3" s="1"/>
  <c r="F4667" i="3"/>
  <c r="E4667" i="3"/>
  <c r="G4667" i="3" s="1"/>
  <c r="F4666" i="3"/>
  <c r="E4666" i="3"/>
  <c r="G4666" i="3" s="1"/>
  <c r="F4665" i="3"/>
  <c r="E4665" i="3"/>
  <c r="G4665" i="3" s="1"/>
  <c r="F4664" i="3"/>
  <c r="E4664" i="3"/>
  <c r="G4664" i="3" s="1"/>
  <c r="F4663" i="3"/>
  <c r="E4663" i="3"/>
  <c r="G4663" i="3" s="1"/>
  <c r="F4662" i="3"/>
  <c r="E4662" i="3"/>
  <c r="G4662" i="3" s="1"/>
  <c r="F4661" i="3"/>
  <c r="E4661" i="3"/>
  <c r="G4661" i="3" s="1"/>
  <c r="F4660" i="3"/>
  <c r="E4660" i="3"/>
  <c r="G4660" i="3" s="1"/>
  <c r="F4659" i="3"/>
  <c r="E4659" i="3"/>
  <c r="G4659" i="3" s="1"/>
  <c r="F4658" i="3"/>
  <c r="E4658" i="3"/>
  <c r="G4658" i="3" s="1"/>
  <c r="F4657" i="3"/>
  <c r="E4657" i="3"/>
  <c r="G4657" i="3" s="1"/>
  <c r="F4656" i="3"/>
  <c r="E4656" i="3"/>
  <c r="G4656" i="3" s="1"/>
  <c r="F4655" i="3"/>
  <c r="E4655" i="3"/>
  <c r="G4655" i="3" s="1"/>
  <c r="F4654" i="3"/>
  <c r="E4654" i="3"/>
  <c r="G4654" i="3" s="1"/>
  <c r="F4653" i="3"/>
  <c r="E4653" i="3"/>
  <c r="G4653" i="3" s="1"/>
  <c r="F4652" i="3"/>
  <c r="E4652" i="3"/>
  <c r="G4652" i="3" s="1"/>
  <c r="F4651" i="3"/>
  <c r="E4651" i="3"/>
  <c r="G4651" i="3" s="1"/>
  <c r="F4650" i="3"/>
  <c r="E4650" i="3"/>
  <c r="G4650" i="3" s="1"/>
  <c r="F4649" i="3"/>
  <c r="E4649" i="3"/>
  <c r="G4649" i="3" s="1"/>
  <c r="F4648" i="3"/>
  <c r="E4648" i="3"/>
  <c r="G4648" i="3" s="1"/>
  <c r="F4647" i="3"/>
  <c r="E4647" i="3"/>
  <c r="G4647" i="3" s="1"/>
  <c r="F4646" i="3"/>
  <c r="E4646" i="3"/>
  <c r="G4646" i="3" s="1"/>
  <c r="F4645" i="3"/>
  <c r="E4645" i="3"/>
  <c r="G4645" i="3" s="1"/>
  <c r="F4644" i="3"/>
  <c r="E4644" i="3"/>
  <c r="G4644" i="3" s="1"/>
  <c r="F4643" i="3"/>
  <c r="E4643" i="3"/>
  <c r="G4643" i="3" s="1"/>
  <c r="F4642" i="3"/>
  <c r="E4642" i="3"/>
  <c r="G4642" i="3" s="1"/>
  <c r="F4641" i="3"/>
  <c r="E4641" i="3"/>
  <c r="G4641" i="3" s="1"/>
  <c r="F4640" i="3"/>
  <c r="E4640" i="3"/>
  <c r="G4640" i="3" s="1"/>
  <c r="F4639" i="3"/>
  <c r="E4639" i="3"/>
  <c r="G4639" i="3" s="1"/>
  <c r="F4638" i="3"/>
  <c r="E4638" i="3"/>
  <c r="G4638" i="3" s="1"/>
  <c r="F4637" i="3"/>
  <c r="E4637" i="3"/>
  <c r="G4637" i="3" s="1"/>
  <c r="F4636" i="3"/>
  <c r="E4636" i="3"/>
  <c r="G4636" i="3" s="1"/>
  <c r="F4635" i="3"/>
  <c r="E4635" i="3"/>
  <c r="G4635" i="3" s="1"/>
  <c r="F4634" i="3"/>
  <c r="E4634" i="3"/>
  <c r="G4634" i="3" s="1"/>
  <c r="F4633" i="3"/>
  <c r="E4633" i="3"/>
  <c r="G4633" i="3" s="1"/>
  <c r="F4632" i="3"/>
  <c r="E4632" i="3"/>
  <c r="G4632" i="3" s="1"/>
  <c r="F4631" i="3"/>
  <c r="E4631" i="3"/>
  <c r="G4631" i="3" s="1"/>
  <c r="F4630" i="3"/>
  <c r="E4630" i="3"/>
  <c r="G4630" i="3" s="1"/>
  <c r="F4629" i="3"/>
  <c r="E4629" i="3"/>
  <c r="G4629" i="3" s="1"/>
  <c r="F4628" i="3"/>
  <c r="E4628" i="3"/>
  <c r="G4628" i="3" s="1"/>
  <c r="F4627" i="3"/>
  <c r="E4627" i="3"/>
  <c r="G4627" i="3" s="1"/>
  <c r="F4626" i="3"/>
  <c r="E4626" i="3"/>
  <c r="G4626" i="3" s="1"/>
  <c r="F4625" i="3"/>
  <c r="E4625" i="3"/>
  <c r="G4625" i="3" s="1"/>
  <c r="F4624" i="3"/>
  <c r="E4624" i="3"/>
  <c r="G4624" i="3" s="1"/>
  <c r="F4623" i="3"/>
  <c r="E4623" i="3"/>
  <c r="G4623" i="3" s="1"/>
  <c r="F4622" i="3"/>
  <c r="E4622" i="3"/>
  <c r="G4622" i="3" s="1"/>
  <c r="F4621" i="3"/>
  <c r="E4621" i="3"/>
  <c r="G4621" i="3" s="1"/>
  <c r="F4620" i="3"/>
  <c r="E4620" i="3"/>
  <c r="G4620" i="3" s="1"/>
  <c r="F4619" i="3"/>
  <c r="E4619" i="3"/>
  <c r="G4619" i="3" s="1"/>
  <c r="F4618" i="3"/>
  <c r="E4618" i="3"/>
  <c r="G4618" i="3" s="1"/>
  <c r="F4617" i="3"/>
  <c r="E4617" i="3"/>
  <c r="G4617" i="3" s="1"/>
  <c r="F4616" i="3"/>
  <c r="E4616" i="3"/>
  <c r="G4616" i="3" s="1"/>
  <c r="F4615" i="3"/>
  <c r="E4615" i="3"/>
  <c r="G4615" i="3" s="1"/>
  <c r="F4614" i="3"/>
  <c r="E4614" i="3"/>
  <c r="G4614" i="3" s="1"/>
  <c r="F4613" i="3"/>
  <c r="E4613" i="3"/>
  <c r="G4613" i="3" s="1"/>
  <c r="F4612" i="3"/>
  <c r="E4612" i="3"/>
  <c r="G4612" i="3" s="1"/>
  <c r="F4611" i="3"/>
  <c r="E4611" i="3"/>
  <c r="G4611" i="3" s="1"/>
  <c r="F4610" i="3"/>
  <c r="E4610" i="3"/>
  <c r="G4610" i="3" s="1"/>
  <c r="F4609" i="3"/>
  <c r="E4609" i="3"/>
  <c r="G4609" i="3" s="1"/>
  <c r="F4608" i="3"/>
  <c r="E4608" i="3"/>
  <c r="G4608" i="3" s="1"/>
  <c r="F4607" i="3"/>
  <c r="E4607" i="3"/>
  <c r="G4607" i="3" s="1"/>
  <c r="F4606" i="3"/>
  <c r="E4606" i="3"/>
  <c r="G4606" i="3" s="1"/>
  <c r="F4605" i="3"/>
  <c r="E4605" i="3"/>
  <c r="G4605" i="3" s="1"/>
  <c r="F4604" i="3"/>
  <c r="E4604" i="3"/>
  <c r="G4604" i="3" s="1"/>
  <c r="F4603" i="3"/>
  <c r="E4603" i="3"/>
  <c r="G4603" i="3" s="1"/>
  <c r="F4602" i="3"/>
  <c r="E4602" i="3"/>
  <c r="G4602" i="3" s="1"/>
  <c r="F4601" i="3"/>
  <c r="E4601" i="3"/>
  <c r="G4601" i="3" s="1"/>
  <c r="F4600" i="3"/>
  <c r="E4600" i="3"/>
  <c r="G4600" i="3" s="1"/>
  <c r="F4599" i="3"/>
  <c r="E4599" i="3"/>
  <c r="G4599" i="3" s="1"/>
  <c r="F4598" i="3"/>
  <c r="E4598" i="3"/>
  <c r="G4598" i="3" s="1"/>
  <c r="F4597" i="3"/>
  <c r="E4597" i="3"/>
  <c r="G4597" i="3" s="1"/>
  <c r="F4596" i="3"/>
  <c r="E4596" i="3"/>
  <c r="G4596" i="3" s="1"/>
  <c r="F4595" i="3"/>
  <c r="E4595" i="3"/>
  <c r="G4595" i="3" s="1"/>
  <c r="F4594" i="3"/>
  <c r="E4594" i="3"/>
  <c r="G4594" i="3" s="1"/>
  <c r="F4593" i="3"/>
  <c r="E4593" i="3"/>
  <c r="G4593" i="3" s="1"/>
  <c r="F4592" i="3"/>
  <c r="E4592" i="3"/>
  <c r="G4592" i="3" s="1"/>
  <c r="F4591" i="3"/>
  <c r="E4591" i="3"/>
  <c r="G4591" i="3" s="1"/>
  <c r="F4590" i="3"/>
  <c r="E4590" i="3"/>
  <c r="G4590" i="3" s="1"/>
  <c r="F4589" i="3"/>
  <c r="E4589" i="3"/>
  <c r="G4589" i="3" s="1"/>
  <c r="F4588" i="3"/>
  <c r="E4588" i="3"/>
  <c r="G4588" i="3" s="1"/>
  <c r="G4587" i="3"/>
  <c r="F4587" i="3"/>
  <c r="E4587" i="3"/>
  <c r="G4586" i="3"/>
  <c r="F4586" i="3"/>
  <c r="E4586" i="3"/>
  <c r="F4585" i="3"/>
  <c r="E4585" i="3"/>
  <c r="G4585" i="3" s="1"/>
  <c r="F4584" i="3"/>
  <c r="E4584" i="3"/>
  <c r="G4584" i="3" s="1"/>
  <c r="G4583" i="3"/>
  <c r="F4583" i="3"/>
  <c r="E4583" i="3"/>
  <c r="G4582" i="3"/>
  <c r="F4582" i="3"/>
  <c r="E4582" i="3"/>
  <c r="F4581" i="3"/>
  <c r="E4581" i="3"/>
  <c r="G4581" i="3" s="1"/>
  <c r="F4580" i="3"/>
  <c r="E4580" i="3"/>
  <c r="G4580" i="3" s="1"/>
  <c r="G4579" i="3"/>
  <c r="F4579" i="3"/>
  <c r="E4579" i="3"/>
  <c r="G4578" i="3"/>
  <c r="F4578" i="3"/>
  <c r="E4578" i="3"/>
  <c r="F4577" i="3"/>
  <c r="E4577" i="3"/>
  <c r="G4577" i="3" s="1"/>
  <c r="F4576" i="3"/>
  <c r="E4576" i="3"/>
  <c r="G4576" i="3" s="1"/>
  <c r="G4575" i="3"/>
  <c r="F4575" i="3"/>
  <c r="E4575" i="3"/>
  <c r="G4574" i="3"/>
  <c r="F4574" i="3"/>
  <c r="E4574" i="3"/>
  <c r="F4573" i="3"/>
  <c r="E4573" i="3"/>
  <c r="G4573" i="3" s="1"/>
  <c r="F4572" i="3"/>
  <c r="E4572" i="3"/>
  <c r="G4572" i="3" s="1"/>
  <c r="G4571" i="3"/>
  <c r="F4571" i="3"/>
  <c r="E4571" i="3"/>
  <c r="G4570" i="3"/>
  <c r="F4570" i="3"/>
  <c r="E4570" i="3"/>
  <c r="F4569" i="3"/>
  <c r="E4569" i="3"/>
  <c r="G4569" i="3" s="1"/>
  <c r="F4568" i="3"/>
  <c r="E4568" i="3"/>
  <c r="G4568" i="3" s="1"/>
  <c r="G4567" i="3"/>
  <c r="F4567" i="3"/>
  <c r="E4567" i="3"/>
  <c r="G4566" i="3"/>
  <c r="F4566" i="3"/>
  <c r="E4566" i="3"/>
  <c r="F4565" i="3"/>
  <c r="E4565" i="3"/>
  <c r="G4565" i="3" s="1"/>
  <c r="F4564" i="3"/>
  <c r="E4564" i="3"/>
  <c r="G4564" i="3" s="1"/>
  <c r="G4563" i="3"/>
  <c r="F4563" i="3"/>
  <c r="E4563" i="3"/>
  <c r="G4562" i="3"/>
  <c r="F4562" i="3"/>
  <c r="E4562" i="3"/>
  <c r="F4561" i="3"/>
  <c r="E4561" i="3"/>
  <c r="G4561" i="3" s="1"/>
  <c r="F4560" i="3"/>
  <c r="E4560" i="3"/>
  <c r="G4560" i="3" s="1"/>
  <c r="G4559" i="3"/>
  <c r="F4559" i="3"/>
  <c r="E4559" i="3"/>
  <c r="G4558" i="3"/>
  <c r="F4558" i="3"/>
  <c r="E4558" i="3"/>
  <c r="F4557" i="3"/>
  <c r="E4557" i="3"/>
  <c r="G4557" i="3" s="1"/>
  <c r="F4556" i="3"/>
  <c r="E4556" i="3"/>
  <c r="G4556" i="3" s="1"/>
  <c r="G4555" i="3"/>
  <c r="F4555" i="3"/>
  <c r="E4555" i="3"/>
  <c r="G4554" i="3"/>
  <c r="F4554" i="3"/>
  <c r="E4554" i="3"/>
  <c r="F4553" i="3"/>
  <c r="E4553" i="3"/>
  <c r="G4553" i="3" s="1"/>
  <c r="F4552" i="3"/>
  <c r="E4552" i="3"/>
  <c r="G4552" i="3" s="1"/>
  <c r="G4551" i="3"/>
  <c r="F4551" i="3"/>
  <c r="E4551" i="3"/>
  <c r="G4550" i="3"/>
  <c r="F4550" i="3"/>
  <c r="E4550" i="3"/>
  <c r="F4549" i="3"/>
  <c r="E4549" i="3"/>
  <c r="G4549" i="3" s="1"/>
  <c r="F4548" i="3"/>
  <c r="E4548" i="3"/>
  <c r="G4548" i="3" s="1"/>
  <c r="G4547" i="3"/>
  <c r="F4547" i="3"/>
  <c r="E4547" i="3"/>
  <c r="G4546" i="3"/>
  <c r="F4546" i="3"/>
  <c r="E4546" i="3"/>
  <c r="F4545" i="3"/>
  <c r="E4545" i="3"/>
  <c r="G4545" i="3" s="1"/>
  <c r="F4544" i="3"/>
  <c r="E4544" i="3"/>
  <c r="G4544" i="3" s="1"/>
  <c r="G4543" i="3"/>
  <c r="F4543" i="3"/>
  <c r="E4543" i="3"/>
  <c r="G4542" i="3"/>
  <c r="F4542" i="3"/>
  <c r="E4542" i="3"/>
  <c r="F4541" i="3"/>
  <c r="E4541" i="3"/>
  <c r="G4541" i="3" s="1"/>
  <c r="F4540" i="3"/>
  <c r="E4540" i="3"/>
  <c r="G4540" i="3" s="1"/>
  <c r="G4539" i="3"/>
  <c r="F4539" i="3"/>
  <c r="E4539" i="3"/>
  <c r="G4538" i="3"/>
  <c r="F4538" i="3"/>
  <c r="E4538" i="3"/>
  <c r="F4537" i="3"/>
  <c r="E4537" i="3"/>
  <c r="G4537" i="3" s="1"/>
  <c r="F4536" i="3"/>
  <c r="E4536" i="3"/>
  <c r="G4536" i="3" s="1"/>
  <c r="G4535" i="3"/>
  <c r="F4535" i="3"/>
  <c r="E4535" i="3"/>
  <c r="G4534" i="3"/>
  <c r="F4534" i="3"/>
  <c r="E4534" i="3"/>
  <c r="F4533" i="3"/>
  <c r="E4533" i="3"/>
  <c r="G4533" i="3" s="1"/>
  <c r="F4532" i="3"/>
  <c r="E4532" i="3"/>
  <c r="G4532" i="3" s="1"/>
  <c r="G4531" i="3"/>
  <c r="F4531" i="3"/>
  <c r="E4531" i="3"/>
  <c r="G4530" i="3"/>
  <c r="F4530" i="3"/>
  <c r="E4530" i="3"/>
  <c r="F4529" i="3"/>
  <c r="E4529" i="3"/>
  <c r="G4529" i="3" s="1"/>
  <c r="F4528" i="3"/>
  <c r="E4528" i="3"/>
  <c r="G4528" i="3" s="1"/>
  <c r="G4527" i="3"/>
  <c r="F4527" i="3"/>
  <c r="E4527" i="3"/>
  <c r="G4526" i="3"/>
  <c r="F4526" i="3"/>
  <c r="E4526" i="3"/>
  <c r="F4525" i="3"/>
  <c r="E4525" i="3"/>
  <c r="G4525" i="3" s="1"/>
  <c r="F4524" i="3"/>
  <c r="E4524" i="3"/>
  <c r="G4524" i="3" s="1"/>
  <c r="G4523" i="3"/>
  <c r="F4523" i="3"/>
  <c r="E4523" i="3"/>
  <c r="G4522" i="3"/>
  <c r="F4522" i="3"/>
  <c r="E4522" i="3"/>
  <c r="F4521" i="3"/>
  <c r="E4521" i="3"/>
  <c r="G4521" i="3" s="1"/>
  <c r="F4520" i="3"/>
  <c r="E4520" i="3"/>
  <c r="G4520" i="3" s="1"/>
  <c r="G4519" i="3"/>
  <c r="F4519" i="3"/>
  <c r="E4519" i="3"/>
  <c r="G4518" i="3"/>
  <c r="F4518" i="3"/>
  <c r="E4518" i="3"/>
  <c r="F4517" i="3"/>
  <c r="E4517" i="3"/>
  <c r="G4517" i="3" s="1"/>
  <c r="F4516" i="3"/>
  <c r="E4516" i="3"/>
  <c r="G4516" i="3" s="1"/>
  <c r="G4515" i="3"/>
  <c r="F4515" i="3"/>
  <c r="E4515" i="3"/>
  <c r="G4514" i="3"/>
  <c r="F4514" i="3"/>
  <c r="E4514" i="3"/>
  <c r="F4513" i="3"/>
  <c r="E4513" i="3"/>
  <c r="G4513" i="3" s="1"/>
  <c r="F4512" i="3"/>
  <c r="E4512" i="3"/>
  <c r="G4512" i="3" s="1"/>
  <c r="G4511" i="3"/>
  <c r="F4511" i="3"/>
  <c r="E4511" i="3"/>
  <c r="G4510" i="3"/>
  <c r="F4510" i="3"/>
  <c r="E4510" i="3"/>
  <c r="F4509" i="3"/>
  <c r="E4509" i="3"/>
  <c r="G4509" i="3" s="1"/>
  <c r="F4508" i="3"/>
  <c r="E4508" i="3"/>
  <c r="G4508" i="3" s="1"/>
  <c r="G4507" i="3"/>
  <c r="F4507" i="3"/>
  <c r="E4507" i="3"/>
  <c r="G4506" i="3"/>
  <c r="F4506" i="3"/>
  <c r="E4506" i="3"/>
  <c r="F4505" i="3"/>
  <c r="E4505" i="3"/>
  <c r="G4505" i="3" s="1"/>
  <c r="F4504" i="3"/>
  <c r="E4504" i="3"/>
  <c r="G4504" i="3" s="1"/>
  <c r="G4503" i="3"/>
  <c r="F4503" i="3"/>
  <c r="E4503" i="3"/>
  <c r="G4502" i="3"/>
  <c r="F4502" i="3"/>
  <c r="E4502" i="3"/>
  <c r="F4501" i="3"/>
  <c r="E4501" i="3"/>
  <c r="G4501" i="3" s="1"/>
  <c r="F4500" i="3"/>
  <c r="E4500" i="3"/>
  <c r="G4500" i="3" s="1"/>
  <c r="G4499" i="3"/>
  <c r="F4499" i="3"/>
  <c r="E4499" i="3"/>
  <c r="G4498" i="3"/>
  <c r="F4498" i="3"/>
  <c r="E4498" i="3"/>
  <c r="F4497" i="3"/>
  <c r="E4497" i="3"/>
  <c r="G4497" i="3" s="1"/>
  <c r="F4496" i="3"/>
  <c r="E4496" i="3"/>
  <c r="G4496" i="3" s="1"/>
  <c r="G4495" i="3"/>
  <c r="F4495" i="3"/>
  <c r="E4495" i="3"/>
  <c r="G4494" i="3"/>
  <c r="F4494" i="3"/>
  <c r="E4494" i="3"/>
  <c r="F4493" i="3"/>
  <c r="E4493" i="3"/>
  <c r="G4493" i="3" s="1"/>
  <c r="F4492" i="3"/>
  <c r="E4492" i="3"/>
  <c r="G4492" i="3" s="1"/>
  <c r="G4491" i="3"/>
  <c r="F4491" i="3"/>
  <c r="E4491" i="3"/>
  <c r="G4490" i="3"/>
  <c r="F4490" i="3"/>
  <c r="E4490" i="3"/>
  <c r="F4489" i="3"/>
  <c r="E4489" i="3"/>
  <c r="G4489" i="3" s="1"/>
  <c r="F4488" i="3"/>
  <c r="E4488" i="3"/>
  <c r="G4488" i="3" s="1"/>
  <c r="G4487" i="3"/>
  <c r="F4487" i="3"/>
  <c r="E4487" i="3"/>
  <c r="G4486" i="3"/>
  <c r="F4486" i="3"/>
  <c r="E4486" i="3"/>
  <c r="F4485" i="3"/>
  <c r="E4485" i="3"/>
  <c r="G4485" i="3" s="1"/>
  <c r="F4484" i="3"/>
  <c r="E4484" i="3"/>
  <c r="G4484" i="3" s="1"/>
  <c r="G4483" i="3"/>
  <c r="F4483" i="3"/>
  <c r="E4483" i="3"/>
  <c r="G4482" i="3"/>
  <c r="F4482" i="3"/>
  <c r="E4482" i="3"/>
  <c r="F4481" i="3"/>
  <c r="E4481" i="3"/>
  <c r="G4481" i="3" s="1"/>
  <c r="F4480" i="3"/>
  <c r="E4480" i="3"/>
  <c r="G4480" i="3" s="1"/>
  <c r="G4479" i="3"/>
  <c r="F4479" i="3"/>
  <c r="E4479" i="3"/>
  <c r="G4478" i="3"/>
  <c r="F4478" i="3"/>
  <c r="E4478" i="3"/>
  <c r="F4477" i="3"/>
  <c r="E4477" i="3"/>
  <c r="G4477" i="3" s="1"/>
  <c r="F4476" i="3"/>
  <c r="E4476" i="3"/>
  <c r="G4476" i="3" s="1"/>
  <c r="G4475" i="3"/>
  <c r="F4475" i="3"/>
  <c r="E4475" i="3"/>
  <c r="G4474" i="3"/>
  <c r="F4474" i="3"/>
  <c r="E4474" i="3"/>
  <c r="F4473" i="3"/>
  <c r="E4473" i="3"/>
  <c r="G4473" i="3" s="1"/>
  <c r="F4472" i="3"/>
  <c r="E4472" i="3"/>
  <c r="G4472" i="3" s="1"/>
  <c r="G4471" i="3"/>
  <c r="F4471" i="3"/>
  <c r="E4471" i="3"/>
  <c r="G4470" i="3"/>
  <c r="F4470" i="3"/>
  <c r="E4470" i="3"/>
  <c r="F4469" i="3"/>
  <c r="E4469" i="3"/>
  <c r="G4469" i="3" s="1"/>
  <c r="F4468" i="3"/>
  <c r="E4468" i="3"/>
  <c r="G4468" i="3" s="1"/>
  <c r="G4467" i="3"/>
  <c r="F4467" i="3"/>
  <c r="E4467" i="3"/>
  <c r="G4466" i="3"/>
  <c r="F4466" i="3"/>
  <c r="E4466" i="3"/>
  <c r="F4465" i="3"/>
  <c r="E4465" i="3"/>
  <c r="G4465" i="3" s="1"/>
  <c r="F4464" i="3"/>
  <c r="E4464" i="3"/>
  <c r="G4464" i="3" s="1"/>
  <c r="G4463" i="3"/>
  <c r="F4463" i="3"/>
  <c r="E4463" i="3"/>
  <c r="G4462" i="3"/>
  <c r="F4462" i="3"/>
  <c r="E4462" i="3"/>
  <c r="F4461" i="3"/>
  <c r="E4461" i="3"/>
  <c r="G4461" i="3" s="1"/>
  <c r="F4460" i="3"/>
  <c r="E4460" i="3"/>
  <c r="G4460" i="3" s="1"/>
  <c r="G4459" i="3"/>
  <c r="F4459" i="3"/>
  <c r="E4459" i="3"/>
  <c r="G4458" i="3"/>
  <c r="F4458" i="3"/>
  <c r="E4458" i="3"/>
  <c r="F4457" i="3"/>
  <c r="E4457" i="3"/>
  <c r="G4457" i="3" s="1"/>
  <c r="F4456" i="3"/>
  <c r="E4456" i="3"/>
  <c r="G4456" i="3" s="1"/>
  <c r="G4455" i="3"/>
  <c r="F4455" i="3"/>
  <c r="E4455" i="3"/>
  <c r="G4454" i="3"/>
  <c r="F4454" i="3"/>
  <c r="E4454" i="3"/>
  <c r="F4453" i="3"/>
  <c r="E4453" i="3"/>
  <c r="G4453" i="3" s="1"/>
  <c r="F4452" i="3"/>
  <c r="E4452" i="3"/>
  <c r="G4452" i="3" s="1"/>
  <c r="G4451" i="3"/>
  <c r="F4451" i="3"/>
  <c r="E4451" i="3"/>
  <c r="G4450" i="3"/>
  <c r="F4450" i="3"/>
  <c r="E4450" i="3"/>
  <c r="F4449" i="3"/>
  <c r="E4449" i="3"/>
  <c r="G4449" i="3" s="1"/>
  <c r="F4448" i="3"/>
  <c r="E4448" i="3"/>
  <c r="G4448" i="3" s="1"/>
  <c r="G4447" i="3"/>
  <c r="F4447" i="3"/>
  <c r="E4447" i="3"/>
  <c r="G4446" i="3"/>
  <c r="F4446" i="3"/>
  <c r="E4446" i="3"/>
  <c r="F4445" i="3"/>
  <c r="E4445" i="3"/>
  <c r="G4445" i="3" s="1"/>
  <c r="F4444" i="3"/>
  <c r="E4444" i="3"/>
  <c r="G4444" i="3" s="1"/>
  <c r="G4443" i="3"/>
  <c r="F4443" i="3"/>
  <c r="E4443" i="3"/>
  <c r="G4442" i="3"/>
  <c r="F4442" i="3"/>
  <c r="E4442" i="3"/>
  <c r="F4441" i="3"/>
  <c r="E4441" i="3"/>
  <c r="G4441" i="3" s="1"/>
  <c r="F4440" i="3"/>
  <c r="E4440" i="3"/>
  <c r="G4440" i="3" s="1"/>
  <c r="G4439" i="3"/>
  <c r="F4439" i="3"/>
  <c r="E4439" i="3"/>
  <c r="G4438" i="3"/>
  <c r="F4438" i="3"/>
  <c r="E4438" i="3"/>
  <c r="F4437" i="3"/>
  <c r="E4437" i="3"/>
  <c r="G4437" i="3" s="1"/>
  <c r="F4436" i="3"/>
  <c r="E4436" i="3"/>
  <c r="G4436" i="3" s="1"/>
  <c r="G4435" i="3"/>
  <c r="F4435" i="3"/>
  <c r="E4435" i="3"/>
  <c r="G4434" i="3"/>
  <c r="F4434" i="3"/>
  <c r="E4434" i="3"/>
  <c r="F4433" i="3"/>
  <c r="E4433" i="3"/>
  <c r="G4433" i="3" s="1"/>
  <c r="F4432" i="3"/>
  <c r="E4432" i="3"/>
  <c r="G4432" i="3" s="1"/>
  <c r="G4431" i="3"/>
  <c r="F4431" i="3"/>
  <c r="E4431" i="3"/>
  <c r="G4430" i="3"/>
  <c r="F4430" i="3"/>
  <c r="E4430" i="3"/>
  <c r="F4429" i="3"/>
  <c r="E4429" i="3"/>
  <c r="G4429" i="3" s="1"/>
  <c r="F4428" i="3"/>
  <c r="E4428" i="3"/>
  <c r="G4428" i="3" s="1"/>
  <c r="G4427" i="3"/>
  <c r="F4427" i="3"/>
  <c r="E4427" i="3"/>
  <c r="G4426" i="3"/>
  <c r="F4426" i="3"/>
  <c r="E4426" i="3"/>
  <c r="F4425" i="3"/>
  <c r="E4425" i="3"/>
  <c r="G4425" i="3" s="1"/>
  <c r="F4424" i="3"/>
  <c r="E4424" i="3"/>
  <c r="G4424" i="3" s="1"/>
  <c r="G4423" i="3"/>
  <c r="F4423" i="3"/>
  <c r="E4423" i="3"/>
  <c r="G4422" i="3"/>
  <c r="F4422" i="3"/>
  <c r="E4422" i="3"/>
  <c r="F4421" i="3"/>
  <c r="E4421" i="3"/>
  <c r="G4421" i="3" s="1"/>
  <c r="F4420" i="3"/>
  <c r="E4420" i="3"/>
  <c r="G4420" i="3" s="1"/>
  <c r="G4419" i="3"/>
  <c r="F4419" i="3"/>
  <c r="E4419" i="3"/>
  <c r="G4418" i="3"/>
  <c r="F4418" i="3"/>
  <c r="E4418" i="3"/>
  <c r="F4417" i="3"/>
  <c r="E4417" i="3"/>
  <c r="G4417" i="3" s="1"/>
  <c r="F4416" i="3"/>
  <c r="E4416" i="3"/>
  <c r="G4416" i="3" s="1"/>
  <c r="G4415" i="3"/>
  <c r="F4415" i="3"/>
  <c r="E4415" i="3"/>
  <c r="G4414" i="3"/>
  <c r="F4414" i="3"/>
  <c r="E4414" i="3"/>
  <c r="F4413" i="3"/>
  <c r="E4413" i="3"/>
  <c r="G4413" i="3" s="1"/>
  <c r="F4412" i="3"/>
  <c r="E4412" i="3"/>
  <c r="G4412" i="3" s="1"/>
  <c r="G4411" i="3"/>
  <c r="F4411" i="3"/>
  <c r="E4411" i="3"/>
  <c r="G4410" i="3"/>
  <c r="F4410" i="3"/>
  <c r="E4410" i="3"/>
  <c r="F4409" i="3"/>
  <c r="E4409" i="3"/>
  <c r="G4409" i="3" s="1"/>
  <c r="F4408" i="3"/>
  <c r="E4408" i="3"/>
  <c r="G4408" i="3" s="1"/>
  <c r="G4407" i="3"/>
  <c r="F4407" i="3"/>
  <c r="E4407" i="3"/>
  <c r="G4406" i="3"/>
  <c r="F4406" i="3"/>
  <c r="E4406" i="3"/>
  <c r="F4405" i="3"/>
  <c r="E4405" i="3"/>
  <c r="G4405" i="3" s="1"/>
  <c r="F4404" i="3"/>
  <c r="E4404" i="3"/>
  <c r="G4404" i="3" s="1"/>
  <c r="G4403" i="3"/>
  <c r="F4403" i="3"/>
  <c r="E4403" i="3"/>
  <c r="G4402" i="3"/>
  <c r="F4402" i="3"/>
  <c r="E4402" i="3"/>
  <c r="F4401" i="3"/>
  <c r="E4401" i="3"/>
  <c r="G4401" i="3" s="1"/>
  <c r="F4400" i="3"/>
  <c r="E4400" i="3"/>
  <c r="G4400" i="3" s="1"/>
  <c r="G4399" i="3"/>
  <c r="F4399" i="3"/>
  <c r="E4399" i="3"/>
  <c r="G4398" i="3"/>
  <c r="F4398" i="3"/>
  <c r="E4398" i="3"/>
  <c r="F4397" i="3"/>
  <c r="E4397" i="3"/>
  <c r="G4397" i="3" s="1"/>
  <c r="F4396" i="3"/>
  <c r="E4396" i="3"/>
  <c r="G4396" i="3" s="1"/>
  <c r="G4395" i="3"/>
  <c r="F4395" i="3"/>
  <c r="E4395" i="3"/>
  <c r="G4394" i="3"/>
  <c r="F4394" i="3"/>
  <c r="E4394" i="3"/>
  <c r="F4393" i="3"/>
  <c r="E4393" i="3"/>
  <c r="G4393" i="3" s="1"/>
  <c r="F4392" i="3"/>
  <c r="E4392" i="3"/>
  <c r="G4392" i="3" s="1"/>
  <c r="G4391" i="3"/>
  <c r="F4391" i="3"/>
  <c r="E4391" i="3"/>
  <c r="G4390" i="3"/>
  <c r="F4390" i="3"/>
  <c r="E4390" i="3"/>
  <c r="F4389" i="3"/>
  <c r="E4389" i="3"/>
  <c r="G4389" i="3" s="1"/>
  <c r="F4388" i="3"/>
  <c r="E4388" i="3"/>
  <c r="G4388" i="3" s="1"/>
  <c r="G4387" i="3"/>
  <c r="F4387" i="3"/>
  <c r="E4387" i="3"/>
  <c r="G4386" i="3"/>
  <c r="F4386" i="3"/>
  <c r="E4386" i="3"/>
  <c r="F4385" i="3"/>
  <c r="E4385" i="3"/>
  <c r="G4385" i="3" s="1"/>
  <c r="F4384" i="3"/>
  <c r="E4384" i="3"/>
  <c r="G4384" i="3" s="1"/>
  <c r="G4383" i="3"/>
  <c r="F4383" i="3"/>
  <c r="E4383" i="3"/>
  <c r="G4382" i="3"/>
  <c r="F4382" i="3"/>
  <c r="E4382" i="3"/>
  <c r="F4381" i="3"/>
  <c r="E4381" i="3"/>
  <c r="G4381" i="3" s="1"/>
  <c r="F4380" i="3"/>
  <c r="E4380" i="3"/>
  <c r="G4380" i="3" s="1"/>
  <c r="G4379" i="3"/>
  <c r="F4379" i="3"/>
  <c r="E4379" i="3"/>
  <c r="G4378" i="3"/>
  <c r="F4378" i="3"/>
  <c r="E4378" i="3"/>
  <c r="F4377" i="3"/>
  <c r="E4377" i="3"/>
  <c r="G4377" i="3" s="1"/>
  <c r="F4376" i="3"/>
  <c r="E4376" i="3"/>
  <c r="G4376" i="3" s="1"/>
  <c r="G4375" i="3"/>
  <c r="F4375" i="3"/>
  <c r="E4375" i="3"/>
  <c r="G4374" i="3"/>
  <c r="F4374" i="3"/>
  <c r="E4374" i="3"/>
  <c r="F4373" i="3"/>
  <c r="E4373" i="3"/>
  <c r="G4373" i="3" s="1"/>
  <c r="F4372" i="3"/>
  <c r="E4372" i="3"/>
  <c r="G4372" i="3" s="1"/>
  <c r="G4371" i="3"/>
  <c r="F4371" i="3"/>
  <c r="E4371" i="3"/>
  <c r="G4370" i="3"/>
  <c r="F4370" i="3"/>
  <c r="E4370" i="3"/>
  <c r="F4369" i="3"/>
  <c r="E4369" i="3"/>
  <c r="G4369" i="3" s="1"/>
  <c r="F4368" i="3"/>
  <c r="E4368" i="3"/>
  <c r="G4368" i="3" s="1"/>
  <c r="G4367" i="3"/>
  <c r="F4367" i="3"/>
  <c r="E4367" i="3"/>
  <c r="G4366" i="3"/>
  <c r="F4366" i="3"/>
  <c r="E4366" i="3"/>
  <c r="F4365" i="3"/>
  <c r="E4365" i="3"/>
  <c r="G4365" i="3" s="1"/>
  <c r="F4364" i="3"/>
  <c r="E4364" i="3"/>
  <c r="G4364" i="3" s="1"/>
  <c r="G4363" i="3"/>
  <c r="F4363" i="3"/>
  <c r="E4363" i="3"/>
  <c r="G4362" i="3"/>
  <c r="F4362" i="3"/>
  <c r="E4362" i="3"/>
  <c r="F4361" i="3"/>
  <c r="E4361" i="3"/>
  <c r="G4361" i="3" s="1"/>
  <c r="F4360" i="3"/>
  <c r="E4360" i="3"/>
  <c r="G4360" i="3" s="1"/>
  <c r="G4359" i="3"/>
  <c r="F4359" i="3"/>
  <c r="E4359" i="3"/>
  <c r="G4358" i="3"/>
  <c r="F4358" i="3"/>
  <c r="E4358" i="3"/>
  <c r="F4357" i="3"/>
  <c r="E4357" i="3"/>
  <c r="G4357" i="3" s="1"/>
  <c r="F4356" i="3"/>
  <c r="E4356" i="3"/>
  <c r="G4356" i="3" s="1"/>
  <c r="G4355" i="3"/>
  <c r="F4355" i="3"/>
  <c r="E4355" i="3"/>
  <c r="G4354" i="3"/>
  <c r="F4354" i="3"/>
  <c r="E4354" i="3"/>
  <c r="F4353" i="3"/>
  <c r="E4353" i="3"/>
  <c r="G4353" i="3" s="1"/>
  <c r="F4352" i="3"/>
  <c r="E4352" i="3"/>
  <c r="G4352" i="3" s="1"/>
  <c r="G4351" i="3"/>
  <c r="F4351" i="3"/>
  <c r="E4351" i="3"/>
  <c r="G4350" i="3"/>
  <c r="F4350" i="3"/>
  <c r="E4350" i="3"/>
  <c r="F4349" i="3"/>
  <c r="E4349" i="3"/>
  <c r="G4349" i="3" s="1"/>
  <c r="F4348" i="3"/>
  <c r="E4348" i="3"/>
  <c r="G4348" i="3" s="1"/>
  <c r="G4347" i="3"/>
  <c r="F4347" i="3"/>
  <c r="E4347" i="3"/>
  <c r="G4346" i="3"/>
  <c r="F4346" i="3"/>
  <c r="E4346" i="3"/>
  <c r="F4345" i="3"/>
  <c r="E4345" i="3"/>
  <c r="G4345" i="3" s="1"/>
  <c r="F4344" i="3"/>
  <c r="E4344" i="3"/>
  <c r="G4344" i="3" s="1"/>
  <c r="G4343" i="3"/>
  <c r="F4343" i="3"/>
  <c r="E4343" i="3"/>
  <c r="G4342" i="3"/>
  <c r="F4342" i="3"/>
  <c r="E4342" i="3"/>
  <c r="F4341" i="3"/>
  <c r="E4341" i="3"/>
  <c r="G4341" i="3" s="1"/>
  <c r="F4340" i="3"/>
  <c r="E4340" i="3"/>
  <c r="G4340" i="3" s="1"/>
  <c r="G4339" i="3"/>
  <c r="F4339" i="3"/>
  <c r="E4339" i="3"/>
  <c r="G4338" i="3"/>
  <c r="F4338" i="3"/>
  <c r="E4338" i="3"/>
  <c r="F4337" i="3"/>
  <c r="E4337" i="3"/>
  <c r="G4337" i="3" s="1"/>
  <c r="F4336" i="3"/>
  <c r="E4336" i="3"/>
  <c r="G4336" i="3" s="1"/>
  <c r="G4335" i="3"/>
  <c r="F4335" i="3"/>
  <c r="E4335" i="3"/>
  <c r="G4334" i="3"/>
  <c r="F4334" i="3"/>
  <c r="E4334" i="3"/>
  <c r="F4333" i="3"/>
  <c r="E4333" i="3"/>
  <c r="G4333" i="3" s="1"/>
  <c r="F4332" i="3"/>
  <c r="E4332" i="3"/>
  <c r="G4332" i="3" s="1"/>
  <c r="G4331" i="3"/>
  <c r="F4331" i="3"/>
  <c r="E4331" i="3"/>
  <c r="G4330" i="3"/>
  <c r="F4330" i="3"/>
  <c r="E4330" i="3"/>
  <c r="F4329" i="3"/>
  <c r="E4329" i="3"/>
  <c r="G4329" i="3" s="1"/>
  <c r="F4328" i="3"/>
  <c r="E4328" i="3"/>
  <c r="G4328" i="3" s="1"/>
  <c r="G4327" i="3"/>
  <c r="F4327" i="3"/>
  <c r="E4327" i="3"/>
  <c r="G4326" i="3"/>
  <c r="F4326" i="3"/>
  <c r="E4326" i="3"/>
  <c r="F4325" i="3"/>
  <c r="E4325" i="3"/>
  <c r="G4325" i="3" s="1"/>
  <c r="F4324" i="3"/>
  <c r="E4324" i="3"/>
  <c r="G4324" i="3" s="1"/>
  <c r="G4323" i="3"/>
  <c r="F4323" i="3"/>
  <c r="E4323" i="3"/>
  <c r="G4322" i="3"/>
  <c r="F4322" i="3"/>
  <c r="E4322" i="3"/>
  <c r="F4321" i="3"/>
  <c r="E4321" i="3"/>
  <c r="G4321" i="3" s="1"/>
  <c r="F4320" i="3"/>
  <c r="E4320" i="3"/>
  <c r="G4320" i="3" s="1"/>
  <c r="G4319" i="3"/>
  <c r="F4319" i="3"/>
  <c r="E4319" i="3"/>
  <c r="G4318" i="3"/>
  <c r="F4318" i="3"/>
  <c r="E4318" i="3"/>
  <c r="F4317" i="3"/>
  <c r="E4317" i="3"/>
  <c r="G4317" i="3" s="1"/>
  <c r="F4316" i="3"/>
  <c r="E4316" i="3"/>
  <c r="G4316" i="3" s="1"/>
  <c r="G4315" i="3"/>
  <c r="F4315" i="3"/>
  <c r="E4315" i="3"/>
  <c r="G4314" i="3"/>
  <c r="F4314" i="3"/>
  <c r="E4314" i="3"/>
  <c r="F4313" i="3"/>
  <c r="E4313" i="3"/>
  <c r="G4313" i="3" s="1"/>
  <c r="F4312" i="3"/>
  <c r="E4312" i="3"/>
  <c r="G4312" i="3" s="1"/>
  <c r="G4311" i="3"/>
  <c r="F4311" i="3"/>
  <c r="E4311" i="3"/>
  <c r="G4310" i="3"/>
  <c r="F4310" i="3"/>
  <c r="E4310" i="3"/>
  <c r="F4309" i="3"/>
  <c r="E4309" i="3"/>
  <c r="G4309" i="3" s="1"/>
  <c r="F4308" i="3"/>
  <c r="E4308" i="3"/>
  <c r="G4308" i="3" s="1"/>
  <c r="G4307" i="3"/>
  <c r="F4307" i="3"/>
  <c r="E4307" i="3"/>
  <c r="G4306" i="3"/>
  <c r="F4306" i="3"/>
  <c r="E4306" i="3"/>
  <c r="F4305" i="3"/>
  <c r="E4305" i="3"/>
  <c r="G4305" i="3" s="1"/>
  <c r="F4304" i="3"/>
  <c r="E4304" i="3"/>
  <c r="G4304" i="3" s="1"/>
  <c r="G4303" i="3"/>
  <c r="F4303" i="3"/>
  <c r="E4303" i="3"/>
  <c r="G4302" i="3"/>
  <c r="F4302" i="3"/>
  <c r="E4302" i="3"/>
  <c r="F4301" i="3"/>
  <c r="E4301" i="3"/>
  <c r="G4301" i="3" s="1"/>
  <c r="F4300" i="3"/>
  <c r="E4300" i="3"/>
  <c r="G4300" i="3" s="1"/>
  <c r="G4299" i="3"/>
  <c r="F4299" i="3"/>
  <c r="E4299" i="3"/>
  <c r="G4298" i="3"/>
  <c r="F4298" i="3"/>
  <c r="E4298" i="3"/>
  <c r="F4297" i="3"/>
  <c r="E4297" i="3"/>
  <c r="G4297" i="3" s="1"/>
  <c r="F4296" i="3"/>
  <c r="E4296" i="3"/>
  <c r="G4296" i="3" s="1"/>
  <c r="G4295" i="3"/>
  <c r="F4295" i="3"/>
  <c r="E4295" i="3"/>
  <c r="G4294" i="3"/>
  <c r="F4294" i="3"/>
  <c r="E4294" i="3"/>
  <c r="F4293" i="3"/>
  <c r="E4293" i="3"/>
  <c r="G4293" i="3" s="1"/>
  <c r="F4292" i="3"/>
  <c r="E4292" i="3"/>
  <c r="G4292" i="3" s="1"/>
  <c r="G4291" i="3"/>
  <c r="F4291" i="3"/>
  <c r="E4291" i="3"/>
  <c r="G4290" i="3"/>
  <c r="F4290" i="3"/>
  <c r="E4290" i="3"/>
  <c r="F4289" i="3"/>
  <c r="E4289" i="3"/>
  <c r="G4289" i="3" s="1"/>
  <c r="F4288" i="3"/>
  <c r="E4288" i="3"/>
  <c r="G4288" i="3" s="1"/>
  <c r="G4287" i="3"/>
  <c r="F4287" i="3"/>
  <c r="E4287" i="3"/>
  <c r="G4286" i="3"/>
  <c r="F4286" i="3"/>
  <c r="E4286" i="3"/>
  <c r="F4285" i="3"/>
  <c r="E4285" i="3"/>
  <c r="G4285" i="3" s="1"/>
  <c r="F4284" i="3"/>
  <c r="E4284" i="3"/>
  <c r="G4284" i="3" s="1"/>
  <c r="G4283" i="3"/>
  <c r="F4283" i="3"/>
  <c r="E4283" i="3"/>
  <c r="G4282" i="3"/>
  <c r="F4282" i="3"/>
  <c r="E4282" i="3"/>
  <c r="F4281" i="3"/>
  <c r="E4281" i="3"/>
  <c r="G4281" i="3" s="1"/>
  <c r="F4280" i="3"/>
  <c r="E4280" i="3"/>
  <c r="G4280" i="3" s="1"/>
  <c r="G4279" i="3"/>
  <c r="F4279" i="3"/>
  <c r="E4279" i="3"/>
  <c r="G4278" i="3"/>
  <c r="F4278" i="3"/>
  <c r="E4278" i="3"/>
  <c r="F4277" i="3"/>
  <c r="E4277" i="3"/>
  <c r="G4277" i="3" s="1"/>
  <c r="F4276" i="3"/>
  <c r="E4276" i="3"/>
  <c r="G4276" i="3" s="1"/>
  <c r="G4275" i="3"/>
  <c r="F4275" i="3"/>
  <c r="E4275" i="3"/>
  <c r="G4274" i="3"/>
  <c r="F4274" i="3"/>
  <c r="E4274" i="3"/>
  <c r="F4273" i="3"/>
  <c r="E4273" i="3"/>
  <c r="G4273" i="3" s="1"/>
  <c r="F4272" i="3"/>
  <c r="E4272" i="3"/>
  <c r="G4272" i="3" s="1"/>
  <c r="G4271" i="3"/>
  <c r="F4271" i="3"/>
  <c r="E4271" i="3"/>
  <c r="G4270" i="3"/>
  <c r="F4270" i="3"/>
  <c r="E4270" i="3"/>
  <c r="F4269" i="3"/>
  <c r="E4269" i="3"/>
  <c r="G4269" i="3" s="1"/>
  <c r="F4268" i="3"/>
  <c r="E4268" i="3"/>
  <c r="G4268" i="3" s="1"/>
  <c r="G4267" i="3"/>
  <c r="F4267" i="3"/>
  <c r="E4267" i="3"/>
  <c r="G4266" i="3"/>
  <c r="F4266" i="3"/>
  <c r="E4266" i="3"/>
  <c r="F4265" i="3"/>
  <c r="E4265" i="3"/>
  <c r="G4265" i="3" s="1"/>
  <c r="F4264" i="3"/>
  <c r="E4264" i="3"/>
  <c r="G4264" i="3" s="1"/>
  <c r="G4263" i="3"/>
  <c r="F4263" i="3"/>
  <c r="E4263" i="3"/>
  <c r="G4262" i="3"/>
  <c r="F4262" i="3"/>
  <c r="E4262" i="3"/>
  <c r="F4261" i="3"/>
  <c r="E4261" i="3"/>
  <c r="G4261" i="3" s="1"/>
  <c r="F4260" i="3"/>
  <c r="E4260" i="3"/>
  <c r="G4260" i="3" s="1"/>
  <c r="G4259" i="3"/>
  <c r="F4259" i="3"/>
  <c r="E4259" i="3"/>
  <c r="G4258" i="3"/>
  <c r="F4258" i="3"/>
  <c r="E4258" i="3"/>
  <c r="F4257" i="3"/>
  <c r="E4257" i="3"/>
  <c r="G4257" i="3" s="1"/>
  <c r="F4256" i="3"/>
  <c r="E4256" i="3"/>
  <c r="G4256" i="3" s="1"/>
  <c r="G4255" i="3"/>
  <c r="F4255" i="3"/>
  <c r="E4255" i="3"/>
  <c r="G4254" i="3"/>
  <c r="F4254" i="3"/>
  <c r="E4254" i="3"/>
  <c r="F4253" i="3"/>
  <c r="E4253" i="3"/>
  <c r="G4253" i="3" s="1"/>
  <c r="F4252" i="3"/>
  <c r="E4252" i="3"/>
  <c r="G4252" i="3" s="1"/>
  <c r="G4251" i="3"/>
  <c r="F4251" i="3"/>
  <c r="E4251" i="3"/>
  <c r="G4250" i="3"/>
  <c r="F4250" i="3"/>
  <c r="E4250" i="3"/>
  <c r="F4249" i="3"/>
  <c r="E4249" i="3"/>
  <c r="G4249" i="3" s="1"/>
  <c r="F4248" i="3"/>
  <c r="E4248" i="3"/>
  <c r="G4248" i="3" s="1"/>
  <c r="G4247" i="3"/>
  <c r="F4247" i="3"/>
  <c r="E4247" i="3"/>
  <c r="G4246" i="3"/>
  <c r="F4246" i="3"/>
  <c r="E4246" i="3"/>
  <c r="F4245" i="3"/>
  <c r="E4245" i="3"/>
  <c r="G4245" i="3" s="1"/>
  <c r="F4244" i="3"/>
  <c r="E4244" i="3"/>
  <c r="G4244" i="3" s="1"/>
  <c r="G4243" i="3"/>
  <c r="F4243" i="3"/>
  <c r="E4243" i="3"/>
  <c r="G4242" i="3"/>
  <c r="F4242" i="3"/>
  <c r="E4242" i="3"/>
  <c r="F4241" i="3"/>
  <c r="E4241" i="3"/>
  <c r="G4241" i="3" s="1"/>
  <c r="F4240" i="3"/>
  <c r="E4240" i="3"/>
  <c r="G4240" i="3" s="1"/>
  <c r="G4239" i="3"/>
  <c r="F4239" i="3"/>
  <c r="E4239" i="3"/>
  <c r="G4238" i="3"/>
  <c r="F4238" i="3"/>
  <c r="E4238" i="3"/>
  <c r="F4237" i="3"/>
  <c r="E4237" i="3"/>
  <c r="G4237" i="3" s="1"/>
  <c r="F4236" i="3"/>
  <c r="E4236" i="3"/>
  <c r="G4236" i="3" s="1"/>
  <c r="G4235" i="3"/>
  <c r="F4235" i="3"/>
  <c r="E4235" i="3"/>
  <c r="G4234" i="3"/>
  <c r="F4234" i="3"/>
  <c r="E4234" i="3"/>
  <c r="F4233" i="3"/>
  <c r="E4233" i="3"/>
  <c r="G4233" i="3" s="1"/>
  <c r="F4232" i="3"/>
  <c r="E4232" i="3"/>
  <c r="G4232" i="3" s="1"/>
  <c r="G4231" i="3"/>
  <c r="F4231" i="3"/>
  <c r="E4231" i="3"/>
  <c r="G4230" i="3"/>
  <c r="F4230" i="3"/>
  <c r="E4230" i="3"/>
  <c r="F4229" i="3"/>
  <c r="E4229" i="3"/>
  <c r="G4229" i="3" s="1"/>
  <c r="F4228" i="3"/>
  <c r="E4228" i="3"/>
  <c r="G4228" i="3" s="1"/>
  <c r="G4227" i="3"/>
  <c r="F4227" i="3"/>
  <c r="E4227" i="3"/>
  <c r="G4226" i="3"/>
  <c r="F4226" i="3"/>
  <c r="E4226" i="3"/>
  <c r="F4225" i="3"/>
  <c r="E4225" i="3"/>
  <c r="G4225" i="3" s="1"/>
  <c r="F4224" i="3"/>
  <c r="E4224" i="3"/>
  <c r="G4224" i="3" s="1"/>
  <c r="G4223" i="3"/>
  <c r="F4223" i="3"/>
  <c r="E4223" i="3"/>
  <c r="G4222" i="3"/>
  <c r="F4222" i="3"/>
  <c r="E4222" i="3"/>
  <c r="F4221" i="3"/>
  <c r="E4221" i="3"/>
  <c r="G4221" i="3" s="1"/>
  <c r="F4220" i="3"/>
  <c r="E4220" i="3"/>
  <c r="G4220" i="3" s="1"/>
  <c r="G4219" i="3"/>
  <c r="F4219" i="3"/>
  <c r="E4219" i="3"/>
  <c r="G4218" i="3"/>
  <c r="F4218" i="3"/>
  <c r="E4218" i="3"/>
  <c r="F4217" i="3"/>
  <c r="E4217" i="3"/>
  <c r="G4217" i="3" s="1"/>
  <c r="F4216" i="3"/>
  <c r="E4216" i="3"/>
  <c r="G4216" i="3" s="1"/>
  <c r="G4215" i="3"/>
  <c r="F4215" i="3"/>
  <c r="E4215" i="3"/>
  <c r="G4214" i="3"/>
  <c r="F4214" i="3"/>
  <c r="E4214" i="3"/>
  <c r="F4213" i="3"/>
  <c r="E4213" i="3"/>
  <c r="G4213" i="3" s="1"/>
  <c r="F4212" i="3"/>
  <c r="E4212" i="3"/>
  <c r="G4212" i="3" s="1"/>
  <c r="G4211" i="3"/>
  <c r="F4211" i="3"/>
  <c r="E4211" i="3"/>
  <c r="G4210" i="3"/>
  <c r="F4210" i="3"/>
  <c r="E4210" i="3"/>
  <c r="F4209" i="3"/>
  <c r="E4209" i="3"/>
  <c r="G4209" i="3" s="1"/>
  <c r="F4208" i="3"/>
  <c r="E4208" i="3"/>
  <c r="G4208" i="3" s="1"/>
  <c r="G4207" i="3"/>
  <c r="F4207" i="3"/>
  <c r="E4207" i="3"/>
  <c r="G4206" i="3"/>
  <c r="F4206" i="3"/>
  <c r="E4206" i="3"/>
  <c r="F4205" i="3"/>
  <c r="E4205" i="3"/>
  <c r="G4205" i="3" s="1"/>
  <c r="F4204" i="3"/>
  <c r="E4204" i="3"/>
  <c r="G4204" i="3" s="1"/>
  <c r="G4203" i="3"/>
  <c r="F4203" i="3"/>
  <c r="E4203" i="3"/>
  <c r="G4202" i="3"/>
  <c r="F4202" i="3"/>
  <c r="E4202" i="3"/>
  <c r="F4201" i="3"/>
  <c r="E4201" i="3"/>
  <c r="G4201" i="3" s="1"/>
  <c r="F4200" i="3"/>
  <c r="E4200" i="3"/>
  <c r="G4200" i="3" s="1"/>
  <c r="G4199" i="3"/>
  <c r="F4199" i="3"/>
  <c r="E4199" i="3"/>
  <c r="G4198" i="3"/>
  <c r="F4198" i="3"/>
  <c r="E4198" i="3"/>
  <c r="F4197" i="3"/>
  <c r="E4197" i="3"/>
  <c r="G4197" i="3" s="1"/>
  <c r="F4196" i="3"/>
  <c r="E4196" i="3"/>
  <c r="G4196" i="3" s="1"/>
  <c r="G4195" i="3"/>
  <c r="F4195" i="3"/>
  <c r="E4195" i="3"/>
  <c r="G4194" i="3"/>
  <c r="F4194" i="3"/>
  <c r="E4194" i="3"/>
  <c r="F4193" i="3"/>
  <c r="E4193" i="3"/>
  <c r="G4193" i="3" s="1"/>
  <c r="F4192" i="3"/>
  <c r="E4192" i="3"/>
  <c r="G4192" i="3" s="1"/>
  <c r="G4191" i="3"/>
  <c r="F4191" i="3"/>
  <c r="E4191" i="3"/>
  <c r="G4190" i="3"/>
  <c r="F4190" i="3"/>
  <c r="E4190" i="3"/>
  <c r="F4189" i="3"/>
  <c r="E4189" i="3"/>
  <c r="G4189" i="3" s="1"/>
  <c r="F4188" i="3"/>
  <c r="E4188" i="3"/>
  <c r="G4188" i="3" s="1"/>
  <c r="G4187" i="3"/>
  <c r="F4187" i="3"/>
  <c r="E4187" i="3"/>
  <c r="G4186" i="3"/>
  <c r="F4186" i="3"/>
  <c r="E4186" i="3"/>
  <c r="F4185" i="3"/>
  <c r="E4185" i="3"/>
  <c r="G4185" i="3" s="1"/>
  <c r="F4184" i="3"/>
  <c r="E4184" i="3"/>
  <c r="G4184" i="3" s="1"/>
  <c r="G4183" i="3"/>
  <c r="F4183" i="3"/>
  <c r="E4183" i="3"/>
  <c r="G4182" i="3"/>
  <c r="F4182" i="3"/>
  <c r="E4182" i="3"/>
  <c r="F4181" i="3"/>
  <c r="E4181" i="3"/>
  <c r="G4181" i="3" s="1"/>
  <c r="F4180" i="3"/>
  <c r="E4180" i="3"/>
  <c r="G4180" i="3" s="1"/>
  <c r="G4179" i="3"/>
  <c r="F4179" i="3"/>
  <c r="E4179" i="3"/>
  <c r="G4178" i="3"/>
  <c r="F4178" i="3"/>
  <c r="E4178" i="3"/>
  <c r="F4177" i="3"/>
  <c r="E4177" i="3"/>
  <c r="G4177" i="3" s="1"/>
  <c r="F4176" i="3"/>
  <c r="E4176" i="3"/>
  <c r="G4176" i="3" s="1"/>
  <c r="G4175" i="3"/>
  <c r="F4175" i="3"/>
  <c r="E4175" i="3"/>
  <c r="G4174" i="3"/>
  <c r="F4174" i="3"/>
  <c r="E4174" i="3"/>
  <c r="F4173" i="3"/>
  <c r="E4173" i="3"/>
  <c r="G4173" i="3" s="1"/>
  <c r="F4172" i="3"/>
  <c r="E4172" i="3"/>
  <c r="G4172" i="3" s="1"/>
  <c r="G4171" i="3"/>
  <c r="F4171" i="3"/>
  <c r="E4171" i="3"/>
  <c r="G4170" i="3"/>
  <c r="F4170" i="3"/>
  <c r="E4170" i="3"/>
  <c r="F4169" i="3"/>
  <c r="E4169" i="3"/>
  <c r="G4169" i="3" s="1"/>
  <c r="F4168" i="3"/>
  <c r="E4168" i="3"/>
  <c r="G4168" i="3" s="1"/>
  <c r="G4167" i="3"/>
  <c r="F4167" i="3"/>
  <c r="E4167" i="3"/>
  <c r="G4166" i="3"/>
  <c r="F4166" i="3"/>
  <c r="E4166" i="3"/>
  <c r="F4165" i="3"/>
  <c r="E4165" i="3"/>
  <c r="G4165" i="3" s="1"/>
  <c r="F4164" i="3"/>
  <c r="E4164" i="3"/>
  <c r="G4164" i="3" s="1"/>
  <c r="G4163" i="3"/>
  <c r="F4163" i="3"/>
  <c r="E4163" i="3"/>
  <c r="G4162" i="3"/>
  <c r="F4162" i="3"/>
  <c r="E4162" i="3"/>
  <c r="F4161" i="3"/>
  <c r="E4161" i="3"/>
  <c r="G4161" i="3" s="1"/>
  <c r="F4160" i="3"/>
  <c r="E4160" i="3"/>
  <c r="G4160" i="3" s="1"/>
  <c r="G4159" i="3"/>
  <c r="F4159" i="3"/>
  <c r="E4159" i="3"/>
  <c r="G4158" i="3"/>
  <c r="F4158" i="3"/>
  <c r="E4158" i="3"/>
  <c r="F4157" i="3"/>
  <c r="E4157" i="3"/>
  <c r="G4157" i="3" s="1"/>
  <c r="F4156" i="3"/>
  <c r="E4156" i="3"/>
  <c r="G4156" i="3" s="1"/>
  <c r="G4155" i="3"/>
  <c r="F4155" i="3"/>
  <c r="E4155" i="3"/>
  <c r="G4154" i="3"/>
  <c r="F4154" i="3"/>
  <c r="E4154" i="3"/>
  <c r="F4153" i="3"/>
  <c r="E4153" i="3"/>
  <c r="G4153" i="3" s="1"/>
  <c r="F4152" i="3"/>
  <c r="E4152" i="3"/>
  <c r="G4152" i="3" s="1"/>
  <c r="G4151" i="3"/>
  <c r="F4151" i="3"/>
  <c r="E4151" i="3"/>
  <c r="G4150" i="3"/>
  <c r="F4150" i="3"/>
  <c r="E4150" i="3"/>
  <c r="F4149" i="3"/>
  <c r="E4149" i="3"/>
  <c r="G4149" i="3" s="1"/>
  <c r="F4148" i="3"/>
  <c r="E4148" i="3"/>
  <c r="G4148" i="3" s="1"/>
  <c r="G4147" i="3"/>
  <c r="F4147" i="3"/>
  <c r="E4147" i="3"/>
  <c r="G4146" i="3"/>
  <c r="F4146" i="3"/>
  <c r="E4146" i="3"/>
  <c r="F4145" i="3"/>
  <c r="E4145" i="3"/>
  <c r="G4145" i="3" s="1"/>
  <c r="F4144" i="3"/>
  <c r="E4144" i="3"/>
  <c r="G4144" i="3" s="1"/>
  <c r="G4143" i="3"/>
  <c r="F4143" i="3"/>
  <c r="E4143" i="3"/>
  <c r="G4142" i="3"/>
  <c r="F4142" i="3"/>
  <c r="E4142" i="3"/>
  <c r="F4141" i="3"/>
  <c r="E4141" i="3"/>
  <c r="G4141" i="3" s="1"/>
  <c r="F4140" i="3"/>
  <c r="E4140" i="3"/>
  <c r="G4140" i="3" s="1"/>
  <c r="G4139" i="3"/>
  <c r="F4139" i="3"/>
  <c r="E4139" i="3"/>
  <c r="G4138" i="3"/>
  <c r="F4138" i="3"/>
  <c r="E4138" i="3"/>
  <c r="F4137" i="3"/>
  <c r="E4137" i="3"/>
  <c r="G4137" i="3" s="1"/>
  <c r="F4136" i="3"/>
  <c r="E4136" i="3"/>
  <c r="G4136" i="3" s="1"/>
  <c r="G4135" i="3"/>
  <c r="F4135" i="3"/>
  <c r="E4135" i="3"/>
  <c r="G4134" i="3"/>
  <c r="F4134" i="3"/>
  <c r="E4134" i="3"/>
  <c r="F4133" i="3"/>
  <c r="E4133" i="3"/>
  <c r="G4133" i="3" s="1"/>
  <c r="F4132" i="3"/>
  <c r="E4132" i="3"/>
  <c r="G4132" i="3" s="1"/>
  <c r="G4131" i="3"/>
  <c r="F4131" i="3"/>
  <c r="E4131" i="3"/>
  <c r="G4130" i="3"/>
  <c r="F4130" i="3"/>
  <c r="E4130" i="3"/>
  <c r="F4129" i="3"/>
  <c r="E4129" i="3"/>
  <c r="G4129" i="3" s="1"/>
  <c r="F4128" i="3"/>
  <c r="E4128" i="3"/>
  <c r="G4128" i="3" s="1"/>
  <c r="G4127" i="3"/>
  <c r="F4127" i="3"/>
  <c r="E4127" i="3"/>
  <c r="G4126" i="3"/>
  <c r="F4126" i="3"/>
  <c r="E4126" i="3"/>
  <c r="F4125" i="3"/>
  <c r="E4125" i="3"/>
  <c r="G4125" i="3" s="1"/>
  <c r="F4124" i="3"/>
  <c r="E4124" i="3"/>
  <c r="G4124" i="3" s="1"/>
  <c r="G4123" i="3"/>
  <c r="F4123" i="3"/>
  <c r="E4123" i="3"/>
  <c r="G4122" i="3"/>
  <c r="F4122" i="3"/>
  <c r="E4122" i="3"/>
  <c r="F4121" i="3"/>
  <c r="E4121" i="3"/>
  <c r="G4121" i="3" s="1"/>
  <c r="F4120" i="3"/>
  <c r="E4120" i="3"/>
  <c r="G4120" i="3" s="1"/>
  <c r="G4119" i="3"/>
  <c r="F4119" i="3"/>
  <c r="E4119" i="3"/>
  <c r="G4118" i="3"/>
  <c r="F4118" i="3"/>
  <c r="E4118" i="3"/>
  <c r="F4117" i="3"/>
  <c r="E4117" i="3"/>
  <c r="G4117" i="3" s="1"/>
  <c r="F4116" i="3"/>
  <c r="E4116" i="3"/>
  <c r="G4116" i="3" s="1"/>
  <c r="G4115" i="3"/>
  <c r="F4115" i="3"/>
  <c r="E4115" i="3"/>
  <c r="G4114" i="3"/>
  <c r="F4114" i="3"/>
  <c r="E4114" i="3"/>
  <c r="F4113" i="3"/>
  <c r="E4113" i="3"/>
  <c r="G4113" i="3" s="1"/>
  <c r="F4112" i="3"/>
  <c r="E4112" i="3"/>
  <c r="G4112" i="3" s="1"/>
  <c r="G4111" i="3"/>
  <c r="F4111" i="3"/>
  <c r="E4111" i="3"/>
  <c r="G4110" i="3"/>
  <c r="F4110" i="3"/>
  <c r="E4110" i="3"/>
  <c r="F4109" i="3"/>
  <c r="E4109" i="3"/>
  <c r="G4109" i="3" s="1"/>
  <c r="F4108" i="3"/>
  <c r="E4108" i="3"/>
  <c r="G4108" i="3" s="1"/>
  <c r="G4107" i="3"/>
  <c r="F4107" i="3"/>
  <c r="E4107" i="3"/>
  <c r="G4106" i="3"/>
  <c r="F4106" i="3"/>
  <c r="E4106" i="3"/>
  <c r="F4105" i="3"/>
  <c r="E4105" i="3"/>
  <c r="G4105" i="3" s="1"/>
  <c r="F4104" i="3"/>
  <c r="E4104" i="3"/>
  <c r="G4104" i="3" s="1"/>
  <c r="G4103" i="3"/>
  <c r="F4103" i="3"/>
  <c r="E4103" i="3"/>
  <c r="G4102" i="3"/>
  <c r="F4102" i="3"/>
  <c r="E4102" i="3"/>
  <c r="F4101" i="3"/>
  <c r="E4101" i="3"/>
  <c r="G4101" i="3" s="1"/>
  <c r="F4100" i="3"/>
  <c r="E4100" i="3"/>
  <c r="G4100" i="3" s="1"/>
  <c r="G4099" i="3"/>
  <c r="F4099" i="3"/>
  <c r="E4099" i="3"/>
  <c r="G4098" i="3"/>
  <c r="F4098" i="3"/>
  <c r="E4098" i="3"/>
  <c r="F4097" i="3"/>
  <c r="E4097" i="3"/>
  <c r="G4097" i="3" s="1"/>
  <c r="F4096" i="3"/>
  <c r="E4096" i="3"/>
  <c r="G4096" i="3" s="1"/>
  <c r="G4095" i="3"/>
  <c r="F4095" i="3"/>
  <c r="E4095" i="3"/>
  <c r="G4094" i="3"/>
  <c r="F4094" i="3"/>
  <c r="E4094" i="3"/>
  <c r="F4093" i="3"/>
  <c r="E4093" i="3"/>
  <c r="G4093" i="3" s="1"/>
  <c r="F4092" i="3"/>
  <c r="E4092" i="3"/>
  <c r="G4092" i="3" s="1"/>
  <c r="G4091" i="3"/>
  <c r="F4091" i="3"/>
  <c r="E4091" i="3"/>
  <c r="G4090" i="3"/>
  <c r="F4090" i="3"/>
  <c r="E4090" i="3"/>
  <c r="F4089" i="3"/>
  <c r="E4089" i="3"/>
  <c r="G4089" i="3" s="1"/>
  <c r="F4088" i="3"/>
  <c r="E4088" i="3"/>
  <c r="G4088" i="3" s="1"/>
  <c r="G4087" i="3"/>
  <c r="F4087" i="3"/>
  <c r="E4087" i="3"/>
  <c r="G4086" i="3"/>
  <c r="F4086" i="3"/>
  <c r="E4086" i="3"/>
  <c r="F4085" i="3"/>
  <c r="E4085" i="3"/>
  <c r="G4085" i="3" s="1"/>
  <c r="F4084" i="3"/>
  <c r="E4084" i="3"/>
  <c r="G4084" i="3" s="1"/>
  <c r="G4083" i="3"/>
  <c r="F4083" i="3"/>
  <c r="E4083" i="3"/>
  <c r="G4082" i="3"/>
  <c r="F4082" i="3"/>
  <c r="E4082" i="3"/>
  <c r="F4081" i="3"/>
  <c r="E4081" i="3"/>
  <c r="G4081" i="3" s="1"/>
  <c r="F4080" i="3"/>
  <c r="E4080" i="3"/>
  <c r="G4080" i="3" s="1"/>
  <c r="G4079" i="3"/>
  <c r="F4079" i="3"/>
  <c r="E4079" i="3"/>
  <c r="G4078" i="3"/>
  <c r="F4078" i="3"/>
  <c r="E4078" i="3"/>
  <c r="F4077" i="3"/>
  <c r="E4077" i="3"/>
  <c r="G4077" i="3" s="1"/>
  <c r="F4076" i="3"/>
  <c r="E4076" i="3"/>
  <c r="G4076" i="3" s="1"/>
  <c r="G4075" i="3"/>
  <c r="F4075" i="3"/>
  <c r="E4075" i="3"/>
  <c r="G4074" i="3"/>
  <c r="F4074" i="3"/>
  <c r="E4074" i="3"/>
  <c r="F4073" i="3"/>
  <c r="E4073" i="3"/>
  <c r="G4073" i="3" s="1"/>
  <c r="F4072" i="3"/>
  <c r="E4072" i="3"/>
  <c r="G4072" i="3" s="1"/>
  <c r="G4071" i="3"/>
  <c r="F4071" i="3"/>
  <c r="E4071" i="3"/>
  <c r="G4070" i="3"/>
  <c r="F4070" i="3"/>
  <c r="E4070" i="3"/>
  <c r="F4069" i="3"/>
  <c r="E4069" i="3"/>
  <c r="G4069" i="3" s="1"/>
  <c r="F4068" i="3"/>
  <c r="E4068" i="3"/>
  <c r="G4068" i="3" s="1"/>
  <c r="G4067" i="3"/>
  <c r="F4067" i="3"/>
  <c r="E4067" i="3"/>
  <c r="G4066" i="3"/>
  <c r="F4066" i="3"/>
  <c r="E4066" i="3"/>
  <c r="F4065" i="3"/>
  <c r="E4065" i="3"/>
  <c r="G4065" i="3" s="1"/>
  <c r="F4064" i="3"/>
  <c r="E4064" i="3"/>
  <c r="G4064" i="3" s="1"/>
  <c r="G4063" i="3"/>
  <c r="F4063" i="3"/>
  <c r="E4063" i="3"/>
  <c r="G4062" i="3"/>
  <c r="F4062" i="3"/>
  <c r="E4062" i="3"/>
  <c r="F4061" i="3"/>
  <c r="E4061" i="3"/>
  <c r="G4061" i="3" s="1"/>
  <c r="F4060" i="3"/>
  <c r="E4060" i="3"/>
  <c r="G4060" i="3" s="1"/>
  <c r="G4059" i="3"/>
  <c r="F4059" i="3"/>
  <c r="E4059" i="3"/>
  <c r="G4058" i="3"/>
  <c r="F4058" i="3"/>
  <c r="E4058" i="3"/>
  <c r="F4057" i="3"/>
  <c r="E4057" i="3"/>
  <c r="G4057" i="3" s="1"/>
  <c r="F4056" i="3"/>
  <c r="E4056" i="3"/>
  <c r="G4056" i="3" s="1"/>
  <c r="G4055" i="3"/>
  <c r="F4055" i="3"/>
  <c r="E4055" i="3"/>
  <c r="G4054" i="3"/>
  <c r="F4054" i="3"/>
  <c r="E4054" i="3"/>
  <c r="F4053" i="3"/>
  <c r="E4053" i="3"/>
  <c r="G4053" i="3" s="1"/>
  <c r="F4052" i="3"/>
  <c r="E4052" i="3"/>
  <c r="G4052" i="3" s="1"/>
  <c r="G4051" i="3"/>
  <c r="F4051" i="3"/>
  <c r="E4051" i="3"/>
  <c r="G4050" i="3"/>
  <c r="F4050" i="3"/>
  <c r="E4050" i="3"/>
  <c r="F4049" i="3"/>
  <c r="E4049" i="3"/>
  <c r="G4049" i="3" s="1"/>
  <c r="F4048" i="3"/>
  <c r="E4048" i="3"/>
  <c r="G4048" i="3" s="1"/>
  <c r="G4047" i="3"/>
  <c r="F4047" i="3"/>
  <c r="E4047" i="3"/>
  <c r="G4046" i="3"/>
  <c r="F4046" i="3"/>
  <c r="E4046" i="3"/>
  <c r="F4045" i="3"/>
  <c r="E4045" i="3"/>
  <c r="G4045" i="3" s="1"/>
  <c r="F4044" i="3"/>
  <c r="E4044" i="3"/>
  <c r="G4044" i="3" s="1"/>
  <c r="G4043" i="3"/>
  <c r="F4043" i="3"/>
  <c r="E4043" i="3"/>
  <c r="G4042" i="3"/>
  <c r="F4042" i="3"/>
  <c r="E4042" i="3"/>
  <c r="F4041" i="3"/>
  <c r="E4041" i="3"/>
  <c r="G4041" i="3" s="1"/>
  <c r="F4040" i="3"/>
  <c r="E4040" i="3"/>
  <c r="G4040" i="3" s="1"/>
  <c r="G4039" i="3"/>
  <c r="F4039" i="3"/>
  <c r="E4039" i="3"/>
  <c r="G4038" i="3"/>
  <c r="F4038" i="3"/>
  <c r="E4038" i="3"/>
  <c r="F4037" i="3"/>
  <c r="E4037" i="3"/>
  <c r="G4037" i="3" s="1"/>
  <c r="F4036" i="3"/>
  <c r="E4036" i="3"/>
  <c r="G4036" i="3" s="1"/>
  <c r="G4035" i="3"/>
  <c r="F4035" i="3"/>
  <c r="E4035" i="3"/>
  <c r="G4034" i="3"/>
  <c r="F4034" i="3"/>
  <c r="E4034" i="3"/>
  <c r="F4033" i="3"/>
  <c r="E4033" i="3"/>
  <c r="G4033" i="3" s="1"/>
  <c r="F4032" i="3"/>
  <c r="E4032" i="3"/>
  <c r="G4032" i="3" s="1"/>
  <c r="G4031" i="3"/>
  <c r="F4031" i="3"/>
  <c r="E4031" i="3"/>
  <c r="G4030" i="3"/>
  <c r="F4030" i="3"/>
  <c r="E4030" i="3"/>
  <c r="F4029" i="3"/>
  <c r="E4029" i="3"/>
  <c r="G4029" i="3" s="1"/>
  <c r="F4028" i="3"/>
  <c r="E4028" i="3"/>
  <c r="G4028" i="3" s="1"/>
  <c r="G4027" i="3"/>
  <c r="F4027" i="3"/>
  <c r="E4027" i="3"/>
  <c r="G4026" i="3"/>
  <c r="F4026" i="3"/>
  <c r="E4026" i="3"/>
  <c r="F4025" i="3"/>
  <c r="E4025" i="3"/>
  <c r="G4025" i="3" s="1"/>
  <c r="F4024" i="3"/>
  <c r="E4024" i="3"/>
  <c r="G4024" i="3" s="1"/>
  <c r="G4023" i="3"/>
  <c r="F4023" i="3"/>
  <c r="E4023" i="3"/>
  <c r="G4022" i="3"/>
  <c r="F4022" i="3"/>
  <c r="E4022" i="3"/>
  <c r="F4021" i="3"/>
  <c r="E4021" i="3"/>
  <c r="G4021" i="3" s="1"/>
  <c r="F4020" i="3"/>
  <c r="E4020" i="3"/>
  <c r="G4020" i="3" s="1"/>
  <c r="G4019" i="3"/>
  <c r="F4019" i="3"/>
  <c r="E4019" i="3"/>
  <c r="G4018" i="3"/>
  <c r="F4018" i="3"/>
  <c r="E4018" i="3"/>
  <c r="F4017" i="3"/>
  <c r="E4017" i="3"/>
  <c r="G4017" i="3" s="1"/>
  <c r="F4016" i="3"/>
  <c r="E4016" i="3"/>
  <c r="G4016" i="3" s="1"/>
  <c r="G4015" i="3"/>
  <c r="F4015" i="3"/>
  <c r="E4015" i="3"/>
  <c r="G4014" i="3"/>
  <c r="F4014" i="3"/>
  <c r="E4014" i="3"/>
  <c r="F4013" i="3"/>
  <c r="E4013" i="3"/>
  <c r="G4013" i="3" s="1"/>
  <c r="F4012" i="3"/>
  <c r="E4012" i="3"/>
  <c r="G4012" i="3" s="1"/>
  <c r="G4011" i="3"/>
  <c r="F4011" i="3"/>
  <c r="E4011" i="3"/>
  <c r="G4010" i="3"/>
  <c r="F4010" i="3"/>
  <c r="E4010" i="3"/>
  <c r="F4009" i="3"/>
  <c r="E4009" i="3"/>
  <c r="G4009" i="3" s="1"/>
  <c r="F4008" i="3"/>
  <c r="E4008" i="3"/>
  <c r="G4008" i="3" s="1"/>
  <c r="G4007" i="3"/>
  <c r="F4007" i="3"/>
  <c r="E4007" i="3"/>
  <c r="G4006" i="3"/>
  <c r="F4006" i="3"/>
  <c r="E4006" i="3"/>
  <c r="F4005" i="3"/>
  <c r="E4005" i="3"/>
  <c r="G4005" i="3" s="1"/>
  <c r="F4004" i="3"/>
  <c r="E4004" i="3"/>
  <c r="G4004" i="3" s="1"/>
  <c r="G4003" i="3"/>
  <c r="F4003" i="3"/>
  <c r="E4003" i="3"/>
  <c r="G4002" i="3"/>
  <c r="F4002" i="3"/>
  <c r="E4002" i="3"/>
  <c r="F4001" i="3"/>
  <c r="E4001" i="3"/>
  <c r="G4001" i="3" s="1"/>
  <c r="F4000" i="3"/>
  <c r="E4000" i="3"/>
  <c r="G4000" i="3" s="1"/>
  <c r="G3999" i="3"/>
  <c r="F3999" i="3"/>
  <c r="E3999" i="3"/>
  <c r="G3998" i="3"/>
  <c r="F3998" i="3"/>
  <c r="E3998" i="3"/>
  <c r="F3997" i="3"/>
  <c r="E3997" i="3"/>
  <c r="G3997" i="3" s="1"/>
  <c r="F3996" i="3"/>
  <c r="E3996" i="3"/>
  <c r="G3996" i="3" s="1"/>
  <c r="G3995" i="3"/>
  <c r="F3995" i="3"/>
  <c r="E3995" i="3"/>
  <c r="G3994" i="3"/>
  <c r="F3994" i="3"/>
  <c r="E3994" i="3"/>
  <c r="F3993" i="3"/>
  <c r="E3993" i="3"/>
  <c r="G3993" i="3" s="1"/>
  <c r="F3992" i="3"/>
  <c r="E3992" i="3"/>
  <c r="G3992" i="3" s="1"/>
  <c r="G3991" i="3"/>
  <c r="F3991" i="3"/>
  <c r="E3991" i="3"/>
  <c r="G3990" i="3"/>
  <c r="F3990" i="3"/>
  <c r="E3990" i="3"/>
  <c r="F3989" i="3"/>
  <c r="E3989" i="3"/>
  <c r="G3989" i="3" s="1"/>
  <c r="F3988" i="3"/>
  <c r="E3988" i="3"/>
  <c r="G3988" i="3" s="1"/>
  <c r="G3987" i="3"/>
  <c r="F3987" i="3"/>
  <c r="E3987" i="3"/>
  <c r="G3986" i="3"/>
  <c r="F3986" i="3"/>
  <c r="E3986" i="3"/>
  <c r="F3985" i="3"/>
  <c r="E3985" i="3"/>
  <c r="G3985" i="3" s="1"/>
  <c r="F3984" i="3"/>
  <c r="E3984" i="3"/>
  <c r="G3984" i="3" s="1"/>
  <c r="G3983" i="3"/>
  <c r="F3983" i="3"/>
  <c r="E3983" i="3"/>
  <c r="G3982" i="3"/>
  <c r="F3982" i="3"/>
  <c r="E3982" i="3"/>
  <c r="F3981" i="3"/>
  <c r="E3981" i="3"/>
  <c r="G3981" i="3" s="1"/>
  <c r="F3980" i="3"/>
  <c r="E3980" i="3"/>
  <c r="G3980" i="3" s="1"/>
  <c r="G3979" i="3"/>
  <c r="F3979" i="3"/>
  <c r="E3979" i="3"/>
  <c r="G3978" i="3"/>
  <c r="F3978" i="3"/>
  <c r="E3978" i="3"/>
  <c r="F3977" i="3"/>
  <c r="E3977" i="3"/>
  <c r="G3977" i="3" s="1"/>
  <c r="F3976" i="3"/>
  <c r="E3976" i="3"/>
  <c r="G3976" i="3" s="1"/>
  <c r="G3975" i="3"/>
  <c r="F3975" i="3"/>
  <c r="E3975" i="3"/>
  <c r="G3974" i="3"/>
  <c r="F3974" i="3"/>
  <c r="E3974" i="3"/>
  <c r="F3973" i="3"/>
  <c r="E3973" i="3"/>
  <c r="G3973" i="3" s="1"/>
  <c r="F3972" i="3"/>
  <c r="E3972" i="3"/>
  <c r="G3972" i="3" s="1"/>
  <c r="G3971" i="3"/>
  <c r="F3971" i="3"/>
  <c r="E3971" i="3"/>
  <c r="G3970" i="3"/>
  <c r="F3970" i="3"/>
  <c r="E3970" i="3"/>
  <c r="F3969" i="3"/>
  <c r="E3969" i="3"/>
  <c r="G3969" i="3" s="1"/>
  <c r="F3968" i="3"/>
  <c r="E3968" i="3"/>
  <c r="G3968" i="3" s="1"/>
  <c r="G3967" i="3"/>
  <c r="F3967" i="3"/>
  <c r="E3967" i="3"/>
  <c r="G3966" i="3"/>
  <c r="F3966" i="3"/>
  <c r="E3966" i="3"/>
  <c r="F3965" i="3"/>
  <c r="E3965" i="3"/>
  <c r="G3965" i="3" s="1"/>
  <c r="F3964" i="3"/>
  <c r="E3964" i="3"/>
  <c r="G3964" i="3" s="1"/>
  <c r="G3963" i="3"/>
  <c r="F3963" i="3"/>
  <c r="E3963" i="3"/>
  <c r="G3962" i="3"/>
  <c r="F3962" i="3"/>
  <c r="E3962" i="3"/>
  <c r="F3961" i="3"/>
  <c r="E3961" i="3"/>
  <c r="G3961" i="3" s="1"/>
  <c r="F3960" i="3"/>
  <c r="E3960" i="3"/>
  <c r="G3960" i="3" s="1"/>
  <c r="G3959" i="3"/>
  <c r="F3959" i="3"/>
  <c r="E3959" i="3"/>
  <c r="G3958" i="3"/>
  <c r="F3958" i="3"/>
  <c r="E3958" i="3"/>
  <c r="F3957" i="3"/>
  <c r="E3957" i="3"/>
  <c r="G3957" i="3" s="1"/>
  <c r="F3956" i="3"/>
  <c r="E3956" i="3"/>
  <c r="G3956" i="3" s="1"/>
  <c r="G3955" i="3"/>
  <c r="F3955" i="3"/>
  <c r="E3955" i="3"/>
  <c r="G3954" i="3"/>
  <c r="F3954" i="3"/>
  <c r="E3954" i="3"/>
  <c r="F3953" i="3"/>
  <c r="E3953" i="3"/>
  <c r="G3953" i="3" s="1"/>
  <c r="F3952" i="3"/>
  <c r="E3952" i="3"/>
  <c r="G3952" i="3" s="1"/>
  <c r="G3951" i="3"/>
  <c r="F3951" i="3"/>
  <c r="E3951" i="3"/>
  <c r="G3950" i="3"/>
  <c r="F3950" i="3"/>
  <c r="E3950" i="3"/>
  <c r="F3949" i="3"/>
  <c r="E3949" i="3"/>
  <c r="G3949" i="3" s="1"/>
  <c r="F3948" i="3"/>
  <c r="E3948" i="3"/>
  <c r="G3948" i="3" s="1"/>
  <c r="G3947" i="3"/>
  <c r="F3947" i="3"/>
  <c r="E3947" i="3"/>
  <c r="G3946" i="3"/>
  <c r="F3946" i="3"/>
  <c r="E3946" i="3"/>
  <c r="F3945" i="3"/>
  <c r="E3945" i="3"/>
  <c r="G3945" i="3" s="1"/>
  <c r="F3944" i="3"/>
  <c r="E3944" i="3"/>
  <c r="G3944" i="3" s="1"/>
  <c r="G3943" i="3"/>
  <c r="F3943" i="3"/>
  <c r="E3943" i="3"/>
  <c r="G3942" i="3"/>
  <c r="F3942" i="3"/>
  <c r="E3942" i="3"/>
  <c r="F3941" i="3"/>
  <c r="E3941" i="3"/>
  <c r="G3941" i="3" s="1"/>
  <c r="F3940" i="3"/>
  <c r="E3940" i="3"/>
  <c r="G3940" i="3" s="1"/>
  <c r="G3939" i="3"/>
  <c r="F3939" i="3"/>
  <c r="E3939" i="3"/>
  <c r="G3938" i="3"/>
  <c r="F3938" i="3"/>
  <c r="E3938" i="3"/>
  <c r="F3937" i="3"/>
  <c r="E3937" i="3"/>
  <c r="G3937" i="3" s="1"/>
  <c r="F3936" i="3"/>
  <c r="E3936" i="3"/>
  <c r="G3936" i="3" s="1"/>
  <c r="G3935" i="3"/>
  <c r="F3935" i="3"/>
  <c r="E3935" i="3"/>
  <c r="G3934" i="3"/>
  <c r="F3934" i="3"/>
  <c r="E3934" i="3"/>
  <c r="F3933" i="3"/>
  <c r="E3933" i="3"/>
  <c r="G3933" i="3" s="1"/>
  <c r="F3932" i="3"/>
  <c r="E3932" i="3"/>
  <c r="G3932" i="3" s="1"/>
  <c r="G3931" i="3"/>
  <c r="F3931" i="3"/>
  <c r="E3931" i="3"/>
  <c r="G3930" i="3"/>
  <c r="F3930" i="3"/>
  <c r="E3930" i="3"/>
  <c r="F3929" i="3"/>
  <c r="E3929" i="3"/>
  <c r="G3929" i="3" s="1"/>
  <c r="F3928" i="3"/>
  <c r="E3928" i="3"/>
  <c r="G3928" i="3" s="1"/>
  <c r="G3927" i="3"/>
  <c r="F3927" i="3"/>
  <c r="E3927" i="3"/>
  <c r="G3926" i="3"/>
  <c r="F3926" i="3"/>
  <c r="E3926" i="3"/>
  <c r="F3925" i="3"/>
  <c r="E3925" i="3"/>
  <c r="G3925" i="3" s="1"/>
  <c r="F3924" i="3"/>
  <c r="E3924" i="3"/>
  <c r="G3924" i="3" s="1"/>
  <c r="G3923" i="3"/>
  <c r="F3923" i="3"/>
  <c r="E3923" i="3"/>
  <c r="G3922" i="3"/>
  <c r="F3922" i="3"/>
  <c r="E3922" i="3"/>
  <c r="F3921" i="3"/>
  <c r="E3921" i="3"/>
  <c r="G3921" i="3" s="1"/>
  <c r="F3920" i="3"/>
  <c r="E3920" i="3"/>
  <c r="G3920" i="3" s="1"/>
  <c r="G3919" i="3"/>
  <c r="F3919" i="3"/>
  <c r="E3919" i="3"/>
  <c r="G3918" i="3"/>
  <c r="F3918" i="3"/>
  <c r="E3918" i="3"/>
  <c r="F3917" i="3"/>
  <c r="E3917" i="3"/>
  <c r="G3917" i="3" s="1"/>
  <c r="F3916" i="3"/>
  <c r="E3916" i="3"/>
  <c r="G3916" i="3" s="1"/>
  <c r="G3915" i="3"/>
  <c r="F3915" i="3"/>
  <c r="E3915" i="3"/>
  <c r="F3914" i="3"/>
  <c r="G3914" i="3" s="1"/>
  <c r="E3914" i="3"/>
  <c r="F3913" i="3"/>
  <c r="E3913" i="3"/>
  <c r="G3913" i="3" s="1"/>
  <c r="F3912" i="3"/>
  <c r="E3912" i="3"/>
  <c r="G3912" i="3" s="1"/>
  <c r="G3911" i="3"/>
  <c r="F3911" i="3"/>
  <c r="E3911" i="3"/>
  <c r="F3910" i="3"/>
  <c r="G3910" i="3" s="1"/>
  <c r="E3910" i="3"/>
  <c r="F3909" i="3"/>
  <c r="E3909" i="3"/>
  <c r="G3909" i="3" s="1"/>
  <c r="F3908" i="3"/>
  <c r="E3908" i="3"/>
  <c r="G3908" i="3" s="1"/>
  <c r="G3907" i="3"/>
  <c r="F3907" i="3"/>
  <c r="E3907" i="3"/>
  <c r="F3906" i="3"/>
  <c r="G3906" i="3" s="1"/>
  <c r="E3906" i="3"/>
  <c r="F3905" i="3"/>
  <c r="E3905" i="3"/>
  <c r="G3905" i="3" s="1"/>
  <c r="F3904" i="3"/>
  <c r="E3904" i="3"/>
  <c r="G3904" i="3" s="1"/>
  <c r="G3903" i="3"/>
  <c r="F3903" i="3"/>
  <c r="E3903" i="3"/>
  <c r="F3902" i="3"/>
  <c r="G3902" i="3" s="1"/>
  <c r="E3902" i="3"/>
  <c r="F3901" i="3"/>
  <c r="E3901" i="3"/>
  <c r="G3901" i="3" s="1"/>
  <c r="F3900" i="3"/>
  <c r="E3900" i="3"/>
  <c r="G3900" i="3" s="1"/>
  <c r="G3899" i="3"/>
  <c r="F3899" i="3"/>
  <c r="E3899" i="3"/>
  <c r="F3898" i="3"/>
  <c r="G3898" i="3" s="1"/>
  <c r="E3898" i="3"/>
  <c r="F3897" i="3"/>
  <c r="E3897" i="3"/>
  <c r="G3897" i="3" s="1"/>
  <c r="F3896" i="3"/>
  <c r="E3896" i="3"/>
  <c r="G3896" i="3" s="1"/>
  <c r="G3895" i="3"/>
  <c r="F3895" i="3"/>
  <c r="E3895" i="3"/>
  <c r="F3894" i="3"/>
  <c r="G3894" i="3" s="1"/>
  <c r="E3894" i="3"/>
  <c r="F3893" i="3"/>
  <c r="E3893" i="3"/>
  <c r="G3893" i="3" s="1"/>
  <c r="F3892" i="3"/>
  <c r="E3892" i="3"/>
  <c r="G3892" i="3" s="1"/>
  <c r="G3891" i="3"/>
  <c r="F3891" i="3"/>
  <c r="E3891" i="3"/>
  <c r="F3890" i="3"/>
  <c r="G3890" i="3" s="1"/>
  <c r="E3890" i="3"/>
  <c r="F3889" i="3"/>
  <c r="E3889" i="3"/>
  <c r="G3889" i="3" s="1"/>
  <c r="F3888" i="3"/>
  <c r="E3888" i="3"/>
  <c r="G3888" i="3" s="1"/>
  <c r="G3887" i="3"/>
  <c r="F3887" i="3"/>
  <c r="E3887" i="3"/>
  <c r="F3886" i="3"/>
  <c r="G3886" i="3" s="1"/>
  <c r="E3886" i="3"/>
  <c r="F3885" i="3"/>
  <c r="E3885" i="3"/>
  <c r="G3885" i="3" s="1"/>
  <c r="F3884" i="3"/>
  <c r="E3884" i="3"/>
  <c r="G3884" i="3" s="1"/>
  <c r="G3883" i="3"/>
  <c r="F3883" i="3"/>
  <c r="E3883" i="3"/>
  <c r="F3882" i="3"/>
  <c r="G3882" i="3" s="1"/>
  <c r="E3882" i="3"/>
  <c r="F3881" i="3"/>
  <c r="E3881" i="3"/>
  <c r="G3881" i="3" s="1"/>
  <c r="F3880" i="3"/>
  <c r="E3880" i="3"/>
  <c r="G3880" i="3" s="1"/>
  <c r="G3879" i="3"/>
  <c r="F3879" i="3"/>
  <c r="E3879" i="3"/>
  <c r="F3878" i="3"/>
  <c r="G3878" i="3" s="1"/>
  <c r="E3878" i="3"/>
  <c r="F3877" i="3"/>
  <c r="E3877" i="3"/>
  <c r="G3877" i="3" s="1"/>
  <c r="F3876" i="3"/>
  <c r="E3876" i="3"/>
  <c r="G3876" i="3" s="1"/>
  <c r="G3875" i="3"/>
  <c r="F3875" i="3"/>
  <c r="E3875" i="3"/>
  <c r="F3874" i="3"/>
  <c r="G3874" i="3" s="1"/>
  <c r="E3874" i="3"/>
  <c r="F3873" i="3"/>
  <c r="E3873" i="3"/>
  <c r="G3873" i="3" s="1"/>
  <c r="F3872" i="3"/>
  <c r="E3872" i="3"/>
  <c r="G3872" i="3" s="1"/>
  <c r="G3871" i="3"/>
  <c r="F3871" i="3"/>
  <c r="E3871" i="3"/>
  <c r="F3870" i="3"/>
  <c r="G3870" i="3" s="1"/>
  <c r="E3870" i="3"/>
  <c r="F3869" i="3"/>
  <c r="E3869" i="3"/>
  <c r="G3869" i="3" s="1"/>
  <c r="F3868" i="3"/>
  <c r="E3868" i="3"/>
  <c r="G3868" i="3" s="1"/>
  <c r="G3867" i="3"/>
  <c r="F3867" i="3"/>
  <c r="E3867" i="3"/>
  <c r="F3866" i="3"/>
  <c r="G3866" i="3" s="1"/>
  <c r="E3866" i="3"/>
  <c r="F3865" i="3"/>
  <c r="E3865" i="3"/>
  <c r="G3865" i="3" s="1"/>
  <c r="F3864" i="3"/>
  <c r="E3864" i="3"/>
  <c r="G3864" i="3" s="1"/>
  <c r="G3863" i="3"/>
  <c r="F3863" i="3"/>
  <c r="E3863" i="3"/>
  <c r="F3862" i="3"/>
  <c r="G3862" i="3" s="1"/>
  <c r="E3862" i="3"/>
  <c r="F3861" i="3"/>
  <c r="E3861" i="3"/>
  <c r="G3861" i="3" s="1"/>
  <c r="F3860" i="3"/>
  <c r="E3860" i="3"/>
  <c r="G3860" i="3" s="1"/>
  <c r="G3859" i="3"/>
  <c r="F3859" i="3"/>
  <c r="E3859" i="3"/>
  <c r="F3858" i="3"/>
  <c r="G3858" i="3" s="1"/>
  <c r="E3858" i="3"/>
  <c r="F3857" i="3"/>
  <c r="E3857" i="3"/>
  <c r="G3857" i="3" s="1"/>
  <c r="F3856" i="3"/>
  <c r="E3856" i="3"/>
  <c r="G3856" i="3" s="1"/>
  <c r="G3855" i="3"/>
  <c r="F3855" i="3"/>
  <c r="E3855" i="3"/>
  <c r="F3854" i="3"/>
  <c r="G3854" i="3" s="1"/>
  <c r="E3854" i="3"/>
  <c r="F3853" i="3"/>
  <c r="E3853" i="3"/>
  <c r="G3853" i="3" s="1"/>
  <c r="F3852" i="3"/>
  <c r="E3852" i="3"/>
  <c r="G3852" i="3" s="1"/>
  <c r="G3851" i="3"/>
  <c r="F3851" i="3"/>
  <c r="E3851" i="3"/>
  <c r="F3850" i="3"/>
  <c r="G3850" i="3" s="1"/>
  <c r="E3850" i="3"/>
  <c r="F3849" i="3"/>
  <c r="E3849" i="3"/>
  <c r="G3849" i="3" s="1"/>
  <c r="F3848" i="3"/>
  <c r="E3848" i="3"/>
  <c r="G3848" i="3" s="1"/>
  <c r="G3847" i="3"/>
  <c r="F3847" i="3"/>
  <c r="E3847" i="3"/>
  <c r="F3846" i="3"/>
  <c r="G3846" i="3" s="1"/>
  <c r="E3846" i="3"/>
  <c r="F3845" i="3"/>
  <c r="E3845" i="3"/>
  <c r="G3845" i="3" s="1"/>
  <c r="F3844" i="3"/>
  <c r="E3844" i="3"/>
  <c r="G3844" i="3" s="1"/>
  <c r="G3843" i="3"/>
  <c r="F3843" i="3"/>
  <c r="E3843" i="3"/>
  <c r="F3842" i="3"/>
  <c r="G3842" i="3" s="1"/>
  <c r="E3842" i="3"/>
  <c r="F3841" i="3"/>
  <c r="E3841" i="3"/>
  <c r="G3841" i="3" s="1"/>
  <c r="F3840" i="3"/>
  <c r="E3840" i="3"/>
  <c r="G3840" i="3" s="1"/>
  <c r="G3839" i="3"/>
  <c r="F3839" i="3"/>
  <c r="E3839" i="3"/>
  <c r="F3838" i="3"/>
  <c r="G3838" i="3" s="1"/>
  <c r="E3838" i="3"/>
  <c r="F3837" i="3"/>
  <c r="E3837" i="3"/>
  <c r="G3837" i="3" s="1"/>
  <c r="F3836" i="3"/>
  <c r="E3836" i="3"/>
  <c r="G3836" i="3" s="1"/>
  <c r="G3835" i="3"/>
  <c r="F3835" i="3"/>
  <c r="E3835" i="3"/>
  <c r="F3834" i="3"/>
  <c r="G3834" i="3" s="1"/>
  <c r="E3834" i="3"/>
  <c r="F3833" i="3"/>
  <c r="E3833" i="3"/>
  <c r="G3833" i="3" s="1"/>
  <c r="F3832" i="3"/>
  <c r="E3832" i="3"/>
  <c r="G3832" i="3" s="1"/>
  <c r="G3831" i="3"/>
  <c r="F3831" i="3"/>
  <c r="E3831" i="3"/>
  <c r="F3830" i="3"/>
  <c r="G3830" i="3" s="1"/>
  <c r="E3830" i="3"/>
  <c r="F3829" i="3"/>
  <c r="E3829" i="3"/>
  <c r="G3829" i="3" s="1"/>
  <c r="F3828" i="3"/>
  <c r="E3828" i="3"/>
  <c r="G3828" i="3" s="1"/>
  <c r="G3827" i="3"/>
  <c r="F3827" i="3"/>
  <c r="E3827" i="3"/>
  <c r="F3826" i="3"/>
  <c r="G3826" i="3" s="1"/>
  <c r="E3826" i="3"/>
  <c r="F3825" i="3"/>
  <c r="E3825" i="3"/>
  <c r="G3825" i="3" s="1"/>
  <c r="F3824" i="3"/>
  <c r="E3824" i="3"/>
  <c r="G3824" i="3" s="1"/>
  <c r="G3823" i="3"/>
  <c r="F3823" i="3"/>
  <c r="E3823" i="3"/>
  <c r="F3822" i="3"/>
  <c r="G3822" i="3" s="1"/>
  <c r="E3822" i="3"/>
  <c r="F3821" i="3"/>
  <c r="E3821" i="3"/>
  <c r="G3821" i="3" s="1"/>
  <c r="F3820" i="3"/>
  <c r="E3820" i="3"/>
  <c r="G3820" i="3" s="1"/>
  <c r="G3819" i="3"/>
  <c r="F3819" i="3"/>
  <c r="E3819" i="3"/>
  <c r="F3818" i="3"/>
  <c r="G3818" i="3" s="1"/>
  <c r="E3818" i="3"/>
  <c r="F3817" i="3"/>
  <c r="E3817" i="3"/>
  <c r="G3817" i="3" s="1"/>
  <c r="F3816" i="3"/>
  <c r="E3816" i="3"/>
  <c r="G3816" i="3" s="1"/>
  <c r="G3815" i="3"/>
  <c r="F3815" i="3"/>
  <c r="E3815" i="3"/>
  <c r="F3814" i="3"/>
  <c r="G3814" i="3" s="1"/>
  <c r="E3814" i="3"/>
  <c r="F3813" i="3"/>
  <c r="E3813" i="3"/>
  <c r="G3813" i="3" s="1"/>
  <c r="F3812" i="3"/>
  <c r="E3812" i="3"/>
  <c r="G3812" i="3" s="1"/>
  <c r="G3811" i="3"/>
  <c r="F3811" i="3"/>
  <c r="E3811" i="3"/>
  <c r="F3810" i="3"/>
  <c r="G3810" i="3" s="1"/>
  <c r="E3810" i="3"/>
  <c r="F3809" i="3"/>
  <c r="E3809" i="3"/>
  <c r="G3809" i="3" s="1"/>
  <c r="F3808" i="3"/>
  <c r="E3808" i="3"/>
  <c r="G3808" i="3" s="1"/>
  <c r="G3807" i="3"/>
  <c r="F3807" i="3"/>
  <c r="E3807" i="3"/>
  <c r="F3806" i="3"/>
  <c r="G3806" i="3" s="1"/>
  <c r="E3806" i="3"/>
  <c r="F3805" i="3"/>
  <c r="E3805" i="3"/>
  <c r="G3805" i="3" s="1"/>
  <c r="F3804" i="3"/>
  <c r="E3804" i="3"/>
  <c r="G3804" i="3" s="1"/>
  <c r="G3803" i="3"/>
  <c r="F3803" i="3"/>
  <c r="E3803" i="3"/>
  <c r="F3802" i="3"/>
  <c r="G3802" i="3" s="1"/>
  <c r="E3802" i="3"/>
  <c r="F3801" i="3"/>
  <c r="E3801" i="3"/>
  <c r="G3801" i="3" s="1"/>
  <c r="F3800" i="3"/>
  <c r="E3800" i="3"/>
  <c r="G3800" i="3" s="1"/>
  <c r="G3799" i="3"/>
  <c r="F3799" i="3"/>
  <c r="E3799" i="3"/>
  <c r="F3798" i="3"/>
  <c r="G3798" i="3" s="1"/>
  <c r="E3798" i="3"/>
  <c r="F3797" i="3"/>
  <c r="E3797" i="3"/>
  <c r="G3797" i="3" s="1"/>
  <c r="F3796" i="3"/>
  <c r="E3796" i="3"/>
  <c r="G3796" i="3" s="1"/>
  <c r="G3795" i="3"/>
  <c r="F3795" i="3"/>
  <c r="E3795" i="3"/>
  <c r="F3794" i="3"/>
  <c r="G3794" i="3" s="1"/>
  <c r="E3794" i="3"/>
  <c r="F3793" i="3"/>
  <c r="E3793" i="3"/>
  <c r="G3793" i="3" s="1"/>
  <c r="F3792" i="3"/>
  <c r="E3792" i="3"/>
  <c r="G3792" i="3" s="1"/>
  <c r="G3791" i="3"/>
  <c r="F3791" i="3"/>
  <c r="E3791" i="3"/>
  <c r="F3790" i="3"/>
  <c r="G3790" i="3" s="1"/>
  <c r="E3790" i="3"/>
  <c r="F3789" i="3"/>
  <c r="E3789" i="3"/>
  <c r="G3789" i="3" s="1"/>
  <c r="F3788" i="3"/>
  <c r="E3788" i="3"/>
  <c r="G3788" i="3" s="1"/>
  <c r="G3787" i="3"/>
  <c r="F3787" i="3"/>
  <c r="E3787" i="3"/>
  <c r="F3786" i="3"/>
  <c r="G3786" i="3" s="1"/>
  <c r="E3786" i="3"/>
  <c r="F3785" i="3"/>
  <c r="E3785" i="3"/>
  <c r="G3785" i="3" s="1"/>
  <c r="F3784" i="3"/>
  <c r="E3784" i="3"/>
  <c r="G3784" i="3" s="1"/>
  <c r="G3783" i="3"/>
  <c r="F3783" i="3"/>
  <c r="E3783" i="3"/>
  <c r="F3782" i="3"/>
  <c r="G3782" i="3" s="1"/>
  <c r="E3782" i="3"/>
  <c r="F3781" i="3"/>
  <c r="E3781" i="3"/>
  <c r="G3781" i="3" s="1"/>
  <c r="F3780" i="3"/>
  <c r="E3780" i="3"/>
  <c r="G3780" i="3" s="1"/>
  <c r="G3779" i="3"/>
  <c r="F3779" i="3"/>
  <c r="E3779" i="3"/>
  <c r="F3778" i="3"/>
  <c r="G3778" i="3" s="1"/>
  <c r="E3778" i="3"/>
  <c r="F3777" i="3"/>
  <c r="E3777" i="3"/>
  <c r="G3777" i="3" s="1"/>
  <c r="F3776" i="3"/>
  <c r="E3776" i="3"/>
  <c r="G3776" i="3" s="1"/>
  <c r="G3775" i="3"/>
  <c r="F3775" i="3"/>
  <c r="E3775" i="3"/>
  <c r="F3774" i="3"/>
  <c r="G3774" i="3" s="1"/>
  <c r="E3774" i="3"/>
  <c r="F3773" i="3"/>
  <c r="E3773" i="3"/>
  <c r="G3773" i="3" s="1"/>
  <c r="F3772" i="3"/>
  <c r="E3772" i="3"/>
  <c r="G3772" i="3" s="1"/>
  <c r="G3771" i="3"/>
  <c r="F3771" i="3"/>
  <c r="E3771" i="3"/>
  <c r="F3770" i="3"/>
  <c r="G3770" i="3" s="1"/>
  <c r="E3770" i="3"/>
  <c r="F3769" i="3"/>
  <c r="E3769" i="3"/>
  <c r="G3769" i="3" s="1"/>
  <c r="F3768" i="3"/>
  <c r="E3768" i="3"/>
  <c r="G3768" i="3" s="1"/>
  <c r="G3767" i="3"/>
  <c r="F3767" i="3"/>
  <c r="E3767" i="3"/>
  <c r="F3766" i="3"/>
  <c r="G3766" i="3" s="1"/>
  <c r="E3766" i="3"/>
  <c r="F3765" i="3"/>
  <c r="E3765" i="3"/>
  <c r="G3765" i="3" s="1"/>
  <c r="F3764" i="3"/>
  <c r="E3764" i="3"/>
  <c r="G3764" i="3" s="1"/>
  <c r="G3763" i="3"/>
  <c r="F3763" i="3"/>
  <c r="E3763" i="3"/>
  <c r="F3762" i="3"/>
  <c r="G3762" i="3" s="1"/>
  <c r="E3762" i="3"/>
  <c r="F3761" i="3"/>
  <c r="E3761" i="3"/>
  <c r="G3761" i="3" s="1"/>
  <c r="F3760" i="3"/>
  <c r="E3760" i="3"/>
  <c r="G3760" i="3" s="1"/>
  <c r="G3759" i="3"/>
  <c r="F3759" i="3"/>
  <c r="E3759" i="3"/>
  <c r="F3758" i="3"/>
  <c r="G3758" i="3" s="1"/>
  <c r="E3758" i="3"/>
  <c r="F3757" i="3"/>
  <c r="E3757" i="3"/>
  <c r="G3757" i="3" s="1"/>
  <c r="F3756" i="3"/>
  <c r="E3756" i="3"/>
  <c r="G3756" i="3" s="1"/>
  <c r="G3755" i="3"/>
  <c r="F3755" i="3"/>
  <c r="E3755" i="3"/>
  <c r="F3754" i="3"/>
  <c r="G3754" i="3" s="1"/>
  <c r="E3754" i="3"/>
  <c r="F3753" i="3"/>
  <c r="E3753" i="3"/>
  <c r="G3753" i="3" s="1"/>
  <c r="F3752" i="3"/>
  <c r="E3752" i="3"/>
  <c r="G3752" i="3" s="1"/>
  <c r="G3751" i="3"/>
  <c r="F3751" i="3"/>
  <c r="E3751" i="3"/>
  <c r="F3750" i="3"/>
  <c r="G3750" i="3" s="1"/>
  <c r="E3750" i="3"/>
  <c r="F3749" i="3"/>
  <c r="E3749" i="3"/>
  <c r="G3749" i="3" s="1"/>
  <c r="F3748" i="3"/>
  <c r="E3748" i="3"/>
  <c r="G3748" i="3" s="1"/>
  <c r="G3747" i="3"/>
  <c r="F3747" i="3"/>
  <c r="E3747" i="3"/>
  <c r="F3746" i="3"/>
  <c r="G3746" i="3" s="1"/>
  <c r="E3746" i="3"/>
  <c r="F3745" i="3"/>
  <c r="E3745" i="3"/>
  <c r="G3745" i="3" s="1"/>
  <c r="F3744" i="3"/>
  <c r="E3744" i="3"/>
  <c r="G3744" i="3" s="1"/>
  <c r="G3743" i="3"/>
  <c r="F3743" i="3"/>
  <c r="E3743" i="3"/>
  <c r="F3742" i="3"/>
  <c r="G3742" i="3" s="1"/>
  <c r="E3742" i="3"/>
  <c r="F3741" i="3"/>
  <c r="E3741" i="3"/>
  <c r="G3741" i="3" s="1"/>
  <c r="F3740" i="3"/>
  <c r="E3740" i="3"/>
  <c r="G3740" i="3" s="1"/>
  <c r="G3739" i="3"/>
  <c r="F3739" i="3"/>
  <c r="E3739" i="3"/>
  <c r="F3738" i="3"/>
  <c r="G3738" i="3" s="1"/>
  <c r="E3738" i="3"/>
  <c r="F3737" i="3"/>
  <c r="E3737" i="3"/>
  <c r="G3737" i="3" s="1"/>
  <c r="F3736" i="3"/>
  <c r="E3736" i="3"/>
  <c r="G3736" i="3" s="1"/>
  <c r="G3735" i="3"/>
  <c r="F3735" i="3"/>
  <c r="E3735" i="3"/>
  <c r="F3734" i="3"/>
  <c r="G3734" i="3" s="1"/>
  <c r="E3734" i="3"/>
  <c r="F3733" i="3"/>
  <c r="E3733" i="3"/>
  <c r="G3733" i="3" s="1"/>
  <c r="F3732" i="3"/>
  <c r="E3732" i="3"/>
  <c r="G3732" i="3" s="1"/>
  <c r="G3731" i="3"/>
  <c r="F3731" i="3"/>
  <c r="E3731" i="3"/>
  <c r="F3730" i="3"/>
  <c r="G3730" i="3" s="1"/>
  <c r="E3730" i="3"/>
  <c r="F3729" i="3"/>
  <c r="E3729" i="3"/>
  <c r="G3729" i="3" s="1"/>
  <c r="F3728" i="3"/>
  <c r="E3728" i="3"/>
  <c r="G3728" i="3" s="1"/>
  <c r="G3727" i="3"/>
  <c r="F3727" i="3"/>
  <c r="E3727" i="3"/>
  <c r="F3726" i="3"/>
  <c r="G3726" i="3" s="1"/>
  <c r="E3726" i="3"/>
  <c r="F3725" i="3"/>
  <c r="E3725" i="3"/>
  <c r="G3725" i="3" s="1"/>
  <c r="F3724" i="3"/>
  <c r="E3724" i="3"/>
  <c r="G3724" i="3" s="1"/>
  <c r="G3723" i="3"/>
  <c r="F3723" i="3"/>
  <c r="E3723" i="3"/>
  <c r="F3722" i="3"/>
  <c r="G3722" i="3" s="1"/>
  <c r="E3722" i="3"/>
  <c r="F3721" i="3"/>
  <c r="E3721" i="3"/>
  <c r="G3721" i="3" s="1"/>
  <c r="F3720" i="3"/>
  <c r="E3720" i="3"/>
  <c r="G3720" i="3" s="1"/>
  <c r="G3719" i="3"/>
  <c r="F3719" i="3"/>
  <c r="E3719" i="3"/>
  <c r="F3718" i="3"/>
  <c r="G3718" i="3" s="1"/>
  <c r="E3718" i="3"/>
  <c r="F3717" i="3"/>
  <c r="E3717" i="3"/>
  <c r="G3717" i="3" s="1"/>
  <c r="F3716" i="3"/>
  <c r="E3716" i="3"/>
  <c r="G3716" i="3" s="1"/>
  <c r="G3715" i="3"/>
  <c r="F3715" i="3"/>
  <c r="E3715" i="3"/>
  <c r="F3714" i="3"/>
  <c r="G3714" i="3" s="1"/>
  <c r="E3714" i="3"/>
  <c r="F3713" i="3"/>
  <c r="E3713" i="3"/>
  <c r="G3713" i="3" s="1"/>
  <c r="F3712" i="3"/>
  <c r="E3712" i="3"/>
  <c r="G3712" i="3" s="1"/>
  <c r="G3711" i="3"/>
  <c r="F3711" i="3"/>
  <c r="E3711" i="3"/>
  <c r="F3710" i="3"/>
  <c r="G3710" i="3" s="1"/>
  <c r="E3710" i="3"/>
  <c r="F3709" i="3"/>
  <c r="E3709" i="3"/>
  <c r="G3709" i="3" s="1"/>
  <c r="F3708" i="3"/>
  <c r="E3708" i="3"/>
  <c r="G3708" i="3" s="1"/>
  <c r="G3707" i="3"/>
  <c r="F3707" i="3"/>
  <c r="E3707" i="3"/>
  <c r="F3706" i="3"/>
  <c r="G3706" i="3" s="1"/>
  <c r="E3706" i="3"/>
  <c r="F3705" i="3"/>
  <c r="E3705" i="3"/>
  <c r="G3705" i="3" s="1"/>
  <c r="F3704" i="3"/>
  <c r="E3704" i="3"/>
  <c r="G3704" i="3" s="1"/>
  <c r="G3703" i="3"/>
  <c r="F3703" i="3"/>
  <c r="E3703" i="3"/>
  <c r="F3702" i="3"/>
  <c r="G3702" i="3" s="1"/>
  <c r="E3702" i="3"/>
  <c r="F3701" i="3"/>
  <c r="E3701" i="3"/>
  <c r="G3701" i="3" s="1"/>
  <c r="F3700" i="3"/>
  <c r="E3700" i="3"/>
  <c r="G3700" i="3" s="1"/>
  <c r="G3699" i="3"/>
  <c r="F3699" i="3"/>
  <c r="E3699" i="3"/>
  <c r="F3698" i="3"/>
  <c r="G3698" i="3" s="1"/>
  <c r="E3698" i="3"/>
  <c r="F3697" i="3"/>
  <c r="E3697" i="3"/>
  <c r="G3697" i="3" s="1"/>
  <c r="F3696" i="3"/>
  <c r="E3696" i="3"/>
  <c r="G3696" i="3" s="1"/>
  <c r="G3695" i="3"/>
  <c r="F3695" i="3"/>
  <c r="E3695" i="3"/>
  <c r="F3694" i="3"/>
  <c r="G3694" i="3" s="1"/>
  <c r="E3694" i="3"/>
  <c r="F3693" i="3"/>
  <c r="E3693" i="3"/>
  <c r="G3693" i="3" s="1"/>
  <c r="F3692" i="3"/>
  <c r="E3692" i="3"/>
  <c r="G3692" i="3" s="1"/>
  <c r="G3691" i="3"/>
  <c r="F3691" i="3"/>
  <c r="E3691" i="3"/>
  <c r="F3690" i="3"/>
  <c r="G3690" i="3" s="1"/>
  <c r="E3690" i="3"/>
  <c r="F3689" i="3"/>
  <c r="E3689" i="3"/>
  <c r="G3689" i="3" s="1"/>
  <c r="F3688" i="3"/>
  <c r="E3688" i="3"/>
  <c r="G3688" i="3" s="1"/>
  <c r="G3687" i="3"/>
  <c r="F3687" i="3"/>
  <c r="E3687" i="3"/>
  <c r="F3686" i="3"/>
  <c r="G3686" i="3" s="1"/>
  <c r="E3686" i="3"/>
  <c r="F3685" i="3"/>
  <c r="E3685" i="3"/>
  <c r="G3685" i="3" s="1"/>
  <c r="F3684" i="3"/>
  <c r="E3684" i="3"/>
  <c r="G3684" i="3" s="1"/>
  <c r="G3683" i="3"/>
  <c r="F3683" i="3"/>
  <c r="E3683" i="3"/>
  <c r="F3682" i="3"/>
  <c r="G3682" i="3" s="1"/>
  <c r="E3682" i="3"/>
  <c r="F3681" i="3"/>
  <c r="E3681" i="3"/>
  <c r="G3681" i="3" s="1"/>
  <c r="F3680" i="3"/>
  <c r="E3680" i="3"/>
  <c r="G3680" i="3" s="1"/>
  <c r="G3679" i="3"/>
  <c r="F3679" i="3"/>
  <c r="E3679" i="3"/>
  <c r="F3678" i="3"/>
  <c r="G3678" i="3" s="1"/>
  <c r="E3678" i="3"/>
  <c r="F3677" i="3"/>
  <c r="E3677" i="3"/>
  <c r="G3677" i="3" s="1"/>
  <c r="F3676" i="3"/>
  <c r="E3676" i="3"/>
  <c r="G3676" i="3" s="1"/>
  <c r="G3675" i="3"/>
  <c r="F3675" i="3"/>
  <c r="E3675" i="3"/>
  <c r="F3674" i="3"/>
  <c r="G3674" i="3" s="1"/>
  <c r="E3674" i="3"/>
  <c r="F3673" i="3"/>
  <c r="E3673" i="3"/>
  <c r="G3673" i="3" s="1"/>
  <c r="F3672" i="3"/>
  <c r="E3672" i="3"/>
  <c r="G3672" i="3" s="1"/>
  <c r="G3671" i="3"/>
  <c r="F3671" i="3"/>
  <c r="E3671" i="3"/>
  <c r="F3670" i="3"/>
  <c r="G3670" i="3" s="1"/>
  <c r="E3670" i="3"/>
  <c r="F3669" i="3"/>
  <c r="E3669" i="3"/>
  <c r="G3669" i="3" s="1"/>
  <c r="F3668" i="3"/>
  <c r="E3668" i="3"/>
  <c r="G3668" i="3" s="1"/>
  <c r="G3667" i="3"/>
  <c r="F3667" i="3"/>
  <c r="E3667" i="3"/>
  <c r="F3666" i="3"/>
  <c r="G3666" i="3" s="1"/>
  <c r="E3666" i="3"/>
  <c r="F3665" i="3"/>
  <c r="E3665" i="3"/>
  <c r="G3665" i="3" s="1"/>
  <c r="F3664" i="3"/>
  <c r="E3664" i="3"/>
  <c r="G3664" i="3" s="1"/>
  <c r="G3663" i="3"/>
  <c r="F3663" i="3"/>
  <c r="E3663" i="3"/>
  <c r="F3662" i="3"/>
  <c r="G3662" i="3" s="1"/>
  <c r="E3662" i="3"/>
  <c r="F3661" i="3"/>
  <c r="E3661" i="3"/>
  <c r="G3661" i="3" s="1"/>
  <c r="F3660" i="3"/>
  <c r="E3660" i="3"/>
  <c r="G3660" i="3" s="1"/>
  <c r="G3659" i="3"/>
  <c r="F3659" i="3"/>
  <c r="E3659" i="3"/>
  <c r="F3658" i="3"/>
  <c r="G3658" i="3" s="1"/>
  <c r="E3658" i="3"/>
  <c r="F3657" i="3"/>
  <c r="E3657" i="3"/>
  <c r="G3657" i="3" s="1"/>
  <c r="F3656" i="3"/>
  <c r="E3656" i="3"/>
  <c r="G3656" i="3" s="1"/>
  <c r="G3655" i="3"/>
  <c r="F3655" i="3"/>
  <c r="E3655" i="3"/>
  <c r="F3654" i="3"/>
  <c r="G3654" i="3" s="1"/>
  <c r="E3654" i="3"/>
  <c r="F3653" i="3"/>
  <c r="E3653" i="3"/>
  <c r="G3653" i="3" s="1"/>
  <c r="F3652" i="3"/>
  <c r="E3652" i="3"/>
  <c r="G3652" i="3" s="1"/>
  <c r="G3651" i="3"/>
  <c r="F3651" i="3"/>
  <c r="E3651" i="3"/>
  <c r="F3650" i="3"/>
  <c r="G3650" i="3" s="1"/>
  <c r="E3650" i="3"/>
  <c r="F3649" i="3"/>
  <c r="E3649" i="3"/>
  <c r="G3649" i="3" s="1"/>
  <c r="F3648" i="3"/>
  <c r="E3648" i="3"/>
  <c r="G3648" i="3" s="1"/>
  <c r="G3647" i="3"/>
  <c r="F3647" i="3"/>
  <c r="E3647" i="3"/>
  <c r="F3646" i="3"/>
  <c r="G3646" i="3" s="1"/>
  <c r="E3646" i="3"/>
  <c r="F3645" i="3"/>
  <c r="E3645" i="3"/>
  <c r="G3645" i="3" s="1"/>
  <c r="F3644" i="3"/>
  <c r="E3644" i="3"/>
  <c r="G3644" i="3" s="1"/>
  <c r="G3643" i="3"/>
  <c r="F3643" i="3"/>
  <c r="E3643" i="3"/>
  <c r="F3642" i="3"/>
  <c r="G3642" i="3" s="1"/>
  <c r="E3642" i="3"/>
  <c r="F3641" i="3"/>
  <c r="E3641" i="3"/>
  <c r="G3641" i="3" s="1"/>
  <c r="F3640" i="3"/>
  <c r="E3640" i="3"/>
  <c r="G3640" i="3" s="1"/>
  <c r="G3639" i="3"/>
  <c r="F3639" i="3"/>
  <c r="E3639" i="3"/>
  <c r="F3638" i="3"/>
  <c r="G3638" i="3" s="1"/>
  <c r="E3638" i="3"/>
  <c r="F3637" i="3"/>
  <c r="E3637" i="3"/>
  <c r="G3637" i="3" s="1"/>
  <c r="F3636" i="3"/>
  <c r="E3636" i="3"/>
  <c r="G3636" i="3" s="1"/>
  <c r="G3635" i="3"/>
  <c r="F3635" i="3"/>
  <c r="E3635" i="3"/>
  <c r="F3634" i="3"/>
  <c r="G3634" i="3" s="1"/>
  <c r="E3634" i="3"/>
  <c r="F3633" i="3"/>
  <c r="E3633" i="3"/>
  <c r="G3633" i="3" s="1"/>
  <c r="F3632" i="3"/>
  <c r="E3632" i="3"/>
  <c r="G3632" i="3" s="1"/>
  <c r="G3631" i="3"/>
  <c r="F3631" i="3"/>
  <c r="E3631" i="3"/>
  <c r="F3630" i="3"/>
  <c r="G3630" i="3" s="1"/>
  <c r="E3630" i="3"/>
  <c r="F3629" i="3"/>
  <c r="E3629" i="3"/>
  <c r="G3629" i="3" s="1"/>
  <c r="F3628" i="3"/>
  <c r="E3628" i="3"/>
  <c r="G3628" i="3" s="1"/>
  <c r="G3627" i="3"/>
  <c r="F3627" i="3"/>
  <c r="E3627" i="3"/>
  <c r="F3626" i="3"/>
  <c r="G3626" i="3" s="1"/>
  <c r="E3626" i="3"/>
  <c r="F3625" i="3"/>
  <c r="E3625" i="3"/>
  <c r="G3625" i="3" s="1"/>
  <c r="F3624" i="3"/>
  <c r="E3624" i="3"/>
  <c r="G3624" i="3" s="1"/>
  <c r="G3623" i="3"/>
  <c r="F3623" i="3"/>
  <c r="E3623" i="3"/>
  <c r="F3622" i="3"/>
  <c r="G3622" i="3" s="1"/>
  <c r="E3622" i="3"/>
  <c r="F3621" i="3"/>
  <c r="E3621" i="3"/>
  <c r="G3621" i="3" s="1"/>
  <c r="F3620" i="3"/>
  <c r="E3620" i="3"/>
  <c r="G3620" i="3" s="1"/>
  <c r="G3619" i="3"/>
  <c r="F3619" i="3"/>
  <c r="E3619" i="3"/>
  <c r="F3618" i="3"/>
  <c r="G3618" i="3" s="1"/>
  <c r="E3618" i="3"/>
  <c r="F3617" i="3"/>
  <c r="E3617" i="3"/>
  <c r="G3617" i="3" s="1"/>
  <c r="F3616" i="3"/>
  <c r="E3616" i="3"/>
  <c r="G3616" i="3" s="1"/>
  <c r="G3615" i="3"/>
  <c r="F3615" i="3"/>
  <c r="E3615" i="3"/>
  <c r="F3614" i="3"/>
  <c r="G3614" i="3" s="1"/>
  <c r="E3614" i="3"/>
  <c r="F3613" i="3"/>
  <c r="E3613" i="3"/>
  <c r="G3613" i="3" s="1"/>
  <c r="F3612" i="3"/>
  <c r="E3612" i="3"/>
  <c r="G3612" i="3" s="1"/>
  <c r="G3611" i="3"/>
  <c r="F3611" i="3"/>
  <c r="E3611" i="3"/>
  <c r="F3610" i="3"/>
  <c r="G3610" i="3" s="1"/>
  <c r="E3610" i="3"/>
  <c r="F3609" i="3"/>
  <c r="E3609" i="3"/>
  <c r="G3609" i="3" s="1"/>
  <c r="F3608" i="3"/>
  <c r="E3608" i="3"/>
  <c r="G3608" i="3" s="1"/>
  <c r="G3607" i="3"/>
  <c r="F3607" i="3"/>
  <c r="E3607" i="3"/>
  <c r="F3606" i="3"/>
  <c r="G3606" i="3" s="1"/>
  <c r="E3606" i="3"/>
  <c r="F3605" i="3"/>
  <c r="E3605" i="3"/>
  <c r="G3605" i="3" s="1"/>
  <c r="F3604" i="3"/>
  <c r="E3604" i="3"/>
  <c r="G3604" i="3" s="1"/>
  <c r="G3603" i="3"/>
  <c r="F3603" i="3"/>
  <c r="E3603" i="3"/>
  <c r="F3602" i="3"/>
  <c r="G3602" i="3" s="1"/>
  <c r="E3602" i="3"/>
  <c r="F3601" i="3"/>
  <c r="E3601" i="3"/>
  <c r="G3601" i="3" s="1"/>
  <c r="F3600" i="3"/>
  <c r="E3600" i="3"/>
  <c r="G3600" i="3" s="1"/>
  <c r="G3599" i="3"/>
  <c r="F3599" i="3"/>
  <c r="E3599" i="3"/>
  <c r="F3598" i="3"/>
  <c r="G3598" i="3" s="1"/>
  <c r="E3598" i="3"/>
  <c r="F3597" i="3"/>
  <c r="E3597" i="3"/>
  <c r="G3597" i="3" s="1"/>
  <c r="F3596" i="3"/>
  <c r="E3596" i="3"/>
  <c r="G3596" i="3" s="1"/>
  <c r="G3595" i="3"/>
  <c r="F3595" i="3"/>
  <c r="E3595" i="3"/>
  <c r="F3594" i="3"/>
  <c r="G3594" i="3" s="1"/>
  <c r="E3594" i="3"/>
  <c r="F3593" i="3"/>
  <c r="E3593" i="3"/>
  <c r="G3593" i="3" s="1"/>
  <c r="F3592" i="3"/>
  <c r="E3592" i="3"/>
  <c r="G3592" i="3" s="1"/>
  <c r="G3591" i="3"/>
  <c r="F3591" i="3"/>
  <c r="E3591" i="3"/>
  <c r="F3590" i="3"/>
  <c r="G3590" i="3" s="1"/>
  <c r="E3590" i="3"/>
  <c r="F3589" i="3"/>
  <c r="E3589" i="3"/>
  <c r="G3589" i="3" s="1"/>
  <c r="F3588" i="3"/>
  <c r="E3588" i="3"/>
  <c r="G3588" i="3" s="1"/>
  <c r="G3587" i="3"/>
  <c r="F3587" i="3"/>
  <c r="E3587" i="3"/>
  <c r="F3586" i="3"/>
  <c r="G3586" i="3" s="1"/>
  <c r="E3586" i="3"/>
  <c r="F3585" i="3"/>
  <c r="E3585" i="3"/>
  <c r="G3585" i="3" s="1"/>
  <c r="F3584" i="3"/>
  <c r="E3584" i="3"/>
  <c r="G3584" i="3" s="1"/>
  <c r="G3583" i="3"/>
  <c r="F3583" i="3"/>
  <c r="E3583" i="3"/>
  <c r="F3582" i="3"/>
  <c r="G3582" i="3" s="1"/>
  <c r="E3582" i="3"/>
  <c r="F3581" i="3"/>
  <c r="E3581" i="3"/>
  <c r="G3581" i="3" s="1"/>
  <c r="F3580" i="3"/>
  <c r="E3580" i="3"/>
  <c r="G3580" i="3" s="1"/>
  <c r="G3579" i="3"/>
  <c r="F3579" i="3"/>
  <c r="E3579" i="3"/>
  <c r="F3578" i="3"/>
  <c r="G3578" i="3" s="1"/>
  <c r="E3578" i="3"/>
  <c r="F3577" i="3"/>
  <c r="E3577" i="3"/>
  <c r="G3577" i="3" s="1"/>
  <c r="F3576" i="3"/>
  <c r="E3576" i="3"/>
  <c r="G3576" i="3" s="1"/>
  <c r="G3575" i="3"/>
  <c r="F3575" i="3"/>
  <c r="E3575" i="3"/>
  <c r="F3574" i="3"/>
  <c r="G3574" i="3" s="1"/>
  <c r="E3574" i="3"/>
  <c r="F3573" i="3"/>
  <c r="E3573" i="3"/>
  <c r="G3573" i="3" s="1"/>
  <c r="F3572" i="3"/>
  <c r="E3572" i="3"/>
  <c r="G3572" i="3" s="1"/>
  <c r="G3571" i="3"/>
  <c r="F3571" i="3"/>
  <c r="E3571" i="3"/>
  <c r="F3570" i="3"/>
  <c r="G3570" i="3" s="1"/>
  <c r="E3570" i="3"/>
  <c r="F3569" i="3"/>
  <c r="E3569" i="3"/>
  <c r="G3569" i="3" s="1"/>
  <c r="F3568" i="3"/>
  <c r="E3568" i="3"/>
  <c r="G3568" i="3" s="1"/>
  <c r="G3567" i="3"/>
  <c r="F3567" i="3"/>
  <c r="E3567" i="3"/>
  <c r="F3566" i="3"/>
  <c r="G3566" i="3" s="1"/>
  <c r="E3566" i="3"/>
  <c r="F3565" i="3"/>
  <c r="E3565" i="3"/>
  <c r="G3565" i="3" s="1"/>
  <c r="F3564" i="3"/>
  <c r="E3564" i="3"/>
  <c r="G3564" i="3" s="1"/>
  <c r="G3563" i="3"/>
  <c r="F3563" i="3"/>
  <c r="E3563" i="3"/>
  <c r="F3562" i="3"/>
  <c r="G3562" i="3" s="1"/>
  <c r="E3562" i="3"/>
  <c r="F3561" i="3"/>
  <c r="E3561" i="3"/>
  <c r="G3561" i="3" s="1"/>
  <c r="F3560" i="3"/>
  <c r="E3560" i="3"/>
  <c r="G3560" i="3" s="1"/>
  <c r="G3559" i="3"/>
  <c r="F3559" i="3"/>
  <c r="E3559" i="3"/>
  <c r="F3558" i="3"/>
  <c r="G3558" i="3" s="1"/>
  <c r="E3558" i="3"/>
  <c r="F3557" i="3"/>
  <c r="E3557" i="3"/>
  <c r="G3557" i="3" s="1"/>
  <c r="F3556" i="3"/>
  <c r="E3556" i="3"/>
  <c r="G3556" i="3" s="1"/>
  <c r="G3555" i="3"/>
  <c r="F3555" i="3"/>
  <c r="E3555" i="3"/>
  <c r="F3554" i="3"/>
  <c r="G3554" i="3" s="1"/>
  <c r="E3554" i="3"/>
  <c r="F3553" i="3"/>
  <c r="E3553" i="3"/>
  <c r="G3553" i="3" s="1"/>
  <c r="F3552" i="3"/>
  <c r="E3552" i="3"/>
  <c r="G3552" i="3" s="1"/>
  <c r="G3551" i="3"/>
  <c r="F3551" i="3"/>
  <c r="E3551" i="3"/>
  <c r="F3550" i="3"/>
  <c r="G3550" i="3" s="1"/>
  <c r="E3550" i="3"/>
  <c r="F3549" i="3"/>
  <c r="E3549" i="3"/>
  <c r="G3549" i="3" s="1"/>
  <c r="F3548" i="3"/>
  <c r="E3548" i="3"/>
  <c r="G3548" i="3" s="1"/>
  <c r="G3547" i="3"/>
  <c r="F3547" i="3"/>
  <c r="E3547" i="3"/>
  <c r="F3546" i="3"/>
  <c r="G3546" i="3" s="1"/>
  <c r="E3546" i="3"/>
  <c r="F3545" i="3"/>
  <c r="E3545" i="3"/>
  <c r="G3545" i="3" s="1"/>
  <c r="F3544" i="3"/>
  <c r="E3544" i="3"/>
  <c r="G3544" i="3" s="1"/>
  <c r="G3543" i="3"/>
  <c r="F3543" i="3"/>
  <c r="E3543" i="3"/>
  <c r="F3542" i="3"/>
  <c r="G3542" i="3" s="1"/>
  <c r="E3542" i="3"/>
  <c r="F3541" i="3"/>
  <c r="E3541" i="3"/>
  <c r="G3541" i="3" s="1"/>
  <c r="F3540" i="3"/>
  <c r="E3540" i="3"/>
  <c r="G3540" i="3" s="1"/>
  <c r="G3539" i="3"/>
  <c r="F3539" i="3"/>
  <c r="E3539" i="3"/>
  <c r="F3538" i="3"/>
  <c r="G3538" i="3" s="1"/>
  <c r="E3538" i="3"/>
  <c r="F3537" i="3"/>
  <c r="E3537" i="3"/>
  <c r="G3537" i="3" s="1"/>
  <c r="F3536" i="3"/>
  <c r="E3536" i="3"/>
  <c r="G3536" i="3" s="1"/>
  <c r="G3535" i="3"/>
  <c r="F3535" i="3"/>
  <c r="E3535" i="3"/>
  <c r="F3534" i="3"/>
  <c r="G3534" i="3" s="1"/>
  <c r="E3534" i="3"/>
  <c r="F3533" i="3"/>
  <c r="E3533" i="3"/>
  <c r="G3533" i="3" s="1"/>
  <c r="F3532" i="3"/>
  <c r="E3532" i="3"/>
  <c r="G3532" i="3" s="1"/>
  <c r="G3531" i="3"/>
  <c r="F3531" i="3"/>
  <c r="E3531" i="3"/>
  <c r="F3530" i="3"/>
  <c r="G3530" i="3" s="1"/>
  <c r="E3530" i="3"/>
  <c r="F3529" i="3"/>
  <c r="E3529" i="3"/>
  <c r="G3529" i="3" s="1"/>
  <c r="F3528" i="3"/>
  <c r="E3528" i="3"/>
  <c r="G3528" i="3" s="1"/>
  <c r="G3527" i="3"/>
  <c r="F3527" i="3"/>
  <c r="E3527" i="3"/>
  <c r="F3526" i="3"/>
  <c r="G3526" i="3" s="1"/>
  <c r="E3526" i="3"/>
  <c r="F3525" i="3"/>
  <c r="E3525" i="3"/>
  <c r="G3525" i="3" s="1"/>
  <c r="F3524" i="3"/>
  <c r="E3524" i="3"/>
  <c r="G3524" i="3" s="1"/>
  <c r="G3523" i="3"/>
  <c r="F3523" i="3"/>
  <c r="E3523" i="3"/>
  <c r="F3522" i="3"/>
  <c r="G3522" i="3" s="1"/>
  <c r="E3522" i="3"/>
  <c r="F3521" i="3"/>
  <c r="E3521" i="3"/>
  <c r="G3521" i="3" s="1"/>
  <c r="F3520" i="3"/>
  <c r="E3520" i="3"/>
  <c r="G3520" i="3" s="1"/>
  <c r="G3519" i="3"/>
  <c r="F3519" i="3"/>
  <c r="E3519" i="3"/>
  <c r="F3518" i="3"/>
  <c r="G3518" i="3" s="1"/>
  <c r="E3518" i="3"/>
  <c r="F3517" i="3"/>
  <c r="E3517" i="3"/>
  <c r="G3517" i="3" s="1"/>
  <c r="F3516" i="3"/>
  <c r="E3516" i="3"/>
  <c r="G3516" i="3" s="1"/>
  <c r="G3515" i="3"/>
  <c r="F3515" i="3"/>
  <c r="E3515" i="3"/>
  <c r="F3514" i="3"/>
  <c r="G3514" i="3" s="1"/>
  <c r="E3514" i="3"/>
  <c r="F3513" i="3"/>
  <c r="E3513" i="3"/>
  <c r="G3513" i="3" s="1"/>
  <c r="F3512" i="3"/>
  <c r="E3512" i="3"/>
  <c r="G3512" i="3" s="1"/>
  <c r="G3511" i="3"/>
  <c r="F3511" i="3"/>
  <c r="E3511" i="3"/>
  <c r="F3510" i="3"/>
  <c r="G3510" i="3" s="1"/>
  <c r="E3510" i="3"/>
  <c r="F3509" i="3"/>
  <c r="E3509" i="3"/>
  <c r="G3509" i="3" s="1"/>
  <c r="F3508" i="3"/>
  <c r="E3508" i="3"/>
  <c r="G3508" i="3" s="1"/>
  <c r="G3507" i="3"/>
  <c r="F3507" i="3"/>
  <c r="E3507" i="3"/>
  <c r="F3506" i="3"/>
  <c r="G3506" i="3" s="1"/>
  <c r="E3506" i="3"/>
  <c r="F3505" i="3"/>
  <c r="E3505" i="3"/>
  <c r="G3505" i="3" s="1"/>
  <c r="F3504" i="3"/>
  <c r="E3504" i="3"/>
  <c r="G3504" i="3" s="1"/>
  <c r="G3503" i="3"/>
  <c r="F3503" i="3"/>
  <c r="E3503" i="3"/>
  <c r="F3502" i="3"/>
  <c r="G3502" i="3" s="1"/>
  <c r="E3502" i="3"/>
  <c r="F3501" i="3"/>
  <c r="E3501" i="3"/>
  <c r="G3501" i="3" s="1"/>
  <c r="F3500" i="3"/>
  <c r="E3500" i="3"/>
  <c r="G3500" i="3" s="1"/>
  <c r="G3499" i="3"/>
  <c r="F3499" i="3"/>
  <c r="E3499" i="3"/>
  <c r="F3498" i="3"/>
  <c r="G3498" i="3" s="1"/>
  <c r="E3498" i="3"/>
  <c r="F3497" i="3"/>
  <c r="E3497" i="3"/>
  <c r="G3497" i="3" s="1"/>
  <c r="F3496" i="3"/>
  <c r="E3496" i="3"/>
  <c r="G3496" i="3" s="1"/>
  <c r="G3495" i="3"/>
  <c r="F3495" i="3"/>
  <c r="E3495" i="3"/>
  <c r="F3494" i="3"/>
  <c r="G3494" i="3" s="1"/>
  <c r="E3494" i="3"/>
  <c r="F3493" i="3"/>
  <c r="E3493" i="3"/>
  <c r="G3493" i="3" s="1"/>
  <c r="F3492" i="3"/>
  <c r="E3492" i="3"/>
  <c r="G3492" i="3" s="1"/>
  <c r="G3491" i="3"/>
  <c r="F3491" i="3"/>
  <c r="E3491" i="3"/>
  <c r="F3490" i="3"/>
  <c r="G3490" i="3" s="1"/>
  <c r="E3490" i="3"/>
  <c r="F3489" i="3"/>
  <c r="E3489" i="3"/>
  <c r="G3489" i="3" s="1"/>
  <c r="F3488" i="3"/>
  <c r="E3488" i="3"/>
  <c r="G3488" i="3" s="1"/>
  <c r="G3487" i="3"/>
  <c r="F3487" i="3"/>
  <c r="E3487" i="3"/>
  <c r="F3486" i="3"/>
  <c r="G3486" i="3" s="1"/>
  <c r="E3486" i="3"/>
  <c r="F3485" i="3"/>
  <c r="E3485" i="3"/>
  <c r="G3485" i="3" s="1"/>
  <c r="F3484" i="3"/>
  <c r="E3484" i="3"/>
  <c r="G3484" i="3" s="1"/>
  <c r="G3483" i="3"/>
  <c r="F3483" i="3"/>
  <c r="E3483" i="3"/>
  <c r="F3482" i="3"/>
  <c r="G3482" i="3" s="1"/>
  <c r="E3482" i="3"/>
  <c r="F3481" i="3"/>
  <c r="E3481" i="3"/>
  <c r="G3481" i="3" s="1"/>
  <c r="F3480" i="3"/>
  <c r="E3480" i="3"/>
  <c r="G3480" i="3" s="1"/>
  <c r="G3479" i="3"/>
  <c r="F3479" i="3"/>
  <c r="E3479" i="3"/>
  <c r="F3478" i="3"/>
  <c r="G3478" i="3" s="1"/>
  <c r="E3478" i="3"/>
  <c r="F3477" i="3"/>
  <c r="E3477" i="3"/>
  <c r="G3477" i="3" s="1"/>
  <c r="F3476" i="3"/>
  <c r="E3476" i="3"/>
  <c r="G3476" i="3" s="1"/>
  <c r="G3475" i="3"/>
  <c r="F3475" i="3"/>
  <c r="E3475" i="3"/>
  <c r="F3474" i="3"/>
  <c r="G3474" i="3" s="1"/>
  <c r="E3474" i="3"/>
  <c r="F3473" i="3"/>
  <c r="E3473" i="3"/>
  <c r="G3473" i="3" s="1"/>
  <c r="F3472" i="3"/>
  <c r="E3472" i="3"/>
  <c r="G3472" i="3" s="1"/>
  <c r="G3471" i="3"/>
  <c r="F3471" i="3"/>
  <c r="E3471" i="3"/>
  <c r="F3470" i="3"/>
  <c r="G3470" i="3" s="1"/>
  <c r="E3470" i="3"/>
  <c r="F3469" i="3"/>
  <c r="E3469" i="3"/>
  <c r="G3469" i="3" s="1"/>
  <c r="F3468" i="3"/>
  <c r="E3468" i="3"/>
  <c r="G3468" i="3" s="1"/>
  <c r="G3467" i="3"/>
  <c r="F3467" i="3"/>
  <c r="E3467" i="3"/>
  <c r="F3466" i="3"/>
  <c r="G3466" i="3" s="1"/>
  <c r="E3466" i="3"/>
  <c r="F3465" i="3"/>
  <c r="E3465" i="3"/>
  <c r="G3465" i="3" s="1"/>
  <c r="F3464" i="3"/>
  <c r="E3464" i="3"/>
  <c r="G3464" i="3" s="1"/>
  <c r="G3463" i="3"/>
  <c r="F3463" i="3"/>
  <c r="E3463" i="3"/>
  <c r="F3462" i="3"/>
  <c r="G3462" i="3" s="1"/>
  <c r="E3462" i="3"/>
  <c r="F3461" i="3"/>
  <c r="E3461" i="3"/>
  <c r="G3461" i="3" s="1"/>
  <c r="F3460" i="3"/>
  <c r="E3460" i="3"/>
  <c r="G3460" i="3" s="1"/>
  <c r="G3459" i="3"/>
  <c r="F3459" i="3"/>
  <c r="E3459" i="3"/>
  <c r="F3458" i="3"/>
  <c r="G3458" i="3" s="1"/>
  <c r="E3458" i="3"/>
  <c r="F3457" i="3"/>
  <c r="E3457" i="3"/>
  <c r="G3457" i="3" s="1"/>
  <c r="F3456" i="3"/>
  <c r="E3456" i="3"/>
  <c r="G3456" i="3" s="1"/>
  <c r="G3455" i="3"/>
  <c r="F3455" i="3"/>
  <c r="E3455" i="3"/>
  <c r="F3454" i="3"/>
  <c r="G3454" i="3" s="1"/>
  <c r="E3454" i="3"/>
  <c r="F3453" i="3"/>
  <c r="E3453" i="3"/>
  <c r="G3453" i="3" s="1"/>
  <c r="F3452" i="3"/>
  <c r="E3452" i="3"/>
  <c r="G3452" i="3" s="1"/>
  <c r="G3451" i="3"/>
  <c r="F3451" i="3"/>
  <c r="E3451" i="3"/>
  <c r="F3450" i="3"/>
  <c r="G3450" i="3" s="1"/>
  <c r="E3450" i="3"/>
  <c r="F3449" i="3"/>
  <c r="E3449" i="3"/>
  <c r="G3449" i="3" s="1"/>
  <c r="F3448" i="3"/>
  <c r="E3448" i="3"/>
  <c r="G3448" i="3" s="1"/>
  <c r="G3447" i="3"/>
  <c r="F3447" i="3"/>
  <c r="E3447" i="3"/>
  <c r="F3446" i="3"/>
  <c r="G3446" i="3" s="1"/>
  <c r="E3446" i="3"/>
  <c r="F3445" i="3"/>
  <c r="E3445" i="3"/>
  <c r="G3445" i="3" s="1"/>
  <c r="F3444" i="3"/>
  <c r="E3444" i="3"/>
  <c r="G3444" i="3" s="1"/>
  <c r="G3443" i="3"/>
  <c r="F3443" i="3"/>
  <c r="E3443" i="3"/>
  <c r="F3442" i="3"/>
  <c r="G3442" i="3" s="1"/>
  <c r="E3442" i="3"/>
  <c r="F3441" i="3"/>
  <c r="E3441" i="3"/>
  <c r="G3441" i="3" s="1"/>
  <c r="F3440" i="3"/>
  <c r="E3440" i="3"/>
  <c r="G3440" i="3" s="1"/>
  <c r="G3439" i="3"/>
  <c r="F3439" i="3"/>
  <c r="E3439" i="3"/>
  <c r="F3438" i="3"/>
  <c r="G3438" i="3" s="1"/>
  <c r="E3438" i="3"/>
  <c r="F3437" i="3"/>
  <c r="E3437" i="3"/>
  <c r="G3437" i="3" s="1"/>
  <c r="F3436" i="3"/>
  <c r="E3436" i="3"/>
  <c r="G3436" i="3" s="1"/>
  <c r="G3435" i="3"/>
  <c r="F3435" i="3"/>
  <c r="E3435" i="3"/>
  <c r="F3434" i="3"/>
  <c r="G3434" i="3" s="1"/>
  <c r="E3434" i="3"/>
  <c r="F3433" i="3"/>
  <c r="E3433" i="3"/>
  <c r="G3433" i="3" s="1"/>
  <c r="F3432" i="3"/>
  <c r="E3432" i="3"/>
  <c r="G3432" i="3" s="1"/>
  <c r="G3431" i="3"/>
  <c r="F3431" i="3"/>
  <c r="E3431" i="3"/>
  <c r="F3430" i="3"/>
  <c r="G3430" i="3" s="1"/>
  <c r="E3430" i="3"/>
  <c r="F3429" i="3"/>
  <c r="E3429" i="3"/>
  <c r="G3429" i="3" s="1"/>
  <c r="F3428" i="3"/>
  <c r="E3428" i="3"/>
  <c r="G3428" i="3" s="1"/>
  <c r="G3427" i="3"/>
  <c r="F3427" i="3"/>
  <c r="E3427" i="3"/>
  <c r="F3426" i="3"/>
  <c r="G3426" i="3" s="1"/>
  <c r="E3426" i="3"/>
  <c r="F3425" i="3"/>
  <c r="E3425" i="3"/>
  <c r="G3425" i="3" s="1"/>
  <c r="F3424" i="3"/>
  <c r="E3424" i="3"/>
  <c r="G3424" i="3" s="1"/>
  <c r="G3423" i="3"/>
  <c r="F3423" i="3"/>
  <c r="E3423" i="3"/>
  <c r="F3422" i="3"/>
  <c r="G3422" i="3" s="1"/>
  <c r="E3422" i="3"/>
  <c r="F3421" i="3"/>
  <c r="E3421" i="3"/>
  <c r="G3421" i="3" s="1"/>
  <c r="F3420" i="3"/>
  <c r="E3420" i="3"/>
  <c r="G3420" i="3" s="1"/>
  <c r="G3419" i="3"/>
  <c r="F3419" i="3"/>
  <c r="E3419" i="3"/>
  <c r="F3418" i="3"/>
  <c r="G3418" i="3" s="1"/>
  <c r="E3418" i="3"/>
  <c r="F3417" i="3"/>
  <c r="E3417" i="3"/>
  <c r="G3417" i="3" s="1"/>
  <c r="F3416" i="3"/>
  <c r="E3416" i="3"/>
  <c r="G3416" i="3" s="1"/>
  <c r="G3415" i="3"/>
  <c r="F3415" i="3"/>
  <c r="E3415" i="3"/>
  <c r="F3414" i="3"/>
  <c r="G3414" i="3" s="1"/>
  <c r="E3414" i="3"/>
  <c r="F3413" i="3"/>
  <c r="E3413" i="3"/>
  <c r="G3413" i="3" s="1"/>
  <c r="F3412" i="3"/>
  <c r="E3412" i="3"/>
  <c r="G3412" i="3" s="1"/>
  <c r="G3411" i="3"/>
  <c r="F3411" i="3"/>
  <c r="E3411" i="3"/>
  <c r="F3410" i="3"/>
  <c r="G3410" i="3" s="1"/>
  <c r="E3410" i="3"/>
  <c r="F3409" i="3"/>
  <c r="E3409" i="3"/>
  <c r="G3409" i="3" s="1"/>
  <c r="F3408" i="3"/>
  <c r="E3408" i="3"/>
  <c r="G3408" i="3" s="1"/>
  <c r="G3407" i="3"/>
  <c r="F3407" i="3"/>
  <c r="E3407" i="3"/>
  <c r="F3406" i="3"/>
  <c r="G3406" i="3" s="1"/>
  <c r="E3406" i="3"/>
  <c r="F3405" i="3"/>
  <c r="E3405" i="3"/>
  <c r="G3405" i="3" s="1"/>
  <c r="F3404" i="3"/>
  <c r="E3404" i="3"/>
  <c r="G3404" i="3" s="1"/>
  <c r="G3403" i="3"/>
  <c r="F3403" i="3"/>
  <c r="E3403" i="3"/>
  <c r="F3402" i="3"/>
  <c r="G3402" i="3" s="1"/>
  <c r="E3402" i="3"/>
  <c r="F3401" i="3"/>
  <c r="E3401" i="3"/>
  <c r="G3401" i="3" s="1"/>
  <c r="F3400" i="3"/>
  <c r="E3400" i="3"/>
  <c r="G3400" i="3" s="1"/>
  <c r="G3399" i="3"/>
  <c r="F3399" i="3"/>
  <c r="E3399" i="3"/>
  <c r="F3398" i="3"/>
  <c r="G3398" i="3" s="1"/>
  <c r="E3398" i="3"/>
  <c r="F3397" i="3"/>
  <c r="E3397" i="3"/>
  <c r="G3397" i="3" s="1"/>
  <c r="F3396" i="3"/>
  <c r="E3396" i="3"/>
  <c r="G3396" i="3" s="1"/>
  <c r="G3395" i="3"/>
  <c r="F3395" i="3"/>
  <c r="E3395" i="3"/>
  <c r="F3394" i="3"/>
  <c r="G3394" i="3" s="1"/>
  <c r="E3394" i="3"/>
  <c r="F3393" i="3"/>
  <c r="E3393" i="3"/>
  <c r="G3393" i="3" s="1"/>
  <c r="F3392" i="3"/>
  <c r="E3392" i="3"/>
  <c r="G3392" i="3" s="1"/>
  <c r="G3391" i="3"/>
  <c r="F3391" i="3"/>
  <c r="E3391" i="3"/>
  <c r="F3390" i="3"/>
  <c r="G3390" i="3" s="1"/>
  <c r="E3390" i="3"/>
  <c r="F3389" i="3"/>
  <c r="E3389" i="3"/>
  <c r="G3389" i="3" s="1"/>
  <c r="F3388" i="3"/>
  <c r="E3388" i="3"/>
  <c r="G3388" i="3" s="1"/>
  <c r="G3387" i="3"/>
  <c r="F3387" i="3"/>
  <c r="E3387" i="3"/>
  <c r="F3386" i="3"/>
  <c r="G3386" i="3" s="1"/>
  <c r="E3386" i="3"/>
  <c r="F3385" i="3"/>
  <c r="E3385" i="3"/>
  <c r="G3385" i="3" s="1"/>
  <c r="F3384" i="3"/>
  <c r="E3384" i="3"/>
  <c r="G3384" i="3" s="1"/>
  <c r="G3383" i="3"/>
  <c r="F3383" i="3"/>
  <c r="E3383" i="3"/>
  <c r="F3382" i="3"/>
  <c r="G3382" i="3" s="1"/>
  <c r="E3382" i="3"/>
  <c r="F3381" i="3"/>
  <c r="E3381" i="3"/>
  <c r="G3381" i="3" s="1"/>
  <c r="F3380" i="3"/>
  <c r="E3380" i="3"/>
  <c r="G3380" i="3" s="1"/>
  <c r="G3379" i="3"/>
  <c r="F3379" i="3"/>
  <c r="E3379" i="3"/>
  <c r="F3378" i="3"/>
  <c r="G3378" i="3" s="1"/>
  <c r="E3378" i="3"/>
  <c r="F3377" i="3"/>
  <c r="E3377" i="3"/>
  <c r="G3377" i="3" s="1"/>
  <c r="F3376" i="3"/>
  <c r="E3376" i="3"/>
  <c r="G3376" i="3" s="1"/>
  <c r="G3375" i="3"/>
  <c r="F3375" i="3"/>
  <c r="E3375" i="3"/>
  <c r="F3374" i="3"/>
  <c r="G3374" i="3" s="1"/>
  <c r="E3374" i="3"/>
  <c r="F3373" i="3"/>
  <c r="E3373" i="3"/>
  <c r="G3373" i="3" s="1"/>
  <c r="F3372" i="3"/>
  <c r="E3372" i="3"/>
  <c r="G3372" i="3" s="1"/>
  <c r="G3371" i="3"/>
  <c r="F3371" i="3"/>
  <c r="E3371" i="3"/>
  <c r="F3370" i="3"/>
  <c r="G3370" i="3" s="1"/>
  <c r="E3370" i="3"/>
  <c r="F3369" i="3"/>
  <c r="E3369" i="3"/>
  <c r="G3369" i="3" s="1"/>
  <c r="F3368" i="3"/>
  <c r="E3368" i="3"/>
  <c r="G3368" i="3" s="1"/>
  <c r="G3367" i="3"/>
  <c r="F3367" i="3"/>
  <c r="E3367" i="3"/>
  <c r="F3366" i="3"/>
  <c r="G3366" i="3" s="1"/>
  <c r="E3366" i="3"/>
  <c r="F3365" i="3"/>
  <c r="E3365" i="3"/>
  <c r="G3365" i="3" s="1"/>
  <c r="F3364" i="3"/>
  <c r="E3364" i="3"/>
  <c r="G3364" i="3" s="1"/>
  <c r="G3363" i="3"/>
  <c r="F3363" i="3"/>
  <c r="E3363" i="3"/>
  <c r="F3362" i="3"/>
  <c r="G3362" i="3" s="1"/>
  <c r="E3362" i="3"/>
  <c r="F3361" i="3"/>
  <c r="E3361" i="3"/>
  <c r="G3361" i="3" s="1"/>
  <c r="F3360" i="3"/>
  <c r="E3360" i="3"/>
  <c r="G3360" i="3" s="1"/>
  <c r="G3359" i="3"/>
  <c r="F3359" i="3"/>
  <c r="E3359" i="3"/>
  <c r="F3358" i="3"/>
  <c r="G3358" i="3" s="1"/>
  <c r="E3358" i="3"/>
  <c r="F3357" i="3"/>
  <c r="E3357" i="3"/>
  <c r="G3357" i="3" s="1"/>
  <c r="F3356" i="3"/>
  <c r="E3356" i="3"/>
  <c r="G3356" i="3" s="1"/>
  <c r="G3355" i="3"/>
  <c r="F3355" i="3"/>
  <c r="E3355" i="3"/>
  <c r="F3354" i="3"/>
  <c r="G3354" i="3" s="1"/>
  <c r="E3354" i="3"/>
  <c r="F3353" i="3"/>
  <c r="E3353" i="3"/>
  <c r="G3353" i="3" s="1"/>
  <c r="F3352" i="3"/>
  <c r="E3352" i="3"/>
  <c r="G3352" i="3" s="1"/>
  <c r="G3351" i="3"/>
  <c r="F3351" i="3"/>
  <c r="E3351" i="3"/>
  <c r="F3350" i="3"/>
  <c r="G3350" i="3" s="1"/>
  <c r="E3350" i="3"/>
  <c r="F3349" i="3"/>
  <c r="E3349" i="3"/>
  <c r="G3349" i="3" s="1"/>
  <c r="F3348" i="3"/>
  <c r="E3348" i="3"/>
  <c r="G3348" i="3" s="1"/>
  <c r="G3347" i="3"/>
  <c r="F3347" i="3"/>
  <c r="E3347" i="3"/>
  <c r="F3346" i="3"/>
  <c r="G3346" i="3" s="1"/>
  <c r="E3346" i="3"/>
  <c r="F3345" i="3"/>
  <c r="E3345" i="3"/>
  <c r="G3345" i="3" s="1"/>
  <c r="F3344" i="3"/>
  <c r="E3344" i="3"/>
  <c r="G3344" i="3" s="1"/>
  <c r="G3343" i="3"/>
  <c r="F3343" i="3"/>
  <c r="E3343" i="3"/>
  <c r="F3342" i="3"/>
  <c r="G3342" i="3" s="1"/>
  <c r="E3342" i="3"/>
  <c r="F3341" i="3"/>
  <c r="E3341" i="3"/>
  <c r="G3341" i="3" s="1"/>
  <c r="F3340" i="3"/>
  <c r="E3340" i="3"/>
  <c r="G3340" i="3" s="1"/>
  <c r="G3339" i="3"/>
  <c r="F3339" i="3"/>
  <c r="E3339" i="3"/>
  <c r="F3338" i="3"/>
  <c r="G3338" i="3" s="1"/>
  <c r="E3338" i="3"/>
  <c r="F3337" i="3"/>
  <c r="E3337" i="3"/>
  <c r="G3337" i="3" s="1"/>
  <c r="F3336" i="3"/>
  <c r="E3336" i="3"/>
  <c r="G3336" i="3" s="1"/>
  <c r="G3335" i="3"/>
  <c r="F3335" i="3"/>
  <c r="E3335" i="3"/>
  <c r="F3334" i="3"/>
  <c r="G3334" i="3" s="1"/>
  <c r="E3334" i="3"/>
  <c r="F3333" i="3"/>
  <c r="E3333" i="3"/>
  <c r="G3333" i="3" s="1"/>
  <c r="F3332" i="3"/>
  <c r="E3332" i="3"/>
  <c r="G3332" i="3" s="1"/>
  <c r="G3331" i="3"/>
  <c r="F3331" i="3"/>
  <c r="E3331" i="3"/>
  <c r="F3330" i="3"/>
  <c r="G3330" i="3" s="1"/>
  <c r="E3330" i="3"/>
  <c r="F3329" i="3"/>
  <c r="E3329" i="3"/>
  <c r="G3329" i="3" s="1"/>
  <c r="F3328" i="3"/>
  <c r="E3328" i="3"/>
  <c r="G3328" i="3" s="1"/>
  <c r="G3327" i="3"/>
  <c r="F3327" i="3"/>
  <c r="E3327" i="3"/>
  <c r="F3326" i="3"/>
  <c r="G3326" i="3" s="1"/>
  <c r="E3326" i="3"/>
  <c r="F3325" i="3"/>
  <c r="E3325" i="3"/>
  <c r="G3325" i="3" s="1"/>
  <c r="F3324" i="3"/>
  <c r="E3324" i="3"/>
  <c r="G3324" i="3" s="1"/>
  <c r="G3323" i="3"/>
  <c r="F3323" i="3"/>
  <c r="E3323" i="3"/>
  <c r="F3322" i="3"/>
  <c r="G3322" i="3" s="1"/>
  <c r="E3322" i="3"/>
  <c r="F3321" i="3"/>
  <c r="E3321" i="3"/>
  <c r="G3321" i="3" s="1"/>
  <c r="F3320" i="3"/>
  <c r="E3320" i="3"/>
  <c r="G3320" i="3" s="1"/>
  <c r="G3319" i="3"/>
  <c r="F3319" i="3"/>
  <c r="E3319" i="3"/>
  <c r="F3318" i="3"/>
  <c r="G3318" i="3" s="1"/>
  <c r="E3318" i="3"/>
  <c r="F3317" i="3"/>
  <c r="E3317" i="3"/>
  <c r="G3317" i="3" s="1"/>
  <c r="F3316" i="3"/>
  <c r="E3316" i="3"/>
  <c r="G3316" i="3" s="1"/>
  <c r="G3315" i="3"/>
  <c r="F3315" i="3"/>
  <c r="E3315" i="3"/>
  <c r="F3314" i="3"/>
  <c r="G3314" i="3" s="1"/>
  <c r="E3314" i="3"/>
  <c r="F3313" i="3"/>
  <c r="E3313" i="3"/>
  <c r="G3313" i="3" s="1"/>
  <c r="F3312" i="3"/>
  <c r="E3312" i="3"/>
  <c r="G3312" i="3" s="1"/>
  <c r="G3311" i="3"/>
  <c r="F3311" i="3"/>
  <c r="E3311" i="3"/>
  <c r="F3310" i="3"/>
  <c r="G3310" i="3" s="1"/>
  <c r="E3310" i="3"/>
  <c r="F3309" i="3"/>
  <c r="E3309" i="3"/>
  <c r="G3309" i="3" s="1"/>
  <c r="F3308" i="3"/>
  <c r="E3308" i="3"/>
  <c r="G3308" i="3" s="1"/>
  <c r="G3307" i="3"/>
  <c r="F3307" i="3"/>
  <c r="E3307" i="3"/>
  <c r="F3306" i="3"/>
  <c r="G3306" i="3" s="1"/>
  <c r="E3306" i="3"/>
  <c r="F3305" i="3"/>
  <c r="E3305" i="3"/>
  <c r="G3305" i="3" s="1"/>
  <c r="F3304" i="3"/>
  <c r="E3304" i="3"/>
  <c r="G3304" i="3" s="1"/>
  <c r="G3303" i="3"/>
  <c r="F3303" i="3"/>
  <c r="E3303" i="3"/>
  <c r="F3302" i="3"/>
  <c r="G3302" i="3" s="1"/>
  <c r="E3302" i="3"/>
  <c r="F3301" i="3"/>
  <c r="E3301" i="3"/>
  <c r="G3301" i="3" s="1"/>
  <c r="F3300" i="3"/>
  <c r="E3300" i="3"/>
  <c r="G3300" i="3" s="1"/>
  <c r="G3299" i="3"/>
  <c r="F3299" i="3"/>
  <c r="E3299" i="3"/>
  <c r="F3298" i="3"/>
  <c r="G3298" i="3" s="1"/>
  <c r="E3298" i="3"/>
  <c r="F3297" i="3"/>
  <c r="E3297" i="3"/>
  <c r="G3297" i="3" s="1"/>
  <c r="F3296" i="3"/>
  <c r="E3296" i="3"/>
  <c r="G3296" i="3" s="1"/>
  <c r="G3295" i="3"/>
  <c r="F3295" i="3"/>
  <c r="E3295" i="3"/>
  <c r="F3294" i="3"/>
  <c r="G3294" i="3" s="1"/>
  <c r="E3294" i="3"/>
  <c r="F3293" i="3"/>
  <c r="E3293" i="3"/>
  <c r="G3293" i="3" s="1"/>
  <c r="F3292" i="3"/>
  <c r="E3292" i="3"/>
  <c r="G3292" i="3" s="1"/>
  <c r="G3291" i="3"/>
  <c r="F3291" i="3"/>
  <c r="E3291" i="3"/>
  <c r="F3290" i="3"/>
  <c r="G3290" i="3" s="1"/>
  <c r="E3290" i="3"/>
  <c r="F3289" i="3"/>
  <c r="E3289" i="3"/>
  <c r="G3289" i="3" s="1"/>
  <c r="F3288" i="3"/>
  <c r="E3288" i="3"/>
  <c r="G3288" i="3" s="1"/>
  <c r="G3287" i="3"/>
  <c r="F3287" i="3"/>
  <c r="E3287" i="3"/>
  <c r="F3286" i="3"/>
  <c r="G3286" i="3" s="1"/>
  <c r="E3286" i="3"/>
  <c r="F3285" i="3"/>
  <c r="E3285" i="3"/>
  <c r="G3285" i="3" s="1"/>
  <c r="F3284" i="3"/>
  <c r="E3284" i="3"/>
  <c r="G3284" i="3" s="1"/>
  <c r="G3283" i="3"/>
  <c r="F3283" i="3"/>
  <c r="E3283" i="3"/>
  <c r="F3282" i="3"/>
  <c r="G3282" i="3" s="1"/>
  <c r="E3282" i="3"/>
  <c r="F3281" i="3"/>
  <c r="E3281" i="3"/>
  <c r="G3281" i="3" s="1"/>
  <c r="F3280" i="3"/>
  <c r="E3280" i="3"/>
  <c r="G3280" i="3" s="1"/>
  <c r="G3279" i="3"/>
  <c r="F3279" i="3"/>
  <c r="E3279" i="3"/>
  <c r="F3278" i="3"/>
  <c r="G3278" i="3" s="1"/>
  <c r="E3278" i="3"/>
  <c r="F3277" i="3"/>
  <c r="E3277" i="3"/>
  <c r="G3277" i="3" s="1"/>
  <c r="F3276" i="3"/>
  <c r="E3276" i="3"/>
  <c r="G3276" i="3" s="1"/>
  <c r="G3275" i="3"/>
  <c r="F3275" i="3"/>
  <c r="E3275" i="3"/>
  <c r="F3274" i="3"/>
  <c r="G3274" i="3" s="1"/>
  <c r="E3274" i="3"/>
  <c r="F3273" i="3"/>
  <c r="E3273" i="3"/>
  <c r="G3273" i="3" s="1"/>
  <c r="F3272" i="3"/>
  <c r="E3272" i="3"/>
  <c r="G3272" i="3" s="1"/>
  <c r="G3271" i="3"/>
  <c r="F3271" i="3"/>
  <c r="E3271" i="3"/>
  <c r="F3270" i="3"/>
  <c r="G3270" i="3" s="1"/>
  <c r="E3270" i="3"/>
  <c r="F3269" i="3"/>
  <c r="E3269" i="3"/>
  <c r="G3269" i="3" s="1"/>
  <c r="F3268" i="3"/>
  <c r="E3268" i="3"/>
  <c r="G3268" i="3" s="1"/>
  <c r="G3267" i="3"/>
  <c r="F3267" i="3"/>
  <c r="E3267" i="3"/>
  <c r="F3266" i="3"/>
  <c r="G3266" i="3" s="1"/>
  <c r="E3266" i="3"/>
  <c r="F3265" i="3"/>
  <c r="E3265" i="3"/>
  <c r="G3265" i="3" s="1"/>
  <c r="F3264" i="3"/>
  <c r="E3264" i="3"/>
  <c r="G3264" i="3" s="1"/>
  <c r="G3263" i="3"/>
  <c r="F3263" i="3"/>
  <c r="E3263" i="3"/>
  <c r="F3262" i="3"/>
  <c r="G3262" i="3" s="1"/>
  <c r="E3262" i="3"/>
  <c r="F3261" i="3"/>
  <c r="E3261" i="3"/>
  <c r="G3261" i="3" s="1"/>
  <c r="F3260" i="3"/>
  <c r="E3260" i="3"/>
  <c r="G3260" i="3" s="1"/>
  <c r="G3259" i="3"/>
  <c r="F3259" i="3"/>
  <c r="E3259" i="3"/>
  <c r="F3258" i="3"/>
  <c r="G3258" i="3" s="1"/>
  <c r="E3258" i="3"/>
  <c r="F3257" i="3"/>
  <c r="E3257" i="3"/>
  <c r="G3257" i="3" s="1"/>
  <c r="F3256" i="3"/>
  <c r="E3256" i="3"/>
  <c r="G3256" i="3" s="1"/>
  <c r="G3255" i="3"/>
  <c r="F3255" i="3"/>
  <c r="E3255" i="3"/>
  <c r="F3254" i="3"/>
  <c r="G3254" i="3" s="1"/>
  <c r="E3254" i="3"/>
  <c r="F3253" i="3"/>
  <c r="E3253" i="3"/>
  <c r="G3253" i="3" s="1"/>
  <c r="F3252" i="3"/>
  <c r="E3252" i="3"/>
  <c r="G3252" i="3" s="1"/>
  <c r="G3251" i="3"/>
  <c r="F3251" i="3"/>
  <c r="E3251" i="3"/>
  <c r="F3250" i="3"/>
  <c r="G3250" i="3" s="1"/>
  <c r="E3250" i="3"/>
  <c r="F3249" i="3"/>
  <c r="E3249" i="3"/>
  <c r="G3249" i="3" s="1"/>
  <c r="F3248" i="3"/>
  <c r="E3248" i="3"/>
  <c r="G3248" i="3" s="1"/>
  <c r="G3247" i="3"/>
  <c r="F3247" i="3"/>
  <c r="E3247" i="3"/>
  <c r="F3246" i="3"/>
  <c r="G3246" i="3" s="1"/>
  <c r="E3246" i="3"/>
  <c r="F3245" i="3"/>
  <c r="E3245" i="3"/>
  <c r="G3245" i="3" s="1"/>
  <c r="F3244" i="3"/>
  <c r="E3244" i="3"/>
  <c r="G3244" i="3" s="1"/>
  <c r="G3243" i="3"/>
  <c r="F3243" i="3"/>
  <c r="E3243" i="3"/>
  <c r="F3242" i="3"/>
  <c r="G3242" i="3" s="1"/>
  <c r="E3242" i="3"/>
  <c r="F3241" i="3"/>
  <c r="E3241" i="3"/>
  <c r="G3241" i="3" s="1"/>
  <c r="F3240" i="3"/>
  <c r="E3240" i="3"/>
  <c r="G3240" i="3" s="1"/>
  <c r="G3239" i="3"/>
  <c r="F3239" i="3"/>
  <c r="E3239" i="3"/>
  <c r="F3238" i="3"/>
  <c r="G3238" i="3" s="1"/>
  <c r="E3238" i="3"/>
  <c r="F3237" i="3"/>
  <c r="E3237" i="3"/>
  <c r="G3237" i="3" s="1"/>
  <c r="F3236" i="3"/>
  <c r="E3236" i="3"/>
  <c r="G3236" i="3" s="1"/>
  <c r="G3235" i="3"/>
  <c r="F3235" i="3"/>
  <c r="E3235" i="3"/>
  <c r="F3234" i="3"/>
  <c r="G3234" i="3" s="1"/>
  <c r="E3234" i="3"/>
  <c r="F3233" i="3"/>
  <c r="E3233" i="3"/>
  <c r="G3233" i="3" s="1"/>
  <c r="F3232" i="3"/>
  <c r="E3232" i="3"/>
  <c r="G3232" i="3" s="1"/>
  <c r="G3231" i="3"/>
  <c r="F3231" i="3"/>
  <c r="E3231" i="3"/>
  <c r="F3230" i="3"/>
  <c r="G3230" i="3" s="1"/>
  <c r="E3230" i="3"/>
  <c r="F3229" i="3"/>
  <c r="E3229" i="3"/>
  <c r="G3229" i="3" s="1"/>
  <c r="F3228" i="3"/>
  <c r="E3228" i="3"/>
  <c r="G3228" i="3" s="1"/>
  <c r="G3227" i="3"/>
  <c r="F3227" i="3"/>
  <c r="E3227" i="3"/>
  <c r="F3226" i="3"/>
  <c r="G3226" i="3" s="1"/>
  <c r="E3226" i="3"/>
  <c r="F3225" i="3"/>
  <c r="E3225" i="3"/>
  <c r="G3225" i="3" s="1"/>
  <c r="F3224" i="3"/>
  <c r="E3224" i="3"/>
  <c r="G3224" i="3" s="1"/>
  <c r="G3223" i="3"/>
  <c r="F3223" i="3"/>
  <c r="E3223" i="3"/>
  <c r="F3222" i="3"/>
  <c r="G3222" i="3" s="1"/>
  <c r="E3222" i="3"/>
  <c r="F3221" i="3"/>
  <c r="E3221" i="3"/>
  <c r="G3221" i="3" s="1"/>
  <c r="F3220" i="3"/>
  <c r="E3220" i="3"/>
  <c r="G3220" i="3" s="1"/>
  <c r="G3219" i="3"/>
  <c r="F3219" i="3"/>
  <c r="E3219" i="3"/>
  <c r="F3218" i="3"/>
  <c r="G3218" i="3" s="1"/>
  <c r="E3218" i="3"/>
  <c r="F3217" i="3"/>
  <c r="E3217" i="3"/>
  <c r="G3217" i="3" s="1"/>
  <c r="F3216" i="3"/>
  <c r="E3216" i="3"/>
  <c r="G3216" i="3" s="1"/>
  <c r="G3215" i="3"/>
  <c r="F3215" i="3"/>
  <c r="E3215" i="3"/>
  <c r="F3214" i="3"/>
  <c r="G3214" i="3" s="1"/>
  <c r="E3214" i="3"/>
  <c r="F3213" i="3"/>
  <c r="E3213" i="3"/>
  <c r="G3213" i="3" s="1"/>
  <c r="F3212" i="3"/>
  <c r="E3212" i="3"/>
  <c r="G3212" i="3" s="1"/>
  <c r="G3211" i="3"/>
  <c r="F3211" i="3"/>
  <c r="E3211" i="3"/>
  <c r="F3210" i="3"/>
  <c r="G3210" i="3" s="1"/>
  <c r="E3210" i="3"/>
  <c r="F3209" i="3"/>
  <c r="E3209" i="3"/>
  <c r="G3209" i="3" s="1"/>
  <c r="F3208" i="3"/>
  <c r="E3208" i="3"/>
  <c r="G3208" i="3" s="1"/>
  <c r="G3207" i="3"/>
  <c r="F3207" i="3"/>
  <c r="E3207" i="3"/>
  <c r="F3206" i="3"/>
  <c r="G3206" i="3" s="1"/>
  <c r="E3206" i="3"/>
  <c r="F3205" i="3"/>
  <c r="E3205" i="3"/>
  <c r="G3205" i="3" s="1"/>
  <c r="F3204" i="3"/>
  <c r="E3204" i="3"/>
  <c r="G3204" i="3" s="1"/>
  <c r="G3203" i="3"/>
  <c r="F3203" i="3"/>
  <c r="E3203" i="3"/>
  <c r="F3202" i="3"/>
  <c r="G3202" i="3" s="1"/>
  <c r="E3202" i="3"/>
  <c r="F3201" i="3"/>
  <c r="E3201" i="3"/>
  <c r="G3201" i="3" s="1"/>
  <c r="F3200" i="3"/>
  <c r="E3200" i="3"/>
  <c r="G3200" i="3" s="1"/>
  <c r="G3199" i="3"/>
  <c r="F3199" i="3"/>
  <c r="E3199" i="3"/>
  <c r="F3198" i="3"/>
  <c r="G3198" i="3" s="1"/>
  <c r="E3198" i="3"/>
  <c r="F3197" i="3"/>
  <c r="E3197" i="3"/>
  <c r="G3197" i="3" s="1"/>
  <c r="F3196" i="3"/>
  <c r="E3196" i="3"/>
  <c r="G3196" i="3" s="1"/>
  <c r="G3195" i="3"/>
  <c r="F3195" i="3"/>
  <c r="E3195" i="3"/>
  <c r="F3194" i="3"/>
  <c r="G3194" i="3" s="1"/>
  <c r="E3194" i="3"/>
  <c r="F3193" i="3"/>
  <c r="E3193" i="3"/>
  <c r="G3193" i="3" s="1"/>
  <c r="F3192" i="3"/>
  <c r="E3192" i="3"/>
  <c r="G3192" i="3" s="1"/>
  <c r="G3191" i="3"/>
  <c r="F3191" i="3"/>
  <c r="E3191" i="3"/>
  <c r="F3190" i="3"/>
  <c r="G3190" i="3" s="1"/>
  <c r="E3190" i="3"/>
  <c r="F3189" i="3"/>
  <c r="E3189" i="3"/>
  <c r="G3189" i="3" s="1"/>
  <c r="F3188" i="3"/>
  <c r="E3188" i="3"/>
  <c r="G3188" i="3" s="1"/>
  <c r="G3187" i="3"/>
  <c r="F3187" i="3"/>
  <c r="E3187" i="3"/>
  <c r="F3186" i="3"/>
  <c r="G3186" i="3" s="1"/>
  <c r="E3186" i="3"/>
  <c r="F3185" i="3"/>
  <c r="E3185" i="3"/>
  <c r="G3185" i="3" s="1"/>
  <c r="F3184" i="3"/>
  <c r="E3184" i="3"/>
  <c r="G3184" i="3" s="1"/>
  <c r="G3183" i="3"/>
  <c r="F3183" i="3"/>
  <c r="E3183" i="3"/>
  <c r="F3182" i="3"/>
  <c r="G3182" i="3" s="1"/>
  <c r="E3182" i="3"/>
  <c r="F3181" i="3"/>
  <c r="E3181" i="3"/>
  <c r="G3181" i="3" s="1"/>
  <c r="F3180" i="3"/>
  <c r="E3180" i="3"/>
  <c r="G3180" i="3" s="1"/>
  <c r="G3179" i="3"/>
  <c r="F3179" i="3"/>
  <c r="E3179" i="3"/>
  <c r="F3178" i="3"/>
  <c r="G3178" i="3" s="1"/>
  <c r="E3178" i="3"/>
  <c r="F3177" i="3"/>
  <c r="E3177" i="3"/>
  <c r="G3177" i="3" s="1"/>
  <c r="F3176" i="3"/>
  <c r="E3176" i="3"/>
  <c r="G3176" i="3" s="1"/>
  <c r="G3175" i="3"/>
  <c r="F3175" i="3"/>
  <c r="E3175" i="3"/>
  <c r="F3174" i="3"/>
  <c r="G3174" i="3" s="1"/>
  <c r="E3174" i="3"/>
  <c r="F3173" i="3"/>
  <c r="E3173" i="3"/>
  <c r="G3173" i="3" s="1"/>
  <c r="F3172" i="3"/>
  <c r="E3172" i="3"/>
  <c r="G3172" i="3" s="1"/>
  <c r="G3171" i="3"/>
  <c r="F3171" i="3"/>
  <c r="E3171" i="3"/>
  <c r="F3170" i="3"/>
  <c r="G3170" i="3" s="1"/>
  <c r="E3170" i="3"/>
  <c r="F3169" i="3"/>
  <c r="E3169" i="3"/>
  <c r="G3169" i="3" s="1"/>
  <c r="F3168" i="3"/>
  <c r="E3168" i="3"/>
  <c r="G3168" i="3" s="1"/>
  <c r="G3167" i="3"/>
  <c r="F3167" i="3"/>
  <c r="E3167" i="3"/>
  <c r="F3166" i="3"/>
  <c r="G3166" i="3" s="1"/>
  <c r="E3166" i="3"/>
  <c r="F3165" i="3"/>
  <c r="E3165" i="3"/>
  <c r="G3165" i="3" s="1"/>
  <c r="F3164" i="3"/>
  <c r="E3164" i="3"/>
  <c r="G3164" i="3" s="1"/>
  <c r="G3163" i="3"/>
  <c r="F3163" i="3"/>
  <c r="E3163" i="3"/>
  <c r="F3162" i="3"/>
  <c r="G3162" i="3" s="1"/>
  <c r="E3162" i="3"/>
  <c r="F3161" i="3"/>
  <c r="E3161" i="3"/>
  <c r="G3161" i="3" s="1"/>
  <c r="F3160" i="3"/>
  <c r="E3160" i="3"/>
  <c r="G3160" i="3" s="1"/>
  <c r="G3159" i="3"/>
  <c r="F3159" i="3"/>
  <c r="E3159" i="3"/>
  <c r="F3158" i="3"/>
  <c r="G3158" i="3" s="1"/>
  <c r="E3158" i="3"/>
  <c r="F3157" i="3"/>
  <c r="E3157" i="3"/>
  <c r="G3157" i="3" s="1"/>
  <c r="F3156" i="3"/>
  <c r="E3156" i="3"/>
  <c r="G3156" i="3" s="1"/>
  <c r="G3155" i="3"/>
  <c r="F3155" i="3"/>
  <c r="E3155" i="3"/>
  <c r="F3154" i="3"/>
  <c r="G3154" i="3" s="1"/>
  <c r="E3154" i="3"/>
  <c r="F3153" i="3"/>
  <c r="E3153" i="3"/>
  <c r="G3153" i="3" s="1"/>
  <c r="F3152" i="3"/>
  <c r="E3152" i="3"/>
  <c r="G3152" i="3" s="1"/>
  <c r="G3151" i="3"/>
  <c r="F3151" i="3"/>
  <c r="E3151" i="3"/>
  <c r="F3150" i="3"/>
  <c r="G3150" i="3" s="1"/>
  <c r="E3150" i="3"/>
  <c r="F3149" i="3"/>
  <c r="E3149" i="3"/>
  <c r="G3149" i="3" s="1"/>
  <c r="F3148" i="3"/>
  <c r="E3148" i="3"/>
  <c r="G3148" i="3" s="1"/>
  <c r="G3147" i="3"/>
  <c r="F3147" i="3"/>
  <c r="E3147" i="3"/>
  <c r="F3146" i="3"/>
  <c r="G3146" i="3" s="1"/>
  <c r="E3146" i="3"/>
  <c r="F3145" i="3"/>
  <c r="E3145" i="3"/>
  <c r="G3145" i="3" s="1"/>
  <c r="F3144" i="3"/>
  <c r="E3144" i="3"/>
  <c r="G3144" i="3" s="1"/>
  <c r="G3143" i="3"/>
  <c r="F3143" i="3"/>
  <c r="E3143" i="3"/>
  <c r="F3142" i="3"/>
  <c r="G3142" i="3" s="1"/>
  <c r="E3142" i="3"/>
  <c r="F3141" i="3"/>
  <c r="E3141" i="3"/>
  <c r="G3141" i="3" s="1"/>
  <c r="F3140" i="3"/>
  <c r="E3140" i="3"/>
  <c r="G3140" i="3" s="1"/>
  <c r="G3139" i="3"/>
  <c r="F3139" i="3"/>
  <c r="E3139" i="3"/>
  <c r="F3138" i="3"/>
  <c r="G3138" i="3" s="1"/>
  <c r="E3138" i="3"/>
  <c r="F3137" i="3"/>
  <c r="E3137" i="3"/>
  <c r="G3137" i="3" s="1"/>
  <c r="F3136" i="3"/>
  <c r="E3136" i="3"/>
  <c r="G3136" i="3" s="1"/>
  <c r="G3135" i="3"/>
  <c r="F3135" i="3"/>
  <c r="E3135" i="3"/>
  <c r="F3134" i="3"/>
  <c r="G3134" i="3" s="1"/>
  <c r="E3134" i="3"/>
  <c r="F3133" i="3"/>
  <c r="E3133" i="3"/>
  <c r="G3133" i="3" s="1"/>
  <c r="F3132" i="3"/>
  <c r="E3132" i="3"/>
  <c r="G3132" i="3" s="1"/>
  <c r="G3131" i="3"/>
  <c r="F3131" i="3"/>
  <c r="E3131" i="3"/>
  <c r="F3130" i="3"/>
  <c r="G3130" i="3" s="1"/>
  <c r="E3130" i="3"/>
  <c r="F3129" i="3"/>
  <c r="E3129" i="3"/>
  <c r="G3129" i="3" s="1"/>
  <c r="F3128" i="3"/>
  <c r="E3128" i="3"/>
  <c r="G3128" i="3" s="1"/>
  <c r="G3127" i="3"/>
  <c r="F3127" i="3"/>
  <c r="E3127" i="3"/>
  <c r="F3126" i="3"/>
  <c r="G3126" i="3" s="1"/>
  <c r="E3126" i="3"/>
  <c r="F3125" i="3"/>
  <c r="E3125" i="3"/>
  <c r="G3125" i="3" s="1"/>
  <c r="F3124" i="3"/>
  <c r="E3124" i="3"/>
  <c r="G3124" i="3" s="1"/>
  <c r="G3123" i="3"/>
  <c r="F3123" i="3"/>
  <c r="E3123" i="3"/>
  <c r="F3122" i="3"/>
  <c r="G3122" i="3" s="1"/>
  <c r="E3122" i="3"/>
  <c r="F3121" i="3"/>
  <c r="E3121" i="3"/>
  <c r="G3121" i="3" s="1"/>
  <c r="F3120" i="3"/>
  <c r="E3120" i="3"/>
  <c r="G3120" i="3" s="1"/>
  <c r="G3119" i="3"/>
  <c r="F3119" i="3"/>
  <c r="E3119" i="3"/>
  <c r="F3118" i="3"/>
  <c r="G3118" i="3" s="1"/>
  <c r="E3118" i="3"/>
  <c r="F3117" i="3"/>
  <c r="E3117" i="3"/>
  <c r="G3117" i="3" s="1"/>
  <c r="F3116" i="3"/>
  <c r="E3116" i="3"/>
  <c r="G3116" i="3" s="1"/>
  <c r="G3115" i="3"/>
  <c r="F3115" i="3"/>
  <c r="E3115" i="3"/>
  <c r="F3114" i="3"/>
  <c r="G3114" i="3" s="1"/>
  <c r="E3114" i="3"/>
  <c r="F3113" i="3"/>
  <c r="E3113" i="3"/>
  <c r="G3113" i="3" s="1"/>
  <c r="F3112" i="3"/>
  <c r="E3112" i="3"/>
  <c r="G3112" i="3" s="1"/>
  <c r="G3111" i="3"/>
  <c r="F3111" i="3"/>
  <c r="E3111" i="3"/>
  <c r="F3110" i="3"/>
  <c r="G3110" i="3" s="1"/>
  <c r="E3110" i="3"/>
  <c r="F3109" i="3"/>
  <c r="E3109" i="3"/>
  <c r="G3109" i="3" s="1"/>
  <c r="F3108" i="3"/>
  <c r="E3108" i="3"/>
  <c r="G3108" i="3" s="1"/>
  <c r="G3107" i="3"/>
  <c r="F3107" i="3"/>
  <c r="E3107" i="3"/>
  <c r="F3106" i="3"/>
  <c r="G3106" i="3" s="1"/>
  <c r="E3106" i="3"/>
  <c r="F3105" i="3"/>
  <c r="E3105" i="3"/>
  <c r="G3105" i="3" s="1"/>
  <c r="F3104" i="3"/>
  <c r="E3104" i="3"/>
  <c r="G3104" i="3" s="1"/>
  <c r="G3103" i="3"/>
  <c r="F3103" i="3"/>
  <c r="E3103" i="3"/>
  <c r="F3102" i="3"/>
  <c r="G3102" i="3" s="1"/>
  <c r="E3102" i="3"/>
  <c r="F3101" i="3"/>
  <c r="E3101" i="3"/>
  <c r="G3101" i="3" s="1"/>
  <c r="F3100" i="3"/>
  <c r="E3100" i="3"/>
  <c r="G3100" i="3" s="1"/>
  <c r="G3099" i="3"/>
  <c r="F3099" i="3"/>
  <c r="E3099" i="3"/>
  <c r="F3098" i="3"/>
  <c r="G3098" i="3" s="1"/>
  <c r="E3098" i="3"/>
  <c r="F3097" i="3"/>
  <c r="E3097" i="3"/>
  <c r="G3097" i="3" s="1"/>
  <c r="F3096" i="3"/>
  <c r="E3096" i="3"/>
  <c r="G3096" i="3" s="1"/>
  <c r="G3095" i="3"/>
  <c r="F3095" i="3"/>
  <c r="E3095" i="3"/>
  <c r="F3094" i="3"/>
  <c r="G3094" i="3" s="1"/>
  <c r="E3094" i="3"/>
  <c r="F3093" i="3"/>
  <c r="E3093" i="3"/>
  <c r="G3093" i="3" s="1"/>
  <c r="F3092" i="3"/>
  <c r="E3092" i="3"/>
  <c r="G3092" i="3" s="1"/>
  <c r="G3091" i="3"/>
  <c r="F3091" i="3"/>
  <c r="E3091" i="3"/>
  <c r="F3090" i="3"/>
  <c r="G3090" i="3" s="1"/>
  <c r="E3090" i="3"/>
  <c r="F3089" i="3"/>
  <c r="E3089" i="3"/>
  <c r="G3089" i="3" s="1"/>
  <c r="F3088" i="3"/>
  <c r="E3088" i="3"/>
  <c r="G3088" i="3" s="1"/>
  <c r="G3087" i="3"/>
  <c r="F3087" i="3"/>
  <c r="E3087" i="3"/>
  <c r="F3086" i="3"/>
  <c r="G3086" i="3" s="1"/>
  <c r="E3086" i="3"/>
  <c r="F3085" i="3"/>
  <c r="E3085" i="3"/>
  <c r="G3085" i="3" s="1"/>
  <c r="F3084" i="3"/>
  <c r="E3084" i="3"/>
  <c r="G3084" i="3" s="1"/>
  <c r="G3083" i="3"/>
  <c r="F3083" i="3"/>
  <c r="E3083" i="3"/>
  <c r="F3082" i="3"/>
  <c r="G3082" i="3" s="1"/>
  <c r="E3082" i="3"/>
  <c r="F3081" i="3"/>
  <c r="E3081" i="3"/>
  <c r="G3081" i="3" s="1"/>
  <c r="F3080" i="3"/>
  <c r="E3080" i="3"/>
  <c r="G3080" i="3" s="1"/>
  <c r="G3079" i="3"/>
  <c r="F3079" i="3"/>
  <c r="E3079" i="3"/>
  <c r="F3078" i="3"/>
  <c r="G3078" i="3" s="1"/>
  <c r="E3078" i="3"/>
  <c r="F3077" i="3"/>
  <c r="E3077" i="3"/>
  <c r="G3077" i="3" s="1"/>
  <c r="F3076" i="3"/>
  <c r="E3076" i="3"/>
  <c r="G3076" i="3" s="1"/>
  <c r="G3075" i="3"/>
  <c r="F3075" i="3"/>
  <c r="E3075" i="3"/>
  <c r="F3074" i="3"/>
  <c r="G3074" i="3" s="1"/>
  <c r="E3074" i="3"/>
  <c r="F3073" i="3"/>
  <c r="E3073" i="3"/>
  <c r="G3073" i="3" s="1"/>
  <c r="F3072" i="3"/>
  <c r="E3072" i="3"/>
  <c r="G3072" i="3" s="1"/>
  <c r="G3071" i="3"/>
  <c r="F3071" i="3"/>
  <c r="E3071" i="3"/>
  <c r="F3070" i="3"/>
  <c r="G3070" i="3" s="1"/>
  <c r="E3070" i="3"/>
  <c r="F3069" i="3"/>
  <c r="E3069" i="3"/>
  <c r="G3069" i="3" s="1"/>
  <c r="F3068" i="3"/>
  <c r="E3068" i="3"/>
  <c r="G3068" i="3" s="1"/>
  <c r="G3067" i="3"/>
  <c r="F3067" i="3"/>
  <c r="E3067" i="3"/>
  <c r="F3066" i="3"/>
  <c r="G3066" i="3" s="1"/>
  <c r="E3066" i="3"/>
  <c r="F3065" i="3"/>
  <c r="E3065" i="3"/>
  <c r="G3065" i="3" s="1"/>
  <c r="F3064" i="3"/>
  <c r="E3064" i="3"/>
  <c r="G3064" i="3" s="1"/>
  <c r="G3063" i="3"/>
  <c r="F3063" i="3"/>
  <c r="E3063" i="3"/>
  <c r="F3062" i="3"/>
  <c r="G3062" i="3" s="1"/>
  <c r="E3062" i="3"/>
  <c r="F3061" i="3"/>
  <c r="E3061" i="3"/>
  <c r="G3061" i="3" s="1"/>
  <c r="F3060" i="3"/>
  <c r="E3060" i="3"/>
  <c r="G3060" i="3" s="1"/>
  <c r="G3059" i="3"/>
  <c r="F3059" i="3"/>
  <c r="E3059" i="3"/>
  <c r="F3058" i="3"/>
  <c r="G3058" i="3" s="1"/>
  <c r="E3058" i="3"/>
  <c r="F3057" i="3"/>
  <c r="E3057" i="3"/>
  <c r="G3057" i="3" s="1"/>
  <c r="F3056" i="3"/>
  <c r="E3056" i="3"/>
  <c r="G3056" i="3" s="1"/>
  <c r="G3055" i="3"/>
  <c r="F3055" i="3"/>
  <c r="E3055" i="3"/>
  <c r="F3054" i="3"/>
  <c r="G3054" i="3" s="1"/>
  <c r="E3054" i="3"/>
  <c r="F3053" i="3"/>
  <c r="E3053" i="3"/>
  <c r="G3053" i="3" s="1"/>
  <c r="F3052" i="3"/>
  <c r="E3052" i="3"/>
  <c r="G3052" i="3" s="1"/>
  <c r="G3051" i="3"/>
  <c r="F3051" i="3"/>
  <c r="E3051" i="3"/>
  <c r="F3050" i="3"/>
  <c r="G3050" i="3" s="1"/>
  <c r="E3050" i="3"/>
  <c r="F3049" i="3"/>
  <c r="E3049" i="3"/>
  <c r="G3049" i="3" s="1"/>
  <c r="F3048" i="3"/>
  <c r="E3048" i="3"/>
  <c r="G3048" i="3" s="1"/>
  <c r="G3047" i="3"/>
  <c r="F3047" i="3"/>
  <c r="E3047" i="3"/>
  <c r="F3046" i="3"/>
  <c r="G3046" i="3" s="1"/>
  <c r="E3046" i="3"/>
  <c r="F3045" i="3"/>
  <c r="E3045" i="3"/>
  <c r="G3045" i="3" s="1"/>
  <c r="F3044" i="3"/>
  <c r="E3044" i="3"/>
  <c r="G3044" i="3" s="1"/>
  <c r="G3043" i="3"/>
  <c r="F3043" i="3"/>
  <c r="E3043" i="3"/>
  <c r="F3042" i="3"/>
  <c r="G3042" i="3" s="1"/>
  <c r="E3042" i="3"/>
  <c r="F3041" i="3"/>
  <c r="E3041" i="3"/>
  <c r="G3041" i="3" s="1"/>
  <c r="F3040" i="3"/>
  <c r="E3040" i="3"/>
  <c r="G3040" i="3" s="1"/>
  <c r="G3039" i="3"/>
  <c r="F3039" i="3"/>
  <c r="E3039" i="3"/>
  <c r="F3038" i="3"/>
  <c r="G3038" i="3" s="1"/>
  <c r="E3038" i="3"/>
  <c r="F3037" i="3"/>
  <c r="E3037" i="3"/>
  <c r="G3037" i="3" s="1"/>
  <c r="F3036" i="3"/>
  <c r="E3036" i="3"/>
  <c r="G3036" i="3" s="1"/>
  <c r="G3035" i="3"/>
  <c r="F3035" i="3"/>
  <c r="E3035" i="3"/>
  <c r="F3034" i="3"/>
  <c r="G3034" i="3" s="1"/>
  <c r="E3034" i="3"/>
  <c r="F3033" i="3"/>
  <c r="E3033" i="3"/>
  <c r="G3033" i="3" s="1"/>
  <c r="F3032" i="3"/>
  <c r="E3032" i="3"/>
  <c r="G3032" i="3" s="1"/>
  <c r="G3031" i="3"/>
  <c r="F3031" i="3"/>
  <c r="E3031" i="3"/>
  <c r="F3030" i="3"/>
  <c r="G3030" i="3" s="1"/>
  <c r="E3030" i="3"/>
  <c r="F3029" i="3"/>
  <c r="E3029" i="3"/>
  <c r="G3029" i="3" s="1"/>
  <c r="F3028" i="3"/>
  <c r="E3028" i="3"/>
  <c r="G3028" i="3" s="1"/>
  <c r="G3027" i="3"/>
  <c r="F3027" i="3"/>
  <c r="E3027" i="3"/>
  <c r="F3026" i="3"/>
  <c r="G3026" i="3" s="1"/>
  <c r="E3026" i="3"/>
  <c r="F3025" i="3"/>
  <c r="E3025" i="3"/>
  <c r="G3025" i="3" s="1"/>
  <c r="F3024" i="3"/>
  <c r="E3024" i="3"/>
  <c r="G3024" i="3" s="1"/>
  <c r="G3023" i="3"/>
  <c r="F3023" i="3"/>
  <c r="E3023" i="3"/>
  <c r="F3022" i="3"/>
  <c r="G3022" i="3" s="1"/>
  <c r="E3022" i="3"/>
  <c r="F3021" i="3"/>
  <c r="E3021" i="3"/>
  <c r="G3021" i="3" s="1"/>
  <c r="F3020" i="3"/>
  <c r="E3020" i="3"/>
  <c r="G3020" i="3" s="1"/>
  <c r="G3019" i="3"/>
  <c r="F3019" i="3"/>
  <c r="E3019" i="3"/>
  <c r="F3018" i="3"/>
  <c r="G3018" i="3" s="1"/>
  <c r="E3018" i="3"/>
  <c r="F3017" i="3"/>
  <c r="E3017" i="3"/>
  <c r="G3017" i="3" s="1"/>
  <c r="F3016" i="3"/>
  <c r="E3016" i="3"/>
  <c r="G3016" i="3" s="1"/>
  <c r="G3015" i="3"/>
  <c r="F3015" i="3"/>
  <c r="E3015" i="3"/>
  <c r="F3014" i="3"/>
  <c r="G3014" i="3" s="1"/>
  <c r="E3014" i="3"/>
  <c r="F3013" i="3"/>
  <c r="E3013" i="3"/>
  <c r="G3013" i="3" s="1"/>
  <c r="F3012" i="3"/>
  <c r="E3012" i="3"/>
  <c r="G3012" i="3" s="1"/>
  <c r="G3011" i="3"/>
  <c r="F3011" i="3"/>
  <c r="E3011" i="3"/>
  <c r="F3010" i="3"/>
  <c r="G3010" i="3" s="1"/>
  <c r="E3010" i="3"/>
  <c r="F3009" i="3"/>
  <c r="E3009" i="3"/>
  <c r="G3009" i="3" s="1"/>
  <c r="F3008" i="3"/>
  <c r="E3008" i="3"/>
  <c r="G3008" i="3" s="1"/>
  <c r="G3007" i="3"/>
  <c r="F3007" i="3"/>
  <c r="E3007" i="3"/>
  <c r="F3006" i="3"/>
  <c r="G3006" i="3" s="1"/>
  <c r="E3006" i="3"/>
  <c r="F3005" i="3"/>
  <c r="E3005" i="3"/>
  <c r="G3005" i="3" s="1"/>
  <c r="F3004" i="3"/>
  <c r="E3004" i="3"/>
  <c r="G3004" i="3" s="1"/>
  <c r="G3003" i="3"/>
  <c r="F3003" i="3"/>
  <c r="E3003" i="3"/>
  <c r="F3002" i="3"/>
  <c r="G3002" i="3" s="1"/>
  <c r="E3002" i="3"/>
  <c r="F3001" i="3"/>
  <c r="E3001" i="3"/>
  <c r="G3001" i="3" s="1"/>
  <c r="F3000" i="3"/>
  <c r="E3000" i="3"/>
  <c r="G3000" i="3" s="1"/>
  <c r="G2999" i="3"/>
  <c r="F2999" i="3"/>
  <c r="E2999" i="3"/>
  <c r="F2998" i="3"/>
  <c r="G2998" i="3" s="1"/>
  <c r="E2998" i="3"/>
  <c r="F2997" i="3"/>
  <c r="E2997" i="3"/>
  <c r="G2997" i="3" s="1"/>
  <c r="F2996" i="3"/>
  <c r="E2996" i="3"/>
  <c r="G2996" i="3" s="1"/>
  <c r="G2995" i="3"/>
  <c r="F2995" i="3"/>
  <c r="E2995" i="3"/>
  <c r="F2994" i="3"/>
  <c r="G2994" i="3" s="1"/>
  <c r="E2994" i="3"/>
  <c r="F2993" i="3"/>
  <c r="E2993" i="3"/>
  <c r="G2993" i="3" s="1"/>
  <c r="F2992" i="3"/>
  <c r="E2992" i="3"/>
  <c r="G2992" i="3" s="1"/>
  <c r="G2991" i="3"/>
  <c r="F2991" i="3"/>
  <c r="E2991" i="3"/>
  <c r="F2990" i="3"/>
  <c r="G2990" i="3" s="1"/>
  <c r="E2990" i="3"/>
  <c r="F2989" i="3"/>
  <c r="E2989" i="3"/>
  <c r="G2989" i="3" s="1"/>
  <c r="F2988" i="3"/>
  <c r="E2988" i="3"/>
  <c r="G2988" i="3" s="1"/>
  <c r="G2987" i="3"/>
  <c r="F2987" i="3"/>
  <c r="E2987" i="3"/>
  <c r="F2986" i="3"/>
  <c r="G2986" i="3" s="1"/>
  <c r="E2986" i="3"/>
  <c r="F2985" i="3"/>
  <c r="E2985" i="3"/>
  <c r="G2985" i="3" s="1"/>
  <c r="F2984" i="3"/>
  <c r="E2984" i="3"/>
  <c r="G2984" i="3" s="1"/>
  <c r="G2983" i="3"/>
  <c r="F2983" i="3"/>
  <c r="E2983" i="3"/>
  <c r="F2982" i="3"/>
  <c r="G2982" i="3" s="1"/>
  <c r="E2982" i="3"/>
  <c r="F2981" i="3"/>
  <c r="E2981" i="3"/>
  <c r="G2981" i="3" s="1"/>
  <c r="F2980" i="3"/>
  <c r="E2980" i="3"/>
  <c r="G2980" i="3" s="1"/>
  <c r="G2979" i="3"/>
  <c r="F2979" i="3"/>
  <c r="E2979" i="3"/>
  <c r="F2978" i="3"/>
  <c r="G2978" i="3" s="1"/>
  <c r="E2978" i="3"/>
  <c r="F2977" i="3"/>
  <c r="E2977" i="3"/>
  <c r="G2977" i="3" s="1"/>
  <c r="F2976" i="3"/>
  <c r="E2976" i="3"/>
  <c r="G2976" i="3" s="1"/>
  <c r="G2975" i="3"/>
  <c r="F2975" i="3"/>
  <c r="E2975" i="3"/>
  <c r="F2974" i="3"/>
  <c r="G2974" i="3" s="1"/>
  <c r="E2974" i="3"/>
  <c r="F2973" i="3"/>
  <c r="E2973" i="3"/>
  <c r="G2973" i="3" s="1"/>
  <c r="F2972" i="3"/>
  <c r="E2972" i="3"/>
  <c r="G2972" i="3" s="1"/>
  <c r="G2971" i="3"/>
  <c r="F2971" i="3"/>
  <c r="E2971" i="3"/>
  <c r="F2970" i="3"/>
  <c r="G2970" i="3" s="1"/>
  <c r="E2970" i="3"/>
  <c r="F2969" i="3"/>
  <c r="E2969" i="3"/>
  <c r="G2969" i="3" s="1"/>
  <c r="F2968" i="3"/>
  <c r="E2968" i="3"/>
  <c r="G2968" i="3" s="1"/>
  <c r="G2967" i="3"/>
  <c r="F2967" i="3"/>
  <c r="E2967" i="3"/>
  <c r="F2966" i="3"/>
  <c r="G2966" i="3" s="1"/>
  <c r="E2966" i="3"/>
  <c r="F2965" i="3"/>
  <c r="E2965" i="3"/>
  <c r="G2965" i="3" s="1"/>
  <c r="F2964" i="3"/>
  <c r="E2964" i="3"/>
  <c r="G2964" i="3" s="1"/>
  <c r="G2963" i="3"/>
  <c r="F2963" i="3"/>
  <c r="E2963" i="3"/>
  <c r="F2962" i="3"/>
  <c r="G2962" i="3" s="1"/>
  <c r="E2962" i="3"/>
  <c r="F2961" i="3"/>
  <c r="E2961" i="3"/>
  <c r="G2961" i="3" s="1"/>
  <c r="F2960" i="3"/>
  <c r="E2960" i="3"/>
  <c r="G2960" i="3" s="1"/>
  <c r="G2959" i="3"/>
  <c r="F2959" i="3"/>
  <c r="E2959" i="3"/>
  <c r="F2958" i="3"/>
  <c r="G2958" i="3" s="1"/>
  <c r="E2958" i="3"/>
  <c r="F2957" i="3"/>
  <c r="E2957" i="3"/>
  <c r="G2957" i="3" s="1"/>
  <c r="F2956" i="3"/>
  <c r="E2956" i="3"/>
  <c r="G2956" i="3" s="1"/>
  <c r="G2955" i="3"/>
  <c r="F2955" i="3"/>
  <c r="E2955" i="3"/>
  <c r="F2954" i="3"/>
  <c r="G2954" i="3" s="1"/>
  <c r="E2954" i="3"/>
  <c r="F2953" i="3"/>
  <c r="E2953" i="3"/>
  <c r="G2953" i="3" s="1"/>
  <c r="F2952" i="3"/>
  <c r="E2952" i="3"/>
  <c r="G2952" i="3" s="1"/>
  <c r="G2951" i="3"/>
  <c r="F2951" i="3"/>
  <c r="E2951" i="3"/>
  <c r="F2950" i="3"/>
  <c r="G2950" i="3" s="1"/>
  <c r="E2950" i="3"/>
  <c r="F2949" i="3"/>
  <c r="E2949" i="3"/>
  <c r="G2949" i="3" s="1"/>
  <c r="F2948" i="3"/>
  <c r="E2948" i="3"/>
  <c r="G2948" i="3" s="1"/>
  <c r="G2947" i="3"/>
  <c r="F2947" i="3"/>
  <c r="E2947" i="3"/>
  <c r="F2946" i="3"/>
  <c r="G2946" i="3" s="1"/>
  <c r="E2946" i="3"/>
  <c r="F2945" i="3"/>
  <c r="E2945" i="3"/>
  <c r="G2945" i="3" s="1"/>
  <c r="F2944" i="3"/>
  <c r="E2944" i="3"/>
  <c r="G2944" i="3" s="1"/>
  <c r="G2943" i="3"/>
  <c r="F2943" i="3"/>
  <c r="E2943" i="3"/>
  <c r="F2942" i="3"/>
  <c r="G2942" i="3" s="1"/>
  <c r="E2942" i="3"/>
  <c r="F2941" i="3"/>
  <c r="E2941" i="3"/>
  <c r="G2941" i="3" s="1"/>
  <c r="F2940" i="3"/>
  <c r="E2940" i="3"/>
  <c r="G2940" i="3" s="1"/>
  <c r="G2939" i="3"/>
  <c r="F2939" i="3"/>
  <c r="E2939" i="3"/>
  <c r="F2938" i="3"/>
  <c r="G2938" i="3" s="1"/>
  <c r="E2938" i="3"/>
  <c r="F2937" i="3"/>
  <c r="E2937" i="3"/>
  <c r="G2937" i="3" s="1"/>
  <c r="F2936" i="3"/>
  <c r="E2936" i="3"/>
  <c r="G2936" i="3" s="1"/>
  <c r="G2935" i="3"/>
  <c r="F2935" i="3"/>
  <c r="E2935" i="3"/>
  <c r="F2934" i="3"/>
  <c r="G2934" i="3" s="1"/>
  <c r="E2934" i="3"/>
  <c r="F2933" i="3"/>
  <c r="E2933" i="3"/>
  <c r="G2933" i="3" s="1"/>
  <c r="F2932" i="3"/>
  <c r="E2932" i="3"/>
  <c r="G2932" i="3" s="1"/>
  <c r="G2931" i="3"/>
  <c r="F2931" i="3"/>
  <c r="E2931" i="3"/>
  <c r="F2930" i="3"/>
  <c r="G2930" i="3" s="1"/>
  <c r="E2930" i="3"/>
  <c r="F2929" i="3"/>
  <c r="E2929" i="3"/>
  <c r="G2929" i="3" s="1"/>
  <c r="F2928" i="3"/>
  <c r="E2928" i="3"/>
  <c r="G2928" i="3" s="1"/>
  <c r="G2927" i="3"/>
  <c r="F2927" i="3"/>
  <c r="E2927" i="3"/>
  <c r="F2926" i="3"/>
  <c r="G2926" i="3" s="1"/>
  <c r="E2926" i="3"/>
  <c r="F2925" i="3"/>
  <c r="E2925" i="3"/>
  <c r="G2925" i="3" s="1"/>
  <c r="F2924" i="3"/>
  <c r="E2924" i="3"/>
  <c r="G2924" i="3" s="1"/>
  <c r="G2923" i="3"/>
  <c r="F2923" i="3"/>
  <c r="E2923" i="3"/>
  <c r="F2922" i="3"/>
  <c r="G2922" i="3" s="1"/>
  <c r="E2922" i="3"/>
  <c r="F2921" i="3"/>
  <c r="E2921" i="3"/>
  <c r="G2921" i="3" s="1"/>
  <c r="F2920" i="3"/>
  <c r="E2920" i="3"/>
  <c r="G2920" i="3" s="1"/>
  <c r="G2919" i="3"/>
  <c r="F2919" i="3"/>
  <c r="E2919" i="3"/>
  <c r="F2918" i="3"/>
  <c r="G2918" i="3" s="1"/>
  <c r="E2918" i="3"/>
  <c r="F2917" i="3"/>
  <c r="E2917" i="3"/>
  <c r="G2917" i="3" s="1"/>
  <c r="F2916" i="3"/>
  <c r="E2916" i="3"/>
  <c r="G2916" i="3" s="1"/>
  <c r="G2915" i="3"/>
  <c r="F2915" i="3"/>
  <c r="E2915" i="3"/>
  <c r="F2914" i="3"/>
  <c r="G2914" i="3" s="1"/>
  <c r="E2914" i="3"/>
  <c r="F2913" i="3"/>
  <c r="E2913" i="3"/>
  <c r="G2913" i="3" s="1"/>
  <c r="F2912" i="3"/>
  <c r="E2912" i="3"/>
  <c r="G2912" i="3" s="1"/>
  <c r="G2911" i="3"/>
  <c r="F2911" i="3"/>
  <c r="E2911" i="3"/>
  <c r="F2910" i="3"/>
  <c r="G2910" i="3" s="1"/>
  <c r="E2910" i="3"/>
  <c r="F2909" i="3"/>
  <c r="E2909" i="3"/>
  <c r="G2909" i="3" s="1"/>
  <c r="F2908" i="3"/>
  <c r="E2908" i="3"/>
  <c r="G2908" i="3" s="1"/>
  <c r="G2907" i="3"/>
  <c r="F2907" i="3"/>
  <c r="E2907" i="3"/>
  <c r="F2906" i="3"/>
  <c r="G2906" i="3" s="1"/>
  <c r="E2906" i="3"/>
  <c r="F2905" i="3"/>
  <c r="E2905" i="3"/>
  <c r="G2905" i="3" s="1"/>
  <c r="F2904" i="3"/>
  <c r="E2904" i="3"/>
  <c r="G2904" i="3" s="1"/>
  <c r="G2903" i="3"/>
  <c r="F2903" i="3"/>
  <c r="E2903" i="3"/>
  <c r="F2902" i="3"/>
  <c r="G2902" i="3" s="1"/>
  <c r="E2902" i="3"/>
  <c r="F2901" i="3"/>
  <c r="E2901" i="3"/>
  <c r="G2901" i="3" s="1"/>
  <c r="F2900" i="3"/>
  <c r="E2900" i="3"/>
  <c r="G2900" i="3" s="1"/>
  <c r="G2899" i="3"/>
  <c r="F2899" i="3"/>
  <c r="E2899" i="3"/>
  <c r="F2898" i="3"/>
  <c r="G2898" i="3" s="1"/>
  <c r="E2898" i="3"/>
  <c r="F2897" i="3"/>
  <c r="E2897" i="3"/>
  <c r="G2897" i="3" s="1"/>
  <c r="F2896" i="3"/>
  <c r="E2896" i="3"/>
  <c r="G2896" i="3" s="1"/>
  <c r="G2895" i="3"/>
  <c r="F2895" i="3"/>
  <c r="E2895" i="3"/>
  <c r="F2894" i="3"/>
  <c r="G2894" i="3" s="1"/>
  <c r="E2894" i="3"/>
  <c r="F2893" i="3"/>
  <c r="E2893" i="3"/>
  <c r="G2893" i="3" s="1"/>
  <c r="F2892" i="3"/>
  <c r="E2892" i="3"/>
  <c r="G2892" i="3" s="1"/>
  <c r="G2891" i="3"/>
  <c r="F2891" i="3"/>
  <c r="E2891" i="3"/>
  <c r="F2890" i="3"/>
  <c r="G2890" i="3" s="1"/>
  <c r="E2890" i="3"/>
  <c r="F2889" i="3"/>
  <c r="E2889" i="3"/>
  <c r="G2889" i="3" s="1"/>
  <c r="F2888" i="3"/>
  <c r="E2888" i="3"/>
  <c r="G2888" i="3" s="1"/>
  <c r="G2887" i="3"/>
  <c r="F2887" i="3"/>
  <c r="E2887" i="3"/>
  <c r="F2886" i="3"/>
  <c r="G2886" i="3" s="1"/>
  <c r="E2886" i="3"/>
  <c r="F2885" i="3"/>
  <c r="E2885" i="3"/>
  <c r="G2885" i="3" s="1"/>
  <c r="F2884" i="3"/>
  <c r="E2884" i="3"/>
  <c r="G2884" i="3" s="1"/>
  <c r="G2883" i="3"/>
  <c r="F2883" i="3"/>
  <c r="E2883" i="3"/>
  <c r="F2882" i="3"/>
  <c r="G2882" i="3" s="1"/>
  <c r="E2882" i="3"/>
  <c r="F2881" i="3"/>
  <c r="E2881" i="3"/>
  <c r="G2881" i="3" s="1"/>
  <c r="F2880" i="3"/>
  <c r="E2880" i="3"/>
  <c r="G2880" i="3" s="1"/>
  <c r="G2879" i="3"/>
  <c r="F2879" i="3"/>
  <c r="E2879" i="3"/>
  <c r="F2878" i="3"/>
  <c r="G2878" i="3" s="1"/>
  <c r="E2878" i="3"/>
  <c r="F2877" i="3"/>
  <c r="E2877" i="3"/>
  <c r="G2877" i="3" s="1"/>
  <c r="F2876" i="3"/>
  <c r="E2876" i="3"/>
  <c r="G2876" i="3" s="1"/>
  <c r="G2875" i="3"/>
  <c r="F2875" i="3"/>
  <c r="E2875" i="3"/>
  <c r="F2874" i="3"/>
  <c r="G2874" i="3" s="1"/>
  <c r="E2874" i="3"/>
  <c r="F2873" i="3"/>
  <c r="E2873" i="3"/>
  <c r="G2873" i="3" s="1"/>
  <c r="F2872" i="3"/>
  <c r="E2872" i="3"/>
  <c r="G2872" i="3" s="1"/>
  <c r="G2871" i="3"/>
  <c r="F2871" i="3"/>
  <c r="E2871" i="3"/>
  <c r="F2870" i="3"/>
  <c r="G2870" i="3" s="1"/>
  <c r="E2870" i="3"/>
  <c r="F2869" i="3"/>
  <c r="E2869" i="3"/>
  <c r="G2869" i="3" s="1"/>
  <c r="F2868" i="3"/>
  <c r="E2868" i="3"/>
  <c r="G2868" i="3" s="1"/>
  <c r="G2867" i="3"/>
  <c r="F2867" i="3"/>
  <c r="E2867" i="3"/>
  <c r="F2866" i="3"/>
  <c r="G2866" i="3" s="1"/>
  <c r="E2866" i="3"/>
  <c r="F2865" i="3"/>
  <c r="E2865" i="3"/>
  <c r="G2865" i="3" s="1"/>
  <c r="F2864" i="3"/>
  <c r="E2864" i="3"/>
  <c r="G2864" i="3" s="1"/>
  <c r="G2863" i="3"/>
  <c r="F2863" i="3"/>
  <c r="E2863" i="3"/>
  <c r="F2862" i="3"/>
  <c r="G2862" i="3" s="1"/>
  <c r="E2862" i="3"/>
  <c r="F2861" i="3"/>
  <c r="E2861" i="3"/>
  <c r="G2861" i="3" s="1"/>
  <c r="F2860" i="3"/>
  <c r="E2860" i="3"/>
  <c r="G2860" i="3" s="1"/>
  <c r="G2859" i="3"/>
  <c r="F2859" i="3"/>
  <c r="E2859" i="3"/>
  <c r="F2858" i="3"/>
  <c r="G2858" i="3" s="1"/>
  <c r="E2858" i="3"/>
  <c r="F2857" i="3"/>
  <c r="E2857" i="3"/>
  <c r="G2857" i="3" s="1"/>
  <c r="F2856" i="3"/>
  <c r="E2856" i="3"/>
  <c r="G2856" i="3" s="1"/>
  <c r="G2855" i="3"/>
  <c r="F2855" i="3"/>
  <c r="E2855" i="3"/>
  <c r="F2854" i="3"/>
  <c r="G2854" i="3" s="1"/>
  <c r="E2854" i="3"/>
  <c r="F2853" i="3"/>
  <c r="E2853" i="3"/>
  <c r="G2853" i="3" s="1"/>
  <c r="F2852" i="3"/>
  <c r="E2852" i="3"/>
  <c r="G2852" i="3" s="1"/>
  <c r="G2851" i="3"/>
  <c r="F2851" i="3"/>
  <c r="E2851" i="3"/>
  <c r="F2850" i="3"/>
  <c r="G2850" i="3" s="1"/>
  <c r="E2850" i="3"/>
  <c r="F2849" i="3"/>
  <c r="E2849" i="3"/>
  <c r="G2849" i="3" s="1"/>
  <c r="F2848" i="3"/>
  <c r="E2848" i="3"/>
  <c r="G2848" i="3" s="1"/>
  <c r="G2847" i="3"/>
  <c r="F2847" i="3"/>
  <c r="E2847" i="3"/>
  <c r="F2846" i="3"/>
  <c r="G2846" i="3" s="1"/>
  <c r="E2846" i="3"/>
  <c r="F2845" i="3"/>
  <c r="E2845" i="3"/>
  <c r="G2845" i="3" s="1"/>
  <c r="F2844" i="3"/>
  <c r="E2844" i="3"/>
  <c r="G2844" i="3" s="1"/>
  <c r="G2843" i="3"/>
  <c r="F2843" i="3"/>
  <c r="E2843" i="3"/>
  <c r="F2842" i="3"/>
  <c r="G2842" i="3" s="1"/>
  <c r="E2842" i="3"/>
  <c r="F2841" i="3"/>
  <c r="E2841" i="3"/>
  <c r="G2841" i="3" s="1"/>
  <c r="F2840" i="3"/>
  <c r="E2840" i="3"/>
  <c r="G2840" i="3" s="1"/>
  <c r="G2839" i="3"/>
  <c r="F2839" i="3"/>
  <c r="E2839" i="3"/>
  <c r="F2838" i="3"/>
  <c r="G2838" i="3" s="1"/>
  <c r="E2838" i="3"/>
  <c r="F2837" i="3"/>
  <c r="E2837" i="3"/>
  <c r="G2837" i="3" s="1"/>
  <c r="F2836" i="3"/>
  <c r="E2836" i="3"/>
  <c r="G2836" i="3" s="1"/>
  <c r="G2835" i="3"/>
  <c r="F2835" i="3"/>
  <c r="E2835" i="3"/>
  <c r="F2834" i="3"/>
  <c r="G2834" i="3" s="1"/>
  <c r="E2834" i="3"/>
  <c r="F2833" i="3"/>
  <c r="E2833" i="3"/>
  <c r="G2833" i="3" s="1"/>
  <c r="F2832" i="3"/>
  <c r="E2832" i="3"/>
  <c r="G2832" i="3" s="1"/>
  <c r="G2831" i="3"/>
  <c r="F2831" i="3"/>
  <c r="E2831" i="3"/>
  <c r="F2830" i="3"/>
  <c r="G2830" i="3" s="1"/>
  <c r="E2830" i="3"/>
  <c r="F2829" i="3"/>
  <c r="E2829" i="3"/>
  <c r="G2829" i="3" s="1"/>
  <c r="F2828" i="3"/>
  <c r="E2828" i="3"/>
  <c r="G2828" i="3" s="1"/>
  <c r="G2827" i="3"/>
  <c r="F2827" i="3"/>
  <c r="E2827" i="3"/>
  <c r="F2826" i="3"/>
  <c r="G2826" i="3" s="1"/>
  <c r="E2826" i="3"/>
  <c r="F2825" i="3"/>
  <c r="E2825" i="3"/>
  <c r="G2825" i="3" s="1"/>
  <c r="F2824" i="3"/>
  <c r="E2824" i="3"/>
  <c r="G2824" i="3" s="1"/>
  <c r="G2823" i="3"/>
  <c r="F2823" i="3"/>
  <c r="E2823" i="3"/>
  <c r="F2822" i="3"/>
  <c r="G2822" i="3" s="1"/>
  <c r="E2822" i="3"/>
  <c r="F2821" i="3"/>
  <c r="E2821" i="3"/>
  <c r="G2821" i="3" s="1"/>
  <c r="F2820" i="3"/>
  <c r="E2820" i="3"/>
  <c r="G2820" i="3" s="1"/>
  <c r="G2819" i="3"/>
  <c r="F2819" i="3"/>
  <c r="E2819" i="3"/>
  <c r="F2818" i="3"/>
  <c r="G2818" i="3" s="1"/>
  <c r="E2818" i="3"/>
  <c r="F2817" i="3"/>
  <c r="E2817" i="3"/>
  <c r="G2817" i="3" s="1"/>
  <c r="F2816" i="3"/>
  <c r="E2816" i="3"/>
  <c r="G2816" i="3" s="1"/>
  <c r="G2815" i="3"/>
  <c r="F2815" i="3"/>
  <c r="E2815" i="3"/>
  <c r="F2814" i="3"/>
  <c r="G2814" i="3" s="1"/>
  <c r="E2814" i="3"/>
  <c r="F2813" i="3"/>
  <c r="E2813" i="3"/>
  <c r="G2813" i="3" s="1"/>
  <c r="F2812" i="3"/>
  <c r="E2812" i="3"/>
  <c r="G2812" i="3" s="1"/>
  <c r="G2811" i="3"/>
  <c r="F2811" i="3"/>
  <c r="E2811" i="3"/>
  <c r="F2810" i="3"/>
  <c r="G2810" i="3" s="1"/>
  <c r="E2810" i="3"/>
  <c r="F2809" i="3"/>
  <c r="E2809" i="3"/>
  <c r="G2809" i="3" s="1"/>
  <c r="F2808" i="3"/>
  <c r="E2808" i="3"/>
  <c r="G2808" i="3" s="1"/>
  <c r="G2807" i="3"/>
  <c r="F2807" i="3"/>
  <c r="E2807" i="3"/>
  <c r="F2806" i="3"/>
  <c r="G2806" i="3" s="1"/>
  <c r="E2806" i="3"/>
  <c r="F2805" i="3"/>
  <c r="E2805" i="3"/>
  <c r="G2805" i="3" s="1"/>
  <c r="F2804" i="3"/>
  <c r="E2804" i="3"/>
  <c r="G2804" i="3" s="1"/>
  <c r="G2803" i="3"/>
  <c r="F2803" i="3"/>
  <c r="E2803" i="3"/>
  <c r="F2802" i="3"/>
  <c r="G2802" i="3" s="1"/>
  <c r="E2802" i="3"/>
  <c r="F2801" i="3"/>
  <c r="E2801" i="3"/>
  <c r="G2801" i="3" s="1"/>
  <c r="F2800" i="3"/>
  <c r="E2800" i="3"/>
  <c r="G2800" i="3" s="1"/>
  <c r="G2799" i="3"/>
  <c r="F2799" i="3"/>
  <c r="E2799" i="3"/>
  <c r="F2798" i="3"/>
  <c r="G2798" i="3" s="1"/>
  <c r="E2798" i="3"/>
  <c r="F2797" i="3"/>
  <c r="E2797" i="3"/>
  <c r="G2797" i="3" s="1"/>
  <c r="F2796" i="3"/>
  <c r="E2796" i="3"/>
  <c r="G2796" i="3" s="1"/>
  <c r="F2795" i="3"/>
  <c r="E2795" i="3"/>
  <c r="G2795" i="3" s="1"/>
  <c r="F2794" i="3"/>
  <c r="E2794" i="3"/>
  <c r="G2794" i="3" s="1"/>
  <c r="H2794" i="3" s="1"/>
  <c r="F2793" i="3"/>
  <c r="E2793" i="3"/>
  <c r="G2793" i="3" s="1"/>
  <c r="H2793" i="3" s="1"/>
  <c r="F2792" i="3"/>
  <c r="E2792" i="3"/>
  <c r="G2792" i="3" s="1"/>
  <c r="F2791" i="3"/>
  <c r="E2791" i="3"/>
  <c r="G2791" i="3" s="1"/>
  <c r="F2790" i="3"/>
  <c r="E2790" i="3"/>
  <c r="G2790" i="3" s="1"/>
  <c r="H2790" i="3" s="1"/>
  <c r="F2789" i="3"/>
  <c r="E2789" i="3"/>
  <c r="G2789" i="3" s="1"/>
  <c r="H2789" i="3" s="1"/>
  <c r="F2788" i="3"/>
  <c r="E2788" i="3"/>
  <c r="G2788" i="3" s="1"/>
  <c r="F2787" i="3"/>
  <c r="E2787" i="3"/>
  <c r="G2787" i="3" s="1"/>
  <c r="F2786" i="3"/>
  <c r="E2786" i="3"/>
  <c r="G2786" i="3" s="1"/>
  <c r="H2786" i="3" s="1"/>
  <c r="F2785" i="3"/>
  <c r="E2785" i="3"/>
  <c r="G2785" i="3" s="1"/>
  <c r="H2785" i="3" s="1"/>
  <c r="F2784" i="3"/>
  <c r="E2784" i="3"/>
  <c r="G2784" i="3" s="1"/>
  <c r="F2783" i="3"/>
  <c r="E2783" i="3"/>
  <c r="G2783" i="3" s="1"/>
  <c r="F2782" i="3"/>
  <c r="E2782" i="3"/>
  <c r="G2782" i="3" s="1"/>
  <c r="H2782" i="3" s="1"/>
  <c r="F2781" i="3"/>
  <c r="E2781" i="3"/>
  <c r="G2781" i="3" s="1"/>
  <c r="H2781" i="3" s="1"/>
  <c r="F2780" i="3"/>
  <c r="E2780" i="3"/>
  <c r="G2780" i="3" s="1"/>
  <c r="F2779" i="3"/>
  <c r="E2779" i="3"/>
  <c r="G2779" i="3" s="1"/>
  <c r="F2778" i="3"/>
  <c r="E2778" i="3"/>
  <c r="G2778" i="3" s="1"/>
  <c r="H2778" i="3" s="1"/>
  <c r="F2777" i="3"/>
  <c r="E2777" i="3"/>
  <c r="G2777" i="3" s="1"/>
  <c r="H2777" i="3" s="1"/>
  <c r="F2776" i="3"/>
  <c r="E2776" i="3"/>
  <c r="G2776" i="3" s="1"/>
  <c r="F2775" i="3"/>
  <c r="E2775" i="3"/>
  <c r="G2775" i="3" s="1"/>
  <c r="F2774" i="3"/>
  <c r="E2774" i="3"/>
  <c r="G2774" i="3" s="1"/>
  <c r="H2774" i="3" s="1"/>
  <c r="F2773" i="3"/>
  <c r="E2773" i="3"/>
  <c r="G2773" i="3" s="1"/>
  <c r="H2773" i="3" s="1"/>
  <c r="F2772" i="3"/>
  <c r="E2772" i="3"/>
  <c r="G2772" i="3" s="1"/>
  <c r="F2771" i="3"/>
  <c r="E2771" i="3"/>
  <c r="G2771" i="3" s="1"/>
  <c r="F2770" i="3"/>
  <c r="E2770" i="3"/>
  <c r="G2770" i="3" s="1"/>
  <c r="H2770" i="3" s="1"/>
  <c r="F2769" i="3"/>
  <c r="E2769" i="3"/>
  <c r="G2769" i="3" s="1"/>
  <c r="H2769" i="3" s="1"/>
  <c r="F2768" i="3"/>
  <c r="E2768" i="3"/>
  <c r="G2768" i="3" s="1"/>
  <c r="F2767" i="3"/>
  <c r="E2767" i="3"/>
  <c r="G2767" i="3" s="1"/>
  <c r="F2766" i="3"/>
  <c r="E2766" i="3"/>
  <c r="G2766" i="3" s="1"/>
  <c r="H2766" i="3" s="1"/>
  <c r="F2765" i="3"/>
  <c r="E2765" i="3"/>
  <c r="G2765" i="3" s="1"/>
  <c r="H2765" i="3" s="1"/>
  <c r="F2764" i="3"/>
  <c r="E2764" i="3"/>
  <c r="G2764" i="3" s="1"/>
  <c r="F2763" i="3"/>
  <c r="E2763" i="3"/>
  <c r="G2763" i="3" s="1"/>
  <c r="F2762" i="3"/>
  <c r="E2762" i="3"/>
  <c r="G2762" i="3" s="1"/>
  <c r="H2762" i="3" s="1"/>
  <c r="F2761" i="3"/>
  <c r="E2761" i="3"/>
  <c r="G2761" i="3" s="1"/>
  <c r="H2761" i="3" s="1"/>
  <c r="F2760" i="3"/>
  <c r="E2760" i="3"/>
  <c r="G2760" i="3" s="1"/>
  <c r="F2759" i="3"/>
  <c r="E2759" i="3"/>
  <c r="G2759" i="3" s="1"/>
  <c r="F2758" i="3"/>
  <c r="E2758" i="3"/>
  <c r="G2758" i="3" s="1"/>
  <c r="H2758" i="3" s="1"/>
  <c r="F2757" i="3"/>
  <c r="E2757" i="3"/>
  <c r="G2757" i="3" s="1"/>
  <c r="H2757" i="3" s="1"/>
  <c r="F2756" i="3"/>
  <c r="E2756" i="3"/>
  <c r="G2756" i="3" s="1"/>
  <c r="F2755" i="3"/>
  <c r="E2755" i="3"/>
  <c r="G2755" i="3" s="1"/>
  <c r="F2754" i="3"/>
  <c r="E2754" i="3"/>
  <c r="G2754" i="3" s="1"/>
  <c r="H2754" i="3" s="1"/>
  <c r="F2753" i="3"/>
  <c r="E2753" i="3"/>
  <c r="G2753" i="3" s="1"/>
  <c r="H2753" i="3" s="1"/>
  <c r="F2752" i="3"/>
  <c r="E2752" i="3"/>
  <c r="G2752" i="3" s="1"/>
  <c r="F2751" i="3"/>
  <c r="E2751" i="3"/>
  <c r="G2751" i="3" s="1"/>
  <c r="F2750" i="3"/>
  <c r="E2750" i="3"/>
  <c r="G2750" i="3" s="1"/>
  <c r="H2750" i="3" s="1"/>
  <c r="F2749" i="3"/>
  <c r="E2749" i="3"/>
  <c r="G2749" i="3" s="1"/>
  <c r="H2749" i="3" s="1"/>
  <c r="F2748" i="3"/>
  <c r="E2748" i="3"/>
  <c r="G2748" i="3" s="1"/>
  <c r="F2747" i="3"/>
  <c r="E2747" i="3"/>
  <c r="G2747" i="3" s="1"/>
  <c r="F2746" i="3"/>
  <c r="E2746" i="3"/>
  <c r="G2746" i="3" s="1"/>
  <c r="H2746" i="3" s="1"/>
  <c r="F2745" i="3"/>
  <c r="E2745" i="3"/>
  <c r="G2745" i="3" s="1"/>
  <c r="H2745" i="3" s="1"/>
  <c r="F2744" i="3"/>
  <c r="E2744" i="3"/>
  <c r="G2744" i="3" s="1"/>
  <c r="F2743" i="3"/>
  <c r="E2743" i="3"/>
  <c r="G2743" i="3" s="1"/>
  <c r="F2742" i="3"/>
  <c r="E2742" i="3"/>
  <c r="G2742" i="3" s="1"/>
  <c r="H2742" i="3" s="1"/>
  <c r="F2741" i="3"/>
  <c r="E2741" i="3"/>
  <c r="G2741" i="3" s="1"/>
  <c r="H2741" i="3" s="1"/>
  <c r="F2740" i="3"/>
  <c r="E2740" i="3"/>
  <c r="G2740" i="3" s="1"/>
  <c r="F2739" i="3"/>
  <c r="E2739" i="3"/>
  <c r="G2739" i="3" s="1"/>
  <c r="F2738" i="3"/>
  <c r="E2738" i="3"/>
  <c r="G2738" i="3" s="1"/>
  <c r="H2738" i="3" s="1"/>
  <c r="F2737" i="3"/>
  <c r="E2737" i="3"/>
  <c r="G2737" i="3" s="1"/>
  <c r="H2737" i="3" s="1"/>
  <c r="F2736" i="3"/>
  <c r="E2736" i="3"/>
  <c r="G2736" i="3" s="1"/>
  <c r="F2735" i="3"/>
  <c r="E2735" i="3"/>
  <c r="G2735" i="3" s="1"/>
  <c r="F2734" i="3"/>
  <c r="E2734" i="3"/>
  <c r="G2734" i="3" s="1"/>
  <c r="H2734" i="3" s="1"/>
  <c r="F2733" i="3"/>
  <c r="E2733" i="3"/>
  <c r="G2733" i="3" s="1"/>
  <c r="H2733" i="3" s="1"/>
  <c r="F2732" i="3"/>
  <c r="E2732" i="3"/>
  <c r="G2732" i="3" s="1"/>
  <c r="F2731" i="3"/>
  <c r="E2731" i="3"/>
  <c r="G2731" i="3" s="1"/>
  <c r="F2730" i="3"/>
  <c r="E2730" i="3"/>
  <c r="G2730" i="3" s="1"/>
  <c r="H2730" i="3" s="1"/>
  <c r="F2729" i="3"/>
  <c r="E2729" i="3"/>
  <c r="G2729" i="3" s="1"/>
  <c r="H2729" i="3" s="1"/>
  <c r="F2728" i="3"/>
  <c r="E2728" i="3"/>
  <c r="G2728" i="3" s="1"/>
  <c r="F2727" i="3"/>
  <c r="E2727" i="3"/>
  <c r="G2727" i="3" s="1"/>
  <c r="F2726" i="3"/>
  <c r="E2726" i="3"/>
  <c r="G2726" i="3" s="1"/>
  <c r="H2726" i="3" s="1"/>
  <c r="F2725" i="3"/>
  <c r="E2725" i="3"/>
  <c r="G2725" i="3" s="1"/>
  <c r="H2725" i="3" s="1"/>
  <c r="F2724" i="3"/>
  <c r="E2724" i="3"/>
  <c r="G2724" i="3" s="1"/>
  <c r="F2723" i="3"/>
  <c r="E2723" i="3"/>
  <c r="G2723" i="3" s="1"/>
  <c r="F2722" i="3"/>
  <c r="E2722" i="3"/>
  <c r="G2722" i="3" s="1"/>
  <c r="H2722" i="3" s="1"/>
  <c r="F2721" i="3"/>
  <c r="E2721" i="3"/>
  <c r="G2721" i="3" s="1"/>
  <c r="H2721" i="3" s="1"/>
  <c r="F2720" i="3"/>
  <c r="E2720" i="3"/>
  <c r="G2720" i="3" s="1"/>
  <c r="F2719" i="3"/>
  <c r="E2719" i="3"/>
  <c r="G2719" i="3" s="1"/>
  <c r="F2718" i="3"/>
  <c r="E2718" i="3"/>
  <c r="G2718" i="3" s="1"/>
  <c r="H2718" i="3" s="1"/>
  <c r="F2717" i="3"/>
  <c r="E2717" i="3"/>
  <c r="G2717" i="3" s="1"/>
  <c r="H2717" i="3" s="1"/>
  <c r="F2716" i="3"/>
  <c r="E2716" i="3"/>
  <c r="G2716" i="3" s="1"/>
  <c r="F2715" i="3"/>
  <c r="E2715" i="3"/>
  <c r="G2715" i="3" s="1"/>
  <c r="F2714" i="3"/>
  <c r="E2714" i="3"/>
  <c r="G2714" i="3" s="1"/>
  <c r="H2714" i="3" s="1"/>
  <c r="F2713" i="3"/>
  <c r="E2713" i="3"/>
  <c r="G2713" i="3" s="1"/>
  <c r="H2713" i="3" s="1"/>
  <c r="F2712" i="3"/>
  <c r="E2712" i="3"/>
  <c r="G2712" i="3" s="1"/>
  <c r="F2711" i="3"/>
  <c r="E2711" i="3"/>
  <c r="G2711" i="3" s="1"/>
  <c r="F2710" i="3"/>
  <c r="E2710" i="3"/>
  <c r="G2710" i="3" s="1"/>
  <c r="H2710" i="3" s="1"/>
  <c r="F2709" i="3"/>
  <c r="E2709" i="3"/>
  <c r="G2709" i="3" s="1"/>
  <c r="H2709" i="3" s="1"/>
  <c r="F2708" i="3"/>
  <c r="E2708" i="3"/>
  <c r="G2708" i="3" s="1"/>
  <c r="F2707" i="3"/>
  <c r="E2707" i="3"/>
  <c r="G2707" i="3" s="1"/>
  <c r="F2706" i="3"/>
  <c r="E2706" i="3"/>
  <c r="G2706" i="3" s="1"/>
  <c r="H2706" i="3" s="1"/>
  <c r="F2705" i="3"/>
  <c r="E2705" i="3"/>
  <c r="G2705" i="3" s="1"/>
  <c r="H2705" i="3" s="1"/>
  <c r="F2704" i="3"/>
  <c r="E2704" i="3"/>
  <c r="G2704" i="3" s="1"/>
  <c r="F2703" i="3"/>
  <c r="E2703" i="3"/>
  <c r="G2703" i="3" s="1"/>
  <c r="F2702" i="3"/>
  <c r="E2702" i="3"/>
  <c r="G2702" i="3" s="1"/>
  <c r="H2702" i="3" s="1"/>
  <c r="F2701" i="3"/>
  <c r="E2701" i="3"/>
  <c r="G2701" i="3" s="1"/>
  <c r="H2701" i="3" s="1"/>
  <c r="F2700" i="3"/>
  <c r="E2700" i="3"/>
  <c r="G2700" i="3" s="1"/>
  <c r="F2699" i="3"/>
  <c r="E2699" i="3"/>
  <c r="G2699" i="3" s="1"/>
  <c r="F2698" i="3"/>
  <c r="E2698" i="3"/>
  <c r="G2698" i="3" s="1"/>
  <c r="H2698" i="3" s="1"/>
  <c r="F2697" i="3"/>
  <c r="E2697" i="3"/>
  <c r="G2697" i="3" s="1"/>
  <c r="H2697" i="3" s="1"/>
  <c r="F2696" i="3"/>
  <c r="E2696" i="3"/>
  <c r="G2696" i="3" s="1"/>
  <c r="F2695" i="3"/>
  <c r="E2695" i="3"/>
  <c r="G2695" i="3" s="1"/>
  <c r="F2694" i="3"/>
  <c r="E2694" i="3"/>
  <c r="G2694" i="3" s="1"/>
  <c r="H2694" i="3" s="1"/>
  <c r="F2693" i="3"/>
  <c r="E2693" i="3"/>
  <c r="G2693" i="3" s="1"/>
  <c r="H2693" i="3" s="1"/>
  <c r="F2692" i="3"/>
  <c r="E2692" i="3"/>
  <c r="G2692" i="3" s="1"/>
  <c r="F2691" i="3"/>
  <c r="E2691" i="3"/>
  <c r="G2691" i="3" s="1"/>
  <c r="F2690" i="3"/>
  <c r="E2690" i="3"/>
  <c r="G2690" i="3" s="1"/>
  <c r="H2690" i="3" s="1"/>
  <c r="F2689" i="3"/>
  <c r="E2689" i="3"/>
  <c r="G2689" i="3" s="1"/>
  <c r="H2689" i="3" s="1"/>
  <c r="F2688" i="3"/>
  <c r="E2688" i="3"/>
  <c r="G2688" i="3" s="1"/>
  <c r="F2687" i="3"/>
  <c r="E2687" i="3"/>
  <c r="G2687" i="3" s="1"/>
  <c r="F2686" i="3"/>
  <c r="E2686" i="3"/>
  <c r="G2686" i="3" s="1"/>
  <c r="H2686" i="3" s="1"/>
  <c r="F2685" i="3"/>
  <c r="E2685" i="3"/>
  <c r="G2685" i="3" s="1"/>
  <c r="H2685" i="3" s="1"/>
  <c r="F2684" i="3"/>
  <c r="E2684" i="3"/>
  <c r="G2684" i="3" s="1"/>
  <c r="F2683" i="3"/>
  <c r="E2683" i="3"/>
  <c r="G2683" i="3" s="1"/>
  <c r="F2682" i="3"/>
  <c r="E2682" i="3"/>
  <c r="G2682" i="3" s="1"/>
  <c r="H2682" i="3" s="1"/>
  <c r="F2681" i="3"/>
  <c r="E2681" i="3"/>
  <c r="G2681" i="3" s="1"/>
  <c r="H2681" i="3" s="1"/>
  <c r="F2680" i="3"/>
  <c r="E2680" i="3"/>
  <c r="G2680" i="3" s="1"/>
  <c r="F2679" i="3"/>
  <c r="E2679" i="3"/>
  <c r="G2679" i="3" s="1"/>
  <c r="F2678" i="3"/>
  <c r="E2678" i="3"/>
  <c r="G2678" i="3" s="1"/>
  <c r="H2678" i="3" s="1"/>
  <c r="F2677" i="3"/>
  <c r="E2677" i="3"/>
  <c r="G2677" i="3" s="1"/>
  <c r="H2677" i="3" s="1"/>
  <c r="F2676" i="3"/>
  <c r="E2676" i="3"/>
  <c r="G2676" i="3" s="1"/>
  <c r="F2675" i="3"/>
  <c r="E2675" i="3"/>
  <c r="G2675" i="3" s="1"/>
  <c r="F2674" i="3"/>
  <c r="E2674" i="3"/>
  <c r="G2674" i="3" s="1"/>
  <c r="H2674" i="3" s="1"/>
  <c r="F2673" i="3"/>
  <c r="E2673" i="3"/>
  <c r="G2673" i="3" s="1"/>
  <c r="H2673" i="3" s="1"/>
  <c r="F2672" i="3"/>
  <c r="E2672" i="3"/>
  <c r="G2672" i="3" s="1"/>
  <c r="F2671" i="3"/>
  <c r="E2671" i="3"/>
  <c r="G2671" i="3" s="1"/>
  <c r="F2670" i="3"/>
  <c r="E2670" i="3"/>
  <c r="G2670" i="3" s="1"/>
  <c r="H2670" i="3" s="1"/>
  <c r="F2669" i="3"/>
  <c r="E2669" i="3"/>
  <c r="G2669" i="3" s="1"/>
  <c r="H2669" i="3" s="1"/>
  <c r="F2668" i="3"/>
  <c r="E2668" i="3"/>
  <c r="G2668" i="3" s="1"/>
  <c r="F2667" i="3"/>
  <c r="E2667" i="3"/>
  <c r="G2667" i="3" s="1"/>
  <c r="F2666" i="3"/>
  <c r="E2666" i="3"/>
  <c r="G2666" i="3" s="1"/>
  <c r="H2666" i="3" s="1"/>
  <c r="F2665" i="3"/>
  <c r="E2665" i="3"/>
  <c r="G2665" i="3" s="1"/>
  <c r="H2665" i="3" s="1"/>
  <c r="F2664" i="3"/>
  <c r="E2664" i="3"/>
  <c r="G2664" i="3" s="1"/>
  <c r="F2663" i="3"/>
  <c r="E2663" i="3"/>
  <c r="G2663" i="3" s="1"/>
  <c r="F2662" i="3"/>
  <c r="E2662" i="3"/>
  <c r="G2662" i="3" s="1"/>
  <c r="H2662" i="3" s="1"/>
  <c r="F2661" i="3"/>
  <c r="E2661" i="3"/>
  <c r="G2661" i="3" s="1"/>
  <c r="H2661" i="3" s="1"/>
  <c r="F2660" i="3"/>
  <c r="E2660" i="3"/>
  <c r="G2660" i="3" s="1"/>
  <c r="F2659" i="3"/>
  <c r="E2659" i="3"/>
  <c r="G2659" i="3" s="1"/>
  <c r="F2658" i="3"/>
  <c r="E2658" i="3"/>
  <c r="G2658" i="3" s="1"/>
  <c r="H2658" i="3" s="1"/>
  <c r="F2657" i="3"/>
  <c r="E2657" i="3"/>
  <c r="G2657" i="3" s="1"/>
  <c r="H2657" i="3" s="1"/>
  <c r="F2656" i="3"/>
  <c r="E2656" i="3"/>
  <c r="G2656" i="3" s="1"/>
  <c r="F2655" i="3"/>
  <c r="E2655" i="3"/>
  <c r="G2655" i="3" s="1"/>
  <c r="F2654" i="3"/>
  <c r="E2654" i="3"/>
  <c r="G2654" i="3" s="1"/>
  <c r="H2654" i="3" s="1"/>
  <c r="F2653" i="3"/>
  <c r="E2653" i="3"/>
  <c r="G2653" i="3" s="1"/>
  <c r="H2653" i="3" s="1"/>
  <c r="F2652" i="3"/>
  <c r="E2652" i="3"/>
  <c r="G2652" i="3" s="1"/>
  <c r="F2651" i="3"/>
  <c r="E2651" i="3"/>
  <c r="G2651" i="3" s="1"/>
  <c r="F2650" i="3"/>
  <c r="E2650" i="3"/>
  <c r="G2650" i="3" s="1"/>
  <c r="H2650" i="3" s="1"/>
  <c r="F2649" i="3"/>
  <c r="E2649" i="3"/>
  <c r="G2649" i="3" s="1"/>
  <c r="H2649" i="3" s="1"/>
  <c r="F2648" i="3"/>
  <c r="E2648" i="3"/>
  <c r="G2648" i="3" s="1"/>
  <c r="F2647" i="3"/>
  <c r="E2647" i="3"/>
  <c r="G2647" i="3" s="1"/>
  <c r="F2646" i="3"/>
  <c r="E2646" i="3"/>
  <c r="G2646" i="3" s="1"/>
  <c r="H2646" i="3" s="1"/>
  <c r="F2645" i="3"/>
  <c r="E2645" i="3"/>
  <c r="G2645" i="3" s="1"/>
  <c r="H2645" i="3" s="1"/>
  <c r="F2644" i="3"/>
  <c r="E2644" i="3"/>
  <c r="G2644" i="3" s="1"/>
  <c r="F2643" i="3"/>
  <c r="E2643" i="3"/>
  <c r="G2643" i="3" s="1"/>
  <c r="F2642" i="3"/>
  <c r="E2642" i="3"/>
  <c r="G2642" i="3" s="1"/>
  <c r="H2642" i="3" s="1"/>
  <c r="F2641" i="3"/>
  <c r="E2641" i="3"/>
  <c r="G2641" i="3" s="1"/>
  <c r="H2641" i="3" s="1"/>
  <c r="F2640" i="3"/>
  <c r="E2640" i="3"/>
  <c r="G2640" i="3" s="1"/>
  <c r="F2639" i="3"/>
  <c r="E2639" i="3"/>
  <c r="G2639" i="3" s="1"/>
  <c r="F2638" i="3"/>
  <c r="E2638" i="3"/>
  <c r="G2638" i="3" s="1"/>
  <c r="H2638" i="3" s="1"/>
  <c r="F2637" i="3"/>
  <c r="E2637" i="3"/>
  <c r="G2637" i="3" s="1"/>
  <c r="H2637" i="3" s="1"/>
  <c r="F2636" i="3"/>
  <c r="E2636" i="3"/>
  <c r="G2636" i="3" s="1"/>
  <c r="F2635" i="3"/>
  <c r="E2635" i="3"/>
  <c r="G2635" i="3" s="1"/>
  <c r="F2634" i="3"/>
  <c r="E2634" i="3"/>
  <c r="G2634" i="3" s="1"/>
  <c r="H2634" i="3" s="1"/>
  <c r="F2633" i="3"/>
  <c r="E2633" i="3"/>
  <c r="G2633" i="3" s="1"/>
  <c r="H2633" i="3" s="1"/>
  <c r="F2632" i="3"/>
  <c r="E2632" i="3"/>
  <c r="G2632" i="3" s="1"/>
  <c r="F2631" i="3"/>
  <c r="E2631" i="3"/>
  <c r="G2631" i="3" s="1"/>
  <c r="F2630" i="3"/>
  <c r="E2630" i="3"/>
  <c r="G2630" i="3" s="1"/>
  <c r="H2630" i="3" s="1"/>
  <c r="F2629" i="3"/>
  <c r="E2629" i="3"/>
  <c r="G2629" i="3" s="1"/>
  <c r="H2629" i="3" s="1"/>
  <c r="F2628" i="3"/>
  <c r="E2628" i="3"/>
  <c r="G2628" i="3" s="1"/>
  <c r="F2627" i="3"/>
  <c r="E2627" i="3"/>
  <c r="G2627" i="3" s="1"/>
  <c r="F2626" i="3"/>
  <c r="E2626" i="3"/>
  <c r="G2626" i="3" s="1"/>
  <c r="H2626" i="3" s="1"/>
  <c r="F2625" i="3"/>
  <c r="E2625" i="3"/>
  <c r="G2625" i="3" s="1"/>
  <c r="H2625" i="3" s="1"/>
  <c r="F2624" i="3"/>
  <c r="E2624" i="3"/>
  <c r="G2624" i="3" s="1"/>
  <c r="F2623" i="3"/>
  <c r="E2623" i="3"/>
  <c r="G2623" i="3" s="1"/>
  <c r="F2622" i="3"/>
  <c r="E2622" i="3"/>
  <c r="G2622" i="3" s="1"/>
  <c r="H2622" i="3" s="1"/>
  <c r="F2621" i="3"/>
  <c r="E2621" i="3"/>
  <c r="G2621" i="3" s="1"/>
  <c r="H2621" i="3" s="1"/>
  <c r="F2620" i="3"/>
  <c r="E2620" i="3"/>
  <c r="G2620" i="3" s="1"/>
  <c r="F2619" i="3"/>
  <c r="E2619" i="3"/>
  <c r="G2619" i="3" s="1"/>
  <c r="F2618" i="3"/>
  <c r="E2618" i="3"/>
  <c r="G2618" i="3" s="1"/>
  <c r="H2618" i="3" s="1"/>
  <c r="F2617" i="3"/>
  <c r="E2617" i="3"/>
  <c r="G2617" i="3" s="1"/>
  <c r="H2617" i="3" s="1"/>
  <c r="F2616" i="3"/>
  <c r="E2616" i="3"/>
  <c r="G2616" i="3" s="1"/>
  <c r="F2615" i="3"/>
  <c r="E2615" i="3"/>
  <c r="G2615" i="3" s="1"/>
  <c r="F2614" i="3"/>
  <c r="E2614" i="3"/>
  <c r="G2614" i="3" s="1"/>
  <c r="H2614" i="3" s="1"/>
  <c r="F2613" i="3"/>
  <c r="E2613" i="3"/>
  <c r="G2613" i="3" s="1"/>
  <c r="H2613" i="3" s="1"/>
  <c r="F2612" i="3"/>
  <c r="E2612" i="3"/>
  <c r="G2612" i="3" s="1"/>
  <c r="F2611" i="3"/>
  <c r="E2611" i="3"/>
  <c r="G2611" i="3" s="1"/>
  <c r="F2610" i="3"/>
  <c r="E2610" i="3"/>
  <c r="G2610" i="3" s="1"/>
  <c r="H2610" i="3" s="1"/>
  <c r="F2609" i="3"/>
  <c r="E2609" i="3"/>
  <c r="G2609" i="3" s="1"/>
  <c r="H2609" i="3" s="1"/>
  <c r="F2608" i="3"/>
  <c r="E2608" i="3"/>
  <c r="G2608" i="3" s="1"/>
  <c r="F2607" i="3"/>
  <c r="E2607" i="3"/>
  <c r="G2607" i="3" s="1"/>
  <c r="F2606" i="3"/>
  <c r="E2606" i="3"/>
  <c r="G2606" i="3" s="1"/>
  <c r="H2606" i="3" s="1"/>
  <c r="F2605" i="3"/>
  <c r="E2605" i="3"/>
  <c r="G2605" i="3" s="1"/>
  <c r="H2605" i="3" s="1"/>
  <c r="F2604" i="3"/>
  <c r="E2604" i="3"/>
  <c r="G2604" i="3" s="1"/>
  <c r="F2603" i="3"/>
  <c r="E2603" i="3"/>
  <c r="G2603" i="3" s="1"/>
  <c r="F2602" i="3"/>
  <c r="E2602" i="3"/>
  <c r="G2602" i="3" s="1"/>
  <c r="H2602" i="3" s="1"/>
  <c r="F2601" i="3"/>
  <c r="E2601" i="3"/>
  <c r="G2601" i="3" s="1"/>
  <c r="H2601" i="3" s="1"/>
  <c r="F2600" i="3"/>
  <c r="E2600" i="3"/>
  <c r="G2600" i="3" s="1"/>
  <c r="F2599" i="3"/>
  <c r="E2599" i="3"/>
  <c r="G2599" i="3" s="1"/>
  <c r="F2598" i="3"/>
  <c r="E2598" i="3"/>
  <c r="G2598" i="3" s="1"/>
  <c r="H2598" i="3" s="1"/>
  <c r="F2597" i="3"/>
  <c r="E2597" i="3"/>
  <c r="G2597" i="3" s="1"/>
  <c r="H2597" i="3" s="1"/>
  <c r="F2596" i="3"/>
  <c r="E2596" i="3"/>
  <c r="G2596" i="3" s="1"/>
  <c r="F2595" i="3"/>
  <c r="E2595" i="3"/>
  <c r="G2595" i="3" s="1"/>
  <c r="F2594" i="3"/>
  <c r="E2594" i="3"/>
  <c r="G2594" i="3" s="1"/>
  <c r="H2594" i="3" s="1"/>
  <c r="F2593" i="3"/>
  <c r="E2593" i="3"/>
  <c r="G2593" i="3" s="1"/>
  <c r="H2593" i="3" s="1"/>
  <c r="F2592" i="3"/>
  <c r="E2592" i="3"/>
  <c r="G2592" i="3" s="1"/>
  <c r="F2591" i="3"/>
  <c r="E2591" i="3"/>
  <c r="G2591" i="3" s="1"/>
  <c r="F2590" i="3"/>
  <c r="E2590" i="3"/>
  <c r="G2590" i="3" s="1"/>
  <c r="H2590" i="3" s="1"/>
  <c r="F2589" i="3"/>
  <c r="E2589" i="3"/>
  <c r="G2589" i="3" s="1"/>
  <c r="H2589" i="3" s="1"/>
  <c r="F2588" i="3"/>
  <c r="E2588" i="3"/>
  <c r="G2588" i="3" s="1"/>
  <c r="F2587" i="3"/>
  <c r="E2587" i="3"/>
  <c r="G2587" i="3" s="1"/>
  <c r="F2586" i="3"/>
  <c r="E2586" i="3"/>
  <c r="G2586" i="3" s="1"/>
  <c r="H2586" i="3" s="1"/>
  <c r="F2585" i="3"/>
  <c r="E2585" i="3"/>
  <c r="G2585" i="3" s="1"/>
  <c r="H2585" i="3" s="1"/>
  <c r="F2584" i="3"/>
  <c r="E2584" i="3"/>
  <c r="G2584" i="3" s="1"/>
  <c r="F2583" i="3"/>
  <c r="E2583" i="3"/>
  <c r="G2583" i="3" s="1"/>
  <c r="F2582" i="3"/>
  <c r="E2582" i="3"/>
  <c r="G2582" i="3" s="1"/>
  <c r="H2582" i="3" s="1"/>
  <c r="F2581" i="3"/>
  <c r="E2581" i="3"/>
  <c r="G2581" i="3" s="1"/>
  <c r="H2581" i="3" s="1"/>
  <c r="F2580" i="3"/>
  <c r="E2580" i="3"/>
  <c r="G2580" i="3" s="1"/>
  <c r="F2579" i="3"/>
  <c r="E2579" i="3"/>
  <c r="G2579" i="3" s="1"/>
  <c r="F2578" i="3"/>
  <c r="E2578" i="3"/>
  <c r="G2578" i="3" s="1"/>
  <c r="H2578" i="3" s="1"/>
  <c r="F2577" i="3"/>
  <c r="E2577" i="3"/>
  <c r="G2577" i="3" s="1"/>
  <c r="H2577" i="3" s="1"/>
  <c r="F2576" i="3"/>
  <c r="E2576" i="3"/>
  <c r="G2576" i="3" s="1"/>
  <c r="F2575" i="3"/>
  <c r="E2575" i="3"/>
  <c r="G2575" i="3" s="1"/>
  <c r="F2574" i="3"/>
  <c r="E2574" i="3"/>
  <c r="G2574" i="3" s="1"/>
  <c r="H2574" i="3" s="1"/>
  <c r="F2573" i="3"/>
  <c r="E2573" i="3"/>
  <c r="G2573" i="3" s="1"/>
  <c r="H2573" i="3" s="1"/>
  <c r="F2572" i="3"/>
  <c r="E2572" i="3"/>
  <c r="G2572" i="3" s="1"/>
  <c r="F2571" i="3"/>
  <c r="E2571" i="3"/>
  <c r="G2571" i="3" s="1"/>
  <c r="F2570" i="3"/>
  <c r="E2570" i="3"/>
  <c r="G2570" i="3" s="1"/>
  <c r="H2570" i="3" s="1"/>
  <c r="F2569" i="3"/>
  <c r="E2569" i="3"/>
  <c r="G2569" i="3" s="1"/>
  <c r="H2569" i="3" s="1"/>
  <c r="F2568" i="3"/>
  <c r="E2568" i="3"/>
  <c r="G2568" i="3" s="1"/>
  <c r="F2567" i="3"/>
  <c r="E2567" i="3"/>
  <c r="G2567" i="3" s="1"/>
  <c r="F2566" i="3"/>
  <c r="E2566" i="3"/>
  <c r="G2566" i="3" s="1"/>
  <c r="H2566" i="3" s="1"/>
  <c r="F2565" i="3"/>
  <c r="E2565" i="3"/>
  <c r="G2565" i="3" s="1"/>
  <c r="H2565" i="3" s="1"/>
  <c r="F2564" i="3"/>
  <c r="E2564" i="3"/>
  <c r="G2564" i="3" s="1"/>
  <c r="F2563" i="3"/>
  <c r="E2563" i="3"/>
  <c r="G2563" i="3" s="1"/>
  <c r="F2562" i="3"/>
  <c r="E2562" i="3"/>
  <c r="G2562" i="3" s="1"/>
  <c r="H2562" i="3" s="1"/>
  <c r="F2561" i="3"/>
  <c r="E2561" i="3"/>
  <c r="G2561" i="3" s="1"/>
  <c r="H2561" i="3" s="1"/>
  <c r="F2560" i="3"/>
  <c r="E2560" i="3"/>
  <c r="G2560" i="3" s="1"/>
  <c r="F2559" i="3"/>
  <c r="E2559" i="3"/>
  <c r="G2559" i="3" s="1"/>
  <c r="F2558" i="3"/>
  <c r="E2558" i="3"/>
  <c r="G2558" i="3" s="1"/>
  <c r="H2558" i="3" s="1"/>
  <c r="F2557" i="3"/>
  <c r="E2557" i="3"/>
  <c r="G2557" i="3" s="1"/>
  <c r="H2557" i="3" s="1"/>
  <c r="F2556" i="3"/>
  <c r="E2556" i="3"/>
  <c r="G2556" i="3" s="1"/>
  <c r="F2555" i="3"/>
  <c r="E2555" i="3"/>
  <c r="G2555" i="3" s="1"/>
  <c r="F2554" i="3"/>
  <c r="E2554" i="3"/>
  <c r="G2554" i="3" s="1"/>
  <c r="H2554" i="3" s="1"/>
  <c r="F2553" i="3"/>
  <c r="E2553" i="3"/>
  <c r="G2553" i="3" s="1"/>
  <c r="H2553" i="3" s="1"/>
  <c r="F2552" i="3"/>
  <c r="E2552" i="3"/>
  <c r="G2552" i="3" s="1"/>
  <c r="F2551" i="3"/>
  <c r="E2551" i="3"/>
  <c r="G2551" i="3" s="1"/>
  <c r="F2550" i="3"/>
  <c r="E2550" i="3"/>
  <c r="G2550" i="3" s="1"/>
  <c r="H2550" i="3" s="1"/>
  <c r="F2549" i="3"/>
  <c r="E2549" i="3"/>
  <c r="G2549" i="3" s="1"/>
  <c r="H2549" i="3" s="1"/>
  <c r="F2548" i="3"/>
  <c r="E2548" i="3"/>
  <c r="G2548" i="3" s="1"/>
  <c r="F2547" i="3"/>
  <c r="E2547" i="3"/>
  <c r="G2547" i="3" s="1"/>
  <c r="F2546" i="3"/>
  <c r="E2546" i="3"/>
  <c r="G2546" i="3" s="1"/>
  <c r="H2546" i="3" s="1"/>
  <c r="F2545" i="3"/>
  <c r="E2545" i="3"/>
  <c r="G2545" i="3" s="1"/>
  <c r="H2545" i="3" s="1"/>
  <c r="F2544" i="3"/>
  <c r="E2544" i="3"/>
  <c r="G2544" i="3" s="1"/>
  <c r="F2543" i="3"/>
  <c r="E2543" i="3"/>
  <c r="G2543" i="3" s="1"/>
  <c r="F2542" i="3"/>
  <c r="E2542" i="3"/>
  <c r="G2542" i="3" s="1"/>
  <c r="H2542" i="3" s="1"/>
  <c r="F2541" i="3"/>
  <c r="E2541" i="3"/>
  <c r="G2541" i="3" s="1"/>
  <c r="H2541" i="3" s="1"/>
  <c r="F2540" i="3"/>
  <c r="E2540" i="3"/>
  <c r="G2540" i="3" s="1"/>
  <c r="F2539" i="3"/>
  <c r="E2539" i="3"/>
  <c r="G2539" i="3" s="1"/>
  <c r="F2538" i="3"/>
  <c r="E2538" i="3"/>
  <c r="G2538" i="3" s="1"/>
  <c r="H2538" i="3" s="1"/>
  <c r="F2537" i="3"/>
  <c r="E2537" i="3"/>
  <c r="G2537" i="3" s="1"/>
  <c r="H2537" i="3" s="1"/>
  <c r="F2536" i="3"/>
  <c r="E2536" i="3"/>
  <c r="G2536" i="3" s="1"/>
  <c r="F2535" i="3"/>
  <c r="E2535" i="3"/>
  <c r="G2535" i="3" s="1"/>
  <c r="F2534" i="3"/>
  <c r="E2534" i="3"/>
  <c r="G2534" i="3" s="1"/>
  <c r="H2534" i="3" s="1"/>
  <c r="F2533" i="3"/>
  <c r="E2533" i="3"/>
  <c r="G2533" i="3" s="1"/>
  <c r="H2533" i="3" s="1"/>
  <c r="F2532" i="3"/>
  <c r="E2532" i="3"/>
  <c r="G2532" i="3" s="1"/>
  <c r="F2531" i="3"/>
  <c r="E2531" i="3"/>
  <c r="G2531" i="3" s="1"/>
  <c r="F2530" i="3"/>
  <c r="E2530" i="3"/>
  <c r="G2530" i="3" s="1"/>
  <c r="H2530" i="3" s="1"/>
  <c r="F2529" i="3"/>
  <c r="E2529" i="3"/>
  <c r="G2529" i="3" s="1"/>
  <c r="H2529" i="3" s="1"/>
  <c r="F2528" i="3"/>
  <c r="E2528" i="3"/>
  <c r="G2528" i="3" s="1"/>
  <c r="F2527" i="3"/>
  <c r="E2527" i="3"/>
  <c r="G2527" i="3" s="1"/>
  <c r="F2526" i="3"/>
  <c r="E2526" i="3"/>
  <c r="G2526" i="3" s="1"/>
  <c r="H2526" i="3" s="1"/>
  <c r="F2525" i="3"/>
  <c r="E2525" i="3"/>
  <c r="G2525" i="3" s="1"/>
  <c r="H2525" i="3" s="1"/>
  <c r="F2524" i="3"/>
  <c r="E2524" i="3"/>
  <c r="G2524" i="3" s="1"/>
  <c r="F2523" i="3"/>
  <c r="E2523" i="3"/>
  <c r="G2523" i="3" s="1"/>
  <c r="F2522" i="3"/>
  <c r="E2522" i="3"/>
  <c r="G2522" i="3" s="1"/>
  <c r="H2522" i="3" s="1"/>
  <c r="F2521" i="3"/>
  <c r="E2521" i="3"/>
  <c r="G2521" i="3" s="1"/>
  <c r="H2521" i="3" s="1"/>
  <c r="F2520" i="3"/>
  <c r="E2520" i="3"/>
  <c r="G2520" i="3" s="1"/>
  <c r="F2519" i="3"/>
  <c r="E2519" i="3"/>
  <c r="G2519" i="3" s="1"/>
  <c r="F2518" i="3"/>
  <c r="E2518" i="3"/>
  <c r="G2518" i="3" s="1"/>
  <c r="H2518" i="3" s="1"/>
  <c r="F2517" i="3"/>
  <c r="E2517" i="3"/>
  <c r="G2517" i="3" s="1"/>
  <c r="H2517" i="3" s="1"/>
  <c r="F2516" i="3"/>
  <c r="E2516" i="3"/>
  <c r="G2516" i="3" s="1"/>
  <c r="F2515" i="3"/>
  <c r="E2515" i="3"/>
  <c r="G2515" i="3" s="1"/>
  <c r="F2514" i="3"/>
  <c r="E2514" i="3"/>
  <c r="G2514" i="3" s="1"/>
  <c r="H2514" i="3" s="1"/>
  <c r="F2513" i="3"/>
  <c r="E2513" i="3"/>
  <c r="G2513" i="3" s="1"/>
  <c r="H2513" i="3" s="1"/>
  <c r="F2512" i="3"/>
  <c r="E2512" i="3"/>
  <c r="G2512" i="3" s="1"/>
  <c r="F2511" i="3"/>
  <c r="E2511" i="3"/>
  <c r="G2511" i="3" s="1"/>
  <c r="F2510" i="3"/>
  <c r="E2510" i="3"/>
  <c r="G2510" i="3" s="1"/>
  <c r="H2510" i="3" s="1"/>
  <c r="F2509" i="3"/>
  <c r="E2509" i="3"/>
  <c r="G2509" i="3" s="1"/>
  <c r="H2509" i="3" s="1"/>
  <c r="F2508" i="3"/>
  <c r="E2508" i="3"/>
  <c r="G2508" i="3" s="1"/>
  <c r="F2507" i="3"/>
  <c r="E2507" i="3"/>
  <c r="G2507" i="3" s="1"/>
  <c r="F2506" i="3"/>
  <c r="E2506" i="3"/>
  <c r="G2506" i="3" s="1"/>
  <c r="H2506" i="3" s="1"/>
  <c r="F2505" i="3"/>
  <c r="E2505" i="3"/>
  <c r="G2505" i="3" s="1"/>
  <c r="H2505" i="3" s="1"/>
  <c r="F2504" i="3"/>
  <c r="E2504" i="3"/>
  <c r="G2504" i="3" s="1"/>
  <c r="F2503" i="3"/>
  <c r="E2503" i="3"/>
  <c r="G2503" i="3" s="1"/>
  <c r="F2502" i="3"/>
  <c r="E2502" i="3"/>
  <c r="G2502" i="3" s="1"/>
  <c r="H2502" i="3" s="1"/>
  <c r="F2501" i="3"/>
  <c r="E2501" i="3"/>
  <c r="G2501" i="3" s="1"/>
  <c r="H2501" i="3" s="1"/>
  <c r="F2500" i="3"/>
  <c r="E2500" i="3"/>
  <c r="G2500" i="3" s="1"/>
  <c r="F2499" i="3"/>
  <c r="E2499" i="3"/>
  <c r="G2499" i="3" s="1"/>
  <c r="F2498" i="3"/>
  <c r="E2498" i="3"/>
  <c r="G2498" i="3" s="1"/>
  <c r="H2498" i="3" s="1"/>
  <c r="F2497" i="3"/>
  <c r="E2497" i="3"/>
  <c r="G2497" i="3" s="1"/>
  <c r="H2497" i="3" s="1"/>
  <c r="F2496" i="3"/>
  <c r="E2496" i="3"/>
  <c r="G2496" i="3" s="1"/>
  <c r="F2495" i="3"/>
  <c r="E2495" i="3"/>
  <c r="G2495" i="3" s="1"/>
  <c r="F2494" i="3"/>
  <c r="E2494" i="3"/>
  <c r="G2494" i="3" s="1"/>
  <c r="H2494" i="3" s="1"/>
  <c r="F2493" i="3"/>
  <c r="E2493" i="3"/>
  <c r="G2493" i="3" s="1"/>
  <c r="H2493" i="3" s="1"/>
  <c r="F2492" i="3"/>
  <c r="E2492" i="3"/>
  <c r="G2492" i="3" s="1"/>
  <c r="F2491" i="3"/>
  <c r="E2491" i="3"/>
  <c r="G2491" i="3" s="1"/>
  <c r="F2490" i="3"/>
  <c r="E2490" i="3"/>
  <c r="G2490" i="3" s="1"/>
  <c r="H2490" i="3" s="1"/>
  <c r="F2489" i="3"/>
  <c r="E2489" i="3"/>
  <c r="G2489" i="3" s="1"/>
  <c r="H2489" i="3" s="1"/>
  <c r="F2488" i="3"/>
  <c r="E2488" i="3"/>
  <c r="G2488" i="3" s="1"/>
  <c r="F2487" i="3"/>
  <c r="E2487" i="3"/>
  <c r="G2487" i="3" s="1"/>
  <c r="F2486" i="3"/>
  <c r="E2486" i="3"/>
  <c r="G2486" i="3" s="1"/>
  <c r="H2486" i="3" s="1"/>
  <c r="F2485" i="3"/>
  <c r="E2485" i="3"/>
  <c r="G2485" i="3" s="1"/>
  <c r="H2485" i="3" s="1"/>
  <c r="F2484" i="3"/>
  <c r="E2484" i="3"/>
  <c r="G2484" i="3" s="1"/>
  <c r="F2483" i="3"/>
  <c r="E2483" i="3"/>
  <c r="G2483" i="3" s="1"/>
  <c r="F2482" i="3"/>
  <c r="E2482" i="3"/>
  <c r="G2482" i="3" s="1"/>
  <c r="H2482" i="3" s="1"/>
  <c r="F2481" i="3"/>
  <c r="E2481" i="3"/>
  <c r="G2481" i="3" s="1"/>
  <c r="H2481" i="3" s="1"/>
  <c r="F2480" i="3"/>
  <c r="E2480" i="3"/>
  <c r="G2480" i="3" s="1"/>
  <c r="F2479" i="3"/>
  <c r="E2479" i="3"/>
  <c r="G2479" i="3" s="1"/>
  <c r="F2478" i="3"/>
  <c r="E2478" i="3"/>
  <c r="G2478" i="3" s="1"/>
  <c r="H2478" i="3" s="1"/>
  <c r="F2477" i="3"/>
  <c r="E2477" i="3"/>
  <c r="G2477" i="3" s="1"/>
  <c r="H2477" i="3" s="1"/>
  <c r="F2476" i="3"/>
  <c r="E2476" i="3"/>
  <c r="G2476" i="3" s="1"/>
  <c r="F2475" i="3"/>
  <c r="E2475" i="3"/>
  <c r="G2475" i="3" s="1"/>
  <c r="F2474" i="3"/>
  <c r="E2474" i="3"/>
  <c r="G2474" i="3" s="1"/>
  <c r="H2474" i="3" s="1"/>
  <c r="F2473" i="3"/>
  <c r="E2473" i="3"/>
  <c r="G2473" i="3" s="1"/>
  <c r="H2473" i="3" s="1"/>
  <c r="F2472" i="3"/>
  <c r="E2472" i="3"/>
  <c r="G2472" i="3" s="1"/>
  <c r="F2471" i="3"/>
  <c r="E2471" i="3"/>
  <c r="G2471" i="3" s="1"/>
  <c r="F2470" i="3"/>
  <c r="E2470" i="3"/>
  <c r="G2470" i="3" s="1"/>
  <c r="H2470" i="3" s="1"/>
  <c r="F2469" i="3"/>
  <c r="E2469" i="3"/>
  <c r="G2469" i="3" s="1"/>
  <c r="H2469" i="3" s="1"/>
  <c r="F2468" i="3"/>
  <c r="E2468" i="3"/>
  <c r="G2468" i="3" s="1"/>
  <c r="F2467" i="3"/>
  <c r="E2467" i="3"/>
  <c r="G2467" i="3" s="1"/>
  <c r="F2466" i="3"/>
  <c r="E2466" i="3"/>
  <c r="G2466" i="3" s="1"/>
  <c r="H2466" i="3" s="1"/>
  <c r="F2465" i="3"/>
  <c r="E2465" i="3"/>
  <c r="G2465" i="3" s="1"/>
  <c r="H2465" i="3" s="1"/>
  <c r="F2464" i="3"/>
  <c r="E2464" i="3"/>
  <c r="G2464" i="3" s="1"/>
  <c r="F2463" i="3"/>
  <c r="E2463" i="3"/>
  <c r="G2463" i="3" s="1"/>
  <c r="F2462" i="3"/>
  <c r="E2462" i="3"/>
  <c r="G2462" i="3" s="1"/>
  <c r="H2462" i="3" s="1"/>
  <c r="F2461" i="3"/>
  <c r="E2461" i="3"/>
  <c r="G2461" i="3" s="1"/>
  <c r="H2461" i="3" s="1"/>
  <c r="F2460" i="3"/>
  <c r="E2460" i="3"/>
  <c r="G2460" i="3" s="1"/>
  <c r="F2459" i="3"/>
  <c r="E2459" i="3"/>
  <c r="G2459" i="3" s="1"/>
  <c r="F2458" i="3"/>
  <c r="E2458" i="3"/>
  <c r="G2458" i="3" s="1"/>
  <c r="H2458" i="3" s="1"/>
  <c r="F2457" i="3"/>
  <c r="E2457" i="3"/>
  <c r="G2457" i="3" s="1"/>
  <c r="H2457" i="3" s="1"/>
  <c r="F2456" i="3"/>
  <c r="E2456" i="3"/>
  <c r="G2456" i="3" s="1"/>
  <c r="F2455" i="3"/>
  <c r="E2455" i="3"/>
  <c r="G2455" i="3" s="1"/>
  <c r="F2454" i="3"/>
  <c r="E2454" i="3"/>
  <c r="G2454" i="3" s="1"/>
  <c r="H2454" i="3" s="1"/>
  <c r="F2453" i="3"/>
  <c r="E2453" i="3"/>
  <c r="G2453" i="3" s="1"/>
  <c r="H2453" i="3" s="1"/>
  <c r="F2452" i="3"/>
  <c r="E2452" i="3"/>
  <c r="G2452" i="3" s="1"/>
  <c r="F2451" i="3"/>
  <c r="E2451" i="3"/>
  <c r="G2451" i="3" s="1"/>
  <c r="F2450" i="3"/>
  <c r="E2450" i="3"/>
  <c r="G2450" i="3" s="1"/>
  <c r="H2450" i="3" s="1"/>
  <c r="F2449" i="3"/>
  <c r="E2449" i="3"/>
  <c r="G2449" i="3" s="1"/>
  <c r="H2449" i="3" s="1"/>
  <c r="F2448" i="3"/>
  <c r="E2448" i="3"/>
  <c r="G2448" i="3" s="1"/>
  <c r="F2447" i="3"/>
  <c r="E2447" i="3"/>
  <c r="G2447" i="3" s="1"/>
  <c r="F2446" i="3"/>
  <c r="E2446" i="3"/>
  <c r="G2446" i="3" s="1"/>
  <c r="H2446" i="3" s="1"/>
  <c r="F2445" i="3"/>
  <c r="E2445" i="3"/>
  <c r="G2445" i="3" s="1"/>
  <c r="H2445" i="3" s="1"/>
  <c r="F2444" i="3"/>
  <c r="E2444" i="3"/>
  <c r="G2444" i="3" s="1"/>
  <c r="F2443" i="3"/>
  <c r="E2443" i="3"/>
  <c r="G2443" i="3" s="1"/>
  <c r="F2442" i="3"/>
  <c r="E2442" i="3"/>
  <c r="G2442" i="3" s="1"/>
  <c r="H2442" i="3" s="1"/>
  <c r="F2441" i="3"/>
  <c r="E2441" i="3"/>
  <c r="G2441" i="3" s="1"/>
  <c r="H2441" i="3" s="1"/>
  <c r="F2440" i="3"/>
  <c r="E2440" i="3"/>
  <c r="G2440" i="3" s="1"/>
  <c r="F2439" i="3"/>
  <c r="E2439" i="3"/>
  <c r="G2439" i="3" s="1"/>
  <c r="F2438" i="3"/>
  <c r="E2438" i="3"/>
  <c r="G2438" i="3" s="1"/>
  <c r="H2438" i="3" s="1"/>
  <c r="F2437" i="3"/>
  <c r="E2437" i="3"/>
  <c r="G2437" i="3" s="1"/>
  <c r="H2437" i="3" s="1"/>
  <c r="F2436" i="3"/>
  <c r="E2436" i="3"/>
  <c r="G2436" i="3" s="1"/>
  <c r="F2435" i="3"/>
  <c r="E2435" i="3"/>
  <c r="G2435" i="3" s="1"/>
  <c r="F2434" i="3"/>
  <c r="E2434" i="3"/>
  <c r="G2434" i="3" s="1"/>
  <c r="H2434" i="3" s="1"/>
  <c r="F2433" i="3"/>
  <c r="E2433" i="3"/>
  <c r="G2433" i="3" s="1"/>
  <c r="H2433" i="3" s="1"/>
  <c r="F2432" i="3"/>
  <c r="E2432" i="3"/>
  <c r="G2432" i="3" s="1"/>
  <c r="F2431" i="3"/>
  <c r="E2431" i="3"/>
  <c r="G2431" i="3" s="1"/>
  <c r="F2430" i="3"/>
  <c r="E2430" i="3"/>
  <c r="G2430" i="3" s="1"/>
  <c r="H2430" i="3" s="1"/>
  <c r="F2429" i="3"/>
  <c r="E2429" i="3"/>
  <c r="G2429" i="3" s="1"/>
  <c r="H2429" i="3" s="1"/>
  <c r="F2428" i="3"/>
  <c r="E2428" i="3"/>
  <c r="G2428" i="3" s="1"/>
  <c r="F2427" i="3"/>
  <c r="E2427" i="3"/>
  <c r="G2427" i="3" s="1"/>
  <c r="F2426" i="3"/>
  <c r="E2426" i="3"/>
  <c r="G2426" i="3" s="1"/>
  <c r="H2426" i="3" s="1"/>
  <c r="F2425" i="3"/>
  <c r="E2425" i="3"/>
  <c r="G2425" i="3" s="1"/>
  <c r="H2425" i="3" s="1"/>
  <c r="F2424" i="3"/>
  <c r="E2424" i="3"/>
  <c r="G2424" i="3" s="1"/>
  <c r="F2423" i="3"/>
  <c r="E2423" i="3"/>
  <c r="G2423" i="3" s="1"/>
  <c r="F2422" i="3"/>
  <c r="E2422" i="3"/>
  <c r="G2422" i="3" s="1"/>
  <c r="H2422" i="3" s="1"/>
  <c r="F2421" i="3"/>
  <c r="E2421" i="3"/>
  <c r="G2421" i="3" s="1"/>
  <c r="H2421" i="3" s="1"/>
  <c r="F2420" i="3"/>
  <c r="E2420" i="3"/>
  <c r="G2420" i="3" s="1"/>
  <c r="F2419" i="3"/>
  <c r="E2419" i="3"/>
  <c r="G2419" i="3" s="1"/>
  <c r="F2418" i="3"/>
  <c r="E2418" i="3"/>
  <c r="G2418" i="3" s="1"/>
  <c r="H2418" i="3" s="1"/>
  <c r="F2417" i="3"/>
  <c r="E2417" i="3"/>
  <c r="G2417" i="3" s="1"/>
  <c r="H2417" i="3" s="1"/>
  <c r="F2416" i="3"/>
  <c r="E2416" i="3"/>
  <c r="G2416" i="3" s="1"/>
  <c r="F2415" i="3"/>
  <c r="E2415" i="3"/>
  <c r="G2415" i="3" s="1"/>
  <c r="F2414" i="3"/>
  <c r="E2414" i="3"/>
  <c r="G2414" i="3" s="1"/>
  <c r="H2414" i="3" s="1"/>
  <c r="F2413" i="3"/>
  <c r="E2413" i="3"/>
  <c r="G2413" i="3" s="1"/>
  <c r="H2413" i="3" s="1"/>
  <c r="F2412" i="3"/>
  <c r="E2412" i="3"/>
  <c r="G2412" i="3" s="1"/>
  <c r="F2411" i="3"/>
  <c r="E2411" i="3"/>
  <c r="G2411" i="3" s="1"/>
  <c r="F2410" i="3"/>
  <c r="E2410" i="3"/>
  <c r="G2410" i="3" s="1"/>
  <c r="H2410" i="3" s="1"/>
  <c r="F2409" i="3"/>
  <c r="E2409" i="3"/>
  <c r="G2409" i="3" s="1"/>
  <c r="H2409" i="3" s="1"/>
  <c r="F2408" i="3"/>
  <c r="E2408" i="3"/>
  <c r="G2408" i="3" s="1"/>
  <c r="F2407" i="3"/>
  <c r="E2407" i="3"/>
  <c r="G2407" i="3" s="1"/>
  <c r="F2406" i="3"/>
  <c r="E2406" i="3"/>
  <c r="G2406" i="3" s="1"/>
  <c r="H2406" i="3" s="1"/>
  <c r="F2405" i="3"/>
  <c r="E2405" i="3"/>
  <c r="G2405" i="3" s="1"/>
  <c r="H2405" i="3" s="1"/>
  <c r="F2404" i="3"/>
  <c r="E2404" i="3"/>
  <c r="G2404" i="3" s="1"/>
  <c r="F2403" i="3"/>
  <c r="E2403" i="3"/>
  <c r="G2403" i="3" s="1"/>
  <c r="F2402" i="3"/>
  <c r="E2402" i="3"/>
  <c r="G2402" i="3" s="1"/>
  <c r="H2402" i="3" s="1"/>
  <c r="F2401" i="3"/>
  <c r="E2401" i="3"/>
  <c r="G2401" i="3" s="1"/>
  <c r="H2401" i="3" s="1"/>
  <c r="F2400" i="3"/>
  <c r="E2400" i="3"/>
  <c r="G2400" i="3" s="1"/>
  <c r="F2399" i="3"/>
  <c r="E2399" i="3"/>
  <c r="G2399" i="3" s="1"/>
  <c r="F2398" i="3"/>
  <c r="E2398" i="3"/>
  <c r="G2398" i="3" s="1"/>
  <c r="H2398" i="3" s="1"/>
  <c r="F2397" i="3"/>
  <c r="E2397" i="3"/>
  <c r="G2397" i="3" s="1"/>
  <c r="H2397" i="3" s="1"/>
  <c r="F2396" i="3"/>
  <c r="E2396" i="3"/>
  <c r="G2396" i="3" s="1"/>
  <c r="F2395" i="3"/>
  <c r="E2395" i="3"/>
  <c r="G2395" i="3" s="1"/>
  <c r="F2394" i="3"/>
  <c r="E2394" i="3"/>
  <c r="G2394" i="3" s="1"/>
  <c r="H2394" i="3" s="1"/>
  <c r="F2393" i="3"/>
  <c r="E2393" i="3"/>
  <c r="G2393" i="3" s="1"/>
  <c r="H2393" i="3" s="1"/>
  <c r="F2392" i="3"/>
  <c r="E2392" i="3"/>
  <c r="G2392" i="3" s="1"/>
  <c r="F2391" i="3"/>
  <c r="E2391" i="3"/>
  <c r="G2391" i="3" s="1"/>
  <c r="F2390" i="3"/>
  <c r="E2390" i="3"/>
  <c r="G2390" i="3" s="1"/>
  <c r="H2390" i="3" s="1"/>
  <c r="F2389" i="3"/>
  <c r="E2389" i="3"/>
  <c r="G2389" i="3" s="1"/>
  <c r="H2389" i="3" s="1"/>
  <c r="F2388" i="3"/>
  <c r="E2388" i="3"/>
  <c r="G2388" i="3" s="1"/>
  <c r="F2387" i="3"/>
  <c r="E2387" i="3"/>
  <c r="G2387" i="3" s="1"/>
  <c r="F2386" i="3"/>
  <c r="E2386" i="3"/>
  <c r="G2386" i="3" s="1"/>
  <c r="H2386" i="3" s="1"/>
  <c r="F2385" i="3"/>
  <c r="E2385" i="3"/>
  <c r="G2385" i="3" s="1"/>
  <c r="H2385" i="3" s="1"/>
  <c r="F2384" i="3"/>
  <c r="E2384" i="3"/>
  <c r="G2384" i="3" s="1"/>
  <c r="F2383" i="3"/>
  <c r="E2383" i="3"/>
  <c r="G2383" i="3" s="1"/>
  <c r="F2382" i="3"/>
  <c r="E2382" i="3"/>
  <c r="G2382" i="3" s="1"/>
  <c r="H2382" i="3" s="1"/>
  <c r="F2381" i="3"/>
  <c r="E2381" i="3"/>
  <c r="G2381" i="3" s="1"/>
  <c r="H2381" i="3" s="1"/>
  <c r="F2380" i="3"/>
  <c r="E2380" i="3"/>
  <c r="G2380" i="3" s="1"/>
  <c r="F2379" i="3"/>
  <c r="E2379" i="3"/>
  <c r="G2379" i="3" s="1"/>
  <c r="F2378" i="3"/>
  <c r="E2378" i="3"/>
  <c r="G2378" i="3" s="1"/>
  <c r="H2378" i="3" s="1"/>
  <c r="F2377" i="3"/>
  <c r="E2377" i="3"/>
  <c r="G2377" i="3" s="1"/>
  <c r="H2377" i="3" s="1"/>
  <c r="F2376" i="3"/>
  <c r="E2376" i="3"/>
  <c r="G2376" i="3" s="1"/>
  <c r="F2375" i="3"/>
  <c r="E2375" i="3"/>
  <c r="G2375" i="3" s="1"/>
  <c r="F2374" i="3"/>
  <c r="E2374" i="3"/>
  <c r="G2374" i="3" s="1"/>
  <c r="H2374" i="3" s="1"/>
  <c r="F2373" i="3"/>
  <c r="E2373" i="3"/>
  <c r="G2373" i="3" s="1"/>
  <c r="H2373" i="3" s="1"/>
  <c r="F2372" i="3"/>
  <c r="E2372" i="3"/>
  <c r="G2372" i="3" s="1"/>
  <c r="F2371" i="3"/>
  <c r="E2371" i="3"/>
  <c r="G2371" i="3" s="1"/>
  <c r="F2370" i="3"/>
  <c r="E2370" i="3"/>
  <c r="G2370" i="3" s="1"/>
  <c r="H2370" i="3" s="1"/>
  <c r="F2369" i="3"/>
  <c r="E2369" i="3"/>
  <c r="G2369" i="3" s="1"/>
  <c r="H2369" i="3" s="1"/>
  <c r="F2368" i="3"/>
  <c r="E2368" i="3"/>
  <c r="G2368" i="3" s="1"/>
  <c r="F2367" i="3"/>
  <c r="E2367" i="3"/>
  <c r="G2367" i="3" s="1"/>
  <c r="F2366" i="3"/>
  <c r="E2366" i="3"/>
  <c r="G2366" i="3" s="1"/>
  <c r="H2366" i="3" s="1"/>
  <c r="F2365" i="3"/>
  <c r="E2365" i="3"/>
  <c r="G2365" i="3" s="1"/>
  <c r="H2365" i="3" s="1"/>
  <c r="F2364" i="3"/>
  <c r="E2364" i="3"/>
  <c r="G2364" i="3" s="1"/>
  <c r="F2363" i="3"/>
  <c r="E2363" i="3"/>
  <c r="G2363" i="3" s="1"/>
  <c r="F2362" i="3"/>
  <c r="E2362" i="3"/>
  <c r="G2362" i="3" s="1"/>
  <c r="H2362" i="3" s="1"/>
  <c r="F2361" i="3"/>
  <c r="E2361" i="3"/>
  <c r="G2361" i="3" s="1"/>
  <c r="H2361" i="3" s="1"/>
  <c r="F2360" i="3"/>
  <c r="E2360" i="3"/>
  <c r="G2360" i="3" s="1"/>
  <c r="F2359" i="3"/>
  <c r="E2359" i="3"/>
  <c r="G2359" i="3" s="1"/>
  <c r="F2358" i="3"/>
  <c r="E2358" i="3"/>
  <c r="G2358" i="3" s="1"/>
  <c r="H2358" i="3" s="1"/>
  <c r="F2357" i="3"/>
  <c r="E2357" i="3"/>
  <c r="G2357" i="3" s="1"/>
  <c r="H2357" i="3" s="1"/>
  <c r="F2356" i="3"/>
  <c r="E2356" i="3"/>
  <c r="G2356" i="3" s="1"/>
  <c r="F2355" i="3"/>
  <c r="E2355" i="3"/>
  <c r="G2355" i="3" s="1"/>
  <c r="F2354" i="3"/>
  <c r="E2354" i="3"/>
  <c r="G2354" i="3" s="1"/>
  <c r="H2354" i="3" s="1"/>
  <c r="F2353" i="3"/>
  <c r="E2353" i="3"/>
  <c r="G2353" i="3" s="1"/>
  <c r="H2353" i="3" s="1"/>
  <c r="F2352" i="3"/>
  <c r="E2352" i="3"/>
  <c r="G2352" i="3" s="1"/>
  <c r="F2351" i="3"/>
  <c r="E2351" i="3"/>
  <c r="G2351" i="3" s="1"/>
  <c r="F2350" i="3"/>
  <c r="E2350" i="3"/>
  <c r="G2350" i="3" s="1"/>
  <c r="H2350" i="3" s="1"/>
  <c r="F2349" i="3"/>
  <c r="E2349" i="3"/>
  <c r="G2349" i="3" s="1"/>
  <c r="H2349" i="3" s="1"/>
  <c r="F2348" i="3"/>
  <c r="E2348" i="3"/>
  <c r="G2348" i="3" s="1"/>
  <c r="F2347" i="3"/>
  <c r="E2347" i="3"/>
  <c r="G2347" i="3" s="1"/>
  <c r="F2346" i="3"/>
  <c r="E2346" i="3"/>
  <c r="G2346" i="3" s="1"/>
  <c r="H2346" i="3" s="1"/>
  <c r="F2345" i="3"/>
  <c r="E2345" i="3"/>
  <c r="G2345" i="3" s="1"/>
  <c r="H2345" i="3" s="1"/>
  <c r="F2344" i="3"/>
  <c r="E2344" i="3"/>
  <c r="G2344" i="3" s="1"/>
  <c r="F2343" i="3"/>
  <c r="E2343" i="3"/>
  <c r="G2343" i="3" s="1"/>
  <c r="F2342" i="3"/>
  <c r="E2342" i="3"/>
  <c r="G2342" i="3" s="1"/>
  <c r="H2342" i="3" s="1"/>
  <c r="F2341" i="3"/>
  <c r="E2341" i="3"/>
  <c r="G2341" i="3" s="1"/>
  <c r="H2341" i="3" s="1"/>
  <c r="F2340" i="3"/>
  <c r="E2340" i="3"/>
  <c r="G2340" i="3" s="1"/>
  <c r="F2339" i="3"/>
  <c r="E2339" i="3"/>
  <c r="G2339" i="3" s="1"/>
  <c r="F2338" i="3"/>
  <c r="E2338" i="3"/>
  <c r="G2338" i="3" s="1"/>
  <c r="H2338" i="3" s="1"/>
  <c r="F2337" i="3"/>
  <c r="E2337" i="3"/>
  <c r="G2337" i="3" s="1"/>
  <c r="H2337" i="3" s="1"/>
  <c r="F2336" i="3"/>
  <c r="E2336" i="3"/>
  <c r="G2336" i="3" s="1"/>
  <c r="F2335" i="3"/>
  <c r="E2335" i="3"/>
  <c r="G2335" i="3" s="1"/>
  <c r="F2334" i="3"/>
  <c r="E2334" i="3"/>
  <c r="G2334" i="3" s="1"/>
  <c r="H2334" i="3" s="1"/>
  <c r="F2333" i="3"/>
  <c r="E2333" i="3"/>
  <c r="G2333" i="3" s="1"/>
  <c r="H2333" i="3" s="1"/>
  <c r="F2332" i="3"/>
  <c r="E2332" i="3"/>
  <c r="G2332" i="3" s="1"/>
  <c r="F2331" i="3"/>
  <c r="E2331" i="3"/>
  <c r="G2331" i="3" s="1"/>
  <c r="F2330" i="3"/>
  <c r="E2330" i="3"/>
  <c r="G2330" i="3" s="1"/>
  <c r="H2330" i="3" s="1"/>
  <c r="F2329" i="3"/>
  <c r="E2329" i="3"/>
  <c r="G2329" i="3" s="1"/>
  <c r="H2329" i="3" s="1"/>
  <c r="F2328" i="3"/>
  <c r="E2328" i="3"/>
  <c r="G2328" i="3" s="1"/>
  <c r="F2327" i="3"/>
  <c r="E2327" i="3"/>
  <c r="G2327" i="3" s="1"/>
  <c r="F2326" i="3"/>
  <c r="E2326" i="3"/>
  <c r="G2326" i="3" s="1"/>
  <c r="H2326" i="3" s="1"/>
  <c r="F2325" i="3"/>
  <c r="E2325" i="3"/>
  <c r="G2325" i="3" s="1"/>
  <c r="H2325" i="3" s="1"/>
  <c r="F2324" i="3"/>
  <c r="E2324" i="3"/>
  <c r="G2324" i="3" s="1"/>
  <c r="F2323" i="3"/>
  <c r="E2323" i="3"/>
  <c r="G2323" i="3" s="1"/>
  <c r="F2322" i="3"/>
  <c r="E2322" i="3"/>
  <c r="G2322" i="3" s="1"/>
  <c r="H2322" i="3" s="1"/>
  <c r="F2321" i="3"/>
  <c r="E2321" i="3"/>
  <c r="G2321" i="3" s="1"/>
  <c r="H2321" i="3" s="1"/>
  <c r="F2320" i="3"/>
  <c r="E2320" i="3"/>
  <c r="G2320" i="3" s="1"/>
  <c r="F2319" i="3"/>
  <c r="E2319" i="3"/>
  <c r="G2319" i="3" s="1"/>
  <c r="F2318" i="3"/>
  <c r="E2318" i="3"/>
  <c r="G2318" i="3" s="1"/>
  <c r="H2318" i="3" s="1"/>
  <c r="F2317" i="3"/>
  <c r="E2317" i="3"/>
  <c r="G2317" i="3" s="1"/>
  <c r="H2317" i="3" s="1"/>
  <c r="F2316" i="3"/>
  <c r="E2316" i="3"/>
  <c r="G2316" i="3" s="1"/>
  <c r="F2315" i="3"/>
  <c r="E2315" i="3"/>
  <c r="G2315" i="3" s="1"/>
  <c r="F2314" i="3"/>
  <c r="E2314" i="3"/>
  <c r="G2314" i="3" s="1"/>
  <c r="H2314" i="3" s="1"/>
  <c r="F2313" i="3"/>
  <c r="E2313" i="3"/>
  <c r="G2313" i="3" s="1"/>
  <c r="H2313" i="3" s="1"/>
  <c r="F2312" i="3"/>
  <c r="E2312" i="3"/>
  <c r="G2312" i="3" s="1"/>
  <c r="F2311" i="3"/>
  <c r="E2311" i="3"/>
  <c r="G2311" i="3" s="1"/>
  <c r="F2310" i="3"/>
  <c r="E2310" i="3"/>
  <c r="G2310" i="3" s="1"/>
  <c r="H2310" i="3" s="1"/>
  <c r="F2309" i="3"/>
  <c r="E2309" i="3"/>
  <c r="G2309" i="3" s="1"/>
  <c r="H2309" i="3" s="1"/>
  <c r="F2308" i="3"/>
  <c r="E2308" i="3"/>
  <c r="G2308" i="3" s="1"/>
  <c r="F2307" i="3"/>
  <c r="E2307" i="3"/>
  <c r="G2307" i="3" s="1"/>
  <c r="F2306" i="3"/>
  <c r="E2306" i="3"/>
  <c r="G2306" i="3" s="1"/>
  <c r="H2306" i="3" s="1"/>
  <c r="F2305" i="3"/>
  <c r="E2305" i="3"/>
  <c r="G2305" i="3" s="1"/>
  <c r="H2305" i="3" s="1"/>
  <c r="F2304" i="3"/>
  <c r="E2304" i="3"/>
  <c r="G2304" i="3" s="1"/>
  <c r="F2303" i="3"/>
  <c r="E2303" i="3"/>
  <c r="G2303" i="3" s="1"/>
  <c r="F2302" i="3"/>
  <c r="E2302" i="3"/>
  <c r="G2302" i="3" s="1"/>
  <c r="H2302" i="3" s="1"/>
  <c r="F2301" i="3"/>
  <c r="E2301" i="3"/>
  <c r="G2301" i="3" s="1"/>
  <c r="H2301" i="3" s="1"/>
  <c r="F2300" i="3"/>
  <c r="E2300" i="3"/>
  <c r="G2300" i="3" s="1"/>
  <c r="F2299" i="3"/>
  <c r="E2299" i="3"/>
  <c r="G2299" i="3" s="1"/>
  <c r="F2298" i="3"/>
  <c r="E2298" i="3"/>
  <c r="G2298" i="3" s="1"/>
  <c r="H2298" i="3" s="1"/>
  <c r="F2297" i="3"/>
  <c r="E2297" i="3"/>
  <c r="G2297" i="3" s="1"/>
  <c r="H2297" i="3" s="1"/>
  <c r="F2296" i="3"/>
  <c r="E2296" i="3"/>
  <c r="G2296" i="3" s="1"/>
  <c r="F2295" i="3"/>
  <c r="E2295" i="3"/>
  <c r="G2295" i="3" s="1"/>
  <c r="F2294" i="3"/>
  <c r="E2294" i="3"/>
  <c r="G2294" i="3" s="1"/>
  <c r="H2294" i="3" s="1"/>
  <c r="F2293" i="3"/>
  <c r="E2293" i="3"/>
  <c r="G2293" i="3" s="1"/>
  <c r="H2293" i="3" s="1"/>
  <c r="F2292" i="3"/>
  <c r="E2292" i="3"/>
  <c r="G2292" i="3" s="1"/>
  <c r="F2291" i="3"/>
  <c r="E2291" i="3"/>
  <c r="G2291" i="3" s="1"/>
  <c r="F2290" i="3"/>
  <c r="E2290" i="3"/>
  <c r="G2290" i="3" s="1"/>
  <c r="H2290" i="3" s="1"/>
  <c r="F2289" i="3"/>
  <c r="E2289" i="3"/>
  <c r="G2289" i="3" s="1"/>
  <c r="H2289" i="3" s="1"/>
  <c r="F2288" i="3"/>
  <c r="E2288" i="3"/>
  <c r="G2288" i="3" s="1"/>
  <c r="F2287" i="3"/>
  <c r="E2287" i="3"/>
  <c r="G2287" i="3" s="1"/>
  <c r="F2286" i="3"/>
  <c r="E2286" i="3"/>
  <c r="G2286" i="3" s="1"/>
  <c r="H2286" i="3" s="1"/>
  <c r="F2285" i="3"/>
  <c r="E2285" i="3"/>
  <c r="G2285" i="3" s="1"/>
  <c r="H2285" i="3" s="1"/>
  <c r="F2284" i="3"/>
  <c r="E2284" i="3"/>
  <c r="G2284" i="3" s="1"/>
  <c r="F2283" i="3"/>
  <c r="E2283" i="3"/>
  <c r="G2283" i="3" s="1"/>
  <c r="F2282" i="3"/>
  <c r="E2282" i="3"/>
  <c r="G2282" i="3" s="1"/>
  <c r="H2282" i="3" s="1"/>
  <c r="F2281" i="3"/>
  <c r="E2281" i="3"/>
  <c r="G2281" i="3" s="1"/>
  <c r="H2281" i="3" s="1"/>
  <c r="F2280" i="3"/>
  <c r="E2280" i="3"/>
  <c r="G2280" i="3" s="1"/>
  <c r="F2279" i="3"/>
  <c r="E2279" i="3"/>
  <c r="G2279" i="3" s="1"/>
  <c r="F2278" i="3"/>
  <c r="E2278" i="3"/>
  <c r="G2278" i="3" s="1"/>
  <c r="H2278" i="3" s="1"/>
  <c r="F2277" i="3"/>
  <c r="E2277" i="3"/>
  <c r="G2277" i="3" s="1"/>
  <c r="H2277" i="3" s="1"/>
  <c r="F2276" i="3"/>
  <c r="E2276" i="3"/>
  <c r="G2276" i="3" s="1"/>
  <c r="F2275" i="3"/>
  <c r="E2275" i="3"/>
  <c r="G2275" i="3" s="1"/>
  <c r="F2274" i="3"/>
  <c r="E2274" i="3"/>
  <c r="G2274" i="3" s="1"/>
  <c r="H2274" i="3" s="1"/>
  <c r="F2273" i="3"/>
  <c r="E2273" i="3"/>
  <c r="G2273" i="3" s="1"/>
  <c r="H2273" i="3" s="1"/>
  <c r="F2272" i="3"/>
  <c r="E2272" i="3"/>
  <c r="G2272" i="3" s="1"/>
  <c r="F2271" i="3"/>
  <c r="E2271" i="3"/>
  <c r="G2271" i="3" s="1"/>
  <c r="F2270" i="3"/>
  <c r="E2270" i="3"/>
  <c r="G2270" i="3" s="1"/>
  <c r="H2270" i="3" s="1"/>
  <c r="F2269" i="3"/>
  <c r="E2269" i="3"/>
  <c r="G2269" i="3" s="1"/>
  <c r="H2269" i="3" s="1"/>
  <c r="F2268" i="3"/>
  <c r="E2268" i="3"/>
  <c r="G2268" i="3" s="1"/>
  <c r="F2267" i="3"/>
  <c r="E2267" i="3"/>
  <c r="G2267" i="3" s="1"/>
  <c r="F2266" i="3"/>
  <c r="E2266" i="3"/>
  <c r="G2266" i="3" s="1"/>
  <c r="H2266" i="3" s="1"/>
  <c r="F2265" i="3"/>
  <c r="E2265" i="3"/>
  <c r="G2265" i="3" s="1"/>
  <c r="H2265" i="3" s="1"/>
  <c r="F2264" i="3"/>
  <c r="E2264" i="3"/>
  <c r="G2264" i="3" s="1"/>
  <c r="F2263" i="3"/>
  <c r="E2263" i="3"/>
  <c r="G2263" i="3" s="1"/>
  <c r="F2262" i="3"/>
  <c r="E2262" i="3"/>
  <c r="G2262" i="3" s="1"/>
  <c r="H2262" i="3" s="1"/>
  <c r="F2261" i="3"/>
  <c r="E2261" i="3"/>
  <c r="G2261" i="3" s="1"/>
  <c r="H2261" i="3" s="1"/>
  <c r="F2260" i="3"/>
  <c r="E2260" i="3"/>
  <c r="G2260" i="3" s="1"/>
  <c r="F2259" i="3"/>
  <c r="E2259" i="3"/>
  <c r="G2259" i="3" s="1"/>
  <c r="F2258" i="3"/>
  <c r="E2258" i="3"/>
  <c r="G2258" i="3" s="1"/>
  <c r="H2258" i="3" s="1"/>
  <c r="F2257" i="3"/>
  <c r="E2257" i="3"/>
  <c r="G2257" i="3" s="1"/>
  <c r="H2257" i="3" s="1"/>
  <c r="F2256" i="3"/>
  <c r="E2256" i="3"/>
  <c r="G2256" i="3" s="1"/>
  <c r="F2255" i="3"/>
  <c r="E2255" i="3"/>
  <c r="G2255" i="3" s="1"/>
  <c r="F2254" i="3"/>
  <c r="E2254" i="3"/>
  <c r="G2254" i="3" s="1"/>
  <c r="H2254" i="3" s="1"/>
  <c r="F2253" i="3"/>
  <c r="E2253" i="3"/>
  <c r="G2253" i="3" s="1"/>
  <c r="H2253" i="3" s="1"/>
  <c r="F2252" i="3"/>
  <c r="E2252" i="3"/>
  <c r="G2252" i="3" s="1"/>
  <c r="F2251" i="3"/>
  <c r="E2251" i="3"/>
  <c r="G2251" i="3" s="1"/>
  <c r="F2250" i="3"/>
  <c r="E2250" i="3"/>
  <c r="G2250" i="3" s="1"/>
  <c r="H2250" i="3" s="1"/>
  <c r="F2249" i="3"/>
  <c r="E2249" i="3"/>
  <c r="G2249" i="3" s="1"/>
  <c r="H2249" i="3" s="1"/>
  <c r="F2248" i="3"/>
  <c r="E2248" i="3"/>
  <c r="G2248" i="3" s="1"/>
  <c r="F2247" i="3"/>
  <c r="E2247" i="3"/>
  <c r="G2247" i="3" s="1"/>
  <c r="F2246" i="3"/>
  <c r="E2246" i="3"/>
  <c r="G2246" i="3" s="1"/>
  <c r="H2246" i="3" s="1"/>
  <c r="F2245" i="3"/>
  <c r="E2245" i="3"/>
  <c r="G2245" i="3" s="1"/>
  <c r="H2245" i="3" s="1"/>
  <c r="F2244" i="3"/>
  <c r="E2244" i="3"/>
  <c r="G2244" i="3" s="1"/>
  <c r="F2243" i="3"/>
  <c r="E2243" i="3"/>
  <c r="G2243" i="3" s="1"/>
  <c r="F2242" i="3"/>
  <c r="E2242" i="3"/>
  <c r="G2242" i="3" s="1"/>
  <c r="H2242" i="3" s="1"/>
  <c r="F2241" i="3"/>
  <c r="E2241" i="3"/>
  <c r="G2241" i="3" s="1"/>
  <c r="H2241" i="3" s="1"/>
  <c r="F2240" i="3"/>
  <c r="E2240" i="3"/>
  <c r="G2240" i="3" s="1"/>
  <c r="F2239" i="3"/>
  <c r="E2239" i="3"/>
  <c r="G2239" i="3" s="1"/>
  <c r="F2238" i="3"/>
  <c r="E2238" i="3"/>
  <c r="G2238" i="3" s="1"/>
  <c r="H2238" i="3" s="1"/>
  <c r="F2237" i="3"/>
  <c r="E2237" i="3"/>
  <c r="G2237" i="3" s="1"/>
  <c r="H2237" i="3" s="1"/>
  <c r="F2236" i="3"/>
  <c r="E2236" i="3"/>
  <c r="G2236" i="3" s="1"/>
  <c r="F2235" i="3"/>
  <c r="E2235" i="3"/>
  <c r="G2235" i="3" s="1"/>
  <c r="F2234" i="3"/>
  <c r="E2234" i="3"/>
  <c r="G2234" i="3" s="1"/>
  <c r="H2234" i="3" s="1"/>
  <c r="F2233" i="3"/>
  <c r="E2233" i="3"/>
  <c r="G2233" i="3" s="1"/>
  <c r="H2233" i="3" s="1"/>
  <c r="F2232" i="3"/>
  <c r="E2232" i="3"/>
  <c r="G2232" i="3" s="1"/>
  <c r="F2231" i="3"/>
  <c r="E2231" i="3"/>
  <c r="G2231" i="3" s="1"/>
  <c r="F2230" i="3"/>
  <c r="E2230" i="3"/>
  <c r="G2230" i="3" s="1"/>
  <c r="H2230" i="3" s="1"/>
  <c r="F2229" i="3"/>
  <c r="E2229" i="3"/>
  <c r="G2229" i="3" s="1"/>
  <c r="H2229" i="3" s="1"/>
  <c r="F2228" i="3"/>
  <c r="E2228" i="3"/>
  <c r="G2228" i="3" s="1"/>
  <c r="F2227" i="3"/>
  <c r="E2227" i="3"/>
  <c r="G2227" i="3" s="1"/>
  <c r="F2226" i="3"/>
  <c r="E2226" i="3"/>
  <c r="G2226" i="3" s="1"/>
  <c r="H2226" i="3" s="1"/>
  <c r="F2225" i="3"/>
  <c r="E2225" i="3"/>
  <c r="G2225" i="3" s="1"/>
  <c r="H2225" i="3" s="1"/>
  <c r="F2224" i="3"/>
  <c r="E2224" i="3"/>
  <c r="G2224" i="3" s="1"/>
  <c r="F2223" i="3"/>
  <c r="E2223" i="3"/>
  <c r="G2223" i="3" s="1"/>
  <c r="F2222" i="3"/>
  <c r="E2222" i="3"/>
  <c r="G2222" i="3" s="1"/>
  <c r="H2222" i="3" s="1"/>
  <c r="F2221" i="3"/>
  <c r="E2221" i="3"/>
  <c r="G2221" i="3" s="1"/>
  <c r="H2221" i="3" s="1"/>
  <c r="F2220" i="3"/>
  <c r="E2220" i="3"/>
  <c r="G2220" i="3" s="1"/>
  <c r="F2219" i="3"/>
  <c r="E2219" i="3"/>
  <c r="G2219" i="3" s="1"/>
  <c r="F2218" i="3"/>
  <c r="E2218" i="3"/>
  <c r="G2218" i="3" s="1"/>
  <c r="H2218" i="3" s="1"/>
  <c r="F2217" i="3"/>
  <c r="E2217" i="3"/>
  <c r="G2217" i="3" s="1"/>
  <c r="H2217" i="3" s="1"/>
  <c r="F2216" i="3"/>
  <c r="E2216" i="3"/>
  <c r="G2216" i="3" s="1"/>
  <c r="F2215" i="3"/>
  <c r="E2215" i="3"/>
  <c r="G2215" i="3" s="1"/>
  <c r="F2214" i="3"/>
  <c r="E2214" i="3"/>
  <c r="G2214" i="3" s="1"/>
  <c r="H2214" i="3" s="1"/>
  <c r="F2213" i="3"/>
  <c r="E2213" i="3"/>
  <c r="G2213" i="3" s="1"/>
  <c r="H2213" i="3" s="1"/>
  <c r="F2212" i="3"/>
  <c r="E2212" i="3"/>
  <c r="G2212" i="3" s="1"/>
  <c r="F2211" i="3"/>
  <c r="E2211" i="3"/>
  <c r="G2211" i="3" s="1"/>
  <c r="F2210" i="3"/>
  <c r="E2210" i="3"/>
  <c r="G2210" i="3" s="1"/>
  <c r="H2210" i="3" s="1"/>
  <c r="F2209" i="3"/>
  <c r="E2209" i="3"/>
  <c r="G2209" i="3" s="1"/>
  <c r="H2209" i="3" s="1"/>
  <c r="F2208" i="3"/>
  <c r="E2208" i="3"/>
  <c r="G2208" i="3" s="1"/>
  <c r="F2207" i="3"/>
  <c r="E2207" i="3"/>
  <c r="G2207" i="3" s="1"/>
  <c r="F2206" i="3"/>
  <c r="E2206" i="3"/>
  <c r="G2206" i="3" s="1"/>
  <c r="H2206" i="3" s="1"/>
  <c r="F2205" i="3"/>
  <c r="E2205" i="3"/>
  <c r="G2205" i="3" s="1"/>
  <c r="H2205" i="3" s="1"/>
  <c r="F2204" i="3"/>
  <c r="E2204" i="3"/>
  <c r="G2204" i="3" s="1"/>
  <c r="F2203" i="3"/>
  <c r="E2203" i="3"/>
  <c r="G2203" i="3" s="1"/>
  <c r="F2202" i="3"/>
  <c r="E2202" i="3"/>
  <c r="G2202" i="3" s="1"/>
  <c r="H2202" i="3" s="1"/>
  <c r="F2201" i="3"/>
  <c r="E2201" i="3"/>
  <c r="G2201" i="3" s="1"/>
  <c r="H2201" i="3" s="1"/>
  <c r="F2200" i="3"/>
  <c r="E2200" i="3"/>
  <c r="G2200" i="3" s="1"/>
  <c r="F2199" i="3"/>
  <c r="E2199" i="3"/>
  <c r="G2199" i="3" s="1"/>
  <c r="F2198" i="3"/>
  <c r="E2198" i="3"/>
  <c r="G2198" i="3" s="1"/>
  <c r="H2198" i="3" s="1"/>
  <c r="F2197" i="3"/>
  <c r="E2197" i="3"/>
  <c r="G2197" i="3" s="1"/>
  <c r="H2197" i="3" s="1"/>
  <c r="F2196" i="3"/>
  <c r="E2196" i="3"/>
  <c r="G2196" i="3" s="1"/>
  <c r="F2195" i="3"/>
  <c r="E2195" i="3"/>
  <c r="G2195" i="3" s="1"/>
  <c r="F2194" i="3"/>
  <c r="E2194" i="3"/>
  <c r="G2194" i="3" s="1"/>
  <c r="H2194" i="3" s="1"/>
  <c r="F2193" i="3"/>
  <c r="E2193" i="3"/>
  <c r="G2193" i="3" s="1"/>
  <c r="H2193" i="3" s="1"/>
  <c r="F2192" i="3"/>
  <c r="E2192" i="3"/>
  <c r="G2192" i="3" s="1"/>
  <c r="F2191" i="3"/>
  <c r="E2191" i="3"/>
  <c r="G2191" i="3" s="1"/>
  <c r="F2190" i="3"/>
  <c r="E2190" i="3"/>
  <c r="G2190" i="3" s="1"/>
  <c r="H2190" i="3" s="1"/>
  <c r="F2189" i="3"/>
  <c r="E2189" i="3"/>
  <c r="G2189" i="3" s="1"/>
  <c r="H2189" i="3" s="1"/>
  <c r="F2188" i="3"/>
  <c r="E2188" i="3"/>
  <c r="G2188" i="3" s="1"/>
  <c r="F2187" i="3"/>
  <c r="E2187" i="3"/>
  <c r="G2187" i="3" s="1"/>
  <c r="F2186" i="3"/>
  <c r="E2186" i="3"/>
  <c r="G2186" i="3" s="1"/>
  <c r="H2186" i="3" s="1"/>
  <c r="F2185" i="3"/>
  <c r="E2185" i="3"/>
  <c r="G2185" i="3" s="1"/>
  <c r="H2185" i="3" s="1"/>
  <c r="F2184" i="3"/>
  <c r="E2184" i="3"/>
  <c r="G2184" i="3" s="1"/>
  <c r="F2183" i="3"/>
  <c r="E2183" i="3"/>
  <c r="G2183" i="3" s="1"/>
  <c r="F2182" i="3"/>
  <c r="E2182" i="3"/>
  <c r="G2182" i="3" s="1"/>
  <c r="H2182" i="3" s="1"/>
  <c r="F2181" i="3"/>
  <c r="E2181" i="3"/>
  <c r="G2181" i="3" s="1"/>
  <c r="H2181" i="3" s="1"/>
  <c r="F2180" i="3"/>
  <c r="E2180" i="3"/>
  <c r="G2180" i="3" s="1"/>
  <c r="F2179" i="3"/>
  <c r="E2179" i="3"/>
  <c r="G2179" i="3" s="1"/>
  <c r="F2178" i="3"/>
  <c r="E2178" i="3"/>
  <c r="G2178" i="3" s="1"/>
  <c r="H2178" i="3" s="1"/>
  <c r="F2177" i="3"/>
  <c r="E2177" i="3"/>
  <c r="G2177" i="3" s="1"/>
  <c r="H2177" i="3" s="1"/>
  <c r="F2176" i="3"/>
  <c r="E2176" i="3"/>
  <c r="G2176" i="3" s="1"/>
  <c r="F2175" i="3"/>
  <c r="E2175" i="3"/>
  <c r="G2175" i="3" s="1"/>
  <c r="F2174" i="3"/>
  <c r="E2174" i="3"/>
  <c r="G2174" i="3" s="1"/>
  <c r="H2174" i="3" s="1"/>
  <c r="F2173" i="3"/>
  <c r="E2173" i="3"/>
  <c r="G2173" i="3" s="1"/>
  <c r="H2173" i="3" s="1"/>
  <c r="F2172" i="3"/>
  <c r="E2172" i="3"/>
  <c r="G2172" i="3" s="1"/>
  <c r="F2171" i="3"/>
  <c r="E2171" i="3"/>
  <c r="G2171" i="3" s="1"/>
  <c r="F2170" i="3"/>
  <c r="E2170" i="3"/>
  <c r="G2170" i="3" s="1"/>
  <c r="H2170" i="3" s="1"/>
  <c r="F2169" i="3"/>
  <c r="E2169" i="3"/>
  <c r="G2169" i="3" s="1"/>
  <c r="H2169" i="3" s="1"/>
  <c r="F2168" i="3"/>
  <c r="E2168" i="3"/>
  <c r="G2168" i="3" s="1"/>
  <c r="F2167" i="3"/>
  <c r="E2167" i="3"/>
  <c r="G2167" i="3" s="1"/>
  <c r="F2166" i="3"/>
  <c r="E2166" i="3"/>
  <c r="G2166" i="3" s="1"/>
  <c r="H2166" i="3" s="1"/>
  <c r="F2165" i="3"/>
  <c r="E2165" i="3"/>
  <c r="G2165" i="3" s="1"/>
  <c r="H2165" i="3" s="1"/>
  <c r="F2164" i="3"/>
  <c r="E2164" i="3"/>
  <c r="G2164" i="3" s="1"/>
  <c r="F2163" i="3"/>
  <c r="E2163" i="3"/>
  <c r="G2163" i="3" s="1"/>
  <c r="F2162" i="3"/>
  <c r="E2162" i="3"/>
  <c r="G2162" i="3" s="1"/>
  <c r="H2162" i="3" s="1"/>
  <c r="F2161" i="3"/>
  <c r="E2161" i="3"/>
  <c r="G2161" i="3" s="1"/>
  <c r="H2161" i="3" s="1"/>
  <c r="F2160" i="3"/>
  <c r="E2160" i="3"/>
  <c r="G2160" i="3" s="1"/>
  <c r="F2159" i="3"/>
  <c r="E2159" i="3"/>
  <c r="G2159" i="3" s="1"/>
  <c r="F2158" i="3"/>
  <c r="E2158" i="3"/>
  <c r="G2158" i="3" s="1"/>
  <c r="H2158" i="3" s="1"/>
  <c r="F2157" i="3"/>
  <c r="E2157" i="3"/>
  <c r="G2157" i="3" s="1"/>
  <c r="H2157" i="3" s="1"/>
  <c r="F2156" i="3"/>
  <c r="E2156" i="3"/>
  <c r="G2156" i="3" s="1"/>
  <c r="F2155" i="3"/>
  <c r="E2155" i="3"/>
  <c r="G2155" i="3" s="1"/>
  <c r="F2154" i="3"/>
  <c r="E2154" i="3"/>
  <c r="G2154" i="3" s="1"/>
  <c r="H2154" i="3" s="1"/>
  <c r="F2153" i="3"/>
  <c r="E2153" i="3"/>
  <c r="G2153" i="3" s="1"/>
  <c r="H2153" i="3" s="1"/>
  <c r="F2152" i="3"/>
  <c r="E2152" i="3"/>
  <c r="G2152" i="3" s="1"/>
  <c r="F2151" i="3"/>
  <c r="E2151" i="3"/>
  <c r="G2151" i="3" s="1"/>
  <c r="F2150" i="3"/>
  <c r="E2150" i="3"/>
  <c r="G2150" i="3" s="1"/>
  <c r="H2150" i="3" s="1"/>
  <c r="F2149" i="3"/>
  <c r="E2149" i="3"/>
  <c r="G2149" i="3" s="1"/>
  <c r="H2149" i="3" s="1"/>
  <c r="F2148" i="3"/>
  <c r="E2148" i="3"/>
  <c r="G2148" i="3" s="1"/>
  <c r="F2147" i="3"/>
  <c r="E2147" i="3"/>
  <c r="G2147" i="3" s="1"/>
  <c r="F2146" i="3"/>
  <c r="E2146" i="3"/>
  <c r="G2146" i="3" s="1"/>
  <c r="H2146" i="3" s="1"/>
  <c r="F2145" i="3"/>
  <c r="E2145" i="3"/>
  <c r="G2145" i="3" s="1"/>
  <c r="H2145" i="3" s="1"/>
  <c r="F2144" i="3"/>
  <c r="E2144" i="3"/>
  <c r="G2144" i="3" s="1"/>
  <c r="F2143" i="3"/>
  <c r="E2143" i="3"/>
  <c r="G2143" i="3" s="1"/>
  <c r="F2142" i="3"/>
  <c r="E2142" i="3"/>
  <c r="G2142" i="3" s="1"/>
  <c r="H2142" i="3" s="1"/>
  <c r="F2141" i="3"/>
  <c r="E2141" i="3"/>
  <c r="G2141" i="3" s="1"/>
  <c r="H2141" i="3" s="1"/>
  <c r="F2140" i="3"/>
  <c r="E2140" i="3"/>
  <c r="G2140" i="3" s="1"/>
  <c r="F2139" i="3"/>
  <c r="E2139" i="3"/>
  <c r="G2139" i="3" s="1"/>
  <c r="F2138" i="3"/>
  <c r="E2138" i="3"/>
  <c r="G2138" i="3" s="1"/>
  <c r="H2138" i="3" s="1"/>
  <c r="F2137" i="3"/>
  <c r="E2137" i="3"/>
  <c r="G2137" i="3" s="1"/>
  <c r="H2137" i="3" s="1"/>
  <c r="F2136" i="3"/>
  <c r="E2136" i="3"/>
  <c r="G2136" i="3" s="1"/>
  <c r="F2135" i="3"/>
  <c r="E2135" i="3"/>
  <c r="G2135" i="3" s="1"/>
  <c r="F2134" i="3"/>
  <c r="E2134" i="3"/>
  <c r="G2134" i="3" s="1"/>
  <c r="H2134" i="3" s="1"/>
  <c r="F2133" i="3"/>
  <c r="E2133" i="3"/>
  <c r="G2133" i="3" s="1"/>
  <c r="H2133" i="3" s="1"/>
  <c r="F2132" i="3"/>
  <c r="E2132" i="3"/>
  <c r="G2132" i="3" s="1"/>
  <c r="F2131" i="3"/>
  <c r="E2131" i="3"/>
  <c r="G2131" i="3" s="1"/>
  <c r="F2130" i="3"/>
  <c r="E2130" i="3"/>
  <c r="G2130" i="3" s="1"/>
  <c r="H2130" i="3" s="1"/>
  <c r="F2129" i="3"/>
  <c r="E2129" i="3"/>
  <c r="G2129" i="3" s="1"/>
  <c r="H2129" i="3" s="1"/>
  <c r="F2128" i="3"/>
  <c r="E2128" i="3"/>
  <c r="G2128" i="3" s="1"/>
  <c r="F2127" i="3"/>
  <c r="E2127" i="3"/>
  <c r="G2127" i="3" s="1"/>
  <c r="F2126" i="3"/>
  <c r="E2126" i="3"/>
  <c r="G2126" i="3" s="1"/>
  <c r="H2126" i="3" s="1"/>
  <c r="F2125" i="3"/>
  <c r="E2125" i="3"/>
  <c r="G2125" i="3" s="1"/>
  <c r="H2125" i="3" s="1"/>
  <c r="F2124" i="3"/>
  <c r="E2124" i="3"/>
  <c r="G2124" i="3" s="1"/>
  <c r="F2123" i="3"/>
  <c r="E2123" i="3"/>
  <c r="G2123" i="3" s="1"/>
  <c r="F2122" i="3"/>
  <c r="E2122" i="3"/>
  <c r="G2122" i="3" s="1"/>
  <c r="H2122" i="3" s="1"/>
  <c r="F2121" i="3"/>
  <c r="E2121" i="3"/>
  <c r="G2121" i="3" s="1"/>
  <c r="H2121" i="3" s="1"/>
  <c r="F2120" i="3"/>
  <c r="E2120" i="3"/>
  <c r="G2120" i="3" s="1"/>
  <c r="F2119" i="3"/>
  <c r="E2119" i="3"/>
  <c r="G2119" i="3" s="1"/>
  <c r="F2118" i="3"/>
  <c r="E2118" i="3"/>
  <c r="G2118" i="3" s="1"/>
  <c r="H2118" i="3" s="1"/>
  <c r="F2117" i="3"/>
  <c r="E2117" i="3"/>
  <c r="G2117" i="3" s="1"/>
  <c r="H2117" i="3" s="1"/>
  <c r="F2116" i="3"/>
  <c r="E2116" i="3"/>
  <c r="G2116" i="3" s="1"/>
  <c r="F2115" i="3"/>
  <c r="E2115" i="3"/>
  <c r="G2115" i="3" s="1"/>
  <c r="F2114" i="3"/>
  <c r="E2114" i="3"/>
  <c r="G2114" i="3" s="1"/>
  <c r="H2114" i="3" s="1"/>
  <c r="F2113" i="3"/>
  <c r="E2113" i="3"/>
  <c r="G2113" i="3" s="1"/>
  <c r="H2113" i="3" s="1"/>
  <c r="F2112" i="3"/>
  <c r="E2112" i="3"/>
  <c r="G2112" i="3" s="1"/>
  <c r="F2111" i="3"/>
  <c r="E2111" i="3"/>
  <c r="G2111" i="3" s="1"/>
  <c r="F2110" i="3"/>
  <c r="E2110" i="3"/>
  <c r="G2110" i="3" s="1"/>
  <c r="H2110" i="3" s="1"/>
  <c r="F2109" i="3"/>
  <c r="E2109" i="3"/>
  <c r="G2109" i="3" s="1"/>
  <c r="H2109" i="3" s="1"/>
  <c r="F2108" i="3"/>
  <c r="E2108" i="3"/>
  <c r="G2108" i="3" s="1"/>
  <c r="F2107" i="3"/>
  <c r="E2107" i="3"/>
  <c r="G2107" i="3" s="1"/>
  <c r="F2106" i="3"/>
  <c r="E2106" i="3"/>
  <c r="G2106" i="3" s="1"/>
  <c r="H2106" i="3" s="1"/>
  <c r="F2105" i="3"/>
  <c r="E2105" i="3"/>
  <c r="G2105" i="3" s="1"/>
  <c r="H2105" i="3" s="1"/>
  <c r="F2104" i="3"/>
  <c r="E2104" i="3"/>
  <c r="G2104" i="3" s="1"/>
  <c r="F2103" i="3"/>
  <c r="E2103" i="3"/>
  <c r="G2103" i="3" s="1"/>
  <c r="F2102" i="3"/>
  <c r="E2102" i="3"/>
  <c r="G2102" i="3" s="1"/>
  <c r="H2102" i="3" s="1"/>
  <c r="F2101" i="3"/>
  <c r="E2101" i="3"/>
  <c r="G2101" i="3" s="1"/>
  <c r="H2101" i="3" s="1"/>
  <c r="F2100" i="3"/>
  <c r="E2100" i="3"/>
  <c r="G2100" i="3" s="1"/>
  <c r="F2099" i="3"/>
  <c r="E2099" i="3"/>
  <c r="G2099" i="3" s="1"/>
  <c r="F2098" i="3"/>
  <c r="E2098" i="3"/>
  <c r="G2098" i="3" s="1"/>
  <c r="H2098" i="3" s="1"/>
  <c r="F2097" i="3"/>
  <c r="E2097" i="3"/>
  <c r="G2097" i="3" s="1"/>
  <c r="H2097" i="3" s="1"/>
  <c r="F2096" i="3"/>
  <c r="E2096" i="3"/>
  <c r="G2096" i="3" s="1"/>
  <c r="F2095" i="3"/>
  <c r="E2095" i="3"/>
  <c r="G2095" i="3" s="1"/>
  <c r="F2094" i="3"/>
  <c r="E2094" i="3"/>
  <c r="G2094" i="3" s="1"/>
  <c r="H2094" i="3" s="1"/>
  <c r="F2093" i="3"/>
  <c r="E2093" i="3"/>
  <c r="G2093" i="3" s="1"/>
  <c r="H2093" i="3" s="1"/>
  <c r="F2092" i="3"/>
  <c r="E2092" i="3"/>
  <c r="G2092" i="3" s="1"/>
  <c r="F2091" i="3"/>
  <c r="E2091" i="3"/>
  <c r="G2091" i="3" s="1"/>
  <c r="F2090" i="3"/>
  <c r="E2090" i="3"/>
  <c r="G2090" i="3" s="1"/>
  <c r="H2090" i="3" s="1"/>
  <c r="F2089" i="3"/>
  <c r="E2089" i="3"/>
  <c r="G2089" i="3" s="1"/>
  <c r="H2089" i="3" s="1"/>
  <c r="F2088" i="3"/>
  <c r="E2088" i="3"/>
  <c r="G2088" i="3" s="1"/>
  <c r="F2087" i="3"/>
  <c r="E2087" i="3"/>
  <c r="G2087" i="3" s="1"/>
  <c r="F2086" i="3"/>
  <c r="E2086" i="3"/>
  <c r="G2086" i="3" s="1"/>
  <c r="H2086" i="3" s="1"/>
  <c r="F2085" i="3"/>
  <c r="E2085" i="3"/>
  <c r="G2085" i="3" s="1"/>
  <c r="H2085" i="3" s="1"/>
  <c r="F2084" i="3"/>
  <c r="E2084" i="3"/>
  <c r="G2084" i="3" s="1"/>
  <c r="F2083" i="3"/>
  <c r="E2083" i="3"/>
  <c r="G2083" i="3" s="1"/>
  <c r="F2082" i="3"/>
  <c r="E2082" i="3"/>
  <c r="G2082" i="3" s="1"/>
  <c r="H2082" i="3" s="1"/>
  <c r="F2081" i="3"/>
  <c r="E2081" i="3"/>
  <c r="G2081" i="3" s="1"/>
  <c r="H2081" i="3" s="1"/>
  <c r="F2080" i="3"/>
  <c r="E2080" i="3"/>
  <c r="G2080" i="3" s="1"/>
  <c r="F2079" i="3"/>
  <c r="E2079" i="3"/>
  <c r="G2079" i="3" s="1"/>
  <c r="F2078" i="3"/>
  <c r="E2078" i="3"/>
  <c r="G2078" i="3" s="1"/>
  <c r="H2078" i="3" s="1"/>
  <c r="F2077" i="3"/>
  <c r="E2077" i="3"/>
  <c r="G2077" i="3" s="1"/>
  <c r="H2077" i="3" s="1"/>
  <c r="F2076" i="3"/>
  <c r="E2076" i="3"/>
  <c r="G2076" i="3" s="1"/>
  <c r="F2075" i="3"/>
  <c r="E2075" i="3"/>
  <c r="G2075" i="3" s="1"/>
  <c r="F2074" i="3"/>
  <c r="E2074" i="3"/>
  <c r="G2074" i="3" s="1"/>
  <c r="H2074" i="3" s="1"/>
  <c r="F2073" i="3"/>
  <c r="E2073" i="3"/>
  <c r="G2073" i="3" s="1"/>
  <c r="H2073" i="3" s="1"/>
  <c r="F2072" i="3"/>
  <c r="E2072" i="3"/>
  <c r="G2072" i="3" s="1"/>
  <c r="F2071" i="3"/>
  <c r="E2071" i="3"/>
  <c r="G2071" i="3" s="1"/>
  <c r="F2070" i="3"/>
  <c r="E2070" i="3"/>
  <c r="G2070" i="3" s="1"/>
  <c r="H2070" i="3" s="1"/>
  <c r="F2069" i="3"/>
  <c r="E2069" i="3"/>
  <c r="G2069" i="3" s="1"/>
  <c r="H2069" i="3" s="1"/>
  <c r="F2068" i="3"/>
  <c r="E2068" i="3"/>
  <c r="G2068" i="3" s="1"/>
  <c r="F2067" i="3"/>
  <c r="E2067" i="3"/>
  <c r="G2067" i="3" s="1"/>
  <c r="F2066" i="3"/>
  <c r="E2066" i="3"/>
  <c r="G2066" i="3" s="1"/>
  <c r="H2066" i="3" s="1"/>
  <c r="F2065" i="3"/>
  <c r="E2065" i="3"/>
  <c r="G2065" i="3" s="1"/>
  <c r="H2065" i="3" s="1"/>
  <c r="F2064" i="3"/>
  <c r="E2064" i="3"/>
  <c r="G2064" i="3" s="1"/>
  <c r="F2063" i="3"/>
  <c r="E2063" i="3"/>
  <c r="G2063" i="3" s="1"/>
  <c r="F2062" i="3"/>
  <c r="E2062" i="3"/>
  <c r="G2062" i="3" s="1"/>
  <c r="H2062" i="3" s="1"/>
  <c r="F2061" i="3"/>
  <c r="E2061" i="3"/>
  <c r="G2061" i="3" s="1"/>
  <c r="H2061" i="3" s="1"/>
  <c r="F2060" i="3"/>
  <c r="E2060" i="3"/>
  <c r="G2060" i="3" s="1"/>
  <c r="F2059" i="3"/>
  <c r="E2059" i="3"/>
  <c r="G2059" i="3" s="1"/>
  <c r="F2058" i="3"/>
  <c r="E2058" i="3"/>
  <c r="G2058" i="3" s="1"/>
  <c r="H2058" i="3" s="1"/>
  <c r="F2057" i="3"/>
  <c r="E2057" i="3"/>
  <c r="G2057" i="3" s="1"/>
  <c r="H2057" i="3" s="1"/>
  <c r="F2056" i="3"/>
  <c r="E2056" i="3"/>
  <c r="G2056" i="3" s="1"/>
  <c r="F2055" i="3"/>
  <c r="E2055" i="3"/>
  <c r="G2055" i="3" s="1"/>
  <c r="F2054" i="3"/>
  <c r="E2054" i="3"/>
  <c r="G2054" i="3" s="1"/>
  <c r="H2054" i="3" s="1"/>
  <c r="F2053" i="3"/>
  <c r="E2053" i="3"/>
  <c r="G2053" i="3" s="1"/>
  <c r="H2053" i="3" s="1"/>
  <c r="F2052" i="3"/>
  <c r="E2052" i="3"/>
  <c r="G2052" i="3" s="1"/>
  <c r="F2051" i="3"/>
  <c r="E2051" i="3"/>
  <c r="G2051" i="3" s="1"/>
  <c r="F2050" i="3"/>
  <c r="E2050" i="3"/>
  <c r="G2050" i="3" s="1"/>
  <c r="H2050" i="3" s="1"/>
  <c r="F2049" i="3"/>
  <c r="E2049" i="3"/>
  <c r="G2049" i="3" s="1"/>
  <c r="H2049" i="3" s="1"/>
  <c r="F2048" i="3"/>
  <c r="E2048" i="3"/>
  <c r="G2048" i="3" s="1"/>
  <c r="F2047" i="3"/>
  <c r="E2047" i="3"/>
  <c r="G2047" i="3" s="1"/>
  <c r="F2046" i="3"/>
  <c r="E2046" i="3"/>
  <c r="G2046" i="3" s="1"/>
  <c r="H2046" i="3" s="1"/>
  <c r="F2045" i="3"/>
  <c r="E2045" i="3"/>
  <c r="G2045" i="3" s="1"/>
  <c r="H2045" i="3" s="1"/>
  <c r="F2044" i="3"/>
  <c r="E2044" i="3"/>
  <c r="G2044" i="3" s="1"/>
  <c r="F2043" i="3"/>
  <c r="E2043" i="3"/>
  <c r="G2043" i="3" s="1"/>
  <c r="F2042" i="3"/>
  <c r="E2042" i="3"/>
  <c r="G2042" i="3" s="1"/>
  <c r="H2042" i="3" s="1"/>
  <c r="F2041" i="3"/>
  <c r="E2041" i="3"/>
  <c r="G2041" i="3" s="1"/>
  <c r="H2041" i="3" s="1"/>
  <c r="F2040" i="3"/>
  <c r="E2040" i="3"/>
  <c r="G2040" i="3" s="1"/>
  <c r="F2039" i="3"/>
  <c r="E2039" i="3"/>
  <c r="G2039" i="3" s="1"/>
  <c r="F2038" i="3"/>
  <c r="E2038" i="3"/>
  <c r="G2038" i="3" s="1"/>
  <c r="H2038" i="3" s="1"/>
  <c r="F2037" i="3"/>
  <c r="E2037" i="3"/>
  <c r="G2037" i="3" s="1"/>
  <c r="H2037" i="3" s="1"/>
  <c r="F2036" i="3"/>
  <c r="E2036" i="3"/>
  <c r="G2036" i="3" s="1"/>
  <c r="F2035" i="3"/>
  <c r="E2035" i="3"/>
  <c r="G2035" i="3" s="1"/>
  <c r="F2034" i="3"/>
  <c r="E2034" i="3"/>
  <c r="G2034" i="3" s="1"/>
  <c r="H2034" i="3" s="1"/>
  <c r="F2033" i="3"/>
  <c r="E2033" i="3"/>
  <c r="G2033" i="3" s="1"/>
  <c r="H2033" i="3" s="1"/>
  <c r="F2032" i="3"/>
  <c r="E2032" i="3"/>
  <c r="G2032" i="3" s="1"/>
  <c r="F2031" i="3"/>
  <c r="E2031" i="3"/>
  <c r="G2031" i="3" s="1"/>
  <c r="F2030" i="3"/>
  <c r="E2030" i="3"/>
  <c r="G2030" i="3" s="1"/>
  <c r="H2030" i="3" s="1"/>
  <c r="F2029" i="3"/>
  <c r="E2029" i="3"/>
  <c r="G2029" i="3" s="1"/>
  <c r="H2029" i="3" s="1"/>
  <c r="F2028" i="3"/>
  <c r="E2028" i="3"/>
  <c r="G2028" i="3" s="1"/>
  <c r="F2027" i="3"/>
  <c r="E2027" i="3"/>
  <c r="G2027" i="3" s="1"/>
  <c r="F2026" i="3"/>
  <c r="E2026" i="3"/>
  <c r="G2026" i="3" s="1"/>
  <c r="H2026" i="3" s="1"/>
  <c r="F2025" i="3"/>
  <c r="E2025" i="3"/>
  <c r="G2025" i="3" s="1"/>
  <c r="H2025" i="3" s="1"/>
  <c r="F2024" i="3"/>
  <c r="E2024" i="3"/>
  <c r="G2024" i="3" s="1"/>
  <c r="F2023" i="3"/>
  <c r="E2023" i="3"/>
  <c r="G2023" i="3" s="1"/>
  <c r="F2022" i="3"/>
  <c r="E2022" i="3"/>
  <c r="G2022" i="3" s="1"/>
  <c r="H2022" i="3" s="1"/>
  <c r="F2021" i="3"/>
  <c r="E2021" i="3"/>
  <c r="G2021" i="3" s="1"/>
  <c r="H2021" i="3" s="1"/>
  <c r="F2020" i="3"/>
  <c r="E2020" i="3"/>
  <c r="G2020" i="3" s="1"/>
  <c r="F2019" i="3"/>
  <c r="E2019" i="3"/>
  <c r="G2019" i="3" s="1"/>
  <c r="F2018" i="3"/>
  <c r="E2018" i="3"/>
  <c r="G2018" i="3" s="1"/>
  <c r="H2018" i="3" s="1"/>
  <c r="F2017" i="3"/>
  <c r="E2017" i="3"/>
  <c r="G2017" i="3" s="1"/>
  <c r="H2017" i="3" s="1"/>
  <c r="F2016" i="3"/>
  <c r="E2016" i="3"/>
  <c r="G2016" i="3" s="1"/>
  <c r="F2015" i="3"/>
  <c r="E2015" i="3"/>
  <c r="G2015" i="3" s="1"/>
  <c r="F2014" i="3"/>
  <c r="E2014" i="3"/>
  <c r="G2014" i="3" s="1"/>
  <c r="H2014" i="3" s="1"/>
  <c r="F2013" i="3"/>
  <c r="E2013" i="3"/>
  <c r="G2013" i="3" s="1"/>
  <c r="H2013" i="3" s="1"/>
  <c r="F2012" i="3"/>
  <c r="E2012" i="3"/>
  <c r="G2012" i="3" s="1"/>
  <c r="F2011" i="3"/>
  <c r="E2011" i="3"/>
  <c r="G2011" i="3" s="1"/>
  <c r="F2010" i="3"/>
  <c r="E2010" i="3"/>
  <c r="G2010" i="3" s="1"/>
  <c r="H2010" i="3" s="1"/>
  <c r="F2009" i="3"/>
  <c r="E2009" i="3"/>
  <c r="G2009" i="3" s="1"/>
  <c r="H2009" i="3" s="1"/>
  <c r="F2008" i="3"/>
  <c r="E2008" i="3"/>
  <c r="G2008" i="3" s="1"/>
  <c r="F2007" i="3"/>
  <c r="E2007" i="3"/>
  <c r="G2007" i="3" s="1"/>
  <c r="F2006" i="3"/>
  <c r="E2006" i="3"/>
  <c r="G2006" i="3" s="1"/>
  <c r="H2006" i="3" s="1"/>
  <c r="F2005" i="3"/>
  <c r="E2005" i="3"/>
  <c r="G2005" i="3" s="1"/>
  <c r="H2005" i="3" s="1"/>
  <c r="F2004" i="3"/>
  <c r="E2004" i="3"/>
  <c r="G2004" i="3" s="1"/>
  <c r="F2003" i="3"/>
  <c r="E2003" i="3"/>
  <c r="G2003" i="3" s="1"/>
  <c r="F2002" i="3"/>
  <c r="E2002" i="3"/>
  <c r="G2002" i="3" s="1"/>
  <c r="H2002" i="3" s="1"/>
  <c r="F2001" i="3"/>
  <c r="E2001" i="3"/>
  <c r="G2001" i="3" s="1"/>
  <c r="H2001" i="3" s="1"/>
  <c r="F2000" i="3"/>
  <c r="E2000" i="3"/>
  <c r="G2000" i="3" s="1"/>
  <c r="F1999" i="3"/>
  <c r="E1999" i="3"/>
  <c r="G1999" i="3" s="1"/>
  <c r="F1998" i="3"/>
  <c r="E1998" i="3"/>
  <c r="G1998" i="3" s="1"/>
  <c r="H1998" i="3" s="1"/>
  <c r="F1997" i="3"/>
  <c r="E1997" i="3"/>
  <c r="G1997" i="3" s="1"/>
  <c r="H1997" i="3" s="1"/>
  <c r="F1996" i="3"/>
  <c r="E1996" i="3"/>
  <c r="G1996" i="3" s="1"/>
  <c r="F1995" i="3"/>
  <c r="E1995" i="3"/>
  <c r="G1995" i="3" s="1"/>
  <c r="F1994" i="3"/>
  <c r="E1994" i="3"/>
  <c r="G1994" i="3" s="1"/>
  <c r="H1994" i="3" s="1"/>
  <c r="F1993" i="3"/>
  <c r="E1993" i="3"/>
  <c r="G1993" i="3" s="1"/>
  <c r="H1993" i="3" s="1"/>
  <c r="F1992" i="3"/>
  <c r="E1992" i="3"/>
  <c r="G1992" i="3" s="1"/>
  <c r="F1991" i="3"/>
  <c r="E1991" i="3"/>
  <c r="G1991" i="3" s="1"/>
  <c r="F1990" i="3"/>
  <c r="E1990" i="3"/>
  <c r="G1990" i="3" s="1"/>
  <c r="H1990" i="3" s="1"/>
  <c r="F1989" i="3"/>
  <c r="E1989" i="3"/>
  <c r="G1989" i="3" s="1"/>
  <c r="H1989" i="3" s="1"/>
  <c r="F1988" i="3"/>
  <c r="E1988" i="3"/>
  <c r="G1988" i="3" s="1"/>
  <c r="F1987" i="3"/>
  <c r="E1987" i="3"/>
  <c r="G1987" i="3" s="1"/>
  <c r="F1986" i="3"/>
  <c r="E1986" i="3"/>
  <c r="G1986" i="3" s="1"/>
  <c r="H1986" i="3" s="1"/>
  <c r="F1985" i="3"/>
  <c r="E1985" i="3"/>
  <c r="G1985" i="3" s="1"/>
  <c r="H1985" i="3" s="1"/>
  <c r="F1984" i="3"/>
  <c r="E1984" i="3"/>
  <c r="G1984" i="3" s="1"/>
  <c r="F1983" i="3"/>
  <c r="E1983" i="3"/>
  <c r="G1983" i="3" s="1"/>
  <c r="F1982" i="3"/>
  <c r="E1982" i="3"/>
  <c r="G1982" i="3" s="1"/>
  <c r="H1982" i="3" s="1"/>
  <c r="F1981" i="3"/>
  <c r="E1981" i="3"/>
  <c r="G1981" i="3" s="1"/>
  <c r="H1981" i="3" s="1"/>
  <c r="F1980" i="3"/>
  <c r="E1980" i="3"/>
  <c r="G1980" i="3" s="1"/>
  <c r="F1979" i="3"/>
  <c r="E1979" i="3"/>
  <c r="G1979" i="3" s="1"/>
  <c r="F1978" i="3"/>
  <c r="E1978" i="3"/>
  <c r="G1978" i="3" s="1"/>
  <c r="H1978" i="3" s="1"/>
  <c r="F1977" i="3"/>
  <c r="E1977" i="3"/>
  <c r="G1977" i="3" s="1"/>
  <c r="H1977" i="3" s="1"/>
  <c r="F1976" i="3"/>
  <c r="E1976" i="3"/>
  <c r="G1976" i="3" s="1"/>
  <c r="F1975" i="3"/>
  <c r="E1975" i="3"/>
  <c r="G1975" i="3" s="1"/>
  <c r="F1974" i="3"/>
  <c r="E1974" i="3"/>
  <c r="G1974" i="3" s="1"/>
  <c r="H1974" i="3" s="1"/>
  <c r="F1973" i="3"/>
  <c r="E1973" i="3"/>
  <c r="G1973" i="3" s="1"/>
  <c r="H1973" i="3" s="1"/>
  <c r="F1972" i="3"/>
  <c r="E1972" i="3"/>
  <c r="G1972" i="3" s="1"/>
  <c r="F1971" i="3"/>
  <c r="E1971" i="3"/>
  <c r="G1971" i="3" s="1"/>
  <c r="F1970" i="3"/>
  <c r="E1970" i="3"/>
  <c r="G1970" i="3" s="1"/>
  <c r="H1970" i="3" s="1"/>
  <c r="F1969" i="3"/>
  <c r="E1969" i="3"/>
  <c r="G1969" i="3" s="1"/>
  <c r="H1969" i="3" s="1"/>
  <c r="F1968" i="3"/>
  <c r="E1968" i="3"/>
  <c r="G1968" i="3" s="1"/>
  <c r="F1967" i="3"/>
  <c r="E1967" i="3"/>
  <c r="G1967" i="3" s="1"/>
  <c r="F1966" i="3"/>
  <c r="E1966" i="3"/>
  <c r="G1966" i="3" s="1"/>
  <c r="H1966" i="3" s="1"/>
  <c r="F1965" i="3"/>
  <c r="E1965" i="3"/>
  <c r="G1965" i="3" s="1"/>
  <c r="H1965" i="3" s="1"/>
  <c r="F1964" i="3"/>
  <c r="E1964" i="3"/>
  <c r="G1964" i="3" s="1"/>
  <c r="F1963" i="3"/>
  <c r="E1963" i="3"/>
  <c r="G1963" i="3" s="1"/>
  <c r="F1962" i="3"/>
  <c r="E1962" i="3"/>
  <c r="G1962" i="3" s="1"/>
  <c r="H1962" i="3" s="1"/>
  <c r="F1961" i="3"/>
  <c r="E1961" i="3"/>
  <c r="G1961" i="3" s="1"/>
  <c r="H1961" i="3" s="1"/>
  <c r="F1960" i="3"/>
  <c r="E1960" i="3"/>
  <c r="G1960" i="3" s="1"/>
  <c r="F1959" i="3"/>
  <c r="E1959" i="3"/>
  <c r="G1959" i="3" s="1"/>
  <c r="F1958" i="3"/>
  <c r="E1958" i="3"/>
  <c r="G1958" i="3" s="1"/>
  <c r="H1958" i="3" s="1"/>
  <c r="F1957" i="3"/>
  <c r="E1957" i="3"/>
  <c r="G1957" i="3" s="1"/>
  <c r="H1957" i="3" s="1"/>
  <c r="F1956" i="3"/>
  <c r="E1956" i="3"/>
  <c r="G1956" i="3" s="1"/>
  <c r="F1955" i="3"/>
  <c r="E1955" i="3"/>
  <c r="G1955" i="3" s="1"/>
  <c r="F1954" i="3"/>
  <c r="E1954" i="3"/>
  <c r="G1954" i="3" s="1"/>
  <c r="H1954" i="3" s="1"/>
  <c r="F1953" i="3"/>
  <c r="E1953" i="3"/>
  <c r="G1953" i="3" s="1"/>
  <c r="H1953" i="3" s="1"/>
  <c r="F1952" i="3"/>
  <c r="E1952" i="3"/>
  <c r="G1952" i="3" s="1"/>
  <c r="F1951" i="3"/>
  <c r="E1951" i="3"/>
  <c r="G1951" i="3" s="1"/>
  <c r="F1950" i="3"/>
  <c r="E1950" i="3"/>
  <c r="G1950" i="3" s="1"/>
  <c r="H1950" i="3" s="1"/>
  <c r="F1949" i="3"/>
  <c r="E1949" i="3"/>
  <c r="G1949" i="3" s="1"/>
  <c r="H1949" i="3" s="1"/>
  <c r="F1948" i="3"/>
  <c r="E1948" i="3"/>
  <c r="G1948" i="3" s="1"/>
  <c r="F1947" i="3"/>
  <c r="E1947" i="3"/>
  <c r="G1947" i="3" s="1"/>
  <c r="F1946" i="3"/>
  <c r="E1946" i="3"/>
  <c r="G1946" i="3" s="1"/>
  <c r="H1946" i="3" s="1"/>
  <c r="F1945" i="3"/>
  <c r="E1945" i="3"/>
  <c r="G1945" i="3" s="1"/>
  <c r="H1945" i="3" s="1"/>
  <c r="F1944" i="3"/>
  <c r="E1944" i="3"/>
  <c r="G1944" i="3" s="1"/>
  <c r="F1943" i="3"/>
  <c r="E1943" i="3"/>
  <c r="G1943" i="3" s="1"/>
  <c r="F1942" i="3"/>
  <c r="E1942" i="3"/>
  <c r="G1942" i="3" s="1"/>
  <c r="H1942" i="3" s="1"/>
  <c r="F1941" i="3"/>
  <c r="E1941" i="3"/>
  <c r="G1941" i="3" s="1"/>
  <c r="H1941" i="3" s="1"/>
  <c r="F1940" i="3"/>
  <c r="E1940" i="3"/>
  <c r="G1940" i="3" s="1"/>
  <c r="F1939" i="3"/>
  <c r="E1939" i="3"/>
  <c r="G1939" i="3" s="1"/>
  <c r="F1938" i="3"/>
  <c r="E1938" i="3"/>
  <c r="G1938" i="3" s="1"/>
  <c r="H1938" i="3" s="1"/>
  <c r="F1937" i="3"/>
  <c r="E1937" i="3"/>
  <c r="G1937" i="3" s="1"/>
  <c r="H1937" i="3" s="1"/>
  <c r="F1936" i="3"/>
  <c r="E1936" i="3"/>
  <c r="G1936" i="3" s="1"/>
  <c r="F1935" i="3"/>
  <c r="E1935" i="3"/>
  <c r="G1935" i="3" s="1"/>
  <c r="F1934" i="3"/>
  <c r="E1934" i="3"/>
  <c r="G1934" i="3" s="1"/>
  <c r="H1934" i="3" s="1"/>
  <c r="F1933" i="3"/>
  <c r="E1933" i="3"/>
  <c r="G1933" i="3" s="1"/>
  <c r="H1933" i="3" s="1"/>
  <c r="F1932" i="3"/>
  <c r="E1932" i="3"/>
  <c r="G1932" i="3" s="1"/>
  <c r="F1931" i="3"/>
  <c r="E1931" i="3"/>
  <c r="G1931" i="3" s="1"/>
  <c r="F1930" i="3"/>
  <c r="E1930" i="3"/>
  <c r="G1930" i="3" s="1"/>
  <c r="H1930" i="3" s="1"/>
  <c r="F1929" i="3"/>
  <c r="E1929" i="3"/>
  <c r="G1929" i="3" s="1"/>
  <c r="H1929" i="3" s="1"/>
  <c r="F1928" i="3"/>
  <c r="E1928" i="3"/>
  <c r="G1928" i="3" s="1"/>
  <c r="F1927" i="3"/>
  <c r="E1927" i="3"/>
  <c r="G1927" i="3" s="1"/>
  <c r="F1926" i="3"/>
  <c r="E1926" i="3"/>
  <c r="G1926" i="3" s="1"/>
  <c r="H1926" i="3" s="1"/>
  <c r="F1925" i="3"/>
  <c r="E1925" i="3"/>
  <c r="G1925" i="3" s="1"/>
  <c r="H1925" i="3" s="1"/>
  <c r="F1924" i="3"/>
  <c r="E1924" i="3"/>
  <c r="G1924" i="3" s="1"/>
  <c r="F1923" i="3"/>
  <c r="E1923" i="3"/>
  <c r="G1923" i="3" s="1"/>
  <c r="F1922" i="3"/>
  <c r="E1922" i="3"/>
  <c r="G1922" i="3" s="1"/>
  <c r="H1922" i="3" s="1"/>
  <c r="F1921" i="3"/>
  <c r="E1921" i="3"/>
  <c r="G1921" i="3" s="1"/>
  <c r="H1921" i="3" s="1"/>
  <c r="F1920" i="3"/>
  <c r="E1920" i="3"/>
  <c r="G1920" i="3" s="1"/>
  <c r="F1919" i="3"/>
  <c r="E1919" i="3"/>
  <c r="G1919" i="3" s="1"/>
  <c r="F1918" i="3"/>
  <c r="E1918" i="3"/>
  <c r="G1918" i="3" s="1"/>
  <c r="H1918" i="3" s="1"/>
  <c r="F1917" i="3"/>
  <c r="E1917" i="3"/>
  <c r="G1917" i="3" s="1"/>
  <c r="H1917" i="3" s="1"/>
  <c r="F1916" i="3"/>
  <c r="E1916" i="3"/>
  <c r="G1916" i="3" s="1"/>
  <c r="F1915" i="3"/>
  <c r="E1915" i="3"/>
  <c r="G1915" i="3" s="1"/>
  <c r="F1914" i="3"/>
  <c r="E1914" i="3"/>
  <c r="G1914" i="3" s="1"/>
  <c r="H1914" i="3" s="1"/>
  <c r="F1913" i="3"/>
  <c r="E1913" i="3"/>
  <c r="G1913" i="3" s="1"/>
  <c r="H1913" i="3" s="1"/>
  <c r="F1912" i="3"/>
  <c r="E1912" i="3"/>
  <c r="G1912" i="3" s="1"/>
  <c r="F1911" i="3"/>
  <c r="E1911" i="3"/>
  <c r="G1911" i="3" s="1"/>
  <c r="F1910" i="3"/>
  <c r="E1910" i="3"/>
  <c r="G1910" i="3" s="1"/>
  <c r="H1910" i="3" s="1"/>
  <c r="F1909" i="3"/>
  <c r="E1909" i="3"/>
  <c r="G1909" i="3" s="1"/>
  <c r="H1909" i="3" s="1"/>
  <c r="F1908" i="3"/>
  <c r="E1908" i="3"/>
  <c r="G1908" i="3" s="1"/>
  <c r="F1907" i="3"/>
  <c r="E1907" i="3"/>
  <c r="G1907" i="3" s="1"/>
  <c r="F1906" i="3"/>
  <c r="E1906" i="3"/>
  <c r="G1906" i="3" s="1"/>
  <c r="H1906" i="3" s="1"/>
  <c r="F1905" i="3"/>
  <c r="E1905" i="3"/>
  <c r="G1905" i="3" s="1"/>
  <c r="H1905" i="3" s="1"/>
  <c r="F1904" i="3"/>
  <c r="E1904" i="3"/>
  <c r="G1904" i="3" s="1"/>
  <c r="F1903" i="3"/>
  <c r="E1903" i="3"/>
  <c r="G1903" i="3" s="1"/>
  <c r="F1902" i="3"/>
  <c r="E1902" i="3"/>
  <c r="G1902" i="3" s="1"/>
  <c r="H1902" i="3" s="1"/>
  <c r="F1901" i="3"/>
  <c r="E1901" i="3"/>
  <c r="G1901" i="3" s="1"/>
  <c r="H1901" i="3" s="1"/>
  <c r="F1900" i="3"/>
  <c r="E1900" i="3"/>
  <c r="G1900" i="3" s="1"/>
  <c r="F1899" i="3"/>
  <c r="E1899" i="3"/>
  <c r="G1899" i="3" s="1"/>
  <c r="F1898" i="3"/>
  <c r="E1898" i="3"/>
  <c r="G1898" i="3" s="1"/>
  <c r="H1898" i="3" s="1"/>
  <c r="F1897" i="3"/>
  <c r="E1897" i="3"/>
  <c r="G1897" i="3" s="1"/>
  <c r="H1897" i="3" s="1"/>
  <c r="F1896" i="3"/>
  <c r="E1896" i="3"/>
  <c r="G1896" i="3" s="1"/>
  <c r="F1895" i="3"/>
  <c r="E1895" i="3"/>
  <c r="G1895" i="3" s="1"/>
  <c r="F1894" i="3"/>
  <c r="E1894" i="3"/>
  <c r="G1894" i="3" s="1"/>
  <c r="H1894" i="3" s="1"/>
  <c r="F1893" i="3"/>
  <c r="E1893" i="3"/>
  <c r="G1893" i="3" s="1"/>
  <c r="H1893" i="3" s="1"/>
  <c r="F1892" i="3"/>
  <c r="E1892" i="3"/>
  <c r="G1892" i="3" s="1"/>
  <c r="F1891" i="3"/>
  <c r="E1891" i="3"/>
  <c r="G1891" i="3" s="1"/>
  <c r="F1890" i="3"/>
  <c r="E1890" i="3"/>
  <c r="G1890" i="3" s="1"/>
  <c r="H1890" i="3" s="1"/>
  <c r="F1889" i="3"/>
  <c r="E1889" i="3"/>
  <c r="G1889" i="3" s="1"/>
  <c r="H1889" i="3" s="1"/>
  <c r="F1888" i="3"/>
  <c r="E1888" i="3"/>
  <c r="G1888" i="3" s="1"/>
  <c r="F1887" i="3"/>
  <c r="E1887" i="3"/>
  <c r="G1887" i="3" s="1"/>
  <c r="F1886" i="3"/>
  <c r="E1886" i="3"/>
  <c r="G1886" i="3" s="1"/>
  <c r="H1886" i="3" s="1"/>
  <c r="F1885" i="3"/>
  <c r="E1885" i="3"/>
  <c r="G1885" i="3" s="1"/>
  <c r="H1885" i="3" s="1"/>
  <c r="F1884" i="3"/>
  <c r="E1884" i="3"/>
  <c r="G1884" i="3" s="1"/>
  <c r="F1883" i="3"/>
  <c r="E1883" i="3"/>
  <c r="G1883" i="3" s="1"/>
  <c r="F1882" i="3"/>
  <c r="E1882" i="3"/>
  <c r="G1882" i="3" s="1"/>
  <c r="H1882" i="3" s="1"/>
  <c r="F1881" i="3"/>
  <c r="E1881" i="3"/>
  <c r="G1881" i="3" s="1"/>
  <c r="H1881" i="3" s="1"/>
  <c r="F1880" i="3"/>
  <c r="E1880" i="3"/>
  <c r="G1880" i="3" s="1"/>
  <c r="F1879" i="3"/>
  <c r="E1879" i="3"/>
  <c r="G1879" i="3" s="1"/>
  <c r="F1878" i="3"/>
  <c r="E1878" i="3"/>
  <c r="G1878" i="3" s="1"/>
  <c r="H1878" i="3" s="1"/>
  <c r="F1877" i="3"/>
  <c r="E1877" i="3"/>
  <c r="G1877" i="3" s="1"/>
  <c r="H1877" i="3" s="1"/>
  <c r="F1876" i="3"/>
  <c r="E1876" i="3"/>
  <c r="G1876" i="3" s="1"/>
  <c r="F1875" i="3"/>
  <c r="E1875" i="3"/>
  <c r="G1875" i="3" s="1"/>
  <c r="F1874" i="3"/>
  <c r="E1874" i="3"/>
  <c r="G1874" i="3" s="1"/>
  <c r="H1874" i="3" s="1"/>
  <c r="F1873" i="3"/>
  <c r="E1873" i="3"/>
  <c r="G1873" i="3" s="1"/>
  <c r="H1873" i="3" s="1"/>
  <c r="F1872" i="3"/>
  <c r="E1872" i="3"/>
  <c r="G1872" i="3" s="1"/>
  <c r="F1871" i="3"/>
  <c r="E1871" i="3"/>
  <c r="G1871" i="3" s="1"/>
  <c r="F1870" i="3"/>
  <c r="E1870" i="3"/>
  <c r="G1870" i="3" s="1"/>
  <c r="H1870" i="3" s="1"/>
  <c r="F1869" i="3"/>
  <c r="E1869" i="3"/>
  <c r="G1869" i="3" s="1"/>
  <c r="H1869" i="3" s="1"/>
  <c r="F1868" i="3"/>
  <c r="E1868" i="3"/>
  <c r="G1868" i="3" s="1"/>
  <c r="F1867" i="3"/>
  <c r="E1867" i="3"/>
  <c r="G1867" i="3" s="1"/>
  <c r="F1866" i="3"/>
  <c r="E1866" i="3"/>
  <c r="G1866" i="3" s="1"/>
  <c r="H1866" i="3" s="1"/>
  <c r="F1865" i="3"/>
  <c r="E1865" i="3"/>
  <c r="G1865" i="3" s="1"/>
  <c r="H1865" i="3" s="1"/>
  <c r="F1864" i="3"/>
  <c r="E1864" i="3"/>
  <c r="G1864" i="3" s="1"/>
  <c r="F1863" i="3"/>
  <c r="E1863" i="3"/>
  <c r="G1863" i="3" s="1"/>
  <c r="F1862" i="3"/>
  <c r="E1862" i="3"/>
  <c r="G1862" i="3" s="1"/>
  <c r="H1862" i="3" s="1"/>
  <c r="F1861" i="3"/>
  <c r="E1861" i="3"/>
  <c r="G1861" i="3" s="1"/>
  <c r="H1861" i="3" s="1"/>
  <c r="F1860" i="3"/>
  <c r="E1860" i="3"/>
  <c r="G1860" i="3" s="1"/>
  <c r="F1859" i="3"/>
  <c r="E1859" i="3"/>
  <c r="G1859" i="3" s="1"/>
  <c r="F1858" i="3"/>
  <c r="E1858" i="3"/>
  <c r="G1858" i="3" s="1"/>
  <c r="H1858" i="3" s="1"/>
  <c r="F1857" i="3"/>
  <c r="E1857" i="3"/>
  <c r="G1857" i="3" s="1"/>
  <c r="H1857" i="3" s="1"/>
  <c r="F1856" i="3"/>
  <c r="E1856" i="3"/>
  <c r="G1856" i="3" s="1"/>
  <c r="F1855" i="3"/>
  <c r="E1855" i="3"/>
  <c r="G1855" i="3" s="1"/>
  <c r="F1854" i="3"/>
  <c r="E1854" i="3"/>
  <c r="G1854" i="3" s="1"/>
  <c r="H1854" i="3" s="1"/>
  <c r="F1853" i="3"/>
  <c r="E1853" i="3"/>
  <c r="G1853" i="3" s="1"/>
  <c r="H1853" i="3" s="1"/>
  <c r="F1852" i="3"/>
  <c r="E1852" i="3"/>
  <c r="G1852" i="3" s="1"/>
  <c r="F1851" i="3"/>
  <c r="E1851" i="3"/>
  <c r="G1851" i="3" s="1"/>
  <c r="F1850" i="3"/>
  <c r="E1850" i="3"/>
  <c r="G1850" i="3" s="1"/>
  <c r="H1850" i="3" s="1"/>
  <c r="F1849" i="3"/>
  <c r="E1849" i="3"/>
  <c r="G1849" i="3" s="1"/>
  <c r="H1849" i="3" s="1"/>
  <c r="F1848" i="3"/>
  <c r="E1848" i="3"/>
  <c r="G1848" i="3" s="1"/>
  <c r="F1847" i="3"/>
  <c r="E1847" i="3"/>
  <c r="G1847" i="3" s="1"/>
  <c r="F1846" i="3"/>
  <c r="E1846" i="3"/>
  <c r="G1846" i="3" s="1"/>
  <c r="H1846" i="3" s="1"/>
  <c r="F1845" i="3"/>
  <c r="E1845" i="3"/>
  <c r="G1845" i="3" s="1"/>
  <c r="H1845" i="3" s="1"/>
  <c r="F1844" i="3"/>
  <c r="E1844" i="3"/>
  <c r="G1844" i="3" s="1"/>
  <c r="F1843" i="3"/>
  <c r="E1843" i="3"/>
  <c r="G1843" i="3" s="1"/>
  <c r="F1842" i="3"/>
  <c r="E1842" i="3"/>
  <c r="G1842" i="3" s="1"/>
  <c r="H1842" i="3" s="1"/>
  <c r="F1841" i="3"/>
  <c r="E1841" i="3"/>
  <c r="G1841" i="3" s="1"/>
  <c r="H1841" i="3" s="1"/>
  <c r="F1840" i="3"/>
  <c r="E1840" i="3"/>
  <c r="G1840" i="3" s="1"/>
  <c r="F1839" i="3"/>
  <c r="E1839" i="3"/>
  <c r="G1839" i="3" s="1"/>
  <c r="F1838" i="3"/>
  <c r="E1838" i="3"/>
  <c r="G1838" i="3" s="1"/>
  <c r="H1838" i="3" s="1"/>
  <c r="F1837" i="3"/>
  <c r="E1837" i="3"/>
  <c r="G1837" i="3" s="1"/>
  <c r="H1837" i="3" s="1"/>
  <c r="F1836" i="3"/>
  <c r="E1836" i="3"/>
  <c r="G1836" i="3" s="1"/>
  <c r="F1835" i="3"/>
  <c r="E1835" i="3"/>
  <c r="G1835" i="3" s="1"/>
  <c r="F1834" i="3"/>
  <c r="E1834" i="3"/>
  <c r="G1834" i="3" s="1"/>
  <c r="H1834" i="3" s="1"/>
  <c r="F1833" i="3"/>
  <c r="E1833" i="3"/>
  <c r="G1833" i="3" s="1"/>
  <c r="H1833" i="3" s="1"/>
  <c r="F1832" i="3"/>
  <c r="E1832" i="3"/>
  <c r="G1832" i="3" s="1"/>
  <c r="F1831" i="3"/>
  <c r="E1831" i="3"/>
  <c r="G1831" i="3" s="1"/>
  <c r="F1830" i="3"/>
  <c r="E1830" i="3"/>
  <c r="G1830" i="3" s="1"/>
  <c r="H1830" i="3" s="1"/>
  <c r="F1829" i="3"/>
  <c r="E1829" i="3"/>
  <c r="G1829" i="3" s="1"/>
  <c r="H1829" i="3" s="1"/>
  <c r="F1828" i="3"/>
  <c r="E1828" i="3"/>
  <c r="G1828" i="3" s="1"/>
  <c r="F1827" i="3"/>
  <c r="E1827" i="3"/>
  <c r="G1827" i="3" s="1"/>
  <c r="F1826" i="3"/>
  <c r="E1826" i="3"/>
  <c r="G1826" i="3" s="1"/>
  <c r="H1826" i="3" s="1"/>
  <c r="F1825" i="3"/>
  <c r="E1825" i="3"/>
  <c r="G1825" i="3" s="1"/>
  <c r="H1825" i="3" s="1"/>
  <c r="F1824" i="3"/>
  <c r="E1824" i="3"/>
  <c r="G1824" i="3" s="1"/>
  <c r="F1823" i="3"/>
  <c r="E1823" i="3"/>
  <c r="G1823" i="3" s="1"/>
  <c r="F1822" i="3"/>
  <c r="E1822" i="3"/>
  <c r="G1822" i="3" s="1"/>
  <c r="H1822" i="3" s="1"/>
  <c r="F1821" i="3"/>
  <c r="E1821" i="3"/>
  <c r="G1821" i="3" s="1"/>
  <c r="H1821" i="3" s="1"/>
  <c r="F1820" i="3"/>
  <c r="E1820" i="3"/>
  <c r="G1820" i="3" s="1"/>
  <c r="F1819" i="3"/>
  <c r="E1819" i="3"/>
  <c r="G1819" i="3" s="1"/>
  <c r="F1818" i="3"/>
  <c r="E1818" i="3"/>
  <c r="G1818" i="3" s="1"/>
  <c r="H1818" i="3" s="1"/>
  <c r="F1817" i="3"/>
  <c r="E1817" i="3"/>
  <c r="G1817" i="3" s="1"/>
  <c r="H1817" i="3" s="1"/>
  <c r="F1816" i="3"/>
  <c r="E1816" i="3"/>
  <c r="G1816" i="3" s="1"/>
  <c r="F1815" i="3"/>
  <c r="E1815" i="3"/>
  <c r="G1815" i="3" s="1"/>
  <c r="F1814" i="3"/>
  <c r="E1814" i="3"/>
  <c r="G1814" i="3" s="1"/>
  <c r="H1814" i="3" s="1"/>
  <c r="F1813" i="3"/>
  <c r="E1813" i="3"/>
  <c r="G1813" i="3" s="1"/>
  <c r="H1813" i="3" s="1"/>
  <c r="F1812" i="3"/>
  <c r="E1812" i="3"/>
  <c r="G1812" i="3" s="1"/>
  <c r="F1811" i="3"/>
  <c r="E1811" i="3"/>
  <c r="G1811" i="3" s="1"/>
  <c r="F1810" i="3"/>
  <c r="E1810" i="3"/>
  <c r="G1810" i="3" s="1"/>
  <c r="H1810" i="3" s="1"/>
  <c r="F1809" i="3"/>
  <c r="E1809" i="3"/>
  <c r="G1809" i="3" s="1"/>
  <c r="H1809" i="3" s="1"/>
  <c r="F1808" i="3"/>
  <c r="E1808" i="3"/>
  <c r="G1808" i="3" s="1"/>
  <c r="F1807" i="3"/>
  <c r="E1807" i="3"/>
  <c r="G1807" i="3" s="1"/>
  <c r="F1806" i="3"/>
  <c r="E1806" i="3"/>
  <c r="G1806" i="3" s="1"/>
  <c r="H1806" i="3" s="1"/>
  <c r="F1805" i="3"/>
  <c r="E1805" i="3"/>
  <c r="G1805" i="3" s="1"/>
  <c r="H1805" i="3" s="1"/>
  <c r="F1804" i="3"/>
  <c r="E1804" i="3"/>
  <c r="G1804" i="3" s="1"/>
  <c r="F1803" i="3"/>
  <c r="E1803" i="3"/>
  <c r="G1803" i="3" s="1"/>
  <c r="F1802" i="3"/>
  <c r="E1802" i="3"/>
  <c r="G1802" i="3" s="1"/>
  <c r="H1802" i="3" s="1"/>
  <c r="F1801" i="3"/>
  <c r="E1801" i="3"/>
  <c r="G1801" i="3" s="1"/>
  <c r="H1801" i="3" s="1"/>
  <c r="F1800" i="3"/>
  <c r="E1800" i="3"/>
  <c r="G1800" i="3" s="1"/>
  <c r="F1799" i="3"/>
  <c r="E1799" i="3"/>
  <c r="G1799" i="3" s="1"/>
  <c r="F1798" i="3"/>
  <c r="E1798" i="3"/>
  <c r="G1798" i="3" s="1"/>
  <c r="H1798" i="3" s="1"/>
  <c r="F1797" i="3"/>
  <c r="E1797" i="3"/>
  <c r="G1797" i="3" s="1"/>
  <c r="H1797" i="3" s="1"/>
  <c r="F1796" i="3"/>
  <c r="E1796" i="3"/>
  <c r="G1796" i="3" s="1"/>
  <c r="F1795" i="3"/>
  <c r="E1795" i="3"/>
  <c r="G1795" i="3" s="1"/>
  <c r="F1794" i="3"/>
  <c r="E1794" i="3"/>
  <c r="G1794" i="3" s="1"/>
  <c r="H1794" i="3" s="1"/>
  <c r="F1793" i="3"/>
  <c r="E1793" i="3"/>
  <c r="G1793" i="3" s="1"/>
  <c r="H1793" i="3" s="1"/>
  <c r="F1792" i="3"/>
  <c r="E1792" i="3"/>
  <c r="G1792" i="3" s="1"/>
  <c r="F1791" i="3"/>
  <c r="E1791" i="3"/>
  <c r="G1791" i="3" s="1"/>
  <c r="F1790" i="3"/>
  <c r="E1790" i="3"/>
  <c r="G1790" i="3" s="1"/>
  <c r="H1790" i="3" s="1"/>
  <c r="F1789" i="3"/>
  <c r="E1789" i="3"/>
  <c r="G1789" i="3" s="1"/>
  <c r="H1789" i="3" s="1"/>
  <c r="F1788" i="3"/>
  <c r="E1788" i="3"/>
  <c r="G1788" i="3" s="1"/>
  <c r="F1787" i="3"/>
  <c r="E1787" i="3"/>
  <c r="G1787" i="3" s="1"/>
  <c r="F1786" i="3"/>
  <c r="E1786" i="3"/>
  <c r="G1786" i="3" s="1"/>
  <c r="H1786" i="3" s="1"/>
  <c r="F1785" i="3"/>
  <c r="E1785" i="3"/>
  <c r="G1785" i="3" s="1"/>
  <c r="H1785" i="3" s="1"/>
  <c r="F1784" i="3"/>
  <c r="E1784" i="3"/>
  <c r="G1784" i="3" s="1"/>
  <c r="F1783" i="3"/>
  <c r="E1783" i="3"/>
  <c r="G1783" i="3" s="1"/>
  <c r="F1782" i="3"/>
  <c r="E1782" i="3"/>
  <c r="G1782" i="3" s="1"/>
  <c r="H1782" i="3" s="1"/>
  <c r="F1781" i="3"/>
  <c r="E1781" i="3"/>
  <c r="G1781" i="3" s="1"/>
  <c r="H1781" i="3" s="1"/>
  <c r="F1780" i="3"/>
  <c r="E1780" i="3"/>
  <c r="G1780" i="3" s="1"/>
  <c r="F1779" i="3"/>
  <c r="E1779" i="3"/>
  <c r="G1779" i="3" s="1"/>
  <c r="F1778" i="3"/>
  <c r="E1778" i="3"/>
  <c r="G1778" i="3" s="1"/>
  <c r="H1778" i="3" s="1"/>
  <c r="F1777" i="3"/>
  <c r="E1777" i="3"/>
  <c r="G1777" i="3" s="1"/>
  <c r="H1777" i="3" s="1"/>
  <c r="F1776" i="3"/>
  <c r="E1776" i="3"/>
  <c r="G1776" i="3" s="1"/>
  <c r="F1775" i="3"/>
  <c r="E1775" i="3"/>
  <c r="G1775" i="3" s="1"/>
  <c r="F1774" i="3"/>
  <c r="E1774" i="3"/>
  <c r="G1774" i="3" s="1"/>
  <c r="H1774" i="3" s="1"/>
  <c r="F1773" i="3"/>
  <c r="E1773" i="3"/>
  <c r="G1773" i="3" s="1"/>
  <c r="H1773" i="3" s="1"/>
  <c r="F1772" i="3"/>
  <c r="E1772" i="3"/>
  <c r="G1772" i="3" s="1"/>
  <c r="F1771" i="3"/>
  <c r="E1771" i="3"/>
  <c r="G1771" i="3" s="1"/>
  <c r="F1770" i="3"/>
  <c r="E1770" i="3"/>
  <c r="G1770" i="3" s="1"/>
  <c r="H1770" i="3" s="1"/>
  <c r="F1769" i="3"/>
  <c r="E1769" i="3"/>
  <c r="G1769" i="3" s="1"/>
  <c r="H1769" i="3" s="1"/>
  <c r="F1768" i="3"/>
  <c r="E1768" i="3"/>
  <c r="G1768" i="3" s="1"/>
  <c r="F1767" i="3"/>
  <c r="E1767" i="3"/>
  <c r="G1767" i="3" s="1"/>
  <c r="F1766" i="3"/>
  <c r="E1766" i="3"/>
  <c r="G1766" i="3" s="1"/>
  <c r="H1766" i="3" s="1"/>
  <c r="F1765" i="3"/>
  <c r="E1765" i="3"/>
  <c r="G1765" i="3" s="1"/>
  <c r="H1765" i="3" s="1"/>
  <c r="F1764" i="3"/>
  <c r="E1764" i="3"/>
  <c r="G1764" i="3" s="1"/>
  <c r="F1763" i="3"/>
  <c r="E1763" i="3"/>
  <c r="G1763" i="3" s="1"/>
  <c r="F1762" i="3"/>
  <c r="E1762" i="3"/>
  <c r="G1762" i="3" s="1"/>
  <c r="H1762" i="3" s="1"/>
  <c r="F1761" i="3"/>
  <c r="E1761" i="3"/>
  <c r="G1761" i="3" s="1"/>
  <c r="H1761" i="3" s="1"/>
  <c r="F1760" i="3"/>
  <c r="E1760" i="3"/>
  <c r="G1760" i="3" s="1"/>
  <c r="F1759" i="3"/>
  <c r="E1759" i="3"/>
  <c r="G1759" i="3" s="1"/>
  <c r="F1758" i="3"/>
  <c r="E1758" i="3"/>
  <c r="G1758" i="3" s="1"/>
  <c r="H1758" i="3" s="1"/>
  <c r="F1757" i="3"/>
  <c r="E1757" i="3"/>
  <c r="G1757" i="3" s="1"/>
  <c r="H1757" i="3" s="1"/>
  <c r="F1756" i="3"/>
  <c r="E1756" i="3"/>
  <c r="G1756" i="3" s="1"/>
  <c r="F1755" i="3"/>
  <c r="E1755" i="3"/>
  <c r="G1755" i="3" s="1"/>
  <c r="F1754" i="3"/>
  <c r="E1754" i="3"/>
  <c r="G1754" i="3" s="1"/>
  <c r="H1754" i="3" s="1"/>
  <c r="F1753" i="3"/>
  <c r="E1753" i="3"/>
  <c r="G1753" i="3" s="1"/>
  <c r="H1753" i="3" s="1"/>
  <c r="F1752" i="3"/>
  <c r="E1752" i="3"/>
  <c r="G1752" i="3" s="1"/>
  <c r="F1751" i="3"/>
  <c r="E1751" i="3"/>
  <c r="G1751" i="3" s="1"/>
  <c r="F1750" i="3"/>
  <c r="E1750" i="3"/>
  <c r="G1750" i="3" s="1"/>
  <c r="H1750" i="3" s="1"/>
  <c r="F1749" i="3"/>
  <c r="E1749" i="3"/>
  <c r="G1749" i="3" s="1"/>
  <c r="H1749" i="3" s="1"/>
  <c r="F1748" i="3"/>
  <c r="E1748" i="3"/>
  <c r="G1748" i="3" s="1"/>
  <c r="F1747" i="3"/>
  <c r="E1747" i="3"/>
  <c r="G1747" i="3" s="1"/>
  <c r="F1746" i="3"/>
  <c r="E1746" i="3"/>
  <c r="G1746" i="3" s="1"/>
  <c r="H1746" i="3" s="1"/>
  <c r="F1745" i="3"/>
  <c r="E1745" i="3"/>
  <c r="G1745" i="3" s="1"/>
  <c r="H1745" i="3" s="1"/>
  <c r="F1744" i="3"/>
  <c r="E1744" i="3"/>
  <c r="G1744" i="3" s="1"/>
  <c r="F1743" i="3"/>
  <c r="E1743" i="3"/>
  <c r="G1743" i="3" s="1"/>
  <c r="F1742" i="3"/>
  <c r="E1742" i="3"/>
  <c r="G1742" i="3" s="1"/>
  <c r="H1742" i="3" s="1"/>
  <c r="F1741" i="3"/>
  <c r="E1741" i="3"/>
  <c r="G1741" i="3" s="1"/>
  <c r="H1741" i="3" s="1"/>
  <c r="F1740" i="3"/>
  <c r="E1740" i="3"/>
  <c r="G1740" i="3" s="1"/>
  <c r="F1739" i="3"/>
  <c r="E1739" i="3"/>
  <c r="G1739" i="3" s="1"/>
  <c r="F1738" i="3"/>
  <c r="E1738" i="3"/>
  <c r="G1738" i="3" s="1"/>
  <c r="H1738" i="3" s="1"/>
  <c r="F1737" i="3"/>
  <c r="E1737" i="3"/>
  <c r="G1737" i="3" s="1"/>
  <c r="H1737" i="3" s="1"/>
  <c r="F1736" i="3"/>
  <c r="E1736" i="3"/>
  <c r="G1736" i="3" s="1"/>
  <c r="F1735" i="3"/>
  <c r="E1735" i="3"/>
  <c r="G1735" i="3" s="1"/>
  <c r="F1734" i="3"/>
  <c r="E1734" i="3"/>
  <c r="G1734" i="3" s="1"/>
  <c r="H1734" i="3" s="1"/>
  <c r="F1733" i="3"/>
  <c r="E1733" i="3"/>
  <c r="G1733" i="3" s="1"/>
  <c r="H1733" i="3" s="1"/>
  <c r="F1732" i="3"/>
  <c r="E1732" i="3"/>
  <c r="G1732" i="3" s="1"/>
  <c r="F1731" i="3"/>
  <c r="E1731" i="3"/>
  <c r="G1731" i="3" s="1"/>
  <c r="F1730" i="3"/>
  <c r="E1730" i="3"/>
  <c r="G1730" i="3" s="1"/>
  <c r="H1730" i="3" s="1"/>
  <c r="F1729" i="3"/>
  <c r="E1729" i="3"/>
  <c r="G1729" i="3" s="1"/>
  <c r="H1729" i="3" s="1"/>
  <c r="F1728" i="3"/>
  <c r="E1728" i="3"/>
  <c r="G1728" i="3" s="1"/>
  <c r="F1727" i="3"/>
  <c r="E1727" i="3"/>
  <c r="G1727" i="3" s="1"/>
  <c r="F1726" i="3"/>
  <c r="E1726" i="3"/>
  <c r="G1726" i="3" s="1"/>
  <c r="H1726" i="3" s="1"/>
  <c r="F1725" i="3"/>
  <c r="E1725" i="3"/>
  <c r="G1725" i="3" s="1"/>
  <c r="H1725" i="3" s="1"/>
  <c r="F1724" i="3"/>
  <c r="E1724" i="3"/>
  <c r="G1724" i="3" s="1"/>
  <c r="F1723" i="3"/>
  <c r="E1723" i="3"/>
  <c r="G1723" i="3" s="1"/>
  <c r="F1722" i="3"/>
  <c r="E1722" i="3"/>
  <c r="G1722" i="3" s="1"/>
  <c r="H1722" i="3" s="1"/>
  <c r="F1721" i="3"/>
  <c r="E1721" i="3"/>
  <c r="G1721" i="3" s="1"/>
  <c r="H1721" i="3" s="1"/>
  <c r="F1720" i="3"/>
  <c r="E1720" i="3"/>
  <c r="G1720" i="3" s="1"/>
  <c r="F1719" i="3"/>
  <c r="E1719" i="3"/>
  <c r="G1719" i="3" s="1"/>
  <c r="F1718" i="3"/>
  <c r="E1718" i="3"/>
  <c r="G1718" i="3" s="1"/>
  <c r="H1718" i="3" s="1"/>
  <c r="F1717" i="3"/>
  <c r="E1717" i="3"/>
  <c r="G1717" i="3" s="1"/>
  <c r="H1717" i="3" s="1"/>
  <c r="F1716" i="3"/>
  <c r="E1716" i="3"/>
  <c r="G1716" i="3" s="1"/>
  <c r="F1715" i="3"/>
  <c r="E1715" i="3"/>
  <c r="G1715" i="3" s="1"/>
  <c r="F1714" i="3"/>
  <c r="E1714" i="3"/>
  <c r="G1714" i="3" s="1"/>
  <c r="H1714" i="3" s="1"/>
  <c r="F1713" i="3"/>
  <c r="E1713" i="3"/>
  <c r="G1713" i="3" s="1"/>
  <c r="H1713" i="3" s="1"/>
  <c r="F1712" i="3"/>
  <c r="E1712" i="3"/>
  <c r="G1712" i="3" s="1"/>
  <c r="F1711" i="3"/>
  <c r="E1711" i="3"/>
  <c r="G1711" i="3" s="1"/>
  <c r="F1710" i="3"/>
  <c r="E1710" i="3"/>
  <c r="G1710" i="3" s="1"/>
  <c r="H1710" i="3" s="1"/>
  <c r="F1709" i="3"/>
  <c r="E1709" i="3"/>
  <c r="G1709" i="3" s="1"/>
  <c r="H1709" i="3" s="1"/>
  <c r="F1708" i="3"/>
  <c r="E1708" i="3"/>
  <c r="G1708" i="3" s="1"/>
  <c r="F1707" i="3"/>
  <c r="E1707" i="3"/>
  <c r="G1707" i="3" s="1"/>
  <c r="F1706" i="3"/>
  <c r="E1706" i="3"/>
  <c r="G1706" i="3" s="1"/>
  <c r="H1706" i="3" s="1"/>
  <c r="F1705" i="3"/>
  <c r="E1705" i="3"/>
  <c r="G1705" i="3" s="1"/>
  <c r="H1705" i="3" s="1"/>
  <c r="F1704" i="3"/>
  <c r="E1704" i="3"/>
  <c r="G1704" i="3" s="1"/>
  <c r="F1703" i="3"/>
  <c r="E1703" i="3"/>
  <c r="G1703" i="3" s="1"/>
  <c r="F1702" i="3"/>
  <c r="E1702" i="3"/>
  <c r="G1702" i="3" s="1"/>
  <c r="H1702" i="3" s="1"/>
  <c r="F1701" i="3"/>
  <c r="E1701" i="3"/>
  <c r="G1701" i="3" s="1"/>
  <c r="H1701" i="3" s="1"/>
  <c r="F1700" i="3"/>
  <c r="E1700" i="3"/>
  <c r="G1700" i="3" s="1"/>
  <c r="F1699" i="3"/>
  <c r="E1699" i="3"/>
  <c r="G1699" i="3" s="1"/>
  <c r="F1698" i="3"/>
  <c r="E1698" i="3"/>
  <c r="G1698" i="3" s="1"/>
  <c r="H1698" i="3" s="1"/>
  <c r="F1697" i="3"/>
  <c r="E1697" i="3"/>
  <c r="G1697" i="3" s="1"/>
  <c r="H1697" i="3" s="1"/>
  <c r="F1696" i="3"/>
  <c r="E1696" i="3"/>
  <c r="G1696" i="3" s="1"/>
  <c r="F1695" i="3"/>
  <c r="E1695" i="3"/>
  <c r="G1695" i="3" s="1"/>
  <c r="F1694" i="3"/>
  <c r="E1694" i="3"/>
  <c r="G1694" i="3" s="1"/>
  <c r="H1694" i="3" s="1"/>
  <c r="F1693" i="3"/>
  <c r="E1693" i="3"/>
  <c r="G1693" i="3" s="1"/>
  <c r="H1693" i="3" s="1"/>
  <c r="F1692" i="3"/>
  <c r="E1692" i="3"/>
  <c r="G1692" i="3" s="1"/>
  <c r="F1691" i="3"/>
  <c r="E1691" i="3"/>
  <c r="G1691" i="3" s="1"/>
  <c r="F1690" i="3"/>
  <c r="E1690" i="3"/>
  <c r="G1690" i="3" s="1"/>
  <c r="H1690" i="3" s="1"/>
  <c r="F1689" i="3"/>
  <c r="E1689" i="3"/>
  <c r="G1689" i="3" s="1"/>
  <c r="H1689" i="3" s="1"/>
  <c r="F1688" i="3"/>
  <c r="E1688" i="3"/>
  <c r="G1688" i="3" s="1"/>
  <c r="F1687" i="3"/>
  <c r="E1687" i="3"/>
  <c r="G1687" i="3" s="1"/>
  <c r="F1686" i="3"/>
  <c r="E1686" i="3"/>
  <c r="G1686" i="3" s="1"/>
  <c r="H1686" i="3" s="1"/>
  <c r="F1685" i="3"/>
  <c r="E1685" i="3"/>
  <c r="G1685" i="3" s="1"/>
  <c r="H1685" i="3" s="1"/>
  <c r="F1684" i="3"/>
  <c r="E1684" i="3"/>
  <c r="G1684" i="3" s="1"/>
  <c r="F1683" i="3"/>
  <c r="E1683" i="3"/>
  <c r="G1683" i="3" s="1"/>
  <c r="F1682" i="3"/>
  <c r="E1682" i="3"/>
  <c r="G1682" i="3" s="1"/>
  <c r="H1682" i="3" s="1"/>
  <c r="F1681" i="3"/>
  <c r="E1681" i="3"/>
  <c r="G1681" i="3" s="1"/>
  <c r="H1681" i="3" s="1"/>
  <c r="F1680" i="3"/>
  <c r="E1680" i="3"/>
  <c r="G1680" i="3" s="1"/>
  <c r="F1679" i="3"/>
  <c r="E1679" i="3"/>
  <c r="G1679" i="3" s="1"/>
  <c r="F1678" i="3"/>
  <c r="E1678" i="3"/>
  <c r="G1678" i="3" s="1"/>
  <c r="H1678" i="3" s="1"/>
  <c r="F1677" i="3"/>
  <c r="E1677" i="3"/>
  <c r="G1677" i="3" s="1"/>
  <c r="H1677" i="3" s="1"/>
  <c r="F1676" i="3"/>
  <c r="E1676" i="3"/>
  <c r="G1676" i="3" s="1"/>
  <c r="F1675" i="3"/>
  <c r="E1675" i="3"/>
  <c r="G1675" i="3" s="1"/>
  <c r="F1674" i="3"/>
  <c r="E1674" i="3"/>
  <c r="G1674" i="3" s="1"/>
  <c r="H1674" i="3" s="1"/>
  <c r="F1673" i="3"/>
  <c r="E1673" i="3"/>
  <c r="G1673" i="3" s="1"/>
  <c r="H1673" i="3" s="1"/>
  <c r="F1672" i="3"/>
  <c r="E1672" i="3"/>
  <c r="G1672" i="3" s="1"/>
  <c r="F1671" i="3"/>
  <c r="E1671" i="3"/>
  <c r="G1671" i="3" s="1"/>
  <c r="F1670" i="3"/>
  <c r="E1670" i="3"/>
  <c r="G1670" i="3" s="1"/>
  <c r="H1670" i="3" s="1"/>
  <c r="F1669" i="3"/>
  <c r="E1669" i="3"/>
  <c r="G1669" i="3" s="1"/>
  <c r="H1669" i="3" s="1"/>
  <c r="F1668" i="3"/>
  <c r="E1668" i="3"/>
  <c r="G1668" i="3" s="1"/>
  <c r="F1667" i="3"/>
  <c r="E1667" i="3"/>
  <c r="G1667" i="3" s="1"/>
  <c r="F1666" i="3"/>
  <c r="E1666" i="3"/>
  <c r="G1666" i="3" s="1"/>
  <c r="H1666" i="3" s="1"/>
  <c r="F1665" i="3"/>
  <c r="E1665" i="3"/>
  <c r="G1665" i="3" s="1"/>
  <c r="H1665" i="3" s="1"/>
  <c r="F1664" i="3"/>
  <c r="E1664" i="3"/>
  <c r="G1664" i="3" s="1"/>
  <c r="F1663" i="3"/>
  <c r="E1663" i="3"/>
  <c r="G1663" i="3" s="1"/>
  <c r="F1662" i="3"/>
  <c r="E1662" i="3"/>
  <c r="G1662" i="3" s="1"/>
  <c r="H1662" i="3" s="1"/>
  <c r="F1661" i="3"/>
  <c r="E1661" i="3"/>
  <c r="G1661" i="3" s="1"/>
  <c r="H1661" i="3" s="1"/>
  <c r="F1660" i="3"/>
  <c r="E1660" i="3"/>
  <c r="G1660" i="3" s="1"/>
  <c r="F1659" i="3"/>
  <c r="E1659" i="3"/>
  <c r="G1659" i="3" s="1"/>
  <c r="F1658" i="3"/>
  <c r="E1658" i="3"/>
  <c r="G1658" i="3" s="1"/>
  <c r="H1658" i="3" s="1"/>
  <c r="F1657" i="3"/>
  <c r="E1657" i="3"/>
  <c r="G1657" i="3" s="1"/>
  <c r="H1657" i="3" s="1"/>
  <c r="F1656" i="3"/>
  <c r="E1656" i="3"/>
  <c r="G1656" i="3" s="1"/>
  <c r="F1655" i="3"/>
  <c r="E1655" i="3"/>
  <c r="G1655" i="3" s="1"/>
  <c r="F1654" i="3"/>
  <c r="E1654" i="3"/>
  <c r="G1654" i="3" s="1"/>
  <c r="H1654" i="3" s="1"/>
  <c r="F1653" i="3"/>
  <c r="E1653" i="3"/>
  <c r="G1653" i="3" s="1"/>
  <c r="H1653" i="3" s="1"/>
  <c r="F1652" i="3"/>
  <c r="E1652" i="3"/>
  <c r="G1652" i="3" s="1"/>
  <c r="F1651" i="3"/>
  <c r="E1651" i="3"/>
  <c r="G1651" i="3" s="1"/>
  <c r="F1650" i="3"/>
  <c r="E1650" i="3"/>
  <c r="G1650" i="3" s="1"/>
  <c r="H1650" i="3" s="1"/>
  <c r="F1649" i="3"/>
  <c r="E1649" i="3"/>
  <c r="G1649" i="3" s="1"/>
  <c r="H1649" i="3" s="1"/>
  <c r="F1648" i="3"/>
  <c r="E1648" i="3"/>
  <c r="G1648" i="3" s="1"/>
  <c r="F1647" i="3"/>
  <c r="E1647" i="3"/>
  <c r="G1647" i="3" s="1"/>
  <c r="F1646" i="3"/>
  <c r="E1646" i="3"/>
  <c r="G1646" i="3" s="1"/>
  <c r="H1646" i="3" s="1"/>
  <c r="F1645" i="3"/>
  <c r="E1645" i="3"/>
  <c r="G1645" i="3" s="1"/>
  <c r="H1645" i="3" s="1"/>
  <c r="F1644" i="3"/>
  <c r="E1644" i="3"/>
  <c r="G1644" i="3" s="1"/>
  <c r="F1643" i="3"/>
  <c r="E1643" i="3"/>
  <c r="G1643" i="3" s="1"/>
  <c r="F1642" i="3"/>
  <c r="E1642" i="3"/>
  <c r="G1642" i="3" s="1"/>
  <c r="H1642" i="3" s="1"/>
  <c r="F1641" i="3"/>
  <c r="E1641" i="3"/>
  <c r="G1641" i="3" s="1"/>
  <c r="H1641" i="3" s="1"/>
  <c r="F1640" i="3"/>
  <c r="E1640" i="3"/>
  <c r="G1640" i="3" s="1"/>
  <c r="F1639" i="3"/>
  <c r="E1639" i="3"/>
  <c r="G1639" i="3" s="1"/>
  <c r="F1638" i="3"/>
  <c r="E1638" i="3"/>
  <c r="G1638" i="3" s="1"/>
  <c r="H1638" i="3" s="1"/>
  <c r="F1637" i="3"/>
  <c r="E1637" i="3"/>
  <c r="G1637" i="3" s="1"/>
  <c r="H1637" i="3" s="1"/>
  <c r="F1636" i="3"/>
  <c r="E1636" i="3"/>
  <c r="G1636" i="3" s="1"/>
  <c r="F1635" i="3"/>
  <c r="E1635" i="3"/>
  <c r="G1635" i="3" s="1"/>
  <c r="F1634" i="3"/>
  <c r="E1634" i="3"/>
  <c r="G1634" i="3" s="1"/>
  <c r="H1634" i="3" s="1"/>
  <c r="F1633" i="3"/>
  <c r="E1633" i="3"/>
  <c r="G1633" i="3" s="1"/>
  <c r="H1633" i="3" s="1"/>
  <c r="F1632" i="3"/>
  <c r="E1632" i="3"/>
  <c r="G1632" i="3" s="1"/>
  <c r="F1631" i="3"/>
  <c r="E1631" i="3"/>
  <c r="G1631" i="3" s="1"/>
  <c r="F1630" i="3"/>
  <c r="E1630" i="3"/>
  <c r="G1630" i="3" s="1"/>
  <c r="H1630" i="3" s="1"/>
  <c r="F1629" i="3"/>
  <c r="E1629" i="3"/>
  <c r="G1629" i="3" s="1"/>
  <c r="H1629" i="3" s="1"/>
  <c r="F1628" i="3"/>
  <c r="E1628" i="3"/>
  <c r="G1628" i="3" s="1"/>
  <c r="F1627" i="3"/>
  <c r="E1627" i="3"/>
  <c r="G1627" i="3" s="1"/>
  <c r="F1626" i="3"/>
  <c r="E1626" i="3"/>
  <c r="G1626" i="3" s="1"/>
  <c r="H1626" i="3" s="1"/>
  <c r="F1625" i="3"/>
  <c r="E1625" i="3"/>
  <c r="G1625" i="3" s="1"/>
  <c r="H1625" i="3" s="1"/>
  <c r="F1624" i="3"/>
  <c r="E1624" i="3"/>
  <c r="G1624" i="3" s="1"/>
  <c r="F1623" i="3"/>
  <c r="E1623" i="3"/>
  <c r="G1623" i="3" s="1"/>
  <c r="F1622" i="3"/>
  <c r="E1622" i="3"/>
  <c r="G1622" i="3" s="1"/>
  <c r="H1622" i="3" s="1"/>
  <c r="F1621" i="3"/>
  <c r="E1621" i="3"/>
  <c r="G1621" i="3" s="1"/>
  <c r="H1621" i="3" s="1"/>
  <c r="F1620" i="3"/>
  <c r="E1620" i="3"/>
  <c r="G1620" i="3" s="1"/>
  <c r="F1619" i="3"/>
  <c r="E1619" i="3"/>
  <c r="G1619" i="3" s="1"/>
  <c r="F1618" i="3"/>
  <c r="E1618" i="3"/>
  <c r="G1618" i="3" s="1"/>
  <c r="H1618" i="3" s="1"/>
  <c r="F1617" i="3"/>
  <c r="E1617" i="3"/>
  <c r="G1617" i="3" s="1"/>
  <c r="H1617" i="3" s="1"/>
  <c r="F1616" i="3"/>
  <c r="E1616" i="3"/>
  <c r="G1616" i="3" s="1"/>
  <c r="F1615" i="3"/>
  <c r="E1615" i="3"/>
  <c r="G1615" i="3" s="1"/>
  <c r="F1614" i="3"/>
  <c r="E1614" i="3"/>
  <c r="G1614" i="3" s="1"/>
  <c r="H1614" i="3" s="1"/>
  <c r="F1613" i="3"/>
  <c r="E1613" i="3"/>
  <c r="G1613" i="3" s="1"/>
  <c r="H1613" i="3" s="1"/>
  <c r="F1612" i="3"/>
  <c r="E1612" i="3"/>
  <c r="G1612" i="3" s="1"/>
  <c r="F1611" i="3"/>
  <c r="E1611" i="3"/>
  <c r="G1611" i="3" s="1"/>
  <c r="F1610" i="3"/>
  <c r="E1610" i="3"/>
  <c r="G1610" i="3" s="1"/>
  <c r="H1610" i="3" s="1"/>
  <c r="F1609" i="3"/>
  <c r="E1609" i="3"/>
  <c r="G1609" i="3" s="1"/>
  <c r="H1609" i="3" s="1"/>
  <c r="F1608" i="3"/>
  <c r="E1608" i="3"/>
  <c r="G1608" i="3" s="1"/>
  <c r="F1607" i="3"/>
  <c r="E1607" i="3"/>
  <c r="G1607" i="3" s="1"/>
  <c r="F1606" i="3"/>
  <c r="E1606" i="3"/>
  <c r="G1606" i="3" s="1"/>
  <c r="H1606" i="3" s="1"/>
  <c r="F1605" i="3"/>
  <c r="E1605" i="3"/>
  <c r="G1605" i="3" s="1"/>
  <c r="H1605" i="3" s="1"/>
  <c r="F1604" i="3"/>
  <c r="E1604" i="3"/>
  <c r="G1604" i="3" s="1"/>
  <c r="F1603" i="3"/>
  <c r="E1603" i="3"/>
  <c r="G1603" i="3" s="1"/>
  <c r="F1602" i="3"/>
  <c r="E1602" i="3"/>
  <c r="G1602" i="3" s="1"/>
  <c r="H1602" i="3" s="1"/>
  <c r="F1601" i="3"/>
  <c r="E1601" i="3"/>
  <c r="G1601" i="3" s="1"/>
  <c r="H1601" i="3" s="1"/>
  <c r="F1600" i="3"/>
  <c r="E1600" i="3"/>
  <c r="G1600" i="3" s="1"/>
  <c r="F1599" i="3"/>
  <c r="E1599" i="3"/>
  <c r="G1599" i="3" s="1"/>
  <c r="F1598" i="3"/>
  <c r="E1598" i="3"/>
  <c r="G1598" i="3" s="1"/>
  <c r="H1598" i="3" s="1"/>
  <c r="F1597" i="3"/>
  <c r="E1597" i="3"/>
  <c r="G1597" i="3" s="1"/>
  <c r="H1597" i="3" s="1"/>
  <c r="F1596" i="3"/>
  <c r="E1596" i="3"/>
  <c r="G1596" i="3" s="1"/>
  <c r="F1595" i="3"/>
  <c r="E1595" i="3"/>
  <c r="G1595" i="3" s="1"/>
  <c r="F1594" i="3"/>
  <c r="E1594" i="3"/>
  <c r="G1594" i="3" s="1"/>
  <c r="H1594" i="3" s="1"/>
  <c r="F1593" i="3"/>
  <c r="E1593" i="3"/>
  <c r="G1593" i="3" s="1"/>
  <c r="H1593" i="3" s="1"/>
  <c r="F1592" i="3"/>
  <c r="E1592" i="3"/>
  <c r="G1592" i="3" s="1"/>
  <c r="F1591" i="3"/>
  <c r="E1591" i="3"/>
  <c r="G1591" i="3" s="1"/>
  <c r="F1590" i="3"/>
  <c r="E1590" i="3"/>
  <c r="G1590" i="3" s="1"/>
  <c r="H1590" i="3" s="1"/>
  <c r="F1589" i="3"/>
  <c r="E1589" i="3"/>
  <c r="G1589" i="3" s="1"/>
  <c r="H1589" i="3" s="1"/>
  <c r="F1588" i="3"/>
  <c r="E1588" i="3"/>
  <c r="G1588" i="3" s="1"/>
  <c r="F1587" i="3"/>
  <c r="E1587" i="3"/>
  <c r="G1587" i="3" s="1"/>
  <c r="F1586" i="3"/>
  <c r="E1586" i="3"/>
  <c r="G1586" i="3" s="1"/>
  <c r="H1586" i="3" s="1"/>
  <c r="F1585" i="3"/>
  <c r="E1585" i="3"/>
  <c r="G1585" i="3" s="1"/>
  <c r="H1585" i="3" s="1"/>
  <c r="F1584" i="3"/>
  <c r="E1584" i="3"/>
  <c r="G1584" i="3" s="1"/>
  <c r="F1583" i="3"/>
  <c r="E1583" i="3"/>
  <c r="G1583" i="3" s="1"/>
  <c r="F1582" i="3"/>
  <c r="E1582" i="3"/>
  <c r="G1582" i="3" s="1"/>
  <c r="H1582" i="3" s="1"/>
  <c r="F1581" i="3"/>
  <c r="E1581" i="3"/>
  <c r="G1581" i="3" s="1"/>
  <c r="H1581" i="3" s="1"/>
  <c r="F1580" i="3"/>
  <c r="E1580" i="3"/>
  <c r="G1580" i="3" s="1"/>
  <c r="F1579" i="3"/>
  <c r="E1579" i="3"/>
  <c r="G1579" i="3" s="1"/>
  <c r="F1578" i="3"/>
  <c r="E1578" i="3"/>
  <c r="G1578" i="3" s="1"/>
  <c r="H1578" i="3" s="1"/>
  <c r="F1577" i="3"/>
  <c r="E1577" i="3"/>
  <c r="G1577" i="3" s="1"/>
  <c r="H1577" i="3" s="1"/>
  <c r="F1576" i="3"/>
  <c r="E1576" i="3"/>
  <c r="G1576" i="3" s="1"/>
  <c r="F1575" i="3"/>
  <c r="E1575" i="3"/>
  <c r="G1575" i="3" s="1"/>
  <c r="F1574" i="3"/>
  <c r="E1574" i="3"/>
  <c r="G1574" i="3" s="1"/>
  <c r="H1574" i="3" s="1"/>
  <c r="F1573" i="3"/>
  <c r="E1573" i="3"/>
  <c r="G1573" i="3" s="1"/>
  <c r="H1573" i="3" s="1"/>
  <c r="F1572" i="3"/>
  <c r="E1572" i="3"/>
  <c r="G1572" i="3" s="1"/>
  <c r="F1571" i="3"/>
  <c r="E1571" i="3"/>
  <c r="G1571" i="3" s="1"/>
  <c r="F1570" i="3"/>
  <c r="E1570" i="3"/>
  <c r="G1570" i="3" s="1"/>
  <c r="H1570" i="3" s="1"/>
  <c r="F1569" i="3"/>
  <c r="E1569" i="3"/>
  <c r="G1569" i="3" s="1"/>
  <c r="H1569" i="3" s="1"/>
  <c r="F1568" i="3"/>
  <c r="E1568" i="3"/>
  <c r="G1568" i="3" s="1"/>
  <c r="F1567" i="3"/>
  <c r="E1567" i="3"/>
  <c r="G1567" i="3" s="1"/>
  <c r="F1566" i="3"/>
  <c r="E1566" i="3"/>
  <c r="G1566" i="3" s="1"/>
  <c r="H1566" i="3" s="1"/>
  <c r="F1565" i="3"/>
  <c r="E1565" i="3"/>
  <c r="G1565" i="3" s="1"/>
  <c r="H1565" i="3" s="1"/>
  <c r="F1564" i="3"/>
  <c r="E1564" i="3"/>
  <c r="G1564" i="3" s="1"/>
  <c r="F1563" i="3"/>
  <c r="E1563" i="3"/>
  <c r="G1563" i="3" s="1"/>
  <c r="F1562" i="3"/>
  <c r="E1562" i="3"/>
  <c r="G1562" i="3" s="1"/>
  <c r="H1562" i="3" s="1"/>
  <c r="F1561" i="3"/>
  <c r="E1561" i="3"/>
  <c r="G1561" i="3" s="1"/>
  <c r="H1561" i="3" s="1"/>
  <c r="F1560" i="3"/>
  <c r="E1560" i="3"/>
  <c r="G1560" i="3" s="1"/>
  <c r="F1559" i="3"/>
  <c r="E1559" i="3"/>
  <c r="G1559" i="3" s="1"/>
  <c r="F1558" i="3"/>
  <c r="E1558" i="3"/>
  <c r="G1558" i="3" s="1"/>
  <c r="H1558" i="3" s="1"/>
  <c r="F1557" i="3"/>
  <c r="E1557" i="3"/>
  <c r="G1557" i="3" s="1"/>
  <c r="H1557" i="3" s="1"/>
  <c r="F1556" i="3"/>
  <c r="E1556" i="3"/>
  <c r="G1556" i="3" s="1"/>
  <c r="F1555" i="3"/>
  <c r="E1555" i="3"/>
  <c r="G1555" i="3" s="1"/>
  <c r="F1554" i="3"/>
  <c r="E1554" i="3"/>
  <c r="G1554" i="3" s="1"/>
  <c r="H1554" i="3" s="1"/>
  <c r="F1553" i="3"/>
  <c r="E1553" i="3"/>
  <c r="G1553" i="3" s="1"/>
  <c r="H1553" i="3" s="1"/>
  <c r="F1552" i="3"/>
  <c r="E1552" i="3"/>
  <c r="G1552" i="3" s="1"/>
  <c r="F1551" i="3"/>
  <c r="E1551" i="3"/>
  <c r="G1551" i="3" s="1"/>
  <c r="F1550" i="3"/>
  <c r="E1550" i="3"/>
  <c r="G1550" i="3" s="1"/>
  <c r="H1550" i="3" s="1"/>
  <c r="F1549" i="3"/>
  <c r="E1549" i="3"/>
  <c r="G1549" i="3" s="1"/>
  <c r="H1549" i="3" s="1"/>
  <c r="F1548" i="3"/>
  <c r="E1548" i="3"/>
  <c r="G1548" i="3" s="1"/>
  <c r="F1547" i="3"/>
  <c r="E1547" i="3"/>
  <c r="G1547" i="3" s="1"/>
  <c r="F1546" i="3"/>
  <c r="E1546" i="3"/>
  <c r="G1546" i="3" s="1"/>
  <c r="H1546" i="3" s="1"/>
  <c r="F1545" i="3"/>
  <c r="E1545" i="3"/>
  <c r="G1545" i="3" s="1"/>
  <c r="H1545" i="3" s="1"/>
  <c r="F1544" i="3"/>
  <c r="E1544" i="3"/>
  <c r="G1544" i="3" s="1"/>
  <c r="F1543" i="3"/>
  <c r="E1543" i="3"/>
  <c r="G1543" i="3" s="1"/>
  <c r="F1542" i="3"/>
  <c r="E1542" i="3"/>
  <c r="G1542" i="3" s="1"/>
  <c r="H1542" i="3" s="1"/>
  <c r="F1541" i="3"/>
  <c r="E1541" i="3"/>
  <c r="G1541" i="3" s="1"/>
  <c r="H1541" i="3" s="1"/>
  <c r="F1540" i="3"/>
  <c r="E1540" i="3"/>
  <c r="G1540" i="3" s="1"/>
  <c r="F1539" i="3"/>
  <c r="E1539" i="3"/>
  <c r="G1539" i="3" s="1"/>
  <c r="F1538" i="3"/>
  <c r="E1538" i="3"/>
  <c r="G1538" i="3" s="1"/>
  <c r="H1538" i="3" s="1"/>
  <c r="F1537" i="3"/>
  <c r="E1537" i="3"/>
  <c r="G1537" i="3" s="1"/>
  <c r="H1537" i="3" s="1"/>
  <c r="F1536" i="3"/>
  <c r="E1536" i="3"/>
  <c r="G1536" i="3" s="1"/>
  <c r="F1535" i="3"/>
  <c r="E1535" i="3"/>
  <c r="G1535" i="3" s="1"/>
  <c r="F1534" i="3"/>
  <c r="E1534" i="3"/>
  <c r="G1534" i="3" s="1"/>
  <c r="H1534" i="3" s="1"/>
  <c r="F1533" i="3"/>
  <c r="E1533" i="3"/>
  <c r="G1533" i="3" s="1"/>
  <c r="H1533" i="3" s="1"/>
  <c r="F1532" i="3"/>
  <c r="E1532" i="3"/>
  <c r="G1532" i="3" s="1"/>
  <c r="F1531" i="3"/>
  <c r="E1531" i="3"/>
  <c r="G1531" i="3" s="1"/>
  <c r="F1530" i="3"/>
  <c r="E1530" i="3"/>
  <c r="G1530" i="3" s="1"/>
  <c r="H1530" i="3" s="1"/>
  <c r="F1529" i="3"/>
  <c r="E1529" i="3"/>
  <c r="G1529" i="3" s="1"/>
  <c r="H1529" i="3" s="1"/>
  <c r="F1528" i="3"/>
  <c r="E1528" i="3"/>
  <c r="G1528" i="3" s="1"/>
  <c r="F1527" i="3"/>
  <c r="E1527" i="3"/>
  <c r="G1527" i="3" s="1"/>
  <c r="F1526" i="3"/>
  <c r="E1526" i="3"/>
  <c r="G1526" i="3" s="1"/>
  <c r="H1526" i="3" s="1"/>
  <c r="F1525" i="3"/>
  <c r="E1525" i="3"/>
  <c r="G1525" i="3" s="1"/>
  <c r="H1525" i="3" s="1"/>
  <c r="F1524" i="3"/>
  <c r="E1524" i="3"/>
  <c r="G1524" i="3" s="1"/>
  <c r="F1523" i="3"/>
  <c r="E1523" i="3"/>
  <c r="G1523" i="3" s="1"/>
  <c r="F1522" i="3"/>
  <c r="E1522" i="3"/>
  <c r="G1522" i="3" s="1"/>
  <c r="H1522" i="3" s="1"/>
  <c r="F1521" i="3"/>
  <c r="E1521" i="3"/>
  <c r="G1521" i="3" s="1"/>
  <c r="H1521" i="3" s="1"/>
  <c r="F1520" i="3"/>
  <c r="E1520" i="3"/>
  <c r="G1520" i="3" s="1"/>
  <c r="F1519" i="3"/>
  <c r="E1519" i="3"/>
  <c r="G1519" i="3" s="1"/>
  <c r="F1518" i="3"/>
  <c r="E1518" i="3"/>
  <c r="G1518" i="3" s="1"/>
  <c r="H1518" i="3" s="1"/>
  <c r="F1517" i="3"/>
  <c r="E1517" i="3"/>
  <c r="G1517" i="3" s="1"/>
  <c r="H1517" i="3" s="1"/>
  <c r="F1516" i="3"/>
  <c r="E1516" i="3"/>
  <c r="G1516" i="3" s="1"/>
  <c r="F1515" i="3"/>
  <c r="E1515" i="3"/>
  <c r="G1515" i="3" s="1"/>
  <c r="F1514" i="3"/>
  <c r="E1514" i="3"/>
  <c r="G1514" i="3" s="1"/>
  <c r="H1514" i="3" s="1"/>
  <c r="F1513" i="3"/>
  <c r="E1513" i="3"/>
  <c r="G1513" i="3" s="1"/>
  <c r="H1513" i="3" s="1"/>
  <c r="F1512" i="3"/>
  <c r="E1512" i="3"/>
  <c r="G1512" i="3" s="1"/>
  <c r="F1511" i="3"/>
  <c r="E1511" i="3"/>
  <c r="G1511" i="3" s="1"/>
  <c r="F1510" i="3"/>
  <c r="E1510" i="3"/>
  <c r="G1510" i="3" s="1"/>
  <c r="H1510" i="3" s="1"/>
  <c r="F1509" i="3"/>
  <c r="E1509" i="3"/>
  <c r="G1509" i="3" s="1"/>
  <c r="H1509" i="3" s="1"/>
  <c r="F1508" i="3"/>
  <c r="E1508" i="3"/>
  <c r="G1508" i="3" s="1"/>
  <c r="F1507" i="3"/>
  <c r="E1507" i="3"/>
  <c r="G1507" i="3" s="1"/>
  <c r="F1506" i="3"/>
  <c r="E1506" i="3"/>
  <c r="G1506" i="3" s="1"/>
  <c r="H1506" i="3" s="1"/>
  <c r="F1505" i="3"/>
  <c r="E1505" i="3"/>
  <c r="G1505" i="3" s="1"/>
  <c r="H1505" i="3" s="1"/>
  <c r="F1504" i="3"/>
  <c r="E1504" i="3"/>
  <c r="G1504" i="3" s="1"/>
  <c r="F1503" i="3"/>
  <c r="E1503" i="3"/>
  <c r="G1503" i="3" s="1"/>
  <c r="F1502" i="3"/>
  <c r="E1502" i="3"/>
  <c r="G1502" i="3" s="1"/>
  <c r="H1502" i="3" s="1"/>
  <c r="F1501" i="3"/>
  <c r="E1501" i="3"/>
  <c r="G1501" i="3" s="1"/>
  <c r="H1501" i="3" s="1"/>
  <c r="F1500" i="3"/>
  <c r="E1500" i="3"/>
  <c r="G1500" i="3" s="1"/>
  <c r="F1499" i="3"/>
  <c r="E1499" i="3"/>
  <c r="G1499" i="3" s="1"/>
  <c r="F1498" i="3"/>
  <c r="E1498" i="3"/>
  <c r="G1498" i="3" s="1"/>
  <c r="H1498" i="3" s="1"/>
  <c r="F1497" i="3"/>
  <c r="E1497" i="3"/>
  <c r="G1497" i="3" s="1"/>
  <c r="H1497" i="3" s="1"/>
  <c r="F1496" i="3"/>
  <c r="E1496" i="3"/>
  <c r="G1496" i="3" s="1"/>
  <c r="F1495" i="3"/>
  <c r="E1495" i="3"/>
  <c r="F1494" i="3"/>
  <c r="E1494" i="3"/>
  <c r="F1493" i="3"/>
  <c r="E1493" i="3"/>
  <c r="G1493" i="3" s="1"/>
  <c r="H1493" i="3" s="1"/>
  <c r="F1492" i="3"/>
  <c r="E1492" i="3"/>
  <c r="G1492" i="3" s="1"/>
  <c r="F1491" i="3"/>
  <c r="E1491" i="3"/>
  <c r="F1490" i="3"/>
  <c r="E1490" i="3"/>
  <c r="F1489" i="3"/>
  <c r="E1489" i="3"/>
  <c r="G1489" i="3" s="1"/>
  <c r="H1489" i="3" s="1"/>
  <c r="F1488" i="3"/>
  <c r="E1488" i="3"/>
  <c r="G1488" i="3" s="1"/>
  <c r="F1487" i="3"/>
  <c r="E1487" i="3"/>
  <c r="F1486" i="3"/>
  <c r="E1486" i="3"/>
  <c r="F1485" i="3"/>
  <c r="E1485" i="3"/>
  <c r="G1485" i="3" s="1"/>
  <c r="H1485" i="3" s="1"/>
  <c r="F1484" i="3"/>
  <c r="E1484" i="3"/>
  <c r="G1484" i="3" s="1"/>
  <c r="F1483" i="3"/>
  <c r="E1483" i="3"/>
  <c r="F1482" i="3"/>
  <c r="E1482" i="3"/>
  <c r="F1481" i="3"/>
  <c r="E1481" i="3"/>
  <c r="G1481" i="3" s="1"/>
  <c r="H1481" i="3" s="1"/>
  <c r="F1480" i="3"/>
  <c r="E1480" i="3"/>
  <c r="G1480" i="3" s="1"/>
  <c r="F1479" i="3"/>
  <c r="E1479" i="3"/>
  <c r="F1478" i="3"/>
  <c r="E1478" i="3"/>
  <c r="F1477" i="3"/>
  <c r="E1477" i="3"/>
  <c r="G1477" i="3" s="1"/>
  <c r="H1477" i="3" s="1"/>
  <c r="F1476" i="3"/>
  <c r="E1476" i="3"/>
  <c r="G1476" i="3" s="1"/>
  <c r="F1475" i="3"/>
  <c r="E1475" i="3"/>
  <c r="F1474" i="3"/>
  <c r="E1474" i="3"/>
  <c r="F1473" i="3"/>
  <c r="E1473" i="3"/>
  <c r="G1473" i="3" s="1"/>
  <c r="H1473" i="3" s="1"/>
  <c r="F1472" i="3"/>
  <c r="E1472" i="3"/>
  <c r="G1472" i="3" s="1"/>
  <c r="F1471" i="3"/>
  <c r="E1471" i="3"/>
  <c r="F1470" i="3"/>
  <c r="E1470" i="3"/>
  <c r="F1469" i="3"/>
  <c r="E1469" i="3"/>
  <c r="G1469" i="3" s="1"/>
  <c r="H1469" i="3" s="1"/>
  <c r="F1468" i="3"/>
  <c r="E1468" i="3"/>
  <c r="G1468" i="3" s="1"/>
  <c r="F1467" i="3"/>
  <c r="E1467" i="3"/>
  <c r="F1466" i="3"/>
  <c r="E1466" i="3"/>
  <c r="F1465" i="3"/>
  <c r="E1465" i="3"/>
  <c r="G1465" i="3" s="1"/>
  <c r="H1465" i="3" s="1"/>
  <c r="F1464" i="3"/>
  <c r="E1464" i="3"/>
  <c r="G1464" i="3" s="1"/>
  <c r="F1463" i="3"/>
  <c r="E1463" i="3"/>
  <c r="F1462" i="3"/>
  <c r="E1462" i="3"/>
  <c r="F1461" i="3"/>
  <c r="E1461" i="3"/>
  <c r="G1461" i="3" s="1"/>
  <c r="H1461" i="3" s="1"/>
  <c r="F1460" i="3"/>
  <c r="E1460" i="3"/>
  <c r="G1460" i="3" s="1"/>
  <c r="F1459" i="3"/>
  <c r="E1459" i="3"/>
  <c r="F1458" i="3"/>
  <c r="E1458" i="3"/>
  <c r="F1457" i="3"/>
  <c r="E1457" i="3"/>
  <c r="G1457" i="3" s="1"/>
  <c r="H1457" i="3" s="1"/>
  <c r="F1456" i="3"/>
  <c r="E1456" i="3"/>
  <c r="G1456" i="3" s="1"/>
  <c r="F1455" i="3"/>
  <c r="E1455" i="3"/>
  <c r="F1454" i="3"/>
  <c r="E1454" i="3"/>
  <c r="F1453" i="3"/>
  <c r="E1453" i="3"/>
  <c r="G1453" i="3" s="1"/>
  <c r="H1453" i="3" s="1"/>
  <c r="F1452" i="3"/>
  <c r="E1452" i="3"/>
  <c r="G1452" i="3" s="1"/>
  <c r="F1451" i="3"/>
  <c r="E1451" i="3"/>
  <c r="F1450" i="3"/>
  <c r="E1450" i="3"/>
  <c r="F1449" i="3"/>
  <c r="E1449" i="3"/>
  <c r="G1449" i="3" s="1"/>
  <c r="H1449" i="3" s="1"/>
  <c r="F1448" i="3"/>
  <c r="E1448" i="3"/>
  <c r="G1448" i="3" s="1"/>
  <c r="F1447" i="3"/>
  <c r="E1447" i="3"/>
  <c r="F1446" i="3"/>
  <c r="E1446" i="3"/>
  <c r="F1445" i="3"/>
  <c r="E1445" i="3"/>
  <c r="G1445" i="3" s="1"/>
  <c r="H1445" i="3" s="1"/>
  <c r="F1444" i="3"/>
  <c r="E1444" i="3"/>
  <c r="G1444" i="3" s="1"/>
  <c r="F1443" i="3"/>
  <c r="E1443" i="3"/>
  <c r="F1442" i="3"/>
  <c r="E1442" i="3"/>
  <c r="F1441" i="3"/>
  <c r="E1441" i="3"/>
  <c r="G1441" i="3" s="1"/>
  <c r="H1441" i="3" s="1"/>
  <c r="F1440" i="3"/>
  <c r="E1440" i="3"/>
  <c r="G1440" i="3" s="1"/>
  <c r="F1439" i="3"/>
  <c r="E1439" i="3"/>
  <c r="F1438" i="3"/>
  <c r="E1438" i="3"/>
  <c r="F1437" i="3"/>
  <c r="E1437" i="3"/>
  <c r="G1437" i="3" s="1"/>
  <c r="H1437" i="3" s="1"/>
  <c r="F1436" i="3"/>
  <c r="E1436" i="3"/>
  <c r="G1436" i="3" s="1"/>
  <c r="F1435" i="3"/>
  <c r="E1435" i="3"/>
  <c r="F1434" i="3"/>
  <c r="E1434" i="3"/>
  <c r="F1433" i="3"/>
  <c r="E1433" i="3"/>
  <c r="G1433" i="3" s="1"/>
  <c r="H1433" i="3" s="1"/>
  <c r="F1432" i="3"/>
  <c r="E1432" i="3"/>
  <c r="G1432" i="3" s="1"/>
  <c r="F1431" i="3"/>
  <c r="E1431" i="3"/>
  <c r="F1430" i="3"/>
  <c r="E1430" i="3"/>
  <c r="F1429" i="3"/>
  <c r="E1429" i="3"/>
  <c r="G1429" i="3" s="1"/>
  <c r="H1429" i="3" s="1"/>
  <c r="F1428" i="3"/>
  <c r="E1428" i="3"/>
  <c r="G1428" i="3" s="1"/>
  <c r="F1427" i="3"/>
  <c r="E1427" i="3"/>
  <c r="F1426" i="3"/>
  <c r="E1426" i="3"/>
  <c r="F1425" i="3"/>
  <c r="E1425" i="3"/>
  <c r="G1425" i="3" s="1"/>
  <c r="H1425" i="3" s="1"/>
  <c r="F1424" i="3"/>
  <c r="E1424" i="3"/>
  <c r="G1424" i="3" s="1"/>
  <c r="H1424" i="3" s="1"/>
  <c r="F1423" i="3"/>
  <c r="E1423" i="3"/>
  <c r="F1422" i="3"/>
  <c r="E1422" i="3"/>
  <c r="F1421" i="3"/>
  <c r="E1421" i="3"/>
  <c r="G1421" i="3" s="1"/>
  <c r="H1421" i="3" s="1"/>
  <c r="F1420" i="3"/>
  <c r="E1420" i="3"/>
  <c r="G1420" i="3" s="1"/>
  <c r="H1420" i="3" s="1"/>
  <c r="F1419" i="3"/>
  <c r="E1419" i="3"/>
  <c r="F1418" i="3"/>
  <c r="E1418" i="3"/>
  <c r="F1417" i="3"/>
  <c r="E1417" i="3"/>
  <c r="G1417" i="3" s="1"/>
  <c r="H1417" i="3" s="1"/>
  <c r="F1416" i="3"/>
  <c r="E1416" i="3"/>
  <c r="G1416" i="3" s="1"/>
  <c r="H1416" i="3" s="1"/>
  <c r="F1415" i="3"/>
  <c r="E1415" i="3"/>
  <c r="F1414" i="3"/>
  <c r="E1414" i="3"/>
  <c r="F1413" i="3"/>
  <c r="E1413" i="3"/>
  <c r="G1413" i="3" s="1"/>
  <c r="H1413" i="3" s="1"/>
  <c r="F1412" i="3"/>
  <c r="E1412" i="3"/>
  <c r="G1412" i="3" s="1"/>
  <c r="H1412" i="3" s="1"/>
  <c r="F1411" i="3"/>
  <c r="E1411" i="3"/>
  <c r="F1410" i="3"/>
  <c r="E1410" i="3"/>
  <c r="F1409" i="3"/>
  <c r="E1409" i="3"/>
  <c r="G1409" i="3" s="1"/>
  <c r="H1409" i="3" s="1"/>
  <c r="F1408" i="3"/>
  <c r="E1408" i="3"/>
  <c r="G1408" i="3" s="1"/>
  <c r="H1408" i="3" s="1"/>
  <c r="F1407" i="3"/>
  <c r="E1407" i="3"/>
  <c r="F1406" i="3"/>
  <c r="E1406" i="3"/>
  <c r="F1405" i="3"/>
  <c r="E1405" i="3"/>
  <c r="G1405" i="3" s="1"/>
  <c r="H1405" i="3" s="1"/>
  <c r="F1404" i="3"/>
  <c r="E1404" i="3"/>
  <c r="G1404" i="3" s="1"/>
  <c r="H1404" i="3" s="1"/>
  <c r="F1403" i="3"/>
  <c r="E1403" i="3"/>
  <c r="F1402" i="3"/>
  <c r="E1402" i="3"/>
  <c r="F1401" i="3"/>
  <c r="E1401" i="3"/>
  <c r="G1401" i="3" s="1"/>
  <c r="H1401" i="3" s="1"/>
  <c r="F1400" i="3"/>
  <c r="E1400" i="3"/>
  <c r="G1400" i="3" s="1"/>
  <c r="H1400" i="3" s="1"/>
  <c r="F1399" i="3"/>
  <c r="E1399" i="3"/>
  <c r="F1398" i="3"/>
  <c r="E1398" i="3"/>
  <c r="F1397" i="3"/>
  <c r="E1397" i="3"/>
  <c r="G1397" i="3" s="1"/>
  <c r="H1397" i="3" s="1"/>
  <c r="F1396" i="3"/>
  <c r="E1396" i="3"/>
  <c r="G1396" i="3" s="1"/>
  <c r="H1396" i="3" s="1"/>
  <c r="F1395" i="3"/>
  <c r="E1395" i="3"/>
  <c r="F1394" i="3"/>
  <c r="E1394" i="3"/>
  <c r="F1393" i="3"/>
  <c r="E1393" i="3"/>
  <c r="G1393" i="3" s="1"/>
  <c r="H1393" i="3" s="1"/>
  <c r="F1392" i="3"/>
  <c r="E1392" i="3"/>
  <c r="G1392" i="3" s="1"/>
  <c r="H1392" i="3" s="1"/>
  <c r="F1391" i="3"/>
  <c r="E1391" i="3"/>
  <c r="F1390" i="3"/>
  <c r="E1390" i="3"/>
  <c r="F1389" i="3"/>
  <c r="E1389" i="3"/>
  <c r="G1389" i="3" s="1"/>
  <c r="H1389" i="3" s="1"/>
  <c r="F1388" i="3"/>
  <c r="E1388" i="3"/>
  <c r="G1388" i="3" s="1"/>
  <c r="H1388" i="3" s="1"/>
  <c r="F1387" i="3"/>
  <c r="E1387" i="3"/>
  <c r="F1386" i="3"/>
  <c r="E1386" i="3"/>
  <c r="F1385" i="3"/>
  <c r="E1385" i="3"/>
  <c r="G1385" i="3" s="1"/>
  <c r="H1385" i="3" s="1"/>
  <c r="F1384" i="3"/>
  <c r="E1384" i="3"/>
  <c r="G1384" i="3" s="1"/>
  <c r="H1384" i="3" s="1"/>
  <c r="F1383" i="3"/>
  <c r="E1383" i="3"/>
  <c r="F1382" i="3"/>
  <c r="E1382" i="3"/>
  <c r="F1381" i="3"/>
  <c r="E1381" i="3"/>
  <c r="G1381" i="3" s="1"/>
  <c r="H1381" i="3" s="1"/>
  <c r="F1380" i="3"/>
  <c r="E1380" i="3"/>
  <c r="G1380" i="3" s="1"/>
  <c r="H1380" i="3" s="1"/>
  <c r="F1379" i="3"/>
  <c r="E1379" i="3"/>
  <c r="F1378" i="3"/>
  <c r="E1378" i="3"/>
  <c r="F1377" i="3"/>
  <c r="E1377" i="3"/>
  <c r="G1377" i="3" s="1"/>
  <c r="H1377" i="3" s="1"/>
  <c r="F1376" i="3"/>
  <c r="E1376" i="3"/>
  <c r="G1376" i="3" s="1"/>
  <c r="H1376" i="3" s="1"/>
  <c r="F1375" i="3"/>
  <c r="E1375" i="3"/>
  <c r="F1374" i="3"/>
  <c r="E1374" i="3"/>
  <c r="F1373" i="3"/>
  <c r="E1373" i="3"/>
  <c r="G1373" i="3" s="1"/>
  <c r="H1373" i="3" s="1"/>
  <c r="F1372" i="3"/>
  <c r="E1372" i="3"/>
  <c r="G1372" i="3" s="1"/>
  <c r="H1372" i="3" s="1"/>
  <c r="F1371" i="3"/>
  <c r="E1371" i="3"/>
  <c r="F1370" i="3"/>
  <c r="E1370" i="3"/>
  <c r="F1369" i="3"/>
  <c r="E1369" i="3"/>
  <c r="G1369" i="3" s="1"/>
  <c r="H1369" i="3" s="1"/>
  <c r="F1368" i="3"/>
  <c r="E1368" i="3"/>
  <c r="G1368" i="3" s="1"/>
  <c r="H1368" i="3" s="1"/>
  <c r="F1367" i="3"/>
  <c r="E1367" i="3"/>
  <c r="F1366" i="3"/>
  <c r="E1366" i="3"/>
  <c r="F1365" i="3"/>
  <c r="E1365" i="3"/>
  <c r="G1365" i="3" s="1"/>
  <c r="H1365" i="3" s="1"/>
  <c r="F1364" i="3"/>
  <c r="E1364" i="3"/>
  <c r="G1364" i="3" s="1"/>
  <c r="H1364" i="3" s="1"/>
  <c r="F1363" i="3"/>
  <c r="E1363" i="3"/>
  <c r="F1362" i="3"/>
  <c r="E1362" i="3"/>
  <c r="F1361" i="3"/>
  <c r="E1361" i="3"/>
  <c r="G1361" i="3" s="1"/>
  <c r="H1361" i="3" s="1"/>
  <c r="F1360" i="3"/>
  <c r="E1360" i="3"/>
  <c r="G1360" i="3" s="1"/>
  <c r="H1360" i="3" s="1"/>
  <c r="F1359" i="3"/>
  <c r="E1359" i="3"/>
  <c r="F1358" i="3"/>
  <c r="E1358" i="3"/>
  <c r="F1357" i="3"/>
  <c r="E1357" i="3"/>
  <c r="G1357" i="3" s="1"/>
  <c r="H1357" i="3" s="1"/>
  <c r="F1356" i="3"/>
  <c r="E1356" i="3"/>
  <c r="G1356" i="3" s="1"/>
  <c r="H1356" i="3" s="1"/>
  <c r="F1355" i="3"/>
  <c r="E1355" i="3"/>
  <c r="F1354" i="3"/>
  <c r="E1354" i="3"/>
  <c r="F1353" i="3"/>
  <c r="E1353" i="3"/>
  <c r="G1353" i="3" s="1"/>
  <c r="H1353" i="3" s="1"/>
  <c r="F1352" i="3"/>
  <c r="E1352" i="3"/>
  <c r="G1352" i="3" s="1"/>
  <c r="H1352" i="3" s="1"/>
  <c r="F1351" i="3"/>
  <c r="E1351" i="3"/>
  <c r="F1350" i="3"/>
  <c r="E1350" i="3"/>
  <c r="F1349" i="3"/>
  <c r="E1349" i="3"/>
  <c r="G1349" i="3" s="1"/>
  <c r="H1349" i="3" s="1"/>
  <c r="F1348" i="3"/>
  <c r="E1348" i="3"/>
  <c r="G1348" i="3" s="1"/>
  <c r="H1348" i="3" s="1"/>
  <c r="F1347" i="3"/>
  <c r="E1347" i="3"/>
  <c r="F1346" i="3"/>
  <c r="E1346" i="3"/>
  <c r="F1345" i="3"/>
  <c r="E1345" i="3"/>
  <c r="G1345" i="3" s="1"/>
  <c r="H1345" i="3" s="1"/>
  <c r="F1344" i="3"/>
  <c r="E1344" i="3"/>
  <c r="G1344" i="3" s="1"/>
  <c r="H1344" i="3" s="1"/>
  <c r="F1343" i="3"/>
  <c r="E1343" i="3"/>
  <c r="F1342" i="3"/>
  <c r="E1342" i="3"/>
  <c r="F1341" i="3"/>
  <c r="E1341" i="3"/>
  <c r="G1341" i="3" s="1"/>
  <c r="H1341" i="3" s="1"/>
  <c r="F1340" i="3"/>
  <c r="E1340" i="3"/>
  <c r="G1340" i="3" s="1"/>
  <c r="H1340" i="3" s="1"/>
  <c r="F1339" i="3"/>
  <c r="E1339" i="3"/>
  <c r="F1338" i="3"/>
  <c r="E1338" i="3"/>
  <c r="F1337" i="3"/>
  <c r="E1337" i="3"/>
  <c r="G1337" i="3" s="1"/>
  <c r="H1337" i="3" s="1"/>
  <c r="F1336" i="3"/>
  <c r="E1336" i="3"/>
  <c r="G1336" i="3" s="1"/>
  <c r="H1336" i="3" s="1"/>
  <c r="F1335" i="3"/>
  <c r="E1335" i="3"/>
  <c r="F1334" i="3"/>
  <c r="E1334" i="3"/>
  <c r="F1333" i="3"/>
  <c r="E1333" i="3"/>
  <c r="G1333" i="3" s="1"/>
  <c r="H1333" i="3" s="1"/>
  <c r="F1332" i="3"/>
  <c r="E1332" i="3"/>
  <c r="G1332" i="3" s="1"/>
  <c r="H1332" i="3" s="1"/>
  <c r="F1331" i="3"/>
  <c r="E1331" i="3"/>
  <c r="F1330" i="3"/>
  <c r="E1330" i="3"/>
  <c r="F1329" i="3"/>
  <c r="E1329" i="3"/>
  <c r="G1329" i="3" s="1"/>
  <c r="H1329" i="3" s="1"/>
  <c r="F1328" i="3"/>
  <c r="E1328" i="3"/>
  <c r="G1328" i="3" s="1"/>
  <c r="H1328" i="3" s="1"/>
  <c r="F1327" i="3"/>
  <c r="E1327" i="3"/>
  <c r="F1326" i="3"/>
  <c r="E1326" i="3"/>
  <c r="F1325" i="3"/>
  <c r="E1325" i="3"/>
  <c r="G1325" i="3" s="1"/>
  <c r="H1325" i="3" s="1"/>
  <c r="F1324" i="3"/>
  <c r="E1324" i="3"/>
  <c r="G1324" i="3" s="1"/>
  <c r="H1324" i="3" s="1"/>
  <c r="F1323" i="3"/>
  <c r="E1323" i="3"/>
  <c r="F1322" i="3"/>
  <c r="E1322" i="3"/>
  <c r="F1321" i="3"/>
  <c r="E1321" i="3"/>
  <c r="G1321" i="3" s="1"/>
  <c r="H1321" i="3" s="1"/>
  <c r="F1320" i="3"/>
  <c r="E1320" i="3"/>
  <c r="G1320" i="3" s="1"/>
  <c r="H1320" i="3" s="1"/>
  <c r="F1319" i="3"/>
  <c r="E1319" i="3"/>
  <c r="F1318" i="3"/>
  <c r="E1318" i="3"/>
  <c r="F1317" i="3"/>
  <c r="E1317" i="3"/>
  <c r="G1317" i="3" s="1"/>
  <c r="H1317" i="3" s="1"/>
  <c r="F1316" i="3"/>
  <c r="E1316" i="3"/>
  <c r="G1316" i="3" s="1"/>
  <c r="H1316" i="3" s="1"/>
  <c r="F1315" i="3"/>
  <c r="E1315" i="3"/>
  <c r="F1314" i="3"/>
  <c r="E1314" i="3"/>
  <c r="F1313" i="3"/>
  <c r="E1313" i="3"/>
  <c r="G1313" i="3" s="1"/>
  <c r="H1313" i="3" s="1"/>
  <c r="F1312" i="3"/>
  <c r="E1312" i="3"/>
  <c r="G1312" i="3" s="1"/>
  <c r="H1312" i="3" s="1"/>
  <c r="F1311" i="3"/>
  <c r="E1311" i="3"/>
  <c r="F1310" i="3"/>
  <c r="E1310" i="3"/>
  <c r="F1309" i="3"/>
  <c r="E1309" i="3"/>
  <c r="G1309" i="3" s="1"/>
  <c r="H1309" i="3" s="1"/>
  <c r="F1308" i="3"/>
  <c r="E1308" i="3"/>
  <c r="G1308" i="3" s="1"/>
  <c r="H1308" i="3" s="1"/>
  <c r="F1307" i="3"/>
  <c r="E1307" i="3"/>
  <c r="F1306" i="3"/>
  <c r="E1306" i="3"/>
  <c r="F1305" i="3"/>
  <c r="E1305" i="3"/>
  <c r="G1305" i="3" s="1"/>
  <c r="H1305" i="3" s="1"/>
  <c r="F1304" i="3"/>
  <c r="E1304" i="3"/>
  <c r="G1304" i="3" s="1"/>
  <c r="H1304" i="3" s="1"/>
  <c r="F1303" i="3"/>
  <c r="E1303" i="3"/>
  <c r="F1302" i="3"/>
  <c r="E1302" i="3"/>
  <c r="F1301" i="3"/>
  <c r="E1301" i="3"/>
  <c r="G1301" i="3" s="1"/>
  <c r="H1301" i="3" s="1"/>
  <c r="F1300" i="3"/>
  <c r="E1300" i="3"/>
  <c r="G1300" i="3" s="1"/>
  <c r="H1300" i="3" s="1"/>
  <c r="F1299" i="3"/>
  <c r="E1299" i="3"/>
  <c r="F1298" i="3"/>
  <c r="E1298" i="3"/>
  <c r="F1297" i="3"/>
  <c r="E1297" i="3"/>
  <c r="G1297" i="3" s="1"/>
  <c r="H1297" i="3" s="1"/>
  <c r="F1296" i="3"/>
  <c r="E1296" i="3"/>
  <c r="G1296" i="3" s="1"/>
  <c r="H1296" i="3" s="1"/>
  <c r="F1295" i="3"/>
  <c r="E1295" i="3"/>
  <c r="F1294" i="3"/>
  <c r="E1294" i="3"/>
  <c r="F1293" i="3"/>
  <c r="E1293" i="3"/>
  <c r="G1293" i="3" s="1"/>
  <c r="H1293" i="3" s="1"/>
  <c r="F1292" i="3"/>
  <c r="E1292" i="3"/>
  <c r="G1292" i="3" s="1"/>
  <c r="H1292" i="3" s="1"/>
  <c r="F1291" i="3"/>
  <c r="E1291" i="3"/>
  <c r="F1290" i="3"/>
  <c r="E1290" i="3"/>
  <c r="F1289" i="3"/>
  <c r="E1289" i="3"/>
  <c r="G1289" i="3" s="1"/>
  <c r="H1289" i="3" s="1"/>
  <c r="F1288" i="3"/>
  <c r="E1288" i="3"/>
  <c r="G1288" i="3" s="1"/>
  <c r="H1288" i="3" s="1"/>
  <c r="F1287" i="3"/>
  <c r="E1287" i="3"/>
  <c r="F1286" i="3"/>
  <c r="E1286" i="3"/>
  <c r="F1285" i="3"/>
  <c r="E1285" i="3"/>
  <c r="G1285" i="3" s="1"/>
  <c r="H1285" i="3" s="1"/>
  <c r="F1284" i="3"/>
  <c r="E1284" i="3"/>
  <c r="G1284" i="3" s="1"/>
  <c r="H1284" i="3" s="1"/>
  <c r="F1283" i="3"/>
  <c r="E1283" i="3"/>
  <c r="F1282" i="3"/>
  <c r="E1282" i="3"/>
  <c r="F1281" i="3"/>
  <c r="E1281" i="3"/>
  <c r="G1281" i="3" s="1"/>
  <c r="H1281" i="3" s="1"/>
  <c r="F1280" i="3"/>
  <c r="E1280" i="3"/>
  <c r="G1280" i="3" s="1"/>
  <c r="H1280" i="3" s="1"/>
  <c r="F1279" i="3"/>
  <c r="E1279" i="3"/>
  <c r="F1278" i="3"/>
  <c r="E1278" i="3"/>
  <c r="F1277" i="3"/>
  <c r="E1277" i="3"/>
  <c r="G1277" i="3" s="1"/>
  <c r="H1277" i="3" s="1"/>
  <c r="F1276" i="3"/>
  <c r="E1276" i="3"/>
  <c r="G1276" i="3" s="1"/>
  <c r="H1276" i="3" s="1"/>
  <c r="F1275" i="3"/>
  <c r="E1275" i="3"/>
  <c r="F1274" i="3"/>
  <c r="E1274" i="3"/>
  <c r="F1273" i="3"/>
  <c r="E1273" i="3"/>
  <c r="G1273" i="3" s="1"/>
  <c r="H1273" i="3" s="1"/>
  <c r="F1272" i="3"/>
  <c r="E1272" i="3"/>
  <c r="G1272" i="3" s="1"/>
  <c r="H1272" i="3" s="1"/>
  <c r="F1271" i="3"/>
  <c r="E1271" i="3"/>
  <c r="F1270" i="3"/>
  <c r="E1270" i="3"/>
  <c r="F1269" i="3"/>
  <c r="E1269" i="3"/>
  <c r="G1269" i="3" s="1"/>
  <c r="H1269" i="3" s="1"/>
  <c r="F1268" i="3"/>
  <c r="E1268" i="3"/>
  <c r="G1268" i="3" s="1"/>
  <c r="H1268" i="3" s="1"/>
  <c r="F1267" i="3"/>
  <c r="E1267" i="3"/>
  <c r="F1266" i="3"/>
  <c r="E1266" i="3"/>
  <c r="F1265" i="3"/>
  <c r="E1265" i="3"/>
  <c r="G1265" i="3" s="1"/>
  <c r="H1265" i="3" s="1"/>
  <c r="F1264" i="3"/>
  <c r="E1264" i="3"/>
  <c r="G1264" i="3" s="1"/>
  <c r="H1264" i="3" s="1"/>
  <c r="F1263" i="3"/>
  <c r="E1263" i="3"/>
  <c r="F1262" i="3"/>
  <c r="E1262" i="3"/>
  <c r="F1261" i="3"/>
  <c r="E1261" i="3"/>
  <c r="G1261" i="3" s="1"/>
  <c r="H1261" i="3" s="1"/>
  <c r="F1260" i="3"/>
  <c r="E1260" i="3"/>
  <c r="G1260" i="3" s="1"/>
  <c r="H1260" i="3" s="1"/>
  <c r="F1259" i="3"/>
  <c r="E1259" i="3"/>
  <c r="F1258" i="3"/>
  <c r="E1258" i="3"/>
  <c r="F1257" i="3"/>
  <c r="E1257" i="3"/>
  <c r="G1257" i="3" s="1"/>
  <c r="H1257" i="3" s="1"/>
  <c r="F1256" i="3"/>
  <c r="E1256" i="3"/>
  <c r="G1256" i="3" s="1"/>
  <c r="H1256" i="3" s="1"/>
  <c r="F1255" i="3"/>
  <c r="E1255" i="3"/>
  <c r="F1254" i="3"/>
  <c r="E1254" i="3"/>
  <c r="F1253" i="3"/>
  <c r="E1253" i="3"/>
  <c r="G1253" i="3" s="1"/>
  <c r="H1253" i="3" s="1"/>
  <c r="F1252" i="3"/>
  <c r="E1252" i="3"/>
  <c r="G1252" i="3" s="1"/>
  <c r="H1252" i="3" s="1"/>
  <c r="F1251" i="3"/>
  <c r="E1251" i="3"/>
  <c r="F1250" i="3"/>
  <c r="E1250" i="3"/>
  <c r="F1249" i="3"/>
  <c r="E1249" i="3"/>
  <c r="G1249" i="3" s="1"/>
  <c r="H1249" i="3" s="1"/>
  <c r="F1248" i="3"/>
  <c r="E1248" i="3"/>
  <c r="G1248" i="3" s="1"/>
  <c r="H1248" i="3" s="1"/>
  <c r="F1247" i="3"/>
  <c r="E1247" i="3"/>
  <c r="F1246" i="3"/>
  <c r="E1246" i="3"/>
  <c r="F1245" i="3"/>
  <c r="E1245" i="3"/>
  <c r="G1245" i="3" s="1"/>
  <c r="H1245" i="3" s="1"/>
  <c r="F1244" i="3"/>
  <c r="E1244" i="3"/>
  <c r="G1244" i="3" s="1"/>
  <c r="H1244" i="3" s="1"/>
  <c r="F1243" i="3"/>
  <c r="E1243" i="3"/>
  <c r="F1242" i="3"/>
  <c r="E1242" i="3"/>
  <c r="F1241" i="3"/>
  <c r="E1241" i="3"/>
  <c r="G1241" i="3" s="1"/>
  <c r="H1241" i="3" s="1"/>
  <c r="F1240" i="3"/>
  <c r="E1240" i="3"/>
  <c r="G1240" i="3" s="1"/>
  <c r="H1240" i="3" s="1"/>
  <c r="F1239" i="3"/>
  <c r="E1239" i="3"/>
  <c r="F1238" i="3"/>
  <c r="E1238" i="3"/>
  <c r="F1237" i="3"/>
  <c r="E1237" i="3"/>
  <c r="G1237" i="3" s="1"/>
  <c r="H1237" i="3" s="1"/>
  <c r="F1236" i="3"/>
  <c r="E1236" i="3"/>
  <c r="G1236" i="3" s="1"/>
  <c r="H1236" i="3" s="1"/>
  <c r="F1235" i="3"/>
  <c r="E1235" i="3"/>
  <c r="F1234" i="3"/>
  <c r="E1234" i="3"/>
  <c r="F1233" i="3"/>
  <c r="E1233" i="3"/>
  <c r="G1233" i="3" s="1"/>
  <c r="H1233" i="3" s="1"/>
  <c r="F1232" i="3"/>
  <c r="E1232" i="3"/>
  <c r="G1232" i="3" s="1"/>
  <c r="H1232" i="3" s="1"/>
  <c r="F1231" i="3"/>
  <c r="E1231" i="3"/>
  <c r="F1230" i="3"/>
  <c r="E1230" i="3"/>
  <c r="F1229" i="3"/>
  <c r="E1229" i="3"/>
  <c r="G1229" i="3" s="1"/>
  <c r="H1229" i="3" s="1"/>
  <c r="F1228" i="3"/>
  <c r="E1228" i="3"/>
  <c r="G1228" i="3" s="1"/>
  <c r="H1228" i="3" s="1"/>
  <c r="F1227" i="3"/>
  <c r="E1227" i="3"/>
  <c r="F1226" i="3"/>
  <c r="E1226" i="3"/>
  <c r="F1225" i="3"/>
  <c r="E1225" i="3"/>
  <c r="G1225" i="3" s="1"/>
  <c r="H1225" i="3" s="1"/>
  <c r="F1224" i="3"/>
  <c r="E1224" i="3"/>
  <c r="G1224" i="3" s="1"/>
  <c r="H1224" i="3" s="1"/>
  <c r="F1223" i="3"/>
  <c r="E1223" i="3"/>
  <c r="F1222" i="3"/>
  <c r="E1222" i="3"/>
  <c r="F1221" i="3"/>
  <c r="E1221" i="3"/>
  <c r="G1221" i="3" s="1"/>
  <c r="H1221" i="3" s="1"/>
  <c r="F1220" i="3"/>
  <c r="E1220" i="3"/>
  <c r="G1220" i="3" s="1"/>
  <c r="H1220" i="3" s="1"/>
  <c r="F1219" i="3"/>
  <c r="E1219" i="3"/>
  <c r="F1218" i="3"/>
  <c r="E1218" i="3"/>
  <c r="F1217" i="3"/>
  <c r="E1217" i="3"/>
  <c r="G1217" i="3" s="1"/>
  <c r="H1217" i="3" s="1"/>
  <c r="F1216" i="3"/>
  <c r="E1216" i="3"/>
  <c r="G1216" i="3" s="1"/>
  <c r="H1216" i="3" s="1"/>
  <c r="F1215" i="3"/>
  <c r="E1215" i="3"/>
  <c r="F1214" i="3"/>
  <c r="E1214" i="3"/>
  <c r="F1213" i="3"/>
  <c r="E1213" i="3"/>
  <c r="G1213" i="3" s="1"/>
  <c r="H1213" i="3" s="1"/>
  <c r="F1212" i="3"/>
  <c r="E1212" i="3"/>
  <c r="G1212" i="3" s="1"/>
  <c r="H1212" i="3" s="1"/>
  <c r="F1211" i="3"/>
  <c r="E1211" i="3"/>
  <c r="F1210" i="3"/>
  <c r="E1210" i="3"/>
  <c r="F1209" i="3"/>
  <c r="E1209" i="3"/>
  <c r="G1209" i="3" s="1"/>
  <c r="H1209" i="3" s="1"/>
  <c r="F1208" i="3"/>
  <c r="E1208" i="3"/>
  <c r="G1208" i="3" s="1"/>
  <c r="H1208" i="3" s="1"/>
  <c r="F1207" i="3"/>
  <c r="E1207" i="3"/>
  <c r="F1206" i="3"/>
  <c r="E1206" i="3"/>
  <c r="F1205" i="3"/>
  <c r="E1205" i="3"/>
  <c r="G1205" i="3" s="1"/>
  <c r="H1205" i="3" s="1"/>
  <c r="F1204" i="3"/>
  <c r="E1204" i="3"/>
  <c r="G1204" i="3" s="1"/>
  <c r="H1204" i="3" s="1"/>
  <c r="F1203" i="3"/>
  <c r="E1203" i="3"/>
  <c r="F1202" i="3"/>
  <c r="E1202" i="3"/>
  <c r="F1201" i="3"/>
  <c r="E1201" i="3"/>
  <c r="G1201" i="3" s="1"/>
  <c r="H1201" i="3" s="1"/>
  <c r="F1200" i="3"/>
  <c r="E1200" i="3"/>
  <c r="G1200" i="3" s="1"/>
  <c r="H1200" i="3" s="1"/>
  <c r="F1199" i="3"/>
  <c r="E1199" i="3"/>
  <c r="F1198" i="3"/>
  <c r="E1198" i="3"/>
  <c r="F1197" i="3"/>
  <c r="E1197" i="3"/>
  <c r="G1197" i="3" s="1"/>
  <c r="H1197" i="3" s="1"/>
  <c r="F1196" i="3"/>
  <c r="E1196" i="3"/>
  <c r="G1196" i="3" s="1"/>
  <c r="H1196" i="3" s="1"/>
  <c r="F1195" i="3"/>
  <c r="E1195" i="3"/>
  <c r="F1194" i="3"/>
  <c r="E1194" i="3"/>
  <c r="F1193" i="3"/>
  <c r="E1193" i="3"/>
  <c r="G1193" i="3" s="1"/>
  <c r="H1193" i="3" s="1"/>
  <c r="F1192" i="3"/>
  <c r="E1192" i="3"/>
  <c r="G1192" i="3" s="1"/>
  <c r="H1192" i="3" s="1"/>
  <c r="F1191" i="3"/>
  <c r="E1191" i="3"/>
  <c r="F1190" i="3"/>
  <c r="E1190" i="3"/>
  <c r="F1189" i="3"/>
  <c r="E1189" i="3"/>
  <c r="G1189" i="3" s="1"/>
  <c r="H1189" i="3" s="1"/>
  <c r="F1188" i="3"/>
  <c r="E1188" i="3"/>
  <c r="G1188" i="3" s="1"/>
  <c r="H1188" i="3" s="1"/>
  <c r="F1187" i="3"/>
  <c r="E1187" i="3"/>
  <c r="F1186" i="3"/>
  <c r="E1186" i="3"/>
  <c r="F1185" i="3"/>
  <c r="E1185" i="3"/>
  <c r="G1185" i="3" s="1"/>
  <c r="H1185" i="3" s="1"/>
  <c r="F1184" i="3"/>
  <c r="E1184" i="3"/>
  <c r="G1184" i="3" s="1"/>
  <c r="H1184" i="3" s="1"/>
  <c r="F1183" i="3"/>
  <c r="E1183" i="3"/>
  <c r="F1182" i="3"/>
  <c r="E1182" i="3"/>
  <c r="F1181" i="3"/>
  <c r="E1181" i="3"/>
  <c r="G1181" i="3" s="1"/>
  <c r="H1181" i="3" s="1"/>
  <c r="F1180" i="3"/>
  <c r="E1180" i="3"/>
  <c r="G1180" i="3" s="1"/>
  <c r="H1180" i="3" s="1"/>
  <c r="F1179" i="3"/>
  <c r="E1179" i="3"/>
  <c r="F1178" i="3"/>
  <c r="E1178" i="3"/>
  <c r="F1177" i="3"/>
  <c r="E1177" i="3"/>
  <c r="G1177" i="3" s="1"/>
  <c r="H1177" i="3" s="1"/>
  <c r="F1176" i="3"/>
  <c r="E1176" i="3"/>
  <c r="G1176" i="3" s="1"/>
  <c r="H1176" i="3" s="1"/>
  <c r="F1175" i="3"/>
  <c r="E1175" i="3"/>
  <c r="F1174" i="3"/>
  <c r="E1174" i="3"/>
  <c r="F1173" i="3"/>
  <c r="E1173" i="3"/>
  <c r="G1173" i="3" s="1"/>
  <c r="H1173" i="3" s="1"/>
  <c r="F1172" i="3"/>
  <c r="E1172" i="3"/>
  <c r="G1172" i="3" s="1"/>
  <c r="H1172" i="3" s="1"/>
  <c r="F1171" i="3"/>
  <c r="E1171" i="3"/>
  <c r="F1170" i="3"/>
  <c r="E1170" i="3"/>
  <c r="F1169" i="3"/>
  <c r="E1169" i="3"/>
  <c r="G1169" i="3" s="1"/>
  <c r="H1169" i="3" s="1"/>
  <c r="F1168" i="3"/>
  <c r="E1168" i="3"/>
  <c r="G1168" i="3" s="1"/>
  <c r="H1168" i="3" s="1"/>
  <c r="F1167" i="3"/>
  <c r="E1167" i="3"/>
  <c r="F1166" i="3"/>
  <c r="E1166" i="3"/>
  <c r="F1165" i="3"/>
  <c r="E1165" i="3"/>
  <c r="G1165" i="3" s="1"/>
  <c r="H1165" i="3" s="1"/>
  <c r="F1164" i="3"/>
  <c r="E1164" i="3"/>
  <c r="G1164" i="3" s="1"/>
  <c r="H1164" i="3" s="1"/>
  <c r="F1163" i="3"/>
  <c r="E1163" i="3"/>
  <c r="F1162" i="3"/>
  <c r="E1162" i="3"/>
  <c r="F1161" i="3"/>
  <c r="E1161" i="3"/>
  <c r="G1161" i="3" s="1"/>
  <c r="H1161" i="3" s="1"/>
  <c r="F1160" i="3"/>
  <c r="E1160" i="3"/>
  <c r="G1160" i="3" s="1"/>
  <c r="H1160" i="3" s="1"/>
  <c r="F1159" i="3"/>
  <c r="E1159" i="3"/>
  <c r="F1158" i="3"/>
  <c r="E1158" i="3"/>
  <c r="F1157" i="3"/>
  <c r="E1157" i="3"/>
  <c r="G1157" i="3" s="1"/>
  <c r="H1157" i="3" s="1"/>
  <c r="F1156" i="3"/>
  <c r="E1156" i="3"/>
  <c r="G1156" i="3" s="1"/>
  <c r="H1156" i="3" s="1"/>
  <c r="F1155" i="3"/>
  <c r="E1155" i="3"/>
  <c r="F1154" i="3"/>
  <c r="E1154" i="3"/>
  <c r="F1153" i="3"/>
  <c r="E1153" i="3"/>
  <c r="G1153" i="3" s="1"/>
  <c r="H1153" i="3" s="1"/>
  <c r="F1152" i="3"/>
  <c r="E1152" i="3"/>
  <c r="G1152" i="3" s="1"/>
  <c r="H1152" i="3" s="1"/>
  <c r="F1151" i="3"/>
  <c r="E1151" i="3"/>
  <c r="F1150" i="3"/>
  <c r="E1150" i="3"/>
  <c r="F1149" i="3"/>
  <c r="E1149" i="3"/>
  <c r="G1149" i="3" s="1"/>
  <c r="H1149" i="3" s="1"/>
  <c r="F1148" i="3"/>
  <c r="E1148" i="3"/>
  <c r="G1148" i="3" s="1"/>
  <c r="H1148" i="3" s="1"/>
  <c r="F1147" i="3"/>
  <c r="E1147" i="3"/>
  <c r="F1146" i="3"/>
  <c r="E1146" i="3"/>
  <c r="F1145" i="3"/>
  <c r="E1145" i="3"/>
  <c r="G1145" i="3" s="1"/>
  <c r="H1145" i="3" s="1"/>
  <c r="F1144" i="3"/>
  <c r="E1144" i="3"/>
  <c r="G1144" i="3" s="1"/>
  <c r="H1144" i="3" s="1"/>
  <c r="F1143" i="3"/>
  <c r="E1143" i="3"/>
  <c r="F1142" i="3"/>
  <c r="E1142" i="3"/>
  <c r="F1141" i="3"/>
  <c r="E1141" i="3"/>
  <c r="G1141" i="3" s="1"/>
  <c r="H1141" i="3" s="1"/>
  <c r="F1140" i="3"/>
  <c r="E1140" i="3"/>
  <c r="G1140" i="3" s="1"/>
  <c r="H1140" i="3" s="1"/>
  <c r="F1139" i="3"/>
  <c r="E1139" i="3"/>
  <c r="F1138" i="3"/>
  <c r="E1138" i="3"/>
  <c r="F1137" i="3"/>
  <c r="E1137" i="3"/>
  <c r="G1137" i="3" s="1"/>
  <c r="H1137" i="3" s="1"/>
  <c r="F1136" i="3"/>
  <c r="E1136" i="3"/>
  <c r="G1136" i="3" s="1"/>
  <c r="H1136" i="3" s="1"/>
  <c r="F1135" i="3"/>
  <c r="E1135" i="3"/>
  <c r="F1134" i="3"/>
  <c r="E1134" i="3"/>
  <c r="F1133" i="3"/>
  <c r="E1133" i="3"/>
  <c r="G1133" i="3" s="1"/>
  <c r="H1133" i="3" s="1"/>
  <c r="F1132" i="3"/>
  <c r="E1132" i="3"/>
  <c r="G1132" i="3" s="1"/>
  <c r="H1132" i="3" s="1"/>
  <c r="F1131" i="3"/>
  <c r="E1131" i="3"/>
  <c r="F1130" i="3"/>
  <c r="E1130" i="3"/>
  <c r="F1129" i="3"/>
  <c r="E1129" i="3"/>
  <c r="G1129" i="3" s="1"/>
  <c r="H1129" i="3" s="1"/>
  <c r="F1128" i="3"/>
  <c r="E1128" i="3"/>
  <c r="G1128" i="3" s="1"/>
  <c r="H1128" i="3" s="1"/>
  <c r="F1127" i="3"/>
  <c r="E1127" i="3"/>
  <c r="F1126" i="3"/>
  <c r="E1126" i="3"/>
  <c r="F1125" i="3"/>
  <c r="E1125" i="3"/>
  <c r="G1125" i="3" s="1"/>
  <c r="H1125" i="3" s="1"/>
  <c r="F1124" i="3"/>
  <c r="E1124" i="3"/>
  <c r="G1124" i="3" s="1"/>
  <c r="H1124" i="3" s="1"/>
  <c r="F1123" i="3"/>
  <c r="E1123" i="3"/>
  <c r="F1122" i="3"/>
  <c r="E1122" i="3"/>
  <c r="F1121" i="3"/>
  <c r="E1121" i="3"/>
  <c r="G1121" i="3" s="1"/>
  <c r="H1121" i="3" s="1"/>
  <c r="F1120" i="3"/>
  <c r="E1120" i="3"/>
  <c r="G1120" i="3" s="1"/>
  <c r="H1120" i="3" s="1"/>
  <c r="F1119" i="3"/>
  <c r="E1119" i="3"/>
  <c r="F1118" i="3"/>
  <c r="E1118" i="3"/>
  <c r="F1117" i="3"/>
  <c r="E1117" i="3"/>
  <c r="G1117" i="3" s="1"/>
  <c r="H1117" i="3" s="1"/>
  <c r="F1116" i="3"/>
  <c r="E1116" i="3"/>
  <c r="G1116" i="3" s="1"/>
  <c r="H1116" i="3" s="1"/>
  <c r="F1115" i="3"/>
  <c r="E1115" i="3"/>
  <c r="F1114" i="3"/>
  <c r="E1114" i="3"/>
  <c r="F1113" i="3"/>
  <c r="E1113" i="3"/>
  <c r="G1113" i="3" s="1"/>
  <c r="H1113" i="3" s="1"/>
  <c r="F1112" i="3"/>
  <c r="E1112" i="3"/>
  <c r="G1112" i="3" s="1"/>
  <c r="H1112" i="3" s="1"/>
  <c r="F1111" i="3"/>
  <c r="E1111" i="3"/>
  <c r="F1110" i="3"/>
  <c r="E1110" i="3"/>
  <c r="F1109" i="3"/>
  <c r="E1109" i="3"/>
  <c r="G1109" i="3" s="1"/>
  <c r="H1109" i="3" s="1"/>
  <c r="F1108" i="3"/>
  <c r="E1108" i="3"/>
  <c r="G1108" i="3" s="1"/>
  <c r="H1108" i="3" s="1"/>
  <c r="F1107" i="3"/>
  <c r="E1107" i="3"/>
  <c r="F1106" i="3"/>
  <c r="E1106" i="3"/>
  <c r="F1105" i="3"/>
  <c r="E1105" i="3"/>
  <c r="G1105" i="3" s="1"/>
  <c r="H1105" i="3" s="1"/>
  <c r="F1104" i="3"/>
  <c r="E1104" i="3"/>
  <c r="G1104" i="3" s="1"/>
  <c r="H1104" i="3" s="1"/>
  <c r="F1103" i="3"/>
  <c r="E1103" i="3"/>
  <c r="F1102" i="3"/>
  <c r="E1102" i="3"/>
  <c r="F1101" i="3"/>
  <c r="E1101" i="3"/>
  <c r="G1101" i="3" s="1"/>
  <c r="H1101" i="3" s="1"/>
  <c r="F1100" i="3"/>
  <c r="E1100" i="3"/>
  <c r="G1100" i="3" s="1"/>
  <c r="H1100" i="3" s="1"/>
  <c r="F1099" i="3"/>
  <c r="E1099" i="3"/>
  <c r="F1098" i="3"/>
  <c r="E1098" i="3"/>
  <c r="F1097" i="3"/>
  <c r="E1097" i="3"/>
  <c r="G1097" i="3" s="1"/>
  <c r="H1097" i="3" s="1"/>
  <c r="F1096" i="3"/>
  <c r="E1096" i="3"/>
  <c r="G1096" i="3" s="1"/>
  <c r="H1096" i="3" s="1"/>
  <c r="F1095" i="3"/>
  <c r="E1095" i="3"/>
  <c r="F1094" i="3"/>
  <c r="E1094" i="3"/>
  <c r="F1093" i="3"/>
  <c r="E1093" i="3"/>
  <c r="G1093" i="3" s="1"/>
  <c r="H1093" i="3" s="1"/>
  <c r="F1092" i="3"/>
  <c r="E1092" i="3"/>
  <c r="G1092" i="3" s="1"/>
  <c r="H1092" i="3" s="1"/>
  <c r="F1091" i="3"/>
  <c r="E1091" i="3"/>
  <c r="F1090" i="3"/>
  <c r="E1090" i="3"/>
  <c r="F1089" i="3"/>
  <c r="E1089" i="3"/>
  <c r="G1089" i="3" s="1"/>
  <c r="H1089" i="3" s="1"/>
  <c r="F1088" i="3"/>
  <c r="E1088" i="3"/>
  <c r="G1088" i="3" s="1"/>
  <c r="H1088" i="3" s="1"/>
  <c r="F1087" i="3"/>
  <c r="E1087" i="3"/>
  <c r="F1086" i="3"/>
  <c r="E1086" i="3"/>
  <c r="F1085" i="3"/>
  <c r="E1085" i="3"/>
  <c r="G1085" i="3" s="1"/>
  <c r="H1085" i="3" s="1"/>
  <c r="F1084" i="3"/>
  <c r="E1084" i="3"/>
  <c r="G1084" i="3" s="1"/>
  <c r="H1084" i="3" s="1"/>
  <c r="F1083" i="3"/>
  <c r="E1083" i="3"/>
  <c r="F1082" i="3"/>
  <c r="E1082" i="3"/>
  <c r="F1081" i="3"/>
  <c r="E1081" i="3"/>
  <c r="G1081" i="3" s="1"/>
  <c r="H1081" i="3" s="1"/>
  <c r="F1080" i="3"/>
  <c r="E1080" i="3"/>
  <c r="G1080" i="3" s="1"/>
  <c r="H1080" i="3" s="1"/>
  <c r="F1079" i="3"/>
  <c r="E1079" i="3"/>
  <c r="F1078" i="3"/>
  <c r="E1078" i="3"/>
  <c r="F1077" i="3"/>
  <c r="E1077" i="3"/>
  <c r="G1077" i="3" s="1"/>
  <c r="H1077" i="3" s="1"/>
  <c r="F1076" i="3"/>
  <c r="E1076" i="3"/>
  <c r="G1076" i="3" s="1"/>
  <c r="H1076" i="3" s="1"/>
  <c r="F1075" i="3"/>
  <c r="E1075" i="3"/>
  <c r="F1074" i="3"/>
  <c r="E1074" i="3"/>
  <c r="F1073" i="3"/>
  <c r="E1073" i="3"/>
  <c r="G1073" i="3" s="1"/>
  <c r="H1073" i="3" s="1"/>
  <c r="F1072" i="3"/>
  <c r="E1072" i="3"/>
  <c r="G1072" i="3" s="1"/>
  <c r="H1072" i="3" s="1"/>
  <c r="F1071" i="3"/>
  <c r="E1071" i="3"/>
  <c r="F1070" i="3"/>
  <c r="E1070" i="3"/>
  <c r="F1069" i="3"/>
  <c r="E1069" i="3"/>
  <c r="G1069" i="3" s="1"/>
  <c r="H1069" i="3" s="1"/>
  <c r="F1068" i="3"/>
  <c r="E1068" i="3"/>
  <c r="G1068" i="3" s="1"/>
  <c r="H1068" i="3" s="1"/>
  <c r="F1067" i="3"/>
  <c r="E1067" i="3"/>
  <c r="F1066" i="3"/>
  <c r="E1066" i="3"/>
  <c r="F1065" i="3"/>
  <c r="E1065" i="3"/>
  <c r="G1065" i="3" s="1"/>
  <c r="H1065" i="3" s="1"/>
  <c r="F1064" i="3"/>
  <c r="E1064" i="3"/>
  <c r="G1064" i="3" s="1"/>
  <c r="H1064" i="3" s="1"/>
  <c r="F1063" i="3"/>
  <c r="E1063" i="3"/>
  <c r="F1062" i="3"/>
  <c r="E1062" i="3"/>
  <c r="F1061" i="3"/>
  <c r="E1061" i="3"/>
  <c r="G1061" i="3" s="1"/>
  <c r="H1061" i="3" s="1"/>
  <c r="F1060" i="3"/>
  <c r="E1060" i="3"/>
  <c r="G1060" i="3" s="1"/>
  <c r="H1060" i="3" s="1"/>
  <c r="F1059" i="3"/>
  <c r="E1059" i="3"/>
  <c r="F1058" i="3"/>
  <c r="E1058" i="3"/>
  <c r="F1057" i="3"/>
  <c r="E1057" i="3"/>
  <c r="G1057" i="3" s="1"/>
  <c r="H1057" i="3" s="1"/>
  <c r="F1056" i="3"/>
  <c r="E1056" i="3"/>
  <c r="G1056" i="3" s="1"/>
  <c r="H1056" i="3" s="1"/>
  <c r="F1055" i="3"/>
  <c r="E1055" i="3"/>
  <c r="F1054" i="3"/>
  <c r="E1054" i="3"/>
  <c r="F1053" i="3"/>
  <c r="E1053" i="3"/>
  <c r="G1053" i="3" s="1"/>
  <c r="H1053" i="3" s="1"/>
  <c r="F1052" i="3"/>
  <c r="E1052" i="3"/>
  <c r="G1052" i="3" s="1"/>
  <c r="H1052" i="3" s="1"/>
  <c r="F1051" i="3"/>
  <c r="E1051" i="3"/>
  <c r="F1050" i="3"/>
  <c r="E1050" i="3"/>
  <c r="F1049" i="3"/>
  <c r="E1049" i="3"/>
  <c r="G1049" i="3" s="1"/>
  <c r="H1049" i="3" s="1"/>
  <c r="F1048" i="3"/>
  <c r="E1048" i="3"/>
  <c r="G1048" i="3" s="1"/>
  <c r="H1048" i="3" s="1"/>
  <c r="F1047" i="3"/>
  <c r="E1047" i="3"/>
  <c r="F1046" i="3"/>
  <c r="E1046" i="3"/>
  <c r="F1045" i="3"/>
  <c r="E1045" i="3"/>
  <c r="G1045" i="3" s="1"/>
  <c r="H1045" i="3" s="1"/>
  <c r="F1044" i="3"/>
  <c r="E1044" i="3"/>
  <c r="G1044" i="3" s="1"/>
  <c r="H1044" i="3" s="1"/>
  <c r="F1043" i="3"/>
  <c r="E1043" i="3"/>
  <c r="G1042" i="3"/>
  <c r="H1042" i="3" s="1"/>
  <c r="F1042" i="3"/>
  <c r="E1042" i="3"/>
  <c r="G1041" i="3"/>
  <c r="H1041" i="3" s="1"/>
  <c r="F1041" i="3"/>
  <c r="E1041" i="3"/>
  <c r="G1040" i="3"/>
  <c r="H1040" i="3" s="1"/>
  <c r="F1040" i="3"/>
  <c r="E1040" i="3"/>
  <c r="G1039" i="3"/>
  <c r="H1039" i="3" s="1"/>
  <c r="F1039" i="3"/>
  <c r="E1039" i="3"/>
  <c r="G1038" i="3"/>
  <c r="H1038" i="3" s="1"/>
  <c r="F1038" i="3"/>
  <c r="E1038" i="3"/>
  <c r="G1037" i="3"/>
  <c r="H1037" i="3" s="1"/>
  <c r="F1037" i="3"/>
  <c r="E1037" i="3"/>
  <c r="G1036" i="3"/>
  <c r="H1036" i="3" s="1"/>
  <c r="F1036" i="3"/>
  <c r="E1036" i="3"/>
  <c r="G1035" i="3"/>
  <c r="H1035" i="3" s="1"/>
  <c r="F1035" i="3"/>
  <c r="E1035" i="3"/>
  <c r="G1034" i="3"/>
  <c r="H1034" i="3" s="1"/>
  <c r="F1034" i="3"/>
  <c r="E1034" i="3"/>
  <c r="G1033" i="3"/>
  <c r="H1033" i="3" s="1"/>
  <c r="F1033" i="3"/>
  <c r="E1033" i="3"/>
  <c r="G1032" i="3"/>
  <c r="H1032" i="3" s="1"/>
  <c r="F1032" i="3"/>
  <c r="E1032" i="3"/>
  <c r="G1031" i="3"/>
  <c r="H1031" i="3" s="1"/>
  <c r="F1031" i="3"/>
  <c r="E1031" i="3"/>
  <c r="G1030" i="3"/>
  <c r="H1030" i="3" s="1"/>
  <c r="F1030" i="3"/>
  <c r="E1030" i="3"/>
  <c r="G1029" i="3"/>
  <c r="H1029" i="3" s="1"/>
  <c r="F1029" i="3"/>
  <c r="E1029" i="3"/>
  <c r="G1028" i="3"/>
  <c r="H1028" i="3" s="1"/>
  <c r="F1028" i="3"/>
  <c r="E1028" i="3"/>
  <c r="G1027" i="3"/>
  <c r="H1027" i="3" s="1"/>
  <c r="F1027" i="3"/>
  <c r="E1027" i="3"/>
  <c r="G1026" i="3"/>
  <c r="H1026" i="3" s="1"/>
  <c r="F1026" i="3"/>
  <c r="E1026" i="3"/>
  <c r="G1025" i="3"/>
  <c r="H1025" i="3" s="1"/>
  <c r="F1025" i="3"/>
  <c r="E1025" i="3"/>
  <c r="G1024" i="3"/>
  <c r="H1024" i="3" s="1"/>
  <c r="F1024" i="3"/>
  <c r="E1024" i="3"/>
  <c r="G1023" i="3"/>
  <c r="H1023" i="3" s="1"/>
  <c r="F1023" i="3"/>
  <c r="E1023" i="3"/>
  <c r="G1022" i="3"/>
  <c r="H1022" i="3" s="1"/>
  <c r="F1022" i="3"/>
  <c r="E1022" i="3"/>
  <c r="G1021" i="3"/>
  <c r="H1021" i="3" s="1"/>
  <c r="F1021" i="3"/>
  <c r="E1021" i="3"/>
  <c r="G1020" i="3"/>
  <c r="H1020" i="3" s="1"/>
  <c r="F1020" i="3"/>
  <c r="E1020" i="3"/>
  <c r="G1019" i="3"/>
  <c r="H1019" i="3" s="1"/>
  <c r="F1019" i="3"/>
  <c r="E1019" i="3"/>
  <c r="G1018" i="3"/>
  <c r="H1018" i="3" s="1"/>
  <c r="F1018" i="3"/>
  <c r="E1018" i="3"/>
  <c r="G1017" i="3"/>
  <c r="H1017" i="3" s="1"/>
  <c r="F1017" i="3"/>
  <c r="E1017" i="3"/>
  <c r="G1016" i="3"/>
  <c r="H1016" i="3" s="1"/>
  <c r="F1016" i="3"/>
  <c r="E1016" i="3"/>
  <c r="G1015" i="3"/>
  <c r="H1015" i="3" s="1"/>
  <c r="F1015" i="3"/>
  <c r="E1015" i="3"/>
  <c r="G1014" i="3"/>
  <c r="H1014" i="3" s="1"/>
  <c r="F1014" i="3"/>
  <c r="E1014" i="3"/>
  <c r="G1013" i="3"/>
  <c r="H1013" i="3" s="1"/>
  <c r="F1013" i="3"/>
  <c r="E1013" i="3"/>
  <c r="G1012" i="3"/>
  <c r="H1012" i="3" s="1"/>
  <c r="F1012" i="3"/>
  <c r="E1012" i="3"/>
  <c r="G1011" i="3"/>
  <c r="H1011" i="3" s="1"/>
  <c r="F1011" i="3"/>
  <c r="E1011" i="3"/>
  <c r="G1010" i="3"/>
  <c r="H1010" i="3" s="1"/>
  <c r="F1010" i="3"/>
  <c r="E1010" i="3"/>
  <c r="G1009" i="3"/>
  <c r="H1009" i="3" s="1"/>
  <c r="F1009" i="3"/>
  <c r="E1009" i="3"/>
  <c r="G1008" i="3"/>
  <c r="H1008" i="3" s="1"/>
  <c r="F1008" i="3"/>
  <c r="E1008" i="3"/>
  <c r="G1007" i="3"/>
  <c r="H1007" i="3" s="1"/>
  <c r="F1007" i="3"/>
  <c r="E1007" i="3"/>
  <c r="G1006" i="3"/>
  <c r="H1006" i="3" s="1"/>
  <c r="F1006" i="3"/>
  <c r="E1006" i="3"/>
  <c r="G1005" i="3"/>
  <c r="H1005" i="3" s="1"/>
  <c r="F1005" i="3"/>
  <c r="E1005" i="3"/>
  <c r="G1004" i="3"/>
  <c r="H1004" i="3" s="1"/>
  <c r="F1004" i="3"/>
  <c r="E1004" i="3"/>
  <c r="G1003" i="3"/>
  <c r="H1003" i="3" s="1"/>
  <c r="F1003" i="3"/>
  <c r="E1003" i="3"/>
  <c r="G1002" i="3"/>
  <c r="H1002" i="3" s="1"/>
  <c r="F1002" i="3"/>
  <c r="E1002" i="3"/>
  <c r="G1001" i="3"/>
  <c r="H1001" i="3" s="1"/>
  <c r="F1001" i="3"/>
  <c r="E1001" i="3"/>
  <c r="G1000" i="3"/>
  <c r="H1000" i="3" s="1"/>
  <c r="F1000" i="3"/>
  <c r="E1000" i="3"/>
  <c r="G999" i="3"/>
  <c r="H999" i="3" s="1"/>
  <c r="F999" i="3"/>
  <c r="E999" i="3"/>
  <c r="G998" i="3"/>
  <c r="H998" i="3" s="1"/>
  <c r="F998" i="3"/>
  <c r="E998" i="3"/>
  <c r="G997" i="3"/>
  <c r="H997" i="3" s="1"/>
  <c r="F997" i="3"/>
  <c r="E997" i="3"/>
  <c r="G996" i="3"/>
  <c r="H996" i="3" s="1"/>
  <c r="F996" i="3"/>
  <c r="E996" i="3"/>
  <c r="G995" i="3"/>
  <c r="H995" i="3" s="1"/>
  <c r="F995" i="3"/>
  <c r="E995" i="3"/>
  <c r="G994" i="3"/>
  <c r="H994" i="3" s="1"/>
  <c r="F994" i="3"/>
  <c r="E994" i="3"/>
  <c r="G993" i="3"/>
  <c r="H993" i="3" s="1"/>
  <c r="F993" i="3"/>
  <c r="E993" i="3"/>
  <c r="G992" i="3"/>
  <c r="H992" i="3" s="1"/>
  <c r="F992" i="3"/>
  <c r="E992" i="3"/>
  <c r="G991" i="3"/>
  <c r="H991" i="3" s="1"/>
  <c r="F991" i="3"/>
  <c r="E991" i="3"/>
  <c r="G990" i="3"/>
  <c r="H990" i="3" s="1"/>
  <c r="F990" i="3"/>
  <c r="E990" i="3"/>
  <c r="G989" i="3"/>
  <c r="H989" i="3" s="1"/>
  <c r="F989" i="3"/>
  <c r="E989" i="3"/>
  <c r="G988" i="3"/>
  <c r="H988" i="3" s="1"/>
  <c r="F988" i="3"/>
  <c r="E988" i="3"/>
  <c r="G987" i="3"/>
  <c r="H987" i="3" s="1"/>
  <c r="F987" i="3"/>
  <c r="E987" i="3"/>
  <c r="G986" i="3"/>
  <c r="H986" i="3" s="1"/>
  <c r="F986" i="3"/>
  <c r="E986" i="3"/>
  <c r="G985" i="3"/>
  <c r="H985" i="3" s="1"/>
  <c r="F985" i="3"/>
  <c r="E985" i="3"/>
  <c r="G984" i="3"/>
  <c r="H984" i="3" s="1"/>
  <c r="F984" i="3"/>
  <c r="E984" i="3"/>
  <c r="G983" i="3"/>
  <c r="H983" i="3" s="1"/>
  <c r="F983" i="3"/>
  <c r="E983" i="3"/>
  <c r="G982" i="3"/>
  <c r="H982" i="3" s="1"/>
  <c r="F982" i="3"/>
  <c r="E982" i="3"/>
  <c r="G981" i="3"/>
  <c r="H981" i="3" s="1"/>
  <c r="F981" i="3"/>
  <c r="E981" i="3"/>
  <c r="G980" i="3"/>
  <c r="H980" i="3" s="1"/>
  <c r="F980" i="3"/>
  <c r="E980" i="3"/>
  <c r="G979" i="3"/>
  <c r="H979" i="3" s="1"/>
  <c r="F979" i="3"/>
  <c r="E979" i="3"/>
  <c r="G978" i="3"/>
  <c r="H978" i="3" s="1"/>
  <c r="F978" i="3"/>
  <c r="E978" i="3"/>
  <c r="G977" i="3"/>
  <c r="H977" i="3" s="1"/>
  <c r="F977" i="3"/>
  <c r="E977" i="3"/>
  <c r="G976" i="3"/>
  <c r="H976" i="3" s="1"/>
  <c r="F976" i="3"/>
  <c r="E976" i="3"/>
  <c r="G975" i="3"/>
  <c r="H975" i="3" s="1"/>
  <c r="F975" i="3"/>
  <c r="E975" i="3"/>
  <c r="G974" i="3"/>
  <c r="H974" i="3" s="1"/>
  <c r="F974" i="3"/>
  <c r="E974" i="3"/>
  <c r="G973" i="3"/>
  <c r="H973" i="3" s="1"/>
  <c r="F973" i="3"/>
  <c r="E973" i="3"/>
  <c r="G972" i="3"/>
  <c r="H972" i="3" s="1"/>
  <c r="F972" i="3"/>
  <c r="E972" i="3"/>
  <c r="G971" i="3"/>
  <c r="H971" i="3" s="1"/>
  <c r="F971" i="3"/>
  <c r="E971" i="3"/>
  <c r="G970" i="3"/>
  <c r="H970" i="3" s="1"/>
  <c r="F970" i="3"/>
  <c r="E970" i="3"/>
  <c r="G969" i="3"/>
  <c r="H969" i="3" s="1"/>
  <c r="F969" i="3"/>
  <c r="E969" i="3"/>
  <c r="G968" i="3"/>
  <c r="H968" i="3" s="1"/>
  <c r="F968" i="3"/>
  <c r="E968" i="3"/>
  <c r="G967" i="3"/>
  <c r="H967" i="3" s="1"/>
  <c r="F967" i="3"/>
  <c r="E967" i="3"/>
  <c r="G966" i="3"/>
  <c r="H966" i="3" s="1"/>
  <c r="F966" i="3"/>
  <c r="E966" i="3"/>
  <c r="G965" i="3"/>
  <c r="H965" i="3" s="1"/>
  <c r="F965" i="3"/>
  <c r="E965" i="3"/>
  <c r="G964" i="3"/>
  <c r="H964" i="3" s="1"/>
  <c r="F964" i="3"/>
  <c r="E964" i="3"/>
  <c r="G963" i="3"/>
  <c r="H963" i="3" s="1"/>
  <c r="F963" i="3"/>
  <c r="E963" i="3"/>
  <c r="G962" i="3"/>
  <c r="H962" i="3" s="1"/>
  <c r="F962" i="3"/>
  <c r="E962" i="3"/>
  <c r="G961" i="3"/>
  <c r="H961" i="3" s="1"/>
  <c r="F961" i="3"/>
  <c r="E961" i="3"/>
  <c r="G960" i="3"/>
  <c r="H960" i="3" s="1"/>
  <c r="F960" i="3"/>
  <c r="E960" i="3"/>
  <c r="G959" i="3"/>
  <c r="H959" i="3" s="1"/>
  <c r="F959" i="3"/>
  <c r="E959" i="3"/>
  <c r="G958" i="3"/>
  <c r="H958" i="3" s="1"/>
  <c r="F958" i="3"/>
  <c r="E958" i="3"/>
  <c r="G957" i="3"/>
  <c r="H957" i="3" s="1"/>
  <c r="F957" i="3"/>
  <c r="E957" i="3"/>
  <c r="G956" i="3"/>
  <c r="H956" i="3" s="1"/>
  <c r="F956" i="3"/>
  <c r="E956" i="3"/>
  <c r="G955" i="3"/>
  <c r="H955" i="3" s="1"/>
  <c r="F955" i="3"/>
  <c r="E955" i="3"/>
  <c r="G954" i="3"/>
  <c r="H954" i="3" s="1"/>
  <c r="F954" i="3"/>
  <c r="E954" i="3"/>
  <c r="G953" i="3"/>
  <c r="H953" i="3" s="1"/>
  <c r="F953" i="3"/>
  <c r="E953" i="3"/>
  <c r="G952" i="3"/>
  <c r="H952" i="3" s="1"/>
  <c r="F952" i="3"/>
  <c r="E952" i="3"/>
  <c r="G951" i="3"/>
  <c r="H951" i="3" s="1"/>
  <c r="F951" i="3"/>
  <c r="E951" i="3"/>
  <c r="G950" i="3"/>
  <c r="H950" i="3" s="1"/>
  <c r="F950" i="3"/>
  <c r="E950" i="3"/>
  <c r="G949" i="3"/>
  <c r="H949" i="3" s="1"/>
  <c r="F949" i="3"/>
  <c r="E949" i="3"/>
  <c r="G948" i="3"/>
  <c r="H948" i="3" s="1"/>
  <c r="F948" i="3"/>
  <c r="E948" i="3"/>
  <c r="G947" i="3"/>
  <c r="H947" i="3" s="1"/>
  <c r="F947" i="3"/>
  <c r="E947" i="3"/>
  <c r="G946" i="3"/>
  <c r="H946" i="3" s="1"/>
  <c r="F946" i="3"/>
  <c r="E946" i="3"/>
  <c r="G945" i="3"/>
  <c r="H945" i="3" s="1"/>
  <c r="F945" i="3"/>
  <c r="E945" i="3"/>
  <c r="G944" i="3"/>
  <c r="H944" i="3" s="1"/>
  <c r="F944" i="3"/>
  <c r="E944" i="3"/>
  <c r="G943" i="3"/>
  <c r="H943" i="3" s="1"/>
  <c r="F943" i="3"/>
  <c r="E943" i="3"/>
  <c r="G942" i="3"/>
  <c r="H942" i="3" s="1"/>
  <c r="F942" i="3"/>
  <c r="E942" i="3"/>
  <c r="G941" i="3"/>
  <c r="H941" i="3" s="1"/>
  <c r="F941" i="3"/>
  <c r="E941" i="3"/>
  <c r="G940" i="3"/>
  <c r="H940" i="3" s="1"/>
  <c r="F940" i="3"/>
  <c r="E940" i="3"/>
  <c r="G939" i="3"/>
  <c r="H939" i="3" s="1"/>
  <c r="F939" i="3"/>
  <c r="E939" i="3"/>
  <c r="G938" i="3"/>
  <c r="H938" i="3" s="1"/>
  <c r="F938" i="3"/>
  <c r="E938" i="3"/>
  <c r="G937" i="3"/>
  <c r="H937" i="3" s="1"/>
  <c r="F937" i="3"/>
  <c r="E937" i="3"/>
  <c r="G936" i="3"/>
  <c r="H936" i="3" s="1"/>
  <c r="F936" i="3"/>
  <c r="E936" i="3"/>
  <c r="G935" i="3"/>
  <c r="H935" i="3" s="1"/>
  <c r="F935" i="3"/>
  <c r="E935" i="3"/>
  <c r="G934" i="3"/>
  <c r="H934" i="3" s="1"/>
  <c r="F934" i="3"/>
  <c r="E934" i="3"/>
  <c r="G933" i="3"/>
  <c r="H933" i="3" s="1"/>
  <c r="F933" i="3"/>
  <c r="E933" i="3"/>
  <c r="G932" i="3"/>
  <c r="H932" i="3" s="1"/>
  <c r="F932" i="3"/>
  <c r="E932" i="3"/>
  <c r="G931" i="3"/>
  <c r="H931" i="3" s="1"/>
  <c r="F931" i="3"/>
  <c r="E931" i="3"/>
  <c r="G930" i="3"/>
  <c r="H930" i="3" s="1"/>
  <c r="F930" i="3"/>
  <c r="E930" i="3"/>
  <c r="G929" i="3"/>
  <c r="H929" i="3" s="1"/>
  <c r="F929" i="3"/>
  <c r="E929" i="3"/>
  <c r="G928" i="3"/>
  <c r="H928" i="3" s="1"/>
  <c r="F928" i="3"/>
  <c r="E928" i="3"/>
  <c r="G927" i="3"/>
  <c r="H927" i="3" s="1"/>
  <c r="F927" i="3"/>
  <c r="E927" i="3"/>
  <c r="G926" i="3"/>
  <c r="H926" i="3" s="1"/>
  <c r="F926" i="3"/>
  <c r="E926" i="3"/>
  <c r="G925" i="3"/>
  <c r="H925" i="3" s="1"/>
  <c r="F925" i="3"/>
  <c r="E925" i="3"/>
  <c r="G924" i="3"/>
  <c r="H924" i="3" s="1"/>
  <c r="F924" i="3"/>
  <c r="E924" i="3"/>
  <c r="G923" i="3"/>
  <c r="H923" i="3" s="1"/>
  <c r="F923" i="3"/>
  <c r="E923" i="3"/>
  <c r="G922" i="3"/>
  <c r="H922" i="3" s="1"/>
  <c r="F922" i="3"/>
  <c r="E922" i="3"/>
  <c r="G921" i="3"/>
  <c r="H921" i="3" s="1"/>
  <c r="F921" i="3"/>
  <c r="E921" i="3"/>
  <c r="G920" i="3"/>
  <c r="H920" i="3" s="1"/>
  <c r="F920" i="3"/>
  <c r="E920" i="3"/>
  <c r="G919" i="3"/>
  <c r="H919" i="3" s="1"/>
  <c r="F919" i="3"/>
  <c r="E919" i="3"/>
  <c r="G918" i="3"/>
  <c r="H918" i="3" s="1"/>
  <c r="F918" i="3"/>
  <c r="E918" i="3"/>
  <c r="G917" i="3"/>
  <c r="H917" i="3" s="1"/>
  <c r="F917" i="3"/>
  <c r="E917" i="3"/>
  <c r="G916" i="3"/>
  <c r="H916" i="3" s="1"/>
  <c r="F916" i="3"/>
  <c r="E916" i="3"/>
  <c r="G915" i="3"/>
  <c r="H915" i="3" s="1"/>
  <c r="F915" i="3"/>
  <c r="E915" i="3"/>
  <c r="G914" i="3"/>
  <c r="H914" i="3" s="1"/>
  <c r="F914" i="3"/>
  <c r="E914" i="3"/>
  <c r="G913" i="3"/>
  <c r="H913" i="3" s="1"/>
  <c r="F913" i="3"/>
  <c r="E913" i="3"/>
  <c r="G912" i="3"/>
  <c r="H912" i="3" s="1"/>
  <c r="F912" i="3"/>
  <c r="E912" i="3"/>
  <c r="G911" i="3"/>
  <c r="H911" i="3" s="1"/>
  <c r="F911" i="3"/>
  <c r="E911" i="3"/>
  <c r="G910" i="3"/>
  <c r="H910" i="3" s="1"/>
  <c r="F910" i="3"/>
  <c r="E910" i="3"/>
  <c r="G909" i="3"/>
  <c r="H909" i="3" s="1"/>
  <c r="F909" i="3"/>
  <c r="E909" i="3"/>
  <c r="G908" i="3"/>
  <c r="H908" i="3" s="1"/>
  <c r="F908" i="3"/>
  <c r="E908" i="3"/>
  <c r="G907" i="3"/>
  <c r="H907" i="3" s="1"/>
  <c r="F907" i="3"/>
  <c r="E907" i="3"/>
  <c r="G906" i="3"/>
  <c r="H906" i="3" s="1"/>
  <c r="F906" i="3"/>
  <c r="E906" i="3"/>
  <c r="G905" i="3"/>
  <c r="H905" i="3" s="1"/>
  <c r="F905" i="3"/>
  <c r="E905" i="3"/>
  <c r="G904" i="3"/>
  <c r="H904" i="3" s="1"/>
  <c r="F904" i="3"/>
  <c r="E904" i="3"/>
  <c r="G903" i="3"/>
  <c r="H903" i="3" s="1"/>
  <c r="F903" i="3"/>
  <c r="E903" i="3"/>
  <c r="G902" i="3"/>
  <c r="H902" i="3" s="1"/>
  <c r="F902" i="3"/>
  <c r="E902" i="3"/>
  <c r="G901" i="3"/>
  <c r="H901" i="3" s="1"/>
  <c r="F901" i="3"/>
  <c r="E901" i="3"/>
  <c r="G900" i="3"/>
  <c r="H900" i="3" s="1"/>
  <c r="F900" i="3"/>
  <c r="E900" i="3"/>
  <c r="G899" i="3"/>
  <c r="H899" i="3" s="1"/>
  <c r="F899" i="3"/>
  <c r="E899" i="3"/>
  <c r="G898" i="3"/>
  <c r="H898" i="3" s="1"/>
  <c r="F898" i="3"/>
  <c r="E898" i="3"/>
  <c r="G897" i="3"/>
  <c r="H897" i="3" s="1"/>
  <c r="F897" i="3"/>
  <c r="E897" i="3"/>
  <c r="G896" i="3"/>
  <c r="H896" i="3" s="1"/>
  <c r="F896" i="3"/>
  <c r="E896" i="3"/>
  <c r="G895" i="3"/>
  <c r="H895" i="3" s="1"/>
  <c r="F895" i="3"/>
  <c r="E895" i="3"/>
  <c r="G894" i="3"/>
  <c r="H894" i="3" s="1"/>
  <c r="F894" i="3"/>
  <c r="E894" i="3"/>
  <c r="G893" i="3"/>
  <c r="H893" i="3" s="1"/>
  <c r="F893" i="3"/>
  <c r="E893" i="3"/>
  <c r="G892" i="3"/>
  <c r="H892" i="3" s="1"/>
  <c r="F892" i="3"/>
  <c r="E892" i="3"/>
  <c r="G891" i="3"/>
  <c r="H891" i="3" s="1"/>
  <c r="F891" i="3"/>
  <c r="E891" i="3"/>
  <c r="G890" i="3"/>
  <c r="H890" i="3" s="1"/>
  <c r="F890" i="3"/>
  <c r="E890" i="3"/>
  <c r="G889" i="3"/>
  <c r="H889" i="3" s="1"/>
  <c r="F889" i="3"/>
  <c r="E889" i="3"/>
  <c r="G888" i="3"/>
  <c r="H888" i="3" s="1"/>
  <c r="F888" i="3"/>
  <c r="E888" i="3"/>
  <c r="G887" i="3"/>
  <c r="H887" i="3" s="1"/>
  <c r="F887" i="3"/>
  <c r="E887" i="3"/>
  <c r="G886" i="3"/>
  <c r="H886" i="3" s="1"/>
  <c r="F886" i="3"/>
  <c r="E886" i="3"/>
  <c r="G885" i="3"/>
  <c r="H885" i="3" s="1"/>
  <c r="F885" i="3"/>
  <c r="E885" i="3"/>
  <c r="G884" i="3"/>
  <c r="H884" i="3" s="1"/>
  <c r="F884" i="3"/>
  <c r="E884" i="3"/>
  <c r="G883" i="3"/>
  <c r="H883" i="3" s="1"/>
  <c r="F883" i="3"/>
  <c r="E883" i="3"/>
  <c r="G882" i="3"/>
  <c r="H882" i="3" s="1"/>
  <c r="F882" i="3"/>
  <c r="E882" i="3"/>
  <c r="G881" i="3"/>
  <c r="H881" i="3" s="1"/>
  <c r="F881" i="3"/>
  <c r="E881" i="3"/>
  <c r="G880" i="3"/>
  <c r="H880" i="3" s="1"/>
  <c r="F880" i="3"/>
  <c r="E880" i="3"/>
  <c r="G879" i="3"/>
  <c r="H879" i="3" s="1"/>
  <c r="F879" i="3"/>
  <c r="E879" i="3"/>
  <c r="G878" i="3"/>
  <c r="H878" i="3" s="1"/>
  <c r="F878" i="3"/>
  <c r="E878" i="3"/>
  <c r="G877" i="3"/>
  <c r="H877" i="3" s="1"/>
  <c r="F877" i="3"/>
  <c r="E877" i="3"/>
  <c r="G876" i="3"/>
  <c r="H876" i="3" s="1"/>
  <c r="F876" i="3"/>
  <c r="E876" i="3"/>
  <c r="G875" i="3"/>
  <c r="H875" i="3" s="1"/>
  <c r="F875" i="3"/>
  <c r="E875" i="3"/>
  <c r="G874" i="3"/>
  <c r="H874" i="3" s="1"/>
  <c r="F874" i="3"/>
  <c r="E874" i="3"/>
  <c r="G873" i="3"/>
  <c r="H873" i="3" s="1"/>
  <c r="F873" i="3"/>
  <c r="E873" i="3"/>
  <c r="G872" i="3"/>
  <c r="H872" i="3" s="1"/>
  <c r="F872" i="3"/>
  <c r="E872" i="3"/>
  <c r="G871" i="3"/>
  <c r="H871" i="3" s="1"/>
  <c r="F871" i="3"/>
  <c r="E871" i="3"/>
  <c r="G870" i="3"/>
  <c r="H870" i="3" s="1"/>
  <c r="F870" i="3"/>
  <c r="E870" i="3"/>
  <c r="G869" i="3"/>
  <c r="H869" i="3" s="1"/>
  <c r="F869" i="3"/>
  <c r="E869" i="3"/>
  <c r="G868" i="3"/>
  <c r="H868" i="3" s="1"/>
  <c r="F868" i="3"/>
  <c r="E868" i="3"/>
  <c r="G867" i="3"/>
  <c r="H867" i="3" s="1"/>
  <c r="F867" i="3"/>
  <c r="E867" i="3"/>
  <c r="G866" i="3"/>
  <c r="H866" i="3" s="1"/>
  <c r="F866" i="3"/>
  <c r="E866" i="3"/>
  <c r="G865" i="3"/>
  <c r="H865" i="3" s="1"/>
  <c r="F865" i="3"/>
  <c r="E865" i="3"/>
  <c r="G864" i="3"/>
  <c r="H864" i="3" s="1"/>
  <c r="F864" i="3"/>
  <c r="E864" i="3"/>
  <c r="G863" i="3"/>
  <c r="H863" i="3" s="1"/>
  <c r="F863" i="3"/>
  <c r="E863" i="3"/>
  <c r="G862" i="3"/>
  <c r="H862" i="3" s="1"/>
  <c r="F862" i="3"/>
  <c r="E862" i="3"/>
  <c r="G861" i="3"/>
  <c r="H861" i="3" s="1"/>
  <c r="F861" i="3"/>
  <c r="E861" i="3"/>
  <c r="G860" i="3"/>
  <c r="H860" i="3" s="1"/>
  <c r="F860" i="3"/>
  <c r="E860" i="3"/>
  <c r="G859" i="3"/>
  <c r="H859" i="3" s="1"/>
  <c r="F859" i="3"/>
  <c r="E859" i="3"/>
  <c r="G858" i="3"/>
  <c r="H858" i="3" s="1"/>
  <c r="F858" i="3"/>
  <c r="E858" i="3"/>
  <c r="G857" i="3"/>
  <c r="H857" i="3" s="1"/>
  <c r="F857" i="3"/>
  <c r="E857" i="3"/>
  <c r="G856" i="3"/>
  <c r="H856" i="3" s="1"/>
  <c r="F856" i="3"/>
  <c r="E856" i="3"/>
  <c r="G855" i="3"/>
  <c r="H855" i="3" s="1"/>
  <c r="F855" i="3"/>
  <c r="E855" i="3"/>
  <c r="G854" i="3"/>
  <c r="H854" i="3" s="1"/>
  <c r="F854" i="3"/>
  <c r="E854" i="3"/>
  <c r="G853" i="3"/>
  <c r="H853" i="3" s="1"/>
  <c r="F853" i="3"/>
  <c r="E853" i="3"/>
  <c r="G852" i="3"/>
  <c r="H852" i="3" s="1"/>
  <c r="F852" i="3"/>
  <c r="E852" i="3"/>
  <c r="G851" i="3"/>
  <c r="H851" i="3" s="1"/>
  <c r="F851" i="3"/>
  <c r="E851" i="3"/>
  <c r="G850" i="3"/>
  <c r="H850" i="3" s="1"/>
  <c r="F850" i="3"/>
  <c r="E850" i="3"/>
  <c r="G849" i="3"/>
  <c r="H849" i="3" s="1"/>
  <c r="F849" i="3"/>
  <c r="E849" i="3"/>
  <c r="G848" i="3"/>
  <c r="H848" i="3" s="1"/>
  <c r="F848" i="3"/>
  <c r="E848" i="3"/>
  <c r="G847" i="3"/>
  <c r="H847" i="3" s="1"/>
  <c r="F847" i="3"/>
  <c r="E847" i="3"/>
  <c r="G846" i="3"/>
  <c r="H846" i="3" s="1"/>
  <c r="F846" i="3"/>
  <c r="E846" i="3"/>
  <c r="G845" i="3"/>
  <c r="H845" i="3" s="1"/>
  <c r="F845" i="3"/>
  <c r="E845" i="3"/>
  <c r="G844" i="3"/>
  <c r="H844" i="3" s="1"/>
  <c r="F844" i="3"/>
  <c r="E844" i="3"/>
  <c r="G843" i="3"/>
  <c r="H843" i="3" s="1"/>
  <c r="F843" i="3"/>
  <c r="E843" i="3"/>
  <c r="G842" i="3"/>
  <c r="H842" i="3" s="1"/>
  <c r="F842" i="3"/>
  <c r="E842" i="3"/>
  <c r="G841" i="3"/>
  <c r="H841" i="3" s="1"/>
  <c r="F841" i="3"/>
  <c r="E841" i="3"/>
  <c r="G840" i="3"/>
  <c r="H840" i="3" s="1"/>
  <c r="F840" i="3"/>
  <c r="E840" i="3"/>
  <c r="G839" i="3"/>
  <c r="H839" i="3" s="1"/>
  <c r="F839" i="3"/>
  <c r="E839" i="3"/>
  <c r="G838" i="3"/>
  <c r="H838" i="3" s="1"/>
  <c r="F838" i="3"/>
  <c r="E838" i="3"/>
  <c r="G837" i="3"/>
  <c r="H837" i="3" s="1"/>
  <c r="F837" i="3"/>
  <c r="E837" i="3"/>
  <c r="G836" i="3"/>
  <c r="H836" i="3" s="1"/>
  <c r="F836" i="3"/>
  <c r="E836" i="3"/>
  <c r="G835" i="3"/>
  <c r="H835" i="3" s="1"/>
  <c r="F835" i="3"/>
  <c r="E835" i="3"/>
  <c r="G834" i="3"/>
  <c r="H834" i="3" s="1"/>
  <c r="F834" i="3"/>
  <c r="E834" i="3"/>
  <c r="G833" i="3"/>
  <c r="H833" i="3" s="1"/>
  <c r="F833" i="3"/>
  <c r="E833" i="3"/>
  <c r="G832" i="3"/>
  <c r="H832" i="3" s="1"/>
  <c r="F832" i="3"/>
  <c r="E832" i="3"/>
  <c r="G831" i="3"/>
  <c r="H831" i="3" s="1"/>
  <c r="F831" i="3"/>
  <c r="E831" i="3"/>
  <c r="G830" i="3"/>
  <c r="H830" i="3" s="1"/>
  <c r="F830" i="3"/>
  <c r="E830" i="3"/>
  <c r="G829" i="3"/>
  <c r="H829" i="3" s="1"/>
  <c r="F829" i="3"/>
  <c r="E829" i="3"/>
  <c r="G828" i="3"/>
  <c r="H828" i="3" s="1"/>
  <c r="F828" i="3"/>
  <c r="E828" i="3"/>
  <c r="G827" i="3"/>
  <c r="H827" i="3" s="1"/>
  <c r="F827" i="3"/>
  <c r="E827" i="3"/>
  <c r="G826" i="3"/>
  <c r="H826" i="3" s="1"/>
  <c r="F826" i="3"/>
  <c r="E826" i="3"/>
  <c r="G825" i="3"/>
  <c r="H825" i="3" s="1"/>
  <c r="F825" i="3"/>
  <c r="E825" i="3"/>
  <c r="G824" i="3"/>
  <c r="H824" i="3" s="1"/>
  <c r="F824" i="3"/>
  <c r="E824" i="3"/>
  <c r="G823" i="3"/>
  <c r="H823" i="3" s="1"/>
  <c r="F823" i="3"/>
  <c r="E823" i="3"/>
  <c r="G822" i="3"/>
  <c r="H822" i="3" s="1"/>
  <c r="F822" i="3"/>
  <c r="E822" i="3"/>
  <c r="G821" i="3"/>
  <c r="H821" i="3" s="1"/>
  <c r="F821" i="3"/>
  <c r="E821" i="3"/>
  <c r="G820" i="3"/>
  <c r="H820" i="3" s="1"/>
  <c r="F820" i="3"/>
  <c r="E820" i="3"/>
  <c r="G819" i="3"/>
  <c r="H819" i="3" s="1"/>
  <c r="F819" i="3"/>
  <c r="E819" i="3"/>
  <c r="G818" i="3"/>
  <c r="H818" i="3" s="1"/>
  <c r="F818" i="3"/>
  <c r="E818" i="3"/>
  <c r="G817" i="3"/>
  <c r="H817" i="3" s="1"/>
  <c r="F817" i="3"/>
  <c r="E817" i="3"/>
  <c r="G816" i="3"/>
  <c r="H816" i="3" s="1"/>
  <c r="F816" i="3"/>
  <c r="E816" i="3"/>
  <c r="G815" i="3"/>
  <c r="H815" i="3" s="1"/>
  <c r="F815" i="3"/>
  <c r="E815" i="3"/>
  <c r="G814" i="3"/>
  <c r="H814" i="3" s="1"/>
  <c r="F814" i="3"/>
  <c r="E814" i="3"/>
  <c r="G813" i="3"/>
  <c r="H813" i="3" s="1"/>
  <c r="F813" i="3"/>
  <c r="E813" i="3"/>
  <c r="G812" i="3"/>
  <c r="H812" i="3" s="1"/>
  <c r="F812" i="3"/>
  <c r="E812" i="3"/>
  <c r="G811" i="3"/>
  <c r="H811" i="3" s="1"/>
  <c r="F811" i="3"/>
  <c r="E811" i="3"/>
  <c r="G810" i="3"/>
  <c r="H810" i="3" s="1"/>
  <c r="F810" i="3"/>
  <c r="E810" i="3"/>
  <c r="G809" i="3"/>
  <c r="H809" i="3" s="1"/>
  <c r="F809" i="3"/>
  <c r="E809" i="3"/>
  <c r="G808" i="3"/>
  <c r="H808" i="3" s="1"/>
  <c r="F808" i="3"/>
  <c r="E808" i="3"/>
  <c r="G807" i="3"/>
  <c r="H807" i="3" s="1"/>
  <c r="F807" i="3"/>
  <c r="E807" i="3"/>
  <c r="G806" i="3"/>
  <c r="H806" i="3" s="1"/>
  <c r="F806" i="3"/>
  <c r="E806" i="3"/>
  <c r="G805" i="3"/>
  <c r="H805" i="3" s="1"/>
  <c r="F805" i="3"/>
  <c r="E805" i="3"/>
  <c r="G804" i="3"/>
  <c r="H804" i="3" s="1"/>
  <c r="F804" i="3"/>
  <c r="E804" i="3"/>
  <c r="G803" i="3"/>
  <c r="H803" i="3" s="1"/>
  <c r="F803" i="3"/>
  <c r="E803" i="3"/>
  <c r="G802" i="3"/>
  <c r="H802" i="3" s="1"/>
  <c r="F802" i="3"/>
  <c r="E802" i="3"/>
  <c r="G801" i="3"/>
  <c r="H801" i="3" s="1"/>
  <c r="F801" i="3"/>
  <c r="E801" i="3"/>
  <c r="G800" i="3"/>
  <c r="H800" i="3" s="1"/>
  <c r="F800" i="3"/>
  <c r="E800" i="3"/>
  <c r="G799" i="3"/>
  <c r="H799" i="3" s="1"/>
  <c r="F799" i="3"/>
  <c r="E799" i="3"/>
  <c r="G798" i="3"/>
  <c r="H798" i="3" s="1"/>
  <c r="F798" i="3"/>
  <c r="E798" i="3"/>
  <c r="G797" i="3"/>
  <c r="H797" i="3" s="1"/>
  <c r="F797" i="3"/>
  <c r="E797" i="3"/>
  <c r="G796" i="3"/>
  <c r="H796" i="3" s="1"/>
  <c r="F796" i="3"/>
  <c r="E796" i="3"/>
  <c r="G795" i="3"/>
  <c r="H795" i="3" s="1"/>
  <c r="F795" i="3"/>
  <c r="E795" i="3"/>
  <c r="G794" i="3"/>
  <c r="H794" i="3" s="1"/>
  <c r="F794" i="3"/>
  <c r="E794" i="3"/>
  <c r="G793" i="3"/>
  <c r="H793" i="3" s="1"/>
  <c r="F793" i="3"/>
  <c r="E793" i="3"/>
  <c r="G792" i="3"/>
  <c r="H792" i="3" s="1"/>
  <c r="F792" i="3"/>
  <c r="E792" i="3"/>
  <c r="G791" i="3"/>
  <c r="H791" i="3" s="1"/>
  <c r="F791" i="3"/>
  <c r="E791" i="3"/>
  <c r="G790" i="3"/>
  <c r="H790" i="3" s="1"/>
  <c r="F790" i="3"/>
  <c r="E790" i="3"/>
  <c r="G789" i="3"/>
  <c r="H789" i="3" s="1"/>
  <c r="F789" i="3"/>
  <c r="E789" i="3"/>
  <c r="G788" i="3"/>
  <c r="H788" i="3" s="1"/>
  <c r="F788" i="3"/>
  <c r="E788" i="3"/>
  <c r="G787" i="3"/>
  <c r="H787" i="3" s="1"/>
  <c r="F787" i="3"/>
  <c r="E787" i="3"/>
  <c r="G786" i="3"/>
  <c r="H786" i="3" s="1"/>
  <c r="F786" i="3"/>
  <c r="E786" i="3"/>
  <c r="G785" i="3"/>
  <c r="H785" i="3" s="1"/>
  <c r="F785" i="3"/>
  <c r="E785" i="3"/>
  <c r="G784" i="3"/>
  <c r="H784" i="3" s="1"/>
  <c r="F784" i="3"/>
  <c r="E784" i="3"/>
  <c r="G783" i="3"/>
  <c r="H783" i="3" s="1"/>
  <c r="F783" i="3"/>
  <c r="E783" i="3"/>
  <c r="G782" i="3"/>
  <c r="H782" i="3" s="1"/>
  <c r="F782" i="3"/>
  <c r="E782" i="3"/>
  <c r="G781" i="3"/>
  <c r="H781" i="3" s="1"/>
  <c r="F781" i="3"/>
  <c r="E781" i="3"/>
  <c r="G780" i="3"/>
  <c r="H780" i="3" s="1"/>
  <c r="F780" i="3"/>
  <c r="E780" i="3"/>
  <c r="G779" i="3"/>
  <c r="H779" i="3" s="1"/>
  <c r="F779" i="3"/>
  <c r="E779" i="3"/>
  <c r="G778" i="3"/>
  <c r="H778" i="3" s="1"/>
  <c r="F778" i="3"/>
  <c r="E778" i="3"/>
  <c r="G777" i="3"/>
  <c r="H777" i="3" s="1"/>
  <c r="F777" i="3"/>
  <c r="E777" i="3"/>
  <c r="G776" i="3"/>
  <c r="H776" i="3" s="1"/>
  <c r="F776" i="3"/>
  <c r="E776" i="3"/>
  <c r="G775" i="3"/>
  <c r="H775" i="3" s="1"/>
  <c r="F775" i="3"/>
  <c r="E775" i="3"/>
  <c r="G774" i="3"/>
  <c r="H774" i="3" s="1"/>
  <c r="F774" i="3"/>
  <c r="E774" i="3"/>
  <c r="G773" i="3"/>
  <c r="H773" i="3" s="1"/>
  <c r="F773" i="3"/>
  <c r="E773" i="3"/>
  <c r="G772" i="3"/>
  <c r="H772" i="3" s="1"/>
  <c r="F772" i="3"/>
  <c r="E772" i="3"/>
  <c r="G771" i="3"/>
  <c r="H771" i="3" s="1"/>
  <c r="F771" i="3"/>
  <c r="E771" i="3"/>
  <c r="G770" i="3"/>
  <c r="H770" i="3" s="1"/>
  <c r="F770" i="3"/>
  <c r="E770" i="3"/>
  <c r="G769" i="3"/>
  <c r="H769" i="3" s="1"/>
  <c r="F769" i="3"/>
  <c r="E769" i="3"/>
  <c r="G768" i="3"/>
  <c r="H768" i="3" s="1"/>
  <c r="F768" i="3"/>
  <c r="E768" i="3"/>
  <c r="G767" i="3"/>
  <c r="H767" i="3" s="1"/>
  <c r="F767" i="3"/>
  <c r="E767" i="3"/>
  <c r="G766" i="3"/>
  <c r="H766" i="3" s="1"/>
  <c r="F766" i="3"/>
  <c r="E766" i="3"/>
  <c r="G765" i="3"/>
  <c r="H765" i="3" s="1"/>
  <c r="F765" i="3"/>
  <c r="E765" i="3"/>
  <c r="G764" i="3"/>
  <c r="H764" i="3" s="1"/>
  <c r="F764" i="3"/>
  <c r="E764" i="3"/>
  <c r="G763" i="3"/>
  <c r="H763" i="3" s="1"/>
  <c r="F763" i="3"/>
  <c r="E763" i="3"/>
  <c r="G762" i="3"/>
  <c r="H762" i="3" s="1"/>
  <c r="F762" i="3"/>
  <c r="E762" i="3"/>
  <c r="G761" i="3"/>
  <c r="H761" i="3" s="1"/>
  <c r="F761" i="3"/>
  <c r="E761" i="3"/>
  <c r="G760" i="3"/>
  <c r="H760" i="3" s="1"/>
  <c r="F760" i="3"/>
  <c r="E760" i="3"/>
  <c r="G759" i="3"/>
  <c r="H759" i="3" s="1"/>
  <c r="F759" i="3"/>
  <c r="E759" i="3"/>
  <c r="G758" i="3"/>
  <c r="H758" i="3" s="1"/>
  <c r="F758" i="3"/>
  <c r="E758" i="3"/>
  <c r="G757" i="3"/>
  <c r="H757" i="3" s="1"/>
  <c r="F757" i="3"/>
  <c r="E757" i="3"/>
  <c r="G756" i="3"/>
  <c r="H756" i="3" s="1"/>
  <c r="F756" i="3"/>
  <c r="E756" i="3"/>
  <c r="G755" i="3"/>
  <c r="H755" i="3" s="1"/>
  <c r="F755" i="3"/>
  <c r="E755" i="3"/>
  <c r="G754" i="3"/>
  <c r="H754" i="3" s="1"/>
  <c r="F754" i="3"/>
  <c r="E754" i="3"/>
  <c r="G753" i="3"/>
  <c r="H753" i="3" s="1"/>
  <c r="F753" i="3"/>
  <c r="E753" i="3"/>
  <c r="G752" i="3"/>
  <c r="H752" i="3" s="1"/>
  <c r="F752" i="3"/>
  <c r="E752" i="3"/>
  <c r="G751" i="3"/>
  <c r="H751" i="3" s="1"/>
  <c r="F751" i="3"/>
  <c r="E751" i="3"/>
  <c r="G750" i="3"/>
  <c r="H750" i="3" s="1"/>
  <c r="F750" i="3"/>
  <c r="E750" i="3"/>
  <c r="G749" i="3"/>
  <c r="H749" i="3" s="1"/>
  <c r="F749" i="3"/>
  <c r="E749" i="3"/>
  <c r="G748" i="3"/>
  <c r="H748" i="3" s="1"/>
  <c r="F748" i="3"/>
  <c r="E748" i="3"/>
  <c r="G747" i="3"/>
  <c r="H747" i="3" s="1"/>
  <c r="F747" i="3"/>
  <c r="E747" i="3"/>
  <c r="G746" i="3"/>
  <c r="H746" i="3" s="1"/>
  <c r="F746" i="3"/>
  <c r="E746" i="3"/>
  <c r="G745" i="3"/>
  <c r="H745" i="3" s="1"/>
  <c r="F745" i="3"/>
  <c r="E745" i="3"/>
  <c r="G744" i="3"/>
  <c r="H744" i="3" s="1"/>
  <c r="F744" i="3"/>
  <c r="E744" i="3"/>
  <c r="G743" i="3"/>
  <c r="H743" i="3" s="1"/>
  <c r="F743" i="3"/>
  <c r="E743" i="3"/>
  <c r="G742" i="3"/>
  <c r="H742" i="3" s="1"/>
  <c r="F742" i="3"/>
  <c r="E742" i="3"/>
  <c r="G741" i="3"/>
  <c r="H741" i="3" s="1"/>
  <c r="F741" i="3"/>
  <c r="E741" i="3"/>
  <c r="G740" i="3"/>
  <c r="H740" i="3" s="1"/>
  <c r="F740" i="3"/>
  <c r="E740" i="3"/>
  <c r="G739" i="3"/>
  <c r="H739" i="3" s="1"/>
  <c r="F739" i="3"/>
  <c r="E739" i="3"/>
  <c r="G738" i="3"/>
  <c r="H738" i="3" s="1"/>
  <c r="F738" i="3"/>
  <c r="E738" i="3"/>
  <c r="G737" i="3"/>
  <c r="H737" i="3" s="1"/>
  <c r="F737" i="3"/>
  <c r="E737" i="3"/>
  <c r="G736" i="3"/>
  <c r="H736" i="3" s="1"/>
  <c r="F736" i="3"/>
  <c r="E736" i="3"/>
  <c r="G735" i="3"/>
  <c r="H735" i="3" s="1"/>
  <c r="F735" i="3"/>
  <c r="E735" i="3"/>
  <c r="G734" i="3"/>
  <c r="H734" i="3" s="1"/>
  <c r="F734" i="3"/>
  <c r="E734" i="3"/>
  <c r="G733" i="3"/>
  <c r="H733" i="3" s="1"/>
  <c r="F733" i="3"/>
  <c r="E733" i="3"/>
  <c r="G732" i="3"/>
  <c r="H732" i="3" s="1"/>
  <c r="F732" i="3"/>
  <c r="E732" i="3"/>
  <c r="G731" i="3"/>
  <c r="H731" i="3" s="1"/>
  <c r="F731" i="3"/>
  <c r="E731" i="3"/>
  <c r="G730" i="3"/>
  <c r="H730" i="3" s="1"/>
  <c r="F730" i="3"/>
  <c r="E730" i="3"/>
  <c r="G729" i="3"/>
  <c r="H729" i="3" s="1"/>
  <c r="F729" i="3"/>
  <c r="E729" i="3"/>
  <c r="G728" i="3"/>
  <c r="H728" i="3" s="1"/>
  <c r="F728" i="3"/>
  <c r="E728" i="3"/>
  <c r="G727" i="3"/>
  <c r="H727" i="3" s="1"/>
  <c r="F727" i="3"/>
  <c r="E727" i="3"/>
  <c r="G726" i="3"/>
  <c r="H726" i="3" s="1"/>
  <c r="F726" i="3"/>
  <c r="E726" i="3"/>
  <c r="G725" i="3"/>
  <c r="H725" i="3" s="1"/>
  <c r="F725" i="3"/>
  <c r="E725" i="3"/>
  <c r="G724" i="3"/>
  <c r="H724" i="3" s="1"/>
  <c r="F724" i="3"/>
  <c r="E724" i="3"/>
  <c r="G723" i="3"/>
  <c r="H723" i="3" s="1"/>
  <c r="F723" i="3"/>
  <c r="E723" i="3"/>
  <c r="G722" i="3"/>
  <c r="H722" i="3" s="1"/>
  <c r="F722" i="3"/>
  <c r="E722" i="3"/>
  <c r="G721" i="3"/>
  <c r="H721" i="3" s="1"/>
  <c r="F721" i="3"/>
  <c r="E721" i="3"/>
  <c r="G720" i="3"/>
  <c r="H720" i="3" s="1"/>
  <c r="F720" i="3"/>
  <c r="E720" i="3"/>
  <c r="G719" i="3"/>
  <c r="H719" i="3" s="1"/>
  <c r="F719" i="3"/>
  <c r="E719" i="3"/>
  <c r="G718" i="3"/>
  <c r="H718" i="3" s="1"/>
  <c r="F718" i="3"/>
  <c r="E718" i="3"/>
  <c r="G717" i="3"/>
  <c r="H717" i="3" s="1"/>
  <c r="F717" i="3"/>
  <c r="E717" i="3"/>
  <c r="G716" i="3"/>
  <c r="H716" i="3" s="1"/>
  <c r="F716" i="3"/>
  <c r="E716" i="3"/>
  <c r="G715" i="3"/>
  <c r="H715" i="3" s="1"/>
  <c r="F715" i="3"/>
  <c r="E715" i="3"/>
  <c r="G714" i="3"/>
  <c r="H714" i="3" s="1"/>
  <c r="F714" i="3"/>
  <c r="E714" i="3"/>
  <c r="G713" i="3"/>
  <c r="H713" i="3" s="1"/>
  <c r="F713" i="3"/>
  <c r="E713" i="3"/>
  <c r="G712" i="3"/>
  <c r="H712" i="3" s="1"/>
  <c r="F712" i="3"/>
  <c r="E712" i="3"/>
  <c r="G711" i="3"/>
  <c r="H711" i="3" s="1"/>
  <c r="F711" i="3"/>
  <c r="E711" i="3"/>
  <c r="G710" i="3"/>
  <c r="H710" i="3" s="1"/>
  <c r="F710" i="3"/>
  <c r="E710" i="3"/>
  <c r="G709" i="3"/>
  <c r="H709" i="3" s="1"/>
  <c r="F709" i="3"/>
  <c r="E709" i="3"/>
  <c r="G708" i="3"/>
  <c r="H708" i="3" s="1"/>
  <c r="F708" i="3"/>
  <c r="E708" i="3"/>
  <c r="G707" i="3"/>
  <c r="H707" i="3" s="1"/>
  <c r="F707" i="3"/>
  <c r="E707" i="3"/>
  <c r="G706" i="3"/>
  <c r="H706" i="3" s="1"/>
  <c r="F706" i="3"/>
  <c r="E706" i="3"/>
  <c r="G705" i="3"/>
  <c r="H705" i="3" s="1"/>
  <c r="F705" i="3"/>
  <c r="E705" i="3"/>
  <c r="G704" i="3"/>
  <c r="H704" i="3" s="1"/>
  <c r="F704" i="3"/>
  <c r="E704" i="3"/>
  <c r="G703" i="3"/>
  <c r="H703" i="3" s="1"/>
  <c r="F703" i="3"/>
  <c r="E703" i="3"/>
  <c r="G702" i="3"/>
  <c r="H702" i="3" s="1"/>
  <c r="F702" i="3"/>
  <c r="E702" i="3"/>
  <c r="G701" i="3"/>
  <c r="H701" i="3" s="1"/>
  <c r="F701" i="3"/>
  <c r="E701" i="3"/>
  <c r="G700" i="3"/>
  <c r="H700" i="3" s="1"/>
  <c r="F700" i="3"/>
  <c r="E700" i="3"/>
  <c r="G699" i="3"/>
  <c r="H699" i="3" s="1"/>
  <c r="F699" i="3"/>
  <c r="E699" i="3"/>
  <c r="G698" i="3"/>
  <c r="H698" i="3" s="1"/>
  <c r="F698" i="3"/>
  <c r="E698" i="3"/>
  <c r="G697" i="3"/>
  <c r="H697" i="3" s="1"/>
  <c r="F697" i="3"/>
  <c r="E697" i="3"/>
  <c r="G696" i="3"/>
  <c r="H696" i="3" s="1"/>
  <c r="F696" i="3"/>
  <c r="E696" i="3"/>
  <c r="G695" i="3"/>
  <c r="H695" i="3" s="1"/>
  <c r="F695" i="3"/>
  <c r="E695" i="3"/>
  <c r="G694" i="3"/>
  <c r="H694" i="3" s="1"/>
  <c r="F694" i="3"/>
  <c r="E694" i="3"/>
  <c r="G693" i="3"/>
  <c r="H693" i="3" s="1"/>
  <c r="F693" i="3"/>
  <c r="E693" i="3"/>
  <c r="G692" i="3"/>
  <c r="H692" i="3" s="1"/>
  <c r="F692" i="3"/>
  <c r="E692" i="3"/>
  <c r="G691" i="3"/>
  <c r="H691" i="3" s="1"/>
  <c r="F691" i="3"/>
  <c r="E691" i="3"/>
  <c r="G690" i="3"/>
  <c r="H690" i="3" s="1"/>
  <c r="F690" i="3"/>
  <c r="E690" i="3"/>
  <c r="G689" i="3"/>
  <c r="H689" i="3" s="1"/>
  <c r="F689" i="3"/>
  <c r="E689" i="3"/>
  <c r="G688" i="3"/>
  <c r="H688" i="3" s="1"/>
  <c r="F688" i="3"/>
  <c r="E688" i="3"/>
  <c r="G687" i="3"/>
  <c r="H687" i="3" s="1"/>
  <c r="F687" i="3"/>
  <c r="E687" i="3"/>
  <c r="G686" i="3"/>
  <c r="H686" i="3" s="1"/>
  <c r="F686" i="3"/>
  <c r="E686" i="3"/>
  <c r="G685" i="3"/>
  <c r="H685" i="3" s="1"/>
  <c r="F685" i="3"/>
  <c r="E685" i="3"/>
  <c r="G684" i="3"/>
  <c r="H684" i="3" s="1"/>
  <c r="F684" i="3"/>
  <c r="E684" i="3"/>
  <c r="G683" i="3"/>
  <c r="H683" i="3" s="1"/>
  <c r="F683" i="3"/>
  <c r="E683" i="3"/>
  <c r="G682" i="3"/>
  <c r="H682" i="3" s="1"/>
  <c r="F682" i="3"/>
  <c r="E682" i="3"/>
  <c r="G681" i="3"/>
  <c r="H681" i="3" s="1"/>
  <c r="F681" i="3"/>
  <c r="E681" i="3"/>
  <c r="G680" i="3"/>
  <c r="H680" i="3" s="1"/>
  <c r="F680" i="3"/>
  <c r="E680" i="3"/>
  <c r="G679" i="3"/>
  <c r="H679" i="3" s="1"/>
  <c r="F679" i="3"/>
  <c r="E679" i="3"/>
  <c r="G678" i="3"/>
  <c r="H678" i="3" s="1"/>
  <c r="F678" i="3"/>
  <c r="E678" i="3"/>
  <c r="G677" i="3"/>
  <c r="H677" i="3" s="1"/>
  <c r="F677" i="3"/>
  <c r="E677" i="3"/>
  <c r="G676" i="3"/>
  <c r="H676" i="3" s="1"/>
  <c r="F676" i="3"/>
  <c r="E676" i="3"/>
  <c r="G675" i="3"/>
  <c r="H675" i="3" s="1"/>
  <c r="F675" i="3"/>
  <c r="E675" i="3"/>
  <c r="G674" i="3"/>
  <c r="H674" i="3" s="1"/>
  <c r="F674" i="3"/>
  <c r="E674" i="3"/>
  <c r="G673" i="3"/>
  <c r="H673" i="3" s="1"/>
  <c r="F673" i="3"/>
  <c r="E673" i="3"/>
  <c r="G672" i="3"/>
  <c r="H672" i="3" s="1"/>
  <c r="F672" i="3"/>
  <c r="E672" i="3"/>
  <c r="G671" i="3"/>
  <c r="H671" i="3" s="1"/>
  <c r="F671" i="3"/>
  <c r="E671" i="3"/>
  <c r="G670" i="3"/>
  <c r="H670" i="3" s="1"/>
  <c r="F670" i="3"/>
  <c r="E670" i="3"/>
  <c r="G669" i="3"/>
  <c r="H669" i="3" s="1"/>
  <c r="F669" i="3"/>
  <c r="E669" i="3"/>
  <c r="G668" i="3"/>
  <c r="H668" i="3" s="1"/>
  <c r="F668" i="3"/>
  <c r="E668" i="3"/>
  <c r="G667" i="3"/>
  <c r="H667" i="3" s="1"/>
  <c r="F667" i="3"/>
  <c r="E667" i="3"/>
  <c r="G666" i="3"/>
  <c r="H666" i="3" s="1"/>
  <c r="F666" i="3"/>
  <c r="E666" i="3"/>
  <c r="G665" i="3"/>
  <c r="H665" i="3" s="1"/>
  <c r="F665" i="3"/>
  <c r="E665" i="3"/>
  <c r="G664" i="3"/>
  <c r="H664" i="3" s="1"/>
  <c r="F664" i="3"/>
  <c r="E664" i="3"/>
  <c r="G663" i="3"/>
  <c r="H663" i="3" s="1"/>
  <c r="F663" i="3"/>
  <c r="E663" i="3"/>
  <c r="G662" i="3"/>
  <c r="H662" i="3" s="1"/>
  <c r="F662" i="3"/>
  <c r="E662" i="3"/>
  <c r="G661" i="3"/>
  <c r="H661" i="3" s="1"/>
  <c r="F661" i="3"/>
  <c r="E661" i="3"/>
  <c r="G660" i="3"/>
  <c r="H660" i="3" s="1"/>
  <c r="F660" i="3"/>
  <c r="E660" i="3"/>
  <c r="G659" i="3"/>
  <c r="H659" i="3" s="1"/>
  <c r="F659" i="3"/>
  <c r="E659" i="3"/>
  <c r="G658" i="3"/>
  <c r="H658" i="3" s="1"/>
  <c r="F658" i="3"/>
  <c r="E658" i="3"/>
  <c r="G657" i="3"/>
  <c r="H657" i="3" s="1"/>
  <c r="F657" i="3"/>
  <c r="E657" i="3"/>
  <c r="G656" i="3"/>
  <c r="H656" i="3" s="1"/>
  <c r="F656" i="3"/>
  <c r="E656" i="3"/>
  <c r="G655" i="3"/>
  <c r="H655" i="3" s="1"/>
  <c r="F655" i="3"/>
  <c r="E655" i="3"/>
  <c r="G654" i="3"/>
  <c r="H654" i="3" s="1"/>
  <c r="F654" i="3"/>
  <c r="E654" i="3"/>
  <c r="G653" i="3"/>
  <c r="H653" i="3" s="1"/>
  <c r="F653" i="3"/>
  <c r="E653" i="3"/>
  <c r="G652" i="3"/>
  <c r="H652" i="3" s="1"/>
  <c r="F652" i="3"/>
  <c r="E652" i="3"/>
  <c r="G651" i="3"/>
  <c r="H651" i="3" s="1"/>
  <c r="F651" i="3"/>
  <c r="E651" i="3"/>
  <c r="G650" i="3"/>
  <c r="H650" i="3" s="1"/>
  <c r="F650" i="3"/>
  <c r="E650" i="3"/>
  <c r="G649" i="3"/>
  <c r="H649" i="3" s="1"/>
  <c r="F649" i="3"/>
  <c r="E649" i="3"/>
  <c r="G648" i="3"/>
  <c r="H648" i="3" s="1"/>
  <c r="F648" i="3"/>
  <c r="E648" i="3"/>
  <c r="G647" i="3"/>
  <c r="H647" i="3" s="1"/>
  <c r="F647" i="3"/>
  <c r="E647" i="3"/>
  <c r="G646" i="3"/>
  <c r="H646" i="3" s="1"/>
  <c r="F646" i="3"/>
  <c r="E646" i="3"/>
  <c r="G645" i="3"/>
  <c r="H645" i="3" s="1"/>
  <c r="F645" i="3"/>
  <c r="E645" i="3"/>
  <c r="G644" i="3"/>
  <c r="H644" i="3" s="1"/>
  <c r="F644" i="3"/>
  <c r="E644" i="3"/>
  <c r="G643" i="3"/>
  <c r="H643" i="3" s="1"/>
  <c r="F643" i="3"/>
  <c r="E643" i="3"/>
  <c r="G642" i="3"/>
  <c r="H642" i="3" s="1"/>
  <c r="F642" i="3"/>
  <c r="E642" i="3"/>
  <c r="G641" i="3"/>
  <c r="H641" i="3" s="1"/>
  <c r="F641" i="3"/>
  <c r="E641" i="3"/>
  <c r="G640" i="3"/>
  <c r="H640" i="3" s="1"/>
  <c r="F640" i="3"/>
  <c r="E640" i="3"/>
  <c r="G639" i="3"/>
  <c r="H639" i="3" s="1"/>
  <c r="F639" i="3"/>
  <c r="E639" i="3"/>
  <c r="G638" i="3"/>
  <c r="H638" i="3" s="1"/>
  <c r="F638" i="3"/>
  <c r="E638" i="3"/>
  <c r="G637" i="3"/>
  <c r="H637" i="3" s="1"/>
  <c r="F637" i="3"/>
  <c r="E637" i="3"/>
  <c r="G636" i="3"/>
  <c r="H636" i="3" s="1"/>
  <c r="F636" i="3"/>
  <c r="E636" i="3"/>
  <c r="G635" i="3"/>
  <c r="H635" i="3" s="1"/>
  <c r="F635" i="3"/>
  <c r="E635" i="3"/>
  <c r="G634" i="3"/>
  <c r="H634" i="3" s="1"/>
  <c r="F634" i="3"/>
  <c r="E634" i="3"/>
  <c r="G633" i="3"/>
  <c r="H633" i="3" s="1"/>
  <c r="F633" i="3"/>
  <c r="E633" i="3"/>
  <c r="G632" i="3"/>
  <c r="H632" i="3" s="1"/>
  <c r="F632" i="3"/>
  <c r="E632" i="3"/>
  <c r="G631" i="3"/>
  <c r="H631" i="3" s="1"/>
  <c r="F631" i="3"/>
  <c r="E631" i="3"/>
  <c r="G630" i="3"/>
  <c r="H630" i="3" s="1"/>
  <c r="F630" i="3"/>
  <c r="E630" i="3"/>
  <c r="G629" i="3"/>
  <c r="H629" i="3" s="1"/>
  <c r="F629" i="3"/>
  <c r="E629" i="3"/>
  <c r="G628" i="3"/>
  <c r="H628" i="3" s="1"/>
  <c r="F628" i="3"/>
  <c r="E628" i="3"/>
  <c r="G627" i="3"/>
  <c r="H627" i="3" s="1"/>
  <c r="F627" i="3"/>
  <c r="E627" i="3"/>
  <c r="G626" i="3"/>
  <c r="H626" i="3" s="1"/>
  <c r="F626" i="3"/>
  <c r="E626" i="3"/>
  <c r="G625" i="3"/>
  <c r="H625" i="3" s="1"/>
  <c r="F625" i="3"/>
  <c r="E625" i="3"/>
  <c r="G624" i="3"/>
  <c r="H624" i="3" s="1"/>
  <c r="F624" i="3"/>
  <c r="E624" i="3"/>
  <c r="G623" i="3"/>
  <c r="H623" i="3" s="1"/>
  <c r="F623" i="3"/>
  <c r="E623" i="3"/>
  <c r="G622" i="3"/>
  <c r="H622" i="3" s="1"/>
  <c r="F622" i="3"/>
  <c r="E622" i="3"/>
  <c r="G621" i="3"/>
  <c r="H621" i="3" s="1"/>
  <c r="F621" i="3"/>
  <c r="E621" i="3"/>
  <c r="G620" i="3"/>
  <c r="H620" i="3" s="1"/>
  <c r="F620" i="3"/>
  <c r="E620" i="3"/>
  <c r="G619" i="3"/>
  <c r="H619" i="3" s="1"/>
  <c r="F619" i="3"/>
  <c r="E619" i="3"/>
  <c r="G618" i="3"/>
  <c r="H618" i="3" s="1"/>
  <c r="F618" i="3"/>
  <c r="E618" i="3"/>
  <c r="G617" i="3"/>
  <c r="H617" i="3" s="1"/>
  <c r="F617" i="3"/>
  <c r="E617" i="3"/>
  <c r="G616" i="3"/>
  <c r="H616" i="3" s="1"/>
  <c r="F616" i="3"/>
  <c r="E616" i="3"/>
  <c r="G615" i="3"/>
  <c r="H615" i="3" s="1"/>
  <c r="F615" i="3"/>
  <c r="E615" i="3"/>
  <c r="G614" i="3"/>
  <c r="H614" i="3" s="1"/>
  <c r="F614" i="3"/>
  <c r="E614" i="3"/>
  <c r="G613" i="3"/>
  <c r="H613" i="3" s="1"/>
  <c r="F613" i="3"/>
  <c r="E613" i="3"/>
  <c r="G612" i="3"/>
  <c r="H612" i="3" s="1"/>
  <c r="F612" i="3"/>
  <c r="E612" i="3"/>
  <c r="G611" i="3"/>
  <c r="H611" i="3" s="1"/>
  <c r="F611" i="3"/>
  <c r="E611" i="3"/>
  <c r="G610" i="3"/>
  <c r="H610" i="3" s="1"/>
  <c r="F610" i="3"/>
  <c r="E610" i="3"/>
  <c r="G609" i="3"/>
  <c r="H609" i="3" s="1"/>
  <c r="F609" i="3"/>
  <c r="E609" i="3"/>
  <c r="G608" i="3"/>
  <c r="H608" i="3" s="1"/>
  <c r="F608" i="3"/>
  <c r="E608" i="3"/>
  <c r="G607" i="3"/>
  <c r="H607" i="3" s="1"/>
  <c r="F607" i="3"/>
  <c r="E607" i="3"/>
  <c r="G606" i="3"/>
  <c r="H606" i="3" s="1"/>
  <c r="F606" i="3"/>
  <c r="E606" i="3"/>
  <c r="G605" i="3"/>
  <c r="H605" i="3" s="1"/>
  <c r="F605" i="3"/>
  <c r="E605" i="3"/>
  <c r="G604" i="3"/>
  <c r="H604" i="3" s="1"/>
  <c r="F604" i="3"/>
  <c r="E604" i="3"/>
  <c r="G603" i="3"/>
  <c r="H603" i="3" s="1"/>
  <c r="F603" i="3"/>
  <c r="E603" i="3"/>
  <c r="G602" i="3"/>
  <c r="H602" i="3" s="1"/>
  <c r="F602" i="3"/>
  <c r="E602" i="3"/>
  <c r="G601" i="3"/>
  <c r="H601" i="3" s="1"/>
  <c r="F601" i="3"/>
  <c r="E601" i="3"/>
  <c r="G600" i="3"/>
  <c r="H600" i="3" s="1"/>
  <c r="F600" i="3"/>
  <c r="E600" i="3"/>
  <c r="G599" i="3"/>
  <c r="H599" i="3" s="1"/>
  <c r="F599" i="3"/>
  <c r="E599" i="3"/>
  <c r="G598" i="3"/>
  <c r="H598" i="3" s="1"/>
  <c r="F598" i="3"/>
  <c r="E598" i="3"/>
  <c r="G597" i="3"/>
  <c r="H597" i="3" s="1"/>
  <c r="F597" i="3"/>
  <c r="E597" i="3"/>
  <c r="G596" i="3"/>
  <c r="H596" i="3" s="1"/>
  <c r="F596" i="3"/>
  <c r="E596" i="3"/>
  <c r="G595" i="3"/>
  <c r="H595" i="3" s="1"/>
  <c r="F595" i="3"/>
  <c r="E595" i="3"/>
  <c r="G594" i="3"/>
  <c r="H594" i="3" s="1"/>
  <c r="F594" i="3"/>
  <c r="E594" i="3"/>
  <c r="G593" i="3"/>
  <c r="H593" i="3" s="1"/>
  <c r="F593" i="3"/>
  <c r="E593" i="3"/>
  <c r="G592" i="3"/>
  <c r="H592" i="3" s="1"/>
  <c r="F592" i="3"/>
  <c r="E592" i="3"/>
  <c r="G591" i="3"/>
  <c r="H591" i="3" s="1"/>
  <c r="F591" i="3"/>
  <c r="E591" i="3"/>
  <c r="G590" i="3"/>
  <c r="H590" i="3" s="1"/>
  <c r="F590" i="3"/>
  <c r="E590" i="3"/>
  <c r="G589" i="3"/>
  <c r="H589" i="3" s="1"/>
  <c r="F589" i="3"/>
  <c r="E589" i="3"/>
  <c r="G588" i="3"/>
  <c r="H588" i="3" s="1"/>
  <c r="F588" i="3"/>
  <c r="E588" i="3"/>
  <c r="G587" i="3"/>
  <c r="H587" i="3" s="1"/>
  <c r="F587" i="3"/>
  <c r="E587" i="3"/>
  <c r="G586" i="3"/>
  <c r="H586" i="3" s="1"/>
  <c r="F586" i="3"/>
  <c r="E586" i="3"/>
  <c r="G585" i="3"/>
  <c r="H585" i="3" s="1"/>
  <c r="F585" i="3"/>
  <c r="E585" i="3"/>
  <c r="G584" i="3"/>
  <c r="H584" i="3" s="1"/>
  <c r="F584" i="3"/>
  <c r="E584" i="3"/>
  <c r="G583" i="3"/>
  <c r="H583" i="3" s="1"/>
  <c r="F583" i="3"/>
  <c r="E583" i="3"/>
  <c r="G582" i="3"/>
  <c r="H582" i="3" s="1"/>
  <c r="F582" i="3"/>
  <c r="E582" i="3"/>
  <c r="G581" i="3"/>
  <c r="H581" i="3" s="1"/>
  <c r="F581" i="3"/>
  <c r="E581" i="3"/>
  <c r="G580" i="3"/>
  <c r="H580" i="3" s="1"/>
  <c r="F580" i="3"/>
  <c r="E580" i="3"/>
  <c r="G579" i="3"/>
  <c r="H579" i="3" s="1"/>
  <c r="F579" i="3"/>
  <c r="E579" i="3"/>
  <c r="G578" i="3"/>
  <c r="H578" i="3" s="1"/>
  <c r="F578" i="3"/>
  <c r="E578" i="3"/>
  <c r="G577" i="3"/>
  <c r="H577" i="3" s="1"/>
  <c r="F577" i="3"/>
  <c r="E577" i="3"/>
  <c r="G576" i="3"/>
  <c r="H576" i="3" s="1"/>
  <c r="F576" i="3"/>
  <c r="E576" i="3"/>
  <c r="G575" i="3"/>
  <c r="H575" i="3" s="1"/>
  <c r="F575" i="3"/>
  <c r="E575" i="3"/>
  <c r="G574" i="3"/>
  <c r="H574" i="3" s="1"/>
  <c r="F574" i="3"/>
  <c r="E574" i="3"/>
  <c r="G573" i="3"/>
  <c r="H573" i="3" s="1"/>
  <c r="F573" i="3"/>
  <c r="E573" i="3"/>
  <c r="G572" i="3"/>
  <c r="H572" i="3" s="1"/>
  <c r="F572" i="3"/>
  <c r="E572" i="3"/>
  <c r="G571" i="3"/>
  <c r="H571" i="3" s="1"/>
  <c r="F571" i="3"/>
  <c r="E571" i="3"/>
  <c r="G570" i="3"/>
  <c r="H570" i="3" s="1"/>
  <c r="F570" i="3"/>
  <c r="E570" i="3"/>
  <c r="G569" i="3"/>
  <c r="H569" i="3" s="1"/>
  <c r="F569" i="3"/>
  <c r="E569" i="3"/>
  <c r="G568" i="3"/>
  <c r="H568" i="3" s="1"/>
  <c r="F568" i="3"/>
  <c r="E568" i="3"/>
  <c r="G567" i="3"/>
  <c r="H567" i="3" s="1"/>
  <c r="F567" i="3"/>
  <c r="E567" i="3"/>
  <c r="G566" i="3"/>
  <c r="H566" i="3" s="1"/>
  <c r="F566" i="3"/>
  <c r="E566" i="3"/>
  <c r="G565" i="3"/>
  <c r="H565" i="3" s="1"/>
  <c r="F565" i="3"/>
  <c r="E565" i="3"/>
  <c r="G564" i="3"/>
  <c r="H564" i="3" s="1"/>
  <c r="F564" i="3"/>
  <c r="E564" i="3"/>
  <c r="G563" i="3"/>
  <c r="H563" i="3" s="1"/>
  <c r="F563" i="3"/>
  <c r="E563" i="3"/>
  <c r="G562" i="3"/>
  <c r="H562" i="3" s="1"/>
  <c r="F562" i="3"/>
  <c r="E562" i="3"/>
  <c r="G561" i="3"/>
  <c r="H561" i="3" s="1"/>
  <c r="F561" i="3"/>
  <c r="E561" i="3"/>
  <c r="G560" i="3"/>
  <c r="H560" i="3" s="1"/>
  <c r="F560" i="3"/>
  <c r="E560" i="3"/>
  <c r="G559" i="3"/>
  <c r="H559" i="3" s="1"/>
  <c r="F559" i="3"/>
  <c r="E559" i="3"/>
  <c r="G558" i="3"/>
  <c r="H558" i="3" s="1"/>
  <c r="F558" i="3"/>
  <c r="E558" i="3"/>
  <c r="G557" i="3"/>
  <c r="H557" i="3" s="1"/>
  <c r="F557" i="3"/>
  <c r="E557" i="3"/>
  <c r="G556" i="3"/>
  <c r="H556" i="3" s="1"/>
  <c r="F556" i="3"/>
  <c r="E556" i="3"/>
  <c r="G555" i="3"/>
  <c r="H555" i="3" s="1"/>
  <c r="F555" i="3"/>
  <c r="E555" i="3"/>
  <c r="G554" i="3"/>
  <c r="H554" i="3" s="1"/>
  <c r="F554" i="3"/>
  <c r="E554" i="3"/>
  <c r="G553" i="3"/>
  <c r="H553" i="3" s="1"/>
  <c r="F553" i="3"/>
  <c r="E553" i="3"/>
  <c r="G552" i="3"/>
  <c r="H552" i="3" s="1"/>
  <c r="F552" i="3"/>
  <c r="E552" i="3"/>
  <c r="G551" i="3"/>
  <c r="H551" i="3" s="1"/>
  <c r="F551" i="3"/>
  <c r="E551" i="3"/>
  <c r="G550" i="3"/>
  <c r="H550" i="3" s="1"/>
  <c r="F550" i="3"/>
  <c r="E550" i="3"/>
  <c r="G549" i="3"/>
  <c r="H549" i="3" s="1"/>
  <c r="F549" i="3"/>
  <c r="E549" i="3"/>
  <c r="G548" i="3"/>
  <c r="H548" i="3" s="1"/>
  <c r="F548" i="3"/>
  <c r="E548" i="3"/>
  <c r="G547" i="3"/>
  <c r="H547" i="3" s="1"/>
  <c r="F547" i="3"/>
  <c r="E547" i="3"/>
  <c r="G546" i="3"/>
  <c r="H546" i="3" s="1"/>
  <c r="F546" i="3"/>
  <c r="E546" i="3"/>
  <c r="G545" i="3"/>
  <c r="H545" i="3" s="1"/>
  <c r="F545" i="3"/>
  <c r="E545" i="3"/>
  <c r="G544" i="3"/>
  <c r="H544" i="3" s="1"/>
  <c r="F544" i="3"/>
  <c r="E544" i="3"/>
  <c r="G543" i="3"/>
  <c r="H543" i="3" s="1"/>
  <c r="F543" i="3"/>
  <c r="E543" i="3"/>
  <c r="G542" i="3"/>
  <c r="H542" i="3" s="1"/>
  <c r="F542" i="3"/>
  <c r="E542" i="3"/>
  <c r="G541" i="3"/>
  <c r="H541" i="3" s="1"/>
  <c r="F541" i="3"/>
  <c r="E541" i="3"/>
  <c r="G540" i="3"/>
  <c r="H540" i="3" s="1"/>
  <c r="F540" i="3"/>
  <c r="E540" i="3"/>
  <c r="G539" i="3"/>
  <c r="H539" i="3" s="1"/>
  <c r="F539" i="3"/>
  <c r="E539" i="3"/>
  <c r="G538" i="3"/>
  <c r="H538" i="3" s="1"/>
  <c r="F538" i="3"/>
  <c r="E538" i="3"/>
  <c r="G537" i="3"/>
  <c r="H537" i="3" s="1"/>
  <c r="F537" i="3"/>
  <c r="E537" i="3"/>
  <c r="G536" i="3"/>
  <c r="H536" i="3" s="1"/>
  <c r="F536" i="3"/>
  <c r="E536" i="3"/>
  <c r="G535" i="3"/>
  <c r="H535" i="3" s="1"/>
  <c r="F535" i="3"/>
  <c r="E535" i="3"/>
  <c r="G534" i="3"/>
  <c r="H534" i="3" s="1"/>
  <c r="F534" i="3"/>
  <c r="E534" i="3"/>
  <c r="G533" i="3"/>
  <c r="H533" i="3" s="1"/>
  <c r="F533" i="3"/>
  <c r="E533" i="3"/>
  <c r="G532" i="3"/>
  <c r="H532" i="3" s="1"/>
  <c r="F532" i="3"/>
  <c r="E532" i="3"/>
  <c r="G531" i="3"/>
  <c r="H531" i="3" s="1"/>
  <c r="F531" i="3"/>
  <c r="E531" i="3"/>
  <c r="G530" i="3"/>
  <c r="H530" i="3" s="1"/>
  <c r="F530" i="3"/>
  <c r="E530" i="3"/>
  <c r="G529" i="3"/>
  <c r="H529" i="3" s="1"/>
  <c r="F529" i="3"/>
  <c r="E529" i="3"/>
  <c r="G528" i="3"/>
  <c r="H528" i="3" s="1"/>
  <c r="F528" i="3"/>
  <c r="E528" i="3"/>
  <c r="G527" i="3"/>
  <c r="H527" i="3" s="1"/>
  <c r="F527" i="3"/>
  <c r="E527" i="3"/>
  <c r="G526" i="3"/>
  <c r="H526" i="3" s="1"/>
  <c r="F526" i="3"/>
  <c r="E526" i="3"/>
  <c r="G525" i="3"/>
  <c r="H525" i="3" s="1"/>
  <c r="F525" i="3"/>
  <c r="E525" i="3"/>
  <c r="G524" i="3"/>
  <c r="H524" i="3" s="1"/>
  <c r="F524" i="3"/>
  <c r="E524" i="3"/>
  <c r="G523" i="3"/>
  <c r="H523" i="3" s="1"/>
  <c r="F523" i="3"/>
  <c r="E523" i="3"/>
  <c r="G522" i="3"/>
  <c r="H522" i="3" s="1"/>
  <c r="F522" i="3"/>
  <c r="E522" i="3"/>
  <c r="G521" i="3"/>
  <c r="H521" i="3" s="1"/>
  <c r="F521" i="3"/>
  <c r="E521" i="3"/>
  <c r="G520" i="3"/>
  <c r="H520" i="3" s="1"/>
  <c r="F520" i="3"/>
  <c r="E520" i="3"/>
  <c r="G519" i="3"/>
  <c r="H519" i="3" s="1"/>
  <c r="F519" i="3"/>
  <c r="E519" i="3"/>
  <c r="G518" i="3"/>
  <c r="H518" i="3" s="1"/>
  <c r="F518" i="3"/>
  <c r="E518" i="3"/>
  <c r="G517" i="3"/>
  <c r="H517" i="3" s="1"/>
  <c r="F517" i="3"/>
  <c r="E517" i="3"/>
  <c r="G516" i="3"/>
  <c r="H516" i="3" s="1"/>
  <c r="F516" i="3"/>
  <c r="E516" i="3"/>
  <c r="G515" i="3"/>
  <c r="H515" i="3" s="1"/>
  <c r="F515" i="3"/>
  <c r="E515" i="3"/>
  <c r="G514" i="3"/>
  <c r="H514" i="3" s="1"/>
  <c r="F514" i="3"/>
  <c r="E514" i="3"/>
  <c r="G513" i="3"/>
  <c r="H513" i="3" s="1"/>
  <c r="F513" i="3"/>
  <c r="E513" i="3"/>
  <c r="G512" i="3"/>
  <c r="H512" i="3" s="1"/>
  <c r="F512" i="3"/>
  <c r="E512" i="3"/>
  <c r="G511" i="3"/>
  <c r="H511" i="3" s="1"/>
  <c r="F511" i="3"/>
  <c r="E511" i="3"/>
  <c r="G510" i="3"/>
  <c r="H510" i="3" s="1"/>
  <c r="F510" i="3"/>
  <c r="E510" i="3"/>
  <c r="G509" i="3"/>
  <c r="H509" i="3" s="1"/>
  <c r="F509" i="3"/>
  <c r="E509" i="3"/>
  <c r="G508" i="3"/>
  <c r="H508" i="3" s="1"/>
  <c r="F508" i="3"/>
  <c r="E508" i="3"/>
  <c r="G507" i="3"/>
  <c r="H507" i="3" s="1"/>
  <c r="F507" i="3"/>
  <c r="E507" i="3"/>
  <c r="G506" i="3"/>
  <c r="H506" i="3" s="1"/>
  <c r="F506" i="3"/>
  <c r="E506" i="3"/>
  <c r="G505" i="3"/>
  <c r="H505" i="3" s="1"/>
  <c r="F505" i="3"/>
  <c r="E505" i="3"/>
  <c r="G504" i="3"/>
  <c r="H504" i="3" s="1"/>
  <c r="F504" i="3"/>
  <c r="E504" i="3"/>
  <c r="G503" i="3"/>
  <c r="H503" i="3" s="1"/>
  <c r="F503" i="3"/>
  <c r="E503" i="3"/>
  <c r="G502" i="3"/>
  <c r="H502" i="3" s="1"/>
  <c r="F502" i="3"/>
  <c r="E502" i="3"/>
  <c r="G501" i="3"/>
  <c r="H501" i="3" s="1"/>
  <c r="F501" i="3"/>
  <c r="E501" i="3"/>
  <c r="G500" i="3"/>
  <c r="H500" i="3" s="1"/>
  <c r="F500" i="3"/>
  <c r="E500" i="3"/>
  <c r="G499" i="3"/>
  <c r="H499" i="3" s="1"/>
  <c r="F499" i="3"/>
  <c r="E499" i="3"/>
  <c r="G498" i="3"/>
  <c r="H498" i="3" s="1"/>
  <c r="F498" i="3"/>
  <c r="E498" i="3"/>
  <c r="G497" i="3"/>
  <c r="H497" i="3" s="1"/>
  <c r="F497" i="3"/>
  <c r="E497" i="3"/>
  <c r="G496" i="3"/>
  <c r="H496" i="3" s="1"/>
  <c r="F496" i="3"/>
  <c r="E496" i="3"/>
  <c r="G495" i="3"/>
  <c r="H495" i="3" s="1"/>
  <c r="F495" i="3"/>
  <c r="E495" i="3"/>
  <c r="G494" i="3"/>
  <c r="H494" i="3" s="1"/>
  <c r="F494" i="3"/>
  <c r="E494" i="3"/>
  <c r="G493" i="3"/>
  <c r="H493" i="3" s="1"/>
  <c r="F493" i="3"/>
  <c r="E493" i="3"/>
  <c r="G492" i="3"/>
  <c r="H492" i="3" s="1"/>
  <c r="F492" i="3"/>
  <c r="E492" i="3"/>
  <c r="G491" i="3"/>
  <c r="H491" i="3" s="1"/>
  <c r="F491" i="3"/>
  <c r="E491" i="3"/>
  <c r="G490" i="3"/>
  <c r="H490" i="3" s="1"/>
  <c r="F490" i="3"/>
  <c r="E490" i="3"/>
  <c r="G489" i="3"/>
  <c r="H489" i="3" s="1"/>
  <c r="F489" i="3"/>
  <c r="E489" i="3"/>
  <c r="G488" i="3"/>
  <c r="H488" i="3" s="1"/>
  <c r="F488" i="3"/>
  <c r="E488" i="3"/>
  <c r="G487" i="3"/>
  <c r="H487" i="3" s="1"/>
  <c r="F487" i="3"/>
  <c r="E487" i="3"/>
  <c r="G486" i="3"/>
  <c r="H486" i="3" s="1"/>
  <c r="F486" i="3"/>
  <c r="E486" i="3"/>
  <c r="G485" i="3"/>
  <c r="H485" i="3" s="1"/>
  <c r="F485" i="3"/>
  <c r="E485" i="3"/>
  <c r="G484" i="3"/>
  <c r="H484" i="3" s="1"/>
  <c r="F484" i="3"/>
  <c r="E484" i="3"/>
  <c r="G483" i="3"/>
  <c r="H483" i="3" s="1"/>
  <c r="F483" i="3"/>
  <c r="E483" i="3"/>
  <c r="G482" i="3"/>
  <c r="H482" i="3" s="1"/>
  <c r="F482" i="3"/>
  <c r="E482" i="3"/>
  <c r="G481" i="3"/>
  <c r="H481" i="3" s="1"/>
  <c r="F481" i="3"/>
  <c r="E481" i="3"/>
  <c r="G480" i="3"/>
  <c r="H480" i="3" s="1"/>
  <c r="F480" i="3"/>
  <c r="E480" i="3"/>
  <c r="G479" i="3"/>
  <c r="H479" i="3" s="1"/>
  <c r="F479" i="3"/>
  <c r="E479" i="3"/>
  <c r="G478" i="3"/>
  <c r="H478" i="3" s="1"/>
  <c r="F478" i="3"/>
  <c r="E478" i="3"/>
  <c r="G477" i="3"/>
  <c r="H477" i="3" s="1"/>
  <c r="F477" i="3"/>
  <c r="E477" i="3"/>
  <c r="G476" i="3"/>
  <c r="H476" i="3" s="1"/>
  <c r="F476" i="3"/>
  <c r="E476" i="3"/>
  <c r="G475" i="3"/>
  <c r="H475" i="3" s="1"/>
  <c r="F475" i="3"/>
  <c r="E475" i="3"/>
  <c r="G474" i="3"/>
  <c r="H474" i="3" s="1"/>
  <c r="F474" i="3"/>
  <c r="E474" i="3"/>
  <c r="G473" i="3"/>
  <c r="H473" i="3" s="1"/>
  <c r="F473" i="3"/>
  <c r="E473" i="3"/>
  <c r="G472" i="3"/>
  <c r="H472" i="3" s="1"/>
  <c r="F472" i="3"/>
  <c r="E472" i="3"/>
  <c r="G471" i="3"/>
  <c r="H471" i="3" s="1"/>
  <c r="F471" i="3"/>
  <c r="E471" i="3"/>
  <c r="G470" i="3"/>
  <c r="H470" i="3" s="1"/>
  <c r="F470" i="3"/>
  <c r="E470" i="3"/>
  <c r="G469" i="3"/>
  <c r="H469" i="3" s="1"/>
  <c r="F469" i="3"/>
  <c r="E469" i="3"/>
  <c r="G468" i="3"/>
  <c r="H468" i="3" s="1"/>
  <c r="F468" i="3"/>
  <c r="E468" i="3"/>
  <c r="G467" i="3"/>
  <c r="H467" i="3" s="1"/>
  <c r="F467" i="3"/>
  <c r="E467" i="3"/>
  <c r="G466" i="3"/>
  <c r="H466" i="3" s="1"/>
  <c r="F466" i="3"/>
  <c r="E466" i="3"/>
  <c r="G465" i="3"/>
  <c r="H465" i="3" s="1"/>
  <c r="F465" i="3"/>
  <c r="E465" i="3"/>
  <c r="G464" i="3"/>
  <c r="H464" i="3" s="1"/>
  <c r="F464" i="3"/>
  <c r="E464" i="3"/>
  <c r="G463" i="3"/>
  <c r="H463" i="3" s="1"/>
  <c r="F463" i="3"/>
  <c r="E463" i="3"/>
  <c r="G462" i="3"/>
  <c r="H462" i="3" s="1"/>
  <c r="F462" i="3"/>
  <c r="E462" i="3"/>
  <c r="G461" i="3"/>
  <c r="H461" i="3" s="1"/>
  <c r="F461" i="3"/>
  <c r="E461" i="3"/>
  <c r="G460" i="3"/>
  <c r="H460" i="3" s="1"/>
  <c r="F460" i="3"/>
  <c r="E460" i="3"/>
  <c r="G459" i="3"/>
  <c r="H459" i="3" s="1"/>
  <c r="F459" i="3"/>
  <c r="E459" i="3"/>
  <c r="G458" i="3"/>
  <c r="H458" i="3" s="1"/>
  <c r="F458" i="3"/>
  <c r="E458" i="3"/>
  <c r="G457" i="3"/>
  <c r="H457" i="3" s="1"/>
  <c r="F457" i="3"/>
  <c r="E457" i="3"/>
  <c r="G456" i="3"/>
  <c r="H456" i="3" s="1"/>
  <c r="F456" i="3"/>
  <c r="E456" i="3"/>
  <c r="G455" i="3"/>
  <c r="H455" i="3" s="1"/>
  <c r="F455" i="3"/>
  <c r="E455" i="3"/>
  <c r="G454" i="3"/>
  <c r="H454" i="3" s="1"/>
  <c r="F454" i="3"/>
  <c r="E454" i="3"/>
  <c r="G453" i="3"/>
  <c r="H453" i="3" s="1"/>
  <c r="F453" i="3"/>
  <c r="E453" i="3"/>
  <c r="G452" i="3"/>
  <c r="H452" i="3" s="1"/>
  <c r="F452" i="3"/>
  <c r="E452" i="3"/>
  <c r="G451" i="3"/>
  <c r="H451" i="3" s="1"/>
  <c r="F451" i="3"/>
  <c r="E451" i="3"/>
  <c r="G450" i="3"/>
  <c r="H450" i="3" s="1"/>
  <c r="F450" i="3"/>
  <c r="E450" i="3"/>
  <c r="G449" i="3"/>
  <c r="H449" i="3" s="1"/>
  <c r="F449" i="3"/>
  <c r="E449" i="3"/>
  <c r="G448" i="3"/>
  <c r="H448" i="3" s="1"/>
  <c r="F448" i="3"/>
  <c r="E448" i="3"/>
  <c r="G447" i="3"/>
  <c r="H447" i="3" s="1"/>
  <c r="F447" i="3"/>
  <c r="E447" i="3"/>
  <c r="G446" i="3"/>
  <c r="H446" i="3" s="1"/>
  <c r="F446" i="3"/>
  <c r="E446" i="3"/>
  <c r="G445" i="3"/>
  <c r="H445" i="3" s="1"/>
  <c r="F445" i="3"/>
  <c r="E445" i="3"/>
  <c r="G444" i="3"/>
  <c r="H444" i="3" s="1"/>
  <c r="F444" i="3"/>
  <c r="E444" i="3"/>
  <c r="G443" i="3"/>
  <c r="H443" i="3" s="1"/>
  <c r="F443" i="3"/>
  <c r="E443" i="3"/>
  <c r="G442" i="3"/>
  <c r="H442" i="3" s="1"/>
  <c r="F442" i="3"/>
  <c r="E442" i="3"/>
  <c r="G441" i="3"/>
  <c r="H441" i="3" s="1"/>
  <c r="F441" i="3"/>
  <c r="E441" i="3"/>
  <c r="G440" i="3"/>
  <c r="H440" i="3" s="1"/>
  <c r="F440" i="3"/>
  <c r="E440" i="3"/>
  <c r="G439" i="3"/>
  <c r="H439" i="3" s="1"/>
  <c r="F439" i="3"/>
  <c r="E439" i="3"/>
  <c r="G438" i="3"/>
  <c r="H438" i="3" s="1"/>
  <c r="F438" i="3"/>
  <c r="E438" i="3"/>
  <c r="G437" i="3"/>
  <c r="H437" i="3" s="1"/>
  <c r="F437" i="3"/>
  <c r="E437" i="3"/>
  <c r="G436" i="3"/>
  <c r="H436" i="3" s="1"/>
  <c r="F436" i="3"/>
  <c r="E436" i="3"/>
  <c r="G435" i="3"/>
  <c r="H435" i="3" s="1"/>
  <c r="F435" i="3"/>
  <c r="E435" i="3"/>
  <c r="G434" i="3"/>
  <c r="H434" i="3" s="1"/>
  <c r="F434" i="3"/>
  <c r="E434" i="3"/>
  <c r="G433" i="3"/>
  <c r="H433" i="3" s="1"/>
  <c r="F433" i="3"/>
  <c r="E433" i="3"/>
  <c r="G432" i="3"/>
  <c r="H432" i="3" s="1"/>
  <c r="F432" i="3"/>
  <c r="E432" i="3"/>
  <c r="G431" i="3"/>
  <c r="H431" i="3" s="1"/>
  <c r="F431" i="3"/>
  <c r="E431" i="3"/>
  <c r="G430" i="3"/>
  <c r="H430" i="3" s="1"/>
  <c r="F430" i="3"/>
  <c r="E430" i="3"/>
  <c r="G429" i="3"/>
  <c r="H429" i="3" s="1"/>
  <c r="F429" i="3"/>
  <c r="E429" i="3"/>
  <c r="G428" i="3"/>
  <c r="H428" i="3" s="1"/>
  <c r="F428" i="3"/>
  <c r="E428" i="3"/>
  <c r="G427" i="3"/>
  <c r="H427" i="3" s="1"/>
  <c r="F427" i="3"/>
  <c r="E427" i="3"/>
  <c r="G426" i="3"/>
  <c r="H426" i="3" s="1"/>
  <c r="F426" i="3"/>
  <c r="E426" i="3"/>
  <c r="G425" i="3"/>
  <c r="H425" i="3" s="1"/>
  <c r="F425" i="3"/>
  <c r="E425" i="3"/>
  <c r="G424" i="3"/>
  <c r="H424" i="3" s="1"/>
  <c r="F424" i="3"/>
  <c r="E424" i="3"/>
  <c r="G423" i="3"/>
  <c r="H423" i="3" s="1"/>
  <c r="F423" i="3"/>
  <c r="E423" i="3"/>
  <c r="G422" i="3"/>
  <c r="H422" i="3" s="1"/>
  <c r="F422" i="3"/>
  <c r="E422" i="3"/>
  <c r="G421" i="3"/>
  <c r="H421" i="3" s="1"/>
  <c r="F421" i="3"/>
  <c r="E421" i="3"/>
  <c r="G420" i="3"/>
  <c r="H420" i="3" s="1"/>
  <c r="F420" i="3"/>
  <c r="E420" i="3"/>
  <c r="G419" i="3"/>
  <c r="H419" i="3" s="1"/>
  <c r="F419" i="3"/>
  <c r="E419" i="3"/>
  <c r="G418" i="3"/>
  <c r="H418" i="3" s="1"/>
  <c r="F418" i="3"/>
  <c r="E418" i="3"/>
  <c r="G417" i="3"/>
  <c r="H417" i="3" s="1"/>
  <c r="F417" i="3"/>
  <c r="E417" i="3"/>
  <c r="G416" i="3"/>
  <c r="H416" i="3" s="1"/>
  <c r="F416" i="3"/>
  <c r="E416" i="3"/>
  <c r="G415" i="3"/>
  <c r="H415" i="3" s="1"/>
  <c r="F415" i="3"/>
  <c r="E415" i="3"/>
  <c r="G414" i="3"/>
  <c r="H414" i="3" s="1"/>
  <c r="F414" i="3"/>
  <c r="E414" i="3"/>
  <c r="G413" i="3"/>
  <c r="H413" i="3" s="1"/>
  <c r="F413" i="3"/>
  <c r="E413" i="3"/>
  <c r="G412" i="3"/>
  <c r="H412" i="3" s="1"/>
  <c r="F412" i="3"/>
  <c r="E412" i="3"/>
  <c r="G411" i="3"/>
  <c r="H411" i="3" s="1"/>
  <c r="F411" i="3"/>
  <c r="E411" i="3"/>
  <c r="G410" i="3"/>
  <c r="H410" i="3" s="1"/>
  <c r="F410" i="3"/>
  <c r="E410" i="3"/>
  <c r="G409" i="3"/>
  <c r="H409" i="3" s="1"/>
  <c r="F409" i="3"/>
  <c r="E409" i="3"/>
  <c r="G408" i="3"/>
  <c r="H408" i="3" s="1"/>
  <c r="F408" i="3"/>
  <c r="E408" i="3"/>
  <c r="G407" i="3"/>
  <c r="H407" i="3" s="1"/>
  <c r="F407" i="3"/>
  <c r="E407" i="3"/>
  <c r="G406" i="3"/>
  <c r="H406" i="3" s="1"/>
  <c r="F406" i="3"/>
  <c r="E406" i="3"/>
  <c r="G405" i="3"/>
  <c r="H405" i="3" s="1"/>
  <c r="F405" i="3"/>
  <c r="E405" i="3"/>
  <c r="G404" i="3"/>
  <c r="H404" i="3" s="1"/>
  <c r="F404" i="3"/>
  <c r="E404" i="3"/>
  <c r="G403" i="3"/>
  <c r="H403" i="3" s="1"/>
  <c r="F403" i="3"/>
  <c r="E403" i="3"/>
  <c r="G402" i="3"/>
  <c r="H402" i="3" s="1"/>
  <c r="F402" i="3"/>
  <c r="E402" i="3"/>
  <c r="G401" i="3"/>
  <c r="H401" i="3" s="1"/>
  <c r="F401" i="3"/>
  <c r="E401" i="3"/>
  <c r="G400" i="3"/>
  <c r="H400" i="3" s="1"/>
  <c r="F400" i="3"/>
  <c r="E400" i="3"/>
  <c r="G399" i="3"/>
  <c r="H399" i="3" s="1"/>
  <c r="F399" i="3"/>
  <c r="E399" i="3"/>
  <c r="G398" i="3"/>
  <c r="H398" i="3" s="1"/>
  <c r="F398" i="3"/>
  <c r="E398" i="3"/>
  <c r="G397" i="3"/>
  <c r="H397" i="3" s="1"/>
  <c r="F397" i="3"/>
  <c r="E397" i="3"/>
  <c r="G396" i="3"/>
  <c r="H396" i="3" s="1"/>
  <c r="F396" i="3"/>
  <c r="E396" i="3"/>
  <c r="G395" i="3"/>
  <c r="H395" i="3" s="1"/>
  <c r="F395" i="3"/>
  <c r="E395" i="3"/>
  <c r="G394" i="3"/>
  <c r="H394" i="3" s="1"/>
  <c r="F394" i="3"/>
  <c r="E394" i="3"/>
  <c r="G393" i="3"/>
  <c r="H393" i="3" s="1"/>
  <c r="F393" i="3"/>
  <c r="E393" i="3"/>
  <c r="G392" i="3"/>
  <c r="H392" i="3" s="1"/>
  <c r="F392" i="3"/>
  <c r="E392" i="3"/>
  <c r="G391" i="3"/>
  <c r="H391" i="3" s="1"/>
  <c r="F391" i="3"/>
  <c r="E391" i="3"/>
  <c r="G390" i="3"/>
  <c r="H390" i="3" s="1"/>
  <c r="F390" i="3"/>
  <c r="E390" i="3"/>
  <c r="G389" i="3"/>
  <c r="H389" i="3" s="1"/>
  <c r="F389" i="3"/>
  <c r="E389" i="3"/>
  <c r="G388" i="3"/>
  <c r="H388" i="3" s="1"/>
  <c r="F388" i="3"/>
  <c r="E388" i="3"/>
  <c r="G387" i="3"/>
  <c r="H387" i="3" s="1"/>
  <c r="F387" i="3"/>
  <c r="E387" i="3"/>
  <c r="G386" i="3"/>
  <c r="H386" i="3" s="1"/>
  <c r="F386" i="3"/>
  <c r="E386" i="3"/>
  <c r="G385" i="3"/>
  <c r="H385" i="3" s="1"/>
  <c r="F385" i="3"/>
  <c r="E385" i="3"/>
  <c r="G384" i="3"/>
  <c r="H384" i="3" s="1"/>
  <c r="F384" i="3"/>
  <c r="E384" i="3"/>
  <c r="G383" i="3"/>
  <c r="H383" i="3" s="1"/>
  <c r="F383" i="3"/>
  <c r="E383" i="3"/>
  <c r="G382" i="3"/>
  <c r="H382" i="3" s="1"/>
  <c r="F382" i="3"/>
  <c r="E382" i="3"/>
  <c r="G381" i="3"/>
  <c r="H381" i="3" s="1"/>
  <c r="F381" i="3"/>
  <c r="E381" i="3"/>
  <c r="G380" i="3"/>
  <c r="H380" i="3" s="1"/>
  <c r="F380" i="3"/>
  <c r="E380" i="3"/>
  <c r="G379" i="3"/>
  <c r="H379" i="3" s="1"/>
  <c r="F379" i="3"/>
  <c r="E379" i="3"/>
  <c r="G378" i="3"/>
  <c r="H378" i="3" s="1"/>
  <c r="F378" i="3"/>
  <c r="E378" i="3"/>
  <c r="G377" i="3"/>
  <c r="H377" i="3" s="1"/>
  <c r="F377" i="3"/>
  <c r="E377" i="3"/>
  <c r="G376" i="3"/>
  <c r="H376" i="3" s="1"/>
  <c r="F376" i="3"/>
  <c r="E376" i="3"/>
  <c r="G375" i="3"/>
  <c r="H375" i="3" s="1"/>
  <c r="F375" i="3"/>
  <c r="E375" i="3"/>
  <c r="G374" i="3"/>
  <c r="H374" i="3" s="1"/>
  <c r="F374" i="3"/>
  <c r="E374" i="3"/>
  <c r="G373" i="3"/>
  <c r="H373" i="3" s="1"/>
  <c r="F373" i="3"/>
  <c r="E373" i="3"/>
  <c r="G372" i="3"/>
  <c r="H372" i="3" s="1"/>
  <c r="F372" i="3"/>
  <c r="E372" i="3"/>
  <c r="G371" i="3"/>
  <c r="H371" i="3" s="1"/>
  <c r="F371" i="3"/>
  <c r="E371" i="3"/>
  <c r="G370" i="3"/>
  <c r="H370" i="3" s="1"/>
  <c r="F370" i="3"/>
  <c r="E370" i="3"/>
  <c r="G369" i="3"/>
  <c r="H369" i="3" s="1"/>
  <c r="F369" i="3"/>
  <c r="E369" i="3"/>
  <c r="G368" i="3"/>
  <c r="H368" i="3" s="1"/>
  <c r="F368" i="3"/>
  <c r="E368" i="3"/>
  <c r="G367" i="3"/>
  <c r="H367" i="3" s="1"/>
  <c r="F367" i="3"/>
  <c r="E367" i="3"/>
  <c r="G366" i="3"/>
  <c r="H366" i="3" s="1"/>
  <c r="F366" i="3"/>
  <c r="E366" i="3"/>
  <c r="G365" i="3"/>
  <c r="H365" i="3" s="1"/>
  <c r="F365" i="3"/>
  <c r="E365" i="3"/>
  <c r="G364" i="3"/>
  <c r="H364" i="3" s="1"/>
  <c r="F364" i="3"/>
  <c r="E364" i="3"/>
  <c r="G363" i="3"/>
  <c r="H363" i="3" s="1"/>
  <c r="F363" i="3"/>
  <c r="E363" i="3"/>
  <c r="G362" i="3"/>
  <c r="H362" i="3" s="1"/>
  <c r="F362" i="3"/>
  <c r="E362" i="3"/>
  <c r="G361" i="3"/>
  <c r="H361" i="3" s="1"/>
  <c r="F361" i="3"/>
  <c r="E361" i="3"/>
  <c r="G360" i="3"/>
  <c r="H360" i="3" s="1"/>
  <c r="F360" i="3"/>
  <c r="E360" i="3"/>
  <c r="G359" i="3"/>
  <c r="H359" i="3" s="1"/>
  <c r="F359" i="3"/>
  <c r="E359" i="3"/>
  <c r="G358" i="3"/>
  <c r="H358" i="3" s="1"/>
  <c r="F358" i="3"/>
  <c r="E358" i="3"/>
  <c r="G357" i="3"/>
  <c r="H357" i="3" s="1"/>
  <c r="F357" i="3"/>
  <c r="E357" i="3"/>
  <c r="G356" i="3"/>
  <c r="H356" i="3" s="1"/>
  <c r="F356" i="3"/>
  <c r="E356" i="3"/>
  <c r="G355" i="3"/>
  <c r="H355" i="3" s="1"/>
  <c r="F355" i="3"/>
  <c r="E355" i="3"/>
  <c r="G354" i="3"/>
  <c r="H354" i="3" s="1"/>
  <c r="F354" i="3"/>
  <c r="E354" i="3"/>
  <c r="G353" i="3"/>
  <c r="H353" i="3" s="1"/>
  <c r="F353" i="3"/>
  <c r="E353" i="3"/>
  <c r="G352" i="3"/>
  <c r="H352" i="3" s="1"/>
  <c r="F352" i="3"/>
  <c r="E352" i="3"/>
  <c r="G351" i="3"/>
  <c r="H351" i="3" s="1"/>
  <c r="F351" i="3"/>
  <c r="E351" i="3"/>
  <c r="G350" i="3"/>
  <c r="H350" i="3" s="1"/>
  <c r="F350" i="3"/>
  <c r="E350" i="3"/>
  <c r="G349" i="3"/>
  <c r="H349" i="3" s="1"/>
  <c r="F349" i="3"/>
  <c r="E349" i="3"/>
  <c r="G348" i="3"/>
  <c r="H348" i="3" s="1"/>
  <c r="F348" i="3"/>
  <c r="E348" i="3"/>
  <c r="G347" i="3"/>
  <c r="H347" i="3" s="1"/>
  <c r="F347" i="3"/>
  <c r="E347" i="3"/>
  <c r="G346" i="3"/>
  <c r="H346" i="3" s="1"/>
  <c r="F346" i="3"/>
  <c r="E346" i="3"/>
  <c r="G345" i="3"/>
  <c r="H345" i="3" s="1"/>
  <c r="F345" i="3"/>
  <c r="E345" i="3"/>
  <c r="G344" i="3"/>
  <c r="H344" i="3" s="1"/>
  <c r="F344" i="3"/>
  <c r="E344" i="3"/>
  <c r="G343" i="3"/>
  <c r="H343" i="3" s="1"/>
  <c r="F343" i="3"/>
  <c r="E343" i="3"/>
  <c r="G342" i="3"/>
  <c r="H342" i="3" s="1"/>
  <c r="F342" i="3"/>
  <c r="E342" i="3"/>
  <c r="G341" i="3"/>
  <c r="H341" i="3" s="1"/>
  <c r="F341" i="3"/>
  <c r="E341" i="3"/>
  <c r="G340" i="3"/>
  <c r="H340" i="3" s="1"/>
  <c r="F340" i="3"/>
  <c r="E340" i="3"/>
  <c r="G339" i="3"/>
  <c r="H339" i="3" s="1"/>
  <c r="F339" i="3"/>
  <c r="E339" i="3"/>
  <c r="G338" i="3"/>
  <c r="H338" i="3" s="1"/>
  <c r="F338" i="3"/>
  <c r="E338" i="3"/>
  <c r="G337" i="3"/>
  <c r="H337" i="3" s="1"/>
  <c r="F337" i="3"/>
  <c r="E337" i="3"/>
  <c r="G336" i="3"/>
  <c r="H336" i="3" s="1"/>
  <c r="F336" i="3"/>
  <c r="E336" i="3"/>
  <c r="G335" i="3"/>
  <c r="H335" i="3" s="1"/>
  <c r="F335" i="3"/>
  <c r="E335" i="3"/>
  <c r="G334" i="3"/>
  <c r="H334" i="3" s="1"/>
  <c r="F334" i="3"/>
  <c r="E334" i="3"/>
  <c r="G333" i="3"/>
  <c r="H333" i="3" s="1"/>
  <c r="F333" i="3"/>
  <c r="E333" i="3"/>
  <c r="G332" i="3"/>
  <c r="H332" i="3" s="1"/>
  <c r="F332" i="3"/>
  <c r="E332" i="3"/>
  <c r="G331" i="3"/>
  <c r="H331" i="3" s="1"/>
  <c r="F331" i="3"/>
  <c r="E331" i="3"/>
  <c r="G330" i="3"/>
  <c r="H330" i="3" s="1"/>
  <c r="F330" i="3"/>
  <c r="E330" i="3"/>
  <c r="G329" i="3"/>
  <c r="H329" i="3" s="1"/>
  <c r="F329" i="3"/>
  <c r="E329" i="3"/>
  <c r="G328" i="3"/>
  <c r="H328" i="3" s="1"/>
  <c r="F328" i="3"/>
  <c r="E328" i="3"/>
  <c r="G327" i="3"/>
  <c r="H327" i="3" s="1"/>
  <c r="F327" i="3"/>
  <c r="E327" i="3"/>
  <c r="G326" i="3"/>
  <c r="H326" i="3" s="1"/>
  <c r="F326" i="3"/>
  <c r="E326" i="3"/>
  <c r="G325" i="3"/>
  <c r="H325" i="3" s="1"/>
  <c r="F325" i="3"/>
  <c r="E325" i="3"/>
  <c r="G324" i="3"/>
  <c r="H324" i="3" s="1"/>
  <c r="F324" i="3"/>
  <c r="E324" i="3"/>
  <c r="G323" i="3"/>
  <c r="H323" i="3" s="1"/>
  <c r="F323" i="3"/>
  <c r="E323" i="3"/>
  <c r="G322" i="3"/>
  <c r="H322" i="3" s="1"/>
  <c r="F322" i="3"/>
  <c r="E322" i="3"/>
  <c r="G321" i="3"/>
  <c r="H321" i="3" s="1"/>
  <c r="F321" i="3"/>
  <c r="E321" i="3"/>
  <c r="G320" i="3"/>
  <c r="H320" i="3" s="1"/>
  <c r="F320" i="3"/>
  <c r="E320" i="3"/>
  <c r="G319" i="3"/>
  <c r="H319" i="3" s="1"/>
  <c r="F319" i="3"/>
  <c r="E319" i="3"/>
  <c r="G318" i="3"/>
  <c r="H318" i="3" s="1"/>
  <c r="F318" i="3"/>
  <c r="E318" i="3"/>
  <c r="G317" i="3"/>
  <c r="H317" i="3" s="1"/>
  <c r="F317" i="3"/>
  <c r="E317" i="3"/>
  <c r="G316" i="3"/>
  <c r="H316" i="3" s="1"/>
  <c r="F316" i="3"/>
  <c r="E316" i="3"/>
  <c r="G315" i="3"/>
  <c r="H315" i="3" s="1"/>
  <c r="F315" i="3"/>
  <c r="E315" i="3"/>
  <c r="G314" i="3"/>
  <c r="H314" i="3" s="1"/>
  <c r="F314" i="3"/>
  <c r="E314" i="3"/>
  <c r="G313" i="3"/>
  <c r="H313" i="3" s="1"/>
  <c r="F313" i="3"/>
  <c r="E313" i="3"/>
  <c r="G312" i="3"/>
  <c r="H312" i="3" s="1"/>
  <c r="F312" i="3"/>
  <c r="E312" i="3"/>
  <c r="G311" i="3"/>
  <c r="H311" i="3" s="1"/>
  <c r="F311" i="3"/>
  <c r="E311" i="3"/>
  <c r="G310" i="3"/>
  <c r="H310" i="3" s="1"/>
  <c r="F310" i="3"/>
  <c r="E310" i="3"/>
  <c r="G309" i="3"/>
  <c r="H309" i="3" s="1"/>
  <c r="F309" i="3"/>
  <c r="E309" i="3"/>
  <c r="G308" i="3"/>
  <c r="H308" i="3" s="1"/>
  <c r="F308" i="3"/>
  <c r="E308" i="3"/>
  <c r="G307" i="3"/>
  <c r="H307" i="3" s="1"/>
  <c r="F307" i="3"/>
  <c r="E307" i="3"/>
  <c r="G306" i="3"/>
  <c r="H306" i="3" s="1"/>
  <c r="F306" i="3"/>
  <c r="E306" i="3"/>
  <c r="G305" i="3"/>
  <c r="H305" i="3" s="1"/>
  <c r="F305" i="3"/>
  <c r="E305" i="3"/>
  <c r="G304" i="3"/>
  <c r="H304" i="3" s="1"/>
  <c r="F304" i="3"/>
  <c r="E304" i="3"/>
  <c r="G303" i="3"/>
  <c r="H303" i="3" s="1"/>
  <c r="F303" i="3"/>
  <c r="E303" i="3"/>
  <c r="G302" i="3"/>
  <c r="H302" i="3" s="1"/>
  <c r="F302" i="3"/>
  <c r="E302" i="3"/>
  <c r="G301" i="3"/>
  <c r="H301" i="3" s="1"/>
  <c r="F301" i="3"/>
  <c r="E301" i="3"/>
  <c r="G300" i="3"/>
  <c r="H300" i="3" s="1"/>
  <c r="F300" i="3"/>
  <c r="E300" i="3"/>
  <c r="G299" i="3"/>
  <c r="H299" i="3" s="1"/>
  <c r="F299" i="3"/>
  <c r="E299" i="3"/>
  <c r="G298" i="3"/>
  <c r="H298" i="3" s="1"/>
  <c r="F298" i="3"/>
  <c r="E298" i="3"/>
  <c r="G297" i="3"/>
  <c r="H297" i="3" s="1"/>
  <c r="F297" i="3"/>
  <c r="E297" i="3"/>
  <c r="G296" i="3"/>
  <c r="H296" i="3" s="1"/>
  <c r="F296" i="3"/>
  <c r="E296" i="3"/>
  <c r="G295" i="3"/>
  <c r="H295" i="3" s="1"/>
  <c r="F295" i="3"/>
  <c r="E295" i="3"/>
  <c r="G294" i="3"/>
  <c r="H294" i="3" s="1"/>
  <c r="F294" i="3"/>
  <c r="E294" i="3"/>
  <c r="G293" i="3"/>
  <c r="H293" i="3" s="1"/>
  <c r="F293" i="3"/>
  <c r="E293" i="3"/>
  <c r="G292" i="3"/>
  <c r="H292" i="3" s="1"/>
  <c r="F292" i="3"/>
  <c r="E292" i="3"/>
  <c r="G291" i="3"/>
  <c r="H291" i="3" s="1"/>
  <c r="F291" i="3"/>
  <c r="E291" i="3"/>
  <c r="G290" i="3"/>
  <c r="H290" i="3" s="1"/>
  <c r="F290" i="3"/>
  <c r="E290" i="3"/>
  <c r="G289" i="3"/>
  <c r="H289" i="3" s="1"/>
  <c r="F289" i="3"/>
  <c r="E289" i="3"/>
  <c r="G288" i="3"/>
  <c r="H288" i="3" s="1"/>
  <c r="F288" i="3"/>
  <c r="E288" i="3"/>
  <c r="G287" i="3"/>
  <c r="H287" i="3" s="1"/>
  <c r="F287" i="3"/>
  <c r="E287" i="3"/>
  <c r="G286" i="3"/>
  <c r="H286" i="3" s="1"/>
  <c r="F286" i="3"/>
  <c r="E286" i="3"/>
  <c r="G285" i="3"/>
  <c r="H285" i="3" s="1"/>
  <c r="F285" i="3"/>
  <c r="E285" i="3"/>
  <c r="G284" i="3"/>
  <c r="H284" i="3" s="1"/>
  <c r="F284" i="3"/>
  <c r="E284" i="3"/>
  <c r="G283" i="3"/>
  <c r="H283" i="3" s="1"/>
  <c r="F283" i="3"/>
  <c r="E283" i="3"/>
  <c r="G282" i="3"/>
  <c r="H282" i="3" s="1"/>
  <c r="F282" i="3"/>
  <c r="E282" i="3"/>
  <c r="G281" i="3"/>
  <c r="H281" i="3" s="1"/>
  <c r="F281" i="3"/>
  <c r="E281" i="3"/>
  <c r="G280" i="3"/>
  <c r="H280" i="3" s="1"/>
  <c r="F280" i="3"/>
  <c r="E280" i="3"/>
  <c r="G279" i="3"/>
  <c r="H279" i="3" s="1"/>
  <c r="F279" i="3"/>
  <c r="E279" i="3"/>
  <c r="G278" i="3"/>
  <c r="H278" i="3" s="1"/>
  <c r="F278" i="3"/>
  <c r="E278" i="3"/>
  <c r="G277" i="3"/>
  <c r="H277" i="3" s="1"/>
  <c r="F277" i="3"/>
  <c r="E277" i="3"/>
  <c r="G276" i="3"/>
  <c r="H276" i="3" s="1"/>
  <c r="F276" i="3"/>
  <c r="E276" i="3"/>
  <c r="G275" i="3"/>
  <c r="H275" i="3" s="1"/>
  <c r="F275" i="3"/>
  <c r="E275" i="3"/>
  <c r="G274" i="3"/>
  <c r="H274" i="3" s="1"/>
  <c r="F274" i="3"/>
  <c r="E274" i="3"/>
  <c r="G273" i="3"/>
  <c r="H273" i="3" s="1"/>
  <c r="F273" i="3"/>
  <c r="E273" i="3"/>
  <c r="G272" i="3"/>
  <c r="H272" i="3" s="1"/>
  <c r="F272" i="3"/>
  <c r="E272" i="3"/>
  <c r="G271" i="3"/>
  <c r="H271" i="3" s="1"/>
  <c r="F271" i="3"/>
  <c r="E271" i="3"/>
  <c r="G270" i="3"/>
  <c r="H270" i="3" s="1"/>
  <c r="F270" i="3"/>
  <c r="E270" i="3"/>
  <c r="G269" i="3"/>
  <c r="H269" i="3" s="1"/>
  <c r="F269" i="3"/>
  <c r="E269" i="3"/>
  <c r="G268" i="3"/>
  <c r="H268" i="3" s="1"/>
  <c r="F268" i="3"/>
  <c r="E268" i="3"/>
  <c r="G267" i="3"/>
  <c r="H267" i="3" s="1"/>
  <c r="F267" i="3"/>
  <c r="E267" i="3"/>
  <c r="G266" i="3"/>
  <c r="H266" i="3" s="1"/>
  <c r="F266" i="3"/>
  <c r="E266" i="3"/>
  <c r="G265" i="3"/>
  <c r="H265" i="3" s="1"/>
  <c r="F265" i="3"/>
  <c r="E265" i="3"/>
  <c r="G264" i="3"/>
  <c r="H264" i="3" s="1"/>
  <c r="F264" i="3"/>
  <c r="E264" i="3"/>
  <c r="G263" i="3"/>
  <c r="H263" i="3" s="1"/>
  <c r="F263" i="3"/>
  <c r="E263" i="3"/>
  <c r="G262" i="3"/>
  <c r="H262" i="3" s="1"/>
  <c r="F262" i="3"/>
  <c r="E262" i="3"/>
  <c r="G261" i="3"/>
  <c r="H261" i="3" s="1"/>
  <c r="F261" i="3"/>
  <c r="E261" i="3"/>
  <c r="G260" i="3"/>
  <c r="H260" i="3" s="1"/>
  <c r="F260" i="3"/>
  <c r="E260" i="3"/>
  <c r="G259" i="3"/>
  <c r="H259" i="3" s="1"/>
  <c r="F259" i="3"/>
  <c r="E259" i="3"/>
  <c r="G258" i="3"/>
  <c r="H258" i="3" s="1"/>
  <c r="F258" i="3"/>
  <c r="E258" i="3"/>
  <c r="G257" i="3"/>
  <c r="H257" i="3" s="1"/>
  <c r="F257" i="3"/>
  <c r="E257" i="3"/>
  <c r="G256" i="3"/>
  <c r="H256" i="3" s="1"/>
  <c r="F256" i="3"/>
  <c r="E256" i="3"/>
  <c r="G255" i="3"/>
  <c r="H255" i="3" s="1"/>
  <c r="F255" i="3"/>
  <c r="E255" i="3"/>
  <c r="G254" i="3"/>
  <c r="H254" i="3" s="1"/>
  <c r="F254" i="3"/>
  <c r="E254" i="3"/>
  <c r="G253" i="3"/>
  <c r="H253" i="3" s="1"/>
  <c r="F253" i="3"/>
  <c r="E253" i="3"/>
  <c r="G252" i="3"/>
  <c r="H252" i="3" s="1"/>
  <c r="F252" i="3"/>
  <c r="E252" i="3"/>
  <c r="G251" i="3"/>
  <c r="H251" i="3" s="1"/>
  <c r="F251" i="3"/>
  <c r="E251" i="3"/>
  <c r="G250" i="3"/>
  <c r="H250" i="3" s="1"/>
  <c r="F250" i="3"/>
  <c r="E250" i="3"/>
  <c r="G249" i="3"/>
  <c r="H249" i="3" s="1"/>
  <c r="F249" i="3"/>
  <c r="E249" i="3"/>
  <c r="G248" i="3"/>
  <c r="H248" i="3" s="1"/>
  <c r="F248" i="3"/>
  <c r="E248" i="3"/>
  <c r="G247" i="3"/>
  <c r="H247" i="3" s="1"/>
  <c r="F247" i="3"/>
  <c r="E247" i="3"/>
  <c r="G246" i="3"/>
  <c r="H246" i="3" s="1"/>
  <c r="F246" i="3"/>
  <c r="E246" i="3"/>
  <c r="G245" i="3"/>
  <c r="H245" i="3" s="1"/>
  <c r="F245" i="3"/>
  <c r="E245" i="3"/>
  <c r="G244" i="3"/>
  <c r="H244" i="3" s="1"/>
  <c r="F244" i="3"/>
  <c r="E244" i="3"/>
  <c r="G243" i="3"/>
  <c r="H243" i="3" s="1"/>
  <c r="F243" i="3"/>
  <c r="E243" i="3"/>
  <c r="G242" i="3"/>
  <c r="H242" i="3" s="1"/>
  <c r="F242" i="3"/>
  <c r="E242" i="3"/>
  <c r="G241" i="3"/>
  <c r="H241" i="3" s="1"/>
  <c r="F241" i="3"/>
  <c r="E241" i="3"/>
  <c r="G240" i="3"/>
  <c r="H240" i="3" s="1"/>
  <c r="F240" i="3"/>
  <c r="E240" i="3"/>
  <c r="G239" i="3"/>
  <c r="H239" i="3" s="1"/>
  <c r="F239" i="3"/>
  <c r="E239" i="3"/>
  <c r="G238" i="3"/>
  <c r="H238" i="3" s="1"/>
  <c r="F238" i="3"/>
  <c r="E238" i="3"/>
  <c r="G237" i="3"/>
  <c r="H237" i="3" s="1"/>
  <c r="F237" i="3"/>
  <c r="E237" i="3"/>
  <c r="G236" i="3"/>
  <c r="H236" i="3" s="1"/>
  <c r="F236" i="3"/>
  <c r="E236" i="3"/>
  <c r="G235" i="3"/>
  <c r="H235" i="3" s="1"/>
  <c r="F235" i="3"/>
  <c r="E235" i="3"/>
  <c r="G234" i="3"/>
  <c r="H234" i="3" s="1"/>
  <c r="F234" i="3"/>
  <c r="E234" i="3"/>
  <c r="G233" i="3"/>
  <c r="H233" i="3" s="1"/>
  <c r="F233" i="3"/>
  <c r="E233" i="3"/>
  <c r="G232" i="3"/>
  <c r="H232" i="3" s="1"/>
  <c r="F232" i="3"/>
  <c r="E232" i="3"/>
  <c r="G231" i="3"/>
  <c r="H231" i="3" s="1"/>
  <c r="F231" i="3"/>
  <c r="E231" i="3"/>
  <c r="G230" i="3"/>
  <c r="H230" i="3" s="1"/>
  <c r="F230" i="3"/>
  <c r="E230" i="3"/>
  <c r="G229" i="3"/>
  <c r="H229" i="3" s="1"/>
  <c r="F229" i="3"/>
  <c r="E229" i="3"/>
  <c r="G228" i="3"/>
  <c r="H228" i="3" s="1"/>
  <c r="F228" i="3"/>
  <c r="E228" i="3"/>
  <c r="G227" i="3"/>
  <c r="H227" i="3" s="1"/>
  <c r="F227" i="3"/>
  <c r="E227" i="3"/>
  <c r="G226" i="3"/>
  <c r="H226" i="3" s="1"/>
  <c r="F226" i="3"/>
  <c r="E226" i="3"/>
  <c r="G225" i="3"/>
  <c r="H225" i="3" s="1"/>
  <c r="F225" i="3"/>
  <c r="E225" i="3"/>
  <c r="G224" i="3"/>
  <c r="H224" i="3" s="1"/>
  <c r="F224" i="3"/>
  <c r="E224" i="3"/>
  <c r="G223" i="3"/>
  <c r="H223" i="3" s="1"/>
  <c r="F223" i="3"/>
  <c r="E223" i="3"/>
  <c r="G222" i="3"/>
  <c r="H222" i="3" s="1"/>
  <c r="F222" i="3"/>
  <c r="E222" i="3"/>
  <c r="G221" i="3"/>
  <c r="H221" i="3" s="1"/>
  <c r="F221" i="3"/>
  <c r="E221" i="3"/>
  <c r="G220" i="3"/>
  <c r="H220" i="3" s="1"/>
  <c r="F220" i="3"/>
  <c r="E220" i="3"/>
  <c r="G219" i="3"/>
  <c r="H219" i="3" s="1"/>
  <c r="F219" i="3"/>
  <c r="E219" i="3"/>
  <c r="G218" i="3"/>
  <c r="H218" i="3" s="1"/>
  <c r="F218" i="3"/>
  <c r="E218" i="3"/>
  <c r="G217" i="3"/>
  <c r="H217" i="3" s="1"/>
  <c r="F217" i="3"/>
  <c r="E217" i="3"/>
  <c r="G216" i="3"/>
  <c r="H216" i="3" s="1"/>
  <c r="F216" i="3"/>
  <c r="E216" i="3"/>
  <c r="G215" i="3"/>
  <c r="H215" i="3" s="1"/>
  <c r="F215" i="3"/>
  <c r="E215" i="3"/>
  <c r="G214" i="3"/>
  <c r="H214" i="3" s="1"/>
  <c r="F214" i="3"/>
  <c r="E214" i="3"/>
  <c r="G213" i="3"/>
  <c r="H213" i="3" s="1"/>
  <c r="F213" i="3"/>
  <c r="E213" i="3"/>
  <c r="G212" i="3"/>
  <c r="H212" i="3" s="1"/>
  <c r="F212" i="3"/>
  <c r="E212" i="3"/>
  <c r="G211" i="3"/>
  <c r="H211" i="3" s="1"/>
  <c r="F211" i="3"/>
  <c r="E211" i="3"/>
  <c r="G210" i="3"/>
  <c r="H210" i="3" s="1"/>
  <c r="F210" i="3"/>
  <c r="E210" i="3"/>
  <c r="G209" i="3"/>
  <c r="H209" i="3" s="1"/>
  <c r="F209" i="3"/>
  <c r="E209" i="3"/>
  <c r="G208" i="3"/>
  <c r="H208" i="3" s="1"/>
  <c r="F208" i="3"/>
  <c r="E208" i="3"/>
  <c r="G207" i="3"/>
  <c r="H207" i="3" s="1"/>
  <c r="F207" i="3"/>
  <c r="E207" i="3"/>
  <c r="G206" i="3"/>
  <c r="H206" i="3" s="1"/>
  <c r="F206" i="3"/>
  <c r="E206" i="3"/>
  <c r="G205" i="3"/>
  <c r="H205" i="3" s="1"/>
  <c r="F205" i="3"/>
  <c r="E205" i="3"/>
  <c r="G204" i="3"/>
  <c r="H204" i="3" s="1"/>
  <c r="F204" i="3"/>
  <c r="E204" i="3"/>
  <c r="G203" i="3"/>
  <c r="H203" i="3" s="1"/>
  <c r="F203" i="3"/>
  <c r="E203" i="3"/>
  <c r="G202" i="3"/>
  <c r="H202" i="3" s="1"/>
  <c r="F202" i="3"/>
  <c r="E202" i="3"/>
  <c r="G201" i="3"/>
  <c r="H201" i="3" s="1"/>
  <c r="F201" i="3"/>
  <c r="E201" i="3"/>
  <c r="G200" i="3"/>
  <c r="H200" i="3" s="1"/>
  <c r="F200" i="3"/>
  <c r="E200" i="3"/>
  <c r="G199" i="3"/>
  <c r="H199" i="3" s="1"/>
  <c r="F199" i="3"/>
  <c r="E199" i="3"/>
  <c r="G198" i="3"/>
  <c r="H198" i="3" s="1"/>
  <c r="F198" i="3"/>
  <c r="E198" i="3"/>
  <c r="G197" i="3"/>
  <c r="H197" i="3" s="1"/>
  <c r="F197" i="3"/>
  <c r="E197" i="3"/>
  <c r="G196" i="3"/>
  <c r="H196" i="3" s="1"/>
  <c r="F196" i="3"/>
  <c r="E196" i="3"/>
  <c r="G195" i="3"/>
  <c r="H195" i="3" s="1"/>
  <c r="F195" i="3"/>
  <c r="E195" i="3"/>
  <c r="G194" i="3"/>
  <c r="H194" i="3" s="1"/>
  <c r="F194" i="3"/>
  <c r="E194" i="3"/>
  <c r="G193" i="3"/>
  <c r="H193" i="3" s="1"/>
  <c r="F193" i="3"/>
  <c r="E193" i="3"/>
  <c r="G192" i="3"/>
  <c r="H192" i="3" s="1"/>
  <c r="F192" i="3"/>
  <c r="E192" i="3"/>
  <c r="G191" i="3"/>
  <c r="H191" i="3" s="1"/>
  <c r="F191" i="3"/>
  <c r="E191" i="3"/>
  <c r="G190" i="3"/>
  <c r="H190" i="3" s="1"/>
  <c r="F190" i="3"/>
  <c r="E190" i="3"/>
  <c r="G189" i="3"/>
  <c r="H189" i="3" s="1"/>
  <c r="F189" i="3"/>
  <c r="E189" i="3"/>
  <c r="G188" i="3"/>
  <c r="H188" i="3" s="1"/>
  <c r="F188" i="3"/>
  <c r="E188" i="3"/>
  <c r="G187" i="3"/>
  <c r="H187" i="3" s="1"/>
  <c r="F187" i="3"/>
  <c r="E187" i="3"/>
  <c r="G186" i="3"/>
  <c r="H186" i="3" s="1"/>
  <c r="F186" i="3"/>
  <c r="E186" i="3"/>
  <c r="G185" i="3"/>
  <c r="H185" i="3" s="1"/>
  <c r="F185" i="3"/>
  <c r="E185" i="3"/>
  <c r="G184" i="3"/>
  <c r="H184" i="3" s="1"/>
  <c r="F184" i="3"/>
  <c r="E184" i="3"/>
  <c r="G183" i="3"/>
  <c r="H183" i="3" s="1"/>
  <c r="F183" i="3"/>
  <c r="E183" i="3"/>
  <c r="G182" i="3"/>
  <c r="H182" i="3" s="1"/>
  <c r="F182" i="3"/>
  <c r="E182" i="3"/>
  <c r="G181" i="3"/>
  <c r="H181" i="3" s="1"/>
  <c r="F181" i="3"/>
  <c r="E181" i="3"/>
  <c r="G180" i="3"/>
  <c r="H180" i="3" s="1"/>
  <c r="F180" i="3"/>
  <c r="E180" i="3"/>
  <c r="G179" i="3"/>
  <c r="H179" i="3" s="1"/>
  <c r="F179" i="3"/>
  <c r="E179" i="3"/>
  <c r="G178" i="3"/>
  <c r="H178" i="3" s="1"/>
  <c r="F178" i="3"/>
  <c r="E178" i="3"/>
  <c r="G177" i="3"/>
  <c r="H177" i="3" s="1"/>
  <c r="F177" i="3"/>
  <c r="E177" i="3"/>
  <c r="G176" i="3"/>
  <c r="H176" i="3" s="1"/>
  <c r="F176" i="3"/>
  <c r="E176" i="3"/>
  <c r="G175" i="3"/>
  <c r="H175" i="3" s="1"/>
  <c r="F175" i="3"/>
  <c r="E175" i="3"/>
  <c r="G174" i="3"/>
  <c r="H174" i="3" s="1"/>
  <c r="F174" i="3"/>
  <c r="E174" i="3"/>
  <c r="G173" i="3"/>
  <c r="H173" i="3" s="1"/>
  <c r="F173" i="3"/>
  <c r="E173" i="3"/>
  <c r="G172" i="3"/>
  <c r="H172" i="3" s="1"/>
  <c r="F172" i="3"/>
  <c r="E172" i="3"/>
  <c r="G171" i="3"/>
  <c r="H171" i="3" s="1"/>
  <c r="F171" i="3"/>
  <c r="E171" i="3"/>
  <c r="G170" i="3"/>
  <c r="H170" i="3" s="1"/>
  <c r="F170" i="3"/>
  <c r="E170" i="3"/>
  <c r="G169" i="3"/>
  <c r="H169" i="3" s="1"/>
  <c r="F169" i="3"/>
  <c r="E169" i="3"/>
  <c r="G168" i="3"/>
  <c r="H168" i="3" s="1"/>
  <c r="F168" i="3"/>
  <c r="E168" i="3"/>
  <c r="G167" i="3"/>
  <c r="H167" i="3" s="1"/>
  <c r="F167" i="3"/>
  <c r="E167" i="3"/>
  <c r="G166" i="3"/>
  <c r="H166" i="3" s="1"/>
  <c r="F166" i="3"/>
  <c r="E166" i="3"/>
  <c r="G165" i="3"/>
  <c r="H165" i="3" s="1"/>
  <c r="F165" i="3"/>
  <c r="E165" i="3"/>
  <c r="G164" i="3"/>
  <c r="H164" i="3" s="1"/>
  <c r="F164" i="3"/>
  <c r="E164" i="3"/>
  <c r="G163" i="3"/>
  <c r="H163" i="3" s="1"/>
  <c r="F163" i="3"/>
  <c r="E163" i="3"/>
  <c r="G162" i="3"/>
  <c r="H162" i="3" s="1"/>
  <c r="F162" i="3"/>
  <c r="E162" i="3"/>
  <c r="G161" i="3"/>
  <c r="H161" i="3" s="1"/>
  <c r="F161" i="3"/>
  <c r="E161" i="3"/>
  <c r="G160" i="3"/>
  <c r="H160" i="3" s="1"/>
  <c r="F160" i="3"/>
  <c r="E160" i="3"/>
  <c r="G159" i="3"/>
  <c r="H159" i="3" s="1"/>
  <c r="F159" i="3"/>
  <c r="E159" i="3"/>
  <c r="G158" i="3"/>
  <c r="H158" i="3" s="1"/>
  <c r="F158" i="3"/>
  <c r="E158" i="3"/>
  <c r="G157" i="3"/>
  <c r="H157" i="3" s="1"/>
  <c r="F157" i="3"/>
  <c r="E157" i="3"/>
  <c r="G156" i="3"/>
  <c r="H156" i="3" s="1"/>
  <c r="F156" i="3"/>
  <c r="E156" i="3"/>
  <c r="G155" i="3"/>
  <c r="H155" i="3" s="1"/>
  <c r="F155" i="3"/>
  <c r="E155" i="3"/>
  <c r="G154" i="3"/>
  <c r="H154" i="3" s="1"/>
  <c r="F154" i="3"/>
  <c r="E154" i="3"/>
  <c r="G153" i="3"/>
  <c r="H153" i="3" s="1"/>
  <c r="F153" i="3"/>
  <c r="E153" i="3"/>
  <c r="G152" i="3"/>
  <c r="H152" i="3" s="1"/>
  <c r="F152" i="3"/>
  <c r="E152" i="3"/>
  <c r="G151" i="3"/>
  <c r="H151" i="3" s="1"/>
  <c r="F151" i="3"/>
  <c r="E151" i="3"/>
  <c r="G150" i="3"/>
  <c r="H150" i="3" s="1"/>
  <c r="F150" i="3"/>
  <c r="E150" i="3"/>
  <c r="G149" i="3"/>
  <c r="H149" i="3" s="1"/>
  <c r="F149" i="3"/>
  <c r="E149" i="3"/>
  <c r="G148" i="3"/>
  <c r="H148" i="3" s="1"/>
  <c r="F148" i="3"/>
  <c r="E148" i="3"/>
  <c r="G147" i="3"/>
  <c r="H147" i="3" s="1"/>
  <c r="F147" i="3"/>
  <c r="E147" i="3"/>
  <c r="G146" i="3"/>
  <c r="H146" i="3" s="1"/>
  <c r="F146" i="3"/>
  <c r="E146" i="3"/>
  <c r="G145" i="3"/>
  <c r="H145" i="3" s="1"/>
  <c r="F145" i="3"/>
  <c r="E145" i="3"/>
  <c r="G144" i="3"/>
  <c r="H144" i="3" s="1"/>
  <c r="F144" i="3"/>
  <c r="E144" i="3"/>
  <c r="G143" i="3"/>
  <c r="H143" i="3" s="1"/>
  <c r="F143" i="3"/>
  <c r="E143" i="3"/>
  <c r="G142" i="3"/>
  <c r="H142" i="3" s="1"/>
  <c r="F142" i="3"/>
  <c r="E142" i="3"/>
  <c r="G141" i="3"/>
  <c r="H141" i="3" s="1"/>
  <c r="F141" i="3"/>
  <c r="E141" i="3"/>
  <c r="G140" i="3"/>
  <c r="H140" i="3" s="1"/>
  <c r="F140" i="3"/>
  <c r="E140" i="3"/>
  <c r="G139" i="3"/>
  <c r="H139" i="3" s="1"/>
  <c r="F139" i="3"/>
  <c r="E139" i="3"/>
  <c r="G138" i="3"/>
  <c r="H138" i="3" s="1"/>
  <c r="F138" i="3"/>
  <c r="E138" i="3"/>
  <c r="G137" i="3"/>
  <c r="H137" i="3" s="1"/>
  <c r="F137" i="3"/>
  <c r="E137" i="3"/>
  <c r="G136" i="3"/>
  <c r="H136" i="3" s="1"/>
  <c r="F136" i="3"/>
  <c r="E136" i="3"/>
  <c r="G135" i="3"/>
  <c r="H135" i="3" s="1"/>
  <c r="F135" i="3"/>
  <c r="E135" i="3"/>
  <c r="G134" i="3"/>
  <c r="H134" i="3" s="1"/>
  <c r="F134" i="3"/>
  <c r="E134" i="3"/>
  <c r="G133" i="3"/>
  <c r="H133" i="3" s="1"/>
  <c r="F133" i="3"/>
  <c r="E133" i="3"/>
  <c r="G132" i="3"/>
  <c r="H132" i="3" s="1"/>
  <c r="F132" i="3"/>
  <c r="E132" i="3"/>
  <c r="G131" i="3"/>
  <c r="H131" i="3" s="1"/>
  <c r="F131" i="3"/>
  <c r="E131" i="3"/>
  <c r="G130" i="3"/>
  <c r="H130" i="3" s="1"/>
  <c r="F130" i="3"/>
  <c r="E130" i="3"/>
  <c r="G129" i="3"/>
  <c r="H129" i="3" s="1"/>
  <c r="F129" i="3"/>
  <c r="E129" i="3"/>
  <c r="G128" i="3"/>
  <c r="H128" i="3" s="1"/>
  <c r="F128" i="3"/>
  <c r="E128" i="3"/>
  <c r="G127" i="3"/>
  <c r="H127" i="3" s="1"/>
  <c r="F127" i="3"/>
  <c r="E127" i="3"/>
  <c r="G126" i="3"/>
  <c r="H126" i="3" s="1"/>
  <c r="F126" i="3"/>
  <c r="E126" i="3"/>
  <c r="G125" i="3"/>
  <c r="H125" i="3" s="1"/>
  <c r="F125" i="3"/>
  <c r="E125" i="3"/>
  <c r="G124" i="3"/>
  <c r="H124" i="3" s="1"/>
  <c r="F124" i="3"/>
  <c r="E124" i="3"/>
  <c r="G123" i="3"/>
  <c r="H123" i="3" s="1"/>
  <c r="F123" i="3"/>
  <c r="E123" i="3"/>
  <c r="G122" i="3"/>
  <c r="H122" i="3" s="1"/>
  <c r="F122" i="3"/>
  <c r="E122" i="3"/>
  <c r="G121" i="3"/>
  <c r="H121" i="3" s="1"/>
  <c r="F121" i="3"/>
  <c r="E121" i="3"/>
  <c r="G120" i="3"/>
  <c r="H120" i="3" s="1"/>
  <c r="F120" i="3"/>
  <c r="E120" i="3"/>
  <c r="G119" i="3"/>
  <c r="H119" i="3" s="1"/>
  <c r="F119" i="3"/>
  <c r="E119" i="3"/>
  <c r="G118" i="3"/>
  <c r="H118" i="3" s="1"/>
  <c r="F118" i="3"/>
  <c r="E118" i="3"/>
  <c r="G117" i="3"/>
  <c r="H117" i="3" s="1"/>
  <c r="F117" i="3"/>
  <c r="E117" i="3"/>
  <c r="G116" i="3"/>
  <c r="H116" i="3" s="1"/>
  <c r="F116" i="3"/>
  <c r="E116" i="3"/>
  <c r="G115" i="3"/>
  <c r="H115" i="3" s="1"/>
  <c r="F115" i="3"/>
  <c r="E115" i="3"/>
  <c r="G114" i="3"/>
  <c r="H114" i="3" s="1"/>
  <c r="F114" i="3"/>
  <c r="E114" i="3"/>
  <c r="G113" i="3"/>
  <c r="H113" i="3" s="1"/>
  <c r="F113" i="3"/>
  <c r="E113" i="3"/>
  <c r="G112" i="3"/>
  <c r="H112" i="3" s="1"/>
  <c r="F112" i="3"/>
  <c r="E112" i="3"/>
  <c r="G111" i="3"/>
  <c r="H111" i="3" s="1"/>
  <c r="F111" i="3"/>
  <c r="E111" i="3"/>
  <c r="G110" i="3"/>
  <c r="H110" i="3" s="1"/>
  <c r="F110" i="3"/>
  <c r="E110" i="3"/>
  <c r="G109" i="3"/>
  <c r="H109" i="3" s="1"/>
  <c r="F109" i="3"/>
  <c r="E109" i="3"/>
  <c r="G108" i="3"/>
  <c r="H108" i="3" s="1"/>
  <c r="F108" i="3"/>
  <c r="E108" i="3"/>
  <c r="G107" i="3"/>
  <c r="H107" i="3" s="1"/>
  <c r="F107" i="3"/>
  <c r="E107" i="3"/>
  <c r="G106" i="3"/>
  <c r="H106" i="3" s="1"/>
  <c r="F106" i="3"/>
  <c r="E106" i="3"/>
  <c r="G105" i="3"/>
  <c r="H105" i="3" s="1"/>
  <c r="F105" i="3"/>
  <c r="E105" i="3"/>
  <c r="G104" i="3"/>
  <c r="H104" i="3" s="1"/>
  <c r="F104" i="3"/>
  <c r="E104" i="3"/>
  <c r="G103" i="3"/>
  <c r="H103" i="3" s="1"/>
  <c r="F103" i="3"/>
  <c r="E103" i="3"/>
  <c r="G102" i="3"/>
  <c r="H102" i="3" s="1"/>
  <c r="F102" i="3"/>
  <c r="E102" i="3"/>
  <c r="G101" i="3"/>
  <c r="H101" i="3" s="1"/>
  <c r="F101" i="3"/>
  <c r="E101" i="3"/>
  <c r="G100" i="3"/>
  <c r="H100" i="3" s="1"/>
  <c r="F100" i="3"/>
  <c r="E100" i="3"/>
  <c r="G99" i="3"/>
  <c r="H99" i="3" s="1"/>
  <c r="F99" i="3"/>
  <c r="E99" i="3"/>
  <c r="G98" i="3"/>
  <c r="H98" i="3" s="1"/>
  <c r="F98" i="3"/>
  <c r="E98" i="3"/>
  <c r="G97" i="3"/>
  <c r="H97" i="3" s="1"/>
  <c r="F97" i="3"/>
  <c r="E97" i="3"/>
  <c r="G96" i="3"/>
  <c r="H96" i="3" s="1"/>
  <c r="F96" i="3"/>
  <c r="E96" i="3"/>
  <c r="G95" i="3"/>
  <c r="H95" i="3" s="1"/>
  <c r="F95" i="3"/>
  <c r="E95" i="3"/>
  <c r="G94" i="3"/>
  <c r="H94" i="3" s="1"/>
  <c r="F94" i="3"/>
  <c r="E94" i="3"/>
  <c r="G93" i="3"/>
  <c r="H93" i="3" s="1"/>
  <c r="F93" i="3"/>
  <c r="E93" i="3"/>
  <c r="G92" i="3"/>
  <c r="H92" i="3" s="1"/>
  <c r="F92" i="3"/>
  <c r="E92" i="3"/>
  <c r="G91" i="3"/>
  <c r="H91" i="3" s="1"/>
  <c r="F91" i="3"/>
  <c r="E91" i="3"/>
  <c r="G90" i="3"/>
  <c r="H90" i="3" s="1"/>
  <c r="F90" i="3"/>
  <c r="E90" i="3"/>
  <c r="G89" i="3"/>
  <c r="H89" i="3" s="1"/>
  <c r="F89" i="3"/>
  <c r="E89" i="3"/>
  <c r="G88" i="3"/>
  <c r="H88" i="3" s="1"/>
  <c r="F88" i="3"/>
  <c r="E88" i="3"/>
  <c r="G87" i="3"/>
  <c r="H87" i="3" s="1"/>
  <c r="F87" i="3"/>
  <c r="E87" i="3"/>
  <c r="G86" i="3"/>
  <c r="H86" i="3" s="1"/>
  <c r="F86" i="3"/>
  <c r="E86" i="3"/>
  <c r="G85" i="3"/>
  <c r="H85" i="3" s="1"/>
  <c r="F85" i="3"/>
  <c r="E85" i="3"/>
  <c r="G84" i="3"/>
  <c r="H84" i="3" s="1"/>
  <c r="F84" i="3"/>
  <c r="E84" i="3"/>
  <c r="G83" i="3"/>
  <c r="H83" i="3" s="1"/>
  <c r="F83" i="3"/>
  <c r="E83" i="3"/>
  <c r="G82" i="3"/>
  <c r="H82" i="3" s="1"/>
  <c r="F82" i="3"/>
  <c r="E82" i="3"/>
  <c r="G81" i="3"/>
  <c r="H81" i="3" s="1"/>
  <c r="F81" i="3"/>
  <c r="E81" i="3"/>
  <c r="G80" i="3"/>
  <c r="H80" i="3" s="1"/>
  <c r="F80" i="3"/>
  <c r="E80" i="3"/>
  <c r="G79" i="3"/>
  <c r="H79" i="3" s="1"/>
  <c r="F79" i="3"/>
  <c r="E79" i="3"/>
  <c r="G78" i="3"/>
  <c r="H78" i="3" s="1"/>
  <c r="F78" i="3"/>
  <c r="E78" i="3"/>
  <c r="G77" i="3"/>
  <c r="H77" i="3" s="1"/>
  <c r="F77" i="3"/>
  <c r="E77" i="3"/>
  <c r="G76" i="3"/>
  <c r="H76" i="3" s="1"/>
  <c r="F76" i="3"/>
  <c r="E76" i="3"/>
  <c r="G75" i="3"/>
  <c r="H75" i="3" s="1"/>
  <c r="F75" i="3"/>
  <c r="E75" i="3"/>
  <c r="G74" i="3"/>
  <c r="H74" i="3" s="1"/>
  <c r="F74" i="3"/>
  <c r="E74" i="3"/>
  <c r="G73" i="3"/>
  <c r="H73" i="3" s="1"/>
  <c r="F73" i="3"/>
  <c r="E73" i="3"/>
  <c r="G72" i="3"/>
  <c r="H72" i="3" s="1"/>
  <c r="F72" i="3"/>
  <c r="E72" i="3"/>
  <c r="G71" i="3"/>
  <c r="H71" i="3" s="1"/>
  <c r="F71" i="3"/>
  <c r="E71" i="3"/>
  <c r="G70" i="3"/>
  <c r="H70" i="3" s="1"/>
  <c r="F70" i="3"/>
  <c r="E70" i="3"/>
  <c r="G69" i="3"/>
  <c r="H69" i="3" s="1"/>
  <c r="F69" i="3"/>
  <c r="E69" i="3"/>
  <c r="G68" i="3"/>
  <c r="H68" i="3" s="1"/>
  <c r="F68" i="3"/>
  <c r="E68" i="3"/>
  <c r="G67" i="3"/>
  <c r="H67" i="3" s="1"/>
  <c r="F67" i="3"/>
  <c r="E67" i="3"/>
  <c r="G66" i="3"/>
  <c r="H66" i="3" s="1"/>
  <c r="F66" i="3"/>
  <c r="E66" i="3"/>
  <c r="G65" i="3"/>
  <c r="H65" i="3" s="1"/>
  <c r="F65" i="3"/>
  <c r="E65" i="3"/>
  <c r="G64" i="3"/>
  <c r="H64" i="3" s="1"/>
  <c r="F64" i="3"/>
  <c r="E64" i="3"/>
  <c r="G63" i="3"/>
  <c r="H63" i="3" s="1"/>
  <c r="F63" i="3"/>
  <c r="E63" i="3"/>
  <c r="G62" i="3"/>
  <c r="H62" i="3" s="1"/>
  <c r="F62" i="3"/>
  <c r="E62" i="3"/>
  <c r="G61" i="3"/>
  <c r="H61" i="3" s="1"/>
  <c r="F61" i="3"/>
  <c r="E61" i="3"/>
  <c r="G60" i="3"/>
  <c r="H60" i="3" s="1"/>
  <c r="F60" i="3"/>
  <c r="E60" i="3"/>
  <c r="G59" i="3"/>
  <c r="H59" i="3" s="1"/>
  <c r="F59" i="3"/>
  <c r="E59" i="3"/>
  <c r="G58" i="3"/>
  <c r="H58" i="3" s="1"/>
  <c r="F58" i="3"/>
  <c r="E58" i="3"/>
  <c r="G57" i="3"/>
  <c r="H57" i="3" s="1"/>
  <c r="F57" i="3"/>
  <c r="E57" i="3"/>
  <c r="G56" i="3"/>
  <c r="H56" i="3" s="1"/>
  <c r="F56" i="3"/>
  <c r="E56" i="3"/>
  <c r="G55" i="3"/>
  <c r="H55" i="3" s="1"/>
  <c r="F55" i="3"/>
  <c r="E55" i="3"/>
  <c r="G54" i="3"/>
  <c r="H54" i="3" s="1"/>
  <c r="F54" i="3"/>
  <c r="E54" i="3"/>
  <c r="G53" i="3"/>
  <c r="H53" i="3" s="1"/>
  <c r="F53" i="3"/>
  <c r="E53" i="3"/>
  <c r="G52" i="3"/>
  <c r="H52" i="3" s="1"/>
  <c r="F52" i="3"/>
  <c r="E52" i="3"/>
  <c r="G51" i="3"/>
  <c r="H51" i="3" s="1"/>
  <c r="F51" i="3"/>
  <c r="E51" i="3"/>
  <c r="G50" i="3"/>
  <c r="H50" i="3" s="1"/>
  <c r="F50" i="3"/>
  <c r="E50" i="3"/>
  <c r="G49" i="3"/>
  <c r="H49" i="3" s="1"/>
  <c r="F49" i="3"/>
  <c r="E49" i="3"/>
  <c r="G48" i="3"/>
  <c r="H48" i="3" s="1"/>
  <c r="F48" i="3"/>
  <c r="E48" i="3"/>
  <c r="G47" i="3"/>
  <c r="H47" i="3" s="1"/>
  <c r="F47" i="3"/>
  <c r="E47" i="3"/>
  <c r="G46" i="3"/>
  <c r="H46" i="3" s="1"/>
  <c r="F46" i="3"/>
  <c r="E46" i="3"/>
  <c r="G45" i="3"/>
  <c r="H45" i="3" s="1"/>
  <c r="F45" i="3"/>
  <c r="E45" i="3"/>
  <c r="G44" i="3"/>
  <c r="H44" i="3" s="1"/>
  <c r="F44" i="3"/>
  <c r="E44" i="3"/>
  <c r="G43" i="3"/>
  <c r="H43" i="3" s="1"/>
  <c r="F43" i="3"/>
  <c r="E43" i="3"/>
  <c r="G42" i="3"/>
  <c r="H42" i="3" s="1"/>
  <c r="F42" i="3"/>
  <c r="E42" i="3"/>
  <c r="G41" i="3"/>
  <c r="H41" i="3" s="1"/>
  <c r="F41" i="3"/>
  <c r="E41" i="3"/>
  <c r="G40" i="3"/>
  <c r="H40" i="3" s="1"/>
  <c r="F40" i="3"/>
  <c r="E40" i="3"/>
  <c r="G39" i="3"/>
  <c r="H39" i="3" s="1"/>
  <c r="F39" i="3"/>
  <c r="E39" i="3"/>
  <c r="G38" i="3"/>
  <c r="H38" i="3" s="1"/>
  <c r="F38" i="3"/>
  <c r="E38" i="3"/>
  <c r="G37" i="3"/>
  <c r="H37" i="3" s="1"/>
  <c r="F37" i="3"/>
  <c r="E37" i="3"/>
  <c r="G36" i="3"/>
  <c r="H36" i="3" s="1"/>
  <c r="F36" i="3"/>
  <c r="E36" i="3"/>
  <c r="G35" i="3"/>
  <c r="H35" i="3" s="1"/>
  <c r="F35" i="3"/>
  <c r="E35" i="3"/>
  <c r="G34" i="3"/>
  <c r="H34" i="3" s="1"/>
  <c r="F34" i="3"/>
  <c r="E34" i="3"/>
  <c r="G33" i="3"/>
  <c r="H33" i="3" s="1"/>
  <c r="F33" i="3"/>
  <c r="E33" i="3"/>
  <c r="G32" i="3"/>
  <c r="H32" i="3" s="1"/>
  <c r="F32" i="3"/>
  <c r="E32" i="3"/>
  <c r="G31" i="3"/>
  <c r="H31" i="3" s="1"/>
  <c r="F31" i="3"/>
  <c r="E31" i="3"/>
  <c r="G30" i="3"/>
  <c r="H30" i="3" s="1"/>
  <c r="F30" i="3"/>
  <c r="E30" i="3"/>
  <c r="G29" i="3"/>
  <c r="H29" i="3" s="1"/>
  <c r="F29" i="3"/>
  <c r="E29" i="3"/>
  <c r="G28" i="3"/>
  <c r="H28" i="3" s="1"/>
  <c r="F28" i="3"/>
  <c r="E28" i="3"/>
  <c r="G27" i="3"/>
  <c r="H27" i="3" s="1"/>
  <c r="F27" i="3"/>
  <c r="E27" i="3"/>
  <c r="G26" i="3"/>
  <c r="H26" i="3" s="1"/>
  <c r="F26" i="3"/>
  <c r="E26" i="3"/>
  <c r="G25" i="3"/>
  <c r="H25" i="3" s="1"/>
  <c r="F25" i="3"/>
  <c r="E25" i="3"/>
  <c r="G24" i="3"/>
  <c r="H24" i="3" s="1"/>
  <c r="F24" i="3"/>
  <c r="E24" i="3"/>
  <c r="G23" i="3"/>
  <c r="H23" i="3" s="1"/>
  <c r="F23" i="3"/>
  <c r="E23" i="3"/>
  <c r="G22" i="3"/>
  <c r="H22" i="3" s="1"/>
  <c r="F22" i="3"/>
  <c r="E22" i="3"/>
  <c r="G21" i="3"/>
  <c r="H21" i="3" s="1"/>
  <c r="F21" i="3"/>
  <c r="E21" i="3"/>
  <c r="G20" i="3"/>
  <c r="H20" i="3" s="1"/>
  <c r="F20" i="3"/>
  <c r="E20" i="3"/>
  <c r="G19" i="3"/>
  <c r="H19" i="3" s="1"/>
  <c r="F19" i="3"/>
  <c r="E19" i="3"/>
  <c r="G18" i="3"/>
  <c r="H18" i="3" s="1"/>
  <c r="F18" i="3"/>
  <c r="E18" i="3"/>
  <c r="G17" i="3"/>
  <c r="H17" i="3" s="1"/>
  <c r="F17" i="3"/>
  <c r="E17" i="3"/>
  <c r="G16" i="3"/>
  <c r="H16" i="3" s="1"/>
  <c r="F16" i="3"/>
  <c r="E16" i="3"/>
  <c r="G15" i="3"/>
  <c r="H15" i="3" s="1"/>
  <c r="F15" i="3"/>
  <c r="E15" i="3"/>
  <c r="G14" i="3"/>
  <c r="H14" i="3" s="1"/>
  <c r="F14" i="3"/>
  <c r="E14" i="3"/>
  <c r="G13" i="3"/>
  <c r="H13" i="3" s="1"/>
  <c r="F13" i="3"/>
  <c r="E13" i="3"/>
  <c r="G12" i="3"/>
  <c r="H12" i="3" s="1"/>
  <c r="F12" i="3"/>
  <c r="E12" i="3"/>
  <c r="G11" i="3"/>
  <c r="H11" i="3" s="1"/>
  <c r="F11" i="3"/>
  <c r="E11" i="3"/>
  <c r="G10" i="3"/>
  <c r="H10" i="3" s="1"/>
  <c r="F10" i="3"/>
  <c r="E10" i="3"/>
  <c r="G9" i="3"/>
  <c r="H9" i="3" s="1"/>
  <c r="F9" i="3"/>
  <c r="E9" i="3"/>
  <c r="G8" i="3"/>
  <c r="H8" i="3" s="1"/>
  <c r="F8" i="3"/>
  <c r="E8" i="3"/>
  <c r="L7" i="3"/>
  <c r="F7" i="3"/>
  <c r="E7" i="3"/>
  <c r="G7" i="3" s="1"/>
  <c r="H7" i="3" s="1"/>
  <c r="L6" i="3"/>
  <c r="G6" i="3"/>
  <c r="H6" i="3" s="1"/>
  <c r="F6" i="3"/>
  <c r="E6" i="3"/>
  <c r="L5" i="3"/>
  <c r="F5" i="3"/>
  <c r="E5" i="3"/>
  <c r="G5" i="3" s="1"/>
  <c r="H5" i="3" s="1"/>
  <c r="F4" i="3"/>
  <c r="E4" i="3"/>
  <c r="G4" i="3" s="1"/>
  <c r="H4" i="3" s="1"/>
  <c r="F3" i="3"/>
  <c r="E3" i="3"/>
  <c r="G3" i="3" s="1"/>
  <c r="H3" i="3" s="1"/>
  <c r="K2" i="3"/>
  <c r="H2792" i="3" s="1"/>
  <c r="F2" i="3"/>
  <c r="E2" i="3"/>
  <c r="G2" i="3" s="1"/>
  <c r="H2" i="3" l="1"/>
  <c r="H1499" i="3"/>
  <c r="H1503" i="3"/>
  <c r="H1507" i="3"/>
  <c r="H1511" i="3"/>
  <c r="H1515" i="3"/>
  <c r="H1519" i="3"/>
  <c r="H1523" i="3"/>
  <c r="H1527" i="3"/>
  <c r="H1531" i="3"/>
  <c r="H1535" i="3"/>
  <c r="H1539" i="3"/>
  <c r="H1543" i="3"/>
  <c r="H1547" i="3"/>
  <c r="H1551" i="3"/>
  <c r="H1555" i="3"/>
  <c r="H1559" i="3"/>
  <c r="H1563" i="3"/>
  <c r="H1567" i="3"/>
  <c r="H1571" i="3"/>
  <c r="H1575" i="3"/>
  <c r="H1579" i="3"/>
  <c r="H1583" i="3"/>
  <c r="H1587" i="3"/>
  <c r="H1591" i="3"/>
  <c r="H1595" i="3"/>
  <c r="H1599" i="3"/>
  <c r="H1603" i="3"/>
  <c r="H1607" i="3"/>
  <c r="H1611" i="3"/>
  <c r="H1615" i="3"/>
  <c r="H1619" i="3"/>
  <c r="H1623" i="3"/>
  <c r="H1627" i="3"/>
  <c r="H1631" i="3"/>
  <c r="H1635" i="3"/>
  <c r="H1639" i="3"/>
  <c r="H1643" i="3"/>
  <c r="H1647" i="3"/>
  <c r="H1651" i="3"/>
  <c r="H1655" i="3"/>
  <c r="H1659" i="3"/>
  <c r="H1663" i="3"/>
  <c r="H1667" i="3"/>
  <c r="H1671" i="3"/>
  <c r="H1675" i="3"/>
  <c r="H1679" i="3"/>
  <c r="H1683" i="3"/>
  <c r="H1687" i="3"/>
  <c r="H1691" i="3"/>
  <c r="H1695" i="3"/>
  <c r="H1699" i="3"/>
  <c r="H1703" i="3"/>
  <c r="H1707" i="3"/>
  <c r="H1711" i="3"/>
  <c r="H1715" i="3"/>
  <c r="H1719" i="3"/>
  <c r="H1723" i="3"/>
  <c r="H1727" i="3"/>
  <c r="H1731" i="3"/>
  <c r="H1735" i="3"/>
  <c r="H1739" i="3"/>
  <c r="H1743" i="3"/>
  <c r="H1747" i="3"/>
  <c r="H1751" i="3"/>
  <c r="H1755" i="3"/>
  <c r="H1759" i="3"/>
  <c r="H1763" i="3"/>
  <c r="H1767" i="3"/>
  <c r="H1771" i="3"/>
  <c r="H1775" i="3"/>
  <c r="H1779" i="3"/>
  <c r="H1783" i="3"/>
  <c r="H1787" i="3"/>
  <c r="H1791" i="3"/>
  <c r="H1795" i="3"/>
  <c r="H1799" i="3"/>
  <c r="H1803" i="3"/>
  <c r="H1807" i="3"/>
  <c r="H1811" i="3"/>
  <c r="H1815" i="3"/>
  <c r="H1819" i="3"/>
  <c r="H1823" i="3"/>
  <c r="H1827" i="3"/>
  <c r="H1831" i="3"/>
  <c r="H1835" i="3"/>
  <c r="H1839" i="3"/>
  <c r="H1843" i="3"/>
  <c r="H1847" i="3"/>
  <c r="H1851" i="3"/>
  <c r="H1855" i="3"/>
  <c r="H1859" i="3"/>
  <c r="H1863" i="3"/>
  <c r="H1867" i="3"/>
  <c r="H1871" i="3"/>
  <c r="H1875" i="3"/>
  <c r="H1879" i="3"/>
  <c r="H1883" i="3"/>
  <c r="H1887" i="3"/>
  <c r="H1891" i="3"/>
  <c r="H1895" i="3"/>
  <c r="H1899" i="3"/>
  <c r="H1903" i="3"/>
  <c r="H1907" i="3"/>
  <c r="H1911" i="3"/>
  <c r="H1915" i="3"/>
  <c r="H1919" i="3"/>
  <c r="H1923" i="3"/>
  <c r="H1927" i="3"/>
  <c r="H1931" i="3"/>
  <c r="H1935" i="3"/>
  <c r="H1939" i="3"/>
  <c r="H1943" i="3"/>
  <c r="H1947" i="3"/>
  <c r="H1951" i="3"/>
  <c r="H1955" i="3"/>
  <c r="H1959" i="3"/>
  <c r="H1963" i="3"/>
  <c r="H1967" i="3"/>
  <c r="H1971" i="3"/>
  <c r="H1975" i="3"/>
  <c r="H1979" i="3"/>
  <c r="H1983" i="3"/>
  <c r="H1987" i="3"/>
  <c r="H1991" i="3"/>
  <c r="H1995" i="3"/>
  <c r="H1999" i="3"/>
  <c r="H2003" i="3"/>
  <c r="H2007" i="3"/>
  <c r="H2011" i="3"/>
  <c r="H2015" i="3"/>
  <c r="H2019" i="3"/>
  <c r="H2023" i="3"/>
  <c r="H2027" i="3"/>
  <c r="H2031" i="3"/>
  <c r="H2035" i="3"/>
  <c r="H2039" i="3"/>
  <c r="H2043" i="3"/>
  <c r="H2047" i="3"/>
  <c r="H2051" i="3"/>
  <c r="H2055" i="3"/>
  <c r="H2059" i="3"/>
  <c r="H2063" i="3"/>
  <c r="H2067" i="3"/>
  <c r="H2071" i="3"/>
  <c r="H2075" i="3"/>
  <c r="H2079" i="3"/>
  <c r="H2083" i="3"/>
  <c r="H2087" i="3"/>
  <c r="H2091" i="3"/>
  <c r="H2095" i="3"/>
  <c r="H2099" i="3"/>
  <c r="H2103" i="3"/>
  <c r="H2107" i="3"/>
  <c r="H2111" i="3"/>
  <c r="H2115" i="3"/>
  <c r="H2119" i="3"/>
  <c r="H2123" i="3"/>
  <c r="H2127" i="3"/>
  <c r="H2131" i="3"/>
  <c r="H2135" i="3"/>
  <c r="H2139" i="3"/>
  <c r="H2143" i="3"/>
  <c r="H2147" i="3"/>
  <c r="H2151" i="3"/>
  <c r="H2155" i="3"/>
  <c r="H2159" i="3"/>
  <c r="H2163" i="3"/>
  <c r="H2167" i="3"/>
  <c r="H2171" i="3"/>
  <c r="H2175" i="3"/>
  <c r="H2179" i="3"/>
  <c r="H2183" i="3"/>
  <c r="H2187" i="3"/>
  <c r="H2191" i="3"/>
  <c r="H2195" i="3"/>
  <c r="H2199" i="3"/>
  <c r="H2203" i="3"/>
  <c r="H2207" i="3"/>
  <c r="H2211" i="3"/>
  <c r="H2215" i="3"/>
  <c r="H2219" i="3"/>
  <c r="H2223" i="3"/>
  <c r="H2227" i="3"/>
  <c r="H2231" i="3"/>
  <c r="H2235" i="3"/>
  <c r="H2239" i="3"/>
  <c r="H2243" i="3"/>
  <c r="H2247" i="3"/>
  <c r="H2251" i="3"/>
  <c r="H2255" i="3"/>
  <c r="H2259" i="3"/>
  <c r="H2263" i="3"/>
  <c r="H2267" i="3"/>
  <c r="H2271" i="3"/>
  <c r="H2275" i="3"/>
  <c r="H2279" i="3"/>
  <c r="H2283" i="3"/>
  <c r="H2287" i="3"/>
  <c r="H2291" i="3"/>
  <c r="H2295" i="3"/>
  <c r="H2299" i="3"/>
  <c r="H2303" i="3"/>
  <c r="H2307" i="3"/>
  <c r="H2311" i="3"/>
  <c r="H2315" i="3"/>
  <c r="H2319" i="3"/>
  <c r="H2323" i="3"/>
  <c r="H2327" i="3"/>
  <c r="H2331" i="3"/>
  <c r="H2335" i="3"/>
  <c r="H2339" i="3"/>
  <c r="H2343" i="3"/>
  <c r="H2347" i="3"/>
  <c r="H2351" i="3"/>
  <c r="H2355" i="3"/>
  <c r="H2359" i="3"/>
  <c r="H2363" i="3"/>
  <c r="H2367" i="3"/>
  <c r="H2371" i="3"/>
  <c r="H2375" i="3"/>
  <c r="H2379" i="3"/>
  <c r="H2383" i="3"/>
  <c r="H2387" i="3"/>
  <c r="H2391" i="3"/>
  <c r="H2395" i="3"/>
  <c r="H2399" i="3"/>
  <c r="H2403" i="3"/>
  <c r="H2407" i="3"/>
  <c r="H2411" i="3"/>
  <c r="H2415" i="3"/>
  <c r="H2419" i="3"/>
  <c r="H2423" i="3"/>
  <c r="H2427" i="3"/>
  <c r="H2431" i="3"/>
  <c r="H2435" i="3"/>
  <c r="H2439" i="3"/>
  <c r="H2443" i="3"/>
  <c r="H2447" i="3"/>
  <c r="H2451" i="3"/>
  <c r="H2455" i="3"/>
  <c r="H2459" i="3"/>
  <c r="H2463" i="3"/>
  <c r="H2467" i="3"/>
  <c r="H2471" i="3"/>
  <c r="H2475" i="3"/>
  <c r="H2479" i="3"/>
  <c r="H2483" i="3"/>
  <c r="H2487" i="3"/>
  <c r="H2491" i="3"/>
  <c r="H2495" i="3"/>
  <c r="H2499" i="3"/>
  <c r="H2503" i="3"/>
  <c r="H2507" i="3"/>
  <c r="H2511" i="3"/>
  <c r="H2515" i="3"/>
  <c r="H2519" i="3"/>
  <c r="H2523" i="3"/>
  <c r="H2527" i="3"/>
  <c r="H2531" i="3"/>
  <c r="H2535" i="3"/>
  <c r="H2539" i="3"/>
  <c r="H2543" i="3"/>
  <c r="H2547" i="3"/>
  <c r="H2551" i="3"/>
  <c r="H2555" i="3"/>
  <c r="H2559" i="3"/>
  <c r="H2563" i="3"/>
  <c r="H2567" i="3"/>
  <c r="H2571" i="3"/>
  <c r="H2575" i="3"/>
  <c r="H2579" i="3"/>
  <c r="H2583" i="3"/>
  <c r="H2587" i="3"/>
  <c r="H2591" i="3"/>
  <c r="H2595" i="3"/>
  <c r="H2599" i="3"/>
  <c r="H2603" i="3"/>
  <c r="H2607" i="3"/>
  <c r="H2611" i="3"/>
  <c r="H2615" i="3"/>
  <c r="H2619" i="3"/>
  <c r="H2623" i="3"/>
  <c r="H2627" i="3"/>
  <c r="H2631" i="3"/>
  <c r="H2635" i="3"/>
  <c r="H2639" i="3"/>
  <c r="H2643" i="3"/>
  <c r="H2647" i="3"/>
  <c r="H2651" i="3"/>
  <c r="H2655" i="3"/>
  <c r="H2659" i="3"/>
  <c r="H2663" i="3"/>
  <c r="H2667" i="3"/>
  <c r="H2671" i="3"/>
  <c r="H2675" i="3"/>
  <c r="H2679" i="3"/>
  <c r="H2683" i="3"/>
  <c r="H2687" i="3"/>
  <c r="H2691" i="3"/>
  <c r="H2695" i="3"/>
  <c r="H2699" i="3"/>
  <c r="H2703" i="3"/>
  <c r="H2707" i="3"/>
  <c r="H2711" i="3"/>
  <c r="H2715" i="3"/>
  <c r="H2719" i="3"/>
  <c r="H2723" i="3"/>
  <c r="H2727" i="3"/>
  <c r="H2731" i="3"/>
  <c r="H2735" i="3"/>
  <c r="H2739" i="3"/>
  <c r="H2743" i="3"/>
  <c r="H2747" i="3"/>
  <c r="H2751" i="3"/>
  <c r="H2755" i="3"/>
  <c r="H2759" i="3"/>
  <c r="H2763" i="3"/>
  <c r="H2767" i="3"/>
  <c r="H2771" i="3"/>
  <c r="H2775" i="3"/>
  <c r="H2779" i="3"/>
  <c r="H2783" i="3"/>
  <c r="H2787" i="3"/>
  <c r="H2791" i="3"/>
  <c r="H2795" i="3"/>
  <c r="H2801" i="3"/>
  <c r="H2806" i="3"/>
  <c r="H2808" i="3"/>
  <c r="H2811" i="3"/>
  <c r="H2817" i="3"/>
  <c r="H2822" i="3"/>
  <c r="H2824" i="3"/>
  <c r="H2827" i="3"/>
  <c r="H2833" i="3"/>
  <c r="H2838" i="3"/>
  <c r="H2840" i="3"/>
  <c r="H2843" i="3"/>
  <c r="H2849" i="3"/>
  <c r="H2854" i="3"/>
  <c r="H2856" i="3"/>
  <c r="H2859" i="3"/>
  <c r="H2865" i="3"/>
  <c r="H2870" i="3"/>
  <c r="H2872" i="3"/>
  <c r="H2875" i="3"/>
  <c r="H2881" i="3"/>
  <c r="H2886" i="3"/>
  <c r="H2888" i="3"/>
  <c r="H2891" i="3"/>
  <c r="H2897" i="3"/>
  <c r="H2902" i="3"/>
  <c r="H2904" i="3"/>
  <c r="H2907" i="3"/>
  <c r="H2913" i="3"/>
  <c r="H2918" i="3"/>
  <c r="H2920" i="3"/>
  <c r="H2923" i="3"/>
  <c r="H2929" i="3"/>
  <c r="H2934" i="3"/>
  <c r="H2936" i="3"/>
  <c r="H2939" i="3"/>
  <c r="H2945" i="3"/>
  <c r="H2950" i="3"/>
  <c r="H2952" i="3"/>
  <c r="H2955" i="3"/>
  <c r="H2961" i="3"/>
  <c r="H2966" i="3"/>
  <c r="H2968" i="3"/>
  <c r="H2971" i="3"/>
  <c r="H2977" i="3"/>
  <c r="H2982" i="3"/>
  <c r="H2984" i="3"/>
  <c r="H2987" i="3"/>
  <c r="H2993" i="3"/>
  <c r="H2998" i="3"/>
  <c r="H3000" i="3"/>
  <c r="H3003" i="3"/>
  <c r="H3009" i="3"/>
  <c r="H3014" i="3"/>
  <c r="H3016" i="3"/>
  <c r="H3019" i="3"/>
  <c r="H3025" i="3"/>
  <c r="H3030" i="3"/>
  <c r="H3032" i="3"/>
  <c r="H3035" i="3"/>
  <c r="H3041" i="3"/>
  <c r="H3046" i="3"/>
  <c r="H3048" i="3"/>
  <c r="H3051" i="3"/>
  <c r="H3057" i="3"/>
  <c r="H3062" i="3"/>
  <c r="H3064" i="3"/>
  <c r="H3067" i="3"/>
  <c r="H3073" i="3"/>
  <c r="H3078" i="3"/>
  <c r="H3080" i="3"/>
  <c r="H3083" i="3"/>
  <c r="H3089" i="3"/>
  <c r="H3094" i="3"/>
  <c r="H3096" i="3"/>
  <c r="H3099" i="3"/>
  <c r="H3105" i="3"/>
  <c r="H3110" i="3"/>
  <c r="H3112" i="3"/>
  <c r="H3115" i="3"/>
  <c r="H3121" i="3"/>
  <c r="H3126" i="3"/>
  <c r="H3128" i="3"/>
  <c r="H3131" i="3"/>
  <c r="H3137" i="3"/>
  <c r="H3142" i="3"/>
  <c r="H3144" i="3"/>
  <c r="H3147" i="3"/>
  <c r="H3153" i="3"/>
  <c r="H3158" i="3"/>
  <c r="H3160" i="3"/>
  <c r="H3163" i="3"/>
  <c r="H3169" i="3"/>
  <c r="H3174" i="3"/>
  <c r="H3176" i="3"/>
  <c r="H3179" i="3"/>
  <c r="H3185" i="3"/>
  <c r="H3190" i="3"/>
  <c r="H3192" i="3"/>
  <c r="H3195" i="3"/>
  <c r="H3201" i="3"/>
  <c r="H3206" i="3"/>
  <c r="H3208" i="3"/>
  <c r="H3211" i="3"/>
  <c r="H3217" i="3"/>
  <c r="H3222" i="3"/>
  <c r="H3224" i="3"/>
  <c r="H3227" i="3"/>
  <c r="H3233" i="3"/>
  <c r="H3238" i="3"/>
  <c r="H3240" i="3"/>
  <c r="H3243" i="3"/>
  <c r="H3249" i="3"/>
  <c r="H3254" i="3"/>
  <c r="H3256" i="3"/>
  <c r="H3259" i="3"/>
  <c r="H3265" i="3"/>
  <c r="H3270" i="3"/>
  <c r="H3272" i="3"/>
  <c r="H3275" i="3"/>
  <c r="H3281" i="3"/>
  <c r="H3286" i="3"/>
  <c r="H3288" i="3"/>
  <c r="H3291" i="3"/>
  <c r="H3297" i="3"/>
  <c r="H3302" i="3"/>
  <c r="H3304" i="3"/>
  <c r="H3307" i="3"/>
  <c r="H3313" i="3"/>
  <c r="H3318" i="3"/>
  <c r="H3320" i="3"/>
  <c r="H3323" i="3"/>
  <c r="H3329" i="3"/>
  <c r="H3334" i="3"/>
  <c r="H3336" i="3"/>
  <c r="H3345" i="3"/>
  <c r="H3350" i="3"/>
  <c r="H3352" i="3"/>
  <c r="H3361" i="3"/>
  <c r="H3366" i="3"/>
  <c r="H3368" i="3"/>
  <c r="H3377" i="3"/>
  <c r="H3382" i="3"/>
  <c r="H3384" i="3"/>
  <c r="H3393" i="3"/>
  <c r="H3398" i="3"/>
  <c r="H3400" i="3"/>
  <c r="H3409" i="3"/>
  <c r="H3414" i="3"/>
  <c r="H3416" i="3"/>
  <c r="H3425" i="3"/>
  <c r="H3430" i="3"/>
  <c r="H3432" i="3"/>
  <c r="H3441" i="3"/>
  <c r="H3446" i="3"/>
  <c r="H3448" i="3"/>
  <c r="H3457" i="3"/>
  <c r="H3462" i="3"/>
  <c r="H3464" i="3"/>
  <c r="H3473" i="3"/>
  <c r="H3478" i="3"/>
  <c r="H3480" i="3"/>
  <c r="H3489" i="3"/>
  <c r="H3494" i="3"/>
  <c r="H3496" i="3"/>
  <c r="H3505" i="3"/>
  <c r="H3510" i="3"/>
  <c r="H3512" i="3"/>
  <c r="H3521" i="3"/>
  <c r="H3526" i="3"/>
  <c r="H3528" i="3"/>
  <c r="H3537" i="3"/>
  <c r="H3542" i="3"/>
  <c r="H3544" i="3"/>
  <c r="H3553" i="3"/>
  <c r="H3558" i="3"/>
  <c r="H3560" i="3"/>
  <c r="H3569" i="3"/>
  <c r="H3574" i="3"/>
  <c r="H3576" i="3"/>
  <c r="H3585" i="3"/>
  <c r="H3590" i="3"/>
  <c r="H3592" i="3"/>
  <c r="H3601" i="3"/>
  <c r="H3606" i="3"/>
  <c r="H3608" i="3"/>
  <c r="H3617" i="3"/>
  <c r="H3622" i="3"/>
  <c r="H3624" i="3"/>
  <c r="H3633" i="3"/>
  <c r="H3638" i="3"/>
  <c r="H3640" i="3"/>
  <c r="H3649" i="3"/>
  <c r="H3654" i="3"/>
  <c r="H3656" i="3"/>
  <c r="H3665" i="3"/>
  <c r="H3670" i="3"/>
  <c r="H3672" i="3"/>
  <c r="H3681" i="3"/>
  <c r="H3686" i="3"/>
  <c r="H3688" i="3"/>
  <c r="H3697" i="3"/>
  <c r="H3702" i="3"/>
  <c r="H3704" i="3"/>
  <c r="H3713" i="3"/>
  <c r="H3718" i="3"/>
  <c r="H3720" i="3"/>
  <c r="H3729" i="3"/>
  <c r="H3734" i="3"/>
  <c r="H3736" i="3"/>
  <c r="H3745" i="3"/>
  <c r="H3750" i="3"/>
  <c r="H3752" i="3"/>
  <c r="H3761" i="3"/>
  <c r="H3766" i="3"/>
  <c r="H3768" i="3"/>
  <c r="H3777" i="3"/>
  <c r="H3782" i="3"/>
  <c r="H3784" i="3"/>
  <c r="H3793" i="3"/>
  <c r="H3798" i="3"/>
  <c r="H3800" i="3"/>
  <c r="H3809" i="3"/>
  <c r="H3814" i="3"/>
  <c r="H3816" i="3"/>
  <c r="H3825" i="3"/>
  <c r="H3830" i="3"/>
  <c r="H3832" i="3"/>
  <c r="H3841" i="3"/>
  <c r="H3846" i="3"/>
  <c r="H3848" i="3"/>
  <c r="H3857" i="3"/>
  <c r="H3862" i="3"/>
  <c r="H3864" i="3"/>
  <c r="H3873" i="3"/>
  <c r="H3878" i="3"/>
  <c r="H3880" i="3"/>
  <c r="H3889" i="3"/>
  <c r="H3894" i="3"/>
  <c r="H3896" i="3"/>
  <c r="H3905" i="3"/>
  <c r="H3910" i="3"/>
  <c r="H3912" i="3"/>
  <c r="H2796" i="3"/>
  <c r="H2799" i="3"/>
  <c r="H2805" i="3"/>
  <c r="H2810" i="3"/>
  <c r="H2812" i="3"/>
  <c r="H2815" i="3"/>
  <c r="H2821" i="3"/>
  <c r="H2826" i="3"/>
  <c r="H2828" i="3"/>
  <c r="H2831" i="3"/>
  <c r="H2837" i="3"/>
  <c r="H2842" i="3"/>
  <c r="H2844" i="3"/>
  <c r="H2847" i="3"/>
  <c r="H2853" i="3"/>
  <c r="H2858" i="3"/>
  <c r="H2860" i="3"/>
  <c r="H2863" i="3"/>
  <c r="H2869" i="3"/>
  <c r="H2874" i="3"/>
  <c r="H2876" i="3"/>
  <c r="H2879" i="3"/>
  <c r="H2885" i="3"/>
  <c r="H2890" i="3"/>
  <c r="H2892" i="3"/>
  <c r="H2895" i="3"/>
  <c r="H2901" i="3"/>
  <c r="H2906" i="3"/>
  <c r="H2908" i="3"/>
  <c r="H2911" i="3"/>
  <c r="H2917" i="3"/>
  <c r="H2922" i="3"/>
  <c r="H2924" i="3"/>
  <c r="H2927" i="3"/>
  <c r="H2933" i="3"/>
  <c r="H2938" i="3"/>
  <c r="H2940" i="3"/>
  <c r="H2943" i="3"/>
  <c r="H2949" i="3"/>
  <c r="H2954" i="3"/>
  <c r="H2956" i="3"/>
  <c r="H2959" i="3"/>
  <c r="H2965" i="3"/>
  <c r="H2970" i="3"/>
  <c r="H2972" i="3"/>
  <c r="H2975" i="3"/>
  <c r="H2981" i="3"/>
  <c r="H2986" i="3"/>
  <c r="H2988" i="3"/>
  <c r="H2991" i="3"/>
  <c r="H2997" i="3"/>
  <c r="H3002" i="3"/>
  <c r="H3004" i="3"/>
  <c r="H3007" i="3"/>
  <c r="H3013" i="3"/>
  <c r="H3018" i="3"/>
  <c r="H3020" i="3"/>
  <c r="H3023" i="3"/>
  <c r="H3029" i="3"/>
  <c r="H3034" i="3"/>
  <c r="H3036" i="3"/>
  <c r="H3039" i="3"/>
  <c r="H3045" i="3"/>
  <c r="H3050" i="3"/>
  <c r="H3052" i="3"/>
  <c r="H3055" i="3"/>
  <c r="H3061" i="3"/>
  <c r="H3066" i="3"/>
  <c r="H3068" i="3"/>
  <c r="H3071" i="3"/>
  <c r="H3077" i="3"/>
  <c r="H3082" i="3"/>
  <c r="H3084" i="3"/>
  <c r="H3087" i="3"/>
  <c r="H3093" i="3"/>
  <c r="H3098" i="3"/>
  <c r="H3100" i="3"/>
  <c r="H3103" i="3"/>
  <c r="H3109" i="3"/>
  <c r="H3114" i="3"/>
  <c r="H3116" i="3"/>
  <c r="H3119" i="3"/>
  <c r="H3125" i="3"/>
  <c r="H3130" i="3"/>
  <c r="H3132" i="3"/>
  <c r="H3135" i="3"/>
  <c r="H3141" i="3"/>
  <c r="H3146" i="3"/>
  <c r="H3148" i="3"/>
  <c r="H3151" i="3"/>
  <c r="H3157" i="3"/>
  <c r="H3162" i="3"/>
  <c r="H3164" i="3"/>
  <c r="H3167" i="3"/>
  <c r="H3173" i="3"/>
  <c r="H3178" i="3"/>
  <c r="H3180" i="3"/>
  <c r="H3183" i="3"/>
  <c r="H3189" i="3"/>
  <c r="H3194" i="3"/>
  <c r="H3196" i="3"/>
  <c r="H3199" i="3"/>
  <c r="H3205" i="3"/>
  <c r="H3210" i="3"/>
  <c r="H3212" i="3"/>
  <c r="H3215" i="3"/>
  <c r="H3221" i="3"/>
  <c r="H3226" i="3"/>
  <c r="H3228" i="3"/>
  <c r="H3231" i="3"/>
  <c r="H3237" i="3"/>
  <c r="H3242" i="3"/>
  <c r="H3244" i="3"/>
  <c r="H3247" i="3"/>
  <c r="H3253" i="3"/>
  <c r="H3258" i="3"/>
  <c r="H3260" i="3"/>
  <c r="H3263" i="3"/>
  <c r="H3269" i="3"/>
  <c r="H3274" i="3"/>
  <c r="H3276" i="3"/>
  <c r="H3279" i="3"/>
  <c r="H3285" i="3"/>
  <c r="H3290" i="3"/>
  <c r="H3292" i="3"/>
  <c r="H3295" i="3"/>
  <c r="H3301" i="3"/>
  <c r="H3306" i="3"/>
  <c r="H3308" i="3"/>
  <c r="H3311" i="3"/>
  <c r="H3317" i="3"/>
  <c r="H3322" i="3"/>
  <c r="H3324" i="3"/>
  <c r="H3327" i="3"/>
  <c r="H3333" i="3"/>
  <c r="H3338" i="3"/>
  <c r="H3340" i="3"/>
  <c r="H3349" i="3"/>
  <c r="H3354" i="3"/>
  <c r="H3356" i="3"/>
  <c r="H3365" i="3"/>
  <c r="H3370" i="3"/>
  <c r="H3372" i="3"/>
  <c r="H3381" i="3"/>
  <c r="H3386" i="3"/>
  <c r="H3388" i="3"/>
  <c r="H3397" i="3"/>
  <c r="H3402" i="3"/>
  <c r="H3404" i="3"/>
  <c r="H3413" i="3"/>
  <c r="H3418" i="3"/>
  <c r="H3420" i="3"/>
  <c r="H3429" i="3"/>
  <c r="H3434" i="3"/>
  <c r="H3436" i="3"/>
  <c r="H3445" i="3"/>
  <c r="H3450" i="3"/>
  <c r="H3452" i="3"/>
  <c r="H3461" i="3"/>
  <c r="H3466" i="3"/>
  <c r="H3468" i="3"/>
  <c r="H3477" i="3"/>
  <c r="H3482" i="3"/>
  <c r="H3484" i="3"/>
  <c r="H3493" i="3"/>
  <c r="H3498" i="3"/>
  <c r="H3500" i="3"/>
  <c r="H3509" i="3"/>
  <c r="H3514" i="3"/>
  <c r="H3516" i="3"/>
  <c r="H3525" i="3"/>
  <c r="H3530" i="3"/>
  <c r="H3532" i="3"/>
  <c r="H3541" i="3"/>
  <c r="H3546" i="3"/>
  <c r="H3548" i="3"/>
  <c r="H3557" i="3"/>
  <c r="H3562" i="3"/>
  <c r="H3564" i="3"/>
  <c r="H3573" i="3"/>
  <c r="H3578" i="3"/>
  <c r="H3580" i="3"/>
  <c r="H3589" i="3"/>
  <c r="H3594" i="3"/>
  <c r="H3596" i="3"/>
  <c r="H3605" i="3"/>
  <c r="H3610" i="3"/>
  <c r="H3612" i="3"/>
  <c r="H3621" i="3"/>
  <c r="H3626" i="3"/>
  <c r="H3628" i="3"/>
  <c r="H3637" i="3"/>
  <c r="H3642" i="3"/>
  <c r="H3644" i="3"/>
  <c r="H3653" i="3"/>
  <c r="H3658" i="3"/>
  <c r="H3660" i="3"/>
  <c r="H3669" i="3"/>
  <c r="H3674" i="3"/>
  <c r="H3676" i="3"/>
  <c r="H3685" i="3"/>
  <c r="H3690" i="3"/>
  <c r="H3692" i="3"/>
  <c r="H3701" i="3"/>
  <c r="H3706" i="3"/>
  <c r="H3708" i="3"/>
  <c r="H3717" i="3"/>
  <c r="H3722" i="3"/>
  <c r="H3724" i="3"/>
  <c r="H3733" i="3"/>
  <c r="H3738" i="3"/>
  <c r="H3740" i="3"/>
  <c r="H3749" i="3"/>
  <c r="H3754" i="3"/>
  <c r="H3756" i="3"/>
  <c r="H3765" i="3"/>
  <c r="H3770" i="3"/>
  <c r="H3772" i="3"/>
  <c r="H3781" i="3"/>
  <c r="H3786" i="3"/>
  <c r="H3788" i="3"/>
  <c r="H3797" i="3"/>
  <c r="H3802" i="3"/>
  <c r="H3804" i="3"/>
  <c r="H3813" i="3"/>
  <c r="H3818" i="3"/>
  <c r="H3820" i="3"/>
  <c r="H3829" i="3"/>
  <c r="H3834" i="3"/>
  <c r="H3836" i="3"/>
  <c r="H3845" i="3"/>
  <c r="H3850" i="3"/>
  <c r="H3852" i="3"/>
  <c r="H3861" i="3"/>
  <c r="H3866" i="3"/>
  <c r="H3868" i="3"/>
  <c r="H3877" i="3"/>
  <c r="H3882" i="3"/>
  <c r="H3884" i="3"/>
  <c r="H3893" i="3"/>
  <c r="H3898" i="3"/>
  <c r="H3900" i="3"/>
  <c r="H3909" i="3"/>
  <c r="H3914" i="3"/>
  <c r="H3916" i="3"/>
  <c r="H3921" i="3"/>
  <c r="H3924" i="3"/>
  <c r="H3929" i="3"/>
  <c r="H3932" i="3"/>
  <c r="H3937" i="3"/>
  <c r="H3940" i="3"/>
  <c r="H3945" i="3"/>
  <c r="H3948" i="3"/>
  <c r="H3953" i="3"/>
  <c r="H3956" i="3"/>
  <c r="H3961" i="3"/>
  <c r="H3964" i="3"/>
  <c r="H3969" i="3"/>
  <c r="H3972" i="3"/>
  <c r="H3977" i="3"/>
  <c r="H3980" i="3"/>
  <c r="H3985" i="3"/>
  <c r="H3988" i="3"/>
  <c r="H3993" i="3"/>
  <c r="H3996" i="3"/>
  <c r="H4001" i="3"/>
  <c r="H4004" i="3"/>
  <c r="H4009" i="3"/>
  <c r="H4012" i="3"/>
  <c r="H4017" i="3"/>
  <c r="H4020" i="3"/>
  <c r="H4025" i="3"/>
  <c r="H4028" i="3"/>
  <c r="H4033" i="3"/>
  <c r="H4036" i="3"/>
  <c r="H4041" i="3"/>
  <c r="H4044" i="3"/>
  <c r="H4049" i="3"/>
  <c r="H4052" i="3"/>
  <c r="H4057" i="3"/>
  <c r="H4060" i="3"/>
  <c r="H4065" i="3"/>
  <c r="H4068" i="3"/>
  <c r="H4073" i="3"/>
  <c r="H4076" i="3"/>
  <c r="H4081" i="3"/>
  <c r="H4084" i="3"/>
  <c r="H4089" i="3"/>
  <c r="H4092" i="3"/>
  <c r="H4097" i="3"/>
  <c r="H4100" i="3"/>
  <c r="H4105" i="3"/>
  <c r="H4108" i="3"/>
  <c r="H4113" i="3"/>
  <c r="H4116" i="3"/>
  <c r="H4121" i="3"/>
  <c r="H4124" i="3"/>
  <c r="H4129" i="3"/>
  <c r="H4132" i="3"/>
  <c r="H4137" i="3"/>
  <c r="H4140" i="3"/>
  <c r="H4145" i="3"/>
  <c r="H4148" i="3"/>
  <c r="H4153" i="3"/>
  <c r="H4156" i="3"/>
  <c r="H4161" i="3"/>
  <c r="H4164" i="3"/>
  <c r="H4169" i="3"/>
  <c r="H4172" i="3"/>
  <c r="H4177" i="3"/>
  <c r="H4180" i="3"/>
  <c r="H4185" i="3"/>
  <c r="H4188" i="3"/>
  <c r="H4193" i="3"/>
  <c r="H4196" i="3"/>
  <c r="H4201" i="3"/>
  <c r="H4204" i="3"/>
  <c r="H4209" i="3"/>
  <c r="H4212" i="3"/>
  <c r="H4217" i="3"/>
  <c r="H4220" i="3"/>
  <c r="H4225" i="3"/>
  <c r="H4228" i="3"/>
  <c r="H4233" i="3"/>
  <c r="H4236" i="3"/>
  <c r="H4241" i="3"/>
  <c r="H4244" i="3"/>
  <c r="H4249" i="3"/>
  <c r="H4252" i="3"/>
  <c r="H4257" i="3"/>
  <c r="H4260" i="3"/>
  <c r="H4265" i="3"/>
  <c r="H4268" i="3"/>
  <c r="H4273" i="3"/>
  <c r="H4276" i="3"/>
  <c r="H4281" i="3"/>
  <c r="H4284" i="3"/>
  <c r="H4289" i="3"/>
  <c r="H4292" i="3"/>
  <c r="H4297" i="3"/>
  <c r="H4300" i="3"/>
  <c r="H4305" i="3"/>
  <c r="H4308" i="3"/>
  <c r="H4313" i="3"/>
  <c r="H4316" i="3"/>
  <c r="H4321" i="3"/>
  <c r="H4324" i="3"/>
  <c r="H4329" i="3"/>
  <c r="H4332" i="3"/>
  <c r="H4337" i="3"/>
  <c r="H4340" i="3"/>
  <c r="H4345" i="3"/>
  <c r="H4348" i="3"/>
  <c r="H4353" i="3"/>
  <c r="H4356" i="3"/>
  <c r="H4361" i="3"/>
  <c r="H4364" i="3"/>
  <c r="H4369" i="3"/>
  <c r="H4372" i="3"/>
  <c r="H4377" i="3"/>
  <c r="H4380" i="3"/>
  <c r="H4385" i="3"/>
  <c r="H4388" i="3"/>
  <c r="H4393" i="3"/>
  <c r="H4396" i="3"/>
  <c r="H4401" i="3"/>
  <c r="H4404" i="3"/>
  <c r="H4409" i="3"/>
  <c r="H4412" i="3"/>
  <c r="H4417" i="3"/>
  <c r="H4420" i="3"/>
  <c r="H4425" i="3"/>
  <c r="H4428" i="3"/>
  <c r="H4433" i="3"/>
  <c r="H4436" i="3"/>
  <c r="H4441" i="3"/>
  <c r="H4444" i="3"/>
  <c r="H4449" i="3"/>
  <c r="H4452" i="3"/>
  <c r="H4457" i="3"/>
  <c r="H4460" i="3"/>
  <c r="H4465" i="3"/>
  <c r="H4468" i="3"/>
  <c r="H4473" i="3"/>
  <c r="H4476" i="3"/>
  <c r="H4481" i="3"/>
  <c r="H4484" i="3"/>
  <c r="H4489" i="3"/>
  <c r="H4492" i="3"/>
  <c r="H4497" i="3"/>
  <c r="H4500" i="3"/>
  <c r="H4505" i="3"/>
  <c r="H4508" i="3"/>
  <c r="H4513" i="3"/>
  <c r="H4516" i="3"/>
  <c r="H4521" i="3"/>
  <c r="H4524" i="3"/>
  <c r="H4529" i="3"/>
  <c r="H4532" i="3"/>
  <c r="H4537" i="3"/>
  <c r="H4540" i="3"/>
  <c r="H4545" i="3"/>
  <c r="H4548" i="3"/>
  <c r="H4553" i="3"/>
  <c r="H4556" i="3"/>
  <c r="H4561" i="3"/>
  <c r="H4564" i="3"/>
  <c r="H4569" i="3"/>
  <c r="H4572" i="3"/>
  <c r="H4577" i="3"/>
  <c r="H4580" i="3"/>
  <c r="H4585" i="3"/>
  <c r="H4588" i="3"/>
  <c r="G1043" i="3"/>
  <c r="H1043" i="3" s="1"/>
  <c r="G1047" i="3"/>
  <c r="H1047" i="3" s="1"/>
  <c r="G1051" i="3"/>
  <c r="H1051" i="3" s="1"/>
  <c r="G1055" i="3"/>
  <c r="H1055" i="3" s="1"/>
  <c r="G1059" i="3"/>
  <c r="H1059" i="3" s="1"/>
  <c r="G1063" i="3"/>
  <c r="H1063" i="3" s="1"/>
  <c r="G1067" i="3"/>
  <c r="H1067" i="3" s="1"/>
  <c r="G1071" i="3"/>
  <c r="H1071" i="3" s="1"/>
  <c r="G1075" i="3"/>
  <c r="H1075" i="3" s="1"/>
  <c r="G1079" i="3"/>
  <c r="H1079" i="3" s="1"/>
  <c r="G1083" i="3"/>
  <c r="H1083" i="3" s="1"/>
  <c r="G1087" i="3"/>
  <c r="H1087" i="3" s="1"/>
  <c r="G1091" i="3"/>
  <c r="H1091" i="3" s="1"/>
  <c r="G1095" i="3"/>
  <c r="H1095" i="3" s="1"/>
  <c r="G1099" i="3"/>
  <c r="H1099" i="3" s="1"/>
  <c r="G1103" i="3"/>
  <c r="H1103" i="3" s="1"/>
  <c r="G1107" i="3"/>
  <c r="H1107" i="3" s="1"/>
  <c r="G1111" i="3"/>
  <c r="H1111" i="3" s="1"/>
  <c r="G1115" i="3"/>
  <c r="H1115" i="3" s="1"/>
  <c r="G1119" i="3"/>
  <c r="H1119" i="3" s="1"/>
  <c r="G1123" i="3"/>
  <c r="H1123" i="3" s="1"/>
  <c r="G1127" i="3"/>
  <c r="H1127" i="3" s="1"/>
  <c r="G1131" i="3"/>
  <c r="H1131" i="3" s="1"/>
  <c r="G1135" i="3"/>
  <c r="H1135" i="3" s="1"/>
  <c r="G1139" i="3"/>
  <c r="H1139" i="3" s="1"/>
  <c r="G1143" i="3"/>
  <c r="H1143" i="3" s="1"/>
  <c r="G1147" i="3"/>
  <c r="H1147" i="3" s="1"/>
  <c r="G1151" i="3"/>
  <c r="H1151" i="3" s="1"/>
  <c r="G1155" i="3"/>
  <c r="H1155" i="3" s="1"/>
  <c r="G1159" i="3"/>
  <c r="H1159" i="3" s="1"/>
  <c r="G1163" i="3"/>
  <c r="H1163" i="3" s="1"/>
  <c r="G1167" i="3"/>
  <c r="H1167" i="3" s="1"/>
  <c r="G1171" i="3"/>
  <c r="H1171" i="3" s="1"/>
  <c r="G1175" i="3"/>
  <c r="H1175" i="3" s="1"/>
  <c r="G1179" i="3"/>
  <c r="H1179" i="3" s="1"/>
  <c r="G1183" i="3"/>
  <c r="H1183" i="3" s="1"/>
  <c r="G1187" i="3"/>
  <c r="H1187" i="3" s="1"/>
  <c r="G1191" i="3"/>
  <c r="H1191" i="3" s="1"/>
  <c r="G1195" i="3"/>
  <c r="H1195" i="3" s="1"/>
  <c r="G1199" i="3"/>
  <c r="H1199" i="3" s="1"/>
  <c r="G1203" i="3"/>
  <c r="H1203" i="3" s="1"/>
  <c r="G1207" i="3"/>
  <c r="H1207" i="3" s="1"/>
  <c r="G1211" i="3"/>
  <c r="H1211" i="3" s="1"/>
  <c r="G1215" i="3"/>
  <c r="H1215" i="3" s="1"/>
  <c r="G1219" i="3"/>
  <c r="H1219" i="3" s="1"/>
  <c r="G1223" i="3"/>
  <c r="H1223" i="3" s="1"/>
  <c r="G1227" i="3"/>
  <c r="H1227" i="3" s="1"/>
  <c r="G1231" i="3"/>
  <c r="H1231" i="3" s="1"/>
  <c r="G1235" i="3"/>
  <c r="H1235" i="3" s="1"/>
  <c r="G1239" i="3"/>
  <c r="H1239" i="3" s="1"/>
  <c r="G1243" i="3"/>
  <c r="H1243" i="3" s="1"/>
  <c r="G1247" i="3"/>
  <c r="H1247" i="3" s="1"/>
  <c r="G1251" i="3"/>
  <c r="H1251" i="3" s="1"/>
  <c r="G1255" i="3"/>
  <c r="H1255" i="3" s="1"/>
  <c r="G1259" i="3"/>
  <c r="H1259" i="3" s="1"/>
  <c r="G1263" i="3"/>
  <c r="H1263" i="3" s="1"/>
  <c r="G1267" i="3"/>
  <c r="H1267" i="3" s="1"/>
  <c r="G1271" i="3"/>
  <c r="H1271" i="3" s="1"/>
  <c r="G1275" i="3"/>
  <c r="H1275" i="3" s="1"/>
  <c r="G1279" i="3"/>
  <c r="H1279" i="3" s="1"/>
  <c r="G1283" i="3"/>
  <c r="H1283" i="3" s="1"/>
  <c r="G1287" i="3"/>
  <c r="H1287" i="3" s="1"/>
  <c r="G1291" i="3"/>
  <c r="H1291" i="3" s="1"/>
  <c r="G1295" i="3"/>
  <c r="H1295" i="3" s="1"/>
  <c r="G1299" i="3"/>
  <c r="H1299" i="3" s="1"/>
  <c r="G1303" i="3"/>
  <c r="H1303" i="3" s="1"/>
  <c r="G1307" i="3"/>
  <c r="H1307" i="3" s="1"/>
  <c r="G1311" i="3"/>
  <c r="H1311" i="3" s="1"/>
  <c r="G1315" i="3"/>
  <c r="H1315" i="3" s="1"/>
  <c r="G1319" i="3"/>
  <c r="H1319" i="3" s="1"/>
  <c r="G1323" i="3"/>
  <c r="H1323" i="3" s="1"/>
  <c r="G1327" i="3"/>
  <c r="H1327" i="3" s="1"/>
  <c r="G1331" i="3"/>
  <c r="H1331" i="3" s="1"/>
  <c r="G1335" i="3"/>
  <c r="H1335" i="3" s="1"/>
  <c r="G1339" i="3"/>
  <c r="H1339" i="3" s="1"/>
  <c r="G1343" i="3"/>
  <c r="H1343" i="3" s="1"/>
  <c r="G1347" i="3"/>
  <c r="H1347" i="3" s="1"/>
  <c r="G1351" i="3"/>
  <c r="H1351" i="3" s="1"/>
  <c r="G1355" i="3"/>
  <c r="H1355" i="3" s="1"/>
  <c r="G1359" i="3"/>
  <c r="H1359" i="3" s="1"/>
  <c r="G1363" i="3"/>
  <c r="H1363" i="3" s="1"/>
  <c r="G1367" i="3"/>
  <c r="H1367" i="3" s="1"/>
  <c r="G1371" i="3"/>
  <c r="H1371" i="3" s="1"/>
  <c r="G1375" i="3"/>
  <c r="H1375" i="3" s="1"/>
  <c r="G1379" i="3"/>
  <c r="H1379" i="3" s="1"/>
  <c r="G1383" i="3"/>
  <c r="H1383" i="3" s="1"/>
  <c r="G1387" i="3"/>
  <c r="H1387" i="3" s="1"/>
  <c r="G1391" i="3"/>
  <c r="H1391" i="3" s="1"/>
  <c r="G1395" i="3"/>
  <c r="H1395" i="3" s="1"/>
  <c r="G1399" i="3"/>
  <c r="H1399" i="3" s="1"/>
  <c r="G1403" i="3"/>
  <c r="H1403" i="3" s="1"/>
  <c r="G1407" i="3"/>
  <c r="H1407" i="3" s="1"/>
  <c r="G1411" i="3"/>
  <c r="H1411" i="3" s="1"/>
  <c r="G1415" i="3"/>
  <c r="H1415" i="3" s="1"/>
  <c r="G1419" i="3"/>
  <c r="H1419" i="3" s="1"/>
  <c r="G1423" i="3"/>
  <c r="H1423" i="3" s="1"/>
  <c r="G1427" i="3"/>
  <c r="H1427" i="3" s="1"/>
  <c r="G1431" i="3"/>
  <c r="H1431" i="3" s="1"/>
  <c r="G1435" i="3"/>
  <c r="H1435" i="3" s="1"/>
  <c r="G1439" i="3"/>
  <c r="H1439" i="3" s="1"/>
  <c r="G1443" i="3"/>
  <c r="H1443" i="3" s="1"/>
  <c r="G1447" i="3"/>
  <c r="H1447" i="3" s="1"/>
  <c r="G1451" i="3"/>
  <c r="H1451" i="3" s="1"/>
  <c r="G1455" i="3"/>
  <c r="H1455" i="3" s="1"/>
  <c r="G1459" i="3"/>
  <c r="H1459" i="3" s="1"/>
  <c r="G1463" i="3"/>
  <c r="H1463" i="3" s="1"/>
  <c r="G1467" i="3"/>
  <c r="H1467" i="3" s="1"/>
  <c r="G1471" i="3"/>
  <c r="H1471" i="3" s="1"/>
  <c r="G1475" i="3"/>
  <c r="H1475" i="3" s="1"/>
  <c r="G1479" i="3"/>
  <c r="H1479" i="3" s="1"/>
  <c r="G1483" i="3"/>
  <c r="H1483" i="3" s="1"/>
  <c r="G1487" i="3"/>
  <c r="H1487" i="3" s="1"/>
  <c r="G1491" i="3"/>
  <c r="H1491" i="3" s="1"/>
  <c r="G1495" i="3"/>
  <c r="H1495" i="3" s="1"/>
  <c r="H2798" i="3"/>
  <c r="H2800" i="3"/>
  <c r="H2803" i="3"/>
  <c r="H2809" i="3"/>
  <c r="H2814" i="3"/>
  <c r="H2816" i="3"/>
  <c r="H2819" i="3"/>
  <c r="H2825" i="3"/>
  <c r="H2830" i="3"/>
  <c r="H2832" i="3"/>
  <c r="H2835" i="3"/>
  <c r="H2841" i="3"/>
  <c r="H2846" i="3"/>
  <c r="H2848" i="3"/>
  <c r="H2851" i="3"/>
  <c r="H2857" i="3"/>
  <c r="H2862" i="3"/>
  <c r="H2864" i="3"/>
  <c r="H2867" i="3"/>
  <c r="H2873" i="3"/>
  <c r="H2878" i="3"/>
  <c r="H2880" i="3"/>
  <c r="H2883" i="3"/>
  <c r="H2889" i="3"/>
  <c r="H2894" i="3"/>
  <c r="H2896" i="3"/>
  <c r="H2899" i="3"/>
  <c r="H2905" i="3"/>
  <c r="H2910" i="3"/>
  <c r="H2912" i="3"/>
  <c r="H2915" i="3"/>
  <c r="H2921" i="3"/>
  <c r="H2926" i="3"/>
  <c r="H2928" i="3"/>
  <c r="H2931" i="3"/>
  <c r="H2937" i="3"/>
  <c r="H2942" i="3"/>
  <c r="H2944" i="3"/>
  <c r="H2947" i="3"/>
  <c r="H2953" i="3"/>
  <c r="H2958" i="3"/>
  <c r="H2960" i="3"/>
  <c r="H2963" i="3"/>
  <c r="H2969" i="3"/>
  <c r="H2974" i="3"/>
  <c r="H2976" i="3"/>
  <c r="H2979" i="3"/>
  <c r="H2985" i="3"/>
  <c r="H2990" i="3"/>
  <c r="H2992" i="3"/>
  <c r="H2995" i="3"/>
  <c r="H3001" i="3"/>
  <c r="H3006" i="3"/>
  <c r="H3008" i="3"/>
  <c r="H3011" i="3"/>
  <c r="H3017" i="3"/>
  <c r="H3022" i="3"/>
  <c r="H3024" i="3"/>
  <c r="H3027" i="3"/>
  <c r="H3033" i="3"/>
  <c r="H3038" i="3"/>
  <c r="H3040" i="3"/>
  <c r="H3043" i="3"/>
  <c r="H3049" i="3"/>
  <c r="H3054" i="3"/>
  <c r="H3056" i="3"/>
  <c r="H3059" i="3"/>
  <c r="H3065" i="3"/>
  <c r="H3070" i="3"/>
  <c r="H3072" i="3"/>
  <c r="H3075" i="3"/>
  <c r="H3081" i="3"/>
  <c r="H3086" i="3"/>
  <c r="H3088" i="3"/>
  <c r="H3091" i="3"/>
  <c r="H3097" i="3"/>
  <c r="H3102" i="3"/>
  <c r="H3104" i="3"/>
  <c r="H3107" i="3"/>
  <c r="H3113" i="3"/>
  <c r="H3118" i="3"/>
  <c r="H3120" i="3"/>
  <c r="H3123" i="3"/>
  <c r="H3129" i="3"/>
  <c r="H3134" i="3"/>
  <c r="H3136" i="3"/>
  <c r="H3139" i="3"/>
  <c r="H3145" i="3"/>
  <c r="H3150" i="3"/>
  <c r="H3152" i="3"/>
  <c r="H3155" i="3"/>
  <c r="H3161" i="3"/>
  <c r="H3166" i="3"/>
  <c r="H3168" i="3"/>
  <c r="H3171" i="3"/>
  <c r="H3177" i="3"/>
  <c r="H3182" i="3"/>
  <c r="H3184" i="3"/>
  <c r="H3187" i="3"/>
  <c r="H3193" i="3"/>
  <c r="H3198" i="3"/>
  <c r="H3200" i="3"/>
  <c r="H3203" i="3"/>
  <c r="H3209" i="3"/>
  <c r="H3214" i="3"/>
  <c r="H3216" i="3"/>
  <c r="H3219" i="3"/>
  <c r="H3225" i="3"/>
  <c r="H3230" i="3"/>
  <c r="H3232" i="3"/>
  <c r="H3235" i="3"/>
  <c r="H3241" i="3"/>
  <c r="H3246" i="3"/>
  <c r="H3248" i="3"/>
  <c r="H3251" i="3"/>
  <c r="H3257" i="3"/>
  <c r="H3262" i="3"/>
  <c r="H3264" i="3"/>
  <c r="H3267" i="3"/>
  <c r="H3273" i="3"/>
  <c r="H3278" i="3"/>
  <c r="H3280" i="3"/>
  <c r="H3283" i="3"/>
  <c r="H3289" i="3"/>
  <c r="H3294" i="3"/>
  <c r="H3296" i="3"/>
  <c r="H3299" i="3"/>
  <c r="H3305" i="3"/>
  <c r="H3310" i="3"/>
  <c r="H3312" i="3"/>
  <c r="H3315" i="3"/>
  <c r="H3321" i="3"/>
  <c r="H3326" i="3"/>
  <c r="H3328" i="3"/>
  <c r="H3331" i="3"/>
  <c r="H3337" i="3"/>
  <c r="H3342" i="3"/>
  <c r="H3344" i="3"/>
  <c r="H3353" i="3"/>
  <c r="H3358" i="3"/>
  <c r="H3360" i="3"/>
  <c r="H3369" i="3"/>
  <c r="H3374" i="3"/>
  <c r="H3376" i="3"/>
  <c r="H3385" i="3"/>
  <c r="H3390" i="3"/>
  <c r="H3392" i="3"/>
  <c r="H3401" i="3"/>
  <c r="H3406" i="3"/>
  <c r="H3408" i="3"/>
  <c r="H3417" i="3"/>
  <c r="H3422" i="3"/>
  <c r="H3424" i="3"/>
  <c r="H3433" i="3"/>
  <c r="H3438" i="3"/>
  <c r="H3440" i="3"/>
  <c r="H3449" i="3"/>
  <c r="H3454" i="3"/>
  <c r="H3456" i="3"/>
  <c r="H3465" i="3"/>
  <c r="H3470" i="3"/>
  <c r="H3472" i="3"/>
  <c r="H3481" i="3"/>
  <c r="H3486" i="3"/>
  <c r="H3488" i="3"/>
  <c r="H3497" i="3"/>
  <c r="H3502" i="3"/>
  <c r="H3504" i="3"/>
  <c r="H3513" i="3"/>
  <c r="H3518" i="3"/>
  <c r="H3520" i="3"/>
  <c r="H3529" i="3"/>
  <c r="H3534" i="3"/>
  <c r="H3536" i="3"/>
  <c r="H3545" i="3"/>
  <c r="H3550" i="3"/>
  <c r="H3552" i="3"/>
  <c r="H3561" i="3"/>
  <c r="H3566" i="3"/>
  <c r="H3568" i="3"/>
  <c r="H3577" i="3"/>
  <c r="H3582" i="3"/>
  <c r="H3584" i="3"/>
  <c r="H3593" i="3"/>
  <c r="H3598" i="3"/>
  <c r="H3600" i="3"/>
  <c r="H3609" i="3"/>
  <c r="H3614" i="3"/>
  <c r="H3616" i="3"/>
  <c r="H3625" i="3"/>
  <c r="H3630" i="3"/>
  <c r="H3632" i="3"/>
  <c r="H3641" i="3"/>
  <c r="H3646" i="3"/>
  <c r="H3648" i="3"/>
  <c r="H3657" i="3"/>
  <c r="H3662" i="3"/>
  <c r="H3664" i="3"/>
  <c r="H3673" i="3"/>
  <c r="H3678" i="3"/>
  <c r="H3680" i="3"/>
  <c r="H3689" i="3"/>
  <c r="H3694" i="3"/>
  <c r="H3696" i="3"/>
  <c r="H3705" i="3"/>
  <c r="H3710" i="3"/>
  <c r="H3712" i="3"/>
  <c r="H3721" i="3"/>
  <c r="H3726" i="3"/>
  <c r="H3728" i="3"/>
  <c r="H3737" i="3"/>
  <c r="H3742" i="3"/>
  <c r="H3744" i="3"/>
  <c r="H3753" i="3"/>
  <c r="H3758" i="3"/>
  <c r="H3760" i="3"/>
  <c r="H3769" i="3"/>
  <c r="H3774" i="3"/>
  <c r="H3776" i="3"/>
  <c r="H3785" i="3"/>
  <c r="H3790" i="3"/>
  <c r="H3792" i="3"/>
  <c r="H3801" i="3"/>
  <c r="H3806" i="3"/>
  <c r="H3808" i="3"/>
  <c r="H3817" i="3"/>
  <c r="H3822" i="3"/>
  <c r="H3824" i="3"/>
  <c r="H3833" i="3"/>
  <c r="H3838" i="3"/>
  <c r="H3840" i="3"/>
  <c r="H3849" i="3"/>
  <c r="H3854" i="3"/>
  <c r="H3856" i="3"/>
  <c r="H3865" i="3"/>
  <c r="H3870" i="3"/>
  <c r="H3872" i="3"/>
  <c r="H3881" i="3"/>
  <c r="H3886" i="3"/>
  <c r="H3888" i="3"/>
  <c r="H3897" i="3"/>
  <c r="H3902" i="3"/>
  <c r="H3904" i="3"/>
  <c r="H3913" i="3"/>
  <c r="G1046" i="3"/>
  <c r="H1046" i="3" s="1"/>
  <c r="G1050" i="3"/>
  <c r="H1050" i="3" s="1"/>
  <c r="G1054" i="3"/>
  <c r="H1054" i="3" s="1"/>
  <c r="G1058" i="3"/>
  <c r="H1058" i="3" s="1"/>
  <c r="G1062" i="3"/>
  <c r="H1062" i="3" s="1"/>
  <c r="G1066" i="3"/>
  <c r="H1066" i="3" s="1"/>
  <c r="G1070" i="3"/>
  <c r="H1070" i="3" s="1"/>
  <c r="G1074" i="3"/>
  <c r="H1074" i="3" s="1"/>
  <c r="G1078" i="3"/>
  <c r="H1078" i="3" s="1"/>
  <c r="G1082" i="3"/>
  <c r="H1082" i="3" s="1"/>
  <c r="G1086" i="3"/>
  <c r="H1086" i="3" s="1"/>
  <c r="G1090" i="3"/>
  <c r="H1090" i="3" s="1"/>
  <c r="G1094" i="3"/>
  <c r="H1094" i="3" s="1"/>
  <c r="G1098" i="3"/>
  <c r="H1098" i="3" s="1"/>
  <c r="G1102" i="3"/>
  <c r="H1102" i="3" s="1"/>
  <c r="G1106" i="3"/>
  <c r="H1106" i="3" s="1"/>
  <c r="G1110" i="3"/>
  <c r="H1110" i="3" s="1"/>
  <c r="G1114" i="3"/>
  <c r="H1114" i="3" s="1"/>
  <c r="G1118" i="3"/>
  <c r="H1118" i="3" s="1"/>
  <c r="G1122" i="3"/>
  <c r="H1122" i="3" s="1"/>
  <c r="G1126" i="3"/>
  <c r="H1126" i="3" s="1"/>
  <c r="G1130" i="3"/>
  <c r="H1130" i="3" s="1"/>
  <c r="G1134" i="3"/>
  <c r="H1134" i="3" s="1"/>
  <c r="G1138" i="3"/>
  <c r="H1138" i="3" s="1"/>
  <c r="G1142" i="3"/>
  <c r="H1142" i="3" s="1"/>
  <c r="G1146" i="3"/>
  <c r="H1146" i="3" s="1"/>
  <c r="G1150" i="3"/>
  <c r="H1150" i="3" s="1"/>
  <c r="G1154" i="3"/>
  <c r="H1154" i="3" s="1"/>
  <c r="G1158" i="3"/>
  <c r="H1158" i="3" s="1"/>
  <c r="G1162" i="3"/>
  <c r="H1162" i="3" s="1"/>
  <c r="G1166" i="3"/>
  <c r="H1166" i="3" s="1"/>
  <c r="G1170" i="3"/>
  <c r="H1170" i="3" s="1"/>
  <c r="G1174" i="3"/>
  <c r="H1174" i="3" s="1"/>
  <c r="G1178" i="3"/>
  <c r="H1178" i="3" s="1"/>
  <c r="G1182" i="3"/>
  <c r="H1182" i="3" s="1"/>
  <c r="G1186" i="3"/>
  <c r="H1186" i="3" s="1"/>
  <c r="G1190" i="3"/>
  <c r="H1190" i="3" s="1"/>
  <c r="G1194" i="3"/>
  <c r="H1194" i="3" s="1"/>
  <c r="G1198" i="3"/>
  <c r="H1198" i="3" s="1"/>
  <c r="G1202" i="3"/>
  <c r="H1202" i="3" s="1"/>
  <c r="G1206" i="3"/>
  <c r="H1206" i="3" s="1"/>
  <c r="G1210" i="3"/>
  <c r="H1210" i="3" s="1"/>
  <c r="G1214" i="3"/>
  <c r="H1214" i="3" s="1"/>
  <c r="G1218" i="3"/>
  <c r="H1218" i="3" s="1"/>
  <c r="G1222" i="3"/>
  <c r="H1222" i="3" s="1"/>
  <c r="G1226" i="3"/>
  <c r="H1226" i="3" s="1"/>
  <c r="G1230" i="3"/>
  <c r="H1230" i="3" s="1"/>
  <c r="G1234" i="3"/>
  <c r="H1234" i="3" s="1"/>
  <c r="G1238" i="3"/>
  <c r="H1238" i="3" s="1"/>
  <c r="G1242" i="3"/>
  <c r="H1242" i="3" s="1"/>
  <c r="G1246" i="3"/>
  <c r="H1246" i="3" s="1"/>
  <c r="G1250" i="3"/>
  <c r="H1250" i="3" s="1"/>
  <c r="G1254" i="3"/>
  <c r="H1254" i="3" s="1"/>
  <c r="G1258" i="3"/>
  <c r="H1258" i="3" s="1"/>
  <c r="G1262" i="3"/>
  <c r="H1262" i="3" s="1"/>
  <c r="G1266" i="3"/>
  <c r="H1266" i="3" s="1"/>
  <c r="G1270" i="3"/>
  <c r="H1270" i="3" s="1"/>
  <c r="G1274" i="3"/>
  <c r="H1274" i="3" s="1"/>
  <c r="G1278" i="3"/>
  <c r="H1278" i="3" s="1"/>
  <c r="G1282" i="3"/>
  <c r="H1282" i="3" s="1"/>
  <c r="G1286" i="3"/>
  <c r="H1286" i="3" s="1"/>
  <c r="G1290" i="3"/>
  <c r="H1290" i="3" s="1"/>
  <c r="G1294" i="3"/>
  <c r="H1294" i="3" s="1"/>
  <c r="G1298" i="3"/>
  <c r="H1298" i="3" s="1"/>
  <c r="G1302" i="3"/>
  <c r="H1302" i="3" s="1"/>
  <c r="G1306" i="3"/>
  <c r="H1306" i="3" s="1"/>
  <c r="G1310" i="3"/>
  <c r="H1310" i="3" s="1"/>
  <c r="G1314" i="3"/>
  <c r="H1314" i="3" s="1"/>
  <c r="G1318" i="3"/>
  <c r="H1318" i="3" s="1"/>
  <c r="G1322" i="3"/>
  <c r="H1322" i="3" s="1"/>
  <c r="G1326" i="3"/>
  <c r="H1326" i="3" s="1"/>
  <c r="G1330" i="3"/>
  <c r="H1330" i="3" s="1"/>
  <c r="G1334" i="3"/>
  <c r="H1334" i="3" s="1"/>
  <c r="G1338" i="3"/>
  <c r="H1338" i="3" s="1"/>
  <c r="G1342" i="3"/>
  <c r="H1342" i="3" s="1"/>
  <c r="G1346" i="3"/>
  <c r="H1346" i="3" s="1"/>
  <c r="G1350" i="3"/>
  <c r="H1350" i="3" s="1"/>
  <c r="G1354" i="3"/>
  <c r="H1354" i="3" s="1"/>
  <c r="G1358" i="3"/>
  <c r="H1358" i="3" s="1"/>
  <c r="G1362" i="3"/>
  <c r="H1362" i="3" s="1"/>
  <c r="G1366" i="3"/>
  <c r="H1366" i="3" s="1"/>
  <c r="G1370" i="3"/>
  <c r="H1370" i="3" s="1"/>
  <c r="G1374" i="3"/>
  <c r="H1374" i="3" s="1"/>
  <c r="G1378" i="3"/>
  <c r="H1378" i="3" s="1"/>
  <c r="G1382" i="3"/>
  <c r="H1382" i="3" s="1"/>
  <c r="G1386" i="3"/>
  <c r="H1386" i="3" s="1"/>
  <c r="G1390" i="3"/>
  <c r="H1390" i="3" s="1"/>
  <c r="G1394" i="3"/>
  <c r="H1394" i="3" s="1"/>
  <c r="G1398" i="3"/>
  <c r="H1398" i="3" s="1"/>
  <c r="G1402" i="3"/>
  <c r="H1402" i="3" s="1"/>
  <c r="G1406" i="3"/>
  <c r="H1406" i="3" s="1"/>
  <c r="G1410" i="3"/>
  <c r="H1410" i="3" s="1"/>
  <c r="G1414" i="3"/>
  <c r="H1414" i="3" s="1"/>
  <c r="G1418" i="3"/>
  <c r="H1418" i="3" s="1"/>
  <c r="G1422" i="3"/>
  <c r="H1422" i="3" s="1"/>
  <c r="G1426" i="3"/>
  <c r="H1426" i="3" s="1"/>
  <c r="H1428" i="3"/>
  <c r="G1430" i="3"/>
  <c r="H1430" i="3" s="1"/>
  <c r="H1432" i="3"/>
  <c r="G1434" i="3"/>
  <c r="H1434" i="3" s="1"/>
  <c r="H1436" i="3"/>
  <c r="G1438" i="3"/>
  <c r="H1438" i="3" s="1"/>
  <c r="H1440" i="3"/>
  <c r="G1442" i="3"/>
  <c r="H1442" i="3" s="1"/>
  <c r="H1444" i="3"/>
  <c r="G1446" i="3"/>
  <c r="H1446" i="3" s="1"/>
  <c r="H1448" i="3"/>
  <c r="G1450" i="3"/>
  <c r="H1450" i="3" s="1"/>
  <c r="H1452" i="3"/>
  <c r="G1454" i="3"/>
  <c r="H1454" i="3" s="1"/>
  <c r="H1456" i="3"/>
  <c r="G1458" i="3"/>
  <c r="H1458" i="3" s="1"/>
  <c r="H1460" i="3"/>
  <c r="G1462" i="3"/>
  <c r="H1462" i="3" s="1"/>
  <c r="H1464" i="3"/>
  <c r="G1466" i="3"/>
  <c r="H1466" i="3" s="1"/>
  <c r="H1468" i="3"/>
  <c r="G1470" i="3"/>
  <c r="H1470" i="3" s="1"/>
  <c r="H1472" i="3"/>
  <c r="G1474" i="3"/>
  <c r="H1474" i="3" s="1"/>
  <c r="H1476" i="3"/>
  <c r="G1478" i="3"/>
  <c r="H1478" i="3" s="1"/>
  <c r="H1480" i="3"/>
  <c r="G1482" i="3"/>
  <c r="H1482" i="3" s="1"/>
  <c r="H1484" i="3"/>
  <c r="G1486" i="3"/>
  <c r="H1486" i="3" s="1"/>
  <c r="H1488" i="3"/>
  <c r="G1490" i="3"/>
  <c r="H1490" i="3" s="1"/>
  <c r="H1492" i="3"/>
  <c r="G1494" i="3"/>
  <c r="H1494" i="3" s="1"/>
  <c r="H1496" i="3"/>
  <c r="H1500" i="3"/>
  <c r="H1504" i="3"/>
  <c r="H1508" i="3"/>
  <c r="H1512" i="3"/>
  <c r="H1516" i="3"/>
  <c r="H1520" i="3"/>
  <c r="H1524" i="3"/>
  <c r="H1528" i="3"/>
  <c r="H1532" i="3"/>
  <c r="H1536" i="3"/>
  <c r="H1540" i="3"/>
  <c r="H1544" i="3"/>
  <c r="H1548" i="3"/>
  <c r="H1552" i="3"/>
  <c r="H1556" i="3"/>
  <c r="H1560" i="3"/>
  <c r="H1564" i="3"/>
  <c r="H1568" i="3"/>
  <c r="H1572" i="3"/>
  <c r="H1576" i="3"/>
  <c r="H1580" i="3"/>
  <c r="H1584" i="3"/>
  <c r="H1588" i="3"/>
  <c r="H1592" i="3"/>
  <c r="H1596" i="3"/>
  <c r="H1600" i="3"/>
  <c r="H1604" i="3"/>
  <c r="H1608" i="3"/>
  <c r="H1612" i="3"/>
  <c r="H1616" i="3"/>
  <c r="H1620" i="3"/>
  <c r="H1624" i="3"/>
  <c r="H1628" i="3"/>
  <c r="H1632" i="3"/>
  <c r="H1636" i="3"/>
  <c r="H1640" i="3"/>
  <c r="H1644" i="3"/>
  <c r="H1648" i="3"/>
  <c r="H1652" i="3"/>
  <c r="H1656" i="3"/>
  <c r="H1660" i="3"/>
  <c r="H1664" i="3"/>
  <c r="H1668" i="3"/>
  <c r="H1672" i="3"/>
  <c r="H1676" i="3"/>
  <c r="H1680" i="3"/>
  <c r="H1684" i="3"/>
  <c r="H1688" i="3"/>
  <c r="H1692" i="3"/>
  <c r="H1696" i="3"/>
  <c r="H1700" i="3"/>
  <c r="H1704" i="3"/>
  <c r="H1708" i="3"/>
  <c r="H1712" i="3"/>
  <c r="H1716" i="3"/>
  <c r="H1720" i="3"/>
  <c r="H1724" i="3"/>
  <c r="H1728" i="3"/>
  <c r="H1732" i="3"/>
  <c r="H1736" i="3"/>
  <c r="H1740" i="3"/>
  <c r="H1744" i="3"/>
  <c r="H1748" i="3"/>
  <c r="H1752" i="3"/>
  <c r="H1756" i="3"/>
  <c r="H1760" i="3"/>
  <c r="H1764" i="3"/>
  <c r="H1768" i="3"/>
  <c r="H1772" i="3"/>
  <c r="H1776" i="3"/>
  <c r="H1780" i="3"/>
  <c r="H1784" i="3"/>
  <c r="H1788" i="3"/>
  <c r="H1792" i="3"/>
  <c r="H1796" i="3"/>
  <c r="H1800" i="3"/>
  <c r="H1804" i="3"/>
  <c r="H1808" i="3"/>
  <c r="H1812" i="3"/>
  <c r="H1816" i="3"/>
  <c r="H1820" i="3"/>
  <c r="H1824" i="3"/>
  <c r="H1828" i="3"/>
  <c r="H1832" i="3"/>
  <c r="H1836" i="3"/>
  <c r="H1840" i="3"/>
  <c r="H1844" i="3"/>
  <c r="H1848" i="3"/>
  <c r="H1852" i="3"/>
  <c r="H1856" i="3"/>
  <c r="H1860" i="3"/>
  <c r="H1864" i="3"/>
  <c r="H1868" i="3"/>
  <c r="H1872" i="3"/>
  <c r="H1876" i="3"/>
  <c r="H1880" i="3"/>
  <c r="H1884" i="3"/>
  <c r="H1888" i="3"/>
  <c r="H1892" i="3"/>
  <c r="H1896" i="3"/>
  <c r="H1900" i="3"/>
  <c r="H1904" i="3"/>
  <c r="H1908" i="3"/>
  <c r="H1912" i="3"/>
  <c r="H1916" i="3"/>
  <c r="H1920" i="3"/>
  <c r="H1924" i="3"/>
  <c r="H1928" i="3"/>
  <c r="H1932" i="3"/>
  <c r="H1936" i="3"/>
  <c r="H1940" i="3"/>
  <c r="H1944" i="3"/>
  <c r="H1948" i="3"/>
  <c r="H1952" i="3"/>
  <c r="H1956" i="3"/>
  <c r="H1960" i="3"/>
  <c r="H1964" i="3"/>
  <c r="H1968" i="3"/>
  <c r="H1972" i="3"/>
  <c r="H1976" i="3"/>
  <c r="H1980" i="3"/>
  <c r="H1984" i="3"/>
  <c r="H1988" i="3"/>
  <c r="H1992" i="3"/>
  <c r="H1996" i="3"/>
  <c r="H2000" i="3"/>
  <c r="H2004" i="3"/>
  <c r="H2008" i="3"/>
  <c r="H2012" i="3"/>
  <c r="H2016" i="3"/>
  <c r="H2020" i="3"/>
  <c r="H2024" i="3"/>
  <c r="H2028" i="3"/>
  <c r="H2032" i="3"/>
  <c r="H2036" i="3"/>
  <c r="H2040" i="3"/>
  <c r="H2044" i="3"/>
  <c r="H2048" i="3"/>
  <c r="H2052" i="3"/>
  <c r="H2056" i="3"/>
  <c r="H2060" i="3"/>
  <c r="H2064" i="3"/>
  <c r="H2068" i="3"/>
  <c r="H2072" i="3"/>
  <c r="H2076" i="3"/>
  <c r="H2080" i="3"/>
  <c r="H2084" i="3"/>
  <c r="H2088" i="3"/>
  <c r="H2092" i="3"/>
  <c r="H2096" i="3"/>
  <c r="H2100" i="3"/>
  <c r="H2104" i="3"/>
  <c r="H2108" i="3"/>
  <c r="H2112" i="3"/>
  <c r="H2116" i="3"/>
  <c r="H2120" i="3"/>
  <c r="H2124" i="3"/>
  <c r="H2128" i="3"/>
  <c r="H2132" i="3"/>
  <c r="H2136" i="3"/>
  <c r="H2140" i="3"/>
  <c r="H2144" i="3"/>
  <c r="H2148" i="3"/>
  <c r="H2152" i="3"/>
  <c r="H2156" i="3"/>
  <c r="H2160" i="3"/>
  <c r="H2164" i="3"/>
  <c r="H2168" i="3"/>
  <c r="H2172" i="3"/>
  <c r="H2176" i="3"/>
  <c r="H2180" i="3"/>
  <c r="H2184" i="3"/>
  <c r="H2188" i="3"/>
  <c r="H2192" i="3"/>
  <c r="H2196" i="3"/>
  <c r="H2200" i="3"/>
  <c r="H2204" i="3"/>
  <c r="H2208" i="3"/>
  <c r="H2212" i="3"/>
  <c r="H2216" i="3"/>
  <c r="H2220" i="3"/>
  <c r="H2224" i="3"/>
  <c r="H2228" i="3"/>
  <c r="H2232" i="3"/>
  <c r="H2236" i="3"/>
  <c r="H2240" i="3"/>
  <c r="H2244" i="3"/>
  <c r="H2248" i="3"/>
  <c r="H2252" i="3"/>
  <c r="H2256" i="3"/>
  <c r="H2260" i="3"/>
  <c r="H2264" i="3"/>
  <c r="H2268" i="3"/>
  <c r="H2272" i="3"/>
  <c r="H2276" i="3"/>
  <c r="H2280" i="3"/>
  <c r="H2284" i="3"/>
  <c r="H2288" i="3"/>
  <c r="H2292" i="3"/>
  <c r="H2296" i="3"/>
  <c r="H2300" i="3"/>
  <c r="H2304" i="3"/>
  <c r="H2308" i="3"/>
  <c r="H2312" i="3"/>
  <c r="H2316" i="3"/>
  <c r="H2320" i="3"/>
  <c r="H2324" i="3"/>
  <c r="H2328" i="3"/>
  <c r="H2332" i="3"/>
  <c r="H2336" i="3"/>
  <c r="H2340" i="3"/>
  <c r="H2344" i="3"/>
  <c r="H2348" i="3"/>
  <c r="H2352" i="3"/>
  <c r="H2356" i="3"/>
  <c r="H2360" i="3"/>
  <c r="H2364" i="3"/>
  <c r="H2368" i="3"/>
  <c r="H2372" i="3"/>
  <c r="H2376" i="3"/>
  <c r="H2380" i="3"/>
  <c r="H2384" i="3"/>
  <c r="H2388" i="3"/>
  <c r="H2392" i="3"/>
  <c r="H2396" i="3"/>
  <c r="H2400" i="3"/>
  <c r="H2404" i="3"/>
  <c r="H2408" i="3"/>
  <c r="H2412" i="3"/>
  <c r="H2416" i="3"/>
  <c r="H2420" i="3"/>
  <c r="H2424" i="3"/>
  <c r="H2428" i="3"/>
  <c r="H2432" i="3"/>
  <c r="H2436" i="3"/>
  <c r="H2440" i="3"/>
  <c r="H2444" i="3"/>
  <c r="H2448" i="3"/>
  <c r="H2452" i="3"/>
  <c r="H2456" i="3"/>
  <c r="H2460" i="3"/>
  <c r="H2464" i="3"/>
  <c r="H2468" i="3"/>
  <c r="H2472" i="3"/>
  <c r="H2476" i="3"/>
  <c r="H2480" i="3"/>
  <c r="H2484" i="3"/>
  <c r="H2488" i="3"/>
  <c r="H2492" i="3"/>
  <c r="H2496" i="3"/>
  <c r="H2500" i="3"/>
  <c r="H2504" i="3"/>
  <c r="H2508" i="3"/>
  <c r="H2512" i="3"/>
  <c r="H2516" i="3"/>
  <c r="H2520" i="3"/>
  <c r="H2524" i="3"/>
  <c r="H2528" i="3"/>
  <c r="H2532" i="3"/>
  <c r="H2536" i="3"/>
  <c r="H2540" i="3"/>
  <c r="H2544" i="3"/>
  <c r="H2548" i="3"/>
  <c r="H2552" i="3"/>
  <c r="H2556" i="3"/>
  <c r="H2560" i="3"/>
  <c r="H2564" i="3"/>
  <c r="H2568" i="3"/>
  <c r="H2572" i="3"/>
  <c r="H2576" i="3"/>
  <c r="H2580" i="3"/>
  <c r="H2584" i="3"/>
  <c r="H2588" i="3"/>
  <c r="H2592" i="3"/>
  <c r="H2596" i="3"/>
  <c r="H2600" i="3"/>
  <c r="H2604" i="3"/>
  <c r="H2608" i="3"/>
  <c r="H2612" i="3"/>
  <c r="H2616" i="3"/>
  <c r="H2620" i="3"/>
  <c r="H2624" i="3"/>
  <c r="H2628" i="3"/>
  <c r="H2632" i="3"/>
  <c r="H2636" i="3"/>
  <c r="H2640" i="3"/>
  <c r="H2644" i="3"/>
  <c r="H2648" i="3"/>
  <c r="H2652" i="3"/>
  <c r="H2656" i="3"/>
  <c r="H2660" i="3"/>
  <c r="H2664" i="3"/>
  <c r="H2668" i="3"/>
  <c r="H2672" i="3"/>
  <c r="H2676" i="3"/>
  <c r="H2680" i="3"/>
  <c r="H2684" i="3"/>
  <c r="H2688" i="3"/>
  <c r="H2692" i="3"/>
  <c r="H2696" i="3"/>
  <c r="H2700" i="3"/>
  <c r="H2704" i="3"/>
  <c r="H2708" i="3"/>
  <c r="H2712" i="3"/>
  <c r="H2716" i="3"/>
  <c r="H2720" i="3"/>
  <c r="H2724" i="3"/>
  <c r="H2728" i="3"/>
  <c r="H2732" i="3"/>
  <c r="H2736" i="3"/>
  <c r="H2740" i="3"/>
  <c r="H2744" i="3"/>
  <c r="H2748" i="3"/>
  <c r="H2752" i="3"/>
  <c r="H2756" i="3"/>
  <c r="H2760" i="3"/>
  <c r="H2764" i="3"/>
  <c r="H2768" i="3"/>
  <c r="H2772" i="3"/>
  <c r="H2776" i="3"/>
  <c r="H2780" i="3"/>
  <c r="H2784" i="3"/>
  <c r="H2788" i="3"/>
  <c r="H2797" i="3"/>
  <c r="H2802" i="3"/>
  <c r="H2804" i="3"/>
  <c r="H2807" i="3"/>
  <c r="H2813" i="3"/>
  <c r="H2818" i="3"/>
  <c r="H2820" i="3"/>
  <c r="H2823" i="3"/>
  <c r="H2829" i="3"/>
  <c r="H2834" i="3"/>
  <c r="H2836" i="3"/>
  <c r="H2839" i="3"/>
  <c r="H2845" i="3"/>
  <c r="H2850" i="3"/>
  <c r="H2852" i="3"/>
  <c r="H2855" i="3"/>
  <c r="H2861" i="3"/>
  <c r="H2866" i="3"/>
  <c r="H2868" i="3"/>
  <c r="H2871" i="3"/>
  <c r="H2877" i="3"/>
  <c r="H2882" i="3"/>
  <c r="H2884" i="3"/>
  <c r="H2887" i="3"/>
  <c r="H2893" i="3"/>
  <c r="H2898" i="3"/>
  <c r="H2900" i="3"/>
  <c r="H2903" i="3"/>
  <c r="H2909" i="3"/>
  <c r="H2914" i="3"/>
  <c r="H2916" i="3"/>
  <c r="H2919" i="3"/>
  <c r="H2925" i="3"/>
  <c r="H2930" i="3"/>
  <c r="H2932" i="3"/>
  <c r="H2935" i="3"/>
  <c r="H2941" i="3"/>
  <c r="H2946" i="3"/>
  <c r="H2948" i="3"/>
  <c r="H2951" i="3"/>
  <c r="H2957" i="3"/>
  <c r="H2962" i="3"/>
  <c r="H2964" i="3"/>
  <c r="H2967" i="3"/>
  <c r="H2973" i="3"/>
  <c r="H2978" i="3"/>
  <c r="H2980" i="3"/>
  <c r="H2983" i="3"/>
  <c r="H2989" i="3"/>
  <c r="H2994" i="3"/>
  <c r="H2996" i="3"/>
  <c r="H2999" i="3"/>
  <c r="H3005" i="3"/>
  <c r="H3010" i="3"/>
  <c r="H3012" i="3"/>
  <c r="H3015" i="3"/>
  <c r="H3021" i="3"/>
  <c r="H3026" i="3"/>
  <c r="H3028" i="3"/>
  <c r="H3031" i="3"/>
  <c r="H3037" i="3"/>
  <c r="H3042" i="3"/>
  <c r="H3044" i="3"/>
  <c r="H3047" i="3"/>
  <c r="H3053" i="3"/>
  <c r="H3058" i="3"/>
  <c r="H3060" i="3"/>
  <c r="H3063" i="3"/>
  <c r="H3069" i="3"/>
  <c r="H3074" i="3"/>
  <c r="H3076" i="3"/>
  <c r="H3079" i="3"/>
  <c r="H3085" i="3"/>
  <c r="H3090" i="3"/>
  <c r="H3092" i="3"/>
  <c r="H3095" i="3"/>
  <c r="H3101" i="3"/>
  <c r="H3106" i="3"/>
  <c r="H3108" i="3"/>
  <c r="H3111" i="3"/>
  <c r="H3117" i="3"/>
  <c r="H3122" i="3"/>
  <c r="H3124" i="3"/>
  <c r="H3127" i="3"/>
  <c r="H3133" i="3"/>
  <c r="H3138" i="3"/>
  <c r="H3140" i="3"/>
  <c r="H3143" i="3"/>
  <c r="H3149" i="3"/>
  <c r="H3154" i="3"/>
  <c r="H3156" i="3"/>
  <c r="H3159" i="3"/>
  <c r="H3165" i="3"/>
  <c r="H3170" i="3"/>
  <c r="H3172" i="3"/>
  <c r="H3175" i="3"/>
  <c r="H3181" i="3"/>
  <c r="H3186" i="3"/>
  <c r="H3188" i="3"/>
  <c r="H3191" i="3"/>
  <c r="H3197" i="3"/>
  <c r="H3202" i="3"/>
  <c r="H3204" i="3"/>
  <c r="H3207" i="3"/>
  <c r="H3213" i="3"/>
  <c r="H3218" i="3"/>
  <c r="H3220" i="3"/>
  <c r="H3223" i="3"/>
  <c r="H3229" i="3"/>
  <c r="H3234" i="3"/>
  <c r="H3236" i="3"/>
  <c r="H3239" i="3"/>
  <c r="H3245" i="3"/>
  <c r="H3250" i="3"/>
  <c r="H3252" i="3"/>
  <c r="H3255" i="3"/>
  <c r="H3261" i="3"/>
  <c r="H3266" i="3"/>
  <c r="H3268" i="3"/>
  <c r="H3271" i="3"/>
  <c r="H3277" i="3"/>
  <c r="H3282" i="3"/>
  <c r="H3284" i="3"/>
  <c r="H3287" i="3"/>
  <c r="H3293" i="3"/>
  <c r="H3298" i="3"/>
  <c r="H3300" i="3"/>
  <c r="H3303" i="3"/>
  <c r="H3309" i="3"/>
  <c r="H3314" i="3"/>
  <c r="H3316" i="3"/>
  <c r="H3319" i="3"/>
  <c r="H3325" i="3"/>
  <c r="H3330" i="3"/>
  <c r="H3332" i="3"/>
  <c r="H3341" i="3"/>
  <c r="H3346" i="3"/>
  <c r="H3348" i="3"/>
  <c r="H3357" i="3"/>
  <c r="H3362" i="3"/>
  <c r="H3364" i="3"/>
  <c r="H3373" i="3"/>
  <c r="H3378" i="3"/>
  <c r="H3380" i="3"/>
  <c r="H3389" i="3"/>
  <c r="H3394" i="3"/>
  <c r="H3396" i="3"/>
  <c r="H3405" i="3"/>
  <c r="H3410" i="3"/>
  <c r="H3412" i="3"/>
  <c r="H3421" i="3"/>
  <c r="H3426" i="3"/>
  <c r="H3428" i="3"/>
  <c r="H3437" i="3"/>
  <c r="H3442" i="3"/>
  <c r="H3444" i="3"/>
  <c r="H3453" i="3"/>
  <c r="H3458" i="3"/>
  <c r="H3460" i="3"/>
  <c r="H3469" i="3"/>
  <c r="H3474" i="3"/>
  <c r="H3476" i="3"/>
  <c r="H3485" i="3"/>
  <c r="H3490" i="3"/>
  <c r="H3492" i="3"/>
  <c r="H3501" i="3"/>
  <c r="H3506" i="3"/>
  <c r="H3508" i="3"/>
  <c r="H3517" i="3"/>
  <c r="H3522" i="3"/>
  <c r="H3524" i="3"/>
  <c r="H3533" i="3"/>
  <c r="H3538" i="3"/>
  <c r="H3540" i="3"/>
  <c r="H3549" i="3"/>
  <c r="H3554" i="3"/>
  <c r="H3556" i="3"/>
  <c r="H3565" i="3"/>
  <c r="H3570" i="3"/>
  <c r="H3572" i="3"/>
  <c r="H3581" i="3"/>
  <c r="H3586" i="3"/>
  <c r="H3588" i="3"/>
  <c r="H3597" i="3"/>
  <c r="H3602" i="3"/>
  <c r="H3604" i="3"/>
  <c r="H3613" i="3"/>
  <c r="H3618" i="3"/>
  <c r="H3620" i="3"/>
  <c r="H3629" i="3"/>
  <c r="H3634" i="3"/>
  <c r="H3636" i="3"/>
  <c r="H3645" i="3"/>
  <c r="H3650" i="3"/>
  <c r="H3652" i="3"/>
  <c r="H3661" i="3"/>
  <c r="H3666" i="3"/>
  <c r="H3668" i="3"/>
  <c r="H3677" i="3"/>
  <c r="H3682" i="3"/>
  <c r="H3684" i="3"/>
  <c r="H3693" i="3"/>
  <c r="H3698" i="3"/>
  <c r="H3700" i="3"/>
  <c r="H3709" i="3"/>
  <c r="H3714" i="3"/>
  <c r="H3716" i="3"/>
  <c r="H3725" i="3"/>
  <c r="H3730" i="3"/>
  <c r="H3732" i="3"/>
  <c r="H3741" i="3"/>
  <c r="H3746" i="3"/>
  <c r="H3748" i="3"/>
  <c r="H3757" i="3"/>
  <c r="H3762" i="3"/>
  <c r="H3764" i="3"/>
  <c r="H3773" i="3"/>
  <c r="H3778" i="3"/>
  <c r="H3780" i="3"/>
  <c r="H3789" i="3"/>
  <c r="H3794" i="3"/>
  <c r="H3796" i="3"/>
  <c r="H3805" i="3"/>
  <c r="H3810" i="3"/>
  <c r="H3812" i="3"/>
  <c r="H3821" i="3"/>
  <c r="H3826" i="3"/>
  <c r="H3828" i="3"/>
  <c r="H3837" i="3"/>
  <c r="H3842" i="3"/>
  <c r="H3844" i="3"/>
  <c r="H3853" i="3"/>
  <c r="H3858" i="3"/>
  <c r="H3860" i="3"/>
  <c r="H3869" i="3"/>
  <c r="H3874" i="3"/>
  <c r="H3876" i="3"/>
  <c r="H3885" i="3"/>
  <c r="H3890" i="3"/>
  <c r="H3892" i="3"/>
  <c r="H3901" i="3"/>
  <c r="H3906" i="3"/>
  <c r="H3908" i="3"/>
  <c r="H3917" i="3"/>
  <c r="H3920" i="3"/>
  <c r="H3925" i="3"/>
  <c r="H3928" i="3"/>
  <c r="H3933" i="3"/>
  <c r="H3936" i="3"/>
  <c r="H3941" i="3"/>
  <c r="H3944" i="3"/>
  <c r="H3949" i="3"/>
  <c r="H3952" i="3"/>
  <c r="H3957" i="3"/>
  <c r="H3960" i="3"/>
  <c r="H3965" i="3"/>
  <c r="H3968" i="3"/>
  <c r="H3973" i="3"/>
  <c r="H3976" i="3"/>
  <c r="H3981" i="3"/>
  <c r="H3984" i="3"/>
  <c r="H3989" i="3"/>
  <c r="H3992" i="3"/>
  <c r="H3997" i="3"/>
  <c r="H4000" i="3"/>
  <c r="H4005" i="3"/>
  <c r="H4008" i="3"/>
  <c r="H4013" i="3"/>
  <c r="H4016" i="3"/>
  <c r="H4021" i="3"/>
  <c r="H4024" i="3"/>
  <c r="H4029" i="3"/>
  <c r="H4032" i="3"/>
  <c r="H4037" i="3"/>
  <c r="H4040" i="3"/>
  <c r="H4045" i="3"/>
  <c r="H4048" i="3"/>
  <c r="H4053" i="3"/>
  <c r="H4056" i="3"/>
  <c r="H4061" i="3"/>
  <c r="H4064" i="3"/>
  <c r="H4069" i="3"/>
  <c r="H4072" i="3"/>
  <c r="H4077" i="3"/>
  <c r="H4080" i="3"/>
  <c r="H4085" i="3"/>
  <c r="H4088" i="3"/>
  <c r="H4093" i="3"/>
  <c r="H4096" i="3"/>
  <c r="H4101" i="3"/>
  <c r="H4104" i="3"/>
  <c r="H4109" i="3"/>
  <c r="H4112" i="3"/>
  <c r="H4117" i="3"/>
  <c r="H4120" i="3"/>
  <c r="H4125" i="3"/>
  <c r="H4128" i="3"/>
  <c r="H4133" i="3"/>
  <c r="H4136" i="3"/>
  <c r="H4141" i="3"/>
  <c r="H4144" i="3"/>
  <c r="H4149" i="3"/>
  <c r="H4152" i="3"/>
  <c r="H4157" i="3"/>
  <c r="H4160" i="3"/>
  <c r="H4165" i="3"/>
  <c r="H4168" i="3"/>
  <c r="H4173" i="3"/>
  <c r="H4176" i="3"/>
  <c r="H4181" i="3"/>
  <c r="H4184" i="3"/>
  <c r="H4189" i="3"/>
  <c r="H4192" i="3"/>
  <c r="H4197" i="3"/>
  <c r="H4200" i="3"/>
  <c r="H4205" i="3"/>
  <c r="H4208" i="3"/>
  <c r="H4213" i="3"/>
  <c r="H4216" i="3"/>
  <c r="H4221" i="3"/>
  <c r="H4224" i="3"/>
  <c r="H4229" i="3"/>
  <c r="H4232" i="3"/>
  <c r="H4237" i="3"/>
  <c r="H4240" i="3"/>
  <c r="H4245" i="3"/>
  <c r="H4248" i="3"/>
  <c r="H4253" i="3"/>
  <c r="H4256" i="3"/>
  <c r="H4261" i="3"/>
  <c r="H4264" i="3"/>
  <c r="H4269" i="3"/>
  <c r="H4272" i="3"/>
  <c r="H4277" i="3"/>
  <c r="H4280" i="3"/>
  <c r="H4285" i="3"/>
  <c r="H4288" i="3"/>
  <c r="H4293" i="3"/>
  <c r="H4296" i="3"/>
  <c r="H4301" i="3"/>
  <c r="H4304" i="3"/>
  <c r="H4309" i="3"/>
  <c r="H4312" i="3"/>
  <c r="H4317" i="3"/>
  <c r="H4320" i="3"/>
  <c r="H4325" i="3"/>
  <c r="H4328" i="3"/>
  <c r="H4333" i="3"/>
  <c r="H4336" i="3"/>
  <c r="H4341" i="3"/>
  <c r="H4344" i="3"/>
  <c r="H4349" i="3"/>
  <c r="H4352" i="3"/>
  <c r="H4357" i="3"/>
  <c r="H4360" i="3"/>
  <c r="H4365" i="3"/>
  <c r="H4368" i="3"/>
  <c r="H4373" i="3"/>
  <c r="H4376" i="3"/>
  <c r="H4381" i="3"/>
  <c r="H4384" i="3"/>
  <c r="H4389" i="3"/>
  <c r="H4392" i="3"/>
  <c r="H4397" i="3"/>
  <c r="H4400" i="3"/>
  <c r="H4405" i="3"/>
  <c r="H4408" i="3"/>
  <c r="H4413" i="3"/>
  <c r="H4416" i="3"/>
  <c r="H4421" i="3"/>
  <c r="H4424" i="3"/>
  <c r="H4429" i="3"/>
  <c r="H4432" i="3"/>
  <c r="H4437" i="3"/>
  <c r="H4440" i="3"/>
  <c r="H4445" i="3"/>
  <c r="H4448" i="3"/>
  <c r="H4453" i="3"/>
  <c r="H4456" i="3"/>
  <c r="H4461" i="3"/>
  <c r="H4464" i="3"/>
  <c r="H4469" i="3"/>
  <c r="H4472" i="3"/>
  <c r="H4477" i="3"/>
  <c r="H4480" i="3"/>
  <c r="H4485" i="3"/>
  <c r="H4488" i="3"/>
  <c r="H4493" i="3"/>
  <c r="H4496" i="3"/>
  <c r="H4501" i="3"/>
  <c r="H4504" i="3"/>
  <c r="H4509" i="3"/>
  <c r="H4512" i="3"/>
  <c r="H4517" i="3"/>
  <c r="H4520" i="3"/>
  <c r="H4525" i="3"/>
  <c r="H4528" i="3"/>
  <c r="H4533" i="3"/>
  <c r="H4536" i="3"/>
  <c r="H4541" i="3"/>
  <c r="H4544" i="3"/>
  <c r="H4549" i="3"/>
  <c r="H4552" i="3"/>
  <c r="H4557" i="3"/>
  <c r="H4560" i="3"/>
  <c r="H4565" i="3"/>
  <c r="H4568" i="3"/>
  <c r="H4573" i="3"/>
  <c r="H4576" i="3"/>
  <c r="H4581" i="3"/>
  <c r="H4584" i="3"/>
  <c r="H3918" i="3"/>
  <c r="H3922" i="3"/>
  <c r="H3926" i="3"/>
  <c r="H3930" i="3"/>
  <c r="H3934" i="3"/>
  <c r="H3938" i="3"/>
  <c r="H3942" i="3"/>
  <c r="H3946" i="3"/>
  <c r="H3950" i="3"/>
  <c r="H3954" i="3"/>
  <c r="H3958" i="3"/>
  <c r="H3962" i="3"/>
  <c r="H3966" i="3"/>
  <c r="H3970" i="3"/>
  <c r="H3974" i="3"/>
  <c r="H3978" i="3"/>
  <c r="H3982" i="3"/>
  <c r="H3986" i="3"/>
  <c r="H3990" i="3"/>
  <c r="H3994" i="3"/>
  <c r="H3998" i="3"/>
  <c r="H4002" i="3"/>
  <c r="H4006" i="3"/>
  <c r="H4010" i="3"/>
  <c r="H4014" i="3"/>
  <c r="H4018" i="3"/>
  <c r="H4022" i="3"/>
  <c r="H4026" i="3"/>
  <c r="H4030" i="3"/>
  <c r="H4034" i="3"/>
  <c r="H4038" i="3"/>
  <c r="H4042" i="3"/>
  <c r="H4046" i="3"/>
  <c r="H4050" i="3"/>
  <c r="H4054" i="3"/>
  <c r="H4058" i="3"/>
  <c r="H4062" i="3"/>
  <c r="H4066" i="3"/>
  <c r="H4070" i="3"/>
  <c r="H4074" i="3"/>
  <c r="H4078" i="3"/>
  <c r="H4082" i="3"/>
  <c r="H4086" i="3"/>
  <c r="H4090" i="3"/>
  <c r="H4094" i="3"/>
  <c r="H4098" i="3"/>
  <c r="H4102" i="3"/>
  <c r="H4106" i="3"/>
  <c r="H4110" i="3"/>
  <c r="H4114" i="3"/>
  <c r="H4118" i="3"/>
  <c r="H4122" i="3"/>
  <c r="H4126" i="3"/>
  <c r="H4130" i="3"/>
  <c r="H4134" i="3"/>
  <c r="H4138" i="3"/>
  <c r="H4142" i="3"/>
  <c r="H4146" i="3"/>
  <c r="H4150" i="3"/>
  <c r="H4154" i="3"/>
  <c r="H4158" i="3"/>
  <c r="H4162" i="3"/>
  <c r="H4166" i="3"/>
  <c r="H4170" i="3"/>
  <c r="H4174" i="3"/>
  <c r="H4178" i="3"/>
  <c r="H4182" i="3"/>
  <c r="H4186" i="3"/>
  <c r="H4190" i="3"/>
  <c r="H4194" i="3"/>
  <c r="H4198" i="3"/>
  <c r="H4202" i="3"/>
  <c r="H4206" i="3"/>
  <c r="H4210" i="3"/>
  <c r="H4214" i="3"/>
  <c r="H4218" i="3"/>
  <c r="H4222" i="3"/>
  <c r="H4226" i="3"/>
  <c r="H4230" i="3"/>
  <c r="H4234" i="3"/>
  <c r="H4238" i="3"/>
  <c r="H4242" i="3"/>
  <c r="H4246" i="3"/>
  <c r="H4250" i="3"/>
  <c r="H4254" i="3"/>
  <c r="H4258" i="3"/>
  <c r="H4262" i="3"/>
  <c r="H4266" i="3"/>
  <c r="H4270" i="3"/>
  <c r="H4274" i="3"/>
  <c r="H4278" i="3"/>
  <c r="H4282" i="3"/>
  <c r="H4286" i="3"/>
  <c r="H4290" i="3"/>
  <c r="H4294" i="3"/>
  <c r="H4298" i="3"/>
  <c r="H4302" i="3"/>
  <c r="H4306" i="3"/>
  <c r="H4310" i="3"/>
  <c r="H4314" i="3"/>
  <c r="H4318" i="3"/>
  <c r="H4322" i="3"/>
  <c r="H4326" i="3"/>
  <c r="H4330" i="3"/>
  <c r="H4334" i="3"/>
  <c r="H4338" i="3"/>
  <c r="H4342" i="3"/>
  <c r="H4346" i="3"/>
  <c r="H4350" i="3"/>
  <c r="H4354" i="3"/>
  <c r="H4358" i="3"/>
  <c r="H4362" i="3"/>
  <c r="H4366" i="3"/>
  <c r="H4370" i="3"/>
  <c r="H4374" i="3"/>
  <c r="H4378" i="3"/>
  <c r="H4382" i="3"/>
  <c r="H4386" i="3"/>
  <c r="H4390" i="3"/>
  <c r="H4394" i="3"/>
  <c r="H4398" i="3"/>
  <c r="H4402" i="3"/>
  <c r="H4406" i="3"/>
  <c r="H4410" i="3"/>
  <c r="H4414" i="3"/>
  <c r="H4418" i="3"/>
  <c r="H4422" i="3"/>
  <c r="H4426" i="3"/>
  <c r="H4430" i="3"/>
  <c r="H4434" i="3"/>
  <c r="H4438" i="3"/>
  <c r="H4442" i="3"/>
  <c r="H4446" i="3"/>
  <c r="H4450" i="3"/>
  <c r="H4454" i="3"/>
  <c r="H4458" i="3"/>
  <c r="H4462" i="3"/>
  <c r="H4466" i="3"/>
  <c r="H4470" i="3"/>
  <c r="H4474" i="3"/>
  <c r="H4478" i="3"/>
  <c r="H4482" i="3"/>
  <c r="H4486" i="3"/>
  <c r="H4490" i="3"/>
  <c r="H4494" i="3"/>
  <c r="H4498" i="3"/>
  <c r="H4502" i="3"/>
  <c r="H4506" i="3"/>
  <c r="H4510" i="3"/>
  <c r="H4514" i="3"/>
  <c r="H4518" i="3"/>
  <c r="H4522" i="3"/>
  <c r="H4526" i="3"/>
  <c r="H4530" i="3"/>
  <c r="H4534" i="3"/>
  <c r="H4538" i="3"/>
  <c r="H4542" i="3"/>
  <c r="H4546" i="3"/>
  <c r="H4550" i="3"/>
  <c r="H4554" i="3"/>
  <c r="H4558" i="3"/>
  <c r="H4562" i="3"/>
  <c r="H4566" i="3"/>
  <c r="H4570" i="3"/>
  <c r="H4574" i="3"/>
  <c r="H4578" i="3"/>
  <c r="H4582" i="3"/>
  <c r="H4586" i="3"/>
  <c r="H4705" i="3"/>
  <c r="H4707" i="3"/>
  <c r="H4710" i="3"/>
  <c r="H4716" i="3"/>
  <c r="H4721" i="3"/>
  <c r="H4723" i="3"/>
  <c r="H4726" i="3"/>
  <c r="H4732" i="3"/>
  <c r="H4737" i="3"/>
  <c r="H4739" i="3"/>
  <c r="H4742" i="3"/>
  <c r="H4748" i="3"/>
  <c r="H4753" i="3"/>
  <c r="H4755" i="3"/>
  <c r="H4758" i="3"/>
  <c r="H4764" i="3"/>
  <c r="H4769" i="3"/>
  <c r="H4771" i="3"/>
  <c r="H4774" i="3"/>
  <c r="H4780" i="3"/>
  <c r="H4785" i="3"/>
  <c r="H4787" i="3"/>
  <c r="H4790" i="3"/>
  <c r="H4796" i="3"/>
  <c r="H4801" i="3"/>
  <c r="H4803" i="3"/>
  <c r="H4806" i="3"/>
  <c r="H4812" i="3"/>
  <c r="H4817" i="3"/>
  <c r="H4819" i="3"/>
  <c r="H4822" i="3"/>
  <c r="H4828" i="3"/>
  <c r="H4833" i="3"/>
  <c r="H4835" i="3"/>
  <c r="H4838" i="3"/>
  <c r="H4844" i="3"/>
  <c r="H4849" i="3"/>
  <c r="H4851" i="3"/>
  <c r="H4854" i="3"/>
  <c r="H4860" i="3"/>
  <c r="H4865" i="3"/>
  <c r="H4867" i="3"/>
  <c r="H4870" i="3"/>
  <c r="H4876" i="3"/>
  <c r="H4881" i="3"/>
  <c r="H4883" i="3"/>
  <c r="H4886" i="3"/>
  <c r="H4892" i="3"/>
  <c r="H4897" i="3"/>
  <c r="H4899" i="3"/>
  <c r="H4902" i="3"/>
  <c r="H4908" i="3"/>
  <c r="H4913" i="3"/>
  <c r="H4915" i="3"/>
  <c r="H4918" i="3"/>
  <c r="H4924" i="3"/>
  <c r="H4929" i="3"/>
  <c r="H4931" i="3"/>
  <c r="H4934" i="3"/>
  <c r="H4940" i="3"/>
  <c r="H4945" i="3"/>
  <c r="H4947" i="3"/>
  <c r="H4950" i="3"/>
  <c r="H4956" i="3"/>
  <c r="H4961" i="3"/>
  <c r="H4963" i="3"/>
  <c r="H4966" i="3"/>
  <c r="H4972" i="3"/>
  <c r="H4977" i="3"/>
  <c r="H4979" i="3"/>
  <c r="H4982" i="3"/>
  <c r="H4988" i="3"/>
  <c r="H4993" i="3"/>
  <c r="H4995" i="3"/>
  <c r="H4998" i="3"/>
  <c r="H5004" i="3"/>
  <c r="H5009" i="3"/>
  <c r="H5011" i="3"/>
  <c r="H5014" i="3"/>
  <c r="H5020" i="3"/>
  <c r="H5025" i="3"/>
  <c r="H5027" i="3"/>
  <c r="H5030" i="3"/>
  <c r="H5036" i="3"/>
  <c r="H5041" i="3"/>
  <c r="H5043" i="3"/>
  <c r="H5046" i="3"/>
  <c r="H5052" i="3"/>
  <c r="H5057" i="3"/>
  <c r="H5059" i="3"/>
  <c r="H5062" i="3"/>
  <c r="H5068" i="3"/>
  <c r="H5073" i="3"/>
  <c r="H5075" i="3"/>
  <c r="H5078" i="3"/>
  <c r="H5084" i="3"/>
  <c r="H5089" i="3"/>
  <c r="H5091" i="3"/>
  <c r="H5094" i="3"/>
  <c r="H5100" i="3"/>
  <c r="H5105" i="3"/>
  <c r="H5107" i="3"/>
  <c r="H5110" i="3"/>
  <c r="H5116" i="3"/>
  <c r="H5121" i="3"/>
  <c r="H5123" i="3"/>
  <c r="H5126" i="3"/>
  <c r="H5132" i="3"/>
  <c r="H5137" i="3"/>
  <c r="H5139" i="3"/>
  <c r="H5142" i="3"/>
  <c r="H5148" i="3"/>
  <c r="H5153" i="3"/>
  <c r="H5155" i="3"/>
  <c r="H5158" i="3"/>
  <c r="H5164" i="3"/>
  <c r="H5169" i="3"/>
  <c r="H5171" i="3"/>
  <c r="H5174" i="3"/>
  <c r="H5180" i="3"/>
  <c r="H5185" i="3"/>
  <c r="H5187" i="3"/>
  <c r="H5190" i="3"/>
  <c r="H5196" i="3"/>
  <c r="H5201" i="3"/>
  <c r="H5203" i="3"/>
  <c r="H5206" i="3"/>
  <c r="H5212" i="3"/>
  <c r="H5217" i="3"/>
  <c r="H5219" i="3"/>
  <c r="H5222" i="3"/>
  <c r="H5228" i="3"/>
  <c r="H5233" i="3"/>
  <c r="H5235" i="3"/>
  <c r="H5238" i="3"/>
  <c r="H5244" i="3"/>
  <c r="H5249" i="3"/>
  <c r="H5251" i="3"/>
  <c r="H5254" i="3"/>
  <c r="H5260" i="3"/>
  <c r="H5265" i="3"/>
  <c r="H5267" i="3"/>
  <c r="H5270" i="3"/>
  <c r="H5276" i="3"/>
  <c r="H5281" i="3"/>
  <c r="H5283" i="3"/>
  <c r="H5286" i="3"/>
  <c r="H5292" i="3"/>
  <c r="H5297" i="3"/>
  <c r="H5299" i="3"/>
  <c r="H5302" i="3"/>
  <c r="H5308" i="3"/>
  <c r="H5313" i="3"/>
  <c r="H5315" i="3"/>
  <c r="H5318" i="3"/>
  <c r="H5324" i="3"/>
  <c r="H5329" i="3"/>
  <c r="H5331" i="3"/>
  <c r="H5334" i="3"/>
  <c r="H5340" i="3"/>
  <c r="H5345" i="3"/>
  <c r="H5347" i="3"/>
  <c r="H5350" i="3"/>
  <c r="H5356" i="3"/>
  <c r="H5361" i="3"/>
  <c r="H5363" i="3"/>
  <c r="H5366" i="3"/>
  <c r="H5372" i="3"/>
  <c r="H5377" i="3"/>
  <c r="H5379" i="3"/>
  <c r="H5382" i="3"/>
  <c r="H5388" i="3"/>
  <c r="H5393" i="3"/>
  <c r="H5395" i="3"/>
  <c r="H5398" i="3"/>
  <c r="H5404" i="3"/>
  <c r="H5409" i="3"/>
  <c r="H5411" i="3"/>
  <c r="H5414" i="3"/>
  <c r="H5420" i="3"/>
  <c r="H5425" i="3"/>
  <c r="H5427" i="3"/>
  <c r="H5430" i="3"/>
  <c r="H5436" i="3"/>
  <c r="H5441" i="3"/>
  <c r="H5443" i="3"/>
  <c r="H5446" i="3"/>
  <c r="H5452" i="3"/>
  <c r="H5457" i="3"/>
  <c r="H5459" i="3"/>
  <c r="H5462" i="3"/>
  <c r="H5468" i="3"/>
  <c r="H5473" i="3"/>
  <c r="H5475" i="3"/>
  <c r="H5478" i="3"/>
  <c r="H5484" i="3"/>
  <c r="H5489" i="3"/>
  <c r="H5491" i="3"/>
  <c r="H5494" i="3"/>
  <c r="H5500" i="3"/>
  <c r="H5505" i="3"/>
  <c r="H5507" i="3"/>
  <c r="H5510" i="3"/>
  <c r="H5516" i="3"/>
  <c r="H5521" i="3"/>
  <c r="H5523" i="3"/>
  <c r="H5526" i="3"/>
  <c r="H5532" i="3"/>
  <c r="H5537" i="3"/>
  <c r="H5539" i="3"/>
  <c r="H5542" i="3"/>
  <c r="H5548" i="3"/>
  <c r="H5553" i="3"/>
  <c r="H5555" i="3"/>
  <c r="H5558" i="3"/>
  <c r="H5564" i="3"/>
  <c r="H5569" i="3"/>
  <c r="H5571" i="3"/>
  <c r="H5574" i="3"/>
  <c r="H5580" i="3"/>
  <c r="H5585" i="3"/>
  <c r="H5587" i="3"/>
  <c r="H5590" i="3"/>
  <c r="H5596" i="3"/>
  <c r="H5601" i="3"/>
  <c r="H5603" i="3"/>
  <c r="H5606" i="3"/>
  <c r="H5612" i="3"/>
  <c r="H5617" i="3"/>
  <c r="H5619" i="3"/>
  <c r="H5622" i="3"/>
  <c r="H5628" i="3"/>
  <c r="H5633" i="3"/>
  <c r="H5635" i="3"/>
  <c r="H5638" i="3"/>
  <c r="H5644" i="3"/>
  <c r="H5649" i="3"/>
  <c r="H5651" i="3"/>
  <c r="H5654" i="3"/>
  <c r="H5660" i="3"/>
  <c r="H5665" i="3"/>
  <c r="H5667" i="3"/>
  <c r="H5670" i="3"/>
  <c r="H5676" i="3"/>
  <c r="H5681" i="3"/>
  <c r="H5683" i="3"/>
  <c r="H5686" i="3"/>
  <c r="H5692" i="3"/>
  <c r="H5697" i="3"/>
  <c r="H5699" i="3"/>
  <c r="H5702" i="3"/>
  <c r="H5708" i="3"/>
  <c r="H5713" i="3"/>
  <c r="H5715" i="3"/>
  <c r="H5718" i="3"/>
  <c r="H5724" i="3"/>
  <c r="H5729" i="3"/>
  <c r="H5731" i="3"/>
  <c r="H5734" i="3"/>
  <c r="H5740" i="3"/>
  <c r="H5745" i="3"/>
  <c r="H5747" i="3"/>
  <c r="H5750" i="3"/>
  <c r="H5756" i="3"/>
  <c r="H5761" i="3"/>
  <c r="H5763" i="3"/>
  <c r="H5766" i="3"/>
  <c r="H5772" i="3"/>
  <c r="H5777" i="3"/>
  <c r="H5779" i="3"/>
  <c r="H5782" i="3"/>
  <c r="H5788" i="3"/>
  <c r="H5793" i="3"/>
  <c r="H5795" i="3"/>
  <c r="H5798" i="3"/>
  <c r="H5804" i="3"/>
  <c r="H5809" i="3"/>
  <c r="H5811" i="3"/>
  <c r="H5814" i="3"/>
  <c r="H5820" i="3"/>
  <c r="H5825" i="3"/>
  <c r="H5827" i="3"/>
  <c r="H5830" i="3"/>
  <c r="H5836" i="3"/>
  <c r="H5841" i="3"/>
  <c r="H5843" i="3"/>
  <c r="H5846" i="3"/>
  <c r="H5852" i="3"/>
  <c r="H5857" i="3"/>
  <c r="H5859" i="3"/>
  <c r="H5862" i="3"/>
  <c r="H5868" i="3"/>
  <c r="H5873" i="3"/>
  <c r="H5875" i="3"/>
  <c r="H5878" i="3"/>
  <c r="H5884" i="3"/>
  <c r="H5889" i="3"/>
  <c r="H5891" i="3"/>
  <c r="H5894" i="3"/>
  <c r="H5900" i="3"/>
  <c r="H5905" i="3"/>
  <c r="H5907" i="3"/>
  <c r="H5910" i="3"/>
  <c r="H5916" i="3"/>
  <c r="H5921" i="3"/>
  <c r="H5923" i="3"/>
  <c r="H5926" i="3"/>
  <c r="H5932" i="3"/>
  <c r="H5937" i="3"/>
  <c r="H5939" i="3"/>
  <c r="H5942" i="3"/>
  <c r="H5948" i="3"/>
  <c r="H5953" i="3"/>
  <c r="H5955" i="3"/>
  <c r="H5958" i="3"/>
  <c r="H5964" i="3"/>
  <c r="H5969" i="3"/>
  <c r="H5971" i="3"/>
  <c r="H5974" i="3"/>
  <c r="H5980" i="3"/>
  <c r="H5985" i="3"/>
  <c r="H5987" i="3"/>
  <c r="H5990" i="3"/>
  <c r="H5996" i="3"/>
  <c r="H6001" i="3"/>
  <c r="H6003" i="3"/>
  <c r="H6006" i="3"/>
  <c r="H6012" i="3"/>
  <c r="H6017" i="3"/>
  <c r="H6019" i="3"/>
  <c r="H6022" i="3"/>
  <c r="H6028" i="3"/>
  <c r="H6033" i="3"/>
  <c r="H6035" i="3"/>
  <c r="H6038" i="3"/>
  <c r="H6044" i="3"/>
  <c r="H6049" i="3"/>
  <c r="H6051" i="3"/>
  <c r="H6054" i="3"/>
  <c r="H6060" i="3"/>
  <c r="H6065" i="3"/>
  <c r="H6067" i="3"/>
  <c r="H6070" i="3"/>
  <c r="H6076" i="3"/>
  <c r="H6081" i="3"/>
  <c r="H6083" i="3"/>
  <c r="H6086" i="3"/>
  <c r="H6092" i="3"/>
  <c r="H6097" i="3"/>
  <c r="H6099" i="3"/>
  <c r="H6102" i="3"/>
  <c r="H6108" i="3"/>
  <c r="H6113" i="3"/>
  <c r="H6115" i="3"/>
  <c r="H6118" i="3"/>
  <c r="H6124" i="3"/>
  <c r="H6129" i="3"/>
  <c r="H6131" i="3"/>
  <c r="H6140" i="3"/>
  <c r="H6145" i="3"/>
  <c r="H6147" i="3"/>
  <c r="H6156" i="3"/>
  <c r="H6161" i="3"/>
  <c r="H6163" i="3"/>
  <c r="H6172" i="3"/>
  <c r="H6177" i="3"/>
  <c r="H6179" i="3"/>
  <c r="H6188" i="3"/>
  <c r="H6193" i="3"/>
  <c r="H6195" i="3"/>
  <c r="H6204" i="3"/>
  <c r="H6209" i="3"/>
  <c r="H6211" i="3"/>
  <c r="H6220" i="3"/>
  <c r="H6225" i="3"/>
  <c r="H6227" i="3"/>
  <c r="H6236" i="3"/>
  <c r="H6241" i="3"/>
  <c r="H6243" i="3"/>
  <c r="H6252" i="3"/>
  <c r="H6257" i="3"/>
  <c r="H6259" i="3"/>
  <c r="H6268" i="3"/>
  <c r="H6273" i="3"/>
  <c r="H6275" i="3"/>
  <c r="H6284" i="3"/>
  <c r="H6289" i="3"/>
  <c r="H6291" i="3"/>
  <c r="H6300" i="3"/>
  <c r="H6305" i="3"/>
  <c r="H6307" i="3"/>
  <c r="H6316" i="3"/>
  <c r="H6321" i="3"/>
  <c r="H6323" i="3"/>
  <c r="H6332" i="3"/>
  <c r="H6337" i="3"/>
  <c r="H6339" i="3"/>
  <c r="H6348" i="3"/>
  <c r="H6353" i="3"/>
  <c r="H6355" i="3"/>
  <c r="H6364" i="3"/>
  <c r="H6369" i="3"/>
  <c r="H6371" i="3"/>
  <c r="H6380" i="3"/>
  <c r="H6385" i="3"/>
  <c r="H6387" i="3"/>
  <c r="H6396" i="3"/>
  <c r="H6401" i="3"/>
  <c r="H6403" i="3"/>
  <c r="H6412" i="3"/>
  <c r="H6417" i="3"/>
  <c r="H6419" i="3"/>
  <c r="H6428" i="3"/>
  <c r="H6433" i="3"/>
  <c r="H6435" i="3"/>
  <c r="H6444" i="3"/>
  <c r="H6449" i="3"/>
  <c r="H6451" i="3"/>
  <c r="H6460" i="3"/>
  <c r="H6465" i="3"/>
  <c r="H6467" i="3"/>
  <c r="H6476" i="3"/>
  <c r="H6481" i="3"/>
  <c r="H6483" i="3"/>
  <c r="H6492" i="3"/>
  <c r="H6497" i="3"/>
  <c r="H6499" i="3"/>
  <c r="H6508" i="3"/>
  <c r="H6513" i="3"/>
  <c r="H6515" i="3"/>
  <c r="H6524" i="3"/>
  <c r="H6529" i="3"/>
  <c r="H6531" i="3"/>
  <c r="H6540" i="3"/>
  <c r="H6545" i="3"/>
  <c r="H6547" i="3"/>
  <c r="H6556" i="3"/>
  <c r="H6561" i="3"/>
  <c r="H6563" i="3"/>
  <c r="H6572" i="3"/>
  <c r="H6577" i="3"/>
  <c r="H6579" i="3"/>
  <c r="H6588" i="3"/>
  <c r="H6593" i="3"/>
  <c r="H6595" i="3"/>
  <c r="H6604" i="3"/>
  <c r="H6609" i="3"/>
  <c r="H6611" i="3"/>
  <c r="H6620" i="3"/>
  <c r="H6625" i="3"/>
  <c r="H6627" i="3"/>
  <c r="H6636" i="3"/>
  <c r="H6641" i="3"/>
  <c r="H6643" i="3"/>
  <c r="H6652" i="3"/>
  <c r="H6657" i="3"/>
  <c r="H6659" i="3"/>
  <c r="H6668" i="3"/>
  <c r="H6673" i="3"/>
  <c r="H6675" i="3"/>
  <c r="H6684" i="3"/>
  <c r="H6689" i="3"/>
  <c r="H6691" i="3"/>
  <c r="H6700" i="3"/>
  <c r="H6705" i="3"/>
  <c r="H6707" i="3"/>
  <c r="H6716" i="3"/>
  <c r="H6721" i="3"/>
  <c r="H6723" i="3"/>
  <c r="H6732" i="3"/>
  <c r="H6749" i="3"/>
  <c r="H6758" i="3"/>
  <c r="H6760" i="3"/>
  <c r="H6768" i="3"/>
  <c r="H6770" i="3"/>
  <c r="H6773" i="3"/>
  <c r="H6796" i="3"/>
  <c r="H6813" i="3"/>
  <c r="H6822" i="3"/>
  <c r="H6824" i="3"/>
  <c r="H6832" i="3"/>
  <c r="H6834" i="3"/>
  <c r="H6837" i="3"/>
  <c r="H6860" i="3"/>
  <c r="H6877" i="3"/>
  <c r="H6886" i="3"/>
  <c r="H6888" i="3"/>
  <c r="H6896" i="3"/>
  <c r="H6898" i="3"/>
  <c r="H6901" i="3"/>
  <c r="H6924" i="3"/>
  <c r="H6941" i="3"/>
  <c r="H6950" i="3"/>
  <c r="H6952" i="3"/>
  <c r="H6960" i="3"/>
  <c r="H6962" i="3"/>
  <c r="H6965" i="3"/>
  <c r="H6988" i="3"/>
  <c r="H7005" i="3"/>
  <c r="H7014" i="3"/>
  <c r="H7016" i="3"/>
  <c r="H7030" i="3"/>
  <c r="H7032" i="3"/>
  <c r="H7046" i="3"/>
  <c r="H7048" i="3"/>
  <c r="H7062" i="3"/>
  <c r="H7064" i="3"/>
  <c r="H7078" i="3"/>
  <c r="H7080" i="3"/>
  <c r="H7094" i="3"/>
  <c r="H7096" i="3"/>
  <c r="H7110" i="3"/>
  <c r="H7112" i="3"/>
  <c r="H7126" i="3"/>
  <c r="H7128" i="3"/>
  <c r="H7142" i="3"/>
  <c r="H7144" i="3"/>
  <c r="H7158" i="3"/>
  <c r="H7160" i="3"/>
  <c r="H7174" i="3"/>
  <c r="H7176" i="3"/>
  <c r="H7190" i="3"/>
  <c r="H7192" i="3"/>
  <c r="H7206" i="3"/>
  <c r="H7208" i="3"/>
  <c r="H7222" i="3"/>
  <c r="H7224" i="3"/>
  <c r="H4590" i="3"/>
  <c r="H4592" i="3"/>
  <c r="H4594" i="3"/>
  <c r="H4596" i="3"/>
  <c r="H4598" i="3"/>
  <c r="H4600" i="3"/>
  <c r="H4602" i="3"/>
  <c r="H4604" i="3"/>
  <c r="H4606" i="3"/>
  <c r="H4608" i="3"/>
  <c r="H4610" i="3"/>
  <c r="H4612" i="3"/>
  <c r="H4614" i="3"/>
  <c r="H4616" i="3"/>
  <c r="H4618" i="3"/>
  <c r="H4620" i="3"/>
  <c r="H4622" i="3"/>
  <c r="H4624" i="3"/>
  <c r="H4626" i="3"/>
  <c r="H4628" i="3"/>
  <c r="H4630" i="3"/>
  <c r="H4632" i="3"/>
  <c r="H4634" i="3"/>
  <c r="H4636" i="3"/>
  <c r="H4638" i="3"/>
  <c r="H4640" i="3"/>
  <c r="H4642" i="3"/>
  <c r="H4644" i="3"/>
  <c r="H4646" i="3"/>
  <c r="H4648" i="3"/>
  <c r="H4650" i="3"/>
  <c r="H4652" i="3"/>
  <c r="H4654" i="3"/>
  <c r="H4656" i="3"/>
  <c r="H4658" i="3"/>
  <c r="H4660" i="3"/>
  <c r="H4662" i="3"/>
  <c r="H4664" i="3"/>
  <c r="H4666" i="3"/>
  <c r="H4668" i="3"/>
  <c r="H4670" i="3"/>
  <c r="H4672" i="3"/>
  <c r="H4674" i="3"/>
  <c r="H4676" i="3"/>
  <c r="H4678" i="3"/>
  <c r="H4680" i="3"/>
  <c r="H4682" i="3"/>
  <c r="H4684" i="3"/>
  <c r="H4686" i="3"/>
  <c r="H4688" i="3"/>
  <c r="H4690" i="3"/>
  <c r="H4692" i="3"/>
  <c r="H4694" i="3"/>
  <c r="H4696" i="3"/>
  <c r="H4698" i="3"/>
  <c r="H4700" i="3"/>
  <c r="H4702" i="3"/>
  <c r="H4704" i="3"/>
  <c r="H4709" i="3"/>
  <c r="H4711" i="3"/>
  <c r="H4714" i="3"/>
  <c r="H4720" i="3"/>
  <c r="H4725" i="3"/>
  <c r="H4727" i="3"/>
  <c r="H4730" i="3"/>
  <c r="H4736" i="3"/>
  <c r="H4741" i="3"/>
  <c r="H4743" i="3"/>
  <c r="H4746" i="3"/>
  <c r="H4752" i="3"/>
  <c r="H4757" i="3"/>
  <c r="H4759" i="3"/>
  <c r="H4762" i="3"/>
  <c r="H4768" i="3"/>
  <c r="H4773" i="3"/>
  <c r="H4775" i="3"/>
  <c r="H4778" i="3"/>
  <c r="H4784" i="3"/>
  <c r="H4789" i="3"/>
  <c r="H4791" i="3"/>
  <c r="H4794" i="3"/>
  <c r="H4800" i="3"/>
  <c r="H4805" i="3"/>
  <c r="H4807" i="3"/>
  <c r="H4810" i="3"/>
  <c r="H4816" i="3"/>
  <c r="H4821" i="3"/>
  <c r="H4823" i="3"/>
  <c r="H4826" i="3"/>
  <c r="H4832" i="3"/>
  <c r="H4837" i="3"/>
  <c r="H4839" i="3"/>
  <c r="H4842" i="3"/>
  <c r="H4848" i="3"/>
  <c r="H4853" i="3"/>
  <c r="H4855" i="3"/>
  <c r="H4858" i="3"/>
  <c r="H4864" i="3"/>
  <c r="H4869" i="3"/>
  <c r="H4871" i="3"/>
  <c r="H4874" i="3"/>
  <c r="H4880" i="3"/>
  <c r="H4885" i="3"/>
  <c r="H4887" i="3"/>
  <c r="H4890" i="3"/>
  <c r="H4896" i="3"/>
  <c r="H4901" i="3"/>
  <c r="H4903" i="3"/>
  <c r="H4906" i="3"/>
  <c r="H4912" i="3"/>
  <c r="H4917" i="3"/>
  <c r="H4919" i="3"/>
  <c r="H4922" i="3"/>
  <c r="H4928" i="3"/>
  <c r="H4933" i="3"/>
  <c r="H4935" i="3"/>
  <c r="H4938" i="3"/>
  <c r="H4944" i="3"/>
  <c r="H4949" i="3"/>
  <c r="H4951" i="3"/>
  <c r="H4954" i="3"/>
  <c r="H4960" i="3"/>
  <c r="H4965" i="3"/>
  <c r="H4967" i="3"/>
  <c r="H4970" i="3"/>
  <c r="H4976" i="3"/>
  <c r="H4981" i="3"/>
  <c r="H4983" i="3"/>
  <c r="H4986" i="3"/>
  <c r="H4992" i="3"/>
  <c r="H4997" i="3"/>
  <c r="H4999" i="3"/>
  <c r="H5002" i="3"/>
  <c r="H5008" i="3"/>
  <c r="H5013" i="3"/>
  <c r="H5015" i="3"/>
  <c r="H5018" i="3"/>
  <c r="H5024" i="3"/>
  <c r="H5029" i="3"/>
  <c r="H5031" i="3"/>
  <c r="H5034" i="3"/>
  <c r="H5040" i="3"/>
  <c r="H5045" i="3"/>
  <c r="H5047" i="3"/>
  <c r="H5050" i="3"/>
  <c r="H5056" i="3"/>
  <c r="H5061" i="3"/>
  <c r="H5063" i="3"/>
  <c r="H5066" i="3"/>
  <c r="H5072" i="3"/>
  <c r="H5077" i="3"/>
  <c r="H5079" i="3"/>
  <c r="H5082" i="3"/>
  <c r="H5088" i="3"/>
  <c r="H5093" i="3"/>
  <c r="H5095" i="3"/>
  <c r="H5098" i="3"/>
  <c r="H5104" i="3"/>
  <c r="H5109" i="3"/>
  <c r="H5111" i="3"/>
  <c r="H5114" i="3"/>
  <c r="H5120" i="3"/>
  <c r="H5125" i="3"/>
  <c r="H5127" i="3"/>
  <c r="H5130" i="3"/>
  <c r="H5136" i="3"/>
  <c r="H5141" i="3"/>
  <c r="H5143" i="3"/>
  <c r="H5146" i="3"/>
  <c r="H5152" i="3"/>
  <c r="H5157" i="3"/>
  <c r="H5159" i="3"/>
  <c r="H5162" i="3"/>
  <c r="H5168" i="3"/>
  <c r="H5173" i="3"/>
  <c r="H5175" i="3"/>
  <c r="H5178" i="3"/>
  <c r="H5184" i="3"/>
  <c r="H5189" i="3"/>
  <c r="H5191" i="3"/>
  <c r="H5194" i="3"/>
  <c r="H5200" i="3"/>
  <c r="H5205" i="3"/>
  <c r="H5207" i="3"/>
  <c r="H5210" i="3"/>
  <c r="H5216" i="3"/>
  <c r="H5221" i="3"/>
  <c r="H5223" i="3"/>
  <c r="H5226" i="3"/>
  <c r="H5232" i="3"/>
  <c r="H5237" i="3"/>
  <c r="H5239" i="3"/>
  <c r="H5242" i="3"/>
  <c r="H5248" i="3"/>
  <c r="H5253" i="3"/>
  <c r="H5255" i="3"/>
  <c r="H5258" i="3"/>
  <c r="H5264" i="3"/>
  <c r="H5269" i="3"/>
  <c r="H5271" i="3"/>
  <c r="H5274" i="3"/>
  <c r="H5280" i="3"/>
  <c r="H5285" i="3"/>
  <c r="H5287" i="3"/>
  <c r="H5290" i="3"/>
  <c r="H5296" i="3"/>
  <c r="H5301" i="3"/>
  <c r="H5303" i="3"/>
  <c r="H5306" i="3"/>
  <c r="H5312" i="3"/>
  <c r="H5317" i="3"/>
  <c r="H5319" i="3"/>
  <c r="H5322" i="3"/>
  <c r="H5328" i="3"/>
  <c r="H5333" i="3"/>
  <c r="H5335" i="3"/>
  <c r="H5338" i="3"/>
  <c r="H5344" i="3"/>
  <c r="H5349" i="3"/>
  <c r="H5351" i="3"/>
  <c r="H5354" i="3"/>
  <c r="H5360" i="3"/>
  <c r="H5365" i="3"/>
  <c r="H5367" i="3"/>
  <c r="H5370" i="3"/>
  <c r="H5376" i="3"/>
  <c r="H5381" i="3"/>
  <c r="H5383" i="3"/>
  <c r="H5386" i="3"/>
  <c r="H5392" i="3"/>
  <c r="H5397" i="3"/>
  <c r="H5399" i="3"/>
  <c r="H5402" i="3"/>
  <c r="H5408" i="3"/>
  <c r="H5413" i="3"/>
  <c r="H5415" i="3"/>
  <c r="H5418" i="3"/>
  <c r="H5424" i="3"/>
  <c r="H5429" i="3"/>
  <c r="H5431" i="3"/>
  <c r="H5434" i="3"/>
  <c r="H5440" i="3"/>
  <c r="H5445" i="3"/>
  <c r="H5447" i="3"/>
  <c r="H5450" i="3"/>
  <c r="H5456" i="3"/>
  <c r="H5461" i="3"/>
  <c r="H5463" i="3"/>
  <c r="H5466" i="3"/>
  <c r="H5472" i="3"/>
  <c r="H5477" i="3"/>
  <c r="H5479" i="3"/>
  <c r="H5482" i="3"/>
  <c r="H5488" i="3"/>
  <c r="H5493" i="3"/>
  <c r="H5495" i="3"/>
  <c r="H5498" i="3"/>
  <c r="H5504" i="3"/>
  <c r="H5509" i="3"/>
  <c r="H5511" i="3"/>
  <c r="H5514" i="3"/>
  <c r="H5520" i="3"/>
  <c r="H5525" i="3"/>
  <c r="H5527" i="3"/>
  <c r="H5530" i="3"/>
  <c r="H5536" i="3"/>
  <c r="H5541" i="3"/>
  <c r="H5543" i="3"/>
  <c r="H5546" i="3"/>
  <c r="H5552" i="3"/>
  <c r="H5557" i="3"/>
  <c r="H5559" i="3"/>
  <c r="H5562" i="3"/>
  <c r="H5568" i="3"/>
  <c r="H5573" i="3"/>
  <c r="H5575" i="3"/>
  <c r="H5578" i="3"/>
  <c r="H5584" i="3"/>
  <c r="H5589" i="3"/>
  <c r="H5591" i="3"/>
  <c r="H5594" i="3"/>
  <c r="H5600" i="3"/>
  <c r="H5605" i="3"/>
  <c r="H5607" i="3"/>
  <c r="H5610" i="3"/>
  <c r="H5616" i="3"/>
  <c r="H5621" i="3"/>
  <c r="H5623" i="3"/>
  <c r="H5626" i="3"/>
  <c r="H5632" i="3"/>
  <c r="H5637" i="3"/>
  <c r="H5639" i="3"/>
  <c r="H5642" i="3"/>
  <c r="H5648" i="3"/>
  <c r="H5653" i="3"/>
  <c r="H5655" i="3"/>
  <c r="H5658" i="3"/>
  <c r="H5664" i="3"/>
  <c r="H5669" i="3"/>
  <c r="H5671" i="3"/>
  <c r="H5674" i="3"/>
  <c r="H5680" i="3"/>
  <c r="H5685" i="3"/>
  <c r="H5687" i="3"/>
  <c r="H5690" i="3"/>
  <c r="H5696" i="3"/>
  <c r="H5701" i="3"/>
  <c r="H5703" i="3"/>
  <c r="H5706" i="3"/>
  <c r="H5712" i="3"/>
  <c r="H5717" i="3"/>
  <c r="H5719" i="3"/>
  <c r="H5722" i="3"/>
  <c r="H5728" i="3"/>
  <c r="H5733" i="3"/>
  <c r="H5735" i="3"/>
  <c r="H5738" i="3"/>
  <c r="H5744" i="3"/>
  <c r="H5749" i="3"/>
  <c r="H5751" i="3"/>
  <c r="H5754" i="3"/>
  <c r="H5760" i="3"/>
  <c r="H5765" i="3"/>
  <c r="H5767" i="3"/>
  <c r="H5770" i="3"/>
  <c r="H5776" i="3"/>
  <c r="H5781" i="3"/>
  <c r="H5783" i="3"/>
  <c r="H5786" i="3"/>
  <c r="H5792" i="3"/>
  <c r="H5797" i="3"/>
  <c r="H5799" i="3"/>
  <c r="H5802" i="3"/>
  <c r="H5808" i="3"/>
  <c r="H5813" i="3"/>
  <c r="H5815" i="3"/>
  <c r="H5818" i="3"/>
  <c r="H5824" i="3"/>
  <c r="H5829" i="3"/>
  <c r="H5831" i="3"/>
  <c r="H5834" i="3"/>
  <c r="H5840" i="3"/>
  <c r="H5845" i="3"/>
  <c r="H5847" i="3"/>
  <c r="H5850" i="3"/>
  <c r="H5856" i="3"/>
  <c r="H5861" i="3"/>
  <c r="H5863" i="3"/>
  <c r="H5866" i="3"/>
  <c r="H5872" i="3"/>
  <c r="H5877" i="3"/>
  <c r="H5879" i="3"/>
  <c r="H5882" i="3"/>
  <c r="H5888" i="3"/>
  <c r="H5893" i="3"/>
  <c r="H5895" i="3"/>
  <c r="H5898" i="3"/>
  <c r="H5904" i="3"/>
  <c r="H5909" i="3"/>
  <c r="H5911" i="3"/>
  <c r="H5914" i="3"/>
  <c r="H5920" i="3"/>
  <c r="H5925" i="3"/>
  <c r="H5927" i="3"/>
  <c r="H5930" i="3"/>
  <c r="H5936" i="3"/>
  <c r="H5941" i="3"/>
  <c r="H5943" i="3"/>
  <c r="H5946" i="3"/>
  <c r="H5952" i="3"/>
  <c r="H5957" i="3"/>
  <c r="H5959" i="3"/>
  <c r="H5962" i="3"/>
  <c r="H5968" i="3"/>
  <c r="H5973" i="3"/>
  <c r="H5975" i="3"/>
  <c r="H5978" i="3"/>
  <c r="H5984" i="3"/>
  <c r="H5989" i="3"/>
  <c r="H5991" i="3"/>
  <c r="H5994" i="3"/>
  <c r="H6000" i="3"/>
  <c r="H6005" i="3"/>
  <c r="H6007" i="3"/>
  <c r="H6010" i="3"/>
  <c r="H6016" i="3"/>
  <c r="H6021" i="3"/>
  <c r="H6023" i="3"/>
  <c r="H6026" i="3"/>
  <c r="H6032" i="3"/>
  <c r="H6037" i="3"/>
  <c r="H6039" i="3"/>
  <c r="H6042" i="3"/>
  <c r="H6048" i="3"/>
  <c r="H6053" i="3"/>
  <c r="H6055" i="3"/>
  <c r="H6058" i="3"/>
  <c r="H6064" i="3"/>
  <c r="H6069" i="3"/>
  <c r="H6071" i="3"/>
  <c r="H6074" i="3"/>
  <c r="H6080" i="3"/>
  <c r="H6085" i="3"/>
  <c r="H6087" i="3"/>
  <c r="H6090" i="3"/>
  <c r="H6096" i="3"/>
  <c r="H6101" i="3"/>
  <c r="H6103" i="3"/>
  <c r="H6106" i="3"/>
  <c r="H6112" i="3"/>
  <c r="H6117" i="3"/>
  <c r="H6119" i="3"/>
  <c r="H6122" i="3"/>
  <c r="H6128" i="3"/>
  <c r="H6133" i="3"/>
  <c r="H6135" i="3"/>
  <c r="H6144" i="3"/>
  <c r="H6149" i="3"/>
  <c r="H6151" i="3"/>
  <c r="H6160" i="3"/>
  <c r="H6165" i="3"/>
  <c r="H6167" i="3"/>
  <c r="H6176" i="3"/>
  <c r="H6181" i="3"/>
  <c r="H6183" i="3"/>
  <c r="H6192" i="3"/>
  <c r="H6197" i="3"/>
  <c r="H6199" i="3"/>
  <c r="H6208" i="3"/>
  <c r="H6213" i="3"/>
  <c r="H6215" i="3"/>
  <c r="H6224" i="3"/>
  <c r="H6229" i="3"/>
  <c r="H6231" i="3"/>
  <c r="H6240" i="3"/>
  <c r="H6245" i="3"/>
  <c r="H6247" i="3"/>
  <c r="H6256" i="3"/>
  <c r="H6261" i="3"/>
  <c r="H6263" i="3"/>
  <c r="H6272" i="3"/>
  <c r="H6277" i="3"/>
  <c r="H6279" i="3"/>
  <c r="H6288" i="3"/>
  <c r="H6293" i="3"/>
  <c r="H6295" i="3"/>
  <c r="H6304" i="3"/>
  <c r="H6309" i="3"/>
  <c r="H6311" i="3"/>
  <c r="H6320" i="3"/>
  <c r="H6325" i="3"/>
  <c r="H6327" i="3"/>
  <c r="H6336" i="3"/>
  <c r="H6341" i="3"/>
  <c r="H6343" i="3"/>
  <c r="H6352" i="3"/>
  <c r="H6357" i="3"/>
  <c r="H6359" i="3"/>
  <c r="H6368" i="3"/>
  <c r="H6373" i="3"/>
  <c r="H6375" i="3"/>
  <c r="H6384" i="3"/>
  <c r="H6389" i="3"/>
  <c r="H6391" i="3"/>
  <c r="H6400" i="3"/>
  <c r="H6405" i="3"/>
  <c r="H6407" i="3"/>
  <c r="H6416" i="3"/>
  <c r="H6421" i="3"/>
  <c r="H6423" i="3"/>
  <c r="H6432" i="3"/>
  <c r="H6437" i="3"/>
  <c r="H6439" i="3"/>
  <c r="H6448" i="3"/>
  <c r="H6453" i="3"/>
  <c r="H6455" i="3"/>
  <c r="H6464" i="3"/>
  <c r="H6469" i="3"/>
  <c r="H6471" i="3"/>
  <c r="H6480" i="3"/>
  <c r="H6485" i="3"/>
  <c r="H6487" i="3"/>
  <c r="H6496" i="3"/>
  <c r="H6501" i="3"/>
  <c r="H6503" i="3"/>
  <c r="H6512" i="3"/>
  <c r="H6517" i="3"/>
  <c r="H6519" i="3"/>
  <c r="H6528" i="3"/>
  <c r="H6533" i="3"/>
  <c r="H6535" i="3"/>
  <c r="H6544" i="3"/>
  <c r="H6549" i="3"/>
  <c r="H6551" i="3"/>
  <c r="H6560" i="3"/>
  <c r="H6565" i="3"/>
  <c r="H6567" i="3"/>
  <c r="H6576" i="3"/>
  <c r="H6581" i="3"/>
  <c r="H6583" i="3"/>
  <c r="H6592" i="3"/>
  <c r="H6597" i="3"/>
  <c r="H6599" i="3"/>
  <c r="H6608" i="3"/>
  <c r="H6613" i="3"/>
  <c r="H6615" i="3"/>
  <c r="H6624" i="3"/>
  <c r="H6629" i="3"/>
  <c r="H6631" i="3"/>
  <c r="H6640" i="3"/>
  <c r="H6645" i="3"/>
  <c r="H6647" i="3"/>
  <c r="H6656" i="3"/>
  <c r="H6661" i="3"/>
  <c r="H6663" i="3"/>
  <c r="H6672" i="3"/>
  <c r="H6677" i="3"/>
  <c r="H6679" i="3"/>
  <c r="H6688" i="3"/>
  <c r="H6693" i="3"/>
  <c r="H6695" i="3"/>
  <c r="H6704" i="3"/>
  <c r="H6709" i="3"/>
  <c r="H6711" i="3"/>
  <c r="H6720" i="3"/>
  <c r="H6725" i="3"/>
  <c r="H6727" i="3"/>
  <c r="H6748" i="3"/>
  <c r="H6765" i="3"/>
  <c r="H6774" i="3"/>
  <c r="H6776" i="3"/>
  <c r="H6784" i="3"/>
  <c r="H6786" i="3"/>
  <c r="H6789" i="3"/>
  <c r="H6812" i="3"/>
  <c r="H6829" i="3"/>
  <c r="H6838" i="3"/>
  <c r="H6840" i="3"/>
  <c r="H6848" i="3"/>
  <c r="H6850" i="3"/>
  <c r="H6853" i="3"/>
  <c r="H6876" i="3"/>
  <c r="H6893" i="3"/>
  <c r="H6902" i="3"/>
  <c r="H6904" i="3"/>
  <c r="H6912" i="3"/>
  <c r="H6914" i="3"/>
  <c r="H6917" i="3"/>
  <c r="H6940" i="3"/>
  <c r="H6957" i="3"/>
  <c r="H6966" i="3"/>
  <c r="H6968" i="3"/>
  <c r="H6976" i="3"/>
  <c r="H6978" i="3"/>
  <c r="H6981" i="3"/>
  <c r="H7004" i="3"/>
  <c r="H4708" i="3"/>
  <c r="H4713" i="3"/>
  <c r="H4715" i="3"/>
  <c r="H4718" i="3"/>
  <c r="H4724" i="3"/>
  <c r="H4729" i="3"/>
  <c r="H4731" i="3"/>
  <c r="H4734" i="3"/>
  <c r="H4740" i="3"/>
  <c r="H4745" i="3"/>
  <c r="H4747" i="3"/>
  <c r="H4750" i="3"/>
  <c r="H4756" i="3"/>
  <c r="H4761" i="3"/>
  <c r="H4763" i="3"/>
  <c r="H4766" i="3"/>
  <c r="H4772" i="3"/>
  <c r="H4777" i="3"/>
  <c r="H4779" i="3"/>
  <c r="H4782" i="3"/>
  <c r="H4788" i="3"/>
  <c r="H4793" i="3"/>
  <c r="H4795" i="3"/>
  <c r="H4798" i="3"/>
  <c r="H4804" i="3"/>
  <c r="H4809" i="3"/>
  <c r="H4811" i="3"/>
  <c r="H4814" i="3"/>
  <c r="H4820" i="3"/>
  <c r="H4825" i="3"/>
  <c r="H4827" i="3"/>
  <c r="H4830" i="3"/>
  <c r="H4836" i="3"/>
  <c r="H4841" i="3"/>
  <c r="H4843" i="3"/>
  <c r="H4846" i="3"/>
  <c r="H4852" i="3"/>
  <c r="H4857" i="3"/>
  <c r="H4859" i="3"/>
  <c r="H4862" i="3"/>
  <c r="H4868" i="3"/>
  <c r="H4873" i="3"/>
  <c r="H4875" i="3"/>
  <c r="H4878" i="3"/>
  <c r="H4884" i="3"/>
  <c r="H4889" i="3"/>
  <c r="H4891" i="3"/>
  <c r="H4894" i="3"/>
  <c r="H4900" i="3"/>
  <c r="H4905" i="3"/>
  <c r="H4907" i="3"/>
  <c r="H4910" i="3"/>
  <c r="H4916" i="3"/>
  <c r="H4921" i="3"/>
  <c r="H4923" i="3"/>
  <c r="H4926" i="3"/>
  <c r="H4932" i="3"/>
  <c r="H4937" i="3"/>
  <c r="H4939" i="3"/>
  <c r="H4942" i="3"/>
  <c r="H4948" i="3"/>
  <c r="H4953" i="3"/>
  <c r="H4955" i="3"/>
  <c r="H4958" i="3"/>
  <c r="H4964" i="3"/>
  <c r="H4969" i="3"/>
  <c r="H4971" i="3"/>
  <c r="H4974" i="3"/>
  <c r="H4980" i="3"/>
  <c r="H4985" i="3"/>
  <c r="H4987" i="3"/>
  <c r="H4990" i="3"/>
  <c r="H4996" i="3"/>
  <c r="H5001" i="3"/>
  <c r="H5003" i="3"/>
  <c r="H5006" i="3"/>
  <c r="H5012" i="3"/>
  <c r="H5017" i="3"/>
  <c r="H5019" i="3"/>
  <c r="H5022" i="3"/>
  <c r="H5028" i="3"/>
  <c r="H5033" i="3"/>
  <c r="H5035" i="3"/>
  <c r="H5038" i="3"/>
  <c r="H5044" i="3"/>
  <c r="H5049" i="3"/>
  <c r="H5051" i="3"/>
  <c r="H5054" i="3"/>
  <c r="H5060" i="3"/>
  <c r="H5065" i="3"/>
  <c r="H5067" i="3"/>
  <c r="H5070" i="3"/>
  <c r="H5076" i="3"/>
  <c r="H5081" i="3"/>
  <c r="H5083" i="3"/>
  <c r="H5086" i="3"/>
  <c r="H5092" i="3"/>
  <c r="H5097" i="3"/>
  <c r="H5099" i="3"/>
  <c r="H5102" i="3"/>
  <c r="H5108" i="3"/>
  <c r="H5113" i="3"/>
  <c r="H5115" i="3"/>
  <c r="H5118" i="3"/>
  <c r="H5124" i="3"/>
  <c r="H5129" i="3"/>
  <c r="H5131" i="3"/>
  <c r="H5134" i="3"/>
  <c r="H5140" i="3"/>
  <c r="H5145" i="3"/>
  <c r="H5147" i="3"/>
  <c r="H5150" i="3"/>
  <c r="H5156" i="3"/>
  <c r="H5161" i="3"/>
  <c r="H5163" i="3"/>
  <c r="H5166" i="3"/>
  <c r="H5172" i="3"/>
  <c r="H5177" i="3"/>
  <c r="H5179" i="3"/>
  <c r="H5182" i="3"/>
  <c r="H5188" i="3"/>
  <c r="H5193" i="3"/>
  <c r="H5195" i="3"/>
  <c r="H5198" i="3"/>
  <c r="H5204" i="3"/>
  <c r="H5209" i="3"/>
  <c r="H5211" i="3"/>
  <c r="H5214" i="3"/>
  <c r="H5220" i="3"/>
  <c r="H5225" i="3"/>
  <c r="H5227" i="3"/>
  <c r="H5230" i="3"/>
  <c r="H5236" i="3"/>
  <c r="H5241" i="3"/>
  <c r="H5243" i="3"/>
  <c r="H5246" i="3"/>
  <c r="H5252" i="3"/>
  <c r="H5257" i="3"/>
  <c r="H5259" i="3"/>
  <c r="H5262" i="3"/>
  <c r="H5268" i="3"/>
  <c r="H5273" i="3"/>
  <c r="H5275" i="3"/>
  <c r="H5278" i="3"/>
  <c r="H5284" i="3"/>
  <c r="H5289" i="3"/>
  <c r="H5291" i="3"/>
  <c r="H5294" i="3"/>
  <c r="H5300" i="3"/>
  <c r="H5305" i="3"/>
  <c r="H5307" i="3"/>
  <c r="H5310" i="3"/>
  <c r="H5316" i="3"/>
  <c r="H5321" i="3"/>
  <c r="H5323" i="3"/>
  <c r="H5326" i="3"/>
  <c r="H5332" i="3"/>
  <c r="H5337" i="3"/>
  <c r="H5339" i="3"/>
  <c r="H5342" i="3"/>
  <c r="H5348" i="3"/>
  <c r="H5353" i="3"/>
  <c r="H5355" i="3"/>
  <c r="H5358" i="3"/>
  <c r="H5364" i="3"/>
  <c r="H5369" i="3"/>
  <c r="H5371" i="3"/>
  <c r="H5374" i="3"/>
  <c r="H5380" i="3"/>
  <c r="H5385" i="3"/>
  <c r="H5387" i="3"/>
  <c r="H5390" i="3"/>
  <c r="H5396" i="3"/>
  <c r="H5401" i="3"/>
  <c r="H5403" i="3"/>
  <c r="H5406" i="3"/>
  <c r="H5412" i="3"/>
  <c r="H5417" i="3"/>
  <c r="H5419" i="3"/>
  <c r="H5422" i="3"/>
  <c r="H5428" i="3"/>
  <c r="H5433" i="3"/>
  <c r="H5435" i="3"/>
  <c r="H5438" i="3"/>
  <c r="H5444" i="3"/>
  <c r="H5449" i="3"/>
  <c r="H5451" i="3"/>
  <c r="H5454" i="3"/>
  <c r="H5460" i="3"/>
  <c r="H5465" i="3"/>
  <c r="H5467" i="3"/>
  <c r="H5470" i="3"/>
  <c r="H5476" i="3"/>
  <c r="H5481" i="3"/>
  <c r="H5483" i="3"/>
  <c r="H5486" i="3"/>
  <c r="H5492" i="3"/>
  <c r="H5497" i="3"/>
  <c r="H5499" i="3"/>
  <c r="H5502" i="3"/>
  <c r="H5508" i="3"/>
  <c r="H5513" i="3"/>
  <c r="H5515" i="3"/>
  <c r="H5518" i="3"/>
  <c r="H5524" i="3"/>
  <c r="H5529" i="3"/>
  <c r="H5531" i="3"/>
  <c r="H5534" i="3"/>
  <c r="H5540" i="3"/>
  <c r="H5545" i="3"/>
  <c r="H5547" i="3"/>
  <c r="H5550" i="3"/>
  <c r="H5556" i="3"/>
  <c r="H5561" i="3"/>
  <c r="H5563" i="3"/>
  <c r="H5566" i="3"/>
  <c r="H5572" i="3"/>
  <c r="H5577" i="3"/>
  <c r="H5579" i="3"/>
  <c r="H5582" i="3"/>
  <c r="H5588" i="3"/>
  <c r="H5593" i="3"/>
  <c r="H5595" i="3"/>
  <c r="H5598" i="3"/>
  <c r="H5604" i="3"/>
  <c r="H5609" i="3"/>
  <c r="H5611" i="3"/>
  <c r="H5614" i="3"/>
  <c r="H5620" i="3"/>
  <c r="H5625" i="3"/>
  <c r="H5627" i="3"/>
  <c r="H5630" i="3"/>
  <c r="H5636" i="3"/>
  <c r="H5641" i="3"/>
  <c r="H5643" i="3"/>
  <c r="H5646" i="3"/>
  <c r="H5652" i="3"/>
  <c r="H5657" i="3"/>
  <c r="H5659" i="3"/>
  <c r="H5662" i="3"/>
  <c r="H5668" i="3"/>
  <c r="H5673" i="3"/>
  <c r="H5675" i="3"/>
  <c r="H5678" i="3"/>
  <c r="H5684" i="3"/>
  <c r="H5689" i="3"/>
  <c r="H5691" i="3"/>
  <c r="H5694" i="3"/>
  <c r="H5700" i="3"/>
  <c r="H5705" i="3"/>
  <c r="H5707" i="3"/>
  <c r="H5710" i="3"/>
  <c r="H5716" i="3"/>
  <c r="H5721" i="3"/>
  <c r="H5723" i="3"/>
  <c r="H5726" i="3"/>
  <c r="H5732" i="3"/>
  <c r="H5737" i="3"/>
  <c r="H5739" i="3"/>
  <c r="H5742" i="3"/>
  <c r="H5748" i="3"/>
  <c r="H5753" i="3"/>
  <c r="H5755" i="3"/>
  <c r="H5758" i="3"/>
  <c r="H5764" i="3"/>
  <c r="H5769" i="3"/>
  <c r="H5771" i="3"/>
  <c r="H5774" i="3"/>
  <c r="H5780" i="3"/>
  <c r="H5785" i="3"/>
  <c r="H5787" i="3"/>
  <c r="H5790" i="3"/>
  <c r="H5796" i="3"/>
  <c r="H5801" i="3"/>
  <c r="H5803" i="3"/>
  <c r="H5806" i="3"/>
  <c r="H5812" i="3"/>
  <c r="H5817" i="3"/>
  <c r="H5819" i="3"/>
  <c r="H5822" i="3"/>
  <c r="H5828" i="3"/>
  <c r="H5833" i="3"/>
  <c r="H5835" i="3"/>
  <c r="H5838" i="3"/>
  <c r="H5844" i="3"/>
  <c r="H5849" i="3"/>
  <c r="H5851" i="3"/>
  <c r="H5854" i="3"/>
  <c r="H5860" i="3"/>
  <c r="H5865" i="3"/>
  <c r="H5867" i="3"/>
  <c r="H5870" i="3"/>
  <c r="H5876" i="3"/>
  <c r="H5881" i="3"/>
  <c r="H5883" i="3"/>
  <c r="H5886" i="3"/>
  <c r="H5892" i="3"/>
  <c r="H5897" i="3"/>
  <c r="H5899" i="3"/>
  <c r="H5902" i="3"/>
  <c r="H5908" i="3"/>
  <c r="H5913" i="3"/>
  <c r="H5915" i="3"/>
  <c r="H5918" i="3"/>
  <c r="H5924" i="3"/>
  <c r="H5929" i="3"/>
  <c r="H5931" i="3"/>
  <c r="H5934" i="3"/>
  <c r="H5940" i="3"/>
  <c r="H5945" i="3"/>
  <c r="H5947" i="3"/>
  <c r="H5950" i="3"/>
  <c r="H5956" i="3"/>
  <c r="H5961" i="3"/>
  <c r="H5963" i="3"/>
  <c r="H5966" i="3"/>
  <c r="H5972" i="3"/>
  <c r="H5977" i="3"/>
  <c r="H5979" i="3"/>
  <c r="H5982" i="3"/>
  <c r="H5988" i="3"/>
  <c r="H5993" i="3"/>
  <c r="H5995" i="3"/>
  <c r="H5998" i="3"/>
  <c r="H6004" i="3"/>
  <c r="H6009" i="3"/>
  <c r="H6011" i="3"/>
  <c r="H6014" i="3"/>
  <c r="H6020" i="3"/>
  <c r="H6025" i="3"/>
  <c r="H6027" i="3"/>
  <c r="H6030" i="3"/>
  <c r="H6036" i="3"/>
  <c r="H6041" i="3"/>
  <c r="H6043" i="3"/>
  <c r="H6046" i="3"/>
  <c r="H6052" i="3"/>
  <c r="H6057" i="3"/>
  <c r="H6059" i="3"/>
  <c r="H6062" i="3"/>
  <c r="H6068" i="3"/>
  <c r="H6073" i="3"/>
  <c r="H6075" i="3"/>
  <c r="H6078" i="3"/>
  <c r="H6084" i="3"/>
  <c r="H6089" i="3"/>
  <c r="H6091" i="3"/>
  <c r="H6094" i="3"/>
  <c r="H6100" i="3"/>
  <c r="H6105" i="3"/>
  <c r="H6107" i="3"/>
  <c r="H6110" i="3"/>
  <c r="H6116" i="3"/>
  <c r="H6121" i="3"/>
  <c r="H6123" i="3"/>
  <c r="H6126" i="3"/>
  <c r="H6132" i="3"/>
  <c r="H6137" i="3"/>
  <c r="H6139" i="3"/>
  <c r="H6148" i="3"/>
  <c r="H6153" i="3"/>
  <c r="H6155" i="3"/>
  <c r="H6164" i="3"/>
  <c r="H6169" i="3"/>
  <c r="H6171" i="3"/>
  <c r="H6180" i="3"/>
  <c r="H6185" i="3"/>
  <c r="H6187" i="3"/>
  <c r="H6196" i="3"/>
  <c r="H6201" i="3"/>
  <c r="H6203" i="3"/>
  <c r="H6212" i="3"/>
  <c r="H6217" i="3"/>
  <c r="H6219" i="3"/>
  <c r="H6228" i="3"/>
  <c r="H6233" i="3"/>
  <c r="H6235" i="3"/>
  <c r="H6244" i="3"/>
  <c r="H6249" i="3"/>
  <c r="H6251" i="3"/>
  <c r="H6260" i="3"/>
  <c r="H6265" i="3"/>
  <c r="H6267" i="3"/>
  <c r="H6276" i="3"/>
  <c r="H6281" i="3"/>
  <c r="H6283" i="3"/>
  <c r="H6292" i="3"/>
  <c r="H6297" i="3"/>
  <c r="H6299" i="3"/>
  <c r="H6308" i="3"/>
  <c r="H6313" i="3"/>
  <c r="H6315" i="3"/>
  <c r="H6324" i="3"/>
  <c r="H6329" i="3"/>
  <c r="H6331" i="3"/>
  <c r="H6340" i="3"/>
  <c r="H6345" i="3"/>
  <c r="H6347" i="3"/>
  <c r="H6356" i="3"/>
  <c r="H6361" i="3"/>
  <c r="H6363" i="3"/>
  <c r="H6372" i="3"/>
  <c r="H6377" i="3"/>
  <c r="H6379" i="3"/>
  <c r="H6388" i="3"/>
  <c r="H6393" i="3"/>
  <c r="H6395" i="3"/>
  <c r="H6404" i="3"/>
  <c r="H6409" i="3"/>
  <c r="H6411" i="3"/>
  <c r="H6420" i="3"/>
  <c r="H6425" i="3"/>
  <c r="H6427" i="3"/>
  <c r="H6436" i="3"/>
  <c r="H6441" i="3"/>
  <c r="H6443" i="3"/>
  <c r="H6452" i="3"/>
  <c r="H6457" i="3"/>
  <c r="H6459" i="3"/>
  <c r="H6468" i="3"/>
  <c r="H6473" i="3"/>
  <c r="H6475" i="3"/>
  <c r="H6484" i="3"/>
  <c r="H6489" i="3"/>
  <c r="H6491" i="3"/>
  <c r="H6500" i="3"/>
  <c r="H6505" i="3"/>
  <c r="H6507" i="3"/>
  <c r="H6516" i="3"/>
  <c r="H6521" i="3"/>
  <c r="H6523" i="3"/>
  <c r="H6532" i="3"/>
  <c r="H6537" i="3"/>
  <c r="H6539" i="3"/>
  <c r="H6548" i="3"/>
  <c r="H6553" i="3"/>
  <c r="H6555" i="3"/>
  <c r="H6564" i="3"/>
  <c r="H6569" i="3"/>
  <c r="H6571" i="3"/>
  <c r="H6580" i="3"/>
  <c r="H6585" i="3"/>
  <c r="H6587" i="3"/>
  <c r="H6596" i="3"/>
  <c r="H6601" i="3"/>
  <c r="H6603" i="3"/>
  <c r="H6612" i="3"/>
  <c r="H6617" i="3"/>
  <c r="H6619" i="3"/>
  <c r="H6628" i="3"/>
  <c r="H6633" i="3"/>
  <c r="H6635" i="3"/>
  <c r="H6644" i="3"/>
  <c r="H6649" i="3"/>
  <c r="H6651" i="3"/>
  <c r="H6660" i="3"/>
  <c r="H6665" i="3"/>
  <c r="H6667" i="3"/>
  <c r="H6676" i="3"/>
  <c r="H6681" i="3"/>
  <c r="H6683" i="3"/>
  <c r="H6692" i="3"/>
  <c r="H6697" i="3"/>
  <c r="H6699" i="3"/>
  <c r="H6708" i="3"/>
  <c r="H6713" i="3"/>
  <c r="H6715" i="3"/>
  <c r="H6724" i="3"/>
  <c r="H6729" i="3"/>
  <c r="H6731" i="3"/>
  <c r="H6736" i="3"/>
  <c r="H6738" i="3"/>
  <c r="H6741" i="3"/>
  <c r="H6764" i="3"/>
  <c r="H6781" i="3"/>
  <c r="H6790" i="3"/>
  <c r="H6792" i="3"/>
  <c r="H6800" i="3"/>
  <c r="H6802" i="3"/>
  <c r="H6805" i="3"/>
  <c r="H6828" i="3"/>
  <c r="H6845" i="3"/>
  <c r="H6854" i="3"/>
  <c r="H6856" i="3"/>
  <c r="H6864" i="3"/>
  <c r="H6866" i="3"/>
  <c r="H6869" i="3"/>
  <c r="H6892" i="3"/>
  <c r="H6909" i="3"/>
  <c r="H6918" i="3"/>
  <c r="H6920" i="3"/>
  <c r="H6928" i="3"/>
  <c r="H6930" i="3"/>
  <c r="H6933" i="3"/>
  <c r="H6956" i="3"/>
  <c r="H6973" i="3"/>
  <c r="H6982" i="3"/>
  <c r="H6984" i="3"/>
  <c r="H6992" i="3"/>
  <c r="H6994" i="3"/>
  <c r="H6997" i="3"/>
  <c r="H7020" i="3"/>
  <c r="H7026" i="3"/>
  <c r="H7036" i="3"/>
  <c r="H7042" i="3"/>
  <c r="H7052" i="3"/>
  <c r="H7058" i="3"/>
  <c r="H7068" i="3"/>
  <c r="H7074" i="3"/>
  <c r="H7084" i="3"/>
  <c r="H7090" i="3"/>
  <c r="H7100" i="3"/>
  <c r="H7106" i="3"/>
  <c r="H7116" i="3"/>
  <c r="H7122" i="3"/>
  <c r="H7132" i="3"/>
  <c r="H7138" i="3"/>
  <c r="H7148" i="3"/>
  <c r="H7154" i="3"/>
  <c r="H7164" i="3"/>
  <c r="H7170" i="3"/>
  <c r="H7180" i="3"/>
  <c r="H7186" i="3"/>
  <c r="H7196" i="3"/>
  <c r="H7202" i="3"/>
  <c r="H7212" i="3"/>
  <c r="H7218" i="3"/>
  <c r="H7228" i="3"/>
  <c r="H3335" i="3"/>
  <c r="H3339" i="3"/>
  <c r="H3343" i="3"/>
  <c r="H3347" i="3"/>
  <c r="H3351" i="3"/>
  <c r="H3355" i="3"/>
  <c r="H3359" i="3"/>
  <c r="H3363" i="3"/>
  <c r="H3367" i="3"/>
  <c r="H3371" i="3"/>
  <c r="H3375" i="3"/>
  <c r="H3379" i="3"/>
  <c r="H3383" i="3"/>
  <c r="H3387" i="3"/>
  <c r="H3391" i="3"/>
  <c r="H3395" i="3"/>
  <c r="H3399" i="3"/>
  <c r="H3403" i="3"/>
  <c r="H3407" i="3"/>
  <c r="H3411" i="3"/>
  <c r="H3415" i="3"/>
  <c r="H3419" i="3"/>
  <c r="H3423" i="3"/>
  <c r="H3427" i="3"/>
  <c r="H3431" i="3"/>
  <c r="H3435" i="3"/>
  <c r="H3439" i="3"/>
  <c r="H3443" i="3"/>
  <c r="H3447" i="3"/>
  <c r="H3451" i="3"/>
  <c r="H3455" i="3"/>
  <c r="H3459" i="3"/>
  <c r="H3463" i="3"/>
  <c r="H3467" i="3"/>
  <c r="H3471" i="3"/>
  <c r="H3475" i="3"/>
  <c r="H3479" i="3"/>
  <c r="H3483" i="3"/>
  <c r="H3487" i="3"/>
  <c r="H3491" i="3"/>
  <c r="H3495" i="3"/>
  <c r="H3499" i="3"/>
  <c r="H3503" i="3"/>
  <c r="H3507" i="3"/>
  <c r="H3511" i="3"/>
  <c r="H3515" i="3"/>
  <c r="H3519" i="3"/>
  <c r="H3523" i="3"/>
  <c r="H3527" i="3"/>
  <c r="H3531" i="3"/>
  <c r="H3535" i="3"/>
  <c r="H3539" i="3"/>
  <c r="H3543" i="3"/>
  <c r="H3547" i="3"/>
  <c r="H3551" i="3"/>
  <c r="H3555" i="3"/>
  <c r="H3559" i="3"/>
  <c r="H3563" i="3"/>
  <c r="H3567" i="3"/>
  <c r="H3571" i="3"/>
  <c r="H3575" i="3"/>
  <c r="H3579" i="3"/>
  <c r="H3583" i="3"/>
  <c r="H3587" i="3"/>
  <c r="H3591" i="3"/>
  <c r="H3595" i="3"/>
  <c r="H3599" i="3"/>
  <c r="H3603" i="3"/>
  <c r="H3607" i="3"/>
  <c r="H3611" i="3"/>
  <c r="H3615" i="3"/>
  <c r="H3619" i="3"/>
  <c r="H3623" i="3"/>
  <c r="H3627" i="3"/>
  <c r="H3631" i="3"/>
  <c r="H3635" i="3"/>
  <c r="H3639" i="3"/>
  <c r="H3643" i="3"/>
  <c r="H3647" i="3"/>
  <c r="H3651" i="3"/>
  <c r="H3655" i="3"/>
  <c r="H3659" i="3"/>
  <c r="H3663" i="3"/>
  <c r="H3667" i="3"/>
  <c r="H3671" i="3"/>
  <c r="H3675" i="3"/>
  <c r="H3679" i="3"/>
  <c r="H3683" i="3"/>
  <c r="H3687" i="3"/>
  <c r="H3691" i="3"/>
  <c r="H3695" i="3"/>
  <c r="H3699" i="3"/>
  <c r="H3703" i="3"/>
  <c r="H3707" i="3"/>
  <c r="H3711" i="3"/>
  <c r="H3715" i="3"/>
  <c r="H3719" i="3"/>
  <c r="H3723" i="3"/>
  <c r="H3727" i="3"/>
  <c r="H3731" i="3"/>
  <c r="H3735" i="3"/>
  <c r="H3739" i="3"/>
  <c r="H3743" i="3"/>
  <c r="H3747" i="3"/>
  <c r="H3751" i="3"/>
  <c r="H3755" i="3"/>
  <c r="H3759" i="3"/>
  <c r="H3763" i="3"/>
  <c r="H3767" i="3"/>
  <c r="H3771" i="3"/>
  <c r="H3775" i="3"/>
  <c r="H3779" i="3"/>
  <c r="H3783" i="3"/>
  <c r="H3787" i="3"/>
  <c r="H3791" i="3"/>
  <c r="H3795" i="3"/>
  <c r="H3799" i="3"/>
  <c r="H3803" i="3"/>
  <c r="H3807" i="3"/>
  <c r="H3811" i="3"/>
  <c r="H3815" i="3"/>
  <c r="H3819" i="3"/>
  <c r="H3823" i="3"/>
  <c r="H3827" i="3"/>
  <c r="H3831" i="3"/>
  <c r="H3835" i="3"/>
  <c r="H3839" i="3"/>
  <c r="H3843" i="3"/>
  <c r="H3847" i="3"/>
  <c r="H3851" i="3"/>
  <c r="H3855" i="3"/>
  <c r="H3859" i="3"/>
  <c r="H3863" i="3"/>
  <c r="H3867" i="3"/>
  <c r="H3871" i="3"/>
  <c r="H3875" i="3"/>
  <c r="H3879" i="3"/>
  <c r="H3883" i="3"/>
  <c r="H3887" i="3"/>
  <c r="H3891" i="3"/>
  <c r="H3895" i="3"/>
  <c r="H3899" i="3"/>
  <c r="H3903" i="3"/>
  <c r="H3907" i="3"/>
  <c r="H3911" i="3"/>
  <c r="H3915" i="3"/>
  <c r="H3919" i="3"/>
  <c r="H3923" i="3"/>
  <c r="H3927" i="3"/>
  <c r="H3931" i="3"/>
  <c r="H3935" i="3"/>
  <c r="H3939" i="3"/>
  <c r="H3943" i="3"/>
  <c r="H3947" i="3"/>
  <c r="H3951" i="3"/>
  <c r="H3955" i="3"/>
  <c r="H3959" i="3"/>
  <c r="H3963" i="3"/>
  <c r="H3967" i="3"/>
  <c r="H3971" i="3"/>
  <c r="H3975" i="3"/>
  <c r="H3979" i="3"/>
  <c r="H3983" i="3"/>
  <c r="H3987" i="3"/>
  <c r="H3991" i="3"/>
  <c r="H3995" i="3"/>
  <c r="H3999" i="3"/>
  <c r="H4003" i="3"/>
  <c r="H4007" i="3"/>
  <c r="H4011" i="3"/>
  <c r="H4015" i="3"/>
  <c r="H4019" i="3"/>
  <c r="H4023" i="3"/>
  <c r="H4027" i="3"/>
  <c r="H4031" i="3"/>
  <c r="H4035" i="3"/>
  <c r="H4039" i="3"/>
  <c r="H4043" i="3"/>
  <c r="H4047" i="3"/>
  <c r="H4051" i="3"/>
  <c r="H4055" i="3"/>
  <c r="H4059" i="3"/>
  <c r="H4063" i="3"/>
  <c r="H4067" i="3"/>
  <c r="H4071" i="3"/>
  <c r="H4075" i="3"/>
  <c r="H4079" i="3"/>
  <c r="H4083" i="3"/>
  <c r="H4087" i="3"/>
  <c r="H4091" i="3"/>
  <c r="H4095" i="3"/>
  <c r="H4099" i="3"/>
  <c r="H4103" i="3"/>
  <c r="H4107" i="3"/>
  <c r="H4111" i="3"/>
  <c r="H4115" i="3"/>
  <c r="H4119" i="3"/>
  <c r="H4123" i="3"/>
  <c r="H4127" i="3"/>
  <c r="H4131" i="3"/>
  <c r="H4135" i="3"/>
  <c r="H4139" i="3"/>
  <c r="H4143" i="3"/>
  <c r="H4147" i="3"/>
  <c r="H4151" i="3"/>
  <c r="H4155" i="3"/>
  <c r="H4159" i="3"/>
  <c r="H4163" i="3"/>
  <c r="H4167" i="3"/>
  <c r="H4171" i="3"/>
  <c r="H4175" i="3"/>
  <c r="H4179" i="3"/>
  <c r="H4183" i="3"/>
  <c r="H4187" i="3"/>
  <c r="H4191" i="3"/>
  <c r="H4195" i="3"/>
  <c r="H4199" i="3"/>
  <c r="H4203" i="3"/>
  <c r="H4207" i="3"/>
  <c r="H4211" i="3"/>
  <c r="H4215" i="3"/>
  <c r="H4219" i="3"/>
  <c r="H4223" i="3"/>
  <c r="H4227" i="3"/>
  <c r="H4231" i="3"/>
  <c r="H4235" i="3"/>
  <c r="H4239" i="3"/>
  <c r="H4243" i="3"/>
  <c r="H4247" i="3"/>
  <c r="H4251" i="3"/>
  <c r="H4255" i="3"/>
  <c r="H4259" i="3"/>
  <c r="H4263" i="3"/>
  <c r="H4267" i="3"/>
  <c r="H4271" i="3"/>
  <c r="H4275" i="3"/>
  <c r="H4279" i="3"/>
  <c r="H4283" i="3"/>
  <c r="H4287" i="3"/>
  <c r="H4291" i="3"/>
  <c r="H4295" i="3"/>
  <c r="H4299" i="3"/>
  <c r="H4303" i="3"/>
  <c r="H4307" i="3"/>
  <c r="H4311" i="3"/>
  <c r="H4315" i="3"/>
  <c r="H4319" i="3"/>
  <c r="H4323" i="3"/>
  <c r="H4327" i="3"/>
  <c r="H4331" i="3"/>
  <c r="H4335" i="3"/>
  <c r="H4339" i="3"/>
  <c r="H4343" i="3"/>
  <c r="H4347" i="3"/>
  <c r="H4351" i="3"/>
  <c r="H4355" i="3"/>
  <c r="H4359" i="3"/>
  <c r="H4363" i="3"/>
  <c r="H4367" i="3"/>
  <c r="H4371" i="3"/>
  <c r="H4375" i="3"/>
  <c r="H4379" i="3"/>
  <c r="H4383" i="3"/>
  <c r="H4387" i="3"/>
  <c r="H4391" i="3"/>
  <c r="H4395" i="3"/>
  <c r="H4399" i="3"/>
  <c r="H4403" i="3"/>
  <c r="H4407" i="3"/>
  <c r="H4411" i="3"/>
  <c r="H4415" i="3"/>
  <c r="H4419" i="3"/>
  <c r="H4423" i="3"/>
  <c r="H4427" i="3"/>
  <c r="H4431" i="3"/>
  <c r="H4435" i="3"/>
  <c r="H4439" i="3"/>
  <c r="H4443" i="3"/>
  <c r="H4447" i="3"/>
  <c r="H4451" i="3"/>
  <c r="H4455" i="3"/>
  <c r="H4459" i="3"/>
  <c r="H4463" i="3"/>
  <c r="H4467" i="3"/>
  <c r="H4471" i="3"/>
  <c r="H4475" i="3"/>
  <c r="H4479" i="3"/>
  <c r="H4483" i="3"/>
  <c r="H4487" i="3"/>
  <c r="H4491" i="3"/>
  <c r="H4495" i="3"/>
  <c r="H4499" i="3"/>
  <c r="H4503" i="3"/>
  <c r="H4507" i="3"/>
  <c r="H4511" i="3"/>
  <c r="H4515" i="3"/>
  <c r="H4519" i="3"/>
  <c r="H4523" i="3"/>
  <c r="H4527" i="3"/>
  <c r="H4531" i="3"/>
  <c r="H4535" i="3"/>
  <c r="H4539" i="3"/>
  <c r="H4543" i="3"/>
  <c r="H4547" i="3"/>
  <c r="H4551" i="3"/>
  <c r="H4555" i="3"/>
  <c r="H4559" i="3"/>
  <c r="H4563" i="3"/>
  <c r="H4567" i="3"/>
  <c r="H4571" i="3"/>
  <c r="H4575" i="3"/>
  <c r="H4579" i="3"/>
  <c r="H4583" i="3"/>
  <c r="H4587" i="3"/>
  <c r="H4589" i="3"/>
  <c r="H4591" i="3"/>
  <c r="H4593" i="3"/>
  <c r="H4595" i="3"/>
  <c r="H4597" i="3"/>
  <c r="H4599" i="3"/>
  <c r="H4601" i="3"/>
  <c r="H4603" i="3"/>
  <c r="H4605" i="3"/>
  <c r="H4607" i="3"/>
  <c r="H4609" i="3"/>
  <c r="H4611" i="3"/>
  <c r="H4613" i="3"/>
  <c r="H4615" i="3"/>
  <c r="H4617" i="3"/>
  <c r="H4619" i="3"/>
  <c r="H4621" i="3"/>
  <c r="H4623" i="3"/>
  <c r="H4625" i="3"/>
  <c r="H4627" i="3"/>
  <c r="H4629" i="3"/>
  <c r="H4631" i="3"/>
  <c r="H4633" i="3"/>
  <c r="H4635" i="3"/>
  <c r="H4637" i="3"/>
  <c r="H4639" i="3"/>
  <c r="H4641" i="3"/>
  <c r="H4643" i="3"/>
  <c r="H4645" i="3"/>
  <c r="H4647" i="3"/>
  <c r="H4649" i="3"/>
  <c r="H4651" i="3"/>
  <c r="H4653" i="3"/>
  <c r="H4655" i="3"/>
  <c r="H4657" i="3"/>
  <c r="H4659" i="3"/>
  <c r="H4661" i="3"/>
  <c r="H4663" i="3"/>
  <c r="H4665" i="3"/>
  <c r="H4667" i="3"/>
  <c r="H4669" i="3"/>
  <c r="H4671" i="3"/>
  <c r="H4673" i="3"/>
  <c r="H4675" i="3"/>
  <c r="H4677" i="3"/>
  <c r="H4679" i="3"/>
  <c r="H4681" i="3"/>
  <c r="H4683" i="3"/>
  <c r="H4685" i="3"/>
  <c r="H4687" i="3"/>
  <c r="H4689" i="3"/>
  <c r="H4691" i="3"/>
  <c r="H4693" i="3"/>
  <c r="H4695" i="3"/>
  <c r="H4697" i="3"/>
  <c r="H4699" i="3"/>
  <c r="H4701" i="3"/>
  <c r="H4703" i="3"/>
  <c r="H4706" i="3"/>
  <c r="H4712" i="3"/>
  <c r="H4717" i="3"/>
  <c r="H4719" i="3"/>
  <c r="H4722" i="3"/>
  <c r="H4728" i="3"/>
  <c r="H4733" i="3"/>
  <c r="H4735" i="3"/>
  <c r="H4738" i="3"/>
  <c r="H4744" i="3"/>
  <c r="H4749" i="3"/>
  <c r="H4751" i="3"/>
  <c r="H4754" i="3"/>
  <c r="H4760" i="3"/>
  <c r="H4765" i="3"/>
  <c r="H4767" i="3"/>
  <c r="H4770" i="3"/>
  <c r="H4776" i="3"/>
  <c r="H4781" i="3"/>
  <c r="H4783" i="3"/>
  <c r="H4786" i="3"/>
  <c r="H4792" i="3"/>
  <c r="H4797" i="3"/>
  <c r="H4799" i="3"/>
  <c r="H4802" i="3"/>
  <c r="H4808" i="3"/>
  <c r="H4813" i="3"/>
  <c r="H4815" i="3"/>
  <c r="H4818" i="3"/>
  <c r="H4824" i="3"/>
  <c r="H4829" i="3"/>
  <c r="H4831" i="3"/>
  <c r="H4834" i="3"/>
  <c r="H4840" i="3"/>
  <c r="H4845" i="3"/>
  <c r="H4847" i="3"/>
  <c r="H4850" i="3"/>
  <c r="H4856" i="3"/>
  <c r="H4861" i="3"/>
  <c r="H4863" i="3"/>
  <c r="H4866" i="3"/>
  <c r="H4872" i="3"/>
  <c r="H4877" i="3"/>
  <c r="H4879" i="3"/>
  <c r="H4882" i="3"/>
  <c r="H4888" i="3"/>
  <c r="H4893" i="3"/>
  <c r="H4895" i="3"/>
  <c r="H4898" i="3"/>
  <c r="H4904" i="3"/>
  <c r="H4909" i="3"/>
  <c r="H4911" i="3"/>
  <c r="H4914" i="3"/>
  <c r="H4920" i="3"/>
  <c r="H4925" i="3"/>
  <c r="H4927" i="3"/>
  <c r="H4930" i="3"/>
  <c r="H4936" i="3"/>
  <c r="H4941" i="3"/>
  <c r="H4943" i="3"/>
  <c r="H4946" i="3"/>
  <c r="H4952" i="3"/>
  <c r="H4957" i="3"/>
  <c r="H4959" i="3"/>
  <c r="H4962" i="3"/>
  <c r="H4968" i="3"/>
  <c r="H4973" i="3"/>
  <c r="H4975" i="3"/>
  <c r="H4978" i="3"/>
  <c r="H4984" i="3"/>
  <c r="H4989" i="3"/>
  <c r="H4991" i="3"/>
  <c r="H4994" i="3"/>
  <c r="H5000" i="3"/>
  <c r="H5005" i="3"/>
  <c r="H5007" i="3"/>
  <c r="H5010" i="3"/>
  <c r="H5016" i="3"/>
  <c r="H5021" i="3"/>
  <c r="H5023" i="3"/>
  <c r="H5026" i="3"/>
  <c r="H5032" i="3"/>
  <c r="H5037" i="3"/>
  <c r="H5039" i="3"/>
  <c r="H5042" i="3"/>
  <c r="H5048" i="3"/>
  <c r="H5053" i="3"/>
  <c r="H5055" i="3"/>
  <c r="H5058" i="3"/>
  <c r="H5064" i="3"/>
  <c r="H5069" i="3"/>
  <c r="H5071" i="3"/>
  <c r="H5074" i="3"/>
  <c r="H5080" i="3"/>
  <c r="H5085" i="3"/>
  <c r="H5087" i="3"/>
  <c r="H5090" i="3"/>
  <c r="H5096" i="3"/>
  <c r="H5101" i="3"/>
  <c r="H5103" i="3"/>
  <c r="H5106" i="3"/>
  <c r="H5112" i="3"/>
  <c r="H5117" i="3"/>
  <c r="H5119" i="3"/>
  <c r="H5122" i="3"/>
  <c r="H5128" i="3"/>
  <c r="H5133" i="3"/>
  <c r="H5135" i="3"/>
  <c r="H5138" i="3"/>
  <c r="H5144" i="3"/>
  <c r="H5149" i="3"/>
  <c r="H5151" i="3"/>
  <c r="H5154" i="3"/>
  <c r="H5160" i="3"/>
  <c r="H5165" i="3"/>
  <c r="H5167" i="3"/>
  <c r="H5170" i="3"/>
  <c r="H5176" i="3"/>
  <c r="H5181" i="3"/>
  <c r="H5183" i="3"/>
  <c r="H5186" i="3"/>
  <c r="H5192" i="3"/>
  <c r="H5197" i="3"/>
  <c r="H5199" i="3"/>
  <c r="H5202" i="3"/>
  <c r="H5208" i="3"/>
  <c r="H5213" i="3"/>
  <c r="H5215" i="3"/>
  <c r="H5218" i="3"/>
  <c r="H5224" i="3"/>
  <c r="H5229" i="3"/>
  <c r="H5231" i="3"/>
  <c r="H5234" i="3"/>
  <c r="H5240" i="3"/>
  <c r="H5245" i="3"/>
  <c r="H5247" i="3"/>
  <c r="H5250" i="3"/>
  <c r="H5256" i="3"/>
  <c r="H5261" i="3"/>
  <c r="H5263" i="3"/>
  <c r="H5266" i="3"/>
  <c r="H5272" i="3"/>
  <c r="H5277" i="3"/>
  <c r="H5279" i="3"/>
  <c r="H5282" i="3"/>
  <c r="H5288" i="3"/>
  <c r="H5293" i="3"/>
  <c r="H5295" i="3"/>
  <c r="H5298" i="3"/>
  <c r="H5304" i="3"/>
  <c r="H5309" i="3"/>
  <c r="H5311" i="3"/>
  <c r="H5314" i="3"/>
  <c r="H5320" i="3"/>
  <c r="H5325" i="3"/>
  <c r="H5327" i="3"/>
  <c r="H5330" i="3"/>
  <c r="H5336" i="3"/>
  <c r="H5341" i="3"/>
  <c r="H5343" i="3"/>
  <c r="H5346" i="3"/>
  <c r="H5352" i="3"/>
  <c r="H5357" i="3"/>
  <c r="H5359" i="3"/>
  <c r="H5362" i="3"/>
  <c r="H5368" i="3"/>
  <c r="H5373" i="3"/>
  <c r="H5375" i="3"/>
  <c r="H5378" i="3"/>
  <c r="H5384" i="3"/>
  <c r="H5389" i="3"/>
  <c r="H5391" i="3"/>
  <c r="H5394" i="3"/>
  <c r="H5400" i="3"/>
  <c r="H5405" i="3"/>
  <c r="H5407" i="3"/>
  <c r="H5410" i="3"/>
  <c r="H5416" i="3"/>
  <c r="H5421" i="3"/>
  <c r="H5423" i="3"/>
  <c r="H5426" i="3"/>
  <c r="H5432" i="3"/>
  <c r="H5437" i="3"/>
  <c r="H5439" i="3"/>
  <c r="H5442" i="3"/>
  <c r="H5448" i="3"/>
  <c r="H5453" i="3"/>
  <c r="H5455" i="3"/>
  <c r="H5458" i="3"/>
  <c r="H5464" i="3"/>
  <c r="H5469" i="3"/>
  <c r="H5471" i="3"/>
  <c r="H5474" i="3"/>
  <c r="H5480" i="3"/>
  <c r="H5485" i="3"/>
  <c r="H5487" i="3"/>
  <c r="H5490" i="3"/>
  <c r="H5496" i="3"/>
  <c r="H5501" i="3"/>
  <c r="H5503" i="3"/>
  <c r="H5506" i="3"/>
  <c r="H5512" i="3"/>
  <c r="H5517" i="3"/>
  <c r="H5519" i="3"/>
  <c r="H5522" i="3"/>
  <c r="H5528" i="3"/>
  <c r="H5533" i="3"/>
  <c r="H5535" i="3"/>
  <c r="H5538" i="3"/>
  <c r="H5544" i="3"/>
  <c r="H5549" i="3"/>
  <c r="H5551" i="3"/>
  <c r="H5554" i="3"/>
  <c r="H5560" i="3"/>
  <c r="H5565" i="3"/>
  <c r="H5567" i="3"/>
  <c r="H5570" i="3"/>
  <c r="H5576" i="3"/>
  <c r="H5581" i="3"/>
  <c r="H5583" i="3"/>
  <c r="H5586" i="3"/>
  <c r="H5592" i="3"/>
  <c r="H5597" i="3"/>
  <c r="H5599" i="3"/>
  <c r="H5602" i="3"/>
  <c r="H5608" i="3"/>
  <c r="H5613" i="3"/>
  <c r="H5615" i="3"/>
  <c r="H5618" i="3"/>
  <c r="H5624" i="3"/>
  <c r="H5629" i="3"/>
  <c r="H5631" i="3"/>
  <c r="H5634" i="3"/>
  <c r="H5640" i="3"/>
  <c r="H5645" i="3"/>
  <c r="H5647" i="3"/>
  <c r="H5650" i="3"/>
  <c r="H5656" i="3"/>
  <c r="H5661" i="3"/>
  <c r="H5663" i="3"/>
  <c r="H5666" i="3"/>
  <c r="H5672" i="3"/>
  <c r="H5677" i="3"/>
  <c r="H5679" i="3"/>
  <c r="H5682" i="3"/>
  <c r="H5688" i="3"/>
  <c r="H5693" i="3"/>
  <c r="H5695" i="3"/>
  <c r="H5698" i="3"/>
  <c r="H5704" i="3"/>
  <c r="H5709" i="3"/>
  <c r="H5711" i="3"/>
  <c r="H5714" i="3"/>
  <c r="H5720" i="3"/>
  <c r="H5725" i="3"/>
  <c r="H5727" i="3"/>
  <c r="H5730" i="3"/>
  <c r="H5736" i="3"/>
  <c r="H5741" i="3"/>
  <c r="H5743" i="3"/>
  <c r="H5746" i="3"/>
  <c r="H5752" i="3"/>
  <c r="H5757" i="3"/>
  <c r="H5759" i="3"/>
  <c r="H5762" i="3"/>
  <c r="H5768" i="3"/>
  <c r="H5773" i="3"/>
  <c r="H5775" i="3"/>
  <c r="H5778" i="3"/>
  <c r="H5784" i="3"/>
  <c r="H5789" i="3"/>
  <c r="H5791" i="3"/>
  <c r="H5794" i="3"/>
  <c r="H5800" i="3"/>
  <c r="H5805" i="3"/>
  <c r="H5807" i="3"/>
  <c r="H5810" i="3"/>
  <c r="H5816" i="3"/>
  <c r="H5821" i="3"/>
  <c r="H5823" i="3"/>
  <c r="H5826" i="3"/>
  <c r="H5832" i="3"/>
  <c r="H5837" i="3"/>
  <c r="H5839" i="3"/>
  <c r="H5842" i="3"/>
  <c r="H5848" i="3"/>
  <c r="H5853" i="3"/>
  <c r="H5855" i="3"/>
  <c r="H5858" i="3"/>
  <c r="H5864" i="3"/>
  <c r="H5869" i="3"/>
  <c r="H5871" i="3"/>
  <c r="H5874" i="3"/>
  <c r="H5880" i="3"/>
  <c r="H5885" i="3"/>
  <c r="H5887" i="3"/>
  <c r="H5890" i="3"/>
  <c r="H5896" i="3"/>
  <c r="H5901" i="3"/>
  <c r="H5903" i="3"/>
  <c r="H5906" i="3"/>
  <c r="H5912" i="3"/>
  <c r="H5917" i="3"/>
  <c r="H5919" i="3"/>
  <c r="H5922" i="3"/>
  <c r="H5928" i="3"/>
  <c r="H5933" i="3"/>
  <c r="H5935" i="3"/>
  <c r="H5938" i="3"/>
  <c r="H5944" i="3"/>
  <c r="H5949" i="3"/>
  <c r="H5951" i="3"/>
  <c r="H5954" i="3"/>
  <c r="H5960" i="3"/>
  <c r="H5965" i="3"/>
  <c r="H5967" i="3"/>
  <c r="H5970" i="3"/>
  <c r="H5976" i="3"/>
  <c r="H5981" i="3"/>
  <c r="H5983" i="3"/>
  <c r="H5986" i="3"/>
  <c r="H5992" i="3"/>
  <c r="H5997" i="3"/>
  <c r="H5999" i="3"/>
  <c r="H6002" i="3"/>
  <c r="H6008" i="3"/>
  <c r="H6013" i="3"/>
  <c r="H6015" i="3"/>
  <c r="H6018" i="3"/>
  <c r="H6024" i="3"/>
  <c r="H6029" i="3"/>
  <c r="H6031" i="3"/>
  <c r="H6034" i="3"/>
  <c r="H6040" i="3"/>
  <c r="H6045" i="3"/>
  <c r="H6047" i="3"/>
  <c r="H6050" i="3"/>
  <c r="H6056" i="3"/>
  <c r="H6061" i="3"/>
  <c r="H6063" i="3"/>
  <c r="H6066" i="3"/>
  <c r="H6072" i="3"/>
  <c r="H6077" i="3"/>
  <c r="H6079" i="3"/>
  <c r="H6082" i="3"/>
  <c r="H6088" i="3"/>
  <c r="H6093" i="3"/>
  <c r="H6095" i="3"/>
  <c r="H6098" i="3"/>
  <c r="H6104" i="3"/>
  <c r="H6109" i="3"/>
  <c r="H6111" i="3"/>
  <c r="H6114" i="3"/>
  <c r="H6120" i="3"/>
  <c r="H6125" i="3"/>
  <c r="H6127" i="3"/>
  <c r="H6130" i="3"/>
  <c r="H6136" i="3"/>
  <c r="H6141" i="3"/>
  <c r="H6143" i="3"/>
  <c r="H6152" i="3"/>
  <c r="H6157" i="3"/>
  <c r="H6159" i="3"/>
  <c r="H6168" i="3"/>
  <c r="H6173" i="3"/>
  <c r="H6175" i="3"/>
  <c r="H6184" i="3"/>
  <c r="H6189" i="3"/>
  <c r="H6191" i="3"/>
  <c r="H6200" i="3"/>
  <c r="H6205" i="3"/>
  <c r="H6207" i="3"/>
  <c r="H6216" i="3"/>
  <c r="H6221" i="3"/>
  <c r="H6223" i="3"/>
  <c r="H6232" i="3"/>
  <c r="H6237" i="3"/>
  <c r="H6239" i="3"/>
  <c r="H6248" i="3"/>
  <c r="H6253" i="3"/>
  <c r="H6255" i="3"/>
  <c r="H6264" i="3"/>
  <c r="H6269" i="3"/>
  <c r="H6271" i="3"/>
  <c r="H6280" i="3"/>
  <c r="H6285" i="3"/>
  <c r="H6287" i="3"/>
  <c r="H6296" i="3"/>
  <c r="H6301" i="3"/>
  <c r="H6303" i="3"/>
  <c r="H6312" i="3"/>
  <c r="H6317" i="3"/>
  <c r="H6319" i="3"/>
  <c r="H6328" i="3"/>
  <c r="H6333" i="3"/>
  <c r="H6335" i="3"/>
  <c r="H6344" i="3"/>
  <c r="H6349" i="3"/>
  <c r="H6351" i="3"/>
  <c r="H6360" i="3"/>
  <c r="H6365" i="3"/>
  <c r="H6367" i="3"/>
  <c r="H6376" i="3"/>
  <c r="H6381" i="3"/>
  <c r="H6383" i="3"/>
  <c r="H6392" i="3"/>
  <c r="H6397" i="3"/>
  <c r="H6399" i="3"/>
  <c r="H6408" i="3"/>
  <c r="H6413" i="3"/>
  <c r="H6415" i="3"/>
  <c r="H6424" i="3"/>
  <c r="H6429" i="3"/>
  <c r="H6431" i="3"/>
  <c r="H6440" i="3"/>
  <c r="H6445" i="3"/>
  <c r="H6447" i="3"/>
  <c r="H6456" i="3"/>
  <c r="H6461" i="3"/>
  <c r="H6463" i="3"/>
  <c r="H6472" i="3"/>
  <c r="H6477" i="3"/>
  <c r="H6479" i="3"/>
  <c r="H6488" i="3"/>
  <c r="H6493" i="3"/>
  <c r="H6495" i="3"/>
  <c r="H6504" i="3"/>
  <c r="H6509" i="3"/>
  <c r="H6511" i="3"/>
  <c r="H6520" i="3"/>
  <c r="H6525" i="3"/>
  <c r="H6527" i="3"/>
  <c r="H6536" i="3"/>
  <c r="H6541" i="3"/>
  <c r="H6543" i="3"/>
  <c r="H6552" i="3"/>
  <c r="H6557" i="3"/>
  <c r="H6559" i="3"/>
  <c r="H6568" i="3"/>
  <c r="H6573" i="3"/>
  <c r="H6575" i="3"/>
  <c r="H6584" i="3"/>
  <c r="H6589" i="3"/>
  <c r="H6591" i="3"/>
  <c r="H6600" i="3"/>
  <c r="H6605" i="3"/>
  <c r="H6607" i="3"/>
  <c r="H6616" i="3"/>
  <c r="H6621" i="3"/>
  <c r="H6623" i="3"/>
  <c r="H6632" i="3"/>
  <c r="H6637" i="3"/>
  <c r="H6639" i="3"/>
  <c r="H6648" i="3"/>
  <c r="H6653" i="3"/>
  <c r="H6655" i="3"/>
  <c r="H6664" i="3"/>
  <c r="H6669" i="3"/>
  <c r="H6671" i="3"/>
  <c r="H6680" i="3"/>
  <c r="H6685" i="3"/>
  <c r="H6687" i="3"/>
  <c r="H6696" i="3"/>
  <c r="H6701" i="3"/>
  <c r="H6703" i="3"/>
  <c r="H6712" i="3"/>
  <c r="H6717" i="3"/>
  <c r="H6719" i="3"/>
  <c r="H6728" i="3"/>
  <c r="H6733" i="3"/>
  <c r="H6742" i="3"/>
  <c r="H6744" i="3"/>
  <c r="H6752" i="3"/>
  <c r="H6754" i="3"/>
  <c r="H6757" i="3"/>
  <c r="H6780" i="3"/>
  <c r="H6797" i="3"/>
  <c r="H6806" i="3"/>
  <c r="H6808" i="3"/>
  <c r="H6816" i="3"/>
  <c r="H6818" i="3"/>
  <c r="H6821" i="3"/>
  <c r="H6844" i="3"/>
  <c r="H6861" i="3"/>
  <c r="H6870" i="3"/>
  <c r="H6872" i="3"/>
  <c r="H6880" i="3"/>
  <c r="H6882" i="3"/>
  <c r="H6885" i="3"/>
  <c r="H6908" i="3"/>
  <c r="H6925" i="3"/>
  <c r="H6934" i="3"/>
  <c r="H6936" i="3"/>
  <c r="H6944" i="3"/>
  <c r="H6946" i="3"/>
  <c r="H6949" i="3"/>
  <c r="H6972" i="3"/>
  <c r="H6989" i="3"/>
  <c r="H6998" i="3"/>
  <c r="H7000" i="3"/>
  <c r="H7008" i="3"/>
  <c r="H7010" i="3"/>
  <c r="H7013" i="3"/>
  <c r="G6743" i="3"/>
  <c r="H6743" i="3" s="1"/>
  <c r="G6759" i="3"/>
  <c r="H6759" i="3" s="1"/>
  <c r="G6775" i="3"/>
  <c r="H6775" i="3" s="1"/>
  <c r="G6791" i="3"/>
  <c r="H6791" i="3" s="1"/>
  <c r="G6807" i="3"/>
  <c r="H6807" i="3" s="1"/>
  <c r="G6823" i="3"/>
  <c r="H6823" i="3" s="1"/>
  <c r="G6839" i="3"/>
  <c r="H6839" i="3" s="1"/>
  <c r="G6855" i="3"/>
  <c r="H6855" i="3" s="1"/>
  <c r="G6871" i="3"/>
  <c r="H6871" i="3" s="1"/>
  <c r="G6887" i="3"/>
  <c r="H6887" i="3" s="1"/>
  <c r="G6903" i="3"/>
  <c r="H6903" i="3" s="1"/>
  <c r="G6919" i="3"/>
  <c r="H6919" i="3" s="1"/>
  <c r="G6935" i="3"/>
  <c r="H6935" i="3" s="1"/>
  <c r="G6951" i="3"/>
  <c r="H6951" i="3" s="1"/>
  <c r="G6967" i="3"/>
  <c r="H6967" i="3" s="1"/>
  <c r="G6983" i="3"/>
  <c r="H6983" i="3" s="1"/>
  <c r="G6999" i="3"/>
  <c r="H6999" i="3" s="1"/>
  <c r="G7015" i="3"/>
  <c r="H7015" i="3" s="1"/>
  <c r="H7029" i="3"/>
  <c r="H7031" i="3"/>
  <c r="H7045" i="3"/>
  <c r="H7047" i="3"/>
  <c r="H7061" i="3"/>
  <c r="H7063" i="3"/>
  <c r="H7077" i="3"/>
  <c r="H7079" i="3"/>
  <c r="H7093" i="3"/>
  <c r="H7095" i="3"/>
  <c r="H7109" i="3"/>
  <c r="H7111" i="3"/>
  <c r="H7125" i="3"/>
  <c r="H7127" i="3"/>
  <c r="H7141" i="3"/>
  <c r="H7143" i="3"/>
  <c r="H7157" i="3"/>
  <c r="H7159" i="3"/>
  <c r="H7173" i="3"/>
  <c r="H7175" i="3"/>
  <c r="H7189" i="3"/>
  <c r="H7191" i="3"/>
  <c r="H7205" i="3"/>
  <c r="H7207" i="3"/>
  <c r="H7221" i="3"/>
  <c r="H7223" i="3"/>
  <c r="H7234" i="3"/>
  <c r="H7242" i="3"/>
  <c r="H7250" i="3"/>
  <c r="H7258" i="3"/>
  <c r="H7266" i="3"/>
  <c r="H7274" i="3"/>
  <c r="H7282" i="3"/>
  <c r="H7290" i="3"/>
  <c r="H7298" i="3"/>
  <c r="H7306" i="3"/>
  <c r="H7314" i="3"/>
  <c r="H7322" i="3"/>
  <c r="H7330" i="3"/>
  <c r="H7338" i="3"/>
  <c r="H7346" i="3"/>
  <c r="H7354" i="3"/>
  <c r="H7362" i="3"/>
  <c r="H7370" i="3"/>
  <c r="H7378" i="3"/>
  <c r="H7386" i="3"/>
  <c r="H7394" i="3"/>
  <c r="H7402" i="3"/>
  <c r="H7410" i="3"/>
  <c r="H7418" i="3"/>
  <c r="H7426" i="3"/>
  <c r="H7434" i="3"/>
  <c r="H7442" i="3"/>
  <c r="H7450" i="3"/>
  <c r="H7458" i="3"/>
  <c r="H7466" i="3"/>
  <c r="H7474" i="3"/>
  <c r="H7482" i="3"/>
  <c r="H7490" i="3"/>
  <c r="H7498" i="3"/>
  <c r="H7506" i="3"/>
  <c r="H7514" i="3"/>
  <c r="H7522" i="3"/>
  <c r="H7530" i="3"/>
  <c r="H7538" i="3"/>
  <c r="H7546" i="3"/>
  <c r="H7554" i="3"/>
  <c r="H7562" i="3"/>
  <c r="H7570" i="3"/>
  <c r="H7578" i="3"/>
  <c r="H7586" i="3"/>
  <c r="H7594" i="3"/>
  <c r="H7602" i="3"/>
  <c r="H7610" i="3"/>
  <c r="H7618" i="3"/>
  <c r="H7626" i="3"/>
  <c r="H7634" i="3"/>
  <c r="H7642" i="3"/>
  <c r="H7650" i="3"/>
  <c r="H7658" i="3"/>
  <c r="H7666" i="3"/>
  <c r="H7674" i="3"/>
  <c r="H7682" i="3"/>
  <c r="H7690" i="3"/>
  <c r="H7698" i="3"/>
  <c r="H7706" i="3"/>
  <c r="H7714" i="3"/>
  <c r="H7722" i="3"/>
  <c r="H7730" i="3"/>
  <c r="H7738" i="3"/>
  <c r="H7746" i="3"/>
  <c r="H7754" i="3"/>
  <c r="H7762" i="3"/>
  <c r="H7770" i="3"/>
  <c r="H7778" i="3"/>
  <c r="H7786" i="3"/>
  <c r="H7794" i="3"/>
  <c r="H7802" i="3"/>
  <c r="H7810" i="3"/>
  <c r="H7818" i="3"/>
  <c r="H7826" i="3"/>
  <c r="H7834" i="3"/>
  <c r="H7842" i="3"/>
  <c r="H7850" i="3"/>
  <c r="H7858" i="3"/>
  <c r="H7866" i="3"/>
  <c r="H7874" i="3"/>
  <c r="H7882" i="3"/>
  <c r="H7890" i="3"/>
  <c r="H7898" i="3"/>
  <c r="H7906" i="3"/>
  <c r="H7914" i="3"/>
  <c r="H7922" i="3"/>
  <c r="H7930" i="3"/>
  <c r="H7938" i="3"/>
  <c r="H7946" i="3"/>
  <c r="H7954" i="3"/>
  <c r="H7962" i="3"/>
  <c r="H7970" i="3"/>
  <c r="H7978" i="3"/>
  <c r="H7986" i="3"/>
  <c r="H7994" i="3"/>
  <c r="H8002" i="3"/>
  <c r="H8010" i="3"/>
  <c r="H8018" i="3"/>
  <c r="H8026" i="3"/>
  <c r="H8034" i="3"/>
  <c r="H8042" i="3"/>
  <c r="H8050" i="3"/>
  <c r="H8058" i="3"/>
  <c r="H8066" i="3"/>
  <c r="H8074" i="3"/>
  <c r="H8082" i="3"/>
  <c r="H8090" i="3"/>
  <c r="H8098" i="3"/>
  <c r="H8106" i="3"/>
  <c r="H8114" i="3"/>
  <c r="H8122" i="3"/>
  <c r="H8130" i="3"/>
  <c r="H8138" i="3"/>
  <c r="H8146" i="3"/>
  <c r="H8154" i="3"/>
  <c r="H8162" i="3"/>
  <c r="H8170" i="3"/>
  <c r="H8178" i="3"/>
  <c r="H8186" i="3"/>
  <c r="H8194" i="3"/>
  <c r="H8202" i="3"/>
  <c r="H8210" i="3"/>
  <c r="H8218" i="3"/>
  <c r="H8226" i="3"/>
  <c r="H8234" i="3"/>
  <c r="H8242" i="3"/>
  <c r="H8250" i="3"/>
  <c r="H8258" i="3"/>
  <c r="H8266" i="3"/>
  <c r="H8274" i="3"/>
  <c r="H8282" i="3"/>
  <c r="H8290" i="3"/>
  <c r="H8298" i="3"/>
  <c r="H8306" i="3"/>
  <c r="H8314" i="3"/>
  <c r="H8322" i="3"/>
  <c r="H8330" i="3"/>
  <c r="H8338" i="3"/>
  <c r="H8346" i="3"/>
  <c r="H8354" i="3"/>
  <c r="H8362" i="3"/>
  <c r="H8370" i="3"/>
  <c r="H8378" i="3"/>
  <c r="H8386" i="3"/>
  <c r="H8394" i="3"/>
  <c r="H8402" i="3"/>
  <c r="H8410" i="3"/>
  <c r="H8418" i="3"/>
  <c r="H8426" i="3"/>
  <c r="H8434" i="3"/>
  <c r="H8442" i="3"/>
  <c r="H8450" i="3"/>
  <c r="H8458" i="3"/>
  <c r="H8466" i="3"/>
  <c r="H8474" i="3"/>
  <c r="H8482" i="3"/>
  <c r="H8490" i="3"/>
  <c r="H8498" i="3"/>
  <c r="H8506" i="3"/>
  <c r="H8514" i="3"/>
  <c r="H8522" i="3"/>
  <c r="H8530" i="3"/>
  <c r="H8538" i="3"/>
  <c r="H8546" i="3"/>
  <c r="H8554" i="3"/>
  <c r="H8562" i="3"/>
  <c r="H8570" i="3"/>
  <c r="H8578" i="3"/>
  <c r="H8586" i="3"/>
  <c r="H8594" i="3"/>
  <c r="H8602" i="3"/>
  <c r="H8610" i="3"/>
  <c r="H8618" i="3"/>
  <c r="H8626" i="3"/>
  <c r="H8634" i="3"/>
  <c r="H8642" i="3"/>
  <c r="H8650" i="3"/>
  <c r="H8658" i="3"/>
  <c r="H8666" i="3"/>
  <c r="H8674" i="3"/>
  <c r="H8682" i="3"/>
  <c r="H8690" i="3"/>
  <c r="H8698" i="3"/>
  <c r="H8706" i="3"/>
  <c r="H8714" i="3"/>
  <c r="H8722" i="3"/>
  <c r="H8730" i="3"/>
  <c r="H8738" i="3"/>
  <c r="H8746" i="3"/>
  <c r="H8754" i="3"/>
  <c r="H2" i="1"/>
  <c r="H6134" i="3"/>
  <c r="H6138" i="3"/>
  <c r="H6142" i="3"/>
  <c r="H6146" i="3"/>
  <c r="H6150" i="3"/>
  <c r="H6154" i="3"/>
  <c r="H6158" i="3"/>
  <c r="H6162" i="3"/>
  <c r="H6166" i="3"/>
  <c r="H6170" i="3"/>
  <c r="H6174" i="3"/>
  <c r="H6178" i="3"/>
  <c r="H6182" i="3"/>
  <c r="H6186" i="3"/>
  <c r="H6190" i="3"/>
  <c r="H6194" i="3"/>
  <c r="H6198" i="3"/>
  <c r="H6202" i="3"/>
  <c r="H6206" i="3"/>
  <c r="H6210" i="3"/>
  <c r="H6214" i="3"/>
  <c r="H6218" i="3"/>
  <c r="H6222" i="3"/>
  <c r="H6226" i="3"/>
  <c r="H6230" i="3"/>
  <c r="H6234" i="3"/>
  <c r="H6238" i="3"/>
  <c r="H6242" i="3"/>
  <c r="H6246" i="3"/>
  <c r="H6250" i="3"/>
  <c r="H6254" i="3"/>
  <c r="H6258" i="3"/>
  <c r="H6262" i="3"/>
  <c r="H6266" i="3"/>
  <c r="H6270" i="3"/>
  <c r="H6274" i="3"/>
  <c r="H6278" i="3"/>
  <c r="H6282" i="3"/>
  <c r="H6286" i="3"/>
  <c r="H6290" i="3"/>
  <c r="H6294" i="3"/>
  <c r="H6298" i="3"/>
  <c r="H6302" i="3"/>
  <c r="H6306" i="3"/>
  <c r="H6310" i="3"/>
  <c r="H6314" i="3"/>
  <c r="H6318" i="3"/>
  <c r="H6322" i="3"/>
  <c r="H6326" i="3"/>
  <c r="H6330" i="3"/>
  <c r="H6334" i="3"/>
  <c r="H6338" i="3"/>
  <c r="H6342" i="3"/>
  <c r="H6346" i="3"/>
  <c r="H6350" i="3"/>
  <c r="H6354" i="3"/>
  <c r="H6358" i="3"/>
  <c r="H6362" i="3"/>
  <c r="H6366" i="3"/>
  <c r="H6370" i="3"/>
  <c r="H6374" i="3"/>
  <c r="H6378" i="3"/>
  <c r="H6382" i="3"/>
  <c r="H6386" i="3"/>
  <c r="H6390" i="3"/>
  <c r="H6394" i="3"/>
  <c r="H6398" i="3"/>
  <c r="H6402" i="3"/>
  <c r="H6406" i="3"/>
  <c r="H6410" i="3"/>
  <c r="H6414" i="3"/>
  <c r="H6418" i="3"/>
  <c r="H6422" i="3"/>
  <c r="H6426" i="3"/>
  <c r="H6430" i="3"/>
  <c r="H6434" i="3"/>
  <c r="H6438" i="3"/>
  <c r="H6442" i="3"/>
  <c r="H6446" i="3"/>
  <c r="H6450" i="3"/>
  <c r="H6454" i="3"/>
  <c r="H6458" i="3"/>
  <c r="H6462" i="3"/>
  <c r="H6466" i="3"/>
  <c r="H6470" i="3"/>
  <c r="H6474" i="3"/>
  <c r="H6478" i="3"/>
  <c r="H6482" i="3"/>
  <c r="H6486" i="3"/>
  <c r="H6490" i="3"/>
  <c r="H6494" i="3"/>
  <c r="H6498" i="3"/>
  <c r="H6502" i="3"/>
  <c r="H6506" i="3"/>
  <c r="H6510" i="3"/>
  <c r="H6514" i="3"/>
  <c r="H6518" i="3"/>
  <c r="H6522" i="3"/>
  <c r="H6526" i="3"/>
  <c r="H6530" i="3"/>
  <c r="H6534" i="3"/>
  <c r="H6538" i="3"/>
  <c r="H6542" i="3"/>
  <c r="H6546" i="3"/>
  <c r="H6550" i="3"/>
  <c r="H6554" i="3"/>
  <c r="H6558" i="3"/>
  <c r="H6562" i="3"/>
  <c r="H6566" i="3"/>
  <c r="H6570" i="3"/>
  <c r="H6574" i="3"/>
  <c r="H6578" i="3"/>
  <c r="H6582" i="3"/>
  <c r="H6586" i="3"/>
  <c r="H6590" i="3"/>
  <c r="H6594" i="3"/>
  <c r="H6598" i="3"/>
  <c r="H6602" i="3"/>
  <c r="H6606" i="3"/>
  <c r="H6610" i="3"/>
  <c r="H6614" i="3"/>
  <c r="H6618" i="3"/>
  <c r="H6622" i="3"/>
  <c r="H6626" i="3"/>
  <c r="H6630" i="3"/>
  <c r="H6634" i="3"/>
  <c r="H6638" i="3"/>
  <c r="H6642" i="3"/>
  <c r="H6646" i="3"/>
  <c r="H6650" i="3"/>
  <c r="H6654" i="3"/>
  <c r="H6658" i="3"/>
  <c r="H6662" i="3"/>
  <c r="H6666" i="3"/>
  <c r="H6670" i="3"/>
  <c r="H6674" i="3"/>
  <c r="H6678" i="3"/>
  <c r="H6682" i="3"/>
  <c r="H6686" i="3"/>
  <c r="H6690" i="3"/>
  <c r="H6694" i="3"/>
  <c r="H6698" i="3"/>
  <c r="H6702" i="3"/>
  <c r="H6706" i="3"/>
  <c r="H6710" i="3"/>
  <c r="H6714" i="3"/>
  <c r="H6718" i="3"/>
  <c r="H6722" i="3"/>
  <c r="H6726" i="3"/>
  <c r="H6730" i="3"/>
  <c r="H6734" i="3"/>
  <c r="H6737" i="3"/>
  <c r="H6739" i="3"/>
  <c r="H6740" i="3"/>
  <c r="H6750" i="3"/>
  <c r="H6753" i="3"/>
  <c r="H6755" i="3"/>
  <c r="H6756" i="3"/>
  <c r="H6766" i="3"/>
  <c r="H6769" i="3"/>
  <c r="H6771" i="3"/>
  <c r="H6772" i="3"/>
  <c r="H6782" i="3"/>
  <c r="H6785" i="3"/>
  <c r="H6787" i="3"/>
  <c r="H6788" i="3"/>
  <c r="H6798" i="3"/>
  <c r="H6801" i="3"/>
  <c r="H6803" i="3"/>
  <c r="H6804" i="3"/>
  <c r="H6814" i="3"/>
  <c r="H6817" i="3"/>
  <c r="H6819" i="3"/>
  <c r="H6820" i="3"/>
  <c r="H6830" i="3"/>
  <c r="H6833" i="3"/>
  <c r="H6835" i="3"/>
  <c r="H6836" i="3"/>
  <c r="H6846" i="3"/>
  <c r="H6849" i="3"/>
  <c r="H6851" i="3"/>
  <c r="H6852" i="3"/>
  <c r="H6862" i="3"/>
  <c r="H6865" i="3"/>
  <c r="H6867" i="3"/>
  <c r="H6868" i="3"/>
  <c r="H6878" i="3"/>
  <c r="H6881" i="3"/>
  <c r="H6883" i="3"/>
  <c r="H6884" i="3"/>
  <c r="H6894" i="3"/>
  <c r="H6897" i="3"/>
  <c r="H6899" i="3"/>
  <c r="H6900" i="3"/>
  <c r="H6910" i="3"/>
  <c r="H6913" i="3"/>
  <c r="H6915" i="3"/>
  <c r="H6916" i="3"/>
  <c r="H6926" i="3"/>
  <c r="H6929" i="3"/>
  <c r="H6931" i="3"/>
  <c r="H6932" i="3"/>
  <c r="H6942" i="3"/>
  <c r="H6945" i="3"/>
  <c r="H6947" i="3"/>
  <c r="H6948" i="3"/>
  <c r="H6958" i="3"/>
  <c r="H6961" i="3"/>
  <c r="H6963" i="3"/>
  <c r="H6964" i="3"/>
  <c r="H6974" i="3"/>
  <c r="H6977" i="3"/>
  <c r="H6979" i="3"/>
  <c r="H6980" i="3"/>
  <c r="H6990" i="3"/>
  <c r="H6993" i="3"/>
  <c r="H6995" i="3"/>
  <c r="H6996" i="3"/>
  <c r="H7006" i="3"/>
  <c r="H7009" i="3"/>
  <c r="H7011" i="3"/>
  <c r="H7012" i="3"/>
  <c r="H7022" i="3"/>
  <c r="H7025" i="3"/>
  <c r="H7027" i="3"/>
  <c r="H7028" i="3"/>
  <c r="H7038" i="3"/>
  <c r="H7041" i="3"/>
  <c r="H7043" i="3"/>
  <c r="H7044" i="3"/>
  <c r="H7054" i="3"/>
  <c r="H7057" i="3"/>
  <c r="H7059" i="3"/>
  <c r="H7060" i="3"/>
  <c r="H7070" i="3"/>
  <c r="H7073" i="3"/>
  <c r="H7075" i="3"/>
  <c r="H7076" i="3"/>
  <c r="H7086" i="3"/>
  <c r="H7089" i="3"/>
  <c r="H7091" i="3"/>
  <c r="H7092" i="3"/>
  <c r="H7102" i="3"/>
  <c r="H7105" i="3"/>
  <c r="H7107" i="3"/>
  <c r="H7108" i="3"/>
  <c r="H7118" i="3"/>
  <c r="H7121" i="3"/>
  <c r="H7123" i="3"/>
  <c r="H7124" i="3"/>
  <c r="H7134" i="3"/>
  <c r="H7137" i="3"/>
  <c r="H7139" i="3"/>
  <c r="H7140" i="3"/>
  <c r="H7150" i="3"/>
  <c r="H7153" i="3"/>
  <c r="H7155" i="3"/>
  <c r="H7156" i="3"/>
  <c r="H7166" i="3"/>
  <c r="H7169" i="3"/>
  <c r="H7171" i="3"/>
  <c r="H7172" i="3"/>
  <c r="H7182" i="3"/>
  <c r="H7185" i="3"/>
  <c r="H7187" i="3"/>
  <c r="H7188" i="3"/>
  <c r="H7198" i="3"/>
  <c r="H7201" i="3"/>
  <c r="H7203" i="3"/>
  <c r="H7204" i="3"/>
  <c r="H7214" i="3"/>
  <c r="H7217" i="3"/>
  <c r="H7219" i="3"/>
  <c r="H7220" i="3"/>
  <c r="H7230" i="3"/>
  <c r="H7233" i="3"/>
  <c r="H7235" i="3"/>
  <c r="H7240" i="3"/>
  <c r="H7241" i="3"/>
  <c r="H7243" i="3"/>
  <c r="H7248" i="3"/>
  <c r="H7249" i="3"/>
  <c r="H7251" i="3"/>
  <c r="H7256" i="3"/>
  <c r="H7257" i="3"/>
  <c r="H7259" i="3"/>
  <c r="H7264" i="3"/>
  <c r="H7265" i="3"/>
  <c r="H7267" i="3"/>
  <c r="H7272" i="3"/>
  <c r="H7273" i="3"/>
  <c r="H7275" i="3"/>
  <c r="H7280" i="3"/>
  <c r="H7281" i="3"/>
  <c r="H7283" i="3"/>
  <c r="H7288" i="3"/>
  <c r="H7289" i="3"/>
  <c r="H7291" i="3"/>
  <c r="H7296" i="3"/>
  <c r="H7297" i="3"/>
  <c r="H7299" i="3"/>
  <c r="H7304" i="3"/>
  <c r="H7305" i="3"/>
  <c r="H7307" i="3"/>
  <c r="H7312" i="3"/>
  <c r="H7313" i="3"/>
  <c r="H7315" i="3"/>
  <c r="H7320" i="3"/>
  <c r="H7321" i="3"/>
  <c r="H7323" i="3"/>
  <c r="H7328" i="3"/>
  <c r="H7329" i="3"/>
  <c r="H7331" i="3"/>
  <c r="H7336" i="3"/>
  <c r="H7337" i="3"/>
  <c r="H7339" i="3"/>
  <c r="H7344" i="3"/>
  <c r="H7345" i="3"/>
  <c r="H7347" i="3"/>
  <c r="H7352" i="3"/>
  <c r="H7355" i="3"/>
  <c r="H7360" i="3"/>
  <c r="H7363" i="3"/>
  <c r="H7368" i="3"/>
  <c r="H7371" i="3"/>
  <c r="H7376" i="3"/>
  <c r="H7379" i="3"/>
  <c r="H7384" i="3"/>
  <c r="H7387" i="3"/>
  <c r="H7392" i="3"/>
  <c r="H7395" i="3"/>
  <c r="H7400" i="3"/>
  <c r="H7403" i="3"/>
  <c r="H7408" i="3"/>
  <c r="H7411" i="3"/>
  <c r="H7416" i="3"/>
  <c r="H7419" i="3"/>
  <c r="H7424" i="3"/>
  <c r="H7427" i="3"/>
  <c r="H7432" i="3"/>
  <c r="H7435" i="3"/>
  <c r="H7440" i="3"/>
  <c r="H7443" i="3"/>
  <c r="H7448" i="3"/>
  <c r="H7451" i="3"/>
  <c r="H7456" i="3"/>
  <c r="H7459" i="3"/>
  <c r="H7464" i="3"/>
  <c r="H7467" i="3"/>
  <c r="H7472" i="3"/>
  <c r="H7475" i="3"/>
  <c r="H7480" i="3"/>
  <c r="H7483" i="3"/>
  <c r="H7488" i="3"/>
  <c r="H7491" i="3"/>
  <c r="H7496" i="3"/>
  <c r="H7499" i="3"/>
  <c r="H7504" i="3"/>
  <c r="H7507" i="3"/>
  <c r="H7512" i="3"/>
  <c r="H7515" i="3"/>
  <c r="H7520" i="3"/>
  <c r="H7523" i="3"/>
  <c r="H7528" i="3"/>
  <c r="H7531" i="3"/>
  <c r="H7536" i="3"/>
  <c r="H7539" i="3"/>
  <c r="H7544" i="3"/>
  <c r="H7547" i="3"/>
  <c r="H7552" i="3"/>
  <c r="H7555" i="3"/>
  <c r="H7560" i="3"/>
  <c r="H7563" i="3"/>
  <c r="H7568" i="3"/>
  <c r="H7571" i="3"/>
  <c r="H7576" i="3"/>
  <c r="H7579" i="3"/>
  <c r="H7584" i="3"/>
  <c r="H7587" i="3"/>
  <c r="H7592" i="3"/>
  <c r="H7595" i="3"/>
  <c r="H7600" i="3"/>
  <c r="H7603" i="3"/>
  <c r="H7608" i="3"/>
  <c r="H7611" i="3"/>
  <c r="H7616" i="3"/>
  <c r="H7619" i="3"/>
  <c r="H7624" i="3"/>
  <c r="H7627" i="3"/>
  <c r="H7632" i="3"/>
  <c r="H7635" i="3"/>
  <c r="H7640" i="3"/>
  <c r="H7643" i="3"/>
  <c r="H7648" i="3"/>
  <c r="H7651" i="3"/>
  <c r="H7656" i="3"/>
  <c r="H7659" i="3"/>
  <c r="H7664" i="3"/>
  <c r="H7667" i="3"/>
  <c r="H7672" i="3"/>
  <c r="H7675" i="3"/>
  <c r="H7680" i="3"/>
  <c r="H7683" i="3"/>
  <c r="H7688" i="3"/>
  <c r="H7691" i="3"/>
  <c r="H7696" i="3"/>
  <c r="H7699" i="3"/>
  <c r="H7704" i="3"/>
  <c r="H7707" i="3"/>
  <c r="H7712" i="3"/>
  <c r="H7715" i="3"/>
  <c r="H7720" i="3"/>
  <c r="H7723" i="3"/>
  <c r="H7728" i="3"/>
  <c r="H7731" i="3"/>
  <c r="H7736" i="3"/>
  <c r="H7739" i="3"/>
  <c r="H7744" i="3"/>
  <c r="H7747" i="3"/>
  <c r="H7752" i="3"/>
  <c r="H7755" i="3"/>
  <c r="H7760" i="3"/>
  <c r="H7763" i="3"/>
  <c r="H7768" i="3"/>
  <c r="H7771" i="3"/>
  <c r="H7776" i="3"/>
  <c r="H7779" i="3"/>
  <c r="H7784" i="3"/>
  <c r="H7787" i="3"/>
  <c r="H7792" i="3"/>
  <c r="H7795" i="3"/>
  <c r="H7800" i="3"/>
  <c r="H7803" i="3"/>
  <c r="H7808" i="3"/>
  <c r="H7811" i="3"/>
  <c r="H7816" i="3"/>
  <c r="H7819" i="3"/>
  <c r="H7824" i="3"/>
  <c r="H7827" i="3"/>
  <c r="H7832" i="3"/>
  <c r="H7835" i="3"/>
  <c r="H7840" i="3"/>
  <c r="H7843" i="3"/>
  <c r="H7848" i="3"/>
  <c r="H7851" i="3"/>
  <c r="H7856" i="3"/>
  <c r="H7859" i="3"/>
  <c r="H7864" i="3"/>
  <c r="H7867" i="3"/>
  <c r="H7872" i="3"/>
  <c r="H7875" i="3"/>
  <c r="H7880" i="3"/>
  <c r="H7883" i="3"/>
  <c r="H7888" i="3"/>
  <c r="H7891" i="3"/>
  <c r="H7896" i="3"/>
  <c r="H7899" i="3"/>
  <c r="H7904" i="3"/>
  <c r="H7907" i="3"/>
  <c r="H7912" i="3"/>
  <c r="H7915" i="3"/>
  <c r="H7920" i="3"/>
  <c r="H7923" i="3"/>
  <c r="H7928" i="3"/>
  <c r="H7931" i="3"/>
  <c r="H7936" i="3"/>
  <c r="H7939" i="3"/>
  <c r="H7944" i="3"/>
  <c r="H7947" i="3"/>
  <c r="H7952" i="3"/>
  <c r="H7955" i="3"/>
  <c r="H7960" i="3"/>
  <c r="H7963" i="3"/>
  <c r="H7968" i="3"/>
  <c r="H7971" i="3"/>
  <c r="H7976" i="3"/>
  <c r="H7979" i="3"/>
  <c r="H7984" i="3"/>
  <c r="H7987" i="3"/>
  <c r="H7992" i="3"/>
  <c r="H7995" i="3"/>
  <c r="H8000" i="3"/>
  <c r="H8003" i="3"/>
  <c r="H8008" i="3"/>
  <c r="H8011" i="3"/>
  <c r="H8016" i="3"/>
  <c r="H8019" i="3"/>
  <c r="H8024" i="3"/>
  <c r="H8027" i="3"/>
  <c r="H8032" i="3"/>
  <c r="H8035" i="3"/>
  <c r="H8040" i="3"/>
  <c r="H8043" i="3"/>
  <c r="H8048" i="3"/>
  <c r="H8051" i="3"/>
  <c r="H8056" i="3"/>
  <c r="H8059" i="3"/>
  <c r="H8064" i="3"/>
  <c r="H8067" i="3"/>
  <c r="H8072" i="3"/>
  <c r="H8075" i="3"/>
  <c r="H8080" i="3"/>
  <c r="H8083" i="3"/>
  <c r="H8088" i="3"/>
  <c r="H8091" i="3"/>
  <c r="H8096" i="3"/>
  <c r="H8099" i="3"/>
  <c r="H8104" i="3"/>
  <c r="H8107" i="3"/>
  <c r="H8112" i="3"/>
  <c r="H8115" i="3"/>
  <c r="H8120" i="3"/>
  <c r="H8123" i="3"/>
  <c r="H8128" i="3"/>
  <c r="H8131" i="3"/>
  <c r="H8136" i="3"/>
  <c r="H8139" i="3"/>
  <c r="H8144" i="3"/>
  <c r="H8147" i="3"/>
  <c r="H8152" i="3"/>
  <c r="H8155" i="3"/>
  <c r="H8160" i="3"/>
  <c r="H8163" i="3"/>
  <c r="H8168" i="3"/>
  <c r="H8171" i="3"/>
  <c r="H8176" i="3"/>
  <c r="H8179" i="3"/>
  <c r="H8184" i="3"/>
  <c r="H8187" i="3"/>
  <c r="H8192" i="3"/>
  <c r="H8195" i="3"/>
  <c r="H8200" i="3"/>
  <c r="H8203" i="3"/>
  <c r="H8208" i="3"/>
  <c r="H8211" i="3"/>
  <c r="H8216" i="3"/>
  <c r="H8219" i="3"/>
  <c r="H8224" i="3"/>
  <c r="H8227" i="3"/>
  <c r="H8232" i="3"/>
  <c r="H8235" i="3"/>
  <c r="H8240" i="3"/>
  <c r="H8243" i="3"/>
  <c r="H8248" i="3"/>
  <c r="H8251" i="3"/>
  <c r="H8256" i="3"/>
  <c r="H8259" i="3"/>
  <c r="H8264" i="3"/>
  <c r="H8267" i="3"/>
  <c r="H8272" i="3"/>
  <c r="H8275" i="3"/>
  <c r="H8280" i="3"/>
  <c r="H8283" i="3"/>
  <c r="H8288" i="3"/>
  <c r="H8291" i="3"/>
  <c r="H8296" i="3"/>
  <c r="H8299" i="3"/>
  <c r="H8304" i="3"/>
  <c r="H8307" i="3"/>
  <c r="H8312" i="3"/>
  <c r="H8315" i="3"/>
  <c r="H8320" i="3"/>
  <c r="H8323" i="3"/>
  <c r="H8328" i="3"/>
  <c r="H8331" i="3"/>
  <c r="H8336" i="3"/>
  <c r="H8339" i="3"/>
  <c r="H8344" i="3"/>
  <c r="H8347" i="3"/>
  <c r="H8352" i="3"/>
  <c r="H8355" i="3"/>
  <c r="H8360" i="3"/>
  <c r="H8363" i="3"/>
  <c r="H8368" i="3"/>
  <c r="H8371" i="3"/>
  <c r="H8376" i="3"/>
  <c r="H8379" i="3"/>
  <c r="H8384" i="3"/>
  <c r="H8387" i="3"/>
  <c r="H8392" i="3"/>
  <c r="H8395" i="3"/>
  <c r="H8400" i="3"/>
  <c r="H8403" i="3"/>
  <c r="H8408" i="3"/>
  <c r="H8411" i="3"/>
  <c r="H8416" i="3"/>
  <c r="H8419" i="3"/>
  <c r="H8424" i="3"/>
  <c r="H8427" i="3"/>
  <c r="H8432" i="3"/>
  <c r="H8435" i="3"/>
  <c r="H8440" i="3"/>
  <c r="H8443" i="3"/>
  <c r="H8448" i="3"/>
  <c r="H8451" i="3"/>
  <c r="H8456" i="3"/>
  <c r="H8459" i="3"/>
  <c r="H8464" i="3"/>
  <c r="H8467" i="3"/>
  <c r="H8472" i="3"/>
  <c r="H8475" i="3"/>
  <c r="H8480" i="3"/>
  <c r="H8483" i="3"/>
  <c r="H8488" i="3"/>
  <c r="H8491" i="3"/>
  <c r="H8496" i="3"/>
  <c r="H8499" i="3"/>
  <c r="H8504" i="3"/>
  <c r="H8507" i="3"/>
  <c r="H8512" i="3"/>
  <c r="H8515" i="3"/>
  <c r="H8520" i="3"/>
  <c r="H8523" i="3"/>
  <c r="H8528" i="3"/>
  <c r="H8531" i="3"/>
  <c r="H8536" i="3"/>
  <c r="H8539" i="3"/>
  <c r="H8544" i="3"/>
  <c r="H8547" i="3"/>
  <c r="H8552" i="3"/>
  <c r="H8555" i="3"/>
  <c r="H8560" i="3"/>
  <c r="H8563" i="3"/>
  <c r="H8568" i="3"/>
  <c r="H8571" i="3"/>
  <c r="H8576" i="3"/>
  <c r="H8579" i="3"/>
  <c r="H8584" i="3"/>
  <c r="H8587" i="3"/>
  <c r="H8592" i="3"/>
  <c r="H8595" i="3"/>
  <c r="H8600" i="3"/>
  <c r="H8603" i="3"/>
  <c r="H8608" i="3"/>
  <c r="H8611" i="3"/>
  <c r="H8616" i="3"/>
  <c r="H8619" i="3"/>
  <c r="H8624" i="3"/>
  <c r="H8627" i="3"/>
  <c r="H8632" i="3"/>
  <c r="H8635" i="3"/>
  <c r="H8640" i="3"/>
  <c r="H8643" i="3"/>
  <c r="H8648" i="3"/>
  <c r="H8651" i="3"/>
  <c r="H8656" i="3"/>
  <c r="H8659" i="3"/>
  <c r="H8664" i="3"/>
  <c r="H8667" i="3"/>
  <c r="H8672" i="3"/>
  <c r="H8675" i="3"/>
  <c r="H8680" i="3"/>
  <c r="H8683" i="3"/>
  <c r="H8688" i="3"/>
  <c r="H8691" i="3"/>
  <c r="H8696" i="3"/>
  <c r="H8699" i="3"/>
  <c r="H8704" i="3"/>
  <c r="H8707" i="3"/>
  <c r="H8712" i="3"/>
  <c r="H8715" i="3"/>
  <c r="H8720" i="3"/>
  <c r="H8723" i="3"/>
  <c r="H8728" i="3"/>
  <c r="H8731" i="3"/>
  <c r="H8736" i="3"/>
  <c r="H8739" i="3"/>
  <c r="H8744" i="3"/>
  <c r="H8747" i="3"/>
  <c r="H8752" i="3"/>
  <c r="H8755" i="3"/>
  <c r="H8760" i="3"/>
  <c r="G6735" i="3"/>
  <c r="H6735" i="3" s="1"/>
  <c r="H6746" i="3"/>
  <c r="G6751" i="3"/>
  <c r="H6751" i="3" s="1"/>
  <c r="H6762" i="3"/>
  <c r="G6767" i="3"/>
  <c r="H6767" i="3" s="1"/>
  <c r="H6778" i="3"/>
  <c r="G6783" i="3"/>
  <c r="H6783" i="3" s="1"/>
  <c r="H6794" i="3"/>
  <c r="G6799" i="3"/>
  <c r="H6799" i="3" s="1"/>
  <c r="H6810" i="3"/>
  <c r="G6815" i="3"/>
  <c r="H6815" i="3" s="1"/>
  <c r="H6826" i="3"/>
  <c r="G6831" i="3"/>
  <c r="H6831" i="3" s="1"/>
  <c r="H6842" i="3"/>
  <c r="G6847" i="3"/>
  <c r="H6847" i="3" s="1"/>
  <c r="H6858" i="3"/>
  <c r="G6863" i="3"/>
  <c r="H6863" i="3" s="1"/>
  <c r="H6874" i="3"/>
  <c r="G6879" i="3"/>
  <c r="H6879" i="3" s="1"/>
  <c r="H6890" i="3"/>
  <c r="G6895" i="3"/>
  <c r="H6895" i="3" s="1"/>
  <c r="H6906" i="3"/>
  <c r="G6911" i="3"/>
  <c r="H6911" i="3" s="1"/>
  <c r="H6922" i="3"/>
  <c r="G6927" i="3"/>
  <c r="H6927" i="3" s="1"/>
  <c r="H6938" i="3"/>
  <c r="G6943" i="3"/>
  <c r="H6943" i="3" s="1"/>
  <c r="H6954" i="3"/>
  <c r="G6959" i="3"/>
  <c r="H6959" i="3" s="1"/>
  <c r="H6970" i="3"/>
  <c r="G6975" i="3"/>
  <c r="H6975" i="3" s="1"/>
  <c r="H6986" i="3"/>
  <c r="G6991" i="3"/>
  <c r="H6991" i="3" s="1"/>
  <c r="H7002" i="3"/>
  <c r="G7007" i="3"/>
  <c r="H7007" i="3" s="1"/>
  <c r="H7018" i="3"/>
  <c r="H7021" i="3"/>
  <c r="H7023" i="3"/>
  <c r="H7024" i="3"/>
  <c r="H7034" i="3"/>
  <c r="H7037" i="3"/>
  <c r="H7039" i="3"/>
  <c r="H7040" i="3"/>
  <c r="H7050" i="3"/>
  <c r="H7053" i="3"/>
  <c r="H7055" i="3"/>
  <c r="H7056" i="3"/>
  <c r="H7066" i="3"/>
  <c r="H7069" i="3"/>
  <c r="H7071" i="3"/>
  <c r="H7072" i="3"/>
  <c r="H7082" i="3"/>
  <c r="H7085" i="3"/>
  <c r="H7087" i="3"/>
  <c r="H7088" i="3"/>
  <c r="H7098" i="3"/>
  <c r="H7101" i="3"/>
  <c r="H7103" i="3"/>
  <c r="H7104" i="3"/>
  <c r="H7114" i="3"/>
  <c r="H7117" i="3"/>
  <c r="H7119" i="3"/>
  <c r="H7120" i="3"/>
  <c r="H7130" i="3"/>
  <c r="H7133" i="3"/>
  <c r="H7135" i="3"/>
  <c r="H7136" i="3"/>
  <c r="H7146" i="3"/>
  <c r="H7149" i="3"/>
  <c r="H7151" i="3"/>
  <c r="H7152" i="3"/>
  <c r="H7162" i="3"/>
  <c r="H7165" i="3"/>
  <c r="H7167" i="3"/>
  <c r="H7168" i="3"/>
  <c r="H7178" i="3"/>
  <c r="H7181" i="3"/>
  <c r="H7183" i="3"/>
  <c r="H7184" i="3"/>
  <c r="H7194" i="3"/>
  <c r="H7197" i="3"/>
  <c r="H7199" i="3"/>
  <c r="H7200" i="3"/>
  <c r="H7210" i="3"/>
  <c r="H7213" i="3"/>
  <c r="H7215" i="3"/>
  <c r="H7216" i="3"/>
  <c r="H7226" i="3"/>
  <c r="H7229" i="3"/>
  <c r="H7231" i="3"/>
  <c r="H7232" i="3"/>
  <c r="H7238" i="3"/>
  <c r="H7246" i="3"/>
  <c r="H7254" i="3"/>
  <c r="H7262" i="3"/>
  <c r="H7270" i="3"/>
  <c r="H7278" i="3"/>
  <c r="H7286" i="3"/>
  <c r="H7294" i="3"/>
  <c r="H7302" i="3"/>
  <c r="H7310" i="3"/>
  <c r="H7318" i="3"/>
  <c r="H7326" i="3"/>
  <c r="H7334" i="3"/>
  <c r="H7342" i="3"/>
  <c r="H7350" i="3"/>
  <c r="H7358" i="3"/>
  <c r="H7366" i="3"/>
  <c r="H7374" i="3"/>
  <c r="H7382" i="3"/>
  <c r="H7390" i="3"/>
  <c r="H7398" i="3"/>
  <c r="H7406" i="3"/>
  <c r="H7414" i="3"/>
  <c r="H7422" i="3"/>
  <c r="H7430" i="3"/>
  <c r="H7438" i="3"/>
  <c r="H7446" i="3"/>
  <c r="H7454" i="3"/>
  <c r="H7462" i="3"/>
  <c r="H7470" i="3"/>
  <c r="H7478" i="3"/>
  <c r="H7486" i="3"/>
  <c r="H7494" i="3"/>
  <c r="H7502" i="3"/>
  <c r="H7510" i="3"/>
  <c r="H7518" i="3"/>
  <c r="H7526" i="3"/>
  <c r="H7534" i="3"/>
  <c r="H7542" i="3"/>
  <c r="H7550" i="3"/>
  <c r="H7558" i="3"/>
  <c r="H7566" i="3"/>
  <c r="H7574" i="3"/>
  <c r="H7582" i="3"/>
  <c r="H7590" i="3"/>
  <c r="H7598" i="3"/>
  <c r="H7606" i="3"/>
  <c r="H7614" i="3"/>
  <c r="H7622" i="3"/>
  <c r="H7630" i="3"/>
  <c r="H7638" i="3"/>
  <c r="H7646" i="3"/>
  <c r="H7654" i="3"/>
  <c r="H7662" i="3"/>
  <c r="H7670" i="3"/>
  <c r="H7678" i="3"/>
  <c r="H7686" i="3"/>
  <c r="H7694" i="3"/>
  <c r="H7702" i="3"/>
  <c r="H7710" i="3"/>
  <c r="H7718" i="3"/>
  <c r="H7726" i="3"/>
  <c r="H7734" i="3"/>
  <c r="H7742" i="3"/>
  <c r="H7750" i="3"/>
  <c r="H7758" i="3"/>
  <c r="H7766" i="3"/>
  <c r="H7774" i="3"/>
  <c r="H7782" i="3"/>
  <c r="H7790" i="3"/>
  <c r="H7798" i="3"/>
  <c r="H7806" i="3"/>
  <c r="H7814" i="3"/>
  <c r="H7822" i="3"/>
  <c r="H7830" i="3"/>
  <c r="H7838" i="3"/>
  <c r="H7846" i="3"/>
  <c r="H7854" i="3"/>
  <c r="H7862" i="3"/>
  <c r="H7870" i="3"/>
  <c r="H7878" i="3"/>
  <c r="H7886" i="3"/>
  <c r="H7894" i="3"/>
  <c r="H7902" i="3"/>
  <c r="H7910" i="3"/>
  <c r="H7918" i="3"/>
  <c r="H7926" i="3"/>
  <c r="H7934" i="3"/>
  <c r="H7942" i="3"/>
  <c r="H7950" i="3"/>
  <c r="H7958" i="3"/>
  <c r="H7966" i="3"/>
  <c r="H7974" i="3"/>
  <c r="H7982" i="3"/>
  <c r="H7990" i="3"/>
  <c r="H7998" i="3"/>
  <c r="H8006" i="3"/>
  <c r="H8014" i="3"/>
  <c r="H8022" i="3"/>
  <c r="H8030" i="3"/>
  <c r="H8038" i="3"/>
  <c r="H8046" i="3"/>
  <c r="H8054" i="3"/>
  <c r="H8062" i="3"/>
  <c r="H8070" i="3"/>
  <c r="H8078" i="3"/>
  <c r="H8086" i="3"/>
  <c r="H8094" i="3"/>
  <c r="H8102" i="3"/>
  <c r="H8110" i="3"/>
  <c r="H8118" i="3"/>
  <c r="H8126" i="3"/>
  <c r="H8134" i="3"/>
  <c r="H8142" i="3"/>
  <c r="H8150" i="3"/>
  <c r="H8158" i="3"/>
  <c r="H8166" i="3"/>
  <c r="H8174" i="3"/>
  <c r="H8182" i="3"/>
  <c r="H8190" i="3"/>
  <c r="H8198" i="3"/>
  <c r="H8206" i="3"/>
  <c r="H8214" i="3"/>
  <c r="H8222" i="3"/>
  <c r="H8230" i="3"/>
  <c r="H8238" i="3"/>
  <c r="H8246" i="3"/>
  <c r="H8254" i="3"/>
  <c r="H8262" i="3"/>
  <c r="H8270" i="3"/>
  <c r="H8278" i="3"/>
  <c r="H8286" i="3"/>
  <c r="H8294" i="3"/>
  <c r="H8302" i="3"/>
  <c r="H8310" i="3"/>
  <c r="H8318" i="3"/>
  <c r="H8326" i="3"/>
  <c r="H8334" i="3"/>
  <c r="H8342" i="3"/>
  <c r="H8350" i="3"/>
  <c r="H8358" i="3"/>
  <c r="H8366" i="3"/>
  <c r="H8374" i="3"/>
  <c r="H8382" i="3"/>
  <c r="H8390" i="3"/>
  <c r="H8398" i="3"/>
  <c r="H8406" i="3"/>
  <c r="H8414" i="3"/>
  <c r="H8422" i="3"/>
  <c r="H8430" i="3"/>
  <c r="H8438" i="3"/>
  <c r="H8446" i="3"/>
  <c r="H8454" i="3"/>
  <c r="H8462" i="3"/>
  <c r="H8470" i="3"/>
  <c r="H8478" i="3"/>
  <c r="H8486" i="3"/>
  <c r="H8494" i="3"/>
  <c r="H8502" i="3"/>
  <c r="H8510" i="3"/>
  <c r="H8518" i="3"/>
  <c r="H8526" i="3"/>
  <c r="H8534" i="3"/>
  <c r="H8542" i="3"/>
  <c r="H8550" i="3"/>
  <c r="H8558" i="3"/>
  <c r="H8566" i="3"/>
  <c r="H8574" i="3"/>
  <c r="H8582" i="3"/>
  <c r="H8590" i="3"/>
  <c r="H8598" i="3"/>
  <c r="H8606" i="3"/>
  <c r="H8614" i="3"/>
  <c r="H8622" i="3"/>
  <c r="H8630" i="3"/>
  <c r="H8638" i="3"/>
  <c r="H8646" i="3"/>
  <c r="H8654" i="3"/>
  <c r="H8662" i="3"/>
  <c r="H8670" i="3"/>
  <c r="H8678" i="3"/>
  <c r="H8686" i="3"/>
  <c r="H8694" i="3"/>
  <c r="H8702" i="3"/>
  <c r="H8710" i="3"/>
  <c r="H8718" i="3"/>
  <c r="H8726" i="3"/>
  <c r="H8734" i="3"/>
  <c r="H8742" i="3"/>
  <c r="H8750" i="3"/>
  <c r="H8758" i="3"/>
  <c r="H6745" i="3"/>
  <c r="H6747" i="3"/>
  <c r="H6761" i="3"/>
  <c r="H6763" i="3"/>
  <c r="H6777" i="3"/>
  <c r="H6779" i="3"/>
  <c r="H6793" i="3"/>
  <c r="H6795" i="3"/>
  <c r="H6809" i="3"/>
  <c r="H6811" i="3"/>
  <c r="H6825" i="3"/>
  <c r="H6827" i="3"/>
  <c r="H6841" i="3"/>
  <c r="H6843" i="3"/>
  <c r="H6857" i="3"/>
  <c r="H6859" i="3"/>
  <c r="H6873" i="3"/>
  <c r="H6875" i="3"/>
  <c r="H6889" i="3"/>
  <c r="H6891" i="3"/>
  <c r="H6905" i="3"/>
  <c r="H6907" i="3"/>
  <c r="H6921" i="3"/>
  <c r="H6923" i="3"/>
  <c r="H6937" i="3"/>
  <c r="H6939" i="3"/>
  <c r="H6953" i="3"/>
  <c r="H6955" i="3"/>
  <c r="H6969" i="3"/>
  <c r="H6971" i="3"/>
  <c r="H6985" i="3"/>
  <c r="H6987" i="3"/>
  <c r="H7001" i="3"/>
  <c r="H7003" i="3"/>
  <c r="H7017" i="3"/>
  <c r="H7019" i="3"/>
  <c r="H7033" i="3"/>
  <c r="H7035" i="3"/>
  <c r="H7049" i="3"/>
  <c r="H7051" i="3"/>
  <c r="H7065" i="3"/>
  <c r="H7067" i="3"/>
  <c r="H7081" i="3"/>
  <c r="H7083" i="3"/>
  <c r="H7097" i="3"/>
  <c r="H7099" i="3"/>
  <c r="H7113" i="3"/>
  <c r="H7115" i="3"/>
  <c r="H7129" i="3"/>
  <c r="H7131" i="3"/>
  <c r="H7145" i="3"/>
  <c r="H7147" i="3"/>
  <c r="H7161" i="3"/>
  <c r="H7163" i="3"/>
  <c r="H7177" i="3"/>
  <c r="H7179" i="3"/>
  <c r="H7193" i="3"/>
  <c r="H7195" i="3"/>
  <c r="H7209" i="3"/>
  <c r="H7211" i="3"/>
  <c r="H7225" i="3"/>
  <c r="H7227" i="3"/>
  <c r="H7236" i="3"/>
  <c r="H7237" i="3"/>
  <c r="H7239" i="3"/>
  <c r="H7244" i="3"/>
  <c r="H7245" i="3"/>
  <c r="H7247" i="3"/>
  <c r="H7252" i="3"/>
  <c r="H7253" i="3"/>
  <c r="H7255" i="3"/>
  <c r="H7260" i="3"/>
  <c r="H7261" i="3"/>
  <c r="H7263" i="3"/>
  <c r="H7268" i="3"/>
  <c r="H7269" i="3"/>
  <c r="H7271" i="3"/>
  <c r="H7276" i="3"/>
  <c r="H7277" i="3"/>
  <c r="H7279" i="3"/>
  <c r="H7284" i="3"/>
  <c r="H7285" i="3"/>
  <c r="H7287" i="3"/>
  <c r="H7292" i="3"/>
  <c r="H7293" i="3"/>
  <c r="H7295" i="3"/>
  <c r="H7300" i="3"/>
  <c r="H7301" i="3"/>
  <c r="H7303" i="3"/>
  <c r="H7308" i="3"/>
  <c r="H7309" i="3"/>
  <c r="H7311" i="3"/>
  <c r="H7316" i="3"/>
  <c r="H7317" i="3"/>
  <c r="H7319" i="3"/>
  <c r="H7324" i="3"/>
  <c r="H7325" i="3"/>
  <c r="H7327" i="3"/>
  <c r="H7332" i="3"/>
  <c r="H7333" i="3"/>
  <c r="H7335" i="3"/>
  <c r="H7340" i="3"/>
  <c r="H7341" i="3"/>
  <c r="H7343" i="3"/>
  <c r="H7348" i="3"/>
  <c r="H7351" i="3"/>
  <c r="H7356" i="3"/>
  <c r="H7359" i="3"/>
  <c r="H7364" i="3"/>
  <c r="H7367" i="3"/>
  <c r="H7372" i="3"/>
  <c r="H7375" i="3"/>
  <c r="H7380" i="3"/>
  <c r="H7383" i="3"/>
  <c r="H7388" i="3"/>
  <c r="H7391" i="3"/>
  <c r="H7396" i="3"/>
  <c r="H7399" i="3"/>
  <c r="H7404" i="3"/>
  <c r="H7407" i="3"/>
  <c r="H7412" i="3"/>
  <c r="H7415" i="3"/>
  <c r="H7420" i="3"/>
  <c r="H7423" i="3"/>
  <c r="H7428" i="3"/>
  <c r="H7431" i="3"/>
  <c r="H7436" i="3"/>
  <c r="H7439" i="3"/>
  <c r="H7444" i="3"/>
  <c r="H7447" i="3"/>
  <c r="H7452" i="3"/>
  <c r="H7455" i="3"/>
  <c r="H7460" i="3"/>
  <c r="H7463" i="3"/>
  <c r="H7468" i="3"/>
  <c r="H7471" i="3"/>
  <c r="H7476" i="3"/>
  <c r="H7479" i="3"/>
  <c r="H7484" i="3"/>
  <c r="H7487" i="3"/>
  <c r="H7492" i="3"/>
  <c r="H7495" i="3"/>
  <c r="H7500" i="3"/>
  <c r="H7503" i="3"/>
  <c r="H7508" i="3"/>
  <c r="H7511" i="3"/>
  <c r="H7516" i="3"/>
  <c r="H7519" i="3"/>
  <c r="H7524" i="3"/>
  <c r="H7527" i="3"/>
  <c r="H7532" i="3"/>
  <c r="H7535" i="3"/>
  <c r="H7540" i="3"/>
  <c r="H7543" i="3"/>
  <c r="H7548" i="3"/>
  <c r="H7551" i="3"/>
  <c r="H7556" i="3"/>
  <c r="H7559" i="3"/>
  <c r="H7564" i="3"/>
  <c r="H7567" i="3"/>
  <c r="H7572" i="3"/>
  <c r="H7575" i="3"/>
  <c r="H7580" i="3"/>
  <c r="H7583" i="3"/>
  <c r="H7588" i="3"/>
  <c r="H7591" i="3"/>
  <c r="H7596" i="3"/>
  <c r="H7599" i="3"/>
  <c r="H7604" i="3"/>
  <c r="H7607" i="3"/>
  <c r="H7612" i="3"/>
  <c r="H7615" i="3"/>
  <c r="H7620" i="3"/>
  <c r="H7623" i="3"/>
  <c r="H7628" i="3"/>
  <c r="H7631" i="3"/>
  <c r="H7636" i="3"/>
  <c r="H7639" i="3"/>
  <c r="H7644" i="3"/>
  <c r="H7647" i="3"/>
  <c r="H7652" i="3"/>
  <c r="H7655" i="3"/>
  <c r="H7660" i="3"/>
  <c r="H7663" i="3"/>
  <c r="H7668" i="3"/>
  <c r="H7671" i="3"/>
  <c r="H7676" i="3"/>
  <c r="H7679" i="3"/>
  <c r="H7684" i="3"/>
  <c r="H7687" i="3"/>
  <c r="H7692" i="3"/>
  <c r="H7695" i="3"/>
  <c r="H7700" i="3"/>
  <c r="H7703" i="3"/>
  <c r="H7708" i="3"/>
  <c r="H7711" i="3"/>
  <c r="H7716" i="3"/>
  <c r="H7719" i="3"/>
  <c r="H7724" i="3"/>
  <c r="H7727" i="3"/>
  <c r="H7732" i="3"/>
  <c r="H7735" i="3"/>
  <c r="H7740" i="3"/>
  <c r="H7743" i="3"/>
  <c r="H7748" i="3"/>
  <c r="H7751" i="3"/>
  <c r="H7756" i="3"/>
  <c r="H7759" i="3"/>
  <c r="H7764" i="3"/>
  <c r="H7767" i="3"/>
  <c r="H7772" i="3"/>
  <c r="H7775" i="3"/>
  <c r="H7780" i="3"/>
  <c r="H7783" i="3"/>
  <c r="H7788" i="3"/>
  <c r="H7791" i="3"/>
  <c r="H7796" i="3"/>
  <c r="H7799" i="3"/>
  <c r="H7804" i="3"/>
  <c r="H7807" i="3"/>
  <c r="H7812" i="3"/>
  <c r="H7815" i="3"/>
  <c r="H7820" i="3"/>
  <c r="H7823" i="3"/>
  <c r="H7828" i="3"/>
  <c r="H7831" i="3"/>
  <c r="H7836" i="3"/>
  <c r="H7839" i="3"/>
  <c r="H7844" i="3"/>
  <c r="H7847" i="3"/>
  <c r="H7852" i="3"/>
  <c r="H7855" i="3"/>
  <c r="H7860" i="3"/>
  <c r="H7863" i="3"/>
  <c r="H7868" i="3"/>
  <c r="H7871" i="3"/>
  <c r="H7876" i="3"/>
  <c r="H7879" i="3"/>
  <c r="H7884" i="3"/>
  <c r="H7887" i="3"/>
  <c r="H7892" i="3"/>
  <c r="H7895" i="3"/>
  <c r="H7900" i="3"/>
  <c r="H7903" i="3"/>
  <c r="H7908" i="3"/>
  <c r="H7911" i="3"/>
  <c r="H7916" i="3"/>
  <c r="H7919" i="3"/>
  <c r="H7924" i="3"/>
  <c r="H7927" i="3"/>
  <c r="H7932" i="3"/>
  <c r="H7935" i="3"/>
  <c r="H7940" i="3"/>
  <c r="H7943" i="3"/>
  <c r="H7948" i="3"/>
  <c r="H7951" i="3"/>
  <c r="H7956" i="3"/>
  <c r="H7959" i="3"/>
  <c r="H7964" i="3"/>
  <c r="H7967" i="3"/>
  <c r="H7972" i="3"/>
  <c r="H7975" i="3"/>
  <c r="H7980" i="3"/>
  <c r="H7983" i="3"/>
  <c r="H7988" i="3"/>
  <c r="H7991" i="3"/>
  <c r="H7996" i="3"/>
  <c r="H7999" i="3"/>
  <c r="H8004" i="3"/>
  <c r="H8007" i="3"/>
  <c r="H8012" i="3"/>
  <c r="H8015" i="3"/>
  <c r="H8020" i="3"/>
  <c r="H8023" i="3"/>
  <c r="H8028" i="3"/>
  <c r="H8031" i="3"/>
  <c r="H8036" i="3"/>
  <c r="H8039" i="3"/>
  <c r="H8044" i="3"/>
  <c r="H8047" i="3"/>
  <c r="H8052" i="3"/>
  <c r="H8055" i="3"/>
  <c r="H8060" i="3"/>
  <c r="H8063" i="3"/>
  <c r="H8068" i="3"/>
  <c r="H8071" i="3"/>
  <c r="H8076" i="3"/>
  <c r="H8079" i="3"/>
  <c r="H8084" i="3"/>
  <c r="H8087" i="3"/>
  <c r="H8092" i="3"/>
  <c r="H8095" i="3"/>
  <c r="H8100" i="3"/>
  <c r="H8103" i="3"/>
  <c r="H8108" i="3"/>
  <c r="H8111" i="3"/>
  <c r="H8116" i="3"/>
  <c r="H8119" i="3"/>
  <c r="H8124" i="3"/>
  <c r="H8127" i="3"/>
  <c r="H8132" i="3"/>
  <c r="H8135" i="3"/>
  <c r="H8140" i="3"/>
  <c r="H8143" i="3"/>
  <c r="H8148" i="3"/>
  <c r="H8151" i="3"/>
  <c r="H8156" i="3"/>
  <c r="H8159" i="3"/>
  <c r="H8164" i="3"/>
  <c r="H8167" i="3"/>
  <c r="H8172" i="3"/>
  <c r="H8175" i="3"/>
  <c r="H8180" i="3"/>
  <c r="H8183" i="3"/>
  <c r="H8188" i="3"/>
  <c r="H8191" i="3"/>
  <c r="H8196" i="3"/>
  <c r="H8199" i="3"/>
  <c r="H8204" i="3"/>
  <c r="H8207" i="3"/>
  <c r="H8212" i="3"/>
  <c r="H8215" i="3"/>
  <c r="H8220" i="3"/>
  <c r="H8223" i="3"/>
  <c r="H8228" i="3"/>
  <c r="H8231" i="3"/>
  <c r="H8236" i="3"/>
  <c r="H8239" i="3"/>
  <c r="H8244" i="3"/>
  <c r="H8247" i="3"/>
  <c r="H8252" i="3"/>
  <c r="H8255" i="3"/>
  <c r="H8260" i="3"/>
  <c r="H8263" i="3"/>
  <c r="H8268" i="3"/>
  <c r="H8271" i="3"/>
  <c r="H8276" i="3"/>
  <c r="H8279" i="3"/>
  <c r="H8284" i="3"/>
  <c r="H8287" i="3"/>
  <c r="H8292" i="3"/>
  <c r="H8295" i="3"/>
  <c r="H8300" i="3"/>
  <c r="H8303" i="3"/>
  <c r="H8308" i="3"/>
  <c r="H8311" i="3"/>
  <c r="H8316" i="3"/>
  <c r="H8319" i="3"/>
  <c r="H8324" i="3"/>
  <c r="H8327" i="3"/>
  <c r="H8332" i="3"/>
  <c r="H8335" i="3"/>
  <c r="H8340" i="3"/>
  <c r="H8343" i="3"/>
  <c r="H8348" i="3"/>
  <c r="H8351" i="3"/>
  <c r="H8356" i="3"/>
  <c r="H8359" i="3"/>
  <c r="H8364" i="3"/>
  <c r="H8367" i="3"/>
  <c r="H8372" i="3"/>
  <c r="H8375" i="3"/>
  <c r="H8380" i="3"/>
  <c r="H8383" i="3"/>
  <c r="H8388" i="3"/>
  <c r="H8391" i="3"/>
  <c r="H8396" i="3"/>
  <c r="H8399" i="3"/>
  <c r="H8404" i="3"/>
  <c r="H8407" i="3"/>
  <c r="H8412" i="3"/>
  <c r="H8415" i="3"/>
  <c r="H8420" i="3"/>
  <c r="H8423" i="3"/>
  <c r="H8428" i="3"/>
  <c r="H8431" i="3"/>
  <c r="H8436" i="3"/>
  <c r="H8439" i="3"/>
  <c r="H8444" i="3"/>
  <c r="H8447" i="3"/>
  <c r="H8452" i="3"/>
  <c r="H8455" i="3"/>
  <c r="H8460" i="3"/>
  <c r="H8463" i="3"/>
  <c r="H8468" i="3"/>
  <c r="H8471" i="3"/>
  <c r="H8476" i="3"/>
  <c r="H8479" i="3"/>
  <c r="H8484" i="3"/>
  <c r="H8487" i="3"/>
  <c r="H8492" i="3"/>
  <c r="H8495" i="3"/>
  <c r="H8500" i="3"/>
  <c r="H8503" i="3"/>
  <c r="H8508" i="3"/>
  <c r="H8511" i="3"/>
  <c r="H8516" i="3"/>
  <c r="H8519" i="3"/>
  <c r="H8524" i="3"/>
  <c r="H8527" i="3"/>
  <c r="H8532" i="3"/>
  <c r="H8535" i="3"/>
  <c r="H8540" i="3"/>
  <c r="H8543" i="3"/>
  <c r="H8548" i="3"/>
  <c r="H8551" i="3"/>
  <c r="H8556" i="3"/>
  <c r="H8559" i="3"/>
  <c r="H8564" i="3"/>
  <c r="H8567" i="3"/>
  <c r="H8572" i="3"/>
  <c r="H8575" i="3"/>
  <c r="H8580" i="3"/>
  <c r="H8583" i="3"/>
  <c r="H8588" i="3"/>
  <c r="H8591" i="3"/>
  <c r="H8596" i="3"/>
  <c r="H8599" i="3"/>
  <c r="H8604" i="3"/>
  <c r="H8607" i="3"/>
  <c r="H8612" i="3"/>
  <c r="H8615" i="3"/>
  <c r="H8620" i="3"/>
  <c r="H8623" i="3"/>
  <c r="H8628" i="3"/>
  <c r="H8631" i="3"/>
  <c r="H8636" i="3"/>
  <c r="H8639" i="3"/>
  <c r="H8644" i="3"/>
  <c r="H8647" i="3"/>
  <c r="H8652" i="3"/>
  <c r="H8655" i="3"/>
  <c r="H8660" i="3"/>
  <c r="H8663" i="3"/>
  <c r="H8668" i="3"/>
  <c r="H8671" i="3"/>
  <c r="H8676" i="3"/>
  <c r="H8679" i="3"/>
  <c r="H8684" i="3"/>
  <c r="H8687" i="3"/>
  <c r="H8692" i="3"/>
  <c r="H8695" i="3"/>
  <c r="H8700" i="3"/>
  <c r="H8703" i="3"/>
  <c r="H8708" i="3"/>
  <c r="H8711" i="3"/>
  <c r="H8716" i="3"/>
  <c r="H8719" i="3"/>
  <c r="H8724" i="3"/>
  <c r="H8727" i="3"/>
  <c r="H8732" i="3"/>
  <c r="H8735" i="3"/>
  <c r="H8740" i="3"/>
  <c r="H8743" i="3"/>
  <c r="H8748" i="3"/>
  <c r="H8751" i="3"/>
  <c r="H8756" i="3"/>
  <c r="H8759" i="3"/>
  <c r="H1649" i="1"/>
  <c r="H1654" i="1"/>
  <c r="H1656" i="1"/>
  <c r="H1665" i="1"/>
  <c r="H1670" i="1"/>
  <c r="H1672" i="1"/>
  <c r="H1681" i="1"/>
  <c r="H1697" i="1"/>
  <c r="H1713" i="1"/>
  <c r="H1729" i="1"/>
  <c r="H1745" i="1"/>
  <c r="H1761" i="1"/>
  <c r="H1777" i="1"/>
  <c r="H1793" i="1"/>
  <c r="H1809" i="1"/>
  <c r="H1825" i="1"/>
  <c r="H1841" i="1"/>
  <c r="H1857" i="1"/>
  <c r="H1873" i="1"/>
  <c r="H1889" i="1"/>
  <c r="H1905" i="1"/>
  <c r="H1921" i="1"/>
  <c r="H1937" i="1"/>
  <c r="H1953" i="1"/>
  <c r="H1969" i="1"/>
  <c r="H1985" i="1"/>
  <c r="H2001" i="1"/>
  <c r="H2017" i="1"/>
  <c r="H2033" i="1"/>
  <c r="H2049" i="1"/>
  <c r="H2065" i="1"/>
  <c r="H2081" i="1"/>
  <c r="H7349" i="3"/>
  <c r="H7353" i="3"/>
  <c r="H7357" i="3"/>
  <c r="H7361" i="3"/>
  <c r="H7365" i="3"/>
  <c r="H7369" i="3"/>
  <c r="H7373" i="3"/>
  <c r="H7377" i="3"/>
  <c r="H7381" i="3"/>
  <c r="H7385" i="3"/>
  <c r="H7389" i="3"/>
  <c r="H7393" i="3"/>
  <c r="H7397" i="3"/>
  <c r="H7401" i="3"/>
  <c r="H7405" i="3"/>
  <c r="H7409" i="3"/>
  <c r="H7413" i="3"/>
  <c r="H7417" i="3"/>
  <c r="H7421" i="3"/>
  <c r="H7425" i="3"/>
  <c r="H7429" i="3"/>
  <c r="H7433" i="3"/>
  <c r="H7437" i="3"/>
  <c r="H7441" i="3"/>
  <c r="H7445" i="3"/>
  <c r="H7449" i="3"/>
  <c r="H7453" i="3"/>
  <c r="H7457" i="3"/>
  <c r="H7461" i="3"/>
  <c r="H7465" i="3"/>
  <c r="H7469" i="3"/>
  <c r="H7473" i="3"/>
  <c r="H7477" i="3"/>
  <c r="H7481" i="3"/>
  <c r="H7485" i="3"/>
  <c r="H7489" i="3"/>
  <c r="H7493" i="3"/>
  <c r="H7497" i="3"/>
  <c r="H7501" i="3"/>
  <c r="H7505" i="3"/>
  <c r="H7509" i="3"/>
  <c r="H7513" i="3"/>
  <c r="H7517" i="3"/>
  <c r="H7521" i="3"/>
  <c r="H7525" i="3"/>
  <c r="H7529" i="3"/>
  <c r="H7533" i="3"/>
  <c r="H7537" i="3"/>
  <c r="H7541" i="3"/>
  <c r="H7545" i="3"/>
  <c r="H7549" i="3"/>
  <c r="H7553" i="3"/>
  <c r="H7557" i="3"/>
  <c r="H7561" i="3"/>
  <c r="H7565" i="3"/>
  <c r="H7569" i="3"/>
  <c r="H7573" i="3"/>
  <c r="H7577" i="3"/>
  <c r="H7581" i="3"/>
  <c r="H7585" i="3"/>
  <c r="H7589" i="3"/>
  <c r="H7593" i="3"/>
  <c r="H7597" i="3"/>
  <c r="H7601" i="3"/>
  <c r="H7605" i="3"/>
  <c r="H7609" i="3"/>
  <c r="H7613" i="3"/>
  <c r="H7617" i="3"/>
  <c r="H7621" i="3"/>
  <c r="H7625" i="3"/>
  <c r="H7629" i="3"/>
  <c r="H7633" i="3"/>
  <c r="H7637" i="3"/>
  <c r="H7641" i="3"/>
  <c r="H7645" i="3"/>
  <c r="H7649" i="3"/>
  <c r="H7653" i="3"/>
  <c r="H7657" i="3"/>
  <c r="H7661" i="3"/>
  <c r="H7665" i="3"/>
  <c r="H7669" i="3"/>
  <c r="H7673" i="3"/>
  <c r="H7677" i="3"/>
  <c r="H7681" i="3"/>
  <c r="H7685" i="3"/>
  <c r="H7689" i="3"/>
  <c r="H7693" i="3"/>
  <c r="H7697" i="3"/>
  <c r="H7701" i="3"/>
  <c r="H7705" i="3"/>
  <c r="H7709" i="3"/>
  <c r="H7713" i="3"/>
  <c r="H7717" i="3"/>
  <c r="H7721" i="3"/>
  <c r="H7725" i="3"/>
  <c r="H7729" i="3"/>
  <c r="H7733" i="3"/>
  <c r="H7737" i="3"/>
  <c r="H7741" i="3"/>
  <c r="H7745" i="3"/>
  <c r="H7749" i="3"/>
  <c r="H7753" i="3"/>
  <c r="H7757" i="3"/>
  <c r="H7761" i="3"/>
  <c r="H7765" i="3"/>
  <c r="H7769" i="3"/>
  <c r="H7773" i="3"/>
  <c r="H7777" i="3"/>
  <c r="H7781" i="3"/>
  <c r="H7785" i="3"/>
  <c r="H7789" i="3"/>
  <c r="H7793" i="3"/>
  <c r="H7797" i="3"/>
  <c r="H7801" i="3"/>
  <c r="H7805" i="3"/>
  <c r="H7809" i="3"/>
  <c r="H7813" i="3"/>
  <c r="H7817" i="3"/>
  <c r="H7821" i="3"/>
  <c r="H7825" i="3"/>
  <c r="H7829" i="3"/>
  <c r="H7833" i="3"/>
  <c r="H7837" i="3"/>
  <c r="H7841" i="3"/>
  <c r="H7845" i="3"/>
  <c r="H7849" i="3"/>
  <c r="H7853" i="3"/>
  <c r="H7857" i="3"/>
  <c r="H7861" i="3"/>
  <c r="H7865" i="3"/>
  <c r="H7869" i="3"/>
  <c r="H7873" i="3"/>
  <c r="H7877" i="3"/>
  <c r="H7881" i="3"/>
  <c r="H7885" i="3"/>
  <c r="H7889" i="3"/>
  <c r="H7893" i="3"/>
  <c r="H7897" i="3"/>
  <c r="H7901" i="3"/>
  <c r="H7905" i="3"/>
  <c r="H7909" i="3"/>
  <c r="H7913" i="3"/>
  <c r="H7917" i="3"/>
  <c r="H7921" i="3"/>
  <c r="H7925" i="3"/>
  <c r="H7929" i="3"/>
  <c r="H7933" i="3"/>
  <c r="H7937" i="3"/>
  <c r="H7941" i="3"/>
  <c r="H7945" i="3"/>
  <c r="H7949" i="3"/>
  <c r="H7953" i="3"/>
  <c r="H7957" i="3"/>
  <c r="H7961" i="3"/>
  <c r="H7965" i="3"/>
  <c r="H7969" i="3"/>
  <c r="H7973" i="3"/>
  <c r="H7977" i="3"/>
  <c r="H7981" i="3"/>
  <c r="H7985" i="3"/>
  <c r="H7989" i="3"/>
  <c r="H7993" i="3"/>
  <c r="H7997" i="3"/>
  <c r="H8001" i="3"/>
  <c r="H8005" i="3"/>
  <c r="H8009" i="3"/>
  <c r="H8013" i="3"/>
  <c r="H8017" i="3"/>
  <c r="H8021" i="3"/>
  <c r="H8025" i="3"/>
  <c r="H8029" i="3"/>
  <c r="H8033" i="3"/>
  <c r="H8037" i="3"/>
  <c r="H8041" i="3"/>
  <c r="H8045" i="3"/>
  <c r="H8049" i="3"/>
  <c r="H8053" i="3"/>
  <c r="H8057" i="3"/>
  <c r="H8061" i="3"/>
  <c r="H8065" i="3"/>
  <c r="H8069" i="3"/>
  <c r="H8073" i="3"/>
  <c r="H8077" i="3"/>
  <c r="H8081" i="3"/>
  <c r="H8085" i="3"/>
  <c r="H8089" i="3"/>
  <c r="H8093" i="3"/>
  <c r="H8097" i="3"/>
  <c r="H8101" i="3"/>
  <c r="H8105" i="3"/>
  <c r="H8109" i="3"/>
  <c r="H8113" i="3"/>
  <c r="H8117" i="3"/>
  <c r="H8121" i="3"/>
  <c r="H8125" i="3"/>
  <c r="H8129" i="3"/>
  <c r="H8133" i="3"/>
  <c r="H8137" i="3"/>
  <c r="H8141" i="3"/>
  <c r="H8145" i="3"/>
  <c r="H8149" i="3"/>
  <c r="H8153" i="3"/>
  <c r="H8157" i="3"/>
  <c r="H8161" i="3"/>
  <c r="H8165" i="3"/>
  <c r="H8169" i="3"/>
  <c r="H8173" i="3"/>
  <c r="H8177" i="3"/>
  <c r="H8181" i="3"/>
  <c r="H8185" i="3"/>
  <c r="H8189" i="3"/>
  <c r="H8193" i="3"/>
  <c r="H8197" i="3"/>
  <c r="H8201" i="3"/>
  <c r="H8205" i="3"/>
  <c r="H8209" i="3"/>
  <c r="H8213" i="3"/>
  <c r="H8217" i="3"/>
  <c r="H8221" i="3"/>
  <c r="H8225" i="3"/>
  <c r="H8229" i="3"/>
  <c r="H8233" i="3"/>
  <c r="H8237" i="3"/>
  <c r="H8241" i="3"/>
  <c r="H8245" i="3"/>
  <c r="H8249" i="3"/>
  <c r="H8253" i="3"/>
  <c r="H8257" i="3"/>
  <c r="H8261" i="3"/>
  <c r="H8265" i="3"/>
  <c r="H8269" i="3"/>
  <c r="H8273" i="3"/>
  <c r="H8277" i="3"/>
  <c r="H8281" i="3"/>
  <c r="H8285" i="3"/>
  <c r="H8289" i="3"/>
  <c r="H8293" i="3"/>
  <c r="H8297" i="3"/>
  <c r="H8301" i="3"/>
  <c r="H8305" i="3"/>
  <c r="H8309" i="3"/>
  <c r="H8313" i="3"/>
  <c r="H8317" i="3"/>
  <c r="H8321" i="3"/>
  <c r="H8325" i="3"/>
  <c r="H8329" i="3"/>
  <c r="H8333" i="3"/>
  <c r="H8337" i="3"/>
  <c r="H8341" i="3"/>
  <c r="H8345" i="3"/>
  <c r="H8349" i="3"/>
  <c r="H8353" i="3"/>
  <c r="H8357" i="3"/>
  <c r="H8361" i="3"/>
  <c r="H8365" i="3"/>
  <c r="H8369" i="3"/>
  <c r="H8373" i="3"/>
  <c r="H8377" i="3"/>
  <c r="H8381" i="3"/>
  <c r="H8385" i="3"/>
  <c r="H8389" i="3"/>
  <c r="H8393" i="3"/>
  <c r="H8397" i="3"/>
  <c r="H8401" i="3"/>
  <c r="H8405" i="3"/>
  <c r="H8409" i="3"/>
  <c r="H8413" i="3"/>
  <c r="H8417" i="3"/>
  <c r="H8421" i="3"/>
  <c r="H8425" i="3"/>
  <c r="H8429" i="3"/>
  <c r="H8433" i="3"/>
  <c r="H8437" i="3"/>
  <c r="H8441" i="3"/>
  <c r="H8445" i="3"/>
  <c r="H8449" i="3"/>
  <c r="H8453" i="3"/>
  <c r="H8457" i="3"/>
  <c r="H8461" i="3"/>
  <c r="H8465" i="3"/>
  <c r="H8469" i="3"/>
  <c r="H8473" i="3"/>
  <c r="H8477" i="3"/>
  <c r="H8481" i="3"/>
  <c r="H8485" i="3"/>
  <c r="H8489" i="3"/>
  <c r="H8493" i="3"/>
  <c r="H8497" i="3"/>
  <c r="H8501" i="3"/>
  <c r="H8505" i="3"/>
  <c r="H8509" i="3"/>
  <c r="H8513" i="3"/>
  <c r="H8517" i="3"/>
  <c r="H8521" i="3"/>
  <c r="H8525" i="3"/>
  <c r="H8529" i="3"/>
  <c r="H8533" i="3"/>
  <c r="H8537" i="3"/>
  <c r="H8541" i="3"/>
  <c r="H8545" i="3"/>
  <c r="H8549" i="3"/>
  <c r="H8553" i="3"/>
  <c r="H8557" i="3"/>
  <c r="H8561" i="3"/>
  <c r="H8565" i="3"/>
  <c r="H8569" i="3"/>
  <c r="H8573" i="3"/>
  <c r="H8577" i="3"/>
  <c r="H8581" i="3"/>
  <c r="H8585" i="3"/>
  <c r="H8589" i="3"/>
  <c r="H8593" i="3"/>
  <c r="H8597" i="3"/>
  <c r="H8601" i="3"/>
  <c r="H8605" i="3"/>
  <c r="H8609" i="3"/>
  <c r="H8613" i="3"/>
  <c r="H8617" i="3"/>
  <c r="H8621" i="3"/>
  <c r="H8625" i="3"/>
  <c r="H8629" i="3"/>
  <c r="H8633" i="3"/>
  <c r="H8637" i="3"/>
  <c r="H8641" i="3"/>
  <c r="H8645" i="3"/>
  <c r="H8649" i="3"/>
  <c r="H8653" i="3"/>
  <c r="H8657" i="3"/>
  <c r="H8661" i="3"/>
  <c r="H8665" i="3"/>
  <c r="H8669" i="3"/>
  <c r="H8673" i="3"/>
  <c r="H8677" i="3"/>
  <c r="H8681" i="3"/>
  <c r="H8685" i="3"/>
  <c r="H8689" i="3"/>
  <c r="H8693" i="3"/>
  <c r="H8697" i="3"/>
  <c r="H8701" i="3"/>
  <c r="H8705" i="3"/>
  <c r="H8709" i="3"/>
  <c r="H8713" i="3"/>
  <c r="H8717" i="3"/>
  <c r="H8721" i="3"/>
  <c r="H8725" i="3"/>
  <c r="H8729" i="3"/>
  <c r="H8733" i="3"/>
  <c r="H8737" i="3"/>
  <c r="H8741" i="3"/>
  <c r="H8745" i="3"/>
  <c r="H8749" i="3"/>
  <c r="H8753" i="3"/>
  <c r="H8757" i="3"/>
  <c r="H8761" i="3"/>
  <c r="H8468" i="1"/>
  <c r="H8464" i="1"/>
  <c r="H8460" i="1"/>
  <c r="H8456" i="1"/>
  <c r="H8452" i="1"/>
  <c r="H8448" i="1"/>
  <c r="H8444" i="1"/>
  <c r="H8440" i="1"/>
  <c r="H8436" i="1"/>
  <c r="H8432" i="1"/>
  <c r="H8428" i="1"/>
  <c r="H8424" i="1"/>
  <c r="H8420" i="1"/>
  <c r="H8416" i="1"/>
  <c r="H8412" i="1"/>
  <c r="H8408" i="1"/>
  <c r="H8404" i="1"/>
  <c r="H8400" i="1"/>
  <c r="H8396" i="1"/>
  <c r="H8392" i="1"/>
  <c r="H8388" i="1"/>
  <c r="H8384" i="1"/>
  <c r="H8380" i="1"/>
  <c r="H8376" i="1"/>
  <c r="H8372" i="1"/>
  <c r="H8368" i="1"/>
  <c r="H8364" i="1"/>
  <c r="H8360" i="1"/>
  <c r="H8356" i="1"/>
  <c r="H8080" i="1"/>
  <c r="H8076" i="1"/>
  <c r="H8072" i="1"/>
  <c r="H8068" i="1"/>
  <c r="H8064" i="1"/>
  <c r="H8060" i="1"/>
  <c r="H8056" i="1"/>
  <c r="H8052" i="1"/>
  <c r="H8048" i="1"/>
  <c r="H8044" i="1"/>
  <c r="H8073" i="1"/>
  <c r="H8057" i="1"/>
  <c r="H8041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8069" i="1"/>
  <c r="H8053" i="1"/>
  <c r="H8037" i="1"/>
  <c r="H8081" i="1"/>
  <c r="H8065" i="1"/>
  <c r="H8049" i="1"/>
  <c r="H8033" i="1"/>
  <c r="H8045" i="1"/>
  <c r="H8003" i="1"/>
  <c r="H7971" i="1"/>
  <c r="H7939" i="1"/>
  <c r="H7907" i="1"/>
  <c r="H7875" i="1"/>
  <c r="H8029" i="1"/>
  <c r="H7995" i="1"/>
  <c r="H7963" i="1"/>
  <c r="H7931" i="1"/>
  <c r="H7899" i="1"/>
  <c r="H8077" i="1"/>
  <c r="H8019" i="1"/>
  <c r="H7987" i="1"/>
  <c r="H7955" i="1"/>
  <c r="H7923" i="1"/>
  <c r="H7891" i="1"/>
  <c r="H7717" i="1"/>
  <c r="H7713" i="1"/>
  <c r="H7709" i="1"/>
  <c r="H7705" i="1"/>
  <c r="H7701" i="1"/>
  <c r="H7677" i="1"/>
  <c r="H7979" i="1"/>
  <c r="H7947" i="1"/>
  <c r="H8061" i="1"/>
  <c r="H7915" i="1"/>
  <c r="H7716" i="1"/>
  <c r="H7708" i="1"/>
  <c r="H7700" i="1"/>
  <c r="H7692" i="1"/>
  <c r="H7684" i="1"/>
  <c r="H7676" i="1"/>
  <c r="H7668" i="1"/>
  <c r="H7660" i="1"/>
  <c r="H7652" i="1"/>
  <c r="H7644" i="1"/>
  <c r="H7636" i="1"/>
  <c r="H7628" i="1"/>
  <c r="H7620" i="1"/>
  <c r="H7612" i="1"/>
  <c r="H7604" i="1"/>
  <c r="H7596" i="1"/>
  <c r="H7588" i="1"/>
  <c r="H7580" i="1"/>
  <c r="H7572" i="1"/>
  <c r="H7564" i="1"/>
  <c r="H7690" i="1"/>
  <c r="H7658" i="1"/>
  <c r="H7626" i="1"/>
  <c r="H7594" i="1"/>
  <c r="H7562" i="1"/>
  <c r="H7546" i="1"/>
  <c r="H7530" i="1"/>
  <c r="H7514" i="1"/>
  <c r="H7714" i="1"/>
  <c r="H7682" i="1"/>
  <c r="H7650" i="1"/>
  <c r="H7618" i="1"/>
  <c r="H7586" i="1"/>
  <c r="H7556" i="1"/>
  <c r="H7540" i="1"/>
  <c r="H7524" i="1"/>
  <c r="H8011" i="1"/>
  <c r="H7706" i="1"/>
  <c r="H7674" i="1"/>
  <c r="H7642" i="1"/>
  <c r="H7610" i="1"/>
  <c r="H7578" i="1"/>
  <c r="H7554" i="1"/>
  <c r="H7538" i="1"/>
  <c r="H7522" i="1"/>
  <c r="H7698" i="1"/>
  <c r="H7570" i="1"/>
  <c r="H7197" i="1"/>
  <c r="H7181" i="1"/>
  <c r="H7666" i="1"/>
  <c r="H7548" i="1"/>
  <c r="H7209" i="1"/>
  <c r="H7193" i="1"/>
  <c r="H7177" i="1"/>
  <c r="H7883" i="1"/>
  <c r="H7634" i="1"/>
  <c r="H7532" i="1"/>
  <c r="H7516" i="1"/>
  <c r="H7189" i="1"/>
  <c r="H7163" i="1"/>
  <c r="H7147" i="1"/>
  <c r="H7131" i="1"/>
  <c r="H7115" i="1"/>
  <c r="H7099" i="1"/>
  <c r="H7083" i="1"/>
  <c r="H7067" i="1"/>
  <c r="H7051" i="1"/>
  <c r="H7035" i="1"/>
  <c r="H7019" i="1"/>
  <c r="H7003" i="1"/>
  <c r="H6987" i="1"/>
  <c r="H6971" i="1"/>
  <c r="H6955" i="1"/>
  <c r="H6939" i="1"/>
  <c r="H6923" i="1"/>
  <c r="H6907" i="1"/>
  <c r="H6891" i="1"/>
  <c r="H7185" i="1"/>
  <c r="H7161" i="1"/>
  <c r="H7145" i="1"/>
  <c r="H7129" i="1"/>
  <c r="H7113" i="1"/>
  <c r="H7097" i="1"/>
  <c r="H7081" i="1"/>
  <c r="H7065" i="1"/>
  <c r="H7049" i="1"/>
  <c r="H7033" i="1"/>
  <c r="H7017" i="1"/>
  <c r="H7001" i="1"/>
  <c r="H6985" i="1"/>
  <c r="H6969" i="1"/>
  <c r="H6953" i="1"/>
  <c r="H6937" i="1"/>
  <c r="H6921" i="1"/>
  <c r="H6905" i="1"/>
  <c r="H6889" i="1"/>
  <c r="H7205" i="1"/>
  <c r="H7173" i="1"/>
  <c r="H7155" i="1"/>
  <c r="H7139" i="1"/>
  <c r="H7123" i="1"/>
  <c r="H7107" i="1"/>
  <c r="H7091" i="1"/>
  <c r="H7075" i="1"/>
  <c r="H7059" i="1"/>
  <c r="H7043" i="1"/>
  <c r="H7027" i="1"/>
  <c r="H7011" i="1"/>
  <c r="H6995" i="1"/>
  <c r="H6979" i="1"/>
  <c r="H6963" i="1"/>
  <c r="H6947" i="1"/>
  <c r="H6931" i="1"/>
  <c r="H6915" i="1"/>
  <c r="H6899" i="1"/>
  <c r="H6883" i="1"/>
  <c r="H7137" i="1"/>
  <c r="H7073" i="1"/>
  <c r="H7009" i="1"/>
  <c r="H6945" i="1"/>
  <c r="H6881" i="1"/>
  <c r="H6236" i="1"/>
  <c r="H6232" i="1"/>
  <c r="H6228" i="1"/>
  <c r="H6224" i="1"/>
  <c r="H6220" i="1"/>
  <c r="H6216" i="1"/>
  <c r="H6212" i="1"/>
  <c r="H6208" i="1"/>
  <c r="H6204" i="1"/>
  <c r="H6200" i="1"/>
  <c r="H6196" i="1"/>
  <c r="H6192" i="1"/>
  <c r="H6188" i="1"/>
  <c r="H6184" i="1"/>
  <c r="H6180" i="1"/>
  <c r="H6176" i="1"/>
  <c r="H6172" i="1"/>
  <c r="H6168" i="1"/>
  <c r="H6164" i="1"/>
  <c r="H6160" i="1"/>
  <c r="H6156" i="1"/>
  <c r="H6152" i="1"/>
  <c r="H6148" i="1"/>
  <c r="H6144" i="1"/>
  <c r="H6140" i="1"/>
  <c r="H6136" i="1"/>
  <c r="H6132" i="1"/>
  <c r="H6128" i="1"/>
  <c r="H6124" i="1"/>
  <c r="H6120" i="1"/>
  <c r="H6116" i="1"/>
  <c r="H6112" i="1"/>
  <c r="H6108" i="1"/>
  <c r="H6104" i="1"/>
  <c r="H6100" i="1"/>
  <c r="H6096" i="1"/>
  <c r="H6092" i="1"/>
  <c r="H6088" i="1"/>
  <c r="H6084" i="1"/>
  <c r="H6080" i="1"/>
  <c r="H6076" i="1"/>
  <c r="H6072" i="1"/>
  <c r="H6068" i="1"/>
  <c r="H6064" i="1"/>
  <c r="H6060" i="1"/>
  <c r="H6056" i="1"/>
  <c r="H6052" i="1"/>
  <c r="H6048" i="1"/>
  <c r="H6044" i="1"/>
  <c r="H6040" i="1"/>
  <c r="H6036" i="1"/>
  <c r="H6032" i="1"/>
  <c r="H6028" i="1"/>
  <c r="H6024" i="1"/>
  <c r="H6020" i="1"/>
  <c r="H6016" i="1"/>
  <c r="H6012" i="1"/>
  <c r="H7201" i="1"/>
  <c r="H7121" i="1"/>
  <c r="H7057" i="1"/>
  <c r="H6993" i="1"/>
  <c r="H6929" i="1"/>
  <c r="H5841" i="1"/>
  <c r="H5840" i="1"/>
  <c r="H5839" i="1"/>
  <c r="H5838" i="1"/>
  <c r="H5837" i="1"/>
  <c r="H5836" i="1"/>
  <c r="H5835" i="1"/>
  <c r="H5834" i="1"/>
  <c r="H5833" i="1"/>
  <c r="H7169" i="1"/>
  <c r="H7105" i="1"/>
  <c r="H7041" i="1"/>
  <c r="H6977" i="1"/>
  <c r="H6913" i="1"/>
  <c r="H6006" i="1"/>
  <c r="H6002" i="1"/>
  <c r="H5998" i="1"/>
  <c r="H5994" i="1"/>
  <c r="H5990" i="1"/>
  <c r="H5986" i="1"/>
  <c r="H5982" i="1"/>
  <c r="H5978" i="1"/>
  <c r="H5974" i="1"/>
  <c r="H5970" i="1"/>
  <c r="H5966" i="1"/>
  <c r="H5962" i="1"/>
  <c r="H5958" i="1"/>
  <c r="H5954" i="1"/>
  <c r="H5950" i="1"/>
  <c r="H5946" i="1"/>
  <c r="H5942" i="1"/>
  <c r="H5938" i="1"/>
  <c r="H5934" i="1"/>
  <c r="H5930" i="1"/>
  <c r="H5926" i="1"/>
  <c r="H5922" i="1"/>
  <c r="H5918" i="1"/>
  <c r="H5914" i="1"/>
  <c r="H5910" i="1"/>
  <c r="H5906" i="1"/>
  <c r="H5902" i="1"/>
  <c r="H5898" i="1"/>
  <c r="H5894" i="1"/>
  <c r="H5890" i="1"/>
  <c r="H5886" i="1"/>
  <c r="H5882" i="1"/>
  <c r="H5878" i="1"/>
  <c r="H5874" i="1"/>
  <c r="H5870" i="1"/>
  <c r="H5866" i="1"/>
  <c r="H5862" i="1"/>
  <c r="H5858" i="1"/>
  <c r="H5854" i="1"/>
  <c r="H5850" i="1"/>
  <c r="H5846" i="1"/>
  <c r="H5842" i="1"/>
  <c r="H6961" i="1"/>
  <c r="H6231" i="1"/>
  <c r="H6215" i="1"/>
  <c r="H6199" i="1"/>
  <c r="H6183" i="1"/>
  <c r="H6167" i="1"/>
  <c r="H6151" i="1"/>
  <c r="H6135" i="1"/>
  <c r="H6119" i="1"/>
  <c r="H6103" i="1"/>
  <c r="H6087" i="1"/>
  <c r="H6071" i="1"/>
  <c r="H6055" i="1"/>
  <c r="H6039" i="1"/>
  <c r="H6023" i="1"/>
  <c r="H6007" i="1"/>
  <c r="H5991" i="1"/>
  <c r="H5975" i="1"/>
  <c r="H5959" i="1"/>
  <c r="H5943" i="1"/>
  <c r="H5927" i="1"/>
  <c r="H5911" i="1"/>
  <c r="H5895" i="1"/>
  <c r="H5879" i="1"/>
  <c r="H5863" i="1"/>
  <c r="H5847" i="1"/>
  <c r="H7153" i="1"/>
  <c r="H6897" i="1"/>
  <c r="H6227" i="1"/>
  <c r="H6211" i="1"/>
  <c r="H6195" i="1"/>
  <c r="H6179" i="1"/>
  <c r="H6163" i="1"/>
  <c r="H6147" i="1"/>
  <c r="H6131" i="1"/>
  <c r="H6115" i="1"/>
  <c r="H6099" i="1"/>
  <c r="H6083" i="1"/>
  <c r="H6067" i="1"/>
  <c r="H6051" i="1"/>
  <c r="H6035" i="1"/>
  <c r="H6019" i="1"/>
  <c r="H6003" i="1"/>
  <c r="H5987" i="1"/>
  <c r="H5971" i="1"/>
  <c r="H5955" i="1"/>
  <c r="H5939" i="1"/>
  <c r="H5923" i="1"/>
  <c r="H5907" i="1"/>
  <c r="H5891" i="1"/>
  <c r="H5875" i="1"/>
  <c r="H5859" i="1"/>
  <c r="H5843" i="1"/>
  <c r="H7089" i="1"/>
  <c r="H6223" i="1"/>
  <c r="H6207" i="1"/>
  <c r="H6191" i="1"/>
  <c r="H6175" i="1"/>
  <c r="H6159" i="1"/>
  <c r="H6143" i="1"/>
  <c r="H6127" i="1"/>
  <c r="H6111" i="1"/>
  <c r="H6095" i="1"/>
  <c r="H6079" i="1"/>
  <c r="H6063" i="1"/>
  <c r="H6047" i="1"/>
  <c r="H6031" i="1"/>
  <c r="H6015" i="1"/>
  <c r="H5999" i="1"/>
  <c r="H5983" i="1"/>
  <c r="H5967" i="1"/>
  <c r="H5951" i="1"/>
  <c r="H5935" i="1"/>
  <c r="H5919" i="1"/>
  <c r="H5903" i="1"/>
  <c r="H5887" i="1"/>
  <c r="H5871" i="1"/>
  <c r="H5855" i="1"/>
  <c r="H7602" i="1"/>
  <c r="H7025" i="1"/>
  <c r="H6235" i="1"/>
  <c r="H6219" i="1"/>
  <c r="H6203" i="1"/>
  <c r="H6187" i="1"/>
  <c r="H6171" i="1"/>
  <c r="H6155" i="1"/>
  <c r="H6139" i="1"/>
  <c r="H6123" i="1"/>
  <c r="H6107" i="1"/>
  <c r="H6091" i="1"/>
  <c r="H6075" i="1"/>
  <c r="H6059" i="1"/>
  <c r="H6043" i="1"/>
  <c r="H6027" i="1"/>
  <c r="H6011" i="1"/>
  <c r="H5995" i="1"/>
  <c r="H5979" i="1"/>
  <c r="H5963" i="1"/>
  <c r="H5947" i="1"/>
  <c r="H5931" i="1"/>
  <c r="H5915" i="1"/>
  <c r="H5899" i="1"/>
  <c r="H5883" i="1"/>
  <c r="H5867" i="1"/>
  <c r="H5851" i="1"/>
  <c r="G11" i="1"/>
  <c r="H11" i="1" s="1"/>
  <c r="G15" i="1"/>
  <c r="H15" i="1" s="1"/>
  <c r="G19" i="1"/>
  <c r="H19" i="1" s="1"/>
  <c r="G23" i="1"/>
  <c r="H23" i="1" s="1"/>
  <c r="G27" i="1"/>
  <c r="H27" i="1" s="1"/>
  <c r="G31" i="1"/>
  <c r="H31" i="1" s="1"/>
  <c r="G35" i="1"/>
  <c r="H35" i="1" s="1"/>
  <c r="G39" i="1"/>
  <c r="H39" i="1" s="1"/>
  <c r="G43" i="1"/>
  <c r="H43" i="1" s="1"/>
  <c r="G47" i="1"/>
  <c r="H47" i="1" s="1"/>
  <c r="G51" i="1"/>
  <c r="H51" i="1" s="1"/>
  <c r="G55" i="1"/>
  <c r="H55" i="1" s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1" i="1"/>
  <c r="H114" i="1"/>
  <c r="H120" i="1"/>
  <c r="H125" i="1"/>
  <c r="H127" i="1"/>
  <c r="H130" i="1"/>
  <c r="H136" i="1"/>
  <c r="H141" i="1"/>
  <c r="H143" i="1"/>
  <c r="H146" i="1"/>
  <c r="H152" i="1"/>
  <c r="H157" i="1"/>
  <c r="H159" i="1"/>
  <c r="H162" i="1"/>
  <c r="H168" i="1"/>
  <c r="H173" i="1"/>
  <c r="H175" i="1"/>
  <c r="H178" i="1"/>
  <c r="H184" i="1"/>
  <c r="H189" i="1"/>
  <c r="H191" i="1"/>
  <c r="H194" i="1"/>
  <c r="H200" i="1"/>
  <c r="H205" i="1"/>
  <c r="H207" i="1"/>
  <c r="H210" i="1"/>
  <c r="H216" i="1"/>
  <c r="H221" i="1"/>
  <c r="H223" i="1"/>
  <c r="H226" i="1"/>
  <c r="H232" i="1"/>
  <c r="H237" i="1"/>
  <c r="H239" i="1"/>
  <c r="H242" i="1"/>
  <c r="H248" i="1"/>
  <c r="H253" i="1"/>
  <c r="H255" i="1"/>
  <c r="H258" i="1"/>
  <c r="H264" i="1"/>
  <c r="H269" i="1"/>
  <c r="H271" i="1"/>
  <c r="H274" i="1"/>
  <c r="H280" i="1"/>
  <c r="H285" i="1"/>
  <c r="H287" i="1"/>
  <c r="H290" i="1"/>
  <c r="H296" i="1"/>
  <c r="H301" i="1"/>
  <c r="H303" i="1"/>
  <c r="H306" i="1"/>
  <c r="H312" i="1"/>
  <c r="H317" i="1"/>
  <c r="H319" i="1"/>
  <c r="H322" i="1"/>
  <c r="H328" i="1"/>
  <c r="H333" i="1"/>
  <c r="H335" i="1"/>
  <c r="H338" i="1"/>
  <c r="H344" i="1"/>
  <c r="H349" i="1"/>
  <c r="H351" i="1"/>
  <c r="H354" i="1"/>
  <c r="H360" i="1"/>
  <c r="H365" i="1"/>
  <c r="H367" i="1"/>
  <c r="H370" i="1"/>
  <c r="H376" i="1"/>
  <c r="H381" i="1"/>
  <c r="H383" i="1"/>
  <c r="H386" i="1"/>
  <c r="H392" i="1"/>
  <c r="H397" i="1"/>
  <c r="H399" i="1"/>
  <c r="H402" i="1"/>
  <c r="H408" i="1"/>
  <c r="H413" i="1"/>
  <c r="H415" i="1"/>
  <c r="H418" i="1"/>
  <c r="H424" i="1"/>
  <c r="H429" i="1"/>
  <c r="H431" i="1"/>
  <c r="H434" i="1"/>
  <c r="H440" i="1"/>
  <c r="H445" i="1"/>
  <c r="H447" i="1"/>
  <c r="H450" i="1"/>
  <c r="H456" i="1"/>
  <c r="H461" i="1"/>
  <c r="H463" i="1"/>
  <c r="H466" i="1"/>
  <c r="H472" i="1"/>
  <c r="H477" i="1"/>
  <c r="H479" i="1"/>
  <c r="H482" i="1"/>
  <c r="H488" i="1"/>
  <c r="H493" i="1"/>
  <c r="H495" i="1"/>
  <c r="H498" i="1"/>
  <c r="H504" i="1"/>
  <c r="H509" i="1"/>
  <c r="H1459" i="1"/>
  <c r="H1461" i="1"/>
  <c r="H1475" i="1"/>
  <c r="H1477" i="1"/>
  <c r="H1491" i="1"/>
  <c r="H1493" i="1"/>
  <c r="H1507" i="1"/>
  <c r="H1509" i="1"/>
  <c r="H1523" i="1"/>
  <c r="H1525" i="1"/>
  <c r="H1539" i="1"/>
  <c r="H1541" i="1"/>
  <c r="H1555" i="1"/>
  <c r="H1557" i="1"/>
  <c r="H1571" i="1"/>
  <c r="H1573" i="1"/>
  <c r="H1587" i="1"/>
  <c r="H1589" i="1"/>
  <c r="H1603" i="1"/>
  <c r="H1605" i="1"/>
  <c r="H1619" i="1"/>
  <c r="H1621" i="1"/>
  <c r="H1635" i="1"/>
  <c r="H1637" i="1"/>
  <c r="H1651" i="1"/>
  <c r="H1653" i="1"/>
  <c r="H1667" i="1"/>
  <c r="H1669" i="1"/>
  <c r="H1685" i="1"/>
  <c r="H1701" i="1"/>
  <c r="H1717" i="1"/>
  <c r="H1733" i="1"/>
  <c r="H1749" i="1"/>
  <c r="H1765" i="1"/>
  <c r="H1781" i="1"/>
  <c r="H1797" i="1"/>
  <c r="H1813" i="1"/>
  <c r="H1829" i="1"/>
  <c r="H1845" i="1"/>
  <c r="H1861" i="1"/>
  <c r="H1877" i="1"/>
  <c r="H1893" i="1"/>
  <c r="H1909" i="1"/>
  <c r="H1925" i="1"/>
  <c r="H1941" i="1"/>
  <c r="H1957" i="1"/>
  <c r="H1973" i="1"/>
  <c r="H1989" i="1"/>
  <c r="H2005" i="1"/>
  <c r="H2021" i="1"/>
  <c r="H2037" i="1"/>
  <c r="H2053" i="1"/>
  <c r="H2069" i="1"/>
  <c r="H2085" i="1"/>
  <c r="H113" i="1"/>
  <c r="H115" i="1"/>
  <c r="H118" i="1"/>
  <c r="H124" i="1"/>
  <c r="H129" i="1"/>
  <c r="H131" i="1"/>
  <c r="H134" i="1"/>
  <c r="H140" i="1"/>
  <c r="H145" i="1"/>
  <c r="H147" i="1"/>
  <c r="H150" i="1"/>
  <c r="H156" i="1"/>
  <c r="H161" i="1"/>
  <c r="H163" i="1"/>
  <c r="H166" i="1"/>
  <c r="H172" i="1"/>
  <c r="H177" i="1"/>
  <c r="H179" i="1"/>
  <c r="H182" i="1"/>
  <c r="H188" i="1"/>
  <c r="H193" i="1"/>
  <c r="H195" i="1"/>
  <c r="H198" i="1"/>
  <c r="H204" i="1"/>
  <c r="H209" i="1"/>
  <c r="H211" i="1"/>
  <c r="H214" i="1"/>
  <c r="H220" i="1"/>
  <c r="H225" i="1"/>
  <c r="H227" i="1"/>
  <c r="H230" i="1"/>
  <c r="H236" i="1"/>
  <c r="H241" i="1"/>
  <c r="H243" i="1"/>
  <c r="H246" i="1"/>
  <c r="H252" i="1"/>
  <c r="H257" i="1"/>
  <c r="H259" i="1"/>
  <c r="H262" i="1"/>
  <c r="H268" i="1"/>
  <c r="H273" i="1"/>
  <c r="H275" i="1"/>
  <c r="H278" i="1"/>
  <c r="H284" i="1"/>
  <c r="H289" i="1"/>
  <c r="H291" i="1"/>
  <c r="H294" i="1"/>
  <c r="H300" i="1"/>
  <c r="H305" i="1"/>
  <c r="H307" i="1"/>
  <c r="H310" i="1"/>
  <c r="H316" i="1"/>
  <c r="H321" i="1"/>
  <c r="H323" i="1"/>
  <c r="H326" i="1"/>
  <c r="H332" i="1"/>
  <c r="H337" i="1"/>
  <c r="H339" i="1"/>
  <c r="H342" i="1"/>
  <c r="H348" i="1"/>
  <c r="H353" i="1"/>
  <c r="H355" i="1"/>
  <c r="H358" i="1"/>
  <c r="H364" i="1"/>
  <c r="H369" i="1"/>
  <c r="H371" i="1"/>
  <c r="H374" i="1"/>
  <c r="H380" i="1"/>
  <c r="H385" i="1"/>
  <c r="H387" i="1"/>
  <c r="H390" i="1"/>
  <c r="H396" i="1"/>
  <c r="H401" i="1"/>
  <c r="H403" i="1"/>
  <c r="H406" i="1"/>
  <c r="H412" i="1"/>
  <c r="H417" i="1"/>
  <c r="H419" i="1"/>
  <c r="H422" i="1"/>
  <c r="H428" i="1"/>
  <c r="H433" i="1"/>
  <c r="H435" i="1"/>
  <c r="H438" i="1"/>
  <c r="H444" i="1"/>
  <c r="H449" i="1"/>
  <c r="H451" i="1"/>
  <c r="H454" i="1"/>
  <c r="H460" i="1"/>
  <c r="H465" i="1"/>
  <c r="H467" i="1"/>
  <c r="H470" i="1"/>
  <c r="H476" i="1"/>
  <c r="H481" i="1"/>
  <c r="H483" i="1"/>
  <c r="H486" i="1"/>
  <c r="H492" i="1"/>
  <c r="H497" i="1"/>
  <c r="H499" i="1"/>
  <c r="H502" i="1"/>
  <c r="H508" i="1"/>
  <c r="H1449" i="1"/>
  <c r="H1454" i="1"/>
  <c r="H1456" i="1"/>
  <c r="H1465" i="1"/>
  <c r="H1470" i="1"/>
  <c r="H1472" i="1"/>
  <c r="H1481" i="1"/>
  <c r="H1486" i="1"/>
  <c r="H1488" i="1"/>
  <c r="H1497" i="1"/>
  <c r="H1502" i="1"/>
  <c r="H1504" i="1"/>
  <c r="H1513" i="1"/>
  <c r="H1518" i="1"/>
  <c r="H1520" i="1"/>
  <c r="H1529" i="1"/>
  <c r="H1534" i="1"/>
  <c r="H1536" i="1"/>
  <c r="H1545" i="1"/>
  <c r="H1550" i="1"/>
  <c r="H1552" i="1"/>
  <c r="H1561" i="1"/>
  <c r="H1566" i="1"/>
  <c r="H1568" i="1"/>
  <c r="H1577" i="1"/>
  <c r="H1582" i="1"/>
  <c r="H1584" i="1"/>
  <c r="H1593" i="1"/>
  <c r="H1598" i="1"/>
  <c r="H1600" i="1"/>
  <c r="H1609" i="1"/>
  <c r="H1614" i="1"/>
  <c r="H1616" i="1"/>
  <c r="H1625" i="1"/>
  <c r="H1630" i="1"/>
  <c r="H1632" i="1"/>
  <c r="H1641" i="1"/>
  <c r="H1646" i="1"/>
  <c r="H1648" i="1"/>
  <c r="H1657" i="1"/>
  <c r="H1662" i="1"/>
  <c r="H1664" i="1"/>
  <c r="H1673" i="1"/>
  <c r="H1689" i="1"/>
  <c r="H1705" i="1"/>
  <c r="H1721" i="1"/>
  <c r="H1737" i="1"/>
  <c r="H1753" i="1"/>
  <c r="H1769" i="1"/>
  <c r="H1785" i="1"/>
  <c r="H1801" i="1"/>
  <c r="H1817" i="1"/>
  <c r="H1833" i="1"/>
  <c r="H1849" i="1"/>
  <c r="H1865" i="1"/>
  <c r="H1881" i="1"/>
  <c r="H1897" i="1"/>
  <c r="H1913" i="1"/>
  <c r="H1929" i="1"/>
  <c r="H1945" i="1"/>
  <c r="H1961" i="1"/>
  <c r="H1977" i="1"/>
  <c r="H1993" i="1"/>
  <c r="H2009" i="1"/>
  <c r="H2025" i="1"/>
  <c r="H2041" i="1"/>
  <c r="H2057" i="1"/>
  <c r="H2073" i="1"/>
  <c r="G7" i="1"/>
  <c r="H7" i="1" s="1"/>
  <c r="G9" i="1"/>
  <c r="H9" i="1" s="1"/>
  <c r="G13" i="1"/>
  <c r="H13" i="1" s="1"/>
  <c r="G17" i="1"/>
  <c r="H17" i="1" s="1"/>
  <c r="G21" i="1"/>
  <c r="H21" i="1" s="1"/>
  <c r="G25" i="1"/>
  <c r="H25" i="1" s="1"/>
  <c r="G29" i="1"/>
  <c r="H29" i="1" s="1"/>
  <c r="G33" i="1"/>
  <c r="H33" i="1" s="1"/>
  <c r="G37" i="1"/>
  <c r="H37" i="1" s="1"/>
  <c r="G41" i="1"/>
  <c r="H41" i="1" s="1"/>
  <c r="G45" i="1"/>
  <c r="H45" i="1" s="1"/>
  <c r="G49" i="1"/>
  <c r="H49" i="1" s="1"/>
  <c r="G53" i="1"/>
  <c r="H53" i="1" s="1"/>
  <c r="G57" i="1"/>
  <c r="H57" i="1" s="1"/>
  <c r="H112" i="1"/>
  <c r="H117" i="1"/>
  <c r="H119" i="1"/>
  <c r="H122" i="1"/>
  <c r="H128" i="1"/>
  <c r="H133" i="1"/>
  <c r="H135" i="1"/>
  <c r="H138" i="1"/>
  <c r="H144" i="1"/>
  <c r="H149" i="1"/>
  <c r="H151" i="1"/>
  <c r="H154" i="1"/>
  <c r="H160" i="1"/>
  <c r="H165" i="1"/>
  <c r="H167" i="1"/>
  <c r="H170" i="1"/>
  <c r="H176" i="1"/>
  <c r="H181" i="1"/>
  <c r="H183" i="1"/>
  <c r="H186" i="1"/>
  <c r="H192" i="1"/>
  <c r="H197" i="1"/>
  <c r="H199" i="1"/>
  <c r="H202" i="1"/>
  <c r="H208" i="1"/>
  <c r="H213" i="1"/>
  <c r="H215" i="1"/>
  <c r="H218" i="1"/>
  <c r="H224" i="1"/>
  <c r="H229" i="1"/>
  <c r="H231" i="1"/>
  <c r="H234" i="1"/>
  <c r="H240" i="1"/>
  <c r="H245" i="1"/>
  <c r="H247" i="1"/>
  <c r="H250" i="1"/>
  <c r="H256" i="1"/>
  <c r="H261" i="1"/>
  <c r="H263" i="1"/>
  <c r="H266" i="1"/>
  <c r="H272" i="1"/>
  <c r="H277" i="1"/>
  <c r="H279" i="1"/>
  <c r="H282" i="1"/>
  <c r="H288" i="1"/>
  <c r="H293" i="1"/>
  <c r="H295" i="1"/>
  <c r="H298" i="1"/>
  <c r="H304" i="1"/>
  <c r="H309" i="1"/>
  <c r="H311" i="1"/>
  <c r="H314" i="1"/>
  <c r="H320" i="1"/>
  <c r="H325" i="1"/>
  <c r="H327" i="1"/>
  <c r="H330" i="1"/>
  <c r="H336" i="1"/>
  <c r="H341" i="1"/>
  <c r="H343" i="1"/>
  <c r="H346" i="1"/>
  <c r="H352" i="1"/>
  <c r="H357" i="1"/>
  <c r="H359" i="1"/>
  <c r="H362" i="1"/>
  <c r="H368" i="1"/>
  <c r="H373" i="1"/>
  <c r="H375" i="1"/>
  <c r="H378" i="1"/>
  <c r="H384" i="1"/>
  <c r="H389" i="1"/>
  <c r="H391" i="1"/>
  <c r="H394" i="1"/>
  <c r="H400" i="1"/>
  <c r="H405" i="1"/>
  <c r="H407" i="1"/>
  <c r="H410" i="1"/>
  <c r="H416" i="1"/>
  <c r="H421" i="1"/>
  <c r="H423" i="1"/>
  <c r="H426" i="1"/>
  <c r="H432" i="1"/>
  <c r="H437" i="1"/>
  <c r="H439" i="1"/>
  <c r="H442" i="1"/>
  <c r="H448" i="1"/>
  <c r="H453" i="1"/>
  <c r="H455" i="1"/>
  <c r="H458" i="1"/>
  <c r="H464" i="1"/>
  <c r="H469" i="1"/>
  <c r="H471" i="1"/>
  <c r="H474" i="1"/>
  <c r="H480" i="1"/>
  <c r="H485" i="1"/>
  <c r="H487" i="1"/>
  <c r="H490" i="1"/>
  <c r="H496" i="1"/>
  <c r="H501" i="1"/>
  <c r="H503" i="1"/>
  <c r="H506" i="1"/>
  <c r="H1451" i="1"/>
  <c r="H1453" i="1"/>
  <c r="H1467" i="1"/>
  <c r="H1469" i="1"/>
  <c r="H1483" i="1"/>
  <c r="H1485" i="1"/>
  <c r="H1499" i="1"/>
  <c r="H1501" i="1"/>
  <c r="H1515" i="1"/>
  <c r="H1517" i="1"/>
  <c r="H1531" i="1"/>
  <c r="H1533" i="1"/>
  <c r="H1547" i="1"/>
  <c r="H1549" i="1"/>
  <c r="H1563" i="1"/>
  <c r="H1565" i="1"/>
  <c r="H1579" i="1"/>
  <c r="H1581" i="1"/>
  <c r="H1595" i="1"/>
  <c r="H1597" i="1"/>
  <c r="H1611" i="1"/>
  <c r="H1613" i="1"/>
  <c r="H1627" i="1"/>
  <c r="H1629" i="1"/>
  <c r="H1643" i="1"/>
  <c r="H1645" i="1"/>
  <c r="H1659" i="1"/>
  <c r="H1661" i="1"/>
  <c r="H1675" i="1"/>
  <c r="H1677" i="1"/>
  <c r="H1693" i="1"/>
  <c r="H1709" i="1"/>
  <c r="H1725" i="1"/>
  <c r="H1741" i="1"/>
  <c r="H1757" i="1"/>
  <c r="H1773" i="1"/>
  <c r="H1789" i="1"/>
  <c r="H1805" i="1"/>
  <c r="H1821" i="1"/>
  <c r="H1837" i="1"/>
  <c r="H1853" i="1"/>
  <c r="H1869" i="1"/>
  <c r="H1885" i="1"/>
  <c r="H1901" i="1"/>
  <c r="H1917" i="1"/>
  <c r="H1933" i="1"/>
  <c r="H1949" i="1"/>
  <c r="H1965" i="1"/>
  <c r="H1981" i="1"/>
  <c r="H1997" i="1"/>
  <c r="H2013" i="1"/>
  <c r="H2029" i="1"/>
  <c r="H2045" i="1"/>
  <c r="H2061" i="1"/>
  <c r="H2077" i="1"/>
  <c r="H1678" i="1"/>
  <c r="H1680" i="1"/>
  <c r="H1683" i="1"/>
  <c r="H1686" i="1"/>
  <c r="H1688" i="1"/>
  <c r="H1691" i="1"/>
  <c r="H1694" i="1"/>
  <c r="H1696" i="1"/>
  <c r="H1699" i="1"/>
  <c r="H1702" i="1"/>
  <c r="H1704" i="1"/>
  <c r="H1707" i="1"/>
  <c r="H1710" i="1"/>
  <c r="H1712" i="1"/>
  <c r="H1715" i="1"/>
  <c r="H1718" i="1"/>
  <c r="H1720" i="1"/>
  <c r="H1723" i="1"/>
  <c r="H1726" i="1"/>
  <c r="H1728" i="1"/>
  <c r="H1731" i="1"/>
  <c r="H1734" i="1"/>
  <c r="H1736" i="1"/>
  <c r="H1739" i="1"/>
  <c r="H1742" i="1"/>
  <c r="H1744" i="1"/>
  <c r="H1747" i="1"/>
  <c r="H1750" i="1"/>
  <c r="H1752" i="1"/>
  <c r="H1755" i="1"/>
  <c r="H1758" i="1"/>
  <c r="H1760" i="1"/>
  <c r="H1763" i="1"/>
  <c r="H1766" i="1"/>
  <c r="H1768" i="1"/>
  <c r="H1771" i="1"/>
  <c r="H1774" i="1"/>
  <c r="H1776" i="1"/>
  <c r="H1779" i="1"/>
  <c r="H1782" i="1"/>
  <c r="H1784" i="1"/>
  <c r="H1787" i="1"/>
  <c r="H1790" i="1"/>
  <c r="H1792" i="1"/>
  <c r="H1795" i="1"/>
  <c r="H1798" i="1"/>
  <c r="H1800" i="1"/>
  <c r="H1803" i="1"/>
  <c r="H1806" i="1"/>
  <c r="H1808" i="1"/>
  <c r="H1811" i="1"/>
  <c r="H1814" i="1"/>
  <c r="H1816" i="1"/>
  <c r="H1819" i="1"/>
  <c r="H1822" i="1"/>
  <c r="H1824" i="1"/>
  <c r="H1827" i="1"/>
  <c r="H1830" i="1"/>
  <c r="H1832" i="1"/>
  <c r="H1835" i="1"/>
  <c r="H1838" i="1"/>
  <c r="H1840" i="1"/>
  <c r="H1843" i="1"/>
  <c r="H1846" i="1"/>
  <c r="H1848" i="1"/>
  <c r="H1851" i="1"/>
  <c r="H1854" i="1"/>
  <c r="H1856" i="1"/>
  <c r="H1859" i="1"/>
  <c r="H1862" i="1"/>
  <c r="H1864" i="1"/>
  <c r="H1867" i="1"/>
  <c r="H1870" i="1"/>
  <c r="H1872" i="1"/>
  <c r="H1875" i="1"/>
  <c r="H1878" i="1"/>
  <c r="H1880" i="1"/>
  <c r="H1883" i="1"/>
  <c r="H1886" i="1"/>
  <c r="H1888" i="1"/>
  <c r="H1891" i="1"/>
  <c r="H1894" i="1"/>
  <c r="H1896" i="1"/>
  <c r="H1899" i="1"/>
  <c r="H1902" i="1"/>
  <c r="H1904" i="1"/>
  <c r="H1907" i="1"/>
  <c r="H1910" i="1"/>
  <c r="H1912" i="1"/>
  <c r="H1915" i="1"/>
  <c r="H1918" i="1"/>
  <c r="H1920" i="1"/>
  <c r="H1923" i="1"/>
  <c r="H1926" i="1"/>
  <c r="H1928" i="1"/>
  <c r="H1931" i="1"/>
  <c r="H1934" i="1"/>
  <c r="H1936" i="1"/>
  <c r="H1939" i="1"/>
  <c r="H1942" i="1"/>
  <c r="H1944" i="1"/>
  <c r="H1947" i="1"/>
  <c r="H1950" i="1"/>
  <c r="H1952" i="1"/>
  <c r="H1955" i="1"/>
  <c r="H1958" i="1"/>
  <c r="H1960" i="1"/>
  <c r="H1963" i="1"/>
  <c r="H1966" i="1"/>
  <c r="H1968" i="1"/>
  <c r="H1971" i="1"/>
  <c r="H1974" i="1"/>
  <c r="H1976" i="1"/>
  <c r="H1979" i="1"/>
  <c r="H1982" i="1"/>
  <c r="H1984" i="1"/>
  <c r="H1987" i="1"/>
  <c r="H1990" i="1"/>
  <c r="H1992" i="1"/>
  <c r="H1995" i="1"/>
  <c r="H1998" i="1"/>
  <c r="H2000" i="1"/>
  <c r="H2003" i="1"/>
  <c r="H2006" i="1"/>
  <c r="H2008" i="1"/>
  <c r="H2011" i="1"/>
  <c r="H2014" i="1"/>
  <c r="H2016" i="1"/>
  <c r="H2019" i="1"/>
  <c r="H2022" i="1"/>
  <c r="H2024" i="1"/>
  <c r="H2027" i="1"/>
  <c r="H2030" i="1"/>
  <c r="H2032" i="1"/>
  <c r="H2035" i="1"/>
  <c r="H2038" i="1"/>
  <c r="H2040" i="1"/>
  <c r="H2043" i="1"/>
  <c r="H2046" i="1"/>
  <c r="H2048" i="1"/>
  <c r="H2051" i="1"/>
  <c r="H2054" i="1"/>
  <c r="H2056" i="1"/>
  <c r="H2059" i="1"/>
  <c r="H2062" i="1"/>
  <c r="H2064" i="1"/>
  <c r="H2067" i="1"/>
  <c r="H2070" i="1"/>
  <c r="H2072" i="1"/>
  <c r="H2075" i="1"/>
  <c r="H2078" i="1"/>
  <c r="H2080" i="1"/>
  <c r="H2083" i="1"/>
  <c r="H2087" i="1"/>
  <c r="H2089" i="1"/>
  <c r="H2091" i="1"/>
  <c r="H2093" i="1"/>
  <c r="H2095" i="1"/>
  <c r="H2097" i="1"/>
  <c r="H2099" i="1"/>
  <c r="H2101" i="1"/>
  <c r="H2103" i="1"/>
  <c r="H2105" i="1"/>
  <c r="H2107" i="1"/>
  <c r="H2109" i="1"/>
  <c r="H2111" i="1"/>
  <c r="H2113" i="1"/>
  <c r="H2115" i="1"/>
  <c r="H2117" i="1"/>
  <c r="H2119" i="1"/>
  <c r="H2121" i="1"/>
  <c r="H2123" i="1"/>
  <c r="H2125" i="1"/>
  <c r="H2127" i="1"/>
  <c r="H2129" i="1"/>
  <c r="H2131" i="1"/>
  <c r="H2133" i="1"/>
  <c r="H2135" i="1"/>
  <c r="H2137" i="1"/>
  <c r="H2139" i="1"/>
  <c r="H2141" i="1"/>
  <c r="H2143" i="1"/>
  <c r="H2145" i="1"/>
  <c r="H2147" i="1"/>
  <c r="H2149" i="1"/>
  <c r="H2151" i="1"/>
  <c r="H2153" i="1"/>
  <c r="H2155" i="1"/>
  <c r="H2156" i="1"/>
  <c r="H2162" i="1"/>
  <c r="H2165" i="1"/>
  <c r="H2171" i="1"/>
  <c r="H2172" i="1"/>
  <c r="H2178" i="1"/>
  <c r="H2181" i="1"/>
  <c r="H2187" i="1"/>
  <c r="H2188" i="1"/>
  <c r="H2194" i="1"/>
  <c r="H2197" i="1"/>
  <c r="H2203" i="1"/>
  <c r="H2204" i="1"/>
  <c r="H2210" i="1"/>
  <c r="H2213" i="1"/>
  <c r="H2219" i="1"/>
  <c r="H2220" i="1"/>
  <c r="H2226" i="1"/>
  <c r="H2229" i="1"/>
  <c r="H2235" i="1"/>
  <c r="H2236" i="1"/>
  <c r="H2242" i="1"/>
  <c r="H2245" i="1"/>
  <c r="H2251" i="1"/>
  <c r="H2252" i="1"/>
  <c r="H2258" i="1"/>
  <c r="H2261" i="1"/>
  <c r="H2267" i="1"/>
  <c r="H2268" i="1"/>
  <c r="H2274" i="1"/>
  <c r="H2281" i="1"/>
  <c r="H2283" i="1"/>
  <c r="H2284" i="1"/>
  <c r="H2290" i="1"/>
  <c r="H2297" i="1"/>
  <c r="H2299" i="1"/>
  <c r="H2300" i="1"/>
  <c r="H2306" i="1"/>
  <c r="H2313" i="1"/>
  <c r="H2315" i="1"/>
  <c r="H2316" i="1"/>
  <c r="H2322" i="1"/>
  <c r="H2329" i="1"/>
  <c r="H2331" i="1"/>
  <c r="H2332" i="1"/>
  <c r="H2338" i="1"/>
  <c r="H2345" i="1"/>
  <c r="H2347" i="1"/>
  <c r="H2348" i="1"/>
  <c r="H2354" i="1"/>
  <c r="H2361" i="1"/>
  <c r="H2364" i="1"/>
  <c r="H2370" i="1"/>
  <c r="H2377" i="1"/>
  <c r="H2379" i="1"/>
  <c r="H2380" i="1"/>
  <c r="H2386" i="1"/>
  <c r="H2393" i="1"/>
  <c r="H2395" i="1"/>
  <c r="H2396" i="1"/>
  <c r="H2402" i="1"/>
  <c r="H2409" i="1"/>
  <c r="H2411" i="1"/>
  <c r="H2412" i="1"/>
  <c r="H2418" i="1"/>
  <c r="H2425" i="1"/>
  <c r="H2427" i="1"/>
  <c r="H2428" i="1"/>
  <c r="H2434" i="1"/>
  <c r="H2441" i="1"/>
  <c r="H2443" i="1"/>
  <c r="H2444" i="1"/>
  <c r="H2450" i="1"/>
  <c r="H2457" i="1"/>
  <c r="H2459" i="1"/>
  <c r="H2460" i="1"/>
  <c r="H2466" i="1"/>
  <c r="H2473" i="1"/>
  <c r="H2475" i="1"/>
  <c r="H2476" i="1"/>
  <c r="H2482" i="1"/>
  <c r="H2489" i="1"/>
  <c r="H2491" i="1"/>
  <c r="H2492" i="1"/>
  <c r="H2498" i="1"/>
  <c r="H2505" i="1"/>
  <c r="H2507" i="1"/>
  <c r="H2508" i="1"/>
  <c r="H2514" i="1"/>
  <c r="H2521" i="1"/>
  <c r="H2523" i="1"/>
  <c r="H2524" i="1"/>
  <c r="H2530" i="1"/>
  <c r="H2537" i="1"/>
  <c r="H2539" i="1"/>
  <c r="H2540" i="1"/>
  <c r="H2546" i="1"/>
  <c r="H2553" i="1"/>
  <c r="H2555" i="1"/>
  <c r="H2556" i="1"/>
  <c r="H2562" i="1"/>
  <c r="H2569" i="1"/>
  <c r="H2571" i="1"/>
  <c r="H2572" i="1"/>
  <c r="H2578" i="1"/>
  <c r="H2585" i="1"/>
  <c r="H2587" i="1"/>
  <c r="H2588" i="1"/>
  <c r="H2594" i="1"/>
  <c r="H2601" i="1"/>
  <c r="H2603" i="1"/>
  <c r="H2604" i="1"/>
  <c r="H2610" i="1"/>
  <c r="H2617" i="1"/>
  <c r="H2619" i="1"/>
  <c r="H2620" i="1"/>
  <c r="H2626" i="1"/>
  <c r="H2633" i="1"/>
  <c r="H2635" i="1"/>
  <c r="H2636" i="1"/>
  <c r="H2642" i="1"/>
  <c r="H2649" i="1"/>
  <c r="H2651" i="1"/>
  <c r="H2652" i="1"/>
  <c r="H2658" i="1"/>
  <c r="H2665" i="1"/>
  <c r="H2667" i="1"/>
  <c r="H2668" i="1"/>
  <c r="H2674" i="1"/>
  <c r="H2681" i="1"/>
  <c r="H2683" i="1"/>
  <c r="H2684" i="1"/>
  <c r="H2690" i="1"/>
  <c r="H2697" i="1"/>
  <c r="H2699" i="1"/>
  <c r="H2700" i="1"/>
  <c r="H2706" i="1"/>
  <c r="H2713" i="1"/>
  <c r="H2715" i="1"/>
  <c r="H2716" i="1"/>
  <c r="H2722" i="1"/>
  <c r="H2729" i="1"/>
  <c r="H2731" i="1"/>
  <c r="H2732" i="1"/>
  <c r="H2738" i="1"/>
  <c r="H2745" i="1"/>
  <c r="H2747" i="1"/>
  <c r="H2748" i="1"/>
  <c r="H2754" i="1"/>
  <c r="H2761" i="1"/>
  <c r="H2763" i="1"/>
  <c r="H2764" i="1"/>
  <c r="H2770" i="1"/>
  <c r="H2777" i="1"/>
  <c r="H2779" i="1"/>
  <c r="H2780" i="1"/>
  <c r="H2786" i="1"/>
  <c r="H2793" i="1"/>
  <c r="H2795" i="1"/>
  <c r="H2796" i="1"/>
  <c r="H2802" i="1"/>
  <c r="H2809" i="1"/>
  <c r="H2811" i="1"/>
  <c r="H2812" i="1"/>
  <c r="H2818" i="1"/>
  <c r="H2825" i="1"/>
  <c r="H2827" i="1"/>
  <c r="H2828" i="1"/>
  <c r="H2834" i="1"/>
  <c r="H2841" i="1"/>
  <c r="H2843" i="1"/>
  <c r="H2844" i="1"/>
  <c r="H2850" i="1"/>
  <c r="H2857" i="1"/>
  <c r="H2859" i="1"/>
  <c r="H2860" i="1"/>
  <c r="H2866" i="1"/>
  <c r="H2869" i="1"/>
  <c r="H2875" i="1"/>
  <c r="H2882" i="1"/>
  <c r="H2889" i="1"/>
  <c r="H2891" i="1"/>
  <c r="H2898" i="1"/>
  <c r="H2905" i="1"/>
  <c r="H2907" i="1"/>
  <c r="H2914" i="1"/>
  <c r="H2921" i="1"/>
  <c r="H2923" i="1"/>
  <c r="H2930" i="1"/>
  <c r="H2937" i="1"/>
  <c r="H2939" i="1"/>
  <c r="H2946" i="1"/>
  <c r="H2953" i="1"/>
  <c r="H2955" i="1"/>
  <c r="H2962" i="1"/>
  <c r="H2969" i="1"/>
  <c r="H2971" i="1"/>
  <c r="H2978" i="1"/>
  <c r="H2985" i="1"/>
  <c r="H2987" i="1"/>
  <c r="H2994" i="1"/>
  <c r="H2999" i="1"/>
  <c r="H3001" i="1"/>
  <c r="H3010" i="1"/>
  <c r="H3015" i="1"/>
  <c r="H3017" i="1"/>
  <c r="H3026" i="1"/>
  <c r="H3031" i="1"/>
  <c r="H3033" i="1"/>
  <c r="H3042" i="1"/>
  <c r="H3047" i="1"/>
  <c r="H3049" i="1"/>
  <c r="H3058" i="1"/>
  <c r="H3063" i="1"/>
  <c r="H3065" i="1"/>
  <c r="H3074" i="1"/>
  <c r="H3079" i="1"/>
  <c r="H3081" i="1"/>
  <c r="H3090" i="1"/>
  <c r="H3095" i="1"/>
  <c r="H3097" i="1"/>
  <c r="H3102" i="1"/>
  <c r="H3104" i="1"/>
  <c r="H3107" i="1"/>
  <c r="H3130" i="1"/>
  <c r="H3147" i="1"/>
  <c r="H3156" i="1"/>
  <c r="H3158" i="1"/>
  <c r="H3166" i="1"/>
  <c r="H3168" i="1"/>
  <c r="H3171" i="1"/>
  <c r="H3194" i="1"/>
  <c r="H3211" i="1"/>
  <c r="H3220" i="1"/>
  <c r="H3222" i="1"/>
  <c r="G511" i="1"/>
  <c r="H511" i="1" s="1"/>
  <c r="G513" i="1"/>
  <c r="H513" i="1" s="1"/>
  <c r="G515" i="1"/>
  <c r="H515" i="1" s="1"/>
  <c r="G517" i="1"/>
  <c r="H517" i="1" s="1"/>
  <c r="G519" i="1"/>
  <c r="H519" i="1" s="1"/>
  <c r="G521" i="1"/>
  <c r="H521" i="1" s="1"/>
  <c r="G523" i="1"/>
  <c r="H523" i="1" s="1"/>
  <c r="G525" i="1"/>
  <c r="H525" i="1" s="1"/>
  <c r="G527" i="1"/>
  <c r="H527" i="1" s="1"/>
  <c r="G529" i="1"/>
  <c r="H529" i="1" s="1"/>
  <c r="G531" i="1"/>
  <c r="H531" i="1" s="1"/>
  <c r="G533" i="1"/>
  <c r="H533" i="1" s="1"/>
  <c r="G535" i="1"/>
  <c r="H535" i="1" s="1"/>
  <c r="G537" i="1"/>
  <c r="H537" i="1" s="1"/>
  <c r="G539" i="1"/>
  <c r="H539" i="1" s="1"/>
  <c r="G541" i="1"/>
  <c r="H541" i="1" s="1"/>
  <c r="G543" i="1"/>
  <c r="H543" i="1" s="1"/>
  <c r="G545" i="1"/>
  <c r="H545" i="1" s="1"/>
  <c r="G547" i="1"/>
  <c r="H547" i="1" s="1"/>
  <c r="G549" i="1"/>
  <c r="H549" i="1" s="1"/>
  <c r="G551" i="1"/>
  <c r="H551" i="1" s="1"/>
  <c r="G553" i="1"/>
  <c r="H553" i="1" s="1"/>
  <c r="G555" i="1"/>
  <c r="H555" i="1" s="1"/>
  <c r="G557" i="1"/>
  <c r="H557" i="1" s="1"/>
  <c r="G559" i="1"/>
  <c r="H559" i="1" s="1"/>
  <c r="G561" i="1"/>
  <c r="H561" i="1" s="1"/>
  <c r="G563" i="1"/>
  <c r="H563" i="1" s="1"/>
  <c r="G565" i="1"/>
  <c r="H565" i="1" s="1"/>
  <c r="G567" i="1"/>
  <c r="H567" i="1" s="1"/>
  <c r="G569" i="1"/>
  <c r="H569" i="1" s="1"/>
  <c r="G571" i="1"/>
  <c r="H571" i="1" s="1"/>
  <c r="G573" i="1"/>
  <c r="H573" i="1" s="1"/>
  <c r="G575" i="1"/>
  <c r="H575" i="1" s="1"/>
  <c r="G577" i="1"/>
  <c r="H577" i="1" s="1"/>
  <c r="G579" i="1"/>
  <c r="H579" i="1" s="1"/>
  <c r="G581" i="1"/>
  <c r="H581" i="1" s="1"/>
  <c r="G583" i="1"/>
  <c r="H583" i="1" s="1"/>
  <c r="G585" i="1"/>
  <c r="H585" i="1" s="1"/>
  <c r="G587" i="1"/>
  <c r="H587" i="1" s="1"/>
  <c r="G589" i="1"/>
  <c r="H589" i="1" s="1"/>
  <c r="G591" i="1"/>
  <c r="H591" i="1" s="1"/>
  <c r="G593" i="1"/>
  <c r="H593" i="1" s="1"/>
  <c r="G595" i="1"/>
  <c r="H595" i="1" s="1"/>
  <c r="G597" i="1"/>
  <c r="H597" i="1" s="1"/>
  <c r="G599" i="1"/>
  <c r="H599" i="1" s="1"/>
  <c r="G601" i="1"/>
  <c r="H601" i="1" s="1"/>
  <c r="G603" i="1"/>
  <c r="H603" i="1" s="1"/>
  <c r="G605" i="1"/>
  <c r="H605" i="1" s="1"/>
  <c r="G607" i="1"/>
  <c r="H607" i="1" s="1"/>
  <c r="G609" i="1"/>
  <c r="H609" i="1" s="1"/>
  <c r="G611" i="1"/>
  <c r="H611" i="1" s="1"/>
  <c r="G613" i="1"/>
  <c r="H613" i="1" s="1"/>
  <c r="G615" i="1"/>
  <c r="H615" i="1" s="1"/>
  <c r="G617" i="1"/>
  <c r="H617" i="1" s="1"/>
  <c r="G619" i="1"/>
  <c r="H619" i="1" s="1"/>
  <c r="G621" i="1"/>
  <c r="H621" i="1" s="1"/>
  <c r="G623" i="1"/>
  <c r="H623" i="1" s="1"/>
  <c r="G625" i="1"/>
  <c r="H625" i="1" s="1"/>
  <c r="G627" i="1"/>
  <c r="H627" i="1" s="1"/>
  <c r="G629" i="1"/>
  <c r="H629" i="1" s="1"/>
  <c r="G631" i="1"/>
  <c r="H631" i="1" s="1"/>
  <c r="G633" i="1"/>
  <c r="H633" i="1" s="1"/>
  <c r="G635" i="1"/>
  <c r="H635" i="1" s="1"/>
  <c r="G637" i="1"/>
  <c r="H637" i="1" s="1"/>
  <c r="G639" i="1"/>
  <c r="H639" i="1" s="1"/>
  <c r="G641" i="1"/>
  <c r="H641" i="1" s="1"/>
  <c r="G643" i="1"/>
  <c r="H643" i="1" s="1"/>
  <c r="G645" i="1"/>
  <c r="H645" i="1" s="1"/>
  <c r="G647" i="1"/>
  <c r="H647" i="1" s="1"/>
  <c r="G649" i="1"/>
  <c r="H649" i="1" s="1"/>
  <c r="G651" i="1"/>
  <c r="H651" i="1" s="1"/>
  <c r="G653" i="1"/>
  <c r="H653" i="1" s="1"/>
  <c r="G655" i="1"/>
  <c r="H655" i="1" s="1"/>
  <c r="G657" i="1"/>
  <c r="H657" i="1" s="1"/>
  <c r="G659" i="1"/>
  <c r="H659" i="1" s="1"/>
  <c r="G661" i="1"/>
  <c r="H661" i="1" s="1"/>
  <c r="G663" i="1"/>
  <c r="H663" i="1" s="1"/>
  <c r="G665" i="1"/>
  <c r="H665" i="1" s="1"/>
  <c r="G667" i="1"/>
  <c r="H667" i="1" s="1"/>
  <c r="G669" i="1"/>
  <c r="H669" i="1" s="1"/>
  <c r="G671" i="1"/>
  <c r="H671" i="1" s="1"/>
  <c r="G673" i="1"/>
  <c r="H673" i="1" s="1"/>
  <c r="G675" i="1"/>
  <c r="H675" i="1" s="1"/>
  <c r="G677" i="1"/>
  <c r="H677" i="1" s="1"/>
  <c r="G679" i="1"/>
  <c r="H679" i="1" s="1"/>
  <c r="G681" i="1"/>
  <c r="H681" i="1" s="1"/>
  <c r="G683" i="1"/>
  <c r="H683" i="1" s="1"/>
  <c r="G685" i="1"/>
  <c r="H685" i="1" s="1"/>
  <c r="G687" i="1"/>
  <c r="H687" i="1" s="1"/>
  <c r="G689" i="1"/>
  <c r="H689" i="1" s="1"/>
  <c r="G691" i="1"/>
  <c r="H691" i="1" s="1"/>
  <c r="G693" i="1"/>
  <c r="H693" i="1" s="1"/>
  <c r="G695" i="1"/>
  <c r="H695" i="1" s="1"/>
  <c r="G697" i="1"/>
  <c r="H697" i="1" s="1"/>
  <c r="G699" i="1"/>
  <c r="H699" i="1" s="1"/>
  <c r="G701" i="1"/>
  <c r="H701" i="1" s="1"/>
  <c r="G703" i="1"/>
  <c r="H703" i="1" s="1"/>
  <c r="G705" i="1"/>
  <c r="H705" i="1" s="1"/>
  <c r="G707" i="1"/>
  <c r="H707" i="1" s="1"/>
  <c r="G709" i="1"/>
  <c r="H709" i="1" s="1"/>
  <c r="G711" i="1"/>
  <c r="H711" i="1" s="1"/>
  <c r="G713" i="1"/>
  <c r="H713" i="1" s="1"/>
  <c r="G715" i="1"/>
  <c r="H715" i="1" s="1"/>
  <c r="G717" i="1"/>
  <c r="H717" i="1" s="1"/>
  <c r="G719" i="1"/>
  <c r="H719" i="1" s="1"/>
  <c r="G721" i="1"/>
  <c r="H721" i="1" s="1"/>
  <c r="G723" i="1"/>
  <c r="H723" i="1" s="1"/>
  <c r="G725" i="1"/>
  <c r="H725" i="1" s="1"/>
  <c r="G727" i="1"/>
  <c r="H727" i="1" s="1"/>
  <c r="G729" i="1"/>
  <c r="H729" i="1" s="1"/>
  <c r="G731" i="1"/>
  <c r="H731" i="1" s="1"/>
  <c r="G733" i="1"/>
  <c r="H733" i="1" s="1"/>
  <c r="G735" i="1"/>
  <c r="H735" i="1" s="1"/>
  <c r="G737" i="1"/>
  <c r="H737" i="1" s="1"/>
  <c r="G739" i="1"/>
  <c r="H739" i="1" s="1"/>
  <c r="G741" i="1"/>
  <c r="H741" i="1" s="1"/>
  <c r="G743" i="1"/>
  <c r="H743" i="1" s="1"/>
  <c r="G745" i="1"/>
  <c r="H745" i="1" s="1"/>
  <c r="G747" i="1"/>
  <c r="H747" i="1" s="1"/>
  <c r="G749" i="1"/>
  <c r="H749" i="1" s="1"/>
  <c r="G751" i="1"/>
  <c r="H751" i="1" s="1"/>
  <c r="G753" i="1"/>
  <c r="H753" i="1" s="1"/>
  <c r="G755" i="1"/>
  <c r="H755" i="1" s="1"/>
  <c r="G757" i="1"/>
  <c r="H757" i="1" s="1"/>
  <c r="G759" i="1"/>
  <c r="H759" i="1" s="1"/>
  <c r="G761" i="1"/>
  <c r="H761" i="1" s="1"/>
  <c r="G763" i="1"/>
  <c r="H763" i="1" s="1"/>
  <c r="G765" i="1"/>
  <c r="H765" i="1" s="1"/>
  <c r="G767" i="1"/>
  <c r="H767" i="1" s="1"/>
  <c r="G769" i="1"/>
  <c r="H769" i="1" s="1"/>
  <c r="G771" i="1"/>
  <c r="H771" i="1" s="1"/>
  <c r="G773" i="1"/>
  <c r="H773" i="1" s="1"/>
  <c r="G775" i="1"/>
  <c r="H775" i="1" s="1"/>
  <c r="G777" i="1"/>
  <c r="H777" i="1" s="1"/>
  <c r="G779" i="1"/>
  <c r="H779" i="1" s="1"/>
  <c r="G781" i="1"/>
  <c r="H781" i="1" s="1"/>
  <c r="G783" i="1"/>
  <c r="H783" i="1" s="1"/>
  <c r="G785" i="1"/>
  <c r="H785" i="1" s="1"/>
  <c r="G787" i="1"/>
  <c r="H787" i="1" s="1"/>
  <c r="G789" i="1"/>
  <c r="H789" i="1" s="1"/>
  <c r="G791" i="1"/>
  <c r="H791" i="1" s="1"/>
  <c r="G793" i="1"/>
  <c r="H793" i="1" s="1"/>
  <c r="G795" i="1"/>
  <c r="H795" i="1" s="1"/>
  <c r="G797" i="1"/>
  <c r="H797" i="1" s="1"/>
  <c r="G799" i="1"/>
  <c r="H799" i="1" s="1"/>
  <c r="G801" i="1"/>
  <c r="H801" i="1" s="1"/>
  <c r="G803" i="1"/>
  <c r="H803" i="1" s="1"/>
  <c r="G805" i="1"/>
  <c r="H805" i="1" s="1"/>
  <c r="G807" i="1"/>
  <c r="H807" i="1" s="1"/>
  <c r="G809" i="1"/>
  <c r="H809" i="1" s="1"/>
  <c r="G811" i="1"/>
  <c r="H811" i="1" s="1"/>
  <c r="G813" i="1"/>
  <c r="H813" i="1" s="1"/>
  <c r="G815" i="1"/>
  <c r="H815" i="1" s="1"/>
  <c r="G817" i="1"/>
  <c r="H817" i="1" s="1"/>
  <c r="G819" i="1"/>
  <c r="H819" i="1" s="1"/>
  <c r="G821" i="1"/>
  <c r="H821" i="1" s="1"/>
  <c r="G823" i="1"/>
  <c r="H823" i="1" s="1"/>
  <c r="G825" i="1"/>
  <c r="H825" i="1" s="1"/>
  <c r="G827" i="1"/>
  <c r="H827" i="1" s="1"/>
  <c r="G829" i="1"/>
  <c r="H829" i="1" s="1"/>
  <c r="G831" i="1"/>
  <c r="H831" i="1" s="1"/>
  <c r="G833" i="1"/>
  <c r="H833" i="1" s="1"/>
  <c r="G835" i="1"/>
  <c r="H835" i="1" s="1"/>
  <c r="G837" i="1"/>
  <c r="H837" i="1" s="1"/>
  <c r="G839" i="1"/>
  <c r="H839" i="1" s="1"/>
  <c r="G841" i="1"/>
  <c r="H841" i="1" s="1"/>
  <c r="G843" i="1"/>
  <c r="H843" i="1" s="1"/>
  <c r="G845" i="1"/>
  <c r="H845" i="1" s="1"/>
  <c r="G847" i="1"/>
  <c r="H847" i="1" s="1"/>
  <c r="G849" i="1"/>
  <c r="H849" i="1" s="1"/>
  <c r="G851" i="1"/>
  <c r="H851" i="1" s="1"/>
  <c r="G853" i="1"/>
  <c r="H853" i="1" s="1"/>
  <c r="G855" i="1"/>
  <c r="H855" i="1" s="1"/>
  <c r="G857" i="1"/>
  <c r="H857" i="1" s="1"/>
  <c r="G859" i="1"/>
  <c r="H859" i="1" s="1"/>
  <c r="G861" i="1"/>
  <c r="H861" i="1" s="1"/>
  <c r="G863" i="1"/>
  <c r="H863" i="1" s="1"/>
  <c r="G865" i="1"/>
  <c r="H865" i="1" s="1"/>
  <c r="G867" i="1"/>
  <c r="H867" i="1" s="1"/>
  <c r="G869" i="1"/>
  <c r="H869" i="1" s="1"/>
  <c r="G871" i="1"/>
  <c r="H871" i="1" s="1"/>
  <c r="G873" i="1"/>
  <c r="H873" i="1" s="1"/>
  <c r="G875" i="1"/>
  <c r="H875" i="1" s="1"/>
  <c r="G877" i="1"/>
  <c r="H877" i="1" s="1"/>
  <c r="G879" i="1"/>
  <c r="H879" i="1" s="1"/>
  <c r="G881" i="1"/>
  <c r="H881" i="1" s="1"/>
  <c r="G883" i="1"/>
  <c r="H883" i="1" s="1"/>
  <c r="G885" i="1"/>
  <c r="H885" i="1" s="1"/>
  <c r="G887" i="1"/>
  <c r="H887" i="1" s="1"/>
  <c r="G889" i="1"/>
  <c r="H889" i="1" s="1"/>
  <c r="G891" i="1"/>
  <c r="H891" i="1" s="1"/>
  <c r="G893" i="1"/>
  <c r="H893" i="1" s="1"/>
  <c r="G895" i="1"/>
  <c r="H895" i="1" s="1"/>
  <c r="G897" i="1"/>
  <c r="H897" i="1" s="1"/>
  <c r="G899" i="1"/>
  <c r="H899" i="1" s="1"/>
  <c r="G901" i="1"/>
  <c r="H901" i="1" s="1"/>
  <c r="G903" i="1"/>
  <c r="H903" i="1" s="1"/>
  <c r="G905" i="1"/>
  <c r="H905" i="1" s="1"/>
  <c r="G907" i="1"/>
  <c r="H907" i="1" s="1"/>
  <c r="G909" i="1"/>
  <c r="H909" i="1" s="1"/>
  <c r="G911" i="1"/>
  <c r="H911" i="1" s="1"/>
  <c r="G913" i="1"/>
  <c r="H913" i="1" s="1"/>
  <c r="G915" i="1"/>
  <c r="H915" i="1" s="1"/>
  <c r="G917" i="1"/>
  <c r="H917" i="1" s="1"/>
  <c r="G919" i="1"/>
  <c r="H919" i="1" s="1"/>
  <c r="G921" i="1"/>
  <c r="H921" i="1" s="1"/>
  <c r="G923" i="1"/>
  <c r="H923" i="1" s="1"/>
  <c r="G925" i="1"/>
  <c r="H925" i="1" s="1"/>
  <c r="G927" i="1"/>
  <c r="H927" i="1" s="1"/>
  <c r="G929" i="1"/>
  <c r="H929" i="1" s="1"/>
  <c r="G931" i="1"/>
  <c r="H931" i="1" s="1"/>
  <c r="G933" i="1"/>
  <c r="H933" i="1" s="1"/>
  <c r="G935" i="1"/>
  <c r="H935" i="1" s="1"/>
  <c r="G937" i="1"/>
  <c r="H937" i="1" s="1"/>
  <c r="G939" i="1"/>
  <c r="H939" i="1" s="1"/>
  <c r="G941" i="1"/>
  <c r="H941" i="1" s="1"/>
  <c r="G943" i="1"/>
  <c r="H943" i="1" s="1"/>
  <c r="G945" i="1"/>
  <c r="H945" i="1" s="1"/>
  <c r="G947" i="1"/>
  <c r="H947" i="1" s="1"/>
  <c r="G949" i="1"/>
  <c r="H949" i="1" s="1"/>
  <c r="G951" i="1"/>
  <c r="H951" i="1" s="1"/>
  <c r="G953" i="1"/>
  <c r="H953" i="1" s="1"/>
  <c r="G955" i="1"/>
  <c r="H955" i="1" s="1"/>
  <c r="G957" i="1"/>
  <c r="H957" i="1" s="1"/>
  <c r="G959" i="1"/>
  <c r="H959" i="1" s="1"/>
  <c r="G961" i="1"/>
  <c r="H961" i="1" s="1"/>
  <c r="G963" i="1"/>
  <c r="H963" i="1" s="1"/>
  <c r="G965" i="1"/>
  <c r="H965" i="1" s="1"/>
  <c r="G967" i="1"/>
  <c r="H967" i="1" s="1"/>
  <c r="G969" i="1"/>
  <c r="H969" i="1" s="1"/>
  <c r="G971" i="1"/>
  <c r="H971" i="1" s="1"/>
  <c r="G973" i="1"/>
  <c r="H973" i="1" s="1"/>
  <c r="G975" i="1"/>
  <c r="H975" i="1" s="1"/>
  <c r="G977" i="1"/>
  <c r="H977" i="1" s="1"/>
  <c r="G979" i="1"/>
  <c r="H979" i="1" s="1"/>
  <c r="G981" i="1"/>
  <c r="H981" i="1" s="1"/>
  <c r="G983" i="1"/>
  <c r="H983" i="1" s="1"/>
  <c r="G985" i="1"/>
  <c r="H985" i="1" s="1"/>
  <c r="G987" i="1"/>
  <c r="H987" i="1" s="1"/>
  <c r="G989" i="1"/>
  <c r="H989" i="1" s="1"/>
  <c r="G991" i="1"/>
  <c r="H991" i="1" s="1"/>
  <c r="G993" i="1"/>
  <c r="H993" i="1" s="1"/>
  <c r="G995" i="1"/>
  <c r="H995" i="1" s="1"/>
  <c r="G997" i="1"/>
  <c r="H997" i="1" s="1"/>
  <c r="G999" i="1"/>
  <c r="H999" i="1" s="1"/>
  <c r="G1001" i="1"/>
  <c r="H1001" i="1" s="1"/>
  <c r="G1003" i="1"/>
  <c r="H1003" i="1" s="1"/>
  <c r="G1005" i="1"/>
  <c r="H1005" i="1" s="1"/>
  <c r="G1007" i="1"/>
  <c r="H1007" i="1" s="1"/>
  <c r="G1009" i="1"/>
  <c r="H1009" i="1" s="1"/>
  <c r="G1011" i="1"/>
  <c r="H1011" i="1" s="1"/>
  <c r="G1013" i="1"/>
  <c r="H1013" i="1" s="1"/>
  <c r="G1015" i="1"/>
  <c r="H1015" i="1" s="1"/>
  <c r="G1017" i="1"/>
  <c r="H1017" i="1" s="1"/>
  <c r="G1019" i="1"/>
  <c r="H1019" i="1" s="1"/>
  <c r="G1021" i="1"/>
  <c r="H1021" i="1" s="1"/>
  <c r="G1023" i="1"/>
  <c r="H1023" i="1" s="1"/>
  <c r="G1025" i="1"/>
  <c r="H1025" i="1" s="1"/>
  <c r="G1027" i="1"/>
  <c r="H1027" i="1" s="1"/>
  <c r="G1029" i="1"/>
  <c r="H1029" i="1" s="1"/>
  <c r="G1031" i="1"/>
  <c r="H1031" i="1" s="1"/>
  <c r="G1033" i="1"/>
  <c r="H1033" i="1" s="1"/>
  <c r="G1035" i="1"/>
  <c r="H1035" i="1" s="1"/>
  <c r="G1037" i="1"/>
  <c r="H1037" i="1" s="1"/>
  <c r="G1039" i="1"/>
  <c r="H1039" i="1" s="1"/>
  <c r="G1041" i="1"/>
  <c r="H1041" i="1" s="1"/>
  <c r="G1043" i="1"/>
  <c r="H1043" i="1" s="1"/>
  <c r="G1045" i="1"/>
  <c r="H1045" i="1" s="1"/>
  <c r="G1047" i="1"/>
  <c r="H1047" i="1" s="1"/>
  <c r="G1049" i="1"/>
  <c r="H1049" i="1" s="1"/>
  <c r="G1051" i="1"/>
  <c r="H1051" i="1" s="1"/>
  <c r="G1053" i="1"/>
  <c r="H1053" i="1" s="1"/>
  <c r="G1055" i="1"/>
  <c r="H1055" i="1" s="1"/>
  <c r="G1057" i="1"/>
  <c r="H1057" i="1" s="1"/>
  <c r="G1059" i="1"/>
  <c r="H1059" i="1" s="1"/>
  <c r="G1061" i="1"/>
  <c r="H1061" i="1" s="1"/>
  <c r="H2159" i="1"/>
  <c r="H2160" i="1"/>
  <c r="H2166" i="1"/>
  <c r="H2169" i="1"/>
  <c r="H2175" i="1"/>
  <c r="H2176" i="1"/>
  <c r="H2182" i="1"/>
  <c r="H2185" i="1"/>
  <c r="H2191" i="1"/>
  <c r="H2192" i="1"/>
  <c r="H2198" i="1"/>
  <c r="H2201" i="1"/>
  <c r="H2207" i="1"/>
  <c r="H2208" i="1"/>
  <c r="H2214" i="1"/>
  <c r="H2217" i="1"/>
  <c r="H2223" i="1"/>
  <c r="H2224" i="1"/>
  <c r="H2230" i="1"/>
  <c r="H2233" i="1"/>
  <c r="H2239" i="1"/>
  <c r="H2240" i="1"/>
  <c r="H2246" i="1"/>
  <c r="H2249" i="1"/>
  <c r="H2255" i="1"/>
  <c r="H2256" i="1"/>
  <c r="H2262" i="1"/>
  <c r="H2265" i="1"/>
  <c r="H2269" i="1"/>
  <c r="H2271" i="1"/>
  <c r="H2272" i="1"/>
  <c r="H2278" i="1"/>
  <c r="H2285" i="1"/>
  <c r="H2287" i="1"/>
  <c r="H2288" i="1"/>
  <c r="H2294" i="1"/>
  <c r="H2301" i="1"/>
  <c r="H2303" i="1"/>
  <c r="H2304" i="1"/>
  <c r="H2310" i="1"/>
  <c r="H2317" i="1"/>
  <c r="H2319" i="1"/>
  <c r="H2320" i="1"/>
  <c r="H2326" i="1"/>
  <c r="H2333" i="1"/>
  <c r="H2335" i="1"/>
  <c r="H2336" i="1"/>
  <c r="H2342" i="1"/>
  <c r="H2349" i="1"/>
  <c r="H2351" i="1"/>
  <c r="H2352" i="1"/>
  <c r="H2358" i="1"/>
  <c r="H2363" i="1"/>
  <c r="H2365" i="1"/>
  <c r="H2367" i="1"/>
  <c r="H2368" i="1"/>
  <c r="H2374" i="1"/>
  <c r="H2381" i="1"/>
  <c r="H2383" i="1"/>
  <c r="H2384" i="1"/>
  <c r="H2390" i="1"/>
  <c r="H2397" i="1"/>
  <c r="H2399" i="1"/>
  <c r="H2400" i="1"/>
  <c r="H2406" i="1"/>
  <c r="H2413" i="1"/>
  <c r="H2415" i="1"/>
  <c r="H2416" i="1"/>
  <c r="H2422" i="1"/>
  <c r="H2429" i="1"/>
  <c r="H2431" i="1"/>
  <c r="H2432" i="1"/>
  <c r="H2438" i="1"/>
  <c r="H2445" i="1"/>
  <c r="H2447" i="1"/>
  <c r="H2448" i="1"/>
  <c r="H2454" i="1"/>
  <c r="H2461" i="1"/>
  <c r="H2463" i="1"/>
  <c r="H2464" i="1"/>
  <c r="H2470" i="1"/>
  <c r="H2477" i="1"/>
  <c r="H2479" i="1"/>
  <c r="H2480" i="1"/>
  <c r="H2486" i="1"/>
  <c r="H2493" i="1"/>
  <c r="H2495" i="1"/>
  <c r="H2496" i="1"/>
  <c r="H2502" i="1"/>
  <c r="H2509" i="1"/>
  <c r="H2511" i="1"/>
  <c r="H2512" i="1"/>
  <c r="H2518" i="1"/>
  <c r="H2525" i="1"/>
  <c r="H2527" i="1"/>
  <c r="H2528" i="1"/>
  <c r="H2534" i="1"/>
  <c r="H2541" i="1"/>
  <c r="H2543" i="1"/>
  <c r="H2544" i="1"/>
  <c r="H2550" i="1"/>
  <c r="H2557" i="1"/>
  <c r="H2559" i="1"/>
  <c r="H2560" i="1"/>
  <c r="H2566" i="1"/>
  <c r="H2573" i="1"/>
  <c r="H2575" i="1"/>
  <c r="H2576" i="1"/>
  <c r="H2582" i="1"/>
  <c r="H2589" i="1"/>
  <c r="H2591" i="1"/>
  <c r="H2592" i="1"/>
  <c r="H2598" i="1"/>
  <c r="H2605" i="1"/>
  <c r="H2607" i="1"/>
  <c r="H2608" i="1"/>
  <c r="H2614" i="1"/>
  <c r="H2621" i="1"/>
  <c r="H2623" i="1"/>
  <c r="H2624" i="1"/>
  <c r="H2630" i="1"/>
  <c r="H2637" i="1"/>
  <c r="H2639" i="1"/>
  <c r="H2640" i="1"/>
  <c r="H2646" i="1"/>
  <c r="H2653" i="1"/>
  <c r="H2655" i="1"/>
  <c r="H2656" i="1"/>
  <c r="H2662" i="1"/>
  <c r="H2669" i="1"/>
  <c r="H2671" i="1"/>
  <c r="H2672" i="1"/>
  <c r="H2678" i="1"/>
  <c r="H2685" i="1"/>
  <c r="H2687" i="1"/>
  <c r="H2688" i="1"/>
  <c r="H2694" i="1"/>
  <c r="H2701" i="1"/>
  <c r="H2703" i="1"/>
  <c r="H2704" i="1"/>
  <c r="H2710" i="1"/>
  <c r="H2717" i="1"/>
  <c r="H2719" i="1"/>
  <c r="H2720" i="1"/>
  <c r="H2726" i="1"/>
  <c r="H2733" i="1"/>
  <c r="H2735" i="1"/>
  <c r="H2736" i="1"/>
  <c r="H2742" i="1"/>
  <c r="H2749" i="1"/>
  <c r="H2751" i="1"/>
  <c r="H2752" i="1"/>
  <c r="H2758" i="1"/>
  <c r="H2765" i="1"/>
  <c r="H2767" i="1"/>
  <c r="H2768" i="1"/>
  <c r="H2774" i="1"/>
  <c r="H2781" i="1"/>
  <c r="H2783" i="1"/>
  <c r="H2784" i="1"/>
  <c r="H2790" i="1"/>
  <c r="H2797" i="1"/>
  <c r="H2799" i="1"/>
  <c r="H2800" i="1"/>
  <c r="H2806" i="1"/>
  <c r="H2813" i="1"/>
  <c r="H2815" i="1"/>
  <c r="H2816" i="1"/>
  <c r="H2822" i="1"/>
  <c r="H2829" i="1"/>
  <c r="H2831" i="1"/>
  <c r="H2832" i="1"/>
  <c r="H2838" i="1"/>
  <c r="H2845" i="1"/>
  <c r="H2847" i="1"/>
  <c r="H2848" i="1"/>
  <c r="H2854" i="1"/>
  <c r="H2861" i="1"/>
  <c r="H2863" i="1"/>
  <c r="H2864" i="1"/>
  <c r="H2870" i="1"/>
  <c r="H2873" i="1"/>
  <c r="H2877" i="1"/>
  <c r="H2879" i="1"/>
  <c r="H2886" i="1"/>
  <c r="H2893" i="1"/>
  <c r="H2895" i="1"/>
  <c r="H2902" i="1"/>
  <c r="H2909" i="1"/>
  <c r="H2911" i="1"/>
  <c r="H2918" i="1"/>
  <c r="H2925" i="1"/>
  <c r="H2927" i="1"/>
  <c r="H2934" i="1"/>
  <c r="H2941" i="1"/>
  <c r="H2943" i="1"/>
  <c r="H2950" i="1"/>
  <c r="H2957" i="1"/>
  <c r="H2959" i="1"/>
  <c r="H2966" i="1"/>
  <c r="H2973" i="1"/>
  <c r="H2975" i="1"/>
  <c r="H2982" i="1"/>
  <c r="H2989" i="1"/>
  <c r="H2998" i="1"/>
  <c r="H3003" i="1"/>
  <c r="H3005" i="1"/>
  <c r="H3014" i="1"/>
  <c r="H3019" i="1"/>
  <c r="H3021" i="1"/>
  <c r="H3030" i="1"/>
  <c r="H3035" i="1"/>
  <c r="H3037" i="1"/>
  <c r="H3046" i="1"/>
  <c r="H3051" i="1"/>
  <c r="H3053" i="1"/>
  <c r="H3062" i="1"/>
  <c r="H3067" i="1"/>
  <c r="H3069" i="1"/>
  <c r="H3078" i="1"/>
  <c r="H3083" i="1"/>
  <c r="H3085" i="1"/>
  <c r="H3094" i="1"/>
  <c r="H3099" i="1"/>
  <c r="H3108" i="1"/>
  <c r="H3110" i="1"/>
  <c r="H3118" i="1"/>
  <c r="H3120" i="1"/>
  <c r="H3123" i="1"/>
  <c r="H3146" i="1"/>
  <c r="H3163" i="1"/>
  <c r="H3172" i="1"/>
  <c r="H3174" i="1"/>
  <c r="H3182" i="1"/>
  <c r="H3184" i="1"/>
  <c r="H3187" i="1"/>
  <c r="H3210" i="1"/>
  <c r="H1063" i="1"/>
  <c r="H1065" i="1"/>
  <c r="H1067" i="1"/>
  <c r="H1069" i="1"/>
  <c r="H1071" i="1"/>
  <c r="H1073" i="1"/>
  <c r="H1075" i="1"/>
  <c r="H1077" i="1"/>
  <c r="H1079" i="1"/>
  <c r="H1081" i="1"/>
  <c r="H1083" i="1"/>
  <c r="H1085" i="1"/>
  <c r="H1087" i="1"/>
  <c r="H1089" i="1"/>
  <c r="H1091" i="1"/>
  <c r="H1093" i="1"/>
  <c r="H1095" i="1"/>
  <c r="H1097" i="1"/>
  <c r="H1099" i="1"/>
  <c r="H1101" i="1"/>
  <c r="H1103" i="1"/>
  <c r="H1105" i="1"/>
  <c r="H1107" i="1"/>
  <c r="H1109" i="1"/>
  <c r="H1111" i="1"/>
  <c r="H1113" i="1"/>
  <c r="H1115" i="1"/>
  <c r="H1117" i="1"/>
  <c r="H1119" i="1"/>
  <c r="H1121" i="1"/>
  <c r="H1123" i="1"/>
  <c r="H1125" i="1"/>
  <c r="H1127" i="1"/>
  <c r="H1129" i="1"/>
  <c r="H1131" i="1"/>
  <c r="H1133" i="1"/>
  <c r="H1135" i="1"/>
  <c r="H1137" i="1"/>
  <c r="H1139" i="1"/>
  <c r="H1141" i="1"/>
  <c r="H1143" i="1"/>
  <c r="H1145" i="1"/>
  <c r="H1147" i="1"/>
  <c r="H1149" i="1"/>
  <c r="H1151" i="1"/>
  <c r="H1153" i="1"/>
  <c r="H1155" i="1"/>
  <c r="H1157" i="1"/>
  <c r="H1159" i="1"/>
  <c r="H1161" i="1"/>
  <c r="H1163" i="1"/>
  <c r="H1165" i="1"/>
  <c r="H1167" i="1"/>
  <c r="H1169" i="1"/>
  <c r="H1171" i="1"/>
  <c r="H1173" i="1"/>
  <c r="H1175" i="1"/>
  <c r="H1177" i="1"/>
  <c r="H1179" i="1"/>
  <c r="H1181" i="1"/>
  <c r="H1183" i="1"/>
  <c r="H1185" i="1"/>
  <c r="H1187" i="1"/>
  <c r="H1189" i="1"/>
  <c r="H1191" i="1"/>
  <c r="H1193" i="1"/>
  <c r="H1195" i="1"/>
  <c r="H1197" i="1"/>
  <c r="H1199" i="1"/>
  <c r="H1201" i="1"/>
  <c r="H1203" i="1"/>
  <c r="H1205" i="1"/>
  <c r="H1207" i="1"/>
  <c r="H1209" i="1"/>
  <c r="H1211" i="1"/>
  <c r="H1213" i="1"/>
  <c r="H1215" i="1"/>
  <c r="H1217" i="1"/>
  <c r="H1219" i="1"/>
  <c r="H1221" i="1"/>
  <c r="H1223" i="1"/>
  <c r="H1225" i="1"/>
  <c r="H1227" i="1"/>
  <c r="H1229" i="1"/>
  <c r="H1231" i="1"/>
  <c r="H1233" i="1"/>
  <c r="H1235" i="1"/>
  <c r="H1237" i="1"/>
  <c r="H1239" i="1"/>
  <c r="H1241" i="1"/>
  <c r="H1243" i="1"/>
  <c r="H1245" i="1"/>
  <c r="H1247" i="1"/>
  <c r="H1249" i="1"/>
  <c r="H1251" i="1"/>
  <c r="H1253" i="1"/>
  <c r="H1255" i="1"/>
  <c r="H1257" i="1"/>
  <c r="H1259" i="1"/>
  <c r="H1261" i="1"/>
  <c r="H1263" i="1"/>
  <c r="H1265" i="1"/>
  <c r="H1267" i="1"/>
  <c r="H1269" i="1"/>
  <c r="H1271" i="1"/>
  <c r="H1273" i="1"/>
  <c r="H1275" i="1"/>
  <c r="H1277" i="1"/>
  <c r="H1279" i="1"/>
  <c r="H1281" i="1"/>
  <c r="H1283" i="1"/>
  <c r="H1285" i="1"/>
  <c r="H1287" i="1"/>
  <c r="H1289" i="1"/>
  <c r="H1291" i="1"/>
  <c r="H1293" i="1"/>
  <c r="H1295" i="1"/>
  <c r="H1297" i="1"/>
  <c r="H1299" i="1"/>
  <c r="H1301" i="1"/>
  <c r="H1303" i="1"/>
  <c r="H1305" i="1"/>
  <c r="H1307" i="1"/>
  <c r="H1309" i="1"/>
  <c r="H1311" i="1"/>
  <c r="H1313" i="1"/>
  <c r="H1315" i="1"/>
  <c r="H1317" i="1"/>
  <c r="H1319" i="1"/>
  <c r="H1321" i="1"/>
  <c r="H1323" i="1"/>
  <c r="H1325" i="1"/>
  <c r="H1327" i="1"/>
  <c r="H1329" i="1"/>
  <c r="H1331" i="1"/>
  <c r="H1333" i="1"/>
  <c r="H1335" i="1"/>
  <c r="H1337" i="1"/>
  <c r="H1339" i="1"/>
  <c r="H1341" i="1"/>
  <c r="H1343" i="1"/>
  <c r="H1345" i="1"/>
  <c r="H1347" i="1"/>
  <c r="H1349" i="1"/>
  <c r="H1351" i="1"/>
  <c r="H1353" i="1"/>
  <c r="H1355" i="1"/>
  <c r="H1357" i="1"/>
  <c r="H1359" i="1"/>
  <c r="H1361" i="1"/>
  <c r="H1363" i="1"/>
  <c r="H1365" i="1"/>
  <c r="H1367" i="1"/>
  <c r="H1369" i="1"/>
  <c r="H1371" i="1"/>
  <c r="H1373" i="1"/>
  <c r="H1375" i="1"/>
  <c r="H1377" i="1"/>
  <c r="H1379" i="1"/>
  <c r="H1381" i="1"/>
  <c r="H1383" i="1"/>
  <c r="H1385" i="1"/>
  <c r="H1387" i="1"/>
  <c r="H1389" i="1"/>
  <c r="H1391" i="1"/>
  <c r="H1393" i="1"/>
  <c r="H1395" i="1"/>
  <c r="H1397" i="1"/>
  <c r="H1399" i="1"/>
  <c r="H1401" i="1"/>
  <c r="H1403" i="1"/>
  <c r="H1405" i="1"/>
  <c r="H1407" i="1"/>
  <c r="H1409" i="1"/>
  <c r="H1411" i="1"/>
  <c r="H1413" i="1"/>
  <c r="H1415" i="1"/>
  <c r="H1417" i="1"/>
  <c r="H1419" i="1"/>
  <c r="H1421" i="1"/>
  <c r="H1423" i="1"/>
  <c r="H1425" i="1"/>
  <c r="H1427" i="1"/>
  <c r="H1429" i="1"/>
  <c r="H1431" i="1"/>
  <c r="H1433" i="1"/>
  <c r="H1435" i="1"/>
  <c r="H1437" i="1"/>
  <c r="H1439" i="1"/>
  <c r="H1441" i="1"/>
  <c r="H1443" i="1"/>
  <c r="H1445" i="1"/>
  <c r="H1447" i="1"/>
  <c r="H1450" i="1"/>
  <c r="H1452" i="1"/>
  <c r="H1455" i="1"/>
  <c r="H1458" i="1"/>
  <c r="H1460" i="1"/>
  <c r="H1463" i="1"/>
  <c r="H1466" i="1"/>
  <c r="H1468" i="1"/>
  <c r="H1471" i="1"/>
  <c r="H1474" i="1"/>
  <c r="H1476" i="1"/>
  <c r="H1479" i="1"/>
  <c r="H1482" i="1"/>
  <c r="H1484" i="1"/>
  <c r="H1487" i="1"/>
  <c r="H1490" i="1"/>
  <c r="H1492" i="1"/>
  <c r="H1495" i="1"/>
  <c r="H1498" i="1"/>
  <c r="H1500" i="1"/>
  <c r="H1503" i="1"/>
  <c r="H1506" i="1"/>
  <c r="H1508" i="1"/>
  <c r="H1511" i="1"/>
  <c r="H1514" i="1"/>
  <c r="H1516" i="1"/>
  <c r="H1519" i="1"/>
  <c r="H1522" i="1"/>
  <c r="H1524" i="1"/>
  <c r="H1527" i="1"/>
  <c r="H1530" i="1"/>
  <c r="H1532" i="1"/>
  <c r="H1535" i="1"/>
  <c r="H1538" i="1"/>
  <c r="H1540" i="1"/>
  <c r="H1543" i="1"/>
  <c r="H1546" i="1"/>
  <c r="H1548" i="1"/>
  <c r="H1551" i="1"/>
  <c r="H1554" i="1"/>
  <c r="H1556" i="1"/>
  <c r="H1559" i="1"/>
  <c r="H1562" i="1"/>
  <c r="H1564" i="1"/>
  <c r="H1567" i="1"/>
  <c r="H1570" i="1"/>
  <c r="H1572" i="1"/>
  <c r="H1575" i="1"/>
  <c r="H1578" i="1"/>
  <c r="H1580" i="1"/>
  <c r="H1583" i="1"/>
  <c r="H1586" i="1"/>
  <c r="H1588" i="1"/>
  <c r="H1591" i="1"/>
  <c r="H1594" i="1"/>
  <c r="H1596" i="1"/>
  <c r="H1599" i="1"/>
  <c r="H1602" i="1"/>
  <c r="H1604" i="1"/>
  <c r="H1607" i="1"/>
  <c r="H1610" i="1"/>
  <c r="H1612" i="1"/>
  <c r="H1615" i="1"/>
  <c r="H1618" i="1"/>
  <c r="H1620" i="1"/>
  <c r="H1623" i="1"/>
  <c r="H1626" i="1"/>
  <c r="H1628" i="1"/>
  <c r="H1631" i="1"/>
  <c r="H1634" i="1"/>
  <c r="H1636" i="1"/>
  <c r="H1639" i="1"/>
  <c r="H1642" i="1"/>
  <c r="H1644" i="1"/>
  <c r="H1647" i="1"/>
  <c r="H1650" i="1"/>
  <c r="H1652" i="1"/>
  <c r="H1655" i="1"/>
  <c r="H1658" i="1"/>
  <c r="H1660" i="1"/>
  <c r="H1663" i="1"/>
  <c r="H1666" i="1"/>
  <c r="H1668" i="1"/>
  <c r="H1671" i="1"/>
  <c r="H1674" i="1"/>
  <c r="H1676" i="1"/>
  <c r="H1679" i="1"/>
  <c r="H1682" i="1"/>
  <c r="H1684" i="1"/>
  <c r="H1687" i="1"/>
  <c r="H1690" i="1"/>
  <c r="H1692" i="1"/>
  <c r="H1695" i="1"/>
  <c r="H1698" i="1"/>
  <c r="H1700" i="1"/>
  <c r="H1703" i="1"/>
  <c r="H1706" i="1"/>
  <c r="H1708" i="1"/>
  <c r="H1711" i="1"/>
  <c r="H1714" i="1"/>
  <c r="H1716" i="1"/>
  <c r="H1719" i="1"/>
  <c r="H1722" i="1"/>
  <c r="H1724" i="1"/>
  <c r="H1727" i="1"/>
  <c r="H1730" i="1"/>
  <c r="H1732" i="1"/>
  <c r="H1735" i="1"/>
  <c r="H1738" i="1"/>
  <c r="H1740" i="1"/>
  <c r="H1743" i="1"/>
  <c r="H1746" i="1"/>
  <c r="H1748" i="1"/>
  <c r="H1751" i="1"/>
  <c r="H1754" i="1"/>
  <c r="H1756" i="1"/>
  <c r="H1759" i="1"/>
  <c r="H1762" i="1"/>
  <c r="H1764" i="1"/>
  <c r="H1767" i="1"/>
  <c r="H1770" i="1"/>
  <c r="H1772" i="1"/>
  <c r="H1775" i="1"/>
  <c r="H1778" i="1"/>
  <c r="H1780" i="1"/>
  <c r="H1783" i="1"/>
  <c r="H1786" i="1"/>
  <c r="H1788" i="1"/>
  <c r="H1791" i="1"/>
  <c r="H1794" i="1"/>
  <c r="H1796" i="1"/>
  <c r="H1799" i="1"/>
  <c r="H1802" i="1"/>
  <c r="H1804" i="1"/>
  <c r="H1807" i="1"/>
  <c r="H1810" i="1"/>
  <c r="H1812" i="1"/>
  <c r="H1815" i="1"/>
  <c r="H1818" i="1"/>
  <c r="H1820" i="1"/>
  <c r="H1823" i="1"/>
  <c r="H1826" i="1"/>
  <c r="H1828" i="1"/>
  <c r="H1831" i="1"/>
  <c r="H1834" i="1"/>
  <c r="H1836" i="1"/>
  <c r="H1839" i="1"/>
  <c r="H1842" i="1"/>
  <c r="H1844" i="1"/>
  <c r="H1847" i="1"/>
  <c r="H1850" i="1"/>
  <c r="H1852" i="1"/>
  <c r="H1855" i="1"/>
  <c r="H1858" i="1"/>
  <c r="H1860" i="1"/>
  <c r="H1863" i="1"/>
  <c r="H1866" i="1"/>
  <c r="H1868" i="1"/>
  <c r="H1871" i="1"/>
  <c r="H1874" i="1"/>
  <c r="H1876" i="1"/>
  <c r="H1879" i="1"/>
  <c r="H1882" i="1"/>
  <c r="H1884" i="1"/>
  <c r="H1887" i="1"/>
  <c r="H1890" i="1"/>
  <c r="H1892" i="1"/>
  <c r="H1895" i="1"/>
  <c r="H1898" i="1"/>
  <c r="H1900" i="1"/>
  <c r="H1903" i="1"/>
  <c r="H1906" i="1"/>
  <c r="H1908" i="1"/>
  <c r="H1911" i="1"/>
  <c r="H1914" i="1"/>
  <c r="H1916" i="1"/>
  <c r="H1919" i="1"/>
  <c r="H1922" i="1"/>
  <c r="H1924" i="1"/>
  <c r="H1927" i="1"/>
  <c r="H1930" i="1"/>
  <c r="H1932" i="1"/>
  <c r="H1935" i="1"/>
  <c r="H1938" i="1"/>
  <c r="H1940" i="1"/>
  <c r="H1943" i="1"/>
  <c r="H1946" i="1"/>
  <c r="H1948" i="1"/>
  <c r="H1951" i="1"/>
  <c r="H1954" i="1"/>
  <c r="H1956" i="1"/>
  <c r="H1959" i="1"/>
  <c r="H1962" i="1"/>
  <c r="H1964" i="1"/>
  <c r="H1967" i="1"/>
  <c r="H1970" i="1"/>
  <c r="H1972" i="1"/>
  <c r="H1975" i="1"/>
  <c r="H1978" i="1"/>
  <c r="H1980" i="1"/>
  <c r="H1983" i="1"/>
  <c r="H1986" i="1"/>
  <c r="H1988" i="1"/>
  <c r="H1991" i="1"/>
  <c r="H1994" i="1"/>
  <c r="H1996" i="1"/>
  <c r="H1999" i="1"/>
  <c r="H2002" i="1"/>
  <c r="H2004" i="1"/>
  <c r="H2007" i="1"/>
  <c r="H2010" i="1"/>
  <c r="H2012" i="1"/>
  <c r="H2015" i="1"/>
  <c r="H2018" i="1"/>
  <c r="H2020" i="1"/>
  <c r="H2023" i="1"/>
  <c r="H2026" i="1"/>
  <c r="H2028" i="1"/>
  <c r="H2031" i="1"/>
  <c r="H2034" i="1"/>
  <c r="H2036" i="1"/>
  <c r="H2039" i="1"/>
  <c r="H2042" i="1"/>
  <c r="H2044" i="1"/>
  <c r="H2047" i="1"/>
  <c r="H2050" i="1"/>
  <c r="H2052" i="1"/>
  <c r="H2055" i="1"/>
  <c r="H2058" i="1"/>
  <c r="H2060" i="1"/>
  <c r="H2063" i="1"/>
  <c r="H2066" i="1"/>
  <c r="H2068" i="1"/>
  <c r="H2071" i="1"/>
  <c r="H2074" i="1"/>
  <c r="H2076" i="1"/>
  <c r="H2079" i="1"/>
  <c r="H2082" i="1"/>
  <c r="H2084" i="1"/>
  <c r="G512" i="1"/>
  <c r="H512" i="1" s="1"/>
  <c r="G514" i="1"/>
  <c r="H514" i="1" s="1"/>
  <c r="G516" i="1"/>
  <c r="H516" i="1" s="1"/>
  <c r="G518" i="1"/>
  <c r="H518" i="1" s="1"/>
  <c r="G520" i="1"/>
  <c r="H520" i="1" s="1"/>
  <c r="G522" i="1"/>
  <c r="H522" i="1" s="1"/>
  <c r="G524" i="1"/>
  <c r="H524" i="1" s="1"/>
  <c r="G526" i="1"/>
  <c r="H526" i="1" s="1"/>
  <c r="G528" i="1"/>
  <c r="H528" i="1" s="1"/>
  <c r="G530" i="1"/>
  <c r="H530" i="1" s="1"/>
  <c r="G532" i="1"/>
  <c r="H532" i="1" s="1"/>
  <c r="G534" i="1"/>
  <c r="H534" i="1" s="1"/>
  <c r="G536" i="1"/>
  <c r="H536" i="1" s="1"/>
  <c r="G538" i="1"/>
  <c r="H538" i="1" s="1"/>
  <c r="G540" i="1"/>
  <c r="H540" i="1" s="1"/>
  <c r="G542" i="1"/>
  <c r="H542" i="1" s="1"/>
  <c r="G544" i="1"/>
  <c r="H544" i="1" s="1"/>
  <c r="G546" i="1"/>
  <c r="H546" i="1" s="1"/>
  <c r="G548" i="1"/>
  <c r="H548" i="1" s="1"/>
  <c r="G550" i="1"/>
  <c r="H550" i="1" s="1"/>
  <c r="G552" i="1"/>
  <c r="H552" i="1" s="1"/>
  <c r="G554" i="1"/>
  <c r="H554" i="1" s="1"/>
  <c r="G556" i="1"/>
  <c r="H556" i="1" s="1"/>
  <c r="G558" i="1"/>
  <c r="H558" i="1" s="1"/>
  <c r="G560" i="1"/>
  <c r="H560" i="1" s="1"/>
  <c r="G562" i="1"/>
  <c r="H562" i="1" s="1"/>
  <c r="G564" i="1"/>
  <c r="H564" i="1" s="1"/>
  <c r="G566" i="1"/>
  <c r="H566" i="1" s="1"/>
  <c r="G568" i="1"/>
  <c r="H568" i="1" s="1"/>
  <c r="G570" i="1"/>
  <c r="H570" i="1" s="1"/>
  <c r="G572" i="1"/>
  <c r="H572" i="1" s="1"/>
  <c r="G574" i="1"/>
  <c r="H574" i="1" s="1"/>
  <c r="G576" i="1"/>
  <c r="H576" i="1" s="1"/>
  <c r="G578" i="1"/>
  <c r="H578" i="1" s="1"/>
  <c r="G580" i="1"/>
  <c r="H580" i="1" s="1"/>
  <c r="G582" i="1"/>
  <c r="H582" i="1" s="1"/>
  <c r="G584" i="1"/>
  <c r="H584" i="1" s="1"/>
  <c r="G586" i="1"/>
  <c r="H586" i="1" s="1"/>
  <c r="G588" i="1"/>
  <c r="H588" i="1" s="1"/>
  <c r="G590" i="1"/>
  <c r="H590" i="1" s="1"/>
  <c r="G592" i="1"/>
  <c r="H592" i="1" s="1"/>
  <c r="G594" i="1"/>
  <c r="H594" i="1" s="1"/>
  <c r="G596" i="1"/>
  <c r="H596" i="1" s="1"/>
  <c r="G598" i="1"/>
  <c r="H598" i="1" s="1"/>
  <c r="G600" i="1"/>
  <c r="H600" i="1" s="1"/>
  <c r="G602" i="1"/>
  <c r="H602" i="1" s="1"/>
  <c r="G604" i="1"/>
  <c r="H604" i="1" s="1"/>
  <c r="G606" i="1"/>
  <c r="H606" i="1" s="1"/>
  <c r="G608" i="1"/>
  <c r="H608" i="1" s="1"/>
  <c r="G610" i="1"/>
  <c r="H610" i="1" s="1"/>
  <c r="G612" i="1"/>
  <c r="H612" i="1" s="1"/>
  <c r="G614" i="1"/>
  <c r="H614" i="1" s="1"/>
  <c r="G616" i="1"/>
  <c r="H616" i="1" s="1"/>
  <c r="G618" i="1"/>
  <c r="H618" i="1" s="1"/>
  <c r="G620" i="1"/>
  <c r="H620" i="1" s="1"/>
  <c r="G622" i="1"/>
  <c r="H622" i="1" s="1"/>
  <c r="G624" i="1"/>
  <c r="H624" i="1" s="1"/>
  <c r="G626" i="1"/>
  <c r="H626" i="1" s="1"/>
  <c r="G628" i="1"/>
  <c r="H628" i="1" s="1"/>
  <c r="G630" i="1"/>
  <c r="H630" i="1" s="1"/>
  <c r="G632" i="1"/>
  <c r="H632" i="1" s="1"/>
  <c r="G634" i="1"/>
  <c r="H634" i="1" s="1"/>
  <c r="G636" i="1"/>
  <c r="H636" i="1" s="1"/>
  <c r="G638" i="1"/>
  <c r="H638" i="1" s="1"/>
  <c r="G640" i="1"/>
  <c r="H640" i="1" s="1"/>
  <c r="G642" i="1"/>
  <c r="H642" i="1" s="1"/>
  <c r="G644" i="1"/>
  <c r="H644" i="1" s="1"/>
  <c r="G646" i="1"/>
  <c r="H646" i="1" s="1"/>
  <c r="G648" i="1"/>
  <c r="H648" i="1" s="1"/>
  <c r="G650" i="1"/>
  <c r="H650" i="1" s="1"/>
  <c r="G652" i="1"/>
  <c r="H652" i="1" s="1"/>
  <c r="G654" i="1"/>
  <c r="H654" i="1" s="1"/>
  <c r="G656" i="1"/>
  <c r="H656" i="1" s="1"/>
  <c r="G658" i="1"/>
  <c r="H658" i="1" s="1"/>
  <c r="G660" i="1"/>
  <c r="H660" i="1" s="1"/>
  <c r="G662" i="1"/>
  <c r="H662" i="1" s="1"/>
  <c r="G664" i="1"/>
  <c r="H664" i="1" s="1"/>
  <c r="G666" i="1"/>
  <c r="H666" i="1" s="1"/>
  <c r="G668" i="1"/>
  <c r="H668" i="1" s="1"/>
  <c r="G670" i="1"/>
  <c r="H670" i="1" s="1"/>
  <c r="G672" i="1"/>
  <c r="H672" i="1" s="1"/>
  <c r="G674" i="1"/>
  <c r="H674" i="1" s="1"/>
  <c r="G676" i="1"/>
  <c r="H676" i="1" s="1"/>
  <c r="G678" i="1"/>
  <c r="H678" i="1" s="1"/>
  <c r="G680" i="1"/>
  <c r="H680" i="1" s="1"/>
  <c r="G682" i="1"/>
  <c r="H682" i="1" s="1"/>
  <c r="G684" i="1"/>
  <c r="H684" i="1" s="1"/>
  <c r="G686" i="1"/>
  <c r="H686" i="1" s="1"/>
  <c r="G688" i="1"/>
  <c r="H688" i="1" s="1"/>
  <c r="G690" i="1"/>
  <c r="H690" i="1" s="1"/>
  <c r="G692" i="1"/>
  <c r="H692" i="1" s="1"/>
  <c r="G694" i="1"/>
  <c r="H694" i="1" s="1"/>
  <c r="G696" i="1"/>
  <c r="H696" i="1" s="1"/>
  <c r="G698" i="1"/>
  <c r="H698" i="1" s="1"/>
  <c r="G700" i="1"/>
  <c r="H700" i="1" s="1"/>
  <c r="G702" i="1"/>
  <c r="H702" i="1" s="1"/>
  <c r="G704" i="1"/>
  <c r="H704" i="1" s="1"/>
  <c r="G706" i="1"/>
  <c r="H706" i="1" s="1"/>
  <c r="G708" i="1"/>
  <c r="H708" i="1" s="1"/>
  <c r="G710" i="1"/>
  <c r="H710" i="1" s="1"/>
  <c r="G712" i="1"/>
  <c r="H712" i="1" s="1"/>
  <c r="G714" i="1"/>
  <c r="H714" i="1" s="1"/>
  <c r="G716" i="1"/>
  <c r="H716" i="1" s="1"/>
  <c r="G718" i="1"/>
  <c r="H718" i="1" s="1"/>
  <c r="G720" i="1"/>
  <c r="H720" i="1" s="1"/>
  <c r="G722" i="1"/>
  <c r="H722" i="1" s="1"/>
  <c r="G724" i="1"/>
  <c r="H724" i="1" s="1"/>
  <c r="G726" i="1"/>
  <c r="H726" i="1" s="1"/>
  <c r="G728" i="1"/>
  <c r="H728" i="1" s="1"/>
  <c r="G730" i="1"/>
  <c r="H730" i="1" s="1"/>
  <c r="G732" i="1"/>
  <c r="H732" i="1" s="1"/>
  <c r="G734" i="1"/>
  <c r="H734" i="1" s="1"/>
  <c r="G736" i="1"/>
  <c r="H736" i="1" s="1"/>
  <c r="G738" i="1"/>
  <c r="H738" i="1" s="1"/>
  <c r="G740" i="1"/>
  <c r="H740" i="1" s="1"/>
  <c r="G742" i="1"/>
  <c r="H742" i="1" s="1"/>
  <c r="G744" i="1"/>
  <c r="H744" i="1" s="1"/>
  <c r="G746" i="1"/>
  <c r="H746" i="1" s="1"/>
  <c r="G748" i="1"/>
  <c r="H748" i="1" s="1"/>
  <c r="G750" i="1"/>
  <c r="H750" i="1" s="1"/>
  <c r="G752" i="1"/>
  <c r="H752" i="1" s="1"/>
  <c r="G754" i="1"/>
  <c r="H754" i="1" s="1"/>
  <c r="G756" i="1"/>
  <c r="H756" i="1" s="1"/>
  <c r="G758" i="1"/>
  <c r="H758" i="1" s="1"/>
  <c r="G760" i="1"/>
  <c r="H760" i="1" s="1"/>
  <c r="G762" i="1"/>
  <c r="H762" i="1" s="1"/>
  <c r="G764" i="1"/>
  <c r="H764" i="1" s="1"/>
  <c r="G766" i="1"/>
  <c r="H766" i="1" s="1"/>
  <c r="G768" i="1"/>
  <c r="H768" i="1" s="1"/>
  <c r="G770" i="1"/>
  <c r="H770" i="1" s="1"/>
  <c r="G772" i="1"/>
  <c r="H772" i="1" s="1"/>
  <c r="G774" i="1"/>
  <c r="H774" i="1" s="1"/>
  <c r="G776" i="1"/>
  <c r="H776" i="1" s="1"/>
  <c r="G778" i="1"/>
  <c r="H778" i="1" s="1"/>
  <c r="G780" i="1"/>
  <c r="H780" i="1" s="1"/>
  <c r="G782" i="1"/>
  <c r="H782" i="1" s="1"/>
  <c r="G784" i="1"/>
  <c r="H784" i="1" s="1"/>
  <c r="G786" i="1"/>
  <c r="H786" i="1" s="1"/>
  <c r="G788" i="1"/>
  <c r="H788" i="1" s="1"/>
  <c r="G790" i="1"/>
  <c r="H790" i="1" s="1"/>
  <c r="G792" i="1"/>
  <c r="H792" i="1" s="1"/>
  <c r="G794" i="1"/>
  <c r="H794" i="1" s="1"/>
  <c r="G796" i="1"/>
  <c r="H796" i="1" s="1"/>
  <c r="G798" i="1"/>
  <c r="H798" i="1" s="1"/>
  <c r="G800" i="1"/>
  <c r="H800" i="1" s="1"/>
  <c r="G802" i="1"/>
  <c r="H802" i="1" s="1"/>
  <c r="G804" i="1"/>
  <c r="H804" i="1" s="1"/>
  <c r="G806" i="1"/>
  <c r="H806" i="1" s="1"/>
  <c r="G808" i="1"/>
  <c r="H808" i="1" s="1"/>
  <c r="G810" i="1"/>
  <c r="H810" i="1" s="1"/>
  <c r="G812" i="1"/>
  <c r="H812" i="1" s="1"/>
  <c r="G814" i="1"/>
  <c r="H814" i="1" s="1"/>
  <c r="G816" i="1"/>
  <c r="H816" i="1" s="1"/>
  <c r="G818" i="1"/>
  <c r="H818" i="1" s="1"/>
  <c r="G820" i="1"/>
  <c r="H820" i="1" s="1"/>
  <c r="G822" i="1"/>
  <c r="H822" i="1" s="1"/>
  <c r="G824" i="1"/>
  <c r="H824" i="1" s="1"/>
  <c r="G826" i="1"/>
  <c r="H826" i="1" s="1"/>
  <c r="G828" i="1"/>
  <c r="H828" i="1" s="1"/>
  <c r="G830" i="1"/>
  <c r="H830" i="1" s="1"/>
  <c r="G832" i="1"/>
  <c r="H832" i="1" s="1"/>
  <c r="G834" i="1"/>
  <c r="H834" i="1" s="1"/>
  <c r="G836" i="1"/>
  <c r="H836" i="1" s="1"/>
  <c r="G838" i="1"/>
  <c r="H838" i="1" s="1"/>
  <c r="G840" i="1"/>
  <c r="H840" i="1" s="1"/>
  <c r="G842" i="1"/>
  <c r="H842" i="1" s="1"/>
  <c r="G844" i="1"/>
  <c r="H844" i="1" s="1"/>
  <c r="G846" i="1"/>
  <c r="H846" i="1" s="1"/>
  <c r="G848" i="1"/>
  <c r="H848" i="1" s="1"/>
  <c r="G850" i="1"/>
  <c r="H850" i="1" s="1"/>
  <c r="G852" i="1"/>
  <c r="H852" i="1" s="1"/>
  <c r="G854" i="1"/>
  <c r="H854" i="1" s="1"/>
  <c r="G856" i="1"/>
  <c r="H856" i="1" s="1"/>
  <c r="G858" i="1"/>
  <c r="H858" i="1" s="1"/>
  <c r="G860" i="1"/>
  <c r="H860" i="1" s="1"/>
  <c r="G862" i="1"/>
  <c r="H862" i="1" s="1"/>
  <c r="G864" i="1"/>
  <c r="H864" i="1" s="1"/>
  <c r="G866" i="1"/>
  <c r="H866" i="1" s="1"/>
  <c r="G868" i="1"/>
  <c r="H868" i="1" s="1"/>
  <c r="G870" i="1"/>
  <c r="H870" i="1" s="1"/>
  <c r="G872" i="1"/>
  <c r="H872" i="1" s="1"/>
  <c r="G874" i="1"/>
  <c r="H874" i="1" s="1"/>
  <c r="G876" i="1"/>
  <c r="H876" i="1" s="1"/>
  <c r="G878" i="1"/>
  <c r="H878" i="1" s="1"/>
  <c r="G880" i="1"/>
  <c r="H880" i="1" s="1"/>
  <c r="G882" i="1"/>
  <c r="H882" i="1" s="1"/>
  <c r="G884" i="1"/>
  <c r="H884" i="1" s="1"/>
  <c r="G886" i="1"/>
  <c r="H886" i="1" s="1"/>
  <c r="G888" i="1"/>
  <c r="H888" i="1" s="1"/>
  <c r="G890" i="1"/>
  <c r="H890" i="1" s="1"/>
  <c r="G892" i="1"/>
  <c r="H892" i="1" s="1"/>
  <c r="G894" i="1"/>
  <c r="H894" i="1" s="1"/>
  <c r="G896" i="1"/>
  <c r="H896" i="1" s="1"/>
  <c r="G898" i="1"/>
  <c r="H898" i="1" s="1"/>
  <c r="G900" i="1"/>
  <c r="H900" i="1" s="1"/>
  <c r="G902" i="1"/>
  <c r="H902" i="1" s="1"/>
  <c r="G904" i="1"/>
  <c r="H904" i="1" s="1"/>
  <c r="G906" i="1"/>
  <c r="H906" i="1" s="1"/>
  <c r="G908" i="1"/>
  <c r="H908" i="1" s="1"/>
  <c r="G910" i="1"/>
  <c r="H910" i="1" s="1"/>
  <c r="G912" i="1"/>
  <c r="H912" i="1" s="1"/>
  <c r="G914" i="1"/>
  <c r="H914" i="1" s="1"/>
  <c r="G916" i="1"/>
  <c r="H916" i="1" s="1"/>
  <c r="G918" i="1"/>
  <c r="H918" i="1" s="1"/>
  <c r="G920" i="1"/>
  <c r="H920" i="1" s="1"/>
  <c r="G922" i="1"/>
  <c r="H922" i="1" s="1"/>
  <c r="G924" i="1"/>
  <c r="H924" i="1" s="1"/>
  <c r="G926" i="1"/>
  <c r="H926" i="1" s="1"/>
  <c r="G928" i="1"/>
  <c r="H928" i="1" s="1"/>
  <c r="G930" i="1"/>
  <c r="H930" i="1" s="1"/>
  <c r="G932" i="1"/>
  <c r="H932" i="1" s="1"/>
  <c r="G934" i="1"/>
  <c r="H934" i="1" s="1"/>
  <c r="G936" i="1"/>
  <c r="H936" i="1" s="1"/>
  <c r="G938" i="1"/>
  <c r="H938" i="1" s="1"/>
  <c r="G940" i="1"/>
  <c r="H940" i="1" s="1"/>
  <c r="G942" i="1"/>
  <c r="H942" i="1" s="1"/>
  <c r="G944" i="1"/>
  <c r="H944" i="1" s="1"/>
  <c r="G946" i="1"/>
  <c r="H946" i="1" s="1"/>
  <c r="G948" i="1"/>
  <c r="H948" i="1" s="1"/>
  <c r="G950" i="1"/>
  <c r="H950" i="1" s="1"/>
  <c r="G952" i="1"/>
  <c r="H952" i="1" s="1"/>
  <c r="G954" i="1"/>
  <c r="H954" i="1" s="1"/>
  <c r="G956" i="1"/>
  <c r="H956" i="1" s="1"/>
  <c r="G958" i="1"/>
  <c r="H958" i="1" s="1"/>
  <c r="G960" i="1"/>
  <c r="H960" i="1" s="1"/>
  <c r="G962" i="1"/>
  <c r="H962" i="1" s="1"/>
  <c r="G964" i="1"/>
  <c r="H964" i="1" s="1"/>
  <c r="G966" i="1"/>
  <c r="H966" i="1" s="1"/>
  <c r="G968" i="1"/>
  <c r="H968" i="1" s="1"/>
  <c r="G970" i="1"/>
  <c r="H970" i="1" s="1"/>
  <c r="G972" i="1"/>
  <c r="H972" i="1" s="1"/>
  <c r="G974" i="1"/>
  <c r="H974" i="1" s="1"/>
  <c r="G976" i="1"/>
  <c r="H976" i="1" s="1"/>
  <c r="G978" i="1"/>
  <c r="H978" i="1" s="1"/>
  <c r="G980" i="1"/>
  <c r="H980" i="1" s="1"/>
  <c r="G982" i="1"/>
  <c r="H982" i="1" s="1"/>
  <c r="G984" i="1"/>
  <c r="H984" i="1" s="1"/>
  <c r="G986" i="1"/>
  <c r="H986" i="1" s="1"/>
  <c r="G988" i="1"/>
  <c r="H988" i="1" s="1"/>
  <c r="G990" i="1"/>
  <c r="H990" i="1" s="1"/>
  <c r="G992" i="1"/>
  <c r="H992" i="1" s="1"/>
  <c r="G994" i="1"/>
  <c r="H994" i="1" s="1"/>
  <c r="G996" i="1"/>
  <c r="H996" i="1" s="1"/>
  <c r="G998" i="1"/>
  <c r="H998" i="1" s="1"/>
  <c r="G1000" i="1"/>
  <c r="H1000" i="1" s="1"/>
  <c r="G1002" i="1"/>
  <c r="H1002" i="1" s="1"/>
  <c r="G1004" i="1"/>
  <c r="H1004" i="1" s="1"/>
  <c r="G1006" i="1"/>
  <c r="H1006" i="1" s="1"/>
  <c r="G1008" i="1"/>
  <c r="H1008" i="1" s="1"/>
  <c r="G1010" i="1"/>
  <c r="H1010" i="1" s="1"/>
  <c r="G1012" i="1"/>
  <c r="H1012" i="1" s="1"/>
  <c r="G1014" i="1"/>
  <c r="H1014" i="1" s="1"/>
  <c r="G1016" i="1"/>
  <c r="H1016" i="1" s="1"/>
  <c r="G1018" i="1"/>
  <c r="H1018" i="1" s="1"/>
  <c r="G1020" i="1"/>
  <c r="H1020" i="1" s="1"/>
  <c r="G1022" i="1"/>
  <c r="H1022" i="1" s="1"/>
  <c r="G1024" i="1"/>
  <c r="H1024" i="1" s="1"/>
  <c r="G1026" i="1"/>
  <c r="H1026" i="1" s="1"/>
  <c r="G1028" i="1"/>
  <c r="H1028" i="1" s="1"/>
  <c r="G1030" i="1"/>
  <c r="H1030" i="1" s="1"/>
  <c r="G1032" i="1"/>
  <c r="H1032" i="1" s="1"/>
  <c r="G1034" i="1"/>
  <c r="H1034" i="1" s="1"/>
  <c r="G1036" i="1"/>
  <c r="H1036" i="1" s="1"/>
  <c r="G1038" i="1"/>
  <c r="H1038" i="1" s="1"/>
  <c r="G1040" i="1"/>
  <c r="H1040" i="1" s="1"/>
  <c r="G1042" i="1"/>
  <c r="H1042" i="1" s="1"/>
  <c r="G1044" i="1"/>
  <c r="H1044" i="1" s="1"/>
  <c r="G1046" i="1"/>
  <c r="H1046" i="1" s="1"/>
  <c r="G1048" i="1"/>
  <c r="H1048" i="1" s="1"/>
  <c r="G1050" i="1"/>
  <c r="H1050" i="1" s="1"/>
  <c r="G1052" i="1"/>
  <c r="H1052" i="1" s="1"/>
  <c r="G1054" i="1"/>
  <c r="H1054" i="1" s="1"/>
  <c r="G1056" i="1"/>
  <c r="H1056" i="1" s="1"/>
  <c r="G1058" i="1"/>
  <c r="H1058" i="1" s="1"/>
  <c r="G1060" i="1"/>
  <c r="H1060" i="1" s="1"/>
  <c r="H2088" i="1"/>
  <c r="H2090" i="1"/>
  <c r="H2092" i="1"/>
  <c r="H2094" i="1"/>
  <c r="H2096" i="1"/>
  <c r="H2098" i="1"/>
  <c r="H2100" i="1"/>
  <c r="H2102" i="1"/>
  <c r="H2104" i="1"/>
  <c r="H2106" i="1"/>
  <c r="H2108" i="1"/>
  <c r="H2110" i="1"/>
  <c r="H2112" i="1"/>
  <c r="H2114" i="1"/>
  <c r="H2116" i="1"/>
  <c r="H2118" i="1"/>
  <c r="H2120" i="1"/>
  <c r="H2122" i="1"/>
  <c r="H2124" i="1"/>
  <c r="H2126" i="1"/>
  <c r="H2128" i="1"/>
  <c r="H2130" i="1"/>
  <c r="H2132" i="1"/>
  <c r="H2134" i="1"/>
  <c r="H2136" i="1"/>
  <c r="H2138" i="1"/>
  <c r="H2140" i="1"/>
  <c r="H2142" i="1"/>
  <c r="H2144" i="1"/>
  <c r="H2146" i="1"/>
  <c r="H2148" i="1"/>
  <c r="H2150" i="1"/>
  <c r="H2152" i="1"/>
  <c r="H2154" i="1"/>
  <c r="H2157" i="1"/>
  <c r="H2163" i="1"/>
  <c r="H2164" i="1"/>
  <c r="H2170" i="1"/>
  <c r="H2173" i="1"/>
  <c r="H2179" i="1"/>
  <c r="H2180" i="1"/>
  <c r="H2186" i="1"/>
  <c r="H2189" i="1"/>
  <c r="H2195" i="1"/>
  <c r="H2196" i="1"/>
  <c r="H2202" i="1"/>
  <c r="H2205" i="1"/>
  <c r="H2211" i="1"/>
  <c r="H2212" i="1"/>
  <c r="H2218" i="1"/>
  <c r="H2221" i="1"/>
  <c r="H2227" i="1"/>
  <c r="H2228" i="1"/>
  <c r="H2234" i="1"/>
  <c r="H2237" i="1"/>
  <c r="H2243" i="1"/>
  <c r="H2244" i="1"/>
  <c r="H2250" i="1"/>
  <c r="H2253" i="1"/>
  <c r="H2259" i="1"/>
  <c r="H2260" i="1"/>
  <c r="H2266" i="1"/>
  <c r="H2273" i="1"/>
  <c r="H2275" i="1"/>
  <c r="H2276" i="1"/>
  <c r="H2282" i="1"/>
  <c r="H2289" i="1"/>
  <c r="H2291" i="1"/>
  <c r="H2292" i="1"/>
  <c r="H2298" i="1"/>
  <c r="H2305" i="1"/>
  <c r="H2307" i="1"/>
  <c r="H2308" i="1"/>
  <c r="H2314" i="1"/>
  <c r="H2321" i="1"/>
  <c r="H2323" i="1"/>
  <c r="H2324" i="1"/>
  <c r="H2330" i="1"/>
  <c r="H2337" i="1"/>
  <c r="H2339" i="1"/>
  <c r="H2340" i="1"/>
  <c r="H2346" i="1"/>
  <c r="H2353" i="1"/>
  <c r="H2355" i="1"/>
  <c r="H2356" i="1"/>
  <c r="H2362" i="1"/>
  <c r="H2369" i="1"/>
  <c r="H2371" i="1"/>
  <c r="H2372" i="1"/>
  <c r="H2378" i="1"/>
  <c r="H2385" i="1"/>
  <c r="H2387" i="1"/>
  <c r="H2388" i="1"/>
  <c r="H2394" i="1"/>
  <c r="H2401" i="1"/>
  <c r="H2403" i="1"/>
  <c r="H2404" i="1"/>
  <c r="H2410" i="1"/>
  <c r="H2417" i="1"/>
  <c r="H2419" i="1"/>
  <c r="H2420" i="1"/>
  <c r="H2426" i="1"/>
  <c r="H2433" i="1"/>
  <c r="H2435" i="1"/>
  <c r="H2436" i="1"/>
  <c r="H2442" i="1"/>
  <c r="H2449" i="1"/>
  <c r="H2451" i="1"/>
  <c r="H2452" i="1"/>
  <c r="H2458" i="1"/>
  <c r="H2465" i="1"/>
  <c r="H2467" i="1"/>
  <c r="H2468" i="1"/>
  <c r="H2474" i="1"/>
  <c r="H2481" i="1"/>
  <c r="H2483" i="1"/>
  <c r="H2484" i="1"/>
  <c r="H2490" i="1"/>
  <c r="H2497" i="1"/>
  <c r="H2499" i="1"/>
  <c r="H2500" i="1"/>
  <c r="H2506" i="1"/>
  <c r="H2513" i="1"/>
  <c r="H2515" i="1"/>
  <c r="H2516" i="1"/>
  <c r="H2522" i="1"/>
  <c r="H2529" i="1"/>
  <c r="H2531" i="1"/>
  <c r="H2532" i="1"/>
  <c r="H2538" i="1"/>
  <c r="H2545" i="1"/>
  <c r="H2547" i="1"/>
  <c r="H2548" i="1"/>
  <c r="H2554" i="1"/>
  <c r="H2561" i="1"/>
  <c r="H2563" i="1"/>
  <c r="H2564" i="1"/>
  <c r="H2570" i="1"/>
  <c r="H2577" i="1"/>
  <c r="H2579" i="1"/>
  <c r="H2580" i="1"/>
  <c r="H2586" i="1"/>
  <c r="H2593" i="1"/>
  <c r="H2595" i="1"/>
  <c r="H2596" i="1"/>
  <c r="H2602" i="1"/>
  <c r="H2609" i="1"/>
  <c r="G2611" i="1"/>
  <c r="H2611" i="1" s="1"/>
  <c r="H2612" i="1"/>
  <c r="H2618" i="1"/>
  <c r="H2625" i="1"/>
  <c r="G2627" i="1"/>
  <c r="H2627" i="1" s="1"/>
  <c r="H2628" i="1"/>
  <c r="H2634" i="1"/>
  <c r="H2641" i="1"/>
  <c r="G2643" i="1"/>
  <c r="H2643" i="1" s="1"/>
  <c r="H2644" i="1"/>
  <c r="H2650" i="1"/>
  <c r="H2657" i="1"/>
  <c r="G2659" i="1"/>
  <c r="H2659" i="1" s="1"/>
  <c r="H2660" i="1"/>
  <c r="H2666" i="1"/>
  <c r="H2673" i="1"/>
  <c r="G2675" i="1"/>
  <c r="H2675" i="1" s="1"/>
  <c r="H2676" i="1"/>
  <c r="H2682" i="1"/>
  <c r="H2689" i="1"/>
  <c r="G2691" i="1"/>
  <c r="H2691" i="1" s="1"/>
  <c r="H2692" i="1"/>
  <c r="H2698" i="1"/>
  <c r="H2705" i="1"/>
  <c r="G2707" i="1"/>
  <c r="H2707" i="1" s="1"/>
  <c r="H2708" i="1"/>
  <c r="H2714" i="1"/>
  <c r="H2721" i="1"/>
  <c r="G2723" i="1"/>
  <c r="H2723" i="1" s="1"/>
  <c r="H2724" i="1"/>
  <c r="H2730" i="1"/>
  <c r="H2737" i="1"/>
  <c r="G2739" i="1"/>
  <c r="H2739" i="1" s="1"/>
  <c r="H2740" i="1"/>
  <c r="H2746" i="1"/>
  <c r="H2753" i="1"/>
  <c r="G2755" i="1"/>
  <c r="H2755" i="1" s="1"/>
  <c r="H2756" i="1"/>
  <c r="H2762" i="1"/>
  <c r="H2769" i="1"/>
  <c r="G2771" i="1"/>
  <c r="H2771" i="1" s="1"/>
  <c r="H2772" i="1"/>
  <c r="H2778" i="1"/>
  <c r="H2785" i="1"/>
  <c r="G2787" i="1"/>
  <c r="H2787" i="1" s="1"/>
  <c r="H2788" i="1"/>
  <c r="H2794" i="1"/>
  <c r="H2801" i="1"/>
  <c r="G2803" i="1"/>
  <c r="H2803" i="1" s="1"/>
  <c r="H2804" i="1"/>
  <c r="H2810" i="1"/>
  <c r="H2817" i="1"/>
  <c r="G2819" i="1"/>
  <c r="H2819" i="1" s="1"/>
  <c r="H2820" i="1"/>
  <c r="H2826" i="1"/>
  <c r="H2833" i="1"/>
  <c r="G2835" i="1"/>
  <c r="H2835" i="1" s="1"/>
  <c r="H2836" i="1"/>
  <c r="H2842" i="1"/>
  <c r="H2849" i="1"/>
  <c r="G2851" i="1"/>
  <c r="H2851" i="1" s="1"/>
  <c r="H2852" i="1"/>
  <c r="H2858" i="1"/>
  <c r="G2867" i="1"/>
  <c r="H2867" i="1" s="1"/>
  <c r="H2868" i="1"/>
  <c r="H2874" i="1"/>
  <c r="H2881" i="1"/>
  <c r="H2883" i="1"/>
  <c r="H2890" i="1"/>
  <c r="H2897" i="1"/>
  <c r="H2899" i="1"/>
  <c r="H2906" i="1"/>
  <c r="H2913" i="1"/>
  <c r="H2915" i="1"/>
  <c r="H2922" i="1"/>
  <c r="H2929" i="1"/>
  <c r="H2931" i="1"/>
  <c r="H2938" i="1"/>
  <c r="H2945" i="1"/>
  <c r="H2947" i="1"/>
  <c r="H2954" i="1"/>
  <c r="H2961" i="1"/>
  <c r="H2963" i="1"/>
  <c r="H2970" i="1"/>
  <c r="H2977" i="1"/>
  <c r="H2979" i="1"/>
  <c r="H2986" i="1"/>
  <c r="H2991" i="1"/>
  <c r="H2993" i="1"/>
  <c r="H3002" i="1"/>
  <c r="H3007" i="1"/>
  <c r="H3009" i="1"/>
  <c r="H3018" i="1"/>
  <c r="H3023" i="1"/>
  <c r="H3025" i="1"/>
  <c r="H3034" i="1"/>
  <c r="H3039" i="1"/>
  <c r="H3041" i="1"/>
  <c r="H3050" i="1"/>
  <c r="H3055" i="1"/>
  <c r="H3057" i="1"/>
  <c r="H3066" i="1"/>
  <c r="H3071" i="1"/>
  <c r="H3073" i="1"/>
  <c r="H3082" i="1"/>
  <c r="H3087" i="1"/>
  <c r="H3089" i="1"/>
  <c r="H3098" i="1"/>
  <c r="H3115" i="1"/>
  <c r="H3124" i="1"/>
  <c r="H3126" i="1"/>
  <c r="H3134" i="1"/>
  <c r="H3136" i="1"/>
  <c r="H3139" i="1"/>
  <c r="H3162" i="1"/>
  <c r="H3179" i="1"/>
  <c r="H3188" i="1"/>
  <c r="H3190" i="1"/>
  <c r="H3198" i="1"/>
  <c r="H3200" i="1"/>
  <c r="H3203" i="1"/>
  <c r="H2086" i="1"/>
  <c r="H2158" i="1"/>
  <c r="H2161" i="1"/>
  <c r="G2167" i="1"/>
  <c r="H2167" i="1" s="1"/>
  <c r="H2168" i="1"/>
  <c r="H2174" i="1"/>
  <c r="H2177" i="1"/>
  <c r="G2183" i="1"/>
  <c r="H2183" i="1" s="1"/>
  <c r="H2184" i="1"/>
  <c r="H2190" i="1"/>
  <c r="H2193" i="1"/>
  <c r="G2199" i="1"/>
  <c r="H2199" i="1" s="1"/>
  <c r="H2200" i="1"/>
  <c r="H2206" i="1"/>
  <c r="H2209" i="1"/>
  <c r="G2215" i="1"/>
  <c r="H2215" i="1" s="1"/>
  <c r="H2216" i="1"/>
  <c r="H2222" i="1"/>
  <c r="H2225" i="1"/>
  <c r="G2231" i="1"/>
  <c r="H2231" i="1" s="1"/>
  <c r="H2232" i="1"/>
  <c r="H2238" i="1"/>
  <c r="H2241" i="1"/>
  <c r="G2247" i="1"/>
  <c r="H2247" i="1" s="1"/>
  <c r="H2248" i="1"/>
  <c r="H2254" i="1"/>
  <c r="H2257" i="1"/>
  <c r="G2263" i="1"/>
  <c r="H2263" i="1" s="1"/>
  <c r="H2264" i="1"/>
  <c r="H2270" i="1"/>
  <c r="H2277" i="1"/>
  <c r="G2279" i="1"/>
  <c r="H2279" i="1" s="1"/>
  <c r="H2280" i="1"/>
  <c r="H2286" i="1"/>
  <c r="H2293" i="1"/>
  <c r="G2295" i="1"/>
  <c r="H2295" i="1" s="1"/>
  <c r="H2296" i="1"/>
  <c r="H2302" i="1"/>
  <c r="H2309" i="1"/>
  <c r="G2311" i="1"/>
  <c r="H2311" i="1" s="1"/>
  <c r="H2312" i="1"/>
  <c r="H2318" i="1"/>
  <c r="H2325" i="1"/>
  <c r="G2327" i="1"/>
  <c r="H2327" i="1" s="1"/>
  <c r="H2328" i="1"/>
  <c r="H2334" i="1"/>
  <c r="H2341" i="1"/>
  <c r="G2343" i="1"/>
  <c r="H2343" i="1" s="1"/>
  <c r="H2344" i="1"/>
  <c r="H2350" i="1"/>
  <c r="H2357" i="1"/>
  <c r="G2359" i="1"/>
  <c r="H2359" i="1" s="1"/>
  <c r="H2360" i="1"/>
  <c r="H2366" i="1"/>
  <c r="H2373" i="1"/>
  <c r="G2375" i="1"/>
  <c r="H2375" i="1" s="1"/>
  <c r="H2376" i="1"/>
  <c r="H2382" i="1"/>
  <c r="H2389" i="1"/>
  <c r="G2391" i="1"/>
  <c r="H2391" i="1" s="1"/>
  <c r="H2392" i="1"/>
  <c r="H2398" i="1"/>
  <c r="H2405" i="1"/>
  <c r="G2407" i="1"/>
  <c r="H2407" i="1" s="1"/>
  <c r="H2408" i="1"/>
  <c r="H2414" i="1"/>
  <c r="H2421" i="1"/>
  <c r="G2423" i="1"/>
  <c r="H2423" i="1" s="1"/>
  <c r="H2424" i="1"/>
  <c r="H2430" i="1"/>
  <c r="H2437" i="1"/>
  <c r="G2439" i="1"/>
  <c r="H2439" i="1" s="1"/>
  <c r="H2440" i="1"/>
  <c r="H2446" i="1"/>
  <c r="H2453" i="1"/>
  <c r="G2455" i="1"/>
  <c r="H2455" i="1" s="1"/>
  <c r="H2456" i="1"/>
  <c r="H2462" i="1"/>
  <c r="H2469" i="1"/>
  <c r="G2471" i="1"/>
  <c r="H2471" i="1" s="1"/>
  <c r="H2472" i="1"/>
  <c r="H2478" i="1"/>
  <c r="H2485" i="1"/>
  <c r="G2487" i="1"/>
  <c r="H2487" i="1" s="1"/>
  <c r="H2488" i="1"/>
  <c r="H2494" i="1"/>
  <c r="H2501" i="1"/>
  <c r="G2503" i="1"/>
  <c r="H2503" i="1" s="1"/>
  <c r="H2504" i="1"/>
  <c r="H2510" i="1"/>
  <c r="H2517" i="1"/>
  <c r="G2519" i="1"/>
  <c r="H2519" i="1" s="1"/>
  <c r="H2520" i="1"/>
  <c r="H2526" i="1"/>
  <c r="H2533" i="1"/>
  <c r="G2535" i="1"/>
  <c r="H2535" i="1" s="1"/>
  <c r="H2536" i="1"/>
  <c r="H2542" i="1"/>
  <c r="H2549" i="1"/>
  <c r="G2551" i="1"/>
  <c r="H2551" i="1" s="1"/>
  <c r="H2552" i="1"/>
  <c r="H2558" i="1"/>
  <c r="H2565" i="1"/>
  <c r="G2567" i="1"/>
  <c r="H2567" i="1" s="1"/>
  <c r="H2568" i="1"/>
  <c r="H2574" i="1"/>
  <c r="H2581" i="1"/>
  <c r="G2583" i="1"/>
  <c r="H2583" i="1" s="1"/>
  <c r="H2584" i="1"/>
  <c r="H2590" i="1"/>
  <c r="H2597" i="1"/>
  <c r="G2599" i="1"/>
  <c r="H2599" i="1" s="1"/>
  <c r="H2600" i="1"/>
  <c r="H2606" i="1"/>
  <c r="H2613" i="1"/>
  <c r="G2615" i="1"/>
  <c r="H2615" i="1" s="1"/>
  <c r="H2616" i="1"/>
  <c r="H2622" i="1"/>
  <c r="H2629" i="1"/>
  <c r="G2631" i="1"/>
  <c r="H2631" i="1" s="1"/>
  <c r="H2632" i="1"/>
  <c r="H2638" i="1"/>
  <c r="H2645" i="1"/>
  <c r="G2647" i="1"/>
  <c r="H2647" i="1" s="1"/>
  <c r="H2648" i="1"/>
  <c r="H2654" i="1"/>
  <c r="H2661" i="1"/>
  <c r="G2663" i="1"/>
  <c r="H2663" i="1" s="1"/>
  <c r="H2664" i="1"/>
  <c r="H2670" i="1"/>
  <c r="H2677" i="1"/>
  <c r="G2679" i="1"/>
  <c r="H2679" i="1" s="1"/>
  <c r="H2680" i="1"/>
  <c r="H2686" i="1"/>
  <c r="H2693" i="1"/>
  <c r="G2695" i="1"/>
  <c r="H2695" i="1" s="1"/>
  <c r="H2696" i="1"/>
  <c r="H2702" i="1"/>
  <c r="H2709" i="1"/>
  <c r="G2711" i="1"/>
  <c r="H2711" i="1" s="1"/>
  <c r="H2712" i="1"/>
  <c r="H2718" i="1"/>
  <c r="H2725" i="1"/>
  <c r="G2727" i="1"/>
  <c r="H2727" i="1" s="1"/>
  <c r="H2728" i="1"/>
  <c r="H2734" i="1"/>
  <c r="H2741" i="1"/>
  <c r="G2743" i="1"/>
  <c r="H2743" i="1" s="1"/>
  <c r="H2744" i="1"/>
  <c r="H2750" i="1"/>
  <c r="H2757" i="1"/>
  <c r="G2759" i="1"/>
  <c r="H2759" i="1" s="1"/>
  <c r="H2760" i="1"/>
  <c r="H2766" i="1"/>
  <c r="H2773" i="1"/>
  <c r="G2775" i="1"/>
  <c r="H2775" i="1" s="1"/>
  <c r="H2776" i="1"/>
  <c r="H2782" i="1"/>
  <c r="H2789" i="1"/>
  <c r="G2791" i="1"/>
  <c r="H2791" i="1" s="1"/>
  <c r="H2792" i="1"/>
  <c r="H2798" i="1"/>
  <c r="H2805" i="1"/>
  <c r="G2807" i="1"/>
  <c r="H2807" i="1" s="1"/>
  <c r="H2808" i="1"/>
  <c r="H2814" i="1"/>
  <c r="H2821" i="1"/>
  <c r="G2823" i="1"/>
  <c r="H2823" i="1" s="1"/>
  <c r="H2824" i="1"/>
  <c r="H2830" i="1"/>
  <c r="H2837" i="1"/>
  <c r="G2839" i="1"/>
  <c r="H2839" i="1" s="1"/>
  <c r="H2840" i="1"/>
  <c r="H2846" i="1"/>
  <c r="H2853" i="1"/>
  <c r="G2855" i="1"/>
  <c r="H2855" i="1" s="1"/>
  <c r="H2856" i="1"/>
  <c r="H2862" i="1"/>
  <c r="H2865" i="1"/>
  <c r="H2871" i="1"/>
  <c r="H2878" i="1"/>
  <c r="H2885" i="1"/>
  <c r="H2887" i="1"/>
  <c r="H2894" i="1"/>
  <c r="H2901" i="1"/>
  <c r="H2903" i="1"/>
  <c r="H2910" i="1"/>
  <c r="H2917" i="1"/>
  <c r="H2919" i="1"/>
  <c r="H2926" i="1"/>
  <c r="H2933" i="1"/>
  <c r="H2935" i="1"/>
  <c r="H2942" i="1"/>
  <c r="H2949" i="1"/>
  <c r="H2951" i="1"/>
  <c r="H2958" i="1"/>
  <c r="H2965" i="1"/>
  <c r="H2967" i="1"/>
  <c r="H2974" i="1"/>
  <c r="H2981" i="1"/>
  <c r="H2983" i="1"/>
  <c r="H2990" i="1"/>
  <c r="H2995" i="1"/>
  <c r="H2997" i="1"/>
  <c r="H3006" i="1"/>
  <c r="H3011" i="1"/>
  <c r="H3013" i="1"/>
  <c r="H3022" i="1"/>
  <c r="H3027" i="1"/>
  <c r="H3029" i="1"/>
  <c r="H3038" i="1"/>
  <c r="H3043" i="1"/>
  <c r="H3045" i="1"/>
  <c r="H3054" i="1"/>
  <c r="H3059" i="1"/>
  <c r="H3061" i="1"/>
  <c r="H3070" i="1"/>
  <c r="H3075" i="1"/>
  <c r="H3077" i="1"/>
  <c r="H3086" i="1"/>
  <c r="H3091" i="1"/>
  <c r="H3093" i="1"/>
  <c r="H3114" i="1"/>
  <c r="H3131" i="1"/>
  <c r="H3140" i="1"/>
  <c r="H3142" i="1"/>
  <c r="H3150" i="1"/>
  <c r="H3152" i="1"/>
  <c r="H3155" i="1"/>
  <c r="H3178" i="1"/>
  <c r="H3195" i="1"/>
  <c r="H3204" i="1"/>
  <c r="H3206" i="1"/>
  <c r="H3214" i="1"/>
  <c r="H3216" i="1"/>
  <c r="H3219" i="1"/>
  <c r="H3111" i="1"/>
  <c r="H3113" i="1"/>
  <c r="H3127" i="1"/>
  <c r="H3129" i="1"/>
  <c r="H3143" i="1"/>
  <c r="H3145" i="1"/>
  <c r="H3159" i="1"/>
  <c r="H3161" i="1"/>
  <c r="H3175" i="1"/>
  <c r="H3177" i="1"/>
  <c r="H3191" i="1"/>
  <c r="H3193" i="1"/>
  <c r="H3207" i="1"/>
  <c r="H3209" i="1"/>
  <c r="H3223" i="1"/>
  <c r="H3225" i="1"/>
  <c r="H3230" i="1"/>
  <c r="H3231" i="1"/>
  <c r="H3233" i="1"/>
  <c r="H3238" i="1"/>
  <c r="H3239" i="1"/>
  <c r="H3241" i="1"/>
  <c r="H3246" i="1"/>
  <c r="H3247" i="1"/>
  <c r="H3249" i="1"/>
  <c r="H3254" i="1"/>
  <c r="H3255" i="1"/>
  <c r="H3257" i="1"/>
  <c r="H3262" i="1"/>
  <c r="H3263" i="1"/>
  <c r="H3265" i="1"/>
  <c r="H3270" i="1"/>
  <c r="H3271" i="1"/>
  <c r="H3273" i="1"/>
  <c r="H3278" i="1"/>
  <c r="H3279" i="1"/>
  <c r="H3281" i="1"/>
  <c r="H3286" i="1"/>
  <c r="H3287" i="1"/>
  <c r="H3289" i="1"/>
  <c r="H3294" i="1"/>
  <c r="H3295" i="1"/>
  <c r="H3297" i="1"/>
  <c r="H3302" i="1"/>
  <c r="H3303" i="1"/>
  <c r="H3305" i="1"/>
  <c r="H3310" i="1"/>
  <c r="H3311" i="1"/>
  <c r="H3313" i="1"/>
  <c r="H3318" i="1"/>
  <c r="H3319" i="1"/>
  <c r="H3321" i="1"/>
  <c r="H3326" i="1"/>
  <c r="H3327" i="1"/>
  <c r="H3329" i="1"/>
  <c r="H3334" i="1"/>
  <c r="H3335" i="1"/>
  <c r="H3337" i="1"/>
  <c r="H3342" i="1"/>
  <c r="H3343" i="1"/>
  <c r="H3345" i="1"/>
  <c r="H3350" i="1"/>
  <c r="H3351" i="1"/>
  <c r="H3353" i="1"/>
  <c r="H3358" i="1"/>
  <c r="H3359" i="1"/>
  <c r="H3361" i="1"/>
  <c r="H3366" i="1"/>
  <c r="H3367" i="1"/>
  <c r="H3369" i="1"/>
  <c r="H3374" i="1"/>
  <c r="H3375" i="1"/>
  <c r="H3377" i="1"/>
  <c r="H3382" i="1"/>
  <c r="H3383" i="1"/>
  <c r="H3385" i="1"/>
  <c r="H3390" i="1"/>
  <c r="H3391" i="1"/>
  <c r="H3393" i="1"/>
  <c r="H3398" i="1"/>
  <c r="H3399" i="1"/>
  <c r="H3401" i="1"/>
  <c r="H3406" i="1"/>
  <c r="H3407" i="1"/>
  <c r="H3409" i="1"/>
  <c r="H3414" i="1"/>
  <c r="H3415" i="1"/>
  <c r="H3417" i="1"/>
  <c r="H3422" i="1"/>
  <c r="H3423" i="1"/>
  <c r="H3425" i="1"/>
  <c r="H3430" i="1"/>
  <c r="H3431" i="1"/>
  <c r="H3433" i="1"/>
  <c r="H3438" i="1"/>
  <c r="H3439" i="1"/>
  <c r="H3441" i="1"/>
  <c r="H3446" i="1"/>
  <c r="H3447" i="1"/>
  <c r="H3449" i="1"/>
  <c r="H3454" i="1"/>
  <c r="H3455" i="1"/>
  <c r="H3457" i="1"/>
  <c r="H3462" i="1"/>
  <c r="H3463" i="1"/>
  <c r="H3465" i="1"/>
  <c r="H3470" i="1"/>
  <c r="H3471" i="1"/>
  <c r="H3473" i="1"/>
  <c r="H3478" i="1"/>
  <c r="H3479" i="1"/>
  <c r="H3481" i="1"/>
  <c r="H3486" i="1"/>
  <c r="H3487" i="1"/>
  <c r="H3489" i="1"/>
  <c r="H3494" i="1"/>
  <c r="H3495" i="1"/>
  <c r="H3497" i="1"/>
  <c r="H3502" i="1"/>
  <c r="H3503" i="1"/>
  <c r="H3505" i="1"/>
  <c r="H3510" i="1"/>
  <c r="H3511" i="1"/>
  <c r="H3513" i="1"/>
  <c r="H3518" i="1"/>
  <c r="H3519" i="1"/>
  <c r="H3521" i="1"/>
  <c r="H3526" i="1"/>
  <c r="H3527" i="1"/>
  <c r="H3529" i="1"/>
  <c r="H3534" i="1"/>
  <c r="H3535" i="1"/>
  <c r="H3537" i="1"/>
  <c r="H3542" i="1"/>
  <c r="H3543" i="1"/>
  <c r="H3545" i="1"/>
  <c r="H3550" i="1"/>
  <c r="H3551" i="1"/>
  <c r="H3553" i="1"/>
  <c r="H3558" i="1"/>
  <c r="H3559" i="1"/>
  <c r="H3561" i="1"/>
  <c r="H3566" i="1"/>
  <c r="H3567" i="1"/>
  <c r="H3569" i="1"/>
  <c r="H3574" i="1"/>
  <c r="H3575" i="1"/>
  <c r="H3577" i="1"/>
  <c r="H3582" i="1"/>
  <c r="H3583" i="1"/>
  <c r="H3585" i="1"/>
  <c r="H3590" i="1"/>
  <c r="H3591" i="1"/>
  <c r="H3593" i="1"/>
  <c r="H3598" i="1"/>
  <c r="H3599" i="1"/>
  <c r="H3601" i="1"/>
  <c r="H3606" i="1"/>
  <c r="H3607" i="1"/>
  <c r="H3609" i="1"/>
  <c r="H3614" i="1"/>
  <c r="H3615" i="1"/>
  <c r="H3617" i="1"/>
  <c r="H3622" i="1"/>
  <c r="H3623" i="1"/>
  <c r="H3625" i="1"/>
  <c r="H3630" i="1"/>
  <c r="H3631" i="1"/>
  <c r="H3633" i="1"/>
  <c r="H3638" i="1"/>
  <c r="H3639" i="1"/>
  <c r="H3641" i="1"/>
  <c r="H3646" i="1"/>
  <c r="H3647" i="1"/>
  <c r="H3649" i="1"/>
  <c r="H3654" i="1"/>
  <c r="H3655" i="1"/>
  <c r="H3657" i="1"/>
  <c r="H3662" i="1"/>
  <c r="H3663" i="1"/>
  <c r="H3665" i="1"/>
  <c r="H3670" i="1"/>
  <c r="H3671" i="1"/>
  <c r="H3673" i="1"/>
  <c r="H3678" i="1"/>
  <c r="H3679" i="1"/>
  <c r="H3681" i="1"/>
  <c r="H3686" i="1"/>
  <c r="H3689" i="1"/>
  <c r="H3694" i="1"/>
  <c r="H3697" i="1"/>
  <c r="H3702" i="1"/>
  <c r="H3705" i="1"/>
  <c r="H3710" i="1"/>
  <c r="H3713" i="1"/>
  <c r="H3718" i="1"/>
  <c r="H3721" i="1"/>
  <c r="H3726" i="1"/>
  <c r="H3729" i="1"/>
  <c r="H3734" i="1"/>
  <c r="H3737" i="1"/>
  <c r="H3742" i="1"/>
  <c r="H3745" i="1"/>
  <c r="H3750" i="1"/>
  <c r="H3753" i="1"/>
  <c r="H3758" i="1"/>
  <c r="H3761" i="1"/>
  <c r="H3766" i="1"/>
  <c r="H3769" i="1"/>
  <c r="H3774" i="1"/>
  <c r="H3777" i="1"/>
  <c r="H3782" i="1"/>
  <c r="H3785" i="1"/>
  <c r="H3790" i="1"/>
  <c r="H3793" i="1"/>
  <c r="H3798" i="1"/>
  <c r="H3801" i="1"/>
  <c r="H3806" i="1"/>
  <c r="H3809" i="1"/>
  <c r="H3814" i="1"/>
  <c r="H3817" i="1"/>
  <c r="H3822" i="1"/>
  <c r="H3825" i="1"/>
  <c r="H3830" i="1"/>
  <c r="H3833" i="1"/>
  <c r="H3838" i="1"/>
  <c r="H3841" i="1"/>
  <c r="H3846" i="1"/>
  <c r="H3849" i="1"/>
  <c r="H3854" i="1"/>
  <c r="H3857" i="1"/>
  <c r="H3862" i="1"/>
  <c r="H3865" i="1"/>
  <c r="H3870" i="1"/>
  <c r="H3873" i="1"/>
  <c r="H3878" i="1"/>
  <c r="H3881" i="1"/>
  <c r="H3886" i="1"/>
  <c r="H3889" i="1"/>
  <c r="H3894" i="1"/>
  <c r="H3897" i="1"/>
  <c r="H3902" i="1"/>
  <c r="H3905" i="1"/>
  <c r="H3910" i="1"/>
  <c r="H3913" i="1"/>
  <c r="H3918" i="1"/>
  <c r="H3921" i="1"/>
  <c r="H3926" i="1"/>
  <c r="H3929" i="1"/>
  <c r="H3934" i="1"/>
  <c r="H3937" i="1"/>
  <c r="H3942" i="1"/>
  <c r="H3945" i="1"/>
  <c r="H3950" i="1"/>
  <c r="H3953" i="1"/>
  <c r="H3958" i="1"/>
  <c r="H3961" i="1"/>
  <c r="H3966" i="1"/>
  <c r="H3969" i="1"/>
  <c r="H3974" i="1"/>
  <c r="H3977" i="1"/>
  <c r="H3982" i="1"/>
  <c r="H3985" i="1"/>
  <c r="H3990" i="1"/>
  <c r="H3993" i="1"/>
  <c r="H3998" i="1"/>
  <c r="H4001" i="1"/>
  <c r="H4006" i="1"/>
  <c r="H4009" i="1"/>
  <c r="H4014" i="1"/>
  <c r="H4017" i="1"/>
  <c r="H4022" i="1"/>
  <c r="H4025" i="1"/>
  <c r="H4030" i="1"/>
  <c r="H4033" i="1"/>
  <c r="H4038" i="1"/>
  <c r="H4041" i="1"/>
  <c r="H4046" i="1"/>
  <c r="H4049" i="1"/>
  <c r="H4054" i="1"/>
  <c r="H4057" i="1"/>
  <c r="H4062" i="1"/>
  <c r="H4065" i="1"/>
  <c r="H4070" i="1"/>
  <c r="H4073" i="1"/>
  <c r="H4078" i="1"/>
  <c r="H4081" i="1"/>
  <c r="H4086" i="1"/>
  <c r="H4089" i="1"/>
  <c r="H4094" i="1"/>
  <c r="H4097" i="1"/>
  <c r="H4102" i="1"/>
  <c r="H4105" i="1"/>
  <c r="H4110" i="1"/>
  <c r="H4113" i="1"/>
  <c r="H4118" i="1"/>
  <c r="H4121" i="1"/>
  <c r="H4126" i="1"/>
  <c r="H4129" i="1"/>
  <c r="H4134" i="1"/>
  <c r="H4137" i="1"/>
  <c r="H4142" i="1"/>
  <c r="H4145" i="1"/>
  <c r="H4150" i="1"/>
  <c r="H4153" i="1"/>
  <c r="H4158" i="1"/>
  <c r="H4161" i="1"/>
  <c r="H4166" i="1"/>
  <c r="H4169" i="1"/>
  <c r="H4174" i="1"/>
  <c r="H4177" i="1"/>
  <c r="H4182" i="1"/>
  <c r="H4185" i="1"/>
  <c r="H4190" i="1"/>
  <c r="H4193" i="1"/>
  <c r="H4198" i="1"/>
  <c r="H4201" i="1"/>
  <c r="H4206" i="1"/>
  <c r="H4209" i="1"/>
  <c r="H4214" i="1"/>
  <c r="H4217" i="1"/>
  <c r="H4222" i="1"/>
  <c r="H4225" i="1"/>
  <c r="H4230" i="1"/>
  <c r="H4233" i="1"/>
  <c r="H4238" i="1"/>
  <c r="H4241" i="1"/>
  <c r="H4246" i="1"/>
  <c r="H4249" i="1"/>
  <c r="H4254" i="1"/>
  <c r="H4257" i="1"/>
  <c r="H4262" i="1"/>
  <c r="H4265" i="1"/>
  <c r="H4270" i="1"/>
  <c r="H4273" i="1"/>
  <c r="H4278" i="1"/>
  <c r="H4281" i="1"/>
  <c r="H4286" i="1"/>
  <c r="H4289" i="1"/>
  <c r="H4294" i="1"/>
  <c r="H4297" i="1"/>
  <c r="H4302" i="1"/>
  <c r="H4305" i="1"/>
  <c r="H4310" i="1"/>
  <c r="H4313" i="1"/>
  <c r="H4318" i="1"/>
  <c r="H4321" i="1"/>
  <c r="H4326" i="1"/>
  <c r="H4329" i="1"/>
  <c r="H4334" i="1"/>
  <c r="H4337" i="1"/>
  <c r="H4342" i="1"/>
  <c r="H4345" i="1"/>
  <c r="H4350" i="1"/>
  <c r="H4353" i="1"/>
  <c r="H4358" i="1"/>
  <c r="H4360" i="1"/>
  <c r="H4374" i="1"/>
  <c r="H4376" i="1"/>
  <c r="H4390" i="1"/>
  <c r="H4392" i="1"/>
  <c r="H4406" i="1"/>
  <c r="H4408" i="1"/>
  <c r="H4422" i="1"/>
  <c r="H4424" i="1"/>
  <c r="H4438" i="1"/>
  <c r="H4440" i="1"/>
  <c r="H4454" i="1"/>
  <c r="H4456" i="1"/>
  <c r="H4470" i="1"/>
  <c r="H4472" i="1"/>
  <c r="H4486" i="1"/>
  <c r="H4488" i="1"/>
  <c r="H4502" i="1"/>
  <c r="H4504" i="1"/>
  <c r="H4518" i="1"/>
  <c r="H4520" i="1"/>
  <c r="H4534" i="1"/>
  <c r="H4536" i="1"/>
  <c r="H4550" i="1"/>
  <c r="H4552" i="1"/>
  <c r="H4566" i="1"/>
  <c r="H4568" i="1"/>
  <c r="H4582" i="1"/>
  <c r="H4584" i="1"/>
  <c r="H4598" i="1"/>
  <c r="H4600" i="1"/>
  <c r="H4614" i="1"/>
  <c r="H4616" i="1"/>
  <c r="H4630" i="1"/>
  <c r="H4632" i="1"/>
  <c r="H4646" i="1"/>
  <c r="H4648" i="1"/>
  <c r="H4662" i="1"/>
  <c r="H4664" i="1"/>
  <c r="H4678" i="1"/>
  <c r="H4680" i="1"/>
  <c r="H4694" i="1"/>
  <c r="H4696" i="1"/>
  <c r="H4710" i="1"/>
  <c r="H4712" i="1"/>
  <c r="H4726" i="1"/>
  <c r="H4728" i="1"/>
  <c r="H4742" i="1"/>
  <c r="H4744" i="1"/>
  <c r="H4758" i="1"/>
  <c r="H4760" i="1"/>
  <c r="G3109" i="1"/>
  <c r="H3109" i="1" s="1"/>
  <c r="G3125" i="1"/>
  <c r="H3125" i="1" s="1"/>
  <c r="G3141" i="1"/>
  <c r="H3141" i="1" s="1"/>
  <c r="G3157" i="1"/>
  <c r="H3157" i="1" s="1"/>
  <c r="G3173" i="1"/>
  <c r="H3173" i="1" s="1"/>
  <c r="G3189" i="1"/>
  <c r="H3189" i="1" s="1"/>
  <c r="G3205" i="1"/>
  <c r="H3205" i="1" s="1"/>
  <c r="G3221" i="1"/>
  <c r="H3221" i="1" s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4084" i="1"/>
  <c r="H4092" i="1"/>
  <c r="H4100" i="1"/>
  <c r="H4108" i="1"/>
  <c r="H4116" i="1"/>
  <c r="H4124" i="1"/>
  <c r="H4132" i="1"/>
  <c r="H4140" i="1"/>
  <c r="H2872" i="1"/>
  <c r="H2876" i="1"/>
  <c r="H2880" i="1"/>
  <c r="H2884" i="1"/>
  <c r="H2888" i="1"/>
  <c r="H2892" i="1"/>
  <c r="H2896" i="1"/>
  <c r="H2900" i="1"/>
  <c r="H2904" i="1"/>
  <c r="H2908" i="1"/>
  <c r="H2912" i="1"/>
  <c r="H2916" i="1"/>
  <c r="H2920" i="1"/>
  <c r="H2924" i="1"/>
  <c r="H2928" i="1"/>
  <c r="H2932" i="1"/>
  <c r="H2936" i="1"/>
  <c r="H2940" i="1"/>
  <c r="H2944" i="1"/>
  <c r="H2948" i="1"/>
  <c r="H2952" i="1"/>
  <c r="H2956" i="1"/>
  <c r="H2960" i="1"/>
  <c r="H2964" i="1"/>
  <c r="H2968" i="1"/>
  <c r="H2972" i="1"/>
  <c r="H2976" i="1"/>
  <c r="H2980" i="1"/>
  <c r="H2984" i="1"/>
  <c r="H2988" i="1"/>
  <c r="H2992" i="1"/>
  <c r="H2996" i="1"/>
  <c r="H3000" i="1"/>
  <c r="H3004" i="1"/>
  <c r="H3008" i="1"/>
  <c r="H3012" i="1"/>
  <c r="H3016" i="1"/>
  <c r="H3020" i="1"/>
  <c r="H3024" i="1"/>
  <c r="H3028" i="1"/>
  <c r="H3032" i="1"/>
  <c r="H3036" i="1"/>
  <c r="H3040" i="1"/>
  <c r="H3044" i="1"/>
  <c r="H3048" i="1"/>
  <c r="H3052" i="1"/>
  <c r="H3056" i="1"/>
  <c r="H3060" i="1"/>
  <c r="H3064" i="1"/>
  <c r="H3068" i="1"/>
  <c r="H3072" i="1"/>
  <c r="H3076" i="1"/>
  <c r="H3080" i="1"/>
  <c r="H3084" i="1"/>
  <c r="H3088" i="1"/>
  <c r="H3092" i="1"/>
  <c r="H3096" i="1"/>
  <c r="H3100" i="1"/>
  <c r="H3103" i="1"/>
  <c r="H3105" i="1"/>
  <c r="H3106" i="1"/>
  <c r="H3116" i="1"/>
  <c r="H3119" i="1"/>
  <c r="H3121" i="1"/>
  <c r="H3122" i="1"/>
  <c r="H3132" i="1"/>
  <c r="H3135" i="1"/>
  <c r="H3137" i="1"/>
  <c r="H3138" i="1"/>
  <c r="H3148" i="1"/>
  <c r="H3151" i="1"/>
  <c r="H3153" i="1"/>
  <c r="H3154" i="1"/>
  <c r="H3164" i="1"/>
  <c r="H3167" i="1"/>
  <c r="H3169" i="1"/>
  <c r="H3170" i="1"/>
  <c r="H3180" i="1"/>
  <c r="H3183" i="1"/>
  <c r="H3185" i="1"/>
  <c r="H3186" i="1"/>
  <c r="H3196" i="1"/>
  <c r="H3199" i="1"/>
  <c r="H3201" i="1"/>
  <c r="H3202" i="1"/>
  <c r="H3212" i="1"/>
  <c r="H3215" i="1"/>
  <c r="H3217" i="1"/>
  <c r="H3218" i="1"/>
  <c r="H3226" i="1"/>
  <c r="H3227" i="1"/>
  <c r="H3229" i="1"/>
  <c r="H3234" i="1"/>
  <c r="H3235" i="1"/>
  <c r="H3237" i="1"/>
  <c r="H3242" i="1"/>
  <c r="H3243" i="1"/>
  <c r="H3245" i="1"/>
  <c r="H3250" i="1"/>
  <c r="H3251" i="1"/>
  <c r="H3253" i="1"/>
  <c r="H3258" i="1"/>
  <c r="H3259" i="1"/>
  <c r="H3261" i="1"/>
  <c r="H3266" i="1"/>
  <c r="H3267" i="1"/>
  <c r="H3269" i="1"/>
  <c r="H3274" i="1"/>
  <c r="H3275" i="1"/>
  <c r="H3277" i="1"/>
  <c r="H3282" i="1"/>
  <c r="H3283" i="1"/>
  <c r="H3285" i="1"/>
  <c r="H3290" i="1"/>
  <c r="H3291" i="1"/>
  <c r="H3293" i="1"/>
  <c r="H3298" i="1"/>
  <c r="H3299" i="1"/>
  <c r="H3301" i="1"/>
  <c r="H3306" i="1"/>
  <c r="H3307" i="1"/>
  <c r="H3309" i="1"/>
  <c r="H3314" i="1"/>
  <c r="H3315" i="1"/>
  <c r="H3317" i="1"/>
  <c r="H3322" i="1"/>
  <c r="H3323" i="1"/>
  <c r="H3325" i="1"/>
  <c r="H3330" i="1"/>
  <c r="H3331" i="1"/>
  <c r="H3333" i="1"/>
  <c r="H3338" i="1"/>
  <c r="H3339" i="1"/>
  <c r="H3341" i="1"/>
  <c r="H3346" i="1"/>
  <c r="H3347" i="1"/>
  <c r="H3349" i="1"/>
  <c r="H3354" i="1"/>
  <c r="H3355" i="1"/>
  <c r="H3357" i="1"/>
  <c r="H3362" i="1"/>
  <c r="H3363" i="1"/>
  <c r="H3365" i="1"/>
  <c r="H3370" i="1"/>
  <c r="H3371" i="1"/>
  <c r="H3373" i="1"/>
  <c r="H3378" i="1"/>
  <c r="H3379" i="1"/>
  <c r="H3381" i="1"/>
  <c r="H3386" i="1"/>
  <c r="H3387" i="1"/>
  <c r="H3389" i="1"/>
  <c r="H3394" i="1"/>
  <c r="H3395" i="1"/>
  <c r="H3397" i="1"/>
  <c r="H3402" i="1"/>
  <c r="H3403" i="1"/>
  <c r="H3405" i="1"/>
  <c r="H3410" i="1"/>
  <c r="H3411" i="1"/>
  <c r="H3413" i="1"/>
  <c r="H3418" i="1"/>
  <c r="H3419" i="1"/>
  <c r="H3421" i="1"/>
  <c r="H3426" i="1"/>
  <c r="H3427" i="1"/>
  <c r="H3429" i="1"/>
  <c r="H3434" i="1"/>
  <c r="H3435" i="1"/>
  <c r="H3437" i="1"/>
  <c r="H3442" i="1"/>
  <c r="H3443" i="1"/>
  <c r="H3445" i="1"/>
  <c r="H3450" i="1"/>
  <c r="H3451" i="1"/>
  <c r="H3453" i="1"/>
  <c r="H3458" i="1"/>
  <c r="H3459" i="1"/>
  <c r="H3461" i="1"/>
  <c r="H3466" i="1"/>
  <c r="H3467" i="1"/>
  <c r="H3469" i="1"/>
  <c r="H3474" i="1"/>
  <c r="H3475" i="1"/>
  <c r="H3477" i="1"/>
  <c r="H3482" i="1"/>
  <c r="H3483" i="1"/>
  <c r="H3485" i="1"/>
  <c r="H3490" i="1"/>
  <c r="H3491" i="1"/>
  <c r="H3493" i="1"/>
  <c r="H3498" i="1"/>
  <c r="H3499" i="1"/>
  <c r="H3501" i="1"/>
  <c r="H3506" i="1"/>
  <c r="H3507" i="1"/>
  <c r="H3509" i="1"/>
  <c r="H3514" i="1"/>
  <c r="H3515" i="1"/>
  <c r="H3517" i="1"/>
  <c r="H3522" i="1"/>
  <c r="H3523" i="1"/>
  <c r="H3525" i="1"/>
  <c r="H3530" i="1"/>
  <c r="H3531" i="1"/>
  <c r="H3533" i="1"/>
  <c r="H3538" i="1"/>
  <c r="H3539" i="1"/>
  <c r="H3541" i="1"/>
  <c r="H3546" i="1"/>
  <c r="H3547" i="1"/>
  <c r="H3549" i="1"/>
  <c r="H3554" i="1"/>
  <c r="H3555" i="1"/>
  <c r="H3557" i="1"/>
  <c r="H3562" i="1"/>
  <c r="H3563" i="1"/>
  <c r="H3565" i="1"/>
  <c r="H3570" i="1"/>
  <c r="H3571" i="1"/>
  <c r="H3573" i="1"/>
  <c r="H3578" i="1"/>
  <c r="H3579" i="1"/>
  <c r="H3581" i="1"/>
  <c r="H3586" i="1"/>
  <c r="H3587" i="1"/>
  <c r="H3589" i="1"/>
  <c r="H3594" i="1"/>
  <c r="H3595" i="1"/>
  <c r="H3597" i="1"/>
  <c r="H3602" i="1"/>
  <c r="H3603" i="1"/>
  <c r="H3605" i="1"/>
  <c r="H3610" i="1"/>
  <c r="H3611" i="1"/>
  <c r="H3613" i="1"/>
  <c r="H3618" i="1"/>
  <c r="H3619" i="1"/>
  <c r="H3621" i="1"/>
  <c r="H3626" i="1"/>
  <c r="H3627" i="1"/>
  <c r="H3629" i="1"/>
  <c r="H3634" i="1"/>
  <c r="H3635" i="1"/>
  <c r="H3637" i="1"/>
  <c r="H3642" i="1"/>
  <c r="H3643" i="1"/>
  <c r="H3645" i="1"/>
  <c r="H3650" i="1"/>
  <c r="H3651" i="1"/>
  <c r="H3653" i="1"/>
  <c r="H3658" i="1"/>
  <c r="H3659" i="1"/>
  <c r="H3661" i="1"/>
  <c r="H3666" i="1"/>
  <c r="H3667" i="1"/>
  <c r="H3669" i="1"/>
  <c r="H3674" i="1"/>
  <c r="H3675" i="1"/>
  <c r="H3677" i="1"/>
  <c r="H3682" i="1"/>
  <c r="H3683" i="1"/>
  <c r="H3685" i="1"/>
  <c r="H3690" i="1"/>
  <c r="H3693" i="1"/>
  <c r="H3698" i="1"/>
  <c r="H3701" i="1"/>
  <c r="H3706" i="1"/>
  <c r="H3709" i="1"/>
  <c r="H3714" i="1"/>
  <c r="H3717" i="1"/>
  <c r="H3722" i="1"/>
  <c r="H3725" i="1"/>
  <c r="H3730" i="1"/>
  <c r="H3733" i="1"/>
  <c r="H3738" i="1"/>
  <c r="H3741" i="1"/>
  <c r="H3746" i="1"/>
  <c r="H3749" i="1"/>
  <c r="H3754" i="1"/>
  <c r="H3757" i="1"/>
  <c r="H3762" i="1"/>
  <c r="H3765" i="1"/>
  <c r="H3770" i="1"/>
  <c r="H3773" i="1"/>
  <c r="H3778" i="1"/>
  <c r="H3781" i="1"/>
  <c r="H3786" i="1"/>
  <c r="H3789" i="1"/>
  <c r="H3794" i="1"/>
  <c r="H3797" i="1"/>
  <c r="H3802" i="1"/>
  <c r="H3805" i="1"/>
  <c r="H3810" i="1"/>
  <c r="H3813" i="1"/>
  <c r="H3818" i="1"/>
  <c r="H3821" i="1"/>
  <c r="H3826" i="1"/>
  <c r="H3829" i="1"/>
  <c r="H3834" i="1"/>
  <c r="H3837" i="1"/>
  <c r="H3842" i="1"/>
  <c r="H3845" i="1"/>
  <c r="H3850" i="1"/>
  <c r="H3853" i="1"/>
  <c r="H3858" i="1"/>
  <c r="H3861" i="1"/>
  <c r="H3866" i="1"/>
  <c r="H3869" i="1"/>
  <c r="H3874" i="1"/>
  <c r="H3877" i="1"/>
  <c r="H3882" i="1"/>
  <c r="H3885" i="1"/>
  <c r="H3890" i="1"/>
  <c r="H3893" i="1"/>
  <c r="H3898" i="1"/>
  <c r="H3901" i="1"/>
  <c r="H3906" i="1"/>
  <c r="H3909" i="1"/>
  <c r="H3914" i="1"/>
  <c r="H3917" i="1"/>
  <c r="H3922" i="1"/>
  <c r="H3925" i="1"/>
  <c r="H3930" i="1"/>
  <c r="H3933" i="1"/>
  <c r="H3938" i="1"/>
  <c r="H3941" i="1"/>
  <c r="H3946" i="1"/>
  <c r="H3949" i="1"/>
  <c r="H3954" i="1"/>
  <c r="H3957" i="1"/>
  <c r="H3962" i="1"/>
  <c r="H3965" i="1"/>
  <c r="H3970" i="1"/>
  <c r="H3973" i="1"/>
  <c r="H3978" i="1"/>
  <c r="H3981" i="1"/>
  <c r="H3986" i="1"/>
  <c r="H3989" i="1"/>
  <c r="H3994" i="1"/>
  <c r="H3997" i="1"/>
  <c r="H4002" i="1"/>
  <c r="H4005" i="1"/>
  <c r="H4010" i="1"/>
  <c r="H4013" i="1"/>
  <c r="H4018" i="1"/>
  <c r="H4021" i="1"/>
  <c r="H4026" i="1"/>
  <c r="H4029" i="1"/>
  <c r="H4034" i="1"/>
  <c r="H4037" i="1"/>
  <c r="H4042" i="1"/>
  <c r="H4045" i="1"/>
  <c r="H4050" i="1"/>
  <c r="H4053" i="1"/>
  <c r="H4058" i="1"/>
  <c r="H4061" i="1"/>
  <c r="H4066" i="1"/>
  <c r="H4069" i="1"/>
  <c r="H4074" i="1"/>
  <c r="H4077" i="1"/>
  <c r="H4082" i="1"/>
  <c r="H4085" i="1"/>
  <c r="H4090" i="1"/>
  <c r="H4093" i="1"/>
  <c r="H4098" i="1"/>
  <c r="H4101" i="1"/>
  <c r="H4106" i="1"/>
  <c r="H4109" i="1"/>
  <c r="H4114" i="1"/>
  <c r="H4117" i="1"/>
  <c r="H4122" i="1"/>
  <c r="H4125" i="1"/>
  <c r="H4130" i="1"/>
  <c r="H4133" i="1"/>
  <c r="H4138" i="1"/>
  <c r="H4141" i="1"/>
  <c r="H4146" i="1"/>
  <c r="H4149" i="1"/>
  <c r="H4154" i="1"/>
  <c r="H4157" i="1"/>
  <c r="H4162" i="1"/>
  <c r="H4165" i="1"/>
  <c r="H4170" i="1"/>
  <c r="H4173" i="1"/>
  <c r="H4178" i="1"/>
  <c r="H4181" i="1"/>
  <c r="H4186" i="1"/>
  <c r="H4189" i="1"/>
  <c r="H4194" i="1"/>
  <c r="H4197" i="1"/>
  <c r="H4202" i="1"/>
  <c r="H4205" i="1"/>
  <c r="H4210" i="1"/>
  <c r="H4213" i="1"/>
  <c r="H4218" i="1"/>
  <c r="H4221" i="1"/>
  <c r="H4226" i="1"/>
  <c r="H4229" i="1"/>
  <c r="H4234" i="1"/>
  <c r="H4237" i="1"/>
  <c r="H4242" i="1"/>
  <c r="H4245" i="1"/>
  <c r="H4250" i="1"/>
  <c r="H4253" i="1"/>
  <c r="H4258" i="1"/>
  <c r="H4261" i="1"/>
  <c r="H4266" i="1"/>
  <c r="H4269" i="1"/>
  <c r="H4274" i="1"/>
  <c r="H4277" i="1"/>
  <c r="H4282" i="1"/>
  <c r="H4285" i="1"/>
  <c r="H4290" i="1"/>
  <c r="H4293" i="1"/>
  <c r="H4298" i="1"/>
  <c r="H4301" i="1"/>
  <c r="H4306" i="1"/>
  <c r="H4309" i="1"/>
  <c r="H4314" i="1"/>
  <c r="H4317" i="1"/>
  <c r="H4322" i="1"/>
  <c r="H4325" i="1"/>
  <c r="H4330" i="1"/>
  <c r="H4333" i="1"/>
  <c r="H4338" i="1"/>
  <c r="H4341" i="1"/>
  <c r="H4346" i="1"/>
  <c r="H4349" i="1"/>
  <c r="H4354" i="1"/>
  <c r="H4357" i="1"/>
  <c r="H4366" i="1"/>
  <c r="H4368" i="1"/>
  <c r="H4382" i="1"/>
  <c r="H4384" i="1"/>
  <c r="H4398" i="1"/>
  <c r="H4400" i="1"/>
  <c r="H4414" i="1"/>
  <c r="H4416" i="1"/>
  <c r="H4430" i="1"/>
  <c r="H4432" i="1"/>
  <c r="H4446" i="1"/>
  <c r="H4448" i="1"/>
  <c r="H4462" i="1"/>
  <c r="H4464" i="1"/>
  <c r="H4478" i="1"/>
  <c r="H4480" i="1"/>
  <c r="H4494" i="1"/>
  <c r="H4496" i="1"/>
  <c r="H4510" i="1"/>
  <c r="H4512" i="1"/>
  <c r="H4526" i="1"/>
  <c r="H4528" i="1"/>
  <c r="H4542" i="1"/>
  <c r="H4544" i="1"/>
  <c r="H4558" i="1"/>
  <c r="H4560" i="1"/>
  <c r="H4574" i="1"/>
  <c r="H4576" i="1"/>
  <c r="H4590" i="1"/>
  <c r="H4592" i="1"/>
  <c r="H4606" i="1"/>
  <c r="H4608" i="1"/>
  <c r="H4622" i="1"/>
  <c r="H4624" i="1"/>
  <c r="H4638" i="1"/>
  <c r="H4640" i="1"/>
  <c r="H4654" i="1"/>
  <c r="H4656" i="1"/>
  <c r="H4670" i="1"/>
  <c r="H4672" i="1"/>
  <c r="H4686" i="1"/>
  <c r="H4688" i="1"/>
  <c r="H4702" i="1"/>
  <c r="H4704" i="1"/>
  <c r="H4718" i="1"/>
  <c r="H4720" i="1"/>
  <c r="H4734" i="1"/>
  <c r="H4736" i="1"/>
  <c r="H4750" i="1"/>
  <c r="H4752" i="1"/>
  <c r="G3101" i="1"/>
  <c r="H3101" i="1" s="1"/>
  <c r="H3112" i="1"/>
  <c r="G3117" i="1"/>
  <c r="H3117" i="1" s="1"/>
  <c r="H3128" i="1"/>
  <c r="G3133" i="1"/>
  <c r="H3133" i="1" s="1"/>
  <c r="H3144" i="1"/>
  <c r="G3149" i="1"/>
  <c r="H3149" i="1" s="1"/>
  <c r="H3160" i="1"/>
  <c r="G3165" i="1"/>
  <c r="H3165" i="1" s="1"/>
  <c r="H3176" i="1"/>
  <c r="G3181" i="1"/>
  <c r="H3181" i="1" s="1"/>
  <c r="H3192" i="1"/>
  <c r="G3197" i="1"/>
  <c r="H3197" i="1" s="1"/>
  <c r="H3208" i="1"/>
  <c r="G3213" i="1"/>
  <c r="H3213" i="1" s="1"/>
  <c r="H3224" i="1"/>
  <c r="H3232" i="1"/>
  <c r="H3240" i="1"/>
  <c r="H3248" i="1"/>
  <c r="H3256" i="1"/>
  <c r="H3264" i="1"/>
  <c r="H3272" i="1"/>
  <c r="H3280" i="1"/>
  <c r="H3288" i="1"/>
  <c r="H3296" i="1"/>
  <c r="H3304" i="1"/>
  <c r="H3312" i="1"/>
  <c r="H3320" i="1"/>
  <c r="H3328" i="1"/>
  <c r="H3336" i="1"/>
  <c r="H3344" i="1"/>
  <c r="H3352" i="1"/>
  <c r="H3360" i="1"/>
  <c r="H3368" i="1"/>
  <c r="H3376" i="1"/>
  <c r="H3384" i="1"/>
  <c r="H3392" i="1"/>
  <c r="H3400" i="1"/>
  <c r="H3408" i="1"/>
  <c r="H3416" i="1"/>
  <c r="H3424" i="1"/>
  <c r="H3432" i="1"/>
  <c r="H3440" i="1"/>
  <c r="H3448" i="1"/>
  <c r="H3456" i="1"/>
  <c r="H3464" i="1"/>
  <c r="H3472" i="1"/>
  <c r="H3480" i="1"/>
  <c r="H3488" i="1"/>
  <c r="H3496" i="1"/>
  <c r="H3504" i="1"/>
  <c r="H3512" i="1"/>
  <c r="H3520" i="1"/>
  <c r="H3528" i="1"/>
  <c r="H3536" i="1"/>
  <c r="H3544" i="1"/>
  <c r="H3552" i="1"/>
  <c r="H3560" i="1"/>
  <c r="H3568" i="1"/>
  <c r="H3576" i="1"/>
  <c r="H3584" i="1"/>
  <c r="H3592" i="1"/>
  <c r="H3600" i="1"/>
  <c r="H3608" i="1"/>
  <c r="H3616" i="1"/>
  <c r="H3624" i="1"/>
  <c r="H3632" i="1"/>
  <c r="H3640" i="1"/>
  <c r="H3648" i="1"/>
  <c r="H3656" i="1"/>
  <c r="H3664" i="1"/>
  <c r="H3672" i="1"/>
  <c r="H3680" i="1"/>
  <c r="H3688" i="1"/>
  <c r="H3696" i="1"/>
  <c r="H3704" i="1"/>
  <c r="H3712" i="1"/>
  <c r="H3720" i="1"/>
  <c r="H3728" i="1"/>
  <c r="H3736" i="1"/>
  <c r="H3744" i="1"/>
  <c r="H3752" i="1"/>
  <c r="H3760" i="1"/>
  <c r="H3768" i="1"/>
  <c r="H3776" i="1"/>
  <c r="H3784" i="1"/>
  <c r="H3792" i="1"/>
  <c r="H3800" i="1"/>
  <c r="H3808" i="1"/>
  <c r="H3816" i="1"/>
  <c r="H3824" i="1"/>
  <c r="H3832" i="1"/>
  <c r="H3840" i="1"/>
  <c r="H3848" i="1"/>
  <c r="H3856" i="1"/>
  <c r="H3864" i="1"/>
  <c r="H3872" i="1"/>
  <c r="H3880" i="1"/>
  <c r="H3888" i="1"/>
  <c r="H3896" i="1"/>
  <c r="H3904" i="1"/>
  <c r="H3912" i="1"/>
  <c r="H3920" i="1"/>
  <c r="H3928" i="1"/>
  <c r="H3936" i="1"/>
  <c r="H3944" i="1"/>
  <c r="H3952" i="1"/>
  <c r="H3960" i="1"/>
  <c r="H3968" i="1"/>
  <c r="H3976" i="1"/>
  <c r="H3984" i="1"/>
  <c r="H3992" i="1"/>
  <c r="H4000" i="1"/>
  <c r="H4008" i="1"/>
  <c r="H4016" i="1"/>
  <c r="H4024" i="1"/>
  <c r="H4032" i="1"/>
  <c r="H4040" i="1"/>
  <c r="H4048" i="1"/>
  <c r="H4056" i="1"/>
  <c r="H4064" i="1"/>
  <c r="H4072" i="1"/>
  <c r="H4080" i="1"/>
  <c r="H4088" i="1"/>
  <c r="H4096" i="1"/>
  <c r="H4104" i="1"/>
  <c r="H4112" i="1"/>
  <c r="H4120" i="1"/>
  <c r="H4128" i="1"/>
  <c r="H4136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709" i="1"/>
  <c r="H4717" i="1"/>
  <c r="H4725" i="1"/>
  <c r="H4733" i="1"/>
  <c r="H4741" i="1"/>
  <c r="H4749" i="1"/>
  <c r="H4757" i="1"/>
  <c r="H4762" i="1"/>
  <c r="H4764" i="1"/>
  <c r="H4766" i="1"/>
  <c r="H4768" i="1"/>
  <c r="H4770" i="1"/>
  <c r="H4772" i="1"/>
  <c r="H4774" i="1"/>
  <c r="H4776" i="1"/>
  <c r="H4778" i="1"/>
  <c r="H4780" i="1"/>
  <c r="H4782" i="1"/>
  <c r="H4784" i="1"/>
  <c r="H4786" i="1"/>
  <c r="H4788" i="1"/>
  <c r="H4790" i="1"/>
  <c r="H4792" i="1"/>
  <c r="H4794" i="1"/>
  <c r="H4796" i="1"/>
  <c r="H4798" i="1"/>
  <c r="H4800" i="1"/>
  <c r="H4802" i="1"/>
  <c r="H4804" i="1"/>
  <c r="H4806" i="1"/>
  <c r="H4808" i="1"/>
  <c r="H4810" i="1"/>
  <c r="H4812" i="1"/>
  <c r="H4814" i="1"/>
  <c r="H4816" i="1"/>
  <c r="H4818" i="1"/>
  <c r="H4820" i="1"/>
  <c r="H4822" i="1"/>
  <c r="H4824" i="1"/>
  <c r="H4826" i="1"/>
  <c r="H4828" i="1"/>
  <c r="H4830" i="1"/>
  <c r="H4832" i="1"/>
  <c r="H4834" i="1"/>
  <c r="H4836" i="1"/>
  <c r="H4838" i="1"/>
  <c r="H4840" i="1"/>
  <c r="H4842" i="1"/>
  <c r="H4844" i="1"/>
  <c r="H4846" i="1"/>
  <c r="H4848" i="1"/>
  <c r="H4850" i="1"/>
  <c r="H4852" i="1"/>
  <c r="H4854" i="1"/>
  <c r="H4856" i="1"/>
  <c r="H4858" i="1"/>
  <c r="H4860" i="1"/>
  <c r="H4862" i="1"/>
  <c r="H4864" i="1"/>
  <c r="H4866" i="1"/>
  <c r="H4868" i="1"/>
  <c r="H4870" i="1"/>
  <c r="H4872" i="1"/>
  <c r="H4874" i="1"/>
  <c r="H4876" i="1"/>
  <c r="H4878" i="1"/>
  <c r="H4880" i="1"/>
  <c r="H4882" i="1"/>
  <c r="H4884" i="1"/>
  <c r="H4886" i="1"/>
  <c r="H4888" i="1"/>
  <c r="H4890" i="1"/>
  <c r="H4892" i="1"/>
  <c r="H4894" i="1"/>
  <c r="H4896" i="1"/>
  <c r="H4898" i="1"/>
  <c r="H4900" i="1"/>
  <c r="H4902" i="1"/>
  <c r="H4904" i="1"/>
  <c r="H4906" i="1"/>
  <c r="H4908" i="1"/>
  <c r="H4910" i="1"/>
  <c r="H4912" i="1"/>
  <c r="H4914" i="1"/>
  <c r="H4916" i="1"/>
  <c r="H4918" i="1"/>
  <c r="H4920" i="1"/>
  <c r="H4922" i="1"/>
  <c r="H4924" i="1"/>
  <c r="H4926" i="1"/>
  <c r="H4928" i="1"/>
  <c r="H4930" i="1"/>
  <c r="H4932" i="1"/>
  <c r="H4934" i="1"/>
  <c r="H4936" i="1"/>
  <c r="H4938" i="1"/>
  <c r="H4940" i="1"/>
  <c r="H4942" i="1"/>
  <c r="H4944" i="1"/>
  <c r="H4946" i="1"/>
  <c r="H4948" i="1"/>
  <c r="H4950" i="1"/>
  <c r="H4952" i="1"/>
  <c r="G4359" i="1"/>
  <c r="H4359" i="1" s="1"/>
  <c r="G4367" i="1"/>
  <c r="H4367" i="1" s="1"/>
  <c r="G4375" i="1"/>
  <c r="H4375" i="1" s="1"/>
  <c r="G4383" i="1"/>
  <c r="H4383" i="1" s="1"/>
  <c r="G4391" i="1"/>
  <c r="H4391" i="1" s="1"/>
  <c r="G4399" i="1"/>
  <c r="H4399" i="1" s="1"/>
  <c r="G4407" i="1"/>
  <c r="H4407" i="1" s="1"/>
  <c r="G4415" i="1"/>
  <c r="H4415" i="1" s="1"/>
  <c r="G4423" i="1"/>
  <c r="H4423" i="1" s="1"/>
  <c r="G4431" i="1"/>
  <c r="H4431" i="1" s="1"/>
  <c r="G4439" i="1"/>
  <c r="H4439" i="1" s="1"/>
  <c r="G4447" i="1"/>
  <c r="H4447" i="1" s="1"/>
  <c r="G4455" i="1"/>
  <c r="H4455" i="1" s="1"/>
  <c r="G4463" i="1"/>
  <c r="H4463" i="1" s="1"/>
  <c r="G4471" i="1"/>
  <c r="H4471" i="1" s="1"/>
  <c r="G4479" i="1"/>
  <c r="H4479" i="1" s="1"/>
  <c r="G4487" i="1"/>
  <c r="H4487" i="1" s="1"/>
  <c r="G4495" i="1"/>
  <c r="H4495" i="1" s="1"/>
  <c r="G4503" i="1"/>
  <c r="H4503" i="1" s="1"/>
  <c r="G4511" i="1"/>
  <c r="H4511" i="1" s="1"/>
  <c r="G4519" i="1"/>
  <c r="H4519" i="1" s="1"/>
  <c r="G4527" i="1"/>
  <c r="H4527" i="1" s="1"/>
  <c r="G4535" i="1"/>
  <c r="H4535" i="1" s="1"/>
  <c r="G4543" i="1"/>
  <c r="H4543" i="1" s="1"/>
  <c r="G4551" i="1"/>
  <c r="H4551" i="1" s="1"/>
  <c r="G4559" i="1"/>
  <c r="H4559" i="1" s="1"/>
  <c r="G4567" i="1"/>
  <c r="H4567" i="1" s="1"/>
  <c r="G4575" i="1"/>
  <c r="H4575" i="1" s="1"/>
  <c r="G4583" i="1"/>
  <c r="H4583" i="1" s="1"/>
  <c r="G4591" i="1"/>
  <c r="H4591" i="1" s="1"/>
  <c r="G4599" i="1"/>
  <c r="H4599" i="1" s="1"/>
  <c r="G4607" i="1"/>
  <c r="H4607" i="1" s="1"/>
  <c r="G4615" i="1"/>
  <c r="H4615" i="1" s="1"/>
  <c r="G4623" i="1"/>
  <c r="H4623" i="1" s="1"/>
  <c r="G4631" i="1"/>
  <c r="H4631" i="1" s="1"/>
  <c r="G4639" i="1"/>
  <c r="H4639" i="1" s="1"/>
  <c r="G4647" i="1"/>
  <c r="H4647" i="1" s="1"/>
  <c r="G4655" i="1"/>
  <c r="H4655" i="1" s="1"/>
  <c r="G4663" i="1"/>
  <c r="H4663" i="1" s="1"/>
  <c r="H4669" i="1"/>
  <c r="G4671" i="1"/>
  <c r="H4671" i="1" s="1"/>
  <c r="H4677" i="1"/>
  <c r="G4679" i="1"/>
  <c r="H4679" i="1" s="1"/>
  <c r="H4685" i="1"/>
  <c r="G4687" i="1"/>
  <c r="H4687" i="1" s="1"/>
  <c r="H4693" i="1"/>
  <c r="G4695" i="1"/>
  <c r="H4695" i="1" s="1"/>
  <c r="H4701" i="1"/>
  <c r="G4703" i="1"/>
  <c r="H4703" i="1" s="1"/>
  <c r="G4711" i="1"/>
  <c r="H4711" i="1" s="1"/>
  <c r="G4719" i="1"/>
  <c r="H4719" i="1" s="1"/>
  <c r="G4727" i="1"/>
  <c r="H4727" i="1" s="1"/>
  <c r="G4735" i="1"/>
  <c r="H4735" i="1" s="1"/>
  <c r="G4743" i="1"/>
  <c r="H4743" i="1" s="1"/>
  <c r="G4751" i="1"/>
  <c r="H4751" i="1" s="1"/>
  <c r="G4759" i="1"/>
  <c r="H4759" i="1" s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0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4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28" i="1"/>
  <c r="H4332" i="1"/>
  <c r="H4336" i="1"/>
  <c r="H4340" i="1"/>
  <c r="H4344" i="1"/>
  <c r="H4348" i="1"/>
  <c r="H4352" i="1"/>
  <c r="H4356" i="1"/>
  <c r="H4361" i="1"/>
  <c r="H4362" i="1"/>
  <c r="H4369" i="1"/>
  <c r="H4370" i="1"/>
  <c r="H4377" i="1"/>
  <c r="H4378" i="1"/>
  <c r="H4385" i="1"/>
  <c r="H4386" i="1"/>
  <c r="H4393" i="1"/>
  <c r="H4394" i="1"/>
  <c r="H4401" i="1"/>
  <c r="H4402" i="1"/>
  <c r="H4409" i="1"/>
  <c r="H4410" i="1"/>
  <c r="H4417" i="1"/>
  <c r="H4418" i="1"/>
  <c r="H4425" i="1"/>
  <c r="H4426" i="1"/>
  <c r="H4433" i="1"/>
  <c r="H4434" i="1"/>
  <c r="H4441" i="1"/>
  <c r="H4442" i="1"/>
  <c r="H4449" i="1"/>
  <c r="H4450" i="1"/>
  <c r="H4457" i="1"/>
  <c r="H4458" i="1"/>
  <c r="H4465" i="1"/>
  <c r="H4466" i="1"/>
  <c r="H4474" i="1"/>
  <c r="H4481" i="1"/>
  <c r="H4482" i="1"/>
  <c r="H4489" i="1"/>
  <c r="H4490" i="1"/>
  <c r="H4497" i="1"/>
  <c r="H4498" i="1"/>
  <c r="H4505" i="1"/>
  <c r="H4506" i="1"/>
  <c r="H4513" i="1"/>
  <c r="H4514" i="1"/>
  <c r="H4521" i="1"/>
  <c r="H4522" i="1"/>
  <c r="H4530" i="1"/>
  <c r="H4537" i="1"/>
  <c r="H4538" i="1"/>
  <c r="H4545" i="1"/>
  <c r="H4546" i="1"/>
  <c r="H4553" i="1"/>
  <c r="H4554" i="1"/>
  <c r="H4561" i="1"/>
  <c r="H4562" i="1"/>
  <c r="H4569" i="1"/>
  <c r="H4570" i="1"/>
  <c r="H4577" i="1"/>
  <c r="H4578" i="1"/>
  <c r="H4585" i="1"/>
  <c r="H4586" i="1"/>
  <c r="H4593" i="1"/>
  <c r="H4594" i="1"/>
  <c r="H4601" i="1"/>
  <c r="H4602" i="1"/>
  <c r="H4609" i="1"/>
  <c r="H4610" i="1"/>
  <c r="H4617" i="1"/>
  <c r="H4618" i="1"/>
  <c r="H4625" i="1"/>
  <c r="H4626" i="1"/>
  <c r="H4633" i="1"/>
  <c r="H4634" i="1"/>
  <c r="H4641" i="1"/>
  <c r="H4642" i="1"/>
  <c r="H4649" i="1"/>
  <c r="H4650" i="1"/>
  <c r="H4657" i="1"/>
  <c r="H4658" i="1"/>
  <c r="H4665" i="1"/>
  <c r="H4666" i="1"/>
  <c r="H4674" i="1"/>
  <c r="H4682" i="1"/>
  <c r="H4690" i="1"/>
  <c r="H4698" i="1"/>
  <c r="H4706" i="1"/>
  <c r="H4713" i="1"/>
  <c r="H4714" i="1"/>
  <c r="H4721" i="1"/>
  <c r="H4722" i="1"/>
  <c r="H4729" i="1"/>
  <c r="H4730" i="1"/>
  <c r="H4737" i="1"/>
  <c r="H4738" i="1"/>
  <c r="H4745" i="1"/>
  <c r="H4746" i="1"/>
  <c r="H4753" i="1"/>
  <c r="H4754" i="1"/>
  <c r="H4761" i="1"/>
  <c r="H4763" i="1"/>
  <c r="H4765" i="1"/>
  <c r="H4767" i="1"/>
  <c r="H4769" i="1"/>
  <c r="H4771" i="1"/>
  <c r="H4773" i="1"/>
  <c r="H4775" i="1"/>
  <c r="H4777" i="1"/>
  <c r="H4779" i="1"/>
  <c r="H4781" i="1"/>
  <c r="H4783" i="1"/>
  <c r="H4785" i="1"/>
  <c r="H4787" i="1"/>
  <c r="H4789" i="1"/>
  <c r="H4791" i="1"/>
  <c r="H4793" i="1"/>
  <c r="H4795" i="1"/>
  <c r="H4797" i="1"/>
  <c r="H4799" i="1"/>
  <c r="H4801" i="1"/>
  <c r="H4803" i="1"/>
  <c r="H4805" i="1"/>
  <c r="H4807" i="1"/>
  <c r="H4809" i="1"/>
  <c r="H4811" i="1"/>
  <c r="H4813" i="1"/>
  <c r="H4815" i="1"/>
  <c r="H4817" i="1"/>
  <c r="H4819" i="1"/>
  <c r="H4821" i="1"/>
  <c r="H4823" i="1"/>
  <c r="H4825" i="1"/>
  <c r="H4827" i="1"/>
  <c r="H4829" i="1"/>
  <c r="H4831" i="1"/>
  <c r="H4833" i="1"/>
  <c r="H4835" i="1"/>
  <c r="H4837" i="1"/>
  <c r="H4839" i="1"/>
  <c r="H4841" i="1"/>
  <c r="H4843" i="1"/>
  <c r="H4845" i="1"/>
  <c r="H4847" i="1"/>
  <c r="H4849" i="1"/>
  <c r="H4851" i="1"/>
  <c r="H4853" i="1"/>
  <c r="H4855" i="1"/>
  <c r="H4857" i="1"/>
  <c r="H4859" i="1"/>
  <c r="H4861" i="1"/>
  <c r="H4863" i="1"/>
  <c r="H4865" i="1"/>
  <c r="H4867" i="1"/>
  <c r="H4869" i="1"/>
  <c r="H4871" i="1"/>
  <c r="H4873" i="1"/>
  <c r="H4875" i="1"/>
  <c r="H4877" i="1"/>
  <c r="H4879" i="1"/>
  <c r="H4881" i="1"/>
  <c r="H4883" i="1"/>
  <c r="H4885" i="1"/>
  <c r="H4887" i="1"/>
  <c r="H4889" i="1"/>
  <c r="H4891" i="1"/>
  <c r="H4893" i="1"/>
  <c r="H4895" i="1"/>
  <c r="H4897" i="1"/>
  <c r="H4899" i="1"/>
  <c r="H4901" i="1"/>
  <c r="H4903" i="1"/>
  <c r="H4905" i="1"/>
  <c r="H4907" i="1"/>
  <c r="H4909" i="1"/>
  <c r="H4911" i="1"/>
  <c r="H4913" i="1"/>
  <c r="H4915" i="1"/>
  <c r="H4917" i="1"/>
  <c r="H4919" i="1"/>
  <c r="H4921" i="1"/>
  <c r="H4923" i="1"/>
  <c r="H4925" i="1"/>
  <c r="H4927" i="1"/>
  <c r="H4929" i="1"/>
  <c r="H4931" i="1"/>
  <c r="H4933" i="1"/>
  <c r="H4935" i="1"/>
  <c r="H4937" i="1"/>
  <c r="H4939" i="1"/>
  <c r="H4941" i="1"/>
  <c r="H4943" i="1"/>
  <c r="H4945" i="1"/>
  <c r="H4947" i="1"/>
  <c r="H4949" i="1"/>
  <c r="H4951" i="1"/>
  <c r="H4953" i="1"/>
  <c r="H4955" i="1"/>
  <c r="H4957" i="1"/>
  <c r="H4959" i="1"/>
  <c r="H4961" i="1"/>
  <c r="H4963" i="1"/>
  <c r="H4965" i="1"/>
  <c r="H3687" i="1"/>
  <c r="H3691" i="1"/>
  <c r="H3695" i="1"/>
  <c r="H3699" i="1"/>
  <c r="H3703" i="1"/>
  <c r="H3707" i="1"/>
  <c r="H3711" i="1"/>
  <c r="H3715" i="1"/>
  <c r="H3719" i="1"/>
  <c r="H3723" i="1"/>
  <c r="H3727" i="1"/>
  <c r="H3731" i="1"/>
  <c r="H3735" i="1"/>
  <c r="H3739" i="1"/>
  <c r="H3743" i="1"/>
  <c r="H3747" i="1"/>
  <c r="H3751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5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1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G4363" i="1"/>
  <c r="H4363" i="1" s="1"/>
  <c r="H4364" i="1"/>
  <c r="G4371" i="1"/>
  <c r="H4371" i="1" s="1"/>
  <c r="H4372" i="1"/>
  <c r="G4379" i="1"/>
  <c r="H4379" i="1" s="1"/>
  <c r="H4380" i="1"/>
  <c r="G4387" i="1"/>
  <c r="H4387" i="1" s="1"/>
  <c r="H4388" i="1"/>
  <c r="G4395" i="1"/>
  <c r="H4395" i="1" s="1"/>
  <c r="H4396" i="1"/>
  <c r="G4403" i="1"/>
  <c r="H4403" i="1" s="1"/>
  <c r="H4404" i="1"/>
  <c r="G4411" i="1"/>
  <c r="H4411" i="1" s="1"/>
  <c r="H4412" i="1"/>
  <c r="G4419" i="1"/>
  <c r="H4419" i="1" s="1"/>
  <c r="H4420" i="1"/>
  <c r="G4427" i="1"/>
  <c r="H4427" i="1" s="1"/>
  <c r="H4428" i="1"/>
  <c r="G4435" i="1"/>
  <c r="H4435" i="1" s="1"/>
  <c r="H4436" i="1"/>
  <c r="G4443" i="1"/>
  <c r="H4443" i="1" s="1"/>
  <c r="H4444" i="1"/>
  <c r="G4451" i="1"/>
  <c r="H4451" i="1" s="1"/>
  <c r="H4452" i="1"/>
  <c r="G4459" i="1"/>
  <c r="H4459" i="1" s="1"/>
  <c r="H4460" i="1"/>
  <c r="G4467" i="1"/>
  <c r="H4467" i="1" s="1"/>
  <c r="H4468" i="1"/>
  <c r="H4473" i="1"/>
  <c r="G4475" i="1"/>
  <c r="H4475" i="1" s="1"/>
  <c r="H4476" i="1"/>
  <c r="G4483" i="1"/>
  <c r="H4483" i="1" s="1"/>
  <c r="H4484" i="1"/>
  <c r="G4491" i="1"/>
  <c r="H4491" i="1" s="1"/>
  <c r="H4492" i="1"/>
  <c r="G4499" i="1"/>
  <c r="H4499" i="1" s="1"/>
  <c r="H4500" i="1"/>
  <c r="G4507" i="1"/>
  <c r="H4507" i="1" s="1"/>
  <c r="H4508" i="1"/>
  <c r="G4515" i="1"/>
  <c r="H4515" i="1" s="1"/>
  <c r="H4516" i="1"/>
  <c r="G4523" i="1"/>
  <c r="H4523" i="1" s="1"/>
  <c r="H4524" i="1"/>
  <c r="H4529" i="1"/>
  <c r="G4531" i="1"/>
  <c r="H4531" i="1" s="1"/>
  <c r="H4532" i="1"/>
  <c r="G4539" i="1"/>
  <c r="H4539" i="1" s="1"/>
  <c r="H4540" i="1"/>
  <c r="G4547" i="1"/>
  <c r="H4547" i="1" s="1"/>
  <c r="H4548" i="1"/>
  <c r="G4555" i="1"/>
  <c r="H4555" i="1" s="1"/>
  <c r="H4556" i="1"/>
  <c r="G4563" i="1"/>
  <c r="H4563" i="1" s="1"/>
  <c r="H4564" i="1"/>
  <c r="G4571" i="1"/>
  <c r="H4571" i="1" s="1"/>
  <c r="H4572" i="1"/>
  <c r="G4579" i="1"/>
  <c r="H4579" i="1" s="1"/>
  <c r="H4580" i="1"/>
  <c r="G4587" i="1"/>
  <c r="H4587" i="1" s="1"/>
  <c r="H4588" i="1"/>
  <c r="G4595" i="1"/>
  <c r="H4595" i="1" s="1"/>
  <c r="H4596" i="1"/>
  <c r="G4603" i="1"/>
  <c r="H4603" i="1" s="1"/>
  <c r="H4604" i="1"/>
  <c r="G4611" i="1"/>
  <c r="H4611" i="1" s="1"/>
  <c r="H4612" i="1"/>
  <c r="G4619" i="1"/>
  <c r="H4619" i="1" s="1"/>
  <c r="H4620" i="1"/>
  <c r="G4627" i="1"/>
  <c r="H4627" i="1" s="1"/>
  <c r="H4628" i="1"/>
  <c r="G4635" i="1"/>
  <c r="H4635" i="1" s="1"/>
  <c r="H4636" i="1"/>
  <c r="G4643" i="1"/>
  <c r="H4643" i="1" s="1"/>
  <c r="H4644" i="1"/>
  <c r="G4651" i="1"/>
  <c r="H4651" i="1" s="1"/>
  <c r="H4652" i="1"/>
  <c r="G4659" i="1"/>
  <c r="H4659" i="1" s="1"/>
  <c r="H4660" i="1"/>
  <c r="G4667" i="1"/>
  <c r="H4667" i="1" s="1"/>
  <c r="H4668" i="1"/>
  <c r="H4673" i="1"/>
  <c r="G4675" i="1"/>
  <c r="H4675" i="1" s="1"/>
  <c r="H4676" i="1"/>
  <c r="H4681" i="1"/>
  <c r="G4683" i="1"/>
  <c r="H4683" i="1" s="1"/>
  <c r="H4684" i="1"/>
  <c r="H4689" i="1"/>
  <c r="G4691" i="1"/>
  <c r="H4691" i="1" s="1"/>
  <c r="H4692" i="1"/>
  <c r="H4697" i="1"/>
  <c r="G4699" i="1"/>
  <c r="H4699" i="1" s="1"/>
  <c r="H4700" i="1"/>
  <c r="H4705" i="1"/>
  <c r="G4707" i="1"/>
  <c r="H4707" i="1" s="1"/>
  <c r="H4708" i="1"/>
  <c r="G4715" i="1"/>
  <c r="H4715" i="1" s="1"/>
  <c r="H4716" i="1"/>
  <c r="G4723" i="1"/>
  <c r="H4723" i="1" s="1"/>
  <c r="H4724" i="1"/>
  <c r="G4731" i="1"/>
  <c r="H4731" i="1" s="1"/>
  <c r="H4732" i="1"/>
  <c r="G4739" i="1"/>
  <c r="H4739" i="1" s="1"/>
  <c r="H4740" i="1"/>
  <c r="G4747" i="1"/>
  <c r="H4747" i="1" s="1"/>
  <c r="H4748" i="1"/>
  <c r="G4755" i="1"/>
  <c r="H4755" i="1" s="1"/>
  <c r="H4756" i="1"/>
  <c r="H4954" i="1"/>
  <c r="H4956" i="1"/>
  <c r="H4958" i="1"/>
  <c r="H4960" i="1"/>
  <c r="H4962" i="1"/>
  <c r="H4964" i="1"/>
  <c r="H4966" i="1"/>
  <c r="H4968" i="1"/>
  <c r="H4970" i="1"/>
  <c r="H4972" i="1"/>
  <c r="H4974" i="1"/>
  <c r="H4976" i="1"/>
  <c r="H4978" i="1"/>
  <c r="H4980" i="1"/>
  <c r="H4982" i="1"/>
  <c r="H4984" i="1"/>
  <c r="H4986" i="1"/>
  <c r="H4988" i="1"/>
  <c r="H4990" i="1"/>
  <c r="H4992" i="1"/>
  <c r="H4994" i="1"/>
  <c r="H4996" i="1"/>
  <c r="H4998" i="1"/>
  <c r="H5000" i="1"/>
  <c r="H5002" i="1"/>
  <c r="H5004" i="1"/>
  <c r="H5006" i="1"/>
  <c r="H5008" i="1"/>
  <c r="H5010" i="1"/>
  <c r="H5012" i="1"/>
  <c r="H5014" i="1"/>
  <c r="H5016" i="1"/>
  <c r="H5018" i="1"/>
  <c r="H5020" i="1"/>
  <c r="H5022" i="1"/>
  <c r="H5024" i="1"/>
  <c r="H5026" i="1"/>
  <c r="H5028" i="1"/>
  <c r="H5030" i="1"/>
  <c r="H5032" i="1"/>
  <c r="H5034" i="1"/>
  <c r="H5036" i="1"/>
  <c r="H5038" i="1"/>
  <c r="H5040" i="1"/>
  <c r="H5042" i="1"/>
  <c r="H5044" i="1"/>
  <c r="H5046" i="1"/>
  <c r="H5048" i="1"/>
  <c r="H5050" i="1"/>
  <c r="H5052" i="1"/>
  <c r="H5054" i="1"/>
  <c r="H5056" i="1"/>
  <c r="H5058" i="1"/>
  <c r="H5060" i="1"/>
  <c r="H5062" i="1"/>
  <c r="H5064" i="1"/>
  <c r="H5066" i="1"/>
  <c r="H5068" i="1"/>
  <c r="H5070" i="1"/>
  <c r="H5072" i="1"/>
  <c r="H5074" i="1"/>
  <c r="H5076" i="1"/>
  <c r="H5078" i="1"/>
  <c r="H5080" i="1"/>
  <c r="H5082" i="1"/>
  <c r="H5084" i="1"/>
  <c r="H5086" i="1"/>
  <c r="H5088" i="1"/>
  <c r="H5090" i="1"/>
  <c r="H5092" i="1"/>
  <c r="H5094" i="1"/>
  <c r="H5096" i="1"/>
  <c r="H5098" i="1"/>
  <c r="H5100" i="1"/>
  <c r="H5102" i="1"/>
  <c r="H5104" i="1"/>
  <c r="H5106" i="1"/>
  <c r="H5108" i="1"/>
  <c r="H5110" i="1"/>
  <c r="H5112" i="1"/>
  <c r="H5114" i="1"/>
  <c r="H5116" i="1"/>
  <c r="H5118" i="1"/>
  <c r="H5120" i="1"/>
  <c r="H5122" i="1"/>
  <c r="H5124" i="1"/>
  <c r="H5126" i="1"/>
  <c r="H5128" i="1"/>
  <c r="H5130" i="1"/>
  <c r="H5132" i="1"/>
  <c r="H5134" i="1"/>
  <c r="H5136" i="1"/>
  <c r="H5138" i="1"/>
  <c r="H5140" i="1"/>
  <c r="H5142" i="1"/>
  <c r="H5144" i="1"/>
  <c r="H5146" i="1"/>
  <c r="H5148" i="1"/>
  <c r="H5150" i="1"/>
  <c r="H5152" i="1"/>
  <c r="H5154" i="1"/>
  <c r="H5156" i="1"/>
  <c r="H5158" i="1"/>
  <c r="H5160" i="1"/>
  <c r="H5162" i="1"/>
  <c r="H5164" i="1"/>
  <c r="H5166" i="1"/>
  <c r="H5168" i="1"/>
  <c r="H5170" i="1"/>
  <c r="H5172" i="1"/>
  <c r="H5174" i="1"/>
  <c r="H5176" i="1"/>
  <c r="H5178" i="1"/>
  <c r="H5180" i="1"/>
  <c r="H5182" i="1"/>
  <c r="H5184" i="1"/>
  <c r="H5186" i="1"/>
  <c r="H5188" i="1"/>
  <c r="H5190" i="1"/>
  <c r="H5192" i="1"/>
  <c r="H5194" i="1"/>
  <c r="H5196" i="1"/>
  <c r="H5198" i="1"/>
  <c r="H5200" i="1"/>
  <c r="H5202" i="1"/>
  <c r="H5204" i="1"/>
  <c r="H5206" i="1"/>
  <c r="H5208" i="1"/>
  <c r="H5210" i="1"/>
  <c r="H5212" i="1"/>
  <c r="H5214" i="1"/>
  <c r="H5216" i="1"/>
  <c r="H5218" i="1"/>
  <c r="H5220" i="1"/>
  <c r="H5222" i="1"/>
  <c r="H5224" i="1"/>
  <c r="H5226" i="1"/>
  <c r="H5228" i="1"/>
  <c r="H5230" i="1"/>
  <c r="H5232" i="1"/>
  <c r="H5234" i="1"/>
  <c r="H5236" i="1"/>
  <c r="H5238" i="1"/>
  <c r="H5240" i="1"/>
  <c r="H5242" i="1"/>
  <c r="H5244" i="1"/>
  <c r="H5246" i="1"/>
  <c r="H5248" i="1"/>
  <c r="H5250" i="1"/>
  <c r="H5252" i="1"/>
  <c r="H5254" i="1"/>
  <c r="H5256" i="1"/>
  <c r="H5258" i="1"/>
  <c r="H5260" i="1"/>
  <c r="H5262" i="1"/>
  <c r="H5264" i="1"/>
  <c r="H5266" i="1"/>
  <c r="H5268" i="1"/>
  <c r="H5270" i="1"/>
  <c r="H5272" i="1"/>
  <c r="H5274" i="1"/>
  <c r="H5276" i="1"/>
  <c r="H5278" i="1"/>
  <c r="H5280" i="1"/>
  <c r="H5282" i="1"/>
  <c r="H5284" i="1"/>
  <c r="H5286" i="1"/>
  <c r="H5288" i="1"/>
  <c r="H5290" i="1"/>
  <c r="H5292" i="1"/>
  <c r="H5294" i="1"/>
  <c r="H5296" i="1"/>
  <c r="H5298" i="1"/>
  <c r="H5300" i="1"/>
  <c r="H5302" i="1"/>
  <c r="H5304" i="1"/>
  <c r="H5306" i="1"/>
  <c r="H5308" i="1"/>
  <c r="H5310" i="1"/>
  <c r="H5319" i="1"/>
  <c r="H5324" i="1"/>
  <c r="H5326" i="1"/>
  <c r="H5335" i="1"/>
  <c r="H5312" i="1"/>
  <c r="H5314" i="1"/>
  <c r="H5323" i="1"/>
  <c r="H5328" i="1"/>
  <c r="H5330" i="1"/>
  <c r="H4967" i="1"/>
  <c r="H4969" i="1"/>
  <c r="H4971" i="1"/>
  <c r="H4973" i="1"/>
  <c r="H4975" i="1"/>
  <c r="H4977" i="1"/>
  <c r="H4979" i="1"/>
  <c r="H4981" i="1"/>
  <c r="H4983" i="1"/>
  <c r="H4985" i="1"/>
  <c r="H4987" i="1"/>
  <c r="H4989" i="1"/>
  <c r="H4991" i="1"/>
  <c r="H4993" i="1"/>
  <c r="H4995" i="1"/>
  <c r="H4997" i="1"/>
  <c r="H4999" i="1"/>
  <c r="H5001" i="1"/>
  <c r="H5003" i="1"/>
  <c r="H5005" i="1"/>
  <c r="H5007" i="1"/>
  <c r="H5009" i="1"/>
  <c r="H5011" i="1"/>
  <c r="H5013" i="1"/>
  <c r="H5015" i="1"/>
  <c r="H5017" i="1"/>
  <c r="H5019" i="1"/>
  <c r="H5021" i="1"/>
  <c r="H5023" i="1"/>
  <c r="H5025" i="1"/>
  <c r="H5027" i="1"/>
  <c r="H5029" i="1"/>
  <c r="H5031" i="1"/>
  <c r="H5033" i="1"/>
  <c r="H5035" i="1"/>
  <c r="H5037" i="1"/>
  <c r="H5039" i="1"/>
  <c r="H5041" i="1"/>
  <c r="H5043" i="1"/>
  <c r="H5045" i="1"/>
  <c r="H5047" i="1"/>
  <c r="H5049" i="1"/>
  <c r="H5051" i="1"/>
  <c r="H5053" i="1"/>
  <c r="H5055" i="1"/>
  <c r="H5057" i="1"/>
  <c r="H5059" i="1"/>
  <c r="H5061" i="1"/>
  <c r="H5063" i="1"/>
  <c r="H5065" i="1"/>
  <c r="H5067" i="1"/>
  <c r="H5069" i="1"/>
  <c r="H5071" i="1"/>
  <c r="H5073" i="1"/>
  <c r="H5075" i="1"/>
  <c r="H5077" i="1"/>
  <c r="H5079" i="1"/>
  <c r="H5081" i="1"/>
  <c r="H5083" i="1"/>
  <c r="H5085" i="1"/>
  <c r="H5087" i="1"/>
  <c r="H5089" i="1"/>
  <c r="H5091" i="1"/>
  <c r="H5093" i="1"/>
  <c r="H5095" i="1"/>
  <c r="H5097" i="1"/>
  <c r="H5099" i="1"/>
  <c r="H5101" i="1"/>
  <c r="H5103" i="1"/>
  <c r="H5105" i="1"/>
  <c r="H5107" i="1"/>
  <c r="H5109" i="1"/>
  <c r="H5111" i="1"/>
  <c r="H5113" i="1"/>
  <c r="H5115" i="1"/>
  <c r="H5117" i="1"/>
  <c r="H5119" i="1"/>
  <c r="H5121" i="1"/>
  <c r="H5123" i="1"/>
  <c r="H5125" i="1"/>
  <c r="H5127" i="1"/>
  <c r="H5129" i="1"/>
  <c r="H5131" i="1"/>
  <c r="H5133" i="1"/>
  <c r="H5135" i="1"/>
  <c r="H5137" i="1"/>
  <c r="H5139" i="1"/>
  <c r="H5141" i="1"/>
  <c r="H5143" i="1"/>
  <c r="H5145" i="1"/>
  <c r="H5147" i="1"/>
  <c r="H5149" i="1"/>
  <c r="H5151" i="1"/>
  <c r="H5153" i="1"/>
  <c r="H5155" i="1"/>
  <c r="H5157" i="1"/>
  <c r="H5159" i="1"/>
  <c r="H5161" i="1"/>
  <c r="H5163" i="1"/>
  <c r="H5165" i="1"/>
  <c r="H5167" i="1"/>
  <c r="H5169" i="1"/>
  <c r="H5171" i="1"/>
  <c r="H5173" i="1"/>
  <c r="H5175" i="1"/>
  <c r="H5177" i="1"/>
  <c r="H5179" i="1"/>
  <c r="H5181" i="1"/>
  <c r="H5183" i="1"/>
  <c r="H5185" i="1"/>
  <c r="H5187" i="1"/>
  <c r="H5189" i="1"/>
  <c r="H5191" i="1"/>
  <c r="H5193" i="1"/>
  <c r="H5195" i="1"/>
  <c r="H5197" i="1"/>
  <c r="H5199" i="1"/>
  <c r="H5201" i="1"/>
  <c r="H5203" i="1"/>
  <c r="H5205" i="1"/>
  <c r="H5207" i="1"/>
  <c r="H5209" i="1"/>
  <c r="H5211" i="1"/>
  <c r="H5213" i="1"/>
  <c r="H5215" i="1"/>
  <c r="H5217" i="1"/>
  <c r="H5219" i="1"/>
  <c r="H5221" i="1"/>
  <c r="H5223" i="1"/>
  <c r="H5225" i="1"/>
  <c r="H5227" i="1"/>
  <c r="H5229" i="1"/>
  <c r="H5231" i="1"/>
  <c r="H5233" i="1"/>
  <c r="H5235" i="1"/>
  <c r="H5237" i="1"/>
  <c r="H5239" i="1"/>
  <c r="H5241" i="1"/>
  <c r="H5243" i="1"/>
  <c r="H5245" i="1"/>
  <c r="H5247" i="1"/>
  <c r="H5249" i="1"/>
  <c r="H5251" i="1"/>
  <c r="H5253" i="1"/>
  <c r="H5255" i="1"/>
  <c r="H5257" i="1"/>
  <c r="H5259" i="1"/>
  <c r="H5261" i="1"/>
  <c r="H5263" i="1"/>
  <c r="H5265" i="1"/>
  <c r="H5267" i="1"/>
  <c r="H5269" i="1"/>
  <c r="H5271" i="1"/>
  <c r="H5273" i="1"/>
  <c r="H5275" i="1"/>
  <c r="H5277" i="1"/>
  <c r="H5279" i="1"/>
  <c r="H5281" i="1"/>
  <c r="H5283" i="1"/>
  <c r="H5285" i="1"/>
  <c r="H5287" i="1"/>
  <c r="H5289" i="1"/>
  <c r="H5291" i="1"/>
  <c r="H5293" i="1"/>
  <c r="H5295" i="1"/>
  <c r="H5297" i="1"/>
  <c r="H5299" i="1"/>
  <c r="H5301" i="1"/>
  <c r="H5303" i="1"/>
  <c r="H5305" i="1"/>
  <c r="H5307" i="1"/>
  <c r="H5309" i="1"/>
  <c r="H5311" i="1"/>
  <c r="H5316" i="1"/>
  <c r="H5318" i="1"/>
  <c r="H5327" i="1"/>
  <c r="H5332" i="1"/>
  <c r="H5334" i="1"/>
  <c r="H5315" i="1"/>
  <c r="H5320" i="1"/>
  <c r="H5322" i="1"/>
  <c r="H5331" i="1"/>
  <c r="H5779" i="1"/>
  <c r="H5781" i="1"/>
  <c r="H5783" i="1"/>
  <c r="H5785" i="1"/>
  <c r="H5787" i="1"/>
  <c r="H5789" i="1"/>
  <c r="H5791" i="1"/>
  <c r="H5793" i="1"/>
  <c r="H5795" i="1"/>
  <c r="H5797" i="1"/>
  <c r="H5799" i="1"/>
  <c r="H5801" i="1"/>
  <c r="H5803" i="1"/>
  <c r="H5805" i="1"/>
  <c r="H5807" i="1"/>
  <c r="H5809" i="1"/>
  <c r="H5811" i="1"/>
  <c r="H5813" i="1"/>
  <c r="H5815" i="1"/>
  <c r="H5817" i="1"/>
  <c r="H5819" i="1"/>
  <c r="H5821" i="1"/>
  <c r="H5823" i="1"/>
  <c r="H5825" i="1"/>
  <c r="H5827" i="1"/>
  <c r="H5829" i="1"/>
  <c r="H5831" i="1"/>
  <c r="H5848" i="1"/>
  <c r="H5857" i="1"/>
  <c r="H5864" i="1"/>
  <c r="H5873" i="1"/>
  <c r="H5880" i="1"/>
  <c r="H5889" i="1"/>
  <c r="H5896" i="1"/>
  <c r="H5905" i="1"/>
  <c r="H5912" i="1"/>
  <c r="H5921" i="1"/>
  <c r="H5928" i="1"/>
  <c r="H5937" i="1"/>
  <c r="H5944" i="1"/>
  <c r="H5953" i="1"/>
  <c r="H5960" i="1"/>
  <c r="H5969" i="1"/>
  <c r="H5976" i="1"/>
  <c r="H5985" i="1"/>
  <c r="H5992" i="1"/>
  <c r="H6001" i="1"/>
  <c r="H6008" i="1"/>
  <c r="H6010" i="1"/>
  <c r="H6017" i="1"/>
  <c r="H6026" i="1"/>
  <c r="H6033" i="1"/>
  <c r="H6042" i="1"/>
  <c r="H6049" i="1"/>
  <c r="H6058" i="1"/>
  <c r="H6065" i="1"/>
  <c r="H6074" i="1"/>
  <c r="H6081" i="1"/>
  <c r="H6090" i="1"/>
  <c r="H6097" i="1"/>
  <c r="H6106" i="1"/>
  <c r="H6113" i="1"/>
  <c r="H6122" i="1"/>
  <c r="H6129" i="1"/>
  <c r="H6138" i="1"/>
  <c r="H6145" i="1"/>
  <c r="H6154" i="1"/>
  <c r="H6161" i="1"/>
  <c r="H6170" i="1"/>
  <c r="H6177" i="1"/>
  <c r="H6186" i="1"/>
  <c r="H6193" i="1"/>
  <c r="H6202" i="1"/>
  <c r="H6209" i="1"/>
  <c r="H6218" i="1"/>
  <c r="H6225" i="1"/>
  <c r="H6234" i="1"/>
  <c r="H7109" i="1"/>
  <c r="H7111" i="1"/>
  <c r="H8083" i="1"/>
  <c r="H8088" i="1"/>
  <c r="H8089" i="1"/>
  <c r="H8091" i="1"/>
  <c r="H8096" i="1"/>
  <c r="H8097" i="1"/>
  <c r="H8099" i="1"/>
  <c r="H8104" i="1"/>
  <c r="H8105" i="1"/>
  <c r="H8107" i="1"/>
  <c r="H8112" i="1"/>
  <c r="H8113" i="1"/>
  <c r="H8115" i="1"/>
  <c r="H8120" i="1"/>
  <c r="H8121" i="1"/>
  <c r="H8123" i="1"/>
  <c r="H8128" i="1"/>
  <c r="H8129" i="1"/>
  <c r="H8131" i="1"/>
  <c r="H8136" i="1"/>
  <c r="G5336" i="1"/>
  <c r="H5336" i="1" s="1"/>
  <c r="G5338" i="1"/>
  <c r="H5338" i="1" s="1"/>
  <c r="G5340" i="1"/>
  <c r="H5340" i="1" s="1"/>
  <c r="G5342" i="1"/>
  <c r="H5342" i="1" s="1"/>
  <c r="G5344" i="1"/>
  <c r="H5344" i="1" s="1"/>
  <c r="G5346" i="1"/>
  <c r="H5346" i="1" s="1"/>
  <c r="G5348" i="1"/>
  <c r="H5348" i="1" s="1"/>
  <c r="G5350" i="1"/>
  <c r="H5350" i="1" s="1"/>
  <c r="G5352" i="1"/>
  <c r="H5352" i="1" s="1"/>
  <c r="G5354" i="1"/>
  <c r="H5354" i="1" s="1"/>
  <c r="G5356" i="1"/>
  <c r="H5356" i="1" s="1"/>
  <c r="G5358" i="1"/>
  <c r="H5358" i="1" s="1"/>
  <c r="G5360" i="1"/>
  <c r="H5360" i="1" s="1"/>
  <c r="G5362" i="1"/>
  <c r="H5362" i="1" s="1"/>
  <c r="G5364" i="1"/>
  <c r="H5364" i="1" s="1"/>
  <c r="G5366" i="1"/>
  <c r="H5366" i="1" s="1"/>
  <c r="G5368" i="1"/>
  <c r="H5368" i="1" s="1"/>
  <c r="G5370" i="1"/>
  <c r="H5370" i="1" s="1"/>
  <c r="G5372" i="1"/>
  <c r="H5372" i="1" s="1"/>
  <c r="G5374" i="1"/>
  <c r="H5374" i="1" s="1"/>
  <c r="G5376" i="1"/>
  <c r="H5376" i="1" s="1"/>
  <c r="G5378" i="1"/>
  <c r="H5378" i="1" s="1"/>
  <c r="G5380" i="1"/>
  <c r="H5380" i="1" s="1"/>
  <c r="G5382" i="1"/>
  <c r="H5382" i="1" s="1"/>
  <c r="G5384" i="1"/>
  <c r="H5384" i="1" s="1"/>
  <c r="G5386" i="1"/>
  <c r="H5386" i="1" s="1"/>
  <c r="G5388" i="1"/>
  <c r="H5388" i="1" s="1"/>
  <c r="G5390" i="1"/>
  <c r="H5390" i="1" s="1"/>
  <c r="G5392" i="1"/>
  <c r="H5392" i="1" s="1"/>
  <c r="G5394" i="1"/>
  <c r="H5394" i="1" s="1"/>
  <c r="G5396" i="1"/>
  <c r="H5396" i="1" s="1"/>
  <c r="G5398" i="1"/>
  <c r="H5398" i="1" s="1"/>
  <c r="G5400" i="1"/>
  <c r="H5400" i="1" s="1"/>
  <c r="G5402" i="1"/>
  <c r="H5402" i="1" s="1"/>
  <c r="G5404" i="1"/>
  <c r="H5404" i="1" s="1"/>
  <c r="G5406" i="1"/>
  <c r="H5406" i="1" s="1"/>
  <c r="G5408" i="1"/>
  <c r="H5408" i="1" s="1"/>
  <c r="G5410" i="1"/>
  <c r="H5410" i="1" s="1"/>
  <c r="G5412" i="1"/>
  <c r="H5412" i="1" s="1"/>
  <c r="G5414" i="1"/>
  <c r="H5414" i="1" s="1"/>
  <c r="G5416" i="1"/>
  <c r="H5416" i="1" s="1"/>
  <c r="G5418" i="1"/>
  <c r="H5418" i="1" s="1"/>
  <c r="G5420" i="1"/>
  <c r="H5420" i="1" s="1"/>
  <c r="G5422" i="1"/>
  <c r="H5422" i="1" s="1"/>
  <c r="G5424" i="1"/>
  <c r="H5424" i="1" s="1"/>
  <c r="G5426" i="1"/>
  <c r="H5426" i="1" s="1"/>
  <c r="G5428" i="1"/>
  <c r="H5428" i="1" s="1"/>
  <c r="G5430" i="1"/>
  <c r="H5430" i="1" s="1"/>
  <c r="G5432" i="1"/>
  <c r="H5432" i="1" s="1"/>
  <c r="G5434" i="1"/>
  <c r="H5434" i="1" s="1"/>
  <c r="G5436" i="1"/>
  <c r="H5436" i="1" s="1"/>
  <c r="G5438" i="1"/>
  <c r="H5438" i="1" s="1"/>
  <c r="G5440" i="1"/>
  <c r="H5440" i="1" s="1"/>
  <c r="G5442" i="1"/>
  <c r="H5442" i="1" s="1"/>
  <c r="G5444" i="1"/>
  <c r="H5444" i="1" s="1"/>
  <c r="G5446" i="1"/>
  <c r="H5446" i="1" s="1"/>
  <c r="G5448" i="1"/>
  <c r="H5448" i="1" s="1"/>
  <c r="G5450" i="1"/>
  <c r="H5450" i="1" s="1"/>
  <c r="G5452" i="1"/>
  <c r="H5452" i="1" s="1"/>
  <c r="G5454" i="1"/>
  <c r="H5454" i="1" s="1"/>
  <c r="G5456" i="1"/>
  <c r="H5456" i="1" s="1"/>
  <c r="G5458" i="1"/>
  <c r="H5458" i="1" s="1"/>
  <c r="G5460" i="1"/>
  <c r="H5460" i="1" s="1"/>
  <c r="G5462" i="1"/>
  <c r="H5462" i="1" s="1"/>
  <c r="G5464" i="1"/>
  <c r="H5464" i="1" s="1"/>
  <c r="G5466" i="1"/>
  <c r="H5466" i="1" s="1"/>
  <c r="G5468" i="1"/>
  <c r="H5468" i="1" s="1"/>
  <c r="G5470" i="1"/>
  <c r="H5470" i="1" s="1"/>
  <c r="G5472" i="1"/>
  <c r="H5472" i="1" s="1"/>
  <c r="G5474" i="1"/>
  <c r="H5474" i="1" s="1"/>
  <c r="G5476" i="1"/>
  <c r="H5476" i="1" s="1"/>
  <c r="G5478" i="1"/>
  <c r="H5478" i="1" s="1"/>
  <c r="G5480" i="1"/>
  <c r="H5480" i="1" s="1"/>
  <c r="G5482" i="1"/>
  <c r="H5482" i="1" s="1"/>
  <c r="G5484" i="1"/>
  <c r="H5484" i="1" s="1"/>
  <c r="G5486" i="1"/>
  <c r="H5486" i="1" s="1"/>
  <c r="G5488" i="1"/>
  <c r="H5488" i="1" s="1"/>
  <c r="G5490" i="1"/>
  <c r="H5490" i="1" s="1"/>
  <c r="G5492" i="1"/>
  <c r="H5492" i="1" s="1"/>
  <c r="G5494" i="1"/>
  <c r="H5494" i="1" s="1"/>
  <c r="G5496" i="1"/>
  <c r="H5496" i="1" s="1"/>
  <c r="G5498" i="1"/>
  <c r="H5498" i="1" s="1"/>
  <c r="G5500" i="1"/>
  <c r="H5500" i="1" s="1"/>
  <c r="G5502" i="1"/>
  <c r="H5502" i="1" s="1"/>
  <c r="G5504" i="1"/>
  <c r="H5504" i="1" s="1"/>
  <c r="G5506" i="1"/>
  <c r="H5506" i="1" s="1"/>
  <c r="G5508" i="1"/>
  <c r="H5508" i="1" s="1"/>
  <c r="G5510" i="1"/>
  <c r="H5510" i="1" s="1"/>
  <c r="G5512" i="1"/>
  <c r="H5512" i="1" s="1"/>
  <c r="G5514" i="1"/>
  <c r="H5514" i="1" s="1"/>
  <c r="G5516" i="1"/>
  <c r="H5516" i="1" s="1"/>
  <c r="G5518" i="1"/>
  <c r="H5518" i="1" s="1"/>
  <c r="G5520" i="1"/>
  <c r="H5520" i="1" s="1"/>
  <c r="G5522" i="1"/>
  <c r="H5522" i="1" s="1"/>
  <c r="G5524" i="1"/>
  <c r="H5524" i="1" s="1"/>
  <c r="G5526" i="1"/>
  <c r="H5526" i="1" s="1"/>
  <c r="G5528" i="1"/>
  <c r="H5528" i="1" s="1"/>
  <c r="G5530" i="1"/>
  <c r="H5530" i="1" s="1"/>
  <c r="G5532" i="1"/>
  <c r="H5532" i="1" s="1"/>
  <c r="G5534" i="1"/>
  <c r="H5534" i="1" s="1"/>
  <c r="G5536" i="1"/>
  <c r="H5536" i="1" s="1"/>
  <c r="G5538" i="1"/>
  <c r="H5538" i="1" s="1"/>
  <c r="G5540" i="1"/>
  <c r="H5540" i="1" s="1"/>
  <c r="G5542" i="1"/>
  <c r="H5542" i="1" s="1"/>
  <c r="G5544" i="1"/>
  <c r="H5544" i="1" s="1"/>
  <c r="G5546" i="1"/>
  <c r="H5546" i="1" s="1"/>
  <c r="G5548" i="1"/>
  <c r="H5548" i="1" s="1"/>
  <c r="G5550" i="1"/>
  <c r="H5550" i="1" s="1"/>
  <c r="G5552" i="1"/>
  <c r="H5552" i="1" s="1"/>
  <c r="G5554" i="1"/>
  <c r="H5554" i="1" s="1"/>
  <c r="G5556" i="1"/>
  <c r="H5556" i="1" s="1"/>
  <c r="G5558" i="1"/>
  <c r="H5558" i="1" s="1"/>
  <c r="G5560" i="1"/>
  <c r="H5560" i="1" s="1"/>
  <c r="G5562" i="1"/>
  <c r="H5562" i="1" s="1"/>
  <c r="G5564" i="1"/>
  <c r="H5564" i="1" s="1"/>
  <c r="G5566" i="1"/>
  <c r="H5566" i="1" s="1"/>
  <c r="G5568" i="1"/>
  <c r="H5568" i="1" s="1"/>
  <c r="G5570" i="1"/>
  <c r="H5570" i="1" s="1"/>
  <c r="G5572" i="1"/>
  <c r="H5572" i="1" s="1"/>
  <c r="G5574" i="1"/>
  <c r="H5574" i="1" s="1"/>
  <c r="G5576" i="1"/>
  <c r="H5576" i="1" s="1"/>
  <c r="G5578" i="1"/>
  <c r="H5578" i="1" s="1"/>
  <c r="G5580" i="1"/>
  <c r="H5580" i="1" s="1"/>
  <c r="G5582" i="1"/>
  <c r="H5582" i="1" s="1"/>
  <c r="G5584" i="1"/>
  <c r="H5584" i="1" s="1"/>
  <c r="G5586" i="1"/>
  <c r="H5586" i="1" s="1"/>
  <c r="G5588" i="1"/>
  <c r="H5588" i="1" s="1"/>
  <c r="G5590" i="1"/>
  <c r="H5590" i="1" s="1"/>
  <c r="G5592" i="1"/>
  <c r="H5592" i="1" s="1"/>
  <c r="G5594" i="1"/>
  <c r="H5594" i="1" s="1"/>
  <c r="G5596" i="1"/>
  <c r="H5596" i="1" s="1"/>
  <c r="G5598" i="1"/>
  <c r="H5598" i="1" s="1"/>
  <c r="G5600" i="1"/>
  <c r="H5600" i="1" s="1"/>
  <c r="G5602" i="1"/>
  <c r="H5602" i="1" s="1"/>
  <c r="G5604" i="1"/>
  <c r="H5604" i="1" s="1"/>
  <c r="G5606" i="1"/>
  <c r="H5606" i="1" s="1"/>
  <c r="G5608" i="1"/>
  <c r="H5608" i="1" s="1"/>
  <c r="G5610" i="1"/>
  <c r="H5610" i="1" s="1"/>
  <c r="G5612" i="1"/>
  <c r="H5612" i="1" s="1"/>
  <c r="G5614" i="1"/>
  <c r="H5614" i="1" s="1"/>
  <c r="G5616" i="1"/>
  <c r="H5616" i="1" s="1"/>
  <c r="G5618" i="1"/>
  <c r="H5618" i="1" s="1"/>
  <c r="G5620" i="1"/>
  <c r="H5620" i="1" s="1"/>
  <c r="G5622" i="1"/>
  <c r="H5622" i="1" s="1"/>
  <c r="G5624" i="1"/>
  <c r="H5624" i="1" s="1"/>
  <c r="G5626" i="1"/>
  <c r="H5626" i="1" s="1"/>
  <c r="G5628" i="1"/>
  <c r="H5628" i="1" s="1"/>
  <c r="G5630" i="1"/>
  <c r="H5630" i="1" s="1"/>
  <c r="G5632" i="1"/>
  <c r="H5632" i="1" s="1"/>
  <c r="G5634" i="1"/>
  <c r="H5634" i="1" s="1"/>
  <c r="G5636" i="1"/>
  <c r="H5636" i="1" s="1"/>
  <c r="G5638" i="1"/>
  <c r="H5638" i="1" s="1"/>
  <c r="G5640" i="1"/>
  <c r="H5640" i="1" s="1"/>
  <c r="G5642" i="1"/>
  <c r="H5642" i="1" s="1"/>
  <c r="G5644" i="1"/>
  <c r="H5644" i="1" s="1"/>
  <c r="G5646" i="1"/>
  <c r="H5646" i="1" s="1"/>
  <c r="G5648" i="1"/>
  <c r="H5648" i="1" s="1"/>
  <c r="G5650" i="1"/>
  <c r="H5650" i="1" s="1"/>
  <c r="G5652" i="1"/>
  <c r="H5652" i="1" s="1"/>
  <c r="G5654" i="1"/>
  <c r="H5654" i="1" s="1"/>
  <c r="G5656" i="1"/>
  <c r="H5656" i="1" s="1"/>
  <c r="G5658" i="1"/>
  <c r="H5658" i="1" s="1"/>
  <c r="G5660" i="1"/>
  <c r="H5660" i="1" s="1"/>
  <c r="G5662" i="1"/>
  <c r="H5662" i="1" s="1"/>
  <c r="G5664" i="1"/>
  <c r="H5664" i="1" s="1"/>
  <c r="G5666" i="1"/>
  <c r="H5666" i="1" s="1"/>
  <c r="G5668" i="1"/>
  <c r="H5668" i="1" s="1"/>
  <c r="G5670" i="1"/>
  <c r="H5670" i="1" s="1"/>
  <c r="G5672" i="1"/>
  <c r="H5672" i="1" s="1"/>
  <c r="G5674" i="1"/>
  <c r="H5674" i="1" s="1"/>
  <c r="G5676" i="1"/>
  <c r="H5676" i="1" s="1"/>
  <c r="G5678" i="1"/>
  <c r="H5678" i="1" s="1"/>
  <c r="G5680" i="1"/>
  <c r="H5680" i="1" s="1"/>
  <c r="G5682" i="1"/>
  <c r="H5682" i="1" s="1"/>
  <c r="G5684" i="1"/>
  <c r="H5684" i="1" s="1"/>
  <c r="G5686" i="1"/>
  <c r="H5686" i="1" s="1"/>
  <c r="G5688" i="1"/>
  <c r="H5688" i="1" s="1"/>
  <c r="G5690" i="1"/>
  <c r="H5690" i="1" s="1"/>
  <c r="G5692" i="1"/>
  <c r="H5692" i="1" s="1"/>
  <c r="G5694" i="1"/>
  <c r="H5694" i="1" s="1"/>
  <c r="G5696" i="1"/>
  <c r="H5696" i="1" s="1"/>
  <c r="G5698" i="1"/>
  <c r="H5698" i="1" s="1"/>
  <c r="G5700" i="1"/>
  <c r="H5700" i="1" s="1"/>
  <c r="G5702" i="1"/>
  <c r="H5702" i="1" s="1"/>
  <c r="G5704" i="1"/>
  <c r="H5704" i="1" s="1"/>
  <c r="G5706" i="1"/>
  <c r="H5706" i="1" s="1"/>
  <c r="G5708" i="1"/>
  <c r="H5708" i="1" s="1"/>
  <c r="G5710" i="1"/>
  <c r="H5710" i="1" s="1"/>
  <c r="G5712" i="1"/>
  <c r="H5712" i="1" s="1"/>
  <c r="G5714" i="1"/>
  <c r="H5714" i="1" s="1"/>
  <c r="G5716" i="1"/>
  <c r="H5716" i="1" s="1"/>
  <c r="G5718" i="1"/>
  <c r="H5718" i="1" s="1"/>
  <c r="G5720" i="1"/>
  <c r="H5720" i="1" s="1"/>
  <c r="G5722" i="1"/>
  <c r="H5722" i="1" s="1"/>
  <c r="G5724" i="1"/>
  <c r="H5724" i="1" s="1"/>
  <c r="G5726" i="1"/>
  <c r="H5726" i="1" s="1"/>
  <c r="G5728" i="1"/>
  <c r="H5728" i="1" s="1"/>
  <c r="G5730" i="1"/>
  <c r="H5730" i="1" s="1"/>
  <c r="G5732" i="1"/>
  <c r="H5732" i="1" s="1"/>
  <c r="G5734" i="1"/>
  <c r="H5734" i="1" s="1"/>
  <c r="G5736" i="1"/>
  <c r="H5736" i="1" s="1"/>
  <c r="G5738" i="1"/>
  <c r="H5738" i="1" s="1"/>
  <c r="G5740" i="1"/>
  <c r="H5740" i="1" s="1"/>
  <c r="G5742" i="1"/>
  <c r="H5742" i="1" s="1"/>
  <c r="G5744" i="1"/>
  <c r="H5744" i="1" s="1"/>
  <c r="G5746" i="1"/>
  <c r="H5746" i="1" s="1"/>
  <c r="G5748" i="1"/>
  <c r="H5748" i="1" s="1"/>
  <c r="G5750" i="1"/>
  <c r="H5750" i="1" s="1"/>
  <c r="G5752" i="1"/>
  <c r="H5752" i="1" s="1"/>
  <c r="G5754" i="1"/>
  <c r="H5754" i="1" s="1"/>
  <c r="G5756" i="1"/>
  <c r="H5756" i="1" s="1"/>
  <c r="G5758" i="1"/>
  <c r="H5758" i="1" s="1"/>
  <c r="G5760" i="1"/>
  <c r="H5760" i="1" s="1"/>
  <c r="G5762" i="1"/>
  <c r="H5762" i="1" s="1"/>
  <c r="G5764" i="1"/>
  <c r="H5764" i="1" s="1"/>
  <c r="G5766" i="1"/>
  <c r="H5766" i="1" s="1"/>
  <c r="G5768" i="1"/>
  <c r="H5768" i="1" s="1"/>
  <c r="G5770" i="1"/>
  <c r="H5770" i="1" s="1"/>
  <c r="G5772" i="1"/>
  <c r="H5772" i="1" s="1"/>
  <c r="G5774" i="1"/>
  <c r="H5774" i="1" s="1"/>
  <c r="G5776" i="1"/>
  <c r="H5776" i="1" s="1"/>
  <c r="G5778" i="1"/>
  <c r="H5778" i="1" s="1"/>
  <c r="H5845" i="1"/>
  <c r="H5852" i="1"/>
  <c r="H5861" i="1"/>
  <c r="H5868" i="1"/>
  <c r="H5877" i="1"/>
  <c r="H5884" i="1"/>
  <c r="H5893" i="1"/>
  <c r="H5900" i="1"/>
  <c r="H5909" i="1"/>
  <c r="H5916" i="1"/>
  <c r="H5925" i="1"/>
  <c r="H5932" i="1"/>
  <c r="H5941" i="1"/>
  <c r="H5948" i="1"/>
  <c r="H5957" i="1"/>
  <c r="H5964" i="1"/>
  <c r="H5973" i="1"/>
  <c r="H5980" i="1"/>
  <c r="H5989" i="1"/>
  <c r="H5996" i="1"/>
  <c r="H6005" i="1"/>
  <c r="H6014" i="1"/>
  <c r="H6021" i="1"/>
  <c r="H6030" i="1"/>
  <c r="H6037" i="1"/>
  <c r="H6046" i="1"/>
  <c r="H6053" i="1"/>
  <c r="H6062" i="1"/>
  <c r="H6069" i="1"/>
  <c r="H6078" i="1"/>
  <c r="H6085" i="1"/>
  <c r="H6094" i="1"/>
  <c r="H6101" i="1"/>
  <c r="H6110" i="1"/>
  <c r="H6117" i="1"/>
  <c r="H6126" i="1"/>
  <c r="H6133" i="1"/>
  <c r="H6142" i="1"/>
  <c r="H6149" i="1"/>
  <c r="H6158" i="1"/>
  <c r="H6165" i="1"/>
  <c r="H6174" i="1"/>
  <c r="H6181" i="1"/>
  <c r="H6190" i="1"/>
  <c r="H6197" i="1"/>
  <c r="H6206" i="1"/>
  <c r="H6213" i="1"/>
  <c r="H6222" i="1"/>
  <c r="H6229" i="1"/>
  <c r="H6917" i="1"/>
  <c r="H6919" i="1"/>
  <c r="H7175" i="1"/>
  <c r="H7179" i="1"/>
  <c r="H5313" i="1"/>
  <c r="H5317" i="1"/>
  <c r="H5321" i="1"/>
  <c r="H5325" i="1"/>
  <c r="H5329" i="1"/>
  <c r="H5333" i="1"/>
  <c r="H5780" i="1"/>
  <c r="H5782" i="1"/>
  <c r="H5784" i="1"/>
  <c r="H5786" i="1"/>
  <c r="H5788" i="1"/>
  <c r="H5790" i="1"/>
  <c r="H5792" i="1"/>
  <c r="H5794" i="1"/>
  <c r="H5796" i="1"/>
  <c r="H5798" i="1"/>
  <c r="H5800" i="1"/>
  <c r="H5802" i="1"/>
  <c r="H5804" i="1"/>
  <c r="H5806" i="1"/>
  <c r="H5808" i="1"/>
  <c r="H5810" i="1"/>
  <c r="H5812" i="1"/>
  <c r="H5814" i="1"/>
  <c r="H5816" i="1"/>
  <c r="H5818" i="1"/>
  <c r="H5820" i="1"/>
  <c r="H5822" i="1"/>
  <c r="H5824" i="1"/>
  <c r="H5826" i="1"/>
  <c r="H5828" i="1"/>
  <c r="H5830" i="1"/>
  <c r="H5832" i="1"/>
  <c r="H5849" i="1"/>
  <c r="H5856" i="1"/>
  <c r="H5865" i="1"/>
  <c r="H5872" i="1"/>
  <c r="H5881" i="1"/>
  <c r="H5888" i="1"/>
  <c r="H5897" i="1"/>
  <c r="H5904" i="1"/>
  <c r="H5913" i="1"/>
  <c r="H5920" i="1"/>
  <c r="H5929" i="1"/>
  <c r="H5936" i="1"/>
  <c r="H5945" i="1"/>
  <c r="H5952" i="1"/>
  <c r="H5961" i="1"/>
  <c r="H5968" i="1"/>
  <c r="H5977" i="1"/>
  <c r="H5984" i="1"/>
  <c r="H5993" i="1"/>
  <c r="H6000" i="1"/>
  <c r="H6009" i="1"/>
  <c r="H6018" i="1"/>
  <c r="H6025" i="1"/>
  <c r="H6034" i="1"/>
  <c r="H6041" i="1"/>
  <c r="H6050" i="1"/>
  <c r="H6057" i="1"/>
  <c r="H6066" i="1"/>
  <c r="H6073" i="1"/>
  <c r="H6082" i="1"/>
  <c r="H6089" i="1"/>
  <c r="H6098" i="1"/>
  <c r="H6105" i="1"/>
  <c r="H6114" i="1"/>
  <c r="H6121" i="1"/>
  <c r="H6130" i="1"/>
  <c r="H6137" i="1"/>
  <c r="H6146" i="1"/>
  <c r="H6153" i="1"/>
  <c r="H6162" i="1"/>
  <c r="H6169" i="1"/>
  <c r="H6178" i="1"/>
  <c r="H6185" i="1"/>
  <c r="H6194" i="1"/>
  <c r="H6201" i="1"/>
  <c r="H6210" i="1"/>
  <c r="H6217" i="1"/>
  <c r="H6226" i="1"/>
  <c r="H6233" i="1"/>
  <c r="H6981" i="1"/>
  <c r="H6983" i="1"/>
  <c r="G5337" i="1"/>
  <c r="H5337" i="1" s="1"/>
  <c r="G5339" i="1"/>
  <c r="H5339" i="1" s="1"/>
  <c r="G5341" i="1"/>
  <c r="H5341" i="1" s="1"/>
  <c r="G5343" i="1"/>
  <c r="H5343" i="1" s="1"/>
  <c r="G5345" i="1"/>
  <c r="H5345" i="1" s="1"/>
  <c r="G5347" i="1"/>
  <c r="H5347" i="1" s="1"/>
  <c r="G5349" i="1"/>
  <c r="H5349" i="1" s="1"/>
  <c r="G5351" i="1"/>
  <c r="H5351" i="1" s="1"/>
  <c r="G5353" i="1"/>
  <c r="H5353" i="1" s="1"/>
  <c r="G5355" i="1"/>
  <c r="H5355" i="1" s="1"/>
  <c r="G5357" i="1"/>
  <c r="H5357" i="1" s="1"/>
  <c r="G5359" i="1"/>
  <c r="H5359" i="1" s="1"/>
  <c r="G5361" i="1"/>
  <c r="H5361" i="1" s="1"/>
  <c r="G5363" i="1"/>
  <c r="H5363" i="1" s="1"/>
  <c r="G5365" i="1"/>
  <c r="H5365" i="1" s="1"/>
  <c r="G5367" i="1"/>
  <c r="H5367" i="1" s="1"/>
  <c r="G5369" i="1"/>
  <c r="H5369" i="1" s="1"/>
  <c r="G5371" i="1"/>
  <c r="H5371" i="1" s="1"/>
  <c r="G5373" i="1"/>
  <c r="H5373" i="1" s="1"/>
  <c r="G5375" i="1"/>
  <c r="H5375" i="1" s="1"/>
  <c r="G5377" i="1"/>
  <c r="H5377" i="1" s="1"/>
  <c r="G5379" i="1"/>
  <c r="H5379" i="1" s="1"/>
  <c r="G5381" i="1"/>
  <c r="H5381" i="1" s="1"/>
  <c r="G5383" i="1"/>
  <c r="H5383" i="1" s="1"/>
  <c r="G5385" i="1"/>
  <c r="H5385" i="1" s="1"/>
  <c r="G5387" i="1"/>
  <c r="H5387" i="1" s="1"/>
  <c r="G5389" i="1"/>
  <c r="H5389" i="1" s="1"/>
  <c r="G5391" i="1"/>
  <c r="H5391" i="1" s="1"/>
  <c r="G5393" i="1"/>
  <c r="H5393" i="1" s="1"/>
  <c r="G5395" i="1"/>
  <c r="H5395" i="1" s="1"/>
  <c r="G5397" i="1"/>
  <c r="H5397" i="1" s="1"/>
  <c r="G5399" i="1"/>
  <c r="H5399" i="1" s="1"/>
  <c r="G5401" i="1"/>
  <c r="H5401" i="1" s="1"/>
  <c r="G5403" i="1"/>
  <c r="H5403" i="1" s="1"/>
  <c r="G5405" i="1"/>
  <c r="H5405" i="1" s="1"/>
  <c r="G5407" i="1"/>
  <c r="H5407" i="1" s="1"/>
  <c r="G5409" i="1"/>
  <c r="H5409" i="1" s="1"/>
  <c r="G5411" i="1"/>
  <c r="H5411" i="1" s="1"/>
  <c r="G5413" i="1"/>
  <c r="H5413" i="1" s="1"/>
  <c r="G5415" i="1"/>
  <c r="H5415" i="1" s="1"/>
  <c r="G5417" i="1"/>
  <c r="H5417" i="1" s="1"/>
  <c r="G5419" i="1"/>
  <c r="H5419" i="1" s="1"/>
  <c r="G5421" i="1"/>
  <c r="H5421" i="1" s="1"/>
  <c r="G5423" i="1"/>
  <c r="H5423" i="1" s="1"/>
  <c r="G5425" i="1"/>
  <c r="H5425" i="1" s="1"/>
  <c r="G5427" i="1"/>
  <c r="H5427" i="1" s="1"/>
  <c r="G5429" i="1"/>
  <c r="H5429" i="1" s="1"/>
  <c r="G5431" i="1"/>
  <c r="H5431" i="1" s="1"/>
  <c r="G5433" i="1"/>
  <c r="H5433" i="1" s="1"/>
  <c r="G5435" i="1"/>
  <c r="H5435" i="1" s="1"/>
  <c r="G5437" i="1"/>
  <c r="H5437" i="1" s="1"/>
  <c r="G5439" i="1"/>
  <c r="H5439" i="1" s="1"/>
  <c r="G5441" i="1"/>
  <c r="H5441" i="1" s="1"/>
  <c r="G5443" i="1"/>
  <c r="H5443" i="1" s="1"/>
  <c r="G5445" i="1"/>
  <c r="H5445" i="1" s="1"/>
  <c r="G5447" i="1"/>
  <c r="H5447" i="1" s="1"/>
  <c r="G5449" i="1"/>
  <c r="H5449" i="1" s="1"/>
  <c r="G5451" i="1"/>
  <c r="H5451" i="1" s="1"/>
  <c r="G5453" i="1"/>
  <c r="H5453" i="1" s="1"/>
  <c r="G5455" i="1"/>
  <c r="H5455" i="1" s="1"/>
  <c r="G5457" i="1"/>
  <c r="H5457" i="1" s="1"/>
  <c r="G5459" i="1"/>
  <c r="H5459" i="1" s="1"/>
  <c r="G5461" i="1"/>
  <c r="H5461" i="1" s="1"/>
  <c r="G5463" i="1"/>
  <c r="H5463" i="1" s="1"/>
  <c r="G5465" i="1"/>
  <c r="H5465" i="1" s="1"/>
  <c r="G5467" i="1"/>
  <c r="H5467" i="1" s="1"/>
  <c r="G5469" i="1"/>
  <c r="H5469" i="1" s="1"/>
  <c r="G5471" i="1"/>
  <c r="H5471" i="1" s="1"/>
  <c r="G5473" i="1"/>
  <c r="H5473" i="1" s="1"/>
  <c r="G5475" i="1"/>
  <c r="H5475" i="1" s="1"/>
  <c r="G5477" i="1"/>
  <c r="H5477" i="1" s="1"/>
  <c r="G5479" i="1"/>
  <c r="H5479" i="1" s="1"/>
  <c r="G5481" i="1"/>
  <c r="H5481" i="1" s="1"/>
  <c r="G5483" i="1"/>
  <c r="H5483" i="1" s="1"/>
  <c r="G5485" i="1"/>
  <c r="H5485" i="1" s="1"/>
  <c r="G5487" i="1"/>
  <c r="H5487" i="1" s="1"/>
  <c r="G5489" i="1"/>
  <c r="H5489" i="1" s="1"/>
  <c r="G5491" i="1"/>
  <c r="H5491" i="1" s="1"/>
  <c r="G5493" i="1"/>
  <c r="H5493" i="1" s="1"/>
  <c r="G5495" i="1"/>
  <c r="H5495" i="1" s="1"/>
  <c r="G5497" i="1"/>
  <c r="H5497" i="1" s="1"/>
  <c r="G5499" i="1"/>
  <c r="H5499" i="1" s="1"/>
  <c r="G5501" i="1"/>
  <c r="H5501" i="1" s="1"/>
  <c r="G5503" i="1"/>
  <c r="H5503" i="1" s="1"/>
  <c r="G5505" i="1"/>
  <c r="H5505" i="1" s="1"/>
  <c r="G5507" i="1"/>
  <c r="H5507" i="1" s="1"/>
  <c r="G5509" i="1"/>
  <c r="H5509" i="1" s="1"/>
  <c r="G5511" i="1"/>
  <c r="H5511" i="1" s="1"/>
  <c r="G5513" i="1"/>
  <c r="H5513" i="1" s="1"/>
  <c r="G5515" i="1"/>
  <c r="H5515" i="1" s="1"/>
  <c r="G5517" i="1"/>
  <c r="H5517" i="1" s="1"/>
  <c r="G5519" i="1"/>
  <c r="H5519" i="1" s="1"/>
  <c r="G5521" i="1"/>
  <c r="H5521" i="1" s="1"/>
  <c r="G5523" i="1"/>
  <c r="H5523" i="1" s="1"/>
  <c r="G5525" i="1"/>
  <c r="H5525" i="1" s="1"/>
  <c r="G5527" i="1"/>
  <c r="H5527" i="1" s="1"/>
  <c r="G5529" i="1"/>
  <c r="H5529" i="1" s="1"/>
  <c r="G5531" i="1"/>
  <c r="H5531" i="1" s="1"/>
  <c r="G5533" i="1"/>
  <c r="H5533" i="1" s="1"/>
  <c r="G5535" i="1"/>
  <c r="H5535" i="1" s="1"/>
  <c r="G5537" i="1"/>
  <c r="H5537" i="1" s="1"/>
  <c r="G5539" i="1"/>
  <c r="H5539" i="1" s="1"/>
  <c r="G5541" i="1"/>
  <c r="H5541" i="1" s="1"/>
  <c r="G5543" i="1"/>
  <c r="H5543" i="1" s="1"/>
  <c r="G5545" i="1"/>
  <c r="H5545" i="1" s="1"/>
  <c r="G5547" i="1"/>
  <c r="H5547" i="1" s="1"/>
  <c r="G5549" i="1"/>
  <c r="H5549" i="1" s="1"/>
  <c r="G5551" i="1"/>
  <c r="H5551" i="1" s="1"/>
  <c r="G5553" i="1"/>
  <c r="H5553" i="1" s="1"/>
  <c r="G5555" i="1"/>
  <c r="H5555" i="1" s="1"/>
  <c r="G5557" i="1"/>
  <c r="H5557" i="1" s="1"/>
  <c r="G5559" i="1"/>
  <c r="H5559" i="1" s="1"/>
  <c r="G5561" i="1"/>
  <c r="H5561" i="1" s="1"/>
  <c r="G5563" i="1"/>
  <c r="H5563" i="1" s="1"/>
  <c r="G5565" i="1"/>
  <c r="H5565" i="1" s="1"/>
  <c r="G5567" i="1"/>
  <c r="H5567" i="1" s="1"/>
  <c r="G5569" i="1"/>
  <c r="H5569" i="1" s="1"/>
  <c r="G5571" i="1"/>
  <c r="H5571" i="1" s="1"/>
  <c r="G5573" i="1"/>
  <c r="H5573" i="1" s="1"/>
  <c r="G5575" i="1"/>
  <c r="H5575" i="1" s="1"/>
  <c r="G5577" i="1"/>
  <c r="H5577" i="1" s="1"/>
  <c r="G5579" i="1"/>
  <c r="H5579" i="1" s="1"/>
  <c r="G5581" i="1"/>
  <c r="H5581" i="1" s="1"/>
  <c r="G5583" i="1"/>
  <c r="H5583" i="1" s="1"/>
  <c r="G5585" i="1"/>
  <c r="H5585" i="1" s="1"/>
  <c r="G5587" i="1"/>
  <c r="H5587" i="1" s="1"/>
  <c r="G5589" i="1"/>
  <c r="H5589" i="1" s="1"/>
  <c r="G5591" i="1"/>
  <c r="H5591" i="1" s="1"/>
  <c r="G5593" i="1"/>
  <c r="H5593" i="1" s="1"/>
  <c r="G5595" i="1"/>
  <c r="H5595" i="1" s="1"/>
  <c r="G5597" i="1"/>
  <c r="H5597" i="1" s="1"/>
  <c r="G5599" i="1"/>
  <c r="H5599" i="1" s="1"/>
  <c r="G5601" i="1"/>
  <c r="H5601" i="1" s="1"/>
  <c r="G5603" i="1"/>
  <c r="H5603" i="1" s="1"/>
  <c r="G5605" i="1"/>
  <c r="H5605" i="1" s="1"/>
  <c r="G5607" i="1"/>
  <c r="H5607" i="1" s="1"/>
  <c r="G5609" i="1"/>
  <c r="H5609" i="1" s="1"/>
  <c r="G5611" i="1"/>
  <c r="H5611" i="1" s="1"/>
  <c r="G5613" i="1"/>
  <c r="H5613" i="1" s="1"/>
  <c r="G5615" i="1"/>
  <c r="H5615" i="1" s="1"/>
  <c r="G5617" i="1"/>
  <c r="H5617" i="1" s="1"/>
  <c r="G5619" i="1"/>
  <c r="H5619" i="1" s="1"/>
  <c r="G5621" i="1"/>
  <c r="H5621" i="1" s="1"/>
  <c r="G5623" i="1"/>
  <c r="H5623" i="1" s="1"/>
  <c r="G5625" i="1"/>
  <c r="H5625" i="1" s="1"/>
  <c r="G5627" i="1"/>
  <c r="H5627" i="1" s="1"/>
  <c r="G5629" i="1"/>
  <c r="H5629" i="1" s="1"/>
  <c r="G5631" i="1"/>
  <c r="H5631" i="1" s="1"/>
  <c r="G5633" i="1"/>
  <c r="H5633" i="1" s="1"/>
  <c r="G5635" i="1"/>
  <c r="H5635" i="1" s="1"/>
  <c r="G5637" i="1"/>
  <c r="H5637" i="1" s="1"/>
  <c r="G5639" i="1"/>
  <c r="H5639" i="1" s="1"/>
  <c r="G5641" i="1"/>
  <c r="H5641" i="1" s="1"/>
  <c r="G5643" i="1"/>
  <c r="H5643" i="1" s="1"/>
  <c r="G5645" i="1"/>
  <c r="H5645" i="1" s="1"/>
  <c r="G5647" i="1"/>
  <c r="H5647" i="1" s="1"/>
  <c r="G5649" i="1"/>
  <c r="H5649" i="1" s="1"/>
  <c r="G5651" i="1"/>
  <c r="H5651" i="1" s="1"/>
  <c r="G5653" i="1"/>
  <c r="H5653" i="1" s="1"/>
  <c r="G5655" i="1"/>
  <c r="H5655" i="1" s="1"/>
  <c r="G5657" i="1"/>
  <c r="H5657" i="1" s="1"/>
  <c r="G5659" i="1"/>
  <c r="H5659" i="1" s="1"/>
  <c r="G5661" i="1"/>
  <c r="H5661" i="1" s="1"/>
  <c r="G5663" i="1"/>
  <c r="H5663" i="1" s="1"/>
  <c r="G5665" i="1"/>
  <c r="H5665" i="1" s="1"/>
  <c r="G5667" i="1"/>
  <c r="H5667" i="1" s="1"/>
  <c r="G5669" i="1"/>
  <c r="H5669" i="1" s="1"/>
  <c r="G5671" i="1"/>
  <c r="H5671" i="1" s="1"/>
  <c r="G5673" i="1"/>
  <c r="H5673" i="1" s="1"/>
  <c r="G5675" i="1"/>
  <c r="H5675" i="1" s="1"/>
  <c r="G5677" i="1"/>
  <c r="H5677" i="1" s="1"/>
  <c r="G5679" i="1"/>
  <c r="H5679" i="1" s="1"/>
  <c r="G5681" i="1"/>
  <c r="H5681" i="1" s="1"/>
  <c r="G5683" i="1"/>
  <c r="H5683" i="1" s="1"/>
  <c r="G5685" i="1"/>
  <c r="H5685" i="1" s="1"/>
  <c r="G5687" i="1"/>
  <c r="H5687" i="1" s="1"/>
  <c r="G5689" i="1"/>
  <c r="H5689" i="1" s="1"/>
  <c r="G5691" i="1"/>
  <c r="H5691" i="1" s="1"/>
  <c r="G5693" i="1"/>
  <c r="H5693" i="1" s="1"/>
  <c r="G5695" i="1"/>
  <c r="H5695" i="1" s="1"/>
  <c r="G5697" i="1"/>
  <c r="H5697" i="1" s="1"/>
  <c r="G5699" i="1"/>
  <c r="H5699" i="1" s="1"/>
  <c r="G5701" i="1"/>
  <c r="H5701" i="1" s="1"/>
  <c r="G5703" i="1"/>
  <c r="H5703" i="1" s="1"/>
  <c r="G5705" i="1"/>
  <c r="H5705" i="1" s="1"/>
  <c r="G5707" i="1"/>
  <c r="H5707" i="1" s="1"/>
  <c r="G5709" i="1"/>
  <c r="H5709" i="1" s="1"/>
  <c r="G5711" i="1"/>
  <c r="H5711" i="1" s="1"/>
  <c r="G5713" i="1"/>
  <c r="H5713" i="1" s="1"/>
  <c r="G5715" i="1"/>
  <c r="H5715" i="1" s="1"/>
  <c r="G5717" i="1"/>
  <c r="H5717" i="1" s="1"/>
  <c r="G5719" i="1"/>
  <c r="H5719" i="1" s="1"/>
  <c r="G5721" i="1"/>
  <c r="H5721" i="1" s="1"/>
  <c r="G5723" i="1"/>
  <c r="H5723" i="1" s="1"/>
  <c r="G5725" i="1"/>
  <c r="H5725" i="1" s="1"/>
  <c r="G5727" i="1"/>
  <c r="H5727" i="1" s="1"/>
  <c r="G5729" i="1"/>
  <c r="H5729" i="1" s="1"/>
  <c r="G5731" i="1"/>
  <c r="H5731" i="1" s="1"/>
  <c r="G5733" i="1"/>
  <c r="H5733" i="1" s="1"/>
  <c r="G5735" i="1"/>
  <c r="H5735" i="1" s="1"/>
  <c r="G5737" i="1"/>
  <c r="H5737" i="1" s="1"/>
  <c r="G5739" i="1"/>
  <c r="H5739" i="1" s="1"/>
  <c r="G5741" i="1"/>
  <c r="H5741" i="1" s="1"/>
  <c r="G5743" i="1"/>
  <c r="H5743" i="1" s="1"/>
  <c r="G5745" i="1"/>
  <c r="H5745" i="1" s="1"/>
  <c r="G5747" i="1"/>
  <c r="H5747" i="1" s="1"/>
  <c r="G5749" i="1"/>
  <c r="H5749" i="1" s="1"/>
  <c r="G5751" i="1"/>
  <c r="H5751" i="1" s="1"/>
  <c r="G5753" i="1"/>
  <c r="H5753" i="1" s="1"/>
  <c r="G5755" i="1"/>
  <c r="H5755" i="1" s="1"/>
  <c r="G5757" i="1"/>
  <c r="H5757" i="1" s="1"/>
  <c r="G5759" i="1"/>
  <c r="H5759" i="1" s="1"/>
  <c r="G5761" i="1"/>
  <c r="H5761" i="1" s="1"/>
  <c r="G5763" i="1"/>
  <c r="H5763" i="1" s="1"/>
  <c r="G5765" i="1"/>
  <c r="H5765" i="1" s="1"/>
  <c r="G5767" i="1"/>
  <c r="H5767" i="1" s="1"/>
  <c r="G5769" i="1"/>
  <c r="H5769" i="1" s="1"/>
  <c r="G5771" i="1"/>
  <c r="H5771" i="1" s="1"/>
  <c r="G5773" i="1"/>
  <c r="H5773" i="1" s="1"/>
  <c r="G5775" i="1"/>
  <c r="H5775" i="1" s="1"/>
  <c r="G5777" i="1"/>
  <c r="H5777" i="1" s="1"/>
  <c r="H5844" i="1"/>
  <c r="H5853" i="1"/>
  <c r="H5860" i="1"/>
  <c r="H5869" i="1"/>
  <c r="H5876" i="1"/>
  <c r="H5885" i="1"/>
  <c r="H5892" i="1"/>
  <c r="H5901" i="1"/>
  <c r="H5908" i="1"/>
  <c r="H5917" i="1"/>
  <c r="H5924" i="1"/>
  <c r="H5933" i="1"/>
  <c r="H5940" i="1"/>
  <c r="H5949" i="1"/>
  <c r="H5956" i="1"/>
  <c r="H5965" i="1"/>
  <c r="H5972" i="1"/>
  <c r="H5981" i="1"/>
  <c r="H5988" i="1"/>
  <c r="H5997" i="1"/>
  <c r="H6004" i="1"/>
  <c r="H6013" i="1"/>
  <c r="H6022" i="1"/>
  <c r="H6029" i="1"/>
  <c r="H6038" i="1"/>
  <c r="H6045" i="1"/>
  <c r="H6054" i="1"/>
  <c r="H6061" i="1"/>
  <c r="H6070" i="1"/>
  <c r="H6077" i="1"/>
  <c r="H6086" i="1"/>
  <c r="H6093" i="1"/>
  <c r="H6102" i="1"/>
  <c r="H6109" i="1"/>
  <c r="H6118" i="1"/>
  <c r="H6125" i="1"/>
  <c r="H6134" i="1"/>
  <c r="H6141" i="1"/>
  <c r="H6150" i="1"/>
  <c r="H6157" i="1"/>
  <c r="H6166" i="1"/>
  <c r="H6173" i="1"/>
  <c r="H6182" i="1"/>
  <c r="H6189" i="1"/>
  <c r="H6198" i="1"/>
  <c r="H6205" i="1"/>
  <c r="H6214" i="1"/>
  <c r="H6221" i="1"/>
  <c r="H6230" i="1"/>
  <c r="H6237" i="1"/>
  <c r="H6425" i="1"/>
  <c r="H6432" i="1"/>
  <c r="H6457" i="1"/>
  <c r="H6464" i="1"/>
  <c r="H6489" i="1"/>
  <c r="H6496" i="1"/>
  <c r="H6521" i="1"/>
  <c r="H6528" i="1"/>
  <c r="H6553" i="1"/>
  <c r="H6560" i="1"/>
  <c r="H6585" i="1"/>
  <c r="H6592" i="1"/>
  <c r="H6617" i="1"/>
  <c r="H6624" i="1"/>
  <c r="H6649" i="1"/>
  <c r="H6656" i="1"/>
  <c r="H6681" i="1"/>
  <c r="H6688" i="1"/>
  <c r="H6713" i="1"/>
  <c r="H6720" i="1"/>
  <c r="H7045" i="1"/>
  <c r="H7047" i="1"/>
  <c r="H8137" i="1"/>
  <c r="H8139" i="1"/>
  <c r="H8144" i="1"/>
  <c r="H8145" i="1"/>
  <c r="H8147" i="1"/>
  <c r="H8152" i="1"/>
  <c r="H8153" i="1"/>
  <c r="H8155" i="1"/>
  <c r="H8160" i="1"/>
  <c r="H8163" i="1"/>
  <c r="H8168" i="1"/>
  <c r="H8171" i="1"/>
  <c r="H8176" i="1"/>
  <c r="H8179" i="1"/>
  <c r="H8184" i="1"/>
  <c r="H8187" i="1"/>
  <c r="H8192" i="1"/>
  <c r="H8195" i="1"/>
  <c r="H8200" i="1"/>
  <c r="H8203" i="1"/>
  <c r="H8208" i="1"/>
  <c r="H6424" i="1"/>
  <c r="H6449" i="1"/>
  <c r="H6456" i="1"/>
  <c r="H6481" i="1"/>
  <c r="H6488" i="1"/>
  <c r="H6513" i="1"/>
  <c r="H6520" i="1"/>
  <c r="H6545" i="1"/>
  <c r="H6552" i="1"/>
  <c r="H6577" i="1"/>
  <c r="H6584" i="1"/>
  <c r="H6609" i="1"/>
  <c r="H6616" i="1"/>
  <c r="H6641" i="1"/>
  <c r="H6648" i="1"/>
  <c r="H6673" i="1"/>
  <c r="H6680" i="1"/>
  <c r="H6705" i="1"/>
  <c r="H6712" i="1"/>
  <c r="H6933" i="1"/>
  <c r="H6935" i="1"/>
  <c r="H6997" i="1"/>
  <c r="H6999" i="1"/>
  <c r="H7061" i="1"/>
  <c r="H7063" i="1"/>
  <c r="H7125" i="1"/>
  <c r="H7127" i="1"/>
  <c r="H7207" i="1"/>
  <c r="H7211" i="1"/>
  <c r="H7213" i="1"/>
  <c r="H7215" i="1"/>
  <c r="H7217" i="1"/>
  <c r="G6238" i="1"/>
  <c r="H6238" i="1" s="1"/>
  <c r="H6240" i="1"/>
  <c r="H6242" i="1"/>
  <c r="H6244" i="1"/>
  <c r="H6246" i="1"/>
  <c r="H6248" i="1"/>
  <c r="H6250" i="1"/>
  <c r="H6252" i="1"/>
  <c r="H6254" i="1"/>
  <c r="H6256" i="1"/>
  <c r="H6258" i="1"/>
  <c r="H6260" i="1"/>
  <c r="H6262" i="1"/>
  <c r="H6264" i="1"/>
  <c r="H6266" i="1"/>
  <c r="H6268" i="1"/>
  <c r="H6270" i="1"/>
  <c r="H6272" i="1"/>
  <c r="H6274" i="1"/>
  <c r="H6276" i="1"/>
  <c r="H6441" i="1"/>
  <c r="H6448" i="1"/>
  <c r="H6473" i="1"/>
  <c r="H6480" i="1"/>
  <c r="H6505" i="1"/>
  <c r="H6512" i="1"/>
  <c r="H6537" i="1"/>
  <c r="H6544" i="1"/>
  <c r="H6569" i="1"/>
  <c r="H6576" i="1"/>
  <c r="H6601" i="1"/>
  <c r="H6608" i="1"/>
  <c r="H6633" i="1"/>
  <c r="H6640" i="1"/>
  <c r="H6665" i="1"/>
  <c r="H6672" i="1"/>
  <c r="H6697" i="1"/>
  <c r="H6704" i="1"/>
  <c r="H6885" i="1"/>
  <c r="H6887" i="1"/>
  <c r="H6949" i="1"/>
  <c r="H6951" i="1"/>
  <c r="H7013" i="1"/>
  <c r="H7015" i="1"/>
  <c r="H7077" i="1"/>
  <c r="H7079" i="1"/>
  <c r="H7141" i="1"/>
  <c r="H7143" i="1"/>
  <c r="H6433" i="1"/>
  <c r="H6440" i="1"/>
  <c r="H6465" i="1"/>
  <c r="H6472" i="1"/>
  <c r="H6497" i="1"/>
  <c r="H6504" i="1"/>
  <c r="H6529" i="1"/>
  <c r="H6536" i="1"/>
  <c r="H6561" i="1"/>
  <c r="H6568" i="1"/>
  <c r="H6593" i="1"/>
  <c r="H6600" i="1"/>
  <c r="H6625" i="1"/>
  <c r="H6632" i="1"/>
  <c r="H6657" i="1"/>
  <c r="H6664" i="1"/>
  <c r="H6689" i="1"/>
  <c r="H6696" i="1"/>
  <c r="H6721" i="1"/>
  <c r="H6729" i="1"/>
  <c r="H6737" i="1"/>
  <c r="H6745" i="1"/>
  <c r="H6753" i="1"/>
  <c r="H6761" i="1"/>
  <c r="H6769" i="1"/>
  <c r="H6777" i="1"/>
  <c r="H6785" i="1"/>
  <c r="H6793" i="1"/>
  <c r="H6801" i="1"/>
  <c r="H6809" i="1"/>
  <c r="H6817" i="1"/>
  <c r="H6825" i="1"/>
  <c r="H6833" i="1"/>
  <c r="H6841" i="1"/>
  <c r="H6849" i="1"/>
  <c r="H6857" i="1"/>
  <c r="H6865" i="1"/>
  <c r="H6873" i="1"/>
  <c r="H6901" i="1"/>
  <c r="H6903" i="1"/>
  <c r="H6965" i="1"/>
  <c r="H6967" i="1"/>
  <c r="H7029" i="1"/>
  <c r="H7031" i="1"/>
  <c r="H7093" i="1"/>
  <c r="H7095" i="1"/>
  <c r="H7157" i="1"/>
  <c r="H7159" i="1"/>
  <c r="H6278" i="1"/>
  <c r="H6280" i="1"/>
  <c r="H6282" i="1"/>
  <c r="H6284" i="1"/>
  <c r="H6286" i="1"/>
  <c r="H6288" i="1"/>
  <c r="H6290" i="1"/>
  <c r="H6292" i="1"/>
  <c r="H6294" i="1"/>
  <c r="H6296" i="1"/>
  <c r="H6298" i="1"/>
  <c r="H6300" i="1"/>
  <c r="H6302" i="1"/>
  <c r="H6304" i="1"/>
  <c r="H6306" i="1"/>
  <c r="H6308" i="1"/>
  <c r="H6310" i="1"/>
  <c r="H6312" i="1"/>
  <c r="H6314" i="1"/>
  <c r="H6316" i="1"/>
  <c r="H6318" i="1"/>
  <c r="H6320" i="1"/>
  <c r="H6322" i="1"/>
  <c r="H6324" i="1"/>
  <c r="H6326" i="1"/>
  <c r="H6328" i="1"/>
  <c r="H6330" i="1"/>
  <c r="H6332" i="1"/>
  <c r="H6334" i="1"/>
  <c r="H6336" i="1"/>
  <c r="H6338" i="1"/>
  <c r="H6340" i="1"/>
  <c r="H6342" i="1"/>
  <c r="H6344" i="1"/>
  <c r="H6346" i="1"/>
  <c r="H6348" i="1"/>
  <c r="H6350" i="1"/>
  <c r="H6352" i="1"/>
  <c r="H6354" i="1"/>
  <c r="H6356" i="1"/>
  <c r="H6358" i="1"/>
  <c r="H6360" i="1"/>
  <c r="H6362" i="1"/>
  <c r="H6364" i="1"/>
  <c r="H6366" i="1"/>
  <c r="H6368" i="1"/>
  <c r="H6370" i="1"/>
  <c r="H6372" i="1"/>
  <c r="H6374" i="1"/>
  <c r="H6376" i="1"/>
  <c r="H6378" i="1"/>
  <c r="H6380" i="1"/>
  <c r="H6382" i="1"/>
  <c r="H6384" i="1"/>
  <c r="H6386" i="1"/>
  <c r="H6388" i="1"/>
  <c r="H6390" i="1"/>
  <c r="H6392" i="1"/>
  <c r="H6394" i="1"/>
  <c r="H6396" i="1"/>
  <c r="H6398" i="1"/>
  <c r="H6400" i="1"/>
  <c r="H6402" i="1"/>
  <c r="H6404" i="1"/>
  <c r="H6406" i="1"/>
  <c r="H6408" i="1"/>
  <c r="H6410" i="1"/>
  <c r="H6412" i="1"/>
  <c r="H6414" i="1"/>
  <c r="H6416" i="1"/>
  <c r="H6418" i="1"/>
  <c r="H6423" i="1"/>
  <c r="H6426" i="1"/>
  <c r="H6431" i="1"/>
  <c r="H6434" i="1"/>
  <c r="H6439" i="1"/>
  <c r="H6442" i="1"/>
  <c r="H6447" i="1"/>
  <c r="H6450" i="1"/>
  <c r="H6455" i="1"/>
  <c r="H6458" i="1"/>
  <c r="H6463" i="1"/>
  <c r="H6466" i="1"/>
  <c r="H6471" i="1"/>
  <c r="H6474" i="1"/>
  <c r="H6479" i="1"/>
  <c r="H6482" i="1"/>
  <c r="H6487" i="1"/>
  <c r="H6490" i="1"/>
  <c r="H6495" i="1"/>
  <c r="H6498" i="1"/>
  <c r="H6503" i="1"/>
  <c r="H6506" i="1"/>
  <c r="H6511" i="1"/>
  <c r="H6514" i="1"/>
  <c r="H6519" i="1"/>
  <c r="H6522" i="1"/>
  <c r="H6527" i="1"/>
  <c r="H6530" i="1"/>
  <c r="H6535" i="1"/>
  <c r="H6538" i="1"/>
  <c r="H6543" i="1"/>
  <c r="H6546" i="1"/>
  <c r="H6551" i="1"/>
  <c r="H6554" i="1"/>
  <c r="H6559" i="1"/>
  <c r="H6562" i="1"/>
  <c r="H6567" i="1"/>
  <c r="H6570" i="1"/>
  <c r="H6575" i="1"/>
  <c r="H6578" i="1"/>
  <c r="H6583" i="1"/>
  <c r="H6586" i="1"/>
  <c r="H6591" i="1"/>
  <c r="H6594" i="1"/>
  <c r="H6599" i="1"/>
  <c r="H6602" i="1"/>
  <c r="H6607" i="1"/>
  <c r="H6610" i="1"/>
  <c r="H6615" i="1"/>
  <c r="H6618" i="1"/>
  <c r="H6623" i="1"/>
  <c r="H6626" i="1"/>
  <c r="H6631" i="1"/>
  <c r="H6634" i="1"/>
  <c r="H6639" i="1"/>
  <c r="H6642" i="1"/>
  <c r="H6647" i="1"/>
  <c r="H6650" i="1"/>
  <c r="H6655" i="1"/>
  <c r="H6658" i="1"/>
  <c r="H6663" i="1"/>
  <c r="H6666" i="1"/>
  <c r="H6671" i="1"/>
  <c r="H6674" i="1"/>
  <c r="H6679" i="1"/>
  <c r="H6682" i="1"/>
  <c r="H6687" i="1"/>
  <c r="H6690" i="1"/>
  <c r="H6695" i="1"/>
  <c r="H6698" i="1"/>
  <c r="H6703" i="1"/>
  <c r="H6706" i="1"/>
  <c r="H6711" i="1"/>
  <c r="H6714" i="1"/>
  <c r="H6719" i="1"/>
  <c r="H6722" i="1"/>
  <c r="H6727" i="1"/>
  <c r="H6728" i="1"/>
  <c r="H6730" i="1"/>
  <c r="H6735" i="1"/>
  <c r="H6736" i="1"/>
  <c r="H6738" i="1"/>
  <c r="H6743" i="1"/>
  <c r="H6744" i="1"/>
  <c r="H6746" i="1"/>
  <c r="H6751" i="1"/>
  <c r="H6752" i="1"/>
  <c r="H6754" i="1"/>
  <c r="H6759" i="1"/>
  <c r="H6760" i="1"/>
  <c r="H6762" i="1"/>
  <c r="H6767" i="1"/>
  <c r="H6768" i="1"/>
  <c r="H6770" i="1"/>
  <c r="H6775" i="1"/>
  <c r="H6776" i="1"/>
  <c r="H6778" i="1"/>
  <c r="H6783" i="1"/>
  <c r="H6784" i="1"/>
  <c r="H6786" i="1"/>
  <c r="H6791" i="1"/>
  <c r="H6792" i="1"/>
  <c r="H6794" i="1"/>
  <c r="H6799" i="1"/>
  <c r="H6800" i="1"/>
  <c r="H6802" i="1"/>
  <c r="H6807" i="1"/>
  <c r="H6808" i="1"/>
  <c r="H6810" i="1"/>
  <c r="H6815" i="1"/>
  <c r="H6816" i="1"/>
  <c r="H6818" i="1"/>
  <c r="H6823" i="1"/>
  <c r="H6824" i="1"/>
  <c r="H6826" i="1"/>
  <c r="H6831" i="1"/>
  <c r="H6832" i="1"/>
  <c r="H6834" i="1"/>
  <c r="H6839" i="1"/>
  <c r="H6840" i="1"/>
  <c r="H6842" i="1"/>
  <c r="H6847" i="1"/>
  <c r="H6848" i="1"/>
  <c r="H6850" i="1"/>
  <c r="H6855" i="1"/>
  <c r="H6856" i="1"/>
  <c r="H6858" i="1"/>
  <c r="H6863" i="1"/>
  <c r="H6864" i="1"/>
  <c r="H6866" i="1"/>
  <c r="H6871" i="1"/>
  <c r="H6872" i="1"/>
  <c r="H6874" i="1"/>
  <c r="H6879" i="1"/>
  <c r="H6880" i="1"/>
  <c r="H6421" i="1"/>
  <c r="H6429" i="1"/>
  <c r="H6437" i="1"/>
  <c r="H6445" i="1"/>
  <c r="H6453" i="1"/>
  <c r="H6461" i="1"/>
  <c r="H6469" i="1"/>
  <c r="H6477" i="1"/>
  <c r="H6485" i="1"/>
  <c r="H6493" i="1"/>
  <c r="H6501" i="1"/>
  <c r="H6509" i="1"/>
  <c r="H6517" i="1"/>
  <c r="H6525" i="1"/>
  <c r="H6533" i="1"/>
  <c r="H6541" i="1"/>
  <c r="H6549" i="1"/>
  <c r="H6557" i="1"/>
  <c r="H6565" i="1"/>
  <c r="H6573" i="1"/>
  <c r="H6581" i="1"/>
  <c r="H6589" i="1"/>
  <c r="H6597" i="1"/>
  <c r="H6605" i="1"/>
  <c r="H6613" i="1"/>
  <c r="H6621" i="1"/>
  <c r="H6629" i="1"/>
  <c r="H6637" i="1"/>
  <c r="H6645" i="1"/>
  <c r="H6653" i="1"/>
  <c r="H6661" i="1"/>
  <c r="H6669" i="1"/>
  <c r="H6677" i="1"/>
  <c r="H6685" i="1"/>
  <c r="H6693" i="1"/>
  <c r="H6701" i="1"/>
  <c r="H6709" i="1"/>
  <c r="H6717" i="1"/>
  <c r="H6725" i="1"/>
  <c r="H6733" i="1"/>
  <c r="H6741" i="1"/>
  <c r="H6749" i="1"/>
  <c r="H6757" i="1"/>
  <c r="H6765" i="1"/>
  <c r="H6773" i="1"/>
  <c r="H6781" i="1"/>
  <c r="H6789" i="1"/>
  <c r="H6797" i="1"/>
  <c r="H6805" i="1"/>
  <c r="H6813" i="1"/>
  <c r="H6821" i="1"/>
  <c r="H6829" i="1"/>
  <c r="H6837" i="1"/>
  <c r="H6845" i="1"/>
  <c r="H6853" i="1"/>
  <c r="H6861" i="1"/>
  <c r="H6869" i="1"/>
  <c r="H6877" i="1"/>
  <c r="H6893" i="1"/>
  <c r="H6895" i="1"/>
  <c r="H6909" i="1"/>
  <c r="H6911" i="1"/>
  <c r="H6925" i="1"/>
  <c r="H6927" i="1"/>
  <c r="H6941" i="1"/>
  <c r="H6943" i="1"/>
  <c r="H6957" i="1"/>
  <c r="H6959" i="1"/>
  <c r="H6973" i="1"/>
  <c r="H6975" i="1"/>
  <c r="H6989" i="1"/>
  <c r="H6991" i="1"/>
  <c r="H7005" i="1"/>
  <c r="H7007" i="1"/>
  <c r="H7021" i="1"/>
  <c r="H7023" i="1"/>
  <c r="H7037" i="1"/>
  <c r="H7039" i="1"/>
  <c r="H7053" i="1"/>
  <c r="H7055" i="1"/>
  <c r="H7069" i="1"/>
  <c r="H7071" i="1"/>
  <c r="H7085" i="1"/>
  <c r="H7087" i="1"/>
  <c r="H7101" i="1"/>
  <c r="H7103" i="1"/>
  <c r="H7117" i="1"/>
  <c r="H7119" i="1"/>
  <c r="H7133" i="1"/>
  <c r="H7135" i="1"/>
  <c r="H7149" i="1"/>
  <c r="H7151" i="1"/>
  <c r="H7165" i="1"/>
  <c r="H7167" i="1"/>
  <c r="H7191" i="1"/>
  <c r="H7195" i="1"/>
  <c r="G6239" i="1"/>
  <c r="H6239" i="1" s="1"/>
  <c r="G6241" i="1"/>
  <c r="H6241" i="1" s="1"/>
  <c r="G6243" i="1"/>
  <c r="H6243" i="1" s="1"/>
  <c r="G6245" i="1"/>
  <c r="H6245" i="1" s="1"/>
  <c r="G6247" i="1"/>
  <c r="H6247" i="1" s="1"/>
  <c r="G6249" i="1"/>
  <c r="H6249" i="1" s="1"/>
  <c r="G6251" i="1"/>
  <c r="H6251" i="1" s="1"/>
  <c r="G6253" i="1"/>
  <c r="H6253" i="1" s="1"/>
  <c r="G6255" i="1"/>
  <c r="H6255" i="1" s="1"/>
  <c r="G6257" i="1"/>
  <c r="H6257" i="1" s="1"/>
  <c r="G6259" i="1"/>
  <c r="H6259" i="1" s="1"/>
  <c r="G6261" i="1"/>
  <c r="H6261" i="1" s="1"/>
  <c r="G6263" i="1"/>
  <c r="H6263" i="1" s="1"/>
  <c r="G6265" i="1"/>
  <c r="H6265" i="1" s="1"/>
  <c r="G6267" i="1"/>
  <c r="H6267" i="1" s="1"/>
  <c r="G6269" i="1"/>
  <c r="H6269" i="1" s="1"/>
  <c r="G6271" i="1"/>
  <c r="H6271" i="1" s="1"/>
  <c r="G6273" i="1"/>
  <c r="H6273" i="1" s="1"/>
  <c r="G6275" i="1"/>
  <c r="H6275" i="1" s="1"/>
  <c r="G6277" i="1"/>
  <c r="H6277" i="1" s="1"/>
  <c r="G6279" i="1"/>
  <c r="H6279" i="1" s="1"/>
  <c r="G6281" i="1"/>
  <c r="H6281" i="1" s="1"/>
  <c r="G6283" i="1"/>
  <c r="H6283" i="1" s="1"/>
  <c r="G6285" i="1"/>
  <c r="H6285" i="1" s="1"/>
  <c r="G6287" i="1"/>
  <c r="H6287" i="1" s="1"/>
  <c r="G6289" i="1"/>
  <c r="H6289" i="1" s="1"/>
  <c r="G6291" i="1"/>
  <c r="H6291" i="1" s="1"/>
  <c r="G6293" i="1"/>
  <c r="H6293" i="1" s="1"/>
  <c r="G6295" i="1"/>
  <c r="H6295" i="1" s="1"/>
  <c r="G6297" i="1"/>
  <c r="H6297" i="1" s="1"/>
  <c r="G6299" i="1"/>
  <c r="H6299" i="1" s="1"/>
  <c r="G6301" i="1"/>
  <c r="H6301" i="1" s="1"/>
  <c r="G6303" i="1"/>
  <c r="H6303" i="1" s="1"/>
  <c r="G6305" i="1"/>
  <c r="H6305" i="1" s="1"/>
  <c r="G6307" i="1"/>
  <c r="H6307" i="1" s="1"/>
  <c r="G6309" i="1"/>
  <c r="H6309" i="1" s="1"/>
  <c r="G6311" i="1"/>
  <c r="H6311" i="1" s="1"/>
  <c r="G6313" i="1"/>
  <c r="H6313" i="1" s="1"/>
  <c r="G6315" i="1"/>
  <c r="H6315" i="1" s="1"/>
  <c r="G6317" i="1"/>
  <c r="H6317" i="1" s="1"/>
  <c r="G6319" i="1"/>
  <c r="H6319" i="1" s="1"/>
  <c r="G6321" i="1"/>
  <c r="H6321" i="1" s="1"/>
  <c r="G6323" i="1"/>
  <c r="H6323" i="1" s="1"/>
  <c r="G6325" i="1"/>
  <c r="H6325" i="1" s="1"/>
  <c r="G6327" i="1"/>
  <c r="H6327" i="1" s="1"/>
  <c r="G6329" i="1"/>
  <c r="H6329" i="1" s="1"/>
  <c r="G6331" i="1"/>
  <c r="H6331" i="1" s="1"/>
  <c r="G6333" i="1"/>
  <c r="H6333" i="1" s="1"/>
  <c r="G6335" i="1"/>
  <c r="H6335" i="1" s="1"/>
  <c r="G6337" i="1"/>
  <c r="H6337" i="1" s="1"/>
  <c r="G6339" i="1"/>
  <c r="H6339" i="1" s="1"/>
  <c r="G6341" i="1"/>
  <c r="H6341" i="1" s="1"/>
  <c r="G6343" i="1"/>
  <c r="H6343" i="1" s="1"/>
  <c r="G6345" i="1"/>
  <c r="H6345" i="1" s="1"/>
  <c r="G6347" i="1"/>
  <c r="H6347" i="1" s="1"/>
  <c r="G6349" i="1"/>
  <c r="H6349" i="1" s="1"/>
  <c r="G6351" i="1"/>
  <c r="H6351" i="1" s="1"/>
  <c r="G6353" i="1"/>
  <c r="H6353" i="1" s="1"/>
  <c r="G6355" i="1"/>
  <c r="H6355" i="1" s="1"/>
  <c r="G6357" i="1"/>
  <c r="H6357" i="1" s="1"/>
  <c r="G6359" i="1"/>
  <c r="H6359" i="1" s="1"/>
  <c r="G6361" i="1"/>
  <c r="H6361" i="1" s="1"/>
  <c r="G6363" i="1"/>
  <c r="H6363" i="1" s="1"/>
  <c r="G6365" i="1"/>
  <c r="H6365" i="1" s="1"/>
  <c r="G6367" i="1"/>
  <c r="H6367" i="1" s="1"/>
  <c r="G6369" i="1"/>
  <c r="H6369" i="1" s="1"/>
  <c r="G6371" i="1"/>
  <c r="H6371" i="1" s="1"/>
  <c r="G6373" i="1"/>
  <c r="H6373" i="1" s="1"/>
  <c r="G6375" i="1"/>
  <c r="H6375" i="1" s="1"/>
  <c r="G6377" i="1"/>
  <c r="H6377" i="1" s="1"/>
  <c r="G6379" i="1"/>
  <c r="H6379" i="1" s="1"/>
  <c r="G6381" i="1"/>
  <c r="H6381" i="1" s="1"/>
  <c r="G6383" i="1"/>
  <c r="H6383" i="1" s="1"/>
  <c r="G6385" i="1"/>
  <c r="H6385" i="1" s="1"/>
  <c r="G6387" i="1"/>
  <c r="H6387" i="1" s="1"/>
  <c r="G6389" i="1"/>
  <c r="H6389" i="1" s="1"/>
  <c r="G6391" i="1"/>
  <c r="H6391" i="1" s="1"/>
  <c r="G6393" i="1"/>
  <c r="H6393" i="1" s="1"/>
  <c r="G6395" i="1"/>
  <c r="H6395" i="1" s="1"/>
  <c r="G6397" i="1"/>
  <c r="H6397" i="1" s="1"/>
  <c r="G6399" i="1"/>
  <c r="H6399" i="1" s="1"/>
  <c r="G6401" i="1"/>
  <c r="H6401" i="1" s="1"/>
  <c r="G6403" i="1"/>
  <c r="H6403" i="1" s="1"/>
  <c r="G6405" i="1"/>
  <c r="H6405" i="1" s="1"/>
  <c r="G6407" i="1"/>
  <c r="H6407" i="1" s="1"/>
  <c r="G6409" i="1"/>
  <c r="H6409" i="1" s="1"/>
  <c r="G6411" i="1"/>
  <c r="H6411" i="1" s="1"/>
  <c r="G6413" i="1"/>
  <c r="H6413" i="1" s="1"/>
  <c r="G6415" i="1"/>
  <c r="H6415" i="1" s="1"/>
  <c r="G6417" i="1"/>
  <c r="H6417" i="1" s="1"/>
  <c r="G6419" i="1"/>
  <c r="H6419" i="1" s="1"/>
  <c r="H6420" i="1"/>
  <c r="H6422" i="1"/>
  <c r="G6427" i="1"/>
  <c r="H6427" i="1" s="1"/>
  <c r="H6428" i="1"/>
  <c r="H6430" i="1"/>
  <c r="G6435" i="1"/>
  <c r="H6435" i="1" s="1"/>
  <c r="H6436" i="1"/>
  <c r="H6438" i="1"/>
  <c r="G6443" i="1"/>
  <c r="H6443" i="1" s="1"/>
  <c r="H6444" i="1"/>
  <c r="H6446" i="1"/>
  <c r="G6451" i="1"/>
  <c r="H6451" i="1" s="1"/>
  <c r="H6452" i="1"/>
  <c r="H6454" i="1"/>
  <c r="G6459" i="1"/>
  <c r="H6459" i="1" s="1"/>
  <c r="H6460" i="1"/>
  <c r="H6462" i="1"/>
  <c r="G6467" i="1"/>
  <c r="H6467" i="1" s="1"/>
  <c r="H6468" i="1"/>
  <c r="H6470" i="1"/>
  <c r="G6475" i="1"/>
  <c r="H6475" i="1" s="1"/>
  <c r="H6476" i="1"/>
  <c r="H6478" i="1"/>
  <c r="G6483" i="1"/>
  <c r="H6483" i="1" s="1"/>
  <c r="H6484" i="1"/>
  <c r="H6486" i="1"/>
  <c r="G6491" i="1"/>
  <c r="H6491" i="1" s="1"/>
  <c r="H6492" i="1"/>
  <c r="H6494" i="1"/>
  <c r="G6499" i="1"/>
  <c r="H6499" i="1" s="1"/>
  <c r="H6500" i="1"/>
  <c r="H6502" i="1"/>
  <c r="G6507" i="1"/>
  <c r="H6507" i="1" s="1"/>
  <c r="H6508" i="1"/>
  <c r="H6510" i="1"/>
  <c r="G6515" i="1"/>
  <c r="H6515" i="1" s="1"/>
  <c r="H6516" i="1"/>
  <c r="H6518" i="1"/>
  <c r="G6523" i="1"/>
  <c r="H6523" i="1" s="1"/>
  <c r="H6524" i="1"/>
  <c r="H6526" i="1"/>
  <c r="G6531" i="1"/>
  <c r="H6531" i="1" s="1"/>
  <c r="H6532" i="1"/>
  <c r="H6534" i="1"/>
  <c r="G6539" i="1"/>
  <c r="H6539" i="1" s="1"/>
  <c r="H6540" i="1"/>
  <c r="H6542" i="1"/>
  <c r="G6547" i="1"/>
  <c r="H6547" i="1" s="1"/>
  <c r="H6548" i="1"/>
  <c r="H6550" i="1"/>
  <c r="G6555" i="1"/>
  <c r="H6555" i="1" s="1"/>
  <c r="H6556" i="1"/>
  <c r="H6558" i="1"/>
  <c r="G6563" i="1"/>
  <c r="H6563" i="1" s="1"/>
  <c r="H6564" i="1"/>
  <c r="H6566" i="1"/>
  <c r="G6571" i="1"/>
  <c r="H6571" i="1" s="1"/>
  <c r="H6572" i="1"/>
  <c r="H6574" i="1"/>
  <c r="G6579" i="1"/>
  <c r="H6579" i="1" s="1"/>
  <c r="H6580" i="1"/>
  <c r="H6582" i="1"/>
  <c r="G6587" i="1"/>
  <c r="H6587" i="1" s="1"/>
  <c r="H6588" i="1"/>
  <c r="H6590" i="1"/>
  <c r="G6595" i="1"/>
  <c r="H6595" i="1" s="1"/>
  <c r="H6596" i="1"/>
  <c r="H6598" i="1"/>
  <c r="G6603" i="1"/>
  <c r="H6603" i="1" s="1"/>
  <c r="H6604" i="1"/>
  <c r="H6606" i="1"/>
  <c r="G6611" i="1"/>
  <c r="H6611" i="1" s="1"/>
  <c r="H6612" i="1"/>
  <c r="H6614" i="1"/>
  <c r="G6619" i="1"/>
  <c r="H6619" i="1" s="1"/>
  <c r="H6620" i="1"/>
  <c r="H6622" i="1"/>
  <c r="G6627" i="1"/>
  <c r="H6627" i="1" s="1"/>
  <c r="H6628" i="1"/>
  <c r="H6630" i="1"/>
  <c r="G6635" i="1"/>
  <c r="H6635" i="1" s="1"/>
  <c r="H6636" i="1"/>
  <c r="H6638" i="1"/>
  <c r="G6643" i="1"/>
  <c r="H6643" i="1" s="1"/>
  <c r="H6644" i="1"/>
  <c r="H6646" i="1"/>
  <c r="G6651" i="1"/>
  <c r="H6651" i="1" s="1"/>
  <c r="H6652" i="1"/>
  <c r="H6654" i="1"/>
  <c r="G6659" i="1"/>
  <c r="H6659" i="1" s="1"/>
  <c r="H6660" i="1"/>
  <c r="H6662" i="1"/>
  <c r="G6667" i="1"/>
  <c r="H6667" i="1" s="1"/>
  <c r="H6668" i="1"/>
  <c r="H6670" i="1"/>
  <c r="G6675" i="1"/>
  <c r="H6675" i="1" s="1"/>
  <c r="H6676" i="1"/>
  <c r="H6678" i="1"/>
  <c r="G6683" i="1"/>
  <c r="H6683" i="1" s="1"/>
  <c r="H6684" i="1"/>
  <c r="H6686" i="1"/>
  <c r="G6691" i="1"/>
  <c r="H6691" i="1" s="1"/>
  <c r="H6692" i="1"/>
  <c r="H6694" i="1"/>
  <c r="G6699" i="1"/>
  <c r="H6699" i="1" s="1"/>
  <c r="H6700" i="1"/>
  <c r="H6702" i="1"/>
  <c r="G6707" i="1"/>
  <c r="H6707" i="1" s="1"/>
  <c r="H6708" i="1"/>
  <c r="H6710" i="1"/>
  <c r="G6715" i="1"/>
  <c r="H6715" i="1" s="1"/>
  <c r="H6716" i="1"/>
  <c r="H6718" i="1"/>
  <c r="H6723" i="1"/>
  <c r="H6724" i="1"/>
  <c r="H6726" i="1"/>
  <c r="H6731" i="1"/>
  <c r="H6732" i="1"/>
  <c r="H6734" i="1"/>
  <c r="H6739" i="1"/>
  <c r="H6740" i="1"/>
  <c r="H6742" i="1"/>
  <c r="H6747" i="1"/>
  <c r="H6748" i="1"/>
  <c r="H6750" i="1"/>
  <c r="H6755" i="1"/>
  <c r="H6756" i="1"/>
  <c r="H6758" i="1"/>
  <c r="H6763" i="1"/>
  <c r="H6764" i="1"/>
  <c r="H6766" i="1"/>
  <c r="H6771" i="1"/>
  <c r="H6772" i="1"/>
  <c r="H6774" i="1"/>
  <c r="H6779" i="1"/>
  <c r="H6780" i="1"/>
  <c r="H6782" i="1"/>
  <c r="H6787" i="1"/>
  <c r="H6788" i="1"/>
  <c r="H6790" i="1"/>
  <c r="H6795" i="1"/>
  <c r="H6796" i="1"/>
  <c r="H6798" i="1"/>
  <c r="H6803" i="1"/>
  <c r="H6804" i="1"/>
  <c r="H6806" i="1"/>
  <c r="H6811" i="1"/>
  <c r="H6812" i="1"/>
  <c r="H6814" i="1"/>
  <c r="H6819" i="1"/>
  <c r="H6820" i="1"/>
  <c r="H6822" i="1"/>
  <c r="H6827" i="1"/>
  <c r="H6828" i="1"/>
  <c r="H6830" i="1"/>
  <c r="H6835" i="1"/>
  <c r="H6836" i="1"/>
  <c r="H6838" i="1"/>
  <c r="H6843" i="1"/>
  <c r="H6844" i="1"/>
  <c r="H6846" i="1"/>
  <c r="H6851" i="1"/>
  <c r="H6852" i="1"/>
  <c r="H6854" i="1"/>
  <c r="H6859" i="1"/>
  <c r="H6860" i="1"/>
  <c r="H6862" i="1"/>
  <c r="H6867" i="1"/>
  <c r="H6868" i="1"/>
  <c r="H6870" i="1"/>
  <c r="H6875" i="1"/>
  <c r="H6876" i="1"/>
  <c r="H6878" i="1"/>
  <c r="H7646" i="1"/>
  <c r="H7648" i="1"/>
  <c r="H7219" i="1"/>
  <c r="H7221" i="1"/>
  <c r="H7223" i="1"/>
  <c r="H7225" i="1"/>
  <c r="H7227" i="1"/>
  <c r="H7229" i="1"/>
  <c r="H7231" i="1"/>
  <c r="H7233" i="1"/>
  <c r="H7235" i="1"/>
  <c r="H7237" i="1"/>
  <c r="H7239" i="1"/>
  <c r="H7241" i="1"/>
  <c r="H7243" i="1"/>
  <c r="H7245" i="1"/>
  <c r="H7247" i="1"/>
  <c r="H7249" i="1"/>
  <c r="H7251" i="1"/>
  <c r="H7253" i="1"/>
  <c r="H7255" i="1"/>
  <c r="H7257" i="1"/>
  <c r="H7259" i="1"/>
  <c r="H7261" i="1"/>
  <c r="H7263" i="1"/>
  <c r="H7265" i="1"/>
  <c r="H7267" i="1"/>
  <c r="H7269" i="1"/>
  <c r="H7271" i="1"/>
  <c r="H7273" i="1"/>
  <c r="H7275" i="1"/>
  <c r="H7280" i="1"/>
  <c r="H7281" i="1"/>
  <c r="H7283" i="1"/>
  <c r="H7288" i="1"/>
  <c r="H7289" i="1"/>
  <c r="H7291" i="1"/>
  <c r="H7296" i="1"/>
  <c r="H7297" i="1"/>
  <c r="H7299" i="1"/>
  <c r="H7304" i="1"/>
  <c r="H7305" i="1"/>
  <c r="H7307" i="1"/>
  <c r="H7312" i="1"/>
  <c r="H7313" i="1"/>
  <c r="H7315" i="1"/>
  <c r="H7320" i="1"/>
  <c r="H7321" i="1"/>
  <c r="H7323" i="1"/>
  <c r="H7328" i="1"/>
  <c r="H7329" i="1"/>
  <c r="H7331" i="1"/>
  <c r="H7336" i="1"/>
  <c r="H7337" i="1"/>
  <c r="H7339" i="1"/>
  <c r="H7344" i="1"/>
  <c r="H7345" i="1"/>
  <c r="H7347" i="1"/>
  <c r="H7352" i="1"/>
  <c r="H7353" i="1"/>
  <c r="H7355" i="1"/>
  <c r="H7360" i="1"/>
  <c r="H7361" i="1"/>
  <c r="H7363" i="1"/>
  <c r="H7368" i="1"/>
  <c r="H7369" i="1"/>
  <c r="H7371" i="1"/>
  <c r="H7376" i="1"/>
  <c r="H7377" i="1"/>
  <c r="H7379" i="1"/>
  <c r="H7384" i="1"/>
  <c r="H7385" i="1"/>
  <c r="H7387" i="1"/>
  <c r="H7392" i="1"/>
  <c r="H7393" i="1"/>
  <c r="H7395" i="1"/>
  <c r="H7400" i="1"/>
  <c r="H7401" i="1"/>
  <c r="H7403" i="1"/>
  <c r="H7408" i="1"/>
  <c r="H7409" i="1"/>
  <c r="H7411" i="1"/>
  <c r="H7416" i="1"/>
  <c r="H7417" i="1"/>
  <c r="H7419" i="1"/>
  <c r="H7424" i="1"/>
  <c r="H7425" i="1"/>
  <c r="H7427" i="1"/>
  <c r="H7432" i="1"/>
  <c r="H7433" i="1"/>
  <c r="H7435" i="1"/>
  <c r="H7440" i="1"/>
  <c r="H7441" i="1"/>
  <c r="H7443" i="1"/>
  <c r="H7448" i="1"/>
  <c r="H7449" i="1"/>
  <c r="H7451" i="1"/>
  <c r="H7456" i="1"/>
  <c r="H7457" i="1"/>
  <c r="H7459" i="1"/>
  <c r="H7464" i="1"/>
  <c r="H7465" i="1"/>
  <c r="H7467" i="1"/>
  <c r="H7472" i="1"/>
  <c r="H7473" i="1"/>
  <c r="H7475" i="1"/>
  <c r="H7480" i="1"/>
  <c r="H7481" i="1"/>
  <c r="H7483" i="1"/>
  <c r="H7488" i="1"/>
  <c r="H7489" i="1"/>
  <c r="H7491" i="1"/>
  <c r="H7496" i="1"/>
  <c r="H7497" i="1"/>
  <c r="H7499" i="1"/>
  <c r="H7504" i="1"/>
  <c r="H7505" i="1"/>
  <c r="H7507" i="1"/>
  <c r="H7512" i="1"/>
  <c r="H7513" i="1"/>
  <c r="H7678" i="1"/>
  <c r="H7680" i="1"/>
  <c r="H7183" i="1"/>
  <c r="H7199" i="1"/>
  <c r="H7582" i="1"/>
  <c r="H7584" i="1"/>
  <c r="H7665" i="1"/>
  <c r="H7710" i="1"/>
  <c r="H7712" i="1"/>
  <c r="H7171" i="1"/>
  <c r="H7187" i="1"/>
  <c r="H7203" i="1"/>
  <c r="H7614" i="1"/>
  <c r="H7616" i="1"/>
  <c r="H7697" i="1"/>
  <c r="G6882" i="1"/>
  <c r="H6882" i="1" s="1"/>
  <c r="G6886" i="1"/>
  <c r="H6886" i="1" s="1"/>
  <c r="G6890" i="1"/>
  <c r="H6890" i="1" s="1"/>
  <c r="G6894" i="1"/>
  <c r="H6894" i="1" s="1"/>
  <c r="G6898" i="1"/>
  <c r="H6898" i="1" s="1"/>
  <c r="G6902" i="1"/>
  <c r="H6902" i="1" s="1"/>
  <c r="G6906" i="1"/>
  <c r="H6906" i="1" s="1"/>
  <c r="G6910" i="1"/>
  <c r="H6910" i="1" s="1"/>
  <c r="G6914" i="1"/>
  <c r="H6914" i="1" s="1"/>
  <c r="G6918" i="1"/>
  <c r="H6918" i="1" s="1"/>
  <c r="G6922" i="1"/>
  <c r="H6922" i="1" s="1"/>
  <c r="G6926" i="1"/>
  <c r="H6926" i="1" s="1"/>
  <c r="G6930" i="1"/>
  <c r="H6930" i="1" s="1"/>
  <c r="G6934" i="1"/>
  <c r="H6934" i="1" s="1"/>
  <c r="G6938" i="1"/>
  <c r="H6938" i="1" s="1"/>
  <c r="G6942" i="1"/>
  <c r="H6942" i="1" s="1"/>
  <c r="G6946" i="1"/>
  <c r="H6946" i="1" s="1"/>
  <c r="G6950" i="1"/>
  <c r="H6950" i="1" s="1"/>
  <c r="G6954" i="1"/>
  <c r="H6954" i="1" s="1"/>
  <c r="G6958" i="1"/>
  <c r="H6958" i="1" s="1"/>
  <c r="G6962" i="1"/>
  <c r="H6962" i="1" s="1"/>
  <c r="G6966" i="1"/>
  <c r="H6966" i="1" s="1"/>
  <c r="G6970" i="1"/>
  <c r="H6970" i="1" s="1"/>
  <c r="G6974" i="1"/>
  <c r="H6974" i="1" s="1"/>
  <c r="G6978" i="1"/>
  <c r="H6978" i="1" s="1"/>
  <c r="G6982" i="1"/>
  <c r="H6982" i="1" s="1"/>
  <c r="G6986" i="1"/>
  <c r="H6986" i="1" s="1"/>
  <c r="G6990" i="1"/>
  <c r="H6990" i="1" s="1"/>
  <c r="G6994" i="1"/>
  <c r="H6994" i="1" s="1"/>
  <c r="G6998" i="1"/>
  <c r="H6998" i="1" s="1"/>
  <c r="G7002" i="1"/>
  <c r="H7002" i="1" s="1"/>
  <c r="G7006" i="1"/>
  <c r="H7006" i="1" s="1"/>
  <c r="G7010" i="1"/>
  <c r="H7010" i="1" s="1"/>
  <c r="G7014" i="1"/>
  <c r="H7014" i="1" s="1"/>
  <c r="G7018" i="1"/>
  <c r="H7018" i="1" s="1"/>
  <c r="G7022" i="1"/>
  <c r="H7022" i="1" s="1"/>
  <c r="G7026" i="1"/>
  <c r="H7026" i="1" s="1"/>
  <c r="G7030" i="1"/>
  <c r="H7030" i="1" s="1"/>
  <c r="G7034" i="1"/>
  <c r="H7034" i="1" s="1"/>
  <c r="G7038" i="1"/>
  <c r="H7038" i="1" s="1"/>
  <c r="G7042" i="1"/>
  <c r="H7042" i="1" s="1"/>
  <c r="G7046" i="1"/>
  <c r="H7046" i="1" s="1"/>
  <c r="G7050" i="1"/>
  <c r="H7050" i="1" s="1"/>
  <c r="G7054" i="1"/>
  <c r="H7054" i="1" s="1"/>
  <c r="G7058" i="1"/>
  <c r="H7058" i="1" s="1"/>
  <c r="G7062" i="1"/>
  <c r="H7062" i="1" s="1"/>
  <c r="G7066" i="1"/>
  <c r="H7066" i="1" s="1"/>
  <c r="G7070" i="1"/>
  <c r="H7070" i="1" s="1"/>
  <c r="G7074" i="1"/>
  <c r="H7074" i="1" s="1"/>
  <c r="G7078" i="1"/>
  <c r="H7078" i="1" s="1"/>
  <c r="G7082" i="1"/>
  <c r="H7082" i="1" s="1"/>
  <c r="G7086" i="1"/>
  <c r="H7086" i="1" s="1"/>
  <c r="G7090" i="1"/>
  <c r="H7090" i="1" s="1"/>
  <c r="G7094" i="1"/>
  <c r="H7094" i="1" s="1"/>
  <c r="G7098" i="1"/>
  <c r="H7098" i="1" s="1"/>
  <c r="G7102" i="1"/>
  <c r="H7102" i="1" s="1"/>
  <c r="G7106" i="1"/>
  <c r="H7106" i="1" s="1"/>
  <c r="G7110" i="1"/>
  <c r="H7110" i="1" s="1"/>
  <c r="G7114" i="1"/>
  <c r="H7114" i="1" s="1"/>
  <c r="G7118" i="1"/>
  <c r="H7118" i="1" s="1"/>
  <c r="G7122" i="1"/>
  <c r="H7122" i="1" s="1"/>
  <c r="G7126" i="1"/>
  <c r="H7126" i="1" s="1"/>
  <c r="G7130" i="1"/>
  <c r="H7130" i="1" s="1"/>
  <c r="G7134" i="1"/>
  <c r="H7134" i="1" s="1"/>
  <c r="G7138" i="1"/>
  <c r="H7138" i="1" s="1"/>
  <c r="G7142" i="1"/>
  <c r="H7142" i="1" s="1"/>
  <c r="G7146" i="1"/>
  <c r="H7146" i="1" s="1"/>
  <c r="G7150" i="1"/>
  <c r="H7150" i="1" s="1"/>
  <c r="G7154" i="1"/>
  <c r="H7154" i="1" s="1"/>
  <c r="G7158" i="1"/>
  <c r="H7158" i="1" s="1"/>
  <c r="G7162" i="1"/>
  <c r="H7162" i="1" s="1"/>
  <c r="G7166" i="1"/>
  <c r="H7166" i="1" s="1"/>
  <c r="G7170" i="1"/>
  <c r="H7170" i="1" s="1"/>
  <c r="G7174" i="1"/>
  <c r="H7174" i="1" s="1"/>
  <c r="G7178" i="1"/>
  <c r="H7178" i="1" s="1"/>
  <c r="G7182" i="1"/>
  <c r="H7182" i="1" s="1"/>
  <c r="G7186" i="1"/>
  <c r="H7186" i="1" s="1"/>
  <c r="G7190" i="1"/>
  <c r="H7190" i="1" s="1"/>
  <c r="G7194" i="1"/>
  <c r="H7194" i="1" s="1"/>
  <c r="G7198" i="1"/>
  <c r="H7198" i="1" s="1"/>
  <c r="G7202" i="1"/>
  <c r="H7202" i="1" s="1"/>
  <c r="G7206" i="1"/>
  <c r="H7206" i="1" s="1"/>
  <c r="G7210" i="1"/>
  <c r="H7210" i="1" s="1"/>
  <c r="H7278" i="1"/>
  <c r="H7286" i="1"/>
  <c r="H7294" i="1"/>
  <c r="H7302" i="1"/>
  <c r="H7310" i="1"/>
  <c r="H7318" i="1"/>
  <c r="H7326" i="1"/>
  <c r="H7334" i="1"/>
  <c r="H7342" i="1"/>
  <c r="H7350" i="1"/>
  <c r="H7358" i="1"/>
  <c r="H7366" i="1"/>
  <c r="H7374" i="1"/>
  <c r="H7382" i="1"/>
  <c r="H7390" i="1"/>
  <c r="H7398" i="1"/>
  <c r="H7406" i="1"/>
  <c r="H7414" i="1"/>
  <c r="H7422" i="1"/>
  <c r="H7430" i="1"/>
  <c r="H7438" i="1"/>
  <c r="H7446" i="1"/>
  <c r="H7454" i="1"/>
  <c r="H7462" i="1"/>
  <c r="H7470" i="1"/>
  <c r="H7478" i="1"/>
  <c r="H7486" i="1"/>
  <c r="H7494" i="1"/>
  <c r="H7502" i="1"/>
  <c r="H7510" i="1"/>
  <c r="H7526" i="1"/>
  <c r="H7528" i="1"/>
  <c r="H7542" i="1"/>
  <c r="H7544" i="1"/>
  <c r="H7558" i="1"/>
  <c r="H7560" i="1"/>
  <c r="H7590" i="1"/>
  <c r="H7592" i="1"/>
  <c r="H7622" i="1"/>
  <c r="H7624" i="1"/>
  <c r="H7654" i="1"/>
  <c r="H7656" i="1"/>
  <c r="H7673" i="1"/>
  <c r="H7686" i="1"/>
  <c r="H7688" i="1"/>
  <c r="H7718" i="1"/>
  <c r="H7212" i="1"/>
  <c r="H7214" i="1"/>
  <c r="H7216" i="1"/>
  <c r="H7218" i="1"/>
  <c r="H7220" i="1"/>
  <c r="H7222" i="1"/>
  <c r="H7224" i="1"/>
  <c r="H7226" i="1"/>
  <c r="H7228" i="1"/>
  <c r="H7230" i="1"/>
  <c r="H7232" i="1"/>
  <c r="H7234" i="1"/>
  <c r="H7236" i="1"/>
  <c r="H7238" i="1"/>
  <c r="H7240" i="1"/>
  <c r="H7242" i="1"/>
  <c r="H7244" i="1"/>
  <c r="H7246" i="1"/>
  <c r="H7248" i="1"/>
  <c r="H7250" i="1"/>
  <c r="H7252" i="1"/>
  <c r="H7254" i="1"/>
  <c r="H7256" i="1"/>
  <c r="H7258" i="1"/>
  <c r="H7260" i="1"/>
  <c r="H7262" i="1"/>
  <c r="H7264" i="1"/>
  <c r="H7266" i="1"/>
  <c r="H7268" i="1"/>
  <c r="H7270" i="1"/>
  <c r="H7272" i="1"/>
  <c r="H7274" i="1"/>
  <c r="H7276" i="1"/>
  <c r="H7277" i="1"/>
  <c r="H7279" i="1"/>
  <c r="H7284" i="1"/>
  <c r="H7285" i="1"/>
  <c r="H7287" i="1"/>
  <c r="H7292" i="1"/>
  <c r="H7293" i="1"/>
  <c r="H7295" i="1"/>
  <c r="H7300" i="1"/>
  <c r="H7301" i="1"/>
  <c r="H7303" i="1"/>
  <c r="H7308" i="1"/>
  <c r="H7309" i="1"/>
  <c r="H7311" i="1"/>
  <c r="H7316" i="1"/>
  <c r="H7317" i="1"/>
  <c r="H7319" i="1"/>
  <c r="H7324" i="1"/>
  <c r="H7325" i="1"/>
  <c r="H7327" i="1"/>
  <c r="H7332" i="1"/>
  <c r="H7333" i="1"/>
  <c r="H7335" i="1"/>
  <c r="H7340" i="1"/>
  <c r="H7341" i="1"/>
  <c r="H7343" i="1"/>
  <c r="H7348" i="1"/>
  <c r="H7349" i="1"/>
  <c r="H7351" i="1"/>
  <c r="H7356" i="1"/>
  <c r="H7357" i="1"/>
  <c r="H7359" i="1"/>
  <c r="H7364" i="1"/>
  <c r="H7365" i="1"/>
  <c r="H7367" i="1"/>
  <c r="H7372" i="1"/>
  <c r="H7373" i="1"/>
  <c r="H7375" i="1"/>
  <c r="H7380" i="1"/>
  <c r="H7381" i="1"/>
  <c r="H7383" i="1"/>
  <c r="H7388" i="1"/>
  <c r="H7389" i="1"/>
  <c r="H7391" i="1"/>
  <c r="H7396" i="1"/>
  <c r="H7397" i="1"/>
  <c r="H7399" i="1"/>
  <c r="H7404" i="1"/>
  <c r="H7405" i="1"/>
  <c r="H7407" i="1"/>
  <c r="H7412" i="1"/>
  <c r="H7413" i="1"/>
  <c r="H7415" i="1"/>
  <c r="H7420" i="1"/>
  <c r="H7421" i="1"/>
  <c r="H7423" i="1"/>
  <c r="H7428" i="1"/>
  <c r="H7429" i="1"/>
  <c r="H7431" i="1"/>
  <c r="H7436" i="1"/>
  <c r="H7437" i="1"/>
  <c r="H7439" i="1"/>
  <c r="H7444" i="1"/>
  <c r="H7445" i="1"/>
  <c r="H7447" i="1"/>
  <c r="H7452" i="1"/>
  <c r="H7453" i="1"/>
  <c r="H7455" i="1"/>
  <c r="H7460" i="1"/>
  <c r="H7461" i="1"/>
  <c r="H7463" i="1"/>
  <c r="H7468" i="1"/>
  <c r="H7469" i="1"/>
  <c r="H7471" i="1"/>
  <c r="H7476" i="1"/>
  <c r="H7477" i="1"/>
  <c r="H7479" i="1"/>
  <c r="H7484" i="1"/>
  <c r="H7485" i="1"/>
  <c r="H7487" i="1"/>
  <c r="H7492" i="1"/>
  <c r="H7493" i="1"/>
  <c r="H7495" i="1"/>
  <c r="H7500" i="1"/>
  <c r="H7501" i="1"/>
  <c r="H7503" i="1"/>
  <c r="H7508" i="1"/>
  <c r="H7509" i="1"/>
  <c r="H7511" i="1"/>
  <c r="H7566" i="1"/>
  <c r="H7568" i="1"/>
  <c r="H7598" i="1"/>
  <c r="H7600" i="1"/>
  <c r="H7630" i="1"/>
  <c r="H7632" i="1"/>
  <c r="H7662" i="1"/>
  <c r="H7664" i="1"/>
  <c r="H7681" i="1"/>
  <c r="H7694" i="1"/>
  <c r="H7696" i="1"/>
  <c r="G6884" i="1"/>
  <c r="H6884" i="1" s="1"/>
  <c r="G6888" i="1"/>
  <c r="H6888" i="1" s="1"/>
  <c r="G6892" i="1"/>
  <c r="H6892" i="1" s="1"/>
  <c r="G6896" i="1"/>
  <c r="H6896" i="1" s="1"/>
  <c r="G6900" i="1"/>
  <c r="H6900" i="1" s="1"/>
  <c r="G6904" i="1"/>
  <c r="H6904" i="1" s="1"/>
  <c r="G6908" i="1"/>
  <c r="H6908" i="1" s="1"/>
  <c r="G6912" i="1"/>
  <c r="H6912" i="1" s="1"/>
  <c r="G6916" i="1"/>
  <c r="H6916" i="1" s="1"/>
  <c r="G6920" i="1"/>
  <c r="H6920" i="1" s="1"/>
  <c r="G6924" i="1"/>
  <c r="H6924" i="1" s="1"/>
  <c r="G6928" i="1"/>
  <c r="H6928" i="1" s="1"/>
  <c r="G6932" i="1"/>
  <c r="H6932" i="1" s="1"/>
  <c r="G6936" i="1"/>
  <c r="H6936" i="1" s="1"/>
  <c r="G6940" i="1"/>
  <c r="H6940" i="1" s="1"/>
  <c r="G6944" i="1"/>
  <c r="H6944" i="1" s="1"/>
  <c r="G6948" i="1"/>
  <c r="H6948" i="1" s="1"/>
  <c r="G6952" i="1"/>
  <c r="H6952" i="1" s="1"/>
  <c r="G6956" i="1"/>
  <c r="H6956" i="1" s="1"/>
  <c r="G6960" i="1"/>
  <c r="H6960" i="1" s="1"/>
  <c r="G6964" i="1"/>
  <c r="H6964" i="1" s="1"/>
  <c r="G6968" i="1"/>
  <c r="H6968" i="1" s="1"/>
  <c r="G6972" i="1"/>
  <c r="H6972" i="1" s="1"/>
  <c r="G6976" i="1"/>
  <c r="H6976" i="1" s="1"/>
  <c r="G6980" i="1"/>
  <c r="H6980" i="1" s="1"/>
  <c r="G6984" i="1"/>
  <c r="H6984" i="1" s="1"/>
  <c r="G6988" i="1"/>
  <c r="H6988" i="1" s="1"/>
  <c r="G6992" i="1"/>
  <c r="H6992" i="1" s="1"/>
  <c r="G6996" i="1"/>
  <c r="H6996" i="1" s="1"/>
  <c r="G7000" i="1"/>
  <c r="H7000" i="1" s="1"/>
  <c r="G7004" i="1"/>
  <c r="H7004" i="1" s="1"/>
  <c r="G7008" i="1"/>
  <c r="H7008" i="1" s="1"/>
  <c r="G7012" i="1"/>
  <c r="H7012" i="1" s="1"/>
  <c r="G7016" i="1"/>
  <c r="H7016" i="1" s="1"/>
  <c r="G7020" i="1"/>
  <c r="H7020" i="1" s="1"/>
  <c r="G7024" i="1"/>
  <c r="H7024" i="1" s="1"/>
  <c r="G7028" i="1"/>
  <c r="H7028" i="1" s="1"/>
  <c r="G7032" i="1"/>
  <c r="H7032" i="1" s="1"/>
  <c r="G7036" i="1"/>
  <c r="H7036" i="1" s="1"/>
  <c r="G7040" i="1"/>
  <c r="H7040" i="1" s="1"/>
  <c r="G7044" i="1"/>
  <c r="H7044" i="1" s="1"/>
  <c r="G7048" i="1"/>
  <c r="H7048" i="1" s="1"/>
  <c r="G7052" i="1"/>
  <c r="H7052" i="1" s="1"/>
  <c r="G7056" i="1"/>
  <c r="H7056" i="1" s="1"/>
  <c r="G7060" i="1"/>
  <c r="H7060" i="1" s="1"/>
  <c r="G7064" i="1"/>
  <c r="H7064" i="1" s="1"/>
  <c r="G7068" i="1"/>
  <c r="H7068" i="1" s="1"/>
  <c r="G7072" i="1"/>
  <c r="H7072" i="1" s="1"/>
  <c r="G7076" i="1"/>
  <c r="H7076" i="1" s="1"/>
  <c r="G7080" i="1"/>
  <c r="H7080" i="1" s="1"/>
  <c r="G7084" i="1"/>
  <c r="H7084" i="1" s="1"/>
  <c r="G7088" i="1"/>
  <c r="H7088" i="1" s="1"/>
  <c r="G7092" i="1"/>
  <c r="H7092" i="1" s="1"/>
  <c r="G7096" i="1"/>
  <c r="H7096" i="1" s="1"/>
  <c r="G7100" i="1"/>
  <c r="H7100" i="1" s="1"/>
  <c r="G7104" i="1"/>
  <c r="H7104" i="1" s="1"/>
  <c r="G7108" i="1"/>
  <c r="H7108" i="1" s="1"/>
  <c r="G7112" i="1"/>
  <c r="H7112" i="1" s="1"/>
  <c r="G7116" i="1"/>
  <c r="H7116" i="1" s="1"/>
  <c r="G7120" i="1"/>
  <c r="H7120" i="1" s="1"/>
  <c r="G7124" i="1"/>
  <c r="H7124" i="1" s="1"/>
  <c r="G7128" i="1"/>
  <c r="H7128" i="1" s="1"/>
  <c r="G7132" i="1"/>
  <c r="H7132" i="1" s="1"/>
  <c r="G7136" i="1"/>
  <c r="H7136" i="1" s="1"/>
  <c r="G7140" i="1"/>
  <c r="H7140" i="1" s="1"/>
  <c r="G7144" i="1"/>
  <c r="H7144" i="1" s="1"/>
  <c r="G7148" i="1"/>
  <c r="H7148" i="1" s="1"/>
  <c r="G7152" i="1"/>
  <c r="H7152" i="1" s="1"/>
  <c r="G7156" i="1"/>
  <c r="H7156" i="1" s="1"/>
  <c r="G7160" i="1"/>
  <c r="H7160" i="1" s="1"/>
  <c r="G7164" i="1"/>
  <c r="H7164" i="1" s="1"/>
  <c r="G7168" i="1"/>
  <c r="H7168" i="1" s="1"/>
  <c r="G7172" i="1"/>
  <c r="H7172" i="1" s="1"/>
  <c r="G7176" i="1"/>
  <c r="H7176" i="1" s="1"/>
  <c r="G7180" i="1"/>
  <c r="H7180" i="1" s="1"/>
  <c r="G7184" i="1"/>
  <c r="H7184" i="1" s="1"/>
  <c r="G7188" i="1"/>
  <c r="H7188" i="1" s="1"/>
  <c r="G7192" i="1"/>
  <c r="H7192" i="1" s="1"/>
  <c r="G7196" i="1"/>
  <c r="H7196" i="1" s="1"/>
  <c r="G7200" i="1"/>
  <c r="H7200" i="1" s="1"/>
  <c r="G7204" i="1"/>
  <c r="H7204" i="1" s="1"/>
  <c r="G7208" i="1"/>
  <c r="H7208" i="1" s="1"/>
  <c r="H7282" i="1"/>
  <c r="H7290" i="1"/>
  <c r="H7298" i="1"/>
  <c r="H7306" i="1"/>
  <c r="H7314" i="1"/>
  <c r="H7322" i="1"/>
  <c r="H7330" i="1"/>
  <c r="H7338" i="1"/>
  <c r="H7346" i="1"/>
  <c r="H7354" i="1"/>
  <c r="H7362" i="1"/>
  <c r="H7370" i="1"/>
  <c r="H7378" i="1"/>
  <c r="H7386" i="1"/>
  <c r="H7394" i="1"/>
  <c r="H7402" i="1"/>
  <c r="H7410" i="1"/>
  <c r="H7418" i="1"/>
  <c r="H7426" i="1"/>
  <c r="H7434" i="1"/>
  <c r="H7442" i="1"/>
  <c r="H7450" i="1"/>
  <c r="H7458" i="1"/>
  <c r="H7466" i="1"/>
  <c r="H7474" i="1"/>
  <c r="H7482" i="1"/>
  <c r="H7490" i="1"/>
  <c r="H7498" i="1"/>
  <c r="H7506" i="1"/>
  <c r="H7518" i="1"/>
  <c r="H7520" i="1"/>
  <c r="H7534" i="1"/>
  <c r="H7536" i="1"/>
  <c r="H7550" i="1"/>
  <c r="H7552" i="1"/>
  <c r="H7574" i="1"/>
  <c r="H7576" i="1"/>
  <c r="H7606" i="1"/>
  <c r="H7608" i="1"/>
  <c r="H7638" i="1"/>
  <c r="H7640" i="1"/>
  <c r="H7670" i="1"/>
  <c r="H7672" i="1"/>
  <c r="H7689" i="1"/>
  <c r="H7702" i="1"/>
  <c r="H7704" i="1"/>
  <c r="H7925" i="1"/>
  <c r="H7927" i="1"/>
  <c r="H7659" i="1"/>
  <c r="H7667" i="1"/>
  <c r="H7675" i="1"/>
  <c r="H7683" i="1"/>
  <c r="H7691" i="1"/>
  <c r="H7699" i="1"/>
  <c r="H7707" i="1"/>
  <c r="H7715" i="1"/>
  <c r="H7720" i="1"/>
  <c r="H7722" i="1"/>
  <c r="H7724" i="1"/>
  <c r="H7726" i="1"/>
  <c r="H7728" i="1"/>
  <c r="H7730" i="1"/>
  <c r="H7732" i="1"/>
  <c r="H7734" i="1"/>
  <c r="H7736" i="1"/>
  <c r="H7738" i="1"/>
  <c r="H7740" i="1"/>
  <c r="H7742" i="1"/>
  <c r="H7744" i="1"/>
  <c r="H7746" i="1"/>
  <c r="H7748" i="1"/>
  <c r="H7750" i="1"/>
  <c r="H7752" i="1"/>
  <c r="H7754" i="1"/>
  <c r="H7756" i="1"/>
  <c r="H7758" i="1"/>
  <c r="H7760" i="1"/>
  <c r="H7762" i="1"/>
  <c r="H7764" i="1"/>
  <c r="H7766" i="1"/>
  <c r="H7768" i="1"/>
  <c r="H7770" i="1"/>
  <c r="H7772" i="1"/>
  <c r="H7774" i="1"/>
  <c r="H7776" i="1"/>
  <c r="H7778" i="1"/>
  <c r="H7780" i="1"/>
  <c r="H7782" i="1"/>
  <c r="H7784" i="1"/>
  <c r="H7786" i="1"/>
  <c r="H7788" i="1"/>
  <c r="H7790" i="1"/>
  <c r="H7792" i="1"/>
  <c r="H7794" i="1"/>
  <c r="H7796" i="1"/>
  <c r="H7798" i="1"/>
  <c r="H7800" i="1"/>
  <c r="H7802" i="1"/>
  <c r="H7804" i="1"/>
  <c r="H7806" i="1"/>
  <c r="H7808" i="1"/>
  <c r="H7810" i="1"/>
  <c r="H7815" i="1"/>
  <c r="H7816" i="1"/>
  <c r="H7818" i="1"/>
  <c r="H7823" i="1"/>
  <c r="H7824" i="1"/>
  <c r="H7826" i="1"/>
  <c r="H7831" i="1"/>
  <c r="H7832" i="1"/>
  <c r="H7834" i="1"/>
  <c r="H7839" i="1"/>
  <c r="H7840" i="1"/>
  <c r="H7842" i="1"/>
  <c r="H7847" i="1"/>
  <c r="H7848" i="1"/>
  <c r="H7850" i="1"/>
  <c r="H7855" i="1"/>
  <c r="H7856" i="1"/>
  <c r="H7858" i="1"/>
  <c r="H7863" i="1"/>
  <c r="H7864" i="1"/>
  <c r="H7866" i="1"/>
  <c r="H7871" i="1"/>
  <c r="H7872" i="1"/>
  <c r="H7957" i="1"/>
  <c r="H7959" i="1"/>
  <c r="H8058" i="1"/>
  <c r="H7661" i="1"/>
  <c r="H7669" i="1"/>
  <c r="H7685" i="1"/>
  <c r="H7693" i="1"/>
  <c r="H7989" i="1"/>
  <c r="H7991" i="1"/>
  <c r="H7663" i="1"/>
  <c r="H7671" i="1"/>
  <c r="H7679" i="1"/>
  <c r="H7687" i="1"/>
  <c r="H7695" i="1"/>
  <c r="H7703" i="1"/>
  <c r="H7711" i="1"/>
  <c r="H7719" i="1"/>
  <c r="H7721" i="1"/>
  <c r="H7723" i="1"/>
  <c r="H7725" i="1"/>
  <c r="H7727" i="1"/>
  <c r="H7729" i="1"/>
  <c r="H7731" i="1"/>
  <c r="H7733" i="1"/>
  <c r="H7735" i="1"/>
  <c r="H7893" i="1"/>
  <c r="H7895" i="1"/>
  <c r="H8021" i="1"/>
  <c r="H8023" i="1"/>
  <c r="G7515" i="1"/>
  <c r="H7515" i="1" s="1"/>
  <c r="G7519" i="1"/>
  <c r="H7519" i="1" s="1"/>
  <c r="G7523" i="1"/>
  <c r="H7523" i="1" s="1"/>
  <c r="G7527" i="1"/>
  <c r="H7527" i="1" s="1"/>
  <c r="G7531" i="1"/>
  <c r="H7531" i="1" s="1"/>
  <c r="G7535" i="1"/>
  <c r="H7535" i="1" s="1"/>
  <c r="G7539" i="1"/>
  <c r="H7539" i="1" s="1"/>
  <c r="G7543" i="1"/>
  <c r="H7543" i="1" s="1"/>
  <c r="G7547" i="1"/>
  <c r="H7547" i="1" s="1"/>
  <c r="G7551" i="1"/>
  <c r="H7551" i="1" s="1"/>
  <c r="G7555" i="1"/>
  <c r="H7555" i="1" s="1"/>
  <c r="G7559" i="1"/>
  <c r="H7559" i="1" s="1"/>
  <c r="G7563" i="1"/>
  <c r="H7563" i="1" s="1"/>
  <c r="G7567" i="1"/>
  <c r="H7567" i="1" s="1"/>
  <c r="G7571" i="1"/>
  <c r="H7571" i="1" s="1"/>
  <c r="G7575" i="1"/>
  <c r="H7575" i="1" s="1"/>
  <c r="G7579" i="1"/>
  <c r="H7579" i="1" s="1"/>
  <c r="G7583" i="1"/>
  <c r="H7583" i="1" s="1"/>
  <c r="G7587" i="1"/>
  <c r="H7587" i="1" s="1"/>
  <c r="G7591" i="1"/>
  <c r="H7591" i="1" s="1"/>
  <c r="G7595" i="1"/>
  <c r="H7595" i="1" s="1"/>
  <c r="G7599" i="1"/>
  <c r="H7599" i="1" s="1"/>
  <c r="G7603" i="1"/>
  <c r="H7603" i="1" s="1"/>
  <c r="G7607" i="1"/>
  <c r="H7607" i="1" s="1"/>
  <c r="G7611" i="1"/>
  <c r="H7611" i="1" s="1"/>
  <c r="G7615" i="1"/>
  <c r="H7615" i="1" s="1"/>
  <c r="G7619" i="1"/>
  <c r="H7619" i="1" s="1"/>
  <c r="G7623" i="1"/>
  <c r="H7623" i="1" s="1"/>
  <c r="G7627" i="1"/>
  <c r="H7627" i="1" s="1"/>
  <c r="G7631" i="1"/>
  <c r="H7631" i="1" s="1"/>
  <c r="G7635" i="1"/>
  <c r="H7635" i="1" s="1"/>
  <c r="G7639" i="1"/>
  <c r="H7639" i="1" s="1"/>
  <c r="G7643" i="1"/>
  <c r="H7643" i="1" s="1"/>
  <c r="G7647" i="1"/>
  <c r="H7647" i="1" s="1"/>
  <c r="G7651" i="1"/>
  <c r="H7651" i="1" s="1"/>
  <c r="G7655" i="1"/>
  <c r="H7655" i="1" s="1"/>
  <c r="H7901" i="1"/>
  <c r="H7903" i="1"/>
  <c r="H7933" i="1"/>
  <c r="H7935" i="1"/>
  <c r="H7965" i="1"/>
  <c r="H7967" i="1"/>
  <c r="H7997" i="1"/>
  <c r="H7999" i="1"/>
  <c r="H8035" i="1"/>
  <c r="H8074" i="1"/>
  <c r="H7737" i="1"/>
  <c r="H7739" i="1"/>
  <c r="H7741" i="1"/>
  <c r="H7743" i="1"/>
  <c r="H7745" i="1"/>
  <c r="H7747" i="1"/>
  <c r="H7749" i="1"/>
  <c r="H7751" i="1"/>
  <c r="H7753" i="1"/>
  <c r="H7755" i="1"/>
  <c r="H7757" i="1"/>
  <c r="H7759" i="1"/>
  <c r="H7761" i="1"/>
  <c r="H7763" i="1"/>
  <c r="H7765" i="1"/>
  <c r="H7767" i="1"/>
  <c r="H7769" i="1"/>
  <c r="H7771" i="1"/>
  <c r="H7773" i="1"/>
  <c r="H7775" i="1"/>
  <c r="H7777" i="1"/>
  <c r="H7779" i="1"/>
  <c r="H7781" i="1"/>
  <c r="H7783" i="1"/>
  <c r="H7785" i="1"/>
  <c r="H7787" i="1"/>
  <c r="H7789" i="1"/>
  <c r="H7791" i="1"/>
  <c r="H7793" i="1"/>
  <c r="H7795" i="1"/>
  <c r="H7797" i="1"/>
  <c r="H7799" i="1"/>
  <c r="H7801" i="1"/>
  <c r="H7803" i="1"/>
  <c r="H7805" i="1"/>
  <c r="H7807" i="1"/>
  <c r="H7809" i="1"/>
  <c r="H7811" i="1"/>
  <c r="H7812" i="1"/>
  <c r="H7814" i="1"/>
  <c r="H7819" i="1"/>
  <c r="H7820" i="1"/>
  <c r="H7822" i="1"/>
  <c r="H7827" i="1"/>
  <c r="H7828" i="1"/>
  <c r="H7830" i="1"/>
  <c r="H7835" i="1"/>
  <c r="H7836" i="1"/>
  <c r="H7838" i="1"/>
  <c r="H7843" i="1"/>
  <c r="H7844" i="1"/>
  <c r="H7846" i="1"/>
  <c r="H7851" i="1"/>
  <c r="H7852" i="1"/>
  <c r="H7854" i="1"/>
  <c r="H7859" i="1"/>
  <c r="H7860" i="1"/>
  <c r="H7862" i="1"/>
  <c r="H7867" i="1"/>
  <c r="H7868" i="1"/>
  <c r="H7870" i="1"/>
  <c r="H7877" i="1"/>
  <c r="H7879" i="1"/>
  <c r="H7909" i="1"/>
  <c r="H7911" i="1"/>
  <c r="H7941" i="1"/>
  <c r="H7943" i="1"/>
  <c r="H7973" i="1"/>
  <c r="H7975" i="1"/>
  <c r="H8005" i="1"/>
  <c r="H8007" i="1"/>
  <c r="H8051" i="1"/>
  <c r="G7517" i="1"/>
  <c r="H7517" i="1" s="1"/>
  <c r="G7521" i="1"/>
  <c r="H7521" i="1" s="1"/>
  <c r="G7525" i="1"/>
  <c r="H7525" i="1" s="1"/>
  <c r="G7529" i="1"/>
  <c r="H7529" i="1" s="1"/>
  <c r="G7533" i="1"/>
  <c r="H7533" i="1" s="1"/>
  <c r="G7537" i="1"/>
  <c r="H7537" i="1" s="1"/>
  <c r="G7541" i="1"/>
  <c r="H7541" i="1" s="1"/>
  <c r="G7545" i="1"/>
  <c r="H7545" i="1" s="1"/>
  <c r="G7549" i="1"/>
  <c r="H7549" i="1" s="1"/>
  <c r="G7553" i="1"/>
  <c r="H7553" i="1" s="1"/>
  <c r="G7557" i="1"/>
  <c r="H7557" i="1" s="1"/>
  <c r="G7561" i="1"/>
  <c r="H7561" i="1" s="1"/>
  <c r="G7565" i="1"/>
  <c r="H7565" i="1" s="1"/>
  <c r="G7569" i="1"/>
  <c r="H7569" i="1" s="1"/>
  <c r="G7573" i="1"/>
  <c r="H7573" i="1" s="1"/>
  <c r="G7577" i="1"/>
  <c r="H7577" i="1" s="1"/>
  <c r="G7581" i="1"/>
  <c r="H7581" i="1" s="1"/>
  <c r="G7585" i="1"/>
  <c r="H7585" i="1" s="1"/>
  <c r="G7589" i="1"/>
  <c r="H7589" i="1" s="1"/>
  <c r="G7593" i="1"/>
  <c r="H7593" i="1" s="1"/>
  <c r="G7597" i="1"/>
  <c r="H7597" i="1" s="1"/>
  <c r="G7601" i="1"/>
  <c r="H7601" i="1" s="1"/>
  <c r="G7605" i="1"/>
  <c r="H7605" i="1" s="1"/>
  <c r="G7609" i="1"/>
  <c r="H7609" i="1" s="1"/>
  <c r="G7613" i="1"/>
  <c r="H7613" i="1" s="1"/>
  <c r="G7617" i="1"/>
  <c r="H7617" i="1" s="1"/>
  <c r="G7621" i="1"/>
  <c r="H7621" i="1" s="1"/>
  <c r="G7625" i="1"/>
  <c r="H7625" i="1" s="1"/>
  <c r="G7629" i="1"/>
  <c r="H7629" i="1" s="1"/>
  <c r="G7633" i="1"/>
  <c r="H7633" i="1" s="1"/>
  <c r="G7637" i="1"/>
  <c r="H7637" i="1" s="1"/>
  <c r="G7641" i="1"/>
  <c r="H7641" i="1" s="1"/>
  <c r="G7645" i="1"/>
  <c r="H7645" i="1" s="1"/>
  <c r="G7649" i="1"/>
  <c r="H7649" i="1" s="1"/>
  <c r="G7653" i="1"/>
  <c r="H7653" i="1" s="1"/>
  <c r="G7657" i="1"/>
  <c r="H7657" i="1" s="1"/>
  <c r="H7885" i="1"/>
  <c r="H7887" i="1"/>
  <c r="H7917" i="1"/>
  <c r="H7919" i="1"/>
  <c r="H7949" i="1"/>
  <c r="H7951" i="1"/>
  <c r="H7981" i="1"/>
  <c r="H7983" i="1"/>
  <c r="H8013" i="1"/>
  <c r="H8015" i="1"/>
  <c r="H8067" i="1"/>
  <c r="H8039" i="1"/>
  <c r="H8046" i="1"/>
  <c r="H8055" i="1"/>
  <c r="H8062" i="1"/>
  <c r="H8071" i="1"/>
  <c r="H8078" i="1"/>
  <c r="H8027" i="1"/>
  <c r="H8043" i="1"/>
  <c r="H8050" i="1"/>
  <c r="H8059" i="1"/>
  <c r="H8066" i="1"/>
  <c r="H8075" i="1"/>
  <c r="H8082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H7865" i="1"/>
  <c r="H7869" i="1"/>
  <c r="H8031" i="1"/>
  <c r="H8047" i="1"/>
  <c r="H8054" i="1"/>
  <c r="H8063" i="1"/>
  <c r="H8070" i="1"/>
  <c r="H8079" i="1"/>
  <c r="G7874" i="1"/>
  <c r="H7874" i="1" s="1"/>
  <c r="G7878" i="1"/>
  <c r="H7878" i="1" s="1"/>
  <c r="G7882" i="1"/>
  <c r="H7882" i="1" s="1"/>
  <c r="G7886" i="1"/>
  <c r="H7886" i="1" s="1"/>
  <c r="G7890" i="1"/>
  <c r="H7890" i="1" s="1"/>
  <c r="G7894" i="1"/>
  <c r="H7894" i="1" s="1"/>
  <c r="G7898" i="1"/>
  <c r="H7898" i="1" s="1"/>
  <c r="G7902" i="1"/>
  <c r="H7902" i="1" s="1"/>
  <c r="G7906" i="1"/>
  <c r="H7906" i="1" s="1"/>
  <c r="G7910" i="1"/>
  <c r="H7910" i="1" s="1"/>
  <c r="G7914" i="1"/>
  <c r="H7914" i="1" s="1"/>
  <c r="G7918" i="1"/>
  <c r="H7918" i="1" s="1"/>
  <c r="G7922" i="1"/>
  <c r="H7922" i="1" s="1"/>
  <c r="G7926" i="1"/>
  <c r="H7926" i="1" s="1"/>
  <c r="G7930" i="1"/>
  <c r="H7930" i="1" s="1"/>
  <c r="G7934" i="1"/>
  <c r="H7934" i="1" s="1"/>
  <c r="G7938" i="1"/>
  <c r="H7938" i="1" s="1"/>
  <c r="G7942" i="1"/>
  <c r="H7942" i="1" s="1"/>
  <c r="G7946" i="1"/>
  <c r="H7946" i="1" s="1"/>
  <c r="G7950" i="1"/>
  <c r="H7950" i="1" s="1"/>
  <c r="G7954" i="1"/>
  <c r="H7954" i="1" s="1"/>
  <c r="G7958" i="1"/>
  <c r="H7958" i="1" s="1"/>
  <c r="G7962" i="1"/>
  <c r="H7962" i="1" s="1"/>
  <c r="G7966" i="1"/>
  <c r="H7966" i="1" s="1"/>
  <c r="G7970" i="1"/>
  <c r="H7970" i="1" s="1"/>
  <c r="G7974" i="1"/>
  <c r="H7974" i="1" s="1"/>
  <c r="G7978" i="1"/>
  <c r="H7978" i="1" s="1"/>
  <c r="G7982" i="1"/>
  <c r="H7982" i="1" s="1"/>
  <c r="G7986" i="1"/>
  <c r="H7986" i="1" s="1"/>
  <c r="G7990" i="1"/>
  <c r="H7990" i="1" s="1"/>
  <c r="G7994" i="1"/>
  <c r="H7994" i="1" s="1"/>
  <c r="G7998" i="1"/>
  <c r="H7998" i="1" s="1"/>
  <c r="G8002" i="1"/>
  <c r="H8002" i="1" s="1"/>
  <c r="G8006" i="1"/>
  <c r="H8006" i="1" s="1"/>
  <c r="G8010" i="1"/>
  <c r="H8010" i="1" s="1"/>
  <c r="G8014" i="1"/>
  <c r="H8014" i="1" s="1"/>
  <c r="G8018" i="1"/>
  <c r="H8018" i="1" s="1"/>
  <c r="G8022" i="1"/>
  <c r="H8022" i="1" s="1"/>
  <c r="G8026" i="1"/>
  <c r="H8026" i="1" s="1"/>
  <c r="G8030" i="1"/>
  <c r="H8030" i="1" s="1"/>
  <c r="G8034" i="1"/>
  <c r="H8034" i="1" s="1"/>
  <c r="G8038" i="1"/>
  <c r="H8038" i="1" s="1"/>
  <c r="G8042" i="1"/>
  <c r="H8042" i="1" s="1"/>
  <c r="H8086" i="1"/>
  <c r="H8094" i="1"/>
  <c r="H8102" i="1"/>
  <c r="H8110" i="1"/>
  <c r="H8118" i="1"/>
  <c r="H8126" i="1"/>
  <c r="H8134" i="1"/>
  <c r="H8142" i="1"/>
  <c r="H8150" i="1"/>
  <c r="H8158" i="1"/>
  <c r="H8166" i="1"/>
  <c r="H8174" i="1"/>
  <c r="H8084" i="1"/>
  <c r="H8085" i="1"/>
  <c r="H8087" i="1"/>
  <c r="H8092" i="1"/>
  <c r="H8093" i="1"/>
  <c r="H8095" i="1"/>
  <c r="H8100" i="1"/>
  <c r="H8101" i="1"/>
  <c r="H8103" i="1"/>
  <c r="H8108" i="1"/>
  <c r="H8109" i="1"/>
  <c r="H8111" i="1"/>
  <c r="H8116" i="1"/>
  <c r="H8117" i="1"/>
  <c r="H8119" i="1"/>
  <c r="H8124" i="1"/>
  <c r="H8125" i="1"/>
  <c r="H8127" i="1"/>
  <c r="H8132" i="1"/>
  <c r="H8133" i="1"/>
  <c r="H8135" i="1"/>
  <c r="H8140" i="1"/>
  <c r="H8141" i="1"/>
  <c r="H8143" i="1"/>
  <c r="H8148" i="1"/>
  <c r="H8149" i="1"/>
  <c r="H8151" i="1"/>
  <c r="H8156" i="1"/>
  <c r="H8159" i="1"/>
  <c r="H8164" i="1"/>
  <c r="H8167" i="1"/>
  <c r="H8172" i="1"/>
  <c r="H8175" i="1"/>
  <c r="H8180" i="1"/>
  <c r="H8183" i="1"/>
  <c r="H8188" i="1"/>
  <c r="H8191" i="1"/>
  <c r="H8196" i="1"/>
  <c r="H8199" i="1"/>
  <c r="H8204" i="1"/>
  <c r="H8207" i="1"/>
  <c r="G7876" i="1"/>
  <c r="H7876" i="1" s="1"/>
  <c r="G7880" i="1"/>
  <c r="H7880" i="1" s="1"/>
  <c r="G7884" i="1"/>
  <c r="H7884" i="1" s="1"/>
  <c r="G7888" i="1"/>
  <c r="H7888" i="1" s="1"/>
  <c r="G7892" i="1"/>
  <c r="H7892" i="1" s="1"/>
  <c r="G7896" i="1"/>
  <c r="H7896" i="1" s="1"/>
  <c r="G7900" i="1"/>
  <c r="H7900" i="1" s="1"/>
  <c r="G7904" i="1"/>
  <c r="H7904" i="1" s="1"/>
  <c r="G7908" i="1"/>
  <c r="H7908" i="1" s="1"/>
  <c r="G7912" i="1"/>
  <c r="H7912" i="1" s="1"/>
  <c r="G7916" i="1"/>
  <c r="H7916" i="1" s="1"/>
  <c r="G7920" i="1"/>
  <c r="H7920" i="1" s="1"/>
  <c r="G7924" i="1"/>
  <c r="H7924" i="1" s="1"/>
  <c r="G7928" i="1"/>
  <c r="H7928" i="1" s="1"/>
  <c r="G7932" i="1"/>
  <c r="H7932" i="1" s="1"/>
  <c r="G7936" i="1"/>
  <c r="H7936" i="1" s="1"/>
  <c r="G7940" i="1"/>
  <c r="H7940" i="1" s="1"/>
  <c r="G7944" i="1"/>
  <c r="H7944" i="1" s="1"/>
  <c r="G7948" i="1"/>
  <c r="H7948" i="1" s="1"/>
  <c r="G7952" i="1"/>
  <c r="H7952" i="1" s="1"/>
  <c r="G7956" i="1"/>
  <c r="H7956" i="1" s="1"/>
  <c r="G7960" i="1"/>
  <c r="H7960" i="1" s="1"/>
  <c r="G7964" i="1"/>
  <c r="H7964" i="1" s="1"/>
  <c r="G7968" i="1"/>
  <c r="H7968" i="1" s="1"/>
  <c r="G7972" i="1"/>
  <c r="H7972" i="1" s="1"/>
  <c r="G7976" i="1"/>
  <c r="H7976" i="1" s="1"/>
  <c r="G7980" i="1"/>
  <c r="H7980" i="1" s="1"/>
  <c r="G7984" i="1"/>
  <c r="H7984" i="1" s="1"/>
  <c r="G7988" i="1"/>
  <c r="H7988" i="1" s="1"/>
  <c r="G7992" i="1"/>
  <c r="H7992" i="1" s="1"/>
  <c r="G7996" i="1"/>
  <c r="H7996" i="1" s="1"/>
  <c r="G8000" i="1"/>
  <c r="H8000" i="1" s="1"/>
  <c r="G8004" i="1"/>
  <c r="H8004" i="1" s="1"/>
  <c r="G8008" i="1"/>
  <c r="H8008" i="1" s="1"/>
  <c r="G8012" i="1"/>
  <c r="H8012" i="1" s="1"/>
  <c r="G8016" i="1"/>
  <c r="H8016" i="1" s="1"/>
  <c r="G8020" i="1"/>
  <c r="H8020" i="1" s="1"/>
  <c r="G8024" i="1"/>
  <c r="H8024" i="1" s="1"/>
  <c r="G8028" i="1"/>
  <c r="H8028" i="1" s="1"/>
  <c r="G8032" i="1"/>
  <c r="H8032" i="1" s="1"/>
  <c r="G8036" i="1"/>
  <c r="H8036" i="1" s="1"/>
  <c r="G8040" i="1"/>
  <c r="H8040" i="1" s="1"/>
  <c r="H8090" i="1"/>
  <c r="H8098" i="1"/>
  <c r="H8106" i="1"/>
  <c r="H8114" i="1"/>
  <c r="H8122" i="1"/>
  <c r="H8130" i="1"/>
  <c r="H8138" i="1"/>
  <c r="H8146" i="1"/>
  <c r="H8154" i="1"/>
  <c r="H8162" i="1"/>
  <c r="H8170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474" i="1"/>
  <c r="H8483" i="1"/>
  <c r="H8485" i="1"/>
  <c r="H8490" i="1"/>
  <c r="H8212" i="1"/>
  <c r="H8216" i="1"/>
  <c r="H8220" i="1"/>
  <c r="H8224" i="1"/>
  <c r="H8228" i="1"/>
  <c r="H8232" i="1"/>
  <c r="H8236" i="1"/>
  <c r="H8240" i="1"/>
  <c r="H8244" i="1"/>
  <c r="H8248" i="1"/>
  <c r="H8252" i="1"/>
  <c r="H8256" i="1"/>
  <c r="H8260" i="1"/>
  <c r="H8264" i="1"/>
  <c r="H8268" i="1"/>
  <c r="H8272" i="1"/>
  <c r="H8276" i="1"/>
  <c r="H8280" i="1"/>
  <c r="H8284" i="1"/>
  <c r="H8288" i="1"/>
  <c r="H8292" i="1"/>
  <c r="H8296" i="1"/>
  <c r="H8300" i="1"/>
  <c r="H8304" i="1"/>
  <c r="H8308" i="1"/>
  <c r="H8312" i="1"/>
  <c r="H8316" i="1"/>
  <c r="H8320" i="1"/>
  <c r="H8324" i="1"/>
  <c r="H8328" i="1"/>
  <c r="H8332" i="1"/>
  <c r="H8336" i="1"/>
  <c r="H8340" i="1"/>
  <c r="H8344" i="1"/>
  <c r="H8348" i="1"/>
  <c r="H8352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89" i="1"/>
  <c r="H8503" i="1"/>
  <c r="H8505" i="1"/>
  <c r="H8539" i="1"/>
  <c r="H8555" i="1"/>
  <c r="H8557" i="1"/>
  <c r="H8603" i="1"/>
  <c r="H8211" i="1"/>
  <c r="H8215" i="1"/>
  <c r="H8219" i="1"/>
  <c r="H8223" i="1"/>
  <c r="H8227" i="1"/>
  <c r="H8231" i="1"/>
  <c r="H8235" i="1"/>
  <c r="H8239" i="1"/>
  <c r="H8243" i="1"/>
  <c r="H8247" i="1"/>
  <c r="H8251" i="1"/>
  <c r="H8255" i="1"/>
  <c r="H8259" i="1"/>
  <c r="H8263" i="1"/>
  <c r="H8267" i="1"/>
  <c r="H8271" i="1"/>
  <c r="H8275" i="1"/>
  <c r="H8279" i="1"/>
  <c r="H8283" i="1"/>
  <c r="H8287" i="1"/>
  <c r="H8291" i="1"/>
  <c r="H8295" i="1"/>
  <c r="H8299" i="1"/>
  <c r="H8303" i="1"/>
  <c r="H8307" i="1"/>
  <c r="H8311" i="1"/>
  <c r="H8315" i="1"/>
  <c r="H8319" i="1"/>
  <c r="H8323" i="1"/>
  <c r="H8327" i="1"/>
  <c r="H8331" i="1"/>
  <c r="H8335" i="1"/>
  <c r="H8339" i="1"/>
  <c r="H8343" i="1"/>
  <c r="H8347" i="1"/>
  <c r="H8351" i="1"/>
  <c r="H8355" i="1"/>
  <c r="H8531" i="1"/>
  <c r="H8573" i="1"/>
  <c r="H8595" i="1"/>
  <c r="H8178" i="1"/>
  <c r="H8182" i="1"/>
  <c r="H8186" i="1"/>
  <c r="H8190" i="1"/>
  <c r="H8194" i="1"/>
  <c r="H8198" i="1"/>
  <c r="H8202" i="1"/>
  <c r="H8206" i="1"/>
  <c r="H8210" i="1"/>
  <c r="H8214" i="1"/>
  <c r="H8218" i="1"/>
  <c r="H8222" i="1"/>
  <c r="H8226" i="1"/>
  <c r="H8230" i="1"/>
  <c r="H8234" i="1"/>
  <c r="H8238" i="1"/>
  <c r="H8242" i="1"/>
  <c r="H8246" i="1"/>
  <c r="H8250" i="1"/>
  <c r="H8254" i="1"/>
  <c r="H8258" i="1"/>
  <c r="H8262" i="1"/>
  <c r="H8266" i="1"/>
  <c r="H8270" i="1"/>
  <c r="H8274" i="1"/>
  <c r="H8278" i="1"/>
  <c r="H8282" i="1"/>
  <c r="H8286" i="1"/>
  <c r="H8290" i="1"/>
  <c r="H8294" i="1"/>
  <c r="H8298" i="1"/>
  <c r="H8302" i="1"/>
  <c r="H8306" i="1"/>
  <c r="H8310" i="1"/>
  <c r="H8314" i="1"/>
  <c r="H8318" i="1"/>
  <c r="H8322" i="1"/>
  <c r="H8326" i="1"/>
  <c r="H8330" i="1"/>
  <c r="H8334" i="1"/>
  <c r="H8338" i="1"/>
  <c r="H8342" i="1"/>
  <c r="H8346" i="1"/>
  <c r="H8350" i="1"/>
  <c r="H8354" i="1"/>
  <c r="H8358" i="1"/>
  <c r="H8362" i="1"/>
  <c r="H8366" i="1"/>
  <c r="H8370" i="1"/>
  <c r="H8374" i="1"/>
  <c r="H8378" i="1"/>
  <c r="H8382" i="1"/>
  <c r="H8386" i="1"/>
  <c r="H8390" i="1"/>
  <c r="H8394" i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7" i="1"/>
  <c r="H8479" i="1"/>
  <c r="H8482" i="1"/>
  <c r="H8486" i="1"/>
  <c r="H8495" i="1"/>
  <c r="H8497" i="1"/>
  <c r="H8511" i="1"/>
  <c r="H8513" i="1"/>
  <c r="H8547" i="1"/>
  <c r="H8549" i="1"/>
  <c r="H8565" i="1"/>
  <c r="H8476" i="1"/>
  <c r="H8487" i="1"/>
  <c r="H8492" i="1"/>
  <c r="H8493" i="1"/>
  <c r="H8498" i="1"/>
  <c r="H8500" i="1"/>
  <c r="H8501" i="1"/>
  <c r="H8506" i="1"/>
  <c r="H8508" i="1"/>
  <c r="H8509" i="1"/>
  <c r="H8514" i="1"/>
  <c r="H8517" i="1"/>
  <c r="H8525" i="1"/>
  <c r="H8527" i="1"/>
  <c r="H8529" i="1"/>
  <c r="H8532" i="1"/>
  <c r="H8540" i="1"/>
  <c r="H8562" i="1"/>
  <c r="H8563" i="1"/>
  <c r="H8567" i="1"/>
  <c r="H8568" i="1"/>
  <c r="H8570" i="1"/>
  <c r="H8571" i="1"/>
  <c r="H8576" i="1"/>
  <c r="H8581" i="1"/>
  <c r="H8589" i="1"/>
  <c r="H8591" i="1"/>
  <c r="H8593" i="1"/>
  <c r="H8596" i="1"/>
  <c r="H8605" i="1"/>
  <c r="H8608" i="1"/>
  <c r="H8621" i="1"/>
  <c r="H8624" i="1"/>
  <c r="H8637" i="1"/>
  <c r="H8640" i="1"/>
  <c r="H8683" i="1"/>
  <c r="H8472" i="1"/>
  <c r="H8488" i="1"/>
  <c r="H8516" i="1"/>
  <c r="H8524" i="1"/>
  <c r="H8546" i="1"/>
  <c r="H8551" i="1"/>
  <c r="H8552" i="1"/>
  <c r="H8554" i="1"/>
  <c r="H8560" i="1"/>
  <c r="H8575" i="1"/>
  <c r="H8577" i="1"/>
  <c r="H8580" i="1"/>
  <c r="H8588" i="1"/>
  <c r="H8609" i="1"/>
  <c r="H8619" i="1"/>
  <c r="H8625" i="1"/>
  <c r="H8635" i="1"/>
  <c r="H8641" i="1"/>
  <c r="H8651" i="1"/>
  <c r="H8657" i="1"/>
  <c r="H8667" i="1"/>
  <c r="H8673" i="1"/>
  <c r="H8675" i="1"/>
  <c r="G8359" i="1"/>
  <c r="H8359" i="1" s="1"/>
  <c r="G8363" i="1"/>
  <c r="H8363" i="1" s="1"/>
  <c r="G8367" i="1"/>
  <c r="H8367" i="1" s="1"/>
  <c r="G8371" i="1"/>
  <c r="H8371" i="1" s="1"/>
  <c r="G8375" i="1"/>
  <c r="H8375" i="1" s="1"/>
  <c r="G8379" i="1"/>
  <c r="H8379" i="1" s="1"/>
  <c r="G8383" i="1"/>
  <c r="H8383" i="1" s="1"/>
  <c r="G8387" i="1"/>
  <c r="H8387" i="1" s="1"/>
  <c r="G8391" i="1"/>
  <c r="H8391" i="1" s="1"/>
  <c r="G8395" i="1"/>
  <c r="H8395" i="1" s="1"/>
  <c r="G8399" i="1"/>
  <c r="H8399" i="1" s="1"/>
  <c r="G8403" i="1"/>
  <c r="H8403" i="1" s="1"/>
  <c r="G8407" i="1"/>
  <c r="H8407" i="1" s="1"/>
  <c r="G8411" i="1"/>
  <c r="H8411" i="1" s="1"/>
  <c r="G8415" i="1"/>
  <c r="H8415" i="1" s="1"/>
  <c r="G8419" i="1"/>
  <c r="H8419" i="1" s="1"/>
  <c r="G8423" i="1"/>
  <c r="H8423" i="1" s="1"/>
  <c r="G8427" i="1"/>
  <c r="H8427" i="1" s="1"/>
  <c r="G8431" i="1"/>
  <c r="H8431" i="1" s="1"/>
  <c r="G8435" i="1"/>
  <c r="H8435" i="1" s="1"/>
  <c r="G8439" i="1"/>
  <c r="H8439" i="1" s="1"/>
  <c r="G8443" i="1"/>
  <c r="H8443" i="1" s="1"/>
  <c r="G8447" i="1"/>
  <c r="H8447" i="1" s="1"/>
  <c r="G8451" i="1"/>
  <c r="H8451" i="1" s="1"/>
  <c r="G8455" i="1"/>
  <c r="H8455" i="1" s="1"/>
  <c r="G8459" i="1"/>
  <c r="H8459" i="1" s="1"/>
  <c r="G8463" i="1"/>
  <c r="H8463" i="1" s="1"/>
  <c r="G8467" i="1"/>
  <c r="H8467" i="1" s="1"/>
  <c r="G8471" i="1"/>
  <c r="H8471" i="1" s="1"/>
  <c r="G8484" i="1"/>
  <c r="H8484" i="1" s="1"/>
  <c r="H8494" i="1"/>
  <c r="G8496" i="1"/>
  <c r="H8496" i="1" s="1"/>
  <c r="H8502" i="1"/>
  <c r="G8504" i="1"/>
  <c r="H8504" i="1" s="1"/>
  <c r="H8510" i="1"/>
  <c r="G8512" i="1"/>
  <c r="H8512" i="1" s="1"/>
  <c r="H8530" i="1"/>
  <c r="G8535" i="1"/>
  <c r="H8535" i="1" s="1"/>
  <c r="H8536" i="1"/>
  <c r="H8538" i="1"/>
  <c r="H8544" i="1"/>
  <c r="H8559" i="1"/>
  <c r="H8561" i="1"/>
  <c r="H8564" i="1"/>
  <c r="H8572" i="1"/>
  <c r="H8594" i="1"/>
  <c r="H8599" i="1"/>
  <c r="H8600" i="1"/>
  <c r="H8602" i="1"/>
  <c r="H8677" i="1"/>
  <c r="H8679" i="1"/>
  <c r="H8475" i="1"/>
  <c r="H8478" i="1"/>
  <c r="H8480" i="1"/>
  <c r="H8481" i="1"/>
  <c r="H8491" i="1"/>
  <c r="H8499" i="1"/>
  <c r="H8507" i="1"/>
  <c r="H8515" i="1"/>
  <c r="H8519" i="1"/>
  <c r="H8520" i="1"/>
  <c r="H8522" i="1"/>
  <c r="H8523" i="1"/>
  <c r="H8528" i="1"/>
  <c r="H8533" i="1"/>
  <c r="H8541" i="1"/>
  <c r="H8543" i="1"/>
  <c r="H8545" i="1"/>
  <c r="H8548" i="1"/>
  <c r="H8556" i="1"/>
  <c r="H8578" i="1"/>
  <c r="H8579" i="1"/>
  <c r="H8583" i="1"/>
  <c r="H8584" i="1"/>
  <c r="H8586" i="1"/>
  <c r="H8587" i="1"/>
  <c r="H8592" i="1"/>
  <c r="H8597" i="1"/>
  <c r="H8610" i="1"/>
  <c r="H8611" i="1"/>
  <c r="H8613" i="1"/>
  <c r="H8615" i="1"/>
  <c r="H8626" i="1"/>
  <c r="H8627" i="1"/>
  <c r="H8629" i="1"/>
  <c r="H8631" i="1"/>
  <c r="H8645" i="1"/>
  <c r="H8647" i="1"/>
  <c r="H8661" i="1"/>
  <c r="H8663" i="1"/>
  <c r="H8521" i="1"/>
  <c r="G8526" i="1"/>
  <c r="H8526" i="1" s="1"/>
  <c r="H8537" i="1"/>
  <c r="G8542" i="1"/>
  <c r="H8542" i="1" s="1"/>
  <c r="H8553" i="1"/>
  <c r="G8558" i="1"/>
  <c r="H8558" i="1" s="1"/>
  <c r="H8569" i="1"/>
  <c r="G8574" i="1"/>
  <c r="H8574" i="1" s="1"/>
  <c r="H8585" i="1"/>
  <c r="G8590" i="1"/>
  <c r="H8590" i="1" s="1"/>
  <c r="H8601" i="1"/>
  <c r="H8604" i="1"/>
  <c r="H8606" i="1"/>
  <c r="H8607" i="1"/>
  <c r="H8617" i="1"/>
  <c r="H8620" i="1"/>
  <c r="H8622" i="1"/>
  <c r="H8623" i="1"/>
  <c r="H8633" i="1"/>
  <c r="H8636" i="1"/>
  <c r="H8638" i="1"/>
  <c r="H8639" i="1"/>
  <c r="H8649" i="1"/>
  <c r="H8652" i="1"/>
  <c r="H8654" i="1"/>
  <c r="H8655" i="1"/>
  <c r="H8665" i="1"/>
  <c r="H8668" i="1"/>
  <c r="H8670" i="1"/>
  <c r="H8671" i="1"/>
  <c r="H8681" i="1"/>
  <c r="H8616" i="1"/>
  <c r="H8618" i="1"/>
  <c r="H8632" i="1"/>
  <c r="H8634" i="1"/>
  <c r="H8648" i="1"/>
  <c r="H8650" i="1"/>
  <c r="H8664" i="1"/>
  <c r="H8666" i="1"/>
  <c r="H8680" i="1"/>
  <c r="H8682" i="1"/>
  <c r="H8685" i="1"/>
  <c r="H8687" i="1"/>
  <c r="H8689" i="1"/>
  <c r="H8691" i="1"/>
  <c r="H8693" i="1"/>
  <c r="H8695" i="1"/>
  <c r="H8697" i="1"/>
  <c r="H8699" i="1"/>
  <c r="H8701" i="1"/>
  <c r="H8703" i="1"/>
  <c r="H8705" i="1"/>
  <c r="H8707" i="1"/>
  <c r="H8709" i="1"/>
  <c r="H8711" i="1"/>
  <c r="H8713" i="1"/>
  <c r="H8715" i="1"/>
  <c r="H8717" i="1"/>
  <c r="H8719" i="1"/>
  <c r="H8721" i="1"/>
  <c r="H8723" i="1"/>
  <c r="H8725" i="1"/>
  <c r="H8727" i="1"/>
  <c r="H8729" i="1"/>
  <c r="H8731" i="1"/>
  <c r="H8733" i="1"/>
  <c r="G8518" i="1"/>
  <c r="H8518" i="1" s="1"/>
  <c r="G8534" i="1"/>
  <c r="H8534" i="1" s="1"/>
  <c r="G8550" i="1"/>
  <c r="H8550" i="1" s="1"/>
  <c r="G8566" i="1"/>
  <c r="H8566" i="1" s="1"/>
  <c r="G8582" i="1"/>
  <c r="H8582" i="1" s="1"/>
  <c r="G8598" i="1"/>
  <c r="H8598" i="1" s="1"/>
  <c r="H8612" i="1"/>
  <c r="H8614" i="1"/>
  <c r="H8628" i="1"/>
  <c r="H8630" i="1"/>
  <c r="H8644" i="1"/>
  <c r="H8646" i="1"/>
  <c r="H8660" i="1"/>
  <c r="H8662" i="1"/>
  <c r="H8676" i="1"/>
  <c r="H8678" i="1"/>
  <c r="H8642" i="1"/>
  <c r="H8643" i="1"/>
  <c r="H8653" i="1"/>
  <c r="H8656" i="1"/>
  <c r="H8658" i="1"/>
  <c r="H8659" i="1"/>
  <c r="H8669" i="1"/>
  <c r="H8672" i="1"/>
  <c r="H8674" i="1"/>
  <c r="H8686" i="1"/>
  <c r="H8688" i="1"/>
  <c r="H8690" i="1"/>
  <c r="H8692" i="1"/>
  <c r="H8694" i="1"/>
  <c r="H8696" i="1"/>
  <c r="H8698" i="1"/>
  <c r="H8700" i="1"/>
  <c r="H8702" i="1"/>
  <c r="H8704" i="1"/>
  <c r="H8706" i="1"/>
  <c r="H8708" i="1"/>
  <c r="H8710" i="1"/>
  <c r="H8712" i="1"/>
  <c r="H8714" i="1"/>
  <c r="H8716" i="1"/>
  <c r="H8718" i="1"/>
  <c r="H8720" i="1"/>
  <c r="H8722" i="1"/>
  <c r="H8724" i="1"/>
  <c r="H8726" i="1"/>
  <c r="H8728" i="1"/>
  <c r="H8730" i="1"/>
  <c r="H8732" i="1"/>
  <c r="H8734" i="1"/>
  <c r="H8736" i="1"/>
  <c r="H8684" i="1"/>
  <c r="H8735" i="1"/>
  <c r="H8737" i="1"/>
  <c r="H8739" i="1"/>
  <c r="H8741" i="1"/>
  <c r="H8743" i="1"/>
  <c r="H8745" i="1"/>
  <c r="H8747" i="1"/>
  <c r="H8749" i="1"/>
  <c r="H8751" i="1"/>
  <c r="H8753" i="1"/>
  <c r="H8755" i="1"/>
  <c r="H8757" i="1"/>
  <c r="G8759" i="1"/>
  <c r="H8759" i="1" s="1"/>
  <c r="H8738" i="1"/>
  <c r="H8740" i="1"/>
  <c r="H8742" i="1"/>
  <c r="H8744" i="1"/>
  <c r="H8746" i="1"/>
  <c r="H8748" i="1"/>
  <c r="H8750" i="1"/>
  <c r="H8752" i="1"/>
  <c r="H8754" i="1"/>
  <c r="H8756" i="1"/>
  <c r="H8758" i="1"/>
  <c r="H8760" i="1"/>
  <c r="G8761" i="1"/>
  <c r="H8761" i="1" s="1"/>
  <c r="K7" i="1" l="1"/>
  <c r="K5" i="3"/>
  <c r="K6" i="1"/>
  <c r="K6" i="3"/>
  <c r="K8" i="1"/>
  <c r="K7" i="3"/>
</calcChain>
</file>

<file path=xl/sharedStrings.xml><?xml version="1.0" encoding="utf-8"?>
<sst xmlns="http://schemas.openxmlformats.org/spreadsheetml/2006/main" count="34" uniqueCount="20">
  <si>
    <t>DateTime</t>
  </si>
  <si>
    <t>mean wave period</t>
  </si>
  <si>
    <t>combined height</t>
  </si>
  <si>
    <t>[W]</t>
  </si>
  <si>
    <t>T_e (s)</t>
  </si>
  <si>
    <t>H_s (m)</t>
  </si>
  <si>
    <t>capacity factor</t>
  </si>
  <si>
    <t>pot.prodotta</t>
  </si>
  <si>
    <t>periodo arrotondato</t>
  </si>
  <si>
    <t>altezza arrotondata</t>
  </si>
  <si>
    <t>pot max</t>
  </si>
  <si>
    <t>index</t>
  </si>
  <si>
    <t>potenza interp</t>
  </si>
  <si>
    <t>CF % interp</t>
  </si>
  <si>
    <t>Pprod annua</t>
  </si>
  <si>
    <t>arrotondata</t>
  </si>
  <si>
    <t>interpolata</t>
  </si>
  <si>
    <t>CF medio</t>
  </si>
  <si>
    <t>Pprod media</t>
  </si>
  <si>
    <t>rispetto il valor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</si>
</sst>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,##0.0"/>
    <numFmt numFmtId="166" formatCode="0.0000%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  <xf numFmtId="0" fontId="2" fillId="0" borderId="0" xfId="0" applyFont="1"/>
    <xf numFmtId="3" fontId="2" fillId="0" borderId="0" xfId="0" applyNumberFormat="1" applyFont="1"/>
    <xf numFmtId="165" fontId="2" fillId="0" borderId="0" xfId="0" applyNumberFormat="1" applyFont="1"/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9" fontId="0" fillId="0" borderId="0" xfId="1" applyFont="1"/>
    <xf numFmtId="166" fontId="0" fillId="0" borderId="0" xfId="0" applyNumberFormat="1"/>
    <xf numFmtId="166" fontId="0" fillId="0" borderId="0" xfId="1" applyNumberFormat="1" applyFont="1"/>
    <xf numFmtId="0" fontId="0" fillId="2" borderId="0" xfId="0" applyFill="1"/>
    <xf numFmtId="0" fontId="6" fillId="2" borderId="0" xfId="0" applyFont="1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 textRotation="90"/>
    </xf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608ED-2DF7-4956-A5E3-E6D68566CB3D}">
  <dimension ref="A1:N8761"/>
  <sheetViews>
    <sheetView topLeftCell="F1" zoomScale="85" zoomScaleNormal="85" workbookViewId="0">
      <selection activeCell="N2" sqref="N2"/>
    </sheetView>
  </sheetViews>
  <sheetFormatPr defaultRowHeight="15" x14ac:dyDescent="0.25"/>
  <cols>
    <col min="1" max="3" width="27.85546875" customWidth="1"/>
    <col min="4" max="4" width="3.85546875" customWidth="1"/>
    <col min="5" max="5" width="22.5703125" customWidth="1"/>
    <col min="6" max="6" width="21.140625" customWidth="1"/>
    <col min="7" max="7" width="18.85546875" customWidth="1"/>
    <col min="8" max="8" width="15.85546875" customWidth="1"/>
    <col min="9" max="9" width="4.28515625" customWidth="1"/>
    <col min="10" max="10" width="11.42578125" bestFit="1" customWidth="1"/>
    <col min="11" max="11" width="12.42578125" bestFit="1" customWidth="1"/>
    <col min="12" max="12" width="12.42578125" customWidth="1"/>
    <col min="13" max="13" width="11.7109375" bestFit="1" customWidth="1"/>
    <col min="14" max="14" width="11.42578125" style="9" customWidth="1"/>
  </cols>
  <sheetData>
    <row r="1" spans="1:14" x14ac:dyDescent="0.25">
      <c r="A1" s="1" t="s">
        <v>0</v>
      </c>
      <c r="B1" s="1" t="s">
        <v>1</v>
      </c>
      <c r="C1" s="1" t="s">
        <v>2</v>
      </c>
      <c r="E1" s="3" t="s">
        <v>8</v>
      </c>
      <c r="F1" s="3" t="s">
        <v>9</v>
      </c>
      <c r="G1" s="8" t="s">
        <v>7</v>
      </c>
      <c r="H1" t="s">
        <v>6</v>
      </c>
      <c r="K1" t="s">
        <v>10</v>
      </c>
      <c r="M1" t="s">
        <v>12</v>
      </c>
      <c r="N1" s="9" t="s">
        <v>13</v>
      </c>
    </row>
    <row r="2" spans="1:14" x14ac:dyDescent="0.25">
      <c r="A2" s="2">
        <v>43466</v>
      </c>
      <c r="B2">
        <v>9.4631420936501236</v>
      </c>
      <c r="C2">
        <v>1.5686256592694241</v>
      </c>
      <c r="E2">
        <f>MROUND(B2,0.5)</f>
        <v>9.5</v>
      </c>
      <c r="F2">
        <f>MROUND(C2,0.5)</f>
        <v>1.5</v>
      </c>
      <c r="G2">
        <f>IF(OR(Tahiti!E2&lt;2.5,F2&lt;0.5),0,VLOOKUP(Tahiti!F2,'Power Matrix'!$B$2:$AI$30,HLOOKUP(E2,'Power Matrix'!$B$2:$AI$30,29)))</f>
        <v>4785.6687273254392</v>
      </c>
      <c r="H2">
        <f t="shared" ref="H2:H65" si="0">G2/$K$2</f>
        <v>6.2239485466401998E-2</v>
      </c>
      <c r="K2">
        <f>MAX('Power Matrix'!$C$3:$AI$29)</f>
        <v>76891.200039062503</v>
      </c>
      <c r="M2">
        <v>5447.9853804746226</v>
      </c>
      <c r="N2" s="9">
        <v>7.0853171500439877E-2</v>
      </c>
    </row>
    <row r="3" spans="1:14" x14ac:dyDescent="0.25">
      <c r="A3" s="2">
        <v>43466.041666666657</v>
      </c>
      <c r="B3">
        <v>9.476999572011259</v>
      </c>
      <c r="C3">
        <v>1.5684553388400839</v>
      </c>
      <c r="E3">
        <f t="shared" ref="E3:F66" si="1">MROUND(B3,0.5)</f>
        <v>9.5</v>
      </c>
      <c r="F3">
        <f>MROUND(C3,0.5)</f>
        <v>1.5</v>
      </c>
      <c r="G3">
        <f>IF(OR(Tahiti!E3&lt;2.5,F3&lt;0.5),0,VLOOKUP(Tahiti!F3,'Power Matrix'!$B$2:$AI$30,HLOOKUP(E3,'Power Matrix'!$B$2:$AI$30,29)))</f>
        <v>4785.6687273254392</v>
      </c>
      <c r="H3">
        <f t="shared" si="0"/>
        <v>6.2239485466401998E-2</v>
      </c>
      <c r="M3">
        <v>5472.6123311563306</v>
      </c>
      <c r="N3" s="9">
        <v>7.1173454584612161E-2</v>
      </c>
    </row>
    <row r="4" spans="1:14" x14ac:dyDescent="0.25">
      <c r="A4" s="2">
        <v>43466.083333333343</v>
      </c>
      <c r="B4">
        <v>9.474255516890242</v>
      </c>
      <c r="C4">
        <v>1.5706695044215131</v>
      </c>
      <c r="E4">
        <f t="shared" si="1"/>
        <v>9.5</v>
      </c>
      <c r="F4">
        <f t="shared" si="1"/>
        <v>1.5</v>
      </c>
      <c r="G4">
        <f>IF(OR(Tahiti!E4&lt;2.5,F4&lt;0.5),0,VLOOKUP(Tahiti!F4,'Power Matrix'!$B$2:$AI$30,HLOOKUP(E4,'Power Matrix'!$B$2:$AI$30,29)))</f>
        <v>4785.6687273254392</v>
      </c>
      <c r="H4">
        <f t="shared" si="0"/>
        <v>6.2239485466401998E-2</v>
      </c>
      <c r="K4" t="s">
        <v>15</v>
      </c>
      <c r="L4" t="s">
        <v>16</v>
      </c>
      <c r="M4">
        <v>5560.8581004878188</v>
      </c>
      <c r="N4" s="9">
        <v>7.2321125180616494E-2</v>
      </c>
    </row>
    <row r="5" spans="1:14" x14ac:dyDescent="0.25">
      <c r="A5" s="2">
        <v>43466.125</v>
      </c>
      <c r="B5">
        <v>9.4506566428494967</v>
      </c>
      <c r="C5">
        <v>1.5762333051133091</v>
      </c>
      <c r="E5">
        <f t="shared" si="1"/>
        <v>9.5</v>
      </c>
      <c r="F5">
        <f t="shared" si="1"/>
        <v>1.5</v>
      </c>
      <c r="G5">
        <f>IF(OR(Tahiti!E5&lt;2.5,F5&lt;0.5),0,VLOOKUP(Tahiti!F5,'Power Matrix'!$B$2:$AI$30,HLOOKUP(E5,'Power Matrix'!$B$2:$AI$30,29)))</f>
        <v>4785.6687273254392</v>
      </c>
      <c r="H5">
        <f t="shared" si="0"/>
        <v>6.2239485466401998E-2</v>
      </c>
      <c r="J5" t="s">
        <v>14</v>
      </c>
      <c r="K5">
        <f>SUM(G:G)</f>
        <v>84273651.390497208</v>
      </c>
      <c r="L5">
        <f>SUM(M:M)</f>
        <v>84532207.172895625</v>
      </c>
      <c r="M5">
        <v>5782.6535387611002</v>
      </c>
      <c r="N5" s="9">
        <v>7.5205661229907975E-2</v>
      </c>
    </row>
    <row r="6" spans="1:14" x14ac:dyDescent="0.25">
      <c r="A6" s="2">
        <v>43466.166666666657</v>
      </c>
      <c r="B6">
        <v>9.503754109441175</v>
      </c>
      <c r="C6">
        <v>1.610127070552108</v>
      </c>
      <c r="E6">
        <f t="shared" si="1"/>
        <v>9.5</v>
      </c>
      <c r="F6">
        <f t="shared" si="1"/>
        <v>1.5</v>
      </c>
      <c r="G6">
        <f>IF(OR(Tahiti!E6&lt;2.5,F6&lt;0.5),0,VLOOKUP(Tahiti!F6,'Power Matrix'!$B$2:$AI$30,HLOOKUP(E6,'Power Matrix'!$B$2:$AI$30,29)))</f>
        <v>4785.6687273254392</v>
      </c>
      <c r="H6">
        <f t="shared" si="0"/>
        <v>6.2239485466401998E-2</v>
      </c>
      <c r="J6" t="s">
        <v>17</v>
      </c>
      <c r="K6" s="11">
        <f>AVERAGE(H:H)</f>
        <v>0.12511548570201494</v>
      </c>
      <c r="L6" s="10">
        <f>AVERAGE(N:N)</f>
        <v>0.12551367438597605</v>
      </c>
      <c r="M6">
        <v>5808.3048908936826</v>
      </c>
      <c r="N6" s="9">
        <v>7.5539267053885001E-2</v>
      </c>
    </row>
    <row r="7" spans="1:14" x14ac:dyDescent="0.25">
      <c r="A7" s="2">
        <v>43466.208333333343</v>
      </c>
      <c r="B7">
        <v>9.4278809853450554</v>
      </c>
      <c r="C7">
        <v>1.5991130161214091</v>
      </c>
      <c r="E7">
        <f t="shared" si="1"/>
        <v>9.5</v>
      </c>
      <c r="F7">
        <f t="shared" si="1"/>
        <v>1.5</v>
      </c>
      <c r="G7">
        <f>IF(OR(Tahiti!E7&lt;2.5,F7&lt;0.5),0,VLOOKUP(Tahiti!F7,'Power Matrix'!$B$2:$AI$30,HLOOKUP(E7,'Power Matrix'!$B$2:$AI$30,29)))</f>
        <v>4785.6687273254392</v>
      </c>
      <c r="H7">
        <f t="shared" si="0"/>
        <v>6.2239485466401998E-2</v>
      </c>
      <c r="J7" t="s">
        <v>18</v>
      </c>
      <c r="K7">
        <f>AVERAGE(G:G)</f>
        <v>9620.2798390978551</v>
      </c>
      <c r="L7">
        <f>AVERAGE(M:M)</f>
        <v>9650.8970399469836</v>
      </c>
      <c r="M7">
        <v>5915.590499489228</v>
      </c>
      <c r="N7" s="9">
        <v>7.6934558174267378E-2</v>
      </c>
    </row>
    <row r="8" spans="1:14" x14ac:dyDescent="0.25">
      <c r="A8" s="2">
        <v>43466.25</v>
      </c>
      <c r="B8">
        <v>9.4020868672074958</v>
      </c>
      <c r="C8">
        <v>1.606209700677272</v>
      </c>
      <c r="E8">
        <f t="shared" si="1"/>
        <v>9.5</v>
      </c>
      <c r="F8">
        <f t="shared" si="1"/>
        <v>1.5</v>
      </c>
      <c r="G8">
        <f>IF(OR(Tahiti!E8&lt;2.5,F8&lt;0.5),0,VLOOKUP(Tahiti!F8,'Power Matrix'!$B$2:$AI$30,HLOOKUP(E8,'Power Matrix'!$B$2:$AI$30,29)))</f>
        <v>4785.6687273254392</v>
      </c>
      <c r="H8">
        <f t="shared" si="0"/>
        <v>6.2239485466401998E-2</v>
      </c>
      <c r="M8">
        <v>5994.7581877434086</v>
      </c>
      <c r="N8" s="9">
        <v>7.7964164790553514E-2</v>
      </c>
    </row>
    <row r="9" spans="1:14" x14ac:dyDescent="0.25">
      <c r="A9" s="2">
        <v>43466.291666666657</v>
      </c>
      <c r="B9">
        <v>9.3874061723100546</v>
      </c>
      <c r="C9">
        <v>1.6121709157041959</v>
      </c>
      <c r="E9">
        <f t="shared" si="1"/>
        <v>9.5</v>
      </c>
      <c r="F9">
        <f t="shared" si="1"/>
        <v>1.5</v>
      </c>
      <c r="G9">
        <f>IF(OR(Tahiti!E9&lt;2.5,F9&lt;0.5),0,VLOOKUP(Tahiti!F9,'Power Matrix'!$B$2:$AI$30,HLOOKUP(E9,'Power Matrix'!$B$2:$AI$30,29)))</f>
        <v>4785.6687273254392</v>
      </c>
      <c r="H9">
        <f t="shared" si="0"/>
        <v>6.2239485466401998E-2</v>
      </c>
      <c r="M9">
        <v>6049.5337286679533</v>
      </c>
      <c r="N9" s="9">
        <v>7.8676542031701338E-2</v>
      </c>
    </row>
    <row r="10" spans="1:14" x14ac:dyDescent="0.25">
      <c r="A10" s="2">
        <v>43466.333333333343</v>
      </c>
      <c r="B10">
        <v>9.3832900896285292</v>
      </c>
      <c r="C10">
        <v>1.6173373020608639</v>
      </c>
      <c r="E10">
        <f t="shared" si="1"/>
        <v>9.5</v>
      </c>
      <c r="F10">
        <f t="shared" si="1"/>
        <v>1.5</v>
      </c>
      <c r="G10">
        <f>IF(OR(Tahiti!E10&lt;2.5,F10&lt;0.5),0,VLOOKUP(Tahiti!F10,'Power Matrix'!$B$2:$AI$30,HLOOKUP(E10,'Power Matrix'!$B$2:$AI$30,29)))</f>
        <v>4785.6687273254392</v>
      </c>
      <c r="H10">
        <f t="shared" si="0"/>
        <v>6.2239485466401998E-2</v>
      </c>
      <c r="K10" s="13" t="str">
        <f>IF(K8-L8&lt;0,"Sottostima","Sovrastima")</f>
        <v>Sovrastima</v>
      </c>
      <c r="L10" s="12"/>
      <c r="M10">
        <v>6036.8940340129066</v>
      </c>
      <c r="N10" s="9">
        <v>7.8512157880393424E-2</v>
      </c>
    </row>
    <row r="11" spans="1:14" x14ac:dyDescent="0.25">
      <c r="A11" s="2">
        <v>43466.375</v>
      </c>
      <c r="B11">
        <v>9.4023612727195971</v>
      </c>
      <c r="C11">
        <v>1.6193243737365051</v>
      </c>
      <c r="E11">
        <f t="shared" si="1"/>
        <v>9.5</v>
      </c>
      <c r="F11">
        <f t="shared" si="1"/>
        <v>1.5</v>
      </c>
      <c r="G11">
        <f>IF(OR(Tahiti!E11&lt;2.5,F11&lt;0.5),0,VLOOKUP(Tahiti!F11,'Power Matrix'!$B$2:$AI$30,HLOOKUP(E11,'Power Matrix'!$B$2:$AI$30,29)))</f>
        <v>4785.6687273254392</v>
      </c>
      <c r="H11">
        <f t="shared" si="0"/>
        <v>6.2239485466401998E-2</v>
      </c>
      <c r="K11" s="12" t="s">
        <v>19</v>
      </c>
      <c r="L11" s="12"/>
      <c r="M11">
        <v>6000.5484928693204</v>
      </c>
      <c r="N11" s="9">
        <v>7.8039469963654101E-2</v>
      </c>
    </row>
    <row r="12" spans="1:14" x14ac:dyDescent="0.25">
      <c r="A12" s="2">
        <v>43466.416666666657</v>
      </c>
      <c r="B12">
        <v>9.4271949715648002</v>
      </c>
      <c r="C12">
        <v>1.61977856154808</v>
      </c>
      <c r="E12">
        <f t="shared" si="1"/>
        <v>9.5</v>
      </c>
      <c r="F12">
        <f t="shared" si="1"/>
        <v>1.5</v>
      </c>
      <c r="G12">
        <f>IF(OR(Tahiti!E12&lt;2.5,F12&lt;0.5),0,VLOOKUP(Tahiti!F12,'Power Matrix'!$B$2:$AI$30,HLOOKUP(E12,'Power Matrix'!$B$2:$AI$30,29)))</f>
        <v>4785.6687273254392</v>
      </c>
      <c r="H12">
        <f t="shared" si="0"/>
        <v>6.2239485466401998E-2</v>
      </c>
      <c r="M12">
        <v>5946.1684972537751</v>
      </c>
      <c r="N12" s="9">
        <v>7.7332236943288377E-2</v>
      </c>
    </row>
    <row r="13" spans="1:14" x14ac:dyDescent="0.25">
      <c r="A13" s="2">
        <v>43466.458333333343</v>
      </c>
      <c r="B13">
        <v>9.4579283889201911</v>
      </c>
      <c r="C13">
        <v>1.6193243737365051</v>
      </c>
      <c r="E13">
        <f t="shared" si="1"/>
        <v>9.5</v>
      </c>
      <c r="F13">
        <f t="shared" si="1"/>
        <v>1.5</v>
      </c>
      <c r="G13">
        <f>IF(OR(Tahiti!E13&lt;2.5,F13&lt;0.5),0,VLOOKUP(Tahiti!F13,'Power Matrix'!$B$2:$AI$30,HLOOKUP(E13,'Power Matrix'!$B$2:$AI$30,29)))</f>
        <v>4785.6687273254392</v>
      </c>
      <c r="H13">
        <f t="shared" si="0"/>
        <v>6.2239485466401998E-2</v>
      </c>
      <c r="M13">
        <v>5854.0988268150022</v>
      </c>
      <c r="N13" s="9">
        <v>7.6134835024229075E-2</v>
      </c>
    </row>
    <row r="14" spans="1:14" x14ac:dyDescent="0.25">
      <c r="A14" s="2">
        <v>43466.5</v>
      </c>
      <c r="B14">
        <v>9.4993636212475465</v>
      </c>
      <c r="C14">
        <v>1.616656020343501</v>
      </c>
      <c r="E14">
        <f t="shared" si="1"/>
        <v>9.5</v>
      </c>
      <c r="F14">
        <f t="shared" si="1"/>
        <v>1.5</v>
      </c>
      <c r="G14">
        <f>IF(OR(Tahiti!E14&lt;2.5,F14&lt;0.5),0,VLOOKUP(Tahiti!F14,'Power Matrix'!$B$2:$AI$30,HLOOKUP(E14,'Power Matrix'!$B$2:$AI$30,29)))</f>
        <v>4785.6687273254392</v>
      </c>
      <c r="H14">
        <f t="shared" si="0"/>
        <v>6.2239485466401998E-2</v>
      </c>
      <c r="M14">
        <v>5731.1764019510192</v>
      </c>
      <c r="N14" s="9">
        <v>7.4536181018777431E-2</v>
      </c>
    </row>
    <row r="15" spans="1:14" x14ac:dyDescent="0.25">
      <c r="A15" s="2">
        <v>43466.541666666657</v>
      </c>
      <c r="B15">
        <v>9.5335271075042094</v>
      </c>
      <c r="C15">
        <v>1.613817346521156</v>
      </c>
      <c r="E15">
        <f t="shared" si="1"/>
        <v>9.5</v>
      </c>
      <c r="F15">
        <f t="shared" si="1"/>
        <v>1.5</v>
      </c>
      <c r="G15">
        <f>IF(OR(Tahiti!E15&lt;2.5,F15&lt;0.5),0,VLOOKUP(Tahiti!F15,'Power Matrix'!$B$2:$AI$30,HLOOKUP(E15,'Power Matrix'!$B$2:$AI$30,29)))</f>
        <v>4785.6687273254392</v>
      </c>
      <c r="H15">
        <f t="shared" si="0"/>
        <v>6.2239485466401998E-2</v>
      </c>
      <c r="M15">
        <v>5702.0445157478061</v>
      </c>
      <c r="N15" s="9">
        <v>7.4157309493775705E-2</v>
      </c>
    </row>
    <row r="16" spans="1:14" x14ac:dyDescent="0.25">
      <c r="A16" s="2">
        <v>43466.583333333343</v>
      </c>
      <c r="B16">
        <v>9.5417592728672602</v>
      </c>
      <c r="C16">
        <v>1.6131928382802401</v>
      </c>
      <c r="E16">
        <f t="shared" si="1"/>
        <v>9.5</v>
      </c>
      <c r="F16">
        <f t="shared" si="1"/>
        <v>1.5</v>
      </c>
      <c r="G16">
        <f>IF(OR(Tahiti!E16&lt;2.5,F16&lt;0.5),0,VLOOKUP(Tahiti!F16,'Power Matrix'!$B$2:$AI$30,HLOOKUP(E16,'Power Matrix'!$B$2:$AI$30,29)))</f>
        <v>4785.6687273254392</v>
      </c>
      <c r="H16">
        <f t="shared" si="0"/>
        <v>6.2239485466401998E-2</v>
      </c>
      <c r="M16">
        <v>5694.4592327244263</v>
      </c>
      <c r="N16" s="9">
        <v>7.4058659934094231E-2</v>
      </c>
    </row>
    <row r="17" spans="1:14" x14ac:dyDescent="0.25">
      <c r="A17" s="2">
        <v>43466.625</v>
      </c>
      <c r="B17">
        <v>9.542994097671718</v>
      </c>
      <c r="C17">
        <v>1.6127386504686649</v>
      </c>
      <c r="E17">
        <f t="shared" si="1"/>
        <v>9.5</v>
      </c>
      <c r="F17">
        <f t="shared" si="1"/>
        <v>1.5</v>
      </c>
      <c r="G17">
        <f>IF(OR(Tahiti!E17&lt;2.5,F17&lt;0.5),0,VLOOKUP(Tahiti!F17,'Power Matrix'!$B$2:$AI$30,HLOOKUP(E17,'Power Matrix'!$B$2:$AI$30,29)))</f>
        <v>4785.6687273254392</v>
      </c>
      <c r="H17">
        <f t="shared" si="0"/>
        <v>6.2239485466401998E-2</v>
      </c>
      <c r="M17">
        <v>5686.4303643243884</v>
      </c>
      <c r="N17" s="9">
        <v>7.3954241373842378E-2</v>
      </c>
    </row>
    <row r="18" spans="1:14" x14ac:dyDescent="0.25">
      <c r="A18" s="2">
        <v>43466.666666666657</v>
      </c>
      <c r="B18">
        <v>9.5418964756233109</v>
      </c>
      <c r="C18">
        <v>1.611489633986833</v>
      </c>
      <c r="E18">
        <f t="shared" si="1"/>
        <v>9.5</v>
      </c>
      <c r="F18">
        <f t="shared" si="1"/>
        <v>1.5</v>
      </c>
      <c r="G18">
        <f>IF(OR(Tahiti!E18&lt;2.5,F18&lt;0.5),0,VLOOKUP(Tahiti!F18,'Power Matrix'!$B$2:$AI$30,HLOOKUP(E18,'Power Matrix'!$B$2:$AI$30,29)))</f>
        <v>4785.6687273254392</v>
      </c>
      <c r="H18">
        <f t="shared" si="0"/>
        <v>6.2239485466401998E-2</v>
      </c>
      <c r="M18">
        <v>5692.7371758273248</v>
      </c>
      <c r="N18" s="9">
        <v>7.4036263913520986E-2</v>
      </c>
    </row>
    <row r="19" spans="1:14" x14ac:dyDescent="0.25">
      <c r="A19" s="2">
        <v>43466.708333333343</v>
      </c>
      <c r="B19">
        <v>9.5258437531653612</v>
      </c>
      <c r="C19">
        <v>1.607118076300422</v>
      </c>
      <c r="E19">
        <f t="shared" si="1"/>
        <v>9.5</v>
      </c>
      <c r="F19">
        <f t="shared" si="1"/>
        <v>1.5</v>
      </c>
      <c r="G19">
        <f>IF(OR(Tahiti!E19&lt;2.5,F19&lt;0.5),0,VLOOKUP(Tahiti!F19,'Power Matrix'!$B$2:$AI$30,HLOOKUP(E19,'Power Matrix'!$B$2:$AI$30,29)))</f>
        <v>4785.6687273254392</v>
      </c>
      <c r="H19">
        <f t="shared" si="0"/>
        <v>6.2239485466401998E-2</v>
      </c>
      <c r="M19">
        <v>5736.6936627196719</v>
      </c>
      <c r="N19" s="9">
        <v>7.4607935143679277E-2</v>
      </c>
    </row>
    <row r="20" spans="1:14" x14ac:dyDescent="0.25">
      <c r="A20" s="2">
        <v>43466.75</v>
      </c>
      <c r="B20">
        <v>9.5093794224392596</v>
      </c>
      <c r="C20">
        <v>1.606834208918188</v>
      </c>
      <c r="E20">
        <f t="shared" si="1"/>
        <v>9.5</v>
      </c>
      <c r="F20">
        <f t="shared" si="1"/>
        <v>1.5</v>
      </c>
      <c r="G20">
        <f>IF(OR(Tahiti!E20&lt;2.5,F20&lt;0.5),0,VLOOKUP(Tahiti!F20,'Power Matrix'!$B$2:$AI$30,HLOOKUP(E20,'Power Matrix'!$B$2:$AI$30,29)))</f>
        <v>4785.6687273254392</v>
      </c>
      <c r="H20">
        <f t="shared" si="0"/>
        <v>6.2239485466401998E-2</v>
      </c>
      <c r="M20">
        <v>5800.0116389657642</v>
      </c>
      <c r="N20" s="9">
        <v>7.5431410082893294E-2</v>
      </c>
    </row>
    <row r="21" spans="1:14" x14ac:dyDescent="0.25">
      <c r="A21" s="2">
        <v>43466.791666666657</v>
      </c>
      <c r="B21">
        <v>9.4794692216201746</v>
      </c>
      <c r="C21">
        <v>1.6072316232533159</v>
      </c>
      <c r="E21">
        <f t="shared" si="1"/>
        <v>9.5</v>
      </c>
      <c r="F21">
        <f t="shared" si="1"/>
        <v>1.5</v>
      </c>
      <c r="G21">
        <f>IF(OR(Tahiti!E21&lt;2.5,F21&lt;0.5),0,VLOOKUP(Tahiti!F21,'Power Matrix'!$B$2:$AI$30,HLOOKUP(E21,'Power Matrix'!$B$2:$AI$30,29)))</f>
        <v>4785.6687273254392</v>
      </c>
      <c r="H21">
        <f t="shared" si="0"/>
        <v>6.2239485466401998E-2</v>
      </c>
      <c r="M21">
        <v>5862.805462371568</v>
      </c>
      <c r="N21" s="9">
        <v>7.6248068210296727E-2</v>
      </c>
    </row>
    <row r="22" spans="1:14" x14ac:dyDescent="0.25">
      <c r="A22" s="2">
        <v>43466.833333333343</v>
      </c>
      <c r="B22">
        <v>9.4425616802424965</v>
      </c>
      <c r="C22">
        <v>1.6075722641119969</v>
      </c>
      <c r="E22">
        <f t="shared" si="1"/>
        <v>9.5</v>
      </c>
      <c r="F22">
        <f t="shared" si="1"/>
        <v>1.5</v>
      </c>
      <c r="G22">
        <f>IF(OR(Tahiti!E22&lt;2.5,F22&lt;0.5),0,VLOOKUP(Tahiti!F22,'Power Matrix'!$B$2:$AI$30,HLOOKUP(E22,'Power Matrix'!$B$2:$AI$30,29)))</f>
        <v>4785.6687273254392</v>
      </c>
      <c r="H22">
        <f t="shared" si="0"/>
        <v>6.2239485466401998E-2</v>
      </c>
      <c r="M22">
        <v>5895.7058559195875</v>
      </c>
      <c r="N22" s="9">
        <v>7.6675950640900228E-2</v>
      </c>
    </row>
    <row r="23" spans="1:14" x14ac:dyDescent="0.25">
      <c r="A23" s="2">
        <v>43466.875</v>
      </c>
      <c r="B23">
        <v>9.4137491014718186</v>
      </c>
      <c r="C23">
        <v>1.6060961537243781</v>
      </c>
      <c r="E23">
        <f t="shared" si="1"/>
        <v>9.5</v>
      </c>
      <c r="F23">
        <f t="shared" si="1"/>
        <v>1.5</v>
      </c>
      <c r="G23">
        <f>IF(OR(Tahiti!E23&lt;2.5,F23&lt;0.5),0,VLOOKUP(Tahiti!F23,'Power Matrix'!$B$2:$AI$30,HLOOKUP(E23,'Power Matrix'!$B$2:$AI$30,29)))</f>
        <v>4785.6687273254392</v>
      </c>
      <c r="H23">
        <f t="shared" si="0"/>
        <v>6.2239485466401998E-2</v>
      </c>
      <c r="M23">
        <v>5815.8775677142885</v>
      </c>
      <c r="N23" s="9">
        <v>7.5637752664990121E-2</v>
      </c>
    </row>
    <row r="24" spans="1:14" x14ac:dyDescent="0.25">
      <c r="A24" s="2">
        <v>43466.916666666657</v>
      </c>
      <c r="B24">
        <v>9.4234904971514286</v>
      </c>
      <c r="C24">
        <v>1.5991697895978561</v>
      </c>
      <c r="E24">
        <f t="shared" si="1"/>
        <v>9.5</v>
      </c>
      <c r="F24">
        <f t="shared" si="1"/>
        <v>1.5</v>
      </c>
      <c r="G24">
        <f>IF(OR(Tahiti!E24&lt;2.5,F24&lt;0.5),0,VLOOKUP(Tahiti!F24,'Power Matrix'!$B$2:$AI$30,HLOOKUP(E24,'Power Matrix'!$B$2:$AI$30,29)))</f>
        <v>4785.6687273254392</v>
      </c>
      <c r="H24">
        <f t="shared" si="0"/>
        <v>6.2239485466401998E-2</v>
      </c>
      <c r="M24">
        <v>5769.9102985788177</v>
      </c>
      <c r="N24" s="9">
        <v>7.5039930428694279E-2</v>
      </c>
    </row>
    <row r="25" spans="1:14" x14ac:dyDescent="0.25">
      <c r="A25" s="2">
        <v>43466.958333333343</v>
      </c>
      <c r="B25">
        <v>9.421020847542513</v>
      </c>
      <c r="C25">
        <v>1.5937763093354009</v>
      </c>
      <c r="E25">
        <f t="shared" si="1"/>
        <v>9.5</v>
      </c>
      <c r="F25">
        <f t="shared" si="1"/>
        <v>1.5</v>
      </c>
      <c r="G25">
        <f>IF(OR(Tahiti!E25&lt;2.5,F25&lt;0.5),0,VLOOKUP(Tahiti!F25,'Power Matrix'!$B$2:$AI$30,HLOOKUP(E25,'Power Matrix'!$B$2:$AI$30,29)))</f>
        <v>4785.6687273254392</v>
      </c>
      <c r="H25">
        <f t="shared" si="0"/>
        <v>6.2239485466401998E-2</v>
      </c>
      <c r="M25">
        <v>5725.5124749595043</v>
      </c>
      <c r="N25" s="9">
        <v>7.4462519442530545E-2</v>
      </c>
    </row>
    <row r="26" spans="1:14" x14ac:dyDescent="0.25">
      <c r="A26" s="2">
        <v>43467</v>
      </c>
      <c r="B26">
        <v>9.4162187510807325</v>
      </c>
      <c r="C26">
        <v>1.588155735167158</v>
      </c>
      <c r="E26">
        <f t="shared" si="1"/>
        <v>9.5</v>
      </c>
      <c r="F26">
        <f t="shared" si="1"/>
        <v>1.5</v>
      </c>
      <c r="G26">
        <f>IF(OR(Tahiti!E26&lt;2.5,F26&lt;0.5),0,VLOOKUP(Tahiti!F26,'Power Matrix'!$B$2:$AI$30,HLOOKUP(E26,'Power Matrix'!$B$2:$AI$30,29)))</f>
        <v>4785.6687273254392</v>
      </c>
      <c r="H26">
        <f t="shared" si="0"/>
        <v>6.2239485466401998E-2</v>
      </c>
      <c r="M26">
        <v>5608.2035408699267</v>
      </c>
      <c r="N26" s="9">
        <v>7.2936871070680739E-2</v>
      </c>
    </row>
    <row r="27" spans="1:14" x14ac:dyDescent="0.25">
      <c r="A27" s="2">
        <v>43467.041666666657</v>
      </c>
      <c r="B27">
        <v>9.4378967865367667</v>
      </c>
      <c r="C27">
        <v>1.5791855258885481</v>
      </c>
      <c r="E27">
        <f t="shared" si="1"/>
        <v>9.5</v>
      </c>
      <c r="F27">
        <f t="shared" si="1"/>
        <v>1.5</v>
      </c>
      <c r="G27">
        <f>IF(OR(Tahiti!E27&lt;2.5,F27&lt;0.5),0,VLOOKUP(Tahiti!F27,'Power Matrix'!$B$2:$AI$30,HLOOKUP(E27,'Power Matrix'!$B$2:$AI$30,29)))</f>
        <v>4785.6687273254392</v>
      </c>
      <c r="H27">
        <f t="shared" si="0"/>
        <v>6.2239485466401998E-2</v>
      </c>
      <c r="M27">
        <v>5440.661625956167</v>
      </c>
      <c r="N27" s="9">
        <v>7.0757923220812882E-2</v>
      </c>
    </row>
    <row r="28" spans="1:14" x14ac:dyDescent="0.25">
      <c r="A28" s="2">
        <v>43467.083333333343</v>
      </c>
      <c r="B28">
        <v>9.4800180326443773</v>
      </c>
      <c r="C28">
        <v>1.568171471457849</v>
      </c>
      <c r="E28">
        <f t="shared" si="1"/>
        <v>9.5</v>
      </c>
      <c r="F28">
        <f t="shared" si="1"/>
        <v>1.5</v>
      </c>
      <c r="G28">
        <f>IF(OR(Tahiti!E28&lt;2.5,F28&lt;0.5),0,VLOOKUP(Tahiti!F28,'Power Matrix'!$B$2:$AI$30,HLOOKUP(E28,'Power Matrix'!$B$2:$AI$30,29)))</f>
        <v>4785.6687273254392</v>
      </c>
      <c r="H28">
        <f t="shared" si="0"/>
        <v>6.2239485466401998E-2</v>
      </c>
      <c r="M28">
        <v>5165.0357541673638</v>
      </c>
      <c r="N28" s="9">
        <v>6.7173301420284298E-2</v>
      </c>
    </row>
    <row r="29" spans="1:14" x14ac:dyDescent="0.25">
      <c r="A29" s="2">
        <v>43467.125</v>
      </c>
      <c r="B29">
        <v>9.4421500719743428</v>
      </c>
      <c r="C29">
        <v>1.5318932200082811</v>
      </c>
      <c r="E29">
        <f t="shared" si="1"/>
        <v>9.5</v>
      </c>
      <c r="F29">
        <f t="shared" si="1"/>
        <v>1.5</v>
      </c>
      <c r="G29">
        <f>IF(OR(Tahiti!E29&lt;2.5,F29&lt;0.5),0,VLOOKUP(Tahiti!F29,'Power Matrix'!$B$2:$AI$30,HLOOKUP(E29,'Power Matrix'!$B$2:$AI$30,29)))</f>
        <v>4785.6687273254392</v>
      </c>
      <c r="H29">
        <f t="shared" si="0"/>
        <v>6.2239485466401998E-2</v>
      </c>
      <c r="M29">
        <v>4998.534446317839</v>
      </c>
      <c r="N29" s="9">
        <v>6.500788707053394E-2</v>
      </c>
    </row>
    <row r="30" spans="1:14" x14ac:dyDescent="0.25">
      <c r="A30" s="2">
        <v>43467.166666666657</v>
      </c>
      <c r="B30">
        <v>9.4805668436685817</v>
      </c>
      <c r="C30">
        <v>1.520084336907326</v>
      </c>
      <c r="E30">
        <f t="shared" si="1"/>
        <v>9.5</v>
      </c>
      <c r="F30">
        <f t="shared" si="1"/>
        <v>1.5</v>
      </c>
      <c r="G30">
        <f>IF(OR(Tahiti!E30&lt;2.5,F30&lt;0.5),0,VLOOKUP(Tahiti!F30,'Power Matrix'!$B$2:$AI$30,HLOOKUP(E30,'Power Matrix'!$B$2:$AI$30,29)))</f>
        <v>4785.6687273254392</v>
      </c>
      <c r="H30">
        <f t="shared" si="0"/>
        <v>6.2239485466401998E-2</v>
      </c>
      <c r="M30">
        <v>4833.8340386655345</v>
      </c>
      <c r="N30" s="9">
        <v>6.286589412917909E-2</v>
      </c>
    </row>
    <row r="31" spans="1:14" x14ac:dyDescent="0.25">
      <c r="A31" s="2">
        <v>43467.208333333343</v>
      </c>
      <c r="B31">
        <v>9.5220020759959372</v>
      </c>
      <c r="C31">
        <v>1.5108870337229281</v>
      </c>
      <c r="E31">
        <f t="shared" si="1"/>
        <v>9.5</v>
      </c>
      <c r="F31">
        <f t="shared" si="1"/>
        <v>1.5</v>
      </c>
      <c r="G31">
        <f>IF(OR(Tahiti!E31&lt;2.5,F31&lt;0.5),0,VLOOKUP(Tahiti!F31,'Power Matrix'!$B$2:$AI$30,HLOOKUP(E31,'Power Matrix'!$B$2:$AI$30,29)))</f>
        <v>4785.6687273254392</v>
      </c>
      <c r="H31">
        <f t="shared" si="0"/>
        <v>6.2239485466401998E-2</v>
      </c>
      <c r="M31">
        <v>4683.5448552887519</v>
      </c>
      <c r="N31" s="9">
        <v>6.0911324771739189E-2</v>
      </c>
    </row>
    <row r="32" spans="1:14" x14ac:dyDescent="0.25">
      <c r="A32" s="2">
        <v>43467.25</v>
      </c>
      <c r="B32">
        <v>9.5565771705207521</v>
      </c>
      <c r="C32">
        <v>1.503052293973256</v>
      </c>
      <c r="E32">
        <f t="shared" si="1"/>
        <v>9.5</v>
      </c>
      <c r="F32">
        <f t="shared" si="1"/>
        <v>1.5</v>
      </c>
      <c r="G32">
        <f>IF(OR(Tahiti!E32&lt;2.5,F32&lt;0.5),0,VLOOKUP(Tahiti!F32,'Power Matrix'!$B$2:$AI$30,HLOOKUP(E32,'Power Matrix'!$B$2:$AI$30,29)))</f>
        <v>4785.6687273254392</v>
      </c>
      <c r="H32">
        <f t="shared" si="0"/>
        <v>6.2239485466401998E-2</v>
      </c>
      <c r="M32">
        <v>4566.8536750893127</v>
      </c>
      <c r="N32" s="9">
        <v>5.9393710529804619E-2</v>
      </c>
    </row>
    <row r="33" spans="1:14" x14ac:dyDescent="0.25">
      <c r="A33" s="2">
        <v>43467.291666666657</v>
      </c>
      <c r="B33">
        <v>9.5871733851200904</v>
      </c>
      <c r="C33">
        <v>1.4964097972289689</v>
      </c>
      <c r="E33">
        <f t="shared" si="1"/>
        <v>9.5</v>
      </c>
      <c r="F33">
        <f t="shared" si="1"/>
        <v>1.5</v>
      </c>
      <c r="G33">
        <f>IF(OR(Tahiti!E33&lt;2.5,F33&lt;0.5),0,VLOOKUP(Tahiti!F33,'Power Matrix'!$B$2:$AI$30,HLOOKUP(E33,'Power Matrix'!$B$2:$AI$30,29)))</f>
        <v>4785.6687273254392</v>
      </c>
      <c r="H33">
        <f t="shared" si="0"/>
        <v>6.2239485466401998E-2</v>
      </c>
      <c r="M33">
        <v>4492.7142192655638</v>
      </c>
      <c r="N33" s="9">
        <v>5.8429498034437803E-2</v>
      </c>
    </row>
    <row r="34" spans="1:14" x14ac:dyDescent="0.25">
      <c r="A34" s="2">
        <v>43467.333333333343</v>
      </c>
      <c r="B34">
        <v>9.6083026095519219</v>
      </c>
      <c r="C34">
        <v>1.4916408252074289</v>
      </c>
      <c r="E34">
        <f t="shared" si="1"/>
        <v>9.5</v>
      </c>
      <c r="F34">
        <f t="shared" si="1"/>
        <v>1.5</v>
      </c>
      <c r="G34">
        <f>IF(OR(Tahiti!E34&lt;2.5,F34&lt;0.5),0,VLOOKUP(Tahiti!F34,'Power Matrix'!$B$2:$AI$30,HLOOKUP(E34,'Power Matrix'!$B$2:$AI$30,29)))</f>
        <v>4785.6687273254392</v>
      </c>
      <c r="H34">
        <f t="shared" si="0"/>
        <v>6.2239485466401998E-2</v>
      </c>
      <c r="M34">
        <v>4428.8820870796899</v>
      </c>
      <c r="N34" s="9">
        <v>5.7599336296997448E-2</v>
      </c>
    </row>
    <row r="35" spans="1:14" x14ac:dyDescent="0.25">
      <c r="A35" s="2">
        <v>43467.375</v>
      </c>
      <c r="B35">
        <v>9.6275109953990405</v>
      </c>
      <c r="C35">
        <v>1.4878937757619339</v>
      </c>
      <c r="E35">
        <f t="shared" si="1"/>
        <v>9.5</v>
      </c>
      <c r="F35">
        <f t="shared" si="1"/>
        <v>1.5</v>
      </c>
      <c r="G35">
        <f>IF(OR(Tahiti!E35&lt;2.5,F35&lt;0.5),0,VLOOKUP(Tahiti!F35,'Power Matrix'!$B$2:$AI$30,HLOOKUP(E35,'Power Matrix'!$B$2:$AI$30,29)))</f>
        <v>4785.6687273254392</v>
      </c>
      <c r="H35">
        <f t="shared" si="0"/>
        <v>6.2239485466401998E-2</v>
      </c>
      <c r="M35">
        <v>4302.8230164170318</v>
      </c>
      <c r="N35" s="9">
        <v>5.595988899141946E-2</v>
      </c>
    </row>
    <row r="36" spans="1:14" x14ac:dyDescent="0.25">
      <c r="A36" s="2">
        <v>43467.416666666657</v>
      </c>
      <c r="B36">
        <v>9.6722390938716174</v>
      </c>
      <c r="C36">
        <v>1.483181577216842</v>
      </c>
      <c r="E36">
        <f t="shared" si="1"/>
        <v>9.5</v>
      </c>
      <c r="F36">
        <f t="shared" si="1"/>
        <v>1.5</v>
      </c>
      <c r="G36">
        <f>IF(OR(Tahiti!E36&lt;2.5,F36&lt;0.5),0,VLOOKUP(Tahiti!F36,'Power Matrix'!$B$2:$AI$30,HLOOKUP(E36,'Power Matrix'!$B$2:$AI$30,29)))</f>
        <v>4785.6687273254392</v>
      </c>
      <c r="H36">
        <f t="shared" si="0"/>
        <v>6.2239485466401998E-2</v>
      </c>
      <c r="M36">
        <v>4210.0592265527312</v>
      </c>
      <c r="N36" s="9">
        <v>5.4753459778917893E-2</v>
      </c>
    </row>
    <row r="37" spans="1:14" x14ac:dyDescent="0.25">
      <c r="A37" s="2">
        <v>43467.458333333343</v>
      </c>
      <c r="B37">
        <v>9.7047561470556687</v>
      </c>
      <c r="C37">
        <v>1.4794345277713461</v>
      </c>
      <c r="E37">
        <f t="shared" si="1"/>
        <v>9.5</v>
      </c>
      <c r="F37">
        <f t="shared" si="1"/>
        <v>1.5</v>
      </c>
      <c r="G37">
        <f>IF(OR(Tahiti!E37&lt;2.5,F37&lt;0.5),0,VLOOKUP(Tahiti!F37,'Power Matrix'!$B$2:$AI$30,HLOOKUP(E37,'Power Matrix'!$B$2:$AI$30,29)))</f>
        <v>4785.6687273254392</v>
      </c>
      <c r="H37">
        <f t="shared" si="0"/>
        <v>6.2239485466401998E-2</v>
      </c>
      <c r="M37">
        <v>4117.6664204465405</v>
      </c>
      <c r="N37" s="9">
        <v>5.3551855354664002E-2</v>
      </c>
    </row>
    <row r="38" spans="1:14" x14ac:dyDescent="0.25">
      <c r="A38" s="2">
        <v>43467.5</v>
      </c>
      <c r="B38">
        <v>9.7390568360683805</v>
      </c>
      <c r="C38">
        <v>1.476425533519661</v>
      </c>
      <c r="E38">
        <f t="shared" si="1"/>
        <v>9.5</v>
      </c>
      <c r="F38">
        <f t="shared" si="1"/>
        <v>1.5</v>
      </c>
      <c r="G38">
        <f>IF(OR(Tahiti!E38&lt;2.5,F38&lt;0.5),0,VLOOKUP(Tahiti!F38,'Power Matrix'!$B$2:$AI$30,HLOOKUP(E38,'Power Matrix'!$B$2:$AI$30,29)))</f>
        <v>4785.6687273254392</v>
      </c>
      <c r="H38">
        <f t="shared" si="0"/>
        <v>6.2239485466401998E-2</v>
      </c>
      <c r="M38">
        <v>4033.7830003566801</v>
      </c>
      <c r="N38" s="9">
        <v>5.2460918809391452E-2</v>
      </c>
    </row>
    <row r="39" spans="1:14" x14ac:dyDescent="0.25">
      <c r="A39" s="2">
        <v>43467.541666666657</v>
      </c>
      <c r="B39">
        <v>9.7712994837403304</v>
      </c>
      <c r="C39">
        <v>1.4740978209853379</v>
      </c>
      <c r="E39">
        <f t="shared" si="1"/>
        <v>10</v>
      </c>
      <c r="F39">
        <f t="shared" si="1"/>
        <v>1.5</v>
      </c>
      <c r="G39">
        <f>IF(OR(Tahiti!E39&lt;2.5,F39&lt;0.5),0,VLOOKUP(Tahiti!F39,'Power Matrix'!$B$2:$AI$30,HLOOKUP(E39,'Power Matrix'!$B$2:$AI$30,29)))</f>
        <v>3644.0790712890621</v>
      </c>
      <c r="H39">
        <f t="shared" si="0"/>
        <v>4.7392667424071749E-2</v>
      </c>
      <c r="M39">
        <v>3962.7030823716759</v>
      </c>
      <c r="N39" s="9">
        <v>5.1536496795103678E-2</v>
      </c>
    </row>
    <row r="40" spans="1:14" x14ac:dyDescent="0.25">
      <c r="A40" s="2">
        <v>43467.583333333343</v>
      </c>
      <c r="B40">
        <v>9.800249265267059</v>
      </c>
      <c r="C40">
        <v>1.472792031027059</v>
      </c>
      <c r="E40">
        <f t="shared" si="1"/>
        <v>10</v>
      </c>
      <c r="F40">
        <f t="shared" si="1"/>
        <v>1.5</v>
      </c>
      <c r="G40">
        <f>IF(OR(Tahiti!E40&lt;2.5,F40&lt;0.5),0,VLOOKUP(Tahiti!F40,'Power Matrix'!$B$2:$AI$30,HLOOKUP(E40,'Power Matrix'!$B$2:$AI$30,29)))</f>
        <v>3644.0790712890621</v>
      </c>
      <c r="H40">
        <f t="shared" si="0"/>
        <v>4.7392667424071749E-2</v>
      </c>
      <c r="M40">
        <v>3891.8074500955008</v>
      </c>
      <c r="N40" s="9">
        <v>5.0614471488226231E-2</v>
      </c>
    </row>
    <row r="41" spans="1:14" x14ac:dyDescent="0.25">
      <c r="A41" s="2">
        <v>43467.625</v>
      </c>
      <c r="B41">
        <v>9.8290618440377369</v>
      </c>
      <c r="C41">
        <v>1.471429467592333</v>
      </c>
      <c r="E41">
        <f t="shared" si="1"/>
        <v>10</v>
      </c>
      <c r="F41">
        <f t="shared" si="1"/>
        <v>1.5</v>
      </c>
      <c r="G41">
        <f>IF(OR(Tahiti!E41&lt;2.5,F41&lt;0.5),0,VLOOKUP(Tahiti!F41,'Power Matrix'!$B$2:$AI$30,HLOOKUP(E41,'Power Matrix'!$B$2:$AI$30,29)))</f>
        <v>3644.0790712890621</v>
      </c>
      <c r="H41">
        <f t="shared" si="0"/>
        <v>4.7392667424071749E-2</v>
      </c>
      <c r="M41">
        <v>3962.8844080082258</v>
      </c>
      <c r="N41" s="9">
        <v>5.1538855005621269E-2</v>
      </c>
    </row>
    <row r="42" spans="1:14" x14ac:dyDescent="0.25">
      <c r="A42" s="2">
        <v>43467.666666666657</v>
      </c>
      <c r="B42">
        <v>9.6722390938716174</v>
      </c>
      <c r="C42">
        <v>1.419368189690527</v>
      </c>
      <c r="E42">
        <f t="shared" si="1"/>
        <v>9.5</v>
      </c>
      <c r="F42">
        <f t="shared" si="1"/>
        <v>1.5</v>
      </c>
      <c r="G42">
        <f>IF(OR(Tahiti!E42&lt;2.5,F42&lt;0.5),0,VLOOKUP(Tahiti!F42,'Power Matrix'!$B$2:$AI$30,HLOOKUP(E42,'Power Matrix'!$B$2:$AI$30,29)))</f>
        <v>4785.6687273254392</v>
      </c>
      <c r="H42">
        <f t="shared" si="0"/>
        <v>6.2239485466401998E-2</v>
      </c>
      <c r="M42">
        <v>3885.0564920787219</v>
      </c>
      <c r="N42" s="9">
        <v>5.0526672650169614E-2</v>
      </c>
    </row>
    <row r="43" spans="1:14" x14ac:dyDescent="0.25">
      <c r="A43" s="2">
        <v>43467.708333333343</v>
      </c>
      <c r="B43">
        <v>9.7096954462734981</v>
      </c>
      <c r="C43">
        <v>1.419595283596315</v>
      </c>
      <c r="E43">
        <f t="shared" si="1"/>
        <v>9.5</v>
      </c>
      <c r="F43">
        <f t="shared" si="1"/>
        <v>1.5</v>
      </c>
      <c r="G43">
        <f>IF(OR(Tahiti!E43&lt;2.5,F43&lt;0.5),0,VLOOKUP(Tahiti!F43,'Power Matrix'!$B$2:$AI$30,HLOOKUP(E43,'Power Matrix'!$B$2:$AI$30,29)))</f>
        <v>4785.6687273254392</v>
      </c>
      <c r="H43">
        <f t="shared" si="0"/>
        <v>6.2239485466401998E-2</v>
      </c>
      <c r="M43">
        <v>3802.8269292126074</v>
      </c>
      <c r="N43" s="9">
        <v>4.9457245162159096E-2</v>
      </c>
    </row>
    <row r="44" spans="1:14" x14ac:dyDescent="0.25">
      <c r="A44" s="2">
        <v>43467.75</v>
      </c>
      <c r="B44">
        <v>9.7483866234798384</v>
      </c>
      <c r="C44">
        <v>1.4194817366434209</v>
      </c>
      <c r="E44">
        <f t="shared" si="1"/>
        <v>9.5</v>
      </c>
      <c r="F44">
        <f t="shared" si="1"/>
        <v>1.5</v>
      </c>
      <c r="G44">
        <f>IF(OR(Tahiti!E44&lt;2.5,F44&lt;0.5),0,VLOOKUP(Tahiti!F44,'Power Matrix'!$B$2:$AI$30,HLOOKUP(E44,'Power Matrix'!$B$2:$AI$30,29)))</f>
        <v>4785.6687273254392</v>
      </c>
      <c r="H44">
        <f t="shared" si="0"/>
        <v>6.2239485466401998E-2</v>
      </c>
      <c r="M44">
        <v>3734.7972995827572</v>
      </c>
      <c r="N44" s="9">
        <v>4.8572493335814204E-2</v>
      </c>
    </row>
    <row r="45" spans="1:14" x14ac:dyDescent="0.25">
      <c r="A45" s="2">
        <v>43467.791666666657</v>
      </c>
      <c r="B45">
        <v>9.7811780821759911</v>
      </c>
      <c r="C45">
        <v>1.419708830549208</v>
      </c>
      <c r="E45">
        <f t="shared" si="1"/>
        <v>10</v>
      </c>
      <c r="F45">
        <f t="shared" si="1"/>
        <v>1.5</v>
      </c>
      <c r="G45">
        <f>IF(OR(Tahiti!E45&lt;2.5,F45&lt;0.5),0,VLOOKUP(Tahiti!F45,'Power Matrix'!$B$2:$AI$30,HLOOKUP(E45,'Power Matrix'!$B$2:$AI$30,29)))</f>
        <v>3644.0790712890621</v>
      </c>
      <c r="H45">
        <f t="shared" si="0"/>
        <v>4.7392667424071749E-2</v>
      </c>
      <c r="M45">
        <v>3685.8399360811095</v>
      </c>
      <c r="N45" s="9">
        <v>4.7935783757843672E-2</v>
      </c>
    </row>
    <row r="46" spans="1:14" x14ac:dyDescent="0.25">
      <c r="A46" s="2">
        <v>43467.833333333343</v>
      </c>
      <c r="B46">
        <v>9.8053257672409408</v>
      </c>
      <c r="C46">
        <v>1.4201062448843369</v>
      </c>
      <c r="E46">
        <f t="shared" si="1"/>
        <v>10</v>
      </c>
      <c r="F46">
        <f t="shared" si="1"/>
        <v>1.5</v>
      </c>
      <c r="G46">
        <f>IF(OR(Tahiti!E46&lt;2.5,F46&lt;0.5),0,VLOOKUP(Tahiti!F46,'Power Matrix'!$B$2:$AI$30,HLOOKUP(E46,'Power Matrix'!$B$2:$AI$30,29)))</f>
        <v>3644.0790712890621</v>
      </c>
      <c r="H46">
        <f t="shared" si="0"/>
        <v>4.7392667424071749E-2</v>
      </c>
      <c r="M46">
        <v>3637.4530423392221</v>
      </c>
      <c r="N46" s="9">
        <v>4.7306493361258792E-2</v>
      </c>
    </row>
    <row r="47" spans="1:14" x14ac:dyDescent="0.25">
      <c r="A47" s="2">
        <v>43467.875</v>
      </c>
      <c r="B47">
        <v>9.8285130330135342</v>
      </c>
      <c r="C47">
        <v>1.420219791837231</v>
      </c>
      <c r="E47">
        <f t="shared" si="1"/>
        <v>10</v>
      </c>
      <c r="F47">
        <f t="shared" si="1"/>
        <v>1.5</v>
      </c>
      <c r="G47">
        <f>IF(OR(Tahiti!E47&lt;2.5,F47&lt;0.5),0,VLOOKUP(Tahiti!F47,'Power Matrix'!$B$2:$AI$30,HLOOKUP(E47,'Power Matrix'!$B$2:$AI$30,29)))</f>
        <v>3644.0790712890621</v>
      </c>
      <c r="H47">
        <f t="shared" si="0"/>
        <v>4.7392667424071749E-2</v>
      </c>
      <c r="M47">
        <v>3558.9672048894208</v>
      </c>
      <c r="N47" s="9">
        <v>4.6285754480219078E-2</v>
      </c>
    </row>
    <row r="48" spans="1:14" x14ac:dyDescent="0.25">
      <c r="A48" s="2">
        <v>43467.916666666657</v>
      </c>
      <c r="B48">
        <v>9.8617160999778388</v>
      </c>
      <c r="C48">
        <v>1.4185165875438239</v>
      </c>
      <c r="E48">
        <f t="shared" si="1"/>
        <v>10</v>
      </c>
      <c r="F48">
        <f t="shared" si="1"/>
        <v>1.5</v>
      </c>
      <c r="G48">
        <f>IF(OR(Tahiti!E48&lt;2.5,F48&lt;0.5),0,VLOOKUP(Tahiti!F48,'Power Matrix'!$B$2:$AI$30,HLOOKUP(E48,'Power Matrix'!$B$2:$AI$30,29)))</f>
        <v>3644.0790712890621</v>
      </c>
      <c r="H48">
        <f t="shared" si="0"/>
        <v>4.7392667424071749E-2</v>
      </c>
      <c r="M48">
        <v>3489.9110059008653</v>
      </c>
      <c r="N48" s="9">
        <v>4.5387651719583845E-2</v>
      </c>
    </row>
    <row r="49" spans="1:14" x14ac:dyDescent="0.25">
      <c r="A49" s="2">
        <v>43467.958333333343</v>
      </c>
      <c r="B49">
        <v>9.8910774897727212</v>
      </c>
      <c r="C49">
        <v>1.417040477156204</v>
      </c>
      <c r="E49">
        <f t="shared" si="1"/>
        <v>10</v>
      </c>
      <c r="F49">
        <f t="shared" si="1"/>
        <v>1.5</v>
      </c>
      <c r="G49">
        <f>IF(OR(Tahiti!E49&lt;2.5,F49&lt;0.5),0,VLOOKUP(Tahiti!F49,'Power Matrix'!$B$2:$AI$30,HLOOKUP(E49,'Power Matrix'!$B$2:$AI$30,29)))</f>
        <v>3644.0790712890621</v>
      </c>
      <c r="H49">
        <f t="shared" si="0"/>
        <v>4.7392667424071749E-2</v>
      </c>
      <c r="M49">
        <v>3395.7957957094645</v>
      </c>
      <c r="N49" s="9">
        <v>4.4163646759440151E-2</v>
      </c>
    </row>
    <row r="50" spans="1:14" x14ac:dyDescent="0.25">
      <c r="A50" s="2">
        <v>43468</v>
      </c>
      <c r="B50">
        <v>9.9293570587109077</v>
      </c>
      <c r="C50">
        <v>1.414201803333859</v>
      </c>
      <c r="E50">
        <f t="shared" si="1"/>
        <v>10</v>
      </c>
      <c r="F50">
        <f t="shared" si="1"/>
        <v>1.5</v>
      </c>
      <c r="G50">
        <f>IF(OR(Tahiti!E50&lt;2.5,F50&lt;0.5),0,VLOOKUP(Tahiti!F50,'Power Matrix'!$B$2:$AI$30,HLOOKUP(E50,'Power Matrix'!$B$2:$AI$30,29)))</f>
        <v>3644.0790712890621</v>
      </c>
      <c r="H50">
        <f t="shared" si="0"/>
        <v>4.7392667424071749E-2</v>
      </c>
      <c r="M50">
        <v>3282.1760225188286</v>
      </c>
      <c r="N50" s="9">
        <v>4.2685977361763487E-2</v>
      </c>
    </row>
    <row r="51" spans="1:14" x14ac:dyDescent="0.25">
      <c r="A51" s="2">
        <v>43468.041666666657</v>
      </c>
      <c r="B51">
        <v>9.9747711709637379</v>
      </c>
      <c r="C51">
        <v>1.410284433459023</v>
      </c>
      <c r="E51">
        <f t="shared" si="1"/>
        <v>10</v>
      </c>
      <c r="F51">
        <f t="shared" si="1"/>
        <v>1.5</v>
      </c>
      <c r="G51">
        <f>IF(OR(Tahiti!E51&lt;2.5,F51&lt;0.5),0,VLOOKUP(Tahiti!F51,'Power Matrix'!$B$2:$AI$30,HLOOKUP(E51,'Power Matrix'!$B$2:$AI$30,29)))</f>
        <v>3644.0790712890621</v>
      </c>
      <c r="H51">
        <f t="shared" si="0"/>
        <v>4.7392667424071749E-2</v>
      </c>
      <c r="M51">
        <v>3217.2788952269802</v>
      </c>
      <c r="N51" s="9">
        <v>4.1841964948225292E-2</v>
      </c>
    </row>
    <row r="52" spans="1:14" x14ac:dyDescent="0.25">
      <c r="A52" s="2">
        <v>43468.083333333343</v>
      </c>
      <c r="B52">
        <v>10.045567793085979</v>
      </c>
      <c r="C52">
        <v>1.415166952433456</v>
      </c>
      <c r="E52">
        <f t="shared" si="1"/>
        <v>10</v>
      </c>
      <c r="F52">
        <f t="shared" si="1"/>
        <v>1.5</v>
      </c>
      <c r="G52">
        <f>IF(OR(Tahiti!E52&lt;2.5,F52&lt;0.5),0,VLOOKUP(Tahiti!F52,'Power Matrix'!$B$2:$AI$30,HLOOKUP(E52,'Power Matrix'!$B$2:$AI$30,29)))</f>
        <v>3644.0790712890621</v>
      </c>
      <c r="H52">
        <f t="shared" si="0"/>
        <v>4.7392667424071749E-2</v>
      </c>
      <c r="M52">
        <v>3163.1284763768667</v>
      </c>
      <c r="N52" s="9">
        <v>4.1137717663098858E-2</v>
      </c>
    </row>
    <row r="53" spans="1:14" x14ac:dyDescent="0.25">
      <c r="A53" s="2">
        <v>43468.125</v>
      </c>
      <c r="B53">
        <v>10.077124426977671</v>
      </c>
      <c r="C53">
        <v>1.408524455689169</v>
      </c>
      <c r="E53">
        <f t="shared" si="1"/>
        <v>10</v>
      </c>
      <c r="F53">
        <f t="shared" si="1"/>
        <v>1.5</v>
      </c>
      <c r="G53">
        <f>IF(OR(Tahiti!E53&lt;2.5,F53&lt;0.5),0,VLOOKUP(Tahiti!F53,'Power Matrix'!$B$2:$AI$30,HLOOKUP(E53,'Power Matrix'!$B$2:$AI$30,29)))</f>
        <v>3644.0790712890621</v>
      </c>
      <c r="H53">
        <f t="shared" si="0"/>
        <v>4.7392667424071749E-2</v>
      </c>
      <c r="M53">
        <v>3104.5901866152954</v>
      </c>
      <c r="N53" s="9">
        <v>4.0376404407985511E-2</v>
      </c>
    </row>
    <row r="54" spans="1:14" x14ac:dyDescent="0.25">
      <c r="A54" s="2">
        <v>43468.166666666657</v>
      </c>
      <c r="B54">
        <v>10.11828525379293</v>
      </c>
      <c r="C54">
        <v>1.402392920232904</v>
      </c>
      <c r="E54">
        <f t="shared" si="1"/>
        <v>10</v>
      </c>
      <c r="F54">
        <f t="shared" si="1"/>
        <v>1.5</v>
      </c>
      <c r="G54">
        <f>IF(OR(Tahiti!E54&lt;2.5,F54&lt;0.5),0,VLOOKUP(Tahiti!F54,'Power Matrix'!$B$2:$AI$30,HLOOKUP(E54,'Power Matrix'!$B$2:$AI$30,29)))</f>
        <v>3644.0790712890621</v>
      </c>
      <c r="H54">
        <f t="shared" si="0"/>
        <v>4.7392667424071749E-2</v>
      </c>
      <c r="M54">
        <v>3043.6075342013241</v>
      </c>
      <c r="N54" s="9">
        <v>3.9583301264661294E-2</v>
      </c>
    </row>
    <row r="55" spans="1:14" x14ac:dyDescent="0.25">
      <c r="A55" s="2">
        <v>43468.208333333343</v>
      </c>
      <c r="B55">
        <v>10.162190135729199</v>
      </c>
      <c r="C55">
        <v>1.3960342908708521</v>
      </c>
      <c r="E55">
        <f t="shared" si="1"/>
        <v>10</v>
      </c>
      <c r="F55">
        <f t="shared" si="1"/>
        <v>1.5</v>
      </c>
      <c r="G55">
        <f>IF(OR(Tahiti!E55&lt;2.5,F55&lt;0.5),0,VLOOKUP(Tahiti!F55,'Power Matrix'!$B$2:$AI$30,HLOOKUP(E55,'Power Matrix'!$B$2:$AI$30,29)))</f>
        <v>3644.0790712890621</v>
      </c>
      <c r="H55">
        <f t="shared" si="0"/>
        <v>4.7392667424071749E-2</v>
      </c>
      <c r="M55">
        <v>2981.7308706452632</v>
      </c>
      <c r="N55" s="9">
        <v>3.8778571158276411E-2</v>
      </c>
    </row>
    <row r="56" spans="1:14" x14ac:dyDescent="0.25">
      <c r="A56" s="2">
        <v>43468.25</v>
      </c>
      <c r="B56">
        <v>10.207192639713879</v>
      </c>
      <c r="C56">
        <v>1.389505341079458</v>
      </c>
      <c r="E56">
        <f t="shared" si="1"/>
        <v>10</v>
      </c>
      <c r="F56">
        <f t="shared" si="1"/>
        <v>1.5</v>
      </c>
      <c r="G56">
        <f>IF(OR(Tahiti!E56&lt;2.5,F56&lt;0.5),0,VLOOKUP(Tahiti!F56,'Power Matrix'!$B$2:$AI$30,HLOOKUP(E56,'Power Matrix'!$B$2:$AI$30,29)))</f>
        <v>3644.0790712890621</v>
      </c>
      <c r="H56">
        <f t="shared" si="0"/>
        <v>4.7392667424071749E-2</v>
      </c>
      <c r="M56">
        <v>2926.0894252574944</v>
      </c>
      <c r="N56" s="9">
        <v>3.8054932492372268E-2</v>
      </c>
    </row>
    <row r="57" spans="1:14" x14ac:dyDescent="0.25">
      <c r="A57" s="2">
        <v>43468.291666666657</v>
      </c>
      <c r="B57">
        <v>10.247255844480719</v>
      </c>
      <c r="C57">
        <v>1.38343057909964</v>
      </c>
      <c r="E57">
        <f t="shared" si="1"/>
        <v>10</v>
      </c>
      <c r="F57">
        <f t="shared" si="1"/>
        <v>1.5</v>
      </c>
      <c r="G57">
        <f>IF(OR(Tahiti!E57&lt;2.5,F57&lt;0.5),0,VLOOKUP(Tahiti!F57,'Power Matrix'!$B$2:$AI$30,HLOOKUP(E57,'Power Matrix'!$B$2:$AI$30,29)))</f>
        <v>3644.0790712890621</v>
      </c>
      <c r="H57">
        <f t="shared" si="0"/>
        <v>4.7392667424071749E-2</v>
      </c>
      <c r="M57">
        <v>2873.7075679202453</v>
      </c>
      <c r="N57" s="9">
        <v>3.7373686038457525E-2</v>
      </c>
    </row>
    <row r="58" spans="1:14" x14ac:dyDescent="0.25">
      <c r="A58" s="2">
        <v>43468.333333333343</v>
      </c>
      <c r="B58">
        <v>10.285947021687059</v>
      </c>
      <c r="C58">
        <v>1.3777532314549501</v>
      </c>
      <c r="E58">
        <f t="shared" si="1"/>
        <v>10.5</v>
      </c>
      <c r="F58">
        <f t="shared" si="1"/>
        <v>1.5</v>
      </c>
      <c r="G58">
        <f>IF(OR(Tahiti!E58&lt;2.5,F58&lt;0.5),0,VLOOKUP(Tahiti!F58,'Power Matrix'!$B$2:$AI$30,HLOOKUP(E58,'Power Matrix'!$B$2:$AI$30,29)))</f>
        <v>3213.1816189743035</v>
      </c>
      <c r="H58">
        <f t="shared" si="0"/>
        <v>4.178867825371347E-2</v>
      </c>
      <c r="M58">
        <v>2817.5671249316797</v>
      </c>
      <c r="N58" s="9">
        <v>3.6643557714428697E-2</v>
      </c>
    </row>
    <row r="59" spans="1:14" x14ac:dyDescent="0.25">
      <c r="A59" s="2">
        <v>43468.375</v>
      </c>
      <c r="B59">
        <v>10.32861707881888</v>
      </c>
      <c r="C59">
        <v>1.371735242951579</v>
      </c>
      <c r="E59">
        <f t="shared" si="1"/>
        <v>10.5</v>
      </c>
      <c r="F59">
        <f t="shared" si="1"/>
        <v>1.5</v>
      </c>
      <c r="G59">
        <f>IF(OR(Tahiti!E59&lt;2.5,F59&lt;0.5),0,VLOOKUP(Tahiti!F59,'Power Matrix'!$B$2:$AI$30,HLOOKUP(E59,'Power Matrix'!$B$2:$AI$30,29)))</f>
        <v>3213.1816189743035</v>
      </c>
      <c r="H59">
        <f t="shared" si="0"/>
        <v>4.178867825371347E-2</v>
      </c>
      <c r="M59">
        <v>2742.9713103125305</v>
      </c>
      <c r="N59" s="9">
        <v>3.5673410095206352E-2</v>
      </c>
    </row>
    <row r="60" spans="1:14" x14ac:dyDescent="0.25">
      <c r="A60" s="2">
        <v>43468.416666666657</v>
      </c>
      <c r="B60">
        <v>10.390632724553861</v>
      </c>
      <c r="C60">
        <v>1.364411464489929</v>
      </c>
      <c r="E60">
        <f t="shared" si="1"/>
        <v>10.5</v>
      </c>
      <c r="F60">
        <f t="shared" si="1"/>
        <v>1.5</v>
      </c>
      <c r="G60">
        <f>IF(OR(Tahiti!E60&lt;2.5,F60&lt;0.5),0,VLOOKUP(Tahiti!F60,'Power Matrix'!$B$2:$AI$30,HLOOKUP(E60,'Power Matrix'!$B$2:$AI$30,29)))</f>
        <v>3213.1816189743035</v>
      </c>
      <c r="H60">
        <f t="shared" si="0"/>
        <v>4.178867825371347E-2</v>
      </c>
      <c r="M60">
        <v>2682.883354928118</v>
      </c>
      <c r="N60" s="9">
        <v>3.489194283517643E-2</v>
      </c>
    </row>
    <row r="61" spans="1:14" x14ac:dyDescent="0.25">
      <c r="A61" s="2">
        <v>43468.458333333343</v>
      </c>
      <c r="B61">
        <v>10.441672149804781</v>
      </c>
      <c r="C61">
        <v>1.3585070229394509</v>
      </c>
      <c r="E61">
        <f t="shared" si="1"/>
        <v>10.5</v>
      </c>
      <c r="F61">
        <f t="shared" si="1"/>
        <v>1.5</v>
      </c>
      <c r="G61">
        <f>IF(OR(Tahiti!E61&lt;2.5,F61&lt;0.5),0,VLOOKUP(Tahiti!F61,'Power Matrix'!$B$2:$AI$30,HLOOKUP(E61,'Power Matrix'!$B$2:$AI$30,29)))</f>
        <v>3213.1816189743035</v>
      </c>
      <c r="H61">
        <f t="shared" si="0"/>
        <v>4.178867825371347E-2</v>
      </c>
      <c r="M61">
        <v>2629.0958066347284</v>
      </c>
      <c r="N61" s="9">
        <v>3.4192414822954105E-2</v>
      </c>
    </row>
    <row r="62" spans="1:14" x14ac:dyDescent="0.25">
      <c r="A62" s="2">
        <v>43468.5</v>
      </c>
      <c r="B62">
        <v>10.48859549237417</v>
      </c>
      <c r="C62">
        <v>1.3532838631063371</v>
      </c>
      <c r="E62">
        <f t="shared" si="1"/>
        <v>10.5</v>
      </c>
      <c r="F62">
        <f t="shared" si="1"/>
        <v>1.5</v>
      </c>
      <c r="G62">
        <f>IF(OR(Tahiti!E62&lt;2.5,F62&lt;0.5),0,VLOOKUP(Tahiti!F62,'Power Matrix'!$B$2:$AI$30,HLOOKUP(E62,'Power Matrix'!$B$2:$AI$30,29)))</f>
        <v>3213.1816189743035</v>
      </c>
      <c r="H62">
        <f t="shared" si="0"/>
        <v>4.178867825371347E-2</v>
      </c>
      <c r="M62">
        <v>2560.7731561619671</v>
      </c>
      <c r="N62" s="9">
        <v>3.3303852146435053E-2</v>
      </c>
    </row>
    <row r="63" spans="1:14" x14ac:dyDescent="0.25">
      <c r="A63" s="2">
        <v>43468.541666666657</v>
      </c>
      <c r="B63">
        <v>10.530853941237829</v>
      </c>
      <c r="C63">
        <v>1.3486284380376909</v>
      </c>
      <c r="E63">
        <f t="shared" si="1"/>
        <v>10.5</v>
      </c>
      <c r="F63">
        <f t="shared" si="1"/>
        <v>1.5</v>
      </c>
      <c r="G63">
        <f>IF(OR(Tahiti!E63&lt;2.5,F63&lt;0.5),0,VLOOKUP(Tahiti!F63,'Power Matrix'!$B$2:$AI$30,HLOOKUP(E63,'Power Matrix'!$B$2:$AI$30,29)))</f>
        <v>3213.1816189743035</v>
      </c>
      <c r="H63">
        <f t="shared" si="0"/>
        <v>4.178867825371347E-2</v>
      </c>
      <c r="M63">
        <v>2491.6187231669901</v>
      </c>
      <c r="N63" s="9">
        <v>3.2404471814290715E-2</v>
      </c>
    </row>
    <row r="64" spans="1:14" x14ac:dyDescent="0.25">
      <c r="A64" s="2">
        <v>43468.583333333343</v>
      </c>
      <c r="B64">
        <v>10.570505537736519</v>
      </c>
      <c r="C64">
        <v>1.344654294686408</v>
      </c>
      <c r="E64">
        <f t="shared" si="1"/>
        <v>10.5</v>
      </c>
      <c r="F64">
        <f t="shared" si="1"/>
        <v>1.5</v>
      </c>
      <c r="G64">
        <f>IF(OR(Tahiti!E64&lt;2.5,F64&lt;0.5),0,VLOOKUP(Tahiti!F64,'Power Matrix'!$B$2:$AI$30,HLOOKUP(E64,'Power Matrix'!$B$2:$AI$30,29)))</f>
        <v>3213.1816189743035</v>
      </c>
      <c r="H64">
        <f t="shared" si="0"/>
        <v>4.178867825371347E-2</v>
      </c>
      <c r="M64">
        <v>2427.7228350443265</v>
      </c>
      <c r="N64" s="9">
        <v>3.1573480906063718E-2</v>
      </c>
    </row>
    <row r="65" spans="1:14" x14ac:dyDescent="0.25">
      <c r="A65" s="2">
        <v>43468.625</v>
      </c>
      <c r="B65">
        <v>10.60823629565051</v>
      </c>
      <c r="C65">
        <v>1.341247886099594</v>
      </c>
      <c r="E65">
        <f t="shared" si="1"/>
        <v>10.5</v>
      </c>
      <c r="F65">
        <f t="shared" si="1"/>
        <v>1.5</v>
      </c>
      <c r="G65">
        <f>IF(OR(Tahiti!E65&lt;2.5,F65&lt;0.5),0,VLOOKUP(Tahiti!F65,'Power Matrix'!$B$2:$AI$30,HLOOKUP(E65,'Power Matrix'!$B$2:$AI$30,29)))</f>
        <v>3213.1816189743035</v>
      </c>
      <c r="H65">
        <f t="shared" si="0"/>
        <v>4.178867825371347E-2</v>
      </c>
      <c r="M65">
        <v>2388.4913765099982</v>
      </c>
      <c r="N65" s="9">
        <v>3.1063260509785234E-2</v>
      </c>
    </row>
    <row r="66" spans="1:14" x14ac:dyDescent="0.25">
      <c r="A66" s="2">
        <v>43468.666666666657</v>
      </c>
      <c r="B66">
        <v>10.630874750398901</v>
      </c>
      <c r="C66">
        <v>1.3389201735652709</v>
      </c>
      <c r="E66">
        <f t="shared" si="1"/>
        <v>10.5</v>
      </c>
      <c r="F66">
        <f t="shared" si="1"/>
        <v>1.5</v>
      </c>
      <c r="G66">
        <f>IF(OR(Tahiti!E66&lt;2.5,F66&lt;0.5),0,VLOOKUP(Tahiti!F66,'Power Matrix'!$B$2:$AI$30,HLOOKUP(E66,'Power Matrix'!$B$2:$AI$30,29)))</f>
        <v>3213.1816189743035</v>
      </c>
      <c r="H66">
        <f t="shared" ref="H66:H129" si="2">G66/$K$2</f>
        <v>4.178867825371347E-2</v>
      </c>
      <c r="M66">
        <v>2355.419171706717</v>
      </c>
      <c r="N66" s="9">
        <v>3.063314360689802E-2</v>
      </c>
    </row>
    <row r="67" spans="1:14" x14ac:dyDescent="0.25">
      <c r="A67" s="2">
        <v>43468.708333333343</v>
      </c>
      <c r="B67">
        <v>10.65063194727022</v>
      </c>
      <c r="C67">
        <v>1.3371601957954169</v>
      </c>
      <c r="E67">
        <f t="shared" ref="E67:F130" si="3">MROUND(B67,0.5)</f>
        <v>10.5</v>
      </c>
      <c r="F67">
        <f t="shared" si="3"/>
        <v>1.5</v>
      </c>
      <c r="G67">
        <f>IF(OR(Tahiti!E67&lt;2.5,F67&lt;0.5),0,VLOOKUP(Tahiti!F67,'Power Matrix'!$B$2:$AI$30,HLOOKUP(E67,'Power Matrix'!$B$2:$AI$30,29)))</f>
        <v>3213.1816189743035</v>
      </c>
      <c r="H67">
        <f t="shared" si="2"/>
        <v>4.178867825371347E-2</v>
      </c>
      <c r="M67">
        <v>2326.1755617335875</v>
      </c>
      <c r="N67" s="9">
        <v>3.0252819070759562E-2</v>
      </c>
    </row>
    <row r="68" spans="1:14" x14ac:dyDescent="0.25">
      <c r="A68" s="2">
        <v>43468.75</v>
      </c>
      <c r="B68">
        <v>10.668879913824981</v>
      </c>
      <c r="C68">
        <v>1.3358544058371391</v>
      </c>
      <c r="E68">
        <f t="shared" si="3"/>
        <v>10.5</v>
      </c>
      <c r="F68">
        <f t="shared" si="3"/>
        <v>1.5</v>
      </c>
      <c r="G68">
        <f>IF(OR(Tahiti!E68&lt;2.5,F68&lt;0.5),0,VLOOKUP(Tahiti!F68,'Power Matrix'!$B$2:$AI$30,HLOOKUP(E68,'Power Matrix'!$B$2:$AI$30,29)))</f>
        <v>3213.1816189743035</v>
      </c>
      <c r="H68">
        <f t="shared" si="2"/>
        <v>4.178867825371347E-2</v>
      </c>
      <c r="M68">
        <v>2308.1611987744855</v>
      </c>
      <c r="N68" s="9">
        <v>3.0018535265082164E-2</v>
      </c>
    </row>
    <row r="69" spans="1:14" x14ac:dyDescent="0.25">
      <c r="A69" s="2">
        <v>43468.791666666657</v>
      </c>
      <c r="B69">
        <v>10.68081655360141</v>
      </c>
      <c r="C69">
        <v>1.3352866710726701</v>
      </c>
      <c r="E69">
        <f t="shared" si="3"/>
        <v>10.5</v>
      </c>
      <c r="F69">
        <f t="shared" si="3"/>
        <v>1.5</v>
      </c>
      <c r="G69">
        <f>IF(OR(Tahiti!E69&lt;2.5,F69&lt;0.5),0,VLOOKUP(Tahiti!F69,'Power Matrix'!$B$2:$AI$30,HLOOKUP(E69,'Power Matrix'!$B$2:$AI$30,29)))</f>
        <v>3213.1816189743035</v>
      </c>
      <c r="H69">
        <f t="shared" si="2"/>
        <v>4.178867825371347E-2</v>
      </c>
      <c r="M69">
        <v>2314.2782643865971</v>
      </c>
      <c r="N69" s="9">
        <v>3.0098090085557219E-2</v>
      </c>
    </row>
    <row r="70" spans="1:14" x14ac:dyDescent="0.25">
      <c r="A70" s="2">
        <v>43468.833333333343</v>
      </c>
      <c r="B70">
        <v>10.678621309504591</v>
      </c>
      <c r="C70">
        <v>1.336138273219373</v>
      </c>
      <c r="E70">
        <f t="shared" si="3"/>
        <v>10.5</v>
      </c>
      <c r="F70">
        <f t="shared" si="3"/>
        <v>1.5</v>
      </c>
      <c r="G70">
        <f>IF(OR(Tahiti!E70&lt;2.5,F70&lt;0.5),0,VLOOKUP(Tahiti!F70,'Power Matrix'!$B$2:$AI$30,HLOOKUP(E70,'Power Matrix'!$B$2:$AI$30,29)))</f>
        <v>3213.1816189743035</v>
      </c>
      <c r="H70">
        <f t="shared" si="2"/>
        <v>4.178867825371347E-2</v>
      </c>
      <c r="M70">
        <v>2321.0107879802272</v>
      </c>
      <c r="N70" s="9">
        <v>3.0185649176761805E-2</v>
      </c>
    </row>
    <row r="71" spans="1:14" x14ac:dyDescent="0.25">
      <c r="A71" s="2">
        <v>43468.875</v>
      </c>
      <c r="B71">
        <v>10.676288862651729</v>
      </c>
      <c r="C71">
        <v>1.3371034223189711</v>
      </c>
      <c r="E71">
        <f t="shared" si="3"/>
        <v>10.5</v>
      </c>
      <c r="F71">
        <f t="shared" si="3"/>
        <v>1.5</v>
      </c>
      <c r="G71">
        <f>IF(OR(Tahiti!E71&lt;2.5,F71&lt;0.5),0,VLOOKUP(Tahiti!F71,'Power Matrix'!$B$2:$AI$30,HLOOKUP(E71,'Power Matrix'!$B$2:$AI$30,29)))</f>
        <v>3213.1816189743035</v>
      </c>
      <c r="H71">
        <f t="shared" si="2"/>
        <v>4.178867825371347E-2</v>
      </c>
      <c r="M71">
        <v>2241.401899201504</v>
      </c>
      <c r="N71" s="9">
        <v>2.915030457583578E-2</v>
      </c>
    </row>
    <row r="72" spans="1:14" x14ac:dyDescent="0.25">
      <c r="A72" s="2">
        <v>43468.916666666657</v>
      </c>
      <c r="B72">
        <v>10.72787709892685</v>
      </c>
      <c r="C72">
        <v>1.334151201543732</v>
      </c>
      <c r="E72">
        <f t="shared" si="3"/>
        <v>10.5</v>
      </c>
      <c r="F72">
        <f t="shared" si="3"/>
        <v>1.5</v>
      </c>
      <c r="G72">
        <f>IF(OR(Tahiti!E72&lt;2.5,F72&lt;0.5),0,VLOOKUP(Tahiti!F72,'Power Matrix'!$B$2:$AI$30,HLOOKUP(E72,'Power Matrix'!$B$2:$AI$30,29)))</f>
        <v>3213.1816189743035</v>
      </c>
      <c r="H72">
        <f t="shared" si="2"/>
        <v>4.178867825371347E-2</v>
      </c>
      <c r="M72">
        <v>2175.9410891867797</v>
      </c>
      <c r="N72" s="9">
        <v>2.829896124896971E-2</v>
      </c>
    </row>
    <row r="73" spans="1:14" x14ac:dyDescent="0.25">
      <c r="A73" s="2">
        <v>43468.958333333343</v>
      </c>
      <c r="B73">
        <v>10.770684358814711</v>
      </c>
      <c r="C73">
        <v>1.331766715532962</v>
      </c>
      <c r="E73">
        <f t="shared" si="3"/>
        <v>11</v>
      </c>
      <c r="F73">
        <f t="shared" si="3"/>
        <v>1.5</v>
      </c>
      <c r="G73">
        <f>IF(OR(Tahiti!E73&lt;2.5,F73&lt;0.5),0,VLOOKUP(Tahiti!F73,'Power Matrix'!$B$2:$AI$30,HLOOKUP(E73,'Power Matrix'!$B$2:$AI$30,29)))</f>
        <v>2419.2972768554687</v>
      </c>
      <c r="H73">
        <f t="shared" si="2"/>
        <v>3.1463903224639621E-2</v>
      </c>
      <c r="M73">
        <v>2119.6201512006569</v>
      </c>
      <c r="N73" s="9">
        <v>2.7566485517206873E-2</v>
      </c>
    </row>
    <row r="74" spans="1:14" x14ac:dyDescent="0.25">
      <c r="A74" s="2">
        <v>43469</v>
      </c>
      <c r="B74">
        <v>10.807729102948439</v>
      </c>
      <c r="C74">
        <v>1.3297228703808739</v>
      </c>
      <c r="E74">
        <f t="shared" si="3"/>
        <v>11</v>
      </c>
      <c r="F74">
        <f t="shared" si="3"/>
        <v>1.5</v>
      </c>
      <c r="G74">
        <f>IF(OR(Tahiti!E74&lt;2.5,F74&lt;0.5),0,VLOOKUP(Tahiti!F74,'Power Matrix'!$B$2:$AI$30,HLOOKUP(E74,'Power Matrix'!$B$2:$AI$30,29)))</f>
        <v>2419.2972768554687</v>
      </c>
      <c r="H74">
        <f t="shared" si="2"/>
        <v>3.1463903224639621E-2</v>
      </c>
      <c r="M74">
        <v>2083.981729439372</v>
      </c>
      <c r="N74" s="9">
        <v>2.7102993963410274E-2</v>
      </c>
    </row>
    <row r="75" spans="1:14" x14ac:dyDescent="0.25">
      <c r="A75" s="2">
        <v>43469.041666666657</v>
      </c>
      <c r="B75">
        <v>10.832288396281539</v>
      </c>
      <c r="C75">
        <v>1.328814494757723</v>
      </c>
      <c r="E75">
        <f t="shared" si="3"/>
        <v>11</v>
      </c>
      <c r="F75">
        <f t="shared" si="3"/>
        <v>1.5</v>
      </c>
      <c r="G75">
        <f>IF(OR(Tahiti!E75&lt;2.5,F75&lt;0.5),0,VLOOKUP(Tahiti!F75,'Power Matrix'!$B$2:$AI$30,HLOOKUP(E75,'Power Matrix'!$B$2:$AI$30,29)))</f>
        <v>2419.2972768554687</v>
      </c>
      <c r="H75">
        <f t="shared" si="2"/>
        <v>3.1463903224639621E-2</v>
      </c>
      <c r="M75">
        <v>2066.2543206097207</v>
      </c>
      <c r="N75" s="9">
        <v>2.68724421079359E-2</v>
      </c>
    </row>
    <row r="76" spans="1:14" x14ac:dyDescent="0.25">
      <c r="A76" s="2">
        <v>43469.083333333343</v>
      </c>
      <c r="B76">
        <v>10.84587146913058</v>
      </c>
      <c r="C76">
        <v>1.3288712682341699</v>
      </c>
      <c r="E76">
        <f t="shared" si="3"/>
        <v>11</v>
      </c>
      <c r="F76">
        <f t="shared" si="3"/>
        <v>1.5</v>
      </c>
      <c r="G76">
        <f>IF(OR(Tahiti!E76&lt;2.5,F76&lt;0.5),0,VLOOKUP(Tahiti!F76,'Power Matrix'!$B$2:$AI$30,HLOOKUP(E76,'Power Matrix'!$B$2:$AI$30,29)))</f>
        <v>2419.2972768554687</v>
      </c>
      <c r="H76">
        <f t="shared" si="2"/>
        <v>3.1463903224639621E-2</v>
      </c>
      <c r="M76">
        <v>2082.7747925470471</v>
      </c>
      <c r="N76" s="9">
        <v>2.7087297279104073E-2</v>
      </c>
    </row>
    <row r="77" spans="1:14" x14ac:dyDescent="0.25">
      <c r="A77" s="2">
        <v>43469.125</v>
      </c>
      <c r="B77">
        <v>10.779190929689859</v>
      </c>
      <c r="C77">
        <v>1.3090005514777561</v>
      </c>
      <c r="E77">
        <f t="shared" si="3"/>
        <v>11</v>
      </c>
      <c r="F77">
        <f t="shared" si="3"/>
        <v>1.5</v>
      </c>
      <c r="G77">
        <f>IF(OR(Tahiti!E77&lt;2.5,F77&lt;0.5),0,VLOOKUP(Tahiti!F77,'Power Matrix'!$B$2:$AI$30,HLOOKUP(E77,'Power Matrix'!$B$2:$AI$30,29)))</f>
        <v>2419.2972768554687</v>
      </c>
      <c r="H77">
        <f t="shared" si="2"/>
        <v>3.1463903224639621E-2</v>
      </c>
      <c r="M77">
        <v>2056.3530087757758</v>
      </c>
      <c r="N77" s="9">
        <v>2.6743671691634101E-2</v>
      </c>
    </row>
    <row r="78" spans="1:14" x14ac:dyDescent="0.25">
      <c r="A78" s="2">
        <v>43469.166666666657</v>
      </c>
      <c r="B78">
        <v>10.799222532073291</v>
      </c>
      <c r="C78">
        <v>1.308830231048415</v>
      </c>
      <c r="E78">
        <f t="shared" si="3"/>
        <v>11</v>
      </c>
      <c r="F78">
        <f t="shared" si="3"/>
        <v>1.5</v>
      </c>
      <c r="G78">
        <f>IF(OR(Tahiti!E78&lt;2.5,F78&lt;0.5),0,VLOOKUP(Tahiti!F78,'Power Matrix'!$B$2:$AI$30,HLOOKUP(E78,'Power Matrix'!$B$2:$AI$30,29)))</f>
        <v>2419.2972768554687</v>
      </c>
      <c r="H78">
        <f t="shared" si="2"/>
        <v>3.1463903224639621E-2</v>
      </c>
      <c r="M78">
        <v>2010.3854095332033</v>
      </c>
      <c r="N78" s="9">
        <v>2.6145845162166847E-2</v>
      </c>
    </row>
    <row r="79" spans="1:14" x14ac:dyDescent="0.25">
      <c r="A79" s="2">
        <v>43469.208333333343</v>
      </c>
      <c r="B79">
        <v>10.86947034317132</v>
      </c>
      <c r="C79">
        <v>1.321717810201861</v>
      </c>
      <c r="E79">
        <f t="shared" si="3"/>
        <v>11</v>
      </c>
      <c r="F79">
        <f t="shared" si="3"/>
        <v>1.5</v>
      </c>
      <c r="G79">
        <f>IF(OR(Tahiti!E79&lt;2.5,F79&lt;0.5),0,VLOOKUP(Tahiti!F79,'Power Matrix'!$B$2:$AI$30,HLOOKUP(E79,'Power Matrix'!$B$2:$AI$30,29)))</f>
        <v>2419.2972768554687</v>
      </c>
      <c r="H79">
        <f t="shared" si="2"/>
        <v>3.1463903224639621E-2</v>
      </c>
      <c r="M79">
        <v>1964.9337553194177</v>
      </c>
      <c r="N79" s="9">
        <v>2.5554728698725184E-2</v>
      </c>
    </row>
    <row r="80" spans="1:14" x14ac:dyDescent="0.25">
      <c r="A80" s="2">
        <v>43469.25</v>
      </c>
      <c r="B80">
        <v>10.90390823494009</v>
      </c>
      <c r="C80">
        <v>1.3216042632489671</v>
      </c>
      <c r="E80">
        <f t="shared" si="3"/>
        <v>11</v>
      </c>
      <c r="F80">
        <f t="shared" si="3"/>
        <v>1.5</v>
      </c>
      <c r="G80">
        <f>IF(OR(Tahiti!E80&lt;2.5,F80&lt;0.5),0,VLOOKUP(Tahiti!F80,'Power Matrix'!$B$2:$AI$30,HLOOKUP(E80,'Power Matrix'!$B$2:$AI$30,29)))</f>
        <v>2419.2972768554687</v>
      </c>
      <c r="H80">
        <f t="shared" si="2"/>
        <v>3.1463903224639621E-2</v>
      </c>
      <c r="M80">
        <v>1936.0428844642884</v>
      </c>
      <c r="N80" s="9">
        <v>2.5178991672184702E-2</v>
      </c>
    </row>
    <row r="81" spans="1:14" x14ac:dyDescent="0.25">
      <c r="A81" s="2">
        <v>43469.291666666657</v>
      </c>
      <c r="B81">
        <v>10.92613508142032</v>
      </c>
      <c r="C81">
        <v>1.321661036725414</v>
      </c>
      <c r="E81">
        <f t="shared" si="3"/>
        <v>11</v>
      </c>
      <c r="F81">
        <f t="shared" si="3"/>
        <v>1.5</v>
      </c>
      <c r="G81">
        <f>IF(OR(Tahiti!E81&lt;2.5,F81&lt;0.5),0,VLOOKUP(Tahiti!F81,'Power Matrix'!$B$2:$AI$30,HLOOKUP(E81,'Power Matrix'!$B$2:$AI$30,29)))</f>
        <v>2419.2972768554687</v>
      </c>
      <c r="H81">
        <f t="shared" si="2"/>
        <v>3.1463903224639621E-2</v>
      </c>
      <c r="M81">
        <v>1917.1149153441863</v>
      </c>
      <c r="N81" s="9">
        <v>2.4932826062594761E-2</v>
      </c>
    </row>
    <row r="82" spans="1:14" x14ac:dyDescent="0.25">
      <c r="A82" s="2">
        <v>43469.333333333343</v>
      </c>
      <c r="B82">
        <v>10.94205060112222</v>
      </c>
      <c r="C82">
        <v>1.322228771489883</v>
      </c>
      <c r="E82">
        <f t="shared" si="3"/>
        <v>11</v>
      </c>
      <c r="F82">
        <f t="shared" si="3"/>
        <v>1.5</v>
      </c>
      <c r="G82">
        <f>IF(OR(Tahiti!E82&lt;2.5,F82&lt;0.5),0,VLOOKUP(Tahiti!F82,'Power Matrix'!$B$2:$AI$30,HLOOKUP(E82,'Power Matrix'!$B$2:$AI$30,29)))</f>
        <v>2419.2972768554687</v>
      </c>
      <c r="H82">
        <f t="shared" si="2"/>
        <v>3.1463903224639621E-2</v>
      </c>
      <c r="M82">
        <v>1913.1408528454049</v>
      </c>
      <c r="N82" s="9">
        <v>2.4881141832165513E-2</v>
      </c>
    </row>
    <row r="83" spans="1:14" x14ac:dyDescent="0.25">
      <c r="A83" s="2">
        <v>43469.375</v>
      </c>
      <c r="B83">
        <v>10.95028276648527</v>
      </c>
      <c r="C83">
        <v>1.3242726166419709</v>
      </c>
      <c r="E83">
        <f t="shared" si="3"/>
        <v>11</v>
      </c>
      <c r="F83">
        <f t="shared" si="3"/>
        <v>1.5</v>
      </c>
      <c r="G83">
        <f>IF(OR(Tahiti!E83&lt;2.5,F83&lt;0.5),0,VLOOKUP(Tahiti!F83,'Power Matrix'!$B$2:$AI$30,HLOOKUP(E83,'Power Matrix'!$B$2:$AI$30,29)))</f>
        <v>2419.2972768554687</v>
      </c>
      <c r="H83">
        <f t="shared" si="2"/>
        <v>3.1463903224639621E-2</v>
      </c>
      <c r="M83">
        <v>1887.3795290428875</v>
      </c>
      <c r="N83" s="9">
        <v>2.4546105783794344E-2</v>
      </c>
    </row>
    <row r="84" spans="1:14" x14ac:dyDescent="0.25">
      <c r="A84" s="2">
        <v>43469.416666666657</v>
      </c>
      <c r="B84">
        <v>10.97347003225787</v>
      </c>
      <c r="C84">
        <v>1.325691953553144</v>
      </c>
      <c r="E84">
        <f t="shared" si="3"/>
        <v>11</v>
      </c>
      <c r="F84">
        <f t="shared" si="3"/>
        <v>1.5</v>
      </c>
      <c r="G84">
        <f>IF(OR(Tahiti!E84&lt;2.5,F84&lt;0.5),0,VLOOKUP(Tahiti!F84,'Power Matrix'!$B$2:$AI$30,HLOOKUP(E84,'Power Matrix'!$B$2:$AI$30,29)))</f>
        <v>2419.2972768554687</v>
      </c>
      <c r="H84">
        <f t="shared" si="2"/>
        <v>3.1463903224639621E-2</v>
      </c>
      <c r="M84">
        <v>1932.2078738492432</v>
      </c>
      <c r="N84" s="9">
        <v>2.5129115865654892E-2</v>
      </c>
    </row>
    <row r="85" spans="1:14" x14ac:dyDescent="0.25">
      <c r="A85" s="2">
        <v>43469.458333333343</v>
      </c>
      <c r="B85">
        <v>10.95330122711839</v>
      </c>
      <c r="C85">
        <v>1.331198980768493</v>
      </c>
      <c r="E85">
        <f t="shared" si="3"/>
        <v>11</v>
      </c>
      <c r="F85">
        <f t="shared" si="3"/>
        <v>1.5</v>
      </c>
      <c r="G85">
        <f>IF(OR(Tahiti!E85&lt;2.5,F85&lt;0.5),0,VLOOKUP(Tahiti!F85,'Power Matrix'!$B$2:$AI$30,HLOOKUP(E85,'Power Matrix'!$B$2:$AI$30,29)))</f>
        <v>2419.2972768554687</v>
      </c>
      <c r="H85">
        <f t="shared" si="2"/>
        <v>3.1463903224639621E-2</v>
      </c>
      <c r="M85">
        <v>1982.2625433284284</v>
      </c>
      <c r="N85" s="9">
        <v>2.5780096335190874E-2</v>
      </c>
    </row>
    <row r="86" spans="1:14" x14ac:dyDescent="0.25">
      <c r="A86" s="2">
        <v>43469.5</v>
      </c>
      <c r="B86">
        <v>10.93176039441841</v>
      </c>
      <c r="C86">
        <v>1.3376143836069929</v>
      </c>
      <c r="E86">
        <f t="shared" si="3"/>
        <v>11</v>
      </c>
      <c r="F86">
        <f t="shared" si="3"/>
        <v>1.5</v>
      </c>
      <c r="G86">
        <f>IF(OR(Tahiti!E86&lt;2.5,F86&lt;0.5),0,VLOOKUP(Tahiti!F86,'Power Matrix'!$B$2:$AI$30,HLOOKUP(E86,'Power Matrix'!$B$2:$AI$30,29)))</f>
        <v>2419.2972768554687</v>
      </c>
      <c r="H86">
        <f t="shared" si="2"/>
        <v>3.1463903224639621E-2</v>
      </c>
      <c r="M86">
        <v>2054.9573425074436</v>
      </c>
      <c r="N86" s="9">
        <v>2.6725520508295405E-2</v>
      </c>
    </row>
    <row r="87" spans="1:14" x14ac:dyDescent="0.25">
      <c r="A87" s="2">
        <v>43469.541666666657</v>
      </c>
      <c r="B87">
        <v>10.89787131367385</v>
      </c>
      <c r="C87">
        <v>1.3456762172624519</v>
      </c>
      <c r="E87">
        <f t="shared" si="3"/>
        <v>11</v>
      </c>
      <c r="F87">
        <f t="shared" si="3"/>
        <v>1.5</v>
      </c>
      <c r="G87">
        <f>IF(OR(Tahiti!E87&lt;2.5,F87&lt;0.5),0,VLOOKUP(Tahiti!F87,'Power Matrix'!$B$2:$AI$30,HLOOKUP(E87,'Power Matrix'!$B$2:$AI$30,29)))</f>
        <v>2419.2972768554687</v>
      </c>
      <c r="H87">
        <f t="shared" si="2"/>
        <v>3.1463903224639621E-2</v>
      </c>
      <c r="M87">
        <v>2163.4779240321191</v>
      </c>
      <c r="N87" s="9">
        <v>2.8136872932560803E-2</v>
      </c>
    </row>
    <row r="88" spans="1:14" x14ac:dyDescent="0.25">
      <c r="A88" s="2">
        <v>43469.583333333343</v>
      </c>
      <c r="B88">
        <v>10.84408783330192</v>
      </c>
      <c r="C88">
        <v>1.3560089899757879</v>
      </c>
      <c r="E88">
        <f t="shared" si="3"/>
        <v>11</v>
      </c>
      <c r="F88">
        <f t="shared" si="3"/>
        <v>1.5</v>
      </c>
      <c r="G88">
        <f>IF(OR(Tahiti!E88&lt;2.5,F88&lt;0.5),0,VLOOKUP(Tahiti!F88,'Power Matrix'!$B$2:$AI$30,HLOOKUP(E88,'Power Matrix'!$B$2:$AI$30,29)))</f>
        <v>2419.2972768554687</v>
      </c>
      <c r="H88">
        <f t="shared" si="2"/>
        <v>3.1463903224639621E-2</v>
      </c>
      <c r="M88">
        <v>2337.6489018579614</v>
      </c>
      <c r="N88" s="9">
        <v>3.0402034327178681E-2</v>
      </c>
    </row>
    <row r="89" spans="1:14" x14ac:dyDescent="0.25">
      <c r="A89" s="2">
        <v>43469.625</v>
      </c>
      <c r="B89">
        <v>10.751887581235749</v>
      </c>
      <c r="C89">
        <v>1.369350756940809</v>
      </c>
      <c r="E89">
        <f t="shared" si="3"/>
        <v>11</v>
      </c>
      <c r="F89">
        <f t="shared" si="3"/>
        <v>1.5</v>
      </c>
      <c r="G89">
        <f>IF(OR(Tahiti!E89&lt;2.5,F89&lt;0.5),0,VLOOKUP(Tahiti!F89,'Power Matrix'!$B$2:$AI$30,HLOOKUP(E89,'Power Matrix'!$B$2:$AI$30,29)))</f>
        <v>2419.2972768554687</v>
      </c>
      <c r="H89">
        <f t="shared" si="2"/>
        <v>3.1463903224639621E-2</v>
      </c>
      <c r="M89">
        <v>2600.0219060198342</v>
      </c>
      <c r="N89" s="9">
        <v>3.3814297423109985E-2</v>
      </c>
    </row>
    <row r="90" spans="1:14" x14ac:dyDescent="0.25">
      <c r="A90" s="2">
        <v>43469.666666666657</v>
      </c>
      <c r="B90">
        <v>10.61194077006388</v>
      </c>
      <c r="C90">
        <v>1.3871776285451349</v>
      </c>
      <c r="E90">
        <f t="shared" si="3"/>
        <v>10.5</v>
      </c>
      <c r="F90">
        <f t="shared" si="3"/>
        <v>1.5</v>
      </c>
      <c r="G90">
        <f>IF(OR(Tahiti!E90&lt;2.5,F90&lt;0.5),0,VLOOKUP(Tahiti!F90,'Power Matrix'!$B$2:$AI$30,HLOOKUP(E90,'Power Matrix'!$B$2:$AI$30,29)))</f>
        <v>3213.1816189743035</v>
      </c>
      <c r="H90">
        <f t="shared" si="2"/>
        <v>4.178867825371347E-2</v>
      </c>
      <c r="M90">
        <v>2915.2538822485958</v>
      </c>
      <c r="N90" s="9">
        <v>3.7914012035819393E-2</v>
      </c>
    </row>
    <row r="91" spans="1:14" x14ac:dyDescent="0.25">
      <c r="A91" s="2">
        <v>43469.708333333343</v>
      </c>
      <c r="B91">
        <v>10.37485440760801</v>
      </c>
      <c r="C91">
        <v>1.402960654997373</v>
      </c>
      <c r="E91">
        <f t="shared" si="3"/>
        <v>10.5</v>
      </c>
      <c r="F91">
        <f t="shared" si="3"/>
        <v>1.5</v>
      </c>
      <c r="G91">
        <f>IF(OR(Tahiti!E91&lt;2.5,F91&lt;0.5),0,VLOOKUP(Tahiti!F91,'Power Matrix'!$B$2:$AI$30,HLOOKUP(E91,'Power Matrix'!$B$2:$AI$30,29)))</f>
        <v>3213.1816189743035</v>
      </c>
      <c r="H91">
        <f t="shared" si="2"/>
        <v>4.178867825371347E-2</v>
      </c>
      <c r="M91">
        <v>3255.464695581089</v>
      </c>
      <c r="N91" s="9">
        <v>4.2338586152655816E-2</v>
      </c>
    </row>
    <row r="92" spans="1:14" x14ac:dyDescent="0.25">
      <c r="A92" s="2">
        <v>43469.75</v>
      </c>
      <c r="B92">
        <v>10.09948847621396</v>
      </c>
      <c r="C92">
        <v>1.4327667301319951</v>
      </c>
      <c r="E92">
        <f t="shared" si="3"/>
        <v>10</v>
      </c>
      <c r="F92">
        <f t="shared" si="3"/>
        <v>1.5</v>
      </c>
      <c r="G92">
        <f>IF(OR(Tahiti!E92&lt;2.5,F92&lt;0.5),0,VLOOKUP(Tahiti!F92,'Power Matrix'!$B$2:$AI$30,HLOOKUP(E92,'Power Matrix'!$B$2:$AI$30,29)))</f>
        <v>3644.0790712890621</v>
      </c>
      <c r="H92">
        <f t="shared" si="2"/>
        <v>4.7392667424071749E-2</v>
      </c>
      <c r="M92">
        <v>3923.959063896476</v>
      </c>
      <c r="N92" s="9">
        <v>5.1032615746619589E-2</v>
      </c>
    </row>
    <row r="93" spans="1:14" x14ac:dyDescent="0.25">
      <c r="A93" s="2">
        <v>43469.791666666657</v>
      </c>
      <c r="B93">
        <v>9.8028561176320252</v>
      </c>
      <c r="C93">
        <v>1.4662630812356661</v>
      </c>
      <c r="E93">
        <f t="shared" si="3"/>
        <v>10</v>
      </c>
      <c r="F93">
        <f t="shared" si="3"/>
        <v>1.5</v>
      </c>
      <c r="G93">
        <f>IF(OR(Tahiti!E93&lt;2.5,F93&lt;0.5),0,VLOOKUP(Tahiti!F93,'Power Matrix'!$B$2:$AI$30,HLOOKUP(E93,'Power Matrix'!$B$2:$AI$30,29)))</f>
        <v>3644.0790712890621</v>
      </c>
      <c r="H93">
        <f t="shared" si="2"/>
        <v>4.7392667424071749E-2</v>
      </c>
      <c r="M93">
        <v>4705.3842234098693</v>
      </c>
      <c r="N93" s="9">
        <v>6.1195354259133285E-2</v>
      </c>
    </row>
    <row r="94" spans="1:14" x14ac:dyDescent="0.25">
      <c r="A94" s="2">
        <v>43469.833333333343</v>
      </c>
      <c r="B94">
        <v>9.5305086468710893</v>
      </c>
      <c r="C94">
        <v>1.498113001522376</v>
      </c>
      <c r="E94">
        <f t="shared" si="3"/>
        <v>9.5</v>
      </c>
      <c r="F94">
        <f t="shared" si="3"/>
        <v>1.5</v>
      </c>
      <c r="G94">
        <f>IF(OR(Tahiti!E94&lt;2.5,F94&lt;0.5),0,VLOOKUP(Tahiti!F94,'Power Matrix'!$B$2:$AI$30,HLOOKUP(E94,'Power Matrix'!$B$2:$AI$30,29)))</f>
        <v>4785.6687273254392</v>
      </c>
      <c r="H94">
        <f t="shared" si="2"/>
        <v>6.2239485466401998E-2</v>
      </c>
      <c r="M94">
        <v>5355.0156677257773</v>
      </c>
      <c r="N94" s="9">
        <v>6.9644064180631557E-2</v>
      </c>
    </row>
    <row r="95" spans="1:14" x14ac:dyDescent="0.25">
      <c r="A95" s="2">
        <v>43469.875</v>
      </c>
      <c r="B95">
        <v>9.2861505383445291</v>
      </c>
      <c r="C95">
        <v>1.527010701033847</v>
      </c>
      <c r="E95">
        <f t="shared" si="3"/>
        <v>9.5</v>
      </c>
      <c r="F95">
        <f t="shared" si="3"/>
        <v>1.5</v>
      </c>
      <c r="G95">
        <f>IF(OR(Tahiti!E95&lt;2.5,F95&lt;0.5),0,VLOOKUP(Tahiti!F95,'Power Matrix'!$B$2:$AI$30,HLOOKUP(E95,'Power Matrix'!$B$2:$AI$30,29)))</f>
        <v>4785.6687273254392</v>
      </c>
      <c r="H95">
        <f t="shared" si="2"/>
        <v>6.2239485466401998E-2</v>
      </c>
      <c r="M95">
        <v>5038.9196891380343</v>
      </c>
      <c r="N95" s="9">
        <v>6.5533112880772237E-2</v>
      </c>
    </row>
    <row r="96" spans="1:14" x14ac:dyDescent="0.25">
      <c r="A96" s="2">
        <v>43469.916666666657</v>
      </c>
      <c r="B96">
        <v>9.3968731624775632</v>
      </c>
      <c r="C96">
        <v>1.510943807199375</v>
      </c>
      <c r="E96">
        <f t="shared" si="3"/>
        <v>9.5</v>
      </c>
      <c r="F96">
        <f t="shared" si="3"/>
        <v>1.5</v>
      </c>
      <c r="G96">
        <f>IF(OR(Tahiti!E96&lt;2.5,F96&lt;0.5),0,VLOOKUP(Tahiti!F96,'Power Matrix'!$B$2:$AI$30,HLOOKUP(E96,'Power Matrix'!$B$2:$AI$30,29)))</f>
        <v>4785.6687273254392</v>
      </c>
      <c r="H96">
        <f t="shared" si="2"/>
        <v>6.2239485466401998E-2</v>
      </c>
      <c r="M96">
        <v>4762.0695555876391</v>
      </c>
      <c r="N96" s="9">
        <v>6.193256907926576E-2</v>
      </c>
    </row>
    <row r="97" spans="1:14" x14ac:dyDescent="0.25">
      <c r="A97" s="2">
        <v>43469.958333333343</v>
      </c>
      <c r="B97">
        <v>9.4948359302978691</v>
      </c>
      <c r="C97">
        <v>1.494536272506221</v>
      </c>
      <c r="E97">
        <f t="shared" si="3"/>
        <v>9.5</v>
      </c>
      <c r="F97">
        <f t="shared" si="3"/>
        <v>1.5</v>
      </c>
      <c r="G97">
        <f>IF(OR(Tahiti!E97&lt;2.5,F97&lt;0.5),0,VLOOKUP(Tahiti!F97,'Power Matrix'!$B$2:$AI$30,HLOOKUP(E97,'Power Matrix'!$B$2:$AI$30,29)))</f>
        <v>4785.6687273254392</v>
      </c>
      <c r="H97">
        <f t="shared" si="2"/>
        <v>6.2239485466401998E-2</v>
      </c>
      <c r="M97">
        <v>4564.4157133302988</v>
      </c>
      <c r="N97" s="9">
        <v>5.9362003887704955E-2</v>
      </c>
    </row>
    <row r="98" spans="1:14" x14ac:dyDescent="0.25">
      <c r="A98" s="2">
        <v>43470</v>
      </c>
      <c r="B98">
        <v>9.5534215071315813</v>
      </c>
      <c r="C98">
        <v>1.4822164281172441</v>
      </c>
      <c r="E98">
        <f t="shared" si="3"/>
        <v>9.5</v>
      </c>
      <c r="F98">
        <f t="shared" si="3"/>
        <v>1.5</v>
      </c>
      <c r="G98">
        <f>IF(OR(Tahiti!E98&lt;2.5,F98&lt;0.5),0,VLOOKUP(Tahiti!F98,'Power Matrix'!$B$2:$AI$30,HLOOKUP(E98,'Power Matrix'!$B$2:$AI$30,29)))</f>
        <v>4785.6687273254392</v>
      </c>
      <c r="H98">
        <f t="shared" si="2"/>
        <v>6.2239485466401998E-2</v>
      </c>
      <c r="M98">
        <v>4510.4794317797678</v>
      </c>
      <c r="N98" s="9">
        <v>5.86605415415518E-2</v>
      </c>
    </row>
    <row r="99" spans="1:14" x14ac:dyDescent="0.25">
      <c r="A99" s="2">
        <v>43470.041666666657</v>
      </c>
      <c r="B99">
        <v>9.5606932532022775</v>
      </c>
      <c r="C99">
        <v>1.4754603844200631</v>
      </c>
      <c r="E99">
        <f t="shared" si="3"/>
        <v>9.5</v>
      </c>
      <c r="F99">
        <f t="shared" si="3"/>
        <v>1.5</v>
      </c>
      <c r="G99">
        <f>IF(OR(Tahiti!E99&lt;2.5,F99&lt;0.5),0,VLOOKUP(Tahiti!F99,'Power Matrix'!$B$2:$AI$30,HLOOKUP(E99,'Power Matrix'!$B$2:$AI$30,29)))</f>
        <v>4785.6687273254392</v>
      </c>
      <c r="H99">
        <f t="shared" si="2"/>
        <v>6.2239485466401998E-2</v>
      </c>
      <c r="M99">
        <v>4598.2584800610757</v>
      </c>
      <c r="N99" s="9">
        <v>5.980214224854178E-2</v>
      </c>
    </row>
    <row r="100" spans="1:14" x14ac:dyDescent="0.25">
      <c r="A100" s="2">
        <v>43470.083333333343</v>
      </c>
      <c r="B100">
        <v>9.4977171881749367</v>
      </c>
      <c r="C100">
        <v>1.4665469486178999</v>
      </c>
      <c r="E100">
        <f t="shared" si="3"/>
        <v>9.5</v>
      </c>
      <c r="F100">
        <f t="shared" si="3"/>
        <v>1.5</v>
      </c>
      <c r="G100">
        <f>IF(OR(Tahiti!E100&lt;2.5,F100&lt;0.5),0,VLOOKUP(Tahiti!F100,'Power Matrix'!$B$2:$AI$30,HLOOKUP(E100,'Power Matrix'!$B$2:$AI$30,29)))</f>
        <v>4785.6687273254392</v>
      </c>
      <c r="H100">
        <f t="shared" si="2"/>
        <v>6.2239485466401998E-2</v>
      </c>
      <c r="M100">
        <v>4712.523368610272</v>
      </c>
      <c r="N100" s="9">
        <v>6.128820162268598E-2</v>
      </c>
    </row>
    <row r="101" spans="1:14" x14ac:dyDescent="0.25">
      <c r="A101" s="2">
        <v>43470.125</v>
      </c>
      <c r="B101">
        <v>9.4352899341718004</v>
      </c>
      <c r="C101">
        <v>1.4711456002100991</v>
      </c>
      <c r="E101">
        <f t="shared" si="3"/>
        <v>9.5</v>
      </c>
      <c r="F101">
        <f t="shared" si="3"/>
        <v>1.5</v>
      </c>
      <c r="G101">
        <f>IF(OR(Tahiti!E101&lt;2.5,F101&lt;0.5),0,VLOOKUP(Tahiti!F101,'Power Matrix'!$B$2:$AI$30,HLOOKUP(E101,'Power Matrix'!$B$2:$AI$30,29)))</f>
        <v>4785.6687273254392</v>
      </c>
      <c r="H101">
        <f t="shared" si="2"/>
        <v>6.2239485466401998E-2</v>
      </c>
      <c r="M101">
        <v>4864.9325020463057</v>
      </c>
      <c r="N101" s="9">
        <v>6.3270341756225756E-2</v>
      </c>
    </row>
    <row r="102" spans="1:14" x14ac:dyDescent="0.25">
      <c r="A102" s="2">
        <v>43470.166666666657</v>
      </c>
      <c r="B102">
        <v>9.4800180326443773</v>
      </c>
      <c r="C102">
        <v>1.505436779984026</v>
      </c>
      <c r="E102">
        <f t="shared" si="3"/>
        <v>9.5</v>
      </c>
      <c r="F102">
        <f t="shared" si="3"/>
        <v>1.5</v>
      </c>
      <c r="G102">
        <f>IF(OR(Tahiti!E102&lt;2.5,F102&lt;0.5),0,VLOOKUP(Tahiti!F102,'Power Matrix'!$B$2:$AI$30,HLOOKUP(E102,'Power Matrix'!$B$2:$AI$30,29)))</f>
        <v>4785.6687273254392</v>
      </c>
      <c r="H102">
        <f t="shared" si="2"/>
        <v>6.2239485466401998E-2</v>
      </c>
      <c r="M102">
        <v>4947.4404084683156</v>
      </c>
      <c r="N102" s="9">
        <v>6.4343389210576973E-2</v>
      </c>
    </row>
    <row r="103" spans="1:14" x14ac:dyDescent="0.25">
      <c r="A103" s="2">
        <v>43470.208333333343</v>
      </c>
      <c r="B103">
        <v>9.4188256034456987</v>
      </c>
      <c r="C103">
        <v>1.504585177837322</v>
      </c>
      <c r="E103">
        <f t="shared" si="3"/>
        <v>9.5</v>
      </c>
      <c r="F103">
        <f t="shared" si="3"/>
        <v>1.5</v>
      </c>
      <c r="G103">
        <f>IF(OR(Tahiti!E103&lt;2.5,F103&lt;0.5),0,VLOOKUP(Tahiti!F103,'Power Matrix'!$B$2:$AI$30,HLOOKUP(E103,'Power Matrix'!$B$2:$AI$30,29)))</f>
        <v>4785.6687273254392</v>
      </c>
      <c r="H103">
        <f t="shared" si="2"/>
        <v>6.2239485466401998E-2</v>
      </c>
      <c r="M103">
        <v>5121.4294224607911</v>
      </c>
      <c r="N103" s="9">
        <v>6.6606184094679124E-2</v>
      </c>
    </row>
    <row r="104" spans="1:14" x14ac:dyDescent="0.25">
      <c r="A104" s="2">
        <v>43470.25</v>
      </c>
      <c r="B104">
        <v>9.3319762588655113</v>
      </c>
      <c r="C104">
        <v>1.509467696811756</v>
      </c>
      <c r="E104">
        <f t="shared" si="3"/>
        <v>9.5</v>
      </c>
      <c r="F104">
        <f t="shared" si="3"/>
        <v>1.5</v>
      </c>
      <c r="G104">
        <f>IF(OR(Tahiti!E104&lt;2.5,F104&lt;0.5),0,VLOOKUP(Tahiti!F104,'Power Matrix'!$B$2:$AI$30,HLOOKUP(E104,'Power Matrix'!$B$2:$AI$30,29)))</f>
        <v>4785.6687273254392</v>
      </c>
      <c r="H104">
        <f t="shared" si="2"/>
        <v>6.2239485466401998E-2</v>
      </c>
      <c r="M104">
        <v>5271.5708545916195</v>
      </c>
      <c r="N104" s="9">
        <v>6.8558831889626123E-2</v>
      </c>
    </row>
    <row r="105" spans="1:14" x14ac:dyDescent="0.25">
      <c r="A105" s="2">
        <v>43470.291666666657</v>
      </c>
      <c r="B105">
        <v>9.2622772587916806</v>
      </c>
      <c r="C105">
        <v>1.5144069892626359</v>
      </c>
      <c r="E105">
        <f t="shared" si="3"/>
        <v>9.5</v>
      </c>
      <c r="F105">
        <f t="shared" si="3"/>
        <v>1.5</v>
      </c>
      <c r="G105">
        <f>IF(OR(Tahiti!E105&lt;2.5,F105&lt;0.5),0,VLOOKUP(Tahiti!F105,'Power Matrix'!$B$2:$AI$30,HLOOKUP(E105,'Power Matrix'!$B$2:$AI$30,29)))</f>
        <v>4785.6687273254392</v>
      </c>
      <c r="H105">
        <f t="shared" si="2"/>
        <v>6.2239485466401998E-2</v>
      </c>
      <c r="M105">
        <v>5455.0671044002493</v>
      </c>
      <c r="N105" s="9">
        <v>7.0945272077952343E-2</v>
      </c>
    </row>
    <row r="106" spans="1:14" x14ac:dyDescent="0.25">
      <c r="A106" s="2">
        <v>43470.333333333343</v>
      </c>
      <c r="B106">
        <v>9.1865413374516116</v>
      </c>
      <c r="C106">
        <v>1.5217875412007329</v>
      </c>
      <c r="E106">
        <f t="shared" si="3"/>
        <v>9</v>
      </c>
      <c r="F106">
        <f t="shared" si="3"/>
        <v>1.5</v>
      </c>
      <c r="G106">
        <f>IF(OR(Tahiti!E106&lt;2.5,F106&lt;0.5),0,VLOOKUP(Tahiti!F106,'Power Matrix'!$B$2:$AI$30,HLOOKUP(E106,'Power Matrix'!$B$2:$AI$30,29)))</f>
        <v>5520.5645905761721</v>
      </c>
      <c r="H106">
        <f t="shared" si="2"/>
        <v>7.179709235610314E-2</v>
      </c>
      <c r="M106">
        <v>5728.6769403458557</v>
      </c>
      <c r="N106" s="9">
        <v>7.4503674547228504E-2</v>
      </c>
    </row>
    <row r="107" spans="1:14" x14ac:dyDescent="0.25">
      <c r="A107" s="2">
        <v>43470.375</v>
      </c>
      <c r="B107">
        <v>9.0850112979739848</v>
      </c>
      <c r="C107">
        <v>1.5342777060190509</v>
      </c>
      <c r="E107">
        <f t="shared" si="3"/>
        <v>9</v>
      </c>
      <c r="F107">
        <f t="shared" si="3"/>
        <v>1.5</v>
      </c>
      <c r="G107">
        <f>IF(OR(Tahiti!E107&lt;2.5,F107&lt;0.5),0,VLOOKUP(Tahiti!F107,'Power Matrix'!$B$2:$AI$30,HLOOKUP(E107,'Power Matrix'!$B$2:$AI$30,29)))</f>
        <v>5520.5645905761721</v>
      </c>
      <c r="H107">
        <f t="shared" si="2"/>
        <v>7.179709235610314E-2</v>
      </c>
      <c r="M107">
        <v>5515.0390572856859</v>
      </c>
      <c r="N107" s="9">
        <v>7.1725230680307839E-2</v>
      </c>
    </row>
    <row r="108" spans="1:14" x14ac:dyDescent="0.25">
      <c r="A108" s="2">
        <v>43470.416666666657</v>
      </c>
      <c r="B108">
        <v>9.1658237212879339</v>
      </c>
      <c r="C108">
        <v>1.524796535452418</v>
      </c>
      <c r="E108">
        <f t="shared" si="3"/>
        <v>9</v>
      </c>
      <c r="F108">
        <f t="shared" si="3"/>
        <v>1.5</v>
      </c>
      <c r="G108">
        <f>IF(OR(Tahiti!E108&lt;2.5,F108&lt;0.5),0,VLOOKUP(Tahiti!F108,'Power Matrix'!$B$2:$AI$30,HLOOKUP(E108,'Power Matrix'!$B$2:$AI$30,29)))</f>
        <v>5520.5645905761721</v>
      </c>
      <c r="H108">
        <f t="shared" si="2"/>
        <v>7.179709235610314E-2</v>
      </c>
      <c r="M108">
        <v>5409.8309144981968</v>
      </c>
      <c r="N108" s="9">
        <v>7.0356957811793769E-2</v>
      </c>
    </row>
    <row r="109" spans="1:14" x14ac:dyDescent="0.25">
      <c r="A109" s="2">
        <v>43470.458333333343</v>
      </c>
      <c r="B109">
        <v>9.2116494418089179</v>
      </c>
      <c r="C109">
        <v>1.5209927125304761</v>
      </c>
      <c r="E109">
        <f t="shared" si="3"/>
        <v>9</v>
      </c>
      <c r="F109">
        <f t="shared" si="3"/>
        <v>1.5</v>
      </c>
      <c r="G109">
        <f>IF(OR(Tahiti!E109&lt;2.5,F109&lt;0.5),0,VLOOKUP(Tahiti!F109,'Power Matrix'!$B$2:$AI$30,HLOOKUP(E109,'Power Matrix'!$B$2:$AI$30,29)))</f>
        <v>5520.5645905761721</v>
      </c>
      <c r="H109">
        <f t="shared" si="2"/>
        <v>7.179709235610314E-2</v>
      </c>
      <c r="M109">
        <v>5413.5010798955236</v>
      </c>
      <c r="N109" s="9">
        <v>7.0404689742070925E-2</v>
      </c>
    </row>
    <row r="110" spans="1:14" x14ac:dyDescent="0.25">
      <c r="A110" s="2">
        <v>43470.5</v>
      </c>
      <c r="B110">
        <v>9.2211164319764265</v>
      </c>
      <c r="C110">
        <v>1.522866237253224</v>
      </c>
      <c r="E110">
        <f t="shared" si="3"/>
        <v>9</v>
      </c>
      <c r="F110">
        <f t="shared" si="3"/>
        <v>1.5</v>
      </c>
      <c r="G110">
        <f>IF(OR(Tahiti!E110&lt;2.5,F110&lt;0.5),0,VLOOKUP(Tahiti!F110,'Power Matrix'!$B$2:$AI$30,HLOOKUP(E110,'Power Matrix'!$B$2:$AI$30,29)))</f>
        <v>5520.5645905761721</v>
      </c>
      <c r="H110">
        <f t="shared" si="2"/>
        <v>7.179709235610314E-2</v>
      </c>
      <c r="M110">
        <v>5632.5171862394636</v>
      </c>
      <c r="N110" s="9">
        <v>7.3253079497256693E-2</v>
      </c>
    </row>
    <row r="111" spans="1:14" x14ac:dyDescent="0.25">
      <c r="A111" s="2">
        <v>43470.541666666657</v>
      </c>
      <c r="B111">
        <v>9.1552591090720181</v>
      </c>
      <c r="C111">
        <v>1.535356402071542</v>
      </c>
      <c r="E111">
        <f t="shared" si="3"/>
        <v>9</v>
      </c>
      <c r="F111">
        <f t="shared" si="3"/>
        <v>1.5</v>
      </c>
      <c r="G111">
        <f>IF(OR(Tahiti!E111&lt;2.5,F111&lt;0.5),0,VLOOKUP(Tahiti!F111,'Power Matrix'!$B$2:$AI$30,HLOOKUP(E111,'Power Matrix'!$B$2:$AI$30,29)))</f>
        <v>5520.5645905761721</v>
      </c>
      <c r="H111">
        <f t="shared" si="2"/>
        <v>7.179709235610314E-2</v>
      </c>
      <c r="M111">
        <v>6030.0388374085796</v>
      </c>
      <c r="N111" s="9">
        <v>7.8423003378911754E-2</v>
      </c>
    </row>
    <row r="112" spans="1:14" x14ac:dyDescent="0.25">
      <c r="A112" s="2">
        <v>43470.583333333343</v>
      </c>
      <c r="B112">
        <v>9.0346578865033234</v>
      </c>
      <c r="C112">
        <v>1.5572709639800451</v>
      </c>
      <c r="E112">
        <f t="shared" si="3"/>
        <v>9</v>
      </c>
      <c r="F112">
        <f t="shared" si="3"/>
        <v>1.5</v>
      </c>
      <c r="G112">
        <f>IF(OR(Tahiti!E112&lt;2.5,F112&lt;0.5),0,VLOOKUP(Tahiti!F112,'Power Matrix'!$B$2:$AI$30,HLOOKUP(E112,'Power Matrix'!$B$2:$AI$30,29)))</f>
        <v>5520.5645905761721</v>
      </c>
      <c r="H112">
        <f t="shared" si="2"/>
        <v>7.179709235610314E-2</v>
      </c>
      <c r="M112">
        <v>6727.224906022604</v>
      </c>
      <c r="N112" s="9">
        <v>8.7490179708765173E-2</v>
      </c>
    </row>
    <row r="113" spans="1:14" x14ac:dyDescent="0.25">
      <c r="A113" s="2">
        <v>43470.625</v>
      </c>
      <c r="B113">
        <v>8.8866161127244574</v>
      </c>
      <c r="C113">
        <v>1.585998343062176</v>
      </c>
      <c r="E113">
        <f t="shared" si="3"/>
        <v>9</v>
      </c>
      <c r="F113">
        <f t="shared" si="3"/>
        <v>1.5</v>
      </c>
      <c r="G113">
        <f>IF(OR(Tahiti!E113&lt;2.5,F113&lt;0.5),0,VLOOKUP(Tahiti!F113,'Power Matrix'!$B$2:$AI$30,HLOOKUP(E113,'Power Matrix'!$B$2:$AI$30,29)))</f>
        <v>5520.5645905761721</v>
      </c>
      <c r="H113">
        <f t="shared" si="2"/>
        <v>7.179709235610314E-2</v>
      </c>
      <c r="M113">
        <v>7821.8805941438186</v>
      </c>
      <c r="N113" s="9">
        <v>0.10172660322824743</v>
      </c>
    </row>
    <row r="114" spans="1:14" x14ac:dyDescent="0.25">
      <c r="A114" s="2">
        <v>43470.666666666657</v>
      </c>
      <c r="B114">
        <v>8.7311653901188446</v>
      </c>
      <c r="C114">
        <v>1.639592504828048</v>
      </c>
      <c r="E114">
        <f t="shared" si="3"/>
        <v>8.5</v>
      </c>
      <c r="F114">
        <f t="shared" si="3"/>
        <v>1.5</v>
      </c>
      <c r="G114">
        <f>IF(OR(Tahiti!E114&lt;2.5,F114&lt;0.5),0,VLOOKUP(Tahiti!F114,'Power Matrix'!$B$2:$AI$30,HLOOKUP(E114,'Power Matrix'!$B$2:$AI$30,29)))</f>
        <v>6895.9877133789059</v>
      </c>
      <c r="H114">
        <f t="shared" si="2"/>
        <v>8.9685005694742512E-2</v>
      </c>
      <c r="M114">
        <v>8579.5146874952934</v>
      </c>
      <c r="N114" s="9">
        <v>0.11157992966029004</v>
      </c>
    </row>
    <row r="115" spans="1:14" x14ac:dyDescent="0.25">
      <c r="A115" s="2">
        <v>43470.708333333343</v>
      </c>
      <c r="B115">
        <v>8.464031624087843</v>
      </c>
      <c r="C115">
        <v>1.62363915794647</v>
      </c>
      <c r="E115">
        <f t="shared" si="3"/>
        <v>8.5</v>
      </c>
      <c r="F115">
        <f t="shared" si="3"/>
        <v>1.5</v>
      </c>
      <c r="G115">
        <f>IF(OR(Tahiti!E115&lt;2.5,F115&lt;0.5),0,VLOOKUP(Tahiti!F115,'Power Matrix'!$B$2:$AI$30,HLOOKUP(E115,'Power Matrix'!$B$2:$AI$30,29)))</f>
        <v>6895.9877133789059</v>
      </c>
      <c r="H115">
        <f t="shared" si="2"/>
        <v>8.9685005694742512E-2</v>
      </c>
      <c r="M115">
        <v>8953.1564189046003</v>
      </c>
      <c r="N115" s="9">
        <v>0.1164392858858309</v>
      </c>
    </row>
    <row r="116" spans="1:14" x14ac:dyDescent="0.25">
      <c r="A116" s="2">
        <v>43470.75</v>
      </c>
      <c r="B116">
        <v>8.4475672933617396</v>
      </c>
      <c r="C116">
        <v>1.6473704711012731</v>
      </c>
      <c r="E116">
        <f t="shared" si="3"/>
        <v>8.5</v>
      </c>
      <c r="F116">
        <f t="shared" si="3"/>
        <v>1.5</v>
      </c>
      <c r="G116">
        <f>IF(OR(Tahiti!E116&lt;2.5,F116&lt;0.5),0,VLOOKUP(Tahiti!F116,'Power Matrix'!$B$2:$AI$30,HLOOKUP(E116,'Power Matrix'!$B$2:$AI$30,29)))</f>
        <v>6895.9877133789059</v>
      </c>
      <c r="H116">
        <f t="shared" si="2"/>
        <v>8.9685005694742512E-2</v>
      </c>
      <c r="M116">
        <v>8909.6931020466873</v>
      </c>
      <c r="N116" s="9">
        <v>0.1158740285240273</v>
      </c>
    </row>
    <row r="117" spans="1:14" x14ac:dyDescent="0.25">
      <c r="A117" s="2">
        <v>43470.791666666657</v>
      </c>
      <c r="B117">
        <v>8.4906489587617067</v>
      </c>
      <c r="C117">
        <v>1.6595199950609101</v>
      </c>
      <c r="E117">
        <f t="shared" si="3"/>
        <v>8.5</v>
      </c>
      <c r="F117">
        <f t="shared" si="3"/>
        <v>1.5</v>
      </c>
      <c r="G117">
        <f>IF(OR(Tahiti!E117&lt;2.5,F117&lt;0.5),0,VLOOKUP(Tahiti!F117,'Power Matrix'!$B$2:$AI$30,HLOOKUP(E117,'Power Matrix'!$B$2:$AI$30,29)))</f>
        <v>6895.9877133789059</v>
      </c>
      <c r="H117">
        <f t="shared" si="2"/>
        <v>8.9685005694742512E-2</v>
      </c>
      <c r="M117">
        <v>8858.1946722928678</v>
      </c>
      <c r="N117" s="9">
        <v>0.11520427138987124</v>
      </c>
    </row>
    <row r="118" spans="1:14" x14ac:dyDescent="0.25">
      <c r="A118" s="2">
        <v>43470.833333333343</v>
      </c>
      <c r="B118">
        <v>8.5381211123553005</v>
      </c>
      <c r="C118">
        <v>1.6699663147271391</v>
      </c>
      <c r="E118">
        <f t="shared" si="3"/>
        <v>8.5</v>
      </c>
      <c r="F118">
        <f t="shared" si="3"/>
        <v>1.5</v>
      </c>
      <c r="G118">
        <f>IF(OR(Tahiti!E118&lt;2.5,F118&lt;0.5),0,VLOOKUP(Tahiti!F118,'Power Matrix'!$B$2:$AI$30,HLOOKUP(E118,'Power Matrix'!$B$2:$AI$30,29)))</f>
        <v>6895.9877133789059</v>
      </c>
      <c r="H118">
        <f t="shared" si="2"/>
        <v>8.9685005694742512E-2</v>
      </c>
      <c r="M118">
        <v>9071.4475642056132</v>
      </c>
      <c r="N118" s="9">
        <v>0.11797770829699125</v>
      </c>
    </row>
    <row r="119" spans="1:14" x14ac:dyDescent="0.25">
      <c r="A119" s="2">
        <v>43470.875</v>
      </c>
      <c r="B119">
        <v>8.5390815316476569</v>
      </c>
      <c r="C119">
        <v>1.687793186331465</v>
      </c>
      <c r="E119">
        <f t="shared" si="3"/>
        <v>8.5</v>
      </c>
      <c r="F119">
        <f t="shared" si="3"/>
        <v>1.5</v>
      </c>
      <c r="G119">
        <f>IF(OR(Tahiti!E119&lt;2.5,F119&lt;0.5),0,VLOOKUP(Tahiti!F119,'Power Matrix'!$B$2:$AI$30,HLOOKUP(E119,'Power Matrix'!$B$2:$AI$30,29)))</f>
        <v>6895.9877133789059</v>
      </c>
      <c r="H119">
        <f t="shared" si="2"/>
        <v>8.9685005694742512E-2</v>
      </c>
      <c r="M119">
        <v>7794.4947764399931</v>
      </c>
      <c r="N119" s="9">
        <v>0.10137044000405759</v>
      </c>
    </row>
    <row r="120" spans="1:14" x14ac:dyDescent="0.25">
      <c r="A120" s="2">
        <v>43470.916666666657</v>
      </c>
      <c r="B120">
        <v>8.8122522189448969</v>
      </c>
      <c r="C120">
        <v>1.663039950600617</v>
      </c>
      <c r="E120">
        <f t="shared" si="3"/>
        <v>9</v>
      </c>
      <c r="F120">
        <f t="shared" si="3"/>
        <v>1.5</v>
      </c>
      <c r="G120">
        <f>IF(OR(Tahiti!E120&lt;2.5,F120&lt;0.5),0,VLOOKUP(Tahiti!F120,'Power Matrix'!$B$2:$AI$30,HLOOKUP(E120,'Power Matrix'!$B$2:$AI$30,29)))</f>
        <v>5520.5645905761721</v>
      </c>
      <c r="H120">
        <f t="shared" si="2"/>
        <v>7.179709235610314E-2</v>
      </c>
      <c r="M120">
        <v>6939.6266907624058</v>
      </c>
      <c r="N120" s="9">
        <v>9.0252547635651492E-2</v>
      </c>
    </row>
    <row r="121" spans="1:14" x14ac:dyDescent="0.25">
      <c r="A121" s="2">
        <v>43470.958333333343</v>
      </c>
      <c r="B121">
        <v>9.0209376108982369</v>
      </c>
      <c r="C121">
        <v>1.647881432389295</v>
      </c>
      <c r="E121">
        <f t="shared" si="3"/>
        <v>9</v>
      </c>
      <c r="F121">
        <f t="shared" si="3"/>
        <v>1.5</v>
      </c>
      <c r="G121">
        <f>IF(OR(Tahiti!E121&lt;2.5,F121&lt;0.5),0,VLOOKUP(Tahiti!F121,'Power Matrix'!$B$2:$AI$30,HLOOKUP(E121,'Power Matrix'!$B$2:$AI$30,29)))</f>
        <v>5520.5645905761721</v>
      </c>
      <c r="H121">
        <f t="shared" si="2"/>
        <v>7.179709235610314E-2</v>
      </c>
      <c r="M121">
        <v>6613.4235797344354</v>
      </c>
      <c r="N121" s="9">
        <v>8.6010149142352249E-2</v>
      </c>
    </row>
    <row r="122" spans="1:14" x14ac:dyDescent="0.25">
      <c r="A122" s="2">
        <v>43471</v>
      </c>
      <c r="B122">
        <v>9.1750163059433412</v>
      </c>
      <c r="C122">
        <v>1.640727974356986</v>
      </c>
      <c r="E122">
        <f t="shared" si="3"/>
        <v>9</v>
      </c>
      <c r="F122">
        <f t="shared" si="3"/>
        <v>1.5</v>
      </c>
      <c r="G122">
        <f>IF(OR(Tahiti!E122&lt;2.5,F122&lt;0.5),0,VLOOKUP(Tahiti!F122,'Power Matrix'!$B$2:$AI$30,HLOOKUP(E122,'Power Matrix'!$B$2:$AI$30,29)))</f>
        <v>5520.5645905761721</v>
      </c>
      <c r="H122">
        <f t="shared" si="2"/>
        <v>7.179709235610314E-2</v>
      </c>
      <c r="M122">
        <v>6406.0785054605076</v>
      </c>
      <c r="N122" s="9">
        <v>8.3313545704326475E-2</v>
      </c>
    </row>
    <row r="123" spans="1:14" x14ac:dyDescent="0.25">
      <c r="A123" s="2">
        <v>43471.041666666657</v>
      </c>
      <c r="B123">
        <v>9.2875225659050376</v>
      </c>
      <c r="C123">
        <v>1.638570582252004</v>
      </c>
      <c r="E123">
        <f t="shared" si="3"/>
        <v>9.5</v>
      </c>
      <c r="F123">
        <f t="shared" si="3"/>
        <v>1.5</v>
      </c>
      <c r="G123">
        <f>IF(OR(Tahiti!E123&lt;2.5,F123&lt;0.5),0,VLOOKUP(Tahiti!F123,'Power Matrix'!$B$2:$AI$30,HLOOKUP(E123,'Power Matrix'!$B$2:$AI$30,29)))</f>
        <v>4785.6687273254392</v>
      </c>
      <c r="H123">
        <f t="shared" si="2"/>
        <v>6.2239485466401998E-2</v>
      </c>
      <c r="M123">
        <v>6291.769892052931</v>
      </c>
      <c r="N123" s="9">
        <v>8.1826917671371124E-2</v>
      </c>
    </row>
    <row r="124" spans="1:14" x14ac:dyDescent="0.25">
      <c r="A124" s="2">
        <v>43471.083333333343</v>
      </c>
      <c r="B124">
        <v>9.3669629616584782</v>
      </c>
      <c r="C124">
        <v>1.640444106974752</v>
      </c>
      <c r="E124">
        <f t="shared" si="3"/>
        <v>9.5</v>
      </c>
      <c r="F124">
        <f t="shared" si="3"/>
        <v>1.5</v>
      </c>
      <c r="G124">
        <f>IF(OR(Tahiti!E124&lt;2.5,F124&lt;0.5),0,VLOOKUP(Tahiti!F124,'Power Matrix'!$B$2:$AI$30,HLOOKUP(E124,'Power Matrix'!$B$2:$AI$30,29)))</f>
        <v>4785.6687273254392</v>
      </c>
      <c r="H124">
        <f t="shared" si="2"/>
        <v>6.2239485466401998E-2</v>
      </c>
      <c r="M124">
        <v>6159.7531327365632</v>
      </c>
      <c r="N124" s="9">
        <v>8.0109988304728805E-2</v>
      </c>
    </row>
    <row r="125" spans="1:14" x14ac:dyDescent="0.25">
      <c r="A125" s="2">
        <v>43471.125</v>
      </c>
      <c r="B125">
        <v>9.3805460345075122</v>
      </c>
      <c r="C125">
        <v>1.6286919973502441</v>
      </c>
      <c r="E125">
        <f t="shared" si="3"/>
        <v>9.5</v>
      </c>
      <c r="F125">
        <f t="shared" si="3"/>
        <v>1.5</v>
      </c>
      <c r="G125">
        <f>IF(OR(Tahiti!E125&lt;2.5,F125&lt;0.5),0,VLOOKUP(Tahiti!F125,'Power Matrix'!$B$2:$AI$30,HLOOKUP(E125,'Power Matrix'!$B$2:$AI$30,29)))</f>
        <v>4785.6687273254392</v>
      </c>
      <c r="H125">
        <f t="shared" si="2"/>
        <v>6.2239485466401998E-2</v>
      </c>
      <c r="M125">
        <v>6118.4108699248482</v>
      </c>
      <c r="N125" s="9">
        <v>7.9572316076805261E-2</v>
      </c>
    </row>
    <row r="126" spans="1:14" x14ac:dyDescent="0.25">
      <c r="A126" s="2">
        <v>43471.166666666657</v>
      </c>
      <c r="B126">
        <v>9.4260973495163949</v>
      </c>
      <c r="C126">
        <v>1.6323254998428449</v>
      </c>
      <c r="E126">
        <f t="shared" si="3"/>
        <v>9.5</v>
      </c>
      <c r="F126">
        <f t="shared" si="3"/>
        <v>1.5</v>
      </c>
      <c r="G126">
        <f>IF(OR(Tahiti!E126&lt;2.5,F126&lt;0.5),0,VLOOKUP(Tahiti!F126,'Power Matrix'!$B$2:$AI$30,HLOOKUP(E126,'Power Matrix'!$B$2:$AI$30,29)))</f>
        <v>4785.6687273254392</v>
      </c>
      <c r="H126">
        <f t="shared" si="2"/>
        <v>6.2239485466401998E-2</v>
      </c>
      <c r="M126">
        <v>6122.3781250687134</v>
      </c>
      <c r="N126" s="9">
        <v>7.9623911774932804E-2</v>
      </c>
    </row>
    <row r="127" spans="1:14" x14ac:dyDescent="0.25">
      <c r="A127" s="2">
        <v>43471.208333333343</v>
      </c>
      <c r="B127">
        <v>9.4496962235571402</v>
      </c>
      <c r="C127">
        <v>1.6369809249114911</v>
      </c>
      <c r="E127">
        <f t="shared" si="3"/>
        <v>9.5</v>
      </c>
      <c r="F127">
        <f t="shared" si="3"/>
        <v>1.5</v>
      </c>
      <c r="G127">
        <f>IF(OR(Tahiti!E127&lt;2.5,F127&lt;0.5),0,VLOOKUP(Tahiti!F127,'Power Matrix'!$B$2:$AI$30,HLOOKUP(E127,'Power Matrix'!$B$2:$AI$30,29)))</f>
        <v>4785.6687273254392</v>
      </c>
      <c r="H127">
        <f t="shared" si="2"/>
        <v>6.2239485466401998E-2</v>
      </c>
      <c r="M127">
        <v>6150.0779508861488</v>
      </c>
      <c r="N127" s="9">
        <v>7.9984158796925386E-2</v>
      </c>
    </row>
    <row r="128" spans="1:14" x14ac:dyDescent="0.25">
      <c r="A128" s="2">
        <v>43471.25</v>
      </c>
      <c r="B128">
        <v>9.4613584578214613</v>
      </c>
      <c r="C128">
        <v>1.6420905377917121</v>
      </c>
      <c r="E128">
        <f t="shared" si="3"/>
        <v>9.5</v>
      </c>
      <c r="F128">
        <f t="shared" si="3"/>
        <v>1.5</v>
      </c>
      <c r="G128">
        <f>IF(OR(Tahiti!E128&lt;2.5,F128&lt;0.5),0,VLOOKUP(Tahiti!F128,'Power Matrix'!$B$2:$AI$30,HLOOKUP(E128,'Power Matrix'!$B$2:$AI$30,29)))</f>
        <v>4785.6687273254392</v>
      </c>
      <c r="H128">
        <f t="shared" si="2"/>
        <v>6.2239485466401998E-2</v>
      </c>
      <c r="M128">
        <v>6199.1899727522696</v>
      </c>
      <c r="N128" s="9">
        <v>8.0622879767155015E-2</v>
      </c>
    </row>
    <row r="129" spans="1:14" x14ac:dyDescent="0.25">
      <c r="A129" s="2">
        <v>43471.291666666657</v>
      </c>
      <c r="B129">
        <v>9.4613584578214613</v>
      </c>
      <c r="C129">
        <v>1.6474272445777201</v>
      </c>
      <c r="E129">
        <f t="shared" si="3"/>
        <v>9.5</v>
      </c>
      <c r="F129">
        <f t="shared" si="3"/>
        <v>1.5</v>
      </c>
      <c r="G129">
        <f>IF(OR(Tahiti!E129&lt;2.5,F129&lt;0.5),0,VLOOKUP(Tahiti!F129,'Power Matrix'!$B$2:$AI$30,HLOOKUP(E129,'Power Matrix'!$B$2:$AI$30,29)))</f>
        <v>4785.6687273254392</v>
      </c>
      <c r="H129">
        <f t="shared" si="2"/>
        <v>6.2239485466401998E-2</v>
      </c>
      <c r="M129">
        <v>6246.2374229165698</v>
      </c>
      <c r="N129" s="9">
        <v>8.1234750178389339E-2</v>
      </c>
    </row>
    <row r="130" spans="1:14" x14ac:dyDescent="0.25">
      <c r="A130" s="2">
        <v>43471.333333333343</v>
      </c>
      <c r="B130">
        <v>9.4591632137246489</v>
      </c>
      <c r="C130">
        <v>1.6521394431228129</v>
      </c>
      <c r="E130">
        <f t="shared" si="3"/>
        <v>9.5</v>
      </c>
      <c r="F130">
        <f t="shared" si="3"/>
        <v>1.5</v>
      </c>
      <c r="G130">
        <f>IF(OR(Tahiti!E130&lt;2.5,F130&lt;0.5),0,VLOOKUP(Tahiti!F130,'Power Matrix'!$B$2:$AI$30,HLOOKUP(E130,'Power Matrix'!$B$2:$AI$30,29)))</f>
        <v>4785.6687273254392</v>
      </c>
      <c r="H130">
        <f t="shared" ref="H130:H193" si="4">G130/$K$2</f>
        <v>6.2239485466401998E-2</v>
      </c>
      <c r="M130">
        <v>6288.8256669478469</v>
      </c>
      <c r="N130" s="9">
        <v>8.1788626877299972E-2</v>
      </c>
    </row>
    <row r="131" spans="1:14" x14ac:dyDescent="0.25">
      <c r="A131" s="2">
        <v>43471.375</v>
      </c>
      <c r="B131">
        <v>9.4555959420673261</v>
      </c>
      <c r="C131">
        <v>1.6561135864740959</v>
      </c>
      <c r="E131">
        <f t="shared" ref="E131:F194" si="5">MROUND(B131,0.5)</f>
        <v>9.5</v>
      </c>
      <c r="F131">
        <f t="shared" si="5"/>
        <v>1.5</v>
      </c>
      <c r="G131">
        <f>IF(OR(Tahiti!E131&lt;2.5,F131&lt;0.5),0,VLOOKUP(Tahiti!F131,'Power Matrix'!$B$2:$AI$30,HLOOKUP(E131,'Power Matrix'!$B$2:$AI$30,29)))</f>
        <v>4785.6687273254392</v>
      </c>
      <c r="H131">
        <f t="shared" si="4"/>
        <v>6.2239485466401998E-2</v>
      </c>
      <c r="M131">
        <v>6244.6635749848556</v>
      </c>
      <c r="N131" s="9">
        <v>8.1214281673128469E-2</v>
      </c>
    </row>
    <row r="132" spans="1:14" x14ac:dyDescent="0.25">
      <c r="A132" s="2">
        <v>43471.416666666657</v>
      </c>
      <c r="B132">
        <v>9.4815272629609364</v>
      </c>
      <c r="C132">
        <v>1.656056812997649</v>
      </c>
      <c r="E132">
        <f t="shared" si="5"/>
        <v>9.5</v>
      </c>
      <c r="F132">
        <f t="shared" si="5"/>
        <v>1.5</v>
      </c>
      <c r="G132">
        <f>IF(OR(Tahiti!E132&lt;2.5,F132&lt;0.5),0,VLOOKUP(Tahiti!F132,'Power Matrix'!$B$2:$AI$30,HLOOKUP(E132,'Power Matrix'!$B$2:$AI$30,29)))</f>
        <v>4785.6687273254392</v>
      </c>
      <c r="H132">
        <f t="shared" si="4"/>
        <v>6.2239485466401998E-2</v>
      </c>
      <c r="M132">
        <v>6381.5404440908123</v>
      </c>
      <c r="N132" s="9">
        <v>8.2994418660273378E-2</v>
      </c>
    </row>
    <row r="133" spans="1:14" x14ac:dyDescent="0.25">
      <c r="A133" s="2">
        <v>43471.458333333343</v>
      </c>
      <c r="B133">
        <v>9.4403664361456823</v>
      </c>
      <c r="C133">
        <v>1.663380591459299</v>
      </c>
      <c r="E133">
        <f t="shared" si="5"/>
        <v>9.5</v>
      </c>
      <c r="F133">
        <f t="shared" si="5"/>
        <v>1.5</v>
      </c>
      <c r="G133">
        <f>IF(OR(Tahiti!E133&lt;2.5,F133&lt;0.5),0,VLOOKUP(Tahiti!F133,'Power Matrix'!$B$2:$AI$30,HLOOKUP(E133,'Power Matrix'!$B$2:$AI$30,29)))</f>
        <v>4785.6687273254392</v>
      </c>
      <c r="H133">
        <f t="shared" si="4"/>
        <v>6.2239485466401998E-2</v>
      </c>
      <c r="M133">
        <v>6621.4321166275495</v>
      </c>
      <c r="N133" s="9">
        <v>8.6114303283438803E-2</v>
      </c>
    </row>
    <row r="134" spans="1:14" x14ac:dyDescent="0.25">
      <c r="A134" s="2">
        <v>43471.5</v>
      </c>
      <c r="B134">
        <v>9.361612054172495</v>
      </c>
      <c r="C134">
        <v>1.6747920602251249</v>
      </c>
      <c r="E134">
        <f t="shared" si="5"/>
        <v>9.5</v>
      </c>
      <c r="F134">
        <f t="shared" si="5"/>
        <v>1.5</v>
      </c>
      <c r="G134">
        <f>IF(OR(Tahiti!E134&lt;2.5,F134&lt;0.5),0,VLOOKUP(Tahiti!F134,'Power Matrix'!$B$2:$AI$30,HLOOKUP(E134,'Power Matrix'!$B$2:$AI$30,29)))</f>
        <v>4785.6687273254392</v>
      </c>
      <c r="H134">
        <f t="shared" si="4"/>
        <v>6.2239485466401998E-2</v>
      </c>
      <c r="M134">
        <v>6951.6694200724814</v>
      </c>
      <c r="N134" s="9">
        <v>9.0409168020169822E-2</v>
      </c>
    </row>
    <row r="135" spans="1:14" x14ac:dyDescent="0.25">
      <c r="A135" s="2">
        <v>43471.541666666657</v>
      </c>
      <c r="B135">
        <v>9.252810268624172</v>
      </c>
      <c r="C135">
        <v>1.690007351912894</v>
      </c>
      <c r="E135">
        <f t="shared" si="5"/>
        <v>9.5</v>
      </c>
      <c r="F135">
        <f t="shared" si="5"/>
        <v>1.5</v>
      </c>
      <c r="G135">
        <f>IF(OR(Tahiti!E135&lt;2.5,F135&lt;0.5),0,VLOOKUP(Tahiti!F135,'Power Matrix'!$B$2:$AI$30,HLOOKUP(E135,'Power Matrix'!$B$2:$AI$30,29)))</f>
        <v>4785.6687273254392</v>
      </c>
      <c r="H135">
        <f t="shared" si="4"/>
        <v>6.2239485466401998E-2</v>
      </c>
      <c r="M135">
        <v>7301.1207064130558</v>
      </c>
      <c r="N135" s="9">
        <v>9.4953918087024997E-2</v>
      </c>
    </row>
    <row r="136" spans="1:14" x14ac:dyDescent="0.25">
      <c r="A136" s="2">
        <v>43471.583333333343</v>
      </c>
      <c r="B136">
        <v>9.1403040086624756</v>
      </c>
      <c r="C136">
        <v>1.706074245747367</v>
      </c>
      <c r="E136">
        <f t="shared" si="5"/>
        <v>9</v>
      </c>
      <c r="F136">
        <f t="shared" si="5"/>
        <v>1.5</v>
      </c>
      <c r="G136">
        <f>IF(OR(Tahiti!E136&lt;2.5,F136&lt;0.5),0,VLOOKUP(Tahiti!F136,'Power Matrix'!$B$2:$AI$30,HLOOKUP(E136,'Power Matrix'!$B$2:$AI$30,29)))</f>
        <v>5520.5645905761721</v>
      </c>
      <c r="H136">
        <f t="shared" si="4"/>
        <v>7.179709235610314E-2</v>
      </c>
      <c r="M136">
        <v>7441.0242855390707</v>
      </c>
      <c r="N136" s="9">
        <v>9.6773418616682677E-2</v>
      </c>
    </row>
    <row r="137" spans="1:14" x14ac:dyDescent="0.25">
      <c r="A137" s="2">
        <v>43471.625</v>
      </c>
      <c r="B137">
        <v>9.0984571680669681</v>
      </c>
      <c r="C137">
        <v>1.7129438363974421</v>
      </c>
      <c r="E137">
        <f t="shared" si="5"/>
        <v>9</v>
      </c>
      <c r="F137">
        <f t="shared" si="5"/>
        <v>1.5</v>
      </c>
      <c r="G137">
        <f>IF(OR(Tahiti!E137&lt;2.5,F137&lt;0.5),0,VLOOKUP(Tahiti!F137,'Power Matrix'!$B$2:$AI$30,HLOOKUP(E137,'Power Matrix'!$B$2:$AI$30,29)))</f>
        <v>5520.5645905761721</v>
      </c>
      <c r="H137">
        <f t="shared" si="4"/>
        <v>7.179709235610314E-2</v>
      </c>
      <c r="M137">
        <v>7382.1486049789237</v>
      </c>
      <c r="N137" s="9">
        <v>9.6007717462842618E-2</v>
      </c>
    </row>
    <row r="138" spans="1:14" x14ac:dyDescent="0.25">
      <c r="A138" s="2">
        <v>43471.666666666657</v>
      </c>
      <c r="B138">
        <v>9.1184887704503907</v>
      </c>
      <c r="C138">
        <v>1.7105025769102249</v>
      </c>
      <c r="E138">
        <f t="shared" si="5"/>
        <v>9</v>
      </c>
      <c r="F138">
        <f t="shared" si="5"/>
        <v>1.5</v>
      </c>
      <c r="G138">
        <f>IF(OR(Tahiti!E138&lt;2.5,F138&lt;0.5),0,VLOOKUP(Tahiti!F138,'Power Matrix'!$B$2:$AI$30,HLOOKUP(E138,'Power Matrix'!$B$2:$AI$30,29)))</f>
        <v>5520.5645905761721</v>
      </c>
      <c r="H138">
        <f t="shared" si="4"/>
        <v>7.179709235610314E-2</v>
      </c>
      <c r="M138">
        <v>7227.9007056521186</v>
      </c>
      <c r="N138" s="9">
        <v>9.4001663462816534E-2</v>
      </c>
    </row>
    <row r="139" spans="1:14" x14ac:dyDescent="0.25">
      <c r="A139" s="2">
        <v>43471.708333333343</v>
      </c>
      <c r="B139">
        <v>9.169665398457358</v>
      </c>
      <c r="C139">
        <v>1.7038033066894911</v>
      </c>
      <c r="E139">
        <f t="shared" si="5"/>
        <v>9</v>
      </c>
      <c r="F139">
        <f t="shared" si="5"/>
        <v>1.5</v>
      </c>
      <c r="G139">
        <f>IF(OR(Tahiti!E139&lt;2.5,F139&lt;0.5),0,VLOOKUP(Tahiti!F139,'Power Matrix'!$B$2:$AI$30,HLOOKUP(E139,'Power Matrix'!$B$2:$AI$30,29)))</f>
        <v>5520.5645905761721</v>
      </c>
      <c r="H139">
        <f t="shared" si="4"/>
        <v>7.179709235610314E-2</v>
      </c>
      <c r="M139">
        <v>7088.4184720946605</v>
      </c>
      <c r="N139" s="9">
        <v>9.2187642696363967E-2</v>
      </c>
    </row>
    <row r="140" spans="1:14" x14ac:dyDescent="0.25">
      <c r="A140" s="2">
        <v>43471.75</v>
      </c>
      <c r="B140">
        <v>9.216314335514646</v>
      </c>
      <c r="C140">
        <v>1.697728544709673</v>
      </c>
      <c r="E140">
        <f t="shared" si="5"/>
        <v>9</v>
      </c>
      <c r="F140">
        <f t="shared" si="5"/>
        <v>1.5</v>
      </c>
      <c r="G140">
        <f>IF(OR(Tahiti!E140&lt;2.5,F140&lt;0.5),0,VLOOKUP(Tahiti!F140,'Power Matrix'!$B$2:$AI$30,HLOOKUP(E140,'Power Matrix'!$B$2:$AI$30,29)))</f>
        <v>5520.5645905761721</v>
      </c>
      <c r="H140">
        <f t="shared" si="4"/>
        <v>7.179709235610314E-2</v>
      </c>
      <c r="M140">
        <v>7001.050103075032</v>
      </c>
      <c r="N140" s="9">
        <v>9.1051383033104338E-2</v>
      </c>
    </row>
    <row r="141" spans="1:14" x14ac:dyDescent="0.25">
      <c r="A141" s="2">
        <v>43471.791666666657</v>
      </c>
      <c r="B141">
        <v>9.2473221583821381</v>
      </c>
      <c r="C141">
        <v>1.694208589169965</v>
      </c>
      <c r="E141">
        <f t="shared" si="5"/>
        <v>9</v>
      </c>
      <c r="F141">
        <f t="shared" si="5"/>
        <v>1.5</v>
      </c>
      <c r="G141">
        <f>IF(OR(Tahiti!E141&lt;2.5,F141&lt;0.5),0,VLOOKUP(Tahiti!F141,'Power Matrix'!$B$2:$AI$30,HLOOKUP(E141,'Power Matrix'!$B$2:$AI$30,29)))</f>
        <v>5520.5645905761721</v>
      </c>
      <c r="H141">
        <f t="shared" si="4"/>
        <v>7.179709235610314E-2</v>
      </c>
      <c r="M141">
        <v>6976.8736202385808</v>
      </c>
      <c r="N141" s="9">
        <v>9.0736958458686831E-2</v>
      </c>
    </row>
    <row r="142" spans="1:14" x14ac:dyDescent="0.25">
      <c r="A142" s="2">
        <v>43471.833333333343</v>
      </c>
      <c r="B142">
        <v>9.259396000914613</v>
      </c>
      <c r="C142">
        <v>1.693867948311284</v>
      </c>
      <c r="E142">
        <f t="shared" si="5"/>
        <v>9.5</v>
      </c>
      <c r="F142">
        <f t="shared" si="5"/>
        <v>1.5</v>
      </c>
      <c r="G142">
        <f>IF(OR(Tahiti!E142&lt;2.5,F142&lt;0.5),0,VLOOKUP(Tahiti!F142,'Power Matrix'!$B$2:$AI$30,HLOOKUP(E142,'Power Matrix'!$B$2:$AI$30,29)))</f>
        <v>4785.6687273254392</v>
      </c>
      <c r="H142">
        <f t="shared" si="4"/>
        <v>6.2239485466401998E-2</v>
      </c>
      <c r="M142">
        <v>7015.7130103329746</v>
      </c>
      <c r="N142" s="9">
        <v>9.1242079852219438E-2</v>
      </c>
    </row>
    <row r="143" spans="1:14" x14ac:dyDescent="0.25">
      <c r="A143" s="2">
        <v>43471.875</v>
      </c>
      <c r="B143">
        <v>9.2537706879165285</v>
      </c>
      <c r="C143">
        <v>1.696933716039416</v>
      </c>
      <c r="E143">
        <f t="shared" si="5"/>
        <v>9.5</v>
      </c>
      <c r="F143">
        <f t="shared" si="5"/>
        <v>1.5</v>
      </c>
      <c r="G143">
        <f>IF(OR(Tahiti!E143&lt;2.5,F143&lt;0.5),0,VLOOKUP(Tahiti!F143,'Power Matrix'!$B$2:$AI$30,HLOOKUP(E143,'Power Matrix'!$B$2:$AI$30,29)))</f>
        <v>4785.6687273254392</v>
      </c>
      <c r="H143">
        <f t="shared" si="4"/>
        <v>6.2239485466401998E-2</v>
      </c>
      <c r="M143">
        <v>7030.0293467193842</v>
      </c>
      <c r="N143" s="9">
        <v>9.1428269382183971E-2</v>
      </c>
    </row>
    <row r="144" spans="1:14" x14ac:dyDescent="0.25">
      <c r="A144" s="2">
        <v>43471.916666666657</v>
      </c>
      <c r="B144">
        <v>9.2613168394993242</v>
      </c>
      <c r="C144">
        <v>1.6998291633382081</v>
      </c>
      <c r="E144">
        <f t="shared" si="5"/>
        <v>9.5</v>
      </c>
      <c r="F144">
        <f t="shared" si="5"/>
        <v>1.5</v>
      </c>
      <c r="G144">
        <f>IF(OR(Tahiti!E144&lt;2.5,F144&lt;0.5),0,VLOOKUP(Tahiti!F144,'Power Matrix'!$B$2:$AI$30,HLOOKUP(E144,'Power Matrix'!$B$2:$AI$30,29)))</f>
        <v>4785.6687273254392</v>
      </c>
      <c r="H144">
        <f t="shared" si="4"/>
        <v>6.2239485466401998E-2</v>
      </c>
      <c r="M144">
        <v>7176.6045445187601</v>
      </c>
      <c r="N144" s="9">
        <v>9.3334536910839733E-2</v>
      </c>
    </row>
    <row r="145" spans="1:14" x14ac:dyDescent="0.25">
      <c r="A145" s="2">
        <v>43471.958333333343</v>
      </c>
      <c r="B145">
        <v>9.2271533532426631</v>
      </c>
      <c r="C145">
        <v>1.7089696930461591</v>
      </c>
      <c r="E145">
        <f t="shared" si="5"/>
        <v>9</v>
      </c>
      <c r="F145">
        <f t="shared" si="5"/>
        <v>1.5</v>
      </c>
      <c r="G145">
        <f>IF(OR(Tahiti!E145&lt;2.5,F145&lt;0.5),0,VLOOKUP(Tahiti!F145,'Power Matrix'!$B$2:$AI$30,HLOOKUP(E145,'Power Matrix'!$B$2:$AI$30,29)))</f>
        <v>5520.5645905761721</v>
      </c>
      <c r="H145">
        <f t="shared" si="4"/>
        <v>7.179709235610314E-2</v>
      </c>
      <c r="M145">
        <v>7272.7731599486597</v>
      </c>
      <c r="N145" s="9">
        <v>9.4585247205774658E-2</v>
      </c>
    </row>
    <row r="146" spans="1:14" x14ac:dyDescent="0.25">
      <c r="A146" s="2">
        <v>43472</v>
      </c>
      <c r="B146">
        <v>9.2149423079541375</v>
      </c>
      <c r="C146">
        <v>1.7168044327958309</v>
      </c>
      <c r="E146">
        <f t="shared" si="5"/>
        <v>9</v>
      </c>
      <c r="F146">
        <f t="shared" si="5"/>
        <v>1.5</v>
      </c>
      <c r="G146">
        <f>IF(OR(Tahiti!E146&lt;2.5,F146&lt;0.5),0,VLOOKUP(Tahiti!F146,'Power Matrix'!$B$2:$AI$30,HLOOKUP(E146,'Power Matrix'!$B$2:$AI$30,29)))</f>
        <v>5520.5645905761721</v>
      </c>
      <c r="H146">
        <f t="shared" si="4"/>
        <v>7.179709235610314E-2</v>
      </c>
      <c r="M146">
        <v>7335.2723419052654</v>
      </c>
      <c r="N146" s="9">
        <v>9.5398073406388062E-2</v>
      </c>
    </row>
    <row r="147" spans="1:14" x14ac:dyDescent="0.25">
      <c r="A147" s="2">
        <v>43472.041666666657</v>
      </c>
      <c r="B147">
        <v>9.2187839851235616</v>
      </c>
      <c r="C147">
        <v>1.724071437781034</v>
      </c>
      <c r="E147">
        <f t="shared" si="5"/>
        <v>9</v>
      </c>
      <c r="F147">
        <f t="shared" si="5"/>
        <v>1.5</v>
      </c>
      <c r="G147">
        <f>IF(OR(Tahiti!E147&lt;2.5,F147&lt;0.5),0,VLOOKUP(Tahiti!F147,'Power Matrix'!$B$2:$AI$30,HLOOKUP(E147,'Power Matrix'!$B$2:$AI$30,29)))</f>
        <v>5520.5645905761721</v>
      </c>
      <c r="H147">
        <f t="shared" si="4"/>
        <v>7.179709235610314E-2</v>
      </c>
      <c r="M147">
        <v>7316.4105783644936</v>
      </c>
      <c r="N147" s="9">
        <v>9.5152768826139975E-2</v>
      </c>
    </row>
    <row r="148" spans="1:14" x14ac:dyDescent="0.25">
      <c r="A148" s="2">
        <v>43472.083333333343</v>
      </c>
      <c r="B148">
        <v>9.1803672134293244</v>
      </c>
      <c r="C148">
        <v>1.71498768154953</v>
      </c>
      <c r="E148">
        <f t="shared" si="5"/>
        <v>9</v>
      </c>
      <c r="F148">
        <f t="shared" si="5"/>
        <v>1.5</v>
      </c>
      <c r="G148">
        <f>IF(OR(Tahiti!E148&lt;2.5,F148&lt;0.5),0,VLOOKUP(Tahiti!F148,'Power Matrix'!$B$2:$AI$30,HLOOKUP(E148,'Power Matrix'!$B$2:$AI$30,29)))</f>
        <v>5520.5645905761721</v>
      </c>
      <c r="H148">
        <f t="shared" si="4"/>
        <v>7.179709235610314E-2</v>
      </c>
      <c r="M148">
        <v>7336.3258593623095</v>
      </c>
      <c r="N148" s="9">
        <v>9.5411774811191785E-2</v>
      </c>
    </row>
    <row r="149" spans="1:14" x14ac:dyDescent="0.25">
      <c r="A149" s="2">
        <v>43472.125</v>
      </c>
      <c r="B149">
        <v>9.2145306996859855</v>
      </c>
      <c r="C149">
        <v>1.7233901560636711</v>
      </c>
      <c r="E149">
        <f t="shared" si="5"/>
        <v>9</v>
      </c>
      <c r="F149">
        <f t="shared" si="5"/>
        <v>1.5</v>
      </c>
      <c r="G149">
        <f>IF(OR(Tahiti!E149&lt;2.5,F149&lt;0.5),0,VLOOKUP(Tahiti!F149,'Power Matrix'!$B$2:$AI$30,HLOOKUP(E149,'Power Matrix'!$B$2:$AI$30,29)))</f>
        <v>5520.5645905761721</v>
      </c>
      <c r="H149">
        <f t="shared" si="4"/>
        <v>7.179709235610314E-2</v>
      </c>
      <c r="M149">
        <v>7315.2018631325909</v>
      </c>
      <c r="N149" s="9">
        <v>9.5137049013835018E-2</v>
      </c>
    </row>
    <row r="150" spans="1:14" x14ac:dyDescent="0.25">
      <c r="A150" s="2">
        <v>43472.166666666657</v>
      </c>
      <c r="B150">
        <v>9.2631004753279864</v>
      </c>
      <c r="C150">
        <v>1.7302597467137459</v>
      </c>
      <c r="E150">
        <f t="shared" si="5"/>
        <v>9.5</v>
      </c>
      <c r="F150">
        <f t="shared" si="5"/>
        <v>1.5</v>
      </c>
      <c r="G150">
        <f>IF(OR(Tahiti!E150&lt;2.5,F150&lt;0.5),0,VLOOKUP(Tahiti!F150,'Power Matrix'!$B$2:$AI$30,HLOOKUP(E150,'Power Matrix'!$B$2:$AI$30,29)))</f>
        <v>4785.6687273254392</v>
      </c>
      <c r="H150">
        <f t="shared" si="4"/>
        <v>6.2239485466401998E-2</v>
      </c>
      <c r="M150">
        <v>7250.2333715347932</v>
      </c>
      <c r="N150" s="9">
        <v>9.4292108479706302E-2</v>
      </c>
    </row>
    <row r="151" spans="1:14" x14ac:dyDescent="0.25">
      <c r="A151" s="2">
        <v>43472.208333333343</v>
      </c>
      <c r="B151">
        <v>9.3574959714909696</v>
      </c>
      <c r="C151">
        <v>1.7413305746208909</v>
      </c>
      <c r="E151">
        <f t="shared" si="5"/>
        <v>9.5</v>
      </c>
      <c r="F151">
        <f t="shared" si="5"/>
        <v>1.5</v>
      </c>
      <c r="G151">
        <f>IF(OR(Tahiti!E151&lt;2.5,F151&lt;0.5),0,VLOOKUP(Tahiti!F151,'Power Matrix'!$B$2:$AI$30,HLOOKUP(E151,'Power Matrix'!$B$2:$AI$30,29)))</f>
        <v>4785.6687273254392</v>
      </c>
      <c r="H151">
        <f t="shared" si="4"/>
        <v>6.2239485466401998E-2</v>
      </c>
      <c r="M151">
        <v>7091.3438653922531</v>
      </c>
      <c r="N151" s="9">
        <v>9.2225688575444956E-2</v>
      </c>
    </row>
    <row r="152" spans="1:14" x14ac:dyDescent="0.25">
      <c r="A152" s="2">
        <v>43472.25</v>
      </c>
      <c r="B152">
        <v>9.4591632137246489</v>
      </c>
      <c r="C152">
        <v>1.7439421545374481</v>
      </c>
      <c r="E152">
        <f t="shared" si="5"/>
        <v>9.5</v>
      </c>
      <c r="F152">
        <f t="shared" si="5"/>
        <v>1.5</v>
      </c>
      <c r="G152">
        <f>IF(OR(Tahiti!E152&lt;2.5,F152&lt;0.5),0,VLOOKUP(Tahiti!F152,'Power Matrix'!$B$2:$AI$30,HLOOKUP(E152,'Power Matrix'!$B$2:$AI$30,29)))</f>
        <v>4785.6687273254392</v>
      </c>
      <c r="H152">
        <f t="shared" si="4"/>
        <v>6.2239485466401998E-2</v>
      </c>
      <c r="M152">
        <v>6829.6184993648949</v>
      </c>
      <c r="N152" s="9">
        <v>8.8821848265664929E-2</v>
      </c>
    </row>
    <row r="153" spans="1:14" x14ac:dyDescent="0.25">
      <c r="A153" s="2">
        <v>43472.291666666657</v>
      </c>
      <c r="B153">
        <v>9.5606932532022775</v>
      </c>
      <c r="C153">
        <v>1.7468376018362399</v>
      </c>
      <c r="E153">
        <f t="shared" si="5"/>
        <v>9.5</v>
      </c>
      <c r="F153">
        <f t="shared" si="5"/>
        <v>1.5</v>
      </c>
      <c r="G153">
        <f>IF(OR(Tahiti!E153&lt;2.5,F153&lt;0.5),0,VLOOKUP(Tahiti!F153,'Power Matrix'!$B$2:$AI$30,HLOOKUP(E153,'Power Matrix'!$B$2:$AI$30,29)))</f>
        <v>4785.6687273254392</v>
      </c>
      <c r="H153">
        <f t="shared" si="4"/>
        <v>6.2239485466401998E-2</v>
      </c>
      <c r="M153">
        <v>6526.590447594157</v>
      </c>
      <c r="N153" s="9">
        <v>8.4880850443147679E-2</v>
      </c>
    </row>
    <row r="154" spans="1:14" x14ac:dyDescent="0.25">
      <c r="A154" s="2">
        <v>43472.333333333343</v>
      </c>
      <c r="B154">
        <v>9.6564607769257691</v>
      </c>
      <c r="C154">
        <v>1.7510956125697581</v>
      </c>
      <c r="E154">
        <f t="shared" si="5"/>
        <v>9.5</v>
      </c>
      <c r="F154">
        <f t="shared" si="5"/>
        <v>2</v>
      </c>
      <c r="G154">
        <f>IF(OR(Tahiti!E154&lt;2.5,F154&lt;0.5),0,VLOOKUP(Tahiti!F154,'Power Matrix'!$B$2:$AI$30,HLOOKUP(E154,'Power Matrix'!$B$2:$AI$30,29)))</f>
        <v>9360.62931097412</v>
      </c>
      <c r="H154">
        <f t="shared" si="4"/>
        <v>0.12173862946889506</v>
      </c>
      <c r="M154">
        <v>6177.7789334330046</v>
      </c>
      <c r="N154" s="9">
        <v>8.0344420862634533E-2</v>
      </c>
    </row>
    <row r="155" spans="1:14" x14ac:dyDescent="0.25">
      <c r="A155" s="2">
        <v>43472.375</v>
      </c>
      <c r="B155">
        <v>9.761009277036516</v>
      </c>
      <c r="C155">
        <v>1.754047833344996</v>
      </c>
      <c r="E155">
        <f t="shared" si="5"/>
        <v>10</v>
      </c>
      <c r="F155">
        <f t="shared" si="5"/>
        <v>2</v>
      </c>
      <c r="G155">
        <f>IF(OR(Tahiti!E155&lt;2.5,F155&lt;0.5),0,VLOOKUP(Tahiti!F155,'Power Matrix'!$B$2:$AI$30,HLOOKUP(E155,'Power Matrix'!$B$2:$AI$30,29)))</f>
        <v>6950.4438935546868</v>
      </c>
      <c r="H155">
        <f t="shared" si="4"/>
        <v>9.0393229524623114E-2</v>
      </c>
      <c r="M155">
        <v>5555.5637747876654</v>
      </c>
      <c r="N155" s="9">
        <v>7.225227041309884E-2</v>
      </c>
    </row>
    <row r="156" spans="1:14" x14ac:dyDescent="0.25">
      <c r="A156" s="2">
        <v>43472.416666666657</v>
      </c>
      <c r="B156">
        <v>9.9267502063459414</v>
      </c>
      <c r="C156">
        <v>1.749733049135032</v>
      </c>
      <c r="E156">
        <f t="shared" si="5"/>
        <v>10</v>
      </c>
      <c r="F156">
        <f t="shared" si="5"/>
        <v>1.5</v>
      </c>
      <c r="G156">
        <f>IF(OR(Tahiti!E156&lt;2.5,F156&lt;0.5),0,VLOOKUP(Tahiti!F156,'Power Matrix'!$B$2:$AI$30,HLOOKUP(E156,'Power Matrix'!$B$2:$AI$30,29)))</f>
        <v>3644.0790712890621</v>
      </c>
      <c r="H156">
        <f t="shared" si="4"/>
        <v>4.7392667424071749E-2</v>
      </c>
      <c r="M156">
        <v>5182.1591672147078</v>
      </c>
      <c r="N156" s="9">
        <v>6.7395998075393648E-2</v>
      </c>
    </row>
    <row r="157" spans="1:14" x14ac:dyDescent="0.25">
      <c r="A157" s="2">
        <v>43472.458333333343</v>
      </c>
      <c r="B157">
        <v>10.072871141540089</v>
      </c>
      <c r="C157">
        <v>1.746780828359793</v>
      </c>
      <c r="E157">
        <f t="shared" si="5"/>
        <v>10</v>
      </c>
      <c r="F157">
        <f t="shared" si="5"/>
        <v>1.5</v>
      </c>
      <c r="G157">
        <f>IF(OR(Tahiti!E157&lt;2.5,F157&lt;0.5),0,VLOOKUP(Tahiti!F157,'Power Matrix'!$B$2:$AI$30,HLOOKUP(E157,'Power Matrix'!$B$2:$AI$30,29)))</f>
        <v>3644.0790712890621</v>
      </c>
      <c r="H157">
        <f t="shared" si="4"/>
        <v>4.7392667424071749E-2</v>
      </c>
      <c r="M157">
        <v>5046.040728324735</v>
      </c>
      <c r="N157" s="9">
        <v>6.5625724768565652E-2</v>
      </c>
    </row>
    <row r="158" spans="1:14" x14ac:dyDescent="0.25">
      <c r="A158" s="2">
        <v>43472.5</v>
      </c>
      <c r="B158">
        <v>10.183044954648929</v>
      </c>
      <c r="C158">
        <v>1.7476892039829439</v>
      </c>
      <c r="E158">
        <f t="shared" si="5"/>
        <v>10</v>
      </c>
      <c r="F158">
        <f t="shared" si="5"/>
        <v>1.5</v>
      </c>
      <c r="G158">
        <f>IF(OR(Tahiti!E158&lt;2.5,F158&lt;0.5),0,VLOOKUP(Tahiti!F158,'Power Matrix'!$B$2:$AI$30,HLOOKUP(E158,'Power Matrix'!$B$2:$AI$30,29)))</f>
        <v>3644.0790712890621</v>
      </c>
      <c r="H158">
        <f t="shared" si="4"/>
        <v>4.7392667424071749E-2</v>
      </c>
      <c r="M158">
        <v>4970.6197379636487</v>
      </c>
      <c r="N158" s="9">
        <v>6.4644845417468441E-2</v>
      </c>
    </row>
    <row r="159" spans="1:14" x14ac:dyDescent="0.25">
      <c r="A159" s="2">
        <v>43472.541666666657</v>
      </c>
      <c r="B159">
        <v>10.26029010630555</v>
      </c>
      <c r="C159">
        <v>1.75160657385778</v>
      </c>
      <c r="E159">
        <f t="shared" si="5"/>
        <v>10.5</v>
      </c>
      <c r="F159">
        <f t="shared" si="5"/>
        <v>2</v>
      </c>
      <c r="G159">
        <f>IF(OR(Tahiti!E159&lt;2.5,F159&lt;0.5),0,VLOOKUP(Tahiti!F159,'Power Matrix'!$B$2:$AI$30,HLOOKUP(E159,'Power Matrix'!$B$2:$AI$30,29)))</f>
        <v>6088.3825794546938</v>
      </c>
      <c r="H159">
        <f t="shared" si="4"/>
        <v>7.9181786424996028E-2</v>
      </c>
      <c r="M159">
        <v>4965.7941510114624</v>
      </c>
      <c r="N159" s="9">
        <v>6.4582086779910605E-2</v>
      </c>
    </row>
    <row r="160" spans="1:14" x14ac:dyDescent="0.25">
      <c r="A160" s="2">
        <v>43472.583333333343</v>
      </c>
      <c r="B160">
        <v>10.33643763591378</v>
      </c>
      <c r="C160">
        <v>1.76716250640423</v>
      </c>
      <c r="E160">
        <f t="shared" si="5"/>
        <v>10.5</v>
      </c>
      <c r="F160">
        <f t="shared" si="5"/>
        <v>2</v>
      </c>
      <c r="G160">
        <f>IF(OR(Tahiti!E160&lt;2.5,F160&lt;0.5),0,VLOOKUP(Tahiti!F160,'Power Matrix'!$B$2:$AI$30,HLOOKUP(E160,'Power Matrix'!$B$2:$AI$30,29)))</f>
        <v>6088.3825794546938</v>
      </c>
      <c r="H160">
        <f t="shared" si="4"/>
        <v>7.9181786424996028E-2</v>
      </c>
      <c r="M160">
        <v>4983.326756952667</v>
      </c>
      <c r="N160" s="9">
        <v>6.4810105147957986E-2</v>
      </c>
    </row>
    <row r="161" spans="1:14" x14ac:dyDescent="0.25">
      <c r="A161" s="2">
        <v>43472.625</v>
      </c>
      <c r="B161">
        <v>10.36250615956344</v>
      </c>
      <c r="C161">
        <v>1.7758488483006061</v>
      </c>
      <c r="E161">
        <f t="shared" si="5"/>
        <v>10.5</v>
      </c>
      <c r="F161">
        <f t="shared" si="5"/>
        <v>2</v>
      </c>
      <c r="G161">
        <f>IF(OR(Tahiti!E161&lt;2.5,F161&lt;0.5),0,VLOOKUP(Tahiti!F161,'Power Matrix'!$B$2:$AI$30,HLOOKUP(E161,'Power Matrix'!$B$2:$AI$30,29)))</f>
        <v>6088.3825794546938</v>
      </c>
      <c r="H161">
        <f t="shared" si="4"/>
        <v>7.9181786424996028E-2</v>
      </c>
      <c r="M161">
        <v>5023.9120484433342</v>
      </c>
      <c r="N161" s="9">
        <v>6.5337932669061405E-2</v>
      </c>
    </row>
    <row r="162" spans="1:14" x14ac:dyDescent="0.25">
      <c r="A162" s="2">
        <v>43472.666666666657</v>
      </c>
      <c r="B162">
        <v>10.373207974535401</v>
      </c>
      <c r="C162">
        <v>1.7850461514850029</v>
      </c>
      <c r="E162">
        <f t="shared" si="5"/>
        <v>10.5</v>
      </c>
      <c r="F162">
        <f t="shared" si="5"/>
        <v>2</v>
      </c>
      <c r="G162">
        <f>IF(OR(Tahiti!E162&lt;2.5,F162&lt;0.5),0,VLOOKUP(Tahiti!F162,'Power Matrix'!$B$2:$AI$30,HLOOKUP(E162,'Power Matrix'!$B$2:$AI$30,29)))</f>
        <v>6088.3825794546938</v>
      </c>
      <c r="H162">
        <f t="shared" si="4"/>
        <v>7.9181786424996028E-2</v>
      </c>
      <c r="M162">
        <v>5114.9003389270729</v>
      </c>
      <c r="N162" s="9">
        <v>6.6521270820680045E-2</v>
      </c>
    </row>
    <row r="163" spans="1:14" x14ac:dyDescent="0.25">
      <c r="A163" s="2">
        <v>43472.708333333343</v>
      </c>
      <c r="B163">
        <v>10.305978624070489</v>
      </c>
      <c r="C163">
        <v>1.7850461514850029</v>
      </c>
      <c r="E163">
        <f t="shared" si="5"/>
        <v>10.5</v>
      </c>
      <c r="F163">
        <f t="shared" si="5"/>
        <v>2</v>
      </c>
      <c r="G163">
        <f>IF(OR(Tahiti!E163&lt;2.5,F163&lt;0.5),0,VLOOKUP(Tahiti!F163,'Power Matrix'!$B$2:$AI$30,HLOOKUP(E163,'Power Matrix'!$B$2:$AI$30,29)))</f>
        <v>6088.3825794546938</v>
      </c>
      <c r="H163">
        <f t="shared" si="4"/>
        <v>7.9181786424996028E-2</v>
      </c>
      <c r="M163">
        <v>5343.2519762811089</v>
      </c>
      <c r="N163" s="9">
        <v>6.9491072792219513E-2</v>
      </c>
    </row>
    <row r="164" spans="1:14" x14ac:dyDescent="0.25">
      <c r="A164" s="2">
        <v>43472.75</v>
      </c>
      <c r="B164">
        <v>10.22448018697628</v>
      </c>
      <c r="C164">
        <v>1.804008492618268</v>
      </c>
      <c r="E164">
        <f t="shared" si="5"/>
        <v>10</v>
      </c>
      <c r="F164">
        <f t="shared" si="5"/>
        <v>2</v>
      </c>
      <c r="G164">
        <f>IF(OR(Tahiti!E164&lt;2.5,F164&lt;0.5),0,VLOOKUP(Tahiti!F164,'Power Matrix'!$B$2:$AI$30,HLOOKUP(E164,'Power Matrix'!$B$2:$AI$30,29)))</f>
        <v>6950.4438935546868</v>
      </c>
      <c r="H164">
        <f t="shared" si="4"/>
        <v>9.0393229524623114E-2</v>
      </c>
      <c r="M164">
        <v>5700.2054892686338</v>
      </c>
      <c r="N164" s="9">
        <v>7.4133392238235771E-2</v>
      </c>
    </row>
    <row r="165" spans="1:14" x14ac:dyDescent="0.25">
      <c r="A165" s="2">
        <v>43472.791666666657</v>
      </c>
      <c r="B165">
        <v>10.088923863998041</v>
      </c>
      <c r="C165">
        <v>1.8301810652602879</v>
      </c>
      <c r="E165">
        <f t="shared" si="5"/>
        <v>10</v>
      </c>
      <c r="F165">
        <f t="shared" si="5"/>
        <v>2</v>
      </c>
      <c r="G165">
        <f>IF(OR(Tahiti!E165&lt;2.5,F165&lt;0.5),0,VLOOKUP(Tahiti!F165,'Power Matrix'!$B$2:$AI$30,HLOOKUP(E165,'Power Matrix'!$B$2:$AI$30,29)))</f>
        <v>6950.4438935546868</v>
      </c>
      <c r="H165">
        <f t="shared" si="4"/>
        <v>9.0393229524623114E-2</v>
      </c>
      <c r="M165">
        <v>6224.2142401588353</v>
      </c>
      <c r="N165" s="9">
        <v>8.0948330110062472E-2</v>
      </c>
    </row>
    <row r="166" spans="1:14" x14ac:dyDescent="0.25">
      <c r="A166" s="2">
        <v>43472.833333333343</v>
      </c>
      <c r="B166">
        <v>9.9482910390459249</v>
      </c>
      <c r="C166">
        <v>1.858113615672162</v>
      </c>
      <c r="E166">
        <f t="shared" si="5"/>
        <v>10</v>
      </c>
      <c r="F166">
        <f t="shared" si="5"/>
        <v>2</v>
      </c>
      <c r="G166">
        <f>IF(OR(Tahiti!E166&lt;2.5,F166&lt;0.5),0,VLOOKUP(Tahiti!F166,'Power Matrix'!$B$2:$AI$30,HLOOKUP(E166,'Power Matrix'!$B$2:$AI$30,29)))</f>
        <v>6950.4438935546868</v>
      </c>
      <c r="H166">
        <f t="shared" si="4"/>
        <v>9.0393229524623114E-2</v>
      </c>
      <c r="M166">
        <v>6899.0652674063822</v>
      </c>
      <c r="N166" s="9">
        <v>8.9725030528934158E-2</v>
      </c>
    </row>
    <row r="167" spans="1:14" x14ac:dyDescent="0.25">
      <c r="A167" s="2">
        <v>43472.875</v>
      </c>
      <c r="B167">
        <v>9.8294734523058889</v>
      </c>
      <c r="C167">
        <v>1.883207492261691</v>
      </c>
      <c r="E167">
        <f t="shared" si="5"/>
        <v>10</v>
      </c>
      <c r="F167">
        <f t="shared" si="5"/>
        <v>2</v>
      </c>
      <c r="G167">
        <f>IF(OR(Tahiti!E167&lt;2.5,F167&lt;0.5),0,VLOOKUP(Tahiti!F167,'Power Matrix'!$B$2:$AI$30,HLOOKUP(E167,'Power Matrix'!$B$2:$AI$30,29)))</f>
        <v>6950.4438935546868</v>
      </c>
      <c r="H167">
        <f t="shared" si="4"/>
        <v>9.0393229524623114E-2</v>
      </c>
      <c r="M167">
        <v>5913.0348148859875</v>
      </c>
      <c r="N167" s="9">
        <v>7.6901320500733339E-2</v>
      </c>
    </row>
    <row r="168" spans="1:14" x14ac:dyDescent="0.25">
      <c r="A168" s="2">
        <v>43472.916666666657</v>
      </c>
      <c r="B168">
        <v>10.0647761789331</v>
      </c>
      <c r="C168">
        <v>1.85760265438414</v>
      </c>
      <c r="E168">
        <f t="shared" si="5"/>
        <v>10</v>
      </c>
      <c r="F168">
        <f t="shared" si="5"/>
        <v>2</v>
      </c>
      <c r="G168">
        <f>IF(OR(Tahiti!E168&lt;2.5,F168&lt;0.5),0,VLOOKUP(Tahiti!F168,'Power Matrix'!$B$2:$AI$30,HLOOKUP(E168,'Power Matrix'!$B$2:$AI$30,29)))</f>
        <v>6950.4438935546868</v>
      </c>
      <c r="H168">
        <f t="shared" si="4"/>
        <v>9.0393229524623114E-2</v>
      </c>
      <c r="M168">
        <v>5495.47743714851</v>
      </c>
      <c r="N168" s="9">
        <v>7.1470824192475996E-2</v>
      </c>
    </row>
    <row r="169" spans="1:14" x14ac:dyDescent="0.25">
      <c r="A169" s="2">
        <v>43472.958333333343</v>
      </c>
      <c r="B169">
        <v>10.254253185039319</v>
      </c>
      <c r="C169">
        <v>1.8353474516169559</v>
      </c>
      <c r="E169">
        <f t="shared" si="5"/>
        <v>10.5</v>
      </c>
      <c r="F169">
        <f t="shared" si="5"/>
        <v>2</v>
      </c>
      <c r="G169">
        <f>IF(OR(Tahiti!E169&lt;2.5,F169&lt;0.5),0,VLOOKUP(Tahiti!F169,'Power Matrix'!$B$2:$AI$30,HLOOKUP(E169,'Power Matrix'!$B$2:$AI$30,29)))</f>
        <v>6088.3825794546938</v>
      </c>
      <c r="H169">
        <f t="shared" si="4"/>
        <v>7.9181786424996028E-2</v>
      </c>
      <c r="M169">
        <v>5185.1670261088602</v>
      </c>
      <c r="N169" s="9">
        <v>6.7435116451672758E-2</v>
      </c>
    </row>
    <row r="170" spans="1:14" x14ac:dyDescent="0.25">
      <c r="A170" s="2">
        <v>43473</v>
      </c>
      <c r="B170">
        <v>10.39680684857615</v>
      </c>
      <c r="C170">
        <v>1.817634126965523</v>
      </c>
      <c r="E170">
        <f t="shared" si="5"/>
        <v>10.5</v>
      </c>
      <c r="F170">
        <f t="shared" si="5"/>
        <v>2</v>
      </c>
      <c r="G170">
        <f>IF(OR(Tahiti!E170&lt;2.5,F170&lt;0.5),0,VLOOKUP(Tahiti!F170,'Power Matrix'!$B$2:$AI$30,HLOOKUP(E170,'Power Matrix'!$B$2:$AI$30,29)))</f>
        <v>6088.3825794546938</v>
      </c>
      <c r="H170">
        <f t="shared" si="4"/>
        <v>7.9181786424996028E-2</v>
      </c>
      <c r="M170">
        <v>4951.1921068548418</v>
      </c>
      <c r="N170" s="9">
        <v>6.4392181509130328E-2</v>
      </c>
    </row>
    <row r="171" spans="1:14" x14ac:dyDescent="0.25">
      <c r="A171" s="2">
        <v>43473.041666666657</v>
      </c>
      <c r="B171">
        <v>10.50368779553976</v>
      </c>
      <c r="C171">
        <v>1.803383984377352</v>
      </c>
      <c r="E171">
        <f t="shared" si="5"/>
        <v>10.5</v>
      </c>
      <c r="F171">
        <f t="shared" si="5"/>
        <v>2</v>
      </c>
      <c r="G171">
        <f>IF(OR(Tahiti!E171&lt;2.5,F171&lt;0.5),0,VLOOKUP(Tahiti!F171,'Power Matrix'!$B$2:$AI$30,HLOOKUP(E171,'Power Matrix'!$B$2:$AI$30,29)))</f>
        <v>6088.3825794546938</v>
      </c>
      <c r="H171">
        <f t="shared" si="4"/>
        <v>7.9181786424996028E-2</v>
      </c>
      <c r="M171">
        <v>4796.4274013531494</v>
      </c>
      <c r="N171" s="9">
        <v>6.2379406243538264E-2</v>
      </c>
    </row>
    <row r="172" spans="1:14" x14ac:dyDescent="0.25">
      <c r="A172" s="2">
        <v>43473.083333333343</v>
      </c>
      <c r="B172">
        <v>10.53304918533464</v>
      </c>
      <c r="C172">
        <v>1.785500339296578</v>
      </c>
      <c r="E172">
        <f t="shared" si="5"/>
        <v>10.5</v>
      </c>
      <c r="F172">
        <f t="shared" si="5"/>
        <v>2</v>
      </c>
      <c r="G172">
        <f>IF(OR(Tahiti!E172&lt;2.5,F172&lt;0.5),0,VLOOKUP(Tahiti!F172,'Power Matrix'!$B$2:$AI$30,HLOOKUP(E172,'Power Matrix'!$B$2:$AI$30,29)))</f>
        <v>6088.3825794546938</v>
      </c>
      <c r="H172">
        <f t="shared" si="4"/>
        <v>7.9181786424996028E-2</v>
      </c>
      <c r="M172">
        <v>4808.9763687438781</v>
      </c>
      <c r="N172" s="9">
        <v>6.2542610451441494E-2</v>
      </c>
    </row>
    <row r="173" spans="1:14" x14ac:dyDescent="0.25">
      <c r="A173" s="2">
        <v>43473.125</v>
      </c>
      <c r="B173">
        <v>10.562410575129521</v>
      </c>
      <c r="C173">
        <v>1.796798261109511</v>
      </c>
      <c r="E173">
        <f t="shared" si="5"/>
        <v>10.5</v>
      </c>
      <c r="F173">
        <f t="shared" si="5"/>
        <v>2</v>
      </c>
      <c r="G173">
        <f>IF(OR(Tahiti!E173&lt;2.5,F173&lt;0.5),0,VLOOKUP(Tahiti!F173,'Power Matrix'!$B$2:$AI$30,HLOOKUP(E173,'Power Matrix'!$B$2:$AI$30,29)))</f>
        <v>6088.3825794546938</v>
      </c>
      <c r="H173">
        <f t="shared" si="4"/>
        <v>7.9181786424996028E-2</v>
      </c>
      <c r="M173">
        <v>4888.3885202511765</v>
      </c>
      <c r="N173" s="9">
        <v>6.357539640753658E-2</v>
      </c>
    </row>
    <row r="174" spans="1:14" x14ac:dyDescent="0.25">
      <c r="A174" s="2">
        <v>43473.166666666657</v>
      </c>
      <c r="B174">
        <v>10.415466423399071</v>
      </c>
      <c r="C174">
        <v>1.771761157996429</v>
      </c>
      <c r="E174">
        <f t="shared" si="5"/>
        <v>10.5</v>
      </c>
      <c r="F174">
        <f t="shared" si="5"/>
        <v>2</v>
      </c>
      <c r="G174">
        <f>IF(OR(Tahiti!E174&lt;2.5,F174&lt;0.5),0,VLOOKUP(Tahiti!F174,'Power Matrix'!$B$2:$AI$30,HLOOKUP(E174,'Power Matrix'!$B$2:$AI$30,29)))</f>
        <v>6088.3825794546938</v>
      </c>
      <c r="H174">
        <f t="shared" si="4"/>
        <v>7.9181786424996028E-2</v>
      </c>
      <c r="M174">
        <v>4986.7911083115177</v>
      </c>
      <c r="N174" s="9">
        <v>6.4855160386513899E-2</v>
      </c>
    </row>
    <row r="175" spans="1:14" x14ac:dyDescent="0.25">
      <c r="A175" s="2">
        <v>43473.208333333343</v>
      </c>
      <c r="B175">
        <v>10.403118175354489</v>
      </c>
      <c r="C175">
        <v>1.7856138862494719</v>
      </c>
      <c r="E175">
        <f t="shared" si="5"/>
        <v>10.5</v>
      </c>
      <c r="F175">
        <f t="shared" si="5"/>
        <v>2</v>
      </c>
      <c r="G175">
        <f>IF(OR(Tahiti!E175&lt;2.5,F175&lt;0.5),0,VLOOKUP(Tahiti!F175,'Power Matrix'!$B$2:$AI$30,HLOOKUP(E175,'Power Matrix'!$B$2:$AI$30,29)))</f>
        <v>6088.3825794546938</v>
      </c>
      <c r="H175">
        <f t="shared" si="4"/>
        <v>7.9181786424996028E-2</v>
      </c>
      <c r="M175">
        <v>5019.8677160182506</v>
      </c>
      <c r="N175" s="9">
        <v>6.5285334550875138E-2</v>
      </c>
    </row>
    <row r="176" spans="1:14" x14ac:dyDescent="0.25">
      <c r="A176" s="2">
        <v>43473.25</v>
      </c>
      <c r="B176">
        <v>10.40202055330608</v>
      </c>
      <c r="C176">
        <v>1.790950593035481</v>
      </c>
      <c r="E176">
        <f t="shared" si="5"/>
        <v>10.5</v>
      </c>
      <c r="F176">
        <f t="shared" si="5"/>
        <v>2</v>
      </c>
      <c r="G176">
        <f>IF(OR(Tahiti!E176&lt;2.5,F176&lt;0.5),0,VLOOKUP(Tahiti!F176,'Power Matrix'!$B$2:$AI$30,HLOOKUP(E176,'Power Matrix'!$B$2:$AI$30,29)))</f>
        <v>6088.3825794546938</v>
      </c>
      <c r="H176">
        <f t="shared" si="4"/>
        <v>7.9181786424996028E-2</v>
      </c>
      <c r="M176">
        <v>5017.4690449191185</v>
      </c>
      <c r="N176" s="9">
        <v>6.5254138899108333E-2</v>
      </c>
    </row>
    <row r="177" spans="1:14" x14ac:dyDescent="0.25">
      <c r="A177" s="2">
        <v>43473.291666666657</v>
      </c>
      <c r="B177">
        <v>10.414094395838561</v>
      </c>
      <c r="C177">
        <v>1.793335079046251</v>
      </c>
      <c r="E177">
        <f t="shared" si="5"/>
        <v>10.5</v>
      </c>
      <c r="F177">
        <f t="shared" si="5"/>
        <v>2</v>
      </c>
      <c r="G177">
        <f>IF(OR(Tahiti!E177&lt;2.5,F177&lt;0.5),0,VLOOKUP(Tahiti!F177,'Power Matrix'!$B$2:$AI$30,HLOOKUP(E177,'Power Matrix'!$B$2:$AI$30,29)))</f>
        <v>6088.3825794546938</v>
      </c>
      <c r="H177">
        <f t="shared" si="4"/>
        <v>7.9181786424996028E-2</v>
      </c>
      <c r="M177">
        <v>5023.2051728790448</v>
      </c>
      <c r="N177" s="9">
        <v>6.5328739477066883E-2</v>
      </c>
    </row>
    <row r="178" spans="1:14" x14ac:dyDescent="0.25">
      <c r="A178" s="2">
        <v>43473.333333333343</v>
      </c>
      <c r="B178">
        <v>10.422600966713709</v>
      </c>
      <c r="C178">
        <v>1.7962872998214889</v>
      </c>
      <c r="E178">
        <f t="shared" si="5"/>
        <v>10.5</v>
      </c>
      <c r="F178">
        <f t="shared" si="5"/>
        <v>2</v>
      </c>
      <c r="G178">
        <f>IF(OR(Tahiti!E178&lt;2.5,F178&lt;0.5),0,VLOOKUP(Tahiti!F178,'Power Matrix'!$B$2:$AI$30,HLOOKUP(E178,'Power Matrix'!$B$2:$AI$30,29)))</f>
        <v>6088.3825794546938</v>
      </c>
      <c r="H178">
        <f t="shared" si="4"/>
        <v>7.9181786424996028E-2</v>
      </c>
      <c r="M178">
        <v>5024.5428532586975</v>
      </c>
      <c r="N178" s="9">
        <v>6.5346136531341664E-2</v>
      </c>
    </row>
    <row r="179" spans="1:14" x14ac:dyDescent="0.25">
      <c r="A179" s="2">
        <v>43473.375</v>
      </c>
      <c r="B179">
        <v>10.433028376173571</v>
      </c>
      <c r="C179">
        <v>1.798955653214493</v>
      </c>
      <c r="E179">
        <f t="shared" si="5"/>
        <v>10.5</v>
      </c>
      <c r="F179">
        <f t="shared" si="5"/>
        <v>2</v>
      </c>
      <c r="G179">
        <f>IF(OR(Tahiti!E179&lt;2.5,F179&lt;0.5),0,VLOOKUP(Tahiti!F179,'Power Matrix'!$B$2:$AI$30,HLOOKUP(E179,'Power Matrix'!$B$2:$AI$30,29)))</f>
        <v>6088.3825794546938</v>
      </c>
      <c r="H179">
        <f t="shared" si="4"/>
        <v>7.9181786424996028E-2</v>
      </c>
      <c r="M179">
        <v>4924.9359260915862</v>
      </c>
      <c r="N179" s="9">
        <v>6.4050709653270935E-2</v>
      </c>
    </row>
    <row r="180" spans="1:14" x14ac:dyDescent="0.25">
      <c r="A180" s="2">
        <v>43473.416666666657</v>
      </c>
      <c r="B180">
        <v>10.49394639986015</v>
      </c>
      <c r="C180">
        <v>1.796230526345042</v>
      </c>
      <c r="E180">
        <f t="shared" si="5"/>
        <v>10.5</v>
      </c>
      <c r="F180">
        <f t="shared" si="5"/>
        <v>2</v>
      </c>
      <c r="G180">
        <f>IF(OR(Tahiti!E180&lt;2.5,F180&lt;0.5),0,VLOOKUP(Tahiti!F180,'Power Matrix'!$B$2:$AI$30,HLOOKUP(E180,'Power Matrix'!$B$2:$AI$30,29)))</f>
        <v>6088.3825794546938</v>
      </c>
      <c r="H180">
        <f t="shared" si="4"/>
        <v>7.9181786424996028E-2</v>
      </c>
      <c r="M180">
        <v>4863.8381675546671</v>
      </c>
      <c r="N180" s="9">
        <v>6.3256109509991609E-2</v>
      </c>
    </row>
    <row r="181" spans="1:14" x14ac:dyDescent="0.25">
      <c r="A181" s="2">
        <v>43473.458333333343</v>
      </c>
      <c r="B181">
        <v>10.53099114399388</v>
      </c>
      <c r="C181">
        <v>1.7966279406801711</v>
      </c>
      <c r="E181">
        <f t="shared" si="5"/>
        <v>10.5</v>
      </c>
      <c r="F181">
        <f t="shared" si="5"/>
        <v>2</v>
      </c>
      <c r="G181">
        <f>IF(OR(Tahiti!E181&lt;2.5,F181&lt;0.5),0,VLOOKUP(Tahiti!F181,'Power Matrix'!$B$2:$AI$30,HLOOKUP(E181,'Power Matrix'!$B$2:$AI$30,29)))</f>
        <v>6088.3825794546938</v>
      </c>
      <c r="H181">
        <f t="shared" si="4"/>
        <v>7.9181786424996028E-2</v>
      </c>
      <c r="M181">
        <v>4838.9464579689029</v>
      </c>
      <c r="N181" s="9">
        <v>6.2932383133166125E-2</v>
      </c>
    </row>
    <row r="182" spans="1:14" x14ac:dyDescent="0.25">
      <c r="A182" s="2">
        <v>43473.5</v>
      </c>
      <c r="B182">
        <v>10.552669179449911</v>
      </c>
      <c r="C182">
        <v>1.79901242669094</v>
      </c>
      <c r="E182">
        <f t="shared" si="5"/>
        <v>10.5</v>
      </c>
      <c r="F182">
        <f t="shared" si="5"/>
        <v>2</v>
      </c>
      <c r="G182">
        <f>IF(OR(Tahiti!E182&lt;2.5,F182&lt;0.5),0,VLOOKUP(Tahiti!F182,'Power Matrix'!$B$2:$AI$30,HLOOKUP(E182,'Power Matrix'!$B$2:$AI$30,29)))</f>
        <v>6088.3825794546938</v>
      </c>
      <c r="H182">
        <f t="shared" si="4"/>
        <v>7.9181786424996028E-2</v>
      </c>
      <c r="M182">
        <v>4844.4646853834156</v>
      </c>
      <c r="N182" s="9">
        <v>6.3004149829673825E-2</v>
      </c>
    </row>
    <row r="183" spans="1:14" x14ac:dyDescent="0.25">
      <c r="A183" s="2">
        <v>43473.541666666657</v>
      </c>
      <c r="B183">
        <v>10.563782602690029</v>
      </c>
      <c r="C183">
        <v>1.803440757853799</v>
      </c>
      <c r="E183">
        <f t="shared" si="5"/>
        <v>10.5</v>
      </c>
      <c r="F183">
        <f t="shared" si="5"/>
        <v>2</v>
      </c>
      <c r="G183">
        <f>IF(OR(Tahiti!E183&lt;2.5,F183&lt;0.5),0,VLOOKUP(Tahiti!F183,'Power Matrix'!$B$2:$AI$30,HLOOKUP(E183,'Power Matrix'!$B$2:$AI$30,29)))</f>
        <v>6088.3825794546938</v>
      </c>
      <c r="H183">
        <f t="shared" si="4"/>
        <v>7.9181786424996028E-2</v>
      </c>
      <c r="M183">
        <v>4869.6914402047641</v>
      </c>
      <c r="N183" s="9">
        <v>6.333223360026588E-2</v>
      </c>
    </row>
    <row r="184" spans="1:14" x14ac:dyDescent="0.25">
      <c r="A184" s="2">
        <v>43473.583333333343</v>
      </c>
      <c r="B184">
        <v>10.56817309088366</v>
      </c>
      <c r="C184">
        <v>1.8092316524513821</v>
      </c>
      <c r="E184">
        <f t="shared" si="5"/>
        <v>10.5</v>
      </c>
      <c r="F184">
        <f t="shared" si="5"/>
        <v>2</v>
      </c>
      <c r="G184">
        <f>IF(OR(Tahiti!E184&lt;2.5,F184&lt;0.5),0,VLOOKUP(Tahiti!F184,'Power Matrix'!$B$2:$AI$30,HLOOKUP(E184,'Power Matrix'!$B$2:$AI$30,29)))</f>
        <v>6088.3825794546938</v>
      </c>
      <c r="H184">
        <f t="shared" si="4"/>
        <v>7.9181786424996028E-2</v>
      </c>
      <c r="M184">
        <v>4909.2093082725078</v>
      </c>
      <c r="N184" s="9">
        <v>6.3846178864063866E-2</v>
      </c>
    </row>
    <row r="185" spans="1:14" x14ac:dyDescent="0.25">
      <c r="A185" s="2">
        <v>43473.625</v>
      </c>
      <c r="B185">
        <v>10.56872190190786</v>
      </c>
      <c r="C185">
        <v>1.8163283370072441</v>
      </c>
      <c r="E185">
        <f t="shared" si="5"/>
        <v>10.5</v>
      </c>
      <c r="F185">
        <f t="shared" si="5"/>
        <v>2</v>
      </c>
      <c r="G185">
        <f>IF(OR(Tahiti!E185&lt;2.5,F185&lt;0.5),0,VLOOKUP(Tahiti!F185,'Power Matrix'!$B$2:$AI$30,HLOOKUP(E185,'Power Matrix'!$B$2:$AI$30,29)))</f>
        <v>6088.3825794546938</v>
      </c>
      <c r="H185">
        <f t="shared" si="4"/>
        <v>7.9181786424996028E-2</v>
      </c>
      <c r="M185">
        <v>4954.8257518386981</v>
      </c>
      <c r="N185" s="9">
        <v>6.4439438477208039E-2</v>
      </c>
    </row>
    <row r="186" spans="1:14" x14ac:dyDescent="0.25">
      <c r="A186" s="2">
        <v>43473.666666666657</v>
      </c>
      <c r="B186">
        <v>10.568035888127611</v>
      </c>
      <c r="C186">
        <v>1.8241063032804701</v>
      </c>
      <c r="E186">
        <f t="shared" si="5"/>
        <v>10.5</v>
      </c>
      <c r="F186">
        <f t="shared" si="5"/>
        <v>2</v>
      </c>
      <c r="G186">
        <f>IF(OR(Tahiti!E186&lt;2.5,F186&lt;0.5),0,VLOOKUP(Tahiti!F186,'Power Matrix'!$B$2:$AI$30,HLOOKUP(E186,'Power Matrix'!$B$2:$AI$30,29)))</f>
        <v>6088.3825794546938</v>
      </c>
      <c r="H186">
        <f t="shared" si="4"/>
        <v>7.9181786424996028E-2</v>
      </c>
      <c r="M186">
        <v>5099.0792086116717</v>
      </c>
      <c r="N186" s="9">
        <v>6.6315510859651969E-2</v>
      </c>
    </row>
    <row r="187" spans="1:14" x14ac:dyDescent="0.25">
      <c r="A187" s="2">
        <v>43473.708333333343</v>
      </c>
      <c r="B187">
        <v>10.82638867777136</v>
      </c>
      <c r="C187">
        <v>1.933792659775879</v>
      </c>
      <c r="E187">
        <f t="shared" si="5"/>
        <v>11</v>
      </c>
      <c r="F187">
        <f t="shared" si="5"/>
        <v>2</v>
      </c>
      <c r="G187">
        <f>IF(OR(Tahiti!E187&lt;2.5,F187&lt;0.5),0,VLOOKUP(Tahiti!F187,'Power Matrix'!$B$2:$AI$30,HLOOKUP(E187,'Power Matrix'!$B$2:$AI$30,29)))</f>
        <v>5134.9565752461758</v>
      </c>
      <c r="H187">
        <f t="shared" si="4"/>
        <v>6.6782109950651036E-2</v>
      </c>
      <c r="M187">
        <v>5205.0412876895216</v>
      </c>
      <c r="N187" s="9">
        <v>6.7693588963230147E-2</v>
      </c>
    </row>
    <row r="188" spans="1:14" x14ac:dyDescent="0.25">
      <c r="A188" s="2">
        <v>43473.75</v>
      </c>
      <c r="B188">
        <v>10.74639947099371</v>
      </c>
      <c r="C188">
        <v>1.9260714669790999</v>
      </c>
      <c r="E188">
        <f t="shared" si="5"/>
        <v>10.5</v>
      </c>
      <c r="F188">
        <f t="shared" si="5"/>
        <v>2</v>
      </c>
      <c r="G188">
        <f>IF(OR(Tahiti!E188&lt;2.5,F188&lt;0.5),0,VLOOKUP(Tahiti!F188,'Power Matrix'!$B$2:$AI$30,HLOOKUP(E188,'Power Matrix'!$B$2:$AI$30,29)))</f>
        <v>6088.3825794546938</v>
      </c>
      <c r="H188">
        <f t="shared" si="4"/>
        <v>7.9181786424996028E-2</v>
      </c>
      <c r="M188">
        <v>5301.2294934142337</v>
      </c>
      <c r="N188" s="9">
        <v>6.894455403757821E-2</v>
      </c>
    </row>
    <row r="189" spans="1:14" x14ac:dyDescent="0.25">
      <c r="A189" s="2">
        <v>43473.791666666657</v>
      </c>
      <c r="B189">
        <v>10.69330200440203</v>
      </c>
      <c r="C189">
        <v>1.925617279167525</v>
      </c>
      <c r="E189">
        <f t="shared" si="5"/>
        <v>10.5</v>
      </c>
      <c r="F189">
        <f t="shared" si="5"/>
        <v>2</v>
      </c>
      <c r="G189">
        <f>IF(OR(Tahiti!E189&lt;2.5,F189&lt;0.5),0,VLOOKUP(Tahiti!F189,'Power Matrix'!$B$2:$AI$30,HLOOKUP(E189,'Power Matrix'!$B$2:$AI$30,29)))</f>
        <v>6088.3825794546938</v>
      </c>
      <c r="H189">
        <f t="shared" si="4"/>
        <v>7.9181786424996028E-2</v>
      </c>
      <c r="M189">
        <v>5374.7597885400446</v>
      </c>
      <c r="N189" s="9">
        <v>6.990084416084083E-2</v>
      </c>
    </row>
    <row r="190" spans="1:14" x14ac:dyDescent="0.25">
      <c r="A190" s="2">
        <v>43473.833333333343</v>
      </c>
      <c r="B190">
        <v>10.65927572090142</v>
      </c>
      <c r="C190">
        <v>1.927434030413826</v>
      </c>
      <c r="E190">
        <f t="shared" si="5"/>
        <v>10.5</v>
      </c>
      <c r="F190">
        <f t="shared" si="5"/>
        <v>2</v>
      </c>
      <c r="G190">
        <f>IF(OR(Tahiti!E190&lt;2.5,F190&lt;0.5),0,VLOOKUP(Tahiti!F190,'Power Matrix'!$B$2:$AI$30,HLOOKUP(E190,'Power Matrix'!$B$2:$AI$30,29)))</f>
        <v>6088.3825794546938</v>
      </c>
      <c r="H190">
        <f t="shared" si="4"/>
        <v>7.9181786424996028E-2</v>
      </c>
      <c r="M190">
        <v>5450.2453836919831</v>
      </c>
      <c r="N190" s="9">
        <v>7.0882563722402342E-2</v>
      </c>
    </row>
    <row r="191" spans="1:14" x14ac:dyDescent="0.25">
      <c r="A191" s="2">
        <v>43473.875</v>
      </c>
      <c r="B191">
        <v>10.63046314213075</v>
      </c>
      <c r="C191">
        <v>1.9312946268122151</v>
      </c>
      <c r="E191">
        <f t="shared" si="5"/>
        <v>10.5</v>
      </c>
      <c r="F191">
        <f t="shared" si="5"/>
        <v>2</v>
      </c>
      <c r="G191">
        <f>IF(OR(Tahiti!E191&lt;2.5,F191&lt;0.5),0,VLOOKUP(Tahiti!F191,'Power Matrix'!$B$2:$AI$30,HLOOKUP(E191,'Power Matrix'!$B$2:$AI$30,29)))</f>
        <v>6088.3825794546938</v>
      </c>
      <c r="H191">
        <f t="shared" si="4"/>
        <v>7.9181786424996028E-2</v>
      </c>
      <c r="M191">
        <v>5560.9898223134542</v>
      </c>
      <c r="N191" s="9">
        <v>7.2322838274255757E-2</v>
      </c>
    </row>
    <row r="192" spans="1:14" x14ac:dyDescent="0.25">
      <c r="A192" s="2">
        <v>43473.916666666657</v>
      </c>
      <c r="B192">
        <v>10.588890707047341</v>
      </c>
      <c r="C192">
        <v>1.937142294886246</v>
      </c>
      <c r="E192">
        <f t="shared" si="5"/>
        <v>10.5</v>
      </c>
      <c r="F192">
        <f t="shared" si="5"/>
        <v>2</v>
      </c>
      <c r="G192">
        <f>IF(OR(Tahiti!E192&lt;2.5,F192&lt;0.5),0,VLOOKUP(Tahiti!F192,'Power Matrix'!$B$2:$AI$30,HLOOKUP(E192,'Power Matrix'!$B$2:$AI$30,29)))</f>
        <v>6088.3825794546938</v>
      </c>
      <c r="H192">
        <f t="shared" si="4"/>
        <v>7.9181786424996028E-2</v>
      </c>
      <c r="M192">
        <v>5643.0421881118446</v>
      </c>
      <c r="N192" s="9">
        <v>7.338996124539407E-2</v>
      </c>
    </row>
    <row r="193" spans="1:14" x14ac:dyDescent="0.25">
      <c r="A193" s="2">
        <v>43473.958333333343</v>
      </c>
      <c r="B193">
        <v>10.55952931725246</v>
      </c>
      <c r="C193">
        <v>1.9419112669077849</v>
      </c>
      <c r="E193">
        <f t="shared" si="5"/>
        <v>10.5</v>
      </c>
      <c r="F193">
        <f t="shared" si="5"/>
        <v>2</v>
      </c>
      <c r="G193">
        <f>IF(OR(Tahiti!E193&lt;2.5,F193&lt;0.5),0,VLOOKUP(Tahiti!F193,'Power Matrix'!$B$2:$AI$30,HLOOKUP(E193,'Power Matrix'!$B$2:$AI$30,29)))</f>
        <v>6088.3825794546938</v>
      </c>
      <c r="H193">
        <f t="shared" si="4"/>
        <v>7.9181786424996028E-2</v>
      </c>
      <c r="M193">
        <v>5693.1538468775798</v>
      </c>
      <c r="N193" s="9">
        <v>7.4041682882795168E-2</v>
      </c>
    </row>
    <row r="194" spans="1:14" x14ac:dyDescent="0.25">
      <c r="A194" s="2">
        <v>43474</v>
      </c>
      <c r="B194">
        <v>10.54141855345374</v>
      </c>
      <c r="C194">
        <v>1.9447499407301301</v>
      </c>
      <c r="E194">
        <f t="shared" si="5"/>
        <v>10.5</v>
      </c>
      <c r="F194">
        <f t="shared" si="5"/>
        <v>2</v>
      </c>
      <c r="G194">
        <f>IF(OR(Tahiti!E194&lt;2.5,F194&lt;0.5),0,VLOOKUP(Tahiti!F194,'Power Matrix'!$B$2:$AI$30,HLOOKUP(E194,'Power Matrix'!$B$2:$AI$30,29)))</f>
        <v>6088.3825794546938</v>
      </c>
      <c r="H194">
        <f t="shared" ref="H194:H257" si="6">G194/$K$2</f>
        <v>7.9181786424996028E-2</v>
      </c>
      <c r="M194">
        <v>5753.9706849574586</v>
      </c>
      <c r="N194" s="9">
        <v>7.4832629546130888E-2</v>
      </c>
    </row>
    <row r="195" spans="1:14" x14ac:dyDescent="0.25">
      <c r="A195" s="2">
        <v>43474.041666666657</v>
      </c>
      <c r="B195">
        <v>10.51658485460854</v>
      </c>
      <c r="C195">
        <v>1.947247973693794</v>
      </c>
      <c r="E195">
        <f t="shared" ref="E195:F258" si="7">MROUND(B195,0.5)</f>
        <v>10.5</v>
      </c>
      <c r="F195">
        <f t="shared" si="7"/>
        <v>2</v>
      </c>
      <c r="G195">
        <f>IF(OR(Tahiti!E195&lt;2.5,F195&lt;0.5),0,VLOOKUP(Tahiti!F195,'Power Matrix'!$B$2:$AI$30,HLOOKUP(E195,'Power Matrix'!$B$2:$AI$30,29)))</f>
        <v>6088.3825794546938</v>
      </c>
      <c r="H195">
        <f t="shared" si="6"/>
        <v>7.9181786424996028E-2</v>
      </c>
      <c r="M195">
        <v>5855.3773414852212</v>
      </c>
      <c r="N195" s="9">
        <v>7.6151462605411557E-2</v>
      </c>
    </row>
    <row r="196" spans="1:14" x14ac:dyDescent="0.25">
      <c r="A196" s="2">
        <v>43474.083333333343</v>
      </c>
      <c r="B196">
        <v>10.532088766042291</v>
      </c>
      <c r="C196">
        <v>1.9700141377489999</v>
      </c>
      <c r="E196">
        <f t="shared" si="7"/>
        <v>10.5</v>
      </c>
      <c r="F196">
        <f t="shared" si="7"/>
        <v>2</v>
      </c>
      <c r="G196">
        <f>IF(OR(Tahiti!E196&lt;2.5,F196&lt;0.5),0,VLOOKUP(Tahiti!F196,'Power Matrix'!$B$2:$AI$30,HLOOKUP(E196,'Power Matrix'!$B$2:$AI$30,29)))</f>
        <v>6088.3825794546938</v>
      </c>
      <c r="H196">
        <f t="shared" si="6"/>
        <v>7.9181786424996028E-2</v>
      </c>
      <c r="M196">
        <v>5774.1306264343557</v>
      </c>
      <c r="N196" s="9">
        <v>7.5094817435992098E-2</v>
      </c>
    </row>
    <row r="197" spans="1:14" x14ac:dyDescent="0.25">
      <c r="A197" s="2">
        <v>43474.125</v>
      </c>
      <c r="B197">
        <v>9.8324919129390089</v>
      </c>
      <c r="C197">
        <v>1.734177116588582</v>
      </c>
      <c r="E197">
        <f t="shared" si="7"/>
        <v>10</v>
      </c>
      <c r="F197">
        <f t="shared" si="7"/>
        <v>1.5</v>
      </c>
      <c r="G197">
        <f>IF(OR(Tahiti!E197&lt;2.5,F197&lt;0.5),0,VLOOKUP(Tahiti!F197,'Power Matrix'!$B$2:$AI$30,HLOOKUP(E197,'Power Matrix'!$B$2:$AI$30,29)))</f>
        <v>3644.0790712890621</v>
      </c>
      <c r="H197">
        <f t="shared" si="6"/>
        <v>4.7392667424071749E-2</v>
      </c>
      <c r="M197">
        <v>5736.9148932910275</v>
      </c>
      <c r="N197" s="9">
        <v>7.4610812333414323E-2</v>
      </c>
    </row>
    <row r="198" spans="1:14" x14ac:dyDescent="0.25">
      <c r="A198" s="2">
        <v>43474.166666666657</v>
      </c>
      <c r="B198">
        <v>9.906718603962517</v>
      </c>
      <c r="C198">
        <v>1.7652889816814821</v>
      </c>
      <c r="E198">
        <f t="shared" si="7"/>
        <v>10</v>
      </c>
      <c r="F198">
        <f t="shared" si="7"/>
        <v>2</v>
      </c>
      <c r="G198">
        <f>IF(OR(Tahiti!E198&lt;2.5,F198&lt;0.5),0,VLOOKUP(Tahiti!F198,'Power Matrix'!$B$2:$AI$30,HLOOKUP(E198,'Power Matrix'!$B$2:$AI$30,29)))</f>
        <v>6950.4438935546868</v>
      </c>
      <c r="H198">
        <f t="shared" si="6"/>
        <v>9.0393229524623114E-2</v>
      </c>
      <c r="M198">
        <v>5675.212780985974</v>
      </c>
      <c r="N198" s="9">
        <v>7.3808352334024885E-2</v>
      </c>
    </row>
    <row r="199" spans="1:14" x14ac:dyDescent="0.25">
      <c r="A199" s="2">
        <v>43474.208333333343</v>
      </c>
      <c r="B199">
        <v>9.95569998787267</v>
      </c>
      <c r="C199">
        <v>1.7822642511391049</v>
      </c>
      <c r="E199">
        <f t="shared" si="7"/>
        <v>10</v>
      </c>
      <c r="F199">
        <f t="shared" si="7"/>
        <v>2</v>
      </c>
      <c r="G199">
        <f>IF(OR(Tahiti!E199&lt;2.5,F199&lt;0.5),0,VLOOKUP(Tahiti!F199,'Power Matrix'!$B$2:$AI$30,HLOOKUP(E199,'Power Matrix'!$B$2:$AI$30,29)))</f>
        <v>6950.4438935546868</v>
      </c>
      <c r="H199">
        <f t="shared" si="6"/>
        <v>9.0393229524623114E-2</v>
      </c>
      <c r="M199">
        <v>5636.2004534124144</v>
      </c>
      <c r="N199" s="9">
        <v>7.3300981821228101E-2</v>
      </c>
    </row>
    <row r="200" spans="1:14" x14ac:dyDescent="0.25">
      <c r="A200" s="2">
        <v>43474.25</v>
      </c>
      <c r="B200">
        <v>9.985610188691755</v>
      </c>
      <c r="C200">
        <v>1.793051211664016</v>
      </c>
      <c r="E200">
        <f t="shared" si="7"/>
        <v>10</v>
      </c>
      <c r="F200">
        <f t="shared" si="7"/>
        <v>2</v>
      </c>
      <c r="G200">
        <f>IF(OR(Tahiti!E200&lt;2.5,F200&lt;0.5),0,VLOOKUP(Tahiti!F200,'Power Matrix'!$B$2:$AI$30,HLOOKUP(E200,'Power Matrix'!$B$2:$AI$30,29)))</f>
        <v>6950.4438935546868</v>
      </c>
      <c r="H200">
        <f t="shared" si="6"/>
        <v>9.0393229524623114E-2</v>
      </c>
      <c r="M200">
        <v>5615.6317385831153</v>
      </c>
      <c r="N200" s="9">
        <v>7.3033477674728911E-2</v>
      </c>
    </row>
    <row r="201" spans="1:14" x14ac:dyDescent="0.25">
      <c r="A201" s="2">
        <v>43474.291666666657</v>
      </c>
      <c r="B201">
        <v>10.007699832415939</v>
      </c>
      <c r="C201">
        <v>1.7997504818847501</v>
      </c>
      <c r="E201">
        <f t="shared" si="7"/>
        <v>10</v>
      </c>
      <c r="F201">
        <f t="shared" si="7"/>
        <v>2</v>
      </c>
      <c r="G201">
        <f>IF(OR(Tahiti!E201&lt;2.5,F201&lt;0.5),0,VLOOKUP(Tahiti!F201,'Power Matrix'!$B$2:$AI$30,HLOOKUP(E201,'Power Matrix'!$B$2:$AI$30,29)))</f>
        <v>6950.4438935546868</v>
      </c>
      <c r="H201">
        <f t="shared" si="6"/>
        <v>9.0393229524623114E-2</v>
      </c>
      <c r="M201">
        <v>5604.5166236751402</v>
      </c>
      <c r="N201" s="9">
        <v>7.2888921276753907E-2</v>
      </c>
    </row>
    <row r="202" spans="1:14" x14ac:dyDescent="0.25">
      <c r="A202" s="2">
        <v>43474.333333333343</v>
      </c>
      <c r="B202">
        <v>10.03088709818854</v>
      </c>
      <c r="C202">
        <v>1.802929796565776</v>
      </c>
      <c r="E202">
        <f t="shared" si="7"/>
        <v>10</v>
      </c>
      <c r="F202">
        <f t="shared" si="7"/>
        <v>2</v>
      </c>
      <c r="G202">
        <f>IF(OR(Tahiti!E202&lt;2.5,F202&lt;0.5),0,VLOOKUP(Tahiti!F202,'Power Matrix'!$B$2:$AI$30,HLOOKUP(E202,'Power Matrix'!$B$2:$AI$30,29)))</f>
        <v>6950.4438935546868</v>
      </c>
      <c r="H202">
        <f t="shared" si="6"/>
        <v>9.0393229524623114E-2</v>
      </c>
      <c r="M202">
        <v>5583.0151727885905</v>
      </c>
      <c r="N202" s="9">
        <v>7.2609286534591616E-2</v>
      </c>
    </row>
    <row r="203" spans="1:14" x14ac:dyDescent="0.25">
      <c r="A203" s="2">
        <v>43474.375</v>
      </c>
      <c r="B203">
        <v>10.05283953915667</v>
      </c>
      <c r="C203">
        <v>1.8042923600005021</v>
      </c>
      <c r="E203">
        <f t="shared" si="7"/>
        <v>10</v>
      </c>
      <c r="F203">
        <f t="shared" si="7"/>
        <v>2</v>
      </c>
      <c r="G203">
        <f>IF(OR(Tahiti!E203&lt;2.5,F203&lt;0.5),0,VLOOKUP(Tahiti!F203,'Power Matrix'!$B$2:$AI$30,HLOOKUP(E203,'Power Matrix'!$B$2:$AI$30,29)))</f>
        <v>6950.4438935546868</v>
      </c>
      <c r="H203">
        <f t="shared" si="6"/>
        <v>9.0393229524623114E-2</v>
      </c>
      <c r="M203">
        <v>5567.7267799400688</v>
      </c>
      <c r="N203" s="9">
        <v>7.2410455031786072E-2</v>
      </c>
    </row>
    <row r="204" spans="1:14" x14ac:dyDescent="0.25">
      <c r="A204" s="2">
        <v>43474.416666666657</v>
      </c>
      <c r="B204">
        <v>10.065462192713349</v>
      </c>
      <c r="C204">
        <v>1.8046330008591831</v>
      </c>
      <c r="E204">
        <f t="shared" si="7"/>
        <v>10</v>
      </c>
      <c r="F204">
        <f t="shared" si="7"/>
        <v>2</v>
      </c>
      <c r="G204">
        <f>IF(OR(Tahiti!E204&lt;2.5,F204&lt;0.5),0,VLOOKUP(Tahiti!F204,'Power Matrix'!$B$2:$AI$30,HLOOKUP(E204,'Power Matrix'!$B$2:$AI$30,29)))</f>
        <v>6950.4438935546868</v>
      </c>
      <c r="H204">
        <f t="shared" si="6"/>
        <v>9.0393229524623114E-2</v>
      </c>
      <c r="M204">
        <v>5550.3683823907495</v>
      </c>
      <c r="N204" s="9">
        <v>7.2184702311717724E-2</v>
      </c>
    </row>
    <row r="205" spans="1:14" x14ac:dyDescent="0.25">
      <c r="A205" s="2">
        <v>43474.458333333343</v>
      </c>
      <c r="B205">
        <v>10.07877086005028</v>
      </c>
      <c r="C205">
        <v>1.8048033212885239</v>
      </c>
      <c r="E205">
        <f t="shared" si="7"/>
        <v>10</v>
      </c>
      <c r="F205">
        <f t="shared" si="7"/>
        <v>2</v>
      </c>
      <c r="G205">
        <f>IF(OR(Tahiti!E205&lt;2.5,F205&lt;0.5),0,VLOOKUP(Tahiti!F205,'Power Matrix'!$B$2:$AI$30,HLOOKUP(E205,'Power Matrix'!$B$2:$AI$30,29)))</f>
        <v>6950.4438935546868</v>
      </c>
      <c r="H205">
        <f t="shared" si="6"/>
        <v>9.0393229524623114E-2</v>
      </c>
      <c r="M205">
        <v>5543.8552956489511</v>
      </c>
      <c r="N205" s="9">
        <v>7.2099997082227238E-2</v>
      </c>
    </row>
    <row r="206" spans="1:14" x14ac:dyDescent="0.25">
      <c r="A206" s="2">
        <v>43474.5</v>
      </c>
      <c r="B206">
        <v>10.08425897029232</v>
      </c>
      <c r="C206">
        <v>1.804973641717865</v>
      </c>
      <c r="E206">
        <f t="shared" si="7"/>
        <v>10</v>
      </c>
      <c r="F206">
        <f t="shared" si="7"/>
        <v>2</v>
      </c>
      <c r="G206">
        <f>IF(OR(Tahiti!E206&lt;2.5,F206&lt;0.5),0,VLOOKUP(Tahiti!F206,'Power Matrix'!$B$2:$AI$30,HLOOKUP(E206,'Power Matrix'!$B$2:$AI$30,29)))</f>
        <v>6950.4438935546868</v>
      </c>
      <c r="H206">
        <f t="shared" si="6"/>
        <v>9.0393229524623114E-2</v>
      </c>
      <c r="M206">
        <v>5549.921764737901</v>
      </c>
      <c r="N206" s="9">
        <v>7.2178893875214603E-2</v>
      </c>
    </row>
    <row r="207" spans="1:14" x14ac:dyDescent="0.25">
      <c r="A207" s="2">
        <v>43474.541666666657</v>
      </c>
      <c r="B207">
        <v>10.08041729312289</v>
      </c>
      <c r="C207">
        <v>1.805087188670758</v>
      </c>
      <c r="E207">
        <f t="shared" si="7"/>
        <v>10</v>
      </c>
      <c r="F207">
        <f t="shared" si="7"/>
        <v>2</v>
      </c>
      <c r="G207">
        <f>IF(OR(Tahiti!E207&lt;2.5,F207&lt;0.5),0,VLOOKUP(Tahiti!F207,'Power Matrix'!$B$2:$AI$30,HLOOKUP(E207,'Power Matrix'!$B$2:$AI$30,29)))</f>
        <v>6950.4438935546868</v>
      </c>
      <c r="H207">
        <f t="shared" si="6"/>
        <v>9.0393229524623114E-2</v>
      </c>
      <c r="M207">
        <v>5581.5785974984192</v>
      </c>
      <c r="N207" s="9">
        <v>7.2590603313492569E-2</v>
      </c>
    </row>
    <row r="208" spans="1:14" x14ac:dyDescent="0.25">
      <c r="A208" s="2">
        <v>43474.583333333343</v>
      </c>
      <c r="B208">
        <v>10.091667919119059</v>
      </c>
      <c r="C208">
        <v>1.812410967132408</v>
      </c>
      <c r="E208">
        <f t="shared" si="7"/>
        <v>10</v>
      </c>
      <c r="F208">
        <f t="shared" si="7"/>
        <v>2</v>
      </c>
      <c r="G208">
        <f>IF(OR(Tahiti!E208&lt;2.5,F208&lt;0.5),0,VLOOKUP(Tahiti!F208,'Power Matrix'!$B$2:$AI$30,HLOOKUP(E208,'Power Matrix'!$B$2:$AI$30,29)))</f>
        <v>6950.4438935546868</v>
      </c>
      <c r="H208">
        <f t="shared" si="6"/>
        <v>9.0393229524623114E-2</v>
      </c>
      <c r="M208">
        <v>5589.3257671290412</v>
      </c>
      <c r="N208" s="9">
        <v>7.269135827154527E-2</v>
      </c>
    </row>
    <row r="209" spans="1:14" x14ac:dyDescent="0.25">
      <c r="A209" s="2">
        <v>43474.625</v>
      </c>
      <c r="B209">
        <v>10.075889602173209</v>
      </c>
      <c r="C209">
        <v>1.81019680155098</v>
      </c>
      <c r="E209">
        <f t="shared" si="7"/>
        <v>10</v>
      </c>
      <c r="F209">
        <f t="shared" si="7"/>
        <v>2</v>
      </c>
      <c r="G209">
        <f>IF(OR(Tahiti!E209&lt;2.5,F209&lt;0.5),0,VLOOKUP(Tahiti!F209,'Power Matrix'!$B$2:$AI$30,HLOOKUP(E209,'Power Matrix'!$B$2:$AI$30,29)))</f>
        <v>6950.4438935546868</v>
      </c>
      <c r="H209">
        <f t="shared" si="6"/>
        <v>9.0393229524623114E-2</v>
      </c>
      <c r="M209">
        <v>5649.9399900273502</v>
      </c>
      <c r="N209" s="9">
        <v>7.3479669845539552E-2</v>
      </c>
    </row>
    <row r="210" spans="1:14" x14ac:dyDescent="0.25">
      <c r="A210" s="2">
        <v>43474.666666666657</v>
      </c>
      <c r="B210">
        <v>10.03568919465032</v>
      </c>
      <c r="C210">
        <v>1.810878083268342</v>
      </c>
      <c r="E210">
        <f t="shared" si="7"/>
        <v>10</v>
      </c>
      <c r="F210">
        <f t="shared" si="7"/>
        <v>2</v>
      </c>
      <c r="G210">
        <f>IF(OR(Tahiti!E210&lt;2.5,F210&lt;0.5),0,VLOOKUP(Tahiti!F210,'Power Matrix'!$B$2:$AI$30,HLOOKUP(E210,'Power Matrix'!$B$2:$AI$30,29)))</f>
        <v>6950.4438935546868</v>
      </c>
      <c r="H210">
        <f t="shared" si="6"/>
        <v>9.0393229524623114E-2</v>
      </c>
      <c r="M210">
        <v>5843.5009757361213</v>
      </c>
      <c r="N210" s="9">
        <v>7.5997005843791252E-2</v>
      </c>
    </row>
    <row r="211" spans="1:14" x14ac:dyDescent="0.25">
      <c r="A211" s="2">
        <v>43474.708333333343</v>
      </c>
      <c r="B211">
        <v>9.9596788677981447</v>
      </c>
      <c r="C211">
        <v>1.8091181054984879</v>
      </c>
      <c r="E211">
        <f t="shared" si="7"/>
        <v>10</v>
      </c>
      <c r="F211">
        <f t="shared" si="7"/>
        <v>2</v>
      </c>
      <c r="G211">
        <f>IF(OR(Tahiti!E211&lt;2.5,F211&lt;0.5),0,VLOOKUP(Tahiti!F211,'Power Matrix'!$B$2:$AI$30,HLOOKUP(E211,'Power Matrix'!$B$2:$AI$30,29)))</f>
        <v>6950.4438935546868</v>
      </c>
      <c r="H211">
        <f t="shared" si="6"/>
        <v>9.0393229524623114E-2</v>
      </c>
      <c r="M211">
        <v>6192.2714580705242</v>
      </c>
      <c r="N211" s="9">
        <v>8.0532901789418354E-2</v>
      </c>
    </row>
    <row r="212" spans="1:14" x14ac:dyDescent="0.25">
      <c r="A212" s="2">
        <v>43474.75</v>
      </c>
      <c r="B212">
        <v>9.8681646295122292</v>
      </c>
      <c r="C212">
        <v>1.8086071442104661</v>
      </c>
      <c r="E212">
        <f t="shared" si="7"/>
        <v>10</v>
      </c>
      <c r="F212">
        <f t="shared" si="7"/>
        <v>2</v>
      </c>
      <c r="G212">
        <f>IF(OR(Tahiti!E212&lt;2.5,F212&lt;0.5),0,VLOOKUP(Tahiti!F212,'Power Matrix'!$B$2:$AI$30,HLOOKUP(E212,'Power Matrix'!$B$2:$AI$30,29)))</f>
        <v>6950.4438935546868</v>
      </c>
      <c r="H212">
        <f t="shared" si="6"/>
        <v>9.0393229524623114E-2</v>
      </c>
      <c r="M212">
        <v>6455.1571709368909</v>
      </c>
      <c r="N212" s="9">
        <v>8.3951832861717479E-2</v>
      </c>
    </row>
    <row r="213" spans="1:14" x14ac:dyDescent="0.25">
      <c r="A213" s="2">
        <v>43474.791666666657</v>
      </c>
      <c r="B213">
        <v>9.7922915054161095</v>
      </c>
      <c r="C213">
        <v>1.8048033212885239</v>
      </c>
      <c r="E213">
        <f t="shared" si="7"/>
        <v>10</v>
      </c>
      <c r="F213">
        <f t="shared" si="7"/>
        <v>2</v>
      </c>
      <c r="G213">
        <f>IF(OR(Tahiti!E213&lt;2.5,F213&lt;0.5),0,VLOOKUP(Tahiti!F213,'Power Matrix'!$B$2:$AI$30,HLOOKUP(E213,'Power Matrix'!$B$2:$AI$30,29)))</f>
        <v>6950.4438935546868</v>
      </c>
      <c r="H213">
        <f t="shared" si="6"/>
        <v>9.0393229524623114E-2</v>
      </c>
      <c r="M213">
        <v>6563.8889349666988</v>
      </c>
      <c r="N213" s="9">
        <v>8.536593179670364E-2</v>
      </c>
    </row>
    <row r="214" spans="1:14" x14ac:dyDescent="0.25">
      <c r="A214" s="2">
        <v>43474.833333333343</v>
      </c>
      <c r="B214">
        <v>9.7455053656027708</v>
      </c>
      <c r="C214">
        <v>1.795889885486361</v>
      </c>
      <c r="E214">
        <f t="shared" si="7"/>
        <v>9.5</v>
      </c>
      <c r="F214">
        <f t="shared" si="7"/>
        <v>2</v>
      </c>
      <c r="G214">
        <f>IF(OR(Tahiti!E214&lt;2.5,F214&lt;0.5),0,VLOOKUP(Tahiti!F214,'Power Matrix'!$B$2:$AI$30,HLOOKUP(E214,'Power Matrix'!$B$2:$AI$30,29)))</f>
        <v>9360.62931097412</v>
      </c>
      <c r="H214">
        <f t="shared" si="6"/>
        <v>0.12173862946889506</v>
      </c>
      <c r="M214">
        <v>6618.7510469407207</v>
      </c>
      <c r="N214" s="9">
        <v>8.6079434928063567E-2</v>
      </c>
    </row>
    <row r="215" spans="1:14" x14ac:dyDescent="0.25">
      <c r="A215" s="2">
        <v>43474.875</v>
      </c>
      <c r="B215">
        <v>9.7069513911524812</v>
      </c>
      <c r="C215">
        <v>1.7846487371498749</v>
      </c>
      <c r="E215">
        <f t="shared" si="7"/>
        <v>9.5</v>
      </c>
      <c r="F215">
        <f t="shared" si="7"/>
        <v>2</v>
      </c>
      <c r="G215">
        <f>IF(OR(Tahiti!E215&lt;2.5,F215&lt;0.5),0,VLOOKUP(Tahiti!F215,'Power Matrix'!$B$2:$AI$30,HLOOKUP(E215,'Power Matrix'!$B$2:$AI$30,29)))</f>
        <v>9360.62931097412</v>
      </c>
      <c r="H215">
        <f t="shared" si="6"/>
        <v>0.12173862946889506</v>
      </c>
      <c r="M215">
        <v>6981.7061432077544</v>
      </c>
      <c r="N215" s="9">
        <v>9.0799807301846697E-2</v>
      </c>
    </row>
    <row r="216" spans="1:14" x14ac:dyDescent="0.25">
      <c r="A216" s="2">
        <v>43474.916666666657</v>
      </c>
      <c r="B216">
        <v>9.6010308634812258</v>
      </c>
      <c r="C216">
        <v>1.780958461180826</v>
      </c>
      <c r="E216">
        <f t="shared" si="7"/>
        <v>9.5</v>
      </c>
      <c r="F216">
        <f t="shared" si="7"/>
        <v>2</v>
      </c>
      <c r="G216">
        <f>IF(OR(Tahiti!E216&lt;2.5,F216&lt;0.5),0,VLOOKUP(Tahiti!F216,'Power Matrix'!$B$2:$AI$30,HLOOKUP(E216,'Power Matrix'!$B$2:$AI$30,29)))</f>
        <v>9360.62931097412</v>
      </c>
      <c r="H216">
        <f t="shared" si="6"/>
        <v>0.12173862946889506</v>
      </c>
      <c r="M216">
        <v>7494.5359861814322</v>
      </c>
      <c r="N216" s="9">
        <v>9.7469359122779098E-2</v>
      </c>
    </row>
    <row r="217" spans="1:14" x14ac:dyDescent="0.25">
      <c r="A217" s="2">
        <v>43474.958333333343</v>
      </c>
      <c r="B217">
        <v>9.4418756664622414</v>
      </c>
      <c r="C217">
        <v>1.784251322814747</v>
      </c>
      <c r="E217">
        <f t="shared" si="7"/>
        <v>9.5</v>
      </c>
      <c r="F217">
        <f t="shared" si="7"/>
        <v>2</v>
      </c>
      <c r="G217">
        <f>IF(OR(Tahiti!E217&lt;2.5,F217&lt;0.5),0,VLOOKUP(Tahiti!F217,'Power Matrix'!$B$2:$AI$30,HLOOKUP(E217,'Power Matrix'!$B$2:$AI$30,29)))</f>
        <v>9360.62931097412</v>
      </c>
      <c r="H217">
        <f t="shared" si="6"/>
        <v>0.12173862946889506</v>
      </c>
      <c r="M217">
        <v>7981.005160869624</v>
      </c>
      <c r="N217" s="9">
        <v>0.10379608018693458</v>
      </c>
    </row>
    <row r="218" spans="1:14" x14ac:dyDescent="0.25">
      <c r="A218" s="2">
        <v>43475</v>
      </c>
      <c r="B218">
        <v>9.2349739103375619</v>
      </c>
      <c r="C218">
        <v>1.79498150986321</v>
      </c>
      <c r="E218">
        <f t="shared" si="7"/>
        <v>9</v>
      </c>
      <c r="F218">
        <f t="shared" si="7"/>
        <v>2</v>
      </c>
      <c r="G218">
        <f>IF(OR(Tahiti!E218&lt;2.5,F218&lt;0.5),0,VLOOKUP(Tahiti!F218,'Power Matrix'!$B$2:$AI$30,HLOOKUP(E218,'Power Matrix'!$B$2:$AI$30,29)))</f>
        <v>10436.880789062499</v>
      </c>
      <c r="H218">
        <f t="shared" si="6"/>
        <v>0.13573569906257574</v>
      </c>
      <c r="M218">
        <v>8523.1403934654081</v>
      </c>
      <c r="N218" s="9">
        <v>0.11084676001239945</v>
      </c>
    </row>
    <row r="219" spans="1:14" x14ac:dyDescent="0.25">
      <c r="A219" s="2">
        <v>43475.041666666657</v>
      </c>
      <c r="B219">
        <v>9.0186051640453737</v>
      </c>
      <c r="C219">
        <v>1.808947785069148</v>
      </c>
      <c r="E219">
        <f t="shared" si="7"/>
        <v>9</v>
      </c>
      <c r="F219">
        <f t="shared" si="7"/>
        <v>2</v>
      </c>
      <c r="G219">
        <f>IF(OR(Tahiti!E219&lt;2.5,F219&lt;0.5),0,VLOOKUP(Tahiti!F219,'Power Matrix'!$B$2:$AI$30,HLOOKUP(E219,'Power Matrix'!$B$2:$AI$30,29)))</f>
        <v>10436.880789062499</v>
      </c>
      <c r="H219">
        <f t="shared" si="6"/>
        <v>0.13573569906257574</v>
      </c>
      <c r="M219">
        <v>9171.6842373412546</v>
      </c>
      <c r="N219" s="9">
        <v>0.11928132526662681</v>
      </c>
    </row>
    <row r="220" spans="1:14" x14ac:dyDescent="0.25">
      <c r="A220" s="2">
        <v>43475.083333333343</v>
      </c>
      <c r="B220">
        <v>8.8590383587582373</v>
      </c>
      <c r="C220">
        <v>1.809515519833617</v>
      </c>
      <c r="E220">
        <f t="shared" si="7"/>
        <v>9</v>
      </c>
      <c r="F220">
        <f t="shared" si="7"/>
        <v>2</v>
      </c>
      <c r="G220">
        <f>IF(OR(Tahiti!E220&lt;2.5,F220&lt;0.5),0,VLOOKUP(Tahiti!F220,'Power Matrix'!$B$2:$AI$30,HLOOKUP(E220,'Power Matrix'!$B$2:$AI$30,29)))</f>
        <v>10436.880789062499</v>
      </c>
      <c r="H220">
        <f t="shared" si="6"/>
        <v>0.13573569906257574</v>
      </c>
      <c r="M220">
        <v>9385.1328123751282</v>
      </c>
      <c r="N220" s="9">
        <v>0.12205730710894262</v>
      </c>
    </row>
    <row r="221" spans="1:14" x14ac:dyDescent="0.25">
      <c r="A221" s="2">
        <v>43475.125</v>
      </c>
      <c r="B221">
        <v>8.8051176756302532</v>
      </c>
      <c r="C221">
        <v>1.807755542063763</v>
      </c>
      <c r="E221">
        <f t="shared" si="7"/>
        <v>9</v>
      </c>
      <c r="F221">
        <f t="shared" si="7"/>
        <v>2</v>
      </c>
      <c r="G221">
        <f>IF(OR(Tahiti!E221&lt;2.5,F221&lt;0.5),0,VLOOKUP(Tahiti!F221,'Power Matrix'!$B$2:$AI$30,HLOOKUP(E221,'Power Matrix'!$B$2:$AI$30,29)))</f>
        <v>10436.880789062499</v>
      </c>
      <c r="H221">
        <f t="shared" si="6"/>
        <v>0.13573569906257574</v>
      </c>
      <c r="M221">
        <v>9350.1778268995786</v>
      </c>
      <c r="N221" s="9">
        <v>0.12160270391019491</v>
      </c>
    </row>
    <row r="222" spans="1:14" x14ac:dyDescent="0.25">
      <c r="A222" s="2">
        <v>43475.166666666657</v>
      </c>
      <c r="B222">
        <v>8.7775399216640331</v>
      </c>
      <c r="C222">
        <v>1.793732493381379</v>
      </c>
      <c r="E222">
        <f t="shared" si="7"/>
        <v>9</v>
      </c>
      <c r="F222">
        <f t="shared" si="7"/>
        <v>2</v>
      </c>
      <c r="G222">
        <f>IF(OR(Tahiti!E222&lt;2.5,F222&lt;0.5),0,VLOOKUP(Tahiti!F222,'Power Matrix'!$B$2:$AI$30,HLOOKUP(E222,'Power Matrix'!$B$2:$AI$30,29)))</f>
        <v>10436.880789062499</v>
      </c>
      <c r="H222">
        <f t="shared" si="6"/>
        <v>0.13573569906257574</v>
      </c>
      <c r="M222">
        <v>9315.1016069996731</v>
      </c>
      <c r="N222" s="9">
        <v>0.12114652401054572</v>
      </c>
    </row>
    <row r="223" spans="1:14" x14ac:dyDescent="0.25">
      <c r="A223" s="2">
        <v>43475.208333333343</v>
      </c>
      <c r="B223">
        <v>8.7499621676978112</v>
      </c>
      <c r="C223">
        <v>1.780050085557676</v>
      </c>
      <c r="E223">
        <f t="shared" si="7"/>
        <v>8.5</v>
      </c>
      <c r="F223">
        <f t="shared" si="7"/>
        <v>2</v>
      </c>
      <c r="G223">
        <f>IF(OR(Tahiti!E223&lt;2.5,F223&lt;0.5),0,VLOOKUP(Tahiti!F223,'Power Matrix'!$B$2:$AI$30,HLOOKUP(E223,'Power Matrix'!$B$2:$AI$30,29)))</f>
        <v>13072.929897460937</v>
      </c>
      <c r="H223">
        <f t="shared" si="6"/>
        <v>0.17001854426539822</v>
      </c>
      <c r="M223">
        <v>9180.3028339144748</v>
      </c>
      <c r="N223" s="9">
        <v>0.11939341347143073</v>
      </c>
    </row>
    <row r="224" spans="1:14" x14ac:dyDescent="0.25">
      <c r="A224" s="2">
        <v>43475.25</v>
      </c>
      <c r="B224">
        <v>8.737613919653235</v>
      </c>
      <c r="C224">
        <v>1.7633586834822881</v>
      </c>
      <c r="E224">
        <f t="shared" si="7"/>
        <v>8.5</v>
      </c>
      <c r="F224">
        <f t="shared" si="7"/>
        <v>2</v>
      </c>
      <c r="G224">
        <f>IF(OR(Tahiti!E224&lt;2.5,F224&lt;0.5),0,VLOOKUP(Tahiti!F224,'Power Matrix'!$B$2:$AI$30,HLOOKUP(E224,'Power Matrix'!$B$2:$AI$30,29)))</f>
        <v>13072.929897460937</v>
      </c>
      <c r="H224">
        <f t="shared" si="6"/>
        <v>0.17001854426539822</v>
      </c>
      <c r="M224">
        <v>8807.3317434704531</v>
      </c>
      <c r="N224" s="9">
        <v>0.1145427791928134</v>
      </c>
    </row>
    <row r="225" spans="1:14" x14ac:dyDescent="0.25">
      <c r="A225" s="2">
        <v>43475.291666666657</v>
      </c>
      <c r="B225">
        <v>8.7657404846436595</v>
      </c>
      <c r="C225">
        <v>1.739911237709719</v>
      </c>
      <c r="E225">
        <f t="shared" si="7"/>
        <v>9</v>
      </c>
      <c r="F225">
        <f t="shared" si="7"/>
        <v>1.5</v>
      </c>
      <c r="G225">
        <f>IF(OR(Tahiti!E225&lt;2.5,F225&lt;0.5),0,VLOOKUP(Tahiti!F225,'Power Matrix'!$B$2:$AI$30,HLOOKUP(E225,'Power Matrix'!$B$2:$AI$30,29)))</f>
        <v>5520.5645905761721</v>
      </c>
      <c r="H225">
        <f t="shared" si="6"/>
        <v>7.179709235610314E-2</v>
      </c>
      <c r="M225">
        <v>8356.665064440258</v>
      </c>
      <c r="N225" s="9">
        <v>0.1086816835273771</v>
      </c>
    </row>
    <row r="226" spans="1:14" x14ac:dyDescent="0.25">
      <c r="A226" s="2">
        <v>43475.333333333343</v>
      </c>
      <c r="B226">
        <v>8.8079989335073208</v>
      </c>
      <c r="C226">
        <v>1.7136818915912511</v>
      </c>
      <c r="E226">
        <f t="shared" si="7"/>
        <v>9</v>
      </c>
      <c r="F226">
        <f t="shared" si="7"/>
        <v>1.5</v>
      </c>
      <c r="G226">
        <f>IF(OR(Tahiti!E226&lt;2.5,F226&lt;0.5),0,VLOOKUP(Tahiti!F226,'Power Matrix'!$B$2:$AI$30,HLOOKUP(E226,'Power Matrix'!$B$2:$AI$30,29)))</f>
        <v>5520.5645905761721</v>
      </c>
      <c r="H226">
        <f t="shared" si="6"/>
        <v>7.179709235610314E-2</v>
      </c>
      <c r="M226">
        <v>8041.5775538366597</v>
      </c>
      <c r="N226" s="9">
        <v>0.10458384774638269</v>
      </c>
    </row>
    <row r="227" spans="1:14" x14ac:dyDescent="0.25">
      <c r="A227" s="2">
        <v>43475.375</v>
      </c>
      <c r="B227">
        <v>8.8267957110862874</v>
      </c>
      <c r="C227">
        <v>1.6909725010124921</v>
      </c>
      <c r="E227">
        <f t="shared" si="7"/>
        <v>9</v>
      </c>
      <c r="F227">
        <f t="shared" si="7"/>
        <v>1.5</v>
      </c>
      <c r="G227">
        <f>IF(OR(Tahiti!E227&lt;2.5,F227&lt;0.5),0,VLOOKUP(Tahiti!F227,'Power Matrix'!$B$2:$AI$30,HLOOKUP(E227,'Power Matrix'!$B$2:$AI$30,29)))</f>
        <v>5520.5645905761721</v>
      </c>
      <c r="H227">
        <f t="shared" si="6"/>
        <v>7.179709235610314E-2</v>
      </c>
      <c r="M227">
        <v>7632.4790358480586</v>
      </c>
      <c r="N227" s="9">
        <v>9.9263362203321825E-2</v>
      </c>
    </row>
    <row r="228" spans="1:14" x14ac:dyDescent="0.25">
      <c r="A228" s="2">
        <v>43475.416666666657</v>
      </c>
      <c r="B228">
        <v>8.8641148607321174</v>
      </c>
      <c r="C228">
        <v>1.665254116182046</v>
      </c>
      <c r="E228">
        <f t="shared" si="7"/>
        <v>9</v>
      </c>
      <c r="F228">
        <f t="shared" si="7"/>
        <v>1.5</v>
      </c>
      <c r="G228">
        <f>IF(OR(Tahiti!E228&lt;2.5,F228&lt;0.5),0,VLOOKUP(Tahiti!F228,'Power Matrix'!$B$2:$AI$30,HLOOKUP(E228,'Power Matrix'!$B$2:$AI$30,29)))</f>
        <v>5520.5645905761721</v>
      </c>
      <c r="H228">
        <f t="shared" si="6"/>
        <v>7.179709235610314E-2</v>
      </c>
      <c r="M228">
        <v>7325.8638669243392</v>
      </c>
      <c r="N228" s="9">
        <v>9.5275712525286896E-2</v>
      </c>
    </row>
    <row r="229" spans="1:14" x14ac:dyDescent="0.25">
      <c r="A229" s="2">
        <v>43475.458333333343</v>
      </c>
      <c r="B229">
        <v>8.8855184906760503</v>
      </c>
      <c r="C229">
        <v>1.643169233844203</v>
      </c>
      <c r="E229">
        <f t="shared" si="7"/>
        <v>9</v>
      </c>
      <c r="F229">
        <f t="shared" si="7"/>
        <v>1.5</v>
      </c>
      <c r="G229">
        <f>IF(OR(Tahiti!E229&lt;2.5,F229&lt;0.5),0,VLOOKUP(Tahiti!F229,'Power Matrix'!$B$2:$AI$30,HLOOKUP(E229,'Power Matrix'!$B$2:$AI$30,29)))</f>
        <v>5520.5645905761721</v>
      </c>
      <c r="H229">
        <f t="shared" si="6"/>
        <v>7.179709235610314E-2</v>
      </c>
      <c r="M229">
        <v>7117.2570484684538</v>
      </c>
      <c r="N229" s="9">
        <v>9.2562699612809454E-2</v>
      </c>
    </row>
    <row r="230" spans="1:14" x14ac:dyDescent="0.25">
      <c r="A230" s="2">
        <v>43475.5</v>
      </c>
      <c r="B230">
        <v>8.8874393292607614</v>
      </c>
      <c r="C230">
        <v>1.623752704899363</v>
      </c>
      <c r="E230">
        <f t="shared" si="7"/>
        <v>9</v>
      </c>
      <c r="F230">
        <f t="shared" si="7"/>
        <v>1.5</v>
      </c>
      <c r="G230">
        <f>IF(OR(Tahiti!E230&lt;2.5,F230&lt;0.5),0,VLOOKUP(Tahiti!F230,'Power Matrix'!$B$2:$AI$30,HLOOKUP(E230,'Power Matrix'!$B$2:$AI$30,29)))</f>
        <v>5520.5645905761721</v>
      </c>
      <c r="H230">
        <f t="shared" si="6"/>
        <v>7.179709235610314E-2</v>
      </c>
      <c r="M230">
        <v>7086.2792201366501</v>
      </c>
      <c r="N230" s="9">
        <v>9.2159820891553917E-2</v>
      </c>
    </row>
    <row r="231" spans="1:14" x14ac:dyDescent="0.25">
      <c r="A231" s="2">
        <v>43475.541666666657</v>
      </c>
      <c r="B231">
        <v>8.8517666126875412</v>
      </c>
      <c r="C231">
        <v>1.6094457888347451</v>
      </c>
      <c r="E231">
        <f t="shared" si="7"/>
        <v>9</v>
      </c>
      <c r="F231">
        <f t="shared" si="7"/>
        <v>1.5</v>
      </c>
      <c r="G231">
        <f>IF(OR(Tahiti!E231&lt;2.5,F231&lt;0.5),0,VLOOKUP(Tahiti!F231,'Power Matrix'!$B$2:$AI$30,HLOOKUP(E231,'Power Matrix'!$B$2:$AI$30,29)))</f>
        <v>5520.5645905761721</v>
      </c>
      <c r="H231">
        <f t="shared" si="6"/>
        <v>7.179709235610314E-2</v>
      </c>
      <c r="M231">
        <v>7307.6408683168083</v>
      </c>
      <c r="N231" s="9">
        <v>9.5038715331751997E-2</v>
      </c>
    </row>
    <row r="232" spans="1:14" x14ac:dyDescent="0.25">
      <c r="A232" s="2">
        <v>43475.583333333343</v>
      </c>
      <c r="B232">
        <v>8.7631336322786932</v>
      </c>
      <c r="C232">
        <v>1.602973612519798</v>
      </c>
      <c r="E232">
        <f t="shared" si="7"/>
        <v>9</v>
      </c>
      <c r="F232">
        <f t="shared" si="7"/>
        <v>1.5</v>
      </c>
      <c r="G232">
        <f>IF(OR(Tahiti!E232&lt;2.5,F232&lt;0.5),0,VLOOKUP(Tahiti!F232,'Power Matrix'!$B$2:$AI$30,HLOOKUP(E232,'Power Matrix'!$B$2:$AI$30,29)))</f>
        <v>5520.5645905761721</v>
      </c>
      <c r="H232">
        <f t="shared" si="6"/>
        <v>7.179709235610314E-2</v>
      </c>
      <c r="M232">
        <v>7938.4305525136224</v>
      </c>
      <c r="N232" s="9">
        <v>0.10324238082529109</v>
      </c>
    </row>
    <row r="233" spans="1:14" x14ac:dyDescent="0.25">
      <c r="A233" s="2">
        <v>43475.625</v>
      </c>
      <c r="B233">
        <v>8.569403340734894</v>
      </c>
      <c r="C233">
        <v>1.6027465186140111</v>
      </c>
      <c r="E233">
        <f t="shared" si="7"/>
        <v>8.5</v>
      </c>
      <c r="F233">
        <f t="shared" si="7"/>
        <v>1.5</v>
      </c>
      <c r="G233">
        <f>IF(OR(Tahiti!E233&lt;2.5,F233&lt;0.5),0,VLOOKUP(Tahiti!F233,'Power Matrix'!$B$2:$AI$30,HLOOKUP(E233,'Power Matrix'!$B$2:$AI$30,29)))</f>
        <v>6895.9877133789059</v>
      </c>
      <c r="H233">
        <f t="shared" si="6"/>
        <v>8.9685005694742512E-2</v>
      </c>
      <c r="M233">
        <v>9133.7456145003598</v>
      </c>
      <c r="N233" s="9">
        <v>0.1187879187020148</v>
      </c>
    </row>
    <row r="234" spans="1:14" x14ac:dyDescent="0.25">
      <c r="A234" s="2">
        <v>43475.666666666657</v>
      </c>
      <c r="B234">
        <v>8.3313565589866716</v>
      </c>
      <c r="C234">
        <v>1.6220495006059561</v>
      </c>
      <c r="E234">
        <f t="shared" si="7"/>
        <v>8.5</v>
      </c>
      <c r="F234">
        <f t="shared" si="7"/>
        <v>1.5</v>
      </c>
      <c r="G234">
        <f>IF(OR(Tahiti!E234&lt;2.5,F234&lt;0.5),0,VLOOKUP(Tahiti!F234,'Power Matrix'!$B$2:$AI$30,HLOOKUP(E234,'Power Matrix'!$B$2:$AI$30,29)))</f>
        <v>6895.9877133789059</v>
      </c>
      <c r="H234">
        <f t="shared" si="6"/>
        <v>8.9685005694742512E-2</v>
      </c>
      <c r="M234">
        <v>10491.011121243999</v>
      </c>
      <c r="N234" s="9">
        <v>0.13643968518171129</v>
      </c>
    </row>
    <row r="235" spans="1:14" x14ac:dyDescent="0.25">
      <c r="A235" s="2">
        <v>43475.708333333343</v>
      </c>
      <c r="B235">
        <v>8.0996211040167871</v>
      </c>
      <c r="C235">
        <v>1.645269852472738</v>
      </c>
      <c r="E235">
        <f t="shared" si="7"/>
        <v>8</v>
      </c>
      <c r="F235">
        <f t="shared" si="7"/>
        <v>1.5</v>
      </c>
      <c r="G235">
        <f>IF(OR(Tahiti!E235&lt;2.5,F235&lt;0.5),0,VLOOKUP(Tahiti!F235,'Power Matrix'!$B$2:$AI$30,HLOOKUP(E235,'Power Matrix'!$B$2:$AI$30,29)))</f>
        <v>8618.2321093749997</v>
      </c>
      <c r="H235">
        <f t="shared" si="6"/>
        <v>0.11208346475275115</v>
      </c>
      <c r="M235">
        <v>11023.651429422978</v>
      </c>
      <c r="N235" s="9">
        <v>0.1433668798174951</v>
      </c>
    </row>
    <row r="236" spans="1:14" x14ac:dyDescent="0.25">
      <c r="A236" s="2">
        <v>43475.75</v>
      </c>
      <c r="B236">
        <v>7.9964446314665496</v>
      </c>
      <c r="C236">
        <v>1.6494143162533621</v>
      </c>
      <c r="E236">
        <f t="shared" si="7"/>
        <v>8</v>
      </c>
      <c r="F236">
        <f t="shared" si="7"/>
        <v>1.5</v>
      </c>
      <c r="G236">
        <f>IF(OR(Tahiti!E236&lt;2.5,F236&lt;0.5),0,VLOOKUP(Tahiti!F236,'Power Matrix'!$B$2:$AI$30,HLOOKUP(E236,'Power Matrix'!$B$2:$AI$30,29)))</f>
        <v>8618.2321093749997</v>
      </c>
      <c r="H236">
        <f t="shared" si="6"/>
        <v>0.11208346475275115</v>
      </c>
      <c r="M236">
        <v>11019.817193990299</v>
      </c>
      <c r="N236" s="9">
        <v>0.14331701409251382</v>
      </c>
    </row>
    <row r="237" spans="1:14" x14ac:dyDescent="0.25">
      <c r="A237" s="2">
        <v>43475.791666666657</v>
      </c>
      <c r="B237">
        <v>7.9691412830124309</v>
      </c>
      <c r="C237">
        <v>1.640444106974752</v>
      </c>
      <c r="E237">
        <f t="shared" si="7"/>
        <v>8</v>
      </c>
      <c r="F237">
        <f t="shared" si="7"/>
        <v>1.5</v>
      </c>
      <c r="G237">
        <f>IF(OR(Tahiti!E237&lt;2.5,F237&lt;0.5),0,VLOOKUP(Tahiti!F237,'Power Matrix'!$B$2:$AI$30,HLOOKUP(E237,'Power Matrix'!$B$2:$AI$30,29)))</f>
        <v>8618.2321093749997</v>
      </c>
      <c r="H237">
        <f t="shared" si="6"/>
        <v>0.11208346475275115</v>
      </c>
      <c r="M237">
        <v>10838.182683370549</v>
      </c>
      <c r="N237" s="9">
        <v>0.14095478654736238</v>
      </c>
    </row>
    <row r="238" spans="1:14" x14ac:dyDescent="0.25">
      <c r="A238" s="2">
        <v>43475.833333333343</v>
      </c>
      <c r="B238">
        <v>7.9615951314296343</v>
      </c>
      <c r="C238">
        <v>1.62693201958039</v>
      </c>
      <c r="E238">
        <f t="shared" si="7"/>
        <v>8</v>
      </c>
      <c r="F238">
        <f t="shared" si="7"/>
        <v>1.5</v>
      </c>
      <c r="G238">
        <f>IF(OR(Tahiti!E238&lt;2.5,F238&lt;0.5),0,VLOOKUP(Tahiti!F238,'Power Matrix'!$B$2:$AI$30,HLOOKUP(E238,'Power Matrix'!$B$2:$AI$30,29)))</f>
        <v>8618.2321093749997</v>
      </c>
      <c r="H238">
        <f t="shared" si="6"/>
        <v>0.11208346475275115</v>
      </c>
      <c r="M238">
        <v>10692.647972214967</v>
      </c>
      <c r="N238" s="9">
        <v>0.13906205095270938</v>
      </c>
    </row>
    <row r="239" spans="1:14" x14ac:dyDescent="0.25">
      <c r="A239" s="2">
        <v>43475.875</v>
      </c>
      <c r="B239">
        <v>7.9465028282640411</v>
      </c>
      <c r="C239">
        <v>1.613476705662475</v>
      </c>
      <c r="E239">
        <f t="shared" si="7"/>
        <v>8</v>
      </c>
      <c r="F239">
        <f t="shared" si="7"/>
        <v>1.5</v>
      </c>
      <c r="G239">
        <f>IF(OR(Tahiti!E239&lt;2.5,F239&lt;0.5),0,VLOOKUP(Tahiti!F239,'Power Matrix'!$B$2:$AI$30,HLOOKUP(E239,'Power Matrix'!$B$2:$AI$30,29)))</f>
        <v>8618.2321093749997</v>
      </c>
      <c r="H239">
        <f t="shared" si="6"/>
        <v>0.11208346475275115</v>
      </c>
      <c r="M239">
        <v>10686.158759534059</v>
      </c>
      <c r="N239" s="9">
        <v>0.13897765621467814</v>
      </c>
    </row>
    <row r="240" spans="1:14" x14ac:dyDescent="0.25">
      <c r="A240" s="2">
        <v>43475.916666666657</v>
      </c>
      <c r="B240">
        <v>7.9115161254710742</v>
      </c>
      <c r="C240">
        <v>1.602860065566905</v>
      </c>
      <c r="E240">
        <f t="shared" si="7"/>
        <v>8</v>
      </c>
      <c r="F240">
        <f t="shared" si="7"/>
        <v>1.5</v>
      </c>
      <c r="G240">
        <f>IF(OR(Tahiti!E240&lt;2.5,F240&lt;0.5),0,VLOOKUP(Tahiti!F240,'Power Matrix'!$B$2:$AI$30,HLOOKUP(E240,'Power Matrix'!$B$2:$AI$30,29)))</f>
        <v>8618.2321093749997</v>
      </c>
      <c r="H240">
        <f t="shared" si="6"/>
        <v>0.11208346475275115</v>
      </c>
      <c r="M240">
        <v>10066.297237539449</v>
      </c>
      <c r="N240" s="9">
        <v>0.13091611572636985</v>
      </c>
    </row>
    <row r="241" spans="1:14" x14ac:dyDescent="0.25">
      <c r="A241" s="2">
        <v>43475.958333333343</v>
      </c>
      <c r="B241">
        <v>7.9555582101633968</v>
      </c>
      <c r="C241">
        <v>1.577879735930269</v>
      </c>
      <c r="E241">
        <f t="shared" si="7"/>
        <v>8</v>
      </c>
      <c r="F241">
        <f t="shared" si="7"/>
        <v>1.5</v>
      </c>
      <c r="G241">
        <f>IF(OR(Tahiti!E241&lt;2.5,F241&lt;0.5),0,VLOOKUP(Tahiti!F241,'Power Matrix'!$B$2:$AI$30,HLOOKUP(E241,'Power Matrix'!$B$2:$AI$30,29)))</f>
        <v>8618.2321093749997</v>
      </c>
      <c r="H241">
        <f t="shared" si="6"/>
        <v>0.11208346475275115</v>
      </c>
      <c r="M241">
        <v>9244.4933782393437</v>
      </c>
      <c r="N241" s="9">
        <v>0.12022823649831638</v>
      </c>
    </row>
    <row r="242" spans="1:14" x14ac:dyDescent="0.25">
      <c r="A242" s="2">
        <v>43476</v>
      </c>
      <c r="B242">
        <v>8.0359590252091948</v>
      </c>
      <c r="C242">
        <v>1.5477330199369661</v>
      </c>
      <c r="E242">
        <f t="shared" si="7"/>
        <v>8</v>
      </c>
      <c r="F242">
        <f t="shared" si="7"/>
        <v>1.5</v>
      </c>
      <c r="G242">
        <f>IF(OR(Tahiti!E242&lt;2.5,F242&lt;0.5),0,VLOOKUP(Tahiti!F242,'Power Matrix'!$B$2:$AI$30,HLOOKUP(E242,'Power Matrix'!$B$2:$AI$30,29)))</f>
        <v>8618.2321093749997</v>
      </c>
      <c r="H242">
        <f t="shared" si="6"/>
        <v>0.11208346475275115</v>
      </c>
      <c r="M242">
        <v>8334.3816329127112</v>
      </c>
      <c r="N242" s="9">
        <v>0.10839187882244927</v>
      </c>
    </row>
    <row r="243" spans="1:14" x14ac:dyDescent="0.25">
      <c r="A243" s="2">
        <v>43476.041666666657</v>
      </c>
      <c r="B243">
        <v>8.1462700410740769</v>
      </c>
      <c r="C243">
        <v>1.514747630121317</v>
      </c>
      <c r="E243">
        <f t="shared" si="7"/>
        <v>8</v>
      </c>
      <c r="F243">
        <f t="shared" si="7"/>
        <v>1.5</v>
      </c>
      <c r="G243">
        <f>IF(OR(Tahiti!E243&lt;2.5,F243&lt;0.5),0,VLOOKUP(Tahiti!F243,'Power Matrix'!$B$2:$AI$30,HLOOKUP(E243,'Power Matrix'!$B$2:$AI$30,29)))</f>
        <v>8618.2321093749997</v>
      </c>
      <c r="H243">
        <f t="shared" si="6"/>
        <v>0.11208346475275115</v>
      </c>
      <c r="M243">
        <v>7654.4617416962219</v>
      </c>
      <c r="N243" s="9">
        <v>9.9549255853676646E-2</v>
      </c>
    </row>
    <row r="244" spans="1:14" x14ac:dyDescent="0.25">
      <c r="A244" s="2">
        <v>43476.083333333343</v>
      </c>
      <c r="B244">
        <v>8.1735733895281957</v>
      </c>
      <c r="C244">
        <v>1.4618347500728071</v>
      </c>
      <c r="E244">
        <f t="shared" si="7"/>
        <v>8</v>
      </c>
      <c r="F244">
        <f t="shared" si="7"/>
        <v>1.5</v>
      </c>
      <c r="G244">
        <f>IF(OR(Tahiti!E244&lt;2.5,F244&lt;0.5),0,VLOOKUP(Tahiti!F244,'Power Matrix'!$B$2:$AI$30,HLOOKUP(E244,'Power Matrix'!$B$2:$AI$30,29)))</f>
        <v>8618.2321093749997</v>
      </c>
      <c r="H244">
        <f t="shared" si="6"/>
        <v>0.11208346475275115</v>
      </c>
      <c r="M244">
        <v>7199.8827481856433</v>
      </c>
      <c r="N244" s="9">
        <v>9.3637279014837121E-2</v>
      </c>
    </row>
    <row r="245" spans="1:14" x14ac:dyDescent="0.25">
      <c r="A245" s="2">
        <v>43476.125</v>
      </c>
      <c r="B245">
        <v>8.2493093108682647</v>
      </c>
      <c r="C245">
        <v>1.4397498677349641</v>
      </c>
      <c r="E245">
        <f t="shared" si="7"/>
        <v>8</v>
      </c>
      <c r="F245">
        <f t="shared" si="7"/>
        <v>1.5</v>
      </c>
      <c r="G245">
        <f>IF(OR(Tahiti!E245&lt;2.5,F245&lt;0.5),0,VLOOKUP(Tahiti!F245,'Power Matrix'!$B$2:$AI$30,HLOOKUP(E245,'Power Matrix'!$B$2:$AI$30,29)))</f>
        <v>8618.2321093749997</v>
      </c>
      <c r="H245">
        <f t="shared" si="6"/>
        <v>0.11208346475275115</v>
      </c>
      <c r="M245">
        <v>7126.2230833107942</v>
      </c>
      <c r="N245" s="9">
        <v>9.2679306387607352E-2</v>
      </c>
    </row>
    <row r="246" spans="1:14" x14ac:dyDescent="0.25">
      <c r="A246" s="2">
        <v>43476.166666666657</v>
      </c>
      <c r="B246">
        <v>8.5914929844590802</v>
      </c>
      <c r="C246">
        <v>1.54052278842821</v>
      </c>
      <c r="E246">
        <f t="shared" si="7"/>
        <v>8.5</v>
      </c>
      <c r="F246">
        <f t="shared" si="7"/>
        <v>1.5</v>
      </c>
      <c r="G246">
        <f>IF(OR(Tahiti!E246&lt;2.5,F246&lt;0.5),0,VLOOKUP(Tahiti!F246,'Power Matrix'!$B$2:$AI$30,HLOOKUP(E246,'Power Matrix'!$B$2:$AI$30,29)))</f>
        <v>6895.9877133789059</v>
      </c>
      <c r="H246">
        <f t="shared" si="6"/>
        <v>8.9685005694742512E-2</v>
      </c>
      <c r="M246">
        <v>6905.3316411636661</v>
      </c>
      <c r="N246" s="9">
        <v>8.980652715998276E-2</v>
      </c>
    </row>
    <row r="247" spans="1:14" x14ac:dyDescent="0.25">
      <c r="A247" s="2">
        <v>43476.208333333343</v>
      </c>
      <c r="B247">
        <v>8.5983531222616243</v>
      </c>
      <c r="C247">
        <v>1.5236042924470341</v>
      </c>
      <c r="E247">
        <f t="shared" si="7"/>
        <v>8.5</v>
      </c>
      <c r="F247">
        <f t="shared" si="7"/>
        <v>1.5</v>
      </c>
      <c r="G247">
        <f>IF(OR(Tahiti!E247&lt;2.5,F247&lt;0.5),0,VLOOKUP(Tahiti!F247,'Power Matrix'!$B$2:$AI$30,HLOOKUP(E247,'Power Matrix'!$B$2:$AI$30,29)))</f>
        <v>6895.9877133789059</v>
      </c>
      <c r="H247">
        <f t="shared" si="6"/>
        <v>8.9685005694742512E-2</v>
      </c>
      <c r="M247">
        <v>6782.1490570658761</v>
      </c>
      <c r="N247" s="9">
        <v>8.8204489682380774E-2</v>
      </c>
    </row>
    <row r="248" spans="1:14" x14ac:dyDescent="0.25">
      <c r="A248" s="2">
        <v>43476.25</v>
      </c>
      <c r="B248">
        <v>8.5764006812934888</v>
      </c>
      <c r="C248">
        <v>1.5080483599005829</v>
      </c>
      <c r="E248">
        <f t="shared" si="7"/>
        <v>8.5</v>
      </c>
      <c r="F248">
        <f t="shared" si="7"/>
        <v>1.5</v>
      </c>
      <c r="G248">
        <f>IF(OR(Tahiti!E248&lt;2.5,F248&lt;0.5),0,VLOOKUP(Tahiti!F248,'Power Matrix'!$B$2:$AI$30,HLOOKUP(E248,'Power Matrix'!$B$2:$AI$30,29)))</f>
        <v>6895.9877133789059</v>
      </c>
      <c r="H248">
        <f t="shared" si="6"/>
        <v>8.9685005694742512E-2</v>
      </c>
      <c r="M248">
        <v>6706.4830101489079</v>
      </c>
      <c r="N248" s="9">
        <v>8.7220423275341102E-2</v>
      </c>
    </row>
    <row r="249" spans="1:14" x14ac:dyDescent="0.25">
      <c r="A249" s="2">
        <v>43476.291666666657</v>
      </c>
      <c r="B249">
        <v>8.5479997107909611</v>
      </c>
      <c r="C249">
        <v>1.492946615165708</v>
      </c>
      <c r="E249">
        <f t="shared" si="7"/>
        <v>8.5</v>
      </c>
      <c r="F249">
        <f t="shared" si="7"/>
        <v>1.5</v>
      </c>
      <c r="G249">
        <f>IF(OR(Tahiti!E249&lt;2.5,F249&lt;0.5),0,VLOOKUP(Tahiti!F249,'Power Matrix'!$B$2:$AI$30,HLOOKUP(E249,'Power Matrix'!$B$2:$AI$30,29)))</f>
        <v>6895.9877133789059</v>
      </c>
      <c r="H249">
        <f t="shared" si="6"/>
        <v>8.9685005694742512E-2</v>
      </c>
      <c r="M249">
        <v>6693.3643671232476</v>
      </c>
      <c r="N249" s="9">
        <v>8.7049810213954887E-2</v>
      </c>
    </row>
    <row r="250" spans="1:14" x14ac:dyDescent="0.25">
      <c r="A250" s="2">
        <v>43476.333333333343</v>
      </c>
      <c r="B250">
        <v>8.5126013997298422</v>
      </c>
      <c r="C250">
        <v>1.4796616216771341</v>
      </c>
      <c r="E250">
        <f t="shared" si="7"/>
        <v>8.5</v>
      </c>
      <c r="F250">
        <f t="shared" si="7"/>
        <v>1.5</v>
      </c>
      <c r="G250">
        <f>IF(OR(Tahiti!E250&lt;2.5,F250&lt;0.5),0,VLOOKUP(Tahiti!F250,'Power Matrix'!$B$2:$AI$30,HLOOKUP(E250,'Power Matrix'!$B$2:$AI$30,29)))</f>
        <v>6895.9877133789059</v>
      </c>
      <c r="H250">
        <f t="shared" si="6"/>
        <v>8.9685005694742512E-2</v>
      </c>
      <c r="M250">
        <v>6763.0288804966085</v>
      </c>
      <c r="N250" s="9">
        <v>8.7955824340062438E-2</v>
      </c>
    </row>
    <row r="251" spans="1:14" x14ac:dyDescent="0.25">
      <c r="A251" s="2">
        <v>43476.375</v>
      </c>
      <c r="B251">
        <v>8.4645804351120457</v>
      </c>
      <c r="C251">
        <v>1.469783036775373</v>
      </c>
      <c r="E251">
        <f t="shared" si="7"/>
        <v>8.5</v>
      </c>
      <c r="F251">
        <f t="shared" si="7"/>
        <v>1.5</v>
      </c>
      <c r="G251">
        <f>IF(OR(Tahiti!E251&lt;2.5,F251&lt;0.5),0,VLOOKUP(Tahiti!F251,'Power Matrix'!$B$2:$AI$30,HLOOKUP(E251,'Power Matrix'!$B$2:$AI$30,29)))</f>
        <v>6895.9877133789059</v>
      </c>
      <c r="H251">
        <f t="shared" si="6"/>
        <v>8.9685005694742512E-2</v>
      </c>
      <c r="M251">
        <v>6795.9766979041415</v>
      </c>
      <c r="N251" s="9">
        <v>8.8384323536427334E-2</v>
      </c>
    </row>
    <row r="252" spans="1:14" x14ac:dyDescent="0.25">
      <c r="A252" s="2">
        <v>43476.416666666657</v>
      </c>
      <c r="B252">
        <v>8.4309657598795873</v>
      </c>
      <c r="C252">
        <v>1.460585733590976</v>
      </c>
      <c r="E252">
        <f t="shared" si="7"/>
        <v>8.5</v>
      </c>
      <c r="F252">
        <f t="shared" si="7"/>
        <v>1.5</v>
      </c>
      <c r="G252">
        <f>IF(OR(Tahiti!E252&lt;2.5,F252&lt;0.5),0,VLOOKUP(Tahiti!F252,'Power Matrix'!$B$2:$AI$30,HLOOKUP(E252,'Power Matrix'!$B$2:$AI$30,29)))</f>
        <v>6895.9877133789059</v>
      </c>
      <c r="H252">
        <f t="shared" si="6"/>
        <v>8.9685005694742512E-2</v>
      </c>
      <c r="M252">
        <v>7019.6734012286224</v>
      </c>
      <c r="N252" s="9">
        <v>9.1293586278125755E-2</v>
      </c>
    </row>
    <row r="253" spans="1:14" x14ac:dyDescent="0.25">
      <c r="A253" s="2">
        <v>43476.458333333343</v>
      </c>
      <c r="B253">
        <v>8.3572878798802819</v>
      </c>
      <c r="C253">
        <v>1.45848511496244</v>
      </c>
      <c r="E253">
        <f t="shared" si="7"/>
        <v>8.5</v>
      </c>
      <c r="F253">
        <f t="shared" si="7"/>
        <v>1.5</v>
      </c>
      <c r="G253">
        <f>IF(OR(Tahiti!E253&lt;2.5,F253&lt;0.5),0,VLOOKUP(Tahiti!F253,'Power Matrix'!$B$2:$AI$30,HLOOKUP(E253,'Power Matrix'!$B$2:$AI$30,29)))</f>
        <v>6895.9877133789059</v>
      </c>
      <c r="H253">
        <f t="shared" si="6"/>
        <v>8.9685005694742512E-2</v>
      </c>
      <c r="M253">
        <v>7494.8278764501638</v>
      </c>
      <c r="N253" s="9">
        <v>9.7473155269395775E-2</v>
      </c>
    </row>
    <row r="254" spans="1:14" x14ac:dyDescent="0.25">
      <c r="A254" s="2">
        <v>43476.5</v>
      </c>
      <c r="B254">
        <v>8.2357262380192306</v>
      </c>
      <c r="C254">
        <v>1.466660495570794</v>
      </c>
      <c r="E254">
        <f t="shared" si="7"/>
        <v>8</v>
      </c>
      <c r="F254">
        <f t="shared" si="7"/>
        <v>1.5</v>
      </c>
      <c r="G254">
        <f>IF(OR(Tahiti!E254&lt;2.5,F254&lt;0.5),0,VLOOKUP(Tahiti!F254,'Power Matrix'!$B$2:$AI$30,HLOOKUP(E254,'Power Matrix'!$B$2:$AI$30,29)))</f>
        <v>8618.2321093749997</v>
      </c>
      <c r="H254">
        <f t="shared" si="6"/>
        <v>0.11208346475275115</v>
      </c>
      <c r="M254">
        <v>8150.8464902057149</v>
      </c>
      <c r="N254" s="9">
        <v>0.1060049328168336</v>
      </c>
    </row>
    <row r="255" spans="1:14" x14ac:dyDescent="0.25">
      <c r="A255" s="2">
        <v>43476.541666666657</v>
      </c>
      <c r="B255">
        <v>8.087547261484314</v>
      </c>
      <c r="C255">
        <v>1.483295124169735</v>
      </c>
      <c r="E255">
        <f t="shared" si="7"/>
        <v>8</v>
      </c>
      <c r="F255">
        <f t="shared" si="7"/>
        <v>1.5</v>
      </c>
      <c r="G255">
        <f>IF(OR(Tahiti!E255&lt;2.5,F255&lt;0.5),0,VLOOKUP(Tahiti!F255,'Power Matrix'!$B$2:$AI$30,HLOOKUP(E255,'Power Matrix'!$B$2:$AI$30,29)))</f>
        <v>8618.2321093749997</v>
      </c>
      <c r="H255">
        <f t="shared" si="6"/>
        <v>0.11208346475275115</v>
      </c>
      <c r="M255">
        <v>9309.3698733435249</v>
      </c>
      <c r="N255" s="9">
        <v>0.1210719805822191</v>
      </c>
    </row>
    <row r="256" spans="1:14" x14ac:dyDescent="0.25">
      <c r="A256" s="2">
        <v>43476.583333333343</v>
      </c>
      <c r="B256">
        <v>8.042544757499634</v>
      </c>
      <c r="C256">
        <v>1.553467141058102</v>
      </c>
      <c r="E256">
        <f t="shared" si="7"/>
        <v>8</v>
      </c>
      <c r="F256">
        <f t="shared" si="7"/>
        <v>1.5</v>
      </c>
      <c r="G256">
        <f>IF(OR(Tahiti!E256&lt;2.5,F256&lt;0.5),0,VLOOKUP(Tahiti!F256,'Power Matrix'!$B$2:$AI$30,HLOOKUP(E256,'Power Matrix'!$B$2:$AI$30,29)))</f>
        <v>8618.2321093749997</v>
      </c>
      <c r="H256">
        <f t="shared" si="6"/>
        <v>0.11208346475275115</v>
      </c>
      <c r="M256">
        <v>10570.400676208672</v>
      </c>
      <c r="N256" s="9">
        <v>0.13747217726096969</v>
      </c>
    </row>
    <row r="257" spans="1:14" x14ac:dyDescent="0.25">
      <c r="A257" s="2">
        <v>43476.625</v>
      </c>
      <c r="B257">
        <v>7.8799594915793794</v>
      </c>
      <c r="C257">
        <v>1.587133812591113</v>
      </c>
      <c r="E257">
        <f t="shared" si="7"/>
        <v>8</v>
      </c>
      <c r="F257">
        <f t="shared" si="7"/>
        <v>1.5</v>
      </c>
      <c r="G257">
        <f>IF(OR(Tahiti!E257&lt;2.5,F257&lt;0.5),0,VLOOKUP(Tahiti!F257,'Power Matrix'!$B$2:$AI$30,HLOOKUP(E257,'Power Matrix'!$B$2:$AI$30,29)))</f>
        <v>8618.2321093749997</v>
      </c>
      <c r="H257">
        <f t="shared" si="6"/>
        <v>0.11208346475275115</v>
      </c>
      <c r="M257">
        <v>11042.729950333804</v>
      </c>
      <c r="N257" s="9">
        <v>0.14361500341175329</v>
      </c>
    </row>
    <row r="258" spans="1:14" x14ac:dyDescent="0.25">
      <c r="A258" s="2">
        <v>43476.666666666657</v>
      </c>
      <c r="B258">
        <v>7.474113739180968</v>
      </c>
      <c r="C258">
        <v>1.5158263261738081</v>
      </c>
      <c r="E258">
        <f t="shared" si="7"/>
        <v>7.5</v>
      </c>
      <c r="F258">
        <f t="shared" si="7"/>
        <v>1.5</v>
      </c>
      <c r="G258">
        <f>IF(OR(Tahiti!E258&lt;2.5,F258&lt;0.5),0,VLOOKUP(Tahiti!F258,'Power Matrix'!$B$2:$AI$30,HLOOKUP(E258,'Power Matrix'!$B$2:$AI$30,29)))</f>
        <v>10582.528814453124</v>
      </c>
      <c r="H258">
        <f t="shared" ref="H258:H321" si="8">G258/$K$2</f>
        <v>0.13762990835202149</v>
      </c>
      <c r="M258">
        <v>12874.49769597641</v>
      </c>
      <c r="N258" s="9">
        <v>0.16743785629534214</v>
      </c>
    </row>
    <row r="259" spans="1:14" x14ac:dyDescent="0.25">
      <c r="A259" s="2">
        <v>43476.708333333343</v>
      </c>
      <c r="B259">
        <v>7.4642351407453074</v>
      </c>
      <c r="C259">
        <v>1.60257619818467</v>
      </c>
      <c r="E259">
        <f t="shared" ref="E259:F322" si="9">MROUND(B259,0.5)</f>
        <v>7.5</v>
      </c>
      <c r="F259">
        <f t="shared" si="9"/>
        <v>1.5</v>
      </c>
      <c r="G259">
        <f>IF(OR(Tahiti!E259&lt;2.5,F259&lt;0.5),0,VLOOKUP(Tahiti!F259,'Power Matrix'!$B$2:$AI$30,HLOOKUP(E259,'Power Matrix'!$B$2:$AI$30,29)))</f>
        <v>10582.528814453124</v>
      </c>
      <c r="H259">
        <f t="shared" si="8"/>
        <v>0.13762990835202149</v>
      </c>
      <c r="M259">
        <v>13629.987678943795</v>
      </c>
      <c r="N259" s="9">
        <v>0.17726329773685148</v>
      </c>
    </row>
    <row r="260" spans="1:14" x14ac:dyDescent="0.25">
      <c r="A260" s="2">
        <v>43476.75</v>
      </c>
      <c r="B260">
        <v>7.4255439635389688</v>
      </c>
      <c r="C260">
        <v>1.6274997543448591</v>
      </c>
      <c r="E260">
        <f t="shared" si="9"/>
        <v>7.5</v>
      </c>
      <c r="F260">
        <f t="shared" si="9"/>
        <v>1.5</v>
      </c>
      <c r="G260">
        <f>IF(OR(Tahiti!E260&lt;2.5,F260&lt;0.5),0,VLOOKUP(Tahiti!F260,'Power Matrix'!$B$2:$AI$30,HLOOKUP(E260,'Power Matrix'!$B$2:$AI$30,29)))</f>
        <v>10582.528814453124</v>
      </c>
      <c r="H260">
        <f t="shared" si="8"/>
        <v>0.13762990835202149</v>
      </c>
      <c r="M260">
        <v>13936.586330589362</v>
      </c>
      <c r="N260" s="9">
        <v>0.18125073260125166</v>
      </c>
    </row>
    <row r="261" spans="1:14" x14ac:dyDescent="0.25">
      <c r="A261" s="2">
        <v>43476.791666666657</v>
      </c>
      <c r="B261">
        <v>7.4402246584364091</v>
      </c>
      <c r="C261">
        <v>1.6468027363368041</v>
      </c>
      <c r="E261">
        <f t="shared" si="9"/>
        <v>7.5</v>
      </c>
      <c r="F261">
        <f t="shared" si="9"/>
        <v>1.5</v>
      </c>
      <c r="G261">
        <f>IF(OR(Tahiti!E261&lt;2.5,F261&lt;0.5),0,VLOOKUP(Tahiti!F261,'Power Matrix'!$B$2:$AI$30,HLOOKUP(E261,'Power Matrix'!$B$2:$AI$30,29)))</f>
        <v>10582.528814453124</v>
      </c>
      <c r="H261">
        <f t="shared" si="8"/>
        <v>0.13762990835202149</v>
      </c>
      <c r="M261">
        <v>13621.16689007143</v>
      </c>
      <c r="N261" s="9">
        <v>0.17714857994245675</v>
      </c>
    </row>
    <row r="262" spans="1:14" x14ac:dyDescent="0.25">
      <c r="A262" s="2">
        <v>43476.833333333343</v>
      </c>
      <c r="B262">
        <v>7.5243299478955787</v>
      </c>
      <c r="C262">
        <v>1.6566813212385649</v>
      </c>
      <c r="E262">
        <f t="shared" si="9"/>
        <v>7.5</v>
      </c>
      <c r="F262">
        <f t="shared" si="9"/>
        <v>1.5</v>
      </c>
      <c r="G262">
        <f>IF(OR(Tahiti!E262&lt;2.5,F262&lt;0.5),0,VLOOKUP(Tahiti!F262,'Power Matrix'!$B$2:$AI$30,HLOOKUP(E262,'Power Matrix'!$B$2:$AI$30,29)))</f>
        <v>10582.528814453124</v>
      </c>
      <c r="H262">
        <f t="shared" si="8"/>
        <v>0.13762990835202149</v>
      </c>
      <c r="M262">
        <v>12780.319549589834</v>
      </c>
      <c r="N262" s="9">
        <v>0.16621303282547073</v>
      </c>
    </row>
    <row r="263" spans="1:14" x14ac:dyDescent="0.25">
      <c r="A263" s="2">
        <v>43476.875</v>
      </c>
      <c r="B263">
        <v>7.6929521350820727</v>
      </c>
      <c r="C263">
        <v>1.659122580725781</v>
      </c>
      <c r="E263">
        <f t="shared" si="9"/>
        <v>7.5</v>
      </c>
      <c r="F263">
        <f t="shared" si="9"/>
        <v>1.5</v>
      </c>
      <c r="G263">
        <f>IF(OR(Tahiti!E263&lt;2.5,F263&lt;0.5),0,VLOOKUP(Tahiti!F263,'Power Matrix'!$B$2:$AI$30,HLOOKUP(E263,'Power Matrix'!$B$2:$AI$30,29)))</f>
        <v>10582.528814453124</v>
      </c>
      <c r="H263">
        <f t="shared" si="8"/>
        <v>0.13762990835202149</v>
      </c>
      <c r="M263">
        <v>11563.233384953912</v>
      </c>
      <c r="N263" s="9">
        <v>0.15038435328040026</v>
      </c>
    </row>
    <row r="264" spans="1:14" x14ac:dyDescent="0.25">
      <c r="A264" s="2">
        <v>43476.916666666657</v>
      </c>
      <c r="B264">
        <v>7.9270200369048203</v>
      </c>
      <c r="C264">
        <v>1.6602012767782719</v>
      </c>
      <c r="E264">
        <f t="shared" si="9"/>
        <v>8</v>
      </c>
      <c r="F264">
        <f t="shared" si="9"/>
        <v>1.5</v>
      </c>
      <c r="G264">
        <f>IF(OR(Tahiti!E264&lt;2.5,F264&lt;0.5),0,VLOOKUP(Tahiti!F264,'Power Matrix'!$B$2:$AI$30,HLOOKUP(E264,'Power Matrix'!$B$2:$AI$30,29)))</f>
        <v>8618.2321093749997</v>
      </c>
      <c r="H264">
        <f t="shared" si="8"/>
        <v>0.11208346475275115</v>
      </c>
      <c r="M264">
        <v>11774.517951239781</v>
      </c>
      <c r="N264" s="9">
        <v>0.15313219134621103</v>
      </c>
    </row>
    <row r="265" spans="1:14" x14ac:dyDescent="0.25">
      <c r="A265" s="2">
        <v>43476.958333333343</v>
      </c>
      <c r="B265">
        <v>8.014555395265262</v>
      </c>
      <c r="C265">
        <v>1.7020433289196371</v>
      </c>
      <c r="E265">
        <f t="shared" si="9"/>
        <v>8</v>
      </c>
      <c r="F265">
        <f t="shared" si="9"/>
        <v>1.5</v>
      </c>
      <c r="G265">
        <f>IF(OR(Tahiti!E265&lt;2.5,F265&lt;0.5),0,VLOOKUP(Tahiti!F265,'Power Matrix'!$B$2:$AI$30,HLOOKUP(E265,'Power Matrix'!$B$2:$AI$30,29)))</f>
        <v>8618.2321093749997</v>
      </c>
      <c r="H265">
        <f t="shared" si="8"/>
        <v>0.11208346475275115</v>
      </c>
      <c r="M265">
        <v>11816.876470400706</v>
      </c>
      <c r="N265" s="9">
        <v>0.15368308038372019</v>
      </c>
    </row>
    <row r="266" spans="1:14" x14ac:dyDescent="0.25">
      <c r="A266" s="2">
        <v>43477</v>
      </c>
      <c r="B266">
        <v>8.1359798343702625</v>
      </c>
      <c r="C266">
        <v>1.744623436254811</v>
      </c>
      <c r="E266">
        <f t="shared" si="9"/>
        <v>8</v>
      </c>
      <c r="F266">
        <f t="shared" si="9"/>
        <v>1.5</v>
      </c>
      <c r="G266">
        <f>IF(OR(Tahiti!E266&lt;2.5,F266&lt;0.5),0,VLOOKUP(Tahiti!F266,'Power Matrix'!$B$2:$AI$30,HLOOKUP(E266,'Power Matrix'!$B$2:$AI$30,29)))</f>
        <v>8618.2321093749997</v>
      </c>
      <c r="H266">
        <f t="shared" si="8"/>
        <v>0.11208346475275115</v>
      </c>
      <c r="M266">
        <v>11159.32767340528</v>
      </c>
      <c r="N266" s="9">
        <v>0.14513140220734336</v>
      </c>
    </row>
    <row r="267" spans="1:14" x14ac:dyDescent="0.25">
      <c r="A267" s="2">
        <v>43477.041666666657</v>
      </c>
      <c r="B267">
        <v>8.3405491436420789</v>
      </c>
      <c r="C267">
        <v>1.7749404726774549</v>
      </c>
      <c r="E267">
        <f t="shared" si="9"/>
        <v>8.5</v>
      </c>
      <c r="F267">
        <f t="shared" si="9"/>
        <v>2</v>
      </c>
      <c r="G267">
        <f>IF(OR(Tahiti!E267&lt;2.5,F267&lt;0.5),0,VLOOKUP(Tahiti!F267,'Power Matrix'!$B$2:$AI$30,HLOOKUP(E267,'Power Matrix'!$B$2:$AI$30,29)))</f>
        <v>13072.929897460937</v>
      </c>
      <c r="H267">
        <f t="shared" si="8"/>
        <v>0.17001854426539822</v>
      </c>
      <c r="M267">
        <v>10285.82298385584</v>
      </c>
      <c r="N267" s="9">
        <v>0.13377113354786815</v>
      </c>
    </row>
    <row r="268" spans="1:14" x14ac:dyDescent="0.25">
      <c r="A268" s="2">
        <v>43477.083333333343</v>
      </c>
      <c r="B268">
        <v>8.5707753682954024</v>
      </c>
      <c r="C268">
        <v>1.7987853327851531</v>
      </c>
      <c r="E268">
        <f t="shared" si="9"/>
        <v>8.5</v>
      </c>
      <c r="F268">
        <f t="shared" si="9"/>
        <v>2</v>
      </c>
      <c r="G268">
        <f>IF(OR(Tahiti!E268&lt;2.5,F268&lt;0.5),0,VLOOKUP(Tahiti!F268,'Power Matrix'!$B$2:$AI$30,HLOOKUP(E268,'Power Matrix'!$B$2:$AI$30,29)))</f>
        <v>13072.929897460937</v>
      </c>
      <c r="H268">
        <f t="shared" si="8"/>
        <v>0.17001854426539822</v>
      </c>
      <c r="M268">
        <v>9668.9056848800792</v>
      </c>
      <c r="N268" s="9">
        <v>0.12574788382649874</v>
      </c>
    </row>
    <row r="269" spans="1:14" x14ac:dyDescent="0.25">
      <c r="A269" s="2">
        <v>43477.125</v>
      </c>
      <c r="B269">
        <v>8.7841256539544723</v>
      </c>
      <c r="C269">
        <v>1.825468866715195</v>
      </c>
      <c r="E269">
        <f t="shared" si="9"/>
        <v>9</v>
      </c>
      <c r="F269">
        <f t="shared" si="9"/>
        <v>2</v>
      </c>
      <c r="G269">
        <f>IF(OR(Tahiti!E269&lt;2.5,F269&lt;0.5),0,VLOOKUP(Tahiti!F269,'Power Matrix'!$B$2:$AI$30,HLOOKUP(E269,'Power Matrix'!$B$2:$AI$30,29)))</f>
        <v>10436.880789062499</v>
      </c>
      <c r="H269">
        <f t="shared" si="8"/>
        <v>0.13573569906257574</v>
      </c>
      <c r="M269">
        <v>8981.1184678611389</v>
      </c>
      <c r="N269" s="9">
        <v>0.11680294322186595</v>
      </c>
    </row>
    <row r="270" spans="1:14" x14ac:dyDescent="0.25">
      <c r="A270" s="2">
        <v>43477.166666666657</v>
      </c>
      <c r="B270">
        <v>8.9811488116434912</v>
      </c>
      <c r="C270">
        <v>1.8433525117959679</v>
      </c>
      <c r="E270">
        <f t="shared" si="9"/>
        <v>9</v>
      </c>
      <c r="F270">
        <f t="shared" si="9"/>
        <v>2</v>
      </c>
      <c r="G270">
        <f>IF(OR(Tahiti!E270&lt;2.5,F270&lt;0.5),0,VLOOKUP(Tahiti!F270,'Power Matrix'!$B$2:$AI$30,HLOOKUP(E270,'Power Matrix'!$B$2:$AI$30,29)))</f>
        <v>10436.880789062499</v>
      </c>
      <c r="H270">
        <f t="shared" si="8"/>
        <v>0.13573569906257574</v>
      </c>
      <c r="M270">
        <v>8760.4172532282173</v>
      </c>
      <c r="N270" s="9">
        <v>0.11393263797714456</v>
      </c>
    </row>
    <row r="271" spans="1:14" x14ac:dyDescent="0.25">
      <c r="A271" s="2">
        <v>43477.208333333343</v>
      </c>
      <c r="B271">
        <v>9.1896970008407823</v>
      </c>
      <c r="C271">
        <v>1.8675380127623471</v>
      </c>
      <c r="E271">
        <f t="shared" si="9"/>
        <v>9</v>
      </c>
      <c r="F271">
        <f t="shared" si="9"/>
        <v>2</v>
      </c>
      <c r="G271">
        <f>IF(OR(Tahiti!E271&lt;2.5,F271&lt;0.5),0,VLOOKUP(Tahiti!F271,'Power Matrix'!$B$2:$AI$30,HLOOKUP(E271,'Power Matrix'!$B$2:$AI$30,29)))</f>
        <v>10436.880789062499</v>
      </c>
      <c r="H271">
        <f t="shared" si="8"/>
        <v>0.13573569906257574</v>
      </c>
      <c r="M271">
        <v>8778.4189067003172</v>
      </c>
      <c r="N271" s="9">
        <v>0.11416675649099399</v>
      </c>
    </row>
    <row r="272" spans="1:14" x14ac:dyDescent="0.25">
      <c r="A272" s="2">
        <v>43477.25</v>
      </c>
      <c r="B272">
        <v>9.3347203139865282</v>
      </c>
      <c r="C272">
        <v>1.899955667813527</v>
      </c>
      <c r="E272">
        <f t="shared" si="9"/>
        <v>9.5</v>
      </c>
      <c r="F272">
        <f t="shared" si="9"/>
        <v>2</v>
      </c>
      <c r="G272">
        <f>IF(OR(Tahiti!E272&lt;2.5,F272&lt;0.5),0,VLOOKUP(Tahiti!F272,'Power Matrix'!$B$2:$AI$30,HLOOKUP(E272,'Power Matrix'!$B$2:$AI$30,29)))</f>
        <v>9360.62931097412</v>
      </c>
      <c r="H272">
        <f t="shared" si="8"/>
        <v>0.12173862946889506</v>
      </c>
      <c r="M272">
        <v>8942.068563378105</v>
      </c>
      <c r="N272" s="9">
        <v>0.11629508400672775</v>
      </c>
    </row>
    <row r="273" spans="1:14" x14ac:dyDescent="0.25">
      <c r="A273" s="2">
        <v>43477.291666666657</v>
      </c>
      <c r="B273">
        <v>9.4300762294418696</v>
      </c>
      <c r="C273">
        <v>1.938448084844524</v>
      </c>
      <c r="E273">
        <f t="shared" si="9"/>
        <v>9.5</v>
      </c>
      <c r="F273">
        <f t="shared" si="9"/>
        <v>2</v>
      </c>
      <c r="G273">
        <f>IF(OR(Tahiti!E273&lt;2.5,F273&lt;0.5),0,VLOOKUP(Tahiti!F273,'Power Matrix'!$B$2:$AI$30,HLOOKUP(E273,'Power Matrix'!$B$2:$AI$30,29)))</f>
        <v>9360.62931097412</v>
      </c>
      <c r="H273">
        <f t="shared" si="8"/>
        <v>0.12173862946889506</v>
      </c>
      <c r="M273">
        <v>8932.607901260013</v>
      </c>
      <c r="N273" s="9">
        <v>0.11617204441158434</v>
      </c>
    </row>
    <row r="274" spans="1:14" x14ac:dyDescent="0.25">
      <c r="A274" s="2">
        <v>43477.333333333343</v>
      </c>
      <c r="B274">
        <v>9.5358595543570726</v>
      </c>
      <c r="C274">
        <v>1.9715470216130659</v>
      </c>
      <c r="E274">
        <f t="shared" si="9"/>
        <v>9.5</v>
      </c>
      <c r="F274">
        <f t="shared" si="9"/>
        <v>2</v>
      </c>
      <c r="G274">
        <f>IF(OR(Tahiti!E274&lt;2.5,F274&lt;0.5),0,VLOOKUP(Tahiti!F274,'Power Matrix'!$B$2:$AI$30,HLOOKUP(E274,'Power Matrix'!$B$2:$AI$30,29)))</f>
        <v>9360.62931097412</v>
      </c>
      <c r="H274">
        <f t="shared" si="8"/>
        <v>0.12173862946889506</v>
      </c>
      <c r="M274">
        <v>8257.7361980485948</v>
      </c>
      <c r="N274" s="9">
        <v>0.10739507509375058</v>
      </c>
    </row>
    <row r="275" spans="1:14" x14ac:dyDescent="0.25">
      <c r="A275" s="2">
        <v>43477.375</v>
      </c>
      <c r="B275">
        <v>9.7098326490295488</v>
      </c>
      <c r="C275">
        <v>1.9886926115000301</v>
      </c>
      <c r="E275">
        <f t="shared" si="9"/>
        <v>9.5</v>
      </c>
      <c r="F275">
        <f t="shared" si="9"/>
        <v>2</v>
      </c>
      <c r="G275">
        <f>IF(OR(Tahiti!E275&lt;2.5,F275&lt;0.5),0,VLOOKUP(Tahiti!F275,'Power Matrix'!$B$2:$AI$30,HLOOKUP(E275,'Power Matrix'!$B$2:$AI$30,29)))</f>
        <v>9360.62931097412</v>
      </c>
      <c r="H275">
        <f t="shared" si="8"/>
        <v>0.12173862946889506</v>
      </c>
      <c r="M275">
        <v>7686.1906777598861</v>
      </c>
      <c r="N275" s="9">
        <v>9.9961903023491464E-2</v>
      </c>
    </row>
    <row r="276" spans="1:14" x14ac:dyDescent="0.25">
      <c r="A276" s="2">
        <v>43477.416666666657</v>
      </c>
      <c r="B276">
        <v>9.8582860310765685</v>
      </c>
      <c r="C276">
        <v>2.0056111074812062</v>
      </c>
      <c r="E276">
        <f t="shared" si="9"/>
        <v>10</v>
      </c>
      <c r="F276">
        <f t="shared" si="9"/>
        <v>2</v>
      </c>
      <c r="G276">
        <f>IF(OR(Tahiti!E276&lt;2.5,F276&lt;0.5),0,VLOOKUP(Tahiti!F276,'Power Matrix'!$B$2:$AI$30,HLOOKUP(E276,'Power Matrix'!$B$2:$AI$30,29)))</f>
        <v>6950.4438935546868</v>
      </c>
      <c r="H276">
        <f t="shared" si="8"/>
        <v>9.0393229524623114E-2</v>
      </c>
      <c r="M276">
        <v>8391.2737955368411</v>
      </c>
      <c r="N276" s="9">
        <v>0.10913178355308334</v>
      </c>
    </row>
    <row r="277" spans="1:14" x14ac:dyDescent="0.25">
      <c r="A277" s="2">
        <v>43477.458333333343</v>
      </c>
      <c r="B277">
        <v>9.8091674444103631</v>
      </c>
      <c r="C277">
        <v>2.0544362972255392</v>
      </c>
      <c r="E277">
        <f t="shared" si="9"/>
        <v>10</v>
      </c>
      <c r="F277">
        <f t="shared" si="9"/>
        <v>2</v>
      </c>
      <c r="G277">
        <f>IF(OR(Tahiti!E277&lt;2.5,F277&lt;0.5),0,VLOOKUP(Tahiti!F277,'Power Matrix'!$B$2:$AI$30,HLOOKUP(E277,'Power Matrix'!$B$2:$AI$30,29)))</f>
        <v>6950.4438935546868</v>
      </c>
      <c r="H277">
        <f t="shared" si="8"/>
        <v>9.0393229524623114E-2</v>
      </c>
      <c r="M277">
        <v>9169.6235577827974</v>
      </c>
      <c r="N277" s="9">
        <v>0.11925452532647166</v>
      </c>
    </row>
    <row r="278" spans="1:14" x14ac:dyDescent="0.25">
      <c r="A278" s="2">
        <v>43477.5</v>
      </c>
      <c r="B278">
        <v>9.7493470427721931</v>
      </c>
      <c r="C278">
        <v>2.1031479400169779</v>
      </c>
      <c r="E278">
        <f t="shared" si="9"/>
        <v>9.5</v>
      </c>
      <c r="F278">
        <f t="shared" si="9"/>
        <v>2</v>
      </c>
      <c r="G278">
        <f>IF(OR(Tahiti!E278&lt;2.5,F278&lt;0.5),0,VLOOKUP(Tahiti!F278,'Power Matrix'!$B$2:$AI$30,HLOOKUP(E278,'Power Matrix'!$B$2:$AI$30,29)))</f>
        <v>9360.62931097412</v>
      </c>
      <c r="H278">
        <f t="shared" si="8"/>
        <v>0.12173862946889506</v>
      </c>
      <c r="M278">
        <v>9332.1854748536716</v>
      </c>
      <c r="N278" s="9">
        <v>0.1213687063650154</v>
      </c>
    </row>
    <row r="279" spans="1:14" x14ac:dyDescent="0.25">
      <c r="A279" s="2">
        <v>43477.541666666657</v>
      </c>
      <c r="B279">
        <v>9.7025609029588544</v>
      </c>
      <c r="C279">
        <v>2.094972559408625</v>
      </c>
      <c r="E279">
        <f t="shared" si="9"/>
        <v>9.5</v>
      </c>
      <c r="F279">
        <f t="shared" si="9"/>
        <v>2</v>
      </c>
      <c r="G279">
        <f>IF(OR(Tahiti!E279&lt;2.5,F279&lt;0.5),0,VLOOKUP(Tahiti!F279,'Power Matrix'!$B$2:$AI$30,HLOOKUP(E279,'Power Matrix'!$B$2:$AI$30,29)))</f>
        <v>9360.62931097412</v>
      </c>
      <c r="H279">
        <f t="shared" si="8"/>
        <v>0.12173862946889506</v>
      </c>
      <c r="M279">
        <v>8932.4480738219154</v>
      </c>
      <c r="N279" s="9">
        <v>0.11616996579350973</v>
      </c>
    </row>
    <row r="280" spans="1:14" x14ac:dyDescent="0.25">
      <c r="A280" s="2">
        <v>43477.583333333343</v>
      </c>
      <c r="B280">
        <v>9.8104022692148209</v>
      </c>
      <c r="C280">
        <v>2.1116639614840129</v>
      </c>
      <c r="E280">
        <f t="shared" si="9"/>
        <v>10</v>
      </c>
      <c r="F280">
        <f t="shared" si="9"/>
        <v>2</v>
      </c>
      <c r="G280">
        <f>IF(OR(Tahiti!E280&lt;2.5,F280&lt;0.5),0,VLOOKUP(Tahiti!F280,'Power Matrix'!$B$2:$AI$30,HLOOKUP(E280,'Power Matrix'!$B$2:$AI$30,29)))</f>
        <v>6950.4438935546868</v>
      </c>
      <c r="H280">
        <f t="shared" si="8"/>
        <v>9.0393229524623114E-2</v>
      </c>
      <c r="M280">
        <v>8455.1412485538985</v>
      </c>
      <c r="N280" s="9">
        <v>0.10996240465168834</v>
      </c>
    </row>
    <row r="281" spans="1:14" x14ac:dyDescent="0.25">
      <c r="A281" s="2">
        <v>43477.625</v>
      </c>
      <c r="B281">
        <v>9.9208504878357555</v>
      </c>
      <c r="C281">
        <v>2.1229051098204992</v>
      </c>
      <c r="E281">
        <f t="shared" si="9"/>
        <v>10</v>
      </c>
      <c r="F281">
        <f t="shared" si="9"/>
        <v>2</v>
      </c>
      <c r="G281">
        <f>IF(OR(Tahiti!E281&lt;2.5,F281&lt;0.5),0,VLOOKUP(Tahiti!F281,'Power Matrix'!$B$2:$AI$30,HLOOKUP(E281,'Power Matrix'!$B$2:$AI$30,29)))</f>
        <v>6950.4438935546868</v>
      </c>
      <c r="H281">
        <f t="shared" si="8"/>
        <v>9.0393229524623114E-2</v>
      </c>
      <c r="M281">
        <v>8108.7420517952833</v>
      </c>
      <c r="N281" s="9">
        <v>0.10545734819843211</v>
      </c>
    </row>
    <row r="282" spans="1:14" x14ac:dyDescent="0.25">
      <c r="A282" s="2">
        <v>43477.666666666657</v>
      </c>
      <c r="B282">
        <v>10.02279213558154</v>
      </c>
      <c r="C282">
        <v>2.1368146115499891</v>
      </c>
      <c r="E282">
        <f t="shared" si="9"/>
        <v>10</v>
      </c>
      <c r="F282">
        <f t="shared" si="9"/>
        <v>2</v>
      </c>
      <c r="G282">
        <f>IF(OR(Tahiti!E282&lt;2.5,F282&lt;0.5),0,VLOOKUP(Tahiti!F282,'Power Matrix'!$B$2:$AI$30,HLOOKUP(E282,'Power Matrix'!$B$2:$AI$30,29)))</f>
        <v>6950.4438935546868</v>
      </c>
      <c r="H282">
        <f t="shared" si="8"/>
        <v>9.0393229524623114E-2</v>
      </c>
      <c r="M282">
        <v>7929.990472104997</v>
      </c>
      <c r="N282" s="9">
        <v>0.10313261429272787</v>
      </c>
    </row>
    <row r="283" spans="1:14" x14ac:dyDescent="0.25">
      <c r="A283" s="2">
        <v>43477.708333333343</v>
      </c>
      <c r="B283">
        <v>10.147372238075709</v>
      </c>
      <c r="C283">
        <v>2.1482828537922631</v>
      </c>
      <c r="E283">
        <f t="shared" si="9"/>
        <v>10</v>
      </c>
      <c r="F283">
        <f t="shared" si="9"/>
        <v>2</v>
      </c>
      <c r="G283">
        <f>IF(OR(Tahiti!E283&lt;2.5,F283&lt;0.5),0,VLOOKUP(Tahiti!F283,'Power Matrix'!$B$2:$AI$30,HLOOKUP(E283,'Power Matrix'!$B$2:$AI$30,29)))</f>
        <v>6950.4438935546868</v>
      </c>
      <c r="H283">
        <f t="shared" si="8"/>
        <v>9.0393229524623114E-2</v>
      </c>
      <c r="M283">
        <v>7859.5015511100828</v>
      </c>
      <c r="N283" s="9">
        <v>0.10221587842445017</v>
      </c>
    </row>
    <row r="284" spans="1:14" x14ac:dyDescent="0.25">
      <c r="A284" s="2">
        <v>43477.75</v>
      </c>
      <c r="B284">
        <v>10.23230074407118</v>
      </c>
      <c r="C284">
        <v>2.1632142780977972</v>
      </c>
      <c r="E284">
        <f t="shared" si="9"/>
        <v>10</v>
      </c>
      <c r="F284">
        <f t="shared" si="9"/>
        <v>2</v>
      </c>
      <c r="G284">
        <f>IF(OR(Tahiti!E284&lt;2.5,F284&lt;0.5),0,VLOOKUP(Tahiti!F284,'Power Matrix'!$B$2:$AI$30,HLOOKUP(E284,'Power Matrix'!$B$2:$AI$30,29)))</f>
        <v>6950.4438935546868</v>
      </c>
      <c r="H284">
        <f t="shared" si="8"/>
        <v>9.0393229524623114E-2</v>
      </c>
      <c r="M284">
        <v>8019.3884935654878</v>
      </c>
      <c r="N284" s="9">
        <v>0.10429527037639533</v>
      </c>
    </row>
    <row r="285" spans="1:14" x14ac:dyDescent="0.25">
      <c r="A285" s="2">
        <v>43477.791666666657</v>
      </c>
      <c r="B285">
        <v>10.241904936994739</v>
      </c>
      <c r="C285">
        <v>2.1859804421530038</v>
      </c>
      <c r="E285">
        <f t="shared" si="9"/>
        <v>10</v>
      </c>
      <c r="F285">
        <f t="shared" si="9"/>
        <v>2</v>
      </c>
      <c r="G285">
        <f>IF(OR(Tahiti!E285&lt;2.5,F285&lt;0.5),0,VLOOKUP(Tahiti!F285,'Power Matrix'!$B$2:$AI$30,HLOOKUP(E285,'Power Matrix'!$B$2:$AI$30,29)))</f>
        <v>6950.4438935546868</v>
      </c>
      <c r="H285">
        <f t="shared" si="8"/>
        <v>9.0393229524623114E-2</v>
      </c>
      <c r="M285">
        <v>8238.9862882947291</v>
      </c>
      <c r="N285" s="9">
        <v>0.10715122521556081</v>
      </c>
    </row>
    <row r="286" spans="1:14" x14ac:dyDescent="0.25">
      <c r="A286" s="2">
        <v>43477.833333333343</v>
      </c>
      <c r="B286">
        <v>10.227087039341249</v>
      </c>
      <c r="C286">
        <v>2.208916926637551</v>
      </c>
      <c r="E286">
        <f t="shared" si="9"/>
        <v>10</v>
      </c>
      <c r="F286">
        <f t="shared" si="9"/>
        <v>2</v>
      </c>
      <c r="G286">
        <f>IF(OR(Tahiti!E286&lt;2.5,F286&lt;0.5),0,VLOOKUP(Tahiti!F286,'Power Matrix'!$B$2:$AI$30,HLOOKUP(E286,'Power Matrix'!$B$2:$AI$30,29)))</f>
        <v>6950.4438935546868</v>
      </c>
      <c r="H286">
        <f t="shared" si="8"/>
        <v>9.0393229524623114E-2</v>
      </c>
      <c r="M286">
        <v>8318.9300775796764</v>
      </c>
      <c r="N286" s="9">
        <v>0.10819092532799172</v>
      </c>
    </row>
    <row r="287" spans="1:14" x14ac:dyDescent="0.25">
      <c r="A287" s="2">
        <v>43477.875</v>
      </c>
      <c r="B287">
        <v>10.24039570667818</v>
      </c>
      <c r="C287">
        <v>2.222996748796382</v>
      </c>
      <c r="E287">
        <f t="shared" si="9"/>
        <v>10</v>
      </c>
      <c r="F287">
        <f t="shared" si="9"/>
        <v>2</v>
      </c>
      <c r="G287">
        <f>IF(OR(Tahiti!E287&lt;2.5,F287&lt;0.5),0,VLOOKUP(Tahiti!F287,'Power Matrix'!$B$2:$AI$30,HLOOKUP(E287,'Power Matrix'!$B$2:$AI$30,29)))</f>
        <v>6950.4438935546868</v>
      </c>
      <c r="H287">
        <f t="shared" si="8"/>
        <v>9.0393229524623114E-2</v>
      </c>
      <c r="M287">
        <v>7478.9130164557564</v>
      </c>
      <c r="N287" s="9">
        <v>9.7266176317390762E-2</v>
      </c>
    </row>
    <row r="288" spans="1:14" x14ac:dyDescent="0.25">
      <c r="A288" s="2">
        <v>43477.916666666657</v>
      </c>
      <c r="B288">
        <v>10.491751155763341</v>
      </c>
      <c r="C288">
        <v>2.193304220614654</v>
      </c>
      <c r="E288">
        <f t="shared" si="9"/>
        <v>10.5</v>
      </c>
      <c r="F288">
        <f t="shared" si="9"/>
        <v>2</v>
      </c>
      <c r="G288">
        <f>IF(OR(Tahiti!E288&lt;2.5,F288&lt;0.5),0,VLOOKUP(Tahiti!F288,'Power Matrix'!$B$2:$AI$30,HLOOKUP(E288,'Power Matrix'!$B$2:$AI$30,29)))</f>
        <v>6088.3825794546938</v>
      </c>
      <c r="H288">
        <f t="shared" si="8"/>
        <v>7.9181786424996028E-2</v>
      </c>
      <c r="M288">
        <v>6894.1294874721425</v>
      </c>
      <c r="N288" s="9">
        <v>8.9660838788731906E-2</v>
      </c>
    </row>
    <row r="289" spans="1:14" x14ac:dyDescent="0.25">
      <c r="A289" s="2">
        <v>43477.958333333343</v>
      </c>
      <c r="B289">
        <v>10.663940614607149</v>
      </c>
      <c r="C289">
        <v>2.172638675187982</v>
      </c>
      <c r="E289">
        <f t="shared" si="9"/>
        <v>10.5</v>
      </c>
      <c r="F289">
        <f t="shared" si="9"/>
        <v>2</v>
      </c>
      <c r="G289">
        <f>IF(OR(Tahiti!E289&lt;2.5,F289&lt;0.5),0,VLOOKUP(Tahiti!F289,'Power Matrix'!$B$2:$AI$30,HLOOKUP(E289,'Power Matrix'!$B$2:$AI$30,29)))</f>
        <v>6088.3825794546938</v>
      </c>
      <c r="H289">
        <f t="shared" si="8"/>
        <v>7.9181786424996028E-2</v>
      </c>
      <c r="M289">
        <v>6507.9477316332532</v>
      </c>
      <c r="N289" s="9">
        <v>8.4638394661980212E-2</v>
      </c>
    </row>
    <row r="290" spans="1:14" x14ac:dyDescent="0.25">
      <c r="A290" s="2">
        <v>43478</v>
      </c>
      <c r="B290">
        <v>10.78028855173827</v>
      </c>
      <c r="C290">
        <v>2.157877571311789</v>
      </c>
      <c r="E290">
        <f t="shared" si="9"/>
        <v>11</v>
      </c>
      <c r="F290">
        <f t="shared" si="9"/>
        <v>2</v>
      </c>
      <c r="G290">
        <f>IF(OR(Tahiti!E290&lt;2.5,F290&lt;0.5),0,VLOOKUP(Tahiti!F290,'Power Matrix'!$B$2:$AI$30,HLOOKUP(E290,'Power Matrix'!$B$2:$AI$30,29)))</f>
        <v>5134.9565752461758</v>
      </c>
      <c r="H290">
        <f t="shared" si="8"/>
        <v>6.6782109950651036E-2</v>
      </c>
      <c r="M290">
        <v>6352.5483560528464</v>
      </c>
      <c r="N290" s="9">
        <v>8.2617365264852763E-2</v>
      </c>
    </row>
    <row r="291" spans="1:14" x14ac:dyDescent="0.25">
      <c r="A291" s="2">
        <v>43478.041666666657</v>
      </c>
      <c r="B291">
        <v>10.82501665021085</v>
      </c>
      <c r="C291">
        <v>2.1504402458972449</v>
      </c>
      <c r="E291">
        <f t="shared" si="9"/>
        <v>11</v>
      </c>
      <c r="F291">
        <f t="shared" si="9"/>
        <v>2</v>
      </c>
      <c r="G291">
        <f>IF(OR(Tahiti!E291&lt;2.5,F291&lt;0.5),0,VLOOKUP(Tahiti!F291,'Power Matrix'!$B$2:$AI$30,HLOOKUP(E291,'Power Matrix'!$B$2:$AI$30,29)))</f>
        <v>5134.9565752461758</v>
      </c>
      <c r="H291">
        <f t="shared" si="8"/>
        <v>6.6782109950651036E-2</v>
      </c>
      <c r="M291">
        <v>6475.8542624837492</v>
      </c>
      <c r="N291" s="9">
        <v>8.422100659742271E-2</v>
      </c>
    </row>
    <row r="292" spans="1:14" x14ac:dyDescent="0.25">
      <c r="A292" s="2">
        <v>43478.083333333343</v>
      </c>
      <c r="B292">
        <v>10.941090181829869</v>
      </c>
      <c r="C292">
        <v>2.22577864914228</v>
      </c>
      <c r="E292">
        <f t="shared" si="9"/>
        <v>11</v>
      </c>
      <c r="F292">
        <f t="shared" si="9"/>
        <v>2</v>
      </c>
      <c r="G292">
        <f>IF(OR(Tahiti!E292&lt;2.5,F292&lt;0.5),0,VLOOKUP(Tahiti!F292,'Power Matrix'!$B$2:$AI$30,HLOOKUP(E292,'Power Matrix'!$B$2:$AI$30,29)))</f>
        <v>5134.9565752461758</v>
      </c>
      <c r="H292">
        <f t="shared" si="8"/>
        <v>6.6782109950651036E-2</v>
      </c>
      <c r="M292">
        <v>6798.7354707347986</v>
      </c>
      <c r="N292" s="9">
        <v>8.8420202451448271E-2</v>
      </c>
    </row>
    <row r="293" spans="1:14" x14ac:dyDescent="0.25">
      <c r="A293" s="2">
        <v>43478.125</v>
      </c>
      <c r="B293">
        <v>10.827486299819761</v>
      </c>
      <c r="C293">
        <v>2.2275386269121338</v>
      </c>
      <c r="E293">
        <f t="shared" si="9"/>
        <v>11</v>
      </c>
      <c r="F293">
        <f t="shared" si="9"/>
        <v>2</v>
      </c>
      <c r="G293">
        <f>IF(OR(Tahiti!E293&lt;2.5,F293&lt;0.5),0,VLOOKUP(Tahiti!F293,'Power Matrix'!$B$2:$AI$30,HLOOKUP(E293,'Power Matrix'!$B$2:$AI$30,29)))</f>
        <v>5134.9565752461758</v>
      </c>
      <c r="H293">
        <f t="shared" si="8"/>
        <v>6.6782109950651036E-2</v>
      </c>
      <c r="M293">
        <v>7162.65312801252</v>
      </c>
      <c r="N293" s="9">
        <v>9.3153093306028778E-2</v>
      </c>
    </row>
    <row r="294" spans="1:14" x14ac:dyDescent="0.25">
      <c r="A294" s="2">
        <v>43478.166666666657</v>
      </c>
      <c r="B294">
        <v>10.69892731740012</v>
      </c>
      <c r="C294">
        <v>2.2290147372997531</v>
      </c>
      <c r="E294">
        <f t="shared" si="9"/>
        <v>10.5</v>
      </c>
      <c r="F294">
        <f t="shared" si="9"/>
        <v>2</v>
      </c>
      <c r="G294">
        <f>IF(OR(Tahiti!E294&lt;2.5,F294&lt;0.5),0,VLOOKUP(Tahiti!F294,'Power Matrix'!$B$2:$AI$30,HLOOKUP(E294,'Power Matrix'!$B$2:$AI$30,29)))</f>
        <v>6088.3825794546938</v>
      </c>
      <c r="H294">
        <f t="shared" si="8"/>
        <v>7.9181786424996028E-2</v>
      </c>
      <c r="M294">
        <v>7449.7286203571421</v>
      </c>
      <c r="N294" s="9">
        <v>9.6886621880750229E-2</v>
      </c>
    </row>
    <row r="295" spans="1:14" x14ac:dyDescent="0.25">
      <c r="A295" s="2">
        <v>43478.208333333343</v>
      </c>
      <c r="B295">
        <v>10.58642105743842</v>
      </c>
      <c r="C295">
        <v>2.225494781760045</v>
      </c>
      <c r="E295">
        <f t="shared" si="9"/>
        <v>10.5</v>
      </c>
      <c r="F295">
        <f t="shared" si="9"/>
        <v>2</v>
      </c>
      <c r="G295">
        <f>IF(OR(Tahiti!E295&lt;2.5,F295&lt;0.5),0,VLOOKUP(Tahiti!F295,'Power Matrix'!$B$2:$AI$30,HLOOKUP(E295,'Power Matrix'!$B$2:$AI$30,29)))</f>
        <v>6088.3825794546938</v>
      </c>
      <c r="H295">
        <f t="shared" si="8"/>
        <v>7.9181786424996028E-2</v>
      </c>
      <c r="M295">
        <v>7679.8197028546256</v>
      </c>
      <c r="N295" s="9">
        <v>9.9879046013778242E-2</v>
      </c>
    </row>
    <row r="296" spans="1:14" x14ac:dyDescent="0.25">
      <c r="A296" s="2">
        <v>43478.25</v>
      </c>
      <c r="B296">
        <v>10.48214696283978</v>
      </c>
      <c r="C296">
        <v>2.2181710032983948</v>
      </c>
      <c r="E296">
        <f t="shared" si="9"/>
        <v>10.5</v>
      </c>
      <c r="F296">
        <f t="shared" si="9"/>
        <v>2</v>
      </c>
      <c r="G296">
        <f>IF(OR(Tahiti!E296&lt;2.5,F296&lt;0.5),0,VLOOKUP(Tahiti!F296,'Power Matrix'!$B$2:$AI$30,HLOOKUP(E296,'Power Matrix'!$B$2:$AI$30,29)))</f>
        <v>6088.3825794546938</v>
      </c>
      <c r="H296">
        <f t="shared" si="8"/>
        <v>7.9181786424996028E-2</v>
      </c>
      <c r="M296">
        <v>7911.1168231214324</v>
      </c>
      <c r="N296" s="9">
        <v>0.10288715513766768</v>
      </c>
    </row>
    <row r="297" spans="1:14" x14ac:dyDescent="0.25">
      <c r="A297" s="2">
        <v>43478.291666666657</v>
      </c>
      <c r="B297">
        <v>10.36675944500101</v>
      </c>
      <c r="C297">
        <v>2.210847224836745</v>
      </c>
      <c r="E297">
        <f t="shared" si="9"/>
        <v>10.5</v>
      </c>
      <c r="F297">
        <f t="shared" si="9"/>
        <v>2</v>
      </c>
      <c r="G297">
        <f>IF(OR(Tahiti!E297&lt;2.5,F297&lt;0.5),0,VLOOKUP(Tahiti!F297,'Power Matrix'!$B$2:$AI$30,HLOOKUP(E297,'Power Matrix'!$B$2:$AI$30,29)))</f>
        <v>6088.3825794546938</v>
      </c>
      <c r="H297">
        <f t="shared" si="8"/>
        <v>7.9181786424996028E-2</v>
      </c>
      <c r="M297">
        <v>8174.7876146812541</v>
      </c>
      <c r="N297" s="9">
        <v>0.10631629646411103</v>
      </c>
    </row>
    <row r="298" spans="1:14" x14ac:dyDescent="0.25">
      <c r="A298" s="2">
        <v>43478.333333333343</v>
      </c>
      <c r="B298">
        <v>10.237514448801109</v>
      </c>
      <c r="C298">
        <v>2.2040911811395638</v>
      </c>
      <c r="E298">
        <f t="shared" si="9"/>
        <v>10</v>
      </c>
      <c r="F298">
        <f t="shared" si="9"/>
        <v>2</v>
      </c>
      <c r="G298">
        <f>IF(OR(Tahiti!E298&lt;2.5,F298&lt;0.5),0,VLOOKUP(Tahiti!F298,'Power Matrix'!$B$2:$AI$30,HLOOKUP(E298,'Power Matrix'!$B$2:$AI$30,29)))</f>
        <v>6950.4438935546868</v>
      </c>
      <c r="H298">
        <f t="shared" si="8"/>
        <v>9.0393229524623114E-2</v>
      </c>
      <c r="M298">
        <v>8503.7051328662965</v>
      </c>
      <c r="N298" s="9">
        <v>0.11059399687956875</v>
      </c>
    </row>
    <row r="299" spans="1:14" x14ac:dyDescent="0.25">
      <c r="A299" s="2">
        <v>43478.375</v>
      </c>
      <c r="B299">
        <v>10.088923863998041</v>
      </c>
      <c r="C299">
        <v>2.2002305847411749</v>
      </c>
      <c r="E299">
        <f t="shared" si="9"/>
        <v>10</v>
      </c>
      <c r="F299">
        <f t="shared" si="9"/>
        <v>2</v>
      </c>
      <c r="G299">
        <f>IF(OR(Tahiti!E299&lt;2.5,F299&lt;0.5),0,VLOOKUP(Tahiti!F299,'Power Matrix'!$B$2:$AI$30,HLOOKUP(E299,'Power Matrix'!$B$2:$AI$30,29)))</f>
        <v>6950.4438935546868</v>
      </c>
      <c r="H299">
        <f t="shared" si="8"/>
        <v>9.0393229524623114E-2</v>
      </c>
      <c r="M299">
        <v>8133.0022006532081</v>
      </c>
      <c r="N299" s="9">
        <v>0.10577286088204123</v>
      </c>
    </row>
    <row r="300" spans="1:14" x14ac:dyDescent="0.25">
      <c r="A300" s="2">
        <v>43478.416666666657</v>
      </c>
      <c r="B300">
        <v>10.11801084828083</v>
      </c>
      <c r="C300">
        <v>2.1645768415325231</v>
      </c>
      <c r="E300">
        <f t="shared" si="9"/>
        <v>10</v>
      </c>
      <c r="F300">
        <f t="shared" si="9"/>
        <v>2</v>
      </c>
      <c r="G300">
        <f>IF(OR(Tahiti!E300&lt;2.5,F300&lt;0.5),0,VLOOKUP(Tahiti!F300,'Power Matrix'!$B$2:$AI$30,HLOOKUP(E300,'Power Matrix'!$B$2:$AI$30,29)))</f>
        <v>6950.4438935546868</v>
      </c>
      <c r="H300">
        <f t="shared" si="8"/>
        <v>9.0393229524623114E-2</v>
      </c>
      <c r="M300">
        <v>8004.6873230003675</v>
      </c>
      <c r="N300" s="9">
        <v>0.10410407592806938</v>
      </c>
    </row>
    <row r="301" spans="1:14" x14ac:dyDescent="0.25">
      <c r="A301" s="2">
        <v>43478.458333333343</v>
      </c>
      <c r="B301">
        <v>10.08000568485474</v>
      </c>
      <c r="C301">
        <v>2.1393694179901002</v>
      </c>
      <c r="E301">
        <f t="shared" si="9"/>
        <v>10</v>
      </c>
      <c r="F301">
        <f t="shared" si="9"/>
        <v>2</v>
      </c>
      <c r="G301">
        <f>IF(OR(Tahiti!E301&lt;2.5,F301&lt;0.5),0,VLOOKUP(Tahiti!F301,'Power Matrix'!$B$2:$AI$30,HLOOKUP(E301,'Power Matrix'!$B$2:$AI$30,29)))</f>
        <v>6950.4438935546868</v>
      </c>
      <c r="H301">
        <f t="shared" si="8"/>
        <v>9.0393229524623114E-2</v>
      </c>
      <c r="M301">
        <v>8185.4769948583689</v>
      </c>
      <c r="N301" s="9">
        <v>0.10645531601611588</v>
      </c>
    </row>
    <row r="302" spans="1:14" x14ac:dyDescent="0.25">
      <c r="A302" s="2">
        <v>43478.5</v>
      </c>
      <c r="B302">
        <v>9.9753199819879423</v>
      </c>
      <c r="C302">
        <v>2.1250057284490338</v>
      </c>
      <c r="E302">
        <f t="shared" si="9"/>
        <v>10</v>
      </c>
      <c r="F302">
        <f t="shared" si="9"/>
        <v>2</v>
      </c>
      <c r="G302">
        <f>IF(OR(Tahiti!E302&lt;2.5,F302&lt;0.5),0,VLOOKUP(Tahiti!F302,'Power Matrix'!$B$2:$AI$30,HLOOKUP(E302,'Power Matrix'!$B$2:$AI$30,29)))</f>
        <v>6950.4438935546868</v>
      </c>
      <c r="H302">
        <f t="shared" si="8"/>
        <v>9.0393229524623114E-2</v>
      </c>
      <c r="M302">
        <v>8955.1620667472271</v>
      </c>
      <c r="N302" s="9">
        <v>0.11646537011709047</v>
      </c>
    </row>
    <row r="303" spans="1:14" x14ac:dyDescent="0.25">
      <c r="A303" s="2">
        <v>43478.541666666657</v>
      </c>
      <c r="B303">
        <v>9.8219273007230932</v>
      </c>
      <c r="C303">
        <v>2.1204070768568348</v>
      </c>
      <c r="E303">
        <f t="shared" si="9"/>
        <v>10</v>
      </c>
      <c r="F303">
        <f t="shared" si="9"/>
        <v>2</v>
      </c>
      <c r="G303">
        <f>IF(OR(Tahiti!E303&lt;2.5,F303&lt;0.5),0,VLOOKUP(Tahiti!F303,'Power Matrix'!$B$2:$AI$30,HLOOKUP(E303,'Power Matrix'!$B$2:$AI$30,29)))</f>
        <v>6950.4438935546868</v>
      </c>
      <c r="H303">
        <f t="shared" si="8"/>
        <v>9.0393229524623114E-2</v>
      </c>
      <c r="M303">
        <v>10022.759450873409</v>
      </c>
      <c r="N303" s="9">
        <v>0.13034988985571053</v>
      </c>
    </row>
    <row r="304" spans="1:14" x14ac:dyDescent="0.25">
      <c r="A304" s="2">
        <v>43478.583333333343</v>
      </c>
      <c r="B304">
        <v>9.5945823339468372</v>
      </c>
      <c r="C304">
        <v>2.10751949770339</v>
      </c>
      <c r="E304">
        <f t="shared" si="9"/>
        <v>9.5</v>
      </c>
      <c r="F304">
        <f t="shared" si="9"/>
        <v>2</v>
      </c>
      <c r="G304">
        <f>IF(OR(Tahiti!E304&lt;2.5,F304&lt;0.5),0,VLOOKUP(Tahiti!F304,'Power Matrix'!$B$2:$AI$30,HLOOKUP(E304,'Power Matrix'!$B$2:$AI$30,29)))</f>
        <v>9360.62931097412</v>
      </c>
      <c r="H304">
        <f t="shared" si="8"/>
        <v>0.12173862946889506</v>
      </c>
      <c r="M304">
        <v>10310.890468116049</v>
      </c>
      <c r="N304" s="9">
        <v>0.13409714594278735</v>
      </c>
    </row>
    <row r="305" spans="1:14" x14ac:dyDescent="0.25">
      <c r="A305" s="2">
        <v>43478.625</v>
      </c>
      <c r="B305">
        <v>9.5121234775602765</v>
      </c>
      <c r="C305">
        <v>2.094120957261921</v>
      </c>
      <c r="E305">
        <f t="shared" si="9"/>
        <v>9.5</v>
      </c>
      <c r="F305">
        <f t="shared" si="9"/>
        <v>2</v>
      </c>
      <c r="G305">
        <f>IF(OR(Tahiti!E305&lt;2.5,F305&lt;0.5),0,VLOOKUP(Tahiti!F305,'Power Matrix'!$B$2:$AI$30,HLOOKUP(E305,'Power Matrix'!$B$2:$AI$30,29)))</f>
        <v>9360.62931097412</v>
      </c>
      <c r="H305">
        <f t="shared" si="8"/>
        <v>0.12173862946889506</v>
      </c>
      <c r="M305">
        <v>9542.7441561879277</v>
      </c>
      <c r="N305" s="9">
        <v>0.12410710401434662</v>
      </c>
    </row>
    <row r="306" spans="1:14" x14ac:dyDescent="0.25">
      <c r="A306" s="2">
        <v>43478.666666666657</v>
      </c>
      <c r="B306">
        <v>9.5800388418054467</v>
      </c>
      <c r="C306">
        <v>2.0543227502726449</v>
      </c>
      <c r="E306">
        <f t="shared" si="9"/>
        <v>9.5</v>
      </c>
      <c r="F306">
        <f t="shared" si="9"/>
        <v>2</v>
      </c>
      <c r="G306">
        <f>IF(OR(Tahiti!E306&lt;2.5,F306&lt;0.5),0,VLOOKUP(Tahiti!F306,'Power Matrix'!$B$2:$AI$30,HLOOKUP(E306,'Power Matrix'!$B$2:$AI$30,29)))</f>
        <v>9360.62931097412</v>
      </c>
      <c r="H306">
        <f t="shared" si="8"/>
        <v>0.12173862946889506</v>
      </c>
      <c r="M306">
        <v>8560.814674412657</v>
      </c>
      <c r="N306" s="9">
        <v>0.11133672870774103</v>
      </c>
    </row>
    <row r="307" spans="1:14" x14ac:dyDescent="0.25">
      <c r="A307" s="2">
        <v>43478.708333333343</v>
      </c>
      <c r="B307">
        <v>9.6855477612085501</v>
      </c>
      <c r="C307">
        <v>2.0094149304031479</v>
      </c>
      <c r="E307">
        <f t="shared" si="9"/>
        <v>9.5</v>
      </c>
      <c r="F307">
        <f t="shared" si="9"/>
        <v>2</v>
      </c>
      <c r="G307">
        <f>IF(OR(Tahiti!E307&lt;2.5,F307&lt;0.5),0,VLOOKUP(Tahiti!F307,'Power Matrix'!$B$2:$AI$30,HLOOKUP(E307,'Power Matrix'!$B$2:$AI$30,29)))</f>
        <v>9360.62931097412</v>
      </c>
      <c r="H307">
        <f t="shared" si="8"/>
        <v>0.12173862946889506</v>
      </c>
      <c r="M307">
        <v>7865.0562590096115</v>
      </c>
      <c r="N307" s="9">
        <v>0.10228811956387222</v>
      </c>
    </row>
    <row r="308" spans="1:14" x14ac:dyDescent="0.25">
      <c r="A308" s="2">
        <v>43478.75</v>
      </c>
      <c r="B308">
        <v>9.7616952908167711</v>
      </c>
      <c r="C308">
        <v>1.9700709112254471</v>
      </c>
      <c r="E308">
        <f t="shared" si="9"/>
        <v>10</v>
      </c>
      <c r="F308">
        <f t="shared" si="9"/>
        <v>2</v>
      </c>
      <c r="G308">
        <f>IF(OR(Tahiti!E308&lt;2.5,F308&lt;0.5),0,VLOOKUP(Tahiti!F308,'Power Matrix'!$B$2:$AI$30,HLOOKUP(E308,'Power Matrix'!$B$2:$AI$30,29)))</f>
        <v>6950.4438935546868</v>
      </c>
      <c r="H308">
        <f t="shared" si="8"/>
        <v>9.0393229524623114E-2</v>
      </c>
      <c r="M308">
        <v>7505.1335300230112</v>
      </c>
      <c r="N308" s="9">
        <v>9.7607184307476169E-2</v>
      </c>
    </row>
    <row r="309" spans="1:14" x14ac:dyDescent="0.25">
      <c r="A309" s="2">
        <v>43478.791666666657</v>
      </c>
      <c r="B309">
        <v>9.7866661924180249</v>
      </c>
      <c r="C309">
        <v>1.938448084844524</v>
      </c>
      <c r="E309">
        <f t="shared" si="9"/>
        <v>10</v>
      </c>
      <c r="F309">
        <f t="shared" si="9"/>
        <v>2</v>
      </c>
      <c r="G309">
        <f>IF(OR(Tahiti!E309&lt;2.5,F309&lt;0.5),0,VLOOKUP(Tahiti!F309,'Power Matrix'!$B$2:$AI$30,HLOOKUP(E309,'Power Matrix'!$B$2:$AI$30,29)))</f>
        <v>6950.4438935546868</v>
      </c>
      <c r="H309">
        <f t="shared" si="8"/>
        <v>9.0393229524623114E-2</v>
      </c>
      <c r="M309">
        <v>7299.0746423853534</v>
      </c>
      <c r="N309" s="9">
        <v>9.4927308227539087E-2</v>
      </c>
    </row>
    <row r="310" spans="1:14" x14ac:dyDescent="0.25">
      <c r="A310" s="2">
        <v>43478.833333333343</v>
      </c>
      <c r="B310">
        <v>9.7854313676135671</v>
      </c>
      <c r="C310">
        <v>1.910969722244225</v>
      </c>
      <c r="E310">
        <f t="shared" si="9"/>
        <v>10</v>
      </c>
      <c r="F310">
        <f t="shared" si="9"/>
        <v>2</v>
      </c>
      <c r="G310">
        <f>IF(OR(Tahiti!E310&lt;2.5,F310&lt;0.5),0,VLOOKUP(Tahiti!F310,'Power Matrix'!$B$2:$AI$30,HLOOKUP(E310,'Power Matrix'!$B$2:$AI$30,29)))</f>
        <v>6950.4438935546868</v>
      </c>
      <c r="H310">
        <f t="shared" si="8"/>
        <v>9.0393229524623114E-2</v>
      </c>
      <c r="M310">
        <v>7124.22591390866</v>
      </c>
      <c r="N310" s="9">
        <v>9.2653332421768167E-2</v>
      </c>
    </row>
    <row r="311" spans="1:14" x14ac:dyDescent="0.25">
      <c r="A311" s="2">
        <v>43478.875</v>
      </c>
      <c r="B311">
        <v>9.7787084325670754</v>
      </c>
      <c r="C311">
        <v>1.8845700556964169</v>
      </c>
      <c r="E311">
        <f t="shared" si="9"/>
        <v>10</v>
      </c>
      <c r="F311">
        <f t="shared" si="9"/>
        <v>2</v>
      </c>
      <c r="G311">
        <f>IF(OR(Tahiti!E311&lt;2.5,F311&lt;0.5),0,VLOOKUP(Tahiti!F311,'Power Matrix'!$B$2:$AI$30,HLOOKUP(E311,'Power Matrix'!$B$2:$AI$30,29)))</f>
        <v>6950.4438935546868</v>
      </c>
      <c r="H311">
        <f t="shared" si="8"/>
        <v>9.0393229524623114E-2</v>
      </c>
      <c r="M311">
        <v>6818.6904952902005</v>
      </c>
      <c r="N311" s="9">
        <v>8.8679725316943958E-2</v>
      </c>
    </row>
    <row r="312" spans="1:14" x14ac:dyDescent="0.25">
      <c r="A312" s="2">
        <v>43478.916666666657</v>
      </c>
      <c r="B312">
        <v>9.797916818414194</v>
      </c>
      <c r="C312">
        <v>1.8552181683733699</v>
      </c>
      <c r="E312">
        <f t="shared" si="9"/>
        <v>10</v>
      </c>
      <c r="F312">
        <f t="shared" si="9"/>
        <v>2</v>
      </c>
      <c r="G312">
        <f>IF(OR(Tahiti!E312&lt;2.5,F312&lt;0.5),0,VLOOKUP(Tahiti!F312,'Power Matrix'!$B$2:$AI$30,HLOOKUP(E312,'Power Matrix'!$B$2:$AI$30,29)))</f>
        <v>6950.4438935546868</v>
      </c>
      <c r="H312">
        <f t="shared" si="8"/>
        <v>9.0393229524623114E-2</v>
      </c>
      <c r="M312">
        <v>6657.0857717556173</v>
      </c>
      <c r="N312" s="9">
        <v>8.6577992953102798E-2</v>
      </c>
    </row>
    <row r="313" spans="1:14" x14ac:dyDescent="0.25">
      <c r="A313" s="2">
        <v>43478.958333333343</v>
      </c>
      <c r="B313">
        <v>9.7889986392708899</v>
      </c>
      <c r="C313">
        <v>1.829443010066478</v>
      </c>
      <c r="E313">
        <f t="shared" si="9"/>
        <v>10</v>
      </c>
      <c r="F313">
        <f t="shared" si="9"/>
        <v>2</v>
      </c>
      <c r="G313">
        <f>IF(OR(Tahiti!E313&lt;2.5,F313&lt;0.5),0,VLOOKUP(Tahiti!F313,'Power Matrix'!$B$2:$AI$30,HLOOKUP(E313,'Power Matrix'!$B$2:$AI$30,29)))</f>
        <v>6950.4438935546868</v>
      </c>
      <c r="H313">
        <f t="shared" si="8"/>
        <v>9.0393229524623114E-2</v>
      </c>
      <c r="M313">
        <v>6646.6936593186538</v>
      </c>
      <c r="N313" s="9">
        <v>8.6442839483824599E-2</v>
      </c>
    </row>
    <row r="314" spans="1:14" x14ac:dyDescent="0.25">
      <c r="A314" s="2">
        <v>43479</v>
      </c>
      <c r="B314">
        <v>9.7497586510403469</v>
      </c>
      <c r="C314">
        <v>1.8084368237811259</v>
      </c>
      <c r="E314">
        <f t="shared" si="9"/>
        <v>9.5</v>
      </c>
      <c r="F314">
        <f t="shared" si="9"/>
        <v>2</v>
      </c>
      <c r="G314">
        <f>IF(OR(Tahiti!E314&lt;2.5,F314&lt;0.5),0,VLOOKUP(Tahiti!F314,'Power Matrix'!$B$2:$AI$30,HLOOKUP(E314,'Power Matrix'!$B$2:$AI$30,29)))</f>
        <v>9360.62931097412</v>
      </c>
      <c r="H314">
        <f t="shared" si="8"/>
        <v>0.12173862946889506</v>
      </c>
      <c r="M314">
        <v>6687.234514633531</v>
      </c>
      <c r="N314" s="9">
        <v>8.6970089095156938E-2</v>
      </c>
    </row>
    <row r="315" spans="1:14" x14ac:dyDescent="0.25">
      <c r="A315" s="2">
        <v>43479.041666666657</v>
      </c>
      <c r="B315">
        <v>9.6989936313015317</v>
      </c>
      <c r="C315">
        <v>1.789417709171415</v>
      </c>
      <c r="E315">
        <f t="shared" si="9"/>
        <v>9.5</v>
      </c>
      <c r="F315">
        <f t="shared" si="9"/>
        <v>2</v>
      </c>
      <c r="G315">
        <f>IF(OR(Tahiti!E315&lt;2.5,F315&lt;0.5),0,VLOOKUP(Tahiti!F315,'Power Matrix'!$B$2:$AI$30,HLOOKUP(E315,'Power Matrix'!$B$2:$AI$30,29)))</f>
        <v>9360.62931097412</v>
      </c>
      <c r="H315">
        <f t="shared" si="8"/>
        <v>0.12173862946889506</v>
      </c>
      <c r="M315">
        <v>6669.5801352361277</v>
      </c>
      <c r="N315" s="9">
        <v>8.6740487015889045E-2</v>
      </c>
    </row>
    <row r="316" spans="1:14" x14ac:dyDescent="0.25">
      <c r="A316" s="2">
        <v>43479.083333333343</v>
      </c>
      <c r="B316">
        <v>9.6172207886952261</v>
      </c>
      <c r="C316">
        <v>1.7514930269048861</v>
      </c>
      <c r="E316">
        <f t="shared" si="9"/>
        <v>9.5</v>
      </c>
      <c r="F316">
        <f t="shared" si="9"/>
        <v>2</v>
      </c>
      <c r="G316">
        <f>IF(OR(Tahiti!E316&lt;2.5,F316&lt;0.5),0,VLOOKUP(Tahiti!F316,'Power Matrix'!$B$2:$AI$30,HLOOKUP(E316,'Power Matrix'!$B$2:$AI$30,29)))</f>
        <v>9360.62931097412</v>
      </c>
      <c r="H316">
        <f t="shared" si="8"/>
        <v>0.12173862946889506</v>
      </c>
      <c r="M316">
        <v>6600.7150856347998</v>
      </c>
      <c r="N316" s="9">
        <v>8.5844870227474668E-2</v>
      </c>
    </row>
    <row r="317" spans="1:14" x14ac:dyDescent="0.25">
      <c r="A317" s="2">
        <v>43479.125</v>
      </c>
      <c r="B317">
        <v>9.5884082099245482</v>
      </c>
      <c r="C317">
        <v>1.731792630577812</v>
      </c>
      <c r="E317">
        <f t="shared" si="9"/>
        <v>9.5</v>
      </c>
      <c r="F317">
        <f t="shared" si="9"/>
        <v>1.5</v>
      </c>
      <c r="G317">
        <f>IF(OR(Tahiti!E317&lt;2.5,F317&lt;0.5),0,VLOOKUP(Tahiti!F317,'Power Matrix'!$B$2:$AI$30,HLOOKUP(E317,'Power Matrix'!$B$2:$AI$30,29)))</f>
        <v>4785.6687273254392</v>
      </c>
      <c r="H317">
        <f t="shared" si="8"/>
        <v>6.2239485466401998E-2</v>
      </c>
      <c r="M317">
        <v>6534.2601981499101</v>
      </c>
      <c r="N317" s="9">
        <v>8.4980598535982152E-2</v>
      </c>
    </row>
    <row r="318" spans="1:14" x14ac:dyDescent="0.25">
      <c r="A318" s="2">
        <v>43479.166666666657</v>
      </c>
      <c r="B318">
        <v>9.6207880603525489</v>
      </c>
      <c r="C318">
        <v>1.737129337363821</v>
      </c>
      <c r="E318">
        <f t="shared" si="9"/>
        <v>9.5</v>
      </c>
      <c r="F318">
        <f t="shared" si="9"/>
        <v>1.5</v>
      </c>
      <c r="G318">
        <f>IF(OR(Tahiti!E318&lt;2.5,F318&lt;0.5),0,VLOOKUP(Tahiti!F318,'Power Matrix'!$B$2:$AI$30,HLOOKUP(E318,'Power Matrix'!$B$2:$AI$30,29)))</f>
        <v>4785.6687273254392</v>
      </c>
      <c r="H318">
        <f t="shared" si="8"/>
        <v>6.2239485466401998E-2</v>
      </c>
      <c r="M318">
        <v>6437.7966050341784</v>
      </c>
      <c r="N318" s="9">
        <v>8.3726051941368826E-2</v>
      </c>
    </row>
    <row r="319" spans="1:14" x14ac:dyDescent="0.25">
      <c r="A319" s="2">
        <v>43479.208333333343</v>
      </c>
      <c r="B319">
        <v>9.5955427532391919</v>
      </c>
      <c r="C319">
        <v>1.715839283696234</v>
      </c>
      <c r="E319">
        <f t="shared" si="9"/>
        <v>9.5</v>
      </c>
      <c r="F319">
        <f t="shared" si="9"/>
        <v>1.5</v>
      </c>
      <c r="G319">
        <f>IF(OR(Tahiti!E319&lt;2.5,F319&lt;0.5),0,VLOOKUP(Tahiti!F319,'Power Matrix'!$B$2:$AI$30,HLOOKUP(E319,'Power Matrix'!$B$2:$AI$30,29)))</f>
        <v>4785.6687273254392</v>
      </c>
      <c r="H319">
        <f t="shared" si="8"/>
        <v>6.2239485466401998E-2</v>
      </c>
      <c r="M319">
        <v>6358.4530850123592</v>
      </c>
      <c r="N319" s="9">
        <v>8.2694158564469794E-2</v>
      </c>
    </row>
    <row r="320" spans="1:14" x14ac:dyDescent="0.25">
      <c r="A320" s="2">
        <v>43479.25</v>
      </c>
      <c r="B320">
        <v>9.5678277965169212</v>
      </c>
      <c r="C320">
        <v>1.6961956608456059</v>
      </c>
      <c r="E320">
        <f t="shared" si="9"/>
        <v>9.5</v>
      </c>
      <c r="F320">
        <f t="shared" si="9"/>
        <v>1.5</v>
      </c>
      <c r="G320">
        <f>IF(OR(Tahiti!E320&lt;2.5,F320&lt;0.5),0,VLOOKUP(Tahiti!F320,'Power Matrix'!$B$2:$AI$30,HLOOKUP(E320,'Power Matrix'!$B$2:$AI$30,29)))</f>
        <v>4785.6687273254392</v>
      </c>
      <c r="H320">
        <f t="shared" si="8"/>
        <v>6.2239485466401998E-2</v>
      </c>
      <c r="M320">
        <v>6330.1616353976751</v>
      </c>
      <c r="N320" s="9">
        <v>8.2326217244595934E-2</v>
      </c>
    </row>
    <row r="321" spans="1:14" x14ac:dyDescent="0.25">
      <c r="A321" s="2">
        <v>43479.291666666657</v>
      </c>
      <c r="B321">
        <v>9.5305086468710893</v>
      </c>
      <c r="C321">
        <v>1.6794474852937711</v>
      </c>
      <c r="E321">
        <f t="shared" si="9"/>
        <v>9.5</v>
      </c>
      <c r="F321">
        <f t="shared" si="9"/>
        <v>1.5</v>
      </c>
      <c r="G321">
        <f>IF(OR(Tahiti!E321&lt;2.5,F321&lt;0.5),0,VLOOKUP(Tahiti!F321,'Power Matrix'!$B$2:$AI$30,HLOOKUP(E321,'Power Matrix'!$B$2:$AI$30,29)))</f>
        <v>4785.6687273254392</v>
      </c>
      <c r="H321">
        <f t="shared" si="8"/>
        <v>6.2239485466401998E-2</v>
      </c>
      <c r="M321">
        <v>6377.2812711949809</v>
      </c>
      <c r="N321" s="9">
        <v>8.2939026458098988E-2</v>
      </c>
    </row>
    <row r="322" spans="1:14" x14ac:dyDescent="0.25">
      <c r="A322" s="2">
        <v>43479.333333333343</v>
      </c>
      <c r="B322">
        <v>9.4635537019182756</v>
      </c>
      <c r="C322">
        <v>1.6671844143812411</v>
      </c>
      <c r="E322">
        <f t="shared" si="9"/>
        <v>9.5</v>
      </c>
      <c r="F322">
        <f t="shared" si="9"/>
        <v>1.5</v>
      </c>
      <c r="G322">
        <f>IF(OR(Tahiti!E322&lt;2.5,F322&lt;0.5),0,VLOOKUP(Tahiti!F322,'Power Matrix'!$B$2:$AI$30,HLOOKUP(E322,'Power Matrix'!$B$2:$AI$30,29)))</f>
        <v>4785.6687273254392</v>
      </c>
      <c r="H322">
        <f t="shared" ref="H322:H385" si="10">G322/$K$2</f>
        <v>6.2239485466401998E-2</v>
      </c>
      <c r="M322">
        <v>6559.0602131194764</v>
      </c>
      <c r="N322" s="9">
        <v>8.5303132388615033E-2</v>
      </c>
    </row>
    <row r="323" spans="1:14" x14ac:dyDescent="0.25">
      <c r="A323" s="2">
        <v>43479.375</v>
      </c>
      <c r="B323">
        <v>9.3358179360349354</v>
      </c>
      <c r="C323">
        <v>1.6634373649357459</v>
      </c>
      <c r="E323">
        <f t="shared" ref="E323:F386" si="11">MROUND(B323,0.5)</f>
        <v>9.5</v>
      </c>
      <c r="F323">
        <f t="shared" si="11"/>
        <v>1.5</v>
      </c>
      <c r="G323">
        <f>IF(OR(Tahiti!E323&lt;2.5,F323&lt;0.5),0,VLOOKUP(Tahiti!F323,'Power Matrix'!$B$2:$AI$30,HLOOKUP(E323,'Power Matrix'!$B$2:$AI$30,29)))</f>
        <v>4785.6687273254392</v>
      </c>
      <c r="H323">
        <f t="shared" si="10"/>
        <v>6.2239485466401998E-2</v>
      </c>
      <c r="M323">
        <v>6323.0920994753205</v>
      </c>
      <c r="N323" s="9">
        <v>8.2234275176812435E-2</v>
      </c>
    </row>
    <row r="324" spans="1:14" x14ac:dyDescent="0.25">
      <c r="A324" s="2">
        <v>43479.416666666657</v>
      </c>
      <c r="B324">
        <v>9.3602400266119865</v>
      </c>
      <c r="C324">
        <v>1.642601499079734</v>
      </c>
      <c r="E324">
        <f t="shared" si="11"/>
        <v>9.5</v>
      </c>
      <c r="F324">
        <f t="shared" si="11"/>
        <v>1.5</v>
      </c>
      <c r="G324">
        <f>IF(OR(Tahiti!E324&lt;2.5,F324&lt;0.5),0,VLOOKUP(Tahiti!F324,'Power Matrix'!$B$2:$AI$30,HLOOKUP(E324,'Power Matrix'!$B$2:$AI$30,29)))</f>
        <v>4785.6687273254392</v>
      </c>
      <c r="H324">
        <f t="shared" si="10"/>
        <v>6.2239485466401998E-2</v>
      </c>
      <c r="M324">
        <v>6120.8689490579945</v>
      </c>
      <c r="N324" s="9">
        <v>7.9604284353189891E-2</v>
      </c>
    </row>
    <row r="325" spans="1:14" x14ac:dyDescent="0.25">
      <c r="A325" s="2">
        <v>43479.458333333343</v>
      </c>
      <c r="B325">
        <v>9.3758811408017841</v>
      </c>
      <c r="C325">
        <v>1.623695931422916</v>
      </c>
      <c r="E325">
        <f t="shared" si="11"/>
        <v>9.5</v>
      </c>
      <c r="F325">
        <f t="shared" si="11"/>
        <v>1.5</v>
      </c>
      <c r="G325">
        <f>IF(OR(Tahiti!E325&lt;2.5,F325&lt;0.5),0,VLOOKUP(Tahiti!F325,'Power Matrix'!$B$2:$AI$30,HLOOKUP(E325,'Power Matrix'!$B$2:$AI$30,29)))</f>
        <v>4785.6687273254392</v>
      </c>
      <c r="H325">
        <f t="shared" si="10"/>
        <v>6.2239485466401998E-2</v>
      </c>
      <c r="M325">
        <v>5954.7409364799951</v>
      </c>
      <c r="N325" s="9">
        <v>7.7443724853819368E-2</v>
      </c>
    </row>
    <row r="326" spans="1:14" x14ac:dyDescent="0.25">
      <c r="A326" s="2">
        <v>43479.5</v>
      </c>
      <c r="B326">
        <v>9.3801344262393602</v>
      </c>
      <c r="C326">
        <v>1.6066071150123999</v>
      </c>
      <c r="E326">
        <f t="shared" si="11"/>
        <v>9.5</v>
      </c>
      <c r="F326">
        <f t="shared" si="11"/>
        <v>1.5</v>
      </c>
      <c r="G326">
        <f>IF(OR(Tahiti!E326&lt;2.5,F326&lt;0.5),0,VLOOKUP(Tahiti!F326,'Power Matrix'!$B$2:$AI$30,HLOOKUP(E326,'Power Matrix'!$B$2:$AI$30,29)))</f>
        <v>4785.6687273254392</v>
      </c>
      <c r="H326">
        <f t="shared" si="10"/>
        <v>6.2239485466401998E-2</v>
      </c>
      <c r="M326">
        <v>5829.9399991055188</v>
      </c>
      <c r="N326" s="9">
        <v>7.5820640061613279E-2</v>
      </c>
    </row>
    <row r="327" spans="1:14" x14ac:dyDescent="0.25">
      <c r="A327" s="2">
        <v>43479.541666666657</v>
      </c>
      <c r="B327">
        <v>9.3745091132412757</v>
      </c>
      <c r="C327">
        <v>1.592243425471334</v>
      </c>
      <c r="E327">
        <f t="shared" si="11"/>
        <v>9.5</v>
      </c>
      <c r="F327">
        <f t="shared" si="11"/>
        <v>1.5</v>
      </c>
      <c r="G327">
        <f>IF(OR(Tahiti!E327&lt;2.5,F327&lt;0.5),0,VLOOKUP(Tahiti!F327,'Power Matrix'!$B$2:$AI$30,HLOOKUP(E327,'Power Matrix'!$B$2:$AI$30,29)))</f>
        <v>4785.6687273254392</v>
      </c>
      <c r="H327">
        <f t="shared" si="10"/>
        <v>6.2239485466401998E-2</v>
      </c>
      <c r="M327">
        <v>5733.5079316898418</v>
      </c>
      <c r="N327" s="9">
        <v>7.4566503471006337E-2</v>
      </c>
    </row>
    <row r="328" spans="1:14" x14ac:dyDescent="0.25">
      <c r="A328" s="2">
        <v>43479.583333333343</v>
      </c>
      <c r="B328">
        <v>9.3826040758482758</v>
      </c>
      <c r="C328">
        <v>1.5832732161927241</v>
      </c>
      <c r="E328">
        <f t="shared" si="11"/>
        <v>9.5</v>
      </c>
      <c r="F328">
        <f t="shared" si="11"/>
        <v>1.5</v>
      </c>
      <c r="G328">
        <f>IF(OR(Tahiti!E328&lt;2.5,F328&lt;0.5),0,VLOOKUP(Tahiti!F328,'Power Matrix'!$B$2:$AI$30,HLOOKUP(E328,'Power Matrix'!$B$2:$AI$30,29)))</f>
        <v>4785.6687273254392</v>
      </c>
      <c r="H328">
        <f t="shared" si="10"/>
        <v>6.2239485466401998E-2</v>
      </c>
      <c r="M328">
        <v>5620.7513440077046</v>
      </c>
      <c r="N328" s="9">
        <v>7.3100060137020945E-2</v>
      </c>
    </row>
    <row r="329" spans="1:14" x14ac:dyDescent="0.25">
      <c r="A329" s="2">
        <v>43479.625</v>
      </c>
      <c r="B329">
        <v>9.3603772293680372</v>
      </c>
      <c r="C329">
        <v>1.56743341626404</v>
      </c>
      <c r="E329">
        <f t="shared" si="11"/>
        <v>9.5</v>
      </c>
      <c r="F329">
        <f t="shared" si="11"/>
        <v>1.5</v>
      </c>
      <c r="G329">
        <f>IF(OR(Tahiti!E329&lt;2.5,F329&lt;0.5),0,VLOOKUP(Tahiti!F329,'Power Matrix'!$B$2:$AI$30,HLOOKUP(E329,'Power Matrix'!$B$2:$AI$30,29)))</f>
        <v>4785.6687273254392</v>
      </c>
      <c r="H329">
        <f t="shared" si="10"/>
        <v>6.2239485466401998E-2</v>
      </c>
      <c r="M329">
        <v>5536.5391140388338</v>
      </c>
      <c r="N329" s="9">
        <v>7.2004847291222321E-2</v>
      </c>
    </row>
    <row r="330" spans="1:14" x14ac:dyDescent="0.25">
      <c r="A330" s="2">
        <v>43479.666666666657</v>
      </c>
      <c r="B330">
        <v>9.3293694065005468</v>
      </c>
      <c r="C330">
        <v>1.5532968206287621</v>
      </c>
      <c r="E330">
        <f t="shared" si="11"/>
        <v>9.5</v>
      </c>
      <c r="F330">
        <f t="shared" si="11"/>
        <v>1.5</v>
      </c>
      <c r="G330">
        <f>IF(OR(Tahiti!E330&lt;2.5,F330&lt;0.5),0,VLOOKUP(Tahiti!F330,'Power Matrix'!$B$2:$AI$30,HLOOKUP(E330,'Power Matrix'!$B$2:$AI$30,29)))</f>
        <v>4785.6687273254392</v>
      </c>
      <c r="H330">
        <f t="shared" si="10"/>
        <v>6.2239485466401998E-2</v>
      </c>
      <c r="M330">
        <v>5541.4300229390165</v>
      </c>
      <c r="N330" s="9">
        <v>7.2068455466152384E-2</v>
      </c>
    </row>
    <row r="331" spans="1:14" x14ac:dyDescent="0.25">
      <c r="A331" s="2">
        <v>43479.708333333343</v>
      </c>
      <c r="B331">
        <v>9.3019288552903756</v>
      </c>
      <c r="C331">
        <v>1.5493226772774791</v>
      </c>
      <c r="E331">
        <f t="shared" si="11"/>
        <v>9.5</v>
      </c>
      <c r="F331">
        <f t="shared" si="11"/>
        <v>1.5</v>
      </c>
      <c r="G331">
        <f>IF(OR(Tahiti!E331&lt;2.5,F331&lt;0.5),0,VLOOKUP(Tahiti!F331,'Power Matrix'!$B$2:$AI$30,HLOOKUP(E331,'Power Matrix'!$B$2:$AI$30,29)))</f>
        <v>4785.6687273254392</v>
      </c>
      <c r="H331">
        <f t="shared" si="10"/>
        <v>6.2239485466401998E-2</v>
      </c>
      <c r="M331">
        <v>5610.2469259779564</v>
      </c>
      <c r="N331" s="9">
        <v>7.2963446089773037E-2</v>
      </c>
    </row>
    <row r="332" spans="1:14" x14ac:dyDescent="0.25">
      <c r="A332" s="2">
        <v>43479.75</v>
      </c>
      <c r="B332">
        <v>9.2084937784197471</v>
      </c>
      <c r="C332">
        <v>1.541487937527807</v>
      </c>
      <c r="E332">
        <f t="shared" si="11"/>
        <v>9</v>
      </c>
      <c r="F332">
        <f t="shared" si="11"/>
        <v>1.5</v>
      </c>
      <c r="G332">
        <f>IF(OR(Tahiti!E332&lt;2.5,F332&lt;0.5),0,VLOOKUP(Tahiti!F332,'Power Matrix'!$B$2:$AI$30,HLOOKUP(E332,'Power Matrix'!$B$2:$AI$30,29)))</f>
        <v>5520.5645905761721</v>
      </c>
      <c r="H332">
        <f t="shared" si="10"/>
        <v>7.179709235610314E-2</v>
      </c>
      <c r="M332">
        <v>5675.4429476726636</v>
      </c>
      <c r="N332" s="9">
        <v>7.381134574141987E-2</v>
      </c>
    </row>
    <row r="333" spans="1:14" x14ac:dyDescent="0.25">
      <c r="A333" s="2">
        <v>43479.791666666657</v>
      </c>
      <c r="B333">
        <v>9.1179399594261881</v>
      </c>
      <c r="C333">
        <v>1.533937065160369</v>
      </c>
      <c r="E333">
        <f t="shared" si="11"/>
        <v>9</v>
      </c>
      <c r="F333">
        <f t="shared" si="11"/>
        <v>1.5</v>
      </c>
      <c r="G333">
        <f>IF(OR(Tahiti!E333&lt;2.5,F333&lt;0.5),0,VLOOKUP(Tahiti!F333,'Power Matrix'!$B$2:$AI$30,HLOOKUP(E333,'Power Matrix'!$B$2:$AI$30,29)))</f>
        <v>5520.5645905761721</v>
      </c>
      <c r="H333">
        <f t="shared" si="10"/>
        <v>7.179709235610314E-2</v>
      </c>
      <c r="M333">
        <v>5726.4899011696234</v>
      </c>
      <c r="N333" s="9">
        <v>7.4475231251035542E-2</v>
      </c>
    </row>
    <row r="334" spans="1:14" x14ac:dyDescent="0.25">
      <c r="A334" s="2">
        <v>43479.833333333343</v>
      </c>
      <c r="B334">
        <v>9.0336974672109669</v>
      </c>
      <c r="C334">
        <v>1.5261023254106969</v>
      </c>
      <c r="E334">
        <f t="shared" si="11"/>
        <v>9</v>
      </c>
      <c r="F334">
        <f t="shared" si="11"/>
        <v>1.5</v>
      </c>
      <c r="G334">
        <f>IF(OR(Tahiti!E334&lt;2.5,F334&lt;0.5),0,VLOOKUP(Tahiti!F334,'Power Matrix'!$B$2:$AI$30,HLOOKUP(E334,'Power Matrix'!$B$2:$AI$30,29)))</f>
        <v>5520.5645905761721</v>
      </c>
      <c r="H334">
        <f t="shared" si="10"/>
        <v>7.179709235610314E-2</v>
      </c>
      <c r="M334">
        <v>6033.8930355661787</v>
      </c>
      <c r="N334" s="9">
        <v>7.8473128726904762E-2</v>
      </c>
    </row>
    <row r="335" spans="1:14" x14ac:dyDescent="0.25">
      <c r="A335" s="2">
        <v>43479.875</v>
      </c>
      <c r="B335">
        <v>8.9044524710110675</v>
      </c>
      <c r="C335">
        <v>1.5242855741643959</v>
      </c>
      <c r="E335">
        <f t="shared" si="11"/>
        <v>9</v>
      </c>
      <c r="F335">
        <f t="shared" si="11"/>
        <v>1.5</v>
      </c>
      <c r="G335">
        <f>IF(OR(Tahiti!E335&lt;2.5,F335&lt;0.5),0,VLOOKUP(Tahiti!F335,'Power Matrix'!$B$2:$AI$30,HLOOKUP(E335,'Power Matrix'!$B$2:$AI$30,29)))</f>
        <v>5520.5645905761721</v>
      </c>
      <c r="H335">
        <f t="shared" si="10"/>
        <v>7.179709235610314E-2</v>
      </c>
      <c r="M335">
        <v>6513.6564888269195</v>
      </c>
      <c r="N335" s="9">
        <v>8.471263927246446E-2</v>
      </c>
    </row>
    <row r="336" spans="1:14" x14ac:dyDescent="0.25">
      <c r="A336" s="2">
        <v>43479.916666666657</v>
      </c>
      <c r="B336">
        <v>8.7473553153328449</v>
      </c>
      <c r="C336">
        <v>1.526840380604507</v>
      </c>
      <c r="E336">
        <f t="shared" si="11"/>
        <v>8.5</v>
      </c>
      <c r="F336">
        <f t="shared" si="11"/>
        <v>1.5</v>
      </c>
      <c r="G336">
        <f>IF(OR(Tahiti!E336&lt;2.5,F336&lt;0.5),0,VLOOKUP(Tahiti!F336,'Power Matrix'!$B$2:$AI$30,HLOOKUP(E336,'Power Matrix'!$B$2:$AI$30,29)))</f>
        <v>6895.9877133789059</v>
      </c>
      <c r="H336">
        <f t="shared" si="10"/>
        <v>8.9685005694742512E-2</v>
      </c>
      <c r="M336">
        <v>6946.9039674402729</v>
      </c>
      <c r="N336" s="9">
        <v>9.0347191452861617E-2</v>
      </c>
    </row>
    <row r="337" spans="1:14" x14ac:dyDescent="0.25">
      <c r="A337" s="2">
        <v>43479.958333333343</v>
      </c>
      <c r="B337">
        <v>8.6063108821125738</v>
      </c>
      <c r="C337">
        <v>1.5290545461859359</v>
      </c>
      <c r="E337">
        <f t="shared" si="11"/>
        <v>8.5</v>
      </c>
      <c r="F337">
        <f t="shared" si="11"/>
        <v>1.5</v>
      </c>
      <c r="G337">
        <f>IF(OR(Tahiti!E337&lt;2.5,F337&lt;0.5),0,VLOOKUP(Tahiti!F337,'Power Matrix'!$B$2:$AI$30,HLOOKUP(E337,'Power Matrix'!$B$2:$AI$30,29)))</f>
        <v>6895.9877133789059</v>
      </c>
      <c r="H337">
        <f t="shared" si="10"/>
        <v>8.9685005694742512E-2</v>
      </c>
      <c r="M337">
        <v>7246.3806370124212</v>
      </c>
      <c r="N337" s="9">
        <v>9.424200216685942E-2</v>
      </c>
    </row>
    <row r="338" spans="1:14" x14ac:dyDescent="0.25">
      <c r="A338" s="2">
        <v>43480</v>
      </c>
      <c r="B338">
        <v>8.4988811241247575</v>
      </c>
      <c r="C338">
        <v>1.528032623609892</v>
      </c>
      <c r="E338">
        <f t="shared" si="11"/>
        <v>8.5</v>
      </c>
      <c r="F338">
        <f t="shared" si="11"/>
        <v>1.5</v>
      </c>
      <c r="G338">
        <f>IF(OR(Tahiti!E338&lt;2.5,F338&lt;0.5),0,VLOOKUP(Tahiti!F338,'Power Matrix'!$B$2:$AI$30,HLOOKUP(E338,'Power Matrix'!$B$2:$AI$30,29)))</f>
        <v>6895.9877133789059</v>
      </c>
      <c r="H338">
        <f t="shared" si="10"/>
        <v>8.9685005694742512E-2</v>
      </c>
      <c r="M338">
        <v>7295.4341808843565</v>
      </c>
      <c r="N338" s="9">
        <v>9.4879962608001397E-2</v>
      </c>
    </row>
    <row r="339" spans="1:14" x14ac:dyDescent="0.25">
      <c r="A339" s="2">
        <v>43480.041666666657</v>
      </c>
      <c r="B339">
        <v>8.4548390394324358</v>
      </c>
      <c r="C339">
        <v>1.519232734760622</v>
      </c>
      <c r="E339">
        <f t="shared" si="11"/>
        <v>8.5</v>
      </c>
      <c r="F339">
        <f t="shared" si="11"/>
        <v>1.5</v>
      </c>
      <c r="G339">
        <f>IF(OR(Tahiti!E339&lt;2.5,F339&lt;0.5),0,VLOOKUP(Tahiti!F339,'Power Matrix'!$B$2:$AI$30,HLOOKUP(E339,'Power Matrix'!$B$2:$AI$30,29)))</f>
        <v>6895.9877133789059</v>
      </c>
      <c r="H339">
        <f t="shared" si="10"/>
        <v>8.9685005694742512E-2</v>
      </c>
      <c r="M339">
        <v>7156.1174947858344</v>
      </c>
      <c r="N339" s="9">
        <v>9.3068094850721997E-2</v>
      </c>
    </row>
    <row r="340" spans="1:14" x14ac:dyDescent="0.25">
      <c r="A340" s="2">
        <v>43480.083333333343</v>
      </c>
      <c r="B340">
        <v>8.3338262085955872</v>
      </c>
      <c r="C340">
        <v>1.465127611706728</v>
      </c>
      <c r="E340">
        <f t="shared" si="11"/>
        <v>8.5</v>
      </c>
      <c r="F340">
        <f t="shared" si="11"/>
        <v>1.5</v>
      </c>
      <c r="G340">
        <f>IF(OR(Tahiti!E340&lt;2.5,F340&lt;0.5),0,VLOOKUP(Tahiti!F340,'Power Matrix'!$B$2:$AI$30,HLOOKUP(E340,'Power Matrix'!$B$2:$AI$30,29)))</f>
        <v>6895.9877133789059</v>
      </c>
      <c r="H340">
        <f t="shared" si="10"/>
        <v>8.9685005694742512E-2</v>
      </c>
      <c r="M340">
        <v>7024.1491014456742</v>
      </c>
      <c r="N340" s="9">
        <v>9.1351794502435579E-2</v>
      </c>
    </row>
    <row r="341" spans="1:14" x14ac:dyDescent="0.25">
      <c r="A341" s="2">
        <v>43480.125</v>
      </c>
      <c r="B341">
        <v>8.3446652263236043</v>
      </c>
      <c r="C341">
        <v>1.4543406511818171</v>
      </c>
      <c r="E341">
        <f t="shared" si="11"/>
        <v>8.5</v>
      </c>
      <c r="F341">
        <f t="shared" si="11"/>
        <v>1.5</v>
      </c>
      <c r="G341">
        <f>IF(OR(Tahiti!E341&lt;2.5,F341&lt;0.5),0,VLOOKUP(Tahiti!F341,'Power Matrix'!$B$2:$AI$30,HLOOKUP(E341,'Power Matrix'!$B$2:$AI$30,29)))</f>
        <v>6895.9877133789059</v>
      </c>
      <c r="H341">
        <f t="shared" si="10"/>
        <v>8.9685005694742512E-2</v>
      </c>
      <c r="M341">
        <v>6973.909447785888</v>
      </c>
      <c r="N341" s="9">
        <v>9.0698408241591866E-2</v>
      </c>
    </row>
    <row r="342" spans="1:14" x14ac:dyDescent="0.25">
      <c r="A342" s="2">
        <v>43480.166666666657</v>
      </c>
      <c r="B342">
        <v>8.3376678857650113</v>
      </c>
      <c r="C342">
        <v>1.4461652705734629</v>
      </c>
      <c r="E342">
        <f t="shared" si="11"/>
        <v>8.5</v>
      </c>
      <c r="F342">
        <f t="shared" si="11"/>
        <v>1.5</v>
      </c>
      <c r="G342">
        <f>IF(OR(Tahiti!E342&lt;2.5,F342&lt;0.5),0,VLOOKUP(Tahiti!F342,'Power Matrix'!$B$2:$AI$30,HLOOKUP(E342,'Power Matrix'!$B$2:$AI$30,29)))</f>
        <v>6895.9877133789059</v>
      </c>
      <c r="H342">
        <f t="shared" si="10"/>
        <v>8.9685005694742512E-2</v>
      </c>
      <c r="M342">
        <v>7007.9069131379465</v>
      </c>
      <c r="N342" s="9">
        <v>9.1140558518243264E-2</v>
      </c>
    </row>
    <row r="343" spans="1:14" x14ac:dyDescent="0.25">
      <c r="A343" s="2">
        <v>43480.208333333343</v>
      </c>
      <c r="B343">
        <v>8.3069344684096205</v>
      </c>
      <c r="C343">
        <v>1.438955039064707</v>
      </c>
      <c r="E343">
        <f t="shared" si="11"/>
        <v>8.5</v>
      </c>
      <c r="F343">
        <f t="shared" si="11"/>
        <v>1.5</v>
      </c>
      <c r="G343">
        <f>IF(OR(Tahiti!E343&lt;2.5,F343&lt;0.5),0,VLOOKUP(Tahiti!F343,'Power Matrix'!$B$2:$AI$30,HLOOKUP(E343,'Power Matrix'!$B$2:$AI$30,29)))</f>
        <v>6895.9877133789059</v>
      </c>
      <c r="H343">
        <f t="shared" si="10"/>
        <v>8.9685005694742512E-2</v>
      </c>
      <c r="M343">
        <v>7063.1366274285556</v>
      </c>
      <c r="N343" s="9">
        <v>9.1858842460887019E-2</v>
      </c>
    </row>
    <row r="344" spans="1:14" x14ac:dyDescent="0.25">
      <c r="A344" s="2">
        <v>43480.25</v>
      </c>
      <c r="B344">
        <v>8.27290818490901</v>
      </c>
      <c r="C344">
        <v>1.433107370990677</v>
      </c>
      <c r="E344">
        <f t="shared" si="11"/>
        <v>8.5</v>
      </c>
      <c r="F344">
        <f t="shared" si="11"/>
        <v>1.5</v>
      </c>
      <c r="G344">
        <f>IF(OR(Tahiti!E344&lt;2.5,F344&lt;0.5),0,VLOOKUP(Tahiti!F344,'Power Matrix'!$B$2:$AI$30,HLOOKUP(E344,'Power Matrix'!$B$2:$AI$30,29)))</f>
        <v>6895.9877133789059</v>
      </c>
      <c r="H344">
        <f t="shared" si="10"/>
        <v>8.9685005694742512E-2</v>
      </c>
      <c r="M344">
        <v>7076.322224931555</v>
      </c>
      <c r="N344" s="9">
        <v>9.2030326291325348E-2</v>
      </c>
    </row>
    <row r="345" spans="1:14" x14ac:dyDescent="0.25">
      <c r="A345" s="2">
        <v>43480.291666666657</v>
      </c>
      <c r="B345">
        <v>8.2513673522090265</v>
      </c>
      <c r="C345">
        <v>1.4271461559637519</v>
      </c>
      <c r="E345">
        <f t="shared" si="11"/>
        <v>8.5</v>
      </c>
      <c r="F345">
        <f t="shared" si="11"/>
        <v>1.5</v>
      </c>
      <c r="G345">
        <f>IF(OR(Tahiti!E345&lt;2.5,F345&lt;0.5),0,VLOOKUP(Tahiti!F345,'Power Matrix'!$B$2:$AI$30,HLOOKUP(E345,'Power Matrix'!$B$2:$AI$30,29)))</f>
        <v>6895.9877133789059</v>
      </c>
      <c r="H345">
        <f t="shared" si="10"/>
        <v>8.9685005694742512E-2</v>
      </c>
      <c r="M345">
        <v>6929.5161022867451</v>
      </c>
      <c r="N345" s="9">
        <v>9.0121055495124863E-2</v>
      </c>
    </row>
    <row r="346" spans="1:14" x14ac:dyDescent="0.25">
      <c r="A346" s="2">
        <v>43480.333333333343</v>
      </c>
      <c r="B346">
        <v>8.2683804939593326</v>
      </c>
      <c r="C346">
        <v>1.417040477156204</v>
      </c>
      <c r="E346">
        <f t="shared" si="11"/>
        <v>8.5</v>
      </c>
      <c r="F346">
        <f t="shared" si="11"/>
        <v>1.5</v>
      </c>
      <c r="G346">
        <f>IF(OR(Tahiti!E346&lt;2.5,F346&lt;0.5),0,VLOOKUP(Tahiti!F346,'Power Matrix'!$B$2:$AI$30,HLOOKUP(E346,'Power Matrix'!$B$2:$AI$30,29)))</f>
        <v>6895.9877133789059</v>
      </c>
      <c r="H346">
        <f t="shared" si="10"/>
        <v>8.9685005694742512E-2</v>
      </c>
      <c r="M346">
        <v>6659.9571437965005</v>
      </c>
      <c r="N346" s="9">
        <v>8.6615336264702608E-2</v>
      </c>
    </row>
    <row r="347" spans="1:14" x14ac:dyDescent="0.25">
      <c r="A347" s="2">
        <v>43480.375</v>
      </c>
      <c r="B347">
        <v>8.3179106888936882</v>
      </c>
      <c r="C347">
        <v>1.4042664449556519</v>
      </c>
      <c r="E347">
        <f t="shared" si="11"/>
        <v>8.5</v>
      </c>
      <c r="F347">
        <f t="shared" si="11"/>
        <v>1.5</v>
      </c>
      <c r="G347">
        <f>IF(OR(Tahiti!E347&lt;2.5,F347&lt;0.5),0,VLOOKUP(Tahiti!F347,'Power Matrix'!$B$2:$AI$30,HLOOKUP(E347,'Power Matrix'!$B$2:$AI$30,29)))</f>
        <v>6895.9877133789059</v>
      </c>
      <c r="H347">
        <f t="shared" si="10"/>
        <v>8.9685005694742512E-2</v>
      </c>
      <c r="M347">
        <v>6128.1265414271511</v>
      </c>
      <c r="N347" s="9">
        <v>7.9698672168299511E-2</v>
      </c>
    </row>
    <row r="348" spans="1:14" x14ac:dyDescent="0.25">
      <c r="A348" s="2">
        <v>43480.416666666657</v>
      </c>
      <c r="B348">
        <v>8.4365910728776718</v>
      </c>
      <c r="C348">
        <v>1.384622822105025</v>
      </c>
      <c r="E348">
        <f t="shared" si="11"/>
        <v>8.5</v>
      </c>
      <c r="F348">
        <f t="shared" si="11"/>
        <v>1.5</v>
      </c>
      <c r="G348">
        <f>IF(OR(Tahiti!E348&lt;2.5,F348&lt;0.5),0,VLOOKUP(Tahiti!F348,'Power Matrix'!$B$2:$AI$30,HLOOKUP(E348,'Power Matrix'!$B$2:$AI$30,29)))</f>
        <v>6895.9877133789059</v>
      </c>
      <c r="H348">
        <f t="shared" si="10"/>
        <v>8.9685005694742512E-2</v>
      </c>
      <c r="M348">
        <v>5873.2977629025281</v>
      </c>
      <c r="N348" s="9">
        <v>7.6384524664753942E-2</v>
      </c>
    </row>
    <row r="349" spans="1:14" x14ac:dyDescent="0.25">
      <c r="A349" s="2">
        <v>43480.458333333343</v>
      </c>
      <c r="B349">
        <v>8.4933930138827236</v>
      </c>
      <c r="C349">
        <v>1.3744035963445831</v>
      </c>
      <c r="E349">
        <f t="shared" si="11"/>
        <v>8.5</v>
      </c>
      <c r="F349">
        <f t="shared" si="11"/>
        <v>1.5</v>
      </c>
      <c r="G349">
        <f>IF(OR(Tahiti!E349&lt;2.5,F349&lt;0.5),0,VLOOKUP(Tahiti!F349,'Power Matrix'!$B$2:$AI$30,HLOOKUP(E349,'Power Matrix'!$B$2:$AI$30,29)))</f>
        <v>6895.9877133789059</v>
      </c>
      <c r="H349">
        <f t="shared" si="10"/>
        <v>8.9685005694742512E-2</v>
      </c>
      <c r="M349">
        <v>5827.7115589621772</v>
      </c>
      <c r="N349" s="9">
        <v>7.5791658329720138E-2</v>
      </c>
    </row>
    <row r="350" spans="1:14" x14ac:dyDescent="0.25">
      <c r="A350" s="2">
        <v>43480.5</v>
      </c>
      <c r="B350">
        <v>8.5014879764897238</v>
      </c>
      <c r="C350">
        <v>1.3716784694751321</v>
      </c>
      <c r="E350">
        <f t="shared" si="11"/>
        <v>8.5</v>
      </c>
      <c r="F350">
        <f t="shared" si="11"/>
        <v>1.5</v>
      </c>
      <c r="G350">
        <f>IF(OR(Tahiti!E350&lt;2.5,F350&lt;0.5),0,VLOOKUP(Tahiti!F350,'Power Matrix'!$B$2:$AI$30,HLOOKUP(E350,'Power Matrix'!$B$2:$AI$30,29)))</f>
        <v>6895.9877133789059</v>
      </c>
      <c r="H350">
        <f t="shared" si="10"/>
        <v>8.9685005694742512E-2</v>
      </c>
      <c r="M350">
        <v>5834.230791949748</v>
      </c>
      <c r="N350" s="9">
        <v>7.587644349353044E-2</v>
      </c>
    </row>
    <row r="351" spans="1:14" x14ac:dyDescent="0.25">
      <c r="A351" s="2">
        <v>43480.541666666657</v>
      </c>
      <c r="B351">
        <v>8.5001159489292153</v>
      </c>
      <c r="C351">
        <v>1.37207588381026</v>
      </c>
      <c r="E351">
        <f t="shared" si="11"/>
        <v>8.5</v>
      </c>
      <c r="F351">
        <f t="shared" si="11"/>
        <v>1.5</v>
      </c>
      <c r="G351">
        <f>IF(OR(Tahiti!E351&lt;2.5,F351&lt;0.5),0,VLOOKUP(Tahiti!F351,'Power Matrix'!$B$2:$AI$30,HLOOKUP(E351,'Power Matrix'!$B$2:$AI$30,29)))</f>
        <v>6895.9877133789059</v>
      </c>
      <c r="H351">
        <f t="shared" si="10"/>
        <v>8.9685005694742512E-2</v>
      </c>
      <c r="M351">
        <v>5822.2766195849335</v>
      </c>
      <c r="N351" s="9">
        <v>7.5720974826572265E-2</v>
      </c>
    </row>
    <row r="352" spans="1:14" x14ac:dyDescent="0.25">
      <c r="A352" s="2">
        <v>43480.583333333343</v>
      </c>
      <c r="B352">
        <v>8.4898257422254026</v>
      </c>
      <c r="C352">
        <v>1.3670230444064859</v>
      </c>
      <c r="E352">
        <f t="shared" si="11"/>
        <v>8.5</v>
      </c>
      <c r="F352">
        <f t="shared" si="11"/>
        <v>1.5</v>
      </c>
      <c r="G352">
        <f>IF(OR(Tahiti!E352&lt;2.5,F352&lt;0.5),0,VLOOKUP(Tahiti!F352,'Power Matrix'!$B$2:$AI$30,HLOOKUP(E352,'Power Matrix'!$B$2:$AI$30,29)))</f>
        <v>6895.9877133789059</v>
      </c>
      <c r="H352">
        <f t="shared" si="10"/>
        <v>8.9685005694742512E-2</v>
      </c>
      <c r="M352">
        <v>5748.2816562602184</v>
      </c>
      <c r="N352" s="9">
        <v>7.4758641512425589E-2</v>
      </c>
    </row>
    <row r="353" spans="1:14" x14ac:dyDescent="0.25">
      <c r="A353" s="2">
        <v>43480.625</v>
      </c>
      <c r="B353">
        <v>8.5020367875139282</v>
      </c>
      <c r="C353">
        <v>1.362254072384947</v>
      </c>
      <c r="E353">
        <f t="shared" si="11"/>
        <v>8.5</v>
      </c>
      <c r="F353">
        <f t="shared" si="11"/>
        <v>1.5</v>
      </c>
      <c r="G353">
        <f>IF(OR(Tahiti!E353&lt;2.5,F353&lt;0.5),0,VLOOKUP(Tahiti!F353,'Power Matrix'!$B$2:$AI$30,HLOOKUP(E353,'Power Matrix'!$B$2:$AI$30,29)))</f>
        <v>6895.9877133789059</v>
      </c>
      <c r="H353">
        <f t="shared" si="10"/>
        <v>8.9685005694742512E-2</v>
      </c>
      <c r="M353">
        <v>5602.4555169423211</v>
      </c>
      <c r="N353" s="9">
        <v>7.2862115781029829E-2</v>
      </c>
    </row>
    <row r="354" spans="1:14" x14ac:dyDescent="0.25">
      <c r="A354" s="2">
        <v>43480.666666666657</v>
      </c>
      <c r="B354">
        <v>8.5318097855769608</v>
      </c>
      <c r="C354">
        <v>1.352886448771208</v>
      </c>
      <c r="E354">
        <f t="shared" si="11"/>
        <v>8.5</v>
      </c>
      <c r="F354">
        <f t="shared" si="11"/>
        <v>1.5</v>
      </c>
      <c r="G354">
        <f>IF(OR(Tahiti!E354&lt;2.5,F354&lt;0.5),0,VLOOKUP(Tahiti!F354,'Power Matrix'!$B$2:$AI$30,HLOOKUP(E354,'Power Matrix'!$B$2:$AI$30,29)))</f>
        <v>6895.9877133789059</v>
      </c>
      <c r="H354">
        <f t="shared" si="10"/>
        <v>8.9685005694742512E-2</v>
      </c>
      <c r="M354">
        <v>5369.1849647679483</v>
      </c>
      <c r="N354" s="9">
        <v>6.9828341406662248E-2</v>
      </c>
    </row>
    <row r="355" spans="1:14" x14ac:dyDescent="0.25">
      <c r="A355" s="2">
        <v>43480.708333333343</v>
      </c>
      <c r="B355">
        <v>8.626068078983895</v>
      </c>
      <c r="C355">
        <v>1.3506722831897791</v>
      </c>
      <c r="E355">
        <f t="shared" si="11"/>
        <v>8.5</v>
      </c>
      <c r="F355">
        <f t="shared" si="11"/>
        <v>1.5</v>
      </c>
      <c r="G355">
        <f>IF(OR(Tahiti!E355&lt;2.5,F355&lt;0.5),0,VLOOKUP(Tahiti!F355,'Power Matrix'!$B$2:$AI$30,HLOOKUP(E355,'Power Matrix'!$B$2:$AI$30,29)))</f>
        <v>6895.9877133789059</v>
      </c>
      <c r="H355">
        <f t="shared" si="10"/>
        <v>8.9685005694742512E-2</v>
      </c>
      <c r="M355">
        <v>5093.5111152642985</v>
      </c>
      <c r="N355" s="9">
        <v>6.6243095637267962E-2</v>
      </c>
    </row>
    <row r="356" spans="1:14" x14ac:dyDescent="0.25">
      <c r="A356" s="2">
        <v>43480.75</v>
      </c>
      <c r="B356">
        <v>8.7410439885545053</v>
      </c>
      <c r="C356">
        <v>1.348912305419925</v>
      </c>
      <c r="E356">
        <f t="shared" si="11"/>
        <v>8.5</v>
      </c>
      <c r="F356">
        <f t="shared" si="11"/>
        <v>1.5</v>
      </c>
      <c r="G356">
        <f>IF(OR(Tahiti!E356&lt;2.5,F356&lt;0.5),0,VLOOKUP(Tahiti!F356,'Power Matrix'!$B$2:$AI$30,HLOOKUP(E356,'Power Matrix'!$B$2:$AI$30,29)))</f>
        <v>6895.9877133789059</v>
      </c>
      <c r="H356">
        <f t="shared" si="10"/>
        <v>8.9685005694742512E-2</v>
      </c>
      <c r="M356">
        <v>4819.6904371083656</v>
      </c>
      <c r="N356" s="9">
        <v>6.2681951082937518E-2</v>
      </c>
    </row>
    <row r="357" spans="1:14" x14ac:dyDescent="0.25">
      <c r="A357" s="2">
        <v>43480.791666666657</v>
      </c>
      <c r="B357">
        <v>8.8627428331716089</v>
      </c>
      <c r="C357">
        <v>1.349366493231501</v>
      </c>
      <c r="E357">
        <f t="shared" si="11"/>
        <v>9</v>
      </c>
      <c r="F357">
        <f t="shared" si="11"/>
        <v>1.5</v>
      </c>
      <c r="G357">
        <f>IF(OR(Tahiti!E357&lt;2.5,F357&lt;0.5),0,VLOOKUP(Tahiti!F357,'Power Matrix'!$B$2:$AI$30,HLOOKUP(E357,'Power Matrix'!$B$2:$AI$30,29)))</f>
        <v>5520.5645905761721</v>
      </c>
      <c r="H357">
        <f t="shared" si="10"/>
        <v>7.179709235610314E-2</v>
      </c>
      <c r="M357">
        <v>4634.9918923368705</v>
      </c>
      <c r="N357" s="9">
        <v>6.0279874580405436E-2</v>
      </c>
    </row>
    <row r="358" spans="1:14" x14ac:dyDescent="0.25">
      <c r="A358" s="2">
        <v>43480.833333333343</v>
      </c>
      <c r="B358">
        <v>8.9591963706753557</v>
      </c>
      <c r="C358">
        <v>1.3544761061117221</v>
      </c>
      <c r="E358">
        <f t="shared" si="11"/>
        <v>9</v>
      </c>
      <c r="F358">
        <f t="shared" si="11"/>
        <v>1.5</v>
      </c>
      <c r="G358">
        <f>IF(OR(Tahiti!E358&lt;2.5,F358&lt;0.5),0,VLOOKUP(Tahiti!F358,'Power Matrix'!$B$2:$AI$30,HLOOKUP(E358,'Power Matrix'!$B$2:$AI$30,29)))</f>
        <v>5520.5645905761721</v>
      </c>
      <c r="H358">
        <f t="shared" si="10"/>
        <v>7.179709235610314E-2</v>
      </c>
      <c r="M358">
        <v>4579.588950235383</v>
      </c>
      <c r="N358" s="9">
        <v>5.9559337742620524E-2</v>
      </c>
    </row>
    <row r="359" spans="1:14" x14ac:dyDescent="0.25">
      <c r="A359" s="2">
        <v>43480.875</v>
      </c>
      <c r="B359">
        <v>9.0272489376765765</v>
      </c>
      <c r="C359">
        <v>1.364979199254398</v>
      </c>
      <c r="E359">
        <f t="shared" si="11"/>
        <v>9</v>
      </c>
      <c r="F359">
        <f t="shared" si="11"/>
        <v>1.5</v>
      </c>
      <c r="G359">
        <f>IF(OR(Tahiti!E359&lt;2.5,F359&lt;0.5),0,VLOOKUP(Tahiti!F359,'Power Matrix'!$B$2:$AI$30,HLOOKUP(E359,'Power Matrix'!$B$2:$AI$30,29)))</f>
        <v>5520.5645905761721</v>
      </c>
      <c r="H359">
        <f t="shared" si="10"/>
        <v>7.179709235610314E-2</v>
      </c>
      <c r="M359">
        <v>4572.3308905388094</v>
      </c>
      <c r="N359" s="9">
        <v>5.9464943849735857E-2</v>
      </c>
    </row>
    <row r="360" spans="1:14" x14ac:dyDescent="0.25">
      <c r="A360" s="2">
        <v>43480.916666666657</v>
      </c>
      <c r="B360">
        <v>9.0968107349943566</v>
      </c>
      <c r="C360">
        <v>1.3765609884495651</v>
      </c>
      <c r="E360">
        <f t="shared" si="11"/>
        <v>9</v>
      </c>
      <c r="F360">
        <f t="shared" si="11"/>
        <v>1.5</v>
      </c>
      <c r="G360">
        <f>IF(OR(Tahiti!E360&lt;2.5,F360&lt;0.5),0,VLOOKUP(Tahiti!F360,'Power Matrix'!$B$2:$AI$30,HLOOKUP(E360,'Power Matrix'!$B$2:$AI$30,29)))</f>
        <v>5520.5645905761721</v>
      </c>
      <c r="H360">
        <f t="shared" si="10"/>
        <v>7.179709235610314E-2</v>
      </c>
      <c r="M360">
        <v>4569.8189786181056</v>
      </c>
      <c r="N360" s="9">
        <v>5.9432275456984748E-2</v>
      </c>
    </row>
    <row r="361" spans="1:14" x14ac:dyDescent="0.25">
      <c r="A361" s="2">
        <v>43480.958333333343</v>
      </c>
      <c r="B361">
        <v>9.1747419004312398</v>
      </c>
      <c r="C361">
        <v>1.391038224943524</v>
      </c>
      <c r="E361">
        <f t="shared" si="11"/>
        <v>9</v>
      </c>
      <c r="F361">
        <f t="shared" si="11"/>
        <v>1.5</v>
      </c>
      <c r="G361">
        <f>IF(OR(Tahiti!E361&lt;2.5,F361&lt;0.5),0,VLOOKUP(Tahiti!F361,'Power Matrix'!$B$2:$AI$30,HLOOKUP(E361,'Power Matrix'!$B$2:$AI$30,29)))</f>
        <v>5520.5645905761721</v>
      </c>
      <c r="H361">
        <f t="shared" si="10"/>
        <v>7.179709235610314E-2</v>
      </c>
      <c r="M361">
        <v>4461.8397789364035</v>
      </c>
      <c r="N361" s="9">
        <v>5.8027963914419382E-2</v>
      </c>
    </row>
    <row r="362" spans="1:14" x14ac:dyDescent="0.25">
      <c r="A362" s="2">
        <v>43481</v>
      </c>
      <c r="B362">
        <v>9.3146887116031056</v>
      </c>
      <c r="C362">
        <v>1.401938732421329</v>
      </c>
      <c r="E362">
        <f t="shared" si="11"/>
        <v>9.5</v>
      </c>
      <c r="F362">
        <f t="shared" si="11"/>
        <v>1.5</v>
      </c>
      <c r="G362">
        <f>IF(OR(Tahiti!E362&lt;2.5,F362&lt;0.5),0,VLOOKUP(Tahiti!F362,'Power Matrix'!$B$2:$AI$30,HLOOKUP(E362,'Power Matrix'!$B$2:$AI$30,29)))</f>
        <v>4785.6687273254392</v>
      </c>
      <c r="H362">
        <f t="shared" si="10"/>
        <v>6.2239485466401998E-2</v>
      </c>
      <c r="M362">
        <v>4241.812194774031</v>
      </c>
      <c r="N362" s="9">
        <v>5.5166419496301675E-2</v>
      </c>
    </row>
    <row r="363" spans="1:14" x14ac:dyDescent="0.25">
      <c r="A363" s="2">
        <v>43481.041666666657</v>
      </c>
      <c r="B363">
        <v>9.5136327078768357</v>
      </c>
      <c r="C363">
        <v>1.409546378265214</v>
      </c>
      <c r="E363">
        <f t="shared" si="11"/>
        <v>9.5</v>
      </c>
      <c r="F363">
        <f t="shared" si="11"/>
        <v>1.5</v>
      </c>
      <c r="G363">
        <f>IF(OR(Tahiti!E363&lt;2.5,F363&lt;0.5),0,VLOOKUP(Tahiti!F363,'Power Matrix'!$B$2:$AI$30,HLOOKUP(E363,'Power Matrix'!$B$2:$AI$30,29)))</f>
        <v>4785.6687273254392</v>
      </c>
      <c r="H363">
        <f t="shared" si="10"/>
        <v>6.2239485466401998E-2</v>
      </c>
      <c r="M363">
        <v>3817.7236863287158</v>
      </c>
      <c r="N363" s="9">
        <v>4.9650983289748582E-2</v>
      </c>
    </row>
    <row r="364" spans="1:14" x14ac:dyDescent="0.25">
      <c r="A364" s="2">
        <v>43481.083333333343</v>
      </c>
      <c r="B364">
        <v>9.7369987947276169</v>
      </c>
      <c r="C364">
        <v>1.4177217588735671</v>
      </c>
      <c r="E364">
        <f t="shared" si="11"/>
        <v>9.5</v>
      </c>
      <c r="F364">
        <f t="shared" si="11"/>
        <v>1.5</v>
      </c>
      <c r="G364">
        <f>IF(OR(Tahiti!E364&lt;2.5,F364&lt;0.5),0,VLOOKUP(Tahiti!F364,'Power Matrix'!$B$2:$AI$30,HLOOKUP(E364,'Power Matrix'!$B$2:$AI$30,29)))</f>
        <v>4785.6687273254392</v>
      </c>
      <c r="H364">
        <f t="shared" si="10"/>
        <v>6.2239485466401998E-2</v>
      </c>
      <c r="M364">
        <v>3403.9592842631905</v>
      </c>
      <c r="N364" s="9">
        <v>4.4269816107216309E-2</v>
      </c>
    </row>
    <row r="365" spans="1:14" x14ac:dyDescent="0.25">
      <c r="A365" s="2">
        <v>43481.125</v>
      </c>
      <c r="B365">
        <v>9.9573464209452816</v>
      </c>
      <c r="C365">
        <v>1.4283951724455839</v>
      </c>
      <c r="E365">
        <f t="shared" si="11"/>
        <v>10</v>
      </c>
      <c r="F365">
        <f t="shared" si="11"/>
        <v>1.5</v>
      </c>
      <c r="G365">
        <f>IF(OR(Tahiti!E365&lt;2.5,F365&lt;0.5),0,VLOOKUP(Tahiti!F365,'Power Matrix'!$B$2:$AI$30,HLOOKUP(E365,'Power Matrix'!$B$2:$AI$30,29)))</f>
        <v>3644.0790712890621</v>
      </c>
      <c r="H365">
        <f t="shared" si="10"/>
        <v>4.7392667424071749E-2</v>
      </c>
      <c r="M365">
        <v>3239.8465545869281</v>
      </c>
      <c r="N365" s="9">
        <v>4.2135466146801304E-2</v>
      </c>
    </row>
    <row r="366" spans="1:14" x14ac:dyDescent="0.25">
      <c r="A366" s="2">
        <v>43481.166666666657</v>
      </c>
      <c r="B366">
        <v>10.17042230109225</v>
      </c>
      <c r="C366">
        <v>1.4417937128870519</v>
      </c>
      <c r="E366">
        <f t="shared" si="11"/>
        <v>10</v>
      </c>
      <c r="F366">
        <f t="shared" si="11"/>
        <v>1.5</v>
      </c>
      <c r="G366">
        <f>IF(OR(Tahiti!E366&lt;2.5,F366&lt;0.5),0,VLOOKUP(Tahiti!F366,'Power Matrix'!$B$2:$AI$30,HLOOKUP(E366,'Power Matrix'!$B$2:$AI$30,29)))</f>
        <v>3644.0790712890621</v>
      </c>
      <c r="H366">
        <f t="shared" si="10"/>
        <v>4.7392667424071749E-2</v>
      </c>
      <c r="M366">
        <v>3154.8328366815904</v>
      </c>
      <c r="N366" s="9">
        <v>4.1029829638262773E-2</v>
      </c>
    </row>
    <row r="367" spans="1:14" x14ac:dyDescent="0.25">
      <c r="A367" s="2">
        <v>43481.208333333343</v>
      </c>
      <c r="B367">
        <v>10.3642897953921</v>
      </c>
      <c r="C367">
        <v>1.458201247580206</v>
      </c>
      <c r="E367">
        <f t="shared" si="11"/>
        <v>10.5</v>
      </c>
      <c r="F367">
        <f t="shared" si="11"/>
        <v>1.5</v>
      </c>
      <c r="G367">
        <f>IF(OR(Tahiti!E367&lt;2.5,F367&lt;0.5),0,VLOOKUP(Tahiti!F367,'Power Matrix'!$B$2:$AI$30,HLOOKUP(E367,'Power Matrix'!$B$2:$AI$30,29)))</f>
        <v>3213.1816189743035</v>
      </c>
      <c r="H367">
        <f t="shared" si="10"/>
        <v>4.178867825371347E-2</v>
      </c>
      <c r="M367">
        <v>3044.4459790474111</v>
      </c>
      <c r="N367" s="9">
        <v>3.9594205566403064E-2</v>
      </c>
    </row>
    <row r="368" spans="1:14" x14ac:dyDescent="0.25">
      <c r="A368" s="2">
        <v>43481.25</v>
      </c>
      <c r="B368">
        <v>10.54718106920788</v>
      </c>
      <c r="C368">
        <v>1.4763119865667671</v>
      </c>
      <c r="E368">
        <f t="shared" si="11"/>
        <v>10.5</v>
      </c>
      <c r="F368">
        <f t="shared" si="11"/>
        <v>1.5</v>
      </c>
      <c r="G368">
        <f>IF(OR(Tahiti!E368&lt;2.5,F368&lt;0.5),0,VLOOKUP(Tahiti!F368,'Power Matrix'!$B$2:$AI$30,HLOOKUP(E368,'Power Matrix'!$B$2:$AI$30,29)))</f>
        <v>3213.1816189743035</v>
      </c>
      <c r="H368">
        <f t="shared" si="10"/>
        <v>4.178867825371347E-2</v>
      </c>
      <c r="M368">
        <v>2851.534459396591</v>
      </c>
      <c r="N368" s="9">
        <v>3.7085316127158777E-2</v>
      </c>
    </row>
    <row r="369" spans="1:14" x14ac:dyDescent="0.25">
      <c r="A369" s="2">
        <v>43481.291666666657</v>
      </c>
      <c r="B369">
        <v>10.71703808119883</v>
      </c>
      <c r="C369">
        <v>1.495387874652925</v>
      </c>
      <c r="E369">
        <f t="shared" si="11"/>
        <v>10.5</v>
      </c>
      <c r="F369">
        <f t="shared" si="11"/>
        <v>1.5</v>
      </c>
      <c r="G369">
        <f>IF(OR(Tahiti!E369&lt;2.5,F369&lt;0.5),0,VLOOKUP(Tahiti!F369,'Power Matrix'!$B$2:$AI$30,HLOOKUP(E369,'Power Matrix'!$B$2:$AI$30,29)))</f>
        <v>3213.1816189743035</v>
      </c>
      <c r="H369">
        <f t="shared" si="10"/>
        <v>4.178867825371347E-2</v>
      </c>
      <c r="M369">
        <v>2727.824250195818</v>
      </c>
      <c r="N369" s="9">
        <v>3.5476416679617671E-2</v>
      </c>
    </row>
    <row r="370" spans="1:14" x14ac:dyDescent="0.25">
      <c r="A370" s="2">
        <v>43481.333333333343</v>
      </c>
      <c r="B370">
        <v>10.861100975052221</v>
      </c>
      <c r="C370">
        <v>1.515939873126702</v>
      </c>
      <c r="E370">
        <f t="shared" si="11"/>
        <v>11</v>
      </c>
      <c r="F370">
        <f t="shared" si="11"/>
        <v>1.5</v>
      </c>
      <c r="G370">
        <f>IF(OR(Tahiti!E370&lt;2.5,F370&lt;0.5),0,VLOOKUP(Tahiti!F370,'Power Matrix'!$B$2:$AI$30,HLOOKUP(E370,'Power Matrix'!$B$2:$AI$30,29)))</f>
        <v>2419.2972768554687</v>
      </c>
      <c r="H370">
        <f t="shared" si="10"/>
        <v>3.1463903224639621E-2</v>
      </c>
      <c r="M370">
        <v>2676.5939830251368</v>
      </c>
      <c r="N370" s="9">
        <v>3.4810147104286794E-2</v>
      </c>
    </row>
    <row r="371" spans="1:14" x14ac:dyDescent="0.25">
      <c r="A371" s="2">
        <v>43481.375</v>
      </c>
      <c r="B371">
        <v>10.9700399633566</v>
      </c>
      <c r="C371">
        <v>1.538478943276121</v>
      </c>
      <c r="E371">
        <f t="shared" si="11"/>
        <v>11</v>
      </c>
      <c r="F371">
        <f t="shared" si="11"/>
        <v>1.5</v>
      </c>
      <c r="G371">
        <f>IF(OR(Tahiti!E371&lt;2.5,F371&lt;0.5),0,VLOOKUP(Tahiti!F371,'Power Matrix'!$B$2:$AI$30,HLOOKUP(E371,'Power Matrix'!$B$2:$AI$30,29)))</f>
        <v>2419.2972768554687</v>
      </c>
      <c r="H371">
        <f t="shared" si="10"/>
        <v>3.1463903224639621E-2</v>
      </c>
      <c r="M371">
        <v>2764.0927989484017</v>
      </c>
      <c r="N371" s="9">
        <v>3.5948103280328589E-2</v>
      </c>
    </row>
    <row r="372" spans="1:14" x14ac:dyDescent="0.25">
      <c r="A372" s="2">
        <v>43481.416666666657</v>
      </c>
      <c r="B372">
        <v>11.01874694175465</v>
      </c>
      <c r="C372">
        <v>1.5652760241590571</v>
      </c>
      <c r="E372">
        <f t="shared" si="11"/>
        <v>11</v>
      </c>
      <c r="F372">
        <f t="shared" si="11"/>
        <v>1.5</v>
      </c>
      <c r="G372">
        <f>IF(OR(Tahiti!E372&lt;2.5,F372&lt;0.5),0,VLOOKUP(Tahiti!F372,'Power Matrix'!$B$2:$AI$30,HLOOKUP(E372,'Power Matrix'!$B$2:$AI$30,29)))</f>
        <v>2419.2972768554687</v>
      </c>
      <c r="H372">
        <f t="shared" si="10"/>
        <v>3.1463903224639621E-2</v>
      </c>
      <c r="M372">
        <v>2880.4640077980098</v>
      </c>
      <c r="N372" s="9">
        <v>3.7461556170251084E-2</v>
      </c>
    </row>
    <row r="373" spans="1:14" x14ac:dyDescent="0.25">
      <c r="A373" s="2">
        <v>43481.458333333343</v>
      </c>
      <c r="B373">
        <v>11.060456579594099</v>
      </c>
      <c r="C373">
        <v>1.5907673150837149</v>
      </c>
      <c r="E373">
        <f t="shared" si="11"/>
        <v>11</v>
      </c>
      <c r="F373">
        <f t="shared" si="11"/>
        <v>1.5</v>
      </c>
      <c r="G373">
        <f>IF(OR(Tahiti!E373&lt;2.5,F373&lt;0.5),0,VLOOKUP(Tahiti!F373,'Power Matrix'!$B$2:$AI$30,HLOOKUP(E373,'Power Matrix'!$B$2:$AI$30,29)))</f>
        <v>2419.2972768554687</v>
      </c>
      <c r="H373">
        <f t="shared" si="10"/>
        <v>3.1463903224639621E-2</v>
      </c>
      <c r="M373">
        <v>2990.7759237028013</v>
      </c>
      <c r="N373" s="9">
        <v>3.8896205595735291E-2</v>
      </c>
    </row>
    <row r="374" spans="1:14" x14ac:dyDescent="0.25">
      <c r="A374" s="2">
        <v>43481.5</v>
      </c>
      <c r="B374">
        <v>11.09750132372783</v>
      </c>
      <c r="C374">
        <v>1.614782495620753</v>
      </c>
      <c r="E374">
        <f t="shared" si="11"/>
        <v>11</v>
      </c>
      <c r="F374">
        <f t="shared" si="11"/>
        <v>1.5</v>
      </c>
      <c r="G374">
        <f>IF(OR(Tahiti!E374&lt;2.5,F374&lt;0.5),0,VLOOKUP(Tahiti!F374,'Power Matrix'!$B$2:$AI$30,HLOOKUP(E374,'Power Matrix'!$B$2:$AI$30,29)))</f>
        <v>2419.2972768554687</v>
      </c>
      <c r="H374">
        <f t="shared" si="10"/>
        <v>3.1463903224639621E-2</v>
      </c>
      <c r="M374">
        <v>2959.1742307137583</v>
      </c>
      <c r="N374" s="9">
        <v>3.8485213271658637E-2</v>
      </c>
    </row>
    <row r="375" spans="1:14" x14ac:dyDescent="0.25">
      <c r="A375" s="2">
        <v>43481.541666666657</v>
      </c>
      <c r="B375">
        <v>11.018609738998601</v>
      </c>
      <c r="C375">
        <v>1.6012136347499439</v>
      </c>
      <c r="E375">
        <f t="shared" si="11"/>
        <v>11</v>
      </c>
      <c r="F375">
        <f t="shared" si="11"/>
        <v>1.5</v>
      </c>
      <c r="G375">
        <f>IF(OR(Tahiti!E375&lt;2.5,F375&lt;0.5),0,VLOOKUP(Tahiti!F375,'Power Matrix'!$B$2:$AI$30,HLOOKUP(E375,'Power Matrix'!$B$2:$AI$30,29)))</f>
        <v>2419.2972768554687</v>
      </c>
      <c r="H375">
        <f t="shared" si="10"/>
        <v>3.1463903224639621E-2</v>
      </c>
      <c r="M375">
        <v>3033.3718945359333</v>
      </c>
      <c r="N375" s="9">
        <v>3.9450182784713121E-2</v>
      </c>
    </row>
    <row r="376" spans="1:14" x14ac:dyDescent="0.25">
      <c r="A376" s="2">
        <v>43481.583333333343</v>
      </c>
      <c r="B376">
        <v>11.09818733750809</v>
      </c>
      <c r="C376">
        <v>1.622730782323319</v>
      </c>
      <c r="E376">
        <f t="shared" si="11"/>
        <v>11</v>
      </c>
      <c r="F376">
        <f t="shared" si="11"/>
        <v>1.5</v>
      </c>
      <c r="G376">
        <f>IF(OR(Tahiti!E376&lt;2.5,F376&lt;0.5),0,VLOOKUP(Tahiti!F376,'Power Matrix'!$B$2:$AI$30,HLOOKUP(E376,'Power Matrix'!$B$2:$AI$30,29)))</f>
        <v>2419.2972768554687</v>
      </c>
      <c r="H376">
        <f t="shared" si="10"/>
        <v>3.1463903224639621E-2</v>
      </c>
      <c r="M376">
        <v>3033.3081780280363</v>
      </c>
      <c r="N376" s="9">
        <v>3.9449354126714582E-2</v>
      </c>
    </row>
    <row r="377" spans="1:14" x14ac:dyDescent="0.25">
      <c r="A377" s="2">
        <v>43481.625</v>
      </c>
      <c r="B377">
        <v>11.086250697731661</v>
      </c>
      <c r="C377">
        <v>1.621538539317934</v>
      </c>
      <c r="E377">
        <f t="shared" si="11"/>
        <v>11</v>
      </c>
      <c r="F377">
        <f t="shared" si="11"/>
        <v>1.5</v>
      </c>
      <c r="G377">
        <f>IF(OR(Tahiti!E377&lt;2.5,F377&lt;0.5),0,VLOOKUP(Tahiti!F377,'Power Matrix'!$B$2:$AI$30,HLOOKUP(E377,'Power Matrix'!$B$2:$AI$30,29)))</f>
        <v>2419.2972768554687</v>
      </c>
      <c r="H377">
        <f t="shared" si="10"/>
        <v>3.1463903224639621E-2</v>
      </c>
      <c r="M377">
        <v>3122.1017253279438</v>
      </c>
      <c r="N377" s="9">
        <v>4.0604148788521234E-2</v>
      </c>
    </row>
    <row r="378" spans="1:14" x14ac:dyDescent="0.25">
      <c r="A378" s="2">
        <v>43481.666666666657</v>
      </c>
      <c r="B378">
        <v>11.1162981013068</v>
      </c>
      <c r="C378">
        <v>1.640955068262774</v>
      </c>
      <c r="E378">
        <f t="shared" si="11"/>
        <v>11</v>
      </c>
      <c r="F378">
        <f t="shared" si="11"/>
        <v>1.5</v>
      </c>
      <c r="G378">
        <f>IF(OR(Tahiti!E378&lt;2.5,F378&lt;0.5),0,VLOOKUP(Tahiti!F378,'Power Matrix'!$B$2:$AI$30,HLOOKUP(E378,'Power Matrix'!$B$2:$AI$30,29)))</f>
        <v>2419.2972768554687</v>
      </c>
      <c r="H378">
        <f t="shared" si="10"/>
        <v>3.1463903224639621E-2</v>
      </c>
      <c r="M378">
        <v>3227.7790087337889</v>
      </c>
      <c r="N378" s="9">
        <v>4.1978523013476043E-2</v>
      </c>
    </row>
    <row r="379" spans="1:14" x14ac:dyDescent="0.25">
      <c r="A379" s="2">
        <v>43481.708333333343</v>
      </c>
      <c r="B379">
        <v>11.120414183988331</v>
      </c>
      <c r="C379">
        <v>1.660939331972082</v>
      </c>
      <c r="E379">
        <f t="shared" si="11"/>
        <v>11</v>
      </c>
      <c r="F379">
        <f t="shared" si="11"/>
        <v>1.5</v>
      </c>
      <c r="G379">
        <f>IF(OR(Tahiti!E379&lt;2.5,F379&lt;0.5),0,VLOOKUP(Tahiti!F379,'Power Matrix'!$B$2:$AI$30,HLOOKUP(E379,'Power Matrix'!$B$2:$AI$30,29)))</f>
        <v>2419.2972768554687</v>
      </c>
      <c r="H379">
        <f t="shared" si="10"/>
        <v>3.1463903224639621E-2</v>
      </c>
      <c r="M379">
        <v>3342.3654195187291</v>
      </c>
      <c r="N379" s="9">
        <v>4.3468763909507581E-2</v>
      </c>
    </row>
    <row r="380" spans="1:14" x14ac:dyDescent="0.25">
      <c r="A380" s="2">
        <v>43481.75</v>
      </c>
      <c r="B380">
        <v>11.104361461530379</v>
      </c>
      <c r="C380">
        <v>1.680526181346262</v>
      </c>
      <c r="E380">
        <f t="shared" si="11"/>
        <v>11</v>
      </c>
      <c r="F380">
        <f t="shared" si="11"/>
        <v>1.5</v>
      </c>
      <c r="G380">
        <f>IF(OR(Tahiti!E380&lt;2.5,F380&lt;0.5),0,VLOOKUP(Tahiti!F380,'Power Matrix'!$B$2:$AI$30,HLOOKUP(E380,'Power Matrix'!$B$2:$AI$30,29)))</f>
        <v>2419.2972768554687</v>
      </c>
      <c r="H380">
        <f t="shared" si="10"/>
        <v>3.1463903224639621E-2</v>
      </c>
      <c r="M380">
        <v>3449.3560360850392</v>
      </c>
      <c r="N380" s="9">
        <v>4.4860218543670012E-2</v>
      </c>
    </row>
    <row r="381" spans="1:14" x14ac:dyDescent="0.25">
      <c r="A381" s="2">
        <v>43481.791666666657</v>
      </c>
      <c r="B381">
        <v>11.08570188670746</v>
      </c>
      <c r="C381">
        <v>1.698409826427036</v>
      </c>
      <c r="E381">
        <f t="shared" si="11"/>
        <v>11</v>
      </c>
      <c r="F381">
        <f t="shared" si="11"/>
        <v>1.5</v>
      </c>
      <c r="G381">
        <f>IF(OR(Tahiti!E381&lt;2.5,F381&lt;0.5),0,VLOOKUP(Tahiti!F381,'Power Matrix'!$B$2:$AI$30,HLOOKUP(E381,'Power Matrix'!$B$2:$AI$30,29)))</f>
        <v>2419.2972768554687</v>
      </c>
      <c r="H381">
        <f t="shared" si="10"/>
        <v>3.1463903224639621E-2</v>
      </c>
      <c r="M381">
        <v>3531.7967762106018</v>
      </c>
      <c r="N381" s="9">
        <v>4.5932392474179122E-2</v>
      </c>
    </row>
    <row r="382" spans="1:14" x14ac:dyDescent="0.25">
      <c r="A382" s="2">
        <v>43481.833333333343</v>
      </c>
      <c r="B382">
        <v>11.078841748904919</v>
      </c>
      <c r="C382">
        <v>1.7129438363974421</v>
      </c>
      <c r="E382">
        <f t="shared" si="11"/>
        <v>11</v>
      </c>
      <c r="F382">
        <f t="shared" si="11"/>
        <v>1.5</v>
      </c>
      <c r="G382">
        <f>IF(OR(Tahiti!E382&lt;2.5,F382&lt;0.5),0,VLOOKUP(Tahiti!F382,'Power Matrix'!$B$2:$AI$30,HLOOKUP(E382,'Power Matrix'!$B$2:$AI$30,29)))</f>
        <v>2419.2972768554687</v>
      </c>
      <c r="H382">
        <f t="shared" si="10"/>
        <v>3.1463903224639621E-2</v>
      </c>
      <c r="M382">
        <v>3587.2256867629389</v>
      </c>
      <c r="N382" s="9">
        <v>4.6653267041780321E-2</v>
      </c>
    </row>
    <row r="383" spans="1:14" x14ac:dyDescent="0.25">
      <c r="A383" s="2">
        <v>43481.875</v>
      </c>
      <c r="B383">
        <v>11.085153075683261</v>
      </c>
      <c r="C383">
        <v>1.723844343875246</v>
      </c>
      <c r="E383">
        <f t="shared" si="11"/>
        <v>11</v>
      </c>
      <c r="F383">
        <f t="shared" si="11"/>
        <v>1.5</v>
      </c>
      <c r="G383">
        <f>IF(OR(Tahiti!E383&lt;2.5,F383&lt;0.5),0,VLOOKUP(Tahiti!F383,'Power Matrix'!$B$2:$AI$30,HLOOKUP(E383,'Power Matrix'!$B$2:$AI$30,29)))</f>
        <v>2419.2972768554687</v>
      </c>
      <c r="H383">
        <f t="shared" si="10"/>
        <v>3.1463903224639621E-2</v>
      </c>
      <c r="M383">
        <v>3725.7108048958844</v>
      </c>
      <c r="N383" s="9">
        <v>4.8454319933827074E-2</v>
      </c>
    </row>
    <row r="384" spans="1:14" x14ac:dyDescent="0.25">
      <c r="A384" s="2">
        <v>43481.916666666657</v>
      </c>
      <c r="B384">
        <v>11.008731140562929</v>
      </c>
      <c r="C384">
        <v>1.741444121573785</v>
      </c>
      <c r="E384">
        <f t="shared" si="11"/>
        <v>11</v>
      </c>
      <c r="F384">
        <f t="shared" si="11"/>
        <v>1.5</v>
      </c>
      <c r="G384">
        <f>IF(OR(Tahiti!E384&lt;2.5,F384&lt;0.5),0,VLOOKUP(Tahiti!F384,'Power Matrix'!$B$2:$AI$30,HLOOKUP(E384,'Power Matrix'!$B$2:$AI$30,29)))</f>
        <v>2419.2972768554687</v>
      </c>
      <c r="H384">
        <f t="shared" si="10"/>
        <v>3.1463903224639621E-2</v>
      </c>
      <c r="M384">
        <v>3890.3140376791143</v>
      </c>
      <c r="N384" s="9">
        <v>5.0595049078166483E-2</v>
      </c>
    </row>
    <row r="385" spans="1:14" x14ac:dyDescent="0.25">
      <c r="A385" s="2">
        <v>43481.958333333343</v>
      </c>
      <c r="B385">
        <v>10.95000836097317</v>
      </c>
      <c r="C385">
        <v>1.754729115062359</v>
      </c>
      <c r="E385">
        <f t="shared" si="11"/>
        <v>11</v>
      </c>
      <c r="F385">
        <f t="shared" si="11"/>
        <v>2</v>
      </c>
      <c r="G385">
        <f>IF(OR(Tahiti!E385&lt;2.5,F385&lt;0.5),0,VLOOKUP(Tahiti!F385,'Power Matrix'!$B$2:$AI$30,HLOOKUP(E385,'Power Matrix'!$B$2:$AI$30,29)))</f>
        <v>5134.9565752461758</v>
      </c>
      <c r="H385">
        <f t="shared" si="10"/>
        <v>6.6782109950651036E-2</v>
      </c>
      <c r="M385">
        <v>3984.6964727066998</v>
      </c>
      <c r="N385" s="9">
        <v>5.1822529401371026E-2</v>
      </c>
    </row>
    <row r="386" spans="1:14" x14ac:dyDescent="0.25">
      <c r="A386" s="2">
        <v>43482</v>
      </c>
      <c r="B386">
        <v>10.921332984958539</v>
      </c>
      <c r="C386">
        <v>1.7627909487178191</v>
      </c>
      <c r="E386">
        <f t="shared" si="11"/>
        <v>11</v>
      </c>
      <c r="F386">
        <f t="shared" si="11"/>
        <v>2</v>
      </c>
      <c r="G386">
        <f>IF(OR(Tahiti!E386&lt;2.5,F386&lt;0.5),0,VLOOKUP(Tahiti!F386,'Power Matrix'!$B$2:$AI$30,HLOOKUP(E386,'Power Matrix'!$B$2:$AI$30,29)))</f>
        <v>5134.9565752461758</v>
      </c>
      <c r="H386">
        <f t="shared" ref="H386:H449" si="12">G386/$K$2</f>
        <v>6.6782109950651036E-2</v>
      </c>
      <c r="M386">
        <v>4040.688210488941</v>
      </c>
      <c r="N386" s="9">
        <v>5.2550723756280837E-2</v>
      </c>
    </row>
    <row r="387" spans="1:14" x14ac:dyDescent="0.25">
      <c r="A387" s="2">
        <v>43482.041666666657</v>
      </c>
      <c r="B387">
        <v>10.851908390396821</v>
      </c>
      <c r="C387">
        <v>1.7508685186639701</v>
      </c>
      <c r="E387">
        <f t="shared" ref="E387:F450" si="13">MROUND(B387,0.5)</f>
        <v>11</v>
      </c>
      <c r="F387">
        <f t="shared" si="13"/>
        <v>2</v>
      </c>
      <c r="G387">
        <f>IF(OR(Tahiti!E387&lt;2.5,F387&lt;0.5),0,VLOOKUP(Tahiti!F387,'Power Matrix'!$B$2:$AI$30,HLOOKUP(E387,'Power Matrix'!$B$2:$AI$30,29)))</f>
        <v>5134.9565752461758</v>
      </c>
      <c r="H387">
        <f t="shared" si="12"/>
        <v>6.6782109950651036E-2</v>
      </c>
      <c r="M387">
        <v>4074.5887400056454</v>
      </c>
      <c r="N387" s="9">
        <v>5.2991613344643411E-2</v>
      </c>
    </row>
    <row r="388" spans="1:14" x14ac:dyDescent="0.25">
      <c r="A388" s="2">
        <v>43482.083333333343</v>
      </c>
      <c r="B388">
        <v>10.69453682920649</v>
      </c>
      <c r="C388">
        <v>1.708004543946561</v>
      </c>
      <c r="E388">
        <f t="shared" si="13"/>
        <v>10.5</v>
      </c>
      <c r="F388">
        <f t="shared" si="13"/>
        <v>1.5</v>
      </c>
      <c r="G388">
        <f>IF(OR(Tahiti!E388&lt;2.5,F388&lt;0.5),0,VLOOKUP(Tahiti!F388,'Power Matrix'!$B$2:$AI$30,HLOOKUP(E388,'Power Matrix'!$B$2:$AI$30,29)))</f>
        <v>3213.1816189743035</v>
      </c>
      <c r="H388">
        <f t="shared" si="12"/>
        <v>4.178867825371347E-2</v>
      </c>
      <c r="M388">
        <v>4078.9039101475455</v>
      </c>
      <c r="N388" s="9">
        <v>5.3047733812810124E-2</v>
      </c>
    </row>
    <row r="389" spans="1:14" x14ac:dyDescent="0.25">
      <c r="A389" s="2">
        <v>43482.125</v>
      </c>
      <c r="B389">
        <v>10.71333360678546</v>
      </c>
      <c r="C389">
        <v>1.714533493737955</v>
      </c>
      <c r="E389">
        <f t="shared" si="13"/>
        <v>10.5</v>
      </c>
      <c r="F389">
        <f t="shared" si="13"/>
        <v>1.5</v>
      </c>
      <c r="G389">
        <f>IF(OR(Tahiti!E389&lt;2.5,F389&lt;0.5),0,VLOOKUP(Tahiti!F389,'Power Matrix'!$B$2:$AI$30,HLOOKUP(E389,'Power Matrix'!$B$2:$AI$30,29)))</f>
        <v>3213.1816189743035</v>
      </c>
      <c r="H389">
        <f t="shared" si="12"/>
        <v>4.178867825371347E-2</v>
      </c>
      <c r="M389">
        <v>4070.0457777321335</v>
      </c>
      <c r="N389" s="9">
        <v>5.2932530351095235E-2</v>
      </c>
    </row>
    <row r="390" spans="1:14" x14ac:dyDescent="0.25">
      <c r="A390" s="2">
        <v>43482.166666666657</v>
      </c>
      <c r="B390">
        <v>10.73432562846124</v>
      </c>
      <c r="C390">
        <v>1.7194160127123881</v>
      </c>
      <c r="E390">
        <f t="shared" si="13"/>
        <v>10.5</v>
      </c>
      <c r="F390">
        <f t="shared" si="13"/>
        <v>1.5</v>
      </c>
      <c r="G390">
        <f>IF(OR(Tahiti!E390&lt;2.5,F390&lt;0.5),0,VLOOKUP(Tahiti!F390,'Power Matrix'!$B$2:$AI$30,HLOOKUP(E390,'Power Matrix'!$B$2:$AI$30,29)))</f>
        <v>3213.1816189743035</v>
      </c>
      <c r="H390">
        <f t="shared" si="12"/>
        <v>4.178867825371347E-2</v>
      </c>
      <c r="M390">
        <v>4084.8941613341094</v>
      </c>
      <c r="N390" s="9">
        <v>5.3125639362295161E-2</v>
      </c>
    </row>
    <row r="391" spans="1:14" x14ac:dyDescent="0.25">
      <c r="A391" s="2">
        <v>43482.208333333343</v>
      </c>
      <c r="B391">
        <v>10.83201399076944</v>
      </c>
      <c r="C391">
        <v>1.752571722957377</v>
      </c>
      <c r="E391">
        <f t="shared" si="13"/>
        <v>11</v>
      </c>
      <c r="F391">
        <f t="shared" si="13"/>
        <v>2</v>
      </c>
      <c r="G391">
        <f>IF(OR(Tahiti!E391&lt;2.5,F391&lt;0.5),0,VLOOKUP(Tahiti!F391,'Power Matrix'!$B$2:$AI$30,HLOOKUP(E391,'Power Matrix'!$B$2:$AI$30,29)))</f>
        <v>5134.9565752461758</v>
      </c>
      <c r="H391">
        <f t="shared" si="12"/>
        <v>6.6782109950651036E-2</v>
      </c>
      <c r="M391">
        <v>4084.6511826509081</v>
      </c>
      <c r="N391" s="9">
        <v>5.3122479329896118E-2</v>
      </c>
    </row>
    <row r="392" spans="1:14" x14ac:dyDescent="0.25">
      <c r="A392" s="2">
        <v>43482.25</v>
      </c>
      <c r="B392">
        <v>10.83969734510829</v>
      </c>
      <c r="C392">
        <v>1.754956208968147</v>
      </c>
      <c r="E392">
        <f t="shared" si="13"/>
        <v>11</v>
      </c>
      <c r="F392">
        <f t="shared" si="13"/>
        <v>2</v>
      </c>
      <c r="G392">
        <f>IF(OR(Tahiti!E392&lt;2.5,F392&lt;0.5),0,VLOOKUP(Tahiti!F392,'Power Matrix'!$B$2:$AI$30,HLOOKUP(E392,'Power Matrix'!$B$2:$AI$30,29)))</f>
        <v>5134.9565752461758</v>
      </c>
      <c r="H392">
        <f t="shared" si="12"/>
        <v>6.6782109950651036E-2</v>
      </c>
      <c r="M392">
        <v>4106.1842968951905</v>
      </c>
      <c r="N392" s="9">
        <v>5.34025258663565E-2</v>
      </c>
    </row>
    <row r="393" spans="1:14" x14ac:dyDescent="0.25">
      <c r="A393" s="2">
        <v>43482.291666666657</v>
      </c>
      <c r="B393">
        <v>10.83709049274332</v>
      </c>
      <c r="C393">
        <v>1.758021976696279</v>
      </c>
      <c r="E393">
        <f t="shared" si="13"/>
        <v>11</v>
      </c>
      <c r="F393">
        <f t="shared" si="13"/>
        <v>2</v>
      </c>
      <c r="G393">
        <f>IF(OR(Tahiti!E393&lt;2.5,F393&lt;0.5),0,VLOOKUP(Tahiti!F393,'Power Matrix'!$B$2:$AI$30,HLOOKUP(E393,'Power Matrix'!$B$2:$AI$30,29)))</f>
        <v>5134.9565752461758</v>
      </c>
      <c r="H393">
        <f t="shared" si="12"/>
        <v>6.6782109950651036E-2</v>
      </c>
      <c r="M393">
        <v>4190.5413590875578</v>
      </c>
      <c r="N393" s="9">
        <v>5.4499622311624189E-2</v>
      </c>
    </row>
    <row r="394" spans="1:14" x14ac:dyDescent="0.25">
      <c r="A394" s="2">
        <v>43482.333333333343</v>
      </c>
      <c r="B394">
        <v>10.806768683656079</v>
      </c>
      <c r="C394">
        <v>1.7636425508645219</v>
      </c>
      <c r="E394">
        <f t="shared" si="13"/>
        <v>11</v>
      </c>
      <c r="F394">
        <f t="shared" si="13"/>
        <v>2</v>
      </c>
      <c r="G394">
        <f>IF(OR(Tahiti!E394&lt;2.5,F394&lt;0.5),0,VLOOKUP(Tahiti!F394,'Power Matrix'!$B$2:$AI$30,HLOOKUP(E394,'Power Matrix'!$B$2:$AI$30,29)))</f>
        <v>5134.9565752461758</v>
      </c>
      <c r="H394">
        <f t="shared" si="12"/>
        <v>6.6782109950651036E-2</v>
      </c>
      <c r="M394">
        <v>4360.8807198786262</v>
      </c>
      <c r="N394" s="9">
        <v>5.6714952034545262E-2</v>
      </c>
    </row>
    <row r="395" spans="1:14" x14ac:dyDescent="0.25">
      <c r="A395" s="2">
        <v>43482.375</v>
      </c>
      <c r="B395">
        <v>10.73926492767907</v>
      </c>
      <c r="C395">
        <v>1.772896627525367</v>
      </c>
      <c r="E395">
        <f t="shared" si="13"/>
        <v>10.5</v>
      </c>
      <c r="F395">
        <f t="shared" si="13"/>
        <v>2</v>
      </c>
      <c r="G395">
        <f>IF(OR(Tahiti!E395&lt;2.5,F395&lt;0.5),0,VLOOKUP(Tahiti!F395,'Power Matrix'!$B$2:$AI$30,HLOOKUP(E395,'Power Matrix'!$B$2:$AI$30,29)))</f>
        <v>6088.3825794546938</v>
      </c>
      <c r="H395">
        <f t="shared" si="12"/>
        <v>7.9181786424996028E-2</v>
      </c>
      <c r="M395">
        <v>4361.7167886389088</v>
      </c>
      <c r="N395" s="9">
        <v>5.6725825434365822E-2</v>
      </c>
    </row>
    <row r="396" spans="1:14" x14ac:dyDescent="0.25">
      <c r="A396" s="2">
        <v>43482.416666666657</v>
      </c>
      <c r="B396">
        <v>10.740774157995631</v>
      </c>
      <c r="C396">
        <v>1.773521135766283</v>
      </c>
      <c r="E396">
        <f t="shared" si="13"/>
        <v>10.5</v>
      </c>
      <c r="F396">
        <f t="shared" si="13"/>
        <v>2</v>
      </c>
      <c r="G396">
        <f>IF(OR(Tahiti!E396&lt;2.5,F396&lt;0.5),0,VLOOKUP(Tahiti!F396,'Power Matrix'!$B$2:$AI$30,HLOOKUP(E396,'Power Matrix'!$B$2:$AI$30,29)))</f>
        <v>6088.3825794546938</v>
      </c>
      <c r="H396">
        <f t="shared" si="12"/>
        <v>7.9181786424996028E-2</v>
      </c>
      <c r="M396">
        <v>4415.1209214042392</v>
      </c>
      <c r="N396" s="9">
        <v>5.7420366978330931E-2</v>
      </c>
    </row>
    <row r="397" spans="1:14" x14ac:dyDescent="0.25">
      <c r="A397" s="2">
        <v>43482.458333333343</v>
      </c>
      <c r="B397">
        <v>10.71950773080775</v>
      </c>
      <c r="C397">
        <v>1.7763598095886279</v>
      </c>
      <c r="E397">
        <f t="shared" si="13"/>
        <v>10.5</v>
      </c>
      <c r="F397">
        <f t="shared" si="13"/>
        <v>2</v>
      </c>
      <c r="G397">
        <f>IF(OR(Tahiti!E397&lt;2.5,F397&lt;0.5),0,VLOOKUP(Tahiti!F397,'Power Matrix'!$B$2:$AI$30,HLOOKUP(E397,'Power Matrix'!$B$2:$AI$30,29)))</f>
        <v>6088.3825794546938</v>
      </c>
      <c r="H397">
        <f t="shared" si="12"/>
        <v>7.9181786424996028E-2</v>
      </c>
      <c r="M397">
        <v>4477.6759262598553</v>
      </c>
      <c r="N397" s="9">
        <v>5.8233919177485272E-2</v>
      </c>
    </row>
    <row r="398" spans="1:14" x14ac:dyDescent="0.25">
      <c r="A398" s="2">
        <v>43482.5</v>
      </c>
      <c r="B398">
        <v>10.69165557132942</v>
      </c>
      <c r="C398">
        <v>1.778744295599398</v>
      </c>
      <c r="E398">
        <f t="shared" si="13"/>
        <v>10.5</v>
      </c>
      <c r="F398">
        <f t="shared" si="13"/>
        <v>2</v>
      </c>
      <c r="G398">
        <f>IF(OR(Tahiti!E398&lt;2.5,F398&lt;0.5),0,VLOOKUP(Tahiti!F398,'Power Matrix'!$B$2:$AI$30,HLOOKUP(E398,'Power Matrix'!$B$2:$AI$30,29)))</f>
        <v>6088.3825794546938</v>
      </c>
      <c r="H398">
        <f t="shared" si="12"/>
        <v>7.9181786424996028E-2</v>
      </c>
      <c r="M398">
        <v>4557.2807380869508</v>
      </c>
      <c r="N398" s="9">
        <v>5.9269210756067676E-2</v>
      </c>
    </row>
    <row r="399" spans="1:14" x14ac:dyDescent="0.25">
      <c r="A399" s="2">
        <v>43482.541666666657</v>
      </c>
      <c r="B399">
        <v>10.654748029951749</v>
      </c>
      <c r="C399">
        <v>1.7812991020395079</v>
      </c>
      <c r="E399">
        <f t="shared" si="13"/>
        <v>10.5</v>
      </c>
      <c r="F399">
        <f t="shared" si="13"/>
        <v>2</v>
      </c>
      <c r="G399">
        <f>IF(OR(Tahiti!E399&lt;2.5,F399&lt;0.5),0,VLOOKUP(Tahiti!F399,'Power Matrix'!$B$2:$AI$30,HLOOKUP(E399,'Power Matrix'!$B$2:$AI$30,29)))</f>
        <v>6088.3825794546938</v>
      </c>
      <c r="H399">
        <f t="shared" si="12"/>
        <v>7.9181786424996028E-2</v>
      </c>
      <c r="M399">
        <v>4675.5951947921567</v>
      </c>
      <c r="N399" s="9">
        <v>6.0807936341117801E-2</v>
      </c>
    </row>
    <row r="400" spans="1:14" x14ac:dyDescent="0.25">
      <c r="A400" s="2">
        <v>43482.583333333343</v>
      </c>
      <c r="B400">
        <v>10.596025250361979</v>
      </c>
      <c r="C400">
        <v>1.7838539084796179</v>
      </c>
      <c r="E400">
        <f t="shared" si="13"/>
        <v>10.5</v>
      </c>
      <c r="F400">
        <f t="shared" si="13"/>
        <v>2</v>
      </c>
      <c r="G400">
        <f>IF(OR(Tahiti!E400&lt;2.5,F400&lt;0.5),0,VLOOKUP(Tahiti!F400,'Power Matrix'!$B$2:$AI$30,HLOOKUP(E400,'Power Matrix'!$B$2:$AI$30,29)))</f>
        <v>6088.3825794546938</v>
      </c>
      <c r="H400">
        <f t="shared" si="12"/>
        <v>7.9181786424996028E-2</v>
      </c>
      <c r="M400">
        <v>4839.2758460219466</v>
      </c>
      <c r="N400" s="9">
        <v>6.2936666953070666E-2</v>
      </c>
    </row>
    <row r="401" spans="1:14" x14ac:dyDescent="0.25">
      <c r="A401" s="2">
        <v>43482.625</v>
      </c>
      <c r="B401">
        <v>10.518780098705349</v>
      </c>
      <c r="C401">
        <v>1.788566107024711</v>
      </c>
      <c r="E401">
        <f t="shared" si="13"/>
        <v>10.5</v>
      </c>
      <c r="F401">
        <f t="shared" si="13"/>
        <v>2</v>
      </c>
      <c r="G401">
        <f>IF(OR(Tahiti!E401&lt;2.5,F401&lt;0.5),0,VLOOKUP(Tahiti!F401,'Power Matrix'!$B$2:$AI$30,HLOOKUP(E401,'Power Matrix'!$B$2:$AI$30,29)))</f>
        <v>6088.3825794546938</v>
      </c>
      <c r="H401">
        <f t="shared" si="12"/>
        <v>7.9181786424996028E-2</v>
      </c>
      <c r="M401">
        <v>4995.5940067603387</v>
      </c>
      <c r="N401" s="9">
        <v>6.4969645508983334E-2</v>
      </c>
    </row>
    <row r="402" spans="1:14" x14ac:dyDescent="0.25">
      <c r="A402" s="2">
        <v>43482.666666666657</v>
      </c>
      <c r="B402">
        <v>10.43179355136912</v>
      </c>
      <c r="C402">
        <v>1.793732493381379</v>
      </c>
      <c r="E402">
        <f t="shared" si="13"/>
        <v>10.5</v>
      </c>
      <c r="F402">
        <f t="shared" si="13"/>
        <v>2</v>
      </c>
      <c r="G402">
        <f>IF(OR(Tahiti!E402&lt;2.5,F402&lt;0.5),0,VLOOKUP(Tahiti!F402,'Power Matrix'!$B$2:$AI$30,HLOOKUP(E402,'Power Matrix'!$B$2:$AI$30,29)))</f>
        <v>6088.3825794546938</v>
      </c>
      <c r="H402">
        <f t="shared" si="12"/>
        <v>7.9181786424996028E-2</v>
      </c>
      <c r="M402">
        <v>5208.6465110073386</v>
      </c>
      <c r="N402" s="9">
        <v>6.774047629647266E-2</v>
      </c>
    </row>
    <row r="403" spans="1:14" x14ac:dyDescent="0.25">
      <c r="A403" s="2">
        <v>43482.708333333343</v>
      </c>
      <c r="B403">
        <v>10.37197314973095</v>
      </c>
      <c r="C403">
        <v>1.815703828766329</v>
      </c>
      <c r="E403">
        <f t="shared" si="13"/>
        <v>10.5</v>
      </c>
      <c r="F403">
        <f t="shared" si="13"/>
        <v>2</v>
      </c>
      <c r="G403">
        <f>IF(OR(Tahiti!E403&lt;2.5,F403&lt;0.5),0,VLOOKUP(Tahiti!F403,'Power Matrix'!$B$2:$AI$30,HLOOKUP(E403,'Power Matrix'!$B$2:$AI$30,29)))</f>
        <v>6088.3825794546938</v>
      </c>
      <c r="H403">
        <f t="shared" si="12"/>
        <v>7.9181786424996028E-2</v>
      </c>
      <c r="M403">
        <v>5380.7309992784931</v>
      </c>
      <c r="N403" s="9">
        <v>6.9978502081883151E-2</v>
      </c>
    </row>
    <row r="404" spans="1:14" x14ac:dyDescent="0.25">
      <c r="A404" s="2">
        <v>43482.75</v>
      </c>
      <c r="B404">
        <v>10.27291275986223</v>
      </c>
      <c r="C404">
        <v>1.8210405355523369</v>
      </c>
      <c r="E404">
        <f t="shared" si="13"/>
        <v>10.5</v>
      </c>
      <c r="F404">
        <f t="shared" si="13"/>
        <v>2</v>
      </c>
      <c r="G404">
        <f>IF(OR(Tahiti!E404&lt;2.5,F404&lt;0.5),0,VLOOKUP(Tahiti!F404,'Power Matrix'!$B$2:$AI$30,HLOOKUP(E404,'Power Matrix'!$B$2:$AI$30,29)))</f>
        <v>6088.3825794546938</v>
      </c>
      <c r="H404">
        <f t="shared" si="12"/>
        <v>7.9181786424996028E-2</v>
      </c>
      <c r="M404">
        <v>5529.4063602257102</v>
      </c>
      <c r="N404" s="9">
        <v>7.1912083050150219E-2</v>
      </c>
    </row>
    <row r="405" spans="1:14" x14ac:dyDescent="0.25">
      <c r="A405" s="2">
        <v>43482.791666666657</v>
      </c>
      <c r="B405">
        <v>10.188807470403059</v>
      </c>
      <c r="C405">
        <v>1.82575273409743</v>
      </c>
      <c r="E405">
        <f t="shared" si="13"/>
        <v>10</v>
      </c>
      <c r="F405">
        <f t="shared" si="13"/>
        <v>2</v>
      </c>
      <c r="G405">
        <f>IF(OR(Tahiti!E405&lt;2.5,F405&lt;0.5),0,VLOOKUP(Tahiti!F405,'Power Matrix'!$B$2:$AI$30,HLOOKUP(E405,'Power Matrix'!$B$2:$AI$30,29)))</f>
        <v>6950.4438935546868</v>
      </c>
      <c r="H405">
        <f t="shared" si="12"/>
        <v>9.0393229524623114E-2</v>
      </c>
      <c r="M405">
        <v>5675.0991029617162</v>
      </c>
      <c r="N405" s="9">
        <v>7.3806873907049389E-2</v>
      </c>
    </row>
    <row r="406" spans="1:14" x14ac:dyDescent="0.25">
      <c r="A406" s="2">
        <v>43482.833333333343</v>
      </c>
      <c r="B406">
        <v>10.10799504708911</v>
      </c>
      <c r="C406">
        <v>1.8305217061189689</v>
      </c>
      <c r="E406">
        <f t="shared" si="13"/>
        <v>10</v>
      </c>
      <c r="F406">
        <f t="shared" si="13"/>
        <v>2</v>
      </c>
      <c r="G406">
        <f>IF(OR(Tahiti!E406&lt;2.5,F406&lt;0.5),0,VLOOKUP(Tahiti!F406,'Power Matrix'!$B$2:$AI$30,HLOOKUP(E406,'Power Matrix'!$B$2:$AI$30,29)))</f>
        <v>6950.4438935546868</v>
      </c>
      <c r="H406">
        <f t="shared" si="12"/>
        <v>9.0393229524623114E-2</v>
      </c>
      <c r="M406">
        <v>5851.8484833308412</v>
      </c>
      <c r="N406" s="9">
        <v>7.6105568430858681E-2</v>
      </c>
    </row>
    <row r="407" spans="1:14" x14ac:dyDescent="0.25">
      <c r="A407" s="2">
        <v>43482.875</v>
      </c>
      <c r="B407">
        <v>10.01510878124269</v>
      </c>
      <c r="C407">
        <v>1.837164202863256</v>
      </c>
      <c r="E407">
        <f t="shared" si="13"/>
        <v>10</v>
      </c>
      <c r="F407">
        <f t="shared" si="13"/>
        <v>2</v>
      </c>
      <c r="G407">
        <f>IF(OR(Tahiti!E407&lt;2.5,F407&lt;0.5),0,VLOOKUP(Tahiti!F407,'Power Matrix'!$B$2:$AI$30,HLOOKUP(E407,'Power Matrix'!$B$2:$AI$30,29)))</f>
        <v>6950.4438935546868</v>
      </c>
      <c r="H407">
        <f t="shared" si="12"/>
        <v>9.0393229524623114E-2</v>
      </c>
      <c r="M407">
        <v>5785.334773979017</v>
      </c>
      <c r="N407" s="9">
        <v>7.5240531738079486E-2</v>
      </c>
    </row>
    <row r="408" spans="1:14" x14ac:dyDescent="0.25">
      <c r="A408" s="2">
        <v>43482.916666666657</v>
      </c>
      <c r="B408">
        <v>10.02553619070255</v>
      </c>
      <c r="C408">
        <v>1.8293294631135839</v>
      </c>
      <c r="E408">
        <f t="shared" si="13"/>
        <v>10</v>
      </c>
      <c r="F408">
        <f t="shared" si="13"/>
        <v>2</v>
      </c>
      <c r="G408">
        <f>IF(OR(Tahiti!E408&lt;2.5,F408&lt;0.5),0,VLOOKUP(Tahiti!F408,'Power Matrix'!$B$2:$AI$30,HLOOKUP(E408,'Power Matrix'!$B$2:$AI$30,29)))</f>
        <v>6950.4438935546868</v>
      </c>
      <c r="H408">
        <f t="shared" si="12"/>
        <v>9.0393229524623114E-2</v>
      </c>
      <c r="M408">
        <v>5755.1522650535389</v>
      </c>
      <c r="N408" s="9">
        <v>7.484799645542714E-2</v>
      </c>
    </row>
    <row r="409" spans="1:14" x14ac:dyDescent="0.25">
      <c r="A409" s="2">
        <v>43482.958333333343</v>
      </c>
      <c r="B409">
        <v>10.022106121801279</v>
      </c>
      <c r="C409">
        <v>1.823992756327576</v>
      </c>
      <c r="E409">
        <f t="shared" si="13"/>
        <v>10</v>
      </c>
      <c r="F409">
        <f t="shared" si="13"/>
        <v>2</v>
      </c>
      <c r="G409">
        <f>IF(OR(Tahiti!E409&lt;2.5,F409&lt;0.5),0,VLOOKUP(Tahiti!F409,'Power Matrix'!$B$2:$AI$30,HLOOKUP(E409,'Power Matrix'!$B$2:$AI$30,29)))</f>
        <v>6950.4438935546868</v>
      </c>
      <c r="H409">
        <f t="shared" si="12"/>
        <v>9.0393229524623114E-2</v>
      </c>
      <c r="M409">
        <v>5853.2316455715354</v>
      </c>
      <c r="N409" s="9">
        <v>7.6123556994448463E-2</v>
      </c>
    </row>
    <row r="410" spans="1:14" x14ac:dyDescent="0.25">
      <c r="A410" s="2">
        <v>43483</v>
      </c>
      <c r="B410">
        <v>9.9810824977420776</v>
      </c>
      <c r="C410">
        <v>1.8228572867986379</v>
      </c>
      <c r="E410">
        <f t="shared" si="13"/>
        <v>10</v>
      </c>
      <c r="F410">
        <f t="shared" si="13"/>
        <v>2</v>
      </c>
      <c r="G410">
        <f>IF(OR(Tahiti!E410&lt;2.5,F410&lt;0.5),0,VLOOKUP(Tahiti!F410,'Power Matrix'!$B$2:$AI$30,HLOOKUP(E410,'Power Matrix'!$B$2:$AI$30,29)))</f>
        <v>6950.4438935546868</v>
      </c>
      <c r="H410">
        <f t="shared" si="12"/>
        <v>9.0393229524623114E-2</v>
      </c>
      <c r="M410">
        <v>6363.5489997734812</v>
      </c>
      <c r="N410" s="9">
        <v>8.2760432920457497E-2</v>
      </c>
    </row>
    <row r="411" spans="1:14" x14ac:dyDescent="0.25">
      <c r="A411" s="2">
        <v>43483.041666666657</v>
      </c>
      <c r="B411">
        <v>9.7896846530511432</v>
      </c>
      <c r="C411">
        <v>1.791575101276397</v>
      </c>
      <c r="E411">
        <f t="shared" si="13"/>
        <v>10</v>
      </c>
      <c r="F411">
        <f t="shared" si="13"/>
        <v>2</v>
      </c>
      <c r="G411">
        <f>IF(OR(Tahiti!E411&lt;2.5,F411&lt;0.5),0,VLOOKUP(Tahiti!F411,'Power Matrix'!$B$2:$AI$30,HLOOKUP(E411,'Power Matrix'!$B$2:$AI$30,29)))</f>
        <v>6950.4438935546868</v>
      </c>
      <c r="H411">
        <f t="shared" si="12"/>
        <v>9.0393229524623114E-2</v>
      </c>
      <c r="M411">
        <v>6913.9840443310386</v>
      </c>
      <c r="N411" s="9">
        <v>8.9919055032709055E-2</v>
      </c>
    </row>
    <row r="412" spans="1:14" x14ac:dyDescent="0.25">
      <c r="A412" s="2">
        <v>43483.083333333343</v>
      </c>
      <c r="B412">
        <v>9.661125670631499</v>
      </c>
      <c r="C412">
        <v>1.799580161455409</v>
      </c>
      <c r="E412">
        <f t="shared" si="13"/>
        <v>9.5</v>
      </c>
      <c r="F412">
        <f t="shared" si="13"/>
        <v>2</v>
      </c>
      <c r="G412">
        <f>IF(OR(Tahiti!E412&lt;2.5,F412&lt;0.5),0,VLOOKUP(Tahiti!F412,'Power Matrix'!$B$2:$AI$30,HLOOKUP(E412,'Power Matrix'!$B$2:$AI$30,29)))</f>
        <v>9360.62931097412</v>
      </c>
      <c r="H412">
        <f t="shared" si="12"/>
        <v>0.12173862946889506</v>
      </c>
      <c r="M412">
        <v>7418.8280027395012</v>
      </c>
      <c r="N412" s="9">
        <v>9.6484747314900809E-2</v>
      </c>
    </row>
    <row r="413" spans="1:14" x14ac:dyDescent="0.25">
      <c r="A413" s="2">
        <v>43483.125</v>
      </c>
      <c r="B413">
        <v>9.5479333968895475</v>
      </c>
      <c r="C413">
        <v>1.8079258624931041</v>
      </c>
      <c r="E413">
        <f t="shared" si="13"/>
        <v>9.5</v>
      </c>
      <c r="F413">
        <f t="shared" si="13"/>
        <v>2</v>
      </c>
      <c r="G413">
        <f>IF(OR(Tahiti!E413&lt;2.5,F413&lt;0.5),0,VLOOKUP(Tahiti!F413,'Power Matrix'!$B$2:$AI$30,HLOOKUP(E413,'Power Matrix'!$B$2:$AI$30,29)))</f>
        <v>9360.62931097412</v>
      </c>
      <c r="H413">
        <f t="shared" si="12"/>
        <v>0.12173862946889506</v>
      </c>
      <c r="M413">
        <v>7658.4562372336841</v>
      </c>
      <c r="N413" s="9">
        <v>9.9601205823731248E-2</v>
      </c>
    </row>
    <row r="414" spans="1:14" x14ac:dyDescent="0.25">
      <c r="A414" s="2">
        <v>43483.166666666657</v>
      </c>
      <c r="B414">
        <v>9.4388572058291231</v>
      </c>
      <c r="C414">
        <v>1.80139691270171</v>
      </c>
      <c r="E414">
        <f t="shared" si="13"/>
        <v>9.5</v>
      </c>
      <c r="F414">
        <f t="shared" si="13"/>
        <v>2</v>
      </c>
      <c r="G414">
        <f>IF(OR(Tahiti!E414&lt;2.5,F414&lt;0.5),0,VLOOKUP(Tahiti!F414,'Power Matrix'!$B$2:$AI$30,HLOOKUP(E414,'Power Matrix'!$B$2:$AI$30,29)))</f>
        <v>9360.62931097412</v>
      </c>
      <c r="H414">
        <f t="shared" si="12"/>
        <v>0.12173862946889506</v>
      </c>
      <c r="M414">
        <v>7816.8951492139176</v>
      </c>
      <c r="N414" s="9">
        <v>0.10166176557543539</v>
      </c>
    </row>
    <row r="415" spans="1:14" x14ac:dyDescent="0.25">
      <c r="A415" s="2">
        <v>43483.208333333343</v>
      </c>
      <c r="B415">
        <v>9.3642189065374613</v>
      </c>
      <c r="C415">
        <v>1.8033272109009051</v>
      </c>
      <c r="E415">
        <f t="shared" si="13"/>
        <v>9.5</v>
      </c>
      <c r="F415">
        <f t="shared" si="13"/>
        <v>2</v>
      </c>
      <c r="G415">
        <f>IF(OR(Tahiti!E415&lt;2.5,F415&lt;0.5),0,VLOOKUP(Tahiti!F415,'Power Matrix'!$B$2:$AI$30,HLOOKUP(E415,'Power Matrix'!$B$2:$AI$30,29)))</f>
        <v>9360.62931097412</v>
      </c>
      <c r="H415">
        <f t="shared" si="12"/>
        <v>0.12173862946889506</v>
      </c>
      <c r="M415">
        <v>7950.8268536213955</v>
      </c>
      <c r="N415" s="9">
        <v>0.10340359954873114</v>
      </c>
    </row>
    <row r="416" spans="1:14" x14ac:dyDescent="0.25">
      <c r="A416" s="2">
        <v>43483.25</v>
      </c>
      <c r="B416">
        <v>9.3019288552903756</v>
      </c>
      <c r="C416">
        <v>1.805087188670758</v>
      </c>
      <c r="E416">
        <f t="shared" si="13"/>
        <v>9.5</v>
      </c>
      <c r="F416">
        <f t="shared" si="13"/>
        <v>2</v>
      </c>
      <c r="G416">
        <f>IF(OR(Tahiti!E416&lt;2.5,F416&lt;0.5),0,VLOOKUP(Tahiti!F416,'Power Matrix'!$B$2:$AI$30,HLOOKUP(E416,'Power Matrix'!$B$2:$AI$30,29)))</f>
        <v>9360.62931097412</v>
      </c>
      <c r="H416">
        <f t="shared" si="12"/>
        <v>0.12173862946889506</v>
      </c>
      <c r="M416">
        <v>8069.1877974488407</v>
      </c>
      <c r="N416" s="9">
        <v>0.10494292971690962</v>
      </c>
    </row>
    <row r="417" spans="1:14" x14ac:dyDescent="0.25">
      <c r="A417" s="2">
        <v>43483.291666666657</v>
      </c>
      <c r="B417">
        <v>9.2471849556260874</v>
      </c>
      <c r="C417">
        <v>1.8066768460112721</v>
      </c>
      <c r="E417">
        <f t="shared" si="13"/>
        <v>9</v>
      </c>
      <c r="F417">
        <f t="shared" si="13"/>
        <v>2</v>
      </c>
      <c r="G417">
        <f>IF(OR(Tahiti!E417&lt;2.5,F417&lt;0.5),0,VLOOKUP(Tahiti!F417,'Power Matrix'!$B$2:$AI$30,HLOOKUP(E417,'Power Matrix'!$B$2:$AI$30,29)))</f>
        <v>10436.880789062499</v>
      </c>
      <c r="H417">
        <f t="shared" si="12"/>
        <v>0.13573569906257574</v>
      </c>
      <c r="M417">
        <v>8282.9810590096513</v>
      </c>
      <c r="N417" s="9">
        <v>0.10772339434174069</v>
      </c>
    </row>
    <row r="418" spans="1:14" x14ac:dyDescent="0.25">
      <c r="A418" s="2">
        <v>43483.333333333343</v>
      </c>
      <c r="B418">
        <v>9.1674701543605437</v>
      </c>
      <c r="C418">
        <v>1.813262569279112</v>
      </c>
      <c r="E418">
        <f t="shared" si="13"/>
        <v>9</v>
      </c>
      <c r="F418">
        <f t="shared" si="13"/>
        <v>2</v>
      </c>
      <c r="G418">
        <f>IF(OR(Tahiti!E418&lt;2.5,F418&lt;0.5),0,VLOOKUP(Tahiti!F418,'Power Matrix'!$B$2:$AI$30,HLOOKUP(E418,'Power Matrix'!$B$2:$AI$30,29)))</f>
        <v>10436.880789062499</v>
      </c>
      <c r="H418">
        <f t="shared" si="12"/>
        <v>0.13573569906257574</v>
      </c>
      <c r="M418">
        <v>8662.0934803855725</v>
      </c>
      <c r="N418" s="9">
        <v>0.11265389902076665</v>
      </c>
    </row>
    <row r="419" spans="1:14" x14ac:dyDescent="0.25">
      <c r="A419" s="2">
        <v>43483.375</v>
      </c>
      <c r="B419">
        <v>9.0465945262797458</v>
      </c>
      <c r="C419">
        <v>1.8285914079197749</v>
      </c>
      <c r="E419">
        <f t="shared" si="13"/>
        <v>9</v>
      </c>
      <c r="F419">
        <f t="shared" si="13"/>
        <v>2</v>
      </c>
      <c r="G419">
        <f>IF(OR(Tahiti!E419&lt;2.5,F419&lt;0.5),0,VLOOKUP(Tahiti!F419,'Power Matrix'!$B$2:$AI$30,HLOOKUP(E419,'Power Matrix'!$B$2:$AI$30,29)))</f>
        <v>10436.880789062499</v>
      </c>
      <c r="H419">
        <f t="shared" si="12"/>
        <v>0.13573569906257574</v>
      </c>
      <c r="M419">
        <v>8262.2920804679707</v>
      </c>
      <c r="N419" s="9">
        <v>0.10745432611882727</v>
      </c>
    </row>
    <row r="420" spans="1:14" x14ac:dyDescent="0.25">
      <c r="A420" s="2">
        <v>43483.416666666657</v>
      </c>
      <c r="B420">
        <v>9.1536126759994083</v>
      </c>
      <c r="C420">
        <v>1.808380050304679</v>
      </c>
      <c r="E420">
        <f t="shared" si="13"/>
        <v>9</v>
      </c>
      <c r="F420">
        <f t="shared" si="13"/>
        <v>2</v>
      </c>
      <c r="G420">
        <f>IF(OR(Tahiti!E420&lt;2.5,F420&lt;0.5),0,VLOOKUP(Tahiti!F420,'Power Matrix'!$B$2:$AI$30,HLOOKUP(E420,'Power Matrix'!$B$2:$AI$30,29)))</f>
        <v>10436.880789062499</v>
      </c>
      <c r="H420">
        <f t="shared" si="12"/>
        <v>0.13573569906257574</v>
      </c>
      <c r="M420">
        <v>7854.0813337380732</v>
      </c>
      <c r="N420" s="9">
        <v>0.10214538638671361</v>
      </c>
    </row>
    <row r="421" spans="1:14" x14ac:dyDescent="0.25">
      <c r="A421" s="2">
        <v>43483.458333333343</v>
      </c>
      <c r="B421">
        <v>9.2683141800579172</v>
      </c>
      <c r="C421">
        <v>1.788168692689583</v>
      </c>
      <c r="E421">
        <f t="shared" si="13"/>
        <v>9.5</v>
      </c>
      <c r="F421">
        <f t="shared" si="13"/>
        <v>2</v>
      </c>
      <c r="G421">
        <f>IF(OR(Tahiti!E421&lt;2.5,F421&lt;0.5),0,VLOOKUP(Tahiti!F421,'Power Matrix'!$B$2:$AI$30,HLOOKUP(E421,'Power Matrix'!$B$2:$AI$30,29)))</f>
        <v>9360.62931097412</v>
      </c>
      <c r="H421">
        <f t="shared" si="12"/>
        <v>0.12173862946889506</v>
      </c>
      <c r="M421">
        <v>7572.6875886962471</v>
      </c>
      <c r="N421" s="9">
        <v>9.8485751148327083E-2</v>
      </c>
    </row>
    <row r="422" spans="1:14" x14ac:dyDescent="0.25">
      <c r="A422" s="2">
        <v>43483.5</v>
      </c>
      <c r="B422">
        <v>9.3474801702992583</v>
      </c>
      <c r="C422">
        <v>1.773861776624964</v>
      </c>
      <c r="E422">
        <f t="shared" si="13"/>
        <v>9.5</v>
      </c>
      <c r="F422">
        <f t="shared" si="13"/>
        <v>2</v>
      </c>
      <c r="G422">
        <f>IF(OR(Tahiti!E422&lt;2.5,F422&lt;0.5),0,VLOOKUP(Tahiti!F422,'Power Matrix'!$B$2:$AI$30,HLOOKUP(E422,'Power Matrix'!$B$2:$AI$30,29)))</f>
        <v>9360.62931097412</v>
      </c>
      <c r="H422">
        <f t="shared" si="12"/>
        <v>0.12173862946889506</v>
      </c>
      <c r="M422">
        <v>7134.0086906636443</v>
      </c>
      <c r="N422" s="9">
        <v>9.2780561243206564E-2</v>
      </c>
    </row>
    <row r="423" spans="1:14" x14ac:dyDescent="0.25">
      <c r="A423" s="2">
        <v>43483.541666666657</v>
      </c>
      <c r="B423">
        <v>9.1691165874331553</v>
      </c>
      <c r="C423">
        <v>1.69392472178773</v>
      </c>
      <c r="E423">
        <f t="shared" si="13"/>
        <v>9</v>
      </c>
      <c r="F423">
        <f t="shared" si="13"/>
        <v>1.5</v>
      </c>
      <c r="G423">
        <f>IF(OR(Tahiti!E423&lt;2.5,F423&lt;0.5),0,VLOOKUP(Tahiti!F423,'Power Matrix'!$B$2:$AI$30,HLOOKUP(E423,'Power Matrix'!$B$2:$AI$30,29)))</f>
        <v>5520.5645905761721</v>
      </c>
      <c r="H423">
        <f t="shared" si="12"/>
        <v>7.179709235610314E-2</v>
      </c>
      <c r="M423">
        <v>7131.2934861986778</v>
      </c>
      <c r="N423" s="9">
        <v>9.2745248951748419E-2</v>
      </c>
    </row>
    <row r="424" spans="1:14" x14ac:dyDescent="0.25">
      <c r="A424" s="2">
        <v>43483.583333333343</v>
      </c>
      <c r="B424">
        <v>9.1822880520140355</v>
      </c>
      <c r="C424">
        <v>1.696025340416266</v>
      </c>
      <c r="E424">
        <f t="shared" si="13"/>
        <v>9</v>
      </c>
      <c r="F424">
        <f t="shared" si="13"/>
        <v>1.5</v>
      </c>
      <c r="G424">
        <f>IF(OR(Tahiti!E424&lt;2.5,F424&lt;0.5),0,VLOOKUP(Tahiti!F424,'Power Matrix'!$B$2:$AI$30,HLOOKUP(E424,'Power Matrix'!$B$2:$AI$30,29)))</f>
        <v>5520.5645905761721</v>
      </c>
      <c r="H424">
        <f t="shared" si="12"/>
        <v>7.179709235610314E-2</v>
      </c>
      <c r="M424">
        <v>7218.0816641962965</v>
      </c>
      <c r="N424" s="9">
        <v>9.3873963004821051E-2</v>
      </c>
    </row>
    <row r="425" spans="1:14" x14ac:dyDescent="0.25">
      <c r="A425" s="2">
        <v>43483.625</v>
      </c>
      <c r="B425">
        <v>9.1662353295560859</v>
      </c>
      <c r="C425">
        <v>1.702156875872531</v>
      </c>
      <c r="E425">
        <f t="shared" si="13"/>
        <v>9</v>
      </c>
      <c r="F425">
        <f t="shared" si="13"/>
        <v>1.5</v>
      </c>
      <c r="G425">
        <f>IF(OR(Tahiti!E425&lt;2.5,F425&lt;0.5),0,VLOOKUP(Tahiti!F425,'Power Matrix'!$B$2:$AI$30,HLOOKUP(E425,'Power Matrix'!$B$2:$AI$30,29)))</f>
        <v>5520.5645905761721</v>
      </c>
      <c r="H425">
        <f t="shared" si="12"/>
        <v>7.179709235610314E-2</v>
      </c>
      <c r="M425">
        <v>7265.1641693742822</v>
      </c>
      <c r="N425" s="9">
        <v>9.4486289320159941E-2</v>
      </c>
    </row>
    <row r="426" spans="1:14" x14ac:dyDescent="0.25">
      <c r="A426" s="2">
        <v>43483.666666666657</v>
      </c>
      <c r="B426">
        <v>9.1420876444911379</v>
      </c>
      <c r="C426">
        <v>1.702667837160553</v>
      </c>
      <c r="E426">
        <f t="shared" si="13"/>
        <v>9</v>
      </c>
      <c r="F426">
        <f t="shared" si="13"/>
        <v>1.5</v>
      </c>
      <c r="G426">
        <f>IF(OR(Tahiti!E426&lt;2.5,F426&lt;0.5),0,VLOOKUP(Tahiti!F426,'Power Matrix'!$B$2:$AI$30,HLOOKUP(E426,'Power Matrix'!$B$2:$AI$30,29)))</f>
        <v>5520.5645905761721</v>
      </c>
      <c r="H426">
        <f t="shared" si="12"/>
        <v>7.179709235610314E-2</v>
      </c>
      <c r="M426">
        <v>7304.8187625438604</v>
      </c>
      <c r="N426" s="9">
        <v>9.5002012747152614E-2</v>
      </c>
    </row>
    <row r="427" spans="1:14" x14ac:dyDescent="0.25">
      <c r="A427" s="2">
        <v>43483.708333333343</v>
      </c>
      <c r="B427">
        <v>9.1397551976382729</v>
      </c>
      <c r="C427">
        <v>1.7063581131296011</v>
      </c>
      <c r="E427">
        <f t="shared" si="13"/>
        <v>9</v>
      </c>
      <c r="F427">
        <f t="shared" si="13"/>
        <v>1.5</v>
      </c>
      <c r="G427">
        <f>IF(OR(Tahiti!E427&lt;2.5,F427&lt;0.5),0,VLOOKUP(Tahiti!F427,'Power Matrix'!$B$2:$AI$30,HLOOKUP(E427,'Power Matrix'!$B$2:$AI$30,29)))</f>
        <v>5520.5645905761721</v>
      </c>
      <c r="H427">
        <f t="shared" si="12"/>
        <v>7.179709235610314E-2</v>
      </c>
      <c r="M427">
        <v>7415.4642868099099</v>
      </c>
      <c r="N427" s="9">
        <v>9.6441000879293207E-2</v>
      </c>
    </row>
    <row r="428" spans="1:14" x14ac:dyDescent="0.25">
      <c r="A428" s="2">
        <v>43483.75</v>
      </c>
      <c r="B428">
        <v>9.1189003787185445</v>
      </c>
      <c r="C428">
        <v>1.714022532449933</v>
      </c>
      <c r="E428">
        <f t="shared" si="13"/>
        <v>9</v>
      </c>
      <c r="F428">
        <f t="shared" si="13"/>
        <v>1.5</v>
      </c>
      <c r="G428">
        <f>IF(OR(Tahiti!E428&lt;2.5,F428&lt;0.5),0,VLOOKUP(Tahiti!F428,'Power Matrix'!$B$2:$AI$30,HLOOKUP(E428,'Power Matrix'!$B$2:$AI$30,29)))</f>
        <v>5520.5645905761721</v>
      </c>
      <c r="H428">
        <f t="shared" si="12"/>
        <v>7.179709235610314E-2</v>
      </c>
      <c r="M428">
        <v>7609.0911354048185</v>
      </c>
      <c r="N428" s="9">
        <v>9.8959193450028335E-2</v>
      </c>
    </row>
    <row r="429" spans="1:14" x14ac:dyDescent="0.25">
      <c r="A429" s="2">
        <v>43483.791666666657</v>
      </c>
      <c r="B429">
        <v>9.0760931188306788</v>
      </c>
      <c r="C429">
        <v>1.7261720564095691</v>
      </c>
      <c r="E429">
        <f t="shared" si="13"/>
        <v>9</v>
      </c>
      <c r="F429">
        <f t="shared" si="13"/>
        <v>1.5</v>
      </c>
      <c r="G429">
        <f>IF(OR(Tahiti!E429&lt;2.5,F429&lt;0.5),0,VLOOKUP(Tahiti!F429,'Power Matrix'!$B$2:$AI$30,HLOOKUP(E429,'Power Matrix'!$B$2:$AI$30,29)))</f>
        <v>5520.5645905761721</v>
      </c>
      <c r="H429">
        <f t="shared" si="12"/>
        <v>7.179709235610314E-2</v>
      </c>
      <c r="M429">
        <v>7774.1425378669765</v>
      </c>
      <c r="N429" s="9">
        <v>0.10110575121557443</v>
      </c>
    </row>
    <row r="430" spans="1:14" x14ac:dyDescent="0.25">
      <c r="A430" s="2">
        <v>43483.833333333343</v>
      </c>
      <c r="B430">
        <v>9.045359701475288</v>
      </c>
      <c r="C430">
        <v>1.737469978222502</v>
      </c>
      <c r="E430">
        <f t="shared" si="13"/>
        <v>9</v>
      </c>
      <c r="F430">
        <f t="shared" si="13"/>
        <v>1.5</v>
      </c>
      <c r="G430">
        <f>IF(OR(Tahiti!E430&lt;2.5,F430&lt;0.5),0,VLOOKUP(Tahiti!F430,'Power Matrix'!$B$2:$AI$30,HLOOKUP(E430,'Power Matrix'!$B$2:$AI$30,29)))</f>
        <v>5520.5645905761721</v>
      </c>
      <c r="H430">
        <f t="shared" si="12"/>
        <v>7.179709235610314E-2</v>
      </c>
      <c r="M430">
        <v>7889.1614944498706</v>
      </c>
      <c r="N430" s="9">
        <v>0.10260161753815614</v>
      </c>
    </row>
    <row r="431" spans="1:14" x14ac:dyDescent="0.25">
      <c r="A431" s="2">
        <v>43483.875</v>
      </c>
      <c r="B431">
        <v>9.0320510341383571</v>
      </c>
      <c r="C431">
        <v>1.746780828359793</v>
      </c>
      <c r="E431">
        <f t="shared" si="13"/>
        <v>9</v>
      </c>
      <c r="F431">
        <f t="shared" si="13"/>
        <v>1.5</v>
      </c>
      <c r="G431">
        <f>IF(OR(Tahiti!E431&lt;2.5,F431&lt;0.5),0,VLOOKUP(Tahiti!F431,'Power Matrix'!$B$2:$AI$30,HLOOKUP(E431,'Power Matrix'!$B$2:$AI$30,29)))</f>
        <v>5520.5645905761721</v>
      </c>
      <c r="H431">
        <f t="shared" si="12"/>
        <v>7.179709235610314E-2</v>
      </c>
      <c r="M431">
        <v>7445.8856900057071</v>
      </c>
      <c r="N431" s="9">
        <v>9.6836643074964465E-2</v>
      </c>
    </row>
    <row r="432" spans="1:14" x14ac:dyDescent="0.25">
      <c r="A432" s="2">
        <v>43483.916666666657</v>
      </c>
      <c r="B432">
        <v>9.1938130835223077</v>
      </c>
      <c r="C432">
        <v>1.7309978019075549</v>
      </c>
      <c r="E432">
        <f t="shared" si="13"/>
        <v>9</v>
      </c>
      <c r="F432">
        <f t="shared" si="13"/>
        <v>1.5</v>
      </c>
      <c r="G432">
        <f>IF(OR(Tahiti!E432&lt;2.5,F432&lt;0.5),0,VLOOKUP(Tahiti!F432,'Power Matrix'!$B$2:$AI$30,HLOOKUP(E432,'Power Matrix'!$B$2:$AI$30,29)))</f>
        <v>5520.5645905761721</v>
      </c>
      <c r="H432">
        <f t="shared" si="12"/>
        <v>7.179709235610314E-2</v>
      </c>
      <c r="M432">
        <v>6992.181735424927</v>
      </c>
      <c r="N432" s="9">
        <v>9.0936046458176323E-2</v>
      </c>
    </row>
    <row r="433" spans="1:14" x14ac:dyDescent="0.25">
      <c r="A433" s="2">
        <v>43483.958333333343</v>
      </c>
      <c r="B433">
        <v>9.3624352707088008</v>
      </c>
      <c r="C433">
        <v>1.7146470406908489</v>
      </c>
      <c r="E433">
        <f t="shared" si="13"/>
        <v>9.5</v>
      </c>
      <c r="F433">
        <f t="shared" si="13"/>
        <v>1.5</v>
      </c>
      <c r="G433">
        <f>IF(OR(Tahiti!E433&lt;2.5,F433&lt;0.5),0,VLOOKUP(Tahiti!F433,'Power Matrix'!$B$2:$AI$30,HLOOKUP(E433,'Power Matrix'!$B$2:$AI$30,29)))</f>
        <v>4785.6687273254392</v>
      </c>
      <c r="H433">
        <f t="shared" si="12"/>
        <v>6.2239485466401998E-2</v>
      </c>
      <c r="M433">
        <v>6605.8393137353323</v>
      </c>
      <c r="N433" s="9">
        <v>8.5911512809467572E-2</v>
      </c>
    </row>
    <row r="434" spans="1:14" x14ac:dyDescent="0.25">
      <c r="A434" s="2">
        <v>43484</v>
      </c>
      <c r="B434">
        <v>9.5092422196832089</v>
      </c>
      <c r="C434">
        <v>1.7022704228254251</v>
      </c>
      <c r="E434">
        <f t="shared" si="13"/>
        <v>9.5</v>
      </c>
      <c r="F434">
        <f t="shared" si="13"/>
        <v>1.5</v>
      </c>
      <c r="G434">
        <f>IF(OR(Tahiti!E434&lt;2.5,F434&lt;0.5),0,VLOOKUP(Tahiti!F434,'Power Matrix'!$B$2:$AI$30,HLOOKUP(E434,'Power Matrix'!$B$2:$AI$30,29)))</f>
        <v>4785.6687273254392</v>
      </c>
      <c r="H434">
        <f t="shared" si="12"/>
        <v>6.2239485466401998E-2</v>
      </c>
      <c r="M434">
        <v>6164.2449570771005</v>
      </c>
      <c r="N434" s="9">
        <v>8.0168406229543826E-2</v>
      </c>
    </row>
    <row r="435" spans="1:14" x14ac:dyDescent="0.25">
      <c r="A435" s="2">
        <v>43484.041666666657</v>
      </c>
      <c r="B435">
        <v>9.4660233515271912</v>
      </c>
      <c r="C435">
        <v>1.644475023802481</v>
      </c>
      <c r="E435">
        <f t="shared" si="13"/>
        <v>9.5</v>
      </c>
      <c r="F435">
        <f t="shared" si="13"/>
        <v>1.5</v>
      </c>
      <c r="G435">
        <f>IF(OR(Tahiti!E435&lt;2.5,F435&lt;0.5),0,VLOOKUP(Tahiti!F435,'Power Matrix'!$B$2:$AI$30,HLOOKUP(E435,'Power Matrix'!$B$2:$AI$30,29)))</f>
        <v>4785.6687273254392</v>
      </c>
      <c r="H435">
        <f t="shared" si="12"/>
        <v>6.2239485466401998E-2</v>
      </c>
      <c r="M435">
        <v>6073.0182768604373</v>
      </c>
      <c r="N435" s="9">
        <v>7.898196772661159E-2</v>
      </c>
    </row>
    <row r="436" spans="1:14" x14ac:dyDescent="0.25">
      <c r="A436" s="2">
        <v>43484.083333333343</v>
      </c>
      <c r="B436">
        <v>9.5169255740220571</v>
      </c>
      <c r="C436">
        <v>1.646291775048782</v>
      </c>
      <c r="E436">
        <f t="shared" si="13"/>
        <v>9.5</v>
      </c>
      <c r="F436">
        <f t="shared" si="13"/>
        <v>1.5</v>
      </c>
      <c r="G436">
        <f>IF(OR(Tahiti!E436&lt;2.5,F436&lt;0.5),0,VLOOKUP(Tahiti!F436,'Power Matrix'!$B$2:$AI$30,HLOOKUP(E436,'Power Matrix'!$B$2:$AI$30,29)))</f>
        <v>4785.6687273254392</v>
      </c>
      <c r="H436">
        <f t="shared" si="12"/>
        <v>6.2239485466401998E-2</v>
      </c>
      <c r="M436">
        <v>6299.7764734694501</v>
      </c>
      <c r="N436" s="9">
        <v>8.193104638072303E-2</v>
      </c>
    </row>
    <row r="437" spans="1:14" x14ac:dyDescent="0.25">
      <c r="A437" s="2">
        <v>43484.125</v>
      </c>
      <c r="B437">
        <v>9.4723346783055309</v>
      </c>
      <c r="C437">
        <v>1.660371597207613</v>
      </c>
      <c r="E437">
        <f t="shared" si="13"/>
        <v>9.5</v>
      </c>
      <c r="F437">
        <f t="shared" si="13"/>
        <v>1.5</v>
      </c>
      <c r="G437">
        <f>IF(OR(Tahiti!E437&lt;2.5,F437&lt;0.5),0,VLOOKUP(Tahiti!F437,'Power Matrix'!$B$2:$AI$30,HLOOKUP(E437,'Power Matrix'!$B$2:$AI$30,29)))</f>
        <v>4785.6687273254392</v>
      </c>
      <c r="H437">
        <f t="shared" si="12"/>
        <v>6.2239485466401998E-2</v>
      </c>
      <c r="M437">
        <v>6763.4129247781857</v>
      </c>
      <c r="N437" s="9">
        <v>8.7960818985504008E-2</v>
      </c>
    </row>
    <row r="438" spans="1:14" x14ac:dyDescent="0.25">
      <c r="A438" s="2">
        <v>43484.166666666657</v>
      </c>
      <c r="B438">
        <v>9.3456965344705978</v>
      </c>
      <c r="C438">
        <v>1.687055131137656</v>
      </c>
      <c r="E438">
        <f t="shared" si="13"/>
        <v>9.5</v>
      </c>
      <c r="F438">
        <f t="shared" si="13"/>
        <v>1.5</v>
      </c>
      <c r="G438">
        <f>IF(OR(Tahiti!E438&lt;2.5,F438&lt;0.5),0,VLOOKUP(Tahiti!F438,'Power Matrix'!$B$2:$AI$30,HLOOKUP(E438,'Power Matrix'!$B$2:$AI$30,29)))</f>
        <v>4785.6687273254392</v>
      </c>
      <c r="H438">
        <f t="shared" si="12"/>
        <v>6.2239485466401998E-2</v>
      </c>
      <c r="M438">
        <v>7153.5610490492763</v>
      </c>
      <c r="N438" s="9">
        <v>9.3034847278352747E-2</v>
      </c>
    </row>
    <row r="439" spans="1:14" x14ac:dyDescent="0.25">
      <c r="A439" s="2">
        <v>43484.208333333343</v>
      </c>
      <c r="B439">
        <v>9.2510266327955115</v>
      </c>
      <c r="C439">
        <v>1.7109567647218</v>
      </c>
      <c r="E439">
        <f t="shared" si="13"/>
        <v>9.5</v>
      </c>
      <c r="F439">
        <f t="shared" si="13"/>
        <v>1.5</v>
      </c>
      <c r="G439">
        <f>IF(OR(Tahiti!E439&lt;2.5,F439&lt;0.5),0,VLOOKUP(Tahiti!F439,'Power Matrix'!$B$2:$AI$30,HLOOKUP(E439,'Power Matrix'!$B$2:$AI$30,29)))</f>
        <v>4785.6687273254392</v>
      </c>
      <c r="H439">
        <f t="shared" si="12"/>
        <v>6.2239485466401998E-2</v>
      </c>
      <c r="M439">
        <v>7455.790515995348</v>
      </c>
      <c r="N439" s="9">
        <v>9.6965459194229622E-2</v>
      </c>
    </row>
    <row r="440" spans="1:14" x14ac:dyDescent="0.25">
      <c r="A440" s="2">
        <v>43484.25</v>
      </c>
      <c r="B440">
        <v>9.1888737843044765</v>
      </c>
      <c r="C440">
        <v>1.731111348860449</v>
      </c>
      <c r="E440">
        <f t="shared" si="13"/>
        <v>9</v>
      </c>
      <c r="F440">
        <f t="shared" si="13"/>
        <v>1.5</v>
      </c>
      <c r="G440">
        <f>IF(OR(Tahiti!E440&lt;2.5,F440&lt;0.5),0,VLOOKUP(Tahiti!F440,'Power Matrix'!$B$2:$AI$30,HLOOKUP(E440,'Power Matrix'!$B$2:$AI$30,29)))</f>
        <v>5520.5645905761721</v>
      </c>
      <c r="H440">
        <f t="shared" si="12"/>
        <v>7.179709235610314E-2</v>
      </c>
      <c r="M440">
        <v>7732.1833187430493</v>
      </c>
      <c r="N440" s="9">
        <v>0.10056005523054719</v>
      </c>
    </row>
    <row r="441" spans="1:14" x14ac:dyDescent="0.25">
      <c r="A441" s="2">
        <v>43484.291666666657</v>
      </c>
      <c r="B441">
        <v>9.137422750785408</v>
      </c>
      <c r="C441">
        <v>1.7502440104230541</v>
      </c>
      <c r="E441">
        <f t="shared" si="13"/>
        <v>9</v>
      </c>
      <c r="F441">
        <f t="shared" si="13"/>
        <v>2</v>
      </c>
      <c r="G441">
        <f>IF(OR(Tahiti!E441&lt;2.5,F441&lt;0.5),0,VLOOKUP(Tahiti!F441,'Power Matrix'!$B$2:$AI$30,HLOOKUP(E441,'Power Matrix'!$B$2:$AI$30,29)))</f>
        <v>10436.880789062499</v>
      </c>
      <c r="H441">
        <f t="shared" si="12"/>
        <v>0.13573569906257574</v>
      </c>
      <c r="M441">
        <v>7839.9638250161879</v>
      </c>
      <c r="N441" s="9">
        <v>0.10196178268795633</v>
      </c>
    </row>
    <row r="442" spans="1:14" x14ac:dyDescent="0.25">
      <c r="A442" s="2">
        <v>43484.333333333343</v>
      </c>
      <c r="B442">
        <v>9.1368739397612053</v>
      </c>
      <c r="C442">
        <v>1.7613148383302</v>
      </c>
      <c r="E442">
        <f t="shared" si="13"/>
        <v>9</v>
      </c>
      <c r="F442">
        <f t="shared" si="13"/>
        <v>2</v>
      </c>
      <c r="G442">
        <f>IF(OR(Tahiti!E442&lt;2.5,F442&lt;0.5),0,VLOOKUP(Tahiti!F442,'Power Matrix'!$B$2:$AI$30,HLOOKUP(E442,'Power Matrix'!$B$2:$AI$30,29)))</f>
        <v>10436.880789062499</v>
      </c>
      <c r="H442">
        <f t="shared" si="12"/>
        <v>0.13573569906257574</v>
      </c>
      <c r="M442">
        <v>7761.8308488985222</v>
      </c>
      <c r="N442" s="9">
        <v>0.10094563290595703</v>
      </c>
    </row>
    <row r="443" spans="1:14" x14ac:dyDescent="0.25">
      <c r="A443" s="2">
        <v>43484.375</v>
      </c>
      <c r="B443">
        <v>9.190657420133137</v>
      </c>
      <c r="C443">
        <v>1.763415456958735</v>
      </c>
      <c r="E443">
        <f t="shared" si="13"/>
        <v>9</v>
      </c>
      <c r="F443">
        <f t="shared" si="13"/>
        <v>2</v>
      </c>
      <c r="G443">
        <f>IF(OR(Tahiti!E443&lt;2.5,F443&lt;0.5),0,VLOOKUP(Tahiti!F443,'Power Matrix'!$B$2:$AI$30,HLOOKUP(E443,'Power Matrix'!$B$2:$AI$30,29)))</f>
        <v>10436.880789062499</v>
      </c>
      <c r="H443">
        <f t="shared" si="12"/>
        <v>0.13573569906257574</v>
      </c>
      <c r="M443">
        <v>7321.7261662537512</v>
      </c>
      <c r="N443" s="9">
        <v>9.5221900116707128E-2</v>
      </c>
    </row>
    <row r="444" spans="1:14" x14ac:dyDescent="0.25">
      <c r="A444" s="2">
        <v>43484.416666666657</v>
      </c>
      <c r="B444">
        <v>9.3543403081018006</v>
      </c>
      <c r="C444">
        <v>1.748370485700306</v>
      </c>
      <c r="E444">
        <f t="shared" si="13"/>
        <v>9.5</v>
      </c>
      <c r="F444">
        <f t="shared" si="13"/>
        <v>1.5</v>
      </c>
      <c r="G444">
        <f>IF(OR(Tahiti!E444&lt;2.5,F444&lt;0.5),0,VLOOKUP(Tahiti!F444,'Power Matrix'!$B$2:$AI$30,HLOOKUP(E444,'Power Matrix'!$B$2:$AI$30,29)))</f>
        <v>4785.6687273254392</v>
      </c>
      <c r="H444">
        <f t="shared" si="12"/>
        <v>6.2239485466401998E-2</v>
      </c>
      <c r="M444">
        <v>6837.8120072880702</v>
      </c>
      <c r="N444" s="9">
        <v>8.8928408027031322E-2</v>
      </c>
    </row>
    <row r="445" spans="1:14" x14ac:dyDescent="0.25">
      <c r="A445" s="2">
        <v>43484.458333333343</v>
      </c>
      <c r="B445">
        <v>9.5226880897761923</v>
      </c>
      <c r="C445">
        <v>1.7328713266303031</v>
      </c>
      <c r="E445">
        <f t="shared" si="13"/>
        <v>9.5</v>
      </c>
      <c r="F445">
        <f t="shared" si="13"/>
        <v>1.5</v>
      </c>
      <c r="G445">
        <f>IF(OR(Tahiti!E445&lt;2.5,F445&lt;0.5),0,VLOOKUP(Tahiti!F445,'Power Matrix'!$B$2:$AI$30,HLOOKUP(E445,'Power Matrix'!$B$2:$AI$30,29)))</f>
        <v>4785.6687273254392</v>
      </c>
      <c r="H445">
        <f t="shared" si="12"/>
        <v>6.2239485466401998E-2</v>
      </c>
      <c r="M445">
        <v>6246.2024242952975</v>
      </c>
      <c r="N445" s="9">
        <v>8.1234295007690055E-2</v>
      </c>
    </row>
    <row r="446" spans="1:14" x14ac:dyDescent="0.25">
      <c r="A446" s="2">
        <v>43484.5</v>
      </c>
      <c r="B446">
        <v>9.6651045505569719</v>
      </c>
      <c r="C446">
        <v>1.721062443529348</v>
      </c>
      <c r="E446">
        <f t="shared" si="13"/>
        <v>9.5</v>
      </c>
      <c r="F446">
        <f t="shared" si="13"/>
        <v>1.5</v>
      </c>
      <c r="G446">
        <f>IF(OR(Tahiti!E446&lt;2.5,F446&lt;0.5),0,VLOOKUP(Tahiti!F446,'Power Matrix'!$B$2:$AI$30,HLOOKUP(E446,'Power Matrix'!$B$2:$AI$30,29)))</f>
        <v>4785.6687273254392</v>
      </c>
      <c r="H446">
        <f t="shared" si="12"/>
        <v>6.2239485466401998E-2</v>
      </c>
      <c r="M446">
        <v>5850.6753721173918</v>
      </c>
      <c r="N446" s="9">
        <v>7.6090311662679114E-2</v>
      </c>
    </row>
    <row r="447" spans="1:14" x14ac:dyDescent="0.25">
      <c r="A447" s="2">
        <v>43484.541666666657</v>
      </c>
      <c r="B447">
        <v>9.7652625624740921</v>
      </c>
      <c r="C447">
        <v>1.714079305926379</v>
      </c>
      <c r="E447">
        <f t="shared" si="13"/>
        <v>10</v>
      </c>
      <c r="F447">
        <f t="shared" si="13"/>
        <v>1.5</v>
      </c>
      <c r="G447">
        <f>IF(OR(Tahiti!E447&lt;2.5,F447&lt;0.5),0,VLOOKUP(Tahiti!F447,'Power Matrix'!$B$2:$AI$30,HLOOKUP(E447,'Power Matrix'!$B$2:$AI$30,29)))</f>
        <v>3644.0790712890621</v>
      </c>
      <c r="H447">
        <f t="shared" si="12"/>
        <v>4.7392667424071749E-2</v>
      </c>
      <c r="M447">
        <v>5729.0357758925848</v>
      </c>
      <c r="N447" s="9">
        <v>7.4508341343256249E-2</v>
      </c>
    </row>
    <row r="448" spans="1:14" x14ac:dyDescent="0.25">
      <c r="A448" s="2">
        <v>43484.583333333343</v>
      </c>
      <c r="B448">
        <v>9.6921334934989893</v>
      </c>
      <c r="C448">
        <v>1.669057939103989</v>
      </c>
      <c r="E448">
        <f t="shared" si="13"/>
        <v>9.5</v>
      </c>
      <c r="F448">
        <f t="shared" si="13"/>
        <v>1.5</v>
      </c>
      <c r="G448">
        <f>IF(OR(Tahiti!E448&lt;2.5,F448&lt;0.5),0,VLOOKUP(Tahiti!F448,'Power Matrix'!$B$2:$AI$30,HLOOKUP(E448,'Power Matrix'!$B$2:$AI$30,29)))</f>
        <v>4785.6687273254392</v>
      </c>
      <c r="H448">
        <f t="shared" si="12"/>
        <v>6.2239485466401998E-2</v>
      </c>
      <c r="M448">
        <v>5750.5402476249183</v>
      </c>
      <c r="N448" s="9">
        <v>7.4788015372694389E-2</v>
      </c>
    </row>
    <row r="449" spans="1:14" x14ac:dyDescent="0.25">
      <c r="A449" s="2">
        <v>43484.625</v>
      </c>
      <c r="B449">
        <v>9.7017376864225486</v>
      </c>
      <c r="C449">
        <v>1.6754165684660409</v>
      </c>
      <c r="E449">
        <f t="shared" si="13"/>
        <v>9.5</v>
      </c>
      <c r="F449">
        <f t="shared" si="13"/>
        <v>1.5</v>
      </c>
      <c r="G449">
        <f>IF(OR(Tahiti!E449&lt;2.5,F449&lt;0.5),0,VLOOKUP(Tahiti!F449,'Power Matrix'!$B$2:$AI$30,HLOOKUP(E449,'Power Matrix'!$B$2:$AI$30,29)))</f>
        <v>4785.6687273254392</v>
      </c>
      <c r="H449">
        <f t="shared" si="12"/>
        <v>6.2239485466401998E-2</v>
      </c>
      <c r="M449">
        <v>5958.8878559891727</v>
      </c>
      <c r="N449" s="9">
        <v>7.7497657156985103E-2</v>
      </c>
    </row>
    <row r="450" spans="1:14" x14ac:dyDescent="0.25">
      <c r="A450" s="2">
        <v>43484.666666666657</v>
      </c>
      <c r="B450">
        <v>9.661125670631499</v>
      </c>
      <c r="C450">
        <v>1.6849545125091201</v>
      </c>
      <c r="E450">
        <f t="shared" si="13"/>
        <v>9.5</v>
      </c>
      <c r="F450">
        <f t="shared" si="13"/>
        <v>1.5</v>
      </c>
      <c r="G450">
        <f>IF(OR(Tahiti!E450&lt;2.5,F450&lt;0.5),0,VLOOKUP(Tahiti!F450,'Power Matrix'!$B$2:$AI$30,HLOOKUP(E450,'Power Matrix'!$B$2:$AI$30,29)))</f>
        <v>4785.6687273254392</v>
      </c>
      <c r="H450">
        <f t="shared" ref="H450:H513" si="14">G450/$K$2</f>
        <v>6.2239485466401998E-2</v>
      </c>
      <c r="M450">
        <v>6402.619197872913</v>
      </c>
      <c r="N450" s="9">
        <v>8.3268556061979956E-2</v>
      </c>
    </row>
    <row r="451" spans="1:14" x14ac:dyDescent="0.25">
      <c r="A451" s="2">
        <v>43484.708333333343</v>
      </c>
      <c r="B451">
        <v>9.5668673772245647</v>
      </c>
      <c r="C451">
        <v>1.700851085914252</v>
      </c>
      <c r="E451">
        <f t="shared" ref="E451:F514" si="15">MROUND(B451,0.5)</f>
        <v>9.5</v>
      </c>
      <c r="F451">
        <f t="shared" si="15"/>
        <v>1.5</v>
      </c>
      <c r="G451">
        <f>IF(OR(Tahiti!E451&lt;2.5,F451&lt;0.5),0,VLOOKUP(Tahiti!F451,'Power Matrix'!$B$2:$AI$30,HLOOKUP(E451,'Power Matrix'!$B$2:$AI$30,29)))</f>
        <v>4785.6687273254392</v>
      </c>
      <c r="H451">
        <f t="shared" si="14"/>
        <v>6.2239485466401998E-2</v>
      </c>
      <c r="M451">
        <v>6822.3456284216445</v>
      </c>
      <c r="N451" s="9">
        <v>8.8727261746749234E-2</v>
      </c>
    </row>
    <row r="452" spans="1:14" x14ac:dyDescent="0.25">
      <c r="A452" s="2">
        <v>43484.75</v>
      </c>
      <c r="B452">
        <v>9.4697278259405646</v>
      </c>
      <c r="C452">
        <v>1.716747659319384</v>
      </c>
      <c r="E452">
        <f t="shared" si="15"/>
        <v>9.5</v>
      </c>
      <c r="F452">
        <f t="shared" si="15"/>
        <v>1.5</v>
      </c>
      <c r="G452">
        <f>IF(OR(Tahiti!E452&lt;2.5,F452&lt;0.5),0,VLOOKUP(Tahiti!F452,'Power Matrix'!$B$2:$AI$30,HLOOKUP(E452,'Power Matrix'!$B$2:$AI$30,29)))</f>
        <v>4785.6687273254392</v>
      </c>
      <c r="H452">
        <f t="shared" si="14"/>
        <v>6.2239485466401998E-2</v>
      </c>
      <c r="M452">
        <v>6897.8259171151039</v>
      </c>
      <c r="N452" s="9">
        <v>8.9708912295751717E-2</v>
      </c>
    </row>
    <row r="453" spans="1:14" x14ac:dyDescent="0.25">
      <c r="A453" s="2">
        <v>43484.791666666657</v>
      </c>
      <c r="B453">
        <v>9.4521658731660558</v>
      </c>
      <c r="C453">
        <v>1.7215734048173701</v>
      </c>
      <c r="E453">
        <f t="shared" si="15"/>
        <v>9.5</v>
      </c>
      <c r="F453">
        <f t="shared" si="15"/>
        <v>1.5</v>
      </c>
      <c r="G453">
        <f>IF(OR(Tahiti!E453&lt;2.5,F453&lt;0.5),0,VLOOKUP(Tahiti!F453,'Power Matrix'!$B$2:$AI$30,HLOOKUP(E453,'Power Matrix'!$B$2:$AI$30,29)))</f>
        <v>4785.6687273254392</v>
      </c>
      <c r="H453">
        <f t="shared" si="14"/>
        <v>6.2239485466401998E-2</v>
      </c>
      <c r="M453">
        <v>6977.0380073589986</v>
      </c>
      <c r="N453" s="9">
        <v>9.0739096377205702E-2</v>
      </c>
    </row>
    <row r="454" spans="1:14" x14ac:dyDescent="0.25">
      <c r="A454" s="2">
        <v>43484.833333333343</v>
      </c>
      <c r="B454">
        <v>9.4293902156616145</v>
      </c>
      <c r="C454">
        <v>1.7257746420744411</v>
      </c>
      <c r="E454">
        <f t="shared" si="15"/>
        <v>9.5</v>
      </c>
      <c r="F454">
        <f t="shared" si="15"/>
        <v>1.5</v>
      </c>
      <c r="G454">
        <f>IF(OR(Tahiti!E454&lt;2.5,F454&lt;0.5),0,VLOOKUP(Tahiti!F454,'Power Matrix'!$B$2:$AI$30,HLOOKUP(E454,'Power Matrix'!$B$2:$AI$30,29)))</f>
        <v>4785.6687273254392</v>
      </c>
      <c r="H454">
        <f t="shared" si="14"/>
        <v>6.2239485466401998E-2</v>
      </c>
      <c r="M454">
        <v>7063.8345055934715</v>
      </c>
      <c r="N454" s="9">
        <v>9.1867918638198806E-2</v>
      </c>
    </row>
    <row r="455" spans="1:14" x14ac:dyDescent="0.25">
      <c r="A455" s="2">
        <v>43484.875</v>
      </c>
      <c r="B455">
        <v>9.4004404341348859</v>
      </c>
      <c r="C455">
        <v>1.729578464996383</v>
      </c>
      <c r="E455">
        <f t="shared" si="15"/>
        <v>9.5</v>
      </c>
      <c r="F455">
        <f t="shared" si="15"/>
        <v>1.5</v>
      </c>
      <c r="G455">
        <f>IF(OR(Tahiti!E455&lt;2.5,F455&lt;0.5),0,VLOOKUP(Tahiti!F455,'Power Matrix'!$B$2:$AI$30,HLOOKUP(E455,'Power Matrix'!$B$2:$AI$30,29)))</f>
        <v>4785.6687273254392</v>
      </c>
      <c r="H455">
        <f t="shared" si="14"/>
        <v>6.2239485466401998E-2</v>
      </c>
      <c r="M455">
        <v>6917.860221518722</v>
      </c>
      <c r="N455" s="9">
        <v>8.9969466226547667E-2</v>
      </c>
    </row>
    <row r="456" spans="1:14" x14ac:dyDescent="0.25">
      <c r="A456" s="2">
        <v>43484.916666666657</v>
      </c>
      <c r="B456">
        <v>9.4435220995348512</v>
      </c>
      <c r="C456">
        <v>1.722084366105392</v>
      </c>
      <c r="E456">
        <f t="shared" si="15"/>
        <v>9.5</v>
      </c>
      <c r="F456">
        <f t="shared" si="15"/>
        <v>1.5</v>
      </c>
      <c r="G456">
        <f>IF(OR(Tahiti!E456&lt;2.5,F456&lt;0.5),0,VLOOKUP(Tahiti!F456,'Power Matrix'!$B$2:$AI$30,HLOOKUP(E456,'Power Matrix'!$B$2:$AI$30,29)))</f>
        <v>4785.6687273254392</v>
      </c>
      <c r="H456">
        <f t="shared" si="14"/>
        <v>6.2239485466401998E-2</v>
      </c>
      <c r="M456">
        <v>6852.9076631517664</v>
      </c>
      <c r="N456" s="9">
        <v>8.9124732910290994E-2</v>
      </c>
    </row>
    <row r="457" spans="1:14" x14ac:dyDescent="0.25">
      <c r="A457" s="2">
        <v>43484.958333333343</v>
      </c>
      <c r="B457">
        <v>9.4583399971883431</v>
      </c>
      <c r="C457">
        <v>1.7178831288483221</v>
      </c>
      <c r="E457">
        <f t="shared" si="15"/>
        <v>9.5</v>
      </c>
      <c r="F457">
        <f t="shared" si="15"/>
        <v>1.5</v>
      </c>
      <c r="G457">
        <f>IF(OR(Tahiti!E457&lt;2.5,F457&lt;0.5),0,VLOOKUP(Tahiti!F457,'Power Matrix'!$B$2:$AI$30,HLOOKUP(E457,'Power Matrix'!$B$2:$AI$30,29)))</f>
        <v>4785.6687273254392</v>
      </c>
      <c r="H457">
        <f t="shared" si="14"/>
        <v>6.2239485466401998E-2</v>
      </c>
      <c r="M457">
        <v>6833.4905244942738</v>
      </c>
      <c r="N457" s="9">
        <v>8.8872205460368336E-2</v>
      </c>
    </row>
    <row r="458" spans="1:14" x14ac:dyDescent="0.25">
      <c r="A458" s="2">
        <v>43485</v>
      </c>
      <c r="B458">
        <v>9.4577911861641404</v>
      </c>
      <c r="C458">
        <v>1.7156689632668931</v>
      </c>
      <c r="E458">
        <f t="shared" si="15"/>
        <v>9.5</v>
      </c>
      <c r="F458">
        <f t="shared" si="15"/>
        <v>1.5</v>
      </c>
      <c r="G458">
        <f>IF(OR(Tahiti!E458&lt;2.5,F458&lt;0.5),0,VLOOKUP(Tahiti!F458,'Power Matrix'!$B$2:$AI$30,HLOOKUP(E458,'Power Matrix'!$B$2:$AI$30,29)))</f>
        <v>4785.6687273254392</v>
      </c>
      <c r="H458">
        <f t="shared" si="14"/>
        <v>6.2239485466401998E-2</v>
      </c>
      <c r="M458">
        <v>6853.4664667140132</v>
      </c>
      <c r="N458" s="9">
        <v>8.9132000368234765E-2</v>
      </c>
    </row>
    <row r="459" spans="1:14" x14ac:dyDescent="0.25">
      <c r="A459" s="2">
        <v>43485.041666666657</v>
      </c>
      <c r="B459">
        <v>9.4437965050469543</v>
      </c>
      <c r="C459">
        <v>1.715158001978871</v>
      </c>
      <c r="E459">
        <f t="shared" si="15"/>
        <v>9.5</v>
      </c>
      <c r="F459">
        <f t="shared" si="15"/>
        <v>1.5</v>
      </c>
      <c r="G459">
        <f>IF(OR(Tahiti!E459&lt;2.5,F459&lt;0.5),0,VLOOKUP(Tahiti!F459,'Power Matrix'!$B$2:$AI$30,HLOOKUP(E459,'Power Matrix'!$B$2:$AI$30,29)))</f>
        <v>4785.6687273254392</v>
      </c>
      <c r="H459">
        <f t="shared" si="14"/>
        <v>6.2239485466401998E-2</v>
      </c>
      <c r="M459">
        <v>6781.7019324541652</v>
      </c>
      <c r="N459" s="9">
        <v>8.819867465268022E-2</v>
      </c>
    </row>
    <row r="460" spans="1:14" x14ac:dyDescent="0.25">
      <c r="A460" s="2">
        <v>43485.083333333343</v>
      </c>
      <c r="B460">
        <v>9.46108405230936</v>
      </c>
      <c r="C460">
        <v>1.710672897339566</v>
      </c>
      <c r="E460">
        <f t="shared" si="15"/>
        <v>9.5</v>
      </c>
      <c r="F460">
        <f t="shared" si="15"/>
        <v>1.5</v>
      </c>
      <c r="G460">
        <f>IF(OR(Tahiti!E460&lt;2.5,F460&lt;0.5),0,VLOOKUP(Tahiti!F460,'Power Matrix'!$B$2:$AI$30,HLOOKUP(E460,'Power Matrix'!$B$2:$AI$30,29)))</f>
        <v>4785.6687273254392</v>
      </c>
      <c r="H460">
        <f t="shared" si="14"/>
        <v>6.2239485466401998E-2</v>
      </c>
      <c r="M460">
        <v>6655.6025857951854</v>
      </c>
      <c r="N460" s="9">
        <v>8.6558703542085252E-2</v>
      </c>
    </row>
    <row r="461" spans="1:14" x14ac:dyDescent="0.25">
      <c r="A461" s="2">
        <v>43485.125</v>
      </c>
      <c r="B461">
        <v>9.496756768882582</v>
      </c>
      <c r="C461">
        <v>1.7037465332130439</v>
      </c>
      <c r="E461">
        <f t="shared" si="15"/>
        <v>9.5</v>
      </c>
      <c r="F461">
        <f t="shared" si="15"/>
        <v>1.5</v>
      </c>
      <c r="G461">
        <f>IF(OR(Tahiti!E461&lt;2.5,F461&lt;0.5),0,VLOOKUP(Tahiti!F461,'Power Matrix'!$B$2:$AI$30,HLOOKUP(E461,'Power Matrix'!$B$2:$AI$30,29)))</f>
        <v>4785.6687273254392</v>
      </c>
      <c r="H461">
        <f t="shared" si="14"/>
        <v>6.2239485466401998E-2</v>
      </c>
      <c r="M461">
        <v>6640.6069903821044</v>
      </c>
      <c r="N461" s="9">
        <v>8.636367998395271E-2</v>
      </c>
    </row>
    <row r="462" spans="1:14" x14ac:dyDescent="0.25">
      <c r="A462" s="2">
        <v>43485.166666666657</v>
      </c>
      <c r="B462">
        <v>9.4955219440781242</v>
      </c>
      <c r="C462">
        <v>1.701873008490296</v>
      </c>
      <c r="E462">
        <f t="shared" si="15"/>
        <v>9.5</v>
      </c>
      <c r="F462">
        <f t="shared" si="15"/>
        <v>1.5</v>
      </c>
      <c r="G462">
        <f>IF(OR(Tahiti!E462&lt;2.5,F462&lt;0.5),0,VLOOKUP(Tahiti!F462,'Power Matrix'!$B$2:$AI$30,HLOOKUP(E462,'Power Matrix'!$B$2:$AI$30,29)))</f>
        <v>4785.6687273254392</v>
      </c>
      <c r="H462">
        <f t="shared" si="14"/>
        <v>6.2239485466401998E-2</v>
      </c>
      <c r="M462">
        <v>6675.1570334713233</v>
      </c>
      <c r="N462" s="9">
        <v>8.6813016749268099E-2</v>
      </c>
    </row>
    <row r="463" spans="1:14" x14ac:dyDescent="0.25">
      <c r="A463" s="2">
        <v>43485.208333333343</v>
      </c>
      <c r="B463">
        <v>9.4565563613596826</v>
      </c>
      <c r="C463">
        <v>1.6982395059976949</v>
      </c>
      <c r="E463">
        <f t="shared" si="15"/>
        <v>9.5</v>
      </c>
      <c r="F463">
        <f t="shared" si="15"/>
        <v>1.5</v>
      </c>
      <c r="G463">
        <f>IF(OR(Tahiti!E463&lt;2.5,F463&lt;0.5),0,VLOOKUP(Tahiti!F463,'Power Matrix'!$B$2:$AI$30,HLOOKUP(E463,'Power Matrix'!$B$2:$AI$30,29)))</f>
        <v>4785.6687273254392</v>
      </c>
      <c r="H463">
        <f t="shared" si="14"/>
        <v>6.2239485466401998E-2</v>
      </c>
      <c r="M463">
        <v>6696.7223358157162</v>
      </c>
      <c r="N463" s="9">
        <v>8.709348190450554E-2</v>
      </c>
    </row>
    <row r="464" spans="1:14" x14ac:dyDescent="0.25">
      <c r="A464" s="2">
        <v>43485.25</v>
      </c>
      <c r="B464">
        <v>9.4477753849724273</v>
      </c>
      <c r="C464">
        <v>1.6989207877150581</v>
      </c>
      <c r="E464">
        <f t="shared" si="15"/>
        <v>9.5</v>
      </c>
      <c r="F464">
        <f t="shared" si="15"/>
        <v>1.5</v>
      </c>
      <c r="G464">
        <f>IF(OR(Tahiti!E464&lt;2.5,F464&lt;0.5),0,VLOOKUP(Tahiti!F464,'Power Matrix'!$B$2:$AI$30,HLOOKUP(E464,'Power Matrix'!$B$2:$AI$30,29)))</f>
        <v>4785.6687273254392</v>
      </c>
      <c r="H464">
        <f t="shared" si="14"/>
        <v>6.2239485466401998E-2</v>
      </c>
      <c r="M464">
        <v>6638.124763580644</v>
      </c>
      <c r="N464" s="9">
        <v>8.6331397657737743E-2</v>
      </c>
    </row>
    <row r="465" spans="1:14" x14ac:dyDescent="0.25">
      <c r="A465" s="2">
        <v>43485.291666666657</v>
      </c>
      <c r="B465">
        <v>9.4664349597953432</v>
      </c>
      <c r="C465">
        <v>1.6960821138927129</v>
      </c>
      <c r="E465">
        <f t="shared" si="15"/>
        <v>9.5</v>
      </c>
      <c r="F465">
        <f t="shared" si="15"/>
        <v>1.5</v>
      </c>
      <c r="G465">
        <f>IF(OR(Tahiti!E465&lt;2.5,F465&lt;0.5),0,VLOOKUP(Tahiti!F465,'Power Matrix'!$B$2:$AI$30,HLOOKUP(E465,'Power Matrix'!$B$2:$AI$30,29)))</f>
        <v>4785.6687273254392</v>
      </c>
      <c r="H465">
        <f t="shared" si="14"/>
        <v>6.2239485466401998E-2</v>
      </c>
      <c r="M465">
        <v>6428.082044878227</v>
      </c>
      <c r="N465" s="9">
        <v>8.3599710303366673E-2</v>
      </c>
    </row>
    <row r="466" spans="1:14" x14ac:dyDescent="0.25">
      <c r="A466" s="2">
        <v>43485.333333333343</v>
      </c>
      <c r="B466">
        <v>9.5239229145806501</v>
      </c>
      <c r="C466">
        <v>1.6879635067608061</v>
      </c>
      <c r="E466">
        <f t="shared" si="15"/>
        <v>9.5</v>
      </c>
      <c r="F466">
        <f t="shared" si="15"/>
        <v>1.5</v>
      </c>
      <c r="G466">
        <f>IF(OR(Tahiti!E466&lt;2.5,F466&lt;0.5),0,VLOOKUP(Tahiti!F466,'Power Matrix'!$B$2:$AI$30,HLOOKUP(E466,'Power Matrix'!$B$2:$AI$30,29)))</f>
        <v>4785.6687273254392</v>
      </c>
      <c r="H466">
        <f t="shared" si="14"/>
        <v>6.2239485466401998E-2</v>
      </c>
      <c r="M466">
        <v>6197.6466661826134</v>
      </c>
      <c r="N466" s="9">
        <v>8.0602808464201536E-2</v>
      </c>
    </row>
    <row r="467" spans="1:14" x14ac:dyDescent="0.25">
      <c r="A467" s="2">
        <v>43485.375</v>
      </c>
      <c r="B467">
        <v>9.5749623398315649</v>
      </c>
      <c r="C467">
        <v>1.680526181346262</v>
      </c>
      <c r="E467">
        <f t="shared" si="15"/>
        <v>9.5</v>
      </c>
      <c r="F467">
        <f t="shared" si="15"/>
        <v>1.5</v>
      </c>
      <c r="G467">
        <f>IF(OR(Tahiti!E467&lt;2.5,F467&lt;0.5),0,VLOOKUP(Tahiti!F467,'Power Matrix'!$B$2:$AI$30,HLOOKUP(E467,'Power Matrix'!$B$2:$AI$30,29)))</f>
        <v>4785.6687273254392</v>
      </c>
      <c r="H467">
        <f t="shared" si="14"/>
        <v>6.2239485466401998E-2</v>
      </c>
      <c r="M467">
        <v>6507.8120655071998</v>
      </c>
      <c r="N467" s="9">
        <v>8.4636630271177973E-2</v>
      </c>
    </row>
    <row r="468" spans="1:14" x14ac:dyDescent="0.25">
      <c r="A468" s="2">
        <v>43485.416666666657</v>
      </c>
      <c r="B468">
        <v>9.5007356488080568</v>
      </c>
      <c r="C468">
        <v>1.6884744680488279</v>
      </c>
      <c r="E468">
        <f t="shared" si="15"/>
        <v>9.5</v>
      </c>
      <c r="F468">
        <f t="shared" si="15"/>
        <v>1.5</v>
      </c>
      <c r="G468">
        <f>IF(OR(Tahiti!E468&lt;2.5,F468&lt;0.5),0,VLOOKUP(Tahiti!F468,'Power Matrix'!$B$2:$AI$30,HLOOKUP(E468,'Power Matrix'!$B$2:$AI$30,29)))</f>
        <v>4785.6687273254392</v>
      </c>
      <c r="H468">
        <f t="shared" si="14"/>
        <v>6.2239485466401998E-2</v>
      </c>
      <c r="M468">
        <v>6788.8891988125852</v>
      </c>
      <c r="N468" s="9">
        <v>8.8292147850632913E-2</v>
      </c>
    </row>
    <row r="469" spans="1:14" x14ac:dyDescent="0.25">
      <c r="A469" s="2">
        <v>43485.458333333343</v>
      </c>
      <c r="B469">
        <v>9.4033216920119536</v>
      </c>
      <c r="C469">
        <v>1.700510445055571</v>
      </c>
      <c r="E469">
        <f t="shared" si="15"/>
        <v>9.5</v>
      </c>
      <c r="F469">
        <f t="shared" si="15"/>
        <v>1.5</v>
      </c>
      <c r="G469">
        <f>IF(OR(Tahiti!E469&lt;2.5,F469&lt;0.5),0,VLOOKUP(Tahiti!F469,'Power Matrix'!$B$2:$AI$30,HLOOKUP(E469,'Power Matrix'!$B$2:$AI$30,29)))</f>
        <v>4785.6687273254392</v>
      </c>
      <c r="H469">
        <f t="shared" si="14"/>
        <v>6.2239485466401998E-2</v>
      </c>
      <c r="M469">
        <v>6694.8130518162961</v>
      </c>
      <c r="N469" s="9">
        <v>8.7068650922554156E-2</v>
      </c>
    </row>
    <row r="470" spans="1:14" x14ac:dyDescent="0.25">
      <c r="A470" s="2">
        <v>43485.5</v>
      </c>
      <c r="B470">
        <v>9.4319970680265808</v>
      </c>
      <c r="C470">
        <v>1.695741473034031</v>
      </c>
      <c r="E470">
        <f t="shared" si="15"/>
        <v>9.5</v>
      </c>
      <c r="F470">
        <f t="shared" si="15"/>
        <v>1.5</v>
      </c>
      <c r="G470">
        <f>IF(OR(Tahiti!E470&lt;2.5,F470&lt;0.5),0,VLOOKUP(Tahiti!F470,'Power Matrix'!$B$2:$AI$30,HLOOKUP(E470,'Power Matrix'!$B$2:$AI$30,29)))</f>
        <v>4785.6687273254392</v>
      </c>
      <c r="H470">
        <f t="shared" si="14"/>
        <v>6.2239485466401998E-2</v>
      </c>
      <c r="M470">
        <v>6132.8875567319992</v>
      </c>
      <c r="N470" s="9">
        <v>7.9760591026437344E-2</v>
      </c>
    </row>
    <row r="471" spans="1:14" x14ac:dyDescent="0.25">
      <c r="A471" s="2">
        <v>43485.541666666657</v>
      </c>
      <c r="B471">
        <v>9.2541822961846805</v>
      </c>
      <c r="C471">
        <v>1.6039387616193961</v>
      </c>
      <c r="E471">
        <f t="shared" si="15"/>
        <v>9.5</v>
      </c>
      <c r="F471">
        <f t="shared" si="15"/>
        <v>1.5</v>
      </c>
      <c r="G471">
        <f>IF(OR(Tahiti!E471&lt;2.5,F471&lt;0.5),0,VLOOKUP(Tahiti!F471,'Power Matrix'!$B$2:$AI$30,HLOOKUP(E471,'Power Matrix'!$B$2:$AI$30,29)))</f>
        <v>4785.6687273254392</v>
      </c>
      <c r="H471">
        <f t="shared" si="14"/>
        <v>6.2239485466401998E-2</v>
      </c>
      <c r="M471">
        <v>5801.1945974239425</v>
      </c>
      <c r="N471" s="9">
        <v>7.5446794918325413E-2</v>
      </c>
    </row>
    <row r="472" spans="1:14" x14ac:dyDescent="0.25">
      <c r="A472" s="2">
        <v>43485.583333333343</v>
      </c>
      <c r="B472">
        <v>9.2679025717897652</v>
      </c>
      <c r="C472">
        <v>1.5712372391859819</v>
      </c>
      <c r="E472">
        <f t="shared" si="15"/>
        <v>9.5</v>
      </c>
      <c r="F472">
        <f t="shared" si="15"/>
        <v>1.5</v>
      </c>
      <c r="G472">
        <f>IF(OR(Tahiti!E472&lt;2.5,F472&lt;0.5),0,VLOOKUP(Tahiti!F472,'Power Matrix'!$B$2:$AI$30,HLOOKUP(E472,'Power Matrix'!$B$2:$AI$30,29)))</f>
        <v>4785.6687273254392</v>
      </c>
      <c r="H472">
        <f t="shared" si="14"/>
        <v>6.2239485466401998E-2</v>
      </c>
      <c r="M472">
        <v>5657.8690492747564</v>
      </c>
      <c r="N472" s="9">
        <v>7.3582790348892424E-2</v>
      </c>
    </row>
    <row r="473" spans="1:14" x14ac:dyDescent="0.25">
      <c r="A473" s="2">
        <v>43485.625</v>
      </c>
      <c r="B473">
        <v>9.3318390561094606</v>
      </c>
      <c r="C473">
        <v>1.5666385875937829</v>
      </c>
      <c r="E473">
        <f t="shared" si="15"/>
        <v>9.5</v>
      </c>
      <c r="F473">
        <f t="shared" si="15"/>
        <v>1.5</v>
      </c>
      <c r="G473">
        <f>IF(OR(Tahiti!E473&lt;2.5,F473&lt;0.5),0,VLOOKUP(Tahiti!F473,'Power Matrix'!$B$2:$AI$30,HLOOKUP(E473,'Power Matrix'!$B$2:$AI$30,29)))</f>
        <v>4785.6687273254392</v>
      </c>
      <c r="H473">
        <f t="shared" si="14"/>
        <v>6.2239485466401998E-2</v>
      </c>
      <c r="M473">
        <v>5542.7218629574936</v>
      </c>
      <c r="N473" s="9">
        <v>7.2085256348678309E-2</v>
      </c>
    </row>
    <row r="474" spans="1:14" x14ac:dyDescent="0.25">
      <c r="A474" s="2">
        <v>43485.666666666657</v>
      </c>
      <c r="B474">
        <v>9.3805460345075122</v>
      </c>
      <c r="C474">
        <v>1.5624373503367119</v>
      </c>
      <c r="E474">
        <f t="shared" si="15"/>
        <v>9.5</v>
      </c>
      <c r="F474">
        <f t="shared" si="15"/>
        <v>1.5</v>
      </c>
      <c r="G474">
        <f>IF(OR(Tahiti!E474&lt;2.5,F474&lt;0.5),0,VLOOKUP(Tahiti!F474,'Power Matrix'!$B$2:$AI$30,HLOOKUP(E474,'Power Matrix'!$B$2:$AI$30,29)))</f>
        <v>4785.6687273254392</v>
      </c>
      <c r="H474">
        <f t="shared" si="14"/>
        <v>6.2239485466401998E-2</v>
      </c>
      <c r="M474">
        <v>5454.5147431186515</v>
      </c>
      <c r="N474" s="9">
        <v>7.093808840437725E-2</v>
      </c>
    </row>
    <row r="475" spans="1:14" x14ac:dyDescent="0.25">
      <c r="A475" s="2">
        <v>43485.708333333343</v>
      </c>
      <c r="B475">
        <v>9.4654745405029885</v>
      </c>
      <c r="C475">
        <v>1.567206322358252</v>
      </c>
      <c r="E475">
        <f t="shared" si="15"/>
        <v>9.5</v>
      </c>
      <c r="F475">
        <f t="shared" si="15"/>
        <v>1.5</v>
      </c>
      <c r="G475">
        <f>IF(OR(Tahiti!E475&lt;2.5,F475&lt;0.5),0,VLOOKUP(Tahiti!F475,'Power Matrix'!$B$2:$AI$30,HLOOKUP(E475,'Power Matrix'!$B$2:$AI$30,29)))</f>
        <v>4785.6687273254392</v>
      </c>
      <c r="H475">
        <f t="shared" si="14"/>
        <v>6.2239485466401998E-2</v>
      </c>
      <c r="M475">
        <v>5256.5693865468484</v>
      </c>
      <c r="N475" s="9">
        <v>6.8363731955631446E-2</v>
      </c>
    </row>
    <row r="476" spans="1:14" x14ac:dyDescent="0.25">
      <c r="A476" s="2">
        <v>43485.75</v>
      </c>
      <c r="B476">
        <v>9.5268041724577177</v>
      </c>
      <c r="C476">
        <v>1.559030941749898</v>
      </c>
      <c r="E476">
        <f t="shared" si="15"/>
        <v>9.5</v>
      </c>
      <c r="F476">
        <f t="shared" si="15"/>
        <v>1.5</v>
      </c>
      <c r="G476">
        <f>IF(OR(Tahiti!E476&lt;2.5,F476&lt;0.5),0,VLOOKUP(Tahiti!F476,'Power Matrix'!$B$2:$AI$30,HLOOKUP(E476,'Power Matrix'!$B$2:$AI$30,29)))</f>
        <v>4785.6687273254392</v>
      </c>
      <c r="H476">
        <f t="shared" si="14"/>
        <v>6.2239485466401998E-2</v>
      </c>
      <c r="M476">
        <v>5054.8132096552463</v>
      </c>
      <c r="N476" s="9">
        <v>6.5739814304566019E-2</v>
      </c>
    </row>
    <row r="477" spans="1:14" x14ac:dyDescent="0.25">
      <c r="A477" s="2">
        <v>43485.791666666657</v>
      </c>
      <c r="B477">
        <v>9.5779808004646831</v>
      </c>
      <c r="C477">
        <v>1.5510826550473329</v>
      </c>
      <c r="E477">
        <f t="shared" si="15"/>
        <v>9.5</v>
      </c>
      <c r="F477">
        <f t="shared" si="15"/>
        <v>1.5</v>
      </c>
      <c r="G477">
        <f>IF(OR(Tahiti!E477&lt;2.5,F477&lt;0.5),0,VLOOKUP(Tahiti!F477,'Power Matrix'!$B$2:$AI$30,HLOOKUP(E477,'Power Matrix'!$B$2:$AI$30,29)))</f>
        <v>4785.6687273254392</v>
      </c>
      <c r="H477">
        <f t="shared" si="14"/>
        <v>6.2239485466401998E-2</v>
      </c>
      <c r="M477">
        <v>4954.6028271570358</v>
      </c>
      <c r="N477" s="9">
        <v>6.4436539254908706E-2</v>
      </c>
    </row>
    <row r="478" spans="1:14" x14ac:dyDescent="0.25">
      <c r="A478" s="2">
        <v>43485.833333333343</v>
      </c>
      <c r="B478">
        <v>9.5992472276525653</v>
      </c>
      <c r="C478">
        <v>1.5457459482613241</v>
      </c>
      <c r="E478">
        <f t="shared" si="15"/>
        <v>9.5</v>
      </c>
      <c r="F478">
        <f t="shared" si="15"/>
        <v>1.5</v>
      </c>
      <c r="G478">
        <f>IF(OR(Tahiti!E478&lt;2.5,F478&lt;0.5),0,VLOOKUP(Tahiti!F478,'Power Matrix'!$B$2:$AI$30,HLOOKUP(E478,'Power Matrix'!$B$2:$AI$30,29)))</f>
        <v>4785.6687273254392</v>
      </c>
      <c r="H478">
        <f t="shared" si="14"/>
        <v>6.2239485466401998E-2</v>
      </c>
      <c r="M478">
        <v>4897.2092591331002</v>
      </c>
      <c r="N478" s="9">
        <v>6.3690113551786165E-2</v>
      </c>
    </row>
    <row r="479" spans="1:14" x14ac:dyDescent="0.25">
      <c r="A479" s="2">
        <v>43485.875</v>
      </c>
      <c r="B479">
        <v>9.6065189737232597</v>
      </c>
      <c r="C479">
        <v>1.541204070145572</v>
      </c>
      <c r="E479">
        <f t="shared" si="15"/>
        <v>9.5</v>
      </c>
      <c r="F479">
        <f t="shared" si="15"/>
        <v>1.5</v>
      </c>
      <c r="G479">
        <f>IF(OR(Tahiti!E479&lt;2.5,F479&lt;0.5),0,VLOOKUP(Tahiti!F479,'Power Matrix'!$B$2:$AI$30,HLOOKUP(E479,'Power Matrix'!$B$2:$AI$30,29)))</f>
        <v>4785.6687273254392</v>
      </c>
      <c r="H479">
        <f t="shared" si="14"/>
        <v>6.2239485466401998E-2</v>
      </c>
      <c r="M479">
        <v>4893.3939066193743</v>
      </c>
      <c r="N479" s="9">
        <v>6.3640493406519533E-2</v>
      </c>
    </row>
    <row r="480" spans="1:14" x14ac:dyDescent="0.25">
      <c r="A480" s="2">
        <v>43485.916666666657</v>
      </c>
      <c r="B480">
        <v>9.5976007945799555</v>
      </c>
      <c r="C480">
        <v>1.538195075893886</v>
      </c>
      <c r="E480">
        <f t="shared" si="15"/>
        <v>9.5</v>
      </c>
      <c r="F480">
        <f t="shared" si="15"/>
        <v>1.5</v>
      </c>
      <c r="G480">
        <f>IF(OR(Tahiti!E480&lt;2.5,F480&lt;0.5),0,VLOOKUP(Tahiti!F480,'Power Matrix'!$B$2:$AI$30,HLOOKUP(E480,'Power Matrix'!$B$2:$AI$30,29)))</f>
        <v>4785.6687273254392</v>
      </c>
      <c r="H480">
        <f t="shared" si="14"/>
        <v>6.2239485466401998E-2</v>
      </c>
      <c r="M480">
        <v>4965.9429158638441</v>
      </c>
      <c r="N480" s="9">
        <v>6.4584021524749832E-2</v>
      </c>
    </row>
    <row r="481" spans="1:14" x14ac:dyDescent="0.25">
      <c r="A481" s="2">
        <v>43485.958333333343</v>
      </c>
      <c r="B481">
        <v>9.5646721331277522</v>
      </c>
      <c r="C481">
        <v>1.5371731533178421</v>
      </c>
      <c r="E481">
        <f t="shared" si="15"/>
        <v>9.5</v>
      </c>
      <c r="F481">
        <f t="shared" si="15"/>
        <v>1.5</v>
      </c>
      <c r="G481">
        <f>IF(OR(Tahiti!E481&lt;2.5,F481&lt;0.5),0,VLOOKUP(Tahiti!F481,'Power Matrix'!$B$2:$AI$30,HLOOKUP(E481,'Power Matrix'!$B$2:$AI$30,29)))</f>
        <v>4785.6687273254392</v>
      </c>
      <c r="H481">
        <f t="shared" si="14"/>
        <v>6.2239485466401998E-2</v>
      </c>
      <c r="M481">
        <v>5148.3367334622108</v>
      </c>
      <c r="N481" s="9">
        <v>6.6956124152857691E-2</v>
      </c>
    </row>
    <row r="482" spans="1:14" x14ac:dyDescent="0.25">
      <c r="A482" s="2">
        <v>43486</v>
      </c>
      <c r="B482">
        <v>9.490994253128445</v>
      </c>
      <c r="C482">
        <v>1.53813830241744</v>
      </c>
      <c r="E482">
        <f t="shared" si="15"/>
        <v>9.5</v>
      </c>
      <c r="F482">
        <f t="shared" si="15"/>
        <v>1.5</v>
      </c>
      <c r="G482">
        <f>IF(OR(Tahiti!E482&lt;2.5,F482&lt;0.5),0,VLOOKUP(Tahiti!F482,'Power Matrix'!$B$2:$AI$30,HLOOKUP(E482,'Power Matrix'!$B$2:$AI$30,29)))</f>
        <v>4785.6687273254392</v>
      </c>
      <c r="H482">
        <f t="shared" si="14"/>
        <v>6.2239485466401998E-2</v>
      </c>
      <c r="M482">
        <v>5006.1893245418105</v>
      </c>
      <c r="N482" s="9">
        <v>6.5107441742901798E-2</v>
      </c>
    </row>
    <row r="483" spans="1:14" x14ac:dyDescent="0.25">
      <c r="A483" s="2">
        <v>43486.041666666657</v>
      </c>
      <c r="B483">
        <v>9.2320926524604943</v>
      </c>
      <c r="C483">
        <v>1.4722810697390369</v>
      </c>
      <c r="E483">
        <f t="shared" si="15"/>
        <v>9</v>
      </c>
      <c r="F483">
        <f t="shared" si="15"/>
        <v>1.5</v>
      </c>
      <c r="G483">
        <f>IF(OR(Tahiti!E483&lt;2.5,F483&lt;0.5),0,VLOOKUP(Tahiti!F483,'Power Matrix'!$B$2:$AI$30,HLOOKUP(E483,'Power Matrix'!$B$2:$AI$30,29)))</f>
        <v>5520.5645905761721</v>
      </c>
      <c r="H483">
        <f t="shared" si="14"/>
        <v>7.179709235610314E-2</v>
      </c>
      <c r="M483">
        <v>4944.5808667168822</v>
      </c>
      <c r="N483" s="9">
        <v>6.4306199756498567E-2</v>
      </c>
    </row>
    <row r="484" spans="1:14" x14ac:dyDescent="0.25">
      <c r="A484" s="2">
        <v>43486.083333333343</v>
      </c>
      <c r="B484">
        <v>9.2729790737636471</v>
      </c>
      <c r="C484">
        <v>1.471656561498121</v>
      </c>
      <c r="E484">
        <f t="shared" si="15"/>
        <v>9.5</v>
      </c>
      <c r="F484">
        <f t="shared" si="15"/>
        <v>1.5</v>
      </c>
      <c r="G484">
        <f>IF(OR(Tahiti!E484&lt;2.5,F484&lt;0.5),0,VLOOKUP(Tahiti!F484,'Power Matrix'!$B$2:$AI$30,HLOOKUP(E484,'Power Matrix'!$B$2:$AI$30,29)))</f>
        <v>4785.6687273254392</v>
      </c>
      <c r="H484">
        <f t="shared" si="14"/>
        <v>6.2239485466401998E-2</v>
      </c>
      <c r="M484">
        <v>4837.5014469285388</v>
      </c>
      <c r="N484" s="9">
        <v>6.2913590201850653E-2</v>
      </c>
    </row>
    <row r="485" spans="1:14" x14ac:dyDescent="0.25">
      <c r="A485" s="2">
        <v>43486.125</v>
      </c>
      <c r="B485">
        <v>9.3212744438935466</v>
      </c>
      <c r="C485">
        <v>1.465241158659621</v>
      </c>
      <c r="E485">
        <f t="shared" si="15"/>
        <v>9.5</v>
      </c>
      <c r="F485">
        <f t="shared" si="15"/>
        <v>1.5</v>
      </c>
      <c r="G485">
        <f>IF(OR(Tahiti!E485&lt;2.5,F485&lt;0.5),0,VLOOKUP(Tahiti!F485,'Power Matrix'!$B$2:$AI$30,HLOOKUP(E485,'Power Matrix'!$B$2:$AI$30,29)))</f>
        <v>4785.6687273254392</v>
      </c>
      <c r="H485">
        <f t="shared" si="14"/>
        <v>6.2239485466401998E-2</v>
      </c>
      <c r="M485">
        <v>4787.7401187476207</v>
      </c>
      <c r="N485" s="9">
        <v>6.2266424750135531E-2</v>
      </c>
    </row>
    <row r="486" spans="1:14" x14ac:dyDescent="0.25">
      <c r="A486" s="2">
        <v>43486.166666666657</v>
      </c>
      <c r="B486">
        <v>9.4033216920119536</v>
      </c>
      <c r="C486">
        <v>1.4762552130903199</v>
      </c>
      <c r="E486">
        <f t="shared" si="15"/>
        <v>9.5</v>
      </c>
      <c r="F486">
        <f t="shared" si="15"/>
        <v>1.5</v>
      </c>
      <c r="G486">
        <f>IF(OR(Tahiti!E486&lt;2.5,F486&lt;0.5),0,VLOOKUP(Tahiti!F486,'Power Matrix'!$B$2:$AI$30,HLOOKUP(E486,'Power Matrix'!$B$2:$AI$30,29)))</f>
        <v>4785.6687273254392</v>
      </c>
      <c r="H486">
        <f t="shared" si="14"/>
        <v>6.2239485466401998E-2</v>
      </c>
      <c r="M486">
        <v>4719.744261460206</v>
      </c>
      <c r="N486" s="9">
        <v>6.1382112146256086E-2</v>
      </c>
    </row>
    <row r="487" spans="1:14" x14ac:dyDescent="0.25">
      <c r="A487" s="2">
        <v>43486.208333333343</v>
      </c>
      <c r="B487">
        <v>9.4136118987157662</v>
      </c>
      <c r="C487">
        <v>1.4671714568588159</v>
      </c>
      <c r="E487">
        <f t="shared" si="15"/>
        <v>9.5</v>
      </c>
      <c r="F487">
        <f t="shared" si="15"/>
        <v>1.5</v>
      </c>
      <c r="G487">
        <f>IF(OR(Tahiti!E487&lt;2.5,F487&lt;0.5),0,VLOOKUP(Tahiti!F487,'Power Matrix'!$B$2:$AI$30,HLOOKUP(E487,'Power Matrix'!$B$2:$AI$30,29)))</f>
        <v>4785.6687273254392</v>
      </c>
      <c r="H487">
        <f t="shared" si="14"/>
        <v>6.2239485466401998E-2</v>
      </c>
      <c r="M487">
        <v>4690.6406540483104</v>
      </c>
      <c r="N487" s="9">
        <v>6.1003608397948147E-2</v>
      </c>
    </row>
    <row r="488" spans="1:14" x14ac:dyDescent="0.25">
      <c r="A488" s="2">
        <v>43486.25</v>
      </c>
      <c r="B488">
        <v>9.4023612727195971</v>
      </c>
      <c r="C488">
        <v>1.459563811014932</v>
      </c>
      <c r="E488">
        <f t="shared" si="15"/>
        <v>9.5</v>
      </c>
      <c r="F488">
        <f t="shared" si="15"/>
        <v>1.5</v>
      </c>
      <c r="G488">
        <f>IF(OR(Tahiti!E488&lt;2.5,F488&lt;0.5),0,VLOOKUP(Tahiti!F488,'Power Matrix'!$B$2:$AI$30,HLOOKUP(E488,'Power Matrix'!$B$2:$AI$30,29)))</f>
        <v>4785.6687273254392</v>
      </c>
      <c r="H488">
        <f t="shared" si="14"/>
        <v>6.2239485466401998E-2</v>
      </c>
      <c r="M488">
        <v>4689.6843986959857</v>
      </c>
      <c r="N488" s="9">
        <v>6.0991171924693409E-2</v>
      </c>
    </row>
    <row r="489" spans="1:14" x14ac:dyDescent="0.25">
      <c r="A489" s="2">
        <v>43486.291666666657</v>
      </c>
      <c r="B489">
        <v>9.3757439380457335</v>
      </c>
      <c r="C489">
        <v>1.453205181652879</v>
      </c>
      <c r="E489">
        <f t="shared" si="15"/>
        <v>9.5</v>
      </c>
      <c r="F489">
        <f t="shared" si="15"/>
        <v>1.5</v>
      </c>
      <c r="G489">
        <f>IF(OR(Tahiti!E489&lt;2.5,F489&lt;0.5),0,VLOOKUP(Tahiti!F489,'Power Matrix'!$B$2:$AI$30,HLOOKUP(E489,'Power Matrix'!$B$2:$AI$30,29)))</f>
        <v>4785.6687273254392</v>
      </c>
      <c r="H489">
        <f t="shared" si="14"/>
        <v>6.2239485466401998E-2</v>
      </c>
      <c r="M489">
        <v>4720.9973126584655</v>
      </c>
      <c r="N489" s="9">
        <v>6.1398408565069416E-2</v>
      </c>
    </row>
    <row r="490" spans="1:14" x14ac:dyDescent="0.25">
      <c r="A490" s="2">
        <v>43486.333333333343</v>
      </c>
      <c r="B490">
        <v>9.33170185335341</v>
      </c>
      <c r="C490">
        <v>1.448379436154893</v>
      </c>
      <c r="E490">
        <f t="shared" si="15"/>
        <v>9.5</v>
      </c>
      <c r="F490">
        <f t="shared" si="15"/>
        <v>1.5</v>
      </c>
      <c r="G490">
        <f>IF(OR(Tahiti!E490&lt;2.5,F490&lt;0.5),0,VLOOKUP(Tahiti!F490,'Power Matrix'!$B$2:$AI$30,HLOOKUP(E490,'Power Matrix'!$B$2:$AI$30,29)))</f>
        <v>4785.6687273254392</v>
      </c>
      <c r="H490">
        <f t="shared" si="14"/>
        <v>6.2239485466401998E-2</v>
      </c>
      <c r="M490">
        <v>4728.710558136926</v>
      </c>
      <c r="N490" s="9">
        <v>6.1498722326312066E-2</v>
      </c>
    </row>
    <row r="491" spans="1:14" x14ac:dyDescent="0.25">
      <c r="A491" s="2">
        <v>43486.375</v>
      </c>
      <c r="B491">
        <v>9.2993220029254093</v>
      </c>
      <c r="C491">
        <v>1.4424182211279679</v>
      </c>
      <c r="E491">
        <f t="shared" si="15"/>
        <v>9.5</v>
      </c>
      <c r="F491">
        <f t="shared" si="15"/>
        <v>1.5</v>
      </c>
      <c r="G491">
        <f>IF(OR(Tahiti!E491&lt;2.5,F491&lt;0.5),0,VLOOKUP(Tahiti!F491,'Power Matrix'!$B$2:$AI$30,HLOOKUP(E491,'Power Matrix'!$B$2:$AI$30,29)))</f>
        <v>4785.6687273254392</v>
      </c>
      <c r="H491">
        <f t="shared" si="14"/>
        <v>6.2239485466401998E-2</v>
      </c>
      <c r="M491">
        <v>5178.4283765145428</v>
      </c>
      <c r="N491" s="9">
        <v>6.7347477689443561E-2</v>
      </c>
    </row>
    <row r="492" spans="1:14" x14ac:dyDescent="0.25">
      <c r="A492" s="2">
        <v>43486.416666666657</v>
      </c>
      <c r="B492">
        <v>9.0572963412517122</v>
      </c>
      <c r="C492">
        <v>1.460983147926104</v>
      </c>
      <c r="E492">
        <f t="shared" si="15"/>
        <v>9</v>
      </c>
      <c r="F492">
        <f t="shared" si="15"/>
        <v>1.5</v>
      </c>
      <c r="G492">
        <f>IF(OR(Tahiti!E492&lt;2.5,F492&lt;0.5),0,VLOOKUP(Tahiti!F492,'Power Matrix'!$B$2:$AI$30,HLOOKUP(E492,'Power Matrix'!$B$2:$AI$30,29)))</f>
        <v>5520.5645905761721</v>
      </c>
      <c r="H492">
        <f t="shared" si="14"/>
        <v>7.179709235610314E-2</v>
      </c>
      <c r="M492">
        <v>5919.0026529239494</v>
      </c>
      <c r="N492" s="9">
        <v>7.697893455849239E-2</v>
      </c>
    </row>
    <row r="493" spans="1:14" x14ac:dyDescent="0.25">
      <c r="A493" s="2">
        <v>43486.458333333343</v>
      </c>
      <c r="B493">
        <v>8.8086849472875741</v>
      </c>
      <c r="C493">
        <v>1.482557068975926</v>
      </c>
      <c r="E493">
        <f t="shared" si="15"/>
        <v>9</v>
      </c>
      <c r="F493">
        <f t="shared" si="15"/>
        <v>1.5</v>
      </c>
      <c r="G493">
        <f>IF(OR(Tahiti!E493&lt;2.5,F493&lt;0.5),0,VLOOKUP(Tahiti!F493,'Power Matrix'!$B$2:$AI$30,HLOOKUP(E493,'Power Matrix'!$B$2:$AI$30,29)))</f>
        <v>5520.5645905761721</v>
      </c>
      <c r="H493">
        <f t="shared" si="14"/>
        <v>7.179709235610314E-2</v>
      </c>
      <c r="M493">
        <v>6673.8979001940015</v>
      </c>
      <c r="N493" s="9">
        <v>8.6796641230648008E-2</v>
      </c>
    </row>
    <row r="494" spans="1:14" x14ac:dyDescent="0.25">
      <c r="A494" s="2">
        <v>43486.5</v>
      </c>
      <c r="B494">
        <v>8.5924534037514366</v>
      </c>
      <c r="C494">
        <v>1.502711653114575</v>
      </c>
      <c r="E494">
        <f t="shared" si="15"/>
        <v>8.5</v>
      </c>
      <c r="F494">
        <f t="shared" si="15"/>
        <v>1.5</v>
      </c>
      <c r="G494">
        <f>IF(OR(Tahiti!E494&lt;2.5,F494&lt;0.5),0,VLOOKUP(Tahiti!F494,'Power Matrix'!$B$2:$AI$30,HLOOKUP(E494,'Power Matrix'!$B$2:$AI$30,29)))</f>
        <v>6895.9877133789059</v>
      </c>
      <c r="H494">
        <f t="shared" si="14"/>
        <v>8.9685005694742512E-2</v>
      </c>
      <c r="M494">
        <v>7421.553574744049</v>
      </c>
      <c r="N494" s="9">
        <v>9.6520194440248674E-2</v>
      </c>
    </row>
    <row r="495" spans="1:14" x14ac:dyDescent="0.25">
      <c r="A495" s="2">
        <v>43486.541666666657</v>
      </c>
      <c r="B495">
        <v>8.4198523366394689</v>
      </c>
      <c r="C495">
        <v>1.519289508237069</v>
      </c>
      <c r="E495">
        <f t="shared" si="15"/>
        <v>8.5</v>
      </c>
      <c r="F495">
        <f t="shared" si="15"/>
        <v>1.5</v>
      </c>
      <c r="G495">
        <f>IF(OR(Tahiti!E495&lt;2.5,F495&lt;0.5),0,VLOOKUP(Tahiti!F495,'Power Matrix'!$B$2:$AI$30,HLOOKUP(E495,'Power Matrix'!$B$2:$AI$30,29)))</f>
        <v>6895.9877133789059</v>
      </c>
      <c r="H495">
        <f t="shared" si="14"/>
        <v>8.9685005694742512E-2</v>
      </c>
      <c r="M495">
        <v>7800.6527141499828</v>
      </c>
      <c r="N495" s="9">
        <v>0.10145052638208252</v>
      </c>
    </row>
    <row r="496" spans="1:14" x14ac:dyDescent="0.25">
      <c r="A496" s="2">
        <v>43486.583333333343</v>
      </c>
      <c r="B496">
        <v>8.3334146003274352</v>
      </c>
      <c r="C496">
        <v>1.52439912111729</v>
      </c>
      <c r="E496">
        <f t="shared" si="15"/>
        <v>8.5</v>
      </c>
      <c r="F496">
        <f t="shared" si="15"/>
        <v>1.5</v>
      </c>
      <c r="G496">
        <f>IF(OR(Tahiti!E496&lt;2.5,F496&lt;0.5),0,VLOOKUP(Tahiti!F496,'Power Matrix'!$B$2:$AI$30,HLOOKUP(E496,'Power Matrix'!$B$2:$AI$30,29)))</f>
        <v>6895.9877133789059</v>
      </c>
      <c r="H496">
        <f t="shared" si="14"/>
        <v>8.9685005694742512E-2</v>
      </c>
      <c r="M496">
        <v>7730.7358864801727</v>
      </c>
      <c r="N496" s="9">
        <v>0.10054123081029004</v>
      </c>
    </row>
    <row r="497" spans="1:14" x14ac:dyDescent="0.25">
      <c r="A497" s="2">
        <v>43486.625</v>
      </c>
      <c r="B497">
        <v>8.3266916652809435</v>
      </c>
      <c r="C497">
        <v>1.517472756990768</v>
      </c>
      <c r="E497">
        <f t="shared" si="15"/>
        <v>8.5</v>
      </c>
      <c r="F497">
        <f t="shared" si="15"/>
        <v>1.5</v>
      </c>
      <c r="G497">
        <f>IF(OR(Tahiti!E497&lt;2.5,F497&lt;0.5),0,VLOOKUP(Tahiti!F497,'Power Matrix'!$B$2:$AI$30,HLOOKUP(E497,'Power Matrix'!$B$2:$AI$30,29)))</f>
        <v>6895.9877133789059</v>
      </c>
      <c r="H497">
        <f t="shared" si="14"/>
        <v>8.9685005694742512E-2</v>
      </c>
      <c r="M497">
        <v>7426.3730124280364</v>
      </c>
      <c r="N497" s="9">
        <v>9.6582873104178846E-2</v>
      </c>
    </row>
    <row r="498" spans="1:14" x14ac:dyDescent="0.25">
      <c r="A498" s="2">
        <v>43486.666666666657</v>
      </c>
      <c r="B498">
        <v>8.3331401948153321</v>
      </c>
      <c r="C498">
        <v>1.4950472337942431</v>
      </c>
      <c r="E498">
        <f t="shared" si="15"/>
        <v>8.5</v>
      </c>
      <c r="F498">
        <f t="shared" si="15"/>
        <v>1.5</v>
      </c>
      <c r="G498">
        <f>IF(OR(Tahiti!E498&lt;2.5,F498&lt;0.5),0,VLOOKUP(Tahiti!F498,'Power Matrix'!$B$2:$AI$30,HLOOKUP(E498,'Power Matrix'!$B$2:$AI$30,29)))</f>
        <v>6895.9877133789059</v>
      </c>
      <c r="H498">
        <f t="shared" si="14"/>
        <v>8.9685005694742512E-2</v>
      </c>
      <c r="M498">
        <v>7114.5437146999284</v>
      </c>
      <c r="N498" s="9">
        <v>9.2527411650487029E-2</v>
      </c>
    </row>
    <row r="499" spans="1:14" x14ac:dyDescent="0.25">
      <c r="A499" s="2">
        <v>43486.708333333343</v>
      </c>
      <c r="B499">
        <v>8.1634203855804337</v>
      </c>
      <c r="C499">
        <v>1.402279373280011</v>
      </c>
      <c r="E499">
        <f t="shared" si="15"/>
        <v>8</v>
      </c>
      <c r="F499">
        <f t="shared" si="15"/>
        <v>1.5</v>
      </c>
      <c r="G499">
        <f>IF(OR(Tahiti!E499&lt;2.5,F499&lt;0.5),0,VLOOKUP(Tahiti!F499,'Power Matrix'!$B$2:$AI$30,HLOOKUP(E499,'Power Matrix'!$B$2:$AI$30,29)))</f>
        <v>8618.2321093749997</v>
      </c>
      <c r="H499">
        <f t="shared" si="14"/>
        <v>0.11208346475275115</v>
      </c>
      <c r="M499">
        <v>6965.8200019291826</v>
      </c>
      <c r="N499" s="9">
        <v>9.0593201847925159E-2</v>
      </c>
    </row>
    <row r="500" spans="1:14" x14ac:dyDescent="0.25">
      <c r="A500" s="2">
        <v>43486.75</v>
      </c>
      <c r="B500">
        <v>8.1951142222281792</v>
      </c>
      <c r="C500">
        <v>1.396829119541108</v>
      </c>
      <c r="E500">
        <f t="shared" si="15"/>
        <v>8</v>
      </c>
      <c r="F500">
        <f t="shared" si="15"/>
        <v>1.5</v>
      </c>
      <c r="G500">
        <f>IF(OR(Tahiti!E500&lt;2.5,F500&lt;0.5),0,VLOOKUP(Tahiti!F500,'Power Matrix'!$B$2:$AI$30,HLOOKUP(E500,'Power Matrix'!$B$2:$AI$30,29)))</f>
        <v>8618.2321093749997</v>
      </c>
      <c r="H500">
        <f t="shared" si="14"/>
        <v>0.11208346475275115</v>
      </c>
      <c r="M500">
        <v>7236.1724276322766</v>
      </c>
      <c r="N500" s="9">
        <v>9.4109240428453145E-2</v>
      </c>
    </row>
    <row r="501" spans="1:14" x14ac:dyDescent="0.25">
      <c r="A501" s="2">
        <v>43486.791666666657</v>
      </c>
      <c r="B501">
        <v>8.130354521372178</v>
      </c>
      <c r="C501">
        <v>1.404379991908546</v>
      </c>
      <c r="E501">
        <f t="shared" si="15"/>
        <v>8</v>
      </c>
      <c r="F501">
        <f t="shared" si="15"/>
        <v>1.5</v>
      </c>
      <c r="G501">
        <f>IF(OR(Tahiti!E501&lt;2.5,F501&lt;0.5),0,VLOOKUP(Tahiti!F501,'Power Matrix'!$B$2:$AI$30,HLOOKUP(E501,'Power Matrix'!$B$2:$AI$30,29)))</f>
        <v>8618.2321093749997</v>
      </c>
      <c r="H501">
        <f t="shared" si="14"/>
        <v>0.11208346475275115</v>
      </c>
      <c r="M501">
        <v>7688.5513734497363</v>
      </c>
      <c r="N501" s="9">
        <v>9.9992604790271666E-2</v>
      </c>
    </row>
    <row r="502" spans="1:14" x14ac:dyDescent="0.25">
      <c r="A502" s="2">
        <v>43486.833333333343</v>
      </c>
      <c r="B502">
        <v>8.028550076382448</v>
      </c>
      <c r="C502">
        <v>1.418175946685142</v>
      </c>
      <c r="E502">
        <f t="shared" si="15"/>
        <v>8</v>
      </c>
      <c r="F502">
        <f t="shared" si="15"/>
        <v>1.5</v>
      </c>
      <c r="G502">
        <f>IF(OR(Tahiti!E502&lt;2.5,F502&lt;0.5),0,VLOOKUP(Tahiti!F502,'Power Matrix'!$B$2:$AI$30,HLOOKUP(E502,'Power Matrix'!$B$2:$AI$30,29)))</f>
        <v>8618.2321093749997</v>
      </c>
      <c r="H502">
        <f t="shared" si="14"/>
        <v>0.11208346475275115</v>
      </c>
      <c r="M502">
        <v>7991.404270391462</v>
      </c>
      <c r="N502" s="9">
        <v>0.10393132465602646</v>
      </c>
    </row>
    <row r="503" spans="1:14" x14ac:dyDescent="0.25">
      <c r="A503" s="2">
        <v>43486.875</v>
      </c>
      <c r="B503">
        <v>7.967494849939821</v>
      </c>
      <c r="C503">
        <v>1.427600343775328</v>
      </c>
      <c r="E503">
        <f t="shared" si="15"/>
        <v>8</v>
      </c>
      <c r="F503">
        <f t="shared" si="15"/>
        <v>1.5</v>
      </c>
      <c r="G503">
        <f>IF(OR(Tahiti!E503&lt;2.5,F503&lt;0.5),0,VLOOKUP(Tahiti!F503,'Power Matrix'!$B$2:$AI$30,HLOOKUP(E503,'Power Matrix'!$B$2:$AI$30,29)))</f>
        <v>8618.2321093749997</v>
      </c>
      <c r="H503">
        <f t="shared" si="14"/>
        <v>0.11208346475275115</v>
      </c>
      <c r="M503">
        <v>10025.202199854557</v>
      </c>
      <c r="N503" s="9">
        <v>0.13038165875749835</v>
      </c>
    </row>
    <row r="504" spans="1:14" x14ac:dyDescent="0.25">
      <c r="A504" s="2">
        <v>43486.916666666657</v>
      </c>
      <c r="B504">
        <v>7.614334955864936</v>
      </c>
      <c r="C504">
        <v>1.491016316966514</v>
      </c>
      <c r="E504">
        <f t="shared" si="15"/>
        <v>7.5</v>
      </c>
      <c r="F504">
        <f t="shared" si="15"/>
        <v>1.5</v>
      </c>
      <c r="G504">
        <f>IF(OR(Tahiti!E504&lt;2.5,F504&lt;0.5),0,VLOOKUP(Tahiti!F504,'Power Matrix'!$B$2:$AI$30,HLOOKUP(E504,'Power Matrix'!$B$2:$AI$30,29)))</f>
        <v>10582.528814453124</v>
      </c>
      <c r="H504">
        <f t="shared" si="14"/>
        <v>0.13762990835202149</v>
      </c>
      <c r="M504">
        <v>10585.50822535155</v>
      </c>
      <c r="N504" s="9">
        <v>0.13766865682095678</v>
      </c>
    </row>
    <row r="505" spans="1:14" x14ac:dyDescent="0.25">
      <c r="A505" s="2">
        <v>43486.958333333343</v>
      </c>
      <c r="B505">
        <v>7.5461451861076636</v>
      </c>
      <c r="C505">
        <v>1.5092973763824149</v>
      </c>
      <c r="E505">
        <f t="shared" si="15"/>
        <v>7.5</v>
      </c>
      <c r="F505">
        <f t="shared" si="15"/>
        <v>1.5</v>
      </c>
      <c r="G505">
        <f>IF(OR(Tahiti!E505&lt;2.5,F505&lt;0.5),0,VLOOKUP(Tahiti!F505,'Power Matrix'!$B$2:$AI$30,HLOOKUP(E505,'Power Matrix'!$B$2:$AI$30,29)))</f>
        <v>10582.528814453124</v>
      </c>
      <c r="H505">
        <f t="shared" si="14"/>
        <v>0.13762990835202149</v>
      </c>
      <c r="M505">
        <v>10411.606660556445</v>
      </c>
      <c r="N505" s="9">
        <v>0.13540699924772204</v>
      </c>
    </row>
    <row r="506" spans="1:14" x14ac:dyDescent="0.25">
      <c r="A506" s="2">
        <v>43487</v>
      </c>
      <c r="B506">
        <v>7.1474339770238977</v>
      </c>
      <c r="C506">
        <v>1.3623108458613939</v>
      </c>
      <c r="E506">
        <f t="shared" si="15"/>
        <v>7</v>
      </c>
      <c r="F506">
        <f t="shared" si="15"/>
        <v>1.5</v>
      </c>
      <c r="G506">
        <f>IF(OR(Tahiti!E506&lt;2.5,F506&lt;0.5),0,VLOOKUP(Tahiti!F506,'Power Matrix'!$B$2:$AI$30,HLOOKUP(E506,'Power Matrix'!$B$2:$AI$30,29)))</f>
        <v>13229.719530273436</v>
      </c>
      <c r="H506">
        <f t="shared" si="14"/>
        <v>0.1720576544982057</v>
      </c>
      <c r="M506">
        <v>10828.746082615609</v>
      </c>
      <c r="N506" s="9">
        <v>0.14083205987961703</v>
      </c>
    </row>
    <row r="507" spans="1:14" x14ac:dyDescent="0.25">
      <c r="A507" s="2">
        <v>43487.041666666657</v>
      </c>
      <c r="B507">
        <v>7.1143681128156437</v>
      </c>
      <c r="C507">
        <v>1.380364811371507</v>
      </c>
      <c r="E507">
        <f t="shared" si="15"/>
        <v>7</v>
      </c>
      <c r="F507">
        <f t="shared" si="15"/>
        <v>1.5</v>
      </c>
      <c r="G507">
        <f>IF(OR(Tahiti!E507&lt;2.5,F507&lt;0.5),0,VLOOKUP(Tahiti!F507,'Power Matrix'!$B$2:$AI$30,HLOOKUP(E507,'Power Matrix'!$B$2:$AI$30,29)))</f>
        <v>13229.719530273436</v>
      </c>
      <c r="H507">
        <f t="shared" si="14"/>
        <v>0.1720576544982057</v>
      </c>
      <c r="M507">
        <v>10632.008989826312</v>
      </c>
      <c r="N507" s="9">
        <v>0.13827341737190099</v>
      </c>
    </row>
    <row r="508" spans="1:14" x14ac:dyDescent="0.25">
      <c r="A508" s="2">
        <v>43487.083333333343</v>
      </c>
      <c r="B508">
        <v>7.1555289396308979</v>
      </c>
      <c r="C508">
        <v>1.379683529654145</v>
      </c>
      <c r="E508">
        <f t="shared" si="15"/>
        <v>7</v>
      </c>
      <c r="F508">
        <f t="shared" si="15"/>
        <v>1.5</v>
      </c>
      <c r="G508">
        <f>IF(OR(Tahiti!E508&lt;2.5,F508&lt;0.5),0,VLOOKUP(Tahiti!F508,'Power Matrix'!$B$2:$AI$30,HLOOKUP(E508,'Power Matrix'!$B$2:$AI$30,29)))</f>
        <v>13229.719530273436</v>
      </c>
      <c r="H508">
        <f t="shared" si="14"/>
        <v>0.1720576544982057</v>
      </c>
      <c r="M508">
        <v>9884.2169901402576</v>
      </c>
      <c r="N508" s="9">
        <v>0.12854809120081698</v>
      </c>
    </row>
    <row r="509" spans="1:14" x14ac:dyDescent="0.25">
      <c r="A509" s="2">
        <v>43487.125</v>
      </c>
      <c r="B509">
        <v>7.2676235913244414</v>
      </c>
      <c r="C509">
        <v>1.362594713243628</v>
      </c>
      <c r="E509">
        <f t="shared" si="15"/>
        <v>7.5</v>
      </c>
      <c r="F509">
        <f t="shared" si="15"/>
        <v>1.5</v>
      </c>
      <c r="G509">
        <f>IF(OR(Tahiti!E509&lt;2.5,F509&lt;0.5),0,VLOOKUP(Tahiti!F509,'Power Matrix'!$B$2:$AI$30,HLOOKUP(E509,'Power Matrix'!$B$2:$AI$30,29)))</f>
        <v>10582.528814453124</v>
      </c>
      <c r="H509">
        <f t="shared" si="14"/>
        <v>0.13762990835202149</v>
      </c>
      <c r="M509">
        <v>8951.6113562645423</v>
      </c>
      <c r="N509" s="9">
        <v>0.11641919174449797</v>
      </c>
    </row>
    <row r="510" spans="1:14" x14ac:dyDescent="0.25">
      <c r="A510" s="2">
        <v>43487.166666666657</v>
      </c>
      <c r="B510">
        <v>7.4100400521052219</v>
      </c>
      <c r="C510">
        <v>1.3395446818061869</v>
      </c>
      <c r="E510">
        <f t="shared" si="15"/>
        <v>7.5</v>
      </c>
      <c r="F510">
        <f t="shared" si="15"/>
        <v>1.5</v>
      </c>
      <c r="G510">
        <f>IF(OR(Tahiti!E510&lt;2.5,F510&lt;0.5),0,VLOOKUP(Tahiti!F510,'Power Matrix'!$B$2:$AI$30,HLOOKUP(E510,'Power Matrix'!$B$2:$AI$30,29)))</f>
        <v>10582.528814453124</v>
      </c>
      <c r="H510">
        <f t="shared" si="14"/>
        <v>0.13762990835202149</v>
      </c>
      <c r="M510">
        <v>8075.7148887049689</v>
      </c>
      <c r="N510" s="9">
        <v>0.10502781708056279</v>
      </c>
    </row>
    <row r="511" spans="1:14" x14ac:dyDescent="0.25">
      <c r="A511" s="2">
        <v>43487.208333333343</v>
      </c>
      <c r="B511">
        <v>7.563021125101919</v>
      </c>
      <c r="C511">
        <v>1.315926915604277</v>
      </c>
      <c r="E511">
        <f t="shared" si="15"/>
        <v>7.5</v>
      </c>
      <c r="F511">
        <f t="shared" si="15"/>
        <v>1.5</v>
      </c>
      <c r="G511">
        <f>IF(OR(Tahiti!E511&lt;2.5,F511&lt;0.5),0,VLOOKUP(Tahiti!F511,'Power Matrix'!$B$2:$AI$30,HLOOKUP(E511,'Power Matrix'!$B$2:$AI$30,29)))</f>
        <v>10582.528814453124</v>
      </c>
      <c r="H511">
        <f t="shared" si="14"/>
        <v>0.13762990835202149</v>
      </c>
      <c r="M511">
        <v>7454.0458472608443</v>
      </c>
      <c r="N511" s="9">
        <v>9.6942769097905154E-2</v>
      </c>
    </row>
    <row r="512" spans="1:14" x14ac:dyDescent="0.25">
      <c r="A512" s="2">
        <v>43487.25</v>
      </c>
      <c r="B512">
        <v>7.6922661213018184</v>
      </c>
      <c r="C512">
        <v>1.2968510275181191</v>
      </c>
      <c r="E512">
        <f t="shared" si="15"/>
        <v>7.5</v>
      </c>
      <c r="F512">
        <f t="shared" si="15"/>
        <v>1.5</v>
      </c>
      <c r="G512">
        <f>IF(OR(Tahiti!E512&lt;2.5,F512&lt;0.5),0,VLOOKUP(Tahiti!F512,'Power Matrix'!$B$2:$AI$30,HLOOKUP(E512,'Power Matrix'!$B$2:$AI$30,29)))</f>
        <v>10582.528814453124</v>
      </c>
      <c r="H512">
        <f t="shared" si="14"/>
        <v>0.13762990835202149</v>
      </c>
      <c r="M512">
        <v>7206.1064404979543</v>
      </c>
      <c r="N512" s="9">
        <v>9.3718220557072254E-2</v>
      </c>
    </row>
    <row r="513" spans="1:14" x14ac:dyDescent="0.25">
      <c r="A513" s="2">
        <v>43487.291666666657</v>
      </c>
      <c r="B513">
        <v>7.7455007906495474</v>
      </c>
      <c r="C513">
        <v>1.2891298347213409</v>
      </c>
      <c r="E513">
        <f t="shared" si="15"/>
        <v>7.5</v>
      </c>
      <c r="F513">
        <f t="shared" si="15"/>
        <v>1.5</v>
      </c>
      <c r="G513">
        <f>IF(OR(Tahiti!E513&lt;2.5,F513&lt;0.5),0,VLOOKUP(Tahiti!F513,'Power Matrix'!$B$2:$AI$30,HLOOKUP(E513,'Power Matrix'!$B$2:$AI$30,29)))</f>
        <v>10582.528814453124</v>
      </c>
      <c r="H513">
        <f t="shared" si="14"/>
        <v>0.13762990835202149</v>
      </c>
      <c r="M513">
        <v>7417.5520287290137</v>
      </c>
      <c r="N513" s="9">
        <v>9.6468152775987553E-2</v>
      </c>
    </row>
    <row r="514" spans="1:14" x14ac:dyDescent="0.25">
      <c r="A514" s="2">
        <v>43487.333333333343</v>
      </c>
      <c r="B514">
        <v>7.7009098949330212</v>
      </c>
      <c r="C514">
        <v>1.295942651894969</v>
      </c>
      <c r="E514">
        <f t="shared" si="15"/>
        <v>7.5</v>
      </c>
      <c r="F514">
        <f t="shared" si="15"/>
        <v>1.5</v>
      </c>
      <c r="G514">
        <f>IF(OR(Tahiti!E514&lt;2.5,F514&lt;0.5),0,VLOOKUP(Tahiti!F514,'Power Matrix'!$B$2:$AI$30,HLOOKUP(E514,'Power Matrix'!$B$2:$AI$30,29)))</f>
        <v>10582.528814453124</v>
      </c>
      <c r="H514">
        <f t="shared" ref="H514:H577" si="16">G514/$K$2</f>
        <v>0.13762990835202149</v>
      </c>
      <c r="M514">
        <v>7914.5380984203348</v>
      </c>
      <c r="N514" s="9">
        <v>0.10293165015528871</v>
      </c>
    </row>
    <row r="515" spans="1:14" x14ac:dyDescent="0.25">
      <c r="A515" s="2">
        <v>43487.375</v>
      </c>
      <c r="B515">
        <v>7.6021239105764096</v>
      </c>
      <c r="C515">
        <v>1.31257728049391</v>
      </c>
      <c r="E515">
        <f t="shared" ref="E515:F578" si="17">MROUND(B515,0.5)</f>
        <v>7.5</v>
      </c>
      <c r="F515">
        <f t="shared" si="17"/>
        <v>1.5</v>
      </c>
      <c r="G515">
        <f>IF(OR(Tahiti!E515&lt;2.5,F515&lt;0.5),0,VLOOKUP(Tahiti!F515,'Power Matrix'!$B$2:$AI$30,HLOOKUP(E515,'Power Matrix'!$B$2:$AI$30,29)))</f>
        <v>10582.528814453124</v>
      </c>
      <c r="H515">
        <f t="shared" si="16"/>
        <v>0.13762990835202149</v>
      </c>
      <c r="M515">
        <v>8840.4383690510658</v>
      </c>
      <c r="N515" s="9">
        <v>0.11497334375131441</v>
      </c>
    </row>
    <row r="516" spans="1:14" x14ac:dyDescent="0.25">
      <c r="A516" s="2">
        <v>43487.416666666657</v>
      </c>
      <c r="B516">
        <v>7.4418710915090198</v>
      </c>
      <c r="C516">
        <v>1.341474980005382</v>
      </c>
      <c r="E516">
        <f t="shared" si="17"/>
        <v>7.5</v>
      </c>
      <c r="F516">
        <f t="shared" si="17"/>
        <v>1.5</v>
      </c>
      <c r="G516">
        <f>IF(OR(Tahiti!E516&lt;2.5,F516&lt;0.5),0,VLOOKUP(Tahiti!F516,'Power Matrix'!$B$2:$AI$30,HLOOKUP(E516,'Power Matrix'!$B$2:$AI$30,29)))</f>
        <v>10582.528814453124</v>
      </c>
      <c r="H516">
        <f t="shared" si="16"/>
        <v>0.13762990835202149</v>
      </c>
      <c r="M516">
        <v>9687.8897020679797</v>
      </c>
      <c r="N516" s="9">
        <v>0.12599477836303738</v>
      </c>
    </row>
    <row r="517" spans="1:14" x14ac:dyDescent="0.25">
      <c r="A517" s="2">
        <v>43487.458333333343</v>
      </c>
      <c r="B517">
        <v>7.3236023157931873</v>
      </c>
      <c r="C517">
        <v>1.366341762689123</v>
      </c>
      <c r="E517">
        <f t="shared" si="17"/>
        <v>7.5</v>
      </c>
      <c r="F517">
        <f t="shared" si="17"/>
        <v>1.5</v>
      </c>
      <c r="G517">
        <f>IF(OR(Tahiti!E517&lt;2.5,F517&lt;0.5),0,VLOOKUP(Tahiti!F517,'Power Matrix'!$B$2:$AI$30,HLOOKUP(E517,'Power Matrix'!$B$2:$AI$30,29)))</f>
        <v>10582.528814453124</v>
      </c>
      <c r="H517">
        <f t="shared" si="16"/>
        <v>0.13762990835202149</v>
      </c>
      <c r="M517">
        <v>9913.2454209521748</v>
      </c>
      <c r="N517" s="9">
        <v>0.12892561724816592</v>
      </c>
    </row>
    <row r="518" spans="1:14" x14ac:dyDescent="0.25">
      <c r="A518" s="2">
        <v>43487.5</v>
      </c>
      <c r="B518">
        <v>7.2995918334842891</v>
      </c>
      <c r="C518">
        <v>1.374914557632605</v>
      </c>
      <c r="E518">
        <f t="shared" si="17"/>
        <v>7.5</v>
      </c>
      <c r="F518">
        <f t="shared" si="17"/>
        <v>1.5</v>
      </c>
      <c r="G518">
        <f>IF(OR(Tahiti!E518&lt;2.5,F518&lt;0.5),0,VLOOKUP(Tahiti!F518,'Power Matrix'!$B$2:$AI$30,HLOOKUP(E518,'Power Matrix'!$B$2:$AI$30,29)))</f>
        <v>10582.528814453124</v>
      </c>
      <c r="H518">
        <f t="shared" si="16"/>
        <v>0.13762990835202149</v>
      </c>
      <c r="M518">
        <v>9481.8584035274434</v>
      </c>
      <c r="N518" s="9">
        <v>0.12331526109005249</v>
      </c>
    </row>
    <row r="519" spans="1:14" x14ac:dyDescent="0.25">
      <c r="A519" s="2">
        <v>43487.541666666657</v>
      </c>
      <c r="B519">
        <v>7.064975120637337</v>
      </c>
      <c r="C519">
        <v>1.2778319129084079</v>
      </c>
      <c r="E519">
        <f t="shared" si="17"/>
        <v>7</v>
      </c>
      <c r="F519">
        <f t="shared" si="17"/>
        <v>1.5</v>
      </c>
      <c r="G519">
        <f>IF(OR(Tahiti!E519&lt;2.5,F519&lt;0.5),0,VLOOKUP(Tahiti!F519,'Power Matrix'!$B$2:$AI$30,HLOOKUP(E519,'Power Matrix'!$B$2:$AI$30,29)))</f>
        <v>13229.719530273436</v>
      </c>
      <c r="H519">
        <f t="shared" si="16"/>
        <v>0.1720576544982057</v>
      </c>
      <c r="M519">
        <v>9683.0060534312543</v>
      </c>
      <c r="N519" s="9">
        <v>0.12593126461066098</v>
      </c>
    </row>
    <row r="520" spans="1:14" x14ac:dyDescent="0.25">
      <c r="A520" s="2">
        <v>43487.583333333343</v>
      </c>
      <c r="B520">
        <v>7.0465899513265242</v>
      </c>
      <c r="C520">
        <v>1.286234387422549</v>
      </c>
      <c r="E520">
        <f t="shared" si="17"/>
        <v>7</v>
      </c>
      <c r="F520">
        <f t="shared" si="17"/>
        <v>1.5</v>
      </c>
      <c r="G520">
        <f>IF(OR(Tahiti!E520&lt;2.5,F520&lt;0.5),0,VLOOKUP(Tahiti!F520,'Power Matrix'!$B$2:$AI$30,HLOOKUP(E520,'Power Matrix'!$B$2:$AI$30,29)))</f>
        <v>13229.719530273436</v>
      </c>
      <c r="H520">
        <f t="shared" si="16"/>
        <v>0.1720576544982057</v>
      </c>
      <c r="M520">
        <v>9934.0531199232719</v>
      </c>
      <c r="N520" s="9">
        <v>0.12919622947649759</v>
      </c>
    </row>
    <row r="521" spans="1:14" x14ac:dyDescent="0.25">
      <c r="A521" s="2">
        <v>43487.625</v>
      </c>
      <c r="B521">
        <v>7.0239514965781336</v>
      </c>
      <c r="C521">
        <v>1.296623933612332</v>
      </c>
      <c r="E521">
        <f t="shared" si="17"/>
        <v>7</v>
      </c>
      <c r="F521">
        <f t="shared" si="17"/>
        <v>1.5</v>
      </c>
      <c r="G521">
        <f>IF(OR(Tahiti!E521&lt;2.5,F521&lt;0.5),0,VLOOKUP(Tahiti!F521,'Power Matrix'!$B$2:$AI$30,HLOOKUP(E521,'Power Matrix'!$B$2:$AI$30,29)))</f>
        <v>13229.719530273436</v>
      </c>
      <c r="H521">
        <f t="shared" si="16"/>
        <v>0.1720576544982057</v>
      </c>
      <c r="M521">
        <v>10546.283627254106</v>
      </c>
      <c r="N521" s="9">
        <v>0.13715852564733164</v>
      </c>
    </row>
    <row r="522" spans="1:14" x14ac:dyDescent="0.25">
      <c r="A522" s="2">
        <v>43487.666666666657</v>
      </c>
      <c r="B522">
        <v>6.9568593488692692</v>
      </c>
      <c r="C522">
        <v>1.3158133686513831</v>
      </c>
      <c r="E522">
        <f t="shared" si="17"/>
        <v>7</v>
      </c>
      <c r="F522">
        <f t="shared" si="17"/>
        <v>1.5</v>
      </c>
      <c r="G522">
        <f>IF(OR(Tahiti!E522&lt;2.5,F522&lt;0.5),0,VLOOKUP(Tahiti!F522,'Power Matrix'!$B$2:$AI$30,HLOOKUP(E522,'Power Matrix'!$B$2:$AI$30,29)))</f>
        <v>13229.719530273436</v>
      </c>
      <c r="H522">
        <f t="shared" si="16"/>
        <v>0.1720576544982057</v>
      </c>
      <c r="M522">
        <v>10995.003340551884</v>
      </c>
      <c r="N522" s="9">
        <v>0.1429943002652044</v>
      </c>
    </row>
    <row r="523" spans="1:14" x14ac:dyDescent="0.25">
      <c r="A523" s="2">
        <v>43487.708333333343</v>
      </c>
      <c r="B523">
        <v>6.9167961441024213</v>
      </c>
      <c r="C523">
        <v>1.3310286603391519</v>
      </c>
      <c r="E523">
        <f t="shared" si="17"/>
        <v>7</v>
      </c>
      <c r="F523">
        <f t="shared" si="17"/>
        <v>1.5</v>
      </c>
      <c r="G523">
        <f>IF(OR(Tahiti!E523&lt;2.5,F523&lt;0.5),0,VLOOKUP(Tahiti!F523,'Power Matrix'!$B$2:$AI$30,HLOOKUP(E523,'Power Matrix'!$B$2:$AI$30,29)))</f>
        <v>13229.719530273436</v>
      </c>
      <c r="H523">
        <f t="shared" si="16"/>
        <v>0.1720576544982057</v>
      </c>
      <c r="M523">
        <v>10837.648938338289</v>
      </c>
      <c r="N523" s="9">
        <v>0.1409478449853597</v>
      </c>
    </row>
    <row r="524" spans="1:14" x14ac:dyDescent="0.25">
      <c r="A524" s="2">
        <v>43487.75</v>
      </c>
      <c r="B524">
        <v>6.9493131972864717</v>
      </c>
      <c r="C524">
        <v>1.331539621627174</v>
      </c>
      <c r="E524">
        <f t="shared" si="17"/>
        <v>7</v>
      </c>
      <c r="F524">
        <f t="shared" si="17"/>
        <v>1.5</v>
      </c>
      <c r="G524">
        <f>IF(OR(Tahiti!E524&lt;2.5,F524&lt;0.5),0,VLOOKUP(Tahiti!F524,'Power Matrix'!$B$2:$AI$30,HLOOKUP(E524,'Power Matrix'!$B$2:$AI$30,29)))</f>
        <v>13229.719530273436</v>
      </c>
      <c r="H524">
        <f t="shared" si="16"/>
        <v>0.1720576544982057</v>
      </c>
      <c r="M524">
        <v>10687.004562313556</v>
      </c>
      <c r="N524" s="9">
        <v>0.13898865620920933</v>
      </c>
    </row>
    <row r="525" spans="1:14" x14ac:dyDescent="0.25">
      <c r="A525" s="2">
        <v>43487.791666666657</v>
      </c>
      <c r="B525">
        <v>6.9792233981055567</v>
      </c>
      <c r="C525">
        <v>1.3316531685800681</v>
      </c>
      <c r="E525">
        <f t="shared" si="17"/>
        <v>7</v>
      </c>
      <c r="F525">
        <f t="shared" si="17"/>
        <v>1.5</v>
      </c>
      <c r="G525">
        <f>IF(OR(Tahiti!E525&lt;2.5,F525&lt;0.5),0,VLOOKUP(Tahiti!F525,'Power Matrix'!$B$2:$AI$30,HLOOKUP(E525,'Power Matrix'!$B$2:$AI$30,29)))</f>
        <v>13229.719530273436</v>
      </c>
      <c r="H525">
        <f t="shared" si="16"/>
        <v>0.1720576544982057</v>
      </c>
      <c r="M525">
        <v>11592.768861045604</v>
      </c>
      <c r="N525" s="9">
        <v>0.15076847364907303</v>
      </c>
    </row>
    <row r="526" spans="1:14" x14ac:dyDescent="0.25">
      <c r="A526" s="2">
        <v>43487.833333333343</v>
      </c>
      <c r="B526">
        <v>6.884690699186522</v>
      </c>
      <c r="C526">
        <v>1.357087686028279</v>
      </c>
      <c r="E526">
        <f t="shared" si="17"/>
        <v>7</v>
      </c>
      <c r="F526">
        <f t="shared" si="17"/>
        <v>1.5</v>
      </c>
      <c r="G526">
        <f>IF(OR(Tahiti!E526&lt;2.5,F526&lt;0.5),0,VLOOKUP(Tahiti!F526,'Power Matrix'!$B$2:$AI$30,HLOOKUP(E526,'Power Matrix'!$B$2:$AI$30,29)))</f>
        <v>13229.719530273436</v>
      </c>
      <c r="H526">
        <f t="shared" si="16"/>
        <v>0.1720576544982057</v>
      </c>
      <c r="M526">
        <v>13418.398386844397</v>
      </c>
      <c r="N526" s="9">
        <v>0.17451149659316539</v>
      </c>
    </row>
    <row r="527" spans="1:14" x14ac:dyDescent="0.25">
      <c r="A527" s="2">
        <v>43487.875</v>
      </c>
      <c r="B527">
        <v>6.7108548072700973</v>
      </c>
      <c r="C527">
        <v>1.407105118777997</v>
      </c>
      <c r="E527">
        <f t="shared" si="17"/>
        <v>6.5</v>
      </c>
      <c r="F527">
        <f t="shared" si="17"/>
        <v>1.5</v>
      </c>
      <c r="G527">
        <f>IF(OR(Tahiti!E527&lt;2.5,F527&lt;0.5),0,VLOOKUP(Tahiti!F527,'Power Matrix'!$B$2:$AI$30,HLOOKUP(E527,'Power Matrix'!$B$2:$AI$30,29)))</f>
        <v>16458.441780273435</v>
      </c>
      <c r="H527">
        <f t="shared" si="16"/>
        <v>0.21404844471034615</v>
      </c>
      <c r="M527">
        <v>12223.819179209822</v>
      </c>
      <c r="N527" s="9">
        <v>0.15897552878885779</v>
      </c>
    </row>
    <row r="528" spans="1:14" x14ac:dyDescent="0.25">
      <c r="A528" s="2">
        <v>43487.916666666657</v>
      </c>
      <c r="B528">
        <v>6.8549177011234894</v>
      </c>
      <c r="C528">
        <v>1.3850770099166001</v>
      </c>
      <c r="E528">
        <f t="shared" si="17"/>
        <v>7</v>
      </c>
      <c r="F528">
        <f t="shared" si="17"/>
        <v>1.5</v>
      </c>
      <c r="G528">
        <f>IF(OR(Tahiti!E528&lt;2.5,F528&lt;0.5),0,VLOOKUP(Tahiti!F528,'Power Matrix'!$B$2:$AI$30,HLOOKUP(E528,'Power Matrix'!$B$2:$AI$30,29)))</f>
        <v>13229.719530273436</v>
      </c>
      <c r="H528">
        <f t="shared" si="16"/>
        <v>0.1720576544982057</v>
      </c>
      <c r="M528">
        <v>11591.567292110714</v>
      </c>
      <c r="N528" s="9">
        <v>0.15075284677714373</v>
      </c>
    </row>
    <row r="529" spans="1:14" x14ac:dyDescent="0.25">
      <c r="A529" s="2">
        <v>43487.958333333343</v>
      </c>
      <c r="B529">
        <v>6.9379253685342519</v>
      </c>
      <c r="C529">
        <v>1.3744035963445831</v>
      </c>
      <c r="E529">
        <f t="shared" si="17"/>
        <v>7</v>
      </c>
      <c r="F529">
        <f t="shared" si="17"/>
        <v>1.5</v>
      </c>
      <c r="G529">
        <f>IF(OR(Tahiti!E529&lt;2.5,F529&lt;0.5),0,VLOOKUP(Tahiti!F529,'Power Matrix'!$B$2:$AI$30,HLOOKUP(E529,'Power Matrix'!$B$2:$AI$30,29)))</f>
        <v>13229.719530273436</v>
      </c>
      <c r="H529">
        <f t="shared" si="16"/>
        <v>0.1720576544982057</v>
      </c>
      <c r="M529">
        <v>11602.802026345462</v>
      </c>
      <c r="N529" s="9">
        <v>0.15089895887104718</v>
      </c>
    </row>
    <row r="530" spans="1:14" x14ac:dyDescent="0.25">
      <c r="A530" s="2">
        <v>43488</v>
      </c>
      <c r="B530">
        <v>6.8990969885718618</v>
      </c>
      <c r="C530">
        <v>1.3623108458613939</v>
      </c>
      <c r="E530">
        <f t="shared" si="17"/>
        <v>7</v>
      </c>
      <c r="F530">
        <f t="shared" si="17"/>
        <v>1.5</v>
      </c>
      <c r="G530">
        <f>IF(OR(Tahiti!E530&lt;2.5,F530&lt;0.5),0,VLOOKUP(Tahiti!F530,'Power Matrix'!$B$2:$AI$30,HLOOKUP(E530,'Power Matrix'!$B$2:$AI$30,29)))</f>
        <v>13229.719530273436</v>
      </c>
      <c r="H530">
        <f t="shared" si="16"/>
        <v>0.1720576544982057</v>
      </c>
      <c r="M530">
        <v>11889.109543529476</v>
      </c>
      <c r="N530" s="9">
        <v>0.15462249962972974</v>
      </c>
    </row>
    <row r="531" spans="1:14" x14ac:dyDescent="0.25">
      <c r="A531" s="2">
        <v>43488.041666666657</v>
      </c>
      <c r="B531">
        <v>6.7880999589267246</v>
      </c>
      <c r="C531">
        <v>1.3447110681628549</v>
      </c>
      <c r="E531">
        <f t="shared" si="17"/>
        <v>7</v>
      </c>
      <c r="F531">
        <f t="shared" si="17"/>
        <v>1.5</v>
      </c>
      <c r="G531">
        <f>IF(OR(Tahiti!E531&lt;2.5,F531&lt;0.5),0,VLOOKUP(Tahiti!F531,'Power Matrix'!$B$2:$AI$30,HLOOKUP(E531,'Power Matrix'!$B$2:$AI$30,29)))</f>
        <v>13229.719530273436</v>
      </c>
      <c r="H531">
        <f t="shared" si="16"/>
        <v>0.1720576544982057</v>
      </c>
      <c r="M531">
        <v>12266.993267279055</v>
      </c>
      <c r="N531" s="9">
        <v>0.15953702461762925</v>
      </c>
    </row>
    <row r="532" spans="1:14" x14ac:dyDescent="0.25">
      <c r="A532" s="2">
        <v>43488.083333333343</v>
      </c>
      <c r="B532">
        <v>6.7664219234706904</v>
      </c>
      <c r="C532">
        <v>1.3597560394212831</v>
      </c>
      <c r="E532">
        <f t="shared" si="17"/>
        <v>7</v>
      </c>
      <c r="F532">
        <f t="shared" si="17"/>
        <v>1.5</v>
      </c>
      <c r="G532">
        <f>IF(OR(Tahiti!E532&lt;2.5,F532&lt;0.5),0,VLOOKUP(Tahiti!F532,'Power Matrix'!$B$2:$AI$30,HLOOKUP(E532,'Power Matrix'!$B$2:$AI$30,29)))</f>
        <v>13229.719530273436</v>
      </c>
      <c r="H532">
        <f t="shared" si="16"/>
        <v>0.1720576544982057</v>
      </c>
      <c r="M532">
        <v>13256.873766756922</v>
      </c>
      <c r="N532" s="9">
        <v>0.17241080600584882</v>
      </c>
    </row>
    <row r="533" spans="1:14" x14ac:dyDescent="0.25">
      <c r="A533" s="2">
        <v>43488.125</v>
      </c>
      <c r="B533">
        <v>6.6801213899147056</v>
      </c>
      <c r="C533">
        <v>1.3887105124092021</v>
      </c>
      <c r="E533">
        <f t="shared" si="17"/>
        <v>6.5</v>
      </c>
      <c r="F533">
        <f t="shared" si="17"/>
        <v>1.5</v>
      </c>
      <c r="G533">
        <f>IF(OR(Tahiti!E533&lt;2.5,F533&lt;0.5),0,VLOOKUP(Tahiti!F533,'Power Matrix'!$B$2:$AI$30,HLOOKUP(E533,'Power Matrix'!$B$2:$AI$30,29)))</f>
        <v>16458.441780273435</v>
      </c>
      <c r="H533">
        <f t="shared" si="16"/>
        <v>0.21404844471034615</v>
      </c>
      <c r="M533">
        <v>14290.859511002243</v>
      </c>
      <c r="N533" s="9">
        <v>0.1858581932783237</v>
      </c>
    </row>
    <row r="534" spans="1:14" x14ac:dyDescent="0.25">
      <c r="A534" s="2">
        <v>43488.166666666657</v>
      </c>
      <c r="B534">
        <v>6.5961533032115884</v>
      </c>
      <c r="C534">
        <v>1.41857336102027</v>
      </c>
      <c r="E534">
        <f t="shared" si="17"/>
        <v>6.5</v>
      </c>
      <c r="F534">
        <f t="shared" si="17"/>
        <v>1.5</v>
      </c>
      <c r="G534">
        <f>IF(OR(Tahiti!E534&lt;2.5,F534&lt;0.5),0,VLOOKUP(Tahiti!F534,'Power Matrix'!$B$2:$AI$30,HLOOKUP(E534,'Power Matrix'!$B$2:$AI$30,29)))</f>
        <v>16458.441780273435</v>
      </c>
      <c r="H534">
        <f t="shared" si="16"/>
        <v>0.21404844471034615</v>
      </c>
      <c r="M534">
        <v>15067.081470905287</v>
      </c>
      <c r="N534" s="9">
        <v>0.19595326215360517</v>
      </c>
    </row>
    <row r="535" spans="1:14" x14ac:dyDescent="0.25">
      <c r="A535" s="2">
        <v>43488.208333333343</v>
      </c>
      <c r="B535">
        <v>6.5702219823179773</v>
      </c>
      <c r="C535">
        <v>1.45116133650079</v>
      </c>
      <c r="E535">
        <f t="shared" si="17"/>
        <v>6.5</v>
      </c>
      <c r="F535">
        <f t="shared" si="17"/>
        <v>1.5</v>
      </c>
      <c r="G535">
        <f>IF(OR(Tahiti!E535&lt;2.5,F535&lt;0.5),0,VLOOKUP(Tahiti!F535,'Power Matrix'!$B$2:$AI$30,HLOOKUP(E535,'Power Matrix'!$B$2:$AI$30,29)))</f>
        <v>16458.441780273435</v>
      </c>
      <c r="H535">
        <f t="shared" si="16"/>
        <v>0.21404844471034615</v>
      </c>
      <c r="M535">
        <v>15634.261702700049</v>
      </c>
      <c r="N535" s="9">
        <v>0.20332966194701149</v>
      </c>
    </row>
    <row r="536" spans="1:14" x14ac:dyDescent="0.25">
      <c r="A536" s="2">
        <v>43488.25</v>
      </c>
      <c r="B536">
        <v>6.5418210118154514</v>
      </c>
      <c r="C536">
        <v>1.4714862410687799</v>
      </c>
      <c r="E536">
        <f t="shared" si="17"/>
        <v>6.5</v>
      </c>
      <c r="F536">
        <f t="shared" si="17"/>
        <v>1.5</v>
      </c>
      <c r="G536">
        <f>IF(OR(Tahiti!E536&lt;2.5,F536&lt;0.5),0,VLOOKUP(Tahiti!F536,'Power Matrix'!$B$2:$AI$30,HLOOKUP(E536,'Power Matrix'!$B$2:$AI$30,29)))</f>
        <v>16458.441780273435</v>
      </c>
      <c r="H536">
        <f t="shared" si="16"/>
        <v>0.21404844471034615</v>
      </c>
      <c r="M536">
        <v>15897.326689713243</v>
      </c>
      <c r="N536" s="9">
        <v>0.20675092454940544</v>
      </c>
    </row>
    <row r="537" spans="1:14" x14ac:dyDescent="0.25">
      <c r="A537" s="2">
        <v>43488.291666666657</v>
      </c>
      <c r="B537">
        <v>6.544702269692519</v>
      </c>
      <c r="C537">
        <v>1.4859634775627391</v>
      </c>
      <c r="E537">
        <f t="shared" si="17"/>
        <v>6.5</v>
      </c>
      <c r="F537">
        <f t="shared" si="17"/>
        <v>1.5</v>
      </c>
      <c r="G537">
        <f>IF(OR(Tahiti!E537&lt;2.5,F537&lt;0.5),0,VLOOKUP(Tahiti!F537,'Power Matrix'!$B$2:$AI$30,HLOOKUP(E537,'Power Matrix'!$B$2:$AI$30,29)))</f>
        <v>16458.441780273435</v>
      </c>
      <c r="H537">
        <f t="shared" si="16"/>
        <v>0.21404844471034615</v>
      </c>
      <c r="M537">
        <v>15413.157208014916</v>
      </c>
      <c r="N537" s="9">
        <v>0.20045411188816037</v>
      </c>
    </row>
    <row r="538" spans="1:14" x14ac:dyDescent="0.25">
      <c r="A538" s="2">
        <v>43488.333333333343</v>
      </c>
      <c r="B538">
        <v>6.609187565036418</v>
      </c>
      <c r="C538">
        <v>1.481989334211457</v>
      </c>
      <c r="E538">
        <f t="shared" si="17"/>
        <v>6.5</v>
      </c>
      <c r="F538">
        <f t="shared" si="17"/>
        <v>1.5</v>
      </c>
      <c r="G538">
        <f>IF(OR(Tahiti!E538&lt;2.5,F538&lt;0.5),0,VLOOKUP(Tahiti!F538,'Power Matrix'!$B$2:$AI$30,HLOOKUP(E538,'Power Matrix'!$B$2:$AI$30,29)))</f>
        <v>16458.441780273435</v>
      </c>
      <c r="H538">
        <f t="shared" si="16"/>
        <v>0.21404844471034615</v>
      </c>
      <c r="M538">
        <v>14329.666846151644</v>
      </c>
      <c r="N538" s="9">
        <v>0.18636289778481341</v>
      </c>
    </row>
    <row r="539" spans="1:14" x14ac:dyDescent="0.25">
      <c r="A539" s="2">
        <v>43488.375</v>
      </c>
      <c r="B539">
        <v>6.7299259903611652</v>
      </c>
      <c r="C539">
        <v>1.4640489156542369</v>
      </c>
      <c r="E539">
        <f t="shared" si="17"/>
        <v>6.5</v>
      </c>
      <c r="F539">
        <f t="shared" si="17"/>
        <v>1.5</v>
      </c>
      <c r="G539">
        <f>IF(OR(Tahiti!E539&lt;2.5,F539&lt;0.5),0,VLOOKUP(Tahiti!F539,'Power Matrix'!$B$2:$AI$30,HLOOKUP(E539,'Power Matrix'!$B$2:$AI$30,29)))</f>
        <v>16458.441780273435</v>
      </c>
      <c r="H539">
        <f t="shared" si="16"/>
        <v>0.21404844471034615</v>
      </c>
      <c r="M539">
        <v>12682.08353110274</v>
      </c>
      <c r="N539" s="9">
        <v>0.16493543514866124</v>
      </c>
    </row>
    <row r="540" spans="1:14" x14ac:dyDescent="0.25">
      <c r="A540" s="2">
        <v>43488.416666666657</v>
      </c>
      <c r="B540">
        <v>6.9172077523705733</v>
      </c>
      <c r="C540">
        <v>1.434015746613827</v>
      </c>
      <c r="E540">
        <f t="shared" si="17"/>
        <v>7</v>
      </c>
      <c r="F540">
        <f t="shared" si="17"/>
        <v>1.5</v>
      </c>
      <c r="G540">
        <f>IF(OR(Tahiti!E540&lt;2.5,F540&lt;0.5),0,VLOOKUP(Tahiti!F540,'Power Matrix'!$B$2:$AI$30,HLOOKUP(E540,'Power Matrix'!$B$2:$AI$30,29)))</f>
        <v>13229.719530273436</v>
      </c>
      <c r="H540">
        <f t="shared" si="16"/>
        <v>0.1720576544982057</v>
      </c>
      <c r="M540">
        <v>11515.61145229342</v>
      </c>
      <c r="N540" s="9">
        <v>0.1497650115005803</v>
      </c>
    </row>
    <row r="541" spans="1:14" x14ac:dyDescent="0.25">
      <c r="A541" s="2">
        <v>43488.458333333343</v>
      </c>
      <c r="B541">
        <v>7.074304908048795</v>
      </c>
      <c r="C541">
        <v>1.41346374814005</v>
      </c>
      <c r="E541">
        <f t="shared" si="17"/>
        <v>7</v>
      </c>
      <c r="F541">
        <f t="shared" si="17"/>
        <v>1.5</v>
      </c>
      <c r="G541">
        <f>IF(OR(Tahiti!E541&lt;2.5,F541&lt;0.5),0,VLOOKUP(Tahiti!F541,'Power Matrix'!$B$2:$AI$30,HLOOKUP(E541,'Power Matrix'!$B$2:$AI$30,29)))</f>
        <v>13229.719530273436</v>
      </c>
      <c r="H541">
        <f t="shared" si="16"/>
        <v>0.1720576544982057</v>
      </c>
      <c r="M541">
        <v>11377.920374662317</v>
      </c>
      <c r="N541" s="9">
        <v>0.1479742854144859</v>
      </c>
    </row>
    <row r="542" spans="1:14" x14ac:dyDescent="0.25">
      <c r="A542" s="2">
        <v>43488.5</v>
      </c>
      <c r="B542">
        <v>7.1140937073035424</v>
      </c>
      <c r="C542">
        <v>1.416870156726864</v>
      </c>
      <c r="E542">
        <f t="shared" si="17"/>
        <v>7</v>
      </c>
      <c r="F542">
        <f t="shared" si="17"/>
        <v>1.5</v>
      </c>
      <c r="G542">
        <f>IF(OR(Tahiti!E542&lt;2.5,F542&lt;0.5),0,VLOOKUP(Tahiti!F542,'Power Matrix'!$B$2:$AI$30,HLOOKUP(E542,'Power Matrix'!$B$2:$AI$30,29)))</f>
        <v>13229.719530273436</v>
      </c>
      <c r="H542">
        <f t="shared" si="16"/>
        <v>0.1720576544982057</v>
      </c>
      <c r="M542">
        <v>12470.13224834935</v>
      </c>
      <c r="N542" s="9">
        <v>0.16217892617554869</v>
      </c>
    </row>
    <row r="543" spans="1:14" x14ac:dyDescent="0.25">
      <c r="A543" s="2">
        <v>43488.541666666657</v>
      </c>
      <c r="B543">
        <v>6.9244794984412694</v>
      </c>
      <c r="C543">
        <v>1.423682973900491</v>
      </c>
      <c r="E543">
        <f t="shared" si="17"/>
        <v>7</v>
      </c>
      <c r="F543">
        <f t="shared" si="17"/>
        <v>1.5</v>
      </c>
      <c r="G543">
        <f>IF(OR(Tahiti!E543&lt;2.5,F543&lt;0.5),0,VLOOKUP(Tahiti!F543,'Power Matrix'!$B$2:$AI$30,HLOOKUP(E543,'Power Matrix'!$B$2:$AI$30,29)))</f>
        <v>13229.719530273436</v>
      </c>
      <c r="H543">
        <f t="shared" si="16"/>
        <v>0.1720576544982057</v>
      </c>
      <c r="M543">
        <v>15113.910538323662</v>
      </c>
      <c r="N543" s="9">
        <v>0.19656229241218323</v>
      </c>
    </row>
    <row r="544" spans="1:14" x14ac:dyDescent="0.25">
      <c r="A544" s="2">
        <v>43488.583333333343</v>
      </c>
      <c r="B544">
        <v>6.7076991438809266</v>
      </c>
      <c r="C544">
        <v>1.4998162058157829</v>
      </c>
      <c r="E544">
        <f t="shared" si="17"/>
        <v>6.5</v>
      </c>
      <c r="F544">
        <f t="shared" si="17"/>
        <v>1.5</v>
      </c>
      <c r="G544">
        <f>IF(OR(Tahiti!E544&lt;2.5,F544&lt;0.5),0,VLOOKUP(Tahiti!F544,'Power Matrix'!$B$2:$AI$30,HLOOKUP(E544,'Power Matrix'!$B$2:$AI$30,29)))</f>
        <v>16458.441780273435</v>
      </c>
      <c r="H544">
        <f t="shared" si="16"/>
        <v>0.21404844471034615</v>
      </c>
      <c r="M544">
        <v>19089.641916057684</v>
      </c>
      <c r="N544" s="9">
        <v>0.24826822726212733</v>
      </c>
    </row>
    <row r="545" spans="1:14" x14ac:dyDescent="0.25">
      <c r="A545" s="2">
        <v>43488.625</v>
      </c>
      <c r="B545">
        <v>6.4972301160989252</v>
      </c>
      <c r="C545">
        <v>1.599794297838772</v>
      </c>
      <c r="E545">
        <f t="shared" si="17"/>
        <v>6.5</v>
      </c>
      <c r="F545">
        <f t="shared" si="17"/>
        <v>1.5</v>
      </c>
      <c r="G545">
        <f>IF(OR(Tahiti!E545&lt;2.5,F545&lt;0.5),0,VLOOKUP(Tahiti!F545,'Power Matrix'!$B$2:$AI$30,HLOOKUP(E545,'Power Matrix'!$B$2:$AI$30,29)))</f>
        <v>16458.441780273435</v>
      </c>
      <c r="H545">
        <f t="shared" si="16"/>
        <v>0.21404844471034615</v>
      </c>
      <c r="M545">
        <v>21257.942997107206</v>
      </c>
      <c r="N545" s="9">
        <v>0.2764678272299978</v>
      </c>
    </row>
    <row r="546" spans="1:14" x14ac:dyDescent="0.25">
      <c r="A546" s="2">
        <v>43488.666666666657</v>
      </c>
      <c r="B546">
        <v>6.427393913269043</v>
      </c>
      <c r="C546">
        <v>1.6641754201295551</v>
      </c>
      <c r="E546">
        <f t="shared" si="17"/>
        <v>6.5</v>
      </c>
      <c r="F546">
        <f t="shared" si="17"/>
        <v>1.5</v>
      </c>
      <c r="G546">
        <f>IF(OR(Tahiti!E546&lt;2.5,F546&lt;0.5),0,VLOOKUP(Tahiti!F546,'Power Matrix'!$B$2:$AI$30,HLOOKUP(E546,'Power Matrix'!$B$2:$AI$30,29)))</f>
        <v>16458.441780273435</v>
      </c>
      <c r="H546">
        <f t="shared" si="16"/>
        <v>0.21404844471034615</v>
      </c>
      <c r="M546">
        <v>21780.767604789777</v>
      </c>
      <c r="N546" s="9">
        <v>0.28326736485826437</v>
      </c>
    </row>
    <row r="547" spans="1:14" x14ac:dyDescent="0.25">
      <c r="A547" s="2">
        <v>43488.708333333343</v>
      </c>
      <c r="B547">
        <v>6.5014834015365013</v>
      </c>
      <c r="C547">
        <v>1.703689759736597</v>
      </c>
      <c r="E547">
        <f t="shared" si="17"/>
        <v>6.5</v>
      </c>
      <c r="F547">
        <f t="shared" si="17"/>
        <v>1.5</v>
      </c>
      <c r="G547">
        <f>IF(OR(Tahiti!E547&lt;2.5,F547&lt;0.5),0,VLOOKUP(Tahiti!F547,'Power Matrix'!$B$2:$AI$30,HLOOKUP(E547,'Power Matrix'!$B$2:$AI$30,29)))</f>
        <v>16458.441780273435</v>
      </c>
      <c r="H547">
        <f t="shared" si="16"/>
        <v>0.21404844471034615</v>
      </c>
      <c r="M547">
        <v>21143.876153657773</v>
      </c>
      <c r="N547" s="9">
        <v>0.27498434350950141</v>
      </c>
    </row>
    <row r="548" spans="1:14" x14ac:dyDescent="0.25">
      <c r="A548" s="2">
        <v>43488.75</v>
      </c>
      <c r="B548">
        <v>6.5794145669733837</v>
      </c>
      <c r="C548">
        <v>1.700907859390699</v>
      </c>
      <c r="E548">
        <f t="shared" si="17"/>
        <v>6.5</v>
      </c>
      <c r="F548">
        <f t="shared" si="17"/>
        <v>1.5</v>
      </c>
      <c r="G548">
        <f>IF(OR(Tahiti!E548&lt;2.5,F548&lt;0.5),0,VLOOKUP(Tahiti!F548,'Power Matrix'!$B$2:$AI$30,HLOOKUP(E548,'Power Matrix'!$B$2:$AI$30,29)))</f>
        <v>16458.441780273435</v>
      </c>
      <c r="H548">
        <f t="shared" si="16"/>
        <v>0.21404844471034615</v>
      </c>
      <c r="M548">
        <v>20130.648796745678</v>
      </c>
      <c r="N548" s="9">
        <v>0.26180692714830406</v>
      </c>
    </row>
    <row r="549" spans="1:14" x14ac:dyDescent="0.25">
      <c r="A549" s="2">
        <v>43488.791666666657</v>
      </c>
      <c r="B549">
        <v>6.6725752383319099</v>
      </c>
      <c r="C549">
        <v>1.6876228659021251</v>
      </c>
      <c r="E549">
        <f t="shared" si="17"/>
        <v>6.5</v>
      </c>
      <c r="F549">
        <f t="shared" si="17"/>
        <v>1.5</v>
      </c>
      <c r="G549">
        <f>IF(OR(Tahiti!E549&lt;2.5,F549&lt;0.5),0,VLOOKUP(Tahiti!F549,'Power Matrix'!$B$2:$AI$30,HLOOKUP(E549,'Power Matrix'!$B$2:$AI$30,29)))</f>
        <v>16458.441780273435</v>
      </c>
      <c r="H549">
        <f t="shared" si="16"/>
        <v>0.21404844471034615</v>
      </c>
      <c r="M549">
        <v>19241.692098356853</v>
      </c>
      <c r="N549" s="9">
        <v>0.25024569909634464</v>
      </c>
    </row>
    <row r="550" spans="1:14" x14ac:dyDescent="0.25">
      <c r="A550" s="2">
        <v>43488.833333333343</v>
      </c>
      <c r="B550">
        <v>6.7566805277910804</v>
      </c>
      <c r="C550">
        <v>1.6763249440891921</v>
      </c>
      <c r="E550">
        <f t="shared" si="17"/>
        <v>7</v>
      </c>
      <c r="F550">
        <f t="shared" si="17"/>
        <v>1.5</v>
      </c>
      <c r="G550">
        <f>IF(OR(Tahiti!E550&lt;2.5,F550&lt;0.5),0,VLOOKUP(Tahiti!F550,'Power Matrix'!$B$2:$AI$30,HLOOKUP(E550,'Power Matrix'!$B$2:$AI$30,29)))</f>
        <v>13229.719530273436</v>
      </c>
      <c r="H550">
        <f t="shared" si="16"/>
        <v>0.1720576544982057</v>
      </c>
      <c r="M550">
        <v>18615.710740078226</v>
      </c>
      <c r="N550" s="9">
        <v>0.24210456775389416</v>
      </c>
    </row>
    <row r="551" spans="1:14" x14ac:dyDescent="0.25">
      <c r="A551" s="2">
        <v>43488.875</v>
      </c>
      <c r="B551">
        <v>6.8278887581814711</v>
      </c>
      <c r="C551">
        <v>1.671612745544099</v>
      </c>
      <c r="E551">
        <f t="shared" si="17"/>
        <v>7</v>
      </c>
      <c r="F551">
        <f t="shared" si="17"/>
        <v>1.5</v>
      </c>
      <c r="G551">
        <f>IF(OR(Tahiti!E551&lt;2.5,F551&lt;0.5),0,VLOOKUP(Tahiti!F551,'Power Matrix'!$B$2:$AI$30,HLOOKUP(E551,'Power Matrix'!$B$2:$AI$30,29)))</f>
        <v>13229.719530273436</v>
      </c>
      <c r="H551">
        <f t="shared" si="16"/>
        <v>0.1720576544982057</v>
      </c>
      <c r="M551">
        <v>14799.941745143204</v>
      </c>
      <c r="N551" s="9">
        <v>0.19247900598694265</v>
      </c>
    </row>
    <row r="552" spans="1:14" x14ac:dyDescent="0.25">
      <c r="A552" s="2">
        <v>43488.916666666657</v>
      </c>
      <c r="B552">
        <v>7.1483943963162542</v>
      </c>
      <c r="C552">
        <v>1.602235557325989</v>
      </c>
      <c r="E552">
        <f t="shared" si="17"/>
        <v>7</v>
      </c>
      <c r="F552">
        <f t="shared" si="17"/>
        <v>1.5</v>
      </c>
      <c r="G552">
        <f>IF(OR(Tahiti!E552&lt;2.5,F552&lt;0.5),0,VLOOKUP(Tahiti!F552,'Power Matrix'!$B$2:$AI$30,HLOOKUP(E552,'Power Matrix'!$B$2:$AI$30,29)))</f>
        <v>13229.719530273436</v>
      </c>
      <c r="H552">
        <f t="shared" si="16"/>
        <v>0.1720576544982057</v>
      </c>
      <c r="M552">
        <v>12228.819962600963</v>
      </c>
      <c r="N552" s="9">
        <v>0.15904056592433158</v>
      </c>
    </row>
    <row r="553" spans="1:14" x14ac:dyDescent="0.25">
      <c r="A553" s="2">
        <v>43488.958333333343</v>
      </c>
      <c r="B553">
        <v>7.401396278474019</v>
      </c>
      <c r="C553">
        <v>1.553523914534549</v>
      </c>
      <c r="E553">
        <f t="shared" si="17"/>
        <v>7.5</v>
      </c>
      <c r="F553">
        <f t="shared" si="17"/>
        <v>1.5</v>
      </c>
      <c r="G553">
        <f>IF(OR(Tahiti!E553&lt;2.5,F553&lt;0.5),0,VLOOKUP(Tahiti!F553,'Power Matrix'!$B$2:$AI$30,HLOOKUP(E553,'Power Matrix'!$B$2:$AI$30,29)))</f>
        <v>10582.528814453124</v>
      </c>
      <c r="H553">
        <f t="shared" si="16"/>
        <v>0.13762990835202149</v>
      </c>
      <c r="M553">
        <v>10908.396635773279</v>
      </c>
      <c r="N553" s="9">
        <v>0.14186794634201677</v>
      </c>
    </row>
    <row r="554" spans="1:14" x14ac:dyDescent="0.25">
      <c r="A554" s="2">
        <v>43489</v>
      </c>
      <c r="B554">
        <v>7.5558865817872736</v>
      </c>
      <c r="C554">
        <v>1.5276352092747629</v>
      </c>
      <c r="E554">
        <f t="shared" si="17"/>
        <v>7.5</v>
      </c>
      <c r="F554">
        <f t="shared" si="17"/>
        <v>1.5</v>
      </c>
      <c r="G554">
        <f>IF(OR(Tahiti!E554&lt;2.5,F554&lt;0.5),0,VLOOKUP(Tahiti!F554,'Power Matrix'!$B$2:$AI$30,HLOOKUP(E554,'Power Matrix'!$B$2:$AI$30,29)))</f>
        <v>10582.528814453124</v>
      </c>
      <c r="H554">
        <f t="shared" si="16"/>
        <v>0.13762990835202149</v>
      </c>
      <c r="M554">
        <v>10859.951589295197</v>
      </c>
      <c r="N554" s="9">
        <v>0.14123789964645106</v>
      </c>
    </row>
    <row r="555" spans="1:14" x14ac:dyDescent="0.25">
      <c r="A555" s="2">
        <v>43489.041666666657</v>
      </c>
      <c r="B555">
        <v>7.5763297924388509</v>
      </c>
      <c r="C555">
        <v>1.5295087339975111</v>
      </c>
      <c r="E555">
        <f t="shared" si="17"/>
        <v>7.5</v>
      </c>
      <c r="F555">
        <f t="shared" si="17"/>
        <v>1.5</v>
      </c>
      <c r="G555">
        <f>IF(OR(Tahiti!E555&lt;2.5,F555&lt;0.5),0,VLOOKUP(Tahiti!F555,'Power Matrix'!$B$2:$AI$30,HLOOKUP(E555,'Power Matrix'!$B$2:$AI$30,29)))</f>
        <v>10582.528814453124</v>
      </c>
      <c r="H555">
        <f t="shared" si="16"/>
        <v>0.13762990835202149</v>
      </c>
      <c r="M555">
        <v>11299.531932414136</v>
      </c>
      <c r="N555" s="9">
        <v>0.1469548131959722</v>
      </c>
    </row>
    <row r="556" spans="1:14" x14ac:dyDescent="0.25">
      <c r="A556" s="2">
        <v>43489.083333333343</v>
      </c>
      <c r="B556">
        <v>7.5457335778395116</v>
      </c>
      <c r="C556">
        <v>1.545234986973302</v>
      </c>
      <c r="E556">
        <f t="shared" si="17"/>
        <v>7.5</v>
      </c>
      <c r="F556">
        <f t="shared" si="17"/>
        <v>1.5</v>
      </c>
      <c r="G556">
        <f>IF(OR(Tahiti!E556&lt;2.5,F556&lt;0.5),0,VLOOKUP(Tahiti!F556,'Power Matrix'!$B$2:$AI$30,HLOOKUP(E556,'Power Matrix'!$B$2:$AI$30,29)))</f>
        <v>10582.528814453124</v>
      </c>
      <c r="H556">
        <f t="shared" si="16"/>
        <v>0.13762990835202149</v>
      </c>
      <c r="M556">
        <v>11471.66427003472</v>
      </c>
      <c r="N556" s="9">
        <v>0.14919346128080613</v>
      </c>
    </row>
    <row r="557" spans="1:14" x14ac:dyDescent="0.25">
      <c r="A557" s="2">
        <v>43489.125</v>
      </c>
      <c r="B557">
        <v>7.5516332963496984</v>
      </c>
      <c r="C557">
        <v>1.5552271188279561</v>
      </c>
      <c r="E557">
        <f t="shared" si="17"/>
        <v>7.5</v>
      </c>
      <c r="F557">
        <f t="shared" si="17"/>
        <v>1.5</v>
      </c>
      <c r="G557">
        <f>IF(OR(Tahiti!E557&lt;2.5,F557&lt;0.5),0,VLOOKUP(Tahiti!F557,'Power Matrix'!$B$2:$AI$30,HLOOKUP(E557,'Power Matrix'!$B$2:$AI$30,29)))</f>
        <v>10582.528814453124</v>
      </c>
      <c r="H557">
        <f t="shared" si="16"/>
        <v>0.13762990835202149</v>
      </c>
      <c r="M557">
        <v>11731.549058984845</v>
      </c>
      <c r="N557" s="9">
        <v>0.15257336416891459</v>
      </c>
    </row>
    <row r="558" spans="1:14" x14ac:dyDescent="0.25">
      <c r="A558" s="2">
        <v>43489.166666666657</v>
      </c>
      <c r="B558">
        <v>7.8935425644284134</v>
      </c>
      <c r="C558">
        <v>1.65969031549025</v>
      </c>
      <c r="E558">
        <f t="shared" si="17"/>
        <v>8</v>
      </c>
      <c r="F558">
        <f t="shared" si="17"/>
        <v>1.5</v>
      </c>
      <c r="G558">
        <f>IF(OR(Tahiti!E558&lt;2.5,F558&lt;0.5),0,VLOOKUP(Tahiti!F558,'Power Matrix'!$B$2:$AI$30,HLOOKUP(E558,'Power Matrix'!$B$2:$AI$30,29)))</f>
        <v>8618.2321093749997</v>
      </c>
      <c r="H558">
        <f t="shared" si="16"/>
        <v>0.11208346475275115</v>
      </c>
      <c r="M558">
        <v>10771.473599949506</v>
      </c>
      <c r="N558" s="9">
        <v>0.14008720893872778</v>
      </c>
    </row>
    <row r="559" spans="1:14" x14ac:dyDescent="0.25">
      <c r="A559" s="2">
        <v>43489.208333333343</v>
      </c>
      <c r="B559">
        <v>8.0085184739990254</v>
      </c>
      <c r="C559">
        <v>1.637151245340831</v>
      </c>
      <c r="E559">
        <f t="shared" si="17"/>
        <v>8</v>
      </c>
      <c r="F559">
        <f t="shared" si="17"/>
        <v>1.5</v>
      </c>
      <c r="G559">
        <f>IF(OR(Tahiti!E559&lt;2.5,F559&lt;0.5),0,VLOOKUP(Tahiti!F559,'Power Matrix'!$B$2:$AI$30,HLOOKUP(E559,'Power Matrix'!$B$2:$AI$30,29)))</f>
        <v>8618.2321093749997</v>
      </c>
      <c r="H559">
        <f t="shared" si="16"/>
        <v>0.11208346475275115</v>
      </c>
      <c r="M559">
        <v>10201.626490120598</v>
      </c>
      <c r="N559" s="9">
        <v>0.13267612535791609</v>
      </c>
    </row>
    <row r="560" spans="1:14" x14ac:dyDescent="0.25">
      <c r="A560" s="2">
        <v>43489.25</v>
      </c>
      <c r="B560">
        <v>8.0868612477040589</v>
      </c>
      <c r="C560">
        <v>1.6226740088468721</v>
      </c>
      <c r="E560">
        <f t="shared" si="17"/>
        <v>8</v>
      </c>
      <c r="F560">
        <f t="shared" si="17"/>
        <v>1.5</v>
      </c>
      <c r="G560">
        <f>IF(OR(Tahiti!E560&lt;2.5,F560&lt;0.5),0,VLOOKUP(Tahiti!F560,'Power Matrix'!$B$2:$AI$30,HLOOKUP(E560,'Power Matrix'!$B$2:$AI$30,29)))</f>
        <v>8618.2321093749997</v>
      </c>
      <c r="H560">
        <f t="shared" si="16"/>
        <v>0.11208346475275115</v>
      </c>
      <c r="M560">
        <v>10253.988397501436</v>
      </c>
      <c r="N560" s="9">
        <v>0.13335711235487854</v>
      </c>
    </row>
    <row r="561" spans="1:14" x14ac:dyDescent="0.25">
      <c r="A561" s="2">
        <v>43489.291666666657</v>
      </c>
      <c r="B561">
        <v>8.0778058658047023</v>
      </c>
      <c r="C561">
        <v>1.6235256109935761</v>
      </c>
      <c r="E561">
        <f t="shared" si="17"/>
        <v>8</v>
      </c>
      <c r="F561">
        <f t="shared" si="17"/>
        <v>1.5</v>
      </c>
      <c r="G561">
        <f>IF(OR(Tahiti!E561&lt;2.5,F561&lt;0.5),0,VLOOKUP(Tahiti!F561,'Power Matrix'!$B$2:$AI$30,HLOOKUP(E561,'Power Matrix'!$B$2:$AI$30,29)))</f>
        <v>8618.2321093749997</v>
      </c>
      <c r="H561">
        <f t="shared" si="16"/>
        <v>0.11208346475275115</v>
      </c>
      <c r="M561">
        <v>10891.33658117626</v>
      </c>
      <c r="N561" s="9">
        <v>0.14164607368822779</v>
      </c>
    </row>
    <row r="562" spans="1:14" x14ac:dyDescent="0.25">
      <c r="A562" s="2">
        <v>43489.333333333343</v>
      </c>
      <c r="B562">
        <v>7.9924657515410757</v>
      </c>
      <c r="C562">
        <v>1.6398763722102829</v>
      </c>
      <c r="E562">
        <f t="shared" si="17"/>
        <v>8</v>
      </c>
      <c r="F562">
        <f t="shared" si="17"/>
        <v>1.5</v>
      </c>
      <c r="G562">
        <f>IF(OR(Tahiti!E562&lt;2.5,F562&lt;0.5),0,VLOOKUP(Tahiti!F562,'Power Matrix'!$B$2:$AI$30,HLOOKUP(E562,'Power Matrix'!$B$2:$AI$30,29)))</f>
        <v>8618.2321093749997</v>
      </c>
      <c r="H562">
        <f t="shared" si="16"/>
        <v>0.11208346475275115</v>
      </c>
      <c r="M562">
        <v>11932.630595463959</v>
      </c>
      <c r="N562" s="9">
        <v>0.15518850785868812</v>
      </c>
    </row>
    <row r="563" spans="1:14" x14ac:dyDescent="0.25">
      <c r="A563" s="2">
        <v>43489.375</v>
      </c>
      <c r="B563">
        <v>7.8743341785812948</v>
      </c>
      <c r="C563">
        <v>1.665537983564281</v>
      </c>
      <c r="E563">
        <f t="shared" si="17"/>
        <v>8</v>
      </c>
      <c r="F563">
        <f t="shared" si="17"/>
        <v>1.5</v>
      </c>
      <c r="G563">
        <f>IF(OR(Tahiti!E563&lt;2.5,F563&lt;0.5),0,VLOOKUP(Tahiti!F563,'Power Matrix'!$B$2:$AI$30,HLOOKUP(E563,'Power Matrix'!$B$2:$AI$30,29)))</f>
        <v>8618.2321093749997</v>
      </c>
      <c r="H563">
        <f t="shared" si="16"/>
        <v>0.11208346475275115</v>
      </c>
      <c r="M563">
        <v>10343.305687430671</v>
      </c>
      <c r="N563" s="9">
        <v>0.13451871849354247</v>
      </c>
    </row>
    <row r="564" spans="1:14" x14ac:dyDescent="0.25">
      <c r="A564" s="2">
        <v>43489.416666666657</v>
      </c>
      <c r="B564">
        <v>8.087135653216162</v>
      </c>
      <c r="C564">
        <v>1.6319848589841639</v>
      </c>
      <c r="E564">
        <f t="shared" si="17"/>
        <v>8</v>
      </c>
      <c r="F564">
        <f t="shared" si="17"/>
        <v>1.5</v>
      </c>
      <c r="G564">
        <f>IF(OR(Tahiti!E564&lt;2.5,F564&lt;0.5),0,VLOOKUP(Tahiti!F564,'Power Matrix'!$B$2:$AI$30,HLOOKUP(E564,'Power Matrix'!$B$2:$AI$30,29)))</f>
        <v>8618.2321093749997</v>
      </c>
      <c r="H564">
        <f t="shared" si="16"/>
        <v>0.11208346475275115</v>
      </c>
      <c r="M564">
        <v>9104.7703757372128</v>
      </c>
      <c r="N564" s="9">
        <v>0.11841108443797486</v>
      </c>
    </row>
    <row r="565" spans="1:14" x14ac:dyDescent="0.25">
      <c r="A565" s="2">
        <v>43489.458333333343</v>
      </c>
      <c r="B565">
        <v>8.2779846868828919</v>
      </c>
      <c r="C565">
        <v>1.603427800331374</v>
      </c>
      <c r="E565">
        <f t="shared" si="17"/>
        <v>8.5</v>
      </c>
      <c r="F565">
        <f t="shared" si="17"/>
        <v>1.5</v>
      </c>
      <c r="G565">
        <f>IF(OR(Tahiti!E565&lt;2.5,F565&lt;0.5),0,VLOOKUP(Tahiti!F565,'Power Matrix'!$B$2:$AI$30,HLOOKUP(E565,'Power Matrix'!$B$2:$AI$30,29)))</f>
        <v>6895.9877133789059</v>
      </c>
      <c r="H565">
        <f t="shared" si="16"/>
        <v>8.9685005694742512E-2</v>
      </c>
      <c r="M565">
        <v>8267.8565904216412</v>
      </c>
      <c r="N565" s="9">
        <v>0.10752669473778068</v>
      </c>
    </row>
    <row r="566" spans="1:14" x14ac:dyDescent="0.25">
      <c r="A566" s="2">
        <v>43489.5</v>
      </c>
      <c r="B566">
        <v>8.4145014291534856</v>
      </c>
      <c r="C566">
        <v>1.583046122286937</v>
      </c>
      <c r="E566">
        <f t="shared" si="17"/>
        <v>8.5</v>
      </c>
      <c r="F566">
        <f t="shared" si="17"/>
        <v>1.5</v>
      </c>
      <c r="G566">
        <f>IF(OR(Tahiti!E566&lt;2.5,F566&lt;0.5),0,VLOOKUP(Tahiti!F566,'Power Matrix'!$B$2:$AI$30,HLOOKUP(E566,'Power Matrix'!$B$2:$AI$30,29)))</f>
        <v>6895.9877133789059</v>
      </c>
      <c r="H566">
        <f t="shared" si="16"/>
        <v>8.9685005694742512E-2</v>
      </c>
      <c r="M566">
        <v>7930.450204210837</v>
      </c>
      <c r="N566" s="9">
        <v>0.10313859328779935</v>
      </c>
    </row>
    <row r="567" spans="1:14" x14ac:dyDescent="0.25">
      <c r="A567" s="2">
        <v>43489.541666666657</v>
      </c>
      <c r="B567">
        <v>8.461013163454723</v>
      </c>
      <c r="C567">
        <v>1.5712372391859819</v>
      </c>
      <c r="E567">
        <f t="shared" si="17"/>
        <v>8.5</v>
      </c>
      <c r="F567">
        <f t="shared" si="17"/>
        <v>1.5</v>
      </c>
      <c r="G567">
        <f>IF(OR(Tahiti!E567&lt;2.5,F567&lt;0.5),0,VLOOKUP(Tahiti!F567,'Power Matrix'!$B$2:$AI$30,HLOOKUP(E567,'Power Matrix'!$B$2:$AI$30,29)))</f>
        <v>6895.9877133789059</v>
      </c>
      <c r="H567">
        <f t="shared" si="16"/>
        <v>8.9685005694742512E-2</v>
      </c>
      <c r="M567">
        <v>8213.0729009743791</v>
      </c>
      <c r="N567" s="9">
        <v>0.10681421152192162</v>
      </c>
    </row>
    <row r="568" spans="1:14" x14ac:dyDescent="0.25">
      <c r="A568" s="2">
        <v>43489.583333333343</v>
      </c>
      <c r="B568">
        <v>8.444686035484672</v>
      </c>
      <c r="C568">
        <v>1.588326055596498</v>
      </c>
      <c r="E568">
        <f t="shared" si="17"/>
        <v>8.5</v>
      </c>
      <c r="F568">
        <f t="shared" si="17"/>
        <v>1.5</v>
      </c>
      <c r="G568">
        <f>IF(OR(Tahiti!E568&lt;2.5,F568&lt;0.5),0,VLOOKUP(Tahiti!F568,'Power Matrix'!$B$2:$AI$30,HLOOKUP(E568,'Power Matrix'!$B$2:$AI$30,29)))</f>
        <v>6895.9877133789059</v>
      </c>
      <c r="H568">
        <f t="shared" si="16"/>
        <v>8.9685005694742512E-2</v>
      </c>
      <c r="M568">
        <v>8661.8455745631181</v>
      </c>
      <c r="N568" s="9">
        <v>0.11265067490900284</v>
      </c>
    </row>
    <row r="569" spans="1:14" x14ac:dyDescent="0.25">
      <c r="A569" s="2">
        <v>43489.625</v>
      </c>
      <c r="B569">
        <v>8.3778682932879089</v>
      </c>
      <c r="C569">
        <v>1.601611049085073</v>
      </c>
      <c r="E569">
        <f t="shared" si="17"/>
        <v>8.5</v>
      </c>
      <c r="F569">
        <f t="shared" si="17"/>
        <v>1.5</v>
      </c>
      <c r="G569">
        <f>IF(OR(Tahiti!E569&lt;2.5,F569&lt;0.5),0,VLOOKUP(Tahiti!F569,'Power Matrix'!$B$2:$AI$30,HLOOKUP(E569,'Power Matrix'!$B$2:$AI$30,29)))</f>
        <v>6895.9877133789059</v>
      </c>
      <c r="H569">
        <f t="shared" si="16"/>
        <v>8.9685005694742512E-2</v>
      </c>
      <c r="M569">
        <v>8974.1044649077303</v>
      </c>
      <c r="N569" s="9">
        <v>0.11671172338196999</v>
      </c>
    </row>
    <row r="570" spans="1:14" x14ac:dyDescent="0.25">
      <c r="A570" s="2">
        <v>43489.666666666657</v>
      </c>
      <c r="B570">
        <v>8.3268288680369942</v>
      </c>
      <c r="C570">
        <v>1.6088780540702761</v>
      </c>
      <c r="E570">
        <f t="shared" si="17"/>
        <v>8.5</v>
      </c>
      <c r="F570">
        <f t="shared" si="17"/>
        <v>1.5</v>
      </c>
      <c r="G570">
        <f>IF(OR(Tahiti!E570&lt;2.5,F570&lt;0.5),0,VLOOKUP(Tahiti!F570,'Power Matrix'!$B$2:$AI$30,HLOOKUP(E570,'Power Matrix'!$B$2:$AI$30,29)))</f>
        <v>6895.9877133789059</v>
      </c>
      <c r="H570">
        <f t="shared" si="16"/>
        <v>8.9685005694742512E-2</v>
      </c>
      <c r="M570">
        <v>9605.1602829902786</v>
      </c>
      <c r="N570" s="9">
        <v>0.12491885005033448</v>
      </c>
    </row>
    <row r="571" spans="1:14" x14ac:dyDescent="0.25">
      <c r="A571" s="2">
        <v>43489.708333333343</v>
      </c>
      <c r="B571">
        <v>8.4234196082967916</v>
      </c>
      <c r="C571">
        <v>1.6894396171484249</v>
      </c>
      <c r="E571">
        <f t="shared" si="17"/>
        <v>8.5</v>
      </c>
      <c r="F571">
        <f t="shared" si="17"/>
        <v>1.5</v>
      </c>
      <c r="G571">
        <f>IF(OR(Tahiti!E571&lt;2.5,F571&lt;0.5),0,VLOOKUP(Tahiti!F571,'Power Matrix'!$B$2:$AI$30,HLOOKUP(E571,'Power Matrix'!$B$2:$AI$30,29)))</f>
        <v>6895.9877133789059</v>
      </c>
      <c r="H571">
        <f t="shared" si="16"/>
        <v>8.9685005694742512E-2</v>
      </c>
      <c r="M571">
        <v>9997.4546490325029</v>
      </c>
      <c r="N571" s="9">
        <v>0.130020791053235</v>
      </c>
    </row>
    <row r="572" spans="1:14" x14ac:dyDescent="0.25">
      <c r="A572" s="2">
        <v>43489.75</v>
      </c>
      <c r="B572">
        <v>8.3456256456159608</v>
      </c>
      <c r="C572">
        <v>1.6907454071067041</v>
      </c>
      <c r="E572">
        <f t="shared" si="17"/>
        <v>8.5</v>
      </c>
      <c r="F572">
        <f t="shared" si="17"/>
        <v>1.5</v>
      </c>
      <c r="G572">
        <f>IF(OR(Tahiti!E572&lt;2.5,F572&lt;0.5),0,VLOOKUP(Tahiti!F572,'Power Matrix'!$B$2:$AI$30,HLOOKUP(E572,'Power Matrix'!$B$2:$AI$30,29)))</f>
        <v>6895.9877133789059</v>
      </c>
      <c r="H572">
        <f t="shared" si="16"/>
        <v>8.9685005694742512E-2</v>
      </c>
      <c r="M572">
        <v>10299.171736677665</v>
      </c>
      <c r="N572" s="9">
        <v>0.13394473927676595</v>
      </c>
    </row>
    <row r="573" spans="1:14" x14ac:dyDescent="0.25">
      <c r="A573" s="2">
        <v>43489.791666666657</v>
      </c>
      <c r="B573">
        <v>8.288823704610909</v>
      </c>
      <c r="C573">
        <v>1.692732478782345</v>
      </c>
      <c r="E573">
        <f t="shared" si="17"/>
        <v>8.5</v>
      </c>
      <c r="F573">
        <f t="shared" si="17"/>
        <v>1.5</v>
      </c>
      <c r="G573">
        <f>IF(OR(Tahiti!E573&lt;2.5,F573&lt;0.5),0,VLOOKUP(Tahiti!F573,'Power Matrix'!$B$2:$AI$30,HLOOKUP(E573,'Power Matrix'!$B$2:$AI$30,29)))</f>
        <v>6895.9877133789059</v>
      </c>
      <c r="H573">
        <f t="shared" si="16"/>
        <v>8.9685005694742512E-2</v>
      </c>
      <c r="M573">
        <v>10485.545521896471</v>
      </c>
      <c r="N573" s="9">
        <v>0.13636860293370986</v>
      </c>
    </row>
    <row r="574" spans="1:14" x14ac:dyDescent="0.25">
      <c r="A574" s="2">
        <v>43489.833333333343</v>
      </c>
      <c r="B574">
        <v>8.2508185411848238</v>
      </c>
      <c r="C574">
        <v>1.6929027992116861</v>
      </c>
      <c r="E574">
        <f t="shared" si="17"/>
        <v>8.5</v>
      </c>
      <c r="F574">
        <f t="shared" si="17"/>
        <v>1.5</v>
      </c>
      <c r="G574">
        <f>IF(OR(Tahiti!E574&lt;2.5,F574&lt;0.5),0,VLOOKUP(Tahiti!F574,'Power Matrix'!$B$2:$AI$30,HLOOKUP(E574,'Power Matrix'!$B$2:$AI$30,29)))</f>
        <v>6895.9877133789059</v>
      </c>
      <c r="H574">
        <f t="shared" si="16"/>
        <v>8.9685005694742512E-2</v>
      </c>
      <c r="M574">
        <v>10512.687921188372</v>
      </c>
      <c r="N574" s="9">
        <v>0.13672160040665735</v>
      </c>
    </row>
    <row r="575" spans="1:14" x14ac:dyDescent="0.25">
      <c r="A575" s="2">
        <v>43489.875</v>
      </c>
      <c r="B575">
        <v>8.2329821828982137</v>
      </c>
      <c r="C575">
        <v>1.6887583354310629</v>
      </c>
      <c r="E575">
        <f t="shared" si="17"/>
        <v>8</v>
      </c>
      <c r="F575">
        <f t="shared" si="17"/>
        <v>1.5</v>
      </c>
      <c r="G575">
        <f>IF(OR(Tahiti!E575&lt;2.5,F575&lt;0.5),0,VLOOKUP(Tahiti!F575,'Power Matrix'!$B$2:$AI$30,HLOOKUP(E575,'Power Matrix'!$B$2:$AI$30,29)))</f>
        <v>8618.2321093749997</v>
      </c>
      <c r="H575">
        <f t="shared" si="16"/>
        <v>0.11208346475275115</v>
      </c>
      <c r="M575">
        <v>9216.0237799589195</v>
      </c>
      <c r="N575" s="9">
        <v>0.11985797828566754</v>
      </c>
    </row>
    <row r="576" spans="1:14" x14ac:dyDescent="0.25">
      <c r="A576" s="2">
        <v>43489.916666666657</v>
      </c>
      <c r="B576">
        <v>8.4022903838649601</v>
      </c>
      <c r="C576">
        <v>1.651855575740578</v>
      </c>
      <c r="E576">
        <f t="shared" si="17"/>
        <v>8.5</v>
      </c>
      <c r="F576">
        <f t="shared" si="17"/>
        <v>1.5</v>
      </c>
      <c r="G576">
        <f>IF(OR(Tahiti!E576&lt;2.5,F576&lt;0.5),0,VLOOKUP(Tahiti!F576,'Power Matrix'!$B$2:$AI$30,HLOOKUP(E576,'Power Matrix'!$B$2:$AI$30,29)))</f>
        <v>6895.9877133789059</v>
      </c>
      <c r="H576">
        <f t="shared" si="16"/>
        <v>8.9685005694742512E-2</v>
      </c>
      <c r="M576">
        <v>8198.6214223658153</v>
      </c>
      <c r="N576" s="9">
        <v>0.10662626441472907</v>
      </c>
    </row>
    <row r="577" spans="1:14" x14ac:dyDescent="0.25">
      <c r="A577" s="2">
        <v>43489.958333333343</v>
      </c>
      <c r="B577">
        <v>8.5408651674763174</v>
      </c>
      <c r="C577">
        <v>1.6164856999141599</v>
      </c>
      <c r="E577">
        <f t="shared" si="17"/>
        <v>8.5</v>
      </c>
      <c r="F577">
        <f t="shared" si="17"/>
        <v>1.5</v>
      </c>
      <c r="G577">
        <f>IF(OR(Tahiti!E577&lt;2.5,F577&lt;0.5),0,VLOOKUP(Tahiti!F577,'Power Matrix'!$B$2:$AI$30,HLOOKUP(E577,'Power Matrix'!$B$2:$AI$30,29)))</f>
        <v>6895.9877133789059</v>
      </c>
      <c r="H577">
        <f t="shared" si="16"/>
        <v>8.9685005694742512E-2</v>
      </c>
      <c r="M577">
        <v>7572.9694244967932</v>
      </c>
      <c r="N577" s="9">
        <v>9.8489416532669447E-2</v>
      </c>
    </row>
    <row r="578" spans="1:14" x14ac:dyDescent="0.25">
      <c r="A578" s="2">
        <v>43490</v>
      </c>
      <c r="B578">
        <v>8.6370442994679628</v>
      </c>
      <c r="C578">
        <v>1.590369900748587</v>
      </c>
      <c r="E578">
        <f t="shared" si="17"/>
        <v>8.5</v>
      </c>
      <c r="F578">
        <f t="shared" si="17"/>
        <v>1.5</v>
      </c>
      <c r="G578">
        <f>IF(OR(Tahiti!E578&lt;2.5,F578&lt;0.5),0,VLOOKUP(Tahiti!F578,'Power Matrix'!$B$2:$AI$30,HLOOKUP(E578,'Power Matrix'!$B$2:$AI$30,29)))</f>
        <v>6895.9877133789059</v>
      </c>
      <c r="H578">
        <f t="shared" ref="H578:H641" si="18">G578/$K$2</f>
        <v>8.9685005694742512E-2</v>
      </c>
      <c r="M578">
        <v>7143.9764053698518</v>
      </c>
      <c r="N578" s="9">
        <v>9.2910195254721634E-2</v>
      </c>
    </row>
    <row r="579" spans="1:14" x14ac:dyDescent="0.25">
      <c r="A579" s="2">
        <v>43490.041666666657</v>
      </c>
      <c r="B579">
        <v>8.6319677974940809</v>
      </c>
      <c r="C579">
        <v>1.552274898052717</v>
      </c>
      <c r="E579">
        <f t="shared" ref="E579:F642" si="19">MROUND(B579,0.5)</f>
        <v>8.5</v>
      </c>
      <c r="F579">
        <f t="shared" si="19"/>
        <v>1.5</v>
      </c>
      <c r="G579">
        <f>IF(OR(Tahiti!E579&lt;2.5,F579&lt;0.5),0,VLOOKUP(Tahiti!F579,'Power Matrix'!$B$2:$AI$30,HLOOKUP(E579,'Power Matrix'!$B$2:$AI$30,29)))</f>
        <v>6895.9877133789059</v>
      </c>
      <c r="H579">
        <f t="shared" si="18"/>
        <v>8.9685005694742512E-2</v>
      </c>
      <c r="M579">
        <v>6998.805739614827</v>
      </c>
      <c r="N579" s="9">
        <v>9.1022194212274324E-2</v>
      </c>
    </row>
    <row r="580" spans="1:14" x14ac:dyDescent="0.25">
      <c r="A580" s="2">
        <v>43490.083333333343</v>
      </c>
      <c r="B580">
        <v>8.6384163270284713</v>
      </c>
      <c r="C580">
        <v>1.541487937527807</v>
      </c>
      <c r="E580">
        <f t="shared" si="19"/>
        <v>8.5</v>
      </c>
      <c r="F580">
        <f t="shared" si="19"/>
        <v>1.5</v>
      </c>
      <c r="G580">
        <f>IF(OR(Tahiti!E580&lt;2.5,F580&lt;0.5),0,VLOOKUP(Tahiti!F580,'Power Matrix'!$B$2:$AI$30,HLOOKUP(E580,'Power Matrix'!$B$2:$AI$30,29)))</f>
        <v>6895.9877133789059</v>
      </c>
      <c r="H580">
        <f t="shared" si="18"/>
        <v>8.9685005694742512E-2</v>
      </c>
      <c r="M580">
        <v>7127.5143763265951</v>
      </c>
      <c r="N580" s="9">
        <v>9.2696100156150443E-2</v>
      </c>
    </row>
    <row r="581" spans="1:14" x14ac:dyDescent="0.25">
      <c r="A581" s="2">
        <v>43490.125</v>
      </c>
      <c r="B581">
        <v>8.5832608190960293</v>
      </c>
      <c r="C581">
        <v>1.5385924902290149</v>
      </c>
      <c r="E581">
        <f t="shared" si="19"/>
        <v>8.5</v>
      </c>
      <c r="F581">
        <f t="shared" si="19"/>
        <v>1.5</v>
      </c>
      <c r="G581">
        <f>IF(OR(Tahiti!E581&lt;2.5,F581&lt;0.5),0,VLOOKUP(Tahiti!F581,'Power Matrix'!$B$2:$AI$30,HLOOKUP(E581,'Power Matrix'!$B$2:$AI$30,29)))</f>
        <v>6895.9877133789059</v>
      </c>
      <c r="H581">
        <f t="shared" si="18"/>
        <v>8.9685005694742512E-2</v>
      </c>
      <c r="M581">
        <v>7341.6576534765081</v>
      </c>
      <c r="N581" s="9">
        <v>9.5481116870025542E-2</v>
      </c>
    </row>
    <row r="582" spans="1:14" x14ac:dyDescent="0.25">
      <c r="A582" s="2">
        <v>43490.166666666657</v>
      </c>
      <c r="B582">
        <v>8.5088969253164706</v>
      </c>
      <c r="C582">
        <v>1.538195075893886</v>
      </c>
      <c r="E582">
        <f t="shared" si="19"/>
        <v>8.5</v>
      </c>
      <c r="F582">
        <f t="shared" si="19"/>
        <v>1.5</v>
      </c>
      <c r="G582">
        <f>IF(OR(Tahiti!E582&lt;2.5,F582&lt;0.5),0,VLOOKUP(Tahiti!F582,'Power Matrix'!$B$2:$AI$30,HLOOKUP(E582,'Power Matrix'!$B$2:$AI$30,29)))</f>
        <v>6895.9877133789059</v>
      </c>
      <c r="H582">
        <f t="shared" si="18"/>
        <v>8.9685005694742512E-2</v>
      </c>
      <c r="M582">
        <v>7598.7334955898259</v>
      </c>
      <c r="N582" s="9">
        <v>9.8824488310623668E-2</v>
      </c>
    </row>
    <row r="583" spans="1:14" x14ac:dyDescent="0.25">
      <c r="A583" s="2">
        <v>43490.208333333343</v>
      </c>
      <c r="B583">
        <v>8.4426279941439102</v>
      </c>
      <c r="C583">
        <v>1.5395576393286119</v>
      </c>
      <c r="E583">
        <f t="shared" si="19"/>
        <v>8.5</v>
      </c>
      <c r="F583">
        <f t="shared" si="19"/>
        <v>1.5</v>
      </c>
      <c r="G583">
        <f>IF(OR(Tahiti!E583&lt;2.5,F583&lt;0.5),0,VLOOKUP(Tahiti!F583,'Power Matrix'!$B$2:$AI$30,HLOOKUP(E583,'Power Matrix'!$B$2:$AI$30,29)))</f>
        <v>6895.9877133789059</v>
      </c>
      <c r="H583">
        <f t="shared" si="18"/>
        <v>8.9685005694742512E-2</v>
      </c>
      <c r="M583">
        <v>7865.2298034479954</v>
      </c>
      <c r="N583" s="9">
        <v>0.10229037657687741</v>
      </c>
    </row>
    <row r="584" spans="1:14" x14ac:dyDescent="0.25">
      <c r="A584" s="2">
        <v>43490.25</v>
      </c>
      <c r="B584">
        <v>8.3770450767516049</v>
      </c>
      <c r="C584">
        <v>1.541204070145572</v>
      </c>
      <c r="E584">
        <f t="shared" si="19"/>
        <v>8.5</v>
      </c>
      <c r="F584">
        <f t="shared" si="19"/>
        <v>1.5</v>
      </c>
      <c r="G584">
        <f>IF(OR(Tahiti!E584&lt;2.5,F584&lt;0.5),0,VLOOKUP(Tahiti!F584,'Power Matrix'!$B$2:$AI$30,HLOOKUP(E584,'Power Matrix'!$B$2:$AI$30,29)))</f>
        <v>6895.9877133789059</v>
      </c>
      <c r="H584">
        <f t="shared" si="18"/>
        <v>8.9685005694742512E-2</v>
      </c>
      <c r="M584">
        <v>8039.0638732983316</v>
      </c>
      <c r="N584" s="9">
        <v>0.10455115635207061</v>
      </c>
    </row>
    <row r="585" spans="1:14" x14ac:dyDescent="0.25">
      <c r="A585" s="2">
        <v>43490.291666666657</v>
      </c>
      <c r="B585">
        <v>8.3308077479624689</v>
      </c>
      <c r="C585">
        <v>1.541260843622019</v>
      </c>
      <c r="E585">
        <f t="shared" si="19"/>
        <v>8.5</v>
      </c>
      <c r="F585">
        <f t="shared" si="19"/>
        <v>1.5</v>
      </c>
      <c r="G585">
        <f>IF(OR(Tahiti!E585&lt;2.5,F585&lt;0.5),0,VLOOKUP(Tahiti!F585,'Power Matrix'!$B$2:$AI$30,HLOOKUP(E585,'Power Matrix'!$B$2:$AI$30,29)))</f>
        <v>6895.9877133789059</v>
      </c>
      <c r="H585">
        <f t="shared" si="18"/>
        <v>8.9685005694742512E-2</v>
      </c>
      <c r="M585">
        <v>8233.783655165942</v>
      </c>
      <c r="N585" s="9">
        <v>0.10708356294564192</v>
      </c>
    </row>
    <row r="586" spans="1:14" x14ac:dyDescent="0.25">
      <c r="A586" s="2">
        <v>43490.333333333343</v>
      </c>
      <c r="B586">
        <v>8.2851192301975356</v>
      </c>
      <c r="C586">
        <v>1.5429640479154261</v>
      </c>
      <c r="E586">
        <f t="shared" si="19"/>
        <v>8.5</v>
      </c>
      <c r="F586">
        <f t="shared" si="19"/>
        <v>1.5</v>
      </c>
      <c r="G586">
        <f>IF(OR(Tahiti!E586&lt;2.5,F586&lt;0.5),0,VLOOKUP(Tahiti!F586,'Power Matrix'!$B$2:$AI$30,HLOOKUP(E586,'Power Matrix'!$B$2:$AI$30,29)))</f>
        <v>6895.9877133789059</v>
      </c>
      <c r="H586">
        <f t="shared" si="18"/>
        <v>8.9685005694742512E-2</v>
      </c>
      <c r="M586">
        <v>8641.581619220553</v>
      </c>
      <c r="N586" s="9">
        <v>0.11238713427831212</v>
      </c>
    </row>
    <row r="587" spans="1:14" x14ac:dyDescent="0.25">
      <c r="A587" s="2">
        <v>43490.375</v>
      </c>
      <c r="B587">
        <v>8.2091089033453652</v>
      </c>
      <c r="C587">
        <v>1.5514232959060139</v>
      </c>
      <c r="E587">
        <f t="shared" si="19"/>
        <v>8</v>
      </c>
      <c r="F587">
        <f t="shared" si="19"/>
        <v>1.5</v>
      </c>
      <c r="G587">
        <f>IF(OR(Tahiti!E587&lt;2.5,F587&lt;0.5),0,VLOOKUP(Tahiti!F587,'Power Matrix'!$B$2:$AI$30,HLOOKUP(E587,'Power Matrix'!$B$2:$AI$30,29)))</f>
        <v>8618.2321093749997</v>
      </c>
      <c r="H587">
        <f t="shared" si="18"/>
        <v>0.11208346475275115</v>
      </c>
      <c r="M587">
        <v>7590.4778622781723</v>
      </c>
      <c r="N587" s="9">
        <v>9.871712058438642E-2</v>
      </c>
    </row>
    <row r="588" spans="1:14" x14ac:dyDescent="0.25">
      <c r="A588" s="2">
        <v>43490.416666666657</v>
      </c>
      <c r="B588">
        <v>8.3898049330643332</v>
      </c>
      <c r="C588">
        <v>1.5239449333057149</v>
      </c>
      <c r="E588">
        <f t="shared" si="19"/>
        <v>8.5</v>
      </c>
      <c r="F588">
        <f t="shared" si="19"/>
        <v>1.5</v>
      </c>
      <c r="G588">
        <f>IF(OR(Tahiti!E588&lt;2.5,F588&lt;0.5),0,VLOOKUP(Tahiti!F588,'Power Matrix'!$B$2:$AI$30,HLOOKUP(E588,'Power Matrix'!$B$2:$AI$30,29)))</f>
        <v>6895.9877133789059</v>
      </c>
      <c r="H588">
        <f t="shared" si="18"/>
        <v>8.9685005694742512E-2</v>
      </c>
      <c r="M588">
        <v>6807.9276254134256</v>
      </c>
      <c r="N588" s="9">
        <v>8.8539750002775683E-2</v>
      </c>
    </row>
    <row r="589" spans="1:14" x14ac:dyDescent="0.25">
      <c r="A589" s="2">
        <v>43490.458333333343</v>
      </c>
      <c r="B589">
        <v>8.5407279647202667</v>
      </c>
      <c r="C589">
        <v>1.5019735979207649</v>
      </c>
      <c r="E589">
        <f t="shared" si="19"/>
        <v>8.5</v>
      </c>
      <c r="F589">
        <f t="shared" si="19"/>
        <v>1.5</v>
      </c>
      <c r="G589">
        <f>IF(OR(Tahiti!E589&lt;2.5,F589&lt;0.5),0,VLOOKUP(Tahiti!F589,'Power Matrix'!$B$2:$AI$30,HLOOKUP(E589,'Power Matrix'!$B$2:$AI$30,29)))</f>
        <v>6895.9877133789059</v>
      </c>
      <c r="H589">
        <f t="shared" si="18"/>
        <v>8.9685005694742512E-2</v>
      </c>
      <c r="M589">
        <v>6364.3604171148272</v>
      </c>
      <c r="N589" s="9">
        <v>8.2770985718974704E-2</v>
      </c>
    </row>
    <row r="590" spans="1:14" x14ac:dyDescent="0.25">
      <c r="A590" s="2">
        <v>43490.5</v>
      </c>
      <c r="B590">
        <v>8.6541946439743196</v>
      </c>
      <c r="C590">
        <v>1.486247344944974</v>
      </c>
      <c r="E590">
        <f t="shared" si="19"/>
        <v>8.5</v>
      </c>
      <c r="F590">
        <f t="shared" si="19"/>
        <v>1.5</v>
      </c>
      <c r="G590">
        <f>IF(OR(Tahiti!E590&lt;2.5,F590&lt;0.5),0,VLOOKUP(Tahiti!F590,'Power Matrix'!$B$2:$AI$30,HLOOKUP(E590,'Power Matrix'!$B$2:$AI$30,29)))</f>
        <v>6895.9877133789059</v>
      </c>
      <c r="H590">
        <f t="shared" si="18"/>
        <v>8.9685005694742512E-2</v>
      </c>
      <c r="M590">
        <v>6125.4473956738357</v>
      </c>
      <c r="N590" s="9">
        <v>7.9663828834428851E-2</v>
      </c>
    </row>
    <row r="591" spans="1:14" x14ac:dyDescent="0.25">
      <c r="A591" s="2">
        <v>43490.541666666657</v>
      </c>
      <c r="B591">
        <v>8.7197775613666249</v>
      </c>
      <c r="C591">
        <v>1.4781855112895139</v>
      </c>
      <c r="E591">
        <f t="shared" si="19"/>
        <v>8.5</v>
      </c>
      <c r="F591">
        <f t="shared" si="19"/>
        <v>1.5</v>
      </c>
      <c r="G591">
        <f>IF(OR(Tahiti!E591&lt;2.5,F591&lt;0.5),0,VLOOKUP(Tahiti!F591,'Power Matrix'!$B$2:$AI$30,HLOOKUP(E591,'Power Matrix'!$B$2:$AI$30,29)))</f>
        <v>6895.9877133789059</v>
      </c>
      <c r="H591">
        <f t="shared" si="18"/>
        <v>8.9685005694742512E-2</v>
      </c>
      <c r="M591">
        <v>5928.5389300313154</v>
      </c>
      <c r="N591" s="9">
        <v>7.7102957556018314E-2</v>
      </c>
    </row>
    <row r="592" spans="1:14" x14ac:dyDescent="0.25">
      <c r="A592" s="2">
        <v>43490.583333333343</v>
      </c>
      <c r="B592">
        <v>8.7769911106398286</v>
      </c>
      <c r="C592">
        <v>1.4723378432154841</v>
      </c>
      <c r="E592">
        <f t="shared" si="19"/>
        <v>9</v>
      </c>
      <c r="F592">
        <f t="shared" si="19"/>
        <v>1.5</v>
      </c>
      <c r="G592">
        <f>IF(OR(Tahiti!E592&lt;2.5,F592&lt;0.5),0,VLOOKUP(Tahiti!F592,'Power Matrix'!$B$2:$AI$30,HLOOKUP(E592,'Power Matrix'!$B$2:$AI$30,29)))</f>
        <v>5520.5645905761721</v>
      </c>
      <c r="H592">
        <f t="shared" si="18"/>
        <v>7.179709235610314E-2</v>
      </c>
      <c r="M592">
        <v>5664.3277407279775</v>
      </c>
      <c r="N592" s="9">
        <v>7.366678814647161E-2</v>
      </c>
    </row>
    <row r="593" spans="1:14" x14ac:dyDescent="0.25">
      <c r="A593" s="2">
        <v>43490.625</v>
      </c>
      <c r="B593">
        <v>8.856431506393271</v>
      </c>
      <c r="C593">
        <v>1.4650140647538341</v>
      </c>
      <c r="E593">
        <f t="shared" si="19"/>
        <v>9</v>
      </c>
      <c r="F593">
        <f t="shared" si="19"/>
        <v>1.5</v>
      </c>
      <c r="G593">
        <f>IF(OR(Tahiti!E593&lt;2.5,F593&lt;0.5),0,VLOOKUP(Tahiti!F593,'Power Matrix'!$B$2:$AI$30,HLOOKUP(E593,'Power Matrix'!$B$2:$AI$30,29)))</f>
        <v>5520.5645905761721</v>
      </c>
      <c r="H593">
        <f t="shared" si="18"/>
        <v>7.179709235610314E-2</v>
      </c>
      <c r="M593">
        <v>5365.9596863542592</v>
      </c>
      <c r="N593" s="9">
        <v>6.9786395404861146E-2</v>
      </c>
    </row>
    <row r="594" spans="1:14" x14ac:dyDescent="0.25">
      <c r="A594" s="2">
        <v>43490.666666666657</v>
      </c>
      <c r="B594">
        <v>8.9550802879938303</v>
      </c>
      <c r="C594">
        <v>1.4595070375384851</v>
      </c>
      <c r="E594">
        <f t="shared" si="19"/>
        <v>9</v>
      </c>
      <c r="F594">
        <f t="shared" si="19"/>
        <v>1.5</v>
      </c>
      <c r="G594">
        <f>IF(OR(Tahiti!E594&lt;2.5,F594&lt;0.5),0,VLOOKUP(Tahiti!F594,'Power Matrix'!$B$2:$AI$30,HLOOKUP(E594,'Power Matrix'!$B$2:$AI$30,29)))</f>
        <v>5520.5645905761721</v>
      </c>
      <c r="H594">
        <f t="shared" si="18"/>
        <v>7.179709235610314E-2</v>
      </c>
      <c r="M594">
        <v>5173.9718420626677</v>
      </c>
      <c r="N594" s="9">
        <v>6.7289518723373645E-2</v>
      </c>
    </row>
    <row r="595" spans="1:14" x14ac:dyDescent="0.25">
      <c r="A595" s="2">
        <v>43490.708333333343</v>
      </c>
      <c r="B595">
        <v>9.0305418038217979</v>
      </c>
      <c r="C595">
        <v>1.4547380655169451</v>
      </c>
      <c r="E595">
        <f t="shared" si="19"/>
        <v>9</v>
      </c>
      <c r="F595">
        <f t="shared" si="19"/>
        <v>1.5</v>
      </c>
      <c r="G595">
        <f>IF(OR(Tahiti!E595&lt;2.5,F595&lt;0.5),0,VLOOKUP(Tahiti!F595,'Power Matrix'!$B$2:$AI$30,HLOOKUP(E595,'Power Matrix'!$B$2:$AI$30,29)))</f>
        <v>5520.5645905761721</v>
      </c>
      <c r="H595">
        <f t="shared" si="18"/>
        <v>7.179709235610314E-2</v>
      </c>
      <c r="M595">
        <v>5106.6058803654132</v>
      </c>
      <c r="N595" s="9">
        <v>6.6413398156946607E-2</v>
      </c>
    </row>
    <row r="596" spans="1:14" x14ac:dyDescent="0.25">
      <c r="A596" s="2">
        <v>43490.75</v>
      </c>
      <c r="B596">
        <v>9.0762303215867295</v>
      </c>
      <c r="C596">
        <v>1.4540567837995819</v>
      </c>
      <c r="E596">
        <f t="shared" si="19"/>
        <v>9</v>
      </c>
      <c r="F596">
        <f t="shared" si="19"/>
        <v>1.5</v>
      </c>
      <c r="G596">
        <f>IF(OR(Tahiti!E596&lt;2.5,F596&lt;0.5),0,VLOOKUP(Tahiti!F596,'Power Matrix'!$B$2:$AI$30,HLOOKUP(E596,'Power Matrix'!$B$2:$AI$30,29)))</f>
        <v>5520.5645905761721</v>
      </c>
      <c r="H596">
        <f t="shared" si="18"/>
        <v>7.179709235610314E-2</v>
      </c>
      <c r="M596">
        <v>4999.8512943547403</v>
      </c>
      <c r="N596" s="9">
        <v>6.5025013192078429E-2</v>
      </c>
    </row>
    <row r="597" spans="1:14" x14ac:dyDescent="0.25">
      <c r="A597" s="2">
        <v>43490.791666666657</v>
      </c>
      <c r="B597">
        <v>9.1451061051242561</v>
      </c>
      <c r="C597">
        <v>1.4521832590768351</v>
      </c>
      <c r="E597">
        <f t="shared" si="19"/>
        <v>9</v>
      </c>
      <c r="F597">
        <f t="shared" si="19"/>
        <v>1.5</v>
      </c>
      <c r="G597">
        <f>IF(OR(Tahiti!E597&lt;2.5,F597&lt;0.5),0,VLOOKUP(Tahiti!F597,'Power Matrix'!$B$2:$AI$30,HLOOKUP(E597,'Power Matrix'!$B$2:$AI$30,29)))</f>
        <v>5520.5645905761721</v>
      </c>
      <c r="H597">
        <f t="shared" si="18"/>
        <v>7.179709235610314E-2</v>
      </c>
      <c r="M597">
        <v>4847.7816452559155</v>
      </c>
      <c r="N597" s="9">
        <v>6.3047288184550576E-2</v>
      </c>
    </row>
    <row r="598" spans="1:14" x14ac:dyDescent="0.25">
      <c r="A598" s="2">
        <v>43490.833333333343</v>
      </c>
      <c r="B598">
        <v>9.239227195775138</v>
      </c>
      <c r="C598">
        <v>1.448492983107786</v>
      </c>
      <c r="E598">
        <f t="shared" si="19"/>
        <v>9</v>
      </c>
      <c r="F598">
        <f t="shared" si="19"/>
        <v>1.5</v>
      </c>
      <c r="G598">
        <f>IF(OR(Tahiti!E598&lt;2.5,F598&lt;0.5),0,VLOOKUP(Tahiti!F598,'Power Matrix'!$B$2:$AI$30,HLOOKUP(E598,'Power Matrix'!$B$2:$AI$30,29)))</f>
        <v>5520.5645905761721</v>
      </c>
      <c r="H598">
        <f t="shared" si="18"/>
        <v>7.179709235610314E-2</v>
      </c>
      <c r="M598">
        <v>4703.1910014995401</v>
      </c>
      <c r="N598" s="9">
        <v>6.1166830554075631E-2</v>
      </c>
    </row>
    <row r="599" spans="1:14" x14ac:dyDescent="0.25">
      <c r="A599" s="2">
        <v>43490.875</v>
      </c>
      <c r="B599">
        <v>9.3329366781578678</v>
      </c>
      <c r="C599">
        <v>1.445711082761888</v>
      </c>
      <c r="E599">
        <f t="shared" si="19"/>
        <v>9.5</v>
      </c>
      <c r="F599">
        <f t="shared" si="19"/>
        <v>1.5</v>
      </c>
      <c r="G599">
        <f>IF(OR(Tahiti!E599&lt;2.5,F599&lt;0.5),0,VLOOKUP(Tahiti!F599,'Power Matrix'!$B$2:$AI$30,HLOOKUP(E599,'Power Matrix'!$B$2:$AI$30,29)))</f>
        <v>4785.6687273254392</v>
      </c>
      <c r="H599">
        <f t="shared" si="18"/>
        <v>6.2239485466401998E-2</v>
      </c>
      <c r="M599">
        <v>4589.1538022355444</v>
      </c>
      <c r="N599" s="9">
        <v>5.9683732367755274E-2</v>
      </c>
    </row>
    <row r="600" spans="1:14" x14ac:dyDescent="0.25">
      <c r="A600" s="2">
        <v>43490.916666666657</v>
      </c>
      <c r="B600">
        <v>9.4147095207641733</v>
      </c>
      <c r="C600">
        <v>1.4452001214738659</v>
      </c>
      <c r="E600">
        <f t="shared" si="19"/>
        <v>9.5</v>
      </c>
      <c r="F600">
        <f t="shared" si="19"/>
        <v>1.5</v>
      </c>
      <c r="G600">
        <f>IF(OR(Tahiti!E600&lt;2.5,F600&lt;0.5),0,VLOOKUP(Tahiti!F600,'Power Matrix'!$B$2:$AI$30,HLOOKUP(E600,'Power Matrix'!$B$2:$AI$30,29)))</f>
        <v>4785.6687273254392</v>
      </c>
      <c r="H600">
        <f t="shared" si="18"/>
        <v>6.2239485466401998E-2</v>
      </c>
      <c r="M600">
        <v>4350.1609226827431</v>
      </c>
      <c r="N600" s="9">
        <v>5.6575536897365934E-2</v>
      </c>
    </row>
    <row r="601" spans="1:14" x14ac:dyDescent="0.25">
      <c r="A601" s="2">
        <v>43490.958333333343</v>
      </c>
      <c r="B601">
        <v>9.1810532272095777</v>
      </c>
      <c r="C601">
        <v>1.357712194269195</v>
      </c>
      <c r="E601">
        <f t="shared" si="19"/>
        <v>9</v>
      </c>
      <c r="F601">
        <f t="shared" si="19"/>
        <v>1.5</v>
      </c>
      <c r="G601">
        <f>IF(OR(Tahiti!E601&lt;2.5,F601&lt;0.5),0,VLOOKUP(Tahiti!F601,'Power Matrix'!$B$2:$AI$30,HLOOKUP(E601,'Power Matrix'!$B$2:$AI$30,29)))</f>
        <v>5520.5645905761721</v>
      </c>
      <c r="H601">
        <f t="shared" si="18"/>
        <v>7.179709235610314E-2</v>
      </c>
      <c r="M601">
        <v>4279.6018268249072</v>
      </c>
      <c r="N601" s="9">
        <v>5.5657888377667504E-2</v>
      </c>
    </row>
    <row r="602" spans="1:14" x14ac:dyDescent="0.25">
      <c r="A602" s="2">
        <v>43491</v>
      </c>
      <c r="B602">
        <v>9.2807996308585459</v>
      </c>
      <c r="C602">
        <v>1.3653198401130791</v>
      </c>
      <c r="E602">
        <f t="shared" si="19"/>
        <v>9.5</v>
      </c>
      <c r="F602">
        <f t="shared" si="19"/>
        <v>1.5</v>
      </c>
      <c r="G602">
        <f>IF(OR(Tahiti!E602&lt;2.5,F602&lt;0.5),0,VLOOKUP(Tahiti!F602,'Power Matrix'!$B$2:$AI$30,HLOOKUP(E602,'Power Matrix'!$B$2:$AI$30,29)))</f>
        <v>4785.6687273254392</v>
      </c>
      <c r="H602">
        <f t="shared" si="18"/>
        <v>6.2239485466401998E-2</v>
      </c>
      <c r="M602">
        <v>4244.2939180092344</v>
      </c>
      <c r="N602" s="9">
        <v>5.5198695273441366E-2</v>
      </c>
    </row>
    <row r="603" spans="1:14" x14ac:dyDescent="0.25">
      <c r="A603" s="2">
        <v>43491.041666666657</v>
      </c>
      <c r="B603">
        <v>9.3425408710814271</v>
      </c>
      <c r="C603">
        <v>1.3716784694751321</v>
      </c>
      <c r="E603">
        <f t="shared" si="19"/>
        <v>9.5</v>
      </c>
      <c r="F603">
        <f t="shared" si="19"/>
        <v>1.5</v>
      </c>
      <c r="G603">
        <f>IF(OR(Tahiti!E603&lt;2.5,F603&lt;0.5),0,VLOOKUP(Tahiti!F603,'Power Matrix'!$B$2:$AI$30,HLOOKUP(E603,'Power Matrix'!$B$2:$AI$30,29)))</f>
        <v>4785.6687273254392</v>
      </c>
      <c r="H603">
        <f t="shared" si="18"/>
        <v>6.2239485466401998E-2</v>
      </c>
      <c r="M603">
        <v>4207.5300081474043</v>
      </c>
      <c r="N603" s="9">
        <v>5.4720566308594537E-2</v>
      </c>
    </row>
    <row r="604" spans="1:14" x14ac:dyDescent="0.25">
      <c r="A604" s="2">
        <v>43491.083333333343</v>
      </c>
      <c r="B604">
        <v>9.4022240699635464</v>
      </c>
      <c r="C604">
        <v>1.377639684502056</v>
      </c>
      <c r="E604">
        <f t="shared" si="19"/>
        <v>9.5</v>
      </c>
      <c r="F604">
        <f t="shared" si="19"/>
        <v>1.5</v>
      </c>
      <c r="G604">
        <f>IF(OR(Tahiti!E604&lt;2.5,F604&lt;0.5),0,VLOOKUP(Tahiti!F604,'Power Matrix'!$B$2:$AI$30,HLOOKUP(E604,'Power Matrix'!$B$2:$AI$30,29)))</f>
        <v>4785.6687273254392</v>
      </c>
      <c r="H604">
        <f t="shared" si="18"/>
        <v>6.2239485466401998E-2</v>
      </c>
      <c r="M604">
        <v>4137.8377386063821</v>
      </c>
      <c r="N604" s="9">
        <v>5.3814191202717375E-2</v>
      </c>
    </row>
    <row r="605" spans="1:14" x14ac:dyDescent="0.25">
      <c r="A605" s="2">
        <v>43491.125</v>
      </c>
      <c r="B605">
        <v>9.4816644657169888</v>
      </c>
      <c r="C605">
        <v>1.3823518830471491</v>
      </c>
      <c r="E605">
        <f t="shared" si="19"/>
        <v>9.5</v>
      </c>
      <c r="F605">
        <f t="shared" si="19"/>
        <v>1.5</v>
      </c>
      <c r="G605">
        <f>IF(OR(Tahiti!E605&lt;2.5,F605&lt;0.5),0,VLOOKUP(Tahiti!F605,'Power Matrix'!$B$2:$AI$30,HLOOKUP(E605,'Power Matrix'!$B$2:$AI$30,29)))</f>
        <v>4785.6687273254392</v>
      </c>
      <c r="H605">
        <f t="shared" si="18"/>
        <v>6.2239485466401998E-2</v>
      </c>
      <c r="M605">
        <v>4050.5002858164266</v>
      </c>
      <c r="N605" s="9">
        <v>5.2678333617064463E-2</v>
      </c>
    </row>
    <row r="606" spans="1:14" x14ac:dyDescent="0.25">
      <c r="A606" s="2">
        <v>43491.166666666657</v>
      </c>
      <c r="B606">
        <v>9.5505402492545137</v>
      </c>
      <c r="C606">
        <v>1.38910792674433</v>
      </c>
      <c r="E606">
        <f t="shared" si="19"/>
        <v>9.5</v>
      </c>
      <c r="F606">
        <f t="shared" si="19"/>
        <v>1.5</v>
      </c>
      <c r="G606">
        <f>IF(OR(Tahiti!E606&lt;2.5,F606&lt;0.5),0,VLOOKUP(Tahiti!F606,'Power Matrix'!$B$2:$AI$30,HLOOKUP(E606,'Power Matrix'!$B$2:$AI$30,29)))</f>
        <v>4785.6687273254392</v>
      </c>
      <c r="H606">
        <f t="shared" si="18"/>
        <v>6.2239485466401998E-2</v>
      </c>
      <c r="M606">
        <v>4051.6892187017543</v>
      </c>
      <c r="N606" s="9">
        <v>5.2693796152248298E-2</v>
      </c>
    </row>
    <row r="607" spans="1:14" x14ac:dyDescent="0.25">
      <c r="A607" s="2">
        <v>43491.208333333343</v>
      </c>
      <c r="B607">
        <v>9.5815480721220059</v>
      </c>
      <c r="C607">
        <v>1.400803262892391</v>
      </c>
      <c r="E607">
        <f t="shared" si="19"/>
        <v>9.5</v>
      </c>
      <c r="F607">
        <f t="shared" si="19"/>
        <v>1.5</v>
      </c>
      <c r="G607">
        <f>IF(OR(Tahiti!E607&lt;2.5,F607&lt;0.5),0,VLOOKUP(Tahiti!F607,'Power Matrix'!$B$2:$AI$30,HLOOKUP(E607,'Power Matrix'!$B$2:$AI$30,29)))</f>
        <v>4785.6687273254392</v>
      </c>
      <c r="H607">
        <f t="shared" si="18"/>
        <v>6.2239485466401998E-2</v>
      </c>
      <c r="M607">
        <v>4184.8415508140743</v>
      </c>
      <c r="N607" s="9">
        <v>5.4425494085331927E-2</v>
      </c>
    </row>
    <row r="608" spans="1:14" x14ac:dyDescent="0.25">
      <c r="A608" s="2">
        <v>43491.25</v>
      </c>
      <c r="B608">
        <v>9.5650837413959042</v>
      </c>
      <c r="C608">
        <v>1.4186301344967169</v>
      </c>
      <c r="E608">
        <f t="shared" si="19"/>
        <v>9.5</v>
      </c>
      <c r="F608">
        <f t="shared" si="19"/>
        <v>1.5</v>
      </c>
      <c r="G608">
        <f>IF(OR(Tahiti!E608&lt;2.5,F608&lt;0.5),0,VLOOKUP(Tahiti!F608,'Power Matrix'!$B$2:$AI$30,HLOOKUP(E608,'Power Matrix'!$B$2:$AI$30,29)))</f>
        <v>4785.6687273254392</v>
      </c>
      <c r="H608">
        <f t="shared" si="18"/>
        <v>6.2239485466401998E-2</v>
      </c>
      <c r="M608">
        <v>4254.6727012673846</v>
      </c>
      <c r="N608" s="9">
        <v>5.5333675391558264E-2</v>
      </c>
    </row>
    <row r="609" spans="1:14" x14ac:dyDescent="0.25">
      <c r="A609" s="2">
        <v>43491.291666666657</v>
      </c>
      <c r="B609">
        <v>9.5737275150271071</v>
      </c>
      <c r="C609">
        <v>1.4345267079018491</v>
      </c>
      <c r="E609">
        <f t="shared" si="19"/>
        <v>9.5</v>
      </c>
      <c r="F609">
        <f t="shared" si="19"/>
        <v>1.5</v>
      </c>
      <c r="G609">
        <f>IF(OR(Tahiti!E609&lt;2.5,F609&lt;0.5),0,VLOOKUP(Tahiti!F609,'Power Matrix'!$B$2:$AI$30,HLOOKUP(E609,'Power Matrix'!$B$2:$AI$30,29)))</f>
        <v>4785.6687273254392</v>
      </c>
      <c r="H609">
        <f t="shared" si="18"/>
        <v>6.2239485466401998E-2</v>
      </c>
      <c r="M609">
        <v>4058.1754620502661</v>
      </c>
      <c r="N609" s="9">
        <v>5.2778152272955375E-2</v>
      </c>
    </row>
    <row r="610" spans="1:14" x14ac:dyDescent="0.25">
      <c r="A610" s="2">
        <v>43491.333333333343</v>
      </c>
      <c r="B610">
        <v>9.678687623406006</v>
      </c>
      <c r="C610">
        <v>1.4398634146878579</v>
      </c>
      <c r="E610">
        <f t="shared" si="19"/>
        <v>9.5</v>
      </c>
      <c r="F610">
        <f t="shared" si="19"/>
        <v>1.5</v>
      </c>
      <c r="G610">
        <f>IF(OR(Tahiti!E610&lt;2.5,F610&lt;0.5),0,VLOOKUP(Tahiti!F610,'Power Matrix'!$B$2:$AI$30,HLOOKUP(E610,'Power Matrix'!$B$2:$AI$30,29)))</f>
        <v>4785.6687273254392</v>
      </c>
      <c r="H610">
        <f t="shared" si="18"/>
        <v>6.2239485466401998E-2</v>
      </c>
      <c r="M610">
        <v>3733.2708358078739</v>
      </c>
      <c r="N610" s="9">
        <v>4.8552641079965903E-2</v>
      </c>
    </row>
    <row r="611" spans="1:14" x14ac:dyDescent="0.25">
      <c r="A611" s="2">
        <v>43491.375</v>
      </c>
      <c r="B611">
        <v>9.8311198853785005</v>
      </c>
      <c r="C611">
        <v>1.44054469640522</v>
      </c>
      <c r="E611">
        <f t="shared" si="19"/>
        <v>10</v>
      </c>
      <c r="F611">
        <f t="shared" si="19"/>
        <v>1.5</v>
      </c>
      <c r="G611">
        <f>IF(OR(Tahiti!E611&lt;2.5,F611&lt;0.5),0,VLOOKUP(Tahiti!F611,'Power Matrix'!$B$2:$AI$30,HLOOKUP(E611,'Power Matrix'!$B$2:$AI$30,29)))</f>
        <v>3644.0790712890621</v>
      </c>
      <c r="H611">
        <f t="shared" si="18"/>
        <v>4.7392667424071749E-2</v>
      </c>
      <c r="M611">
        <v>3537.3759589860933</v>
      </c>
      <c r="N611" s="9">
        <v>4.6004951918894407E-2</v>
      </c>
    </row>
    <row r="612" spans="1:14" x14ac:dyDescent="0.25">
      <c r="A612" s="2">
        <v>43491.416666666657</v>
      </c>
      <c r="B612">
        <v>9.935805588245298</v>
      </c>
      <c r="C612">
        <v>1.4467897788143791</v>
      </c>
      <c r="E612">
        <f t="shared" si="19"/>
        <v>10</v>
      </c>
      <c r="F612">
        <f t="shared" si="19"/>
        <v>1.5</v>
      </c>
      <c r="G612">
        <f>IF(OR(Tahiti!E612&lt;2.5,F612&lt;0.5),0,VLOOKUP(Tahiti!F612,'Power Matrix'!$B$2:$AI$30,HLOOKUP(E612,'Power Matrix'!$B$2:$AI$30,29)))</f>
        <v>3644.0790712890621</v>
      </c>
      <c r="H612">
        <f t="shared" si="18"/>
        <v>4.7392667424071749E-2</v>
      </c>
      <c r="M612">
        <v>3409.7529584596841</v>
      </c>
      <c r="N612" s="9">
        <v>4.4345165096391838E-2</v>
      </c>
    </row>
    <row r="613" spans="1:14" x14ac:dyDescent="0.25">
      <c r="A613" s="2">
        <v>43491.458333333343</v>
      </c>
      <c r="B613">
        <v>10.02786863755542</v>
      </c>
      <c r="C613">
        <v>1.454170330752476</v>
      </c>
      <c r="E613">
        <f t="shared" si="19"/>
        <v>10</v>
      </c>
      <c r="F613">
        <f t="shared" si="19"/>
        <v>1.5</v>
      </c>
      <c r="G613">
        <f>IF(OR(Tahiti!E613&lt;2.5,F613&lt;0.5),0,VLOOKUP(Tahiti!F613,'Power Matrix'!$B$2:$AI$30,HLOOKUP(E613,'Power Matrix'!$B$2:$AI$30,29)))</f>
        <v>3644.0790712890621</v>
      </c>
      <c r="H613">
        <f t="shared" si="18"/>
        <v>4.7392667424071749E-2</v>
      </c>
      <c r="M613">
        <v>3376.4652496499461</v>
      </c>
      <c r="N613" s="9">
        <v>4.3912245479976207E-2</v>
      </c>
    </row>
    <row r="614" spans="1:14" x14ac:dyDescent="0.25">
      <c r="A614" s="2">
        <v>43491.5</v>
      </c>
      <c r="B614">
        <v>10.115403995915861</v>
      </c>
      <c r="C614">
        <v>1.46251603179017</v>
      </c>
      <c r="E614">
        <f t="shared" si="19"/>
        <v>10</v>
      </c>
      <c r="F614">
        <f t="shared" si="19"/>
        <v>1.5</v>
      </c>
      <c r="G614">
        <f>IF(OR(Tahiti!E614&lt;2.5,F614&lt;0.5),0,VLOOKUP(Tahiti!F614,'Power Matrix'!$B$2:$AI$30,HLOOKUP(E614,'Power Matrix'!$B$2:$AI$30,29)))</f>
        <v>3644.0790712890621</v>
      </c>
      <c r="H614">
        <f t="shared" si="18"/>
        <v>4.7392667424071749E-2</v>
      </c>
      <c r="M614">
        <v>3415.2141003219695</v>
      </c>
      <c r="N614" s="9">
        <v>4.4416189373061798E-2</v>
      </c>
    </row>
    <row r="615" spans="1:14" x14ac:dyDescent="0.25">
      <c r="A615" s="2">
        <v>43491.541666666657</v>
      </c>
      <c r="B615">
        <v>9.7319222927537368</v>
      </c>
      <c r="C615">
        <v>1.338238891847908</v>
      </c>
      <c r="E615">
        <f t="shared" si="19"/>
        <v>9.5</v>
      </c>
      <c r="F615">
        <f t="shared" si="19"/>
        <v>1.5</v>
      </c>
      <c r="G615">
        <f>IF(OR(Tahiti!E615&lt;2.5,F615&lt;0.5),0,VLOOKUP(Tahiti!F615,'Power Matrix'!$B$2:$AI$30,HLOOKUP(E615,'Power Matrix'!$B$2:$AI$30,29)))</f>
        <v>4785.6687273254392</v>
      </c>
      <c r="H615">
        <f t="shared" si="18"/>
        <v>6.2239485466401998E-2</v>
      </c>
      <c r="M615">
        <v>3264.397059400535</v>
      </c>
      <c r="N615" s="9">
        <v>4.2454755022688362E-2</v>
      </c>
    </row>
    <row r="616" spans="1:14" x14ac:dyDescent="0.25">
      <c r="A616" s="2">
        <v>43491.583333333343</v>
      </c>
      <c r="B616">
        <v>9.8374312121568384</v>
      </c>
      <c r="C616">
        <v>1.348969078896372</v>
      </c>
      <c r="E616">
        <f t="shared" si="19"/>
        <v>10</v>
      </c>
      <c r="F616">
        <f t="shared" si="19"/>
        <v>1.5</v>
      </c>
      <c r="G616">
        <f>IF(OR(Tahiti!E616&lt;2.5,F616&lt;0.5),0,VLOOKUP(Tahiti!F616,'Power Matrix'!$B$2:$AI$30,HLOOKUP(E616,'Power Matrix'!$B$2:$AI$30,29)))</f>
        <v>3644.0790712890621</v>
      </c>
      <c r="H616">
        <f t="shared" si="18"/>
        <v>4.7392667424071749E-2</v>
      </c>
      <c r="M616">
        <v>3064.5562195902862</v>
      </c>
      <c r="N616" s="9">
        <v>3.9855747076262125E-2</v>
      </c>
    </row>
    <row r="617" spans="1:14" x14ac:dyDescent="0.25">
      <c r="A617" s="2">
        <v>43491.625</v>
      </c>
      <c r="B617">
        <v>9.9606392870905012</v>
      </c>
      <c r="C617">
        <v>1.3577689677456419</v>
      </c>
      <c r="E617">
        <f t="shared" si="19"/>
        <v>10</v>
      </c>
      <c r="F617">
        <f t="shared" si="19"/>
        <v>1.5</v>
      </c>
      <c r="G617">
        <f>IF(OR(Tahiti!E617&lt;2.5,F617&lt;0.5),0,VLOOKUP(Tahiti!F617,'Power Matrix'!$B$2:$AI$30,HLOOKUP(E617,'Power Matrix'!$B$2:$AI$30,29)))</f>
        <v>3644.0790712890621</v>
      </c>
      <c r="H617">
        <f t="shared" si="18"/>
        <v>4.7392667424071749E-2</v>
      </c>
      <c r="M617">
        <v>2985.943257735501</v>
      </c>
      <c r="N617" s="9">
        <v>3.8833354892829103E-2</v>
      </c>
    </row>
    <row r="618" spans="1:14" x14ac:dyDescent="0.25">
      <c r="A618" s="2">
        <v>43491.666666666657</v>
      </c>
      <c r="B618">
        <v>10.071224708467479</v>
      </c>
      <c r="C618">
        <v>1.3684991547941061</v>
      </c>
      <c r="E618">
        <f t="shared" si="19"/>
        <v>10</v>
      </c>
      <c r="F618">
        <f t="shared" si="19"/>
        <v>1.5</v>
      </c>
      <c r="G618">
        <f>IF(OR(Tahiti!E618&lt;2.5,F618&lt;0.5),0,VLOOKUP(Tahiti!F618,'Power Matrix'!$B$2:$AI$30,HLOOKUP(E618,'Power Matrix'!$B$2:$AI$30,29)))</f>
        <v>3644.0790712890621</v>
      </c>
      <c r="H618">
        <f t="shared" si="18"/>
        <v>4.7392667424071749E-2</v>
      </c>
      <c r="M618">
        <v>2946.9903672211858</v>
      </c>
      <c r="N618" s="9">
        <v>3.8326757382134577E-2</v>
      </c>
    </row>
    <row r="619" spans="1:14" x14ac:dyDescent="0.25">
      <c r="A619" s="2">
        <v>43491.708333333343</v>
      </c>
      <c r="B619">
        <v>10.19017949796357</v>
      </c>
      <c r="C619">
        <v>1.378775154030994</v>
      </c>
      <c r="E619">
        <f t="shared" si="19"/>
        <v>10</v>
      </c>
      <c r="F619">
        <f t="shared" si="19"/>
        <v>1.5</v>
      </c>
      <c r="G619">
        <f>IF(OR(Tahiti!E619&lt;2.5,F619&lt;0.5),0,VLOOKUP(Tahiti!F619,'Power Matrix'!$B$2:$AI$30,HLOOKUP(E619,'Power Matrix'!$B$2:$AI$30,29)))</f>
        <v>3644.0790712890621</v>
      </c>
      <c r="H619">
        <f t="shared" si="18"/>
        <v>4.7392667424071749E-2</v>
      </c>
      <c r="M619">
        <v>2901.4404292360182</v>
      </c>
      <c r="N619" s="9">
        <v>3.7734362699971109E-2</v>
      </c>
    </row>
    <row r="620" spans="1:14" x14ac:dyDescent="0.25">
      <c r="A620" s="2">
        <v>43491.75</v>
      </c>
      <c r="B620">
        <v>10.309271490215711</v>
      </c>
      <c r="C620">
        <v>1.38819955112118</v>
      </c>
      <c r="E620">
        <f t="shared" si="19"/>
        <v>10.5</v>
      </c>
      <c r="F620">
        <f t="shared" si="19"/>
        <v>1.5</v>
      </c>
      <c r="G620">
        <f>IF(OR(Tahiti!E620&lt;2.5,F620&lt;0.5),0,VLOOKUP(Tahiti!F620,'Power Matrix'!$B$2:$AI$30,HLOOKUP(E620,'Power Matrix'!$B$2:$AI$30,29)))</f>
        <v>3213.1816189743035</v>
      </c>
      <c r="H620">
        <f t="shared" si="18"/>
        <v>4.178867825371347E-2</v>
      </c>
      <c r="M620">
        <v>2863.2099257562172</v>
      </c>
      <c r="N620" s="9">
        <v>3.7237160113982058E-2</v>
      </c>
    </row>
    <row r="621" spans="1:14" x14ac:dyDescent="0.25">
      <c r="A621" s="2">
        <v>43491.791666666657</v>
      </c>
      <c r="B621">
        <v>10.41683845095957</v>
      </c>
      <c r="C621">
        <v>1.3979645890700461</v>
      </c>
      <c r="E621">
        <f t="shared" si="19"/>
        <v>10.5</v>
      </c>
      <c r="F621">
        <f t="shared" si="19"/>
        <v>1.5</v>
      </c>
      <c r="G621">
        <f>IF(OR(Tahiti!E621&lt;2.5,F621&lt;0.5),0,VLOOKUP(Tahiti!F621,'Power Matrix'!$B$2:$AI$30,HLOOKUP(E621,'Power Matrix'!$B$2:$AI$30,29)))</f>
        <v>3213.1816189743035</v>
      </c>
      <c r="H621">
        <f t="shared" si="18"/>
        <v>4.178867825371347E-2</v>
      </c>
      <c r="M621">
        <v>2792.0721579657679</v>
      </c>
      <c r="N621" s="9">
        <v>3.6311985740445828E-2</v>
      </c>
    </row>
    <row r="622" spans="1:14" x14ac:dyDescent="0.25">
      <c r="A622" s="2">
        <v>43491.833333333343</v>
      </c>
      <c r="B622">
        <v>10.53195156328623</v>
      </c>
      <c r="C622">
        <v>1.4070483453015501</v>
      </c>
      <c r="E622">
        <f t="shared" si="19"/>
        <v>10.5</v>
      </c>
      <c r="F622">
        <f t="shared" si="19"/>
        <v>1.5</v>
      </c>
      <c r="G622">
        <f>IF(OR(Tahiti!E622&lt;2.5,F622&lt;0.5),0,VLOOKUP(Tahiti!F622,'Power Matrix'!$B$2:$AI$30,HLOOKUP(E622,'Power Matrix'!$B$2:$AI$30,29)))</f>
        <v>3213.1816189743035</v>
      </c>
      <c r="H622">
        <f t="shared" si="18"/>
        <v>4.178867825371347E-2</v>
      </c>
      <c r="M622">
        <v>2689.2272195058308</v>
      </c>
      <c r="N622" s="9">
        <v>3.4974447264522222E-2</v>
      </c>
    </row>
    <row r="623" spans="1:14" x14ac:dyDescent="0.25">
      <c r="A623" s="2">
        <v>43491.875</v>
      </c>
      <c r="B623">
        <v>10.631149155911</v>
      </c>
      <c r="C623">
        <v>1.417551438444226</v>
      </c>
      <c r="E623">
        <f t="shared" si="19"/>
        <v>10.5</v>
      </c>
      <c r="F623">
        <f t="shared" si="19"/>
        <v>1.5</v>
      </c>
      <c r="G623">
        <f>IF(OR(Tahiti!E623&lt;2.5,F623&lt;0.5),0,VLOOKUP(Tahiti!F623,'Power Matrix'!$B$2:$AI$30,HLOOKUP(E623,'Power Matrix'!$B$2:$AI$30,29)))</f>
        <v>3213.1816189743035</v>
      </c>
      <c r="H623">
        <f t="shared" si="18"/>
        <v>4.178867825371347E-2</v>
      </c>
      <c r="M623">
        <v>2529.9171552758444</v>
      </c>
      <c r="N623" s="9">
        <v>3.2902557838554274E-2</v>
      </c>
    </row>
    <row r="624" spans="1:14" x14ac:dyDescent="0.25">
      <c r="A624" s="2">
        <v>43491.916666666657</v>
      </c>
      <c r="B624">
        <v>10.75957093557459</v>
      </c>
      <c r="C624">
        <v>1.4252726312410049</v>
      </c>
      <c r="E624">
        <f t="shared" si="19"/>
        <v>11</v>
      </c>
      <c r="F624">
        <f t="shared" si="19"/>
        <v>1.5</v>
      </c>
      <c r="G624">
        <f>IF(OR(Tahiti!E624&lt;2.5,F624&lt;0.5),0,VLOOKUP(Tahiti!F624,'Power Matrix'!$B$2:$AI$30,HLOOKUP(E624,'Power Matrix'!$B$2:$AI$30,29)))</f>
        <v>2419.2972768554687</v>
      </c>
      <c r="H624">
        <f t="shared" si="18"/>
        <v>3.1463903224639621E-2</v>
      </c>
      <c r="M624">
        <v>2361.9715095833421</v>
      </c>
      <c r="N624" s="9">
        <v>3.0718359312682623E-2</v>
      </c>
    </row>
    <row r="625" spans="1:14" x14ac:dyDescent="0.25">
      <c r="A625" s="2">
        <v>43491.958333333343</v>
      </c>
      <c r="B625">
        <v>10.89224600067576</v>
      </c>
      <c r="C625">
        <v>1.43322091794357</v>
      </c>
      <c r="E625">
        <f t="shared" si="19"/>
        <v>11</v>
      </c>
      <c r="F625">
        <f t="shared" si="19"/>
        <v>1.5</v>
      </c>
      <c r="G625">
        <f>IF(OR(Tahiti!E625&lt;2.5,F625&lt;0.5),0,VLOOKUP(Tahiti!F625,'Power Matrix'!$B$2:$AI$30,HLOOKUP(E625,'Power Matrix'!$B$2:$AI$30,29)))</f>
        <v>2419.2972768554687</v>
      </c>
      <c r="H625">
        <f t="shared" si="18"/>
        <v>3.1463903224639621E-2</v>
      </c>
      <c r="M625">
        <v>2302.4863831840976</v>
      </c>
      <c r="N625" s="9">
        <v>2.9944732078366544E-2</v>
      </c>
    </row>
    <row r="626" spans="1:14" x14ac:dyDescent="0.25">
      <c r="A626" s="2">
        <v>43492</v>
      </c>
      <c r="B626">
        <v>10.893755230992319</v>
      </c>
      <c r="C626">
        <v>1.4164727423917349</v>
      </c>
      <c r="E626">
        <f t="shared" si="19"/>
        <v>11</v>
      </c>
      <c r="F626">
        <f t="shared" si="19"/>
        <v>1.5</v>
      </c>
      <c r="G626">
        <f>IF(OR(Tahiti!E626&lt;2.5,F626&lt;0.5),0,VLOOKUP(Tahiti!F626,'Power Matrix'!$B$2:$AI$30,HLOOKUP(E626,'Power Matrix'!$B$2:$AI$30,29)))</f>
        <v>2419.2972768554687</v>
      </c>
      <c r="H626">
        <f t="shared" si="18"/>
        <v>3.1463903224639621E-2</v>
      </c>
      <c r="M626">
        <v>2313.0100278023065</v>
      </c>
      <c r="N626" s="9">
        <v>3.0081596174884859E-2</v>
      </c>
    </row>
    <row r="627" spans="1:14" x14ac:dyDescent="0.25">
      <c r="A627" s="2">
        <v>43492.041666666657</v>
      </c>
      <c r="B627">
        <v>10.786188270248459</v>
      </c>
      <c r="C627">
        <v>1.375709386302862</v>
      </c>
      <c r="E627">
        <f t="shared" si="19"/>
        <v>11</v>
      </c>
      <c r="F627">
        <f t="shared" si="19"/>
        <v>1.5</v>
      </c>
      <c r="G627">
        <f>IF(OR(Tahiti!E627&lt;2.5,F627&lt;0.5),0,VLOOKUP(Tahiti!F627,'Power Matrix'!$B$2:$AI$30,HLOOKUP(E627,'Power Matrix'!$B$2:$AI$30,29)))</f>
        <v>2419.2972768554687</v>
      </c>
      <c r="H627">
        <f t="shared" si="18"/>
        <v>3.1463903224639621E-2</v>
      </c>
      <c r="M627">
        <v>2221.8016120802336</v>
      </c>
      <c r="N627" s="9">
        <v>2.8895395208817572E-2</v>
      </c>
    </row>
    <row r="628" spans="1:14" x14ac:dyDescent="0.25">
      <c r="A628" s="2">
        <v>43492.083333333343</v>
      </c>
      <c r="B628">
        <v>10.873449223096801</v>
      </c>
      <c r="C628">
        <v>1.3845092751521311</v>
      </c>
      <c r="E628">
        <f t="shared" si="19"/>
        <v>11</v>
      </c>
      <c r="F628">
        <f t="shared" si="19"/>
        <v>1.5</v>
      </c>
      <c r="G628">
        <f>IF(OR(Tahiti!E628&lt;2.5,F628&lt;0.5),0,VLOOKUP(Tahiti!F628,'Power Matrix'!$B$2:$AI$30,HLOOKUP(E628,'Power Matrix'!$B$2:$AI$30,29)))</f>
        <v>2419.2972768554687</v>
      </c>
      <c r="H628">
        <f t="shared" si="18"/>
        <v>3.1463903224639621E-2</v>
      </c>
      <c r="M628">
        <v>2142.1421657445485</v>
      </c>
      <c r="N628" s="9">
        <v>2.7859393087174458E-2</v>
      </c>
    </row>
    <row r="629" spans="1:14" x14ac:dyDescent="0.25">
      <c r="A629" s="2">
        <v>43492.125</v>
      </c>
      <c r="B629">
        <v>10.94822472514451</v>
      </c>
      <c r="C629">
        <v>1.392173694472463</v>
      </c>
      <c r="E629">
        <f t="shared" si="19"/>
        <v>11</v>
      </c>
      <c r="F629">
        <f t="shared" si="19"/>
        <v>1.5</v>
      </c>
      <c r="G629">
        <f>IF(OR(Tahiti!E629&lt;2.5,F629&lt;0.5),0,VLOOKUP(Tahiti!F629,'Power Matrix'!$B$2:$AI$30,HLOOKUP(E629,'Power Matrix'!$B$2:$AI$30,29)))</f>
        <v>2419.2972768554687</v>
      </c>
      <c r="H629">
        <f t="shared" si="18"/>
        <v>3.1463903224639621E-2</v>
      </c>
      <c r="M629">
        <v>2185.9322663615817</v>
      </c>
      <c r="N629" s="9">
        <v>2.842890039902592E-2</v>
      </c>
    </row>
    <row r="630" spans="1:14" x14ac:dyDescent="0.25">
      <c r="A630" s="2">
        <v>43492.166666666657</v>
      </c>
      <c r="B630">
        <v>11.21577009944366</v>
      </c>
      <c r="C630">
        <v>1.4597909049207189</v>
      </c>
      <c r="E630">
        <f t="shared" si="19"/>
        <v>11</v>
      </c>
      <c r="F630">
        <f t="shared" si="19"/>
        <v>1.5</v>
      </c>
      <c r="G630">
        <f>IF(OR(Tahiti!E630&lt;2.5,F630&lt;0.5),0,VLOOKUP(Tahiti!F630,'Power Matrix'!$B$2:$AI$30,HLOOKUP(E630,'Power Matrix'!$B$2:$AI$30,29)))</f>
        <v>2419.2972768554687</v>
      </c>
      <c r="H630">
        <f t="shared" si="18"/>
        <v>3.1463903224639621E-2</v>
      </c>
      <c r="M630">
        <v>2184.4549375801457</v>
      </c>
      <c r="N630" s="9">
        <v>2.8409687162902202E-2</v>
      </c>
    </row>
    <row r="631" spans="1:14" x14ac:dyDescent="0.25">
      <c r="A631" s="2">
        <v>43492.208333333343</v>
      </c>
      <c r="B631">
        <v>11.264065469573559</v>
      </c>
      <c r="C631">
        <v>1.4667740425236879</v>
      </c>
      <c r="E631">
        <f t="shared" si="19"/>
        <v>11.5</v>
      </c>
      <c r="F631">
        <f t="shared" si="19"/>
        <v>1.5</v>
      </c>
      <c r="G631">
        <f>IF(OR(Tahiti!E631&lt;2.5,F631&lt;0.5),0,VLOOKUP(Tahiti!F631,'Power Matrix'!$B$2:$AI$30,HLOOKUP(E631,'Power Matrix'!$B$2:$AI$30,29)))</f>
        <v>2168.2477379074094</v>
      </c>
      <c r="H631">
        <f t="shared" si="18"/>
        <v>2.8198906205208003E-2</v>
      </c>
      <c r="M631">
        <v>2189.7213900913653</v>
      </c>
      <c r="N631" s="9">
        <v>2.847817942874302E-2</v>
      </c>
    </row>
    <row r="632" spans="1:14" x14ac:dyDescent="0.25">
      <c r="A632" s="2">
        <v>43492.25</v>
      </c>
      <c r="B632">
        <v>11.302893849535961</v>
      </c>
      <c r="C632">
        <v>1.47460878227336</v>
      </c>
      <c r="E632">
        <f t="shared" si="19"/>
        <v>11.5</v>
      </c>
      <c r="F632">
        <f t="shared" si="19"/>
        <v>1.5</v>
      </c>
      <c r="G632">
        <f>IF(OR(Tahiti!E632&lt;2.5,F632&lt;0.5),0,VLOOKUP(Tahiti!F632,'Power Matrix'!$B$2:$AI$30,HLOOKUP(E632,'Power Matrix'!$B$2:$AI$30,29)))</f>
        <v>2168.2477379074094</v>
      </c>
      <c r="H632">
        <f t="shared" si="18"/>
        <v>2.8198906205208003E-2</v>
      </c>
      <c r="M632">
        <v>2195.9322088596077</v>
      </c>
      <c r="N632" s="9">
        <v>2.8558953545524166E-2</v>
      </c>
    </row>
    <row r="633" spans="1:14" x14ac:dyDescent="0.25">
      <c r="A633" s="2">
        <v>43492.291666666657</v>
      </c>
      <c r="B633">
        <v>11.335822510988161</v>
      </c>
      <c r="C633">
        <v>1.48193256073501</v>
      </c>
      <c r="E633">
        <f t="shared" si="19"/>
        <v>11.5</v>
      </c>
      <c r="F633">
        <f t="shared" si="19"/>
        <v>1.5</v>
      </c>
      <c r="G633">
        <f>IF(OR(Tahiti!E633&lt;2.5,F633&lt;0.5),0,VLOOKUP(Tahiti!F633,'Power Matrix'!$B$2:$AI$30,HLOOKUP(E633,'Power Matrix'!$B$2:$AI$30,29)))</f>
        <v>2168.2477379074094</v>
      </c>
      <c r="H633">
        <f t="shared" si="18"/>
        <v>2.8198906205208003E-2</v>
      </c>
      <c r="M633">
        <v>2221.5338248792086</v>
      </c>
      <c r="N633" s="9">
        <v>2.8891912531982967E-2</v>
      </c>
    </row>
    <row r="634" spans="1:14" x14ac:dyDescent="0.25">
      <c r="A634" s="2">
        <v>43492.333333333343</v>
      </c>
      <c r="B634">
        <v>11.336234119256311</v>
      </c>
      <c r="C634">
        <v>1.490448582202045</v>
      </c>
      <c r="E634">
        <f t="shared" si="19"/>
        <v>11.5</v>
      </c>
      <c r="F634">
        <f t="shared" si="19"/>
        <v>1.5</v>
      </c>
      <c r="G634">
        <f>IF(OR(Tahiti!E634&lt;2.5,F634&lt;0.5),0,VLOOKUP(Tahiti!F634,'Power Matrix'!$B$2:$AI$30,HLOOKUP(E634,'Power Matrix'!$B$2:$AI$30,29)))</f>
        <v>2168.2477379074094</v>
      </c>
      <c r="H634">
        <f t="shared" si="18"/>
        <v>2.8198906205208003E-2</v>
      </c>
      <c r="M634">
        <v>2310.2492361153772</v>
      </c>
      <c r="N634" s="9">
        <v>3.0045691003851901E-2</v>
      </c>
    </row>
    <row r="635" spans="1:14" x14ac:dyDescent="0.25">
      <c r="A635" s="2">
        <v>43492.375</v>
      </c>
      <c r="B635">
        <v>11.26008658964809</v>
      </c>
      <c r="C635">
        <v>1.504017443072853</v>
      </c>
      <c r="E635">
        <f t="shared" si="19"/>
        <v>11.5</v>
      </c>
      <c r="F635">
        <f t="shared" si="19"/>
        <v>1.5</v>
      </c>
      <c r="G635">
        <f>IF(OR(Tahiti!E635&lt;2.5,F635&lt;0.5),0,VLOOKUP(Tahiti!F635,'Power Matrix'!$B$2:$AI$30,HLOOKUP(E635,'Power Matrix'!$B$2:$AI$30,29)))</f>
        <v>2168.2477379074094</v>
      </c>
      <c r="H635">
        <f t="shared" si="18"/>
        <v>2.8198906205208003E-2</v>
      </c>
      <c r="M635">
        <v>2403.0788453053324</v>
      </c>
      <c r="N635" s="9">
        <v>3.1252976222315848E-2</v>
      </c>
    </row>
    <row r="636" spans="1:14" x14ac:dyDescent="0.25">
      <c r="A636" s="2">
        <v>43492.416666666657</v>
      </c>
      <c r="B636">
        <v>11.19999178249782</v>
      </c>
      <c r="C636">
        <v>1.5156560057444679</v>
      </c>
      <c r="E636">
        <f t="shared" si="19"/>
        <v>11</v>
      </c>
      <c r="F636">
        <f t="shared" si="19"/>
        <v>1.5</v>
      </c>
      <c r="G636">
        <f>IF(OR(Tahiti!E636&lt;2.5,F636&lt;0.5),0,VLOOKUP(Tahiti!F636,'Power Matrix'!$B$2:$AI$30,HLOOKUP(E636,'Power Matrix'!$B$2:$AI$30,29)))</f>
        <v>2419.2972768554687</v>
      </c>
      <c r="H636">
        <f t="shared" si="18"/>
        <v>3.1463903224639621E-2</v>
      </c>
      <c r="M636">
        <v>2457.3996643360724</v>
      </c>
      <c r="N636" s="9">
        <v>3.195943962815085E-2</v>
      </c>
    </row>
    <row r="637" spans="1:14" x14ac:dyDescent="0.25">
      <c r="A637" s="2">
        <v>43492.458333333343</v>
      </c>
      <c r="B637">
        <v>11.185036682088279</v>
      </c>
      <c r="C637">
        <v>1.5243423476408431</v>
      </c>
      <c r="E637">
        <f t="shared" si="19"/>
        <v>11</v>
      </c>
      <c r="F637">
        <f t="shared" si="19"/>
        <v>1.5</v>
      </c>
      <c r="G637">
        <f>IF(OR(Tahiti!E637&lt;2.5,F637&lt;0.5),0,VLOOKUP(Tahiti!F637,'Power Matrix'!$B$2:$AI$30,HLOOKUP(E637,'Power Matrix'!$B$2:$AI$30,29)))</f>
        <v>2419.2972768554687</v>
      </c>
      <c r="H637">
        <f t="shared" si="18"/>
        <v>3.1463903224639621E-2</v>
      </c>
      <c r="M637">
        <v>2424.9365029592914</v>
      </c>
      <c r="N637" s="9">
        <v>3.1537243572207115E-2</v>
      </c>
    </row>
    <row r="638" spans="1:14" x14ac:dyDescent="0.25">
      <c r="A638" s="2">
        <v>43492.5</v>
      </c>
      <c r="B638">
        <v>11.14593389661378</v>
      </c>
      <c r="C638">
        <v>1.514634083168424</v>
      </c>
      <c r="E638">
        <f t="shared" si="19"/>
        <v>11</v>
      </c>
      <c r="F638">
        <f t="shared" si="19"/>
        <v>1.5</v>
      </c>
      <c r="G638">
        <f>IF(OR(Tahiti!E638&lt;2.5,F638&lt;0.5),0,VLOOKUP(Tahiti!F638,'Power Matrix'!$B$2:$AI$30,HLOOKUP(E638,'Power Matrix'!$B$2:$AI$30,29)))</f>
        <v>2419.2972768554687</v>
      </c>
      <c r="H638">
        <f t="shared" si="18"/>
        <v>3.1463903224639621E-2</v>
      </c>
      <c r="M638">
        <v>2432.4174665889909</v>
      </c>
      <c r="N638" s="9">
        <v>3.1634536417548313E-2</v>
      </c>
    </row>
    <row r="639" spans="1:14" x14ac:dyDescent="0.25">
      <c r="A639" s="2">
        <v>43492.541666666657</v>
      </c>
      <c r="B639">
        <v>11.18188101869911</v>
      </c>
      <c r="C639">
        <v>1.5194030551899631</v>
      </c>
      <c r="E639">
        <f t="shared" si="19"/>
        <v>11</v>
      </c>
      <c r="F639">
        <f t="shared" si="19"/>
        <v>1.5</v>
      </c>
      <c r="G639">
        <f>IF(OR(Tahiti!E639&lt;2.5,F639&lt;0.5),0,VLOOKUP(Tahiti!F639,'Power Matrix'!$B$2:$AI$30,HLOOKUP(E639,'Power Matrix'!$B$2:$AI$30,29)))</f>
        <v>2419.2972768554687</v>
      </c>
      <c r="H639">
        <f t="shared" si="18"/>
        <v>3.1463903224639621E-2</v>
      </c>
      <c r="M639">
        <v>2525.9122521949112</v>
      </c>
      <c r="N639" s="9">
        <v>3.2850472514343788E-2</v>
      </c>
    </row>
    <row r="640" spans="1:14" x14ac:dyDescent="0.25">
      <c r="A640" s="2">
        <v>43492.583333333343</v>
      </c>
      <c r="B640">
        <v>11.12864634935138</v>
      </c>
      <c r="C640">
        <v>1.53172289957894</v>
      </c>
      <c r="E640">
        <f t="shared" si="19"/>
        <v>11</v>
      </c>
      <c r="F640">
        <f t="shared" si="19"/>
        <v>1.5</v>
      </c>
      <c r="G640">
        <f>IF(OR(Tahiti!E640&lt;2.5,F640&lt;0.5),0,VLOOKUP(Tahiti!F640,'Power Matrix'!$B$2:$AI$30,HLOOKUP(E640,'Power Matrix'!$B$2:$AI$30,29)))</f>
        <v>2419.2972768554687</v>
      </c>
      <c r="H640">
        <f t="shared" si="18"/>
        <v>3.1463903224639621E-2</v>
      </c>
      <c r="M640">
        <v>2825.3951677721761</v>
      </c>
      <c r="N640" s="9">
        <v>3.6745364460070547E-2</v>
      </c>
    </row>
    <row r="641" spans="1:14" x14ac:dyDescent="0.25">
      <c r="A641" s="2">
        <v>43492.625</v>
      </c>
      <c r="B641">
        <v>10.93862053222095</v>
      </c>
      <c r="C641">
        <v>1.5564193618333411</v>
      </c>
      <c r="E641">
        <f t="shared" si="19"/>
        <v>11</v>
      </c>
      <c r="F641">
        <f t="shared" si="19"/>
        <v>1.5</v>
      </c>
      <c r="G641">
        <f>IF(OR(Tahiti!E641&lt;2.5,F641&lt;0.5),0,VLOOKUP(Tahiti!F641,'Power Matrix'!$B$2:$AI$30,HLOOKUP(E641,'Power Matrix'!$B$2:$AI$30,29)))</f>
        <v>2419.2972768554687</v>
      </c>
      <c r="H641">
        <f t="shared" si="18"/>
        <v>3.1463903224639621E-2</v>
      </c>
      <c r="M641">
        <v>3398.5221604081871</v>
      </c>
      <c r="N641" s="9">
        <v>4.419910419408446E-2</v>
      </c>
    </row>
    <row r="642" spans="1:14" x14ac:dyDescent="0.25">
      <c r="A642" s="2">
        <v>43492.666666666657</v>
      </c>
      <c r="B642">
        <v>10.695222842986739</v>
      </c>
      <c r="C642">
        <v>1.5880421882142639</v>
      </c>
      <c r="E642">
        <f t="shared" si="19"/>
        <v>10.5</v>
      </c>
      <c r="F642">
        <f t="shared" si="19"/>
        <v>1.5</v>
      </c>
      <c r="G642">
        <f>IF(OR(Tahiti!E642&lt;2.5,F642&lt;0.5),0,VLOOKUP(Tahiti!F642,'Power Matrix'!$B$2:$AI$30,HLOOKUP(E642,'Power Matrix'!$B$2:$AI$30,29)))</f>
        <v>3213.1816189743035</v>
      </c>
      <c r="H642">
        <f t="shared" ref="H642:H705" si="20">G642/$K$2</f>
        <v>4.178867825371347E-2</v>
      </c>
      <c r="M642">
        <v>3731.3367217596515</v>
      </c>
      <c r="N642" s="9">
        <v>4.8527487173560195E-2</v>
      </c>
    </row>
    <row r="643" spans="1:14" x14ac:dyDescent="0.25">
      <c r="A643" s="2">
        <v>43492.708333333343</v>
      </c>
      <c r="B643">
        <v>10.29404198429406</v>
      </c>
      <c r="C643">
        <v>1.5557948535924251</v>
      </c>
      <c r="E643">
        <f t="shared" ref="E643:F706" si="21">MROUND(B643,0.5)</f>
        <v>10.5</v>
      </c>
      <c r="F643">
        <f t="shared" si="21"/>
        <v>1.5</v>
      </c>
      <c r="G643">
        <f>IF(OR(Tahiti!E643&lt;2.5,F643&lt;0.5),0,VLOOKUP(Tahiti!F643,'Power Matrix'!$B$2:$AI$30,HLOOKUP(E643,'Power Matrix'!$B$2:$AI$30,29)))</f>
        <v>3213.1816189743035</v>
      </c>
      <c r="H643">
        <f t="shared" si="20"/>
        <v>4.178867825371347E-2</v>
      </c>
      <c r="M643">
        <v>4080.5943363205079</v>
      </c>
      <c r="N643" s="9">
        <v>5.3069718463497881E-2</v>
      </c>
    </row>
    <row r="644" spans="1:14" x14ac:dyDescent="0.25">
      <c r="A644" s="2">
        <v>43492.75</v>
      </c>
      <c r="B644">
        <v>10.093863163215881</v>
      </c>
      <c r="C644">
        <v>1.580207448464592</v>
      </c>
      <c r="E644">
        <f t="shared" si="21"/>
        <v>10</v>
      </c>
      <c r="F644">
        <f t="shared" si="21"/>
        <v>1.5</v>
      </c>
      <c r="G644">
        <f>IF(OR(Tahiti!E644&lt;2.5,F644&lt;0.5),0,VLOOKUP(Tahiti!F644,'Power Matrix'!$B$2:$AI$30,HLOOKUP(E644,'Power Matrix'!$B$2:$AI$30,29)))</f>
        <v>3644.0790712890621</v>
      </c>
      <c r="H644">
        <f t="shared" si="20"/>
        <v>4.7392667424071749E-2</v>
      </c>
      <c r="M644">
        <v>4742.1358369323207</v>
      </c>
      <c r="N644" s="9">
        <v>6.1673323305297886E-2</v>
      </c>
    </row>
    <row r="645" spans="1:14" x14ac:dyDescent="0.25">
      <c r="A645" s="2">
        <v>43492.791666666657</v>
      </c>
      <c r="B645">
        <v>9.8766712003873813</v>
      </c>
      <c r="C645">
        <v>1.6127954239451121</v>
      </c>
      <c r="E645">
        <f t="shared" si="21"/>
        <v>10</v>
      </c>
      <c r="F645">
        <f t="shared" si="21"/>
        <v>1.5</v>
      </c>
      <c r="G645">
        <f>IF(OR(Tahiti!E645&lt;2.5,F645&lt;0.5),0,VLOOKUP(Tahiti!F645,'Power Matrix'!$B$2:$AI$30,HLOOKUP(E645,'Power Matrix'!$B$2:$AI$30,29)))</f>
        <v>3644.0790712890621</v>
      </c>
      <c r="H645">
        <f t="shared" si="20"/>
        <v>4.7392667424071749E-2</v>
      </c>
      <c r="M645">
        <v>5618.0959047105544</v>
      </c>
      <c r="N645" s="9">
        <v>7.3065525114844806E-2</v>
      </c>
    </row>
    <row r="646" spans="1:14" x14ac:dyDescent="0.25">
      <c r="A646" s="2">
        <v>43492.833333333343</v>
      </c>
      <c r="B646">
        <v>9.6721018911155667</v>
      </c>
      <c r="C646">
        <v>1.648051752818636</v>
      </c>
      <c r="E646">
        <f t="shared" si="21"/>
        <v>9.5</v>
      </c>
      <c r="F646">
        <f t="shared" si="21"/>
        <v>1.5</v>
      </c>
      <c r="G646">
        <f>IF(OR(Tahiti!E646&lt;2.5,F646&lt;0.5),0,VLOOKUP(Tahiti!F646,'Power Matrix'!$B$2:$AI$30,HLOOKUP(E646,'Power Matrix'!$B$2:$AI$30,29)))</f>
        <v>4785.6687273254392</v>
      </c>
      <c r="H646">
        <f t="shared" si="20"/>
        <v>6.2239485466401998E-2</v>
      </c>
      <c r="M646">
        <v>6120.973622667796</v>
      </c>
      <c r="N646" s="9">
        <v>7.9605645674248757E-2</v>
      </c>
    </row>
    <row r="647" spans="1:14" x14ac:dyDescent="0.25">
      <c r="A647" s="2">
        <v>43492.875</v>
      </c>
      <c r="B647">
        <v>9.5749623398315649</v>
      </c>
      <c r="C647">
        <v>1.6717830659734401</v>
      </c>
      <c r="E647">
        <f t="shared" si="21"/>
        <v>9.5</v>
      </c>
      <c r="F647">
        <f t="shared" si="21"/>
        <v>1.5</v>
      </c>
      <c r="G647">
        <f>IF(OR(Tahiti!E647&lt;2.5,F647&lt;0.5),0,VLOOKUP(Tahiti!F647,'Power Matrix'!$B$2:$AI$30,HLOOKUP(E647,'Power Matrix'!$B$2:$AI$30,29)))</f>
        <v>4785.6687273254392</v>
      </c>
      <c r="H647">
        <f t="shared" si="20"/>
        <v>6.2239485466401998E-2</v>
      </c>
      <c r="M647">
        <v>6112.2905019688205</v>
      </c>
      <c r="N647" s="9">
        <v>7.9492718308061525E-2</v>
      </c>
    </row>
    <row r="648" spans="1:14" x14ac:dyDescent="0.25">
      <c r="A648" s="2">
        <v>43492.916666666657</v>
      </c>
      <c r="B648">
        <v>9.5959543615073457</v>
      </c>
      <c r="C648">
        <v>1.6784255627177269</v>
      </c>
      <c r="E648">
        <f t="shared" si="21"/>
        <v>9.5</v>
      </c>
      <c r="F648">
        <f t="shared" si="21"/>
        <v>1.5</v>
      </c>
      <c r="G648">
        <f>IF(OR(Tahiti!E648&lt;2.5,F648&lt;0.5),0,VLOOKUP(Tahiti!F648,'Power Matrix'!$B$2:$AI$30,HLOOKUP(E648,'Power Matrix'!$B$2:$AI$30,29)))</f>
        <v>4785.6687273254392</v>
      </c>
      <c r="H648">
        <f t="shared" si="20"/>
        <v>6.2239485466401998E-2</v>
      </c>
      <c r="M648">
        <v>6045.5884657340939</v>
      </c>
      <c r="N648" s="9">
        <v>7.862523235082941E-2</v>
      </c>
    </row>
    <row r="649" spans="1:14" x14ac:dyDescent="0.25">
      <c r="A649" s="2">
        <v>43492.958333333343</v>
      </c>
      <c r="B649">
        <v>9.6279226036671925</v>
      </c>
      <c r="C649">
        <v>1.682570026498351</v>
      </c>
      <c r="E649">
        <f t="shared" si="21"/>
        <v>9.5</v>
      </c>
      <c r="F649">
        <f t="shared" si="21"/>
        <v>1.5</v>
      </c>
      <c r="G649">
        <f>IF(OR(Tahiti!E649&lt;2.5,F649&lt;0.5),0,VLOOKUP(Tahiti!F649,'Power Matrix'!$B$2:$AI$30,HLOOKUP(E649,'Power Matrix'!$B$2:$AI$30,29)))</f>
        <v>4785.6687273254392</v>
      </c>
      <c r="H649">
        <f t="shared" si="20"/>
        <v>6.2239485466401998E-2</v>
      </c>
      <c r="M649">
        <v>6245.32431346256</v>
      </c>
      <c r="N649" s="9">
        <v>8.1222874834344636E-2</v>
      </c>
    </row>
    <row r="650" spans="1:14" x14ac:dyDescent="0.25">
      <c r="A650" s="2">
        <v>43493</v>
      </c>
      <c r="B650">
        <v>9.5982868083602089</v>
      </c>
      <c r="C650">
        <v>1.6946627769815401</v>
      </c>
      <c r="E650">
        <f t="shared" si="21"/>
        <v>9.5</v>
      </c>
      <c r="F650">
        <f t="shared" si="21"/>
        <v>1.5</v>
      </c>
      <c r="G650">
        <f>IF(OR(Tahiti!E650&lt;2.5,F650&lt;0.5),0,VLOOKUP(Tahiti!F650,'Power Matrix'!$B$2:$AI$30,HLOOKUP(E650,'Power Matrix'!$B$2:$AI$30,29)))</f>
        <v>4785.6687273254392</v>
      </c>
      <c r="H650">
        <f t="shared" si="20"/>
        <v>6.2239485466401998E-2</v>
      </c>
      <c r="M650">
        <v>6797.9051681637729</v>
      </c>
      <c r="N650" s="9">
        <v>8.8409404043164538E-2</v>
      </c>
    </row>
    <row r="651" spans="1:14" x14ac:dyDescent="0.25">
      <c r="A651" s="2">
        <v>43493.041666666657</v>
      </c>
      <c r="B651">
        <v>9.4938755110055126</v>
      </c>
      <c r="C651">
        <v>1.7187347309950249</v>
      </c>
      <c r="E651">
        <f t="shared" si="21"/>
        <v>9.5</v>
      </c>
      <c r="F651">
        <f t="shared" si="21"/>
        <v>1.5</v>
      </c>
      <c r="G651">
        <f>IF(OR(Tahiti!E651&lt;2.5,F651&lt;0.5),0,VLOOKUP(Tahiti!F651,'Power Matrix'!$B$2:$AI$30,HLOOKUP(E651,'Power Matrix'!$B$2:$AI$30,29)))</f>
        <v>4785.6687273254392</v>
      </c>
      <c r="H651">
        <f t="shared" si="20"/>
        <v>6.2239485466401998E-2</v>
      </c>
      <c r="M651">
        <v>7501.7396809180591</v>
      </c>
      <c r="N651" s="9">
        <v>9.7563045978188129E-2</v>
      </c>
    </row>
    <row r="652" spans="1:14" x14ac:dyDescent="0.25">
      <c r="A652" s="2">
        <v>43493.083333333343</v>
      </c>
      <c r="B652">
        <v>9.3053589241916477</v>
      </c>
      <c r="C652">
        <v>1.758078750172726</v>
      </c>
      <c r="E652">
        <f t="shared" si="21"/>
        <v>9.5</v>
      </c>
      <c r="F652">
        <f t="shared" si="21"/>
        <v>2</v>
      </c>
      <c r="G652">
        <f>IF(OR(Tahiti!E652&lt;2.5,F652&lt;0.5),0,VLOOKUP(Tahiti!F652,'Power Matrix'!$B$2:$AI$30,HLOOKUP(E652,'Power Matrix'!$B$2:$AI$30,29)))</f>
        <v>9360.62931097412</v>
      </c>
      <c r="H652">
        <f t="shared" si="20"/>
        <v>0.12173862946889506</v>
      </c>
      <c r="M652">
        <v>7959.3016119105014</v>
      </c>
      <c r="N652" s="9">
        <v>0.10351381708063474</v>
      </c>
    </row>
    <row r="653" spans="1:14" x14ac:dyDescent="0.25">
      <c r="A653" s="2">
        <v>43493.125</v>
      </c>
      <c r="B653">
        <v>9.2013592351051035</v>
      </c>
      <c r="C653">
        <v>1.786124847537494</v>
      </c>
      <c r="E653">
        <f t="shared" si="21"/>
        <v>9</v>
      </c>
      <c r="F653">
        <f t="shared" si="21"/>
        <v>2</v>
      </c>
      <c r="G653">
        <f>IF(OR(Tahiti!E653&lt;2.5,F653&lt;0.5),0,VLOOKUP(Tahiti!F653,'Power Matrix'!$B$2:$AI$30,HLOOKUP(E653,'Power Matrix'!$B$2:$AI$30,29)))</f>
        <v>10436.880789062499</v>
      </c>
      <c r="H653">
        <f t="shared" si="20"/>
        <v>0.13573569906257574</v>
      </c>
      <c r="M653">
        <v>7921.0607888123823</v>
      </c>
      <c r="N653" s="9">
        <v>0.10301648028399066</v>
      </c>
    </row>
    <row r="654" spans="1:14" x14ac:dyDescent="0.25">
      <c r="A654" s="2">
        <v>43493.166666666657</v>
      </c>
      <c r="B654">
        <v>9.3131794812865465</v>
      </c>
      <c r="C654">
        <v>1.804178813047608</v>
      </c>
      <c r="E654">
        <f t="shared" si="21"/>
        <v>9.5</v>
      </c>
      <c r="F654">
        <f t="shared" si="21"/>
        <v>2</v>
      </c>
      <c r="G654">
        <f>IF(OR(Tahiti!E654&lt;2.5,F654&lt;0.5),0,VLOOKUP(Tahiti!F654,'Power Matrix'!$B$2:$AI$30,HLOOKUP(E654,'Power Matrix'!$B$2:$AI$30,29)))</f>
        <v>9360.62931097412</v>
      </c>
      <c r="H654">
        <f t="shared" si="20"/>
        <v>0.12173862946889506</v>
      </c>
      <c r="M654">
        <v>7709.5560996794338</v>
      </c>
      <c r="N654" s="9">
        <v>0.10026577943483043</v>
      </c>
    </row>
    <row r="655" spans="1:14" x14ac:dyDescent="0.25">
      <c r="A655" s="2">
        <v>43493.208333333343</v>
      </c>
      <c r="B655">
        <v>9.3872689695540039</v>
      </c>
      <c r="C655">
        <v>1.79645762025083</v>
      </c>
      <c r="E655">
        <f t="shared" si="21"/>
        <v>9.5</v>
      </c>
      <c r="F655">
        <f t="shared" si="21"/>
        <v>2</v>
      </c>
      <c r="G655">
        <f>IF(OR(Tahiti!E655&lt;2.5,F655&lt;0.5),0,VLOOKUP(Tahiti!F655,'Power Matrix'!$B$2:$AI$30,HLOOKUP(E655,'Power Matrix'!$B$2:$AI$30,29)))</f>
        <v>9360.62931097412</v>
      </c>
      <c r="H655">
        <f t="shared" si="20"/>
        <v>0.12173862946889506</v>
      </c>
      <c r="M655">
        <v>7691.4612569469746</v>
      </c>
      <c r="N655" s="9">
        <v>0.10003044895835901</v>
      </c>
    </row>
    <row r="656" spans="1:14" x14ac:dyDescent="0.25">
      <c r="A656" s="2">
        <v>43493.25</v>
      </c>
      <c r="B656">
        <v>9.4005776368909366</v>
      </c>
      <c r="C656">
        <v>1.7971956754446401</v>
      </c>
      <c r="E656">
        <f t="shared" si="21"/>
        <v>9.5</v>
      </c>
      <c r="F656">
        <f t="shared" si="21"/>
        <v>2</v>
      </c>
      <c r="G656">
        <f>IF(OR(Tahiti!E656&lt;2.5,F656&lt;0.5),0,VLOOKUP(Tahiti!F656,'Power Matrix'!$B$2:$AI$30,HLOOKUP(E656,'Power Matrix'!$B$2:$AI$30,29)))</f>
        <v>9360.62931097412</v>
      </c>
      <c r="H656">
        <f t="shared" si="20"/>
        <v>0.12173862946889506</v>
      </c>
      <c r="M656">
        <v>8183.7504348405009</v>
      </c>
      <c r="N656" s="9">
        <v>0.10643286143070339</v>
      </c>
    </row>
    <row r="657" spans="1:14" x14ac:dyDescent="0.25">
      <c r="A657" s="2">
        <v>43493.291666666657</v>
      </c>
      <c r="B657">
        <v>9.2673537607655625</v>
      </c>
      <c r="C657">
        <v>1.822800513322191</v>
      </c>
      <c r="E657">
        <f t="shared" si="21"/>
        <v>9.5</v>
      </c>
      <c r="F657">
        <f t="shared" si="21"/>
        <v>2</v>
      </c>
      <c r="G657">
        <f>IF(OR(Tahiti!E657&lt;2.5,F657&lt;0.5),0,VLOOKUP(Tahiti!F657,'Power Matrix'!$B$2:$AI$30,HLOOKUP(E657,'Power Matrix'!$B$2:$AI$30,29)))</f>
        <v>9360.62931097412</v>
      </c>
      <c r="H657">
        <f t="shared" si="20"/>
        <v>0.12173862946889506</v>
      </c>
      <c r="M657">
        <v>9908.9786746857717</v>
      </c>
      <c r="N657" s="9">
        <v>0.12887012655135793</v>
      </c>
    </row>
    <row r="658" spans="1:14" x14ac:dyDescent="0.25">
      <c r="A658" s="2">
        <v>43493.333333333343</v>
      </c>
      <c r="B658">
        <v>8.8978667387206265</v>
      </c>
      <c r="C658">
        <v>1.896946673561841</v>
      </c>
      <c r="E658">
        <f t="shared" si="21"/>
        <v>9</v>
      </c>
      <c r="F658">
        <f t="shared" si="21"/>
        <v>2</v>
      </c>
      <c r="G658">
        <f>IF(OR(Tahiti!E658&lt;2.5,F658&lt;0.5),0,VLOOKUP(Tahiti!F658,'Power Matrix'!$B$2:$AI$30,HLOOKUP(E658,'Power Matrix'!$B$2:$AI$30,29)))</f>
        <v>10436.880789062499</v>
      </c>
      <c r="H658">
        <f t="shared" si="20"/>
        <v>0.13573569906257574</v>
      </c>
      <c r="M658">
        <v>11378.008891701453</v>
      </c>
      <c r="N658" s="9">
        <v>0.14797543661305135</v>
      </c>
    </row>
    <row r="659" spans="1:14" x14ac:dyDescent="0.25">
      <c r="A659" s="2">
        <v>43493.375</v>
      </c>
      <c r="B659">
        <v>8.7001575672513525</v>
      </c>
      <c r="C659">
        <v>1.943614471201192</v>
      </c>
      <c r="E659">
        <f t="shared" si="21"/>
        <v>8.5</v>
      </c>
      <c r="F659">
        <f t="shared" si="21"/>
        <v>2</v>
      </c>
      <c r="G659">
        <f>IF(OR(Tahiti!E659&lt;2.5,F659&lt;0.5),0,VLOOKUP(Tahiti!F659,'Power Matrix'!$B$2:$AI$30,HLOOKUP(E659,'Power Matrix'!$B$2:$AI$30,29)))</f>
        <v>13072.929897460937</v>
      </c>
      <c r="H659">
        <f t="shared" si="20"/>
        <v>0.17001854426539822</v>
      </c>
      <c r="M659">
        <v>11841.928529399001</v>
      </c>
      <c r="N659" s="9">
        <v>0.15400889216710106</v>
      </c>
    </row>
    <row r="660" spans="1:14" x14ac:dyDescent="0.25">
      <c r="A660" s="2">
        <v>43493.416666666657</v>
      </c>
      <c r="B660">
        <v>8.6495297502685897</v>
      </c>
      <c r="C660">
        <v>1.961838757140647</v>
      </c>
      <c r="E660">
        <f t="shared" si="21"/>
        <v>8.5</v>
      </c>
      <c r="F660">
        <f t="shared" si="21"/>
        <v>2</v>
      </c>
      <c r="G660">
        <f>IF(OR(Tahiti!E660&lt;2.5,F660&lt;0.5),0,VLOOKUP(Tahiti!F660,'Power Matrix'!$B$2:$AI$30,HLOOKUP(E660,'Power Matrix'!$B$2:$AI$30,29)))</f>
        <v>13072.929897460937</v>
      </c>
      <c r="H660">
        <f t="shared" si="20"/>
        <v>0.17001854426539822</v>
      </c>
      <c r="M660">
        <v>12713.054044477829</v>
      </c>
      <c r="N660" s="9">
        <v>0.165338218736056</v>
      </c>
    </row>
    <row r="661" spans="1:14" x14ac:dyDescent="0.25">
      <c r="A661" s="2">
        <v>43493.458333333343</v>
      </c>
      <c r="B661">
        <v>8.5485485218151656</v>
      </c>
      <c r="C661">
        <v>1.9914177383694811</v>
      </c>
      <c r="E661">
        <f t="shared" si="21"/>
        <v>8.5</v>
      </c>
      <c r="F661">
        <f t="shared" si="21"/>
        <v>2</v>
      </c>
      <c r="G661">
        <f>IF(OR(Tahiti!E661&lt;2.5,F661&lt;0.5),0,VLOOKUP(Tahiti!F661,'Power Matrix'!$B$2:$AI$30,HLOOKUP(E661,'Power Matrix'!$B$2:$AI$30,29)))</f>
        <v>13072.929897460937</v>
      </c>
      <c r="H661">
        <f t="shared" si="20"/>
        <v>0.17001854426539822</v>
      </c>
      <c r="M661">
        <v>14156.658606792193</v>
      </c>
      <c r="N661" s="9">
        <v>0.1841128582567601</v>
      </c>
    </row>
    <row r="662" spans="1:14" x14ac:dyDescent="0.25">
      <c r="A662" s="2">
        <v>43493.5</v>
      </c>
      <c r="B662">
        <v>8.0278640626021947</v>
      </c>
      <c r="C662">
        <v>1.857205240049012</v>
      </c>
      <c r="E662">
        <f t="shared" si="21"/>
        <v>8</v>
      </c>
      <c r="F662">
        <f t="shared" si="21"/>
        <v>2</v>
      </c>
      <c r="G662">
        <f>IF(OR(Tahiti!E662&lt;2.5,F662&lt;0.5),0,VLOOKUP(Tahiti!F662,'Power Matrix'!$B$2:$AI$30,HLOOKUP(E662,'Power Matrix'!$B$2:$AI$30,29)))</f>
        <v>16605.93005957031</v>
      </c>
      <c r="H662">
        <f t="shared" si="20"/>
        <v>0.21596658721848683</v>
      </c>
      <c r="M662">
        <v>15746.315365512231</v>
      </c>
      <c r="N662" s="9">
        <v>0.20478696346932071</v>
      </c>
    </row>
    <row r="663" spans="1:14" x14ac:dyDescent="0.25">
      <c r="A663" s="2">
        <v>43493.541666666657</v>
      </c>
      <c r="B663">
        <v>7.9513049247258207</v>
      </c>
      <c r="C663">
        <v>1.9232895666332019</v>
      </c>
      <c r="E663">
        <f t="shared" si="21"/>
        <v>8</v>
      </c>
      <c r="F663">
        <f t="shared" si="21"/>
        <v>2</v>
      </c>
      <c r="G663">
        <f>IF(OR(Tahiti!E663&lt;2.5,F663&lt;0.5),0,VLOOKUP(Tahiti!F663,'Power Matrix'!$B$2:$AI$30,HLOOKUP(E663,'Power Matrix'!$B$2:$AI$30,29)))</f>
        <v>16605.93005957031</v>
      </c>
      <c r="H663">
        <f t="shared" si="20"/>
        <v>0.21596658721848683</v>
      </c>
      <c r="M663">
        <v>16450.618115310204</v>
      </c>
      <c r="N663" s="9">
        <v>0.21394669500944458</v>
      </c>
    </row>
    <row r="664" spans="1:14" x14ac:dyDescent="0.25">
      <c r="A664" s="2">
        <v>43493.583333333343</v>
      </c>
      <c r="B664">
        <v>7.9016375270354144</v>
      </c>
      <c r="C664">
        <v>1.942989962960276</v>
      </c>
      <c r="E664">
        <f t="shared" si="21"/>
        <v>8</v>
      </c>
      <c r="F664">
        <f t="shared" si="21"/>
        <v>2</v>
      </c>
      <c r="G664">
        <f>IF(OR(Tahiti!E664&lt;2.5,F664&lt;0.5),0,VLOOKUP(Tahiti!F664,'Power Matrix'!$B$2:$AI$30,HLOOKUP(E664,'Power Matrix'!$B$2:$AI$30,29)))</f>
        <v>16605.93005957031</v>
      </c>
      <c r="H664">
        <f t="shared" si="20"/>
        <v>0.21596658721848683</v>
      </c>
      <c r="M664">
        <v>16760.262710977182</v>
      </c>
      <c r="N664" s="9">
        <v>0.21797374356203547</v>
      </c>
    </row>
    <row r="665" spans="1:14" x14ac:dyDescent="0.25">
      <c r="A665" s="2">
        <v>43493.625</v>
      </c>
      <c r="B665">
        <v>7.8833895604806514</v>
      </c>
      <c r="C665">
        <v>1.9529820948149299</v>
      </c>
      <c r="E665">
        <f t="shared" si="21"/>
        <v>8</v>
      </c>
      <c r="F665">
        <f t="shared" si="21"/>
        <v>2</v>
      </c>
      <c r="G665">
        <f>IF(OR(Tahiti!E665&lt;2.5,F665&lt;0.5),0,VLOOKUP(Tahiti!F665,'Power Matrix'!$B$2:$AI$30,HLOOKUP(E665,'Power Matrix'!$B$2:$AI$30,29)))</f>
        <v>16605.93005957031</v>
      </c>
      <c r="H665">
        <f t="shared" si="20"/>
        <v>0.21596658721848683</v>
      </c>
      <c r="M665">
        <v>17376.639708402858</v>
      </c>
      <c r="N665" s="9">
        <v>0.2259899664513346</v>
      </c>
    </row>
    <row r="666" spans="1:14" x14ac:dyDescent="0.25">
      <c r="A666" s="2">
        <v>43493.666666666657</v>
      </c>
      <c r="B666">
        <v>7.8534793596615664</v>
      </c>
      <c r="C666">
        <v>1.975294071058562</v>
      </c>
      <c r="E666">
        <f t="shared" si="21"/>
        <v>8</v>
      </c>
      <c r="F666">
        <f t="shared" si="21"/>
        <v>2</v>
      </c>
      <c r="G666">
        <f>IF(OR(Tahiti!E666&lt;2.5,F666&lt;0.5),0,VLOOKUP(Tahiti!F666,'Power Matrix'!$B$2:$AI$30,HLOOKUP(E666,'Power Matrix'!$B$2:$AI$30,29)))</f>
        <v>16605.93005957031</v>
      </c>
      <c r="H666">
        <f t="shared" si="20"/>
        <v>0.21596658721848683</v>
      </c>
      <c r="M666">
        <v>18431.761740718812</v>
      </c>
      <c r="N666" s="9">
        <v>0.2397122393813442</v>
      </c>
    </row>
    <row r="667" spans="1:14" x14ac:dyDescent="0.25">
      <c r="A667" s="2">
        <v>43493.708333333343</v>
      </c>
      <c r="B667">
        <v>7.7788410603699036</v>
      </c>
      <c r="C667">
        <v>2.0008989089361129</v>
      </c>
      <c r="E667">
        <f t="shared" si="21"/>
        <v>8</v>
      </c>
      <c r="F667">
        <f t="shared" si="21"/>
        <v>2</v>
      </c>
      <c r="G667">
        <f>IF(OR(Tahiti!E667&lt;2.5,F667&lt;0.5),0,VLOOKUP(Tahiti!F667,'Power Matrix'!$B$2:$AI$30,HLOOKUP(E667,'Power Matrix'!$B$2:$AI$30,29)))</f>
        <v>16605.93005957031</v>
      </c>
      <c r="H667">
        <f t="shared" si="20"/>
        <v>0.21596658721848683</v>
      </c>
      <c r="M667">
        <v>19531.66323560154</v>
      </c>
      <c r="N667" s="9">
        <v>0.2540168866606522</v>
      </c>
    </row>
    <row r="668" spans="1:14" x14ac:dyDescent="0.25">
      <c r="A668" s="2">
        <v>43493.75</v>
      </c>
      <c r="B668">
        <v>7.7147673732941584</v>
      </c>
      <c r="C668">
        <v>2.0255385977140672</v>
      </c>
      <c r="E668">
        <f t="shared" si="21"/>
        <v>7.5</v>
      </c>
      <c r="F668">
        <f t="shared" si="21"/>
        <v>2</v>
      </c>
      <c r="G668">
        <f>IF(OR(Tahiti!E668&lt;2.5,F668&lt;0.5),0,VLOOKUP(Tahiti!F668,'Power Matrix'!$B$2:$AI$30,HLOOKUP(E668,'Power Matrix'!$B$2:$AI$30,29)))</f>
        <v>20687.448569335938</v>
      </c>
      <c r="H668">
        <f t="shared" si="20"/>
        <v>0.26904832489057573</v>
      </c>
      <c r="M668">
        <v>21046.7053425306</v>
      </c>
      <c r="N668" s="9">
        <v>0.27372059926923498</v>
      </c>
    </row>
    <row r="669" spans="1:14" x14ac:dyDescent="0.25">
      <c r="A669" s="2">
        <v>43493.791666666657</v>
      </c>
      <c r="B669">
        <v>7.6284668397381736</v>
      </c>
      <c r="C669">
        <v>2.0582401201474809</v>
      </c>
      <c r="E669">
        <f t="shared" si="21"/>
        <v>7.5</v>
      </c>
      <c r="F669">
        <f t="shared" si="21"/>
        <v>2</v>
      </c>
      <c r="G669">
        <f>IF(OR(Tahiti!E669&lt;2.5,F669&lt;0.5),0,VLOOKUP(Tahiti!F669,'Power Matrix'!$B$2:$AI$30,HLOOKUP(E669,'Power Matrix'!$B$2:$AI$30,29)))</f>
        <v>20687.448569335938</v>
      </c>
      <c r="H669">
        <f t="shared" si="20"/>
        <v>0.26904832489057573</v>
      </c>
      <c r="M669">
        <v>22503.429234936986</v>
      </c>
      <c r="N669" s="9">
        <v>0.29266586078689094</v>
      </c>
    </row>
    <row r="670" spans="1:14" x14ac:dyDescent="0.25">
      <c r="A670" s="2">
        <v>43493.833333333343</v>
      </c>
      <c r="B670">
        <v>7.5556121762751722</v>
      </c>
      <c r="C670">
        <v>2.0913958303924698</v>
      </c>
      <c r="E670">
        <f t="shared" si="21"/>
        <v>7.5</v>
      </c>
      <c r="F670">
        <f t="shared" si="21"/>
        <v>2</v>
      </c>
      <c r="G670">
        <f>IF(OR(Tahiti!E670&lt;2.5,F670&lt;0.5),0,VLOOKUP(Tahiti!F670,'Power Matrix'!$B$2:$AI$30,HLOOKUP(E670,'Power Matrix'!$B$2:$AI$30,29)))</f>
        <v>20687.448569335938</v>
      </c>
      <c r="H670">
        <f t="shared" si="20"/>
        <v>0.26904832489057573</v>
      </c>
      <c r="M670">
        <v>23515.190784353777</v>
      </c>
      <c r="N670" s="9">
        <v>0.30582421375077745</v>
      </c>
    </row>
    <row r="671" spans="1:14" x14ac:dyDescent="0.25">
      <c r="A671" s="2">
        <v>43493.875</v>
      </c>
      <c r="B671">
        <v>7.5159605797764772</v>
      </c>
      <c r="C671">
        <v>2.1173980826051499</v>
      </c>
      <c r="E671">
        <f t="shared" si="21"/>
        <v>7.5</v>
      </c>
      <c r="F671">
        <f t="shared" si="21"/>
        <v>2</v>
      </c>
      <c r="G671">
        <f>IF(OR(Tahiti!E671&lt;2.5,F671&lt;0.5),0,VLOOKUP(Tahiti!F671,'Power Matrix'!$B$2:$AI$30,HLOOKUP(E671,'Power Matrix'!$B$2:$AI$30,29)))</f>
        <v>20687.448569335938</v>
      </c>
      <c r="H671">
        <f t="shared" si="20"/>
        <v>0.26904832489057573</v>
      </c>
      <c r="M671">
        <v>25789.280070134337</v>
      </c>
      <c r="N671" s="9">
        <v>0.33539963051863331</v>
      </c>
    </row>
    <row r="672" spans="1:14" x14ac:dyDescent="0.25">
      <c r="A672" s="2">
        <v>43493.916666666657</v>
      </c>
      <c r="B672">
        <v>7.4201930560529856</v>
      </c>
      <c r="C672">
        <v>2.1706516035123409</v>
      </c>
      <c r="E672">
        <f t="shared" si="21"/>
        <v>7.5</v>
      </c>
      <c r="F672">
        <f t="shared" si="21"/>
        <v>2</v>
      </c>
      <c r="G672">
        <f>IF(OR(Tahiti!E672&lt;2.5,F672&lt;0.5),0,VLOOKUP(Tahiti!F672,'Power Matrix'!$B$2:$AI$30,HLOOKUP(E672,'Power Matrix'!$B$2:$AI$30,29)))</f>
        <v>20687.448569335938</v>
      </c>
      <c r="H672">
        <f t="shared" si="20"/>
        <v>0.26904832489057573</v>
      </c>
      <c r="M672">
        <v>28284.139723504384</v>
      </c>
      <c r="N672" s="9">
        <v>0.36784625189234121</v>
      </c>
    </row>
    <row r="673" spans="1:14" x14ac:dyDescent="0.25">
      <c r="A673" s="2">
        <v>43493.958333333343</v>
      </c>
      <c r="B673">
        <v>7.3259347626460514</v>
      </c>
      <c r="C673">
        <v>2.2318534111220978</v>
      </c>
      <c r="E673">
        <f t="shared" si="21"/>
        <v>7.5</v>
      </c>
      <c r="F673">
        <f t="shared" si="21"/>
        <v>2</v>
      </c>
      <c r="G673">
        <f>IF(OR(Tahiti!E673&lt;2.5,F673&lt;0.5),0,VLOOKUP(Tahiti!F673,'Power Matrix'!$B$2:$AI$30,HLOOKUP(E673,'Power Matrix'!$B$2:$AI$30,29)))</f>
        <v>20687.448569335938</v>
      </c>
      <c r="H673">
        <f t="shared" si="20"/>
        <v>0.26904832489057573</v>
      </c>
      <c r="M673">
        <v>30589.000491501778</v>
      </c>
      <c r="N673" s="9">
        <v>0.39782186376986939</v>
      </c>
    </row>
    <row r="674" spans="1:14" x14ac:dyDescent="0.25">
      <c r="A674" s="2">
        <v>43494</v>
      </c>
      <c r="B674">
        <v>7.2526684909148988</v>
      </c>
      <c r="C674">
        <v>2.2927713513496211</v>
      </c>
      <c r="E674">
        <f t="shared" si="21"/>
        <v>7.5</v>
      </c>
      <c r="F674">
        <f t="shared" si="21"/>
        <v>2.5</v>
      </c>
      <c r="G674">
        <f>IF(OR(Tahiti!E674&lt;2.5,F674&lt;0.5),0,VLOOKUP(Tahiti!F674,'Power Matrix'!$B$2:$AI$30,HLOOKUP(E674,'Power Matrix'!$B$2:$AI$30,29)))</f>
        <v>33358.218203124998</v>
      </c>
      <c r="H674">
        <f t="shared" si="20"/>
        <v>0.43383661831494702</v>
      </c>
      <c r="M674">
        <v>31274.724663127425</v>
      </c>
      <c r="N674" s="9">
        <v>0.4067399736657436</v>
      </c>
    </row>
    <row r="675" spans="1:14" x14ac:dyDescent="0.25">
      <c r="A675" s="2">
        <v>43494.041666666657</v>
      </c>
      <c r="B675">
        <v>7.1980617940066596</v>
      </c>
      <c r="C675">
        <v>2.2980512846591821</v>
      </c>
      <c r="E675">
        <f t="shared" si="21"/>
        <v>7</v>
      </c>
      <c r="F675">
        <f t="shared" si="21"/>
        <v>2.5</v>
      </c>
      <c r="G675">
        <f>IF(OR(Tahiti!E675&lt;2.5,F675&lt;0.5),0,VLOOKUP(Tahiti!F675,'Power Matrix'!$B$2:$AI$30,HLOOKUP(E675,'Power Matrix'!$B$2:$AI$30,29)))</f>
        <v>38628.33411132812</v>
      </c>
      <c r="H675">
        <f t="shared" si="20"/>
        <v>0.50237652802536614</v>
      </c>
      <c r="M675">
        <v>29674.547693796321</v>
      </c>
      <c r="N675" s="9">
        <v>0.38592904901726494</v>
      </c>
    </row>
    <row r="676" spans="1:14" x14ac:dyDescent="0.25">
      <c r="A676" s="2">
        <v>43494.083333333343</v>
      </c>
      <c r="B676">
        <v>7.2986314141919326</v>
      </c>
      <c r="C676">
        <v>2.2752283471275292</v>
      </c>
      <c r="E676">
        <f t="shared" si="21"/>
        <v>7.5</v>
      </c>
      <c r="F676">
        <f t="shared" si="21"/>
        <v>2.5</v>
      </c>
      <c r="G676">
        <f>IF(OR(Tahiti!E676&lt;2.5,F676&lt;0.5),0,VLOOKUP(Tahiti!F676,'Power Matrix'!$B$2:$AI$30,HLOOKUP(E676,'Power Matrix'!$B$2:$AI$30,29)))</f>
        <v>33358.218203124998</v>
      </c>
      <c r="H676">
        <f t="shared" si="20"/>
        <v>0.43383661831494702</v>
      </c>
      <c r="M676">
        <v>27253.600148238285</v>
      </c>
      <c r="N676" s="9">
        <v>0.35444368338949434</v>
      </c>
    </row>
    <row r="677" spans="1:14" x14ac:dyDescent="0.25">
      <c r="A677" s="2">
        <v>43494.125</v>
      </c>
      <c r="B677">
        <v>7.4288368296841876</v>
      </c>
      <c r="C677">
        <v>2.2313424498340759</v>
      </c>
      <c r="E677">
        <f t="shared" si="21"/>
        <v>7.5</v>
      </c>
      <c r="F677">
        <f t="shared" si="21"/>
        <v>2</v>
      </c>
      <c r="G677">
        <f>IF(OR(Tahiti!E677&lt;2.5,F677&lt;0.5),0,VLOOKUP(Tahiti!F677,'Power Matrix'!$B$2:$AI$30,HLOOKUP(E677,'Power Matrix'!$B$2:$AI$30,29)))</f>
        <v>20687.448569335938</v>
      </c>
      <c r="H677">
        <f t="shared" si="20"/>
        <v>0.26904832489057573</v>
      </c>
      <c r="M677">
        <v>25417.089389202869</v>
      </c>
      <c r="N677" s="9">
        <v>0.33055914576964424</v>
      </c>
    </row>
    <row r="678" spans="1:14" x14ac:dyDescent="0.25">
      <c r="A678" s="2">
        <v>43494.166666666657</v>
      </c>
      <c r="B678">
        <v>7.5266623947484437</v>
      </c>
      <c r="C678">
        <v>2.1971080435365962</v>
      </c>
      <c r="E678">
        <f t="shared" si="21"/>
        <v>7.5</v>
      </c>
      <c r="F678">
        <f t="shared" si="21"/>
        <v>2</v>
      </c>
      <c r="G678">
        <f>IF(OR(Tahiti!E678&lt;2.5,F678&lt;0.5),0,VLOOKUP(Tahiti!F678,'Power Matrix'!$B$2:$AI$30,HLOOKUP(E678,'Power Matrix'!$B$2:$AI$30,29)))</f>
        <v>20687.448569335938</v>
      </c>
      <c r="H678">
        <f t="shared" si="20"/>
        <v>0.26904832489057573</v>
      </c>
      <c r="M678">
        <v>24828.48047957565</v>
      </c>
      <c r="N678" s="9">
        <v>0.3229040576759844</v>
      </c>
    </row>
    <row r="679" spans="1:14" x14ac:dyDescent="0.25">
      <c r="A679" s="2">
        <v>43494.208333333343</v>
      </c>
      <c r="B679">
        <v>7.5621979085656132</v>
      </c>
      <c r="C679">
        <v>2.1876268729699642</v>
      </c>
      <c r="E679">
        <f t="shared" si="21"/>
        <v>7.5</v>
      </c>
      <c r="F679">
        <f t="shared" si="21"/>
        <v>2</v>
      </c>
      <c r="G679">
        <f>IF(OR(Tahiti!E679&lt;2.5,F679&lt;0.5),0,VLOOKUP(Tahiti!F679,'Power Matrix'!$B$2:$AI$30,HLOOKUP(E679,'Power Matrix'!$B$2:$AI$30,29)))</f>
        <v>20687.448569335938</v>
      </c>
      <c r="H679">
        <f t="shared" si="20"/>
        <v>0.26904832489057573</v>
      </c>
      <c r="M679">
        <v>25500.373082995291</v>
      </c>
      <c r="N679" s="9">
        <v>0.33164228264086515</v>
      </c>
    </row>
    <row r="680" spans="1:14" x14ac:dyDescent="0.25">
      <c r="A680" s="2">
        <v>43494.25</v>
      </c>
      <c r="B680">
        <v>7.5361293849159523</v>
      </c>
      <c r="C680">
        <v>2.2042047280924582</v>
      </c>
      <c r="E680">
        <f t="shared" si="21"/>
        <v>7.5</v>
      </c>
      <c r="F680">
        <f t="shared" si="21"/>
        <v>2</v>
      </c>
      <c r="G680">
        <f>IF(OR(Tahiti!E680&lt;2.5,F680&lt;0.5),0,VLOOKUP(Tahiti!F680,'Power Matrix'!$B$2:$AI$30,HLOOKUP(E680,'Power Matrix'!$B$2:$AI$30,29)))</f>
        <v>20687.448569335938</v>
      </c>
      <c r="H680">
        <f t="shared" si="20"/>
        <v>0.26904832489057573</v>
      </c>
      <c r="M680">
        <v>26998.031069724442</v>
      </c>
      <c r="N680" s="9">
        <v>0.35111990799629145</v>
      </c>
    </row>
    <row r="681" spans="1:14" x14ac:dyDescent="0.25">
      <c r="A681" s="2">
        <v>43494.291666666657</v>
      </c>
      <c r="B681">
        <v>7.4745253474491218</v>
      </c>
      <c r="C681">
        <v>2.2390636426308541</v>
      </c>
      <c r="E681">
        <f t="shared" si="21"/>
        <v>7.5</v>
      </c>
      <c r="F681">
        <f t="shared" si="21"/>
        <v>2</v>
      </c>
      <c r="G681">
        <f>IF(OR(Tahiti!E681&lt;2.5,F681&lt;0.5),0,VLOOKUP(Tahiti!F681,'Power Matrix'!$B$2:$AI$30,HLOOKUP(E681,'Power Matrix'!$B$2:$AI$30,29)))</f>
        <v>20687.448569335938</v>
      </c>
      <c r="H681">
        <f t="shared" si="20"/>
        <v>0.26904832489057573</v>
      </c>
      <c r="M681">
        <v>27804.389645572053</v>
      </c>
      <c r="N681" s="9">
        <v>0.36160691529813627</v>
      </c>
    </row>
    <row r="682" spans="1:14" x14ac:dyDescent="0.25">
      <c r="A682" s="2">
        <v>43494.333333333343</v>
      </c>
      <c r="B682">
        <v>7.4487312293115622</v>
      </c>
      <c r="C682">
        <v>2.2606943371571231</v>
      </c>
      <c r="E682">
        <f t="shared" si="21"/>
        <v>7.5</v>
      </c>
      <c r="F682">
        <f t="shared" si="21"/>
        <v>2.5</v>
      </c>
      <c r="G682">
        <f>IF(OR(Tahiti!E682&lt;2.5,F682&lt;0.5),0,VLOOKUP(Tahiti!F682,'Power Matrix'!$B$2:$AI$30,HLOOKUP(E682,'Power Matrix'!$B$2:$AI$30,29)))</f>
        <v>33358.218203124998</v>
      </c>
      <c r="H682">
        <f t="shared" si="20"/>
        <v>0.43383661831494702</v>
      </c>
      <c r="M682">
        <v>27672.192075178442</v>
      </c>
      <c r="N682" s="9">
        <v>0.35988763441302052</v>
      </c>
    </row>
    <row r="683" spans="1:14" x14ac:dyDescent="0.25">
      <c r="A683" s="2">
        <v>43494.375</v>
      </c>
      <c r="B683">
        <v>7.4651955600376638</v>
      </c>
      <c r="C683">
        <v>2.2619433536389542</v>
      </c>
      <c r="E683">
        <f t="shared" si="21"/>
        <v>7.5</v>
      </c>
      <c r="F683">
        <f t="shared" si="21"/>
        <v>2.5</v>
      </c>
      <c r="G683">
        <f>IF(OR(Tahiti!E683&lt;2.5,F683&lt;0.5),0,VLOOKUP(Tahiti!F683,'Power Matrix'!$B$2:$AI$30,HLOOKUP(E683,'Power Matrix'!$B$2:$AI$30,29)))</f>
        <v>33358.218203124998</v>
      </c>
      <c r="H683">
        <f t="shared" si="20"/>
        <v>0.43383661831494702</v>
      </c>
      <c r="M683">
        <v>26214.941020790313</v>
      </c>
      <c r="N683" s="9">
        <v>0.34093551694849755</v>
      </c>
    </row>
    <row r="684" spans="1:14" x14ac:dyDescent="0.25">
      <c r="A684" s="2">
        <v>43494.416666666657</v>
      </c>
      <c r="B684">
        <v>7.5407942786216813</v>
      </c>
      <c r="C684">
        <v>2.2346920849444429</v>
      </c>
      <c r="E684">
        <f t="shared" si="21"/>
        <v>7.5</v>
      </c>
      <c r="F684">
        <f t="shared" si="21"/>
        <v>2</v>
      </c>
      <c r="G684">
        <f>IF(OR(Tahiti!E684&lt;2.5,F684&lt;0.5),0,VLOOKUP(Tahiti!F684,'Power Matrix'!$B$2:$AI$30,HLOOKUP(E684,'Power Matrix'!$B$2:$AI$30,29)))</f>
        <v>20687.448569335938</v>
      </c>
      <c r="H684">
        <f t="shared" si="20"/>
        <v>0.26904832489057573</v>
      </c>
      <c r="M684">
        <v>27234.343235145046</v>
      </c>
      <c r="N684" s="9">
        <v>0.35419323973543199</v>
      </c>
    </row>
    <row r="685" spans="1:14" x14ac:dyDescent="0.25">
      <c r="A685" s="2">
        <v>43494.458333333343</v>
      </c>
      <c r="B685">
        <v>7.5014170876350876</v>
      </c>
      <c r="C685">
        <v>2.2589343593872688</v>
      </c>
      <c r="E685">
        <f t="shared" si="21"/>
        <v>7.5</v>
      </c>
      <c r="F685">
        <f t="shared" si="21"/>
        <v>2.5</v>
      </c>
      <c r="G685">
        <f>IF(OR(Tahiti!E685&lt;2.5,F685&lt;0.5),0,VLOOKUP(Tahiti!F685,'Power Matrix'!$B$2:$AI$30,HLOOKUP(E685,'Power Matrix'!$B$2:$AI$30,29)))</f>
        <v>33358.218203124998</v>
      </c>
      <c r="H685">
        <f t="shared" si="20"/>
        <v>0.43383661831494702</v>
      </c>
      <c r="M685">
        <v>29135.854504059032</v>
      </c>
      <c r="N685" s="9">
        <v>0.37892313429962121</v>
      </c>
    </row>
    <row r="686" spans="1:14" x14ac:dyDescent="0.25">
      <c r="A686" s="2">
        <v>43494.5</v>
      </c>
      <c r="B686">
        <v>7.4241719359784586</v>
      </c>
      <c r="C686">
        <v>2.3032744444922968</v>
      </c>
      <c r="E686">
        <f t="shared" si="21"/>
        <v>7.5</v>
      </c>
      <c r="F686">
        <f t="shared" si="21"/>
        <v>2.5</v>
      </c>
      <c r="G686">
        <f>IF(OR(Tahiti!E686&lt;2.5,F686&lt;0.5),0,VLOOKUP(Tahiti!F686,'Power Matrix'!$B$2:$AI$30,HLOOKUP(E686,'Power Matrix'!$B$2:$AI$30,29)))</f>
        <v>33358.218203124998</v>
      </c>
      <c r="H686">
        <f t="shared" si="20"/>
        <v>0.43383661831494702</v>
      </c>
      <c r="M686">
        <v>30246.948430092671</v>
      </c>
      <c r="N686" s="9">
        <v>0.39337334350475311</v>
      </c>
    </row>
    <row r="687" spans="1:14" x14ac:dyDescent="0.25">
      <c r="A687" s="2">
        <v>43494.541666666657</v>
      </c>
      <c r="B687">
        <v>7.3924780993307131</v>
      </c>
      <c r="C687">
        <v>2.3342159891558572</v>
      </c>
      <c r="E687">
        <f t="shared" si="21"/>
        <v>7.5</v>
      </c>
      <c r="F687">
        <f t="shared" si="21"/>
        <v>2.5</v>
      </c>
      <c r="G687">
        <f>IF(OR(Tahiti!E687&lt;2.5,F687&lt;0.5),0,VLOOKUP(Tahiti!F687,'Power Matrix'!$B$2:$AI$30,HLOOKUP(E687,'Power Matrix'!$B$2:$AI$30,29)))</f>
        <v>33358.218203124998</v>
      </c>
      <c r="H687">
        <f t="shared" si="20"/>
        <v>0.43383661831494702</v>
      </c>
      <c r="M687">
        <v>29835.256937811024</v>
      </c>
      <c r="N687" s="9">
        <v>0.38801913532122045</v>
      </c>
    </row>
    <row r="688" spans="1:14" x14ac:dyDescent="0.25">
      <c r="A688" s="2">
        <v>43494.583333333343</v>
      </c>
      <c r="B688">
        <v>7.4262299773192222</v>
      </c>
      <c r="C688">
        <v>2.331490862286405</v>
      </c>
      <c r="E688">
        <f t="shared" si="21"/>
        <v>7.5</v>
      </c>
      <c r="F688">
        <f t="shared" si="21"/>
        <v>2.5</v>
      </c>
      <c r="G688">
        <f>IF(OR(Tahiti!E688&lt;2.5,F688&lt;0.5),0,VLOOKUP(Tahiti!F688,'Power Matrix'!$B$2:$AI$30,HLOOKUP(E688,'Power Matrix'!$B$2:$AI$30,29)))</f>
        <v>33358.218203124998</v>
      </c>
      <c r="H688">
        <f t="shared" si="20"/>
        <v>0.43383661831494702</v>
      </c>
      <c r="M688">
        <v>29031.558328960222</v>
      </c>
      <c r="N688" s="9">
        <v>0.37756672192604906</v>
      </c>
    </row>
    <row r="689" spans="1:14" x14ac:dyDescent="0.25">
      <c r="A689" s="2">
        <v>43494.625</v>
      </c>
      <c r="B689">
        <v>7.470958075791799</v>
      </c>
      <c r="C689">
        <v>2.317694907509809</v>
      </c>
      <c r="E689">
        <f t="shared" si="21"/>
        <v>7.5</v>
      </c>
      <c r="F689">
        <f t="shared" si="21"/>
        <v>2.5</v>
      </c>
      <c r="G689">
        <f>IF(OR(Tahiti!E689&lt;2.5,F689&lt;0.5),0,VLOOKUP(Tahiti!F689,'Power Matrix'!$B$2:$AI$30,HLOOKUP(E689,'Power Matrix'!$B$2:$AI$30,29)))</f>
        <v>33358.218203124998</v>
      </c>
      <c r="H689">
        <f t="shared" si="20"/>
        <v>0.43383661831494702</v>
      </c>
      <c r="M689">
        <v>28622.290099752288</v>
      </c>
      <c r="N689" s="9">
        <v>0.37224402922248956</v>
      </c>
    </row>
    <row r="690" spans="1:14" x14ac:dyDescent="0.25">
      <c r="A690" s="2">
        <v>43494.666666666657</v>
      </c>
      <c r="B690">
        <v>7.4918128947115283</v>
      </c>
      <c r="C690">
        <v>2.3098601677601369</v>
      </c>
      <c r="E690">
        <f t="shared" si="21"/>
        <v>7.5</v>
      </c>
      <c r="F690">
        <f t="shared" si="21"/>
        <v>2.5</v>
      </c>
      <c r="G690">
        <f>IF(OR(Tahiti!E690&lt;2.5,F690&lt;0.5),0,VLOOKUP(Tahiti!F690,'Power Matrix'!$B$2:$AI$30,HLOOKUP(E690,'Power Matrix'!$B$2:$AI$30,29)))</f>
        <v>33358.218203124998</v>
      </c>
      <c r="H690">
        <f t="shared" si="20"/>
        <v>0.43383661831494702</v>
      </c>
      <c r="M690">
        <v>27466.075720497618</v>
      </c>
      <c r="N690" s="9">
        <v>0.35720701095180746</v>
      </c>
    </row>
    <row r="691" spans="1:14" x14ac:dyDescent="0.25">
      <c r="A691" s="2">
        <v>43494.708333333343</v>
      </c>
      <c r="B691">
        <v>7.5390106427930199</v>
      </c>
      <c r="C691">
        <v>2.2840282359767978</v>
      </c>
      <c r="E691">
        <f t="shared" si="21"/>
        <v>7.5</v>
      </c>
      <c r="F691">
        <f t="shared" si="21"/>
        <v>2.5</v>
      </c>
      <c r="G691">
        <f>IF(OR(Tahiti!E691&lt;2.5,F691&lt;0.5),0,VLOOKUP(Tahiti!F691,'Power Matrix'!$B$2:$AI$30,HLOOKUP(E691,'Power Matrix'!$B$2:$AI$30,29)))</f>
        <v>33358.218203124998</v>
      </c>
      <c r="H691">
        <f t="shared" si="20"/>
        <v>0.43383661831494702</v>
      </c>
      <c r="M691">
        <v>26062.458682235927</v>
      </c>
      <c r="N691" s="9">
        <v>0.3389524247538851</v>
      </c>
    </row>
    <row r="692" spans="1:14" x14ac:dyDescent="0.25">
      <c r="A692" s="2">
        <v>43494.75</v>
      </c>
      <c r="B692">
        <v>7.6002030719916984</v>
      </c>
      <c r="C692">
        <v>2.2534841056483659</v>
      </c>
      <c r="E692">
        <f t="shared" si="21"/>
        <v>7.5</v>
      </c>
      <c r="F692">
        <f t="shared" si="21"/>
        <v>2.5</v>
      </c>
      <c r="G692">
        <f>IF(OR(Tahiti!E692&lt;2.5,F692&lt;0.5),0,VLOOKUP(Tahiti!F692,'Power Matrix'!$B$2:$AI$30,HLOOKUP(E692,'Power Matrix'!$B$2:$AI$30,29)))</f>
        <v>33358.218203124998</v>
      </c>
      <c r="H692">
        <f t="shared" si="20"/>
        <v>0.43383661831494702</v>
      </c>
      <c r="M692">
        <v>25430.394187695158</v>
      </c>
      <c r="N692" s="9">
        <v>0.33073217985536912</v>
      </c>
    </row>
    <row r="693" spans="1:14" x14ac:dyDescent="0.25">
      <c r="A693" s="2">
        <v>43494.791666666657</v>
      </c>
      <c r="B693">
        <v>7.6242135543005984</v>
      </c>
      <c r="C693">
        <v>2.237757852672575</v>
      </c>
      <c r="E693">
        <f t="shared" si="21"/>
        <v>7.5</v>
      </c>
      <c r="F693">
        <f t="shared" si="21"/>
        <v>2</v>
      </c>
      <c r="G693">
        <f>IF(OR(Tahiti!E693&lt;2.5,F693&lt;0.5),0,VLOOKUP(Tahiti!F693,'Power Matrix'!$B$2:$AI$30,HLOOKUP(E693,'Power Matrix'!$B$2:$AI$30,29)))</f>
        <v>20687.448569335938</v>
      </c>
      <c r="H693">
        <f t="shared" si="20"/>
        <v>0.26904832489057573</v>
      </c>
      <c r="M693">
        <v>24570.8358274085</v>
      </c>
      <c r="N693" s="9">
        <v>0.31955328863912258</v>
      </c>
    </row>
    <row r="694" spans="1:14" x14ac:dyDescent="0.25">
      <c r="A694" s="2">
        <v>43494.833333333343</v>
      </c>
      <c r="B694">
        <v>7.6612582984343263</v>
      </c>
      <c r="C694">
        <v>2.2177735889632668</v>
      </c>
      <c r="E694">
        <f t="shared" si="21"/>
        <v>7.5</v>
      </c>
      <c r="F694">
        <f t="shared" si="21"/>
        <v>2</v>
      </c>
      <c r="G694">
        <f>IF(OR(Tahiti!E694&lt;2.5,F694&lt;0.5),0,VLOOKUP(Tahiti!F694,'Power Matrix'!$B$2:$AI$30,HLOOKUP(E694,'Power Matrix'!$B$2:$AI$30,29)))</f>
        <v>20687.448569335938</v>
      </c>
      <c r="H694">
        <f t="shared" si="20"/>
        <v>0.26904832489057573</v>
      </c>
      <c r="M694">
        <v>23745.106138355506</v>
      </c>
      <c r="N694" s="9">
        <v>0.30881435246628364</v>
      </c>
    </row>
    <row r="695" spans="1:14" x14ac:dyDescent="0.25">
      <c r="A695" s="2">
        <v>43494.875</v>
      </c>
      <c r="B695">
        <v>7.6967938122514958</v>
      </c>
      <c r="C695">
        <v>2.198016419159746</v>
      </c>
      <c r="E695">
        <f t="shared" si="21"/>
        <v>7.5</v>
      </c>
      <c r="F695">
        <f t="shared" si="21"/>
        <v>2</v>
      </c>
      <c r="G695">
        <f>IF(OR(Tahiti!E695&lt;2.5,F695&lt;0.5),0,VLOOKUP(Tahiti!F695,'Power Matrix'!$B$2:$AI$30,HLOOKUP(E695,'Power Matrix'!$B$2:$AI$30,29)))</f>
        <v>20687.448569335938</v>
      </c>
      <c r="H695">
        <f t="shared" si="20"/>
        <v>0.26904832489057573</v>
      </c>
      <c r="M695">
        <v>23374.906938456083</v>
      </c>
      <c r="N695" s="9">
        <v>0.30399976770366549</v>
      </c>
    </row>
    <row r="696" spans="1:14" x14ac:dyDescent="0.25">
      <c r="A696" s="2">
        <v>43494.916666666657</v>
      </c>
      <c r="B696">
        <v>7.7520865229399876</v>
      </c>
      <c r="C696">
        <v>2.2058511589094181</v>
      </c>
      <c r="E696">
        <f t="shared" si="21"/>
        <v>8</v>
      </c>
      <c r="F696">
        <f t="shared" si="21"/>
        <v>2</v>
      </c>
      <c r="G696">
        <f>IF(OR(Tahiti!E696&lt;2.5,F696&lt;0.5),0,VLOOKUP(Tahiti!F696,'Power Matrix'!$B$2:$AI$30,HLOOKUP(E696,'Power Matrix'!$B$2:$AI$30,29)))</f>
        <v>16605.93005957031</v>
      </c>
      <c r="H696">
        <f t="shared" si="20"/>
        <v>0.21596658721848683</v>
      </c>
      <c r="M696">
        <v>24284.779386469967</v>
      </c>
      <c r="N696" s="9">
        <v>0.31583301322478996</v>
      </c>
    </row>
    <row r="697" spans="1:14" x14ac:dyDescent="0.25">
      <c r="A697" s="2">
        <v>43494.958333333343</v>
      </c>
      <c r="B697">
        <v>7.6915801075215642</v>
      </c>
      <c r="C697">
        <v>2.218681964586418</v>
      </c>
      <c r="E697">
        <f t="shared" si="21"/>
        <v>7.5</v>
      </c>
      <c r="F697">
        <f t="shared" si="21"/>
        <v>2</v>
      </c>
      <c r="G697">
        <f>IF(OR(Tahiti!E697&lt;2.5,F697&lt;0.5),0,VLOOKUP(Tahiti!F697,'Power Matrix'!$B$2:$AI$30,HLOOKUP(E697,'Power Matrix'!$B$2:$AI$30,29)))</f>
        <v>20687.448569335938</v>
      </c>
      <c r="H697">
        <f t="shared" si="20"/>
        <v>0.26904832489057573</v>
      </c>
      <c r="M697">
        <v>24378.915990211219</v>
      </c>
      <c r="N697" s="9">
        <v>0.31705729641638081</v>
      </c>
    </row>
    <row r="698" spans="1:14" x14ac:dyDescent="0.25">
      <c r="A698" s="2">
        <v>43495</v>
      </c>
      <c r="B698">
        <v>7.6799178732572422</v>
      </c>
      <c r="C698">
        <v>2.2176600420103729</v>
      </c>
      <c r="E698">
        <f t="shared" si="21"/>
        <v>7.5</v>
      </c>
      <c r="F698">
        <f t="shared" si="21"/>
        <v>2</v>
      </c>
      <c r="G698">
        <f>IF(OR(Tahiti!E698&lt;2.5,F698&lt;0.5),0,VLOOKUP(Tahiti!F698,'Power Matrix'!$B$2:$AI$30,HLOOKUP(E698,'Power Matrix'!$B$2:$AI$30,29)))</f>
        <v>20687.448569335938</v>
      </c>
      <c r="H698">
        <f t="shared" si="20"/>
        <v>0.26904832489057573</v>
      </c>
      <c r="M698">
        <v>23035.31385346262</v>
      </c>
      <c r="N698" s="9">
        <v>0.29958322738444215</v>
      </c>
    </row>
    <row r="699" spans="1:14" x14ac:dyDescent="0.25">
      <c r="A699" s="2">
        <v>43495.041666666657</v>
      </c>
      <c r="B699">
        <v>7.7501656843552764</v>
      </c>
      <c r="C699">
        <v>2.1902952263629678</v>
      </c>
      <c r="E699">
        <f t="shared" si="21"/>
        <v>8</v>
      </c>
      <c r="F699">
        <f t="shared" si="21"/>
        <v>2</v>
      </c>
      <c r="G699">
        <f>IF(OR(Tahiti!E699&lt;2.5,F699&lt;0.5),0,VLOOKUP(Tahiti!F699,'Power Matrix'!$B$2:$AI$30,HLOOKUP(E699,'Power Matrix'!$B$2:$AI$30,29)))</f>
        <v>16605.93005957031</v>
      </c>
      <c r="H699">
        <f t="shared" si="20"/>
        <v>0.21596658721848683</v>
      </c>
      <c r="M699">
        <v>20482.423471603699</v>
      </c>
      <c r="N699" s="9">
        <v>0.26638189378763372</v>
      </c>
    </row>
    <row r="700" spans="1:14" x14ac:dyDescent="0.25">
      <c r="A700" s="2">
        <v>43495.083333333343</v>
      </c>
      <c r="B700">
        <v>7.894091375452617</v>
      </c>
      <c r="C700">
        <v>2.1384042688905018</v>
      </c>
      <c r="E700">
        <f t="shared" si="21"/>
        <v>8</v>
      </c>
      <c r="F700">
        <f t="shared" si="21"/>
        <v>2</v>
      </c>
      <c r="G700">
        <f>IF(OR(Tahiti!E700&lt;2.5,F700&lt;0.5),0,VLOOKUP(Tahiti!F700,'Power Matrix'!$B$2:$AI$30,HLOOKUP(E700,'Power Matrix'!$B$2:$AI$30,29)))</f>
        <v>16605.93005957031</v>
      </c>
      <c r="H700">
        <f t="shared" si="20"/>
        <v>0.21596658721848683</v>
      </c>
      <c r="M700">
        <v>18227.749742567918</v>
      </c>
      <c r="N700" s="9">
        <v>0.23705898389630956</v>
      </c>
    </row>
    <row r="701" spans="1:14" x14ac:dyDescent="0.25">
      <c r="A701" s="2">
        <v>43495.125</v>
      </c>
      <c r="B701">
        <v>8.0325289563079227</v>
      </c>
      <c r="C701">
        <v>2.0898629465284042</v>
      </c>
      <c r="E701">
        <f t="shared" si="21"/>
        <v>8</v>
      </c>
      <c r="F701">
        <f t="shared" si="21"/>
        <v>2</v>
      </c>
      <c r="G701">
        <f>IF(OR(Tahiti!E701&lt;2.5,F701&lt;0.5),0,VLOOKUP(Tahiti!F701,'Power Matrix'!$B$2:$AI$30,HLOOKUP(E701,'Power Matrix'!$B$2:$AI$30,29)))</f>
        <v>16605.93005957031</v>
      </c>
      <c r="H701">
        <f t="shared" si="20"/>
        <v>0.21596658721848683</v>
      </c>
      <c r="M701">
        <v>17106.983707386087</v>
      </c>
      <c r="N701" s="9">
        <v>0.22248298514506326</v>
      </c>
    </row>
    <row r="702" spans="1:14" x14ac:dyDescent="0.25">
      <c r="A702" s="2">
        <v>43495.166666666657</v>
      </c>
      <c r="B702">
        <v>8.3581110964165877</v>
      </c>
      <c r="C702">
        <v>2.162476222903988</v>
      </c>
      <c r="E702">
        <f t="shared" si="21"/>
        <v>8.5</v>
      </c>
      <c r="F702">
        <f t="shared" si="21"/>
        <v>2</v>
      </c>
      <c r="G702">
        <f>IF(OR(Tahiti!E702&lt;2.5,F702&lt;0.5),0,VLOOKUP(Tahiti!F702,'Power Matrix'!$B$2:$AI$30,HLOOKUP(E702,'Power Matrix'!$B$2:$AI$30,29)))</f>
        <v>13072.929897460937</v>
      </c>
      <c r="H702">
        <f t="shared" si="20"/>
        <v>0.17001854426539822</v>
      </c>
      <c r="M702">
        <v>15401.468780261159</v>
      </c>
      <c r="N702" s="9">
        <v>0.20030209933335882</v>
      </c>
    </row>
    <row r="703" spans="1:14" x14ac:dyDescent="0.25">
      <c r="A703" s="2">
        <v>43495.208333333343</v>
      </c>
      <c r="B703">
        <v>8.4629340020394359</v>
      </c>
      <c r="C703">
        <v>2.114616182259252</v>
      </c>
      <c r="E703">
        <f t="shared" si="21"/>
        <v>8.5</v>
      </c>
      <c r="F703">
        <f t="shared" si="21"/>
        <v>2</v>
      </c>
      <c r="G703">
        <f>IF(OR(Tahiti!E703&lt;2.5,F703&lt;0.5),0,VLOOKUP(Tahiti!F703,'Power Matrix'!$B$2:$AI$30,HLOOKUP(E703,'Power Matrix'!$B$2:$AI$30,29)))</f>
        <v>13072.929897460937</v>
      </c>
      <c r="H703">
        <f t="shared" si="20"/>
        <v>0.17001854426539822</v>
      </c>
      <c r="M703">
        <v>14232.803635900178</v>
      </c>
      <c r="N703" s="9">
        <v>0.1851031540137256</v>
      </c>
    </row>
    <row r="704" spans="1:14" x14ac:dyDescent="0.25">
      <c r="A704" s="2">
        <v>43495.25</v>
      </c>
      <c r="B704">
        <v>8.5411395729884205</v>
      </c>
      <c r="C704">
        <v>2.0786217981919179</v>
      </c>
      <c r="E704">
        <f t="shared" si="21"/>
        <v>8.5</v>
      </c>
      <c r="F704">
        <f t="shared" si="21"/>
        <v>2</v>
      </c>
      <c r="G704">
        <f>IF(OR(Tahiti!E704&lt;2.5,F704&lt;0.5),0,VLOOKUP(Tahiti!F704,'Power Matrix'!$B$2:$AI$30,HLOOKUP(E704,'Power Matrix'!$B$2:$AI$30,29)))</f>
        <v>13072.929897460937</v>
      </c>
      <c r="H704">
        <f t="shared" si="20"/>
        <v>0.17001854426539822</v>
      </c>
      <c r="M704">
        <v>13594.740374839652</v>
      </c>
      <c r="N704" s="9">
        <v>0.1768048928205003</v>
      </c>
    </row>
    <row r="705" spans="1:14" x14ac:dyDescent="0.25">
      <c r="A705" s="2">
        <v>43495.291666666657</v>
      </c>
      <c r="B705">
        <v>8.5796935474387084</v>
      </c>
      <c r="C705">
        <v>2.0546633911313261</v>
      </c>
      <c r="E705">
        <f t="shared" si="21"/>
        <v>8.5</v>
      </c>
      <c r="F705">
        <f t="shared" si="21"/>
        <v>2</v>
      </c>
      <c r="G705">
        <f>IF(OR(Tahiti!E705&lt;2.5,F705&lt;0.5),0,VLOOKUP(Tahiti!F705,'Power Matrix'!$B$2:$AI$30,HLOOKUP(E705,'Power Matrix'!$B$2:$AI$30,29)))</f>
        <v>13072.929897460937</v>
      </c>
      <c r="H705">
        <f t="shared" si="20"/>
        <v>0.17001854426539822</v>
      </c>
      <c r="M705">
        <v>13512.066463836862</v>
      </c>
      <c r="N705" s="9">
        <v>0.17572968641192832</v>
      </c>
    </row>
    <row r="706" spans="1:14" x14ac:dyDescent="0.25">
      <c r="A706" s="2">
        <v>43495.333333333343</v>
      </c>
      <c r="B706">
        <v>8.5615827836399951</v>
      </c>
      <c r="C706">
        <v>2.0439899775593089</v>
      </c>
      <c r="E706">
        <f t="shared" si="21"/>
        <v>8.5</v>
      </c>
      <c r="F706">
        <f t="shared" si="21"/>
        <v>2</v>
      </c>
      <c r="G706">
        <f>IF(OR(Tahiti!E706&lt;2.5,F706&lt;0.5),0,VLOOKUP(Tahiti!F706,'Power Matrix'!$B$2:$AI$30,HLOOKUP(E706,'Power Matrix'!$B$2:$AI$30,29)))</f>
        <v>13072.929897460937</v>
      </c>
      <c r="H706">
        <f t="shared" ref="H706:H769" si="22">G706/$K$2</f>
        <v>0.17001854426539822</v>
      </c>
      <c r="M706">
        <v>13993.668333007186</v>
      </c>
      <c r="N706" s="9">
        <v>0.18199310627233267</v>
      </c>
    </row>
    <row r="707" spans="1:14" x14ac:dyDescent="0.25">
      <c r="A707" s="2">
        <v>43495.375</v>
      </c>
      <c r="B707">
        <v>8.4868072815922844</v>
      </c>
      <c r="C707">
        <v>2.046260916617185</v>
      </c>
      <c r="E707">
        <f t="shared" ref="E707:F770" si="23">MROUND(B707,0.5)</f>
        <v>8.5</v>
      </c>
      <c r="F707">
        <f t="shared" si="23"/>
        <v>2</v>
      </c>
      <c r="G707">
        <f>IF(OR(Tahiti!E707&lt;2.5,F707&lt;0.5),0,VLOOKUP(Tahiti!F707,'Power Matrix'!$B$2:$AI$30,HLOOKUP(E707,'Power Matrix'!$B$2:$AI$30,29)))</f>
        <v>13072.929897460937</v>
      </c>
      <c r="H707">
        <f t="shared" si="22"/>
        <v>0.17001854426539822</v>
      </c>
      <c r="M707">
        <v>14164.609110064632</v>
      </c>
      <c r="N707" s="9">
        <v>0.18421625764800956</v>
      </c>
    </row>
    <row r="708" spans="1:14" x14ac:dyDescent="0.25">
      <c r="A708" s="2">
        <v>43495.416666666657</v>
      </c>
      <c r="B708">
        <v>8.4481161043859441</v>
      </c>
      <c r="C708">
        <v>2.040015834208027</v>
      </c>
      <c r="E708">
        <f t="shared" si="23"/>
        <v>8.5</v>
      </c>
      <c r="F708">
        <f t="shared" si="23"/>
        <v>2</v>
      </c>
      <c r="G708">
        <f>IF(OR(Tahiti!E708&lt;2.5,F708&lt;0.5),0,VLOOKUP(Tahiti!F708,'Power Matrix'!$B$2:$AI$30,HLOOKUP(E708,'Power Matrix'!$B$2:$AI$30,29)))</f>
        <v>13072.929897460937</v>
      </c>
      <c r="H708">
        <f t="shared" si="22"/>
        <v>0.17001854426539822</v>
      </c>
      <c r="M708">
        <v>15773.208633363382</v>
      </c>
      <c r="N708" s="9">
        <v>0.20513672089086113</v>
      </c>
    </row>
    <row r="709" spans="1:14" x14ac:dyDescent="0.25">
      <c r="A709" s="2">
        <v>43495.458333333343</v>
      </c>
      <c r="B709">
        <v>8.2885492990988077</v>
      </c>
      <c r="C709">
        <v>2.0632361860748079</v>
      </c>
      <c r="E709">
        <f t="shared" si="23"/>
        <v>8.5</v>
      </c>
      <c r="F709">
        <f t="shared" si="23"/>
        <v>2</v>
      </c>
      <c r="G709">
        <f>IF(OR(Tahiti!E709&lt;2.5,F709&lt;0.5),0,VLOOKUP(Tahiti!F709,'Power Matrix'!$B$2:$AI$30,HLOOKUP(E709,'Power Matrix'!$B$2:$AI$30,29)))</f>
        <v>13072.929897460937</v>
      </c>
      <c r="H709">
        <f t="shared" si="22"/>
        <v>0.17001854426539822</v>
      </c>
      <c r="M709">
        <v>17433.054365239837</v>
      </c>
      <c r="N709" s="9">
        <v>0.22672366103325006</v>
      </c>
    </row>
    <row r="710" spans="1:14" x14ac:dyDescent="0.25">
      <c r="A710" s="2">
        <v>43495.5</v>
      </c>
      <c r="B710">
        <v>8.1340589957855514</v>
      </c>
      <c r="C710">
        <v>2.0887274769994661</v>
      </c>
      <c r="E710">
        <f t="shared" si="23"/>
        <v>8</v>
      </c>
      <c r="F710">
        <f t="shared" si="23"/>
        <v>2</v>
      </c>
      <c r="G710">
        <f>IF(OR(Tahiti!E710&lt;2.5,F710&lt;0.5),0,VLOOKUP(Tahiti!F710,'Power Matrix'!$B$2:$AI$30,HLOOKUP(E710,'Power Matrix'!$B$2:$AI$30,29)))</f>
        <v>16605.93005957031</v>
      </c>
      <c r="H710">
        <f t="shared" si="22"/>
        <v>0.21596658721848683</v>
      </c>
      <c r="M710">
        <v>19719.981455038054</v>
      </c>
      <c r="N710" s="9">
        <v>0.25646603844182503</v>
      </c>
    </row>
    <row r="711" spans="1:14" x14ac:dyDescent="0.25">
      <c r="A711" s="2">
        <v>43495.541666666657</v>
      </c>
      <c r="B711">
        <v>8.1045604032346183</v>
      </c>
      <c r="C711">
        <v>2.1909765080803312</v>
      </c>
      <c r="E711">
        <f t="shared" si="23"/>
        <v>8</v>
      </c>
      <c r="F711">
        <f t="shared" si="23"/>
        <v>2</v>
      </c>
      <c r="G711">
        <f>IF(OR(Tahiti!E711&lt;2.5,F711&lt;0.5),0,VLOOKUP(Tahiti!F711,'Power Matrix'!$B$2:$AI$30,HLOOKUP(E711,'Power Matrix'!$B$2:$AI$30,29)))</f>
        <v>16605.93005957031</v>
      </c>
      <c r="H711">
        <f t="shared" si="22"/>
        <v>0.21596658721848683</v>
      </c>
      <c r="M711">
        <v>21448.163776417154</v>
      </c>
      <c r="N711" s="9">
        <v>0.27894172254324495</v>
      </c>
    </row>
    <row r="712" spans="1:14" x14ac:dyDescent="0.25">
      <c r="A712" s="2">
        <v>43495.583333333343</v>
      </c>
      <c r="B712">
        <v>7.965162403086957</v>
      </c>
      <c r="C712">
        <v>2.2158432907640719</v>
      </c>
      <c r="E712">
        <f t="shared" si="23"/>
        <v>8</v>
      </c>
      <c r="F712">
        <f t="shared" si="23"/>
        <v>2</v>
      </c>
      <c r="G712">
        <f>IF(OR(Tahiti!E712&lt;2.5,F712&lt;0.5),0,VLOOKUP(Tahiti!F712,'Power Matrix'!$B$2:$AI$30,HLOOKUP(E712,'Power Matrix'!$B$2:$AI$30,29)))</f>
        <v>16605.93005957031</v>
      </c>
      <c r="H712">
        <f t="shared" si="22"/>
        <v>0.21596658721848683</v>
      </c>
      <c r="M712">
        <v>22738.884002210943</v>
      </c>
      <c r="N712" s="9">
        <v>0.29572804172923489</v>
      </c>
    </row>
    <row r="713" spans="1:14" x14ac:dyDescent="0.25">
      <c r="A713" s="2">
        <v>43495.625</v>
      </c>
      <c r="B713">
        <v>7.871178515192125</v>
      </c>
      <c r="C713">
        <v>2.2312856763576292</v>
      </c>
      <c r="E713">
        <f t="shared" si="23"/>
        <v>8</v>
      </c>
      <c r="F713">
        <f t="shared" si="23"/>
        <v>2</v>
      </c>
      <c r="G713">
        <f>IF(OR(Tahiti!E713&lt;2.5,F713&lt;0.5),0,VLOOKUP(Tahiti!F713,'Power Matrix'!$B$2:$AI$30,HLOOKUP(E713,'Power Matrix'!$B$2:$AI$30,29)))</f>
        <v>16605.93005957031</v>
      </c>
      <c r="H713">
        <f t="shared" si="22"/>
        <v>0.21596658721848683</v>
      </c>
      <c r="M713">
        <v>23391.557949663533</v>
      </c>
      <c r="N713" s="9">
        <v>0.30421632058887799</v>
      </c>
    </row>
    <row r="714" spans="1:14" x14ac:dyDescent="0.25">
      <c r="A714" s="2">
        <v>43495.666666666657</v>
      </c>
      <c r="B714">
        <v>7.8149253852112768</v>
      </c>
      <c r="C714">
        <v>2.2346353114679962</v>
      </c>
      <c r="E714">
        <f t="shared" si="23"/>
        <v>8</v>
      </c>
      <c r="F714">
        <f t="shared" si="23"/>
        <v>2</v>
      </c>
      <c r="G714">
        <f>IF(OR(Tahiti!E714&lt;2.5,F714&lt;0.5),0,VLOOKUP(Tahiti!F714,'Power Matrix'!$B$2:$AI$30,HLOOKUP(E714,'Power Matrix'!$B$2:$AI$30,29)))</f>
        <v>16605.93005957031</v>
      </c>
      <c r="H714">
        <f t="shared" si="22"/>
        <v>0.21596658721848683</v>
      </c>
      <c r="M714">
        <v>23906.065528289128</v>
      </c>
      <c r="N714" s="9">
        <v>0.31090769201532981</v>
      </c>
    </row>
    <row r="715" spans="1:14" x14ac:dyDescent="0.25">
      <c r="A715" s="2">
        <v>43495.708333333343</v>
      </c>
      <c r="B715">
        <v>7.7465984126979546</v>
      </c>
      <c r="C715">
        <v>2.226459930859642</v>
      </c>
      <c r="E715">
        <f t="shared" si="23"/>
        <v>7.5</v>
      </c>
      <c r="F715">
        <f t="shared" si="23"/>
        <v>2</v>
      </c>
      <c r="G715">
        <f>IF(OR(Tahiti!E715&lt;2.5,F715&lt;0.5),0,VLOOKUP(Tahiti!F715,'Power Matrix'!$B$2:$AI$30,HLOOKUP(E715,'Power Matrix'!$B$2:$AI$30,29)))</f>
        <v>20687.448569335938</v>
      </c>
      <c r="H715">
        <f t="shared" si="22"/>
        <v>0.26904832489057573</v>
      </c>
      <c r="M715">
        <v>24783.682497286842</v>
      </c>
      <c r="N715" s="9">
        <v>0.32232144247048872</v>
      </c>
    </row>
    <row r="716" spans="1:14" x14ac:dyDescent="0.25">
      <c r="A716" s="2">
        <v>43495.75</v>
      </c>
      <c r="B716">
        <v>7.6778598319164786</v>
      </c>
      <c r="C716">
        <v>2.2338404827977389</v>
      </c>
      <c r="E716">
        <f t="shared" si="23"/>
        <v>7.5</v>
      </c>
      <c r="F716">
        <f t="shared" si="23"/>
        <v>2</v>
      </c>
      <c r="G716">
        <f>IF(OR(Tahiti!E716&lt;2.5,F716&lt;0.5),0,VLOOKUP(Tahiti!F716,'Power Matrix'!$B$2:$AI$30,HLOOKUP(E716,'Power Matrix'!$B$2:$AI$30,29)))</f>
        <v>20687.448569335938</v>
      </c>
      <c r="H716">
        <f t="shared" si="22"/>
        <v>0.26904832489057573</v>
      </c>
      <c r="M716">
        <v>26256.801750452207</v>
      </c>
      <c r="N716" s="9">
        <v>0.34147993203971594</v>
      </c>
    </row>
    <row r="717" spans="1:14" x14ac:dyDescent="0.25">
      <c r="A717" s="2">
        <v>43495.791666666657</v>
      </c>
      <c r="B717">
        <v>7.5798970640961727</v>
      </c>
      <c r="C717">
        <v>2.2527460504545571</v>
      </c>
      <c r="E717">
        <f t="shared" si="23"/>
        <v>7.5</v>
      </c>
      <c r="F717">
        <f t="shared" si="23"/>
        <v>2.5</v>
      </c>
      <c r="G717">
        <f>IF(OR(Tahiti!E717&lt;2.5,F717&lt;0.5),0,VLOOKUP(Tahiti!F717,'Power Matrix'!$B$2:$AI$30,HLOOKUP(E717,'Power Matrix'!$B$2:$AI$30,29)))</f>
        <v>33358.218203124998</v>
      </c>
      <c r="H717">
        <f t="shared" si="22"/>
        <v>0.43383661831494702</v>
      </c>
      <c r="M717">
        <v>27720.464221653401</v>
      </c>
      <c r="N717" s="9">
        <v>0.36051543247671258</v>
      </c>
    </row>
    <row r="718" spans="1:14" x14ac:dyDescent="0.25">
      <c r="A718" s="2">
        <v>43495.833333333343</v>
      </c>
      <c r="B718">
        <v>7.4852271624210873</v>
      </c>
      <c r="C718">
        <v>2.2717083915878211</v>
      </c>
      <c r="E718">
        <f t="shared" si="23"/>
        <v>7.5</v>
      </c>
      <c r="F718">
        <f t="shared" si="23"/>
        <v>2.5</v>
      </c>
      <c r="G718">
        <f>IF(OR(Tahiti!E718&lt;2.5,F718&lt;0.5),0,VLOOKUP(Tahiti!F718,'Power Matrix'!$B$2:$AI$30,HLOOKUP(E718,'Power Matrix'!$B$2:$AI$30,29)))</f>
        <v>33358.218203124998</v>
      </c>
      <c r="H718">
        <f t="shared" si="22"/>
        <v>0.43383661831494702</v>
      </c>
      <c r="M718">
        <v>28213.057354434575</v>
      </c>
      <c r="N718" s="9">
        <v>0.36692179800074098</v>
      </c>
    </row>
    <row r="719" spans="1:14" x14ac:dyDescent="0.25">
      <c r="A719" s="2">
        <v>43495.875</v>
      </c>
      <c r="B719">
        <v>7.4373434005593406</v>
      </c>
      <c r="C719">
        <v>2.2722761263522901</v>
      </c>
      <c r="E719">
        <f t="shared" si="23"/>
        <v>7.5</v>
      </c>
      <c r="F719">
        <f t="shared" si="23"/>
        <v>2.5</v>
      </c>
      <c r="G719">
        <f>IF(OR(Tahiti!E719&lt;2.5,F719&lt;0.5),0,VLOOKUP(Tahiti!F719,'Power Matrix'!$B$2:$AI$30,HLOOKUP(E719,'Power Matrix'!$B$2:$AI$30,29)))</f>
        <v>33358.218203124998</v>
      </c>
      <c r="H719">
        <f t="shared" si="22"/>
        <v>0.43383661831494702</v>
      </c>
      <c r="M719">
        <v>26021.932571033329</v>
      </c>
      <c r="N719" s="9">
        <v>0.33842536689547476</v>
      </c>
    </row>
    <row r="720" spans="1:14" x14ac:dyDescent="0.25">
      <c r="A720" s="2">
        <v>43495.916666666657</v>
      </c>
      <c r="B720">
        <v>7.5177442156051386</v>
      </c>
      <c r="C720">
        <v>2.2176032685339262</v>
      </c>
      <c r="E720">
        <f t="shared" si="23"/>
        <v>7.5</v>
      </c>
      <c r="F720">
        <f t="shared" si="23"/>
        <v>2</v>
      </c>
      <c r="G720">
        <f>IF(OR(Tahiti!E720&lt;2.5,F720&lt;0.5),0,VLOOKUP(Tahiti!F720,'Power Matrix'!$B$2:$AI$30,HLOOKUP(E720,'Power Matrix'!$B$2:$AI$30,29)))</f>
        <v>20687.448569335938</v>
      </c>
      <c r="H720">
        <f t="shared" si="22"/>
        <v>0.26904832489057573</v>
      </c>
      <c r="M720">
        <v>25629.659357012184</v>
      </c>
      <c r="N720" s="9">
        <v>0.33332370098284569</v>
      </c>
    </row>
    <row r="721" spans="1:14" x14ac:dyDescent="0.25">
      <c r="A721" s="2">
        <v>43495.958333333343</v>
      </c>
      <c r="B721">
        <v>7.5567097983235794</v>
      </c>
      <c r="C721">
        <v>2.2177168154868201</v>
      </c>
      <c r="E721">
        <f t="shared" si="23"/>
        <v>7.5</v>
      </c>
      <c r="F721">
        <f t="shared" si="23"/>
        <v>2</v>
      </c>
      <c r="G721">
        <f>IF(OR(Tahiti!E721&lt;2.5,F721&lt;0.5),0,VLOOKUP(Tahiti!F721,'Power Matrix'!$B$2:$AI$30,HLOOKUP(E721,'Power Matrix'!$B$2:$AI$30,29)))</f>
        <v>20687.448569335938</v>
      </c>
      <c r="H721">
        <f t="shared" si="22"/>
        <v>0.26904832489057573</v>
      </c>
      <c r="M721">
        <v>26249.18362014684</v>
      </c>
      <c r="N721" s="9">
        <v>0.34138085528834039</v>
      </c>
    </row>
    <row r="722" spans="1:14" x14ac:dyDescent="0.25">
      <c r="A722" s="2">
        <v>43496</v>
      </c>
      <c r="B722">
        <v>7.5010054793669347</v>
      </c>
      <c r="C722">
        <v>2.2198742075918019</v>
      </c>
      <c r="E722">
        <f t="shared" si="23"/>
        <v>7.5</v>
      </c>
      <c r="F722">
        <f t="shared" si="23"/>
        <v>2</v>
      </c>
      <c r="G722">
        <f>IF(OR(Tahiti!E722&lt;2.5,F722&lt;0.5),0,VLOOKUP(Tahiti!F722,'Power Matrix'!$B$2:$AI$30,HLOOKUP(E722,'Power Matrix'!$B$2:$AI$30,29)))</f>
        <v>20687.448569335938</v>
      </c>
      <c r="H722">
        <f t="shared" si="22"/>
        <v>0.26904832489057573</v>
      </c>
      <c r="M722">
        <v>27174.011725203785</v>
      </c>
      <c r="N722" s="9">
        <v>0.35340860495354198</v>
      </c>
    </row>
    <row r="723" spans="1:14" x14ac:dyDescent="0.25">
      <c r="A723" s="2">
        <v>43496.041666666657</v>
      </c>
      <c r="B723">
        <v>7.4354225619746286</v>
      </c>
      <c r="C723">
        <v>2.2307747150696069</v>
      </c>
      <c r="E723">
        <f t="shared" si="23"/>
        <v>7.5</v>
      </c>
      <c r="F723">
        <f t="shared" si="23"/>
        <v>2</v>
      </c>
      <c r="G723">
        <f>IF(OR(Tahiti!E723&lt;2.5,F723&lt;0.5),0,VLOOKUP(Tahiti!F723,'Power Matrix'!$B$2:$AI$30,HLOOKUP(E723,'Power Matrix'!$B$2:$AI$30,29)))</f>
        <v>20687.448569335938</v>
      </c>
      <c r="H723">
        <f t="shared" si="22"/>
        <v>0.26904832489057573</v>
      </c>
      <c r="M723">
        <v>27008.817964810278</v>
      </c>
      <c r="N723" s="9">
        <v>0.35126019576765977</v>
      </c>
    </row>
    <row r="724" spans="1:14" x14ac:dyDescent="0.25">
      <c r="A724" s="2">
        <v>43496.083333333343</v>
      </c>
      <c r="B724">
        <v>7.4226627056619003</v>
      </c>
      <c r="C724">
        <v>2.21936324630378</v>
      </c>
      <c r="E724">
        <f t="shared" si="23"/>
        <v>7.5</v>
      </c>
      <c r="F724">
        <f t="shared" si="23"/>
        <v>2</v>
      </c>
      <c r="G724">
        <f>IF(OR(Tahiti!E724&lt;2.5,F724&lt;0.5),0,VLOOKUP(Tahiti!F724,'Power Matrix'!$B$2:$AI$30,HLOOKUP(E724,'Power Matrix'!$B$2:$AI$30,29)))</f>
        <v>20687.448569335938</v>
      </c>
      <c r="H724">
        <f t="shared" si="22"/>
        <v>0.26904832489057573</v>
      </c>
      <c r="M724">
        <v>25860.852164034455</v>
      </c>
      <c r="N724" s="9">
        <v>0.3363304534723669</v>
      </c>
    </row>
    <row r="725" spans="1:14" x14ac:dyDescent="0.25">
      <c r="A725" s="2">
        <v>43496.125</v>
      </c>
      <c r="B725">
        <v>7.4539449340414938</v>
      </c>
      <c r="C725">
        <v>2.1863778564881322</v>
      </c>
      <c r="E725">
        <f t="shared" si="23"/>
        <v>7.5</v>
      </c>
      <c r="F725">
        <f t="shared" si="23"/>
        <v>2</v>
      </c>
      <c r="G725">
        <f>IF(OR(Tahiti!E725&lt;2.5,F725&lt;0.5),0,VLOOKUP(Tahiti!F725,'Power Matrix'!$B$2:$AI$30,HLOOKUP(E725,'Power Matrix'!$B$2:$AI$30,29)))</f>
        <v>20687.448569335938</v>
      </c>
      <c r="H725">
        <f t="shared" si="22"/>
        <v>0.26904832489057573</v>
      </c>
      <c r="M725">
        <v>23893.984687295862</v>
      </c>
      <c r="N725" s="9">
        <v>0.31075057597352967</v>
      </c>
    </row>
    <row r="726" spans="1:14" x14ac:dyDescent="0.25">
      <c r="A726" s="2">
        <v>43496.166666666657</v>
      </c>
      <c r="B726">
        <v>7.5052587648045108</v>
      </c>
      <c r="C726">
        <v>2.1284689105122951</v>
      </c>
      <c r="E726">
        <f t="shared" si="23"/>
        <v>7.5</v>
      </c>
      <c r="F726">
        <f t="shared" si="23"/>
        <v>2</v>
      </c>
      <c r="G726">
        <f>IF(OR(Tahiti!E726&lt;2.5,F726&lt;0.5),0,VLOOKUP(Tahiti!F726,'Power Matrix'!$B$2:$AI$30,HLOOKUP(E726,'Power Matrix'!$B$2:$AI$30,29)))</f>
        <v>20687.448569335938</v>
      </c>
      <c r="H726">
        <f t="shared" si="22"/>
        <v>0.26904832489057573</v>
      </c>
      <c r="M726">
        <v>21671.657938855948</v>
      </c>
      <c r="N726" s="9">
        <v>0.28184835116184881</v>
      </c>
    </row>
    <row r="727" spans="1:14" x14ac:dyDescent="0.25">
      <c r="A727" s="2">
        <v>43496.208333333343</v>
      </c>
      <c r="B727">
        <v>7.5932057314331054</v>
      </c>
      <c r="C727">
        <v>2.071241246253821</v>
      </c>
      <c r="E727">
        <f t="shared" si="23"/>
        <v>7.5</v>
      </c>
      <c r="F727">
        <f t="shared" si="23"/>
        <v>2</v>
      </c>
      <c r="G727">
        <f>IF(OR(Tahiti!E727&lt;2.5,F727&lt;0.5),0,VLOOKUP(Tahiti!F727,'Power Matrix'!$B$2:$AI$30,HLOOKUP(E727,'Power Matrix'!$B$2:$AI$30,29)))</f>
        <v>20687.448569335938</v>
      </c>
      <c r="H727">
        <f t="shared" si="22"/>
        <v>0.26904832489057573</v>
      </c>
      <c r="M727">
        <v>19659.26343749986</v>
      </c>
      <c r="N727" s="9">
        <v>0.2556763769781179</v>
      </c>
    </row>
    <row r="728" spans="1:14" x14ac:dyDescent="0.25">
      <c r="A728" s="2">
        <v>43496.25</v>
      </c>
      <c r="B728">
        <v>7.6740181547470554</v>
      </c>
      <c r="C728">
        <v>2.0165116149590099</v>
      </c>
      <c r="E728">
        <f t="shared" si="23"/>
        <v>7.5</v>
      </c>
      <c r="F728">
        <f t="shared" si="23"/>
        <v>2</v>
      </c>
      <c r="G728">
        <f>IF(OR(Tahiti!E728&lt;2.5,F728&lt;0.5),0,VLOOKUP(Tahiti!F728,'Power Matrix'!$B$2:$AI$30,HLOOKUP(E728,'Power Matrix'!$B$2:$AI$30,29)))</f>
        <v>20687.448569335938</v>
      </c>
      <c r="H728">
        <f t="shared" si="22"/>
        <v>0.26904832489057573</v>
      </c>
      <c r="M728">
        <v>18477.212820092143</v>
      </c>
      <c r="N728" s="9">
        <v>0.24030334836876188</v>
      </c>
    </row>
    <row r="729" spans="1:14" x14ac:dyDescent="0.25">
      <c r="A729" s="2">
        <v>43496.291666666657</v>
      </c>
      <c r="B729">
        <v>7.7135325484896997</v>
      </c>
      <c r="C729">
        <v>1.9746127893411991</v>
      </c>
      <c r="E729">
        <f t="shared" si="23"/>
        <v>7.5</v>
      </c>
      <c r="F729">
        <f t="shared" si="23"/>
        <v>2</v>
      </c>
      <c r="G729">
        <f>IF(OR(Tahiti!E729&lt;2.5,F729&lt;0.5),0,VLOOKUP(Tahiti!F729,'Power Matrix'!$B$2:$AI$30,HLOOKUP(E729,'Power Matrix'!$B$2:$AI$30,29)))</f>
        <v>20687.448569335938</v>
      </c>
      <c r="H729">
        <f t="shared" si="22"/>
        <v>0.26904832489057573</v>
      </c>
      <c r="M729">
        <v>18187.35380883047</v>
      </c>
      <c r="N729" s="9">
        <v>0.236533619046529</v>
      </c>
    </row>
    <row r="730" spans="1:14" x14ac:dyDescent="0.25">
      <c r="A730" s="2">
        <v>43496.333333333343</v>
      </c>
      <c r="B730">
        <v>7.6919917157897171</v>
      </c>
      <c r="C730">
        <v>1.949802780133904</v>
      </c>
      <c r="E730">
        <f t="shared" si="23"/>
        <v>7.5</v>
      </c>
      <c r="F730">
        <f t="shared" si="23"/>
        <v>2</v>
      </c>
      <c r="G730">
        <f>IF(OR(Tahiti!E730&lt;2.5,F730&lt;0.5),0,VLOOKUP(Tahiti!F730,'Power Matrix'!$B$2:$AI$30,HLOOKUP(E730,'Power Matrix'!$B$2:$AI$30,29)))</f>
        <v>20687.448569335938</v>
      </c>
      <c r="H730">
        <f t="shared" si="22"/>
        <v>0.26904832489057573</v>
      </c>
      <c r="M730">
        <v>18116.599300038462</v>
      </c>
      <c r="N730" s="9">
        <v>0.23561342910552135</v>
      </c>
    </row>
    <row r="731" spans="1:14" x14ac:dyDescent="0.25">
      <c r="A731" s="2">
        <v>43496.375</v>
      </c>
      <c r="B731">
        <v>7.6543981606317839</v>
      </c>
      <c r="C731">
        <v>1.9306701185712991</v>
      </c>
      <c r="E731">
        <f t="shared" si="23"/>
        <v>7.5</v>
      </c>
      <c r="F731">
        <f t="shared" si="23"/>
        <v>2</v>
      </c>
      <c r="G731">
        <f>IF(OR(Tahiti!E731&lt;2.5,F731&lt;0.5),0,VLOOKUP(Tahiti!F731,'Power Matrix'!$B$2:$AI$30,HLOOKUP(E731,'Power Matrix'!$B$2:$AI$30,29)))</f>
        <v>20687.448569335938</v>
      </c>
      <c r="H731">
        <f t="shared" si="22"/>
        <v>0.26904832489057573</v>
      </c>
      <c r="M731">
        <v>17369.154834095421</v>
      </c>
      <c r="N731" s="9">
        <v>0.22589262274610647</v>
      </c>
    </row>
    <row r="732" spans="1:14" x14ac:dyDescent="0.25">
      <c r="A732" s="2">
        <v>43496.416666666657</v>
      </c>
      <c r="B732">
        <v>7.671822910650242</v>
      </c>
      <c r="C732">
        <v>1.897855049184991</v>
      </c>
      <c r="E732">
        <f t="shared" si="23"/>
        <v>7.5</v>
      </c>
      <c r="F732">
        <f t="shared" si="23"/>
        <v>2</v>
      </c>
      <c r="G732">
        <f>IF(OR(Tahiti!E732&lt;2.5,F732&lt;0.5),0,VLOOKUP(Tahiti!F732,'Power Matrix'!$B$2:$AI$30,HLOOKUP(E732,'Power Matrix'!$B$2:$AI$30,29)))</f>
        <v>20687.448569335938</v>
      </c>
      <c r="H732">
        <f t="shared" si="22"/>
        <v>0.26904832489057573</v>
      </c>
      <c r="M732">
        <v>16789.554194709177</v>
      </c>
      <c r="N732" s="9">
        <v>0.21835469071505162</v>
      </c>
    </row>
    <row r="733" spans="1:14" x14ac:dyDescent="0.25">
      <c r="A733" s="2">
        <v>43496.458333333343</v>
      </c>
      <c r="B733">
        <v>7.6804666842814449</v>
      </c>
      <c r="C733">
        <v>1.8702063661553521</v>
      </c>
      <c r="E733">
        <f t="shared" si="23"/>
        <v>7.5</v>
      </c>
      <c r="F733">
        <f t="shared" si="23"/>
        <v>2</v>
      </c>
      <c r="G733">
        <f>IF(OR(Tahiti!E733&lt;2.5,F733&lt;0.5),0,VLOOKUP(Tahiti!F733,'Power Matrix'!$B$2:$AI$30,HLOOKUP(E733,'Power Matrix'!$B$2:$AI$30,29)))</f>
        <v>20687.448569335938</v>
      </c>
      <c r="H733">
        <f t="shared" si="22"/>
        <v>0.26904832489057573</v>
      </c>
      <c r="M733">
        <v>16629.804350147777</v>
      </c>
      <c r="N733" s="9">
        <v>0.2162770817746085</v>
      </c>
    </row>
    <row r="734" spans="1:14" x14ac:dyDescent="0.25">
      <c r="A734" s="2">
        <v>43496.5</v>
      </c>
      <c r="B734">
        <v>7.646989211805038</v>
      </c>
      <c r="C734">
        <v>1.849313726822893</v>
      </c>
      <c r="E734">
        <f t="shared" si="23"/>
        <v>7.5</v>
      </c>
      <c r="F734">
        <f t="shared" si="23"/>
        <v>2</v>
      </c>
      <c r="G734">
        <f>IF(OR(Tahiti!E734&lt;2.5,F734&lt;0.5),0,VLOOKUP(Tahiti!F734,'Power Matrix'!$B$2:$AI$30,HLOOKUP(E734,'Power Matrix'!$B$2:$AI$30,29)))</f>
        <v>20687.448569335938</v>
      </c>
      <c r="H734">
        <f t="shared" si="22"/>
        <v>0.26904832489057573</v>
      </c>
      <c r="M734">
        <v>16818.823305514976</v>
      </c>
      <c r="N734" s="9">
        <v>0.21873534689944982</v>
      </c>
    </row>
    <row r="735" spans="1:14" x14ac:dyDescent="0.25">
      <c r="A735" s="2">
        <v>43496.541666666657</v>
      </c>
      <c r="B735">
        <v>7.5874432156789702</v>
      </c>
      <c r="C735">
        <v>1.837959031533513</v>
      </c>
      <c r="E735">
        <f t="shared" si="23"/>
        <v>7.5</v>
      </c>
      <c r="F735">
        <f t="shared" si="23"/>
        <v>2</v>
      </c>
      <c r="G735">
        <f>IF(OR(Tahiti!E735&lt;2.5,F735&lt;0.5),0,VLOOKUP(Tahiti!F735,'Power Matrix'!$B$2:$AI$30,HLOOKUP(E735,'Power Matrix'!$B$2:$AI$30,29)))</f>
        <v>20687.448569335938</v>
      </c>
      <c r="H735">
        <f t="shared" si="22"/>
        <v>0.26904832489057573</v>
      </c>
      <c r="M735">
        <v>17115.392940509148</v>
      </c>
      <c r="N735" s="9">
        <v>0.22259235049666473</v>
      </c>
    </row>
    <row r="736" spans="1:14" x14ac:dyDescent="0.25">
      <c r="A736" s="2">
        <v>43496.583333333343</v>
      </c>
      <c r="B736">
        <v>7.5226835148229689</v>
      </c>
      <c r="C736">
        <v>1.8308055735012041</v>
      </c>
      <c r="E736">
        <f t="shared" si="23"/>
        <v>7.5</v>
      </c>
      <c r="F736">
        <f t="shared" si="23"/>
        <v>2</v>
      </c>
      <c r="G736">
        <f>IF(OR(Tahiti!E736&lt;2.5,F736&lt;0.5),0,VLOOKUP(Tahiti!F736,'Power Matrix'!$B$2:$AI$30,HLOOKUP(E736,'Power Matrix'!$B$2:$AI$30,29)))</f>
        <v>20687.448569335938</v>
      </c>
      <c r="H736">
        <f t="shared" si="22"/>
        <v>0.26904832489057573</v>
      </c>
      <c r="M736">
        <v>17630.763118831263</v>
      </c>
      <c r="N736" s="9">
        <v>0.22929494036809497</v>
      </c>
    </row>
    <row r="737" spans="1:14" x14ac:dyDescent="0.25">
      <c r="A737" s="2">
        <v>43496.625</v>
      </c>
      <c r="B737">
        <v>7.4491428375797142</v>
      </c>
      <c r="C737">
        <v>1.8287617283491151</v>
      </c>
      <c r="E737">
        <f t="shared" si="23"/>
        <v>7.5</v>
      </c>
      <c r="F737">
        <f t="shared" si="23"/>
        <v>2</v>
      </c>
      <c r="G737">
        <f>IF(OR(Tahiti!E737&lt;2.5,F737&lt;0.5),0,VLOOKUP(Tahiti!F737,'Power Matrix'!$B$2:$AI$30,HLOOKUP(E737,'Power Matrix'!$B$2:$AI$30,29)))</f>
        <v>20687.448569335938</v>
      </c>
      <c r="H737">
        <f t="shared" si="22"/>
        <v>0.26904832489057573</v>
      </c>
      <c r="M737">
        <v>18555.1091539919</v>
      </c>
      <c r="N737" s="9">
        <v>0.24131642052656091</v>
      </c>
    </row>
    <row r="738" spans="1:14" x14ac:dyDescent="0.25">
      <c r="A738" s="2">
        <v>43496.666666666657</v>
      </c>
      <c r="B738">
        <v>7.3993382371332546</v>
      </c>
      <c r="C738">
        <v>1.8539123784150919</v>
      </c>
      <c r="E738">
        <f t="shared" si="23"/>
        <v>7.5</v>
      </c>
      <c r="F738">
        <f t="shared" si="23"/>
        <v>2</v>
      </c>
      <c r="G738">
        <f>IF(OR(Tahiti!E738&lt;2.5,F738&lt;0.5),0,VLOOKUP(Tahiti!F738,'Power Matrix'!$B$2:$AI$30,HLOOKUP(E738,'Power Matrix'!$B$2:$AI$30,29)))</f>
        <v>20687.448569335938</v>
      </c>
      <c r="H738">
        <f t="shared" si="22"/>
        <v>0.26904832489057573</v>
      </c>
      <c r="M738">
        <v>19189.921088284587</v>
      </c>
      <c r="N738" s="9">
        <v>0.2495723969489953</v>
      </c>
    </row>
    <row r="739" spans="1:14" x14ac:dyDescent="0.25">
      <c r="A739" s="2">
        <v>43496.708333333343</v>
      </c>
      <c r="B739">
        <v>7.3259347626460514</v>
      </c>
      <c r="C739">
        <v>1.855615582708499</v>
      </c>
      <c r="E739">
        <f t="shared" si="23"/>
        <v>7.5</v>
      </c>
      <c r="F739">
        <f t="shared" si="23"/>
        <v>2</v>
      </c>
      <c r="G739">
        <f>IF(OR(Tahiti!E739&lt;2.5,F739&lt;0.5),0,VLOOKUP(Tahiti!F739,'Power Matrix'!$B$2:$AI$30,HLOOKUP(E739,'Power Matrix'!$B$2:$AI$30,29)))</f>
        <v>20687.448569335938</v>
      </c>
      <c r="H739">
        <f t="shared" si="22"/>
        <v>0.26904832489057573</v>
      </c>
      <c r="M739">
        <v>19098.013523036563</v>
      </c>
      <c r="N739" s="9">
        <v>0.24837710327107085</v>
      </c>
    </row>
    <row r="740" spans="1:14" x14ac:dyDescent="0.25">
      <c r="A740" s="2">
        <v>43496.75</v>
      </c>
      <c r="B740">
        <v>7.3064519712868314</v>
      </c>
      <c r="C740">
        <v>1.844090566989778</v>
      </c>
      <c r="E740">
        <f t="shared" si="23"/>
        <v>7.5</v>
      </c>
      <c r="F740">
        <f t="shared" si="23"/>
        <v>2</v>
      </c>
      <c r="G740">
        <f>IF(OR(Tahiti!E740&lt;2.5,F740&lt;0.5),0,VLOOKUP(Tahiti!F740,'Power Matrix'!$B$2:$AI$30,HLOOKUP(E740,'Power Matrix'!$B$2:$AI$30,29)))</f>
        <v>20687.448569335938</v>
      </c>
      <c r="H740">
        <f t="shared" si="22"/>
        <v>0.26904832489057573</v>
      </c>
      <c r="M740">
        <v>18589.395523059418</v>
      </c>
      <c r="N740" s="9">
        <v>0.24176232810854062</v>
      </c>
    </row>
    <row r="741" spans="1:14" x14ac:dyDescent="0.25">
      <c r="A741" s="2">
        <v>43496.791666666657</v>
      </c>
      <c r="B741">
        <v>7.3148213394059329</v>
      </c>
      <c r="C741">
        <v>1.8237656624217879</v>
      </c>
      <c r="E741">
        <f t="shared" si="23"/>
        <v>7.5</v>
      </c>
      <c r="F741">
        <f t="shared" si="23"/>
        <v>2</v>
      </c>
      <c r="G741">
        <f>IF(OR(Tahiti!E741&lt;2.5,F741&lt;0.5),0,VLOOKUP(Tahiti!F741,'Power Matrix'!$B$2:$AI$30,HLOOKUP(E741,'Power Matrix'!$B$2:$AI$30,29)))</f>
        <v>20687.448569335938</v>
      </c>
      <c r="H741">
        <f t="shared" si="22"/>
        <v>0.26904832489057573</v>
      </c>
      <c r="M741">
        <v>17827.606502727042</v>
      </c>
      <c r="N741" s="9">
        <v>0.23185496523304414</v>
      </c>
    </row>
    <row r="742" spans="1:14" x14ac:dyDescent="0.25">
      <c r="A742" s="2">
        <v>43496.833333333343</v>
      </c>
      <c r="B742">
        <v>7.3414386740797983</v>
      </c>
      <c r="C742">
        <v>1.7981040510677899</v>
      </c>
      <c r="E742">
        <f t="shared" si="23"/>
        <v>7.5</v>
      </c>
      <c r="F742">
        <f t="shared" si="23"/>
        <v>2</v>
      </c>
      <c r="G742">
        <f>IF(OR(Tahiti!E742&lt;2.5,F742&lt;0.5),0,VLOOKUP(Tahiti!F742,'Power Matrix'!$B$2:$AI$30,HLOOKUP(E742,'Power Matrix'!$B$2:$AI$30,29)))</f>
        <v>20687.448569335938</v>
      </c>
      <c r="H742">
        <f t="shared" si="22"/>
        <v>0.26904832489057573</v>
      </c>
      <c r="M742">
        <v>16936.391582961405</v>
      </c>
      <c r="N742" s="9">
        <v>0.22026436813265246</v>
      </c>
    </row>
    <row r="743" spans="1:14" x14ac:dyDescent="0.25">
      <c r="A743" s="2">
        <v>43496.875</v>
      </c>
      <c r="B743">
        <v>7.3795810402619342</v>
      </c>
      <c r="C743">
        <v>1.769887633273681</v>
      </c>
      <c r="E743">
        <f t="shared" si="23"/>
        <v>7.5</v>
      </c>
      <c r="F743">
        <f t="shared" si="23"/>
        <v>2</v>
      </c>
      <c r="G743">
        <f>IF(OR(Tahiti!E743&lt;2.5,F743&lt;0.5),0,VLOOKUP(Tahiti!F743,'Power Matrix'!$B$2:$AI$30,HLOOKUP(E743,'Power Matrix'!$B$2:$AI$30,29)))</f>
        <v>20687.448569335938</v>
      </c>
      <c r="H743">
        <f t="shared" si="22"/>
        <v>0.26904832489057573</v>
      </c>
      <c r="M743">
        <v>16760.642777583635</v>
      </c>
      <c r="N743" s="9">
        <v>0.21797868647626303</v>
      </c>
    </row>
    <row r="744" spans="1:14" x14ac:dyDescent="0.25">
      <c r="A744" s="2">
        <v>43496.916666666657</v>
      </c>
      <c r="B744">
        <v>7.3665467784371028</v>
      </c>
      <c r="C744">
        <v>1.757056827596682</v>
      </c>
      <c r="E744">
        <f t="shared" si="23"/>
        <v>7.5</v>
      </c>
      <c r="F744">
        <f t="shared" si="23"/>
        <v>2</v>
      </c>
      <c r="G744">
        <f>IF(OR(Tahiti!E744&lt;2.5,F744&lt;0.5),0,VLOOKUP(Tahiti!F744,'Power Matrix'!$B$2:$AI$30,HLOOKUP(E744,'Power Matrix'!$B$2:$AI$30,29)))</f>
        <v>20687.448569335938</v>
      </c>
      <c r="H744">
        <f t="shared" si="22"/>
        <v>0.26904832489057573</v>
      </c>
      <c r="M744">
        <v>17557.692207405766</v>
      </c>
      <c r="N744" s="9">
        <v>0.22834462470875427</v>
      </c>
    </row>
    <row r="745" spans="1:14" x14ac:dyDescent="0.25">
      <c r="A745" s="2">
        <v>43496.958333333343</v>
      </c>
      <c r="B745">
        <v>7.2842251248065946</v>
      </c>
      <c r="C745">
        <v>1.7657431694930581</v>
      </c>
      <c r="E745">
        <f t="shared" si="23"/>
        <v>7.5</v>
      </c>
      <c r="F745">
        <f t="shared" si="23"/>
        <v>2</v>
      </c>
      <c r="G745">
        <f>IF(OR(Tahiti!E745&lt;2.5,F745&lt;0.5),0,VLOOKUP(Tahiti!F745,'Power Matrix'!$B$2:$AI$30,HLOOKUP(E745,'Power Matrix'!$B$2:$AI$30,29)))</f>
        <v>20687.448569335938</v>
      </c>
      <c r="H745">
        <f t="shared" si="22"/>
        <v>0.26904832489057573</v>
      </c>
      <c r="M745">
        <v>18107.826179576652</v>
      </c>
      <c r="N745" s="9">
        <v>0.23549933125736955</v>
      </c>
    </row>
    <row r="746" spans="1:14" x14ac:dyDescent="0.25">
      <c r="A746" s="2">
        <v>43497</v>
      </c>
      <c r="B746">
        <v>7.2270115755333899</v>
      </c>
      <c r="C746">
        <v>1.7713069701848541</v>
      </c>
      <c r="E746">
        <f t="shared" si="23"/>
        <v>7</v>
      </c>
      <c r="F746">
        <f t="shared" si="23"/>
        <v>2</v>
      </c>
      <c r="G746">
        <f>IF(OR(Tahiti!E746&lt;2.5,F746&lt;0.5),0,VLOOKUP(Tahiti!F746,'Power Matrix'!$B$2:$AI$30,HLOOKUP(E746,'Power Matrix'!$B$2:$AI$30,29)))</f>
        <v>25349.534901367188</v>
      </c>
      <c r="H746">
        <f t="shared" si="22"/>
        <v>0.32968057317988325</v>
      </c>
      <c r="M746">
        <v>17771.737507477628</v>
      </c>
      <c r="N746" s="9">
        <v>0.23112836719257379</v>
      </c>
    </row>
    <row r="747" spans="1:14" x14ac:dyDescent="0.25">
      <c r="A747" s="2">
        <v>43497.041666666657</v>
      </c>
      <c r="B747">
        <v>7.2356553491645936</v>
      </c>
      <c r="C747">
        <v>1.7591574462252171</v>
      </c>
      <c r="E747">
        <f t="shared" si="23"/>
        <v>7</v>
      </c>
      <c r="F747">
        <f t="shared" si="23"/>
        <v>2</v>
      </c>
      <c r="G747">
        <f>IF(OR(Tahiti!E747&lt;2.5,F747&lt;0.5),0,VLOOKUP(Tahiti!F747,'Power Matrix'!$B$2:$AI$30,HLOOKUP(E747,'Power Matrix'!$B$2:$AI$30,29)))</f>
        <v>25349.534901367188</v>
      </c>
      <c r="H747">
        <f t="shared" si="22"/>
        <v>0.32968057317988325</v>
      </c>
      <c r="M747">
        <v>16890.99601848461</v>
      </c>
      <c r="N747" s="9">
        <v>0.21967398113808356</v>
      </c>
    </row>
    <row r="748" spans="1:14" x14ac:dyDescent="0.25">
      <c r="A748" s="2">
        <v>43497.083333333343</v>
      </c>
      <c r="B748">
        <v>7.2809322586613732</v>
      </c>
      <c r="C748">
        <v>1.7342906635414761</v>
      </c>
      <c r="E748">
        <f t="shared" si="23"/>
        <v>7.5</v>
      </c>
      <c r="F748">
        <f t="shared" si="23"/>
        <v>1.5</v>
      </c>
      <c r="G748">
        <f>IF(OR(Tahiti!E748&lt;2.5,F748&lt;0.5),0,VLOOKUP(Tahiti!F748,'Power Matrix'!$B$2:$AI$30,HLOOKUP(E748,'Power Matrix'!$B$2:$AI$30,29)))</f>
        <v>10582.528814453124</v>
      </c>
      <c r="H748">
        <f t="shared" si="22"/>
        <v>0.13762990835202149</v>
      </c>
      <c r="M748">
        <v>15673.553658410903</v>
      </c>
      <c r="N748" s="9">
        <v>0.2038406691326303</v>
      </c>
    </row>
    <row r="749" spans="1:14" x14ac:dyDescent="0.25">
      <c r="A749" s="2">
        <v>43497.125</v>
      </c>
      <c r="B749">
        <v>7.3533753138562217</v>
      </c>
      <c r="C749">
        <v>1.701702688060956</v>
      </c>
      <c r="E749">
        <f t="shared" si="23"/>
        <v>7.5</v>
      </c>
      <c r="F749">
        <f t="shared" si="23"/>
        <v>1.5</v>
      </c>
      <c r="G749">
        <f>IF(OR(Tahiti!E749&lt;2.5,F749&lt;0.5),0,VLOOKUP(Tahiti!F749,'Power Matrix'!$B$2:$AI$30,HLOOKUP(E749,'Power Matrix'!$B$2:$AI$30,29)))</f>
        <v>10582.528814453124</v>
      </c>
      <c r="H749">
        <f t="shared" si="22"/>
        <v>0.13762990835202149</v>
      </c>
      <c r="M749">
        <v>14577.360673912288</v>
      </c>
      <c r="N749" s="9">
        <v>0.18958425247508542</v>
      </c>
    </row>
    <row r="750" spans="1:14" x14ac:dyDescent="0.25">
      <c r="A750" s="2">
        <v>43497.166666666657</v>
      </c>
      <c r="B750">
        <v>7.4193698395166798</v>
      </c>
      <c r="C750">
        <v>1.67104501077963</v>
      </c>
      <c r="E750">
        <f t="shared" si="23"/>
        <v>7.5</v>
      </c>
      <c r="F750">
        <f t="shared" si="23"/>
        <v>1.5</v>
      </c>
      <c r="G750">
        <f>IF(OR(Tahiti!E750&lt;2.5,F750&lt;0.5),0,VLOOKUP(Tahiti!F750,'Power Matrix'!$B$2:$AI$30,HLOOKUP(E750,'Power Matrix'!$B$2:$AI$30,29)))</f>
        <v>10582.528814453124</v>
      </c>
      <c r="H750">
        <f t="shared" si="22"/>
        <v>0.13762990835202149</v>
      </c>
      <c r="M750">
        <v>13756.835161447199</v>
      </c>
      <c r="N750" s="9">
        <v>0.17891299864545226</v>
      </c>
    </row>
    <row r="751" spans="1:14" x14ac:dyDescent="0.25">
      <c r="A751" s="2">
        <v>43497.208333333343</v>
      </c>
      <c r="B751">
        <v>7.4649211545255616</v>
      </c>
      <c r="C751">
        <v>1.6458375872372071</v>
      </c>
      <c r="E751">
        <f t="shared" si="23"/>
        <v>7.5</v>
      </c>
      <c r="F751">
        <f t="shared" si="23"/>
        <v>1.5</v>
      </c>
      <c r="G751">
        <f>IF(OR(Tahiti!E751&lt;2.5,F751&lt;0.5),0,VLOOKUP(Tahiti!F751,'Power Matrix'!$B$2:$AI$30,HLOOKUP(E751,'Power Matrix'!$B$2:$AI$30,29)))</f>
        <v>10582.528814453124</v>
      </c>
      <c r="H751">
        <f t="shared" si="22"/>
        <v>0.13762990835202149</v>
      </c>
      <c r="M751">
        <v>13498.841058243117</v>
      </c>
      <c r="N751" s="9">
        <v>0.17555768486176723</v>
      </c>
    </row>
    <row r="752" spans="1:14" x14ac:dyDescent="0.25">
      <c r="A752" s="2">
        <v>43497.25</v>
      </c>
      <c r="B752">
        <v>7.4612166801121891</v>
      </c>
      <c r="C752">
        <v>1.6320984059370569</v>
      </c>
      <c r="E752">
        <f t="shared" si="23"/>
        <v>7.5</v>
      </c>
      <c r="F752">
        <f t="shared" si="23"/>
        <v>1.5</v>
      </c>
      <c r="G752">
        <f>IF(OR(Tahiti!E752&lt;2.5,F752&lt;0.5),0,VLOOKUP(Tahiti!F752,'Power Matrix'!$B$2:$AI$30,HLOOKUP(E752,'Power Matrix'!$B$2:$AI$30,29)))</f>
        <v>10582.528814453124</v>
      </c>
      <c r="H752">
        <f t="shared" si="22"/>
        <v>0.13762990835202149</v>
      </c>
      <c r="M752">
        <v>13588.959111101227</v>
      </c>
      <c r="N752" s="9">
        <v>0.17672970523416501</v>
      </c>
    </row>
    <row r="753" spans="1:14" x14ac:dyDescent="0.25">
      <c r="A753" s="2">
        <v>43497.291666666657</v>
      </c>
      <c r="B753">
        <v>7.4277392076357813</v>
      </c>
      <c r="C753">
        <v>1.6261939643865799</v>
      </c>
      <c r="E753">
        <f t="shared" si="23"/>
        <v>7.5</v>
      </c>
      <c r="F753">
        <f t="shared" si="23"/>
        <v>1.5</v>
      </c>
      <c r="G753">
        <f>IF(OR(Tahiti!E753&lt;2.5,F753&lt;0.5),0,VLOOKUP(Tahiti!F753,'Power Matrix'!$B$2:$AI$30,HLOOKUP(E753,'Power Matrix'!$B$2:$AI$30,29)))</f>
        <v>10582.528814453124</v>
      </c>
      <c r="H753">
        <f t="shared" si="22"/>
        <v>0.13762990835202149</v>
      </c>
      <c r="M753">
        <v>13637.834396549393</v>
      </c>
      <c r="N753" s="9">
        <v>0.17736534735508608</v>
      </c>
    </row>
    <row r="754" spans="1:14" x14ac:dyDescent="0.25">
      <c r="A754" s="2">
        <v>43497.333333333343</v>
      </c>
      <c r="B754">
        <v>7.3982406150848492</v>
      </c>
      <c r="C754">
        <v>1.619665014595187</v>
      </c>
      <c r="E754">
        <f t="shared" si="23"/>
        <v>7.5</v>
      </c>
      <c r="F754">
        <f t="shared" si="23"/>
        <v>1.5</v>
      </c>
      <c r="G754">
        <f>IF(OR(Tahiti!E754&lt;2.5,F754&lt;0.5),0,VLOOKUP(Tahiti!F754,'Power Matrix'!$B$2:$AI$30,HLOOKUP(E754,'Power Matrix'!$B$2:$AI$30,29)))</f>
        <v>10582.528814453124</v>
      </c>
      <c r="H754">
        <f t="shared" si="22"/>
        <v>0.13762990835202149</v>
      </c>
      <c r="M754">
        <v>13614.180834119936</v>
      </c>
      <c r="N754" s="9">
        <v>0.17705772356420418</v>
      </c>
    </row>
    <row r="755" spans="1:14" x14ac:dyDescent="0.25">
      <c r="A755" s="2">
        <v>43497.375</v>
      </c>
      <c r="B755">
        <v>7.3754649575804088</v>
      </c>
      <c r="C755">
        <v>1.611830274845514</v>
      </c>
      <c r="E755">
        <f t="shared" si="23"/>
        <v>7.5</v>
      </c>
      <c r="F755">
        <f t="shared" si="23"/>
        <v>1.5</v>
      </c>
      <c r="G755">
        <f>IF(OR(Tahiti!E755&lt;2.5,F755&lt;0.5),0,VLOOKUP(Tahiti!F755,'Power Matrix'!$B$2:$AI$30,HLOOKUP(E755,'Power Matrix'!$B$2:$AI$30,29)))</f>
        <v>10582.528814453124</v>
      </c>
      <c r="H755">
        <f t="shared" si="22"/>
        <v>0.13762990835202149</v>
      </c>
      <c r="M755">
        <v>13671.318546211467</v>
      </c>
      <c r="N755" s="9">
        <v>0.17780082176128695</v>
      </c>
    </row>
    <row r="756" spans="1:14" x14ac:dyDescent="0.25">
      <c r="A756" s="2">
        <v>43497.416666666657</v>
      </c>
      <c r="B756">
        <v>7.3450059457371193</v>
      </c>
      <c r="C756">
        <v>1.605698739389249</v>
      </c>
      <c r="E756">
        <f t="shared" si="23"/>
        <v>7.5</v>
      </c>
      <c r="F756">
        <f t="shared" si="23"/>
        <v>1.5</v>
      </c>
      <c r="G756">
        <f>IF(OR(Tahiti!E756&lt;2.5,F756&lt;0.5),0,VLOOKUP(Tahiti!F756,'Power Matrix'!$B$2:$AI$30,HLOOKUP(E756,'Power Matrix'!$B$2:$AI$30,29)))</f>
        <v>10582.528814453124</v>
      </c>
      <c r="H756">
        <f t="shared" si="22"/>
        <v>0.13762990835202149</v>
      </c>
      <c r="M756">
        <v>14018.223856274702</v>
      </c>
      <c r="N756" s="9">
        <v>0.18231246041516719</v>
      </c>
    </row>
    <row r="757" spans="1:14" x14ac:dyDescent="0.25">
      <c r="A757" s="2">
        <v>43497.458333333343</v>
      </c>
      <c r="B757">
        <v>7.4610794773561384</v>
      </c>
      <c r="C757">
        <v>1.657362602955927</v>
      </c>
      <c r="E757">
        <f t="shared" si="23"/>
        <v>7.5</v>
      </c>
      <c r="F757">
        <f t="shared" si="23"/>
        <v>1.5</v>
      </c>
      <c r="G757">
        <f>IF(OR(Tahiti!E757&lt;2.5,F757&lt;0.5),0,VLOOKUP(Tahiti!F757,'Power Matrix'!$B$2:$AI$30,HLOOKUP(E757,'Power Matrix'!$B$2:$AI$30,29)))</f>
        <v>10582.528814453124</v>
      </c>
      <c r="H757">
        <f t="shared" si="22"/>
        <v>0.13762990835202149</v>
      </c>
      <c r="M757">
        <v>13425.630461924113</v>
      </c>
      <c r="N757" s="9">
        <v>0.17460555254598853</v>
      </c>
    </row>
    <row r="758" spans="1:14" x14ac:dyDescent="0.25">
      <c r="A758" s="2">
        <v>43497.5</v>
      </c>
      <c r="B758">
        <v>7.4789158356427494</v>
      </c>
      <c r="C758">
        <v>1.634028704136252</v>
      </c>
      <c r="E758">
        <f t="shared" si="23"/>
        <v>7.5</v>
      </c>
      <c r="F758">
        <f t="shared" si="23"/>
        <v>1.5</v>
      </c>
      <c r="G758">
        <f>IF(OR(Tahiti!E758&lt;2.5,F758&lt;0.5),0,VLOOKUP(Tahiti!F758,'Power Matrix'!$B$2:$AI$30,HLOOKUP(E758,'Power Matrix'!$B$2:$AI$30,29)))</f>
        <v>10582.528814453124</v>
      </c>
      <c r="H758">
        <f t="shared" si="22"/>
        <v>0.13762990835202149</v>
      </c>
      <c r="M758">
        <v>13267.131661430762</v>
      </c>
      <c r="N758" s="9">
        <v>0.1725442139208487</v>
      </c>
    </row>
    <row r="759" spans="1:14" x14ac:dyDescent="0.25">
      <c r="A759" s="2">
        <v>43497.541666666657</v>
      </c>
      <c r="B759">
        <v>7.4805622687153583</v>
      </c>
      <c r="C759">
        <v>1.626761699151049</v>
      </c>
      <c r="E759">
        <f t="shared" si="23"/>
        <v>7.5</v>
      </c>
      <c r="F759">
        <f t="shared" si="23"/>
        <v>1.5</v>
      </c>
      <c r="G759">
        <f>IF(OR(Tahiti!E759&lt;2.5,F759&lt;0.5),0,VLOOKUP(Tahiti!F759,'Power Matrix'!$B$2:$AI$30,HLOOKUP(E759,'Power Matrix'!$B$2:$AI$30,29)))</f>
        <v>10582.528814453124</v>
      </c>
      <c r="H759">
        <f t="shared" si="22"/>
        <v>0.13762990835202149</v>
      </c>
      <c r="M759">
        <v>12882.937097752794</v>
      </c>
      <c r="N759" s="9">
        <v>0.16754761400202878</v>
      </c>
    </row>
    <row r="760" spans="1:14" x14ac:dyDescent="0.25">
      <c r="A760" s="2">
        <v>43497.583333333343</v>
      </c>
      <c r="B760">
        <v>7.4804250659593077</v>
      </c>
      <c r="C760">
        <v>1.6078561314942319</v>
      </c>
      <c r="E760">
        <f t="shared" si="23"/>
        <v>7.5</v>
      </c>
      <c r="F760">
        <f t="shared" si="23"/>
        <v>1.5</v>
      </c>
      <c r="G760">
        <f>IF(OR(Tahiti!E760&lt;2.5,F760&lt;0.5),0,VLOOKUP(Tahiti!F760,'Power Matrix'!$B$2:$AI$30,HLOOKUP(E760,'Power Matrix'!$B$2:$AI$30,29)))</f>
        <v>10582.528814453124</v>
      </c>
      <c r="H760">
        <f t="shared" si="22"/>
        <v>0.13762990835202149</v>
      </c>
      <c r="M760">
        <v>12447.534896492167</v>
      </c>
      <c r="N760" s="9">
        <v>0.16188503881448291</v>
      </c>
    </row>
    <row r="761" spans="1:14" x14ac:dyDescent="0.25">
      <c r="A761" s="2">
        <v>43497.625</v>
      </c>
      <c r="B761">
        <v>7.4907152726631212</v>
      </c>
      <c r="C761">
        <v>1.589518298601883</v>
      </c>
      <c r="E761">
        <f t="shared" si="23"/>
        <v>7.5</v>
      </c>
      <c r="F761">
        <f t="shared" si="23"/>
        <v>1.5</v>
      </c>
      <c r="G761">
        <f>IF(OR(Tahiti!E761&lt;2.5,F761&lt;0.5),0,VLOOKUP(Tahiti!F761,'Power Matrix'!$B$2:$AI$30,HLOOKUP(E761,'Power Matrix'!$B$2:$AI$30,29)))</f>
        <v>10582.528814453124</v>
      </c>
      <c r="H761">
        <f t="shared" si="22"/>
        <v>0.13762990835202149</v>
      </c>
      <c r="M761">
        <v>12216.558421067701</v>
      </c>
      <c r="N761" s="9">
        <v>0.15888109980163792</v>
      </c>
    </row>
    <row r="762" spans="1:14" x14ac:dyDescent="0.25">
      <c r="A762" s="2">
        <v>43497.666666666657</v>
      </c>
      <c r="B762">
        <v>7.4867363927376473</v>
      </c>
      <c r="C762">
        <v>1.576971360307118</v>
      </c>
      <c r="E762">
        <f t="shared" si="23"/>
        <v>7.5</v>
      </c>
      <c r="F762">
        <f t="shared" si="23"/>
        <v>1.5</v>
      </c>
      <c r="G762">
        <f>IF(OR(Tahiti!E762&lt;2.5,F762&lt;0.5),0,VLOOKUP(Tahiti!F762,'Power Matrix'!$B$2:$AI$30,HLOOKUP(E762,'Power Matrix'!$B$2:$AI$30,29)))</f>
        <v>10582.528814453124</v>
      </c>
      <c r="H762">
        <f t="shared" si="22"/>
        <v>0.13762990835202149</v>
      </c>
      <c r="M762">
        <v>12452.156579040626</v>
      </c>
      <c r="N762" s="9">
        <v>0.16194514559586307</v>
      </c>
    </row>
    <row r="763" spans="1:14" x14ac:dyDescent="0.25">
      <c r="A763" s="2">
        <v>43497.708333333343</v>
      </c>
      <c r="B763">
        <v>7.4439291328497816</v>
      </c>
      <c r="C763">
        <v>1.5761197581604149</v>
      </c>
      <c r="E763">
        <f t="shared" si="23"/>
        <v>7.5</v>
      </c>
      <c r="F763">
        <f t="shared" si="23"/>
        <v>1.5</v>
      </c>
      <c r="G763">
        <f>IF(OR(Tahiti!E763&lt;2.5,F763&lt;0.5),0,VLOOKUP(Tahiti!F763,'Power Matrix'!$B$2:$AI$30,HLOOKUP(E763,'Power Matrix'!$B$2:$AI$30,29)))</f>
        <v>10582.528814453124</v>
      </c>
      <c r="H763">
        <f t="shared" si="22"/>
        <v>0.13762990835202149</v>
      </c>
      <c r="M763">
        <v>13012.689512014709</v>
      </c>
      <c r="N763" s="9">
        <v>0.16923509467942638</v>
      </c>
    </row>
    <row r="764" spans="1:14" x14ac:dyDescent="0.25">
      <c r="A764" s="2">
        <v>43497.75</v>
      </c>
      <c r="B764">
        <v>7.3795810402619342</v>
      </c>
      <c r="C764">
        <v>1.5846357796274499</v>
      </c>
      <c r="E764">
        <f t="shared" si="23"/>
        <v>7.5</v>
      </c>
      <c r="F764">
        <f t="shared" si="23"/>
        <v>1.5</v>
      </c>
      <c r="G764">
        <f>IF(OR(Tahiti!E764&lt;2.5,F764&lt;0.5),0,VLOOKUP(Tahiti!F764,'Power Matrix'!$B$2:$AI$30,HLOOKUP(E764,'Power Matrix'!$B$2:$AI$30,29)))</f>
        <v>10582.528814453124</v>
      </c>
      <c r="H764">
        <f t="shared" si="22"/>
        <v>0.13762990835202149</v>
      </c>
      <c r="M764">
        <v>13982.882472623733</v>
      </c>
      <c r="N764" s="9">
        <v>0.1818528319576718</v>
      </c>
    </row>
    <row r="765" spans="1:14" x14ac:dyDescent="0.25">
      <c r="A765" s="2">
        <v>43497.791666666657</v>
      </c>
      <c r="B765">
        <v>7.290673654340984</v>
      </c>
      <c r="C765">
        <v>1.6046768168132051</v>
      </c>
      <c r="E765">
        <f t="shared" si="23"/>
        <v>7.5</v>
      </c>
      <c r="F765">
        <f t="shared" si="23"/>
        <v>1.5</v>
      </c>
      <c r="G765">
        <f>IF(OR(Tahiti!E765&lt;2.5,F765&lt;0.5),0,VLOOKUP(Tahiti!F765,'Power Matrix'!$B$2:$AI$30,HLOOKUP(E765,'Power Matrix'!$B$2:$AI$30,29)))</f>
        <v>10582.528814453124</v>
      </c>
      <c r="H765">
        <f t="shared" si="22"/>
        <v>0.13762990835202149</v>
      </c>
      <c r="M765">
        <v>15292.552121528481</v>
      </c>
      <c r="N765" s="9">
        <v>0.19888559577075765</v>
      </c>
    </row>
    <row r="766" spans="1:14" x14ac:dyDescent="0.25">
      <c r="A766" s="2">
        <v>43497.833333333343</v>
      </c>
      <c r="B766">
        <v>7.1854391404499829</v>
      </c>
      <c r="C766">
        <v>1.6338583837069109</v>
      </c>
      <c r="E766">
        <f t="shared" si="23"/>
        <v>7</v>
      </c>
      <c r="F766">
        <f t="shared" si="23"/>
        <v>1.5</v>
      </c>
      <c r="G766">
        <f>IF(OR(Tahiti!E766&lt;2.5,F766&lt;0.5),0,VLOOKUP(Tahiti!F766,'Power Matrix'!$B$2:$AI$30,HLOOKUP(E766,'Power Matrix'!$B$2:$AI$30,29)))</f>
        <v>13229.719530273436</v>
      </c>
      <c r="H766">
        <f t="shared" si="22"/>
        <v>0.1720576544982057</v>
      </c>
      <c r="M766">
        <v>16787.972395172597</v>
      </c>
      <c r="N766" s="9">
        <v>0.21833411879607287</v>
      </c>
    </row>
    <row r="767" spans="1:14" x14ac:dyDescent="0.25">
      <c r="A767" s="2">
        <v>43497.875</v>
      </c>
      <c r="B767">
        <v>7.0826742761678956</v>
      </c>
      <c r="C767">
        <v>1.6695121269155639</v>
      </c>
      <c r="E767">
        <f t="shared" si="23"/>
        <v>7</v>
      </c>
      <c r="F767">
        <f t="shared" si="23"/>
        <v>1.5</v>
      </c>
      <c r="G767">
        <f>IF(OR(Tahiti!E767&lt;2.5,F767&lt;0.5),0,VLOOKUP(Tahiti!F767,'Power Matrix'!$B$2:$AI$30,HLOOKUP(E767,'Power Matrix'!$B$2:$AI$30,29)))</f>
        <v>13229.719530273436</v>
      </c>
      <c r="H767">
        <f t="shared" si="22"/>
        <v>0.1720576544982057</v>
      </c>
      <c r="M767">
        <v>17054.804154028869</v>
      </c>
      <c r="N767" s="9">
        <v>0.22180436973319273</v>
      </c>
    </row>
    <row r="768" spans="1:14" x14ac:dyDescent="0.25">
      <c r="A768" s="2">
        <v>43497.916666666657</v>
      </c>
      <c r="B768">
        <v>7.0806162348271346</v>
      </c>
      <c r="C768">
        <v>1.6802423139640279</v>
      </c>
      <c r="E768">
        <f t="shared" si="23"/>
        <v>7</v>
      </c>
      <c r="F768">
        <f t="shared" si="23"/>
        <v>1.5</v>
      </c>
      <c r="G768">
        <f>IF(OR(Tahiti!E768&lt;2.5,F768&lt;0.5),0,VLOOKUP(Tahiti!F768,'Power Matrix'!$B$2:$AI$30,HLOOKUP(E768,'Power Matrix'!$B$2:$AI$30,29)))</f>
        <v>13229.719530273436</v>
      </c>
      <c r="H768">
        <f t="shared" si="22"/>
        <v>0.1720576544982057</v>
      </c>
      <c r="M768">
        <v>16725.72922087607</v>
      </c>
      <c r="N768" s="9">
        <v>0.21752462207477671</v>
      </c>
    </row>
    <row r="769" spans="1:14" x14ac:dyDescent="0.25">
      <c r="A769" s="2">
        <v>43497.958333333343</v>
      </c>
      <c r="B769">
        <v>7.1241095084952537</v>
      </c>
      <c r="C769">
        <v>1.678709430099961</v>
      </c>
      <c r="E769">
        <f t="shared" si="23"/>
        <v>7</v>
      </c>
      <c r="F769">
        <f t="shared" si="23"/>
        <v>1.5</v>
      </c>
      <c r="G769">
        <f>IF(OR(Tahiti!E769&lt;2.5,F769&lt;0.5),0,VLOOKUP(Tahiti!F769,'Power Matrix'!$B$2:$AI$30,HLOOKUP(E769,'Power Matrix'!$B$2:$AI$30,29)))</f>
        <v>13229.719530273436</v>
      </c>
      <c r="H769">
        <f t="shared" si="22"/>
        <v>0.1720576544982057</v>
      </c>
      <c r="M769">
        <v>16121.756166817482</v>
      </c>
      <c r="N769" s="9">
        <v>0.20966971729947617</v>
      </c>
    </row>
    <row r="770" spans="1:14" x14ac:dyDescent="0.25">
      <c r="A770" s="2">
        <v>43498</v>
      </c>
      <c r="B770">
        <v>7.189280817619407</v>
      </c>
      <c r="C770">
        <v>1.6714424251147579</v>
      </c>
      <c r="E770">
        <f t="shared" si="23"/>
        <v>7</v>
      </c>
      <c r="F770">
        <f t="shared" si="23"/>
        <v>1.5</v>
      </c>
      <c r="G770">
        <f>IF(OR(Tahiti!E770&lt;2.5,F770&lt;0.5),0,VLOOKUP(Tahiti!F770,'Power Matrix'!$B$2:$AI$30,HLOOKUP(E770,'Power Matrix'!$B$2:$AI$30,29)))</f>
        <v>13229.719530273436</v>
      </c>
      <c r="H770">
        <f t="shared" ref="H770:H833" si="24">G770/$K$2</f>
        <v>0.1720576544982057</v>
      </c>
      <c r="M770">
        <v>15353.528502571586</v>
      </c>
      <c r="N770" s="9">
        <v>0.19967861735246148</v>
      </c>
    </row>
    <row r="771" spans="1:14" x14ac:dyDescent="0.25">
      <c r="A771" s="2">
        <v>43498.041666666657</v>
      </c>
      <c r="B771">
        <v>7.2518452743785939</v>
      </c>
      <c r="C771">
        <v>1.655659398662521</v>
      </c>
      <c r="E771">
        <f t="shared" ref="E771:F834" si="25">MROUND(B771,0.5)</f>
        <v>7.5</v>
      </c>
      <c r="F771">
        <f t="shared" si="25"/>
        <v>1.5</v>
      </c>
      <c r="G771">
        <f>IF(OR(Tahiti!E771&lt;2.5,F771&lt;0.5),0,VLOOKUP(Tahiti!F771,'Power Matrix'!$B$2:$AI$30,HLOOKUP(E771,'Power Matrix'!$B$2:$AI$30,29)))</f>
        <v>10582.528814453124</v>
      </c>
      <c r="H771">
        <f t="shared" si="24"/>
        <v>0.13762990835202149</v>
      </c>
      <c r="M771">
        <v>14434.815141020419</v>
      </c>
      <c r="N771" s="9">
        <v>0.18773039230783783</v>
      </c>
    </row>
    <row r="772" spans="1:14" x14ac:dyDescent="0.25">
      <c r="A772" s="2">
        <v>43498.083333333343</v>
      </c>
      <c r="B772">
        <v>7.3433595126645086</v>
      </c>
      <c r="C772">
        <v>1.640784747833433</v>
      </c>
      <c r="E772">
        <f t="shared" si="25"/>
        <v>7.5</v>
      </c>
      <c r="F772">
        <f t="shared" si="25"/>
        <v>1.5</v>
      </c>
      <c r="G772">
        <f>IF(OR(Tahiti!E772&lt;2.5,F772&lt;0.5),0,VLOOKUP(Tahiti!F772,'Power Matrix'!$B$2:$AI$30,HLOOKUP(E772,'Power Matrix'!$B$2:$AI$30,29)))</f>
        <v>10582.528814453124</v>
      </c>
      <c r="H772">
        <f t="shared" si="24"/>
        <v>0.13762990835202149</v>
      </c>
      <c r="M772">
        <v>13308.008174381888</v>
      </c>
      <c r="N772" s="9">
        <v>0.17307582889045675</v>
      </c>
    </row>
    <row r="773" spans="1:14" x14ac:dyDescent="0.25">
      <c r="A773" s="2">
        <v>43498.125</v>
      </c>
      <c r="B773">
        <v>7.4576494084548663</v>
      </c>
      <c r="C773">
        <v>1.6217088597472751</v>
      </c>
      <c r="E773">
        <f t="shared" si="25"/>
        <v>7.5</v>
      </c>
      <c r="F773">
        <f t="shared" si="25"/>
        <v>1.5</v>
      </c>
      <c r="G773">
        <f>IF(OR(Tahiti!E773&lt;2.5,F773&lt;0.5),0,VLOOKUP(Tahiti!F773,'Power Matrix'!$B$2:$AI$30,HLOOKUP(E773,'Power Matrix'!$B$2:$AI$30,29)))</f>
        <v>10582.528814453124</v>
      </c>
      <c r="H773">
        <f t="shared" si="24"/>
        <v>0.13762990835202149</v>
      </c>
      <c r="M773">
        <v>12328.260538113467</v>
      </c>
      <c r="N773" s="9">
        <v>0.16033382933435122</v>
      </c>
    </row>
    <row r="774" spans="1:14" x14ac:dyDescent="0.25">
      <c r="A774" s="2">
        <v>43498.166666666657</v>
      </c>
      <c r="B774">
        <v>7.5841503495337488</v>
      </c>
      <c r="C774">
        <v>1.606493568059506</v>
      </c>
      <c r="E774">
        <f t="shared" si="25"/>
        <v>7.5</v>
      </c>
      <c r="F774">
        <f t="shared" si="25"/>
        <v>1.5</v>
      </c>
      <c r="G774">
        <f>IF(OR(Tahiti!E774&lt;2.5,F774&lt;0.5),0,VLOOKUP(Tahiti!F774,'Power Matrix'!$B$2:$AI$30,HLOOKUP(E774,'Power Matrix'!$B$2:$AI$30,29)))</f>
        <v>10582.528814453124</v>
      </c>
      <c r="H774">
        <f t="shared" si="24"/>
        <v>0.13762990835202149</v>
      </c>
      <c r="M774">
        <v>12159.280418020153</v>
      </c>
      <c r="N774" s="9">
        <v>0.15813617706603816</v>
      </c>
    </row>
    <row r="775" spans="1:14" x14ac:dyDescent="0.25">
      <c r="A775" s="2">
        <v>43498.208333333343</v>
      </c>
      <c r="B775">
        <v>7.7092792630521236</v>
      </c>
      <c r="C775">
        <v>1.630111334261416</v>
      </c>
      <c r="E775">
        <f t="shared" si="25"/>
        <v>7.5</v>
      </c>
      <c r="F775">
        <f t="shared" si="25"/>
        <v>1.5</v>
      </c>
      <c r="G775">
        <f>IF(OR(Tahiti!E775&lt;2.5,F775&lt;0.5),0,VLOOKUP(Tahiti!F775,'Power Matrix'!$B$2:$AI$30,HLOOKUP(E775,'Power Matrix'!$B$2:$AI$30,29)))</f>
        <v>10582.528814453124</v>
      </c>
      <c r="H775">
        <f t="shared" si="24"/>
        <v>0.13762990835202149</v>
      </c>
      <c r="M775">
        <v>12352.348298432824</v>
      </c>
      <c r="N775" s="9">
        <v>0.16064710003788241</v>
      </c>
    </row>
    <row r="776" spans="1:14" x14ac:dyDescent="0.25">
      <c r="A776" s="2">
        <v>43498.25</v>
      </c>
      <c r="B776">
        <v>7.7028307335177342</v>
      </c>
      <c r="C776">
        <v>1.638797676157792</v>
      </c>
      <c r="E776">
        <f t="shared" si="25"/>
        <v>7.5</v>
      </c>
      <c r="F776">
        <f t="shared" si="25"/>
        <v>1.5</v>
      </c>
      <c r="G776">
        <f>IF(OR(Tahiti!E776&lt;2.5,F776&lt;0.5),0,VLOOKUP(Tahiti!F776,'Power Matrix'!$B$2:$AI$30,HLOOKUP(E776,'Power Matrix'!$B$2:$AI$30,29)))</f>
        <v>10582.528814453124</v>
      </c>
      <c r="H776">
        <f t="shared" si="24"/>
        <v>0.13762990835202149</v>
      </c>
      <c r="M776">
        <v>12961.582168050856</v>
      </c>
      <c r="N776" s="9">
        <v>0.16857042376827069</v>
      </c>
    </row>
    <row r="777" spans="1:14" x14ac:dyDescent="0.25">
      <c r="A777" s="2">
        <v>43498.291666666657</v>
      </c>
      <c r="B777">
        <v>7.6596118653617156</v>
      </c>
      <c r="C777">
        <v>1.659406448108016</v>
      </c>
      <c r="E777">
        <f t="shared" si="25"/>
        <v>7.5</v>
      </c>
      <c r="F777">
        <f t="shared" si="25"/>
        <v>1.5</v>
      </c>
      <c r="G777">
        <f>IF(OR(Tahiti!E777&lt;2.5,F777&lt;0.5),0,VLOOKUP(Tahiti!F777,'Power Matrix'!$B$2:$AI$30,HLOOKUP(E777,'Power Matrix'!$B$2:$AI$30,29)))</f>
        <v>10582.528814453124</v>
      </c>
      <c r="H777">
        <f t="shared" si="24"/>
        <v>0.13762990835202149</v>
      </c>
      <c r="M777">
        <v>13347.925525813875</v>
      </c>
      <c r="N777" s="9">
        <v>0.17359496959097886</v>
      </c>
    </row>
    <row r="778" spans="1:14" x14ac:dyDescent="0.25">
      <c r="A778" s="2">
        <v>43498.333333333343</v>
      </c>
      <c r="B778">
        <v>7.6491844559018514</v>
      </c>
      <c r="C778">
        <v>1.6768926788536609</v>
      </c>
      <c r="E778">
        <f t="shared" si="25"/>
        <v>7.5</v>
      </c>
      <c r="F778">
        <f t="shared" si="25"/>
        <v>1.5</v>
      </c>
      <c r="G778">
        <f>IF(OR(Tahiti!E778&lt;2.5,F778&lt;0.5),0,VLOOKUP(Tahiti!F778,'Power Matrix'!$B$2:$AI$30,HLOOKUP(E778,'Power Matrix'!$B$2:$AI$30,29)))</f>
        <v>10582.528814453124</v>
      </c>
      <c r="H778">
        <f t="shared" si="24"/>
        <v>0.13762990835202149</v>
      </c>
      <c r="M778">
        <v>13866.026673136836</v>
      </c>
      <c r="N778" s="9">
        <v>0.18033307677779559</v>
      </c>
    </row>
    <row r="779" spans="1:14" x14ac:dyDescent="0.25">
      <c r="A779" s="2">
        <v>43498.375</v>
      </c>
      <c r="B779">
        <v>7.6316225031273426</v>
      </c>
      <c r="C779">
        <v>1.6990343346679511</v>
      </c>
      <c r="E779">
        <f t="shared" si="25"/>
        <v>7.5</v>
      </c>
      <c r="F779">
        <f t="shared" si="25"/>
        <v>1.5</v>
      </c>
      <c r="G779">
        <f>IF(OR(Tahiti!E779&lt;2.5,F779&lt;0.5),0,VLOOKUP(Tahiti!F779,'Power Matrix'!$B$2:$AI$30,HLOOKUP(E779,'Power Matrix'!$B$2:$AI$30,29)))</f>
        <v>10582.528814453124</v>
      </c>
      <c r="H779">
        <f t="shared" si="24"/>
        <v>0.13762990835202149</v>
      </c>
      <c r="M779">
        <v>12105.877259332534</v>
      </c>
      <c r="N779" s="9">
        <v>0.15744164819033302</v>
      </c>
    </row>
    <row r="780" spans="1:14" x14ac:dyDescent="0.25">
      <c r="A780" s="2">
        <v>43498.416666666657</v>
      </c>
      <c r="B780">
        <v>7.8526561431252606</v>
      </c>
      <c r="C780">
        <v>1.668887618674648</v>
      </c>
      <c r="E780">
        <f t="shared" si="25"/>
        <v>8</v>
      </c>
      <c r="F780">
        <f t="shared" si="25"/>
        <v>1.5</v>
      </c>
      <c r="G780">
        <f>IF(OR(Tahiti!E780&lt;2.5,F780&lt;0.5),0,VLOOKUP(Tahiti!F780,'Power Matrix'!$B$2:$AI$30,HLOOKUP(E780,'Power Matrix'!$B$2:$AI$30,29)))</f>
        <v>8618.2321093749997</v>
      </c>
      <c r="H780">
        <f t="shared" si="24"/>
        <v>0.11208346475275115</v>
      </c>
      <c r="M780">
        <v>11116.464930074046</v>
      </c>
      <c r="N780" s="9">
        <v>0.14457395553813759</v>
      </c>
    </row>
    <row r="781" spans="1:14" x14ac:dyDescent="0.25">
      <c r="A781" s="2">
        <v>43498.458333333343</v>
      </c>
      <c r="B781">
        <v>7.9684552692321766</v>
      </c>
      <c r="C781">
        <v>1.6461782280958881</v>
      </c>
      <c r="E781">
        <f t="shared" si="25"/>
        <v>8</v>
      </c>
      <c r="F781">
        <f t="shared" si="25"/>
        <v>1.5</v>
      </c>
      <c r="G781">
        <f>IF(OR(Tahiti!E781&lt;2.5,F781&lt;0.5),0,VLOOKUP(Tahiti!F781,'Power Matrix'!$B$2:$AI$30,HLOOKUP(E781,'Power Matrix'!$B$2:$AI$30,29)))</f>
        <v>8618.2321093749997</v>
      </c>
      <c r="H781">
        <f t="shared" si="24"/>
        <v>0.11208346475275115</v>
      </c>
      <c r="M781">
        <v>11109.30891471802</v>
      </c>
      <c r="N781" s="9">
        <v>0.14448088877164122</v>
      </c>
    </row>
    <row r="782" spans="1:14" x14ac:dyDescent="0.25">
      <c r="A782" s="2">
        <v>43498.5</v>
      </c>
      <c r="B782">
        <v>8.0057744188780084</v>
      </c>
      <c r="C782">
        <v>1.657589696861715</v>
      </c>
      <c r="E782">
        <f t="shared" si="25"/>
        <v>8</v>
      </c>
      <c r="F782">
        <f t="shared" si="25"/>
        <v>1.5</v>
      </c>
      <c r="G782">
        <f>IF(OR(Tahiti!E782&lt;2.5,F782&lt;0.5),0,VLOOKUP(Tahiti!F782,'Power Matrix'!$B$2:$AI$30,HLOOKUP(E782,'Power Matrix'!$B$2:$AI$30,29)))</f>
        <v>8618.2321093749997</v>
      </c>
      <c r="H782">
        <f t="shared" si="24"/>
        <v>0.11208346475275115</v>
      </c>
      <c r="M782">
        <v>11242.582156594081</v>
      </c>
      <c r="N782" s="9">
        <v>0.14621415918328862</v>
      </c>
    </row>
    <row r="783" spans="1:14" x14ac:dyDescent="0.25">
      <c r="A783" s="2">
        <v>43498.541666666657</v>
      </c>
      <c r="B783">
        <v>8.0322545507958214</v>
      </c>
      <c r="C783">
        <v>1.673770137649081</v>
      </c>
      <c r="E783">
        <f t="shared" si="25"/>
        <v>8</v>
      </c>
      <c r="F783">
        <f t="shared" si="25"/>
        <v>1.5</v>
      </c>
      <c r="G783">
        <f>IF(OR(Tahiti!E783&lt;2.5,F783&lt;0.5),0,VLOOKUP(Tahiti!F783,'Power Matrix'!$B$2:$AI$30,HLOOKUP(E783,'Power Matrix'!$B$2:$AI$30,29)))</f>
        <v>8618.2321093749997</v>
      </c>
      <c r="H783">
        <f t="shared" si="24"/>
        <v>0.11208346475275115</v>
      </c>
      <c r="M783">
        <v>11438.775160482595</v>
      </c>
      <c r="N783" s="9">
        <v>0.14876572560296361</v>
      </c>
    </row>
    <row r="784" spans="1:14" x14ac:dyDescent="0.25">
      <c r="A784" s="2">
        <v>43498.583333333343</v>
      </c>
      <c r="B784">
        <v>8.0566766413728725</v>
      </c>
      <c r="C784">
        <v>1.6937544013583901</v>
      </c>
      <c r="E784">
        <f t="shared" si="25"/>
        <v>8</v>
      </c>
      <c r="F784">
        <f t="shared" si="25"/>
        <v>1.5</v>
      </c>
      <c r="G784">
        <f>IF(OR(Tahiti!E784&lt;2.5,F784&lt;0.5),0,VLOOKUP(Tahiti!F784,'Power Matrix'!$B$2:$AI$30,HLOOKUP(E784,'Power Matrix'!$B$2:$AI$30,29)))</f>
        <v>8618.2321093749997</v>
      </c>
      <c r="H784">
        <f t="shared" si="24"/>
        <v>0.11208346475275115</v>
      </c>
      <c r="M784">
        <v>11809.579720639573</v>
      </c>
      <c r="N784" s="9">
        <v>0.15358818331147872</v>
      </c>
    </row>
    <row r="785" spans="1:14" x14ac:dyDescent="0.25">
      <c r="A785" s="2">
        <v>43498.625</v>
      </c>
      <c r="B785">
        <v>8.0665552398085332</v>
      </c>
      <c r="C785">
        <v>1.7207785761471139</v>
      </c>
      <c r="E785">
        <f t="shared" si="25"/>
        <v>8</v>
      </c>
      <c r="F785">
        <f t="shared" si="25"/>
        <v>1.5</v>
      </c>
      <c r="G785">
        <f>IF(OR(Tahiti!E785&lt;2.5,F785&lt;0.5),0,VLOOKUP(Tahiti!F785,'Power Matrix'!$B$2:$AI$30,HLOOKUP(E785,'Power Matrix'!$B$2:$AI$30,29)))</f>
        <v>8618.2321093749997</v>
      </c>
      <c r="H785">
        <f t="shared" si="24"/>
        <v>0.11208346475275115</v>
      </c>
      <c r="M785">
        <v>12267.692255621623</v>
      </c>
      <c r="N785" s="9">
        <v>0.15954611523323375</v>
      </c>
    </row>
    <row r="786" spans="1:14" x14ac:dyDescent="0.25">
      <c r="A786" s="2">
        <v>43498.666666666657</v>
      </c>
      <c r="B786">
        <v>8.0725921610747715</v>
      </c>
      <c r="C786">
        <v>1.7524014025280359</v>
      </c>
      <c r="E786">
        <f t="shared" si="25"/>
        <v>8</v>
      </c>
      <c r="F786">
        <f t="shared" si="25"/>
        <v>2</v>
      </c>
      <c r="G786">
        <f>IF(OR(Tahiti!E786&lt;2.5,F786&lt;0.5),0,VLOOKUP(Tahiti!F786,'Power Matrix'!$B$2:$AI$30,HLOOKUP(E786,'Power Matrix'!$B$2:$AI$30,29)))</f>
        <v>16605.93005957031</v>
      </c>
      <c r="H786">
        <f t="shared" si="24"/>
        <v>0.21596658721848683</v>
      </c>
      <c r="M786">
        <v>12533.55606860574</v>
      </c>
      <c r="N786" s="9">
        <v>0.16300377765733581</v>
      </c>
    </row>
    <row r="787" spans="1:14" x14ac:dyDescent="0.25">
      <c r="A787" s="2">
        <v>43498.708333333343</v>
      </c>
      <c r="B787">
        <v>8.0311569287474143</v>
      </c>
      <c r="C787">
        <v>1.7554103967797221</v>
      </c>
      <c r="E787">
        <f t="shared" si="25"/>
        <v>8</v>
      </c>
      <c r="F787">
        <f t="shared" si="25"/>
        <v>2</v>
      </c>
      <c r="G787">
        <f>IF(OR(Tahiti!E787&lt;2.5,F787&lt;0.5),0,VLOOKUP(Tahiti!F787,'Power Matrix'!$B$2:$AI$30,HLOOKUP(E787,'Power Matrix'!$B$2:$AI$30,29)))</f>
        <v>16605.93005957031</v>
      </c>
      <c r="H787">
        <f t="shared" si="24"/>
        <v>0.21596658721848683</v>
      </c>
      <c r="M787">
        <v>11963.012223979049</v>
      </c>
      <c r="N787" s="9">
        <v>0.15558363276914719</v>
      </c>
    </row>
    <row r="788" spans="1:14" x14ac:dyDescent="0.25">
      <c r="A788" s="2">
        <v>43498.75</v>
      </c>
      <c r="B788">
        <v>8.1595787084110096</v>
      </c>
      <c r="C788">
        <v>1.7627909487178191</v>
      </c>
      <c r="E788">
        <f t="shared" si="25"/>
        <v>8</v>
      </c>
      <c r="F788">
        <f t="shared" si="25"/>
        <v>2</v>
      </c>
      <c r="G788">
        <f>IF(OR(Tahiti!E788&lt;2.5,F788&lt;0.5),0,VLOOKUP(Tahiti!F788,'Power Matrix'!$B$2:$AI$30,HLOOKUP(E788,'Power Matrix'!$B$2:$AI$30,29)))</f>
        <v>16605.93005957031</v>
      </c>
      <c r="H788">
        <f t="shared" si="24"/>
        <v>0.21596658721848683</v>
      </c>
      <c r="M788">
        <v>10744.464722349887</v>
      </c>
      <c r="N788" s="9">
        <v>0.13973594796738623</v>
      </c>
    </row>
    <row r="789" spans="1:14" x14ac:dyDescent="0.25">
      <c r="A789" s="2">
        <v>43498.791666666657</v>
      </c>
      <c r="B789">
        <v>8.3597575294891975</v>
      </c>
      <c r="C789">
        <v>1.7517201208106741</v>
      </c>
      <c r="E789">
        <f t="shared" si="25"/>
        <v>8.5</v>
      </c>
      <c r="F789">
        <f t="shared" si="25"/>
        <v>2</v>
      </c>
      <c r="G789">
        <f>IF(OR(Tahiti!E789&lt;2.5,F789&lt;0.5),0,VLOOKUP(Tahiti!F789,'Power Matrix'!$B$2:$AI$30,HLOOKUP(E789,'Power Matrix'!$B$2:$AI$30,29)))</f>
        <v>13072.929897460937</v>
      </c>
      <c r="H789">
        <f t="shared" si="24"/>
        <v>0.17001854426539822</v>
      </c>
      <c r="M789">
        <v>10801.478922917253</v>
      </c>
      <c r="N789" s="9">
        <v>0.14047743984899771</v>
      </c>
    </row>
    <row r="790" spans="1:14" x14ac:dyDescent="0.25">
      <c r="A790" s="2">
        <v>43498.833333333343</v>
      </c>
      <c r="B790">
        <v>8.3970766791350293</v>
      </c>
      <c r="C790">
        <v>1.771079876279066</v>
      </c>
      <c r="E790">
        <f t="shared" si="25"/>
        <v>8.5</v>
      </c>
      <c r="F790">
        <f t="shared" si="25"/>
        <v>2</v>
      </c>
      <c r="G790">
        <f>IF(OR(Tahiti!E790&lt;2.5,F790&lt;0.5),0,VLOOKUP(Tahiti!F790,'Power Matrix'!$B$2:$AI$30,HLOOKUP(E790,'Power Matrix'!$B$2:$AI$30,29)))</f>
        <v>13072.929897460937</v>
      </c>
      <c r="H790">
        <f t="shared" si="24"/>
        <v>0.17001854426539822</v>
      </c>
      <c r="M790">
        <v>11681.412095927368</v>
      </c>
      <c r="N790" s="9">
        <v>0.15192131343934506</v>
      </c>
    </row>
    <row r="791" spans="1:14" x14ac:dyDescent="0.25">
      <c r="A791" s="2">
        <v>43498.875</v>
      </c>
      <c r="B791">
        <v>8.150934934779805</v>
      </c>
      <c r="C791">
        <v>1.7407628398564221</v>
      </c>
      <c r="E791">
        <f t="shared" si="25"/>
        <v>8</v>
      </c>
      <c r="F791">
        <f t="shared" si="25"/>
        <v>1.5</v>
      </c>
      <c r="G791">
        <f>IF(OR(Tahiti!E791&lt;2.5,F791&lt;0.5),0,VLOOKUP(Tahiti!F791,'Power Matrix'!$B$2:$AI$30,HLOOKUP(E791,'Power Matrix'!$B$2:$AI$30,29)))</f>
        <v>8618.2321093749997</v>
      </c>
      <c r="H791">
        <f t="shared" si="24"/>
        <v>0.11208346475275115</v>
      </c>
      <c r="M791">
        <v>10842.316301210662</v>
      </c>
      <c r="N791" s="9">
        <v>0.14100854585714181</v>
      </c>
    </row>
    <row r="792" spans="1:14" x14ac:dyDescent="0.25">
      <c r="A792" s="2">
        <v>43498.916666666657</v>
      </c>
      <c r="B792">
        <v>8.3180478916497389</v>
      </c>
      <c r="C792">
        <v>1.74280668500851</v>
      </c>
      <c r="E792">
        <f t="shared" si="25"/>
        <v>8.5</v>
      </c>
      <c r="F792">
        <f t="shared" si="25"/>
        <v>1.5</v>
      </c>
      <c r="G792">
        <f>IF(OR(Tahiti!E792&lt;2.5,F792&lt;0.5),0,VLOOKUP(Tahiti!F792,'Power Matrix'!$B$2:$AI$30,HLOOKUP(E792,'Power Matrix'!$B$2:$AI$30,29)))</f>
        <v>6895.9877133789059</v>
      </c>
      <c r="H792">
        <f t="shared" si="24"/>
        <v>8.9685005694742512E-2</v>
      </c>
      <c r="M792">
        <v>9523.9234087058139</v>
      </c>
      <c r="N792" s="9">
        <v>0.12386233286391439</v>
      </c>
    </row>
    <row r="793" spans="1:14" x14ac:dyDescent="0.25">
      <c r="A793" s="2">
        <v>43498.958333333343</v>
      </c>
      <c r="B793">
        <v>8.5504693603998767</v>
      </c>
      <c r="C793">
        <v>1.728670089373233</v>
      </c>
      <c r="E793">
        <f t="shared" si="25"/>
        <v>8.5</v>
      </c>
      <c r="F793">
        <f t="shared" si="25"/>
        <v>1.5</v>
      </c>
      <c r="G793">
        <f>IF(OR(Tahiti!E793&lt;2.5,F793&lt;0.5),0,VLOOKUP(Tahiti!F793,'Power Matrix'!$B$2:$AI$30,HLOOKUP(E793,'Power Matrix'!$B$2:$AI$30,29)))</f>
        <v>6895.9877133789059</v>
      </c>
      <c r="H793">
        <f t="shared" si="24"/>
        <v>8.9685005694742512E-2</v>
      </c>
      <c r="M793">
        <v>8456.5768312465898</v>
      </c>
      <c r="N793" s="9">
        <v>0.10998107496367061</v>
      </c>
    </row>
    <row r="794" spans="1:14" x14ac:dyDescent="0.25">
      <c r="A794" s="2">
        <v>43499</v>
      </c>
      <c r="B794">
        <v>8.7750702720551175</v>
      </c>
      <c r="C794">
        <v>1.711297405580481</v>
      </c>
      <c r="E794">
        <f t="shared" si="25"/>
        <v>9</v>
      </c>
      <c r="F794">
        <f t="shared" si="25"/>
        <v>1.5</v>
      </c>
      <c r="G794">
        <f>IF(OR(Tahiti!E794&lt;2.5,F794&lt;0.5),0,VLOOKUP(Tahiti!F794,'Power Matrix'!$B$2:$AI$30,HLOOKUP(E794,'Power Matrix'!$B$2:$AI$30,29)))</f>
        <v>5520.5645905761721</v>
      </c>
      <c r="H794">
        <f t="shared" si="24"/>
        <v>7.179709235610314E-2</v>
      </c>
      <c r="M794">
        <v>7832.8376057850219</v>
      </c>
      <c r="N794" s="9">
        <v>0.10186910343166737</v>
      </c>
    </row>
    <row r="795" spans="1:14" x14ac:dyDescent="0.25">
      <c r="A795" s="2">
        <v>43499.041666666657</v>
      </c>
      <c r="B795">
        <v>8.9412228096326949</v>
      </c>
      <c r="C795">
        <v>1.7123193281565261</v>
      </c>
      <c r="E795">
        <f t="shared" si="25"/>
        <v>9</v>
      </c>
      <c r="F795">
        <f t="shared" si="25"/>
        <v>1.5</v>
      </c>
      <c r="G795">
        <f>IF(OR(Tahiti!E795&lt;2.5,F795&lt;0.5),0,VLOOKUP(Tahiti!F795,'Power Matrix'!$B$2:$AI$30,HLOOKUP(E795,'Power Matrix'!$B$2:$AI$30,29)))</f>
        <v>5520.5645905761721</v>
      </c>
      <c r="H795">
        <f t="shared" si="24"/>
        <v>7.179709235610314E-2</v>
      </c>
      <c r="M795">
        <v>7375.7771611819862</v>
      </c>
      <c r="N795" s="9">
        <v>9.5924854355010539E-2</v>
      </c>
    </row>
    <row r="796" spans="1:14" x14ac:dyDescent="0.25">
      <c r="A796" s="2">
        <v>43499.083333333343</v>
      </c>
      <c r="B796">
        <v>9.1261721247892389</v>
      </c>
      <c r="C796">
        <v>1.711240632104035</v>
      </c>
      <c r="E796">
        <f t="shared" si="25"/>
        <v>9</v>
      </c>
      <c r="F796">
        <f t="shared" si="25"/>
        <v>1.5</v>
      </c>
      <c r="G796">
        <f>IF(OR(Tahiti!E796&lt;2.5,F796&lt;0.5),0,VLOOKUP(Tahiti!F796,'Power Matrix'!$B$2:$AI$30,HLOOKUP(E796,'Power Matrix'!$B$2:$AI$30,29)))</f>
        <v>5520.5645905761721</v>
      </c>
      <c r="H796">
        <f t="shared" si="24"/>
        <v>7.179709235610314E-2</v>
      </c>
      <c r="M796">
        <v>6695.9923491598875</v>
      </c>
      <c r="N796" s="9">
        <v>8.708398814376532E-2</v>
      </c>
    </row>
    <row r="797" spans="1:14" x14ac:dyDescent="0.25">
      <c r="A797" s="2">
        <v>43499.125</v>
      </c>
      <c r="B797">
        <v>9.4267833632966482</v>
      </c>
      <c r="C797">
        <v>1.6948898708873279</v>
      </c>
      <c r="E797">
        <f t="shared" si="25"/>
        <v>9.5</v>
      </c>
      <c r="F797">
        <f t="shared" si="25"/>
        <v>1.5</v>
      </c>
      <c r="G797">
        <f>IF(OR(Tahiti!E797&lt;2.5,F797&lt;0.5),0,VLOOKUP(Tahiti!F797,'Power Matrix'!$B$2:$AI$30,HLOOKUP(E797,'Power Matrix'!$B$2:$AI$30,29)))</f>
        <v>4785.6687273254392</v>
      </c>
      <c r="H797">
        <f t="shared" si="24"/>
        <v>6.2239485466401998E-2</v>
      </c>
      <c r="M797">
        <v>5679.3744001629275</v>
      </c>
      <c r="N797" s="9">
        <v>7.3862475812094597E-2</v>
      </c>
    </row>
    <row r="798" spans="1:14" x14ac:dyDescent="0.25">
      <c r="A798" s="2">
        <v>43499.166666666657</v>
      </c>
      <c r="B798">
        <v>9.7448193518225157</v>
      </c>
      <c r="C798">
        <v>1.683705496027289</v>
      </c>
      <c r="E798">
        <f t="shared" si="25"/>
        <v>9.5</v>
      </c>
      <c r="F798">
        <f t="shared" si="25"/>
        <v>1.5</v>
      </c>
      <c r="G798">
        <f>IF(OR(Tahiti!E798&lt;2.5,F798&lt;0.5),0,VLOOKUP(Tahiti!F798,'Power Matrix'!$B$2:$AI$30,HLOOKUP(E798,'Power Matrix'!$B$2:$AI$30,29)))</f>
        <v>4785.6687273254392</v>
      </c>
      <c r="H798">
        <f t="shared" si="24"/>
        <v>6.2239485466401998E-2</v>
      </c>
      <c r="M798">
        <v>4873.0668489381978</v>
      </c>
      <c r="N798" s="9">
        <v>6.3376132105341029E-2</v>
      </c>
    </row>
    <row r="799" spans="1:14" x14ac:dyDescent="0.25">
      <c r="A799" s="2">
        <v>43499.208333333343</v>
      </c>
      <c r="B799">
        <v>9.9814941060102296</v>
      </c>
      <c r="C799">
        <v>1.6769494523301081</v>
      </c>
      <c r="E799">
        <f t="shared" si="25"/>
        <v>10</v>
      </c>
      <c r="F799">
        <f t="shared" si="25"/>
        <v>1.5</v>
      </c>
      <c r="G799">
        <f>IF(OR(Tahiti!E799&lt;2.5,F799&lt;0.5),0,VLOOKUP(Tahiti!F799,'Power Matrix'!$B$2:$AI$30,HLOOKUP(E799,'Power Matrix'!$B$2:$AI$30,29)))</f>
        <v>3644.0790712890621</v>
      </c>
      <c r="H799">
        <f t="shared" si="24"/>
        <v>4.7392667424071749E-2</v>
      </c>
      <c r="M799">
        <v>4604.5183764204348</v>
      </c>
      <c r="N799" s="9">
        <v>5.9883554638507849E-2</v>
      </c>
    </row>
    <row r="800" spans="1:14" x14ac:dyDescent="0.25">
      <c r="A800" s="2">
        <v>43499.25</v>
      </c>
      <c r="B800">
        <v>10.170147895580151</v>
      </c>
      <c r="C800">
        <v>1.675189474560254</v>
      </c>
      <c r="E800">
        <f t="shared" si="25"/>
        <v>10</v>
      </c>
      <c r="F800">
        <f t="shared" si="25"/>
        <v>1.5</v>
      </c>
      <c r="G800">
        <f>IF(OR(Tahiti!E800&lt;2.5,F800&lt;0.5),0,VLOOKUP(Tahiti!F800,'Power Matrix'!$B$2:$AI$30,HLOOKUP(E800,'Power Matrix'!$B$2:$AI$30,29)))</f>
        <v>3644.0790712890621</v>
      </c>
      <c r="H800">
        <f t="shared" si="24"/>
        <v>4.7392667424071749E-2</v>
      </c>
      <c r="M800">
        <v>4364.5645515465749</v>
      </c>
      <c r="N800" s="9">
        <v>5.6762861699993956E-2</v>
      </c>
    </row>
    <row r="801" spans="1:14" x14ac:dyDescent="0.25">
      <c r="A801" s="2">
        <v>43499.291666666657</v>
      </c>
      <c r="B801">
        <v>10.359350496174271</v>
      </c>
      <c r="C801">
        <v>1.671896612926334</v>
      </c>
      <c r="E801">
        <f t="shared" si="25"/>
        <v>10.5</v>
      </c>
      <c r="F801">
        <f t="shared" si="25"/>
        <v>1.5</v>
      </c>
      <c r="G801">
        <f>IF(OR(Tahiti!E801&lt;2.5,F801&lt;0.5),0,VLOOKUP(Tahiti!F801,'Power Matrix'!$B$2:$AI$30,HLOOKUP(E801,'Power Matrix'!$B$2:$AI$30,29)))</f>
        <v>3213.1816189743035</v>
      </c>
      <c r="H801">
        <f t="shared" si="24"/>
        <v>4.178867825371347E-2</v>
      </c>
      <c r="M801">
        <v>4045.2451405731485</v>
      </c>
      <c r="N801" s="9">
        <v>5.260998840664665E-2</v>
      </c>
    </row>
    <row r="802" spans="1:14" x14ac:dyDescent="0.25">
      <c r="A802" s="2">
        <v>43499.333333333343</v>
      </c>
      <c r="B802">
        <v>10.568859104663909</v>
      </c>
      <c r="C802">
        <v>1.6649702487998119</v>
      </c>
      <c r="E802">
        <f t="shared" si="25"/>
        <v>10.5</v>
      </c>
      <c r="F802">
        <f t="shared" si="25"/>
        <v>1.5</v>
      </c>
      <c r="G802">
        <f>IF(OR(Tahiti!E802&lt;2.5,F802&lt;0.5),0,VLOOKUP(Tahiti!F802,'Power Matrix'!$B$2:$AI$30,HLOOKUP(E802,'Power Matrix'!$B$2:$AI$30,29)))</f>
        <v>3213.1816189743035</v>
      </c>
      <c r="H802">
        <f t="shared" si="24"/>
        <v>4.178867825371347E-2</v>
      </c>
      <c r="M802">
        <v>3729.3490931130568</v>
      </c>
      <c r="N802" s="9">
        <v>4.8501637288962285E-2</v>
      </c>
    </row>
    <row r="803" spans="1:14" x14ac:dyDescent="0.25">
      <c r="A803" s="2">
        <v>43499.375</v>
      </c>
      <c r="B803">
        <v>10.73967653594722</v>
      </c>
      <c r="C803">
        <v>1.6602012767782719</v>
      </c>
      <c r="E803">
        <f t="shared" si="25"/>
        <v>10.5</v>
      </c>
      <c r="F803">
        <f t="shared" si="25"/>
        <v>1.5</v>
      </c>
      <c r="G803">
        <f>IF(OR(Tahiti!E803&lt;2.5,F803&lt;0.5),0,VLOOKUP(Tahiti!F803,'Power Matrix'!$B$2:$AI$30,HLOOKUP(E803,'Power Matrix'!$B$2:$AI$30,29)))</f>
        <v>3213.1816189743035</v>
      </c>
      <c r="H803">
        <f t="shared" si="24"/>
        <v>4.178867825371347E-2</v>
      </c>
      <c r="M803">
        <v>3739.268909861391</v>
      </c>
      <c r="N803" s="9">
        <v>4.8630648368882153E-2</v>
      </c>
    </row>
    <row r="804" spans="1:14" x14ac:dyDescent="0.25">
      <c r="A804" s="2">
        <v>43499.416666666657</v>
      </c>
      <c r="B804">
        <v>10.762314990695611</v>
      </c>
      <c r="C804">
        <v>1.668830845198201</v>
      </c>
      <c r="E804">
        <f t="shared" si="25"/>
        <v>11</v>
      </c>
      <c r="F804">
        <f t="shared" si="25"/>
        <v>1.5</v>
      </c>
      <c r="G804">
        <f>IF(OR(Tahiti!E804&lt;2.5,F804&lt;0.5),0,VLOOKUP(Tahiti!F804,'Power Matrix'!$B$2:$AI$30,HLOOKUP(E804,'Power Matrix'!$B$2:$AI$30,29)))</f>
        <v>2419.2972768554687</v>
      </c>
      <c r="H804">
        <f t="shared" si="24"/>
        <v>3.1463903224639621E-2</v>
      </c>
      <c r="M804">
        <v>3893.7726955372541</v>
      </c>
      <c r="N804" s="9">
        <v>5.0640030270528415E-2</v>
      </c>
    </row>
    <row r="805" spans="1:14" x14ac:dyDescent="0.25">
      <c r="A805" s="2">
        <v>43499.458333333343</v>
      </c>
      <c r="B805">
        <v>10.71909612253959</v>
      </c>
      <c r="C805">
        <v>1.68330808169216</v>
      </c>
      <c r="E805">
        <f t="shared" si="25"/>
        <v>10.5</v>
      </c>
      <c r="F805">
        <f t="shared" si="25"/>
        <v>1.5</v>
      </c>
      <c r="G805">
        <f>IF(OR(Tahiti!E805&lt;2.5,F805&lt;0.5),0,VLOOKUP(Tahiti!F805,'Power Matrix'!$B$2:$AI$30,HLOOKUP(E805,'Power Matrix'!$B$2:$AI$30,29)))</f>
        <v>3213.1816189743035</v>
      </c>
      <c r="H805">
        <f t="shared" si="24"/>
        <v>4.178867825371347E-2</v>
      </c>
      <c r="M805">
        <v>4149.7581330376879</v>
      </c>
      <c r="N805" s="9">
        <v>5.3969220574496019E-2</v>
      </c>
    </row>
    <row r="806" spans="1:14" x14ac:dyDescent="0.25">
      <c r="A806" s="2">
        <v>43499.5</v>
      </c>
      <c r="B806">
        <v>10.63046314213075</v>
      </c>
      <c r="C806">
        <v>1.701816235013849</v>
      </c>
      <c r="E806">
        <f t="shared" si="25"/>
        <v>10.5</v>
      </c>
      <c r="F806">
        <f t="shared" si="25"/>
        <v>1.5</v>
      </c>
      <c r="G806">
        <f>IF(OR(Tahiti!E806&lt;2.5,F806&lt;0.5),0,VLOOKUP(Tahiti!F806,'Power Matrix'!$B$2:$AI$30,HLOOKUP(E806,'Power Matrix'!$B$2:$AI$30,29)))</f>
        <v>3213.1816189743035</v>
      </c>
      <c r="H806">
        <f t="shared" si="24"/>
        <v>4.178867825371347E-2</v>
      </c>
      <c r="M806">
        <v>4573.5486706672145</v>
      </c>
      <c r="N806" s="9">
        <v>5.948078155455E-2</v>
      </c>
    </row>
    <row r="807" spans="1:14" x14ac:dyDescent="0.25">
      <c r="A807" s="2">
        <v>43499.541666666657</v>
      </c>
      <c r="B807">
        <v>10.55651085661934</v>
      </c>
      <c r="C807">
        <v>1.753763965962762</v>
      </c>
      <c r="E807">
        <f t="shared" si="25"/>
        <v>10.5</v>
      </c>
      <c r="F807">
        <f t="shared" si="25"/>
        <v>2</v>
      </c>
      <c r="G807">
        <f>IF(OR(Tahiti!E807&lt;2.5,F807&lt;0.5),0,VLOOKUP(Tahiti!F807,'Power Matrix'!$B$2:$AI$30,HLOOKUP(E807,'Power Matrix'!$B$2:$AI$30,29)))</f>
        <v>6088.3825794546938</v>
      </c>
      <c r="H807">
        <f t="shared" si="24"/>
        <v>7.9181786424996028E-2</v>
      </c>
      <c r="M807">
        <v>5356.2228431462199</v>
      </c>
      <c r="N807" s="9">
        <v>6.9659763967088825E-2</v>
      </c>
    </row>
    <row r="808" spans="1:14" x14ac:dyDescent="0.25">
      <c r="A808" s="2">
        <v>43499.583333333343</v>
      </c>
      <c r="B808">
        <v>10.20897627554254</v>
      </c>
      <c r="C808">
        <v>1.8026459291835419</v>
      </c>
      <c r="E808">
        <f t="shared" si="25"/>
        <v>10</v>
      </c>
      <c r="F808">
        <f t="shared" si="25"/>
        <v>2</v>
      </c>
      <c r="G808">
        <f>IF(OR(Tahiti!E808&lt;2.5,F808&lt;0.5),0,VLOOKUP(Tahiti!F808,'Power Matrix'!$B$2:$AI$30,HLOOKUP(E808,'Power Matrix'!$B$2:$AI$30,29)))</f>
        <v>6950.4438935546868</v>
      </c>
      <c r="H808">
        <f t="shared" si="24"/>
        <v>9.0393229524623114E-2</v>
      </c>
      <c r="M808">
        <v>6306.2341779767266</v>
      </c>
      <c r="N808" s="9">
        <v>8.2015031342685854E-2</v>
      </c>
    </row>
    <row r="809" spans="1:14" x14ac:dyDescent="0.25">
      <c r="A809" s="2">
        <v>43499.625</v>
      </c>
      <c r="B809">
        <v>9.9127555252287554</v>
      </c>
      <c r="C809">
        <v>1.849086632917105</v>
      </c>
      <c r="E809">
        <f t="shared" si="25"/>
        <v>10</v>
      </c>
      <c r="F809">
        <f t="shared" si="25"/>
        <v>2</v>
      </c>
      <c r="G809">
        <f>IF(OR(Tahiti!E809&lt;2.5,F809&lt;0.5),0,VLOOKUP(Tahiti!F809,'Power Matrix'!$B$2:$AI$30,HLOOKUP(E809,'Power Matrix'!$B$2:$AI$30,29)))</f>
        <v>6950.4438935546868</v>
      </c>
      <c r="H809">
        <f t="shared" si="24"/>
        <v>9.0393229524623114E-2</v>
      </c>
      <c r="M809">
        <v>7758.1203975614353</v>
      </c>
      <c r="N809" s="9">
        <v>0.10089737704134459</v>
      </c>
    </row>
    <row r="810" spans="1:14" x14ac:dyDescent="0.25">
      <c r="A810" s="2">
        <v>43499.666666666657</v>
      </c>
      <c r="B810">
        <v>9.883805743702025</v>
      </c>
      <c r="C810">
        <v>2.0266740672430048</v>
      </c>
      <c r="E810">
        <f t="shared" si="25"/>
        <v>10</v>
      </c>
      <c r="F810">
        <f t="shared" si="25"/>
        <v>2</v>
      </c>
      <c r="G810">
        <f>IF(OR(Tahiti!E810&lt;2.5,F810&lt;0.5),0,VLOOKUP(Tahiti!F810,'Power Matrix'!$B$2:$AI$30,HLOOKUP(E810,'Power Matrix'!$B$2:$AI$30,29)))</f>
        <v>6950.4438935546868</v>
      </c>
      <c r="H810">
        <f t="shared" si="24"/>
        <v>9.0393229524623114E-2</v>
      </c>
      <c r="M810">
        <v>9446.405276029167</v>
      </c>
      <c r="N810" s="9">
        <v>0.12285417936030608</v>
      </c>
    </row>
    <row r="811" spans="1:14" x14ac:dyDescent="0.25">
      <c r="A811" s="2">
        <v>43499.708333333343</v>
      </c>
      <c r="B811">
        <v>9.6113210701850402</v>
      </c>
      <c r="C811">
        <v>2.060227191823123</v>
      </c>
      <c r="E811">
        <f t="shared" si="25"/>
        <v>9.5</v>
      </c>
      <c r="F811">
        <f t="shared" si="25"/>
        <v>2</v>
      </c>
      <c r="G811">
        <f>IF(OR(Tahiti!E811&lt;2.5,F811&lt;0.5),0,VLOOKUP(Tahiti!F811,'Power Matrix'!$B$2:$AI$30,HLOOKUP(E811,'Power Matrix'!$B$2:$AI$30,29)))</f>
        <v>9360.62931097412</v>
      </c>
      <c r="H811">
        <f t="shared" si="24"/>
        <v>0.12173862946889506</v>
      </c>
      <c r="M811">
        <v>9243.5115436026463</v>
      </c>
      <c r="N811" s="9">
        <v>0.12021546735650694</v>
      </c>
    </row>
    <row r="812" spans="1:14" x14ac:dyDescent="0.25">
      <c r="A812" s="2">
        <v>43499.75</v>
      </c>
      <c r="B812">
        <v>9.6272365898869392</v>
      </c>
      <c r="C812">
        <v>2.0483047617692738</v>
      </c>
      <c r="E812">
        <f t="shared" si="25"/>
        <v>9.5</v>
      </c>
      <c r="F812">
        <f t="shared" si="25"/>
        <v>2</v>
      </c>
      <c r="G812">
        <f>IF(OR(Tahiti!E812&lt;2.5,F812&lt;0.5),0,VLOOKUP(Tahiti!F812,'Power Matrix'!$B$2:$AI$30,HLOOKUP(E812,'Power Matrix'!$B$2:$AI$30,29)))</f>
        <v>9360.62931097412</v>
      </c>
      <c r="H812">
        <f t="shared" si="24"/>
        <v>0.12173862946889506</v>
      </c>
      <c r="M812">
        <v>9397.7397878962729</v>
      </c>
      <c r="N812" s="9">
        <v>0.12222126573517221</v>
      </c>
    </row>
    <row r="813" spans="1:14" x14ac:dyDescent="0.25">
      <c r="A813" s="2">
        <v>43499.791666666657</v>
      </c>
      <c r="B813">
        <v>9.5934847118984301</v>
      </c>
      <c r="C813">
        <v>2.0468854248581012</v>
      </c>
      <c r="E813">
        <f t="shared" si="25"/>
        <v>9.5</v>
      </c>
      <c r="F813">
        <f t="shared" si="25"/>
        <v>2</v>
      </c>
      <c r="G813">
        <f>IF(OR(Tahiti!E813&lt;2.5,F813&lt;0.5),0,VLOOKUP(Tahiti!F813,'Power Matrix'!$B$2:$AI$30,HLOOKUP(E813,'Power Matrix'!$B$2:$AI$30,29)))</f>
        <v>9360.62931097412</v>
      </c>
      <c r="H813">
        <f t="shared" si="24"/>
        <v>0.12173862946889506</v>
      </c>
      <c r="M813">
        <v>10191.728664881797</v>
      </c>
      <c r="N813" s="9">
        <v>0.13254740028614195</v>
      </c>
    </row>
    <row r="814" spans="1:14" x14ac:dyDescent="0.25">
      <c r="A814" s="2">
        <v>43499.833333333343</v>
      </c>
      <c r="B814">
        <v>9.4628676881380223</v>
      </c>
      <c r="C814">
        <v>2.0681754785256889</v>
      </c>
      <c r="E814">
        <f t="shared" si="25"/>
        <v>9.5</v>
      </c>
      <c r="F814">
        <f t="shared" si="25"/>
        <v>2</v>
      </c>
      <c r="G814">
        <f>IF(OR(Tahiti!E814&lt;2.5,F814&lt;0.5),0,VLOOKUP(Tahiti!F814,'Power Matrix'!$B$2:$AI$30,HLOOKUP(E814,'Power Matrix'!$B$2:$AI$30,29)))</f>
        <v>9360.62931097412</v>
      </c>
      <c r="H814">
        <f t="shared" si="24"/>
        <v>0.12173862946889506</v>
      </c>
      <c r="M814">
        <v>10688.804419482069</v>
      </c>
      <c r="N814" s="9">
        <v>0.1390120640526103</v>
      </c>
    </row>
    <row r="815" spans="1:14" x14ac:dyDescent="0.25">
      <c r="A815" s="2">
        <v>43499.875</v>
      </c>
      <c r="B815">
        <v>9.3602400266119865</v>
      </c>
      <c r="C815">
        <v>2.0876487809469739</v>
      </c>
      <c r="E815">
        <f t="shared" si="25"/>
        <v>9.5</v>
      </c>
      <c r="F815">
        <f t="shared" si="25"/>
        <v>2</v>
      </c>
      <c r="G815">
        <f>IF(OR(Tahiti!E815&lt;2.5,F815&lt;0.5),0,VLOOKUP(Tahiti!F815,'Power Matrix'!$B$2:$AI$30,HLOOKUP(E815,'Power Matrix'!$B$2:$AI$30,29)))</f>
        <v>9360.62931097412</v>
      </c>
      <c r="H815">
        <f t="shared" si="24"/>
        <v>0.12173862946889506</v>
      </c>
      <c r="M815">
        <v>9481.4744608485489</v>
      </c>
      <c r="N815" s="9">
        <v>0.12331026776599337</v>
      </c>
    </row>
    <row r="816" spans="1:14" x14ac:dyDescent="0.25">
      <c r="A816" s="2">
        <v>43499.916666666657</v>
      </c>
      <c r="B816">
        <v>9.3322506643776144</v>
      </c>
      <c r="C816">
        <v>1.9743856954354111</v>
      </c>
      <c r="E816">
        <f t="shared" si="25"/>
        <v>9.5</v>
      </c>
      <c r="F816">
        <f t="shared" si="25"/>
        <v>2</v>
      </c>
      <c r="G816">
        <f>IF(OR(Tahiti!E816&lt;2.5,F816&lt;0.5),0,VLOOKUP(Tahiti!F816,'Power Matrix'!$B$2:$AI$30,HLOOKUP(E816,'Power Matrix'!$B$2:$AI$30,29)))</f>
        <v>9360.62931097412</v>
      </c>
      <c r="H816">
        <f t="shared" si="24"/>
        <v>0.12173862946889506</v>
      </c>
      <c r="M816">
        <v>9225.9718951078976</v>
      </c>
      <c r="N816" s="9">
        <v>0.11998735739730812</v>
      </c>
    </row>
    <row r="817" spans="1:14" x14ac:dyDescent="0.25">
      <c r="A817" s="2">
        <v>43499.958333333343</v>
      </c>
      <c r="B817">
        <v>9.4126514794234115</v>
      </c>
      <c r="C817">
        <v>1.965188392251014</v>
      </c>
      <c r="E817">
        <f t="shared" si="25"/>
        <v>9.5</v>
      </c>
      <c r="F817">
        <f t="shared" si="25"/>
        <v>2</v>
      </c>
      <c r="G817">
        <f>IF(OR(Tahiti!E817&lt;2.5,F817&lt;0.5),0,VLOOKUP(Tahiti!F817,'Power Matrix'!$B$2:$AI$30,HLOOKUP(E817,'Power Matrix'!$B$2:$AI$30,29)))</f>
        <v>9360.62931097412</v>
      </c>
      <c r="H817">
        <f t="shared" si="24"/>
        <v>0.12173862946889506</v>
      </c>
      <c r="M817">
        <v>8652.8027402763219</v>
      </c>
      <c r="N817" s="9">
        <v>0.11253306932752151</v>
      </c>
    </row>
    <row r="818" spans="1:14" x14ac:dyDescent="0.25">
      <c r="A818" s="2">
        <v>43500</v>
      </c>
      <c r="B818">
        <v>9.542994097671718</v>
      </c>
      <c r="C818">
        <v>1.943955112059873</v>
      </c>
      <c r="E818">
        <f t="shared" si="25"/>
        <v>9.5</v>
      </c>
      <c r="F818">
        <f t="shared" si="25"/>
        <v>2</v>
      </c>
      <c r="G818">
        <f>IF(OR(Tahiti!E818&lt;2.5,F818&lt;0.5),0,VLOOKUP(Tahiti!F818,'Power Matrix'!$B$2:$AI$30,HLOOKUP(E818,'Power Matrix'!$B$2:$AI$30,29)))</f>
        <v>9360.62931097412</v>
      </c>
      <c r="H818">
        <f t="shared" si="24"/>
        <v>0.12173862946889506</v>
      </c>
      <c r="M818">
        <v>7594.7756488832001</v>
      </c>
      <c r="N818" s="9">
        <v>9.8773014972886375E-2</v>
      </c>
    </row>
    <row r="819" spans="1:14" x14ac:dyDescent="0.25">
      <c r="A819" s="2">
        <v>43500.041666666657</v>
      </c>
      <c r="B819">
        <v>9.7722599030326851</v>
      </c>
      <c r="C819">
        <v>1.9416273995255511</v>
      </c>
      <c r="E819">
        <f t="shared" si="25"/>
        <v>10</v>
      </c>
      <c r="F819">
        <f t="shared" si="25"/>
        <v>2</v>
      </c>
      <c r="G819">
        <f>IF(OR(Tahiti!E819&lt;2.5,F819&lt;0.5),0,VLOOKUP(Tahiti!F819,'Power Matrix'!$B$2:$AI$30,HLOOKUP(E819,'Power Matrix'!$B$2:$AI$30,29)))</f>
        <v>6950.4438935546868</v>
      </c>
      <c r="H819">
        <f t="shared" si="24"/>
        <v>9.0393229524623114E-2</v>
      </c>
      <c r="M819">
        <v>6410.2553868711111</v>
      </c>
      <c r="N819" s="9">
        <v>8.3367867673688423E-2</v>
      </c>
    </row>
    <row r="820" spans="1:14" x14ac:dyDescent="0.25">
      <c r="A820" s="2">
        <v>43500.083333333343</v>
      </c>
      <c r="B820">
        <v>9.9821801197904847</v>
      </c>
      <c r="C820">
        <v>1.9065981645578141</v>
      </c>
      <c r="E820">
        <f t="shared" si="25"/>
        <v>10</v>
      </c>
      <c r="F820">
        <f t="shared" si="25"/>
        <v>2</v>
      </c>
      <c r="G820">
        <f>IF(OR(Tahiti!E820&lt;2.5,F820&lt;0.5),0,VLOOKUP(Tahiti!F820,'Power Matrix'!$B$2:$AI$30,HLOOKUP(E820,'Power Matrix'!$B$2:$AI$30,29)))</f>
        <v>6950.4438935546868</v>
      </c>
      <c r="H820">
        <f t="shared" si="24"/>
        <v>9.0393229524623114E-2</v>
      </c>
      <c r="M820">
        <v>5788.7774107540554</v>
      </c>
      <c r="N820" s="9">
        <v>7.5285304570016531E-2</v>
      </c>
    </row>
    <row r="821" spans="1:14" x14ac:dyDescent="0.25">
      <c r="A821" s="2">
        <v>43500.125</v>
      </c>
      <c r="B821">
        <v>10.208839072786491</v>
      </c>
      <c r="C821">
        <v>1.871796023495865</v>
      </c>
      <c r="E821">
        <f t="shared" si="25"/>
        <v>10</v>
      </c>
      <c r="F821">
        <f t="shared" si="25"/>
        <v>2</v>
      </c>
      <c r="G821">
        <f>IF(OR(Tahiti!E821&lt;2.5,F821&lt;0.5),0,VLOOKUP(Tahiti!F821,'Power Matrix'!$B$2:$AI$30,HLOOKUP(E821,'Power Matrix'!$B$2:$AI$30,29)))</f>
        <v>6950.4438935546868</v>
      </c>
      <c r="H821">
        <f t="shared" si="24"/>
        <v>9.0393229524623114E-2</v>
      </c>
      <c r="M821">
        <v>5323.1219704259884</v>
      </c>
      <c r="N821" s="9">
        <v>6.9229274226777424E-2</v>
      </c>
    </row>
    <row r="822" spans="1:14" x14ac:dyDescent="0.25">
      <c r="A822" s="2">
        <v>43500.166666666657</v>
      </c>
      <c r="B822">
        <v>10.401471742281879</v>
      </c>
      <c r="C822">
        <v>1.8420467218376899</v>
      </c>
      <c r="E822">
        <f t="shared" si="25"/>
        <v>10.5</v>
      </c>
      <c r="F822">
        <f t="shared" si="25"/>
        <v>2</v>
      </c>
      <c r="G822">
        <f>IF(OR(Tahiti!E822&lt;2.5,F822&lt;0.5),0,VLOOKUP(Tahiti!F822,'Power Matrix'!$B$2:$AI$30,HLOOKUP(E822,'Power Matrix'!$B$2:$AI$30,29)))</f>
        <v>6088.3825794546938</v>
      </c>
      <c r="H822">
        <f t="shared" si="24"/>
        <v>7.9181786424996028E-2</v>
      </c>
      <c r="M822">
        <v>4962.4162970833559</v>
      </c>
      <c r="N822" s="9">
        <v>6.4538156474126501E-2</v>
      </c>
    </row>
    <row r="823" spans="1:14" x14ac:dyDescent="0.25">
      <c r="A823" s="2">
        <v>43500.208333333343</v>
      </c>
      <c r="B823">
        <v>10.54443701408686</v>
      </c>
      <c r="C823">
        <v>1.818031541300652</v>
      </c>
      <c r="E823">
        <f t="shared" si="25"/>
        <v>10.5</v>
      </c>
      <c r="F823">
        <f t="shared" si="25"/>
        <v>2</v>
      </c>
      <c r="G823">
        <f>IF(OR(Tahiti!E823&lt;2.5,F823&lt;0.5),0,VLOOKUP(Tahiti!F823,'Power Matrix'!$B$2:$AI$30,HLOOKUP(E823,'Power Matrix'!$B$2:$AI$30,29)))</f>
        <v>6088.3825794546938</v>
      </c>
      <c r="H823">
        <f t="shared" si="24"/>
        <v>7.9181786424996028E-2</v>
      </c>
      <c r="M823">
        <v>4706.0965660434122</v>
      </c>
      <c r="N823" s="9">
        <v>6.1204618552492512E-2</v>
      </c>
    </row>
    <row r="824" spans="1:14" x14ac:dyDescent="0.25">
      <c r="A824" s="2">
        <v>43500.25</v>
      </c>
      <c r="B824">
        <v>10.628267898033929</v>
      </c>
      <c r="C824">
        <v>1.7992962940731749</v>
      </c>
      <c r="E824">
        <f t="shared" si="25"/>
        <v>10.5</v>
      </c>
      <c r="F824">
        <f t="shared" si="25"/>
        <v>2</v>
      </c>
      <c r="G824">
        <f>IF(OR(Tahiti!E824&lt;2.5,F824&lt;0.5),0,VLOOKUP(Tahiti!F824,'Power Matrix'!$B$2:$AI$30,HLOOKUP(E824,'Power Matrix'!$B$2:$AI$30,29)))</f>
        <v>6088.3825794546938</v>
      </c>
      <c r="H824">
        <f t="shared" si="24"/>
        <v>7.9181786424996028E-2</v>
      </c>
      <c r="M824">
        <v>4596.9080579243764</v>
      </c>
      <c r="N824" s="9">
        <v>5.9784579482754549E-2</v>
      </c>
    </row>
    <row r="825" spans="1:14" x14ac:dyDescent="0.25">
      <c r="A825" s="2">
        <v>43500.291666666657</v>
      </c>
      <c r="B825">
        <v>10.64994593348997</v>
      </c>
      <c r="C825">
        <v>1.7868061292548569</v>
      </c>
      <c r="E825">
        <f t="shared" si="25"/>
        <v>10.5</v>
      </c>
      <c r="F825">
        <f t="shared" si="25"/>
        <v>2</v>
      </c>
      <c r="G825">
        <f>IF(OR(Tahiti!E825&lt;2.5,F825&lt;0.5),0,VLOOKUP(Tahiti!F825,'Power Matrix'!$B$2:$AI$30,HLOOKUP(E825,'Power Matrix'!$B$2:$AI$30,29)))</f>
        <v>6088.3825794546938</v>
      </c>
      <c r="H825">
        <f t="shared" si="24"/>
        <v>7.9181786424996028E-2</v>
      </c>
      <c r="M825">
        <v>4687.8955134041407</v>
      </c>
      <c r="N825" s="9">
        <v>6.096790677482132E-2</v>
      </c>
    </row>
    <row r="826" spans="1:14" x14ac:dyDescent="0.25">
      <c r="A826" s="2">
        <v>43500.333333333343</v>
      </c>
      <c r="B826">
        <v>10.586695462950519</v>
      </c>
      <c r="C826">
        <v>1.7831158532858089</v>
      </c>
      <c r="E826">
        <f t="shared" si="25"/>
        <v>10.5</v>
      </c>
      <c r="F826">
        <f t="shared" si="25"/>
        <v>2</v>
      </c>
      <c r="G826">
        <f>IF(OR(Tahiti!E826&lt;2.5,F826&lt;0.5),0,VLOOKUP(Tahiti!F826,'Power Matrix'!$B$2:$AI$30,HLOOKUP(E826,'Power Matrix'!$B$2:$AI$30,29)))</f>
        <v>6088.3825794546938</v>
      </c>
      <c r="H826">
        <f t="shared" si="24"/>
        <v>7.9181786424996028E-2</v>
      </c>
      <c r="M826">
        <v>4864.8170431091439</v>
      </c>
      <c r="N826" s="9">
        <v>6.3268840167784404E-2</v>
      </c>
    </row>
    <row r="827" spans="1:14" x14ac:dyDescent="0.25">
      <c r="A827" s="2">
        <v>43500.375</v>
      </c>
      <c r="B827">
        <v>10.48640024827735</v>
      </c>
      <c r="C827">
        <v>1.784024228908959</v>
      </c>
      <c r="E827">
        <f t="shared" si="25"/>
        <v>10.5</v>
      </c>
      <c r="F827">
        <f t="shared" si="25"/>
        <v>2</v>
      </c>
      <c r="G827">
        <f>IF(OR(Tahiti!E827&lt;2.5,F827&lt;0.5),0,VLOOKUP(Tahiti!F827,'Power Matrix'!$B$2:$AI$30,HLOOKUP(E827,'Power Matrix'!$B$2:$AI$30,29)))</f>
        <v>6088.3825794546938</v>
      </c>
      <c r="H827">
        <f t="shared" si="24"/>
        <v>7.9181786424996028E-2</v>
      </c>
      <c r="M827">
        <v>4866.6110705934352</v>
      </c>
      <c r="N827" s="9">
        <v>6.3292172193871801E-2</v>
      </c>
    </row>
    <row r="828" spans="1:14" x14ac:dyDescent="0.25">
      <c r="A828" s="2">
        <v>43500.416666666657</v>
      </c>
      <c r="B828">
        <v>10.43508641751434</v>
      </c>
      <c r="C828">
        <v>1.7724992131902391</v>
      </c>
      <c r="E828">
        <f t="shared" si="25"/>
        <v>10.5</v>
      </c>
      <c r="F828">
        <f t="shared" si="25"/>
        <v>2</v>
      </c>
      <c r="G828">
        <f>IF(OR(Tahiti!E828&lt;2.5,F828&lt;0.5),0,VLOOKUP(Tahiti!F828,'Power Matrix'!$B$2:$AI$30,HLOOKUP(E828,'Power Matrix'!$B$2:$AI$30,29)))</f>
        <v>6088.3825794546938</v>
      </c>
      <c r="H828">
        <f t="shared" si="24"/>
        <v>7.9181786424996028E-2</v>
      </c>
      <c r="M828">
        <v>5179.9926132057062</v>
      </c>
      <c r="N828" s="9">
        <v>6.736782119677813E-2</v>
      </c>
    </row>
    <row r="829" spans="1:14" x14ac:dyDescent="0.25">
      <c r="A829" s="2">
        <v>43500.458333333343</v>
      </c>
      <c r="B829">
        <v>10.263308566938671</v>
      </c>
      <c r="C829">
        <v>1.7862383944903879</v>
      </c>
      <c r="E829">
        <f t="shared" si="25"/>
        <v>10.5</v>
      </c>
      <c r="F829">
        <f t="shared" si="25"/>
        <v>2</v>
      </c>
      <c r="G829">
        <f>IF(OR(Tahiti!E829&lt;2.5,F829&lt;0.5),0,VLOOKUP(Tahiti!F829,'Power Matrix'!$B$2:$AI$30,HLOOKUP(E829,'Power Matrix'!$B$2:$AI$30,29)))</f>
        <v>6088.3825794546938</v>
      </c>
      <c r="H829">
        <f t="shared" si="24"/>
        <v>7.9181786424996028E-2</v>
      </c>
      <c r="M829">
        <v>5541.1083270466897</v>
      </c>
      <c r="N829" s="9">
        <v>7.206427168579356E-2</v>
      </c>
    </row>
    <row r="830" spans="1:14" x14ac:dyDescent="0.25">
      <c r="A830" s="2">
        <v>43500.5</v>
      </c>
      <c r="B830">
        <v>10.06683422027386</v>
      </c>
      <c r="C830">
        <v>1.800829177937241</v>
      </c>
      <c r="E830">
        <f t="shared" si="25"/>
        <v>10</v>
      </c>
      <c r="F830">
        <f t="shared" si="25"/>
        <v>2</v>
      </c>
      <c r="G830">
        <f>IF(OR(Tahiti!E830&lt;2.5,F830&lt;0.5),0,VLOOKUP(Tahiti!F830,'Power Matrix'!$B$2:$AI$30,HLOOKUP(E830,'Power Matrix'!$B$2:$AI$30,29)))</f>
        <v>6950.4438935546868</v>
      </c>
      <c r="H830">
        <f t="shared" si="24"/>
        <v>9.0393229524623114E-2</v>
      </c>
      <c r="M830">
        <v>5933.9769553373953</v>
      </c>
      <c r="N830" s="9">
        <v>7.7173681192872462E-2</v>
      </c>
    </row>
    <row r="831" spans="1:14" x14ac:dyDescent="0.25">
      <c r="A831" s="2">
        <v>43500.541666666657</v>
      </c>
      <c r="B831">
        <v>9.942802928803891</v>
      </c>
      <c r="C831">
        <v>1.8128083814675371</v>
      </c>
      <c r="E831">
        <f t="shared" si="25"/>
        <v>10</v>
      </c>
      <c r="F831">
        <f t="shared" si="25"/>
        <v>2</v>
      </c>
      <c r="G831">
        <f>IF(OR(Tahiti!E831&lt;2.5,F831&lt;0.5),0,VLOOKUP(Tahiti!F831,'Power Matrix'!$B$2:$AI$30,HLOOKUP(E831,'Power Matrix'!$B$2:$AI$30,29)))</f>
        <v>6950.4438935546868</v>
      </c>
      <c r="H831">
        <f t="shared" si="24"/>
        <v>9.0393229524623114E-2</v>
      </c>
      <c r="M831">
        <v>6080.8676367266035</v>
      </c>
      <c r="N831" s="9">
        <v>7.9084051708473838E-2</v>
      </c>
    </row>
    <row r="832" spans="1:14" x14ac:dyDescent="0.25">
      <c r="A832" s="2">
        <v>43500.583333333343</v>
      </c>
      <c r="B832">
        <v>9.9032885350612467</v>
      </c>
      <c r="C832">
        <v>1.8119567793208331</v>
      </c>
      <c r="E832">
        <f t="shared" si="25"/>
        <v>10</v>
      </c>
      <c r="F832">
        <f t="shared" si="25"/>
        <v>2</v>
      </c>
      <c r="G832">
        <f>IF(OR(Tahiti!E832&lt;2.5,F832&lt;0.5),0,VLOOKUP(Tahiti!F832,'Power Matrix'!$B$2:$AI$30,HLOOKUP(E832,'Power Matrix'!$B$2:$AI$30,29)))</f>
        <v>6950.4438935546868</v>
      </c>
      <c r="H832">
        <f t="shared" si="24"/>
        <v>9.0393229524623114E-2</v>
      </c>
      <c r="M832">
        <v>5681.06842962275</v>
      </c>
      <c r="N832" s="9">
        <v>7.3884507324931209E-2</v>
      </c>
    </row>
    <row r="833" spans="1:14" x14ac:dyDescent="0.25">
      <c r="A833" s="2">
        <v>43500.625</v>
      </c>
      <c r="B833">
        <v>9.9761431985242464</v>
      </c>
      <c r="C833">
        <v>1.794413775098741</v>
      </c>
      <c r="E833">
        <f t="shared" si="25"/>
        <v>10</v>
      </c>
      <c r="F833">
        <f t="shared" si="25"/>
        <v>2</v>
      </c>
      <c r="G833">
        <f>IF(OR(Tahiti!E833&lt;2.5,F833&lt;0.5),0,VLOOKUP(Tahiti!F833,'Power Matrix'!$B$2:$AI$30,HLOOKUP(E833,'Power Matrix'!$B$2:$AI$30,29)))</f>
        <v>6950.4438935546868</v>
      </c>
      <c r="H833">
        <f t="shared" si="24"/>
        <v>9.0393229524623114E-2</v>
      </c>
      <c r="M833">
        <v>5312.3947008067398</v>
      </c>
      <c r="N833" s="9">
        <v>6.908976190782222E-2</v>
      </c>
    </row>
    <row r="834" spans="1:14" x14ac:dyDescent="0.25">
      <c r="A834" s="2">
        <v>43500.666666666657</v>
      </c>
      <c r="B834">
        <v>10.08851225572989</v>
      </c>
      <c r="C834">
        <v>1.7700579537030221</v>
      </c>
      <c r="E834">
        <f t="shared" si="25"/>
        <v>10</v>
      </c>
      <c r="F834">
        <f t="shared" si="25"/>
        <v>2</v>
      </c>
      <c r="G834">
        <f>IF(OR(Tahiti!E834&lt;2.5,F834&lt;0.5),0,VLOOKUP(Tahiti!F834,'Power Matrix'!$B$2:$AI$30,HLOOKUP(E834,'Power Matrix'!$B$2:$AI$30,29)))</f>
        <v>6950.4438935546868</v>
      </c>
      <c r="H834">
        <f t="shared" ref="H834:H897" si="26">G834/$K$2</f>
        <v>9.0393229524623114E-2</v>
      </c>
      <c r="M834">
        <v>5093.7054020691166</v>
      </c>
      <c r="N834" s="9">
        <v>6.6245622412826388E-2</v>
      </c>
    </row>
    <row r="835" spans="1:14" x14ac:dyDescent="0.25">
      <c r="A835" s="2">
        <v>43500.708333333343</v>
      </c>
      <c r="B835">
        <v>10.15807405304767</v>
      </c>
      <c r="C835">
        <v>1.75013046347016</v>
      </c>
      <c r="E835">
        <f t="shared" ref="E835:F898" si="27">MROUND(B835,0.5)</f>
        <v>10</v>
      </c>
      <c r="F835">
        <f t="shared" si="27"/>
        <v>2</v>
      </c>
      <c r="G835">
        <f>IF(OR(Tahiti!E835&lt;2.5,F835&lt;0.5),0,VLOOKUP(Tahiti!F835,'Power Matrix'!$B$2:$AI$30,HLOOKUP(E835,'Power Matrix'!$B$2:$AI$30,29)))</f>
        <v>6950.4438935546868</v>
      </c>
      <c r="H835">
        <f t="shared" si="26"/>
        <v>9.0393229524623114E-2</v>
      </c>
      <c r="M835">
        <v>4952.0500125019253</v>
      </c>
      <c r="N835" s="9">
        <v>6.4403338906167742E-2</v>
      </c>
    </row>
    <row r="836" spans="1:14" x14ac:dyDescent="0.25">
      <c r="A836" s="2">
        <v>43500.75</v>
      </c>
      <c r="B836">
        <v>10.18867026764701</v>
      </c>
      <c r="C836">
        <v>1.733893249206347</v>
      </c>
      <c r="E836">
        <f t="shared" si="27"/>
        <v>10</v>
      </c>
      <c r="F836">
        <f t="shared" si="27"/>
        <v>1.5</v>
      </c>
      <c r="G836">
        <f>IF(OR(Tahiti!E836&lt;2.5,F836&lt;0.5),0,VLOOKUP(Tahiti!F836,'Power Matrix'!$B$2:$AI$30,HLOOKUP(E836,'Power Matrix'!$B$2:$AI$30,29)))</f>
        <v>3644.0790712890621</v>
      </c>
      <c r="H836">
        <f t="shared" si="26"/>
        <v>4.7392667424071749E-2</v>
      </c>
      <c r="M836">
        <v>4820.404408220671</v>
      </c>
      <c r="N836" s="9">
        <v>6.2691236555297236E-2</v>
      </c>
    </row>
    <row r="837" spans="1:14" x14ac:dyDescent="0.25">
      <c r="A837" s="2">
        <v>43500.791666666657</v>
      </c>
      <c r="B837">
        <v>10.21542480507693</v>
      </c>
      <c r="C837">
        <v>1.7182237697070031</v>
      </c>
      <c r="E837">
        <f t="shared" si="27"/>
        <v>10</v>
      </c>
      <c r="F837">
        <f t="shared" si="27"/>
        <v>1.5</v>
      </c>
      <c r="G837">
        <f>IF(OR(Tahiti!E837&lt;2.5,F837&lt;0.5),0,VLOOKUP(Tahiti!F837,'Power Matrix'!$B$2:$AI$30,HLOOKUP(E837,'Power Matrix'!$B$2:$AI$30,29)))</f>
        <v>3644.0790712890621</v>
      </c>
      <c r="H837">
        <f t="shared" si="26"/>
        <v>4.7392667424071749E-2</v>
      </c>
      <c r="M837">
        <v>4729.2388984551599</v>
      </c>
      <c r="N837" s="9">
        <v>6.150559359790405E-2</v>
      </c>
    </row>
    <row r="838" spans="1:14" x14ac:dyDescent="0.25">
      <c r="A838" s="2">
        <v>43500.833333333343</v>
      </c>
      <c r="B838">
        <v>10.221050118075009</v>
      </c>
      <c r="C838">
        <v>1.7047116823126409</v>
      </c>
      <c r="E838">
        <f t="shared" si="27"/>
        <v>10</v>
      </c>
      <c r="F838">
        <f t="shared" si="27"/>
        <v>1.5</v>
      </c>
      <c r="G838">
        <f>IF(OR(Tahiti!E838&lt;2.5,F838&lt;0.5),0,VLOOKUP(Tahiti!F838,'Power Matrix'!$B$2:$AI$30,HLOOKUP(E838,'Power Matrix'!$B$2:$AI$30,29)))</f>
        <v>3644.0790712890621</v>
      </c>
      <c r="H838">
        <f t="shared" si="26"/>
        <v>4.7392667424071749E-2</v>
      </c>
      <c r="M838">
        <v>4736.8224697534606</v>
      </c>
      <c r="N838" s="9">
        <v>6.1604220895934265E-2</v>
      </c>
    </row>
    <row r="839" spans="1:14" x14ac:dyDescent="0.25">
      <c r="A839" s="2">
        <v>43500.875</v>
      </c>
      <c r="B839">
        <v>10.17618481684638</v>
      </c>
      <c r="C839">
        <v>1.697274356898097</v>
      </c>
      <c r="E839">
        <f t="shared" si="27"/>
        <v>10</v>
      </c>
      <c r="F839">
        <f t="shared" si="27"/>
        <v>1.5</v>
      </c>
      <c r="G839">
        <f>IF(OR(Tahiti!E839&lt;2.5,F839&lt;0.5),0,VLOOKUP(Tahiti!F839,'Power Matrix'!$B$2:$AI$30,HLOOKUP(E839,'Power Matrix'!$B$2:$AI$30,29)))</f>
        <v>3644.0790712890621</v>
      </c>
      <c r="H839">
        <f t="shared" si="26"/>
        <v>4.7392667424071749E-2</v>
      </c>
      <c r="M839">
        <v>4490.274834251888</v>
      </c>
      <c r="N839" s="9">
        <v>5.8397772882356994E-2</v>
      </c>
    </row>
    <row r="840" spans="1:14" x14ac:dyDescent="0.25">
      <c r="A840" s="2">
        <v>43500.916666666657</v>
      </c>
      <c r="B840">
        <v>10.261387728353959</v>
      </c>
      <c r="C840">
        <v>1.6738836846019749</v>
      </c>
      <c r="E840">
        <f t="shared" si="27"/>
        <v>10.5</v>
      </c>
      <c r="F840">
        <f t="shared" si="27"/>
        <v>1.5</v>
      </c>
      <c r="G840">
        <f>IF(OR(Tahiti!E840&lt;2.5,F840&lt;0.5),0,VLOOKUP(Tahiti!F840,'Power Matrix'!$B$2:$AI$30,HLOOKUP(E840,'Power Matrix'!$B$2:$AI$30,29)))</f>
        <v>3213.1816189743035</v>
      </c>
      <c r="H840">
        <f t="shared" si="26"/>
        <v>4.178867825371347E-2</v>
      </c>
      <c r="M840">
        <v>4295.7500496484772</v>
      </c>
      <c r="N840" s="9">
        <v>5.5867902304145046E-2</v>
      </c>
    </row>
    <row r="841" spans="1:14" x14ac:dyDescent="0.25">
      <c r="A841" s="2">
        <v>43500.958333333343</v>
      </c>
      <c r="B841">
        <v>10.32532421267366</v>
      </c>
      <c r="C841">
        <v>1.65401296784556</v>
      </c>
      <c r="E841">
        <f t="shared" si="27"/>
        <v>10.5</v>
      </c>
      <c r="F841">
        <f t="shared" si="27"/>
        <v>1.5</v>
      </c>
      <c r="G841">
        <f>IF(OR(Tahiti!E841&lt;2.5,F841&lt;0.5),0,VLOOKUP(Tahiti!F841,'Power Matrix'!$B$2:$AI$30,HLOOKUP(E841,'Power Matrix'!$B$2:$AI$30,29)))</f>
        <v>3213.1816189743035</v>
      </c>
      <c r="H841">
        <f t="shared" si="26"/>
        <v>4.178867825371347E-2</v>
      </c>
      <c r="M841">
        <v>4156.8659988567788</v>
      </c>
      <c r="N841" s="9">
        <v>5.4061661137513511E-2</v>
      </c>
    </row>
    <row r="842" spans="1:14" x14ac:dyDescent="0.25">
      <c r="A842" s="2">
        <v>43501</v>
      </c>
      <c r="B842">
        <v>10.29610002563483</v>
      </c>
      <c r="C842">
        <v>1.625853323527898</v>
      </c>
      <c r="E842">
        <f t="shared" si="27"/>
        <v>10.5</v>
      </c>
      <c r="F842">
        <f t="shared" si="27"/>
        <v>1.5</v>
      </c>
      <c r="G842">
        <f>IF(OR(Tahiti!E842&lt;2.5,F842&lt;0.5),0,VLOOKUP(Tahiti!F842,'Power Matrix'!$B$2:$AI$30,HLOOKUP(E842,'Power Matrix'!$B$2:$AI$30,29)))</f>
        <v>3213.1816189743035</v>
      </c>
      <c r="H842">
        <f t="shared" si="26"/>
        <v>4.178867825371347E-2</v>
      </c>
      <c r="M842">
        <v>4136.2136257362163</v>
      </c>
      <c r="N842" s="9">
        <v>5.3793068982357105E-2</v>
      </c>
    </row>
    <row r="843" spans="1:14" x14ac:dyDescent="0.25">
      <c r="A843" s="2">
        <v>43501.041666666657</v>
      </c>
      <c r="B843">
        <v>10.260427309061599</v>
      </c>
      <c r="C843">
        <v>1.616258606008373</v>
      </c>
      <c r="E843">
        <f t="shared" si="27"/>
        <v>10.5</v>
      </c>
      <c r="F843">
        <f t="shared" si="27"/>
        <v>1.5</v>
      </c>
      <c r="G843">
        <f>IF(OR(Tahiti!E843&lt;2.5,F843&lt;0.5),0,VLOOKUP(Tahiti!F843,'Power Matrix'!$B$2:$AI$30,HLOOKUP(E843,'Power Matrix'!$B$2:$AI$30,29)))</f>
        <v>3213.1816189743035</v>
      </c>
      <c r="H843">
        <f t="shared" si="26"/>
        <v>4.178867825371347E-2</v>
      </c>
      <c r="M843">
        <v>4179.4780967105235</v>
      </c>
      <c r="N843" s="9">
        <v>5.4355740276007182E-2</v>
      </c>
    </row>
    <row r="844" spans="1:14" x14ac:dyDescent="0.25">
      <c r="A844" s="2">
        <v>43501.083333333343</v>
      </c>
      <c r="B844">
        <v>10.196902433010059</v>
      </c>
      <c r="C844">
        <v>1.612398009609983</v>
      </c>
      <c r="E844">
        <f t="shared" si="27"/>
        <v>10</v>
      </c>
      <c r="F844">
        <f t="shared" si="27"/>
        <v>1.5</v>
      </c>
      <c r="G844">
        <f>IF(OR(Tahiti!E844&lt;2.5,F844&lt;0.5),0,VLOOKUP(Tahiti!F844,'Power Matrix'!$B$2:$AI$30,HLOOKUP(E844,'Power Matrix'!$B$2:$AI$30,29)))</f>
        <v>3644.0790712890621</v>
      </c>
      <c r="H844">
        <f t="shared" si="26"/>
        <v>4.7392667424071749E-2</v>
      </c>
      <c r="M844">
        <v>4245.1519470296298</v>
      </c>
      <c r="N844" s="9">
        <v>5.520985427499675E-2</v>
      </c>
    </row>
    <row r="845" spans="1:14" x14ac:dyDescent="0.25">
      <c r="A845" s="2">
        <v>43501.125</v>
      </c>
      <c r="B845">
        <v>10.129535879789101</v>
      </c>
      <c r="C845">
        <v>1.6115464074632799</v>
      </c>
      <c r="E845">
        <f t="shared" si="27"/>
        <v>10</v>
      </c>
      <c r="F845">
        <f t="shared" si="27"/>
        <v>1.5</v>
      </c>
      <c r="G845">
        <f>IF(OR(Tahiti!E845&lt;2.5,F845&lt;0.5),0,VLOOKUP(Tahiti!F845,'Power Matrix'!$B$2:$AI$30,HLOOKUP(E845,'Power Matrix'!$B$2:$AI$30,29)))</f>
        <v>3644.0790712890621</v>
      </c>
      <c r="H845">
        <f t="shared" si="26"/>
        <v>4.7392667424071749E-2</v>
      </c>
      <c r="M845">
        <v>4246.8095316543695</v>
      </c>
      <c r="N845" s="9">
        <v>5.5231411808560275E-2</v>
      </c>
    </row>
    <row r="846" spans="1:14" x14ac:dyDescent="0.25">
      <c r="A846" s="2">
        <v>43501.166666666657</v>
      </c>
      <c r="B846">
        <v>10.1057998029923</v>
      </c>
      <c r="C846">
        <v>1.607912904970678</v>
      </c>
      <c r="E846">
        <f t="shared" si="27"/>
        <v>10</v>
      </c>
      <c r="F846">
        <f t="shared" si="27"/>
        <v>1.5</v>
      </c>
      <c r="G846">
        <f>IF(OR(Tahiti!E846&lt;2.5,F846&lt;0.5),0,VLOOKUP(Tahiti!F846,'Power Matrix'!$B$2:$AI$30,HLOOKUP(E846,'Power Matrix'!$B$2:$AI$30,29)))</f>
        <v>3644.0790712890621</v>
      </c>
      <c r="H846">
        <f t="shared" si="26"/>
        <v>4.7392667424071749E-2</v>
      </c>
      <c r="M846">
        <v>4177.9021223947457</v>
      </c>
      <c r="N846" s="9">
        <v>5.4335244116293487E-2</v>
      </c>
    </row>
    <row r="847" spans="1:14" x14ac:dyDescent="0.25">
      <c r="A847" s="2">
        <v>43501.208333333343</v>
      </c>
      <c r="B847">
        <v>10.12967308254515</v>
      </c>
      <c r="C847">
        <v>1.601043314320604</v>
      </c>
      <c r="E847">
        <f t="shared" si="27"/>
        <v>10</v>
      </c>
      <c r="F847">
        <f t="shared" si="27"/>
        <v>1.5</v>
      </c>
      <c r="G847">
        <f>IF(OR(Tahiti!E847&lt;2.5,F847&lt;0.5),0,VLOOKUP(Tahiti!F847,'Power Matrix'!$B$2:$AI$30,HLOOKUP(E847,'Power Matrix'!$B$2:$AI$30,29)))</f>
        <v>3644.0790712890621</v>
      </c>
      <c r="H847">
        <f t="shared" si="26"/>
        <v>4.7392667424071749E-2</v>
      </c>
      <c r="M847">
        <v>4096.9441254006506</v>
      </c>
      <c r="N847" s="9">
        <v>5.3282353837638775E-2</v>
      </c>
    </row>
    <row r="848" spans="1:14" x14ac:dyDescent="0.25">
      <c r="A848" s="2">
        <v>43501.25</v>
      </c>
      <c r="B848">
        <v>10.167266637703079</v>
      </c>
      <c r="C848">
        <v>1.594400817576316</v>
      </c>
      <c r="E848">
        <f t="shared" si="27"/>
        <v>10</v>
      </c>
      <c r="F848">
        <f t="shared" si="27"/>
        <v>1.5</v>
      </c>
      <c r="G848">
        <f>IF(OR(Tahiti!E848&lt;2.5,F848&lt;0.5),0,VLOOKUP(Tahiti!F848,'Power Matrix'!$B$2:$AI$30,HLOOKUP(E848,'Power Matrix'!$B$2:$AI$30,29)))</f>
        <v>3644.0790712890621</v>
      </c>
      <c r="H848">
        <f t="shared" si="26"/>
        <v>4.7392667424071749E-2</v>
      </c>
      <c r="M848">
        <v>4073.3088295662228</v>
      </c>
      <c r="N848" s="9">
        <v>5.2974967610938874E-2</v>
      </c>
    </row>
    <row r="849" spans="1:14" x14ac:dyDescent="0.25">
      <c r="A849" s="2">
        <v>43501.291666666657</v>
      </c>
      <c r="B849">
        <v>10.1781056554311</v>
      </c>
      <c r="C849">
        <v>1.5924137459006751</v>
      </c>
      <c r="E849">
        <f t="shared" si="27"/>
        <v>10</v>
      </c>
      <c r="F849">
        <f t="shared" si="27"/>
        <v>1.5</v>
      </c>
      <c r="G849">
        <f>IF(OR(Tahiti!E849&lt;2.5,F849&lt;0.5),0,VLOOKUP(Tahiti!F849,'Power Matrix'!$B$2:$AI$30,HLOOKUP(E849,'Power Matrix'!$B$2:$AI$30,29)))</f>
        <v>3644.0790712890621</v>
      </c>
      <c r="H849">
        <f t="shared" si="26"/>
        <v>4.7392667424071749E-2</v>
      </c>
      <c r="M849">
        <v>4110.729676120146</v>
      </c>
      <c r="N849" s="9">
        <v>5.3461640293299445E-2</v>
      </c>
    </row>
    <row r="850" spans="1:14" x14ac:dyDescent="0.25">
      <c r="A850" s="2">
        <v>43501.333333333343</v>
      </c>
      <c r="B850">
        <v>10.160132094388439</v>
      </c>
      <c r="C850">
        <v>1.5954227401523611</v>
      </c>
      <c r="E850">
        <f t="shared" si="27"/>
        <v>10</v>
      </c>
      <c r="F850">
        <f t="shared" si="27"/>
        <v>1.5</v>
      </c>
      <c r="G850">
        <f>IF(OR(Tahiti!E850&lt;2.5,F850&lt;0.5),0,VLOOKUP(Tahiti!F850,'Power Matrix'!$B$2:$AI$30,HLOOKUP(E850,'Power Matrix'!$B$2:$AI$30,29)))</f>
        <v>3644.0790712890621</v>
      </c>
      <c r="H850">
        <f t="shared" si="26"/>
        <v>4.7392667424071749E-2</v>
      </c>
      <c r="M850">
        <v>4207.3295915070339</v>
      </c>
      <c r="N850" s="9">
        <v>5.471795981213759E-2</v>
      </c>
    </row>
    <row r="851" spans="1:14" x14ac:dyDescent="0.25">
      <c r="A851" s="2">
        <v>43501.375</v>
      </c>
      <c r="B851">
        <v>10.11567840142796</v>
      </c>
      <c r="C851">
        <v>1.6033710268549271</v>
      </c>
      <c r="E851">
        <f t="shared" si="27"/>
        <v>10</v>
      </c>
      <c r="F851">
        <f t="shared" si="27"/>
        <v>1.5</v>
      </c>
      <c r="G851">
        <f>IF(OR(Tahiti!E851&lt;2.5,F851&lt;0.5),0,VLOOKUP(Tahiti!F851,'Power Matrix'!$B$2:$AI$30,HLOOKUP(E851,'Power Matrix'!$B$2:$AI$30,29)))</f>
        <v>3644.0790712890621</v>
      </c>
      <c r="H851">
        <f t="shared" si="26"/>
        <v>4.7392667424071749E-2</v>
      </c>
      <c r="M851">
        <v>3830.5706614061833</v>
      </c>
      <c r="N851" s="9">
        <v>4.9818063203671985E-2</v>
      </c>
    </row>
    <row r="852" spans="1:14" x14ac:dyDescent="0.25">
      <c r="A852" s="2">
        <v>43501.416666666657</v>
      </c>
      <c r="B852">
        <v>9.985610188691755</v>
      </c>
      <c r="C852">
        <v>1.5229797842061179</v>
      </c>
      <c r="E852">
        <f t="shared" si="27"/>
        <v>10</v>
      </c>
      <c r="F852">
        <f t="shared" si="27"/>
        <v>1.5</v>
      </c>
      <c r="G852">
        <f>IF(OR(Tahiti!E852&lt;2.5,F852&lt;0.5),0,VLOOKUP(Tahiti!F852,'Power Matrix'!$B$2:$AI$30,HLOOKUP(E852,'Power Matrix'!$B$2:$AI$30,29)))</f>
        <v>3644.0790712890621</v>
      </c>
      <c r="H852">
        <f t="shared" si="26"/>
        <v>4.7392667424071749E-2</v>
      </c>
      <c r="M852">
        <v>3608.4722511380974</v>
      </c>
      <c r="N852" s="9">
        <v>4.6929586885600658E-2</v>
      </c>
    </row>
    <row r="853" spans="1:14" x14ac:dyDescent="0.25">
      <c r="A853" s="2">
        <v>43501.458333333343</v>
      </c>
      <c r="B853">
        <v>10.17508719479798</v>
      </c>
      <c r="C853">
        <v>1.518267585661025</v>
      </c>
      <c r="E853">
        <f t="shared" si="27"/>
        <v>10</v>
      </c>
      <c r="F853">
        <f t="shared" si="27"/>
        <v>1.5</v>
      </c>
      <c r="G853">
        <f>IF(OR(Tahiti!E853&lt;2.5,F853&lt;0.5),0,VLOOKUP(Tahiti!F853,'Power Matrix'!$B$2:$AI$30,HLOOKUP(E853,'Power Matrix'!$B$2:$AI$30,29)))</f>
        <v>3644.0790712890621</v>
      </c>
      <c r="H853">
        <f t="shared" si="26"/>
        <v>4.7392667424071749E-2</v>
      </c>
      <c r="M853">
        <v>3433.7478267354722</v>
      </c>
      <c r="N853" s="9">
        <v>4.4657227702721146E-2</v>
      </c>
    </row>
    <row r="854" spans="1:14" x14ac:dyDescent="0.25">
      <c r="A854" s="2">
        <v>43501.5</v>
      </c>
      <c r="B854">
        <v>10.3561948327851</v>
      </c>
      <c r="C854">
        <v>1.516110193556043</v>
      </c>
      <c r="E854">
        <f t="shared" si="27"/>
        <v>10.5</v>
      </c>
      <c r="F854">
        <f t="shared" si="27"/>
        <v>1.5</v>
      </c>
      <c r="G854">
        <f>IF(OR(Tahiti!E854&lt;2.5,F854&lt;0.5),0,VLOOKUP(Tahiti!F854,'Power Matrix'!$B$2:$AI$30,HLOOKUP(E854,'Power Matrix'!$B$2:$AI$30,29)))</f>
        <v>3213.1816189743035</v>
      </c>
      <c r="H854">
        <f t="shared" si="26"/>
        <v>4.178867825371347E-2</v>
      </c>
      <c r="M854">
        <v>3323.7385145511867</v>
      </c>
      <c r="N854" s="9">
        <v>4.3226513756466106E-2</v>
      </c>
    </row>
    <row r="855" spans="1:14" x14ac:dyDescent="0.25">
      <c r="A855" s="2">
        <v>43501.541666666657</v>
      </c>
      <c r="B855">
        <v>10.504511012076071</v>
      </c>
      <c r="C855">
        <v>1.520481751242454</v>
      </c>
      <c r="E855">
        <f t="shared" si="27"/>
        <v>10.5</v>
      </c>
      <c r="F855">
        <f t="shared" si="27"/>
        <v>1.5</v>
      </c>
      <c r="G855">
        <f>IF(OR(Tahiti!E855&lt;2.5,F855&lt;0.5),0,VLOOKUP(Tahiti!F855,'Power Matrix'!$B$2:$AI$30,HLOOKUP(E855,'Power Matrix'!$B$2:$AI$30,29)))</f>
        <v>3213.1816189743035</v>
      </c>
      <c r="H855">
        <f t="shared" si="26"/>
        <v>4.178867825371347E-2</v>
      </c>
      <c r="M855">
        <v>3222.575352332025</v>
      </c>
      <c r="N855" s="9">
        <v>4.1910847435493594E-2</v>
      </c>
    </row>
    <row r="856" spans="1:14" x14ac:dyDescent="0.25">
      <c r="A856" s="2">
        <v>43501.583333333343</v>
      </c>
      <c r="B856">
        <v>10.59575084484988</v>
      </c>
      <c r="C856">
        <v>1.528373264468573</v>
      </c>
      <c r="E856">
        <f t="shared" si="27"/>
        <v>10.5</v>
      </c>
      <c r="F856">
        <f t="shared" si="27"/>
        <v>1.5</v>
      </c>
      <c r="G856">
        <f>IF(OR(Tahiti!E856&lt;2.5,F856&lt;0.5),0,VLOOKUP(Tahiti!F856,'Power Matrix'!$B$2:$AI$30,HLOOKUP(E856,'Power Matrix'!$B$2:$AI$30,29)))</f>
        <v>3213.1816189743035</v>
      </c>
      <c r="H856">
        <f t="shared" si="26"/>
        <v>4.178867825371347E-2</v>
      </c>
      <c r="M856">
        <v>3223.3046214492178</v>
      </c>
      <c r="N856" s="9">
        <v>4.1920331864364425E-2</v>
      </c>
    </row>
    <row r="857" spans="1:14" x14ac:dyDescent="0.25">
      <c r="A857" s="2">
        <v>43501.625</v>
      </c>
      <c r="B857">
        <v>10.64390901222373</v>
      </c>
      <c r="C857">
        <v>1.542169219245169</v>
      </c>
      <c r="E857">
        <f t="shared" si="27"/>
        <v>10.5</v>
      </c>
      <c r="F857">
        <f t="shared" si="27"/>
        <v>1.5</v>
      </c>
      <c r="G857">
        <f>IF(OR(Tahiti!E857&lt;2.5,F857&lt;0.5),0,VLOOKUP(Tahiti!F857,'Power Matrix'!$B$2:$AI$30,HLOOKUP(E857,'Power Matrix'!$B$2:$AI$30,29)))</f>
        <v>3213.1816189743035</v>
      </c>
      <c r="H857">
        <f t="shared" si="26"/>
        <v>4.178867825371347E-2</v>
      </c>
      <c r="M857">
        <v>3286.767223990847</v>
      </c>
      <c r="N857" s="9">
        <v>4.27456877248742E-2</v>
      </c>
    </row>
    <row r="858" spans="1:14" x14ac:dyDescent="0.25">
      <c r="A858" s="2">
        <v>43501.666666666657</v>
      </c>
      <c r="B858">
        <v>10.66750788626447</v>
      </c>
      <c r="C858">
        <v>1.560166411278836</v>
      </c>
      <c r="E858">
        <f t="shared" si="27"/>
        <v>10.5</v>
      </c>
      <c r="F858">
        <f t="shared" si="27"/>
        <v>1.5</v>
      </c>
      <c r="G858">
        <f>IF(OR(Tahiti!E858&lt;2.5,F858&lt;0.5),0,VLOOKUP(Tahiti!F858,'Power Matrix'!$B$2:$AI$30,HLOOKUP(E858,'Power Matrix'!$B$2:$AI$30,29)))</f>
        <v>3213.1816189743035</v>
      </c>
      <c r="H858">
        <f t="shared" si="26"/>
        <v>4.178867825371347E-2</v>
      </c>
      <c r="M858">
        <v>3304.8764358971944</v>
      </c>
      <c r="N858" s="9">
        <v>4.2981205078047868E-2</v>
      </c>
    </row>
    <row r="859" spans="1:14" x14ac:dyDescent="0.25">
      <c r="A859" s="2">
        <v>43501.708333333343</v>
      </c>
      <c r="B859">
        <v>10.715940459150421</v>
      </c>
      <c r="C859">
        <v>1.5774255481186941</v>
      </c>
      <c r="E859">
        <f t="shared" si="27"/>
        <v>10.5</v>
      </c>
      <c r="F859">
        <f t="shared" si="27"/>
        <v>1.5</v>
      </c>
      <c r="G859">
        <f>IF(OR(Tahiti!E859&lt;2.5,F859&lt;0.5),0,VLOOKUP(Tahiti!F859,'Power Matrix'!$B$2:$AI$30,HLOOKUP(E859,'Power Matrix'!$B$2:$AI$30,29)))</f>
        <v>3213.1816189743035</v>
      </c>
      <c r="H859">
        <f t="shared" si="26"/>
        <v>4.178867825371347E-2</v>
      </c>
      <c r="M859">
        <v>3225.6161220621375</v>
      </c>
      <c r="N859" s="9">
        <v>4.1950393830010944E-2</v>
      </c>
    </row>
    <row r="860" spans="1:14" x14ac:dyDescent="0.25">
      <c r="A860" s="2">
        <v>43501.75</v>
      </c>
      <c r="B860">
        <v>10.81266840216627</v>
      </c>
      <c r="C860">
        <v>1.591675690706865</v>
      </c>
      <c r="E860">
        <f t="shared" si="27"/>
        <v>11</v>
      </c>
      <c r="F860">
        <f t="shared" si="27"/>
        <v>1.5</v>
      </c>
      <c r="G860">
        <f>IF(OR(Tahiti!E860&lt;2.5,F860&lt;0.5),0,VLOOKUP(Tahiti!F860,'Power Matrix'!$B$2:$AI$30,HLOOKUP(E860,'Power Matrix'!$B$2:$AI$30,29)))</f>
        <v>2419.2972768554687</v>
      </c>
      <c r="H860">
        <f t="shared" si="26"/>
        <v>3.1463903224639621E-2</v>
      </c>
      <c r="M860">
        <v>3019.5791160528888</v>
      </c>
      <c r="N860" s="9">
        <v>3.9270802329172766E-2</v>
      </c>
    </row>
    <row r="861" spans="1:14" x14ac:dyDescent="0.25">
      <c r="A861" s="2">
        <v>43501.791666666657</v>
      </c>
      <c r="B861">
        <v>10.97127478816105</v>
      </c>
      <c r="C861">
        <v>1.601781369514413</v>
      </c>
      <c r="E861">
        <f t="shared" si="27"/>
        <v>11</v>
      </c>
      <c r="F861">
        <f t="shared" si="27"/>
        <v>1.5</v>
      </c>
      <c r="G861">
        <f>IF(OR(Tahiti!E861&lt;2.5,F861&lt;0.5),0,VLOOKUP(Tahiti!F861,'Power Matrix'!$B$2:$AI$30,HLOOKUP(E861,'Power Matrix'!$B$2:$AI$30,29)))</f>
        <v>2419.2972768554687</v>
      </c>
      <c r="H861">
        <f t="shared" si="26"/>
        <v>3.1463903224639621E-2</v>
      </c>
      <c r="M861">
        <v>2940.0857544398932</v>
      </c>
      <c r="N861" s="9">
        <v>3.8236960204027164E-2</v>
      </c>
    </row>
    <row r="862" spans="1:14" x14ac:dyDescent="0.25">
      <c r="A862" s="2">
        <v>43501.833333333343</v>
      </c>
      <c r="B862">
        <v>11.154166061976831</v>
      </c>
      <c r="C862">
        <v>1.6109786726988109</v>
      </c>
      <c r="E862">
        <f t="shared" si="27"/>
        <v>11</v>
      </c>
      <c r="F862">
        <f t="shared" si="27"/>
        <v>1.5</v>
      </c>
      <c r="G862">
        <f>IF(OR(Tahiti!E862&lt;2.5,F862&lt;0.5),0,VLOOKUP(Tahiti!F862,'Power Matrix'!$B$2:$AI$30,HLOOKUP(E862,'Power Matrix'!$B$2:$AI$30,29)))</f>
        <v>2419.2972768554687</v>
      </c>
      <c r="H862">
        <f t="shared" si="26"/>
        <v>3.1463903224639621E-2</v>
      </c>
      <c r="M862">
        <v>2907.9314225801163</v>
      </c>
      <c r="N862" s="9">
        <v>3.781878059622059E-2</v>
      </c>
    </row>
    <row r="863" spans="1:14" x14ac:dyDescent="0.25">
      <c r="A863" s="2">
        <v>43501.875</v>
      </c>
      <c r="B863">
        <v>11.33102041452638</v>
      </c>
      <c r="C863">
        <v>1.622560461893978</v>
      </c>
      <c r="E863">
        <f t="shared" si="27"/>
        <v>11.5</v>
      </c>
      <c r="F863">
        <f t="shared" si="27"/>
        <v>1.5</v>
      </c>
      <c r="G863">
        <f>IF(OR(Tahiti!E863&lt;2.5,F863&lt;0.5),0,VLOOKUP(Tahiti!F863,'Power Matrix'!$B$2:$AI$30,HLOOKUP(E863,'Power Matrix'!$B$2:$AI$30,29)))</f>
        <v>2168.2477379074094</v>
      </c>
      <c r="H863">
        <f t="shared" si="26"/>
        <v>2.8198906205208003E-2</v>
      </c>
      <c r="M863">
        <v>2901.2301950472561</v>
      </c>
      <c r="N863" s="9">
        <v>3.7731628522474046E-2</v>
      </c>
    </row>
    <row r="864" spans="1:14" x14ac:dyDescent="0.25">
      <c r="A864" s="2">
        <v>43501.916666666657</v>
      </c>
      <c r="B864">
        <v>11.49264526115428</v>
      </c>
      <c r="C864">
        <v>1.637605433152407</v>
      </c>
      <c r="E864">
        <f t="shared" si="27"/>
        <v>11.5</v>
      </c>
      <c r="F864">
        <f t="shared" si="27"/>
        <v>1.5</v>
      </c>
      <c r="G864">
        <f>IF(OR(Tahiti!E864&lt;2.5,F864&lt;0.5),0,VLOOKUP(Tahiti!F864,'Power Matrix'!$B$2:$AI$30,HLOOKUP(E864,'Power Matrix'!$B$2:$AI$30,29)))</f>
        <v>2168.2477379074094</v>
      </c>
      <c r="H864">
        <f t="shared" si="26"/>
        <v>2.8198906205208003E-2</v>
      </c>
      <c r="M864">
        <v>2849.0779112760001</v>
      </c>
      <c r="N864" s="9">
        <v>3.7053367762188656E-2</v>
      </c>
    </row>
    <row r="865" spans="1:14" x14ac:dyDescent="0.25">
      <c r="A865" s="2">
        <v>43501.958333333343</v>
      </c>
      <c r="B865">
        <v>11.66867639716752</v>
      </c>
      <c r="C865">
        <v>1.6529342717930691</v>
      </c>
      <c r="E865">
        <f t="shared" si="27"/>
        <v>11.5</v>
      </c>
      <c r="F865">
        <f t="shared" si="27"/>
        <v>1.5</v>
      </c>
      <c r="G865">
        <f>IF(OR(Tahiti!E865&lt;2.5,F865&lt;0.5),0,VLOOKUP(Tahiti!F865,'Power Matrix'!$B$2:$AI$30,HLOOKUP(E865,'Power Matrix'!$B$2:$AI$30,29)))</f>
        <v>2168.2477379074094</v>
      </c>
      <c r="H865">
        <f t="shared" si="26"/>
        <v>2.8198906205208003E-2</v>
      </c>
      <c r="M865">
        <v>2767.0268667265273</v>
      </c>
      <c r="N865" s="9">
        <v>3.5986261974407047E-2</v>
      </c>
    </row>
    <row r="866" spans="1:14" x14ac:dyDescent="0.25">
      <c r="A866" s="2">
        <v>43502</v>
      </c>
      <c r="B866">
        <v>11.884907940703661</v>
      </c>
      <c r="C866">
        <v>1.666446359187431</v>
      </c>
      <c r="E866">
        <f t="shared" si="27"/>
        <v>12</v>
      </c>
      <c r="F866">
        <f t="shared" si="27"/>
        <v>1.5</v>
      </c>
      <c r="G866">
        <f>IF(OR(Tahiti!E866&lt;2.5,F866&lt;0.5),0,VLOOKUP(Tahiti!F866,'Power Matrix'!$B$2:$AI$30,HLOOKUP(E866,'Power Matrix'!$B$2:$AI$30,29)))</f>
        <v>1604.6352347412108</v>
      </c>
      <c r="H866">
        <f t="shared" si="26"/>
        <v>2.0868906115732607E-2</v>
      </c>
      <c r="M866">
        <v>2701.3156282463815</v>
      </c>
      <c r="N866" s="9">
        <v>3.513166172782297E-2</v>
      </c>
    </row>
    <row r="867" spans="1:14" x14ac:dyDescent="0.25">
      <c r="A867" s="2">
        <v>43502.041666666657</v>
      </c>
      <c r="B867">
        <v>12.044337543234739</v>
      </c>
      <c r="C867">
        <v>1.668036016527944</v>
      </c>
      <c r="E867">
        <f t="shared" si="27"/>
        <v>12</v>
      </c>
      <c r="F867">
        <f t="shared" si="27"/>
        <v>1.5</v>
      </c>
      <c r="G867">
        <f>IF(OR(Tahiti!E867&lt;2.5,F867&lt;0.5),0,VLOOKUP(Tahiti!F867,'Power Matrix'!$B$2:$AI$30,HLOOKUP(E867,'Power Matrix'!$B$2:$AI$30,29)))</f>
        <v>1604.6352347412108</v>
      </c>
      <c r="H867">
        <f t="shared" si="26"/>
        <v>2.0868906115732607E-2</v>
      </c>
      <c r="M867">
        <v>2867.8441054074401</v>
      </c>
      <c r="N867" s="9">
        <v>3.7297429425050467E-2</v>
      </c>
    </row>
    <row r="868" spans="1:14" x14ac:dyDescent="0.25">
      <c r="A868" s="2">
        <v>43502.083333333343</v>
      </c>
      <c r="B868">
        <v>12.24643720289764</v>
      </c>
      <c r="C868">
        <v>1.6863170759438459</v>
      </c>
      <c r="E868">
        <f t="shared" si="27"/>
        <v>12</v>
      </c>
      <c r="F868">
        <f t="shared" si="27"/>
        <v>1.5</v>
      </c>
      <c r="G868">
        <f>IF(OR(Tahiti!E868&lt;2.5,F868&lt;0.5),0,VLOOKUP(Tahiti!F868,'Power Matrix'!$B$2:$AI$30,HLOOKUP(E868,'Power Matrix'!$B$2:$AI$30,29)))</f>
        <v>1604.6352347412108</v>
      </c>
      <c r="H868">
        <f t="shared" si="26"/>
        <v>2.0868906115732607E-2</v>
      </c>
      <c r="M868">
        <v>3059.637621519842</v>
      </c>
      <c r="N868" s="9">
        <v>3.9791778792889719E-2</v>
      </c>
    </row>
    <row r="869" spans="1:14" x14ac:dyDescent="0.25">
      <c r="A869" s="2">
        <v>43502.125</v>
      </c>
      <c r="B869">
        <v>12.42205673064273</v>
      </c>
      <c r="C869">
        <v>1.707039394846964</v>
      </c>
      <c r="E869">
        <f t="shared" si="27"/>
        <v>12.5</v>
      </c>
      <c r="F869">
        <f t="shared" si="27"/>
        <v>1.5</v>
      </c>
      <c r="G869">
        <f>IF(OR(Tahiti!E869&lt;2.5,F869&lt;0.5),0,VLOOKUP(Tahiti!F869,'Power Matrix'!$B$2:$AI$30,HLOOKUP(E869,'Power Matrix'!$B$2:$AI$30,29)))</f>
        <v>1537.1876494984936</v>
      </c>
      <c r="H869">
        <f t="shared" si="26"/>
        <v>1.9991724003755523E-2</v>
      </c>
      <c r="M869">
        <v>2943.8823910563378</v>
      </c>
      <c r="N869" s="9">
        <v>3.8286336941761062E-2</v>
      </c>
    </row>
    <row r="870" spans="1:14" x14ac:dyDescent="0.25">
      <c r="A870" s="2">
        <v>43502.166666666657</v>
      </c>
      <c r="B870">
        <v>12.556378228816509</v>
      </c>
      <c r="C870">
        <v>1.729351371090595</v>
      </c>
      <c r="E870">
        <f t="shared" si="27"/>
        <v>12.5</v>
      </c>
      <c r="F870">
        <f t="shared" si="27"/>
        <v>1.5</v>
      </c>
      <c r="G870">
        <f>IF(OR(Tahiti!E870&lt;2.5,F870&lt;0.5),0,VLOOKUP(Tahiti!F870,'Power Matrix'!$B$2:$AI$30,HLOOKUP(E870,'Power Matrix'!$B$2:$AI$30,29)))</f>
        <v>1537.1876494984936</v>
      </c>
      <c r="H870">
        <f t="shared" si="26"/>
        <v>1.9991724003755523E-2</v>
      </c>
      <c r="M870">
        <v>2646.8668068407028</v>
      </c>
      <c r="N870" s="9">
        <v>3.4423533601253498E-2</v>
      </c>
    </row>
    <row r="871" spans="1:14" x14ac:dyDescent="0.25">
      <c r="A871" s="2">
        <v>43502.208333333343</v>
      </c>
      <c r="B871">
        <v>12.63444659700944</v>
      </c>
      <c r="C871">
        <v>1.7544452476801251</v>
      </c>
      <c r="E871">
        <f t="shared" si="27"/>
        <v>12.5</v>
      </c>
      <c r="F871">
        <f t="shared" si="27"/>
        <v>2</v>
      </c>
      <c r="G871">
        <f>IF(OR(Tahiti!E871&lt;2.5,F871&lt;0.5),0,VLOOKUP(Tahiti!F871,'Power Matrix'!$B$2:$AI$30,HLOOKUP(E871,'Power Matrix'!$B$2:$AI$30,29)))</f>
        <v>5264.9233321598203</v>
      </c>
      <c r="H871">
        <f t="shared" si="26"/>
        <v>6.8472378236847875E-2</v>
      </c>
      <c r="M871">
        <v>2523.2998769021528</v>
      </c>
      <c r="N871" s="9">
        <v>3.2816497556315327E-2</v>
      </c>
    </row>
    <row r="872" spans="1:14" x14ac:dyDescent="0.25">
      <c r="A872" s="2">
        <v>43502.25</v>
      </c>
      <c r="B872">
        <v>12.67409819350814</v>
      </c>
      <c r="C872">
        <v>1.7806745937985919</v>
      </c>
      <c r="E872">
        <f t="shared" si="27"/>
        <v>12.5</v>
      </c>
      <c r="F872">
        <f t="shared" si="27"/>
        <v>2</v>
      </c>
      <c r="G872">
        <f>IF(OR(Tahiti!E872&lt;2.5,F872&lt;0.5),0,VLOOKUP(Tahiti!F872,'Power Matrix'!$B$2:$AI$30,HLOOKUP(E872,'Power Matrix'!$B$2:$AI$30,29)))</f>
        <v>5264.9233321598203</v>
      </c>
      <c r="H872">
        <f t="shared" si="26"/>
        <v>6.8472378236847875E-2</v>
      </c>
      <c r="M872">
        <v>2422.9840104264958</v>
      </c>
      <c r="N872" s="9">
        <v>3.1511850646452337E-2</v>
      </c>
    </row>
    <row r="873" spans="1:14" x14ac:dyDescent="0.25">
      <c r="A873" s="2">
        <v>43502.291666666657</v>
      </c>
      <c r="B873">
        <v>12.703871191571171</v>
      </c>
      <c r="C873">
        <v>1.805541376482334</v>
      </c>
      <c r="E873">
        <f t="shared" si="27"/>
        <v>12.5</v>
      </c>
      <c r="F873">
        <f t="shared" si="27"/>
        <v>2</v>
      </c>
      <c r="G873">
        <f>IF(OR(Tahiti!E873&lt;2.5,F873&lt;0.5),0,VLOOKUP(Tahiti!F873,'Power Matrix'!$B$2:$AI$30,HLOOKUP(E873,'Power Matrix'!$B$2:$AI$30,29)))</f>
        <v>5264.9233321598203</v>
      </c>
      <c r="H873">
        <f t="shared" si="26"/>
        <v>6.8472378236847875E-2</v>
      </c>
      <c r="M873">
        <v>2295.1043620301143</v>
      </c>
      <c r="N873" s="9">
        <v>2.9848726018453533E-2</v>
      </c>
    </row>
    <row r="874" spans="1:14" x14ac:dyDescent="0.25">
      <c r="A874" s="2">
        <v>43502.333333333343</v>
      </c>
      <c r="B874">
        <v>12.7325465675858</v>
      </c>
      <c r="C874">
        <v>1.8279668996788589</v>
      </c>
      <c r="E874">
        <f t="shared" si="27"/>
        <v>12.5</v>
      </c>
      <c r="F874">
        <f t="shared" si="27"/>
        <v>2</v>
      </c>
      <c r="G874">
        <f>IF(OR(Tahiti!E874&lt;2.5,F874&lt;0.5),0,VLOOKUP(Tahiti!F874,'Power Matrix'!$B$2:$AI$30,HLOOKUP(E874,'Power Matrix'!$B$2:$AI$30,29)))</f>
        <v>5264.9233321598203</v>
      </c>
      <c r="H874">
        <f t="shared" si="26"/>
        <v>6.8472378236847875E-2</v>
      </c>
      <c r="M874">
        <v>2151.7788672438669</v>
      </c>
      <c r="N874" s="9">
        <v>2.7984722143026341E-2</v>
      </c>
    </row>
    <row r="875" spans="1:14" x14ac:dyDescent="0.25">
      <c r="A875" s="2">
        <v>43502.375</v>
      </c>
      <c r="B875">
        <v>12.759301105015711</v>
      </c>
      <c r="C875">
        <v>1.848121483817508</v>
      </c>
      <c r="E875">
        <f t="shared" si="27"/>
        <v>13</v>
      </c>
      <c r="F875">
        <f t="shared" si="27"/>
        <v>2</v>
      </c>
      <c r="G875">
        <f>IF(OR(Tahiti!E875&lt;2.5,F875&lt;0.5),0,VLOOKUP(Tahiti!F875,'Power Matrix'!$B$2:$AI$30,HLOOKUP(E875,'Power Matrix'!$B$2:$AI$30,29)))</f>
        <v>0</v>
      </c>
      <c r="H875">
        <f t="shared" si="26"/>
        <v>0</v>
      </c>
      <c r="M875">
        <v>1773.1388650604192</v>
      </c>
      <c r="N875" s="9">
        <v>2.3060361459574297E-2</v>
      </c>
    </row>
    <row r="876" spans="1:14" x14ac:dyDescent="0.25">
      <c r="A876" s="2">
        <v>43502.416666666657</v>
      </c>
      <c r="B876">
        <v>12.80841969168192</v>
      </c>
      <c r="C876">
        <v>1.845964091712526</v>
      </c>
      <c r="E876">
        <f t="shared" si="27"/>
        <v>13</v>
      </c>
      <c r="F876">
        <f t="shared" si="27"/>
        <v>2</v>
      </c>
      <c r="G876">
        <f>IF(OR(Tahiti!E876&lt;2.5,F876&lt;0.5),0,VLOOKUP(Tahiti!F876,'Power Matrix'!$B$2:$AI$30,HLOOKUP(E876,'Power Matrix'!$B$2:$AI$30,29)))</f>
        <v>0</v>
      </c>
      <c r="H876">
        <f t="shared" si="26"/>
        <v>0</v>
      </c>
      <c r="M876">
        <v>1239.9444918468805</v>
      </c>
      <c r="N876" s="9">
        <v>1.6125960992244632E-2</v>
      </c>
    </row>
    <row r="877" spans="1:14" x14ac:dyDescent="0.25">
      <c r="A877" s="2">
        <v>43502.458333333343</v>
      </c>
      <c r="B877">
        <v>12.878941908292051</v>
      </c>
      <c r="C877">
        <v>1.856807825713884</v>
      </c>
      <c r="E877">
        <f t="shared" si="27"/>
        <v>13</v>
      </c>
      <c r="F877">
        <f t="shared" si="27"/>
        <v>2</v>
      </c>
      <c r="G877">
        <f>IF(OR(Tahiti!E877&lt;2.5,F877&lt;0.5),0,VLOOKUP(Tahiti!F877,'Power Matrix'!$B$2:$AI$30,HLOOKUP(E877,'Power Matrix'!$B$2:$AI$30,29)))</f>
        <v>0</v>
      </c>
      <c r="H877">
        <f t="shared" si="26"/>
        <v>0</v>
      </c>
      <c r="M877">
        <v>1293.6474247544863</v>
      </c>
      <c r="N877" s="9">
        <v>1.6824388548422789E-2</v>
      </c>
    </row>
    <row r="878" spans="1:14" x14ac:dyDescent="0.25">
      <c r="A878" s="2">
        <v>43502.5</v>
      </c>
      <c r="B878">
        <v>12.871807364977411</v>
      </c>
      <c r="C878">
        <v>1.8515846658807691</v>
      </c>
      <c r="E878">
        <f t="shared" si="27"/>
        <v>13</v>
      </c>
      <c r="F878">
        <f t="shared" si="27"/>
        <v>2</v>
      </c>
      <c r="G878">
        <f>IF(OR(Tahiti!E878&lt;2.5,F878&lt;0.5),0,VLOOKUP(Tahiti!F878,'Power Matrix'!$B$2:$AI$30,HLOOKUP(E878,'Power Matrix'!$B$2:$AI$30,29)))</f>
        <v>0</v>
      </c>
      <c r="H878">
        <f t="shared" si="26"/>
        <v>0</v>
      </c>
      <c r="M878">
        <v>990.54724884485961</v>
      </c>
      <c r="N878" s="9">
        <v>1.2882452723391748E-2</v>
      </c>
    </row>
    <row r="879" spans="1:14" x14ac:dyDescent="0.25">
      <c r="A879" s="2">
        <v>43502.541666666657</v>
      </c>
      <c r="B879">
        <v>12.9106357449398</v>
      </c>
      <c r="C879">
        <v>1.862485173358573</v>
      </c>
      <c r="E879">
        <f t="shared" si="27"/>
        <v>13</v>
      </c>
      <c r="F879">
        <f t="shared" si="27"/>
        <v>2</v>
      </c>
      <c r="G879">
        <f>IF(OR(Tahiti!E879&lt;2.5,F879&lt;0.5),0,VLOOKUP(Tahiti!F879,'Power Matrix'!$B$2:$AI$30,HLOOKUP(E879,'Power Matrix'!$B$2:$AI$30,29)))</f>
        <v>0</v>
      </c>
      <c r="H879">
        <f t="shared" si="26"/>
        <v>0</v>
      </c>
      <c r="M879">
        <v>831.35422745282108</v>
      </c>
      <c r="N879" s="9">
        <v>1.0812085485111705E-2</v>
      </c>
    </row>
    <row r="880" spans="1:14" x14ac:dyDescent="0.25">
      <c r="A880" s="2">
        <v>43502.583333333343</v>
      </c>
      <c r="B880">
        <v>12.929981333542971</v>
      </c>
      <c r="C880">
        <v>1.8708876478727141</v>
      </c>
      <c r="E880">
        <f t="shared" si="27"/>
        <v>13</v>
      </c>
      <c r="F880">
        <f t="shared" si="27"/>
        <v>2</v>
      </c>
      <c r="G880">
        <f>IF(OR(Tahiti!E880&lt;2.5,F880&lt;0.5),0,VLOOKUP(Tahiti!F880,'Power Matrix'!$B$2:$AI$30,HLOOKUP(E880,'Power Matrix'!$B$2:$AI$30,29)))</f>
        <v>0</v>
      </c>
      <c r="H880">
        <f t="shared" si="26"/>
        <v>0</v>
      </c>
      <c r="M880">
        <v>772.51943859999005</v>
      </c>
      <c r="N880" s="9">
        <v>1.0046916143849883E-2</v>
      </c>
    </row>
    <row r="881" spans="1:14" x14ac:dyDescent="0.25">
      <c r="A881" s="2">
        <v>43502.625</v>
      </c>
      <c r="B881">
        <v>12.93656706583341</v>
      </c>
      <c r="C881">
        <v>1.8775301446170021</v>
      </c>
      <c r="E881">
        <f t="shared" si="27"/>
        <v>13</v>
      </c>
      <c r="F881">
        <f t="shared" si="27"/>
        <v>2</v>
      </c>
      <c r="G881">
        <f>IF(OR(Tahiti!E881&lt;2.5,F881&lt;0.5),0,VLOOKUP(Tahiti!F881,'Power Matrix'!$B$2:$AI$30,HLOOKUP(E881,'Power Matrix'!$B$2:$AI$30,29)))</f>
        <v>0</v>
      </c>
      <c r="H881">
        <f t="shared" si="26"/>
        <v>0</v>
      </c>
      <c r="M881">
        <v>1037.225616374232</v>
      </c>
      <c r="N881" s="9">
        <v>1.3489523071225732E-2</v>
      </c>
    </row>
    <row r="882" spans="1:14" x14ac:dyDescent="0.25">
      <c r="A882" s="2">
        <v>43502.666666666657</v>
      </c>
      <c r="B882">
        <v>12.90432441816146</v>
      </c>
      <c r="C882">
        <v>1.8760540342293821</v>
      </c>
      <c r="E882">
        <f t="shared" si="27"/>
        <v>13</v>
      </c>
      <c r="F882">
        <f t="shared" si="27"/>
        <v>2</v>
      </c>
      <c r="G882">
        <f>IF(OR(Tahiti!E882&lt;2.5,F882&lt;0.5),0,VLOOKUP(Tahiti!F882,'Power Matrix'!$B$2:$AI$30,HLOOKUP(E882,'Power Matrix'!$B$2:$AI$30,29)))</f>
        <v>0</v>
      </c>
      <c r="H882">
        <f t="shared" si="26"/>
        <v>0</v>
      </c>
      <c r="M882">
        <v>1578.3121283151836</v>
      </c>
      <c r="N882" s="9">
        <v>2.0526563876167671E-2</v>
      </c>
    </row>
    <row r="883" spans="1:14" x14ac:dyDescent="0.25">
      <c r="A883" s="2">
        <v>43502.708333333343</v>
      </c>
      <c r="B883">
        <v>12.836957864940491</v>
      </c>
      <c r="C883">
        <v>1.867083824950772</v>
      </c>
      <c r="E883">
        <f t="shared" si="27"/>
        <v>13</v>
      </c>
      <c r="F883">
        <f t="shared" si="27"/>
        <v>2</v>
      </c>
      <c r="G883">
        <f>IF(OR(Tahiti!E883&lt;2.5,F883&lt;0.5),0,VLOOKUP(Tahiti!F883,'Power Matrix'!$B$2:$AI$30,HLOOKUP(E883,'Power Matrix'!$B$2:$AI$30,29)))</f>
        <v>0</v>
      </c>
      <c r="H883">
        <f t="shared" si="26"/>
        <v>0</v>
      </c>
      <c r="M883">
        <v>1592.0433988431773</v>
      </c>
      <c r="N883" s="9">
        <v>2.0705144396799338E-2</v>
      </c>
    </row>
    <row r="884" spans="1:14" x14ac:dyDescent="0.25">
      <c r="A884" s="2">
        <v>43502.75</v>
      </c>
      <c r="B884">
        <v>12.83613464840419</v>
      </c>
      <c r="C884">
        <v>1.8738398686479529</v>
      </c>
      <c r="E884">
        <f t="shared" si="27"/>
        <v>13</v>
      </c>
      <c r="F884">
        <f t="shared" si="27"/>
        <v>2</v>
      </c>
      <c r="G884">
        <f>IF(OR(Tahiti!E884&lt;2.5,F884&lt;0.5),0,VLOOKUP(Tahiti!F884,'Power Matrix'!$B$2:$AI$30,HLOOKUP(E884,'Power Matrix'!$B$2:$AI$30,29)))</f>
        <v>0</v>
      </c>
      <c r="H884">
        <f t="shared" si="26"/>
        <v>0</v>
      </c>
      <c r="M884">
        <v>1742.183463842181</v>
      </c>
      <c r="N884" s="9">
        <v>2.2657774411664548E-2</v>
      </c>
    </row>
    <row r="885" spans="1:14" x14ac:dyDescent="0.25">
      <c r="A885" s="2">
        <v>43502.791666666657</v>
      </c>
      <c r="B885">
        <v>12.81829829011758</v>
      </c>
      <c r="C885">
        <v>1.8775301446170021</v>
      </c>
      <c r="E885">
        <f t="shared" si="27"/>
        <v>13</v>
      </c>
      <c r="F885">
        <f t="shared" si="27"/>
        <v>2</v>
      </c>
      <c r="G885">
        <f>IF(OR(Tahiti!E885&lt;2.5,F885&lt;0.5),0,VLOOKUP(Tahiti!F885,'Power Matrix'!$B$2:$AI$30,HLOOKUP(E885,'Power Matrix'!$B$2:$AI$30,29)))</f>
        <v>0</v>
      </c>
      <c r="H885">
        <f t="shared" si="26"/>
        <v>0</v>
      </c>
      <c r="M885">
        <v>2474.5326960349153</v>
      </c>
      <c r="N885" s="9">
        <v>3.2182261377568765E-2</v>
      </c>
    </row>
    <row r="886" spans="1:14" x14ac:dyDescent="0.25">
      <c r="A886" s="2">
        <v>43502.833333333343</v>
      </c>
      <c r="B886">
        <v>12.72253076639409</v>
      </c>
      <c r="C886">
        <v>1.861122609923848</v>
      </c>
      <c r="E886">
        <f t="shared" si="27"/>
        <v>12.5</v>
      </c>
      <c r="F886">
        <f t="shared" si="27"/>
        <v>2</v>
      </c>
      <c r="G886">
        <f>IF(OR(Tahiti!E886&lt;2.5,F886&lt;0.5),0,VLOOKUP(Tahiti!F886,'Power Matrix'!$B$2:$AI$30,HLOOKUP(E886,'Power Matrix'!$B$2:$AI$30,29)))</f>
        <v>5264.9233321598203</v>
      </c>
      <c r="H886">
        <f t="shared" si="26"/>
        <v>6.8472378236847875E-2</v>
      </c>
      <c r="M886">
        <v>3091.0901566673356</v>
      </c>
      <c r="N886" s="9">
        <v>4.0200831261149983E-2</v>
      </c>
    </row>
    <row r="887" spans="1:14" x14ac:dyDescent="0.25">
      <c r="A887" s="2">
        <v>43502.875</v>
      </c>
      <c r="B887">
        <v>12.636916246618361</v>
      </c>
      <c r="C887">
        <v>1.849029859440658</v>
      </c>
      <c r="E887">
        <f t="shared" si="27"/>
        <v>12.5</v>
      </c>
      <c r="F887">
        <f t="shared" si="27"/>
        <v>2</v>
      </c>
      <c r="G887">
        <f>IF(OR(Tahiti!E887&lt;2.5,F887&lt;0.5),0,VLOOKUP(Tahiti!F887,'Power Matrix'!$B$2:$AI$30,HLOOKUP(E887,'Power Matrix'!$B$2:$AI$30,29)))</f>
        <v>5264.9233321598203</v>
      </c>
      <c r="H887">
        <f t="shared" si="26"/>
        <v>6.8472378236847875E-2</v>
      </c>
      <c r="M887">
        <v>3602.3507311859939</v>
      </c>
      <c r="N887" s="9">
        <v>4.6849974134699345E-2</v>
      </c>
    </row>
    <row r="888" spans="1:14" x14ac:dyDescent="0.25">
      <c r="A888" s="2">
        <v>43502.916666666657</v>
      </c>
      <c r="B888">
        <v>12.569412490641341</v>
      </c>
      <c r="C888">
        <v>1.848121483817508</v>
      </c>
      <c r="E888">
        <f t="shared" si="27"/>
        <v>12.5</v>
      </c>
      <c r="F888">
        <f t="shared" si="27"/>
        <v>2</v>
      </c>
      <c r="G888">
        <f>IF(OR(Tahiti!E888&lt;2.5,F888&lt;0.5),0,VLOOKUP(Tahiti!F888,'Power Matrix'!$B$2:$AI$30,HLOOKUP(E888,'Power Matrix'!$B$2:$AI$30,29)))</f>
        <v>5264.9233321598203</v>
      </c>
      <c r="H888">
        <f t="shared" si="26"/>
        <v>6.8472378236847875E-2</v>
      </c>
      <c r="M888">
        <v>4074.6982564295008</v>
      </c>
      <c r="N888" s="9">
        <v>5.2993037648385005E-2</v>
      </c>
    </row>
    <row r="889" spans="1:14" x14ac:dyDescent="0.25">
      <c r="A889" s="2">
        <v>43502.958333333343</v>
      </c>
      <c r="B889">
        <v>12.505613209077691</v>
      </c>
      <c r="C889">
        <v>1.8460776386654201</v>
      </c>
      <c r="E889">
        <f t="shared" si="27"/>
        <v>12.5</v>
      </c>
      <c r="F889">
        <f t="shared" si="27"/>
        <v>2</v>
      </c>
      <c r="G889">
        <f>IF(OR(Tahiti!E889&lt;2.5,F889&lt;0.5),0,VLOOKUP(Tahiti!F889,'Power Matrix'!$B$2:$AI$30,HLOOKUP(E889,'Power Matrix'!$B$2:$AI$30,29)))</f>
        <v>5264.9233321598203</v>
      </c>
      <c r="H889">
        <f t="shared" si="26"/>
        <v>6.8472378236847875E-2</v>
      </c>
      <c r="M889">
        <v>4075.4737296069811</v>
      </c>
      <c r="N889" s="9">
        <v>5.3003122979053276E-2</v>
      </c>
    </row>
    <row r="890" spans="1:14" x14ac:dyDescent="0.25">
      <c r="A890" s="2">
        <v>43503</v>
      </c>
      <c r="B890">
        <v>12.446753226731881</v>
      </c>
      <c r="C890">
        <v>1.844317660895566</v>
      </c>
      <c r="E890">
        <f t="shared" si="27"/>
        <v>12.5</v>
      </c>
      <c r="F890">
        <f t="shared" si="27"/>
        <v>2</v>
      </c>
      <c r="G890">
        <f>IF(OR(Tahiti!E890&lt;2.5,F890&lt;0.5),0,VLOOKUP(Tahiti!F890,'Power Matrix'!$B$2:$AI$30,HLOOKUP(E890,'Power Matrix'!$B$2:$AI$30,29)))</f>
        <v>5264.9233321598203</v>
      </c>
      <c r="H890">
        <f t="shared" si="26"/>
        <v>6.8472378236847875E-2</v>
      </c>
      <c r="M890">
        <v>4021.1547890213242</v>
      </c>
      <c r="N890" s="9">
        <v>5.2296684003128112E-2</v>
      </c>
    </row>
    <row r="891" spans="1:14" x14ac:dyDescent="0.25">
      <c r="A891" s="2">
        <v>43503.041666666657</v>
      </c>
      <c r="B891">
        <v>12.36813604751474</v>
      </c>
      <c r="C891">
        <v>1.8426712300786059</v>
      </c>
      <c r="E891">
        <f t="shared" si="27"/>
        <v>12.5</v>
      </c>
      <c r="F891">
        <f t="shared" si="27"/>
        <v>2</v>
      </c>
      <c r="G891">
        <f>IF(OR(Tahiti!E891&lt;2.5,F891&lt;0.5),0,VLOOKUP(Tahiti!F891,'Power Matrix'!$B$2:$AI$30,HLOOKUP(E891,'Power Matrix'!$B$2:$AI$30,29)))</f>
        <v>5264.9233321598203</v>
      </c>
      <c r="H891">
        <f t="shared" si="26"/>
        <v>6.8472378236847875E-2</v>
      </c>
      <c r="M891">
        <v>3977.6192707938012</v>
      </c>
      <c r="N891" s="9">
        <v>5.1730487634395111E-2</v>
      </c>
    </row>
    <row r="892" spans="1:14" x14ac:dyDescent="0.25">
      <c r="A892" s="2">
        <v>43503.083333333343</v>
      </c>
      <c r="B892">
        <v>12.28334474427532</v>
      </c>
      <c r="C892">
        <v>1.84295509746084</v>
      </c>
      <c r="E892">
        <f t="shared" si="27"/>
        <v>12.5</v>
      </c>
      <c r="F892">
        <f t="shared" si="27"/>
        <v>2</v>
      </c>
      <c r="G892">
        <f>IF(OR(Tahiti!E892&lt;2.5,F892&lt;0.5),0,VLOOKUP(Tahiti!F892,'Power Matrix'!$B$2:$AI$30,HLOOKUP(E892,'Power Matrix'!$B$2:$AI$30,29)))</f>
        <v>5264.9233321598203</v>
      </c>
      <c r="H892">
        <f t="shared" si="26"/>
        <v>6.8472378236847875E-2</v>
      </c>
      <c r="M892">
        <v>3939.0068977720202</v>
      </c>
      <c r="N892" s="9">
        <v>5.1228318686299866E-2</v>
      </c>
    </row>
    <row r="893" spans="1:14" x14ac:dyDescent="0.25">
      <c r="A893" s="2">
        <v>43503.125</v>
      </c>
      <c r="B893">
        <v>12.21515497451805</v>
      </c>
      <c r="C893">
        <v>1.8426712300786059</v>
      </c>
      <c r="E893">
        <f t="shared" si="27"/>
        <v>12</v>
      </c>
      <c r="F893">
        <f t="shared" si="27"/>
        <v>2</v>
      </c>
      <c r="G893">
        <f>IF(OR(Tahiti!E893&lt;2.5,F893&lt;0.5),0,VLOOKUP(Tahiti!F893,'Power Matrix'!$B$2:$AI$30,HLOOKUP(E893,'Power Matrix'!$B$2:$AI$30,29)))</f>
        <v>4842.1955969421379</v>
      </c>
      <c r="H893">
        <f t="shared" si="26"/>
        <v>6.2974639418843653E-2</v>
      </c>
      <c r="M893">
        <v>3906.3801699413261</v>
      </c>
      <c r="N893" s="9">
        <v>5.0803995384924756E-2</v>
      </c>
    </row>
    <row r="894" spans="1:14" x14ac:dyDescent="0.25">
      <c r="A894" s="2">
        <v>43503.166666666657</v>
      </c>
      <c r="B894">
        <v>12.165899185095791</v>
      </c>
      <c r="C894">
        <v>1.841762854455455</v>
      </c>
      <c r="E894">
        <f t="shared" si="27"/>
        <v>12</v>
      </c>
      <c r="F894">
        <f t="shared" si="27"/>
        <v>2</v>
      </c>
      <c r="G894">
        <f>IF(OR(Tahiti!E894&lt;2.5,F894&lt;0.5),0,VLOOKUP(Tahiti!F894,'Power Matrix'!$B$2:$AI$30,HLOOKUP(E894,'Power Matrix'!$B$2:$AI$30,29)))</f>
        <v>4842.1955969421379</v>
      </c>
      <c r="H894">
        <f t="shared" si="26"/>
        <v>6.2974639418843653E-2</v>
      </c>
      <c r="M894">
        <v>3882.9835277117386</v>
      </c>
      <c r="N894" s="9">
        <v>5.0499712941295474E-2</v>
      </c>
    </row>
    <row r="895" spans="1:14" x14ac:dyDescent="0.25">
      <c r="A895" s="2">
        <v>43503.208333333343</v>
      </c>
      <c r="B895">
        <v>12.12075947835506</v>
      </c>
      <c r="C895">
        <v>1.8418764014083491</v>
      </c>
      <c r="E895">
        <f t="shared" si="27"/>
        <v>12</v>
      </c>
      <c r="F895">
        <f t="shared" si="27"/>
        <v>2</v>
      </c>
      <c r="G895">
        <f>IF(OR(Tahiti!E895&lt;2.5,F895&lt;0.5),0,VLOOKUP(Tahiti!F895,'Power Matrix'!$B$2:$AI$30,HLOOKUP(E895,'Power Matrix'!$B$2:$AI$30,29)))</f>
        <v>4842.1955969421379</v>
      </c>
      <c r="H895">
        <f t="shared" si="26"/>
        <v>6.2974639418843653E-2</v>
      </c>
      <c r="M895">
        <v>3861.34816715535</v>
      </c>
      <c r="N895" s="9">
        <v>5.0218336651728028E-2</v>
      </c>
    </row>
    <row r="896" spans="1:14" x14ac:dyDescent="0.25">
      <c r="A896" s="2">
        <v>43503.25</v>
      </c>
      <c r="B896">
        <v>12.077540610199049</v>
      </c>
      <c r="C896">
        <v>1.8421034953141371</v>
      </c>
      <c r="E896">
        <f t="shared" si="27"/>
        <v>12</v>
      </c>
      <c r="F896">
        <f t="shared" si="27"/>
        <v>2</v>
      </c>
      <c r="G896">
        <f>IF(OR(Tahiti!E896&lt;2.5,F896&lt;0.5),0,VLOOKUP(Tahiti!F896,'Power Matrix'!$B$2:$AI$30,HLOOKUP(E896,'Power Matrix'!$B$2:$AI$30,29)))</f>
        <v>4842.1955969421379</v>
      </c>
      <c r="H896">
        <f t="shared" si="26"/>
        <v>6.2974639418843653E-2</v>
      </c>
      <c r="M896">
        <v>3840.3128502437989</v>
      </c>
      <c r="N896" s="9">
        <v>4.9944764163438717E-2</v>
      </c>
    </row>
    <row r="897" spans="1:14" x14ac:dyDescent="0.25">
      <c r="A897" s="2">
        <v>43503.291666666657</v>
      </c>
      <c r="B897">
        <v>12.04872803142837</v>
      </c>
      <c r="C897">
        <v>1.8412518931674331</v>
      </c>
      <c r="E897">
        <f t="shared" si="27"/>
        <v>12</v>
      </c>
      <c r="F897">
        <f t="shared" si="27"/>
        <v>2</v>
      </c>
      <c r="G897">
        <f>IF(OR(Tahiti!E897&lt;2.5,F897&lt;0.5),0,VLOOKUP(Tahiti!F897,'Power Matrix'!$B$2:$AI$30,HLOOKUP(E897,'Power Matrix'!$B$2:$AI$30,29)))</f>
        <v>4842.1955969421379</v>
      </c>
      <c r="H897">
        <f t="shared" si="26"/>
        <v>6.2974639418843653E-2</v>
      </c>
      <c r="M897">
        <v>3816.9822154574172</v>
      </c>
      <c r="N897" s="9">
        <v>4.9641340172313829E-2</v>
      </c>
    </row>
    <row r="898" spans="1:14" x14ac:dyDescent="0.25">
      <c r="A898" s="2">
        <v>43503.333333333343</v>
      </c>
      <c r="B898">
        <v>12.023071116046861</v>
      </c>
      <c r="C898">
        <v>1.839775782779814</v>
      </c>
      <c r="E898">
        <f t="shared" si="27"/>
        <v>12</v>
      </c>
      <c r="F898">
        <f t="shared" si="27"/>
        <v>2</v>
      </c>
      <c r="G898">
        <f>IF(OR(Tahiti!E898&lt;2.5,F898&lt;0.5),0,VLOOKUP(Tahiti!F898,'Power Matrix'!$B$2:$AI$30,HLOOKUP(E898,'Power Matrix'!$B$2:$AI$30,29)))</f>
        <v>4842.1955969421379</v>
      </c>
      <c r="H898">
        <f t="shared" ref="H898:H961" si="28">G898/$K$2</f>
        <v>6.2974639418843653E-2</v>
      </c>
      <c r="M898">
        <v>3798.0217424983625</v>
      </c>
      <c r="N898" s="9">
        <v>4.9394751837640236E-2</v>
      </c>
    </row>
    <row r="899" spans="1:14" x14ac:dyDescent="0.25">
      <c r="A899" s="2">
        <v>43503.375</v>
      </c>
      <c r="B899">
        <v>11.992474901447521</v>
      </c>
      <c r="C899">
        <v>1.838356445868641</v>
      </c>
      <c r="E899">
        <f t="shared" ref="E899:F962" si="29">MROUND(B899,0.5)</f>
        <v>12</v>
      </c>
      <c r="F899">
        <f t="shared" si="29"/>
        <v>2</v>
      </c>
      <c r="G899">
        <f>IF(OR(Tahiti!E899&lt;2.5,F899&lt;0.5),0,VLOOKUP(Tahiti!F899,'Power Matrix'!$B$2:$AI$30,HLOOKUP(E899,'Power Matrix'!$B$2:$AI$30,29)))</f>
        <v>4842.1955969421379</v>
      </c>
      <c r="H899">
        <f t="shared" si="28"/>
        <v>6.2974639418843653E-2</v>
      </c>
      <c r="M899">
        <v>3772.5609826958857</v>
      </c>
      <c r="N899" s="9">
        <v>4.9063624741139247E-2</v>
      </c>
    </row>
    <row r="900" spans="1:14" x14ac:dyDescent="0.25">
      <c r="A900" s="2">
        <v>43503.416666666657</v>
      </c>
      <c r="B900">
        <v>11.98328231679211</v>
      </c>
      <c r="C900">
        <v>1.8339281147057831</v>
      </c>
      <c r="E900">
        <f t="shared" si="29"/>
        <v>12</v>
      </c>
      <c r="F900">
        <f t="shared" si="29"/>
        <v>2</v>
      </c>
      <c r="G900">
        <f>IF(OR(Tahiti!E900&lt;2.5,F900&lt;0.5),0,VLOOKUP(Tahiti!F900,'Power Matrix'!$B$2:$AI$30,HLOOKUP(E900,'Power Matrix'!$B$2:$AI$30,29)))</f>
        <v>4842.1955969421379</v>
      </c>
      <c r="H900">
        <f t="shared" si="28"/>
        <v>6.2974639418843653E-2</v>
      </c>
      <c r="M900">
        <v>3751.5149590260548</v>
      </c>
      <c r="N900" s="9">
        <v>4.8789913007288938E-2</v>
      </c>
    </row>
    <row r="901" spans="1:14" x14ac:dyDescent="0.25">
      <c r="A901" s="2">
        <v>43503.458333333343</v>
      </c>
      <c r="B901">
        <v>11.9651715529934</v>
      </c>
      <c r="C901">
        <v>1.829670103972266</v>
      </c>
      <c r="E901">
        <f t="shared" si="29"/>
        <v>12</v>
      </c>
      <c r="F901">
        <f t="shared" si="29"/>
        <v>2</v>
      </c>
      <c r="G901">
        <f>IF(OR(Tahiti!E901&lt;2.5,F901&lt;0.5),0,VLOOKUP(Tahiti!F901,'Power Matrix'!$B$2:$AI$30,HLOOKUP(E901,'Power Matrix'!$B$2:$AI$30,29)))</f>
        <v>4842.1955969421379</v>
      </c>
      <c r="H901">
        <f t="shared" si="28"/>
        <v>6.2974639418843653E-2</v>
      </c>
      <c r="M901">
        <v>3735.8597970398332</v>
      </c>
      <c r="N901" s="9">
        <v>4.8586311529015457E-2</v>
      </c>
    </row>
    <row r="902" spans="1:14" x14ac:dyDescent="0.25">
      <c r="A902" s="2">
        <v>43503.5</v>
      </c>
      <c r="B902">
        <v>11.93512414941827</v>
      </c>
      <c r="C902">
        <v>1.825525640191642</v>
      </c>
      <c r="E902">
        <f t="shared" si="29"/>
        <v>12</v>
      </c>
      <c r="F902">
        <f t="shared" si="29"/>
        <v>2</v>
      </c>
      <c r="G902">
        <f>IF(OR(Tahiti!E902&lt;2.5,F902&lt;0.5),0,VLOOKUP(Tahiti!F902,'Power Matrix'!$B$2:$AI$30,HLOOKUP(E902,'Power Matrix'!$B$2:$AI$30,29)))</f>
        <v>4842.1955969421379</v>
      </c>
      <c r="H902">
        <f t="shared" si="28"/>
        <v>6.2974639418843653E-2</v>
      </c>
      <c r="M902">
        <v>3635.2518589557817</v>
      </c>
      <c r="N902" s="9">
        <v>4.7277866114142864E-2</v>
      </c>
    </row>
    <row r="903" spans="1:14" x14ac:dyDescent="0.25">
      <c r="A903" s="2">
        <v>43503.541666666657</v>
      </c>
      <c r="B903">
        <v>11.83139886584382</v>
      </c>
      <c r="C903">
        <v>1.802816249612883</v>
      </c>
      <c r="E903">
        <f t="shared" si="29"/>
        <v>12</v>
      </c>
      <c r="F903">
        <f t="shared" si="29"/>
        <v>2</v>
      </c>
      <c r="G903">
        <f>IF(OR(Tahiti!E903&lt;2.5,F903&lt;0.5),0,VLOOKUP(Tahiti!F903,'Power Matrix'!$B$2:$AI$30,HLOOKUP(E903,'Power Matrix'!$B$2:$AI$30,29)))</f>
        <v>4842.1955969421379</v>
      </c>
      <c r="H903">
        <f t="shared" si="28"/>
        <v>6.2974639418843653E-2</v>
      </c>
      <c r="M903">
        <v>3619.5079159329248</v>
      </c>
      <c r="N903" s="9">
        <v>4.7073110003913649E-2</v>
      </c>
    </row>
    <row r="904" spans="1:14" x14ac:dyDescent="0.25">
      <c r="A904" s="2">
        <v>43503.583333333343</v>
      </c>
      <c r="B904">
        <v>11.80107705675659</v>
      </c>
      <c r="C904">
        <v>1.7981040510677899</v>
      </c>
      <c r="E904">
        <f t="shared" si="29"/>
        <v>12</v>
      </c>
      <c r="F904">
        <f t="shared" si="29"/>
        <v>2</v>
      </c>
      <c r="G904">
        <f>IF(OR(Tahiti!E904&lt;2.5,F904&lt;0.5),0,VLOOKUP(Tahiti!F904,'Power Matrix'!$B$2:$AI$30,HLOOKUP(E904,'Power Matrix'!$B$2:$AI$30,29)))</f>
        <v>4842.1955969421379</v>
      </c>
      <c r="H904">
        <f t="shared" si="28"/>
        <v>6.2974639418843653E-2</v>
      </c>
      <c r="M904">
        <v>3602.833034937179</v>
      </c>
      <c r="N904" s="9">
        <v>4.6856246682808682E-2</v>
      </c>
    </row>
    <row r="905" spans="1:14" x14ac:dyDescent="0.25">
      <c r="A905" s="2">
        <v>43503.625</v>
      </c>
      <c r="B905">
        <v>11.765953151207571</v>
      </c>
      <c r="C905">
        <v>1.792767344281782</v>
      </c>
      <c r="E905">
        <f t="shared" si="29"/>
        <v>12</v>
      </c>
      <c r="F905">
        <f t="shared" si="29"/>
        <v>2</v>
      </c>
      <c r="G905">
        <f>IF(OR(Tahiti!E905&lt;2.5,F905&lt;0.5),0,VLOOKUP(Tahiti!F905,'Power Matrix'!$B$2:$AI$30,HLOOKUP(E905,'Power Matrix'!$B$2:$AI$30,29)))</f>
        <v>4842.1955969421379</v>
      </c>
      <c r="H905">
        <f t="shared" si="28"/>
        <v>6.2974639418843653E-2</v>
      </c>
      <c r="M905">
        <v>3597.0126069042662</v>
      </c>
      <c r="N905" s="9">
        <v>4.6780549749571687E-2</v>
      </c>
    </row>
    <row r="906" spans="1:14" x14ac:dyDescent="0.25">
      <c r="A906" s="2">
        <v>43503.666666666657</v>
      </c>
      <c r="B906">
        <v>11.716011348005059</v>
      </c>
      <c r="C906">
        <v>1.7879983722602419</v>
      </c>
      <c r="E906">
        <f t="shared" si="29"/>
        <v>11.5</v>
      </c>
      <c r="F906">
        <f t="shared" si="29"/>
        <v>2</v>
      </c>
      <c r="G906">
        <f>IF(OR(Tahiti!E906&lt;2.5,F906&lt;0.5),0,VLOOKUP(Tahiti!F906,'Power Matrix'!$B$2:$AI$30,HLOOKUP(E906,'Power Matrix'!$B$2:$AI$30,29)))</f>
        <v>4817.1968975524887</v>
      </c>
      <c r="H906">
        <f t="shared" si="28"/>
        <v>6.2649521598118402E-2</v>
      </c>
      <c r="M906">
        <v>3597.9295049896782</v>
      </c>
      <c r="N906" s="9">
        <v>4.6792474366243189E-2</v>
      </c>
    </row>
    <row r="907" spans="1:14" x14ac:dyDescent="0.25">
      <c r="A907" s="2">
        <v>43503.708333333343</v>
      </c>
      <c r="B907">
        <v>11.660169826292361</v>
      </c>
      <c r="C907">
        <v>1.7837403615267251</v>
      </c>
      <c r="E907">
        <f t="shared" si="29"/>
        <v>11.5</v>
      </c>
      <c r="F907">
        <f t="shared" si="29"/>
        <v>2</v>
      </c>
      <c r="G907">
        <f>IF(OR(Tahiti!E907&lt;2.5,F907&lt;0.5),0,VLOOKUP(Tahiti!F907,'Power Matrix'!$B$2:$AI$30,HLOOKUP(E907,'Power Matrix'!$B$2:$AI$30,29)))</f>
        <v>4817.1968975524887</v>
      </c>
      <c r="H907">
        <f t="shared" si="28"/>
        <v>6.2649521598118402E-2</v>
      </c>
      <c r="M907">
        <v>3598.6280691159118</v>
      </c>
      <c r="N907" s="9">
        <v>4.6801559464749044E-2</v>
      </c>
    </row>
    <row r="908" spans="1:14" x14ac:dyDescent="0.25">
      <c r="A908" s="2">
        <v>43503.75</v>
      </c>
      <c r="B908">
        <v>11.60583753489623</v>
      </c>
      <c r="C908">
        <v>1.779368803840313</v>
      </c>
      <c r="E908">
        <f t="shared" si="29"/>
        <v>11.5</v>
      </c>
      <c r="F908">
        <f t="shared" si="29"/>
        <v>2</v>
      </c>
      <c r="G908">
        <f>IF(OR(Tahiti!E908&lt;2.5,F908&lt;0.5),0,VLOOKUP(Tahiti!F908,'Power Matrix'!$B$2:$AI$30,HLOOKUP(E908,'Power Matrix'!$B$2:$AI$30,29)))</f>
        <v>4817.1968975524887</v>
      </c>
      <c r="H908">
        <f t="shared" si="28"/>
        <v>6.2649521598118402E-2</v>
      </c>
      <c r="M908">
        <v>3602.4016393657739</v>
      </c>
      <c r="N908" s="9">
        <v>4.6850636215402724E-2</v>
      </c>
    </row>
    <row r="909" spans="1:14" x14ac:dyDescent="0.25">
      <c r="A909" s="2">
        <v>43503.791666666657</v>
      </c>
      <c r="B909">
        <v>11.551916851768249</v>
      </c>
      <c r="C909">
        <v>1.7753946604890301</v>
      </c>
      <c r="E909">
        <f t="shared" si="29"/>
        <v>11.5</v>
      </c>
      <c r="F909">
        <f t="shared" si="29"/>
        <v>2</v>
      </c>
      <c r="G909">
        <f>IF(OR(Tahiti!E909&lt;2.5,F909&lt;0.5),0,VLOOKUP(Tahiti!F909,'Power Matrix'!$B$2:$AI$30,HLOOKUP(E909,'Power Matrix'!$B$2:$AI$30,29)))</f>
        <v>4817.1968975524887</v>
      </c>
      <c r="H909">
        <f t="shared" si="28"/>
        <v>6.2649521598118402E-2</v>
      </c>
      <c r="M909">
        <v>3612.5440437300358</v>
      </c>
      <c r="N909" s="9">
        <v>4.6982542133950776E-2</v>
      </c>
    </row>
    <row r="910" spans="1:14" x14ac:dyDescent="0.25">
      <c r="A910" s="2">
        <v>43503.833333333343</v>
      </c>
      <c r="B910">
        <v>11.495252113519239</v>
      </c>
      <c r="C910">
        <v>1.77210179885511</v>
      </c>
      <c r="E910">
        <f t="shared" si="29"/>
        <v>11.5</v>
      </c>
      <c r="F910">
        <f t="shared" si="29"/>
        <v>2</v>
      </c>
      <c r="G910">
        <f>IF(OR(Tahiti!E910&lt;2.5,F910&lt;0.5),0,VLOOKUP(Tahiti!F910,'Power Matrix'!$B$2:$AI$30,HLOOKUP(E910,'Power Matrix'!$B$2:$AI$30,29)))</f>
        <v>4817.1968975524887</v>
      </c>
      <c r="H910">
        <f t="shared" si="28"/>
        <v>6.2649521598118402E-2</v>
      </c>
      <c r="M910">
        <v>3187.6213417725053</v>
      </c>
      <c r="N910" s="9">
        <v>4.145625691590852E-2</v>
      </c>
    </row>
    <row r="911" spans="1:14" x14ac:dyDescent="0.25">
      <c r="A911" s="2">
        <v>43503.875</v>
      </c>
      <c r="B911">
        <v>10.98897394369161</v>
      </c>
      <c r="C911">
        <v>1.6380596209639819</v>
      </c>
      <c r="E911">
        <f t="shared" si="29"/>
        <v>11</v>
      </c>
      <c r="F911">
        <f t="shared" si="29"/>
        <v>1.5</v>
      </c>
      <c r="G911">
        <f>IF(OR(Tahiti!E911&lt;2.5,F911&lt;0.5),0,VLOOKUP(Tahiti!F911,'Power Matrix'!$B$2:$AI$30,HLOOKUP(E911,'Power Matrix'!$B$2:$AI$30,29)))</f>
        <v>2419.2972768554687</v>
      </c>
      <c r="H911">
        <f t="shared" si="28"/>
        <v>3.1463903224639621E-2</v>
      </c>
      <c r="M911">
        <v>3538.2545712556343</v>
      </c>
      <c r="N911" s="9">
        <v>4.6016378613620734E-2</v>
      </c>
    </row>
    <row r="912" spans="1:14" x14ac:dyDescent="0.25">
      <c r="A912" s="2">
        <v>43503.916666666657</v>
      </c>
      <c r="B912">
        <v>10.801966587194309</v>
      </c>
      <c r="C912">
        <v>1.644758891184716</v>
      </c>
      <c r="E912">
        <f t="shared" si="29"/>
        <v>11</v>
      </c>
      <c r="F912">
        <f t="shared" si="29"/>
        <v>1.5</v>
      </c>
      <c r="G912">
        <f>IF(OR(Tahiti!E912&lt;2.5,F912&lt;0.5),0,VLOOKUP(Tahiti!F912,'Power Matrix'!$B$2:$AI$30,HLOOKUP(E912,'Power Matrix'!$B$2:$AI$30,29)))</f>
        <v>2419.2972768554687</v>
      </c>
      <c r="H912">
        <f t="shared" si="28"/>
        <v>3.1463903224639621E-2</v>
      </c>
      <c r="M912">
        <v>3888.4398278435301</v>
      </c>
      <c r="N912" s="9">
        <v>5.0570674249374836E-2</v>
      </c>
    </row>
    <row r="913" spans="1:14" x14ac:dyDescent="0.25">
      <c r="A913" s="2">
        <v>43503.958333333343</v>
      </c>
      <c r="B913">
        <v>10.63526523859252</v>
      </c>
      <c r="C913">
        <v>1.6571355090501401</v>
      </c>
      <c r="E913">
        <f t="shared" si="29"/>
        <v>10.5</v>
      </c>
      <c r="F913">
        <f t="shared" si="29"/>
        <v>1.5</v>
      </c>
      <c r="G913">
        <f>IF(OR(Tahiti!E913&lt;2.5,F913&lt;0.5),0,VLOOKUP(Tahiti!F913,'Power Matrix'!$B$2:$AI$30,HLOOKUP(E913,'Power Matrix'!$B$2:$AI$30,29)))</f>
        <v>3213.1816189743035</v>
      </c>
      <c r="H913">
        <f t="shared" si="28"/>
        <v>4.178867825371347E-2</v>
      </c>
      <c r="M913">
        <v>4052.6729078680942</v>
      </c>
      <c r="N913" s="9">
        <v>5.2706589412937946E-2</v>
      </c>
    </row>
    <row r="914" spans="1:14" x14ac:dyDescent="0.25">
      <c r="A914" s="2">
        <v>43504</v>
      </c>
      <c r="B914">
        <v>10.565429035762641</v>
      </c>
      <c r="C914">
        <v>1.665254116182046</v>
      </c>
      <c r="E914">
        <f t="shared" si="29"/>
        <v>10.5</v>
      </c>
      <c r="F914">
        <f t="shared" si="29"/>
        <v>1.5</v>
      </c>
      <c r="G914">
        <f>IF(OR(Tahiti!E914&lt;2.5,F914&lt;0.5),0,VLOOKUP(Tahiti!F914,'Power Matrix'!$B$2:$AI$30,HLOOKUP(E914,'Power Matrix'!$B$2:$AI$30,29)))</f>
        <v>3213.1816189743035</v>
      </c>
      <c r="H914">
        <f t="shared" si="28"/>
        <v>4.178867825371347E-2</v>
      </c>
      <c r="M914">
        <v>4033.2476113218313</v>
      </c>
      <c r="N914" s="9">
        <v>5.2453955866494886E-2</v>
      </c>
    </row>
    <row r="915" spans="1:14" x14ac:dyDescent="0.25">
      <c r="A915" s="2">
        <v>43504.041666666657</v>
      </c>
      <c r="B915">
        <v>10.570779943248629</v>
      </c>
      <c r="C915">
        <v>1.6634373649357459</v>
      </c>
      <c r="E915">
        <f t="shared" si="29"/>
        <v>10.5</v>
      </c>
      <c r="F915">
        <f t="shared" si="29"/>
        <v>1.5</v>
      </c>
      <c r="G915">
        <f>IF(OR(Tahiti!E915&lt;2.5,F915&lt;0.5),0,VLOOKUP(Tahiti!F915,'Power Matrix'!$B$2:$AI$30,HLOOKUP(E915,'Power Matrix'!$B$2:$AI$30,29)))</f>
        <v>3213.1816189743035</v>
      </c>
      <c r="H915">
        <f t="shared" si="28"/>
        <v>4.178867825371347E-2</v>
      </c>
      <c r="M915">
        <v>3940.7519821303576</v>
      </c>
      <c r="N915" s="9">
        <v>5.1251014187974148E-2</v>
      </c>
    </row>
    <row r="916" spans="1:14" x14ac:dyDescent="0.25">
      <c r="A916" s="2">
        <v>43504.083333333343</v>
      </c>
      <c r="B916">
        <v>10.622779787791901</v>
      </c>
      <c r="C916">
        <v>1.6626425362654891</v>
      </c>
      <c r="E916">
        <f t="shared" si="29"/>
        <v>10.5</v>
      </c>
      <c r="F916">
        <f t="shared" si="29"/>
        <v>1.5</v>
      </c>
      <c r="G916">
        <f>IF(OR(Tahiti!E916&lt;2.5,F916&lt;0.5),0,VLOOKUP(Tahiti!F916,'Power Matrix'!$B$2:$AI$30,HLOOKUP(E916,'Power Matrix'!$B$2:$AI$30,29)))</f>
        <v>3213.1816189743035</v>
      </c>
      <c r="H916">
        <f t="shared" si="28"/>
        <v>4.178867825371347E-2</v>
      </c>
      <c r="M916">
        <v>3855.3030473971344</v>
      </c>
      <c r="N916" s="9">
        <v>5.0139717515101004E-2</v>
      </c>
    </row>
    <row r="917" spans="1:14" x14ac:dyDescent="0.25">
      <c r="A917" s="2">
        <v>43504.125</v>
      </c>
      <c r="B917">
        <v>10.676700470919879</v>
      </c>
      <c r="C917">
        <v>1.663664458841533</v>
      </c>
      <c r="E917">
        <f t="shared" si="29"/>
        <v>10.5</v>
      </c>
      <c r="F917">
        <f t="shared" si="29"/>
        <v>1.5</v>
      </c>
      <c r="G917">
        <f>IF(OR(Tahiti!E917&lt;2.5,F917&lt;0.5),0,VLOOKUP(Tahiti!F917,'Power Matrix'!$B$2:$AI$30,HLOOKUP(E917,'Power Matrix'!$B$2:$AI$30,29)))</f>
        <v>3213.1816189743035</v>
      </c>
      <c r="H917">
        <f t="shared" si="28"/>
        <v>4.178867825371347E-2</v>
      </c>
      <c r="M917">
        <v>3794.476815478256</v>
      </c>
      <c r="N917" s="9">
        <v>4.9348648681230831E-2</v>
      </c>
    </row>
    <row r="918" spans="1:14" x14ac:dyDescent="0.25">
      <c r="A918" s="2">
        <v>43504.166666666657</v>
      </c>
      <c r="B918">
        <v>10.71923332529564</v>
      </c>
      <c r="C918">
        <v>1.6656515305171751</v>
      </c>
      <c r="E918">
        <f t="shared" si="29"/>
        <v>10.5</v>
      </c>
      <c r="F918">
        <f t="shared" si="29"/>
        <v>1.5</v>
      </c>
      <c r="G918">
        <f>IF(OR(Tahiti!E918&lt;2.5,F918&lt;0.5),0,VLOOKUP(Tahiti!F918,'Power Matrix'!$B$2:$AI$30,HLOOKUP(E918,'Power Matrix'!$B$2:$AI$30,29)))</f>
        <v>3213.1816189743035</v>
      </c>
      <c r="H918">
        <f t="shared" si="28"/>
        <v>4.178867825371347E-2</v>
      </c>
      <c r="M918">
        <v>3764.1825478588971</v>
      </c>
      <c r="N918" s="9">
        <v>4.8954659933242002E-2</v>
      </c>
    </row>
    <row r="919" spans="1:14" x14ac:dyDescent="0.25">
      <c r="A919" s="2">
        <v>43504.208333333343</v>
      </c>
      <c r="B919">
        <v>10.75435723084466</v>
      </c>
      <c r="C919">
        <v>1.6708746903502889</v>
      </c>
      <c r="E919">
        <f t="shared" si="29"/>
        <v>11</v>
      </c>
      <c r="F919">
        <f t="shared" si="29"/>
        <v>1.5</v>
      </c>
      <c r="G919">
        <f>IF(OR(Tahiti!E919&lt;2.5,F919&lt;0.5),0,VLOOKUP(Tahiti!F919,'Power Matrix'!$B$2:$AI$30,HLOOKUP(E919,'Power Matrix'!$B$2:$AI$30,29)))</f>
        <v>2419.2972768554687</v>
      </c>
      <c r="H919">
        <f t="shared" si="28"/>
        <v>3.1463903224639621E-2</v>
      </c>
      <c r="M919">
        <v>3765.0271174151858</v>
      </c>
      <c r="N919" s="9">
        <v>4.8965643889225113E-2</v>
      </c>
    </row>
    <row r="920" spans="1:14" x14ac:dyDescent="0.25">
      <c r="A920" s="2">
        <v>43504.25</v>
      </c>
      <c r="B920">
        <v>10.76245219345166</v>
      </c>
      <c r="C920">
        <v>1.6734862702668469</v>
      </c>
      <c r="E920">
        <f t="shared" si="29"/>
        <v>11</v>
      </c>
      <c r="F920">
        <f t="shared" si="29"/>
        <v>1.5</v>
      </c>
      <c r="G920">
        <f>IF(OR(Tahiti!E920&lt;2.5,F920&lt;0.5),0,VLOOKUP(Tahiti!F920,'Power Matrix'!$B$2:$AI$30,HLOOKUP(E920,'Power Matrix'!$B$2:$AI$30,29)))</f>
        <v>2419.2972768554687</v>
      </c>
      <c r="H920">
        <f t="shared" si="28"/>
        <v>3.1463903224639621E-2</v>
      </c>
      <c r="M920">
        <v>3795.0299983735117</v>
      </c>
      <c r="N920" s="9">
        <v>4.9355843040211518E-2</v>
      </c>
    </row>
    <row r="921" spans="1:14" x14ac:dyDescent="0.25">
      <c r="A921" s="2">
        <v>43504.291666666657</v>
      </c>
      <c r="B921">
        <v>10.751887581235749</v>
      </c>
      <c r="C921">
        <v>1.6756436623718289</v>
      </c>
      <c r="E921">
        <f t="shared" si="29"/>
        <v>11</v>
      </c>
      <c r="F921">
        <f t="shared" si="29"/>
        <v>1.5</v>
      </c>
      <c r="G921">
        <f>IF(OR(Tahiti!E921&lt;2.5,F921&lt;0.5),0,VLOOKUP(Tahiti!F921,'Power Matrix'!$B$2:$AI$30,HLOOKUP(E921,'Power Matrix'!$B$2:$AI$30,29)))</f>
        <v>2419.2972768554687</v>
      </c>
      <c r="H921">
        <f t="shared" si="28"/>
        <v>3.1463903224639621E-2</v>
      </c>
      <c r="M921">
        <v>3857.7815661313539</v>
      </c>
      <c r="N921" s="9">
        <v>5.0171951616457461E-2</v>
      </c>
    </row>
    <row r="922" spans="1:14" x14ac:dyDescent="0.25">
      <c r="A922" s="2">
        <v>43504.333333333343</v>
      </c>
      <c r="B922">
        <v>10.72115416388036</v>
      </c>
      <c r="C922">
        <v>1.6775171870945771</v>
      </c>
      <c r="E922">
        <f t="shared" si="29"/>
        <v>10.5</v>
      </c>
      <c r="F922">
        <f t="shared" si="29"/>
        <v>1.5</v>
      </c>
      <c r="G922">
        <f>IF(OR(Tahiti!E922&lt;2.5,F922&lt;0.5),0,VLOOKUP(Tahiti!F922,'Power Matrix'!$B$2:$AI$30,HLOOKUP(E922,'Power Matrix'!$B$2:$AI$30,29)))</f>
        <v>3213.1816189743035</v>
      </c>
      <c r="H922">
        <f t="shared" si="28"/>
        <v>4.178867825371347E-2</v>
      </c>
      <c r="M922">
        <v>3930.2023376038151</v>
      </c>
      <c r="N922" s="9">
        <v>5.1113811952522722E-2</v>
      </c>
    </row>
    <row r="923" spans="1:14" x14ac:dyDescent="0.25">
      <c r="A923" s="2">
        <v>43504.375</v>
      </c>
      <c r="B923">
        <v>10.681776972893759</v>
      </c>
      <c r="C923">
        <v>1.6784823361941741</v>
      </c>
      <c r="E923">
        <f t="shared" si="29"/>
        <v>10.5</v>
      </c>
      <c r="F923">
        <f t="shared" si="29"/>
        <v>1.5</v>
      </c>
      <c r="G923">
        <f>IF(OR(Tahiti!E923&lt;2.5,F923&lt;0.5),0,VLOOKUP(Tahiti!F923,'Power Matrix'!$B$2:$AI$30,HLOOKUP(E923,'Power Matrix'!$B$2:$AI$30,29)))</f>
        <v>3213.1816189743035</v>
      </c>
      <c r="H923">
        <f t="shared" si="28"/>
        <v>4.178867825371347E-2</v>
      </c>
      <c r="M923">
        <v>3952.31085275844</v>
      </c>
      <c r="N923" s="9">
        <v>5.140134180190243E-2</v>
      </c>
    </row>
    <row r="924" spans="1:14" x14ac:dyDescent="0.25">
      <c r="A924" s="2">
        <v>43504.416666666657</v>
      </c>
      <c r="B924">
        <v>10.66105935673008</v>
      </c>
      <c r="C924">
        <v>1.676154623659851</v>
      </c>
      <c r="E924">
        <f t="shared" si="29"/>
        <v>10.5</v>
      </c>
      <c r="F924">
        <f t="shared" si="29"/>
        <v>1.5</v>
      </c>
      <c r="G924">
        <f>IF(OR(Tahiti!E924&lt;2.5,F924&lt;0.5),0,VLOOKUP(Tahiti!F924,'Power Matrix'!$B$2:$AI$30,HLOOKUP(E924,'Power Matrix'!$B$2:$AI$30,29)))</f>
        <v>3213.1816189743035</v>
      </c>
      <c r="H924">
        <f t="shared" si="28"/>
        <v>4.178867825371347E-2</v>
      </c>
      <c r="M924">
        <v>3953.6876912085813</v>
      </c>
      <c r="N924" s="9">
        <v>5.1419248122133374E-2</v>
      </c>
    </row>
    <row r="925" spans="1:14" x14ac:dyDescent="0.25">
      <c r="A925" s="2">
        <v>43504.458333333343</v>
      </c>
      <c r="B925">
        <v>10.648162297661299</v>
      </c>
      <c r="C925">
        <v>1.672521121167249</v>
      </c>
      <c r="E925">
        <f t="shared" si="29"/>
        <v>10.5</v>
      </c>
      <c r="F925">
        <f t="shared" si="29"/>
        <v>1.5</v>
      </c>
      <c r="G925">
        <f>IF(OR(Tahiti!E925&lt;2.5,F925&lt;0.5),0,VLOOKUP(Tahiti!F925,'Power Matrix'!$B$2:$AI$30,HLOOKUP(E925,'Power Matrix'!$B$2:$AI$30,29)))</f>
        <v>3213.1816189743035</v>
      </c>
      <c r="H925">
        <f t="shared" si="28"/>
        <v>4.178867825371347E-2</v>
      </c>
      <c r="M925">
        <v>3932.7757674633076</v>
      </c>
      <c r="N925" s="9">
        <v>5.1147280410024913E-2</v>
      </c>
    </row>
    <row r="926" spans="1:14" x14ac:dyDescent="0.25">
      <c r="A926" s="2">
        <v>43504.5</v>
      </c>
      <c r="B926">
        <v>10.60823629565051</v>
      </c>
      <c r="C926">
        <v>1.6569084151443521</v>
      </c>
      <c r="E926">
        <f t="shared" si="29"/>
        <v>10.5</v>
      </c>
      <c r="F926">
        <f t="shared" si="29"/>
        <v>1.5</v>
      </c>
      <c r="G926">
        <f>IF(OR(Tahiti!E926&lt;2.5,F926&lt;0.5),0,VLOOKUP(Tahiti!F926,'Power Matrix'!$B$2:$AI$30,HLOOKUP(E926,'Power Matrix'!$B$2:$AI$30,29)))</f>
        <v>3213.1816189743035</v>
      </c>
      <c r="H926">
        <f t="shared" si="28"/>
        <v>4.178867825371347E-2</v>
      </c>
      <c r="M926">
        <v>3910.3312624262717</v>
      </c>
      <c r="N926" s="9">
        <v>5.0855380881378774E-2</v>
      </c>
    </row>
    <row r="927" spans="1:14" x14ac:dyDescent="0.25">
      <c r="A927" s="2">
        <v>43504.541666666657</v>
      </c>
      <c r="B927">
        <v>10.60892230943076</v>
      </c>
      <c r="C927">
        <v>1.6531613656988571</v>
      </c>
      <c r="E927">
        <f t="shared" si="29"/>
        <v>10.5</v>
      </c>
      <c r="F927">
        <f t="shared" si="29"/>
        <v>1.5</v>
      </c>
      <c r="G927">
        <f>IF(OR(Tahiti!E927&lt;2.5,F927&lt;0.5),0,VLOOKUP(Tahiti!F927,'Power Matrix'!$B$2:$AI$30,HLOOKUP(E927,'Power Matrix'!$B$2:$AI$30,29)))</f>
        <v>3213.1816189743035</v>
      </c>
      <c r="H927">
        <f t="shared" si="28"/>
        <v>4.178867825371347E-2</v>
      </c>
      <c r="M927">
        <v>3895.2726404180644</v>
      </c>
      <c r="N927" s="9">
        <v>5.0659537637831958E-2</v>
      </c>
    </row>
    <row r="928" spans="1:14" x14ac:dyDescent="0.25">
      <c r="A928" s="2">
        <v>43504.583333333343</v>
      </c>
      <c r="B928">
        <v>10.607138673602099</v>
      </c>
      <c r="C928">
        <v>1.6499820510178309</v>
      </c>
      <c r="E928">
        <f t="shared" si="29"/>
        <v>10.5</v>
      </c>
      <c r="F928">
        <f t="shared" si="29"/>
        <v>1.5</v>
      </c>
      <c r="G928">
        <f>IF(OR(Tahiti!E928&lt;2.5,F928&lt;0.5),0,VLOOKUP(Tahiti!F928,'Power Matrix'!$B$2:$AI$30,HLOOKUP(E928,'Power Matrix'!$B$2:$AI$30,29)))</f>
        <v>3213.1816189743035</v>
      </c>
      <c r="H928">
        <f t="shared" si="28"/>
        <v>4.178867825371347E-2</v>
      </c>
      <c r="M928">
        <v>3876.0047779827319</v>
      </c>
      <c r="N928" s="9">
        <v>5.0408951583311642E-2</v>
      </c>
    </row>
    <row r="929" spans="1:14" x14ac:dyDescent="0.25">
      <c r="A929" s="2">
        <v>43504.625</v>
      </c>
      <c r="B929">
        <v>10.609196714942859</v>
      </c>
      <c r="C929">
        <v>1.647200150671932</v>
      </c>
      <c r="E929">
        <f t="shared" si="29"/>
        <v>10.5</v>
      </c>
      <c r="F929">
        <f t="shared" si="29"/>
        <v>1.5</v>
      </c>
      <c r="G929">
        <f>IF(OR(Tahiti!E929&lt;2.5,F929&lt;0.5),0,VLOOKUP(Tahiti!F929,'Power Matrix'!$B$2:$AI$30,HLOOKUP(E929,'Power Matrix'!$B$2:$AI$30,29)))</f>
        <v>3213.1816189743035</v>
      </c>
      <c r="H929">
        <f t="shared" si="28"/>
        <v>4.178867825371347E-2</v>
      </c>
      <c r="M929">
        <v>3852.4098995974155</v>
      </c>
      <c r="N929" s="9">
        <v>5.0102091001277334E-2</v>
      </c>
    </row>
    <row r="930" spans="1:14" x14ac:dyDescent="0.25">
      <c r="A930" s="2">
        <v>43504.666666666657</v>
      </c>
      <c r="B930">
        <v>10.614410419672801</v>
      </c>
      <c r="C930">
        <v>1.6445885707553749</v>
      </c>
      <c r="E930">
        <f t="shared" si="29"/>
        <v>10.5</v>
      </c>
      <c r="F930">
        <f t="shared" si="29"/>
        <v>1.5</v>
      </c>
      <c r="G930">
        <f>IF(OR(Tahiti!E930&lt;2.5,F930&lt;0.5),0,VLOOKUP(Tahiti!F930,'Power Matrix'!$B$2:$AI$30,HLOOKUP(E930,'Power Matrix'!$B$2:$AI$30,29)))</f>
        <v>3213.1816189743035</v>
      </c>
      <c r="H930">
        <f t="shared" si="28"/>
        <v>4.178867825371347E-2</v>
      </c>
      <c r="M930">
        <v>3838.5948668039082</v>
      </c>
      <c r="N930" s="9">
        <v>4.992242111976284E-2</v>
      </c>
    </row>
    <row r="931" spans="1:14" x14ac:dyDescent="0.25">
      <c r="A931" s="2">
        <v>43504.708333333343</v>
      </c>
      <c r="B931">
        <v>10.615919649989349</v>
      </c>
      <c r="C931">
        <v>1.642601499079734</v>
      </c>
      <c r="E931">
        <f t="shared" si="29"/>
        <v>10.5</v>
      </c>
      <c r="F931">
        <f t="shared" si="29"/>
        <v>1.5</v>
      </c>
      <c r="G931">
        <f>IF(OR(Tahiti!E931&lt;2.5,F931&lt;0.5),0,VLOOKUP(Tahiti!F931,'Power Matrix'!$B$2:$AI$30,HLOOKUP(E931,'Power Matrix'!$B$2:$AI$30,29)))</f>
        <v>3213.1816189743035</v>
      </c>
      <c r="H931">
        <f t="shared" si="28"/>
        <v>4.178867825371347E-2</v>
      </c>
      <c r="M931">
        <v>3848.4505023589527</v>
      </c>
      <c r="N931" s="9">
        <v>5.0050597498269671E-2</v>
      </c>
    </row>
    <row r="932" spans="1:14" x14ac:dyDescent="0.25">
      <c r="A932" s="2">
        <v>43504.75</v>
      </c>
      <c r="B932">
        <v>10.6065898625779</v>
      </c>
      <c r="C932">
        <v>1.64157957650369</v>
      </c>
      <c r="E932">
        <f t="shared" si="29"/>
        <v>10.5</v>
      </c>
      <c r="F932">
        <f t="shared" si="29"/>
        <v>1.5</v>
      </c>
      <c r="G932">
        <f>IF(OR(Tahiti!E932&lt;2.5,F932&lt;0.5),0,VLOOKUP(Tahiti!F932,'Power Matrix'!$B$2:$AI$30,HLOOKUP(E932,'Power Matrix'!$B$2:$AI$30,29)))</f>
        <v>3213.1816189743035</v>
      </c>
      <c r="H932">
        <f t="shared" si="28"/>
        <v>4.178867825371347E-2</v>
      </c>
      <c r="M932">
        <v>3889.8559352791626</v>
      </c>
      <c r="N932" s="9">
        <v>5.0589091278054742E-2</v>
      </c>
    </row>
    <row r="933" spans="1:14" x14ac:dyDescent="0.25">
      <c r="A933" s="2">
        <v>43504.791666666657</v>
      </c>
      <c r="B933">
        <v>10.583265394049249</v>
      </c>
      <c r="C933">
        <v>1.641976990838818</v>
      </c>
      <c r="E933">
        <f t="shared" si="29"/>
        <v>10.5</v>
      </c>
      <c r="F933">
        <f t="shared" si="29"/>
        <v>1.5</v>
      </c>
      <c r="G933">
        <f>IF(OR(Tahiti!E933&lt;2.5,F933&lt;0.5),0,VLOOKUP(Tahiti!F933,'Power Matrix'!$B$2:$AI$30,HLOOKUP(E933,'Power Matrix'!$B$2:$AI$30,29)))</f>
        <v>3213.1816189743035</v>
      </c>
      <c r="H933">
        <f t="shared" si="28"/>
        <v>4.178867825371347E-2</v>
      </c>
      <c r="M933">
        <v>3966.4777249172898</v>
      </c>
      <c r="N933" s="9">
        <v>5.1585587491381195E-2</v>
      </c>
    </row>
    <row r="934" spans="1:14" x14ac:dyDescent="0.25">
      <c r="A934" s="2">
        <v>43504.833333333343</v>
      </c>
      <c r="B934">
        <v>10.543613797550559</v>
      </c>
      <c r="C934">
        <v>1.643736968608672</v>
      </c>
      <c r="E934">
        <f t="shared" si="29"/>
        <v>10.5</v>
      </c>
      <c r="F934">
        <f t="shared" si="29"/>
        <v>1.5</v>
      </c>
      <c r="G934">
        <f>IF(OR(Tahiti!E934&lt;2.5,F934&lt;0.5),0,VLOOKUP(Tahiti!F934,'Power Matrix'!$B$2:$AI$30,HLOOKUP(E934,'Power Matrix'!$B$2:$AI$30,29)))</f>
        <v>3213.1816189743035</v>
      </c>
      <c r="H934">
        <f t="shared" si="28"/>
        <v>4.178867825371347E-2</v>
      </c>
      <c r="M934">
        <v>4017.7082530483849</v>
      </c>
      <c r="N934" s="9">
        <v>5.2251860460603879E-2</v>
      </c>
    </row>
    <row r="935" spans="1:14" x14ac:dyDescent="0.25">
      <c r="A935" s="2">
        <v>43504.875</v>
      </c>
      <c r="B935">
        <v>10.45209955926464</v>
      </c>
      <c r="C935">
        <v>1.6308493894552261</v>
      </c>
      <c r="E935">
        <f t="shared" si="29"/>
        <v>10.5</v>
      </c>
      <c r="F935">
        <f t="shared" si="29"/>
        <v>1.5</v>
      </c>
      <c r="G935">
        <f>IF(OR(Tahiti!E935&lt;2.5,F935&lt;0.5),0,VLOOKUP(Tahiti!F935,'Power Matrix'!$B$2:$AI$30,HLOOKUP(E935,'Power Matrix'!$B$2:$AI$30,29)))</f>
        <v>3213.1816189743035</v>
      </c>
      <c r="H935">
        <f t="shared" si="28"/>
        <v>4.178867825371347E-2</v>
      </c>
      <c r="M935">
        <v>3963.2373230545645</v>
      </c>
      <c r="N935" s="9">
        <v>5.1543444803235798E-2</v>
      </c>
    </row>
    <row r="936" spans="1:14" x14ac:dyDescent="0.25">
      <c r="A936" s="2">
        <v>43504.916666666657</v>
      </c>
      <c r="B936">
        <v>10.476796055353789</v>
      </c>
      <c r="C936">
        <v>1.626080417433686</v>
      </c>
      <c r="E936">
        <f t="shared" si="29"/>
        <v>10.5</v>
      </c>
      <c r="F936">
        <f t="shared" si="29"/>
        <v>1.5</v>
      </c>
      <c r="G936">
        <f>IF(OR(Tahiti!E936&lt;2.5,F936&lt;0.5),0,VLOOKUP(Tahiti!F936,'Power Matrix'!$B$2:$AI$30,HLOOKUP(E936,'Power Matrix'!$B$2:$AI$30,29)))</f>
        <v>3213.1816189743035</v>
      </c>
      <c r="H936">
        <f t="shared" si="28"/>
        <v>4.178867825371347E-2</v>
      </c>
      <c r="M936">
        <v>3917.2812801429127</v>
      </c>
      <c r="N936" s="9">
        <v>5.094576856835259E-2</v>
      </c>
    </row>
    <row r="937" spans="1:14" x14ac:dyDescent="0.25">
      <c r="A937" s="2">
        <v>43504.958333333343</v>
      </c>
      <c r="B937">
        <v>10.49147675025123</v>
      </c>
      <c r="C937">
        <v>1.620857257600572</v>
      </c>
      <c r="E937">
        <f t="shared" si="29"/>
        <v>10.5</v>
      </c>
      <c r="F937">
        <f t="shared" si="29"/>
        <v>1.5</v>
      </c>
      <c r="G937">
        <f>IF(OR(Tahiti!E937&lt;2.5,F937&lt;0.5),0,VLOOKUP(Tahiti!F937,'Power Matrix'!$B$2:$AI$30,HLOOKUP(E937,'Power Matrix'!$B$2:$AI$30,29)))</f>
        <v>3213.1816189743035</v>
      </c>
      <c r="H937">
        <f t="shared" si="28"/>
        <v>4.178867825371347E-2</v>
      </c>
      <c r="M937">
        <v>3843.2762057126051</v>
      </c>
      <c r="N937" s="9">
        <v>4.9983303755340082E-2</v>
      </c>
    </row>
    <row r="938" spans="1:14" x14ac:dyDescent="0.25">
      <c r="A938" s="2">
        <v>43505</v>
      </c>
      <c r="B938">
        <v>10.44496501595</v>
      </c>
      <c r="C938">
        <v>1.5996807508858779</v>
      </c>
      <c r="E938">
        <f t="shared" si="29"/>
        <v>10.5</v>
      </c>
      <c r="F938">
        <f t="shared" si="29"/>
        <v>1.5</v>
      </c>
      <c r="G938">
        <f>IF(OR(Tahiti!E938&lt;2.5,F938&lt;0.5),0,VLOOKUP(Tahiti!F938,'Power Matrix'!$B$2:$AI$30,HLOOKUP(E938,'Power Matrix'!$B$2:$AI$30,29)))</f>
        <v>3213.1816189743035</v>
      </c>
      <c r="H938">
        <f t="shared" si="28"/>
        <v>4.178867825371347E-2</v>
      </c>
      <c r="M938">
        <v>3796.0094734661106</v>
      </c>
      <c r="N938" s="9">
        <v>4.9368581495231066E-2</v>
      </c>
    </row>
    <row r="939" spans="1:14" x14ac:dyDescent="0.25">
      <c r="A939" s="2">
        <v>43505.041666666657</v>
      </c>
      <c r="B939">
        <v>10.45127634272834</v>
      </c>
      <c r="C939">
        <v>1.59269761328291</v>
      </c>
      <c r="E939">
        <f t="shared" si="29"/>
        <v>10.5</v>
      </c>
      <c r="F939">
        <f t="shared" si="29"/>
        <v>1.5</v>
      </c>
      <c r="G939">
        <f>IF(OR(Tahiti!E939&lt;2.5,F939&lt;0.5),0,VLOOKUP(Tahiti!F939,'Power Matrix'!$B$2:$AI$30,HLOOKUP(E939,'Power Matrix'!$B$2:$AI$30,29)))</f>
        <v>3213.1816189743035</v>
      </c>
      <c r="H939">
        <f t="shared" si="28"/>
        <v>4.178867825371347E-2</v>
      </c>
      <c r="M939">
        <v>3748.671239442685</v>
      </c>
      <c r="N939" s="9">
        <v>4.8752929326667881E-2</v>
      </c>
    </row>
    <row r="940" spans="1:14" x14ac:dyDescent="0.25">
      <c r="A940" s="2">
        <v>43505.083333333343</v>
      </c>
      <c r="B940">
        <v>10.458136480530881</v>
      </c>
      <c r="C940">
        <v>1.585771249156388</v>
      </c>
      <c r="E940">
        <f t="shared" si="29"/>
        <v>10.5</v>
      </c>
      <c r="F940">
        <f t="shared" si="29"/>
        <v>1.5</v>
      </c>
      <c r="G940">
        <f>IF(OR(Tahiti!E940&lt;2.5,F940&lt;0.5),0,VLOOKUP(Tahiti!F940,'Power Matrix'!$B$2:$AI$30,HLOOKUP(E940,'Power Matrix'!$B$2:$AI$30,29)))</f>
        <v>3213.1816189743035</v>
      </c>
      <c r="H940">
        <f t="shared" si="28"/>
        <v>4.178867825371347E-2</v>
      </c>
      <c r="M940">
        <v>3705.4500843010646</v>
      </c>
      <c r="N940" s="9">
        <v>4.819082137229052E-2</v>
      </c>
    </row>
    <row r="941" spans="1:14" x14ac:dyDescent="0.25">
      <c r="A941" s="2">
        <v>43505.125</v>
      </c>
      <c r="B941">
        <v>10.46335018526081</v>
      </c>
      <c r="C941">
        <v>1.5792422993649951</v>
      </c>
      <c r="E941">
        <f t="shared" si="29"/>
        <v>10.5</v>
      </c>
      <c r="F941">
        <f t="shared" si="29"/>
        <v>1.5</v>
      </c>
      <c r="G941">
        <f>IF(OR(Tahiti!E941&lt;2.5,F941&lt;0.5),0,VLOOKUP(Tahiti!F941,'Power Matrix'!$B$2:$AI$30,HLOOKUP(E941,'Power Matrix'!$B$2:$AI$30,29)))</f>
        <v>3213.1816189743035</v>
      </c>
      <c r="H941">
        <f t="shared" si="28"/>
        <v>4.178867825371347E-2</v>
      </c>
      <c r="M941">
        <v>3662.5763554569185</v>
      </c>
      <c r="N941" s="9">
        <v>4.7633231832211208E-2</v>
      </c>
    </row>
    <row r="942" spans="1:14" x14ac:dyDescent="0.25">
      <c r="A942" s="2">
        <v>43505.166666666657</v>
      </c>
      <c r="B942">
        <v>10.46732906518629</v>
      </c>
      <c r="C942">
        <v>1.5725430291442599</v>
      </c>
      <c r="E942">
        <f t="shared" si="29"/>
        <v>10.5</v>
      </c>
      <c r="F942">
        <f t="shared" si="29"/>
        <v>1.5</v>
      </c>
      <c r="G942">
        <f>IF(OR(Tahiti!E942&lt;2.5,F942&lt;0.5),0,VLOOKUP(Tahiti!F942,'Power Matrix'!$B$2:$AI$30,HLOOKUP(E942,'Power Matrix'!$B$2:$AI$30,29)))</f>
        <v>3213.1816189743035</v>
      </c>
      <c r="H942">
        <f t="shared" si="28"/>
        <v>4.178867825371347E-2</v>
      </c>
      <c r="M942">
        <v>3630.8040104771353</v>
      </c>
      <c r="N942" s="9">
        <v>4.7220020112537398E-2</v>
      </c>
    </row>
    <row r="943" spans="1:14" x14ac:dyDescent="0.25">
      <c r="A943" s="2">
        <v>43505.208333333343</v>
      </c>
      <c r="B943">
        <v>10.462389765968449</v>
      </c>
      <c r="C943">
        <v>1.566241173258655</v>
      </c>
      <c r="E943">
        <f t="shared" si="29"/>
        <v>10.5</v>
      </c>
      <c r="F943">
        <f t="shared" si="29"/>
        <v>1.5</v>
      </c>
      <c r="G943">
        <f>IF(OR(Tahiti!E943&lt;2.5,F943&lt;0.5),0,VLOOKUP(Tahiti!F943,'Power Matrix'!$B$2:$AI$30,HLOOKUP(E943,'Power Matrix'!$B$2:$AI$30,29)))</f>
        <v>3213.1816189743035</v>
      </c>
      <c r="H943">
        <f t="shared" si="28"/>
        <v>4.178867825371347E-2</v>
      </c>
      <c r="M943">
        <v>3614.1623995949158</v>
      </c>
      <c r="N943" s="9">
        <v>4.7003589482215336E-2</v>
      </c>
    </row>
    <row r="944" spans="1:14" x14ac:dyDescent="0.25">
      <c r="A944" s="2">
        <v>43505.25</v>
      </c>
      <c r="B944">
        <v>10.447160260046809</v>
      </c>
      <c r="C944">
        <v>1.560847692996199</v>
      </c>
      <c r="E944">
        <f t="shared" si="29"/>
        <v>10.5</v>
      </c>
      <c r="F944">
        <f t="shared" si="29"/>
        <v>1.5</v>
      </c>
      <c r="G944">
        <f>IF(OR(Tahiti!E944&lt;2.5,F944&lt;0.5),0,VLOOKUP(Tahiti!F944,'Power Matrix'!$B$2:$AI$30,HLOOKUP(E944,'Power Matrix'!$B$2:$AI$30,29)))</f>
        <v>3213.1816189743035</v>
      </c>
      <c r="H944">
        <f t="shared" si="28"/>
        <v>4.178867825371347E-2</v>
      </c>
      <c r="M944">
        <v>3600.0667426227601</v>
      </c>
      <c r="N944" s="9">
        <v>4.6820269973973094E-2</v>
      </c>
    </row>
    <row r="945" spans="1:14" x14ac:dyDescent="0.25">
      <c r="A945" s="2">
        <v>43505.291666666657</v>
      </c>
      <c r="B945">
        <v>10.429323901760201</v>
      </c>
      <c r="C945">
        <v>1.555510986210191</v>
      </c>
      <c r="E945">
        <f t="shared" si="29"/>
        <v>10.5</v>
      </c>
      <c r="F945">
        <f t="shared" si="29"/>
        <v>1.5</v>
      </c>
      <c r="G945">
        <f>IF(OR(Tahiti!E945&lt;2.5,F945&lt;0.5),0,VLOOKUP(Tahiti!F945,'Power Matrix'!$B$2:$AI$30,HLOOKUP(E945,'Power Matrix'!$B$2:$AI$30,29)))</f>
        <v>3213.1816189743035</v>
      </c>
      <c r="H945">
        <f t="shared" si="28"/>
        <v>4.178867825371347E-2</v>
      </c>
      <c r="M945">
        <v>3591.4291983067119</v>
      </c>
      <c r="N945" s="9">
        <v>4.6707935346394801E-2</v>
      </c>
    </row>
    <row r="946" spans="1:14" x14ac:dyDescent="0.25">
      <c r="A946" s="2">
        <v>43505.333333333343</v>
      </c>
      <c r="B946">
        <v>10.40750866354812</v>
      </c>
      <c r="C946">
        <v>1.5505149202828641</v>
      </c>
      <c r="E946">
        <f t="shared" si="29"/>
        <v>10.5</v>
      </c>
      <c r="F946">
        <f t="shared" si="29"/>
        <v>1.5</v>
      </c>
      <c r="G946">
        <f>IF(OR(Tahiti!E946&lt;2.5,F946&lt;0.5),0,VLOOKUP(Tahiti!F946,'Power Matrix'!$B$2:$AI$30,HLOOKUP(E946,'Power Matrix'!$B$2:$AI$30,29)))</f>
        <v>3213.1816189743035</v>
      </c>
      <c r="H946">
        <f t="shared" si="28"/>
        <v>4.178867825371347E-2</v>
      </c>
      <c r="M946">
        <v>3496.1824165538646</v>
      </c>
      <c r="N946" s="9">
        <v>4.5469213857422759E-2</v>
      </c>
    </row>
    <row r="947" spans="1:14" x14ac:dyDescent="0.25">
      <c r="A947" s="2">
        <v>43505.375</v>
      </c>
      <c r="B947">
        <v>10.24931388582149</v>
      </c>
      <c r="C947">
        <v>1.5108302602464809</v>
      </c>
      <c r="E947">
        <f t="shared" si="29"/>
        <v>10</v>
      </c>
      <c r="F947">
        <f t="shared" si="29"/>
        <v>1.5</v>
      </c>
      <c r="G947">
        <f>IF(OR(Tahiti!E947&lt;2.5,F947&lt;0.5),0,VLOOKUP(Tahiti!F947,'Power Matrix'!$B$2:$AI$30,HLOOKUP(E947,'Power Matrix'!$B$2:$AI$30,29)))</f>
        <v>3644.0790712890621</v>
      </c>
      <c r="H947">
        <f t="shared" si="28"/>
        <v>4.7392667424071749E-2</v>
      </c>
      <c r="M947">
        <v>3416.8557866255628</v>
      </c>
      <c r="N947" s="9">
        <v>4.4437540142767483E-2</v>
      </c>
    </row>
    <row r="948" spans="1:14" x14ac:dyDescent="0.25">
      <c r="A948" s="2">
        <v>43505.416666666657</v>
      </c>
      <c r="B948">
        <v>10.300902122096611</v>
      </c>
      <c r="C948">
        <v>1.505266459554685</v>
      </c>
      <c r="E948">
        <f t="shared" si="29"/>
        <v>10.5</v>
      </c>
      <c r="F948">
        <f t="shared" si="29"/>
        <v>1.5</v>
      </c>
      <c r="G948">
        <f>IF(OR(Tahiti!E948&lt;2.5,F948&lt;0.5),0,VLOOKUP(Tahiti!F948,'Power Matrix'!$B$2:$AI$30,HLOOKUP(E948,'Power Matrix'!$B$2:$AI$30,29)))</f>
        <v>3213.1816189743035</v>
      </c>
      <c r="H948">
        <f t="shared" si="28"/>
        <v>4.178867825371347E-2</v>
      </c>
      <c r="M948">
        <v>3345.4504737060061</v>
      </c>
      <c r="N948" s="9">
        <v>4.3508886240636202E-2</v>
      </c>
    </row>
    <row r="949" spans="1:14" x14ac:dyDescent="0.25">
      <c r="A949" s="2">
        <v>43505.458333333343</v>
      </c>
      <c r="B949">
        <v>10.34645343710549</v>
      </c>
      <c r="C949">
        <v>1.499986526245124</v>
      </c>
      <c r="E949">
        <f t="shared" si="29"/>
        <v>10.5</v>
      </c>
      <c r="F949">
        <f t="shared" si="29"/>
        <v>1.5</v>
      </c>
      <c r="G949">
        <f>IF(OR(Tahiti!E949&lt;2.5,F949&lt;0.5),0,VLOOKUP(Tahiti!F949,'Power Matrix'!$B$2:$AI$30,HLOOKUP(E949,'Power Matrix'!$B$2:$AI$30,29)))</f>
        <v>3213.1816189743035</v>
      </c>
      <c r="H949">
        <f t="shared" si="28"/>
        <v>4.178867825371347E-2</v>
      </c>
      <c r="M949">
        <v>3290.7022324201012</v>
      </c>
      <c r="N949" s="9">
        <v>4.2796864041920291E-2</v>
      </c>
    </row>
    <row r="950" spans="1:14" x14ac:dyDescent="0.25">
      <c r="A950" s="2">
        <v>43505.5</v>
      </c>
      <c r="B950">
        <v>10.388025872188891</v>
      </c>
      <c r="C950">
        <v>1.4954446481293719</v>
      </c>
      <c r="E950">
        <f t="shared" si="29"/>
        <v>10.5</v>
      </c>
      <c r="F950">
        <f t="shared" si="29"/>
        <v>1.5</v>
      </c>
      <c r="G950">
        <f>IF(OR(Tahiti!E950&lt;2.5,F950&lt;0.5),0,VLOOKUP(Tahiti!F950,'Power Matrix'!$B$2:$AI$30,HLOOKUP(E950,'Power Matrix'!$B$2:$AI$30,29)))</f>
        <v>3213.1816189743035</v>
      </c>
      <c r="H950">
        <f t="shared" si="28"/>
        <v>4.178867825371347E-2</v>
      </c>
      <c r="M950">
        <v>3251.2140244185302</v>
      </c>
      <c r="N950" s="9">
        <v>4.2283304518833498E-2</v>
      </c>
    </row>
    <row r="951" spans="1:14" x14ac:dyDescent="0.25">
      <c r="A951" s="2">
        <v>43505.541666666657</v>
      </c>
      <c r="B951">
        <v>10.40970390764493</v>
      </c>
      <c r="C951">
        <v>1.4903918087255981</v>
      </c>
      <c r="E951">
        <f t="shared" si="29"/>
        <v>10.5</v>
      </c>
      <c r="F951">
        <f t="shared" si="29"/>
        <v>1.5</v>
      </c>
      <c r="G951">
        <f>IF(OR(Tahiti!E951&lt;2.5,F951&lt;0.5),0,VLOOKUP(Tahiti!F951,'Power Matrix'!$B$2:$AI$30,HLOOKUP(E951,'Power Matrix'!$B$2:$AI$30,29)))</f>
        <v>3213.1816189743035</v>
      </c>
      <c r="H951">
        <f t="shared" si="28"/>
        <v>4.178867825371347E-2</v>
      </c>
      <c r="M951">
        <v>3218.2002571863695</v>
      </c>
      <c r="N951" s="9">
        <v>4.1853947619316254E-2</v>
      </c>
    </row>
    <row r="952" spans="1:14" x14ac:dyDescent="0.25">
      <c r="A952" s="2">
        <v>43505.583333333343</v>
      </c>
      <c r="B952">
        <v>10.44030012224427</v>
      </c>
      <c r="C952">
        <v>1.488688604432191</v>
      </c>
      <c r="E952">
        <f t="shared" si="29"/>
        <v>10.5</v>
      </c>
      <c r="F952">
        <f t="shared" si="29"/>
        <v>1.5</v>
      </c>
      <c r="G952">
        <f>IF(OR(Tahiti!E952&lt;2.5,F952&lt;0.5),0,VLOOKUP(Tahiti!F952,'Power Matrix'!$B$2:$AI$30,HLOOKUP(E952,'Power Matrix'!$B$2:$AI$30,29)))</f>
        <v>3213.1816189743035</v>
      </c>
      <c r="H952">
        <f t="shared" si="28"/>
        <v>4.178867825371347E-2</v>
      </c>
      <c r="M952">
        <v>3193.8983569870738</v>
      </c>
      <c r="N952" s="9">
        <v>4.1537891943253247E-2</v>
      </c>
    </row>
    <row r="953" spans="1:14" x14ac:dyDescent="0.25">
      <c r="A953" s="2">
        <v>43505.625</v>
      </c>
      <c r="B953">
        <v>10.46266417148056</v>
      </c>
      <c r="C953">
        <v>1.4873828144739121</v>
      </c>
      <c r="E953">
        <f t="shared" si="29"/>
        <v>10.5</v>
      </c>
      <c r="F953">
        <f t="shared" si="29"/>
        <v>1.5</v>
      </c>
      <c r="G953">
        <f>IF(OR(Tahiti!E953&lt;2.5,F953&lt;0.5),0,VLOOKUP(Tahiti!F953,'Power Matrix'!$B$2:$AI$30,HLOOKUP(E953,'Power Matrix'!$B$2:$AI$30,29)))</f>
        <v>3213.1816189743035</v>
      </c>
      <c r="H953">
        <f t="shared" si="28"/>
        <v>4.178867825371347E-2</v>
      </c>
      <c r="M953">
        <v>3168.8530367514613</v>
      </c>
      <c r="N953" s="9">
        <v>4.1212167800105365E-2</v>
      </c>
    </row>
    <row r="954" spans="1:14" x14ac:dyDescent="0.25">
      <c r="A954" s="2">
        <v>43505.666666666657</v>
      </c>
      <c r="B954">
        <v>10.4859886400092</v>
      </c>
      <c r="C954">
        <v>1.4860770245156329</v>
      </c>
      <c r="E954">
        <f t="shared" si="29"/>
        <v>10.5</v>
      </c>
      <c r="F954">
        <f t="shared" si="29"/>
        <v>1.5</v>
      </c>
      <c r="G954">
        <f>IF(OR(Tahiti!E954&lt;2.5,F954&lt;0.5),0,VLOOKUP(Tahiti!F954,'Power Matrix'!$B$2:$AI$30,HLOOKUP(E954,'Power Matrix'!$B$2:$AI$30,29)))</f>
        <v>3213.1816189743035</v>
      </c>
      <c r="H954">
        <f t="shared" si="28"/>
        <v>4.178867825371347E-2</v>
      </c>
      <c r="M954">
        <v>3145.2528806019945</v>
      </c>
      <c r="N954" s="9">
        <v>4.0905238578692944E-2</v>
      </c>
    </row>
    <row r="955" spans="1:14" x14ac:dyDescent="0.25">
      <c r="A955" s="2">
        <v>43505.708333333343</v>
      </c>
      <c r="B955">
        <v>10.505608634124471</v>
      </c>
      <c r="C955">
        <v>1.485338969321824</v>
      </c>
      <c r="E955">
        <f t="shared" si="29"/>
        <v>10.5</v>
      </c>
      <c r="F955">
        <f t="shared" si="29"/>
        <v>1.5</v>
      </c>
      <c r="G955">
        <f>IF(OR(Tahiti!E955&lt;2.5,F955&lt;0.5),0,VLOOKUP(Tahiti!F955,'Power Matrix'!$B$2:$AI$30,HLOOKUP(E955,'Power Matrix'!$B$2:$AI$30,29)))</f>
        <v>3213.1816189743035</v>
      </c>
      <c r="H955">
        <f t="shared" si="28"/>
        <v>4.178867825371347E-2</v>
      </c>
      <c r="M955">
        <v>3101.1866605417026</v>
      </c>
      <c r="N955" s="9">
        <v>4.0332140225951767E-2</v>
      </c>
    </row>
    <row r="956" spans="1:14" x14ac:dyDescent="0.25">
      <c r="A956" s="2">
        <v>43505.75</v>
      </c>
      <c r="B956">
        <v>10.530442332969679</v>
      </c>
      <c r="C956">
        <v>1.4840331793635451</v>
      </c>
      <c r="E956">
        <f t="shared" si="29"/>
        <v>10.5</v>
      </c>
      <c r="F956">
        <f t="shared" si="29"/>
        <v>1.5</v>
      </c>
      <c r="G956">
        <f>IF(OR(Tahiti!E956&lt;2.5,F956&lt;0.5),0,VLOOKUP(Tahiti!F956,'Power Matrix'!$B$2:$AI$30,HLOOKUP(E956,'Power Matrix'!$B$2:$AI$30,29)))</f>
        <v>3213.1816189743035</v>
      </c>
      <c r="H956">
        <f t="shared" si="28"/>
        <v>4.178867825371347E-2</v>
      </c>
      <c r="M956">
        <v>3044.1224749241642</v>
      </c>
      <c r="N956" s="9">
        <v>3.9589998269296933E-2</v>
      </c>
    </row>
    <row r="957" spans="1:14" x14ac:dyDescent="0.25">
      <c r="A957" s="2">
        <v>43505.791666666657</v>
      </c>
      <c r="B957">
        <v>10.563096588909779</v>
      </c>
      <c r="C957">
        <v>1.482500295499479</v>
      </c>
      <c r="E957">
        <f t="shared" si="29"/>
        <v>10.5</v>
      </c>
      <c r="F957">
        <f t="shared" si="29"/>
        <v>1.5</v>
      </c>
      <c r="G957">
        <f>IF(OR(Tahiti!E957&lt;2.5,F957&lt;0.5),0,VLOOKUP(Tahiti!F957,'Power Matrix'!$B$2:$AI$30,HLOOKUP(E957,'Power Matrix'!$B$2:$AI$30,29)))</f>
        <v>3213.1816189743035</v>
      </c>
      <c r="H957">
        <f t="shared" si="28"/>
        <v>4.178867825371347E-2</v>
      </c>
      <c r="M957">
        <v>2990.2284310962318</v>
      </c>
      <c r="N957" s="9">
        <v>3.8889085241174959E-2</v>
      </c>
    </row>
    <row r="958" spans="1:14" x14ac:dyDescent="0.25">
      <c r="A958" s="2">
        <v>43505.833333333343</v>
      </c>
      <c r="B958">
        <v>10.59424161453332</v>
      </c>
      <c r="C958">
        <v>1.481137732064753</v>
      </c>
      <c r="E958">
        <f t="shared" si="29"/>
        <v>10.5</v>
      </c>
      <c r="F958">
        <f t="shared" si="29"/>
        <v>1.5</v>
      </c>
      <c r="G958">
        <f>IF(OR(Tahiti!E958&lt;2.5,F958&lt;0.5),0,VLOOKUP(Tahiti!F958,'Power Matrix'!$B$2:$AI$30,HLOOKUP(E958,'Power Matrix'!$B$2:$AI$30,29)))</f>
        <v>3213.1816189743035</v>
      </c>
      <c r="H958">
        <f t="shared" si="28"/>
        <v>4.178867825371347E-2</v>
      </c>
      <c r="M958">
        <v>2945.918984490605</v>
      </c>
      <c r="N958" s="9">
        <v>3.8312823632491173E-2</v>
      </c>
    </row>
    <row r="959" spans="1:14" x14ac:dyDescent="0.25">
      <c r="A959" s="2">
        <v>43505.875</v>
      </c>
      <c r="B959">
        <v>10.62099615196324</v>
      </c>
      <c r="C959">
        <v>1.48045645034739</v>
      </c>
      <c r="E959">
        <f t="shared" si="29"/>
        <v>10.5</v>
      </c>
      <c r="F959">
        <f t="shared" si="29"/>
        <v>1.5</v>
      </c>
      <c r="G959">
        <f>IF(OR(Tahiti!E959&lt;2.5,F959&lt;0.5),0,VLOOKUP(Tahiti!F959,'Power Matrix'!$B$2:$AI$30,HLOOKUP(E959,'Power Matrix'!$B$2:$AI$30,29)))</f>
        <v>3213.1816189743035</v>
      </c>
      <c r="H959">
        <f t="shared" si="28"/>
        <v>4.178867825371347E-2</v>
      </c>
      <c r="M959">
        <v>2873.6752277906576</v>
      </c>
      <c r="N959" s="9">
        <v>3.7373265442477911E-2</v>
      </c>
    </row>
    <row r="960" spans="1:14" x14ac:dyDescent="0.25">
      <c r="A960" s="2">
        <v>43505.916666666657</v>
      </c>
      <c r="B960">
        <v>10.662842992558749</v>
      </c>
      <c r="C960">
        <v>1.478582925624643</v>
      </c>
      <c r="E960">
        <f t="shared" si="29"/>
        <v>10.5</v>
      </c>
      <c r="F960">
        <f t="shared" si="29"/>
        <v>1.5</v>
      </c>
      <c r="G960">
        <f>IF(OR(Tahiti!E960&lt;2.5,F960&lt;0.5),0,VLOOKUP(Tahiti!F960,'Power Matrix'!$B$2:$AI$30,HLOOKUP(E960,'Power Matrix'!$B$2:$AI$30,29)))</f>
        <v>3213.1816189743035</v>
      </c>
      <c r="H960">
        <f t="shared" si="28"/>
        <v>4.178867825371347E-2</v>
      </c>
      <c r="M960">
        <v>2832.9525919339962</v>
      </c>
      <c r="N960" s="9">
        <v>3.6843651704408259E-2</v>
      </c>
    </row>
    <row r="961" spans="1:14" x14ac:dyDescent="0.25">
      <c r="A961" s="2">
        <v>43505.958333333343</v>
      </c>
      <c r="B961">
        <v>10.68795109691605</v>
      </c>
      <c r="C961">
        <v>1.478128737813067</v>
      </c>
      <c r="E961">
        <f t="shared" si="29"/>
        <v>10.5</v>
      </c>
      <c r="F961">
        <f t="shared" si="29"/>
        <v>1.5</v>
      </c>
      <c r="G961">
        <f>IF(OR(Tahiti!E961&lt;2.5,F961&lt;0.5),0,VLOOKUP(Tahiti!F961,'Power Matrix'!$B$2:$AI$30,HLOOKUP(E961,'Power Matrix'!$B$2:$AI$30,29)))</f>
        <v>3213.1816189743035</v>
      </c>
      <c r="H961">
        <f t="shared" si="28"/>
        <v>4.178867825371347E-2</v>
      </c>
      <c r="M961">
        <v>2800.3410535774374</v>
      </c>
      <c r="N961" s="9">
        <v>3.6419525948059563E-2</v>
      </c>
    </row>
    <row r="962" spans="1:14" x14ac:dyDescent="0.25">
      <c r="A962" s="2">
        <v>43506</v>
      </c>
      <c r="B962">
        <v>10.708943118591829</v>
      </c>
      <c r="C962">
        <v>1.478128737813067</v>
      </c>
      <c r="E962">
        <f t="shared" si="29"/>
        <v>10.5</v>
      </c>
      <c r="F962">
        <f t="shared" si="29"/>
        <v>1.5</v>
      </c>
      <c r="G962">
        <f>IF(OR(Tahiti!E962&lt;2.5,F962&lt;0.5),0,VLOOKUP(Tahiti!F962,'Power Matrix'!$B$2:$AI$30,HLOOKUP(E962,'Power Matrix'!$B$2:$AI$30,29)))</f>
        <v>3213.1816189743035</v>
      </c>
      <c r="H962">
        <f t="shared" ref="H962:H1025" si="30">G962/$K$2</f>
        <v>4.178867825371347E-2</v>
      </c>
      <c r="M962">
        <v>2781.5253318515847</v>
      </c>
      <c r="N962" s="9">
        <v>3.6174820159544721E-2</v>
      </c>
    </row>
    <row r="963" spans="1:14" x14ac:dyDescent="0.25">
      <c r="A963" s="2">
        <v>43506.041666666657</v>
      </c>
      <c r="B963">
        <v>10.72307500246507</v>
      </c>
      <c r="C963">
        <v>1.478980339959771</v>
      </c>
      <c r="E963">
        <f t="shared" ref="E963:F1026" si="31">MROUND(B963,0.5)</f>
        <v>10.5</v>
      </c>
      <c r="F963">
        <f t="shared" si="31"/>
        <v>1.5</v>
      </c>
      <c r="G963">
        <f>IF(OR(Tahiti!E963&lt;2.5,F963&lt;0.5),0,VLOOKUP(Tahiti!F963,'Power Matrix'!$B$2:$AI$30,HLOOKUP(E963,'Power Matrix'!$B$2:$AI$30,29)))</f>
        <v>3213.1816189743035</v>
      </c>
      <c r="H963">
        <f t="shared" si="30"/>
        <v>4.178867825371347E-2</v>
      </c>
      <c r="M963">
        <v>2763.9309388585707</v>
      </c>
      <c r="N963" s="9">
        <v>3.594599822682662E-2</v>
      </c>
    </row>
    <row r="964" spans="1:14" x14ac:dyDescent="0.25">
      <c r="A964" s="2">
        <v>43506.083333333343</v>
      </c>
      <c r="B964">
        <v>10.7369324808262</v>
      </c>
      <c r="C964">
        <v>1.4800590360122621</v>
      </c>
      <c r="E964">
        <f t="shared" si="31"/>
        <v>10.5</v>
      </c>
      <c r="F964">
        <f t="shared" si="31"/>
        <v>1.5</v>
      </c>
      <c r="G964">
        <f>IF(OR(Tahiti!E964&lt;2.5,F964&lt;0.5),0,VLOOKUP(Tahiti!F964,'Power Matrix'!$B$2:$AI$30,HLOOKUP(E964,'Power Matrix'!$B$2:$AI$30,29)))</f>
        <v>3213.1816189743035</v>
      </c>
      <c r="H964">
        <f t="shared" si="30"/>
        <v>4.178867825371347E-2</v>
      </c>
      <c r="M964">
        <v>2752.6494711958126</v>
      </c>
      <c r="N964" s="9">
        <v>3.5799278346492353E-2</v>
      </c>
    </row>
    <row r="965" spans="1:14" x14ac:dyDescent="0.25">
      <c r="A965" s="2">
        <v>43506.125</v>
      </c>
      <c r="B965">
        <v>10.74777149855422</v>
      </c>
      <c r="C965">
        <v>1.4815919198763281</v>
      </c>
      <c r="E965">
        <f t="shared" si="31"/>
        <v>10.5</v>
      </c>
      <c r="F965">
        <f t="shared" si="31"/>
        <v>1.5</v>
      </c>
      <c r="G965">
        <f>IF(OR(Tahiti!E965&lt;2.5,F965&lt;0.5),0,VLOOKUP(Tahiti!F965,'Power Matrix'!$B$2:$AI$30,HLOOKUP(E965,'Power Matrix'!$B$2:$AI$30,29)))</f>
        <v>3213.1816189743035</v>
      </c>
      <c r="H965">
        <f t="shared" si="30"/>
        <v>4.178867825371347E-2</v>
      </c>
      <c r="M965">
        <v>2754.905064587475</v>
      </c>
      <c r="N965" s="9">
        <v>3.5828613216954283E-2</v>
      </c>
    </row>
    <row r="966" spans="1:14" x14ac:dyDescent="0.25">
      <c r="A966" s="2">
        <v>43506.166666666657</v>
      </c>
      <c r="B966">
        <v>10.7520247839918</v>
      </c>
      <c r="C966">
        <v>1.4840331793635451</v>
      </c>
      <c r="E966">
        <f t="shared" si="31"/>
        <v>11</v>
      </c>
      <c r="F966">
        <f t="shared" si="31"/>
        <v>1.5</v>
      </c>
      <c r="G966">
        <f>IF(OR(Tahiti!E966&lt;2.5,F966&lt;0.5),0,VLOOKUP(Tahiti!F966,'Power Matrix'!$B$2:$AI$30,HLOOKUP(E966,'Power Matrix'!$B$2:$AI$30,29)))</f>
        <v>2419.2972768554687</v>
      </c>
      <c r="H966">
        <f t="shared" si="30"/>
        <v>3.1463903224639621E-2</v>
      </c>
      <c r="M966">
        <v>2768.5614675332854</v>
      </c>
      <c r="N966" s="9">
        <v>3.6006220055523723E-2</v>
      </c>
    </row>
    <row r="967" spans="1:14" x14ac:dyDescent="0.25">
      <c r="A967" s="2">
        <v>43506.208333333343</v>
      </c>
      <c r="B967">
        <v>10.7517503784797</v>
      </c>
      <c r="C967">
        <v>1.487666681856147</v>
      </c>
      <c r="E967">
        <f t="shared" si="31"/>
        <v>11</v>
      </c>
      <c r="F967">
        <f t="shared" si="31"/>
        <v>1.5</v>
      </c>
      <c r="G967">
        <f>IF(OR(Tahiti!E967&lt;2.5,F967&lt;0.5),0,VLOOKUP(Tahiti!F967,'Power Matrix'!$B$2:$AI$30,HLOOKUP(E967,'Power Matrix'!$B$2:$AI$30,29)))</f>
        <v>2419.2972768554687</v>
      </c>
      <c r="H967">
        <f t="shared" si="30"/>
        <v>3.1463903224639621E-2</v>
      </c>
      <c r="M967">
        <v>2796.8477425523515</v>
      </c>
      <c r="N967" s="9">
        <v>3.63740940777664E-2</v>
      </c>
    </row>
    <row r="968" spans="1:14" x14ac:dyDescent="0.25">
      <c r="A968" s="2">
        <v>43506.25</v>
      </c>
      <c r="B968">
        <v>10.74310660484849</v>
      </c>
      <c r="C968">
        <v>1.4916975986838761</v>
      </c>
      <c r="E968">
        <f t="shared" si="31"/>
        <v>10.5</v>
      </c>
      <c r="F968">
        <f t="shared" si="31"/>
        <v>1.5</v>
      </c>
      <c r="G968">
        <f>IF(OR(Tahiti!E968&lt;2.5,F968&lt;0.5),0,VLOOKUP(Tahiti!F968,'Power Matrix'!$B$2:$AI$30,HLOOKUP(E968,'Power Matrix'!$B$2:$AI$30,29)))</f>
        <v>3213.1816189743035</v>
      </c>
      <c r="H968">
        <f t="shared" si="30"/>
        <v>4.178867825371347E-2</v>
      </c>
      <c r="M968">
        <v>2846.9904821374357</v>
      </c>
      <c r="N968" s="9">
        <v>3.702621993332704E-2</v>
      </c>
    </row>
    <row r="969" spans="1:14" x14ac:dyDescent="0.25">
      <c r="A969" s="2">
        <v>43506.291666666657</v>
      </c>
      <c r="B969">
        <v>10.72348661073322</v>
      </c>
      <c r="C969">
        <v>1.496920758516991</v>
      </c>
      <c r="E969">
        <f t="shared" si="31"/>
        <v>10.5</v>
      </c>
      <c r="F969">
        <f t="shared" si="31"/>
        <v>1.5</v>
      </c>
      <c r="G969">
        <f>IF(OR(Tahiti!E969&lt;2.5,F969&lt;0.5),0,VLOOKUP(Tahiti!F969,'Power Matrix'!$B$2:$AI$30,HLOOKUP(E969,'Power Matrix'!$B$2:$AI$30,29)))</f>
        <v>3213.1816189743035</v>
      </c>
      <c r="H969">
        <f t="shared" si="30"/>
        <v>4.178867825371347E-2</v>
      </c>
      <c r="M969">
        <v>2923.4227025932469</v>
      </c>
      <c r="N969" s="9">
        <v>3.8020250725612902E-2</v>
      </c>
    </row>
    <row r="970" spans="1:14" x14ac:dyDescent="0.25">
      <c r="A970" s="2">
        <v>43506.333333333343</v>
      </c>
      <c r="B970">
        <v>10.693713612670191</v>
      </c>
      <c r="C970">
        <v>1.5031658409261499</v>
      </c>
      <c r="E970">
        <f t="shared" si="31"/>
        <v>10.5</v>
      </c>
      <c r="F970">
        <f t="shared" si="31"/>
        <v>1.5</v>
      </c>
      <c r="G970">
        <f>IF(OR(Tahiti!E970&lt;2.5,F970&lt;0.5),0,VLOOKUP(Tahiti!F970,'Power Matrix'!$B$2:$AI$30,HLOOKUP(E970,'Power Matrix'!$B$2:$AI$30,29)))</f>
        <v>3213.1816189743035</v>
      </c>
      <c r="H970">
        <f t="shared" si="30"/>
        <v>4.178867825371347E-2</v>
      </c>
      <c r="M970">
        <v>3019.6284511734771</v>
      </c>
      <c r="N970" s="9">
        <v>3.9271443951628758E-2</v>
      </c>
    </row>
    <row r="971" spans="1:14" x14ac:dyDescent="0.25">
      <c r="A971" s="2">
        <v>43506.375</v>
      </c>
      <c r="B971">
        <v>10.68109095911351</v>
      </c>
      <c r="C971">
        <v>1.5166779283205121</v>
      </c>
      <c r="E971">
        <f t="shared" si="31"/>
        <v>10.5</v>
      </c>
      <c r="F971">
        <f t="shared" si="31"/>
        <v>1.5</v>
      </c>
      <c r="G971">
        <f>IF(OR(Tahiti!E971&lt;2.5,F971&lt;0.5),0,VLOOKUP(Tahiti!F971,'Power Matrix'!$B$2:$AI$30,HLOOKUP(E971,'Power Matrix'!$B$2:$AI$30,29)))</f>
        <v>3213.1816189743035</v>
      </c>
      <c r="H971">
        <f t="shared" si="30"/>
        <v>4.178867825371347E-2</v>
      </c>
      <c r="M971">
        <v>3043.7119684410009</v>
      </c>
      <c r="N971" s="9">
        <v>3.9584659472618466E-2</v>
      </c>
    </row>
    <row r="972" spans="1:14" x14ac:dyDescent="0.25">
      <c r="A972" s="2">
        <v>43506.416666666657</v>
      </c>
      <c r="B972">
        <v>10.65900131538932</v>
      </c>
      <c r="C972">
        <v>1.51469085664487</v>
      </c>
      <c r="E972">
        <f t="shared" si="31"/>
        <v>10.5</v>
      </c>
      <c r="F972">
        <f t="shared" si="31"/>
        <v>1.5</v>
      </c>
      <c r="G972">
        <f>IF(OR(Tahiti!E972&lt;2.5,F972&lt;0.5),0,VLOOKUP(Tahiti!F972,'Power Matrix'!$B$2:$AI$30,HLOOKUP(E972,'Power Matrix'!$B$2:$AI$30,29)))</f>
        <v>3213.1816189743035</v>
      </c>
      <c r="H972">
        <f t="shared" si="30"/>
        <v>4.178867825371347E-2</v>
      </c>
      <c r="M972">
        <v>3148.5625938910448</v>
      </c>
      <c r="N972" s="9">
        <v>4.0948282688929874E-2</v>
      </c>
    </row>
    <row r="973" spans="1:14" x14ac:dyDescent="0.25">
      <c r="A973" s="2">
        <v>43506.458333333343</v>
      </c>
      <c r="B973">
        <v>10.623191396060051</v>
      </c>
      <c r="C973">
        <v>1.523093331159012</v>
      </c>
      <c r="E973">
        <f t="shared" si="31"/>
        <v>10.5</v>
      </c>
      <c r="F973">
        <f t="shared" si="31"/>
        <v>1.5</v>
      </c>
      <c r="G973">
        <f>IF(OR(Tahiti!E973&lt;2.5,F973&lt;0.5),0,VLOOKUP(Tahiti!F973,'Power Matrix'!$B$2:$AI$30,HLOOKUP(E973,'Power Matrix'!$B$2:$AI$30,29)))</f>
        <v>3213.1816189743035</v>
      </c>
      <c r="H973">
        <f t="shared" si="30"/>
        <v>4.178867825371347E-2</v>
      </c>
      <c r="M973">
        <v>3231.5266530703816</v>
      </c>
      <c r="N973" s="9">
        <v>4.2027262587531235E-2</v>
      </c>
    </row>
    <row r="974" spans="1:14" x14ac:dyDescent="0.25">
      <c r="A974" s="2">
        <v>43506.5</v>
      </c>
      <c r="B974">
        <v>10.516310449096441</v>
      </c>
      <c r="C974">
        <v>1.5077077190419019</v>
      </c>
      <c r="E974">
        <f t="shared" si="31"/>
        <v>10.5</v>
      </c>
      <c r="F974">
        <f t="shared" si="31"/>
        <v>1.5</v>
      </c>
      <c r="G974">
        <f>IF(OR(Tahiti!E974&lt;2.5,F974&lt;0.5),0,VLOOKUP(Tahiti!F974,'Power Matrix'!$B$2:$AI$30,HLOOKUP(E974,'Power Matrix'!$B$2:$AI$30,29)))</f>
        <v>3213.1816189743035</v>
      </c>
      <c r="H974">
        <f t="shared" si="30"/>
        <v>4.178867825371347E-2</v>
      </c>
      <c r="M974">
        <v>3287.7972799958525</v>
      </c>
      <c r="N974" s="9">
        <v>4.2759084004357489E-2</v>
      </c>
    </row>
    <row r="975" spans="1:14" x14ac:dyDescent="0.25">
      <c r="A975" s="2">
        <v>43506.541666666657</v>
      </c>
      <c r="B975">
        <v>10.51617324634039</v>
      </c>
      <c r="C975">
        <v>1.517472756990768</v>
      </c>
      <c r="E975">
        <f t="shared" si="31"/>
        <v>10.5</v>
      </c>
      <c r="F975">
        <f t="shared" si="31"/>
        <v>1.5</v>
      </c>
      <c r="G975">
        <f>IF(OR(Tahiti!E975&lt;2.5,F975&lt;0.5),0,VLOOKUP(Tahiti!F975,'Power Matrix'!$B$2:$AI$30,HLOOKUP(E975,'Power Matrix'!$B$2:$AI$30,29)))</f>
        <v>3213.1816189743035</v>
      </c>
      <c r="H975">
        <f t="shared" si="30"/>
        <v>4.178867825371347E-2</v>
      </c>
      <c r="M975">
        <v>3349.5150695386137</v>
      </c>
      <c r="N975" s="9">
        <v>4.3561747892328563E-2</v>
      </c>
    </row>
    <row r="976" spans="1:14" x14ac:dyDescent="0.25">
      <c r="A976" s="2">
        <v>43506.583333333343</v>
      </c>
      <c r="B976">
        <v>10.520152126265859</v>
      </c>
      <c r="C976">
        <v>1.52933841356817</v>
      </c>
      <c r="E976">
        <f t="shared" si="31"/>
        <v>10.5</v>
      </c>
      <c r="F976">
        <f t="shared" si="31"/>
        <v>1.5</v>
      </c>
      <c r="G976">
        <f>IF(OR(Tahiti!E976&lt;2.5,F976&lt;0.5),0,VLOOKUP(Tahiti!F976,'Power Matrix'!$B$2:$AI$30,HLOOKUP(E976,'Power Matrix'!$B$2:$AI$30,29)))</f>
        <v>3213.1816189743035</v>
      </c>
      <c r="H976">
        <f t="shared" si="30"/>
        <v>4.178867825371347E-2</v>
      </c>
      <c r="M976">
        <v>3440.1667517882697</v>
      </c>
      <c r="N976" s="9">
        <v>4.4740708322776469E-2</v>
      </c>
    </row>
    <row r="977" spans="1:14" x14ac:dyDescent="0.25">
      <c r="A977" s="2">
        <v>43506.625</v>
      </c>
      <c r="B977">
        <v>10.517270868388801</v>
      </c>
      <c r="C977">
        <v>1.5443266113501519</v>
      </c>
      <c r="E977">
        <f t="shared" si="31"/>
        <v>10.5</v>
      </c>
      <c r="F977">
        <f t="shared" si="31"/>
        <v>1.5</v>
      </c>
      <c r="G977">
        <f>IF(OR(Tahiti!E977&lt;2.5,F977&lt;0.5),0,VLOOKUP(Tahiti!F977,'Power Matrix'!$B$2:$AI$30,HLOOKUP(E977,'Power Matrix'!$B$2:$AI$30,29)))</f>
        <v>3213.1816189743035</v>
      </c>
      <c r="H977">
        <f t="shared" si="30"/>
        <v>4.178867825371347E-2</v>
      </c>
      <c r="M977">
        <v>3556.4961917736441</v>
      </c>
      <c r="N977" s="9">
        <v>4.6253617992353405E-2</v>
      </c>
    </row>
    <row r="978" spans="1:14" x14ac:dyDescent="0.25">
      <c r="A978" s="2">
        <v>43506.666666666657</v>
      </c>
      <c r="B978">
        <v>10.50986191956205</v>
      </c>
      <c r="C978">
        <v>1.5624941238131591</v>
      </c>
      <c r="E978">
        <f t="shared" si="31"/>
        <v>10.5</v>
      </c>
      <c r="F978">
        <f t="shared" si="31"/>
        <v>1.5</v>
      </c>
      <c r="G978">
        <f>IF(OR(Tahiti!E978&lt;2.5,F978&lt;0.5),0,VLOOKUP(Tahiti!F978,'Power Matrix'!$B$2:$AI$30,HLOOKUP(E978,'Power Matrix'!$B$2:$AI$30,29)))</f>
        <v>3213.1816189743035</v>
      </c>
      <c r="H978">
        <f t="shared" si="30"/>
        <v>4.178867825371347E-2</v>
      </c>
      <c r="M978">
        <v>3681.6517023821484</v>
      </c>
      <c r="N978" s="9">
        <v>4.7881314147550674E-2</v>
      </c>
    </row>
    <row r="979" spans="1:14" x14ac:dyDescent="0.25">
      <c r="A979" s="2">
        <v>43506.708333333343</v>
      </c>
      <c r="B979">
        <v>10.505334228612369</v>
      </c>
      <c r="C979">
        <v>1.58298934881049</v>
      </c>
      <c r="E979">
        <f t="shared" si="31"/>
        <v>10.5</v>
      </c>
      <c r="F979">
        <f t="shared" si="31"/>
        <v>1.5</v>
      </c>
      <c r="G979">
        <f>IF(OR(Tahiti!E979&lt;2.5,F979&lt;0.5),0,VLOOKUP(Tahiti!F979,'Power Matrix'!$B$2:$AI$30,HLOOKUP(E979,'Power Matrix'!$B$2:$AI$30,29)))</f>
        <v>3213.1816189743035</v>
      </c>
      <c r="H979">
        <f t="shared" si="30"/>
        <v>4.178867825371347E-2</v>
      </c>
      <c r="M979">
        <v>3814.0498148616171</v>
      </c>
      <c r="N979" s="9">
        <v>4.9603203160590775E-2</v>
      </c>
    </row>
    <row r="980" spans="1:14" x14ac:dyDescent="0.25">
      <c r="A980" s="2">
        <v>43506.75</v>
      </c>
      <c r="B980">
        <v>10.50478541758817</v>
      </c>
      <c r="C980">
        <v>1.6058690598185901</v>
      </c>
      <c r="E980">
        <f t="shared" si="31"/>
        <v>10.5</v>
      </c>
      <c r="F980">
        <f t="shared" si="31"/>
        <v>1.5</v>
      </c>
      <c r="G980">
        <f>IF(OR(Tahiti!E980&lt;2.5,F980&lt;0.5),0,VLOOKUP(Tahiti!F980,'Power Matrix'!$B$2:$AI$30,HLOOKUP(E980,'Power Matrix'!$B$2:$AI$30,29)))</f>
        <v>3213.1816189743035</v>
      </c>
      <c r="H980">
        <f t="shared" si="30"/>
        <v>4.178867825371347E-2</v>
      </c>
      <c r="M980">
        <v>3938.6819374134589</v>
      </c>
      <c r="N980" s="9">
        <v>5.1224092450286363E-2</v>
      </c>
    </row>
    <row r="981" spans="1:14" x14ac:dyDescent="0.25">
      <c r="A981" s="2">
        <v>43506.791666666657</v>
      </c>
      <c r="B981">
        <v>10.512605974683069</v>
      </c>
      <c r="C981">
        <v>1.629827466879181</v>
      </c>
      <c r="E981">
        <f t="shared" si="31"/>
        <v>10.5</v>
      </c>
      <c r="F981">
        <f t="shared" si="31"/>
        <v>1.5</v>
      </c>
      <c r="G981">
        <f>IF(OR(Tahiti!E981&lt;2.5,F981&lt;0.5),0,VLOOKUP(Tahiti!F981,'Power Matrix'!$B$2:$AI$30,HLOOKUP(E981,'Power Matrix'!$B$2:$AI$30,29)))</f>
        <v>3213.1816189743035</v>
      </c>
      <c r="H981">
        <f t="shared" si="30"/>
        <v>4.178867825371347E-2</v>
      </c>
      <c r="M981">
        <v>4057.3997211167421</v>
      </c>
      <c r="N981" s="9">
        <v>5.2768063460015481E-2</v>
      </c>
    </row>
    <row r="982" spans="1:14" x14ac:dyDescent="0.25">
      <c r="A982" s="2">
        <v>43506.833333333343</v>
      </c>
      <c r="B982">
        <v>10.51644765185249</v>
      </c>
      <c r="C982">
        <v>1.6516284818347911</v>
      </c>
      <c r="E982">
        <f t="shared" si="31"/>
        <v>10.5</v>
      </c>
      <c r="F982">
        <f t="shared" si="31"/>
        <v>1.5</v>
      </c>
      <c r="G982">
        <f>IF(OR(Tahiti!E982&lt;2.5,F982&lt;0.5),0,VLOOKUP(Tahiti!F982,'Power Matrix'!$B$2:$AI$30,HLOOKUP(E982,'Power Matrix'!$B$2:$AI$30,29)))</f>
        <v>3213.1816189743035</v>
      </c>
      <c r="H982">
        <f t="shared" si="30"/>
        <v>4.178867825371347E-2</v>
      </c>
      <c r="M982">
        <v>4171.8114457358952</v>
      </c>
      <c r="N982" s="9">
        <v>5.4256032494432331E-2</v>
      </c>
    </row>
    <row r="983" spans="1:14" x14ac:dyDescent="0.25">
      <c r="A983" s="2">
        <v>43506.875</v>
      </c>
      <c r="B983">
        <v>10.53291198257859</v>
      </c>
      <c r="C983">
        <v>1.676438491042086</v>
      </c>
      <c r="E983">
        <f t="shared" si="31"/>
        <v>10.5</v>
      </c>
      <c r="F983">
        <f t="shared" si="31"/>
        <v>1.5</v>
      </c>
      <c r="G983">
        <f>IF(OR(Tahiti!E983&lt;2.5,F983&lt;0.5),0,VLOOKUP(Tahiti!F983,'Power Matrix'!$B$2:$AI$30,HLOOKUP(E983,'Power Matrix'!$B$2:$AI$30,29)))</f>
        <v>3213.1816189743035</v>
      </c>
      <c r="H983">
        <f t="shared" si="30"/>
        <v>4.178867825371347E-2</v>
      </c>
      <c r="M983">
        <v>4318.6328988128143</v>
      </c>
      <c r="N983" s="9">
        <v>5.6165502668872568E-2</v>
      </c>
    </row>
    <row r="984" spans="1:14" x14ac:dyDescent="0.25">
      <c r="A984" s="2">
        <v>43506.916666666657</v>
      </c>
      <c r="B984">
        <v>10.52961911643337</v>
      </c>
      <c r="C984">
        <v>1.7010781798200401</v>
      </c>
      <c r="E984">
        <f t="shared" si="31"/>
        <v>10.5</v>
      </c>
      <c r="F984">
        <f t="shared" si="31"/>
        <v>1.5</v>
      </c>
      <c r="G984">
        <f>IF(OR(Tahiti!E984&lt;2.5,F984&lt;0.5),0,VLOOKUP(Tahiti!F984,'Power Matrix'!$B$2:$AI$30,HLOOKUP(E984,'Power Matrix'!$B$2:$AI$30,29)))</f>
        <v>3213.1816189743035</v>
      </c>
      <c r="H984">
        <f t="shared" si="30"/>
        <v>4.178867825371347E-2</v>
      </c>
      <c r="M984">
        <v>4467.3180653268755</v>
      </c>
      <c r="N984" s="9">
        <v>5.8099211162355065E-2</v>
      </c>
    </row>
    <row r="985" spans="1:14" x14ac:dyDescent="0.25">
      <c r="A985" s="2">
        <v>43506.958333333343</v>
      </c>
      <c r="B985">
        <v>10.523993803435291</v>
      </c>
      <c r="C985">
        <v>1.725320454262866</v>
      </c>
      <c r="E985">
        <f t="shared" si="31"/>
        <v>10.5</v>
      </c>
      <c r="F985">
        <f t="shared" si="31"/>
        <v>1.5</v>
      </c>
      <c r="G985">
        <f>IF(OR(Tahiti!E985&lt;2.5,F985&lt;0.5),0,VLOOKUP(Tahiti!F985,'Power Matrix'!$B$2:$AI$30,HLOOKUP(E985,'Power Matrix'!$B$2:$AI$30,29)))</f>
        <v>3213.1816189743035</v>
      </c>
      <c r="H985">
        <f t="shared" si="30"/>
        <v>4.178867825371347E-2</v>
      </c>
      <c r="M985">
        <v>4633.0600785727247</v>
      </c>
      <c r="N985" s="9">
        <v>6.0254750590089959E-2</v>
      </c>
    </row>
    <row r="986" spans="1:14" x14ac:dyDescent="0.25">
      <c r="A986" s="2">
        <v>43507</v>
      </c>
      <c r="B986">
        <v>10.565840644030789</v>
      </c>
      <c r="C986">
        <v>1.7670489594513361</v>
      </c>
      <c r="E986">
        <f t="shared" si="31"/>
        <v>10.5</v>
      </c>
      <c r="F986">
        <f t="shared" si="31"/>
        <v>2</v>
      </c>
      <c r="G986">
        <f>IF(OR(Tahiti!E986&lt;2.5,F986&lt;0.5),0,VLOOKUP(Tahiti!F986,'Power Matrix'!$B$2:$AI$30,HLOOKUP(E986,'Power Matrix'!$B$2:$AI$30,29)))</f>
        <v>6088.3825794546938</v>
      </c>
      <c r="H986">
        <f t="shared" si="30"/>
        <v>7.9181786424996028E-2</v>
      </c>
      <c r="M986">
        <v>4763.016250075194</v>
      </c>
      <c r="N986" s="9">
        <v>6.1944881209750842E-2</v>
      </c>
    </row>
    <row r="987" spans="1:14" x14ac:dyDescent="0.25">
      <c r="A987" s="2">
        <v>43507.041666666657</v>
      </c>
      <c r="B987">
        <v>10.558706100716149</v>
      </c>
      <c r="C987">
        <v>1.787600957925114</v>
      </c>
      <c r="E987">
        <f t="shared" si="31"/>
        <v>10.5</v>
      </c>
      <c r="F987">
        <f t="shared" si="31"/>
        <v>2</v>
      </c>
      <c r="G987">
        <f>IF(OR(Tahiti!E987&lt;2.5,F987&lt;0.5),0,VLOOKUP(Tahiti!F987,'Power Matrix'!$B$2:$AI$30,HLOOKUP(E987,'Power Matrix'!$B$2:$AI$30,29)))</f>
        <v>6088.3825794546938</v>
      </c>
      <c r="H987">
        <f t="shared" si="30"/>
        <v>7.9181786424996028E-2</v>
      </c>
      <c r="M987">
        <v>4895.9387964250673</v>
      </c>
      <c r="N987" s="9">
        <v>6.3673590689507606E-2</v>
      </c>
    </row>
    <row r="988" spans="1:14" x14ac:dyDescent="0.25">
      <c r="A988" s="2">
        <v>43507.083333333343</v>
      </c>
      <c r="B988">
        <v>10.55692246488749</v>
      </c>
      <c r="C988">
        <v>1.810310348503873</v>
      </c>
      <c r="E988">
        <f t="shared" si="31"/>
        <v>10.5</v>
      </c>
      <c r="F988">
        <f t="shared" si="31"/>
        <v>2</v>
      </c>
      <c r="G988">
        <f>IF(OR(Tahiti!E988&lt;2.5,F988&lt;0.5),0,VLOOKUP(Tahiti!F988,'Power Matrix'!$B$2:$AI$30,HLOOKUP(E988,'Power Matrix'!$B$2:$AI$30,29)))</f>
        <v>6088.3825794546938</v>
      </c>
      <c r="H988">
        <f t="shared" si="30"/>
        <v>7.9181786424996028E-2</v>
      </c>
      <c r="M988">
        <v>5028.0798973809315</v>
      </c>
      <c r="N988" s="9">
        <v>6.5392137167594358E-2</v>
      </c>
    </row>
    <row r="989" spans="1:14" x14ac:dyDescent="0.25">
      <c r="A989" s="2">
        <v>43507.125</v>
      </c>
      <c r="B989">
        <v>10.55596204559513</v>
      </c>
      <c r="C989">
        <v>1.8331332860355269</v>
      </c>
      <c r="E989">
        <f t="shared" si="31"/>
        <v>10.5</v>
      </c>
      <c r="F989">
        <f t="shared" si="31"/>
        <v>2</v>
      </c>
      <c r="G989">
        <f>IF(OR(Tahiti!E989&lt;2.5,F989&lt;0.5),0,VLOOKUP(Tahiti!F989,'Power Matrix'!$B$2:$AI$30,HLOOKUP(E989,'Power Matrix'!$B$2:$AI$30,29)))</f>
        <v>6088.3825794546938</v>
      </c>
      <c r="H989">
        <f t="shared" si="30"/>
        <v>7.9181786424996028E-2</v>
      </c>
      <c r="M989">
        <v>5160.9733796342553</v>
      </c>
      <c r="N989" s="9">
        <v>6.7120468657456966E-2</v>
      </c>
    </row>
    <row r="990" spans="1:14" x14ac:dyDescent="0.25">
      <c r="A990" s="2">
        <v>43507.166666666657</v>
      </c>
      <c r="B990">
        <v>10.55513882905883</v>
      </c>
      <c r="C990">
        <v>1.8561265439965211</v>
      </c>
      <c r="E990">
        <f t="shared" si="31"/>
        <v>10.5</v>
      </c>
      <c r="F990">
        <f t="shared" si="31"/>
        <v>2</v>
      </c>
      <c r="G990">
        <f>IF(OR(Tahiti!E990&lt;2.5,F990&lt;0.5),0,VLOOKUP(Tahiti!F990,'Power Matrix'!$B$2:$AI$30,HLOOKUP(E990,'Power Matrix'!$B$2:$AI$30,29)))</f>
        <v>6088.3825794546938</v>
      </c>
      <c r="H990">
        <f t="shared" si="30"/>
        <v>7.9181786424996028E-2</v>
      </c>
      <c r="M990">
        <v>5287.4009728259625</v>
      </c>
      <c r="N990" s="9">
        <v>6.8764708742040215E-2</v>
      </c>
    </row>
    <row r="991" spans="1:14" x14ac:dyDescent="0.25">
      <c r="A991" s="2">
        <v>43507.208333333343</v>
      </c>
      <c r="B991">
        <v>10.554315612522521</v>
      </c>
      <c r="C991">
        <v>1.877984332428577</v>
      </c>
      <c r="E991">
        <f t="shared" si="31"/>
        <v>10.5</v>
      </c>
      <c r="F991">
        <f t="shared" si="31"/>
        <v>2</v>
      </c>
      <c r="G991">
        <f>IF(OR(Tahiti!E991&lt;2.5,F991&lt;0.5),0,VLOOKUP(Tahiti!F991,'Power Matrix'!$B$2:$AI$30,HLOOKUP(E991,'Power Matrix'!$B$2:$AI$30,29)))</f>
        <v>6088.3825794546938</v>
      </c>
      <c r="H991">
        <f t="shared" si="30"/>
        <v>7.9181786424996028E-2</v>
      </c>
      <c r="M991">
        <v>5407.8289416897933</v>
      </c>
      <c r="N991" s="9">
        <v>7.0330921375785435E-2</v>
      </c>
    </row>
    <row r="992" spans="1:14" x14ac:dyDescent="0.25">
      <c r="A992" s="2">
        <v>43507.25</v>
      </c>
      <c r="B992">
        <v>10.55376680149832</v>
      </c>
      <c r="C992">
        <v>1.8988769717610361</v>
      </c>
      <c r="E992">
        <f t="shared" si="31"/>
        <v>10.5</v>
      </c>
      <c r="F992">
        <f t="shared" si="31"/>
        <v>2</v>
      </c>
      <c r="G992">
        <f>IF(OR(Tahiti!E992&lt;2.5,F992&lt;0.5),0,VLOOKUP(Tahiti!F992,'Power Matrix'!$B$2:$AI$30,HLOOKUP(E992,'Power Matrix'!$B$2:$AI$30,29)))</f>
        <v>6088.3825794546938</v>
      </c>
      <c r="H992">
        <f t="shared" si="30"/>
        <v>7.9181786424996028E-2</v>
      </c>
      <c r="M992">
        <v>5521.9834390296892</v>
      </c>
      <c r="N992" s="9">
        <v>7.181554506926266E-2</v>
      </c>
    </row>
    <row r="993" spans="1:14" x14ac:dyDescent="0.25">
      <c r="A993" s="2">
        <v>43507.291666666657</v>
      </c>
      <c r="B993">
        <v>10.55170876015756</v>
      </c>
      <c r="C993">
        <v>1.9181799537529809</v>
      </c>
      <c r="E993">
        <f t="shared" si="31"/>
        <v>10.5</v>
      </c>
      <c r="F993">
        <f t="shared" si="31"/>
        <v>2</v>
      </c>
      <c r="G993">
        <f>IF(OR(Tahiti!E993&lt;2.5,F993&lt;0.5),0,VLOOKUP(Tahiti!F993,'Power Matrix'!$B$2:$AI$30,HLOOKUP(E993,'Power Matrix'!$B$2:$AI$30,29)))</f>
        <v>6088.3825794546938</v>
      </c>
      <c r="H993">
        <f t="shared" si="30"/>
        <v>7.9181786424996028E-2</v>
      </c>
      <c r="M993">
        <v>5645.9534240392968</v>
      </c>
      <c r="N993" s="9">
        <v>7.3427823002363043E-2</v>
      </c>
    </row>
    <row r="994" spans="1:14" x14ac:dyDescent="0.25">
      <c r="A994" s="2">
        <v>43507.333333333343</v>
      </c>
      <c r="B994">
        <v>10.543202189282409</v>
      </c>
      <c r="C994">
        <v>1.9370855214097991</v>
      </c>
      <c r="E994">
        <f t="shared" si="31"/>
        <v>10.5</v>
      </c>
      <c r="F994">
        <f t="shared" si="31"/>
        <v>2</v>
      </c>
      <c r="G994">
        <f>IF(OR(Tahiti!E994&lt;2.5,F994&lt;0.5),0,VLOOKUP(Tahiti!F994,'Power Matrix'!$B$2:$AI$30,HLOOKUP(E994,'Power Matrix'!$B$2:$AI$30,29)))</f>
        <v>6088.3825794546938</v>
      </c>
      <c r="H994">
        <f t="shared" si="30"/>
        <v>7.9181786424996028E-2</v>
      </c>
      <c r="M994">
        <v>5754.1769634284683</v>
      </c>
      <c r="N994" s="9">
        <v>7.4835312277978086E-2</v>
      </c>
    </row>
    <row r="995" spans="1:14" x14ac:dyDescent="0.25">
      <c r="A995" s="2">
        <v>43507.375</v>
      </c>
      <c r="B995">
        <v>10.53730247077222</v>
      </c>
      <c r="C995">
        <v>1.954060790867421</v>
      </c>
      <c r="E995">
        <f t="shared" si="31"/>
        <v>10.5</v>
      </c>
      <c r="F995">
        <f t="shared" si="31"/>
        <v>2</v>
      </c>
      <c r="G995">
        <f>IF(OR(Tahiti!E995&lt;2.5,F995&lt;0.5),0,VLOOKUP(Tahiti!F995,'Power Matrix'!$B$2:$AI$30,HLOOKUP(E995,'Power Matrix'!$B$2:$AI$30,29)))</f>
        <v>6088.3825794546938</v>
      </c>
      <c r="H995">
        <f t="shared" si="30"/>
        <v>7.9181786424996028E-2</v>
      </c>
      <c r="M995">
        <v>5815.5765208686207</v>
      </c>
      <c r="N995" s="9">
        <v>7.5633837433524531E-2</v>
      </c>
    </row>
    <row r="996" spans="1:14" x14ac:dyDescent="0.25">
      <c r="A996" s="2">
        <v>43507.416666666657</v>
      </c>
      <c r="B996">
        <v>10.545946244403421</v>
      </c>
      <c r="C996">
        <v>1.9676296517382299</v>
      </c>
      <c r="E996">
        <f t="shared" si="31"/>
        <v>10.5</v>
      </c>
      <c r="F996">
        <f t="shared" si="31"/>
        <v>2</v>
      </c>
      <c r="G996">
        <f>IF(OR(Tahiti!E996&lt;2.5,F996&lt;0.5),0,VLOOKUP(Tahiti!F996,'Power Matrix'!$B$2:$AI$30,HLOOKUP(E996,'Power Matrix'!$B$2:$AI$30,29)))</f>
        <v>6088.3825794546938</v>
      </c>
      <c r="H996">
        <f t="shared" si="30"/>
        <v>7.9181786424996028E-2</v>
      </c>
      <c r="M996">
        <v>5884.8222278071635</v>
      </c>
      <c r="N996" s="9">
        <v>7.6534404818850058E-2</v>
      </c>
    </row>
    <row r="997" spans="1:14" x14ac:dyDescent="0.25">
      <c r="A997" s="2">
        <v>43507.458333333343</v>
      </c>
      <c r="B997">
        <v>10.54951351606074</v>
      </c>
      <c r="C997">
        <v>1.980914645226804</v>
      </c>
      <c r="E997">
        <f t="shared" si="31"/>
        <v>10.5</v>
      </c>
      <c r="F997">
        <f t="shared" si="31"/>
        <v>2</v>
      </c>
      <c r="G997">
        <f>IF(OR(Tahiti!E997&lt;2.5,F997&lt;0.5),0,VLOOKUP(Tahiti!F997,'Power Matrix'!$B$2:$AI$30,HLOOKUP(E997,'Power Matrix'!$B$2:$AI$30,29)))</f>
        <v>6088.3825794546938</v>
      </c>
      <c r="H997">
        <f t="shared" si="30"/>
        <v>7.9181786424996028E-2</v>
      </c>
      <c r="M997">
        <v>5942.0493666149323</v>
      </c>
      <c r="N997" s="9">
        <v>7.7278666045203254E-2</v>
      </c>
    </row>
    <row r="998" spans="1:14" x14ac:dyDescent="0.25">
      <c r="A998" s="2">
        <v>43507.5</v>
      </c>
      <c r="B998">
        <v>10.554590018034631</v>
      </c>
      <c r="C998">
        <v>1.9926099813748659</v>
      </c>
      <c r="E998">
        <f t="shared" si="31"/>
        <v>10.5</v>
      </c>
      <c r="F998">
        <f t="shared" si="31"/>
        <v>2</v>
      </c>
      <c r="G998">
        <f>IF(OR(Tahiti!E998&lt;2.5,F998&lt;0.5),0,VLOOKUP(Tahiti!F998,'Power Matrix'!$B$2:$AI$30,HLOOKUP(E998,'Power Matrix'!$B$2:$AI$30,29)))</f>
        <v>6088.3825794546938</v>
      </c>
      <c r="H998">
        <f t="shared" si="30"/>
        <v>7.9181786424996028E-2</v>
      </c>
      <c r="M998">
        <v>6013.4128657640622</v>
      </c>
      <c r="N998" s="9">
        <v>7.820677614296645E-2</v>
      </c>
    </row>
    <row r="999" spans="1:14" x14ac:dyDescent="0.25">
      <c r="A999" s="2">
        <v>43507.541666666657</v>
      </c>
      <c r="B999">
        <v>10.502315767979249</v>
      </c>
      <c r="C999">
        <v>1.987727462400432</v>
      </c>
      <c r="E999">
        <f t="shared" si="31"/>
        <v>10.5</v>
      </c>
      <c r="F999">
        <f t="shared" si="31"/>
        <v>2</v>
      </c>
      <c r="G999">
        <f>IF(OR(Tahiti!E999&lt;2.5,F999&lt;0.5),0,VLOOKUP(Tahiti!F999,'Power Matrix'!$B$2:$AI$30,HLOOKUP(E999,'Power Matrix'!$B$2:$AI$30,29)))</f>
        <v>6088.3825794546938</v>
      </c>
      <c r="H999">
        <f t="shared" si="30"/>
        <v>7.9181786424996028E-2</v>
      </c>
      <c r="M999">
        <v>6085.844278228712</v>
      </c>
      <c r="N999" s="9">
        <v>7.9148774869279084E-2</v>
      </c>
    </row>
    <row r="1000" spans="1:14" x14ac:dyDescent="0.25">
      <c r="A1000" s="2">
        <v>43507.583333333343</v>
      </c>
      <c r="B1000">
        <v>10.49765087427352</v>
      </c>
      <c r="C1000">
        <v>1.998855063784025</v>
      </c>
      <c r="E1000">
        <f t="shared" si="31"/>
        <v>10.5</v>
      </c>
      <c r="F1000">
        <f t="shared" si="31"/>
        <v>2</v>
      </c>
      <c r="G1000">
        <f>IF(OR(Tahiti!E1000&lt;2.5,F1000&lt;0.5),0,VLOOKUP(Tahiti!F1000,'Power Matrix'!$B$2:$AI$30,HLOOKUP(E1000,'Power Matrix'!$B$2:$AI$30,29)))</f>
        <v>6088.3825794546938</v>
      </c>
      <c r="H1000">
        <f t="shared" si="30"/>
        <v>7.9181786424996028E-2</v>
      </c>
      <c r="M1000">
        <v>6175.6545527524913</v>
      </c>
      <c r="N1000" s="9">
        <v>8.0316792464579706E-2</v>
      </c>
    </row>
    <row r="1001" spans="1:14" x14ac:dyDescent="0.25">
      <c r="A1001" s="2">
        <v>43507.625</v>
      </c>
      <c r="B1001">
        <v>10.48763507308181</v>
      </c>
      <c r="C1001">
        <v>2.0092446099738068</v>
      </c>
      <c r="E1001">
        <f t="shared" si="31"/>
        <v>10.5</v>
      </c>
      <c r="F1001">
        <f t="shared" si="31"/>
        <v>2</v>
      </c>
      <c r="G1001">
        <f>IF(OR(Tahiti!E1001&lt;2.5,F1001&lt;0.5),0,VLOOKUP(Tahiti!F1001,'Power Matrix'!$B$2:$AI$30,HLOOKUP(E1001,'Power Matrix'!$B$2:$AI$30,29)))</f>
        <v>6088.3825794546938</v>
      </c>
      <c r="H1001">
        <f t="shared" si="30"/>
        <v>7.9181786424996028E-2</v>
      </c>
      <c r="M1001">
        <v>6271.520749726501</v>
      </c>
      <c r="N1001" s="9">
        <v>8.1563569689723933E-2</v>
      </c>
    </row>
    <row r="1002" spans="1:14" x14ac:dyDescent="0.25">
      <c r="A1002" s="2">
        <v>43507.666666666657</v>
      </c>
      <c r="B1002">
        <v>10.47322878369647</v>
      </c>
      <c r="C1002">
        <v>2.019066421399121</v>
      </c>
      <c r="E1002">
        <f t="shared" si="31"/>
        <v>10.5</v>
      </c>
      <c r="F1002">
        <f t="shared" si="31"/>
        <v>2</v>
      </c>
      <c r="G1002">
        <f>IF(OR(Tahiti!E1002&lt;2.5,F1002&lt;0.5),0,VLOOKUP(Tahiti!F1002,'Power Matrix'!$B$2:$AI$30,HLOOKUP(E1002,'Power Matrix'!$B$2:$AI$30,29)))</f>
        <v>6088.3825794546938</v>
      </c>
      <c r="H1002">
        <f t="shared" si="30"/>
        <v>7.9181786424996028E-2</v>
      </c>
      <c r="M1002">
        <v>6382.8621949600547</v>
      </c>
      <c r="N1002" s="9">
        <v>8.3011608545061788E-2</v>
      </c>
    </row>
    <row r="1003" spans="1:14" x14ac:dyDescent="0.25">
      <c r="A1003" s="2">
        <v>43507.708333333343</v>
      </c>
      <c r="B1003">
        <v>10.452236762020689</v>
      </c>
      <c r="C1003">
        <v>2.029228873683115</v>
      </c>
      <c r="E1003">
        <f t="shared" si="31"/>
        <v>10.5</v>
      </c>
      <c r="F1003">
        <f t="shared" si="31"/>
        <v>2</v>
      </c>
      <c r="G1003">
        <f>IF(OR(Tahiti!E1003&lt;2.5,F1003&lt;0.5),0,VLOOKUP(Tahiti!F1003,'Power Matrix'!$B$2:$AI$30,HLOOKUP(E1003,'Power Matrix'!$B$2:$AI$30,29)))</f>
        <v>6088.3825794546938</v>
      </c>
      <c r="H1003">
        <f t="shared" si="30"/>
        <v>7.9181786424996028E-2</v>
      </c>
      <c r="M1003">
        <v>6503.2033781433283</v>
      </c>
      <c r="N1003" s="9">
        <v>8.4576692497234124E-2</v>
      </c>
    </row>
    <row r="1004" spans="1:14" x14ac:dyDescent="0.25">
      <c r="A1004" s="2">
        <v>43507.75</v>
      </c>
      <c r="B1004">
        <v>10.428775090736</v>
      </c>
      <c r="C1004">
        <v>2.0397887403022388</v>
      </c>
      <c r="E1004">
        <f t="shared" si="31"/>
        <v>10.5</v>
      </c>
      <c r="F1004">
        <f t="shared" si="31"/>
        <v>2</v>
      </c>
      <c r="G1004">
        <f>IF(OR(Tahiti!E1004&lt;2.5,F1004&lt;0.5),0,VLOOKUP(Tahiti!F1004,'Power Matrix'!$B$2:$AI$30,HLOOKUP(E1004,'Power Matrix'!$B$2:$AI$30,29)))</f>
        <v>6088.3825794546938</v>
      </c>
      <c r="H1004">
        <f t="shared" si="30"/>
        <v>7.9181786424996028E-2</v>
      </c>
      <c r="M1004">
        <v>6660.1674725950134</v>
      </c>
      <c r="N1004" s="9">
        <v>8.6618071672636313E-2</v>
      </c>
    </row>
    <row r="1005" spans="1:14" x14ac:dyDescent="0.25">
      <c r="A1005" s="2">
        <v>43507.791666666657</v>
      </c>
      <c r="B1005">
        <v>10.392965171406731</v>
      </c>
      <c r="C1005">
        <v>2.0518814907854281</v>
      </c>
      <c r="E1005">
        <f t="shared" si="31"/>
        <v>10.5</v>
      </c>
      <c r="F1005">
        <f t="shared" si="31"/>
        <v>2</v>
      </c>
      <c r="G1005">
        <f>IF(OR(Tahiti!E1005&lt;2.5,F1005&lt;0.5),0,VLOOKUP(Tahiti!F1005,'Power Matrix'!$B$2:$AI$30,HLOOKUP(E1005,'Power Matrix'!$B$2:$AI$30,29)))</f>
        <v>6088.3825794546938</v>
      </c>
      <c r="H1005">
        <f t="shared" si="30"/>
        <v>7.9181786424996028E-2</v>
      </c>
      <c r="M1005">
        <v>7217.1055966011008</v>
      </c>
      <c r="N1005" s="9">
        <v>9.386126886563223E-2</v>
      </c>
    </row>
    <row r="1006" spans="1:14" x14ac:dyDescent="0.25">
      <c r="A1006" s="2">
        <v>43507.833333333343</v>
      </c>
      <c r="B1006">
        <v>10.715254445370171</v>
      </c>
      <c r="C1006">
        <v>2.2448545372284379</v>
      </c>
      <c r="E1006">
        <f t="shared" si="31"/>
        <v>10.5</v>
      </c>
      <c r="F1006">
        <f t="shared" si="31"/>
        <v>2</v>
      </c>
      <c r="G1006">
        <f>IF(OR(Tahiti!E1006&lt;2.5,F1006&lt;0.5),0,VLOOKUP(Tahiti!F1006,'Power Matrix'!$B$2:$AI$30,HLOOKUP(E1006,'Power Matrix'!$B$2:$AI$30,29)))</f>
        <v>6088.3825794546938</v>
      </c>
      <c r="H1006">
        <f t="shared" si="30"/>
        <v>7.9181786424996028E-2</v>
      </c>
      <c r="M1006">
        <v>7486.2939021379834</v>
      </c>
      <c r="N1006" s="9">
        <v>9.7362167610051398E-2</v>
      </c>
    </row>
    <row r="1007" spans="1:14" x14ac:dyDescent="0.25">
      <c r="A1007" s="2">
        <v>43507.875</v>
      </c>
      <c r="B1007">
        <v>10.624151815352411</v>
      </c>
      <c r="C1007">
        <v>2.246671288474738</v>
      </c>
      <c r="E1007">
        <f t="shared" si="31"/>
        <v>10.5</v>
      </c>
      <c r="F1007">
        <f t="shared" si="31"/>
        <v>2</v>
      </c>
      <c r="G1007">
        <f>IF(OR(Tahiti!E1007&lt;2.5,F1007&lt;0.5),0,VLOOKUP(Tahiti!F1007,'Power Matrix'!$B$2:$AI$30,HLOOKUP(E1007,'Power Matrix'!$B$2:$AI$30,29)))</f>
        <v>6088.3825794546938</v>
      </c>
      <c r="H1007">
        <f t="shared" si="30"/>
        <v>7.9181786424996028E-2</v>
      </c>
      <c r="M1007">
        <v>7706.5076991457227</v>
      </c>
      <c r="N1007" s="9">
        <v>0.1002261337987406</v>
      </c>
    </row>
    <row r="1008" spans="1:14" x14ac:dyDescent="0.25">
      <c r="A1008" s="2">
        <v>43507.916666666657</v>
      </c>
      <c r="B1008">
        <v>10.539634917625079</v>
      </c>
      <c r="C1008">
        <v>2.243946161605288</v>
      </c>
      <c r="E1008">
        <f t="shared" si="31"/>
        <v>10.5</v>
      </c>
      <c r="F1008">
        <f t="shared" si="31"/>
        <v>2</v>
      </c>
      <c r="G1008">
        <f>IF(OR(Tahiti!E1008&lt;2.5,F1008&lt;0.5),0,VLOOKUP(Tahiti!F1008,'Power Matrix'!$B$2:$AI$30,HLOOKUP(E1008,'Power Matrix'!$B$2:$AI$30,29)))</f>
        <v>6088.3825794546938</v>
      </c>
      <c r="H1008">
        <f t="shared" si="30"/>
        <v>7.9181786424996028E-2</v>
      </c>
      <c r="M1008">
        <v>7886.8773332099063</v>
      </c>
      <c r="N1008" s="9">
        <v>0.10257191113170176</v>
      </c>
    </row>
    <row r="1009" spans="1:14" x14ac:dyDescent="0.25">
      <c r="A1009" s="2">
        <v>43507.958333333343</v>
      </c>
      <c r="B1009">
        <v>10.45607843919012</v>
      </c>
      <c r="C1009">
        <v>2.237814626149023</v>
      </c>
      <c r="E1009">
        <f t="shared" si="31"/>
        <v>10.5</v>
      </c>
      <c r="F1009">
        <f t="shared" si="31"/>
        <v>2</v>
      </c>
      <c r="G1009">
        <f>IF(OR(Tahiti!E1009&lt;2.5,F1009&lt;0.5),0,VLOOKUP(Tahiti!F1009,'Power Matrix'!$B$2:$AI$30,HLOOKUP(E1009,'Power Matrix'!$B$2:$AI$30,29)))</f>
        <v>6088.3825794546938</v>
      </c>
      <c r="H1009">
        <f t="shared" si="30"/>
        <v>7.9181786424996028E-2</v>
      </c>
      <c r="M1009">
        <v>8050.434042632507</v>
      </c>
      <c r="N1009" s="9">
        <v>0.10469902983218506</v>
      </c>
    </row>
    <row r="1010" spans="1:14" x14ac:dyDescent="0.25">
      <c r="A1010" s="2">
        <v>43508</v>
      </c>
      <c r="B1010">
        <v>10.370189513902281</v>
      </c>
      <c r="C1010">
        <v>2.2304340742109252</v>
      </c>
      <c r="E1010">
        <f t="shared" si="31"/>
        <v>10.5</v>
      </c>
      <c r="F1010">
        <f t="shared" si="31"/>
        <v>2</v>
      </c>
      <c r="G1010">
        <f>IF(OR(Tahiti!E1010&lt;2.5,F1010&lt;0.5),0,VLOOKUP(Tahiti!F1010,'Power Matrix'!$B$2:$AI$30,HLOOKUP(E1010,'Power Matrix'!$B$2:$AI$30,29)))</f>
        <v>6088.3825794546938</v>
      </c>
      <c r="H1010">
        <f t="shared" si="30"/>
        <v>7.9181786424996028E-2</v>
      </c>
      <c r="M1010">
        <v>8214.0704718187608</v>
      </c>
      <c r="N1010" s="9">
        <v>0.10682718531924018</v>
      </c>
    </row>
    <row r="1011" spans="1:14" x14ac:dyDescent="0.25">
      <c r="A1011" s="2">
        <v>43508.041666666657</v>
      </c>
      <c r="B1011">
        <v>10.28018450593293</v>
      </c>
      <c r="C1011">
        <v>2.2223154670790191</v>
      </c>
      <c r="E1011">
        <f t="shared" si="31"/>
        <v>10.5</v>
      </c>
      <c r="F1011">
        <f t="shared" si="31"/>
        <v>2</v>
      </c>
      <c r="G1011">
        <f>IF(OR(Tahiti!E1011&lt;2.5,F1011&lt;0.5),0,VLOOKUP(Tahiti!F1011,'Power Matrix'!$B$2:$AI$30,HLOOKUP(E1011,'Power Matrix'!$B$2:$AI$30,29)))</f>
        <v>6088.3825794546938</v>
      </c>
      <c r="H1011">
        <f t="shared" si="30"/>
        <v>7.9181786424996028E-2</v>
      </c>
      <c r="M1011">
        <v>8381.2641353275867</v>
      </c>
      <c r="N1011" s="9">
        <v>0.10900160402396616</v>
      </c>
    </row>
    <row r="1012" spans="1:14" x14ac:dyDescent="0.25">
      <c r="A1012" s="2">
        <v>43508.083333333343</v>
      </c>
      <c r="B1012">
        <v>10.185926212526001</v>
      </c>
      <c r="C1012">
        <v>2.2139697660413251</v>
      </c>
      <c r="E1012">
        <f t="shared" si="31"/>
        <v>10</v>
      </c>
      <c r="F1012">
        <f t="shared" si="31"/>
        <v>2</v>
      </c>
      <c r="G1012">
        <f>IF(OR(Tahiti!E1012&lt;2.5,F1012&lt;0.5),0,VLOOKUP(Tahiti!F1012,'Power Matrix'!$B$2:$AI$30,HLOOKUP(E1012,'Power Matrix'!$B$2:$AI$30,29)))</f>
        <v>6950.4438935546868</v>
      </c>
      <c r="H1012">
        <f t="shared" si="30"/>
        <v>9.0393229524623114E-2</v>
      </c>
      <c r="M1012">
        <v>8549.2627931063471</v>
      </c>
      <c r="N1012" s="9">
        <v>0.11118649199266428</v>
      </c>
    </row>
    <row r="1013" spans="1:14" x14ac:dyDescent="0.25">
      <c r="A1013" s="2">
        <v>43508.125</v>
      </c>
      <c r="B1013">
        <v>10.08810064746174</v>
      </c>
      <c r="C1013">
        <v>2.2053401976213962</v>
      </c>
      <c r="E1013">
        <f t="shared" si="31"/>
        <v>10</v>
      </c>
      <c r="F1013">
        <f t="shared" si="31"/>
        <v>2</v>
      </c>
      <c r="G1013">
        <f>IF(OR(Tahiti!E1013&lt;2.5,F1013&lt;0.5),0,VLOOKUP(Tahiti!F1013,'Power Matrix'!$B$2:$AI$30,HLOOKUP(E1013,'Power Matrix'!$B$2:$AI$30,29)))</f>
        <v>6950.4438935546868</v>
      </c>
      <c r="H1013">
        <f t="shared" si="30"/>
        <v>9.0393229524623114E-2</v>
      </c>
      <c r="M1013">
        <v>8626.8556071915009</v>
      </c>
      <c r="N1013" s="9">
        <v>0.11219561675707365</v>
      </c>
    </row>
    <row r="1014" spans="1:14" x14ac:dyDescent="0.25">
      <c r="A1014" s="2">
        <v>43508.166666666657</v>
      </c>
      <c r="B1014">
        <v>10.01126710407326</v>
      </c>
      <c r="C1014">
        <v>2.192850032803078</v>
      </c>
      <c r="E1014">
        <f t="shared" si="31"/>
        <v>10</v>
      </c>
      <c r="F1014">
        <f t="shared" si="31"/>
        <v>2</v>
      </c>
      <c r="G1014">
        <f>IF(OR(Tahiti!E1014&lt;2.5,F1014&lt;0.5),0,VLOOKUP(Tahiti!F1014,'Power Matrix'!$B$2:$AI$30,HLOOKUP(E1014,'Power Matrix'!$B$2:$AI$30,29)))</f>
        <v>6950.4438935546868</v>
      </c>
      <c r="H1014">
        <f t="shared" si="30"/>
        <v>9.0393229524623114E-2</v>
      </c>
      <c r="M1014">
        <v>8737.2703741116457</v>
      </c>
      <c r="N1014" s="9">
        <v>0.11363160380006615</v>
      </c>
    </row>
    <row r="1015" spans="1:14" x14ac:dyDescent="0.25">
      <c r="A1015" s="2">
        <v>43508.208333333343</v>
      </c>
      <c r="B1015">
        <v>9.9580324347255349</v>
      </c>
      <c r="C1015">
        <v>2.1761586307276901</v>
      </c>
      <c r="E1015">
        <f t="shared" si="31"/>
        <v>10</v>
      </c>
      <c r="F1015">
        <f t="shared" si="31"/>
        <v>2</v>
      </c>
      <c r="G1015">
        <f>IF(OR(Tahiti!E1015&lt;2.5,F1015&lt;0.5),0,VLOOKUP(Tahiti!F1015,'Power Matrix'!$B$2:$AI$30,HLOOKUP(E1015,'Power Matrix'!$B$2:$AI$30,29)))</f>
        <v>6950.4438935546868</v>
      </c>
      <c r="H1015">
        <f t="shared" si="30"/>
        <v>9.0393229524623114E-2</v>
      </c>
      <c r="M1015">
        <v>8814.7436957859518</v>
      </c>
      <c r="N1015" s="9">
        <v>0.1146391745191381</v>
      </c>
    </row>
    <row r="1016" spans="1:14" x14ac:dyDescent="0.25">
      <c r="A1016" s="2">
        <v>43508.25</v>
      </c>
      <c r="B1016">
        <v>9.9135787417650594</v>
      </c>
      <c r="C1016">
        <v>2.1579343447882349</v>
      </c>
      <c r="E1016">
        <f t="shared" si="31"/>
        <v>10</v>
      </c>
      <c r="F1016">
        <f t="shared" si="31"/>
        <v>2</v>
      </c>
      <c r="G1016">
        <f>IF(OR(Tahiti!E1016&lt;2.5,F1016&lt;0.5),0,VLOOKUP(Tahiti!F1016,'Power Matrix'!$B$2:$AI$30,HLOOKUP(E1016,'Power Matrix'!$B$2:$AI$30,29)))</f>
        <v>6950.4438935546868</v>
      </c>
      <c r="H1016">
        <f t="shared" si="30"/>
        <v>9.0393229524623114E-2</v>
      </c>
      <c r="M1016">
        <v>8875.9558967821831</v>
      </c>
      <c r="N1016" s="9">
        <v>0.11543526303116849</v>
      </c>
    </row>
    <row r="1017" spans="1:14" x14ac:dyDescent="0.25">
      <c r="A1017" s="2">
        <v>43508.291666666657</v>
      </c>
      <c r="B1017">
        <v>9.8704970763650941</v>
      </c>
      <c r="C1017">
        <v>2.139426191466546</v>
      </c>
      <c r="E1017">
        <f t="shared" si="31"/>
        <v>10</v>
      </c>
      <c r="F1017">
        <f t="shared" si="31"/>
        <v>2</v>
      </c>
      <c r="G1017">
        <f>IF(OR(Tahiti!E1017&lt;2.5,F1017&lt;0.5),0,VLOOKUP(Tahiti!F1017,'Power Matrix'!$B$2:$AI$30,HLOOKUP(E1017,'Power Matrix'!$B$2:$AI$30,29)))</f>
        <v>6950.4438935546868</v>
      </c>
      <c r="H1017">
        <f t="shared" si="30"/>
        <v>9.0393229524623114E-2</v>
      </c>
      <c r="M1017">
        <v>8849.2170345481936</v>
      </c>
      <c r="N1017" s="9">
        <v>0.11508751371480994</v>
      </c>
    </row>
    <row r="1018" spans="1:14" x14ac:dyDescent="0.25">
      <c r="A1018" s="2">
        <v>43508.333333333343</v>
      </c>
      <c r="B1018">
        <v>9.8404496727899584</v>
      </c>
      <c r="C1018">
        <v>2.1195554747101322</v>
      </c>
      <c r="E1018">
        <f t="shared" si="31"/>
        <v>10</v>
      </c>
      <c r="F1018">
        <f t="shared" si="31"/>
        <v>2</v>
      </c>
      <c r="G1018">
        <f>IF(OR(Tahiti!E1018&lt;2.5,F1018&lt;0.5),0,VLOOKUP(Tahiti!F1018,'Power Matrix'!$B$2:$AI$30,HLOOKUP(E1018,'Power Matrix'!$B$2:$AI$30,29)))</f>
        <v>6950.4438935546868</v>
      </c>
      <c r="H1018">
        <f t="shared" si="30"/>
        <v>9.0393229524623114E-2</v>
      </c>
      <c r="M1018">
        <v>8795.4071058248046</v>
      </c>
      <c r="N1018" s="9">
        <v>0.11438769463637978</v>
      </c>
    </row>
    <row r="1019" spans="1:14" x14ac:dyDescent="0.25">
      <c r="A1019" s="2">
        <v>43508.375</v>
      </c>
      <c r="B1019">
        <v>9.8153415684326522</v>
      </c>
      <c r="C1019">
        <v>2.1000253988123991</v>
      </c>
      <c r="E1019">
        <f t="shared" si="31"/>
        <v>10</v>
      </c>
      <c r="F1019">
        <f t="shared" si="31"/>
        <v>2</v>
      </c>
      <c r="G1019">
        <f>IF(OR(Tahiti!E1019&lt;2.5,F1019&lt;0.5),0,VLOOKUP(Tahiti!F1019,'Power Matrix'!$B$2:$AI$30,HLOOKUP(E1019,'Power Matrix'!$B$2:$AI$30,29)))</f>
        <v>6950.4438935546868</v>
      </c>
      <c r="H1019">
        <f t="shared" si="30"/>
        <v>9.0393229524623114E-2</v>
      </c>
      <c r="M1019">
        <v>8640.6275448939268</v>
      </c>
      <c r="N1019" s="9">
        <v>0.11237472617014596</v>
      </c>
    </row>
    <row r="1020" spans="1:14" x14ac:dyDescent="0.25">
      <c r="A1020" s="2">
        <v>43508.416666666657</v>
      </c>
      <c r="B1020">
        <v>9.8077954168498565</v>
      </c>
      <c r="C1020">
        <v>2.079757267720856</v>
      </c>
      <c r="E1020">
        <f t="shared" si="31"/>
        <v>10</v>
      </c>
      <c r="F1020">
        <f t="shared" si="31"/>
        <v>2</v>
      </c>
      <c r="G1020">
        <f>IF(OR(Tahiti!E1020&lt;2.5,F1020&lt;0.5),0,VLOOKUP(Tahiti!F1020,'Power Matrix'!$B$2:$AI$30,HLOOKUP(E1020,'Power Matrix'!$B$2:$AI$30,29)))</f>
        <v>6950.4438935546868</v>
      </c>
      <c r="H1020">
        <f t="shared" si="30"/>
        <v>9.0393229524623114E-2</v>
      </c>
      <c r="M1020">
        <v>8424.8532638165416</v>
      </c>
      <c r="N1020" s="9">
        <v>0.10956849761502671</v>
      </c>
    </row>
    <row r="1021" spans="1:14" x14ac:dyDescent="0.25">
      <c r="A1021" s="2">
        <v>43508.458333333343</v>
      </c>
      <c r="B1021">
        <v>9.8102650664587703</v>
      </c>
      <c r="C1021">
        <v>2.058523987529715</v>
      </c>
      <c r="E1021">
        <f t="shared" si="31"/>
        <v>10</v>
      </c>
      <c r="F1021">
        <f t="shared" si="31"/>
        <v>2</v>
      </c>
      <c r="G1021">
        <f>IF(OR(Tahiti!E1021&lt;2.5,F1021&lt;0.5),0,VLOOKUP(Tahiti!F1021,'Power Matrix'!$B$2:$AI$30,HLOOKUP(E1021,'Power Matrix'!$B$2:$AI$30,29)))</f>
        <v>6950.4438935546868</v>
      </c>
      <c r="H1021">
        <f t="shared" si="30"/>
        <v>9.0393229524623114E-2</v>
      </c>
      <c r="M1021">
        <v>8221.4756963004147</v>
      </c>
      <c r="N1021" s="9">
        <v>0.1069234931474657</v>
      </c>
    </row>
    <row r="1022" spans="1:14" x14ac:dyDescent="0.25">
      <c r="A1022" s="2">
        <v>43508.5</v>
      </c>
      <c r="B1022">
        <v>9.8869614070911958</v>
      </c>
      <c r="C1022">
        <v>2.078337930809683</v>
      </c>
      <c r="E1022">
        <f t="shared" si="31"/>
        <v>10</v>
      </c>
      <c r="F1022">
        <f t="shared" si="31"/>
        <v>2</v>
      </c>
      <c r="G1022">
        <f>IF(OR(Tahiti!E1022&lt;2.5,F1022&lt;0.5),0,VLOOKUP(Tahiti!F1022,'Power Matrix'!$B$2:$AI$30,HLOOKUP(E1022,'Power Matrix'!$B$2:$AI$30,29)))</f>
        <v>6950.4438935546868</v>
      </c>
      <c r="H1022">
        <f t="shared" si="30"/>
        <v>9.0393229524623114E-2</v>
      </c>
      <c r="M1022">
        <v>8114.1332743940757</v>
      </c>
      <c r="N1022" s="9">
        <v>0.10552746314785146</v>
      </c>
    </row>
    <row r="1023" spans="1:14" x14ac:dyDescent="0.25">
      <c r="A1023" s="2">
        <v>43508.541666666657</v>
      </c>
      <c r="B1023">
        <v>9.8735155369982124</v>
      </c>
      <c r="C1023">
        <v>2.0594323631528662</v>
      </c>
      <c r="E1023">
        <f t="shared" si="31"/>
        <v>10</v>
      </c>
      <c r="F1023">
        <f t="shared" si="31"/>
        <v>2</v>
      </c>
      <c r="G1023">
        <f>IF(OR(Tahiti!E1023&lt;2.5,F1023&lt;0.5),0,VLOOKUP(Tahiti!F1023,'Power Matrix'!$B$2:$AI$30,HLOOKUP(E1023,'Power Matrix'!$B$2:$AI$30,29)))</f>
        <v>6950.4438935546868</v>
      </c>
      <c r="H1023">
        <f t="shared" si="30"/>
        <v>9.0393229524623114E-2</v>
      </c>
      <c r="M1023">
        <v>8040.1795562699281</v>
      </c>
      <c r="N1023" s="9">
        <v>0.10456566624360042</v>
      </c>
    </row>
    <row r="1024" spans="1:14" x14ac:dyDescent="0.25">
      <c r="A1024" s="2">
        <v>43508.583333333343</v>
      </c>
      <c r="B1024">
        <v>9.8584232338326192</v>
      </c>
      <c r="C1024">
        <v>2.0434222427948399</v>
      </c>
      <c r="E1024">
        <f t="shared" si="31"/>
        <v>10</v>
      </c>
      <c r="F1024">
        <f t="shared" si="31"/>
        <v>2</v>
      </c>
      <c r="G1024">
        <f>IF(OR(Tahiti!E1024&lt;2.5,F1024&lt;0.5),0,VLOOKUP(Tahiti!F1024,'Power Matrix'!$B$2:$AI$30,HLOOKUP(E1024,'Power Matrix'!$B$2:$AI$30,29)))</f>
        <v>6950.4438935546868</v>
      </c>
      <c r="H1024">
        <f t="shared" si="30"/>
        <v>9.0393229524623114E-2</v>
      </c>
      <c r="M1024">
        <v>7957.9904837187742</v>
      </c>
      <c r="N1024" s="9">
        <v>0.10349676534790424</v>
      </c>
    </row>
    <row r="1025" spans="1:14" x14ac:dyDescent="0.25">
      <c r="A1025" s="2">
        <v>43508.625</v>
      </c>
      <c r="B1025">
        <v>9.8474470133485514</v>
      </c>
      <c r="C1025">
        <v>2.0288882328244342</v>
      </c>
      <c r="E1025">
        <f t="shared" si="31"/>
        <v>10</v>
      </c>
      <c r="F1025">
        <f t="shared" si="31"/>
        <v>2</v>
      </c>
      <c r="G1025">
        <f>IF(OR(Tahiti!E1025&lt;2.5,F1025&lt;0.5),0,VLOOKUP(Tahiti!F1025,'Power Matrix'!$B$2:$AI$30,HLOOKUP(E1025,'Power Matrix'!$B$2:$AI$30,29)))</f>
        <v>6950.4438935546868</v>
      </c>
      <c r="H1025">
        <f t="shared" si="30"/>
        <v>9.0393229524623114E-2</v>
      </c>
      <c r="M1025">
        <v>7864.691963754246</v>
      </c>
      <c r="N1025" s="9">
        <v>0.10228338176220746</v>
      </c>
    </row>
    <row r="1026" spans="1:14" x14ac:dyDescent="0.25">
      <c r="A1026" s="2">
        <v>43508.666666666657</v>
      </c>
      <c r="B1026">
        <v>9.8405868755460091</v>
      </c>
      <c r="C1026">
        <v>2.015432918906519</v>
      </c>
      <c r="E1026">
        <f t="shared" si="31"/>
        <v>10</v>
      </c>
      <c r="F1026">
        <f t="shared" si="31"/>
        <v>2</v>
      </c>
      <c r="G1026">
        <f>IF(OR(Tahiti!E1026&lt;2.5,F1026&lt;0.5),0,VLOOKUP(Tahiti!F1026,'Power Matrix'!$B$2:$AI$30,HLOOKUP(E1026,'Power Matrix'!$B$2:$AI$30,29)))</f>
        <v>6950.4438935546868</v>
      </c>
      <c r="H1026">
        <f t="shared" ref="H1026:H1089" si="32">G1026/$K$2</f>
        <v>9.0393229524623114E-2</v>
      </c>
      <c r="M1026">
        <v>8040.7104394522512</v>
      </c>
      <c r="N1026" s="9">
        <v>0.10457257058613016</v>
      </c>
    </row>
    <row r="1027" spans="1:14" x14ac:dyDescent="0.25">
      <c r="A1027" s="2">
        <v>43508.708333333343</v>
      </c>
      <c r="B1027">
        <v>10.237514448801109</v>
      </c>
      <c r="C1027">
        <v>2.1873430055877292</v>
      </c>
      <c r="E1027">
        <f t="shared" ref="E1027:F1090" si="33">MROUND(B1027,0.5)</f>
        <v>10</v>
      </c>
      <c r="F1027">
        <f t="shared" si="33"/>
        <v>2</v>
      </c>
      <c r="G1027">
        <f>IF(OR(Tahiti!E1027&lt;2.5,F1027&lt;0.5),0,VLOOKUP(Tahiti!F1027,'Power Matrix'!$B$2:$AI$30,HLOOKUP(E1027,'Power Matrix'!$B$2:$AI$30,29)))</f>
        <v>6950.4438935546868</v>
      </c>
      <c r="H1027">
        <f t="shared" si="32"/>
        <v>9.0393229524623114E-2</v>
      </c>
      <c r="M1027">
        <v>7827.3428266428637</v>
      </c>
      <c r="N1027" s="9">
        <v>0.10179764168907318</v>
      </c>
    </row>
    <row r="1028" spans="1:14" x14ac:dyDescent="0.25">
      <c r="A1028" s="2">
        <v>43508.75</v>
      </c>
      <c r="B1028">
        <v>10.25850647047689</v>
      </c>
      <c r="C1028">
        <v>2.1667342336375048</v>
      </c>
      <c r="E1028">
        <f t="shared" si="33"/>
        <v>10.5</v>
      </c>
      <c r="F1028">
        <f t="shared" si="33"/>
        <v>2</v>
      </c>
      <c r="G1028">
        <f>IF(OR(Tahiti!E1028&lt;2.5,F1028&lt;0.5),0,VLOOKUP(Tahiti!F1028,'Power Matrix'!$B$2:$AI$30,HLOOKUP(E1028,'Power Matrix'!$B$2:$AI$30,29)))</f>
        <v>6088.3825794546938</v>
      </c>
      <c r="H1028">
        <f t="shared" si="32"/>
        <v>7.9181786424996028E-2</v>
      </c>
      <c r="M1028">
        <v>7661.5606804626896</v>
      </c>
      <c r="N1028" s="9">
        <v>9.9641580316898293E-2</v>
      </c>
    </row>
    <row r="1029" spans="1:14" x14ac:dyDescent="0.25">
      <c r="A1029" s="2">
        <v>43508.791666666657</v>
      </c>
      <c r="B1029">
        <v>10.26275975591447</v>
      </c>
      <c r="C1029">
        <v>2.1470338373104312</v>
      </c>
      <c r="E1029">
        <f t="shared" si="33"/>
        <v>10.5</v>
      </c>
      <c r="F1029">
        <f t="shared" si="33"/>
        <v>2</v>
      </c>
      <c r="G1029">
        <f>IF(OR(Tahiti!E1029&lt;2.5,F1029&lt;0.5),0,VLOOKUP(Tahiti!F1029,'Power Matrix'!$B$2:$AI$30,HLOOKUP(E1029,'Power Matrix'!$B$2:$AI$30,29)))</f>
        <v>6088.3825794546938</v>
      </c>
      <c r="H1029">
        <f t="shared" si="32"/>
        <v>7.9181786424996028E-2</v>
      </c>
      <c r="M1029">
        <v>7579.5429958235791</v>
      </c>
      <c r="N1029" s="9">
        <v>9.857490838774241E-2</v>
      </c>
    </row>
    <row r="1030" spans="1:14" x14ac:dyDescent="0.25">
      <c r="A1030" s="2">
        <v>43508.833333333343</v>
      </c>
      <c r="B1030">
        <v>10.29129792917305</v>
      </c>
      <c r="C1030">
        <v>2.1447061247761079</v>
      </c>
      <c r="E1030">
        <f t="shared" si="33"/>
        <v>10.5</v>
      </c>
      <c r="F1030">
        <f t="shared" si="33"/>
        <v>2</v>
      </c>
      <c r="G1030">
        <f>IF(OR(Tahiti!E1030&lt;2.5,F1030&lt;0.5),0,VLOOKUP(Tahiti!F1030,'Power Matrix'!$B$2:$AI$30,HLOOKUP(E1030,'Power Matrix'!$B$2:$AI$30,29)))</f>
        <v>6088.3825794546938</v>
      </c>
      <c r="H1030">
        <f t="shared" si="32"/>
        <v>7.9181786424996028E-2</v>
      </c>
      <c r="M1030">
        <v>7452.7818194446736</v>
      </c>
      <c r="N1030" s="9">
        <v>9.6926329923901225E-2</v>
      </c>
    </row>
    <row r="1031" spans="1:14" x14ac:dyDescent="0.25">
      <c r="A1031" s="2">
        <v>43508.875</v>
      </c>
      <c r="B1031">
        <v>10.27867527561637</v>
      </c>
      <c r="C1031">
        <v>2.1250057284490338</v>
      </c>
      <c r="E1031">
        <f t="shared" si="33"/>
        <v>10.5</v>
      </c>
      <c r="F1031">
        <f t="shared" si="33"/>
        <v>2</v>
      </c>
      <c r="G1031">
        <f>IF(OR(Tahiti!E1031&lt;2.5,F1031&lt;0.5),0,VLOOKUP(Tahiti!F1031,'Power Matrix'!$B$2:$AI$30,HLOOKUP(E1031,'Power Matrix'!$B$2:$AI$30,29)))</f>
        <v>6088.3825794546938</v>
      </c>
      <c r="H1031">
        <f t="shared" si="32"/>
        <v>7.9181786424996028E-2</v>
      </c>
      <c r="M1031">
        <v>7376.1348723617284</v>
      </c>
      <c r="N1031" s="9">
        <v>9.5929506528207767E-2</v>
      </c>
    </row>
    <row r="1032" spans="1:14" x14ac:dyDescent="0.25">
      <c r="A1032" s="2">
        <v>43508.916666666657</v>
      </c>
      <c r="B1032">
        <v>10.24602101967627</v>
      </c>
      <c r="C1032">
        <v>2.1065543486037921</v>
      </c>
      <c r="E1032">
        <f t="shared" si="33"/>
        <v>10</v>
      </c>
      <c r="F1032">
        <f t="shared" si="33"/>
        <v>2</v>
      </c>
      <c r="G1032">
        <f>IF(OR(Tahiti!E1032&lt;2.5,F1032&lt;0.5),0,VLOOKUP(Tahiti!F1032,'Power Matrix'!$B$2:$AI$30,HLOOKUP(E1032,'Power Matrix'!$B$2:$AI$30,29)))</f>
        <v>6950.4438935546868</v>
      </c>
      <c r="H1032">
        <f t="shared" si="32"/>
        <v>9.0393229524623114E-2</v>
      </c>
      <c r="M1032">
        <v>7287.7485973628809</v>
      </c>
      <c r="N1032" s="9">
        <v>9.4780008601281829E-2</v>
      </c>
    </row>
    <row r="1033" spans="1:14" x14ac:dyDescent="0.25">
      <c r="A1033" s="2">
        <v>43508.958333333343</v>
      </c>
      <c r="B1033">
        <v>10.21775725192979</v>
      </c>
      <c r="C1033">
        <v>2.088273289187891</v>
      </c>
      <c r="E1033">
        <f t="shared" si="33"/>
        <v>10</v>
      </c>
      <c r="F1033">
        <f t="shared" si="33"/>
        <v>2</v>
      </c>
      <c r="G1033">
        <f>IF(OR(Tahiti!E1033&lt;2.5,F1033&lt;0.5),0,VLOOKUP(Tahiti!F1033,'Power Matrix'!$B$2:$AI$30,HLOOKUP(E1033,'Power Matrix'!$B$2:$AI$30,29)))</f>
        <v>6950.4438935546868</v>
      </c>
      <c r="H1033">
        <f t="shared" si="32"/>
        <v>9.0393229524623114E-2</v>
      </c>
      <c r="M1033">
        <v>7369.6406575153233</v>
      </c>
      <c r="N1033" s="9">
        <v>9.5845046735066219E-2</v>
      </c>
    </row>
    <row r="1034" spans="1:14" x14ac:dyDescent="0.25">
      <c r="A1034" s="2">
        <v>43509</v>
      </c>
      <c r="B1034">
        <v>10.282928561053939</v>
      </c>
      <c r="C1034">
        <v>2.115581331358849</v>
      </c>
      <c r="E1034">
        <f t="shared" si="33"/>
        <v>10.5</v>
      </c>
      <c r="F1034">
        <f t="shared" si="33"/>
        <v>2</v>
      </c>
      <c r="G1034">
        <f>IF(OR(Tahiti!E1034&lt;2.5,F1034&lt;0.5),0,VLOOKUP(Tahiti!F1034,'Power Matrix'!$B$2:$AI$30,HLOOKUP(E1034,'Power Matrix'!$B$2:$AI$30,29)))</f>
        <v>6088.3825794546938</v>
      </c>
      <c r="H1034">
        <f t="shared" si="32"/>
        <v>7.9181786424996028E-2</v>
      </c>
      <c r="M1034">
        <v>7331.4672132637079</v>
      </c>
      <c r="N1034" s="9">
        <v>9.5348586226560492E-2</v>
      </c>
    </row>
    <row r="1035" spans="1:14" x14ac:dyDescent="0.25">
      <c r="A1035" s="2">
        <v>43509.041666666657</v>
      </c>
      <c r="B1035">
        <v>10.225028998000489</v>
      </c>
      <c r="C1035">
        <v>2.0955402941730941</v>
      </c>
      <c r="E1035">
        <f t="shared" si="33"/>
        <v>10</v>
      </c>
      <c r="F1035">
        <f t="shared" si="33"/>
        <v>2</v>
      </c>
      <c r="G1035">
        <f>IF(OR(Tahiti!E1035&lt;2.5,F1035&lt;0.5),0,VLOOKUP(Tahiti!F1035,'Power Matrix'!$B$2:$AI$30,HLOOKUP(E1035,'Power Matrix'!$B$2:$AI$30,29)))</f>
        <v>6950.4438935546868</v>
      </c>
      <c r="H1035">
        <f t="shared" si="32"/>
        <v>9.0393229524623114E-2</v>
      </c>
      <c r="M1035">
        <v>7351.0419262699843</v>
      </c>
      <c r="N1035" s="9">
        <v>9.5603162992253785E-2</v>
      </c>
    </row>
    <row r="1036" spans="1:14" x14ac:dyDescent="0.25">
      <c r="A1036" s="2">
        <v>43509.083333333343</v>
      </c>
      <c r="B1036">
        <v>10.147783846343859</v>
      </c>
      <c r="C1036">
        <v>2.078792118621259</v>
      </c>
      <c r="E1036">
        <f t="shared" si="33"/>
        <v>10</v>
      </c>
      <c r="F1036">
        <f t="shared" si="33"/>
        <v>2</v>
      </c>
      <c r="G1036">
        <f>IF(OR(Tahiti!E1036&lt;2.5,F1036&lt;0.5),0,VLOOKUP(Tahiti!F1036,'Power Matrix'!$B$2:$AI$30,HLOOKUP(E1036,'Power Matrix'!$B$2:$AI$30,29)))</f>
        <v>6950.4438935546868</v>
      </c>
      <c r="H1036">
        <f t="shared" si="32"/>
        <v>9.0393229524623114E-2</v>
      </c>
      <c r="M1036">
        <v>7398.080828535647</v>
      </c>
      <c r="N1036" s="9">
        <v>9.6214922234737488E-2</v>
      </c>
    </row>
    <row r="1037" spans="1:14" x14ac:dyDescent="0.25">
      <c r="A1037" s="2">
        <v>43509.125</v>
      </c>
      <c r="B1037">
        <v>10.05956247420316</v>
      </c>
      <c r="C1037">
        <v>2.0638039208392769</v>
      </c>
      <c r="E1037">
        <f t="shared" si="33"/>
        <v>10</v>
      </c>
      <c r="F1037">
        <f t="shared" si="33"/>
        <v>2</v>
      </c>
      <c r="G1037">
        <f>IF(OR(Tahiti!E1037&lt;2.5,F1037&lt;0.5),0,VLOOKUP(Tahiti!F1037,'Power Matrix'!$B$2:$AI$30,HLOOKUP(E1037,'Power Matrix'!$B$2:$AI$30,29)))</f>
        <v>6950.4438935546868</v>
      </c>
      <c r="H1037">
        <f t="shared" si="32"/>
        <v>9.0393229524623114E-2</v>
      </c>
      <c r="M1037">
        <v>7411.0590731307429</v>
      </c>
      <c r="N1037" s="9">
        <v>9.6383709359858391E-2</v>
      </c>
    </row>
    <row r="1038" spans="1:14" x14ac:dyDescent="0.25">
      <c r="A1038" s="2">
        <v>43509.166666666657</v>
      </c>
      <c r="B1038">
        <v>9.9900006768853835</v>
      </c>
      <c r="C1038">
        <v>2.0464880105229728</v>
      </c>
      <c r="E1038">
        <f t="shared" si="33"/>
        <v>10</v>
      </c>
      <c r="F1038">
        <f t="shared" si="33"/>
        <v>2</v>
      </c>
      <c r="G1038">
        <f>IF(OR(Tahiti!E1038&lt;2.5,F1038&lt;0.5),0,VLOOKUP(Tahiti!F1038,'Power Matrix'!$B$2:$AI$30,HLOOKUP(E1038,'Power Matrix'!$B$2:$AI$30,29)))</f>
        <v>6950.4438935546868</v>
      </c>
      <c r="H1038">
        <f t="shared" si="32"/>
        <v>9.0393229524623114E-2</v>
      </c>
      <c r="M1038">
        <v>7473.2497839122479</v>
      </c>
      <c r="N1038" s="9">
        <v>9.7192523772710634E-2</v>
      </c>
    </row>
    <row r="1039" spans="1:14" x14ac:dyDescent="0.25">
      <c r="A1039" s="2">
        <v>43509.208333333343</v>
      </c>
      <c r="B1039">
        <v>9.9419797122675853</v>
      </c>
      <c r="C1039">
        <v>2.0268443876723459</v>
      </c>
      <c r="E1039">
        <f t="shared" si="33"/>
        <v>10</v>
      </c>
      <c r="F1039">
        <f t="shared" si="33"/>
        <v>2</v>
      </c>
      <c r="G1039">
        <f>IF(OR(Tahiti!E1039&lt;2.5,F1039&lt;0.5),0,VLOOKUP(Tahiti!F1039,'Power Matrix'!$B$2:$AI$30,HLOOKUP(E1039,'Power Matrix'!$B$2:$AI$30,29)))</f>
        <v>6950.4438935546868</v>
      </c>
      <c r="H1039">
        <f t="shared" si="32"/>
        <v>9.0393229524623114E-2</v>
      </c>
      <c r="M1039">
        <v>7487.286627641035</v>
      </c>
      <c r="N1039" s="9">
        <v>9.7375078391819025E-2</v>
      </c>
    </row>
    <row r="1040" spans="1:14" x14ac:dyDescent="0.25">
      <c r="A1040" s="2">
        <v>43509.25</v>
      </c>
      <c r="B1040">
        <v>9.9010932909644325</v>
      </c>
      <c r="C1040">
        <v>2.006519483104356</v>
      </c>
      <c r="E1040">
        <f t="shared" si="33"/>
        <v>10</v>
      </c>
      <c r="F1040">
        <f t="shared" si="33"/>
        <v>2</v>
      </c>
      <c r="G1040">
        <f>IF(OR(Tahiti!E1040&lt;2.5,F1040&lt;0.5),0,VLOOKUP(Tahiti!F1040,'Power Matrix'!$B$2:$AI$30,HLOOKUP(E1040,'Power Matrix'!$B$2:$AI$30,29)))</f>
        <v>6950.4438935546868</v>
      </c>
      <c r="H1040">
        <f t="shared" si="32"/>
        <v>9.0393229524623114E-2</v>
      </c>
      <c r="M1040">
        <v>7436.4418833089167</v>
      </c>
      <c r="N1040" s="9">
        <v>9.6713822691139123E-2</v>
      </c>
    </row>
    <row r="1041" spans="1:14" x14ac:dyDescent="0.25">
      <c r="A1041" s="2">
        <v>43509.291666666657</v>
      </c>
      <c r="B1041">
        <v>9.87639679487528</v>
      </c>
      <c r="C1041">
        <v>1.984832015101641</v>
      </c>
      <c r="E1041">
        <f t="shared" si="33"/>
        <v>10</v>
      </c>
      <c r="F1041">
        <f t="shared" si="33"/>
        <v>2</v>
      </c>
      <c r="G1041">
        <f>IF(OR(Tahiti!E1041&lt;2.5,F1041&lt;0.5),0,VLOOKUP(Tahiti!F1041,'Power Matrix'!$B$2:$AI$30,HLOOKUP(E1041,'Power Matrix'!$B$2:$AI$30,29)))</f>
        <v>6950.4438935546868</v>
      </c>
      <c r="H1041">
        <f t="shared" si="32"/>
        <v>9.0393229524623114E-2</v>
      </c>
      <c r="M1041">
        <v>7364.701371939057</v>
      </c>
      <c r="N1041" s="9">
        <v>9.5780809402624192E-2</v>
      </c>
    </row>
    <row r="1042" spans="1:14" x14ac:dyDescent="0.25">
      <c r="A1042" s="2">
        <v>43509.333333333343</v>
      </c>
      <c r="B1042">
        <v>9.8743387535345164</v>
      </c>
      <c r="C1042">
        <v>1.9735908667651549</v>
      </c>
      <c r="E1042">
        <f t="shared" si="33"/>
        <v>10</v>
      </c>
      <c r="F1042">
        <f t="shared" si="33"/>
        <v>2</v>
      </c>
      <c r="G1042">
        <f>IF(OR(Tahiti!E1042&lt;2.5,F1042&lt;0.5),0,VLOOKUP(Tahiti!F1042,'Power Matrix'!$B$2:$AI$30,HLOOKUP(E1042,'Power Matrix'!$B$2:$AI$30,29)))</f>
        <v>6950.4438935546868</v>
      </c>
      <c r="H1042">
        <f t="shared" si="32"/>
        <v>9.0393229524623114E-2</v>
      </c>
      <c r="M1042">
        <v>7331.9680925146222</v>
      </c>
      <c r="N1042" s="9">
        <v>9.5355100356277728E-2</v>
      </c>
    </row>
    <row r="1043" spans="1:14" x14ac:dyDescent="0.25">
      <c r="A1043" s="2">
        <v>43509.375</v>
      </c>
      <c r="B1043">
        <v>9.8456633775198892</v>
      </c>
      <c r="C1043">
        <v>1.950995023139289</v>
      </c>
      <c r="E1043">
        <f t="shared" si="33"/>
        <v>10</v>
      </c>
      <c r="F1043">
        <f t="shared" si="33"/>
        <v>2</v>
      </c>
      <c r="G1043">
        <f>IF(OR(Tahiti!E1043&lt;2.5,F1043&lt;0.5),0,VLOOKUP(Tahiti!F1043,'Power Matrix'!$B$2:$AI$30,HLOOKUP(E1043,'Power Matrix'!$B$2:$AI$30,29)))</f>
        <v>6950.4438935546868</v>
      </c>
      <c r="H1043">
        <f t="shared" si="32"/>
        <v>9.0393229524623114E-2</v>
      </c>
      <c r="M1043">
        <v>7398.6952064461939</v>
      </c>
      <c r="N1043" s="9">
        <v>9.6222912458723414E-2</v>
      </c>
    </row>
    <row r="1044" spans="1:14" x14ac:dyDescent="0.25">
      <c r="A1044" s="2">
        <v>43509.416666666657</v>
      </c>
      <c r="B1044">
        <v>9.7987400349504998</v>
      </c>
      <c r="C1044">
        <v>1.9316352676708961</v>
      </c>
      <c r="E1044">
        <f t="shared" si="33"/>
        <v>10</v>
      </c>
      <c r="F1044">
        <f t="shared" si="33"/>
        <v>2</v>
      </c>
      <c r="G1044">
        <f>IF(OR(Tahiti!E1044&lt;2.5,F1044&lt;0.5),0,VLOOKUP(Tahiti!F1044,'Power Matrix'!$B$2:$AI$30,HLOOKUP(E1044,'Power Matrix'!$B$2:$AI$30,29)))</f>
        <v>6950.4438935546868</v>
      </c>
      <c r="H1044">
        <f t="shared" si="32"/>
        <v>9.0393229524623114E-2</v>
      </c>
      <c r="M1044">
        <v>7345.1048475601228</v>
      </c>
      <c r="N1044" s="9">
        <v>9.5525948971535407E-2</v>
      </c>
    </row>
    <row r="1045" spans="1:14" x14ac:dyDescent="0.25">
      <c r="A1045" s="2">
        <v>43509.458333333343</v>
      </c>
      <c r="B1045">
        <v>9.77459234988555</v>
      </c>
      <c r="C1045">
        <v>1.9107994018148839</v>
      </c>
      <c r="E1045">
        <f t="shared" si="33"/>
        <v>10</v>
      </c>
      <c r="F1045">
        <f t="shared" si="33"/>
        <v>2</v>
      </c>
      <c r="G1045">
        <f>IF(OR(Tahiti!E1045&lt;2.5,F1045&lt;0.5),0,VLOOKUP(Tahiti!F1045,'Power Matrix'!$B$2:$AI$30,HLOOKUP(E1045,'Power Matrix'!$B$2:$AI$30,29)))</f>
        <v>6950.4438935546868</v>
      </c>
      <c r="H1045">
        <f t="shared" si="32"/>
        <v>9.0393229524623114E-2</v>
      </c>
      <c r="M1045">
        <v>7245.7304299464577</v>
      </c>
      <c r="N1045" s="9">
        <v>9.4233545970754229E-2</v>
      </c>
    </row>
    <row r="1046" spans="1:14" x14ac:dyDescent="0.25">
      <c r="A1046" s="2">
        <v>43509.5</v>
      </c>
      <c r="B1046">
        <v>9.7593628439639062</v>
      </c>
      <c r="C1046">
        <v>1.889622895100191</v>
      </c>
      <c r="E1046">
        <f t="shared" si="33"/>
        <v>10</v>
      </c>
      <c r="F1046">
        <f t="shared" si="33"/>
        <v>2</v>
      </c>
      <c r="G1046">
        <f>IF(OR(Tahiti!E1046&lt;2.5,F1046&lt;0.5),0,VLOOKUP(Tahiti!F1046,'Power Matrix'!$B$2:$AI$30,HLOOKUP(E1046,'Power Matrix'!$B$2:$AI$30,29)))</f>
        <v>6950.4438935546868</v>
      </c>
      <c r="H1046">
        <f t="shared" si="32"/>
        <v>9.0393229524623114E-2</v>
      </c>
      <c r="M1046">
        <v>7220.0857295828146</v>
      </c>
      <c r="N1046" s="9">
        <v>9.3900026655622679E-2</v>
      </c>
    </row>
    <row r="1047" spans="1:14" x14ac:dyDescent="0.25">
      <c r="A1047" s="2">
        <v>43509.541666666657</v>
      </c>
      <c r="B1047">
        <v>9.7334315230702959</v>
      </c>
      <c r="C1047">
        <v>1.872534078689674</v>
      </c>
      <c r="E1047">
        <f t="shared" si="33"/>
        <v>9.5</v>
      </c>
      <c r="F1047">
        <f t="shared" si="33"/>
        <v>2</v>
      </c>
      <c r="G1047">
        <f>IF(OR(Tahiti!E1047&lt;2.5,F1047&lt;0.5),0,VLOOKUP(Tahiti!F1047,'Power Matrix'!$B$2:$AI$30,HLOOKUP(E1047,'Power Matrix'!$B$2:$AI$30,29)))</f>
        <v>9360.62931097412</v>
      </c>
      <c r="H1047">
        <f t="shared" si="32"/>
        <v>0.12173862946889506</v>
      </c>
      <c r="M1047">
        <v>7174.854823324451</v>
      </c>
      <c r="N1047" s="9">
        <v>9.3311781105307912E-2</v>
      </c>
    </row>
    <row r="1048" spans="1:14" x14ac:dyDescent="0.25">
      <c r="A1048" s="2">
        <v>43509.583333333343</v>
      </c>
      <c r="B1048">
        <v>9.7105186628098039</v>
      </c>
      <c r="C1048">
        <v>1.8551046214204761</v>
      </c>
      <c r="E1048">
        <f t="shared" si="33"/>
        <v>9.5</v>
      </c>
      <c r="F1048">
        <f t="shared" si="33"/>
        <v>2</v>
      </c>
      <c r="G1048">
        <f>IF(OR(Tahiti!E1048&lt;2.5,F1048&lt;0.5),0,VLOOKUP(Tahiti!F1048,'Power Matrix'!$B$2:$AI$30,HLOOKUP(E1048,'Power Matrix'!$B$2:$AI$30,29)))</f>
        <v>9360.62931097412</v>
      </c>
      <c r="H1048">
        <f t="shared" si="32"/>
        <v>0.12173862946889506</v>
      </c>
      <c r="M1048">
        <v>7065.5960522424075</v>
      </c>
      <c r="N1048" s="9">
        <v>9.1890828238373287E-2</v>
      </c>
    </row>
    <row r="1049" spans="1:14" x14ac:dyDescent="0.25">
      <c r="A1049" s="2">
        <v>43509.625</v>
      </c>
      <c r="B1049">
        <v>9.6999540505938882</v>
      </c>
      <c r="C1049">
        <v>1.8363693741930001</v>
      </c>
      <c r="E1049">
        <f t="shared" si="33"/>
        <v>9.5</v>
      </c>
      <c r="F1049">
        <f t="shared" si="33"/>
        <v>2</v>
      </c>
      <c r="G1049">
        <f>IF(OR(Tahiti!E1049&lt;2.5,F1049&lt;0.5),0,VLOOKUP(Tahiti!F1049,'Power Matrix'!$B$2:$AI$30,HLOOKUP(E1049,'Power Matrix'!$B$2:$AI$30,29)))</f>
        <v>9360.62931097412</v>
      </c>
      <c r="H1049">
        <f t="shared" si="32"/>
        <v>0.12173862946889506</v>
      </c>
      <c r="M1049">
        <v>6928.7486045182131</v>
      </c>
      <c r="N1049" s="9">
        <v>9.0111073887755855E-2</v>
      </c>
    </row>
    <row r="1050" spans="1:14" x14ac:dyDescent="0.25">
      <c r="A1050" s="2">
        <v>43509.666666666657</v>
      </c>
      <c r="B1050">
        <v>9.6958379679123627</v>
      </c>
      <c r="C1050">
        <v>1.817577353489076</v>
      </c>
      <c r="E1050">
        <f t="shared" si="33"/>
        <v>9.5</v>
      </c>
      <c r="F1050">
        <f t="shared" si="33"/>
        <v>2</v>
      </c>
      <c r="G1050">
        <f>IF(OR(Tahiti!E1050&lt;2.5,F1050&lt;0.5),0,VLOOKUP(Tahiti!F1050,'Power Matrix'!$B$2:$AI$30,HLOOKUP(E1050,'Power Matrix'!$B$2:$AI$30,29)))</f>
        <v>9360.62931097412</v>
      </c>
      <c r="H1050">
        <f t="shared" si="32"/>
        <v>0.12173862946889506</v>
      </c>
      <c r="M1050">
        <v>6794.7726767893164</v>
      </c>
      <c r="N1050" s="9">
        <v>8.8368664772943029E-2</v>
      </c>
    </row>
    <row r="1051" spans="1:14" x14ac:dyDescent="0.25">
      <c r="A1051" s="2">
        <v>43509.708333333343</v>
      </c>
      <c r="B1051">
        <v>9.691859087986888</v>
      </c>
      <c r="C1051">
        <v>1.7992962940731749</v>
      </c>
      <c r="E1051">
        <f t="shared" si="33"/>
        <v>9.5</v>
      </c>
      <c r="F1051">
        <f t="shared" si="33"/>
        <v>2</v>
      </c>
      <c r="G1051">
        <f>IF(OR(Tahiti!E1051&lt;2.5,F1051&lt;0.5),0,VLOOKUP(Tahiti!F1051,'Power Matrix'!$B$2:$AI$30,HLOOKUP(E1051,'Power Matrix'!$B$2:$AI$30,29)))</f>
        <v>9360.62931097412</v>
      </c>
      <c r="H1051">
        <f t="shared" si="32"/>
        <v>0.12173862946889506</v>
      </c>
      <c r="M1051">
        <v>6691.8287739551233</v>
      </c>
      <c r="N1051" s="9">
        <v>8.7029839226792194E-2</v>
      </c>
    </row>
    <row r="1052" spans="1:14" x14ac:dyDescent="0.25">
      <c r="A1052" s="2">
        <v>43509.75</v>
      </c>
      <c r="B1052">
        <v>9.6832153143556852</v>
      </c>
      <c r="C1052">
        <v>1.782775212427127</v>
      </c>
      <c r="E1052">
        <f t="shared" si="33"/>
        <v>9.5</v>
      </c>
      <c r="F1052">
        <f t="shared" si="33"/>
        <v>2</v>
      </c>
      <c r="G1052">
        <f>IF(OR(Tahiti!E1052&lt;2.5,F1052&lt;0.5),0,VLOOKUP(Tahiti!F1052,'Power Matrix'!$B$2:$AI$30,HLOOKUP(E1052,'Power Matrix'!$B$2:$AI$30,29)))</f>
        <v>9360.62931097412</v>
      </c>
      <c r="H1052">
        <f t="shared" si="32"/>
        <v>0.12173862946889506</v>
      </c>
      <c r="M1052">
        <v>6680.9014282697453</v>
      </c>
      <c r="N1052" s="9">
        <v>8.6887724840680677E-2</v>
      </c>
    </row>
    <row r="1053" spans="1:14" x14ac:dyDescent="0.25">
      <c r="A1053" s="2">
        <v>43509.791666666657</v>
      </c>
      <c r="B1053">
        <v>9.6557747631455157</v>
      </c>
      <c r="C1053">
        <v>1.7692631250327651</v>
      </c>
      <c r="E1053">
        <f t="shared" si="33"/>
        <v>9.5</v>
      </c>
      <c r="F1053">
        <f t="shared" si="33"/>
        <v>2</v>
      </c>
      <c r="G1053">
        <f>IF(OR(Tahiti!E1053&lt;2.5,F1053&lt;0.5),0,VLOOKUP(Tahiti!F1053,'Power Matrix'!$B$2:$AI$30,HLOOKUP(E1053,'Power Matrix'!$B$2:$AI$30,29)))</f>
        <v>9360.62931097412</v>
      </c>
      <c r="H1053">
        <f t="shared" si="32"/>
        <v>0.12173862946889506</v>
      </c>
      <c r="M1053">
        <v>6687.153183164417</v>
      </c>
      <c r="N1053" s="9">
        <v>8.6969031347727918E-2</v>
      </c>
    </row>
    <row r="1054" spans="1:14" x14ac:dyDescent="0.25">
      <c r="A1054" s="2">
        <v>43509.833333333343</v>
      </c>
      <c r="B1054">
        <v>9.6255901568143276</v>
      </c>
      <c r="C1054">
        <v>1.757056827596682</v>
      </c>
      <c r="E1054">
        <f t="shared" si="33"/>
        <v>9.5</v>
      </c>
      <c r="F1054">
        <f t="shared" si="33"/>
        <v>2</v>
      </c>
      <c r="G1054">
        <f>IF(OR(Tahiti!E1054&lt;2.5,F1054&lt;0.5),0,VLOOKUP(Tahiti!F1054,'Power Matrix'!$B$2:$AI$30,HLOOKUP(E1054,'Power Matrix'!$B$2:$AI$30,29)))</f>
        <v>9360.62931097412</v>
      </c>
      <c r="H1054">
        <f t="shared" si="32"/>
        <v>0.12173862946889506</v>
      </c>
      <c r="M1054">
        <v>6711.1829818445494</v>
      </c>
      <c r="N1054" s="9">
        <v>8.7281548237568798E-2</v>
      </c>
    </row>
    <row r="1055" spans="1:14" x14ac:dyDescent="0.25">
      <c r="A1055" s="2">
        <v>43509.875</v>
      </c>
      <c r="B1055">
        <v>9.5929359008742257</v>
      </c>
      <c r="C1055">
        <v>1.7463266405482181</v>
      </c>
      <c r="E1055">
        <f t="shared" si="33"/>
        <v>9.5</v>
      </c>
      <c r="F1055">
        <f t="shared" si="33"/>
        <v>1.5</v>
      </c>
      <c r="G1055">
        <f>IF(OR(Tahiti!E1055&lt;2.5,F1055&lt;0.5),0,VLOOKUP(Tahiti!F1055,'Power Matrix'!$B$2:$AI$30,HLOOKUP(E1055,'Power Matrix'!$B$2:$AI$30,29)))</f>
        <v>4785.6687273254392</v>
      </c>
      <c r="H1055">
        <f t="shared" si="32"/>
        <v>6.2239485466401998E-2</v>
      </c>
      <c r="M1055">
        <v>7021.8803570496657</v>
      </c>
      <c r="N1055" s="9">
        <v>9.1322288598040688E-2</v>
      </c>
    </row>
    <row r="1056" spans="1:14" x14ac:dyDescent="0.25">
      <c r="A1056" s="2">
        <v>43509.916666666657</v>
      </c>
      <c r="B1056">
        <v>9.5007356488080568</v>
      </c>
      <c r="C1056">
        <v>1.7446802097312579</v>
      </c>
      <c r="E1056">
        <f t="shared" si="33"/>
        <v>9.5</v>
      </c>
      <c r="F1056">
        <f t="shared" si="33"/>
        <v>1.5</v>
      </c>
      <c r="G1056">
        <f>IF(OR(Tahiti!E1056&lt;2.5,F1056&lt;0.5),0,VLOOKUP(Tahiti!F1056,'Power Matrix'!$B$2:$AI$30,HLOOKUP(E1056,'Power Matrix'!$B$2:$AI$30,29)))</f>
        <v>4785.6687273254392</v>
      </c>
      <c r="H1056">
        <f t="shared" si="32"/>
        <v>6.2239485466401998E-2</v>
      </c>
      <c r="M1056">
        <v>7045.1475820200412</v>
      </c>
      <c r="N1056" s="9">
        <v>9.1624887919814504E-2</v>
      </c>
    </row>
    <row r="1057" spans="1:14" x14ac:dyDescent="0.25">
      <c r="A1057" s="2">
        <v>43509.958333333343</v>
      </c>
      <c r="B1057">
        <v>9.4525774814342078</v>
      </c>
      <c r="C1057">
        <v>1.7376402986518431</v>
      </c>
      <c r="E1057">
        <f t="shared" si="33"/>
        <v>9.5</v>
      </c>
      <c r="F1057">
        <f t="shared" si="33"/>
        <v>1.5</v>
      </c>
      <c r="G1057">
        <f>IF(OR(Tahiti!E1057&lt;2.5,F1057&lt;0.5),0,VLOOKUP(Tahiti!F1057,'Power Matrix'!$B$2:$AI$30,HLOOKUP(E1057,'Power Matrix'!$B$2:$AI$30,29)))</f>
        <v>4785.6687273254392</v>
      </c>
      <c r="H1057">
        <f t="shared" si="32"/>
        <v>6.2239485466401998E-2</v>
      </c>
      <c r="M1057">
        <v>6888.6519653922687</v>
      </c>
      <c r="N1057" s="9">
        <v>8.9589601480953199E-2</v>
      </c>
    </row>
    <row r="1058" spans="1:14" x14ac:dyDescent="0.25">
      <c r="A1058" s="2">
        <v>43510</v>
      </c>
      <c r="B1058">
        <v>9.4679441901119024</v>
      </c>
      <c r="C1058">
        <v>1.7236172499694591</v>
      </c>
      <c r="E1058">
        <f t="shared" si="33"/>
        <v>9.5</v>
      </c>
      <c r="F1058">
        <f t="shared" si="33"/>
        <v>1.5</v>
      </c>
      <c r="G1058">
        <f>IF(OR(Tahiti!E1058&lt;2.5,F1058&lt;0.5),0,VLOOKUP(Tahiti!F1058,'Power Matrix'!$B$2:$AI$30,HLOOKUP(E1058,'Power Matrix'!$B$2:$AI$30,29)))</f>
        <v>4785.6687273254392</v>
      </c>
      <c r="H1058">
        <f t="shared" si="32"/>
        <v>6.2239485466401998E-2</v>
      </c>
      <c r="M1058">
        <v>6639.1885007011952</v>
      </c>
      <c r="N1058" s="9">
        <v>8.6345231973245257E-2</v>
      </c>
    </row>
    <row r="1059" spans="1:14" x14ac:dyDescent="0.25">
      <c r="A1059" s="2">
        <v>43510.041666666657</v>
      </c>
      <c r="B1059">
        <v>9.5122606803163272</v>
      </c>
      <c r="C1059">
        <v>1.707039394846964</v>
      </c>
      <c r="E1059">
        <f t="shared" si="33"/>
        <v>9.5</v>
      </c>
      <c r="F1059">
        <f t="shared" si="33"/>
        <v>1.5</v>
      </c>
      <c r="G1059">
        <f>IF(OR(Tahiti!E1059&lt;2.5,F1059&lt;0.5),0,VLOOKUP(Tahiti!F1059,'Power Matrix'!$B$2:$AI$30,HLOOKUP(E1059,'Power Matrix'!$B$2:$AI$30,29)))</f>
        <v>4785.6687273254392</v>
      </c>
      <c r="H1059">
        <f t="shared" si="32"/>
        <v>6.2239485466401998E-2</v>
      </c>
      <c r="M1059">
        <v>6361.6732750264855</v>
      </c>
      <c r="N1059" s="9">
        <v>8.2736038389652988E-2</v>
      </c>
    </row>
    <row r="1060" spans="1:14" x14ac:dyDescent="0.25">
      <c r="A1060" s="2">
        <v>43510.083333333343</v>
      </c>
      <c r="B1060">
        <v>9.5542447236678871</v>
      </c>
      <c r="C1060">
        <v>1.6915402357769611</v>
      </c>
      <c r="E1060">
        <f t="shared" si="33"/>
        <v>9.5</v>
      </c>
      <c r="F1060">
        <f t="shared" si="33"/>
        <v>1.5</v>
      </c>
      <c r="G1060">
        <f>IF(OR(Tahiti!E1060&lt;2.5,F1060&lt;0.5),0,VLOOKUP(Tahiti!F1060,'Power Matrix'!$B$2:$AI$30,HLOOKUP(E1060,'Power Matrix'!$B$2:$AI$30,29)))</f>
        <v>4785.6687273254392</v>
      </c>
      <c r="H1060">
        <f t="shared" si="32"/>
        <v>6.2239485466401998E-2</v>
      </c>
      <c r="M1060">
        <v>6140.3838970435609</v>
      </c>
      <c r="N1060" s="9">
        <v>7.9858083851514355E-2</v>
      </c>
    </row>
    <row r="1061" spans="1:14" x14ac:dyDescent="0.25">
      <c r="A1061" s="2">
        <v>43510.125</v>
      </c>
      <c r="B1061">
        <v>9.586212965827734</v>
      </c>
      <c r="C1061">
        <v>1.6780849218590459</v>
      </c>
      <c r="E1061">
        <f t="shared" si="33"/>
        <v>9.5</v>
      </c>
      <c r="F1061">
        <f t="shared" si="33"/>
        <v>1.5</v>
      </c>
      <c r="G1061">
        <f>IF(OR(Tahiti!E1061&lt;2.5,F1061&lt;0.5),0,VLOOKUP(Tahiti!F1061,'Power Matrix'!$B$2:$AI$30,HLOOKUP(E1061,'Power Matrix'!$B$2:$AI$30,29)))</f>
        <v>4785.6687273254392</v>
      </c>
      <c r="H1061">
        <f t="shared" si="32"/>
        <v>6.2239485466401998E-2</v>
      </c>
      <c r="M1061">
        <v>5982.3274568389033</v>
      </c>
      <c r="N1061" s="9">
        <v>7.7802498294198857E-2</v>
      </c>
    </row>
    <row r="1062" spans="1:14" x14ac:dyDescent="0.25">
      <c r="A1062" s="2">
        <v>43510.166666666657</v>
      </c>
      <c r="B1062">
        <v>9.6054213516748526</v>
      </c>
      <c r="C1062">
        <v>1.6668437735225601</v>
      </c>
      <c r="E1062">
        <f t="shared" si="33"/>
        <v>9.5</v>
      </c>
      <c r="F1062">
        <f t="shared" si="33"/>
        <v>1.5</v>
      </c>
      <c r="G1062">
        <f>IF(OR(Tahiti!E1062&lt;2.5,F1062&lt;0.5),0,VLOOKUP(Tahiti!F1062,'Power Matrix'!$B$2:$AI$30,HLOOKUP(E1062,'Power Matrix'!$B$2:$AI$30,29)))</f>
        <v>4785.6687273254392</v>
      </c>
      <c r="H1062">
        <f t="shared" si="32"/>
        <v>6.2239485466401998E-2</v>
      </c>
      <c r="M1062">
        <v>5822.0091377781418</v>
      </c>
      <c r="N1062" s="9">
        <v>7.5717496121508604E-2</v>
      </c>
    </row>
    <row r="1063" spans="1:14" x14ac:dyDescent="0.25">
      <c r="A1063" s="2">
        <v>43510.208333333343</v>
      </c>
      <c r="B1063">
        <v>9.6265505761066841</v>
      </c>
      <c r="C1063">
        <v>1.655772945615414</v>
      </c>
      <c r="E1063">
        <f t="shared" si="33"/>
        <v>9.5</v>
      </c>
      <c r="F1063">
        <f t="shared" si="33"/>
        <v>1.5</v>
      </c>
      <c r="G1063">
        <f>IF(OR(Tahiti!E1063&lt;2.5,F1063&lt;0.5),0,VLOOKUP(Tahiti!F1063,'Power Matrix'!$B$2:$AI$30,HLOOKUP(E1063,'Power Matrix'!$B$2:$AI$30,29)))</f>
        <v>4785.6687273254392</v>
      </c>
      <c r="H1063">
        <f t="shared" si="32"/>
        <v>6.2239485466401998E-2</v>
      </c>
      <c r="M1063">
        <v>5680.9437843526739</v>
      </c>
      <c r="N1063" s="9">
        <v>7.3882886264652836E-2</v>
      </c>
    </row>
    <row r="1064" spans="1:14" x14ac:dyDescent="0.25">
      <c r="A1064" s="2">
        <v>43510.25</v>
      </c>
      <c r="B1064">
        <v>9.6449357454174987</v>
      </c>
      <c r="C1064">
        <v>1.645724040284313</v>
      </c>
      <c r="E1064">
        <f t="shared" si="33"/>
        <v>9.5</v>
      </c>
      <c r="F1064">
        <f t="shared" si="33"/>
        <v>1.5</v>
      </c>
      <c r="G1064">
        <f>IF(OR(Tahiti!E1064&lt;2.5,F1064&lt;0.5),0,VLOOKUP(Tahiti!F1064,'Power Matrix'!$B$2:$AI$30,HLOOKUP(E1064,'Power Matrix'!$B$2:$AI$30,29)))</f>
        <v>4785.6687273254392</v>
      </c>
      <c r="H1064">
        <f t="shared" si="32"/>
        <v>6.2239485466401998E-2</v>
      </c>
      <c r="M1064">
        <v>5533.1652051386791</v>
      </c>
      <c r="N1064" s="9">
        <v>7.1960968292063068E-2</v>
      </c>
    </row>
    <row r="1065" spans="1:14" x14ac:dyDescent="0.25">
      <c r="A1065" s="2">
        <v>43510.291666666657</v>
      </c>
      <c r="B1065">
        <v>9.6671625918977355</v>
      </c>
      <c r="C1065">
        <v>1.6360157758118929</v>
      </c>
      <c r="E1065">
        <f t="shared" si="33"/>
        <v>9.5</v>
      </c>
      <c r="F1065">
        <f t="shared" si="33"/>
        <v>1.5</v>
      </c>
      <c r="G1065">
        <f>IF(OR(Tahiti!E1065&lt;2.5,F1065&lt;0.5),0,VLOOKUP(Tahiti!F1065,'Power Matrix'!$B$2:$AI$30,HLOOKUP(E1065,'Power Matrix'!$B$2:$AI$30,29)))</f>
        <v>4785.6687273254392</v>
      </c>
      <c r="H1065">
        <f t="shared" si="32"/>
        <v>6.2239485466401998E-2</v>
      </c>
      <c r="M1065">
        <v>5387.7452526996367</v>
      </c>
      <c r="N1065" s="9">
        <v>7.0069725179209549E-2</v>
      </c>
    </row>
    <row r="1066" spans="1:14" x14ac:dyDescent="0.25">
      <c r="A1066" s="2">
        <v>43510.333333333343</v>
      </c>
      <c r="B1066">
        <v>9.6907614659384809</v>
      </c>
      <c r="C1066">
        <v>1.6268184726274959</v>
      </c>
      <c r="E1066">
        <f t="shared" si="33"/>
        <v>9.5</v>
      </c>
      <c r="F1066">
        <f t="shared" si="33"/>
        <v>1.5</v>
      </c>
      <c r="G1066">
        <f>IF(OR(Tahiti!E1066&lt;2.5,F1066&lt;0.5),0,VLOOKUP(Tahiti!F1066,'Power Matrix'!$B$2:$AI$30,HLOOKUP(E1066,'Power Matrix'!$B$2:$AI$30,29)))</f>
        <v>4785.6687273254392</v>
      </c>
      <c r="H1066">
        <f t="shared" si="32"/>
        <v>6.2239485466401998E-2</v>
      </c>
      <c r="M1066">
        <v>5191.643180383895</v>
      </c>
      <c r="N1066" s="9">
        <v>6.7519341360050236E-2</v>
      </c>
    </row>
    <row r="1067" spans="1:14" x14ac:dyDescent="0.25">
      <c r="A1067" s="2">
        <v>43510.375</v>
      </c>
      <c r="B1067">
        <v>9.9699690745019591</v>
      </c>
      <c r="C1067">
        <v>1.718621184042131</v>
      </c>
      <c r="E1067">
        <f t="shared" si="33"/>
        <v>10</v>
      </c>
      <c r="F1067">
        <f t="shared" si="33"/>
        <v>1.5</v>
      </c>
      <c r="G1067">
        <f>IF(OR(Tahiti!E1067&lt;2.5,F1067&lt;0.5),0,VLOOKUP(Tahiti!F1067,'Power Matrix'!$B$2:$AI$30,HLOOKUP(E1067,'Power Matrix'!$B$2:$AI$30,29)))</f>
        <v>3644.0790712890621</v>
      </c>
      <c r="H1067">
        <f t="shared" si="32"/>
        <v>4.7392667424071749E-2</v>
      </c>
      <c r="M1067">
        <v>4982.0163173348901</v>
      </c>
      <c r="N1067" s="9">
        <v>6.4793062370399862E-2</v>
      </c>
    </row>
    <row r="1068" spans="1:14" x14ac:dyDescent="0.25">
      <c r="A1068" s="2">
        <v>43510.416666666657</v>
      </c>
      <c r="B1068">
        <v>10.020048080460519</v>
      </c>
      <c r="C1068">
        <v>1.70601747227092</v>
      </c>
      <c r="E1068">
        <f t="shared" si="33"/>
        <v>10</v>
      </c>
      <c r="F1068">
        <f t="shared" si="33"/>
        <v>1.5</v>
      </c>
      <c r="G1068">
        <f>IF(OR(Tahiti!E1068&lt;2.5,F1068&lt;0.5),0,VLOOKUP(Tahiti!F1068,'Power Matrix'!$B$2:$AI$30,HLOOKUP(E1068,'Power Matrix'!$B$2:$AI$30,29)))</f>
        <v>3644.0790712890621</v>
      </c>
      <c r="H1068">
        <f t="shared" si="32"/>
        <v>4.7392667424071749E-2</v>
      </c>
      <c r="M1068">
        <v>4881.7077850973728</v>
      </c>
      <c r="N1068" s="9">
        <v>6.3488510845160079E-2</v>
      </c>
    </row>
    <row r="1069" spans="1:14" x14ac:dyDescent="0.25">
      <c r="A1069" s="2">
        <v>43510.458333333343</v>
      </c>
      <c r="B1069">
        <v>10.055034783253481</v>
      </c>
      <c r="C1069">
        <v>1.697160809945204</v>
      </c>
      <c r="E1069">
        <f t="shared" si="33"/>
        <v>10</v>
      </c>
      <c r="F1069">
        <f t="shared" si="33"/>
        <v>1.5</v>
      </c>
      <c r="G1069">
        <f>IF(OR(Tahiti!E1069&lt;2.5,F1069&lt;0.5),0,VLOOKUP(Tahiti!F1069,'Power Matrix'!$B$2:$AI$30,HLOOKUP(E1069,'Power Matrix'!$B$2:$AI$30,29)))</f>
        <v>3644.0790712890621</v>
      </c>
      <c r="H1069">
        <f t="shared" si="32"/>
        <v>4.7392667424071749E-2</v>
      </c>
      <c r="M1069">
        <v>4793.5913084190834</v>
      </c>
      <c r="N1069" s="9">
        <v>6.2342521750461476E-2</v>
      </c>
    </row>
    <row r="1070" spans="1:14" x14ac:dyDescent="0.25">
      <c r="A1070" s="2">
        <v>43510.5</v>
      </c>
      <c r="B1070">
        <v>10.085905403364929</v>
      </c>
      <c r="C1070">
        <v>1.689269296719085</v>
      </c>
      <c r="E1070">
        <f t="shared" si="33"/>
        <v>10</v>
      </c>
      <c r="F1070">
        <f t="shared" si="33"/>
        <v>1.5</v>
      </c>
      <c r="G1070">
        <f>IF(OR(Tahiti!E1070&lt;2.5,F1070&lt;0.5),0,VLOOKUP(Tahiti!F1070,'Power Matrix'!$B$2:$AI$30,HLOOKUP(E1070,'Power Matrix'!$B$2:$AI$30,29)))</f>
        <v>3644.0790712890621</v>
      </c>
      <c r="H1070">
        <f t="shared" si="32"/>
        <v>4.7392667424071749E-2</v>
      </c>
      <c r="M1070">
        <v>4705.7899990095593</v>
      </c>
      <c r="N1070" s="9">
        <v>6.1200631528829819E-2</v>
      </c>
    </row>
    <row r="1071" spans="1:14" x14ac:dyDescent="0.25">
      <c r="A1071" s="2">
        <v>43510.541666666657</v>
      </c>
      <c r="B1071">
        <v>10.11691322623242</v>
      </c>
      <c r="C1071">
        <v>1.681321010016519</v>
      </c>
      <c r="E1071">
        <f t="shared" si="33"/>
        <v>10</v>
      </c>
      <c r="F1071">
        <f t="shared" si="33"/>
        <v>1.5</v>
      </c>
      <c r="G1071">
        <f>IF(OR(Tahiti!E1071&lt;2.5,F1071&lt;0.5),0,VLOOKUP(Tahiti!F1071,'Power Matrix'!$B$2:$AI$30,HLOOKUP(E1071,'Power Matrix'!$B$2:$AI$30,29)))</f>
        <v>3644.0790712890621</v>
      </c>
      <c r="H1071">
        <f t="shared" si="32"/>
        <v>4.7392667424071749E-2</v>
      </c>
      <c r="M1071">
        <v>4622.7572734979085</v>
      </c>
      <c r="N1071" s="9">
        <v>6.0120758597835756E-2</v>
      </c>
    </row>
    <row r="1072" spans="1:14" x14ac:dyDescent="0.25">
      <c r="A1072" s="2">
        <v>43510.583333333343</v>
      </c>
      <c r="B1072">
        <v>10.146411818783349</v>
      </c>
      <c r="C1072">
        <v>1.6737133641726341</v>
      </c>
      <c r="E1072">
        <f t="shared" si="33"/>
        <v>10</v>
      </c>
      <c r="F1072">
        <f t="shared" si="33"/>
        <v>1.5</v>
      </c>
      <c r="G1072">
        <f>IF(OR(Tahiti!E1072&lt;2.5,F1072&lt;0.5),0,VLOOKUP(Tahiti!F1072,'Power Matrix'!$B$2:$AI$30,HLOOKUP(E1072,'Power Matrix'!$B$2:$AI$30,29)))</f>
        <v>3644.0790712890621</v>
      </c>
      <c r="H1072">
        <f t="shared" si="32"/>
        <v>4.7392667424071749E-2</v>
      </c>
      <c r="M1072">
        <v>4570.3301001045029</v>
      </c>
      <c r="N1072" s="9">
        <v>5.9438922790963113E-2</v>
      </c>
    </row>
    <row r="1073" spans="1:14" x14ac:dyDescent="0.25">
      <c r="A1073" s="2">
        <v>43510.625</v>
      </c>
      <c r="B1073">
        <v>10.16026929714449</v>
      </c>
      <c r="C1073">
        <v>1.6679792430514979</v>
      </c>
      <c r="E1073">
        <f t="shared" si="33"/>
        <v>10</v>
      </c>
      <c r="F1073">
        <f t="shared" si="33"/>
        <v>1.5</v>
      </c>
      <c r="G1073">
        <f>IF(OR(Tahiti!E1073&lt;2.5,F1073&lt;0.5),0,VLOOKUP(Tahiti!F1073,'Power Matrix'!$B$2:$AI$30,HLOOKUP(E1073,'Power Matrix'!$B$2:$AI$30,29)))</f>
        <v>3644.0790712890621</v>
      </c>
      <c r="H1073">
        <f t="shared" si="32"/>
        <v>4.7392667424071749E-2</v>
      </c>
      <c r="M1073">
        <v>4510.0997995323914</v>
      </c>
      <c r="N1073" s="9">
        <v>5.8655604276333206E-2</v>
      </c>
    </row>
    <row r="1074" spans="1:14" x14ac:dyDescent="0.25">
      <c r="A1074" s="2">
        <v>43510.666666666657</v>
      </c>
      <c r="B1074">
        <v>10.18057530504001</v>
      </c>
      <c r="C1074">
        <v>1.662131574977467</v>
      </c>
      <c r="E1074">
        <f t="shared" si="33"/>
        <v>10</v>
      </c>
      <c r="F1074">
        <f t="shared" si="33"/>
        <v>1.5</v>
      </c>
      <c r="G1074">
        <f>IF(OR(Tahiti!E1074&lt;2.5,F1074&lt;0.5),0,VLOOKUP(Tahiti!F1074,'Power Matrix'!$B$2:$AI$30,HLOOKUP(E1074,'Power Matrix'!$B$2:$AI$30,29)))</f>
        <v>3644.0790712890621</v>
      </c>
      <c r="H1074">
        <f t="shared" si="32"/>
        <v>4.7392667424071749E-2</v>
      </c>
      <c r="M1074">
        <v>4463.3481441410968</v>
      </c>
      <c r="N1074" s="9">
        <v>5.8047580791314182E-2</v>
      </c>
    </row>
    <row r="1075" spans="1:14" x14ac:dyDescent="0.25">
      <c r="A1075" s="2">
        <v>43510.708333333343</v>
      </c>
      <c r="B1075">
        <v>10.19594201371771</v>
      </c>
      <c r="C1075">
        <v>1.6574761499088211</v>
      </c>
      <c r="E1075">
        <f t="shared" si="33"/>
        <v>10</v>
      </c>
      <c r="F1075">
        <f t="shared" si="33"/>
        <v>1.5</v>
      </c>
      <c r="G1075">
        <f>IF(OR(Tahiti!E1075&lt;2.5,F1075&lt;0.5),0,VLOOKUP(Tahiti!F1075,'Power Matrix'!$B$2:$AI$30,HLOOKUP(E1075,'Power Matrix'!$B$2:$AI$30,29)))</f>
        <v>3644.0790712890621</v>
      </c>
      <c r="H1075">
        <f t="shared" si="32"/>
        <v>4.7392667424071749E-2</v>
      </c>
      <c r="M1075">
        <v>4409.0778483832419</v>
      </c>
      <c r="N1075" s="9">
        <v>5.7341774460318504E-2</v>
      </c>
    </row>
    <row r="1076" spans="1:14" x14ac:dyDescent="0.25">
      <c r="A1076" s="2">
        <v>43510.75</v>
      </c>
      <c r="B1076">
        <v>10.21789445468584</v>
      </c>
      <c r="C1076">
        <v>1.6527639513637289</v>
      </c>
      <c r="E1076">
        <f t="shared" si="33"/>
        <v>10</v>
      </c>
      <c r="F1076">
        <f t="shared" si="33"/>
        <v>1.5</v>
      </c>
      <c r="G1076">
        <f>IF(OR(Tahiti!E1076&lt;2.5,F1076&lt;0.5),0,VLOOKUP(Tahiti!F1076,'Power Matrix'!$B$2:$AI$30,HLOOKUP(E1076,'Power Matrix'!$B$2:$AI$30,29)))</f>
        <v>3644.0790712890621</v>
      </c>
      <c r="H1076">
        <f t="shared" si="32"/>
        <v>4.7392667424071749E-2</v>
      </c>
      <c r="M1076">
        <v>4367.4864471602559</v>
      </c>
      <c r="N1076" s="9">
        <v>5.6800862090333561E-2</v>
      </c>
    </row>
    <row r="1077" spans="1:14" x14ac:dyDescent="0.25">
      <c r="A1077" s="2">
        <v>43510.791666666657</v>
      </c>
      <c r="B1077">
        <v>10.234495988167991</v>
      </c>
      <c r="C1077">
        <v>1.64907367539468</v>
      </c>
      <c r="E1077">
        <f t="shared" si="33"/>
        <v>10</v>
      </c>
      <c r="F1077">
        <f t="shared" si="33"/>
        <v>1.5</v>
      </c>
      <c r="G1077">
        <f>IF(OR(Tahiti!E1077&lt;2.5,F1077&lt;0.5),0,VLOOKUP(Tahiti!F1077,'Power Matrix'!$B$2:$AI$30,HLOOKUP(E1077,'Power Matrix'!$B$2:$AI$30,29)))</f>
        <v>3644.0790712890621</v>
      </c>
      <c r="H1077">
        <f t="shared" si="32"/>
        <v>4.7392667424071749E-2</v>
      </c>
      <c r="M1077">
        <v>4342.3130096521454</v>
      </c>
      <c r="N1077" s="9">
        <v>5.6473471732163702E-2</v>
      </c>
    </row>
    <row r="1078" spans="1:14" x14ac:dyDescent="0.25">
      <c r="A1078" s="2">
        <v>43510.833333333343</v>
      </c>
      <c r="B1078">
        <v>10.241904936994739</v>
      </c>
      <c r="C1078">
        <v>1.6463485485252289</v>
      </c>
      <c r="E1078">
        <f t="shared" si="33"/>
        <v>10</v>
      </c>
      <c r="F1078">
        <f t="shared" si="33"/>
        <v>1.5</v>
      </c>
      <c r="G1078">
        <f>IF(OR(Tahiti!E1078&lt;2.5,F1078&lt;0.5),0,VLOOKUP(Tahiti!F1078,'Power Matrix'!$B$2:$AI$30,HLOOKUP(E1078,'Power Matrix'!$B$2:$AI$30,29)))</f>
        <v>3644.0790712890621</v>
      </c>
      <c r="H1078">
        <f t="shared" si="32"/>
        <v>4.7392667424071749E-2</v>
      </c>
      <c r="M1078">
        <v>4356.5608143354348</v>
      </c>
      <c r="N1078" s="9">
        <v>5.6658769980640629E-2</v>
      </c>
    </row>
    <row r="1079" spans="1:14" x14ac:dyDescent="0.25">
      <c r="A1079" s="2">
        <v>43510.875</v>
      </c>
      <c r="B1079">
        <v>10.22626382280494</v>
      </c>
      <c r="C1079">
        <v>1.6458375872372071</v>
      </c>
      <c r="E1079">
        <f t="shared" si="33"/>
        <v>10</v>
      </c>
      <c r="F1079">
        <f t="shared" si="33"/>
        <v>1.5</v>
      </c>
      <c r="G1079">
        <f>IF(OR(Tahiti!E1079&lt;2.5,F1079&lt;0.5),0,VLOOKUP(Tahiti!F1079,'Power Matrix'!$B$2:$AI$30,HLOOKUP(E1079,'Power Matrix'!$B$2:$AI$30,29)))</f>
        <v>3644.0790712890621</v>
      </c>
      <c r="H1079">
        <f t="shared" si="32"/>
        <v>4.7392667424071749E-2</v>
      </c>
      <c r="M1079">
        <v>4284.6874664483885</v>
      </c>
      <c r="N1079" s="9">
        <v>5.5724029101488708E-2</v>
      </c>
    </row>
    <row r="1080" spans="1:14" x14ac:dyDescent="0.25">
      <c r="A1080" s="2">
        <v>43510.916666666657</v>
      </c>
      <c r="B1080">
        <v>10.260015700793449</v>
      </c>
      <c r="C1080">
        <v>1.6402737865454109</v>
      </c>
      <c r="E1080">
        <f t="shared" si="33"/>
        <v>10.5</v>
      </c>
      <c r="F1080">
        <f t="shared" si="33"/>
        <v>1.5</v>
      </c>
      <c r="G1080">
        <f>IF(OR(Tahiti!E1080&lt;2.5,F1080&lt;0.5),0,VLOOKUP(Tahiti!F1080,'Power Matrix'!$B$2:$AI$30,HLOOKUP(E1080,'Power Matrix'!$B$2:$AI$30,29)))</f>
        <v>3213.1816189743035</v>
      </c>
      <c r="H1080">
        <f t="shared" si="32"/>
        <v>4.178867825371347E-2</v>
      </c>
      <c r="M1080">
        <v>4235.3546179456016</v>
      </c>
      <c r="N1080" s="9">
        <v>5.5082436194851966E-2</v>
      </c>
    </row>
    <row r="1081" spans="1:14" x14ac:dyDescent="0.25">
      <c r="A1081" s="2">
        <v>43510.958333333343</v>
      </c>
      <c r="B1081">
        <v>10.27757765356796</v>
      </c>
      <c r="C1081">
        <v>1.6353912675709781</v>
      </c>
      <c r="E1081">
        <f t="shared" si="33"/>
        <v>10.5</v>
      </c>
      <c r="F1081">
        <f t="shared" si="33"/>
        <v>1.5</v>
      </c>
      <c r="G1081">
        <f>IF(OR(Tahiti!E1081&lt;2.5,F1081&lt;0.5),0,VLOOKUP(Tahiti!F1081,'Power Matrix'!$B$2:$AI$30,HLOOKUP(E1081,'Power Matrix'!$B$2:$AI$30,29)))</f>
        <v>3213.1816189743035</v>
      </c>
      <c r="H1081">
        <f t="shared" si="32"/>
        <v>4.178867825371347E-2</v>
      </c>
      <c r="M1081">
        <v>4190.6615345617665</v>
      </c>
      <c r="N1081" s="9">
        <v>5.4501185240466619E-2</v>
      </c>
    </row>
    <row r="1082" spans="1:14" x14ac:dyDescent="0.25">
      <c r="A1082" s="2">
        <v>43511</v>
      </c>
      <c r="B1082">
        <v>10.231751933046979</v>
      </c>
      <c r="C1082">
        <v>1.6201192024067621</v>
      </c>
      <c r="E1082">
        <f t="shared" si="33"/>
        <v>10</v>
      </c>
      <c r="F1082">
        <f t="shared" si="33"/>
        <v>1.5</v>
      </c>
      <c r="G1082">
        <f>IF(OR(Tahiti!E1082&lt;2.5,F1082&lt;0.5),0,VLOOKUP(Tahiti!F1082,'Power Matrix'!$B$2:$AI$30,HLOOKUP(E1082,'Power Matrix'!$B$2:$AI$30,29)))</f>
        <v>3644.0790712890621</v>
      </c>
      <c r="H1082">
        <f t="shared" si="32"/>
        <v>4.7392667424071749E-2</v>
      </c>
      <c r="M1082">
        <v>4181.7863975626451</v>
      </c>
      <c r="N1082" s="9">
        <v>5.4385760627518431E-2</v>
      </c>
    </row>
    <row r="1083" spans="1:14" x14ac:dyDescent="0.25">
      <c r="A1083" s="2">
        <v>43511.041666666657</v>
      </c>
      <c r="B1083">
        <v>10.208839072786491</v>
      </c>
      <c r="C1083">
        <v>1.614782495620753</v>
      </c>
      <c r="E1083">
        <f t="shared" si="33"/>
        <v>10</v>
      </c>
      <c r="F1083">
        <f t="shared" si="33"/>
        <v>1.5</v>
      </c>
      <c r="G1083">
        <f>IF(OR(Tahiti!E1083&lt;2.5,F1083&lt;0.5),0,VLOOKUP(Tahiti!F1083,'Power Matrix'!$B$2:$AI$30,HLOOKUP(E1083,'Power Matrix'!$B$2:$AI$30,29)))</f>
        <v>3644.0790712890621</v>
      </c>
      <c r="H1083">
        <f t="shared" si="32"/>
        <v>4.7392667424071749E-2</v>
      </c>
      <c r="M1083">
        <v>4152.6647331472432</v>
      </c>
      <c r="N1083" s="9">
        <v>5.4007022040847889E-2</v>
      </c>
    </row>
    <row r="1084" spans="1:14" x14ac:dyDescent="0.25">
      <c r="A1084" s="2">
        <v>43511.083333333343</v>
      </c>
      <c r="B1084">
        <v>10.19223753930433</v>
      </c>
      <c r="C1084">
        <v>1.60734517020621</v>
      </c>
      <c r="E1084">
        <f t="shared" si="33"/>
        <v>10</v>
      </c>
      <c r="F1084">
        <f t="shared" si="33"/>
        <v>1.5</v>
      </c>
      <c r="G1084">
        <f>IF(OR(Tahiti!E1084&lt;2.5,F1084&lt;0.5),0,VLOOKUP(Tahiti!F1084,'Power Matrix'!$B$2:$AI$30,HLOOKUP(E1084,'Power Matrix'!$B$2:$AI$30,29)))</f>
        <v>3644.0790712890621</v>
      </c>
      <c r="H1084">
        <f t="shared" si="32"/>
        <v>4.7392667424071749E-2</v>
      </c>
      <c r="M1084">
        <v>4102.2435307141986</v>
      </c>
      <c r="N1084" s="9">
        <v>5.3351274667506797E-2</v>
      </c>
    </row>
    <row r="1085" spans="1:14" x14ac:dyDescent="0.25">
      <c r="A1085" s="2">
        <v>43511.125</v>
      </c>
      <c r="B1085">
        <v>10.18441698220944</v>
      </c>
      <c r="C1085">
        <v>1.598034320068918</v>
      </c>
      <c r="E1085">
        <f t="shared" si="33"/>
        <v>10</v>
      </c>
      <c r="F1085">
        <f t="shared" si="33"/>
        <v>1.5</v>
      </c>
      <c r="G1085">
        <f>IF(OR(Tahiti!E1085&lt;2.5,F1085&lt;0.5),0,VLOOKUP(Tahiti!F1085,'Power Matrix'!$B$2:$AI$30,HLOOKUP(E1085,'Power Matrix'!$B$2:$AI$30,29)))</f>
        <v>3644.0790712890621</v>
      </c>
      <c r="H1085">
        <f t="shared" si="32"/>
        <v>4.7392667424071749E-2</v>
      </c>
      <c r="M1085">
        <v>4405.068671852172</v>
      </c>
      <c r="N1085" s="9">
        <v>5.7289633558224765E-2</v>
      </c>
    </row>
    <row r="1086" spans="1:14" x14ac:dyDescent="0.25">
      <c r="A1086" s="2">
        <v>43511.166666666657</v>
      </c>
      <c r="B1086">
        <v>10.62538664015686</v>
      </c>
      <c r="C1086">
        <v>1.7453047179721739</v>
      </c>
      <c r="E1086">
        <f t="shared" si="33"/>
        <v>10.5</v>
      </c>
      <c r="F1086">
        <f t="shared" si="33"/>
        <v>1.5</v>
      </c>
      <c r="G1086">
        <f>IF(OR(Tahiti!E1086&lt;2.5,F1086&lt;0.5),0,VLOOKUP(Tahiti!F1086,'Power Matrix'!$B$2:$AI$30,HLOOKUP(E1086,'Power Matrix'!$B$2:$AI$30,29)))</f>
        <v>3213.1816189743035</v>
      </c>
      <c r="H1086">
        <f t="shared" si="32"/>
        <v>4.178867825371347E-2</v>
      </c>
      <c r="M1086">
        <v>4348.6188701766041</v>
      </c>
      <c r="N1086" s="9">
        <v>5.6555481903996875E-2</v>
      </c>
    </row>
    <row r="1087" spans="1:14" x14ac:dyDescent="0.25">
      <c r="A1087" s="2">
        <v>43511.208333333343</v>
      </c>
      <c r="B1087">
        <v>10.62044734093903</v>
      </c>
      <c r="C1087">
        <v>1.7338364757299001</v>
      </c>
      <c r="E1087">
        <f t="shared" si="33"/>
        <v>10.5</v>
      </c>
      <c r="F1087">
        <f t="shared" si="33"/>
        <v>1.5</v>
      </c>
      <c r="G1087">
        <f>IF(OR(Tahiti!E1087&lt;2.5,F1087&lt;0.5),0,VLOOKUP(Tahiti!F1087,'Power Matrix'!$B$2:$AI$30,HLOOKUP(E1087,'Power Matrix'!$B$2:$AI$30,29)))</f>
        <v>3213.1816189743035</v>
      </c>
      <c r="H1087">
        <f t="shared" si="32"/>
        <v>4.178867825371347E-2</v>
      </c>
      <c r="M1087">
        <v>4303.2740495269409</v>
      </c>
      <c r="N1087" s="9">
        <v>5.5965754852661177E-2</v>
      </c>
    </row>
    <row r="1088" spans="1:14" x14ac:dyDescent="0.25">
      <c r="A1088" s="2">
        <v>43511.25</v>
      </c>
      <c r="B1088">
        <v>10.61742888030591</v>
      </c>
      <c r="C1088">
        <v>1.7249230399277371</v>
      </c>
      <c r="E1088">
        <f t="shared" si="33"/>
        <v>10.5</v>
      </c>
      <c r="F1088">
        <f t="shared" si="33"/>
        <v>1.5</v>
      </c>
      <c r="G1088">
        <f>IF(OR(Tahiti!E1088&lt;2.5,F1088&lt;0.5),0,VLOOKUP(Tahiti!F1088,'Power Matrix'!$B$2:$AI$30,HLOOKUP(E1088,'Power Matrix'!$B$2:$AI$30,29)))</f>
        <v>3213.1816189743035</v>
      </c>
      <c r="H1088">
        <f t="shared" si="32"/>
        <v>4.178867825371347E-2</v>
      </c>
      <c r="M1088">
        <v>4262.8414844474819</v>
      </c>
      <c r="N1088" s="9">
        <v>5.5439913598012286E-2</v>
      </c>
    </row>
    <row r="1089" spans="1:14" x14ac:dyDescent="0.25">
      <c r="A1089" s="2">
        <v>43511.291666666657</v>
      </c>
      <c r="B1089">
        <v>10.613038392112291</v>
      </c>
      <c r="C1089">
        <v>1.716463791937149</v>
      </c>
      <c r="E1089">
        <f t="shared" si="33"/>
        <v>10.5</v>
      </c>
      <c r="F1089">
        <f t="shared" si="33"/>
        <v>1.5</v>
      </c>
      <c r="G1089">
        <f>IF(OR(Tahiti!E1089&lt;2.5,F1089&lt;0.5),0,VLOOKUP(Tahiti!F1089,'Power Matrix'!$B$2:$AI$30,HLOOKUP(E1089,'Power Matrix'!$B$2:$AI$30,29)))</f>
        <v>3213.1816189743035</v>
      </c>
      <c r="H1089">
        <f t="shared" si="32"/>
        <v>4.178867825371347E-2</v>
      </c>
      <c r="M1089">
        <v>4272.4654413386615</v>
      </c>
      <c r="N1089" s="9">
        <v>5.5565076905272147E-2</v>
      </c>
    </row>
    <row r="1090" spans="1:14" x14ac:dyDescent="0.25">
      <c r="A1090" s="2">
        <v>43511.333333333343</v>
      </c>
      <c r="B1090">
        <v>10.584225813341609</v>
      </c>
      <c r="C1090">
        <v>1.709423880857734</v>
      </c>
      <c r="E1090">
        <f t="shared" si="33"/>
        <v>10.5</v>
      </c>
      <c r="F1090">
        <f t="shared" si="33"/>
        <v>1.5</v>
      </c>
      <c r="G1090">
        <f>IF(OR(Tahiti!E1090&lt;2.5,F1090&lt;0.5),0,VLOOKUP(Tahiti!F1090,'Power Matrix'!$B$2:$AI$30,HLOOKUP(E1090,'Power Matrix'!$B$2:$AI$30,29)))</f>
        <v>3213.1816189743035</v>
      </c>
      <c r="H1090">
        <f t="shared" ref="H1090:H1153" si="34">G1090/$K$2</f>
        <v>4.178867825371347E-2</v>
      </c>
      <c r="M1090">
        <v>4384.2224075847962</v>
      </c>
      <c r="N1090" s="9">
        <v>5.7018519773196365E-2</v>
      </c>
    </row>
    <row r="1091" spans="1:14" x14ac:dyDescent="0.25">
      <c r="A1091" s="2">
        <v>43511.375</v>
      </c>
      <c r="B1091">
        <v>10.467603470698389</v>
      </c>
      <c r="C1091">
        <v>1.6968769425629691</v>
      </c>
      <c r="E1091">
        <f t="shared" ref="E1091:F1154" si="35">MROUND(B1091,0.5)</f>
        <v>10.5</v>
      </c>
      <c r="F1091">
        <f t="shared" si="35"/>
        <v>1.5</v>
      </c>
      <c r="G1091">
        <f>IF(OR(Tahiti!E1091&lt;2.5,F1091&lt;0.5),0,VLOOKUP(Tahiti!F1091,'Power Matrix'!$B$2:$AI$30,HLOOKUP(E1091,'Power Matrix'!$B$2:$AI$30,29)))</f>
        <v>3213.1816189743035</v>
      </c>
      <c r="H1091">
        <f t="shared" si="34"/>
        <v>4.178867825371347E-2</v>
      </c>
      <c r="M1091">
        <v>4251.4509978652641</v>
      </c>
      <c r="N1091" s="9">
        <v>5.5291775884174839E-2</v>
      </c>
    </row>
    <row r="1092" spans="1:14" x14ac:dyDescent="0.25">
      <c r="A1092" s="2">
        <v>43511.416666666657</v>
      </c>
      <c r="B1092">
        <v>10.499297307346129</v>
      </c>
      <c r="C1092">
        <v>1.680412634393369</v>
      </c>
      <c r="E1092">
        <f t="shared" si="35"/>
        <v>10.5</v>
      </c>
      <c r="F1092">
        <f t="shared" si="35"/>
        <v>1.5</v>
      </c>
      <c r="G1092">
        <f>IF(OR(Tahiti!E1092&lt;2.5,F1092&lt;0.5),0,VLOOKUP(Tahiti!F1092,'Power Matrix'!$B$2:$AI$30,HLOOKUP(E1092,'Power Matrix'!$B$2:$AI$30,29)))</f>
        <v>3213.1816189743035</v>
      </c>
      <c r="H1092">
        <f t="shared" si="34"/>
        <v>4.178867825371347E-2</v>
      </c>
      <c r="M1092">
        <v>4169.3366720073936</v>
      </c>
      <c r="N1092" s="9">
        <v>5.4223847098333666E-2</v>
      </c>
    </row>
    <row r="1093" spans="1:14" x14ac:dyDescent="0.25">
      <c r="A1093" s="2">
        <v>43511.458333333343</v>
      </c>
      <c r="B1093">
        <v>10.49573003568881</v>
      </c>
      <c r="C1093">
        <v>1.6654244366113871</v>
      </c>
      <c r="E1093">
        <f t="shared" si="35"/>
        <v>10.5</v>
      </c>
      <c r="F1093">
        <f t="shared" si="35"/>
        <v>1.5</v>
      </c>
      <c r="G1093">
        <f>IF(OR(Tahiti!E1093&lt;2.5,F1093&lt;0.5),0,VLOOKUP(Tahiti!F1093,'Power Matrix'!$B$2:$AI$30,HLOOKUP(E1093,'Power Matrix'!$B$2:$AI$30,29)))</f>
        <v>3213.1816189743035</v>
      </c>
      <c r="H1093">
        <f t="shared" si="34"/>
        <v>4.178867825371347E-2</v>
      </c>
      <c r="M1093">
        <v>4124.9986440942248</v>
      </c>
      <c r="N1093" s="9">
        <v>5.3647213778614783E-2</v>
      </c>
    </row>
    <row r="1094" spans="1:14" x14ac:dyDescent="0.25">
      <c r="A1094" s="2">
        <v>43511.5</v>
      </c>
      <c r="B1094">
        <v>10.46389899628501</v>
      </c>
      <c r="C1094">
        <v>1.6515149348818969</v>
      </c>
      <c r="E1094">
        <f t="shared" si="35"/>
        <v>10.5</v>
      </c>
      <c r="F1094">
        <f t="shared" si="35"/>
        <v>1.5</v>
      </c>
      <c r="G1094">
        <f>IF(OR(Tahiti!E1094&lt;2.5,F1094&lt;0.5),0,VLOOKUP(Tahiti!F1094,'Power Matrix'!$B$2:$AI$30,HLOOKUP(E1094,'Power Matrix'!$B$2:$AI$30,29)))</f>
        <v>3213.1816189743035</v>
      </c>
      <c r="H1094">
        <f t="shared" si="34"/>
        <v>4.178867825371347E-2</v>
      </c>
      <c r="M1094">
        <v>4155.6791017695614</v>
      </c>
      <c r="N1094" s="9">
        <v>5.4046225078676902E-2</v>
      </c>
    </row>
    <row r="1095" spans="1:14" x14ac:dyDescent="0.25">
      <c r="A1095" s="2">
        <v>43511.541666666657</v>
      </c>
      <c r="B1095">
        <v>10.383635383995269</v>
      </c>
      <c r="C1095">
        <v>1.6415228030272431</v>
      </c>
      <c r="E1095">
        <f t="shared" si="35"/>
        <v>10.5</v>
      </c>
      <c r="F1095">
        <f t="shared" si="35"/>
        <v>1.5</v>
      </c>
      <c r="G1095">
        <f>IF(OR(Tahiti!E1095&lt;2.5,F1095&lt;0.5),0,VLOOKUP(Tahiti!F1095,'Power Matrix'!$B$2:$AI$30,HLOOKUP(E1095,'Power Matrix'!$B$2:$AI$30,29)))</f>
        <v>3213.1816189743035</v>
      </c>
      <c r="H1095">
        <f t="shared" si="34"/>
        <v>4.178867825371347E-2</v>
      </c>
      <c r="M1095">
        <v>4234.0412273073634</v>
      </c>
      <c r="N1095" s="9">
        <v>5.5065355038123528E-2</v>
      </c>
    </row>
    <row r="1096" spans="1:14" x14ac:dyDescent="0.25">
      <c r="A1096" s="2">
        <v>43511.583333333343</v>
      </c>
      <c r="B1096">
        <v>10.272089543325929</v>
      </c>
      <c r="C1096">
        <v>1.6341990245655931</v>
      </c>
      <c r="E1096">
        <f t="shared" si="35"/>
        <v>10.5</v>
      </c>
      <c r="F1096">
        <f t="shared" si="35"/>
        <v>1.5</v>
      </c>
      <c r="G1096">
        <f>IF(OR(Tahiti!E1096&lt;2.5,F1096&lt;0.5),0,VLOOKUP(Tahiti!F1096,'Power Matrix'!$B$2:$AI$30,HLOOKUP(E1096,'Power Matrix'!$B$2:$AI$30,29)))</f>
        <v>3213.1816189743035</v>
      </c>
      <c r="H1096">
        <f t="shared" si="34"/>
        <v>4.178867825371347E-2</v>
      </c>
      <c r="M1096">
        <v>4319.5849209826902</v>
      </c>
      <c r="N1096" s="9">
        <v>5.617788408794102E-2</v>
      </c>
    </row>
    <row r="1097" spans="1:14" x14ac:dyDescent="0.25">
      <c r="A1097" s="2">
        <v>43511.625</v>
      </c>
      <c r="B1097">
        <v>10.15395797036615</v>
      </c>
      <c r="C1097">
        <v>1.627329433915518</v>
      </c>
      <c r="E1097">
        <f t="shared" si="35"/>
        <v>10</v>
      </c>
      <c r="F1097">
        <f t="shared" si="35"/>
        <v>1.5</v>
      </c>
      <c r="G1097">
        <f>IF(OR(Tahiti!E1097&lt;2.5,F1097&lt;0.5),0,VLOOKUP(Tahiti!F1097,'Power Matrix'!$B$2:$AI$30,HLOOKUP(E1097,'Power Matrix'!$B$2:$AI$30,29)))</f>
        <v>3644.0790712890621</v>
      </c>
      <c r="H1097">
        <f t="shared" si="34"/>
        <v>4.7392667424071749E-2</v>
      </c>
      <c r="M1097">
        <v>4410.3551443118977</v>
      </c>
      <c r="N1097" s="9">
        <v>5.735838619129234E-2</v>
      </c>
    </row>
    <row r="1098" spans="1:14" x14ac:dyDescent="0.25">
      <c r="A1098" s="2">
        <v>43511.666666666657</v>
      </c>
      <c r="B1098">
        <v>10.030063881652231</v>
      </c>
      <c r="C1098">
        <v>1.6207437106476781</v>
      </c>
      <c r="E1098">
        <f t="shared" si="35"/>
        <v>10</v>
      </c>
      <c r="F1098">
        <f t="shared" si="35"/>
        <v>1.5</v>
      </c>
      <c r="G1098">
        <f>IF(OR(Tahiti!E1098&lt;2.5,F1098&lt;0.5),0,VLOOKUP(Tahiti!F1098,'Power Matrix'!$B$2:$AI$30,HLOOKUP(E1098,'Power Matrix'!$B$2:$AI$30,29)))</f>
        <v>3644.0790712890621</v>
      </c>
      <c r="H1098">
        <f t="shared" si="34"/>
        <v>4.7392667424071749E-2</v>
      </c>
      <c r="M1098">
        <v>5357.8336347656905</v>
      </c>
      <c r="N1098" s="9">
        <v>6.9680712939396067E-2</v>
      </c>
    </row>
    <row r="1099" spans="1:14" x14ac:dyDescent="0.25">
      <c r="A1099" s="2">
        <v>43511.708333333343</v>
      </c>
      <c r="B1099">
        <v>11.01984456380305</v>
      </c>
      <c r="C1099">
        <v>2.044444165370884</v>
      </c>
      <c r="E1099">
        <f t="shared" si="35"/>
        <v>11</v>
      </c>
      <c r="F1099">
        <f t="shared" si="35"/>
        <v>2</v>
      </c>
      <c r="G1099">
        <f>IF(OR(Tahiti!E1099&lt;2.5,F1099&lt;0.5),0,VLOOKUP(Tahiti!F1099,'Power Matrix'!$B$2:$AI$30,HLOOKUP(E1099,'Power Matrix'!$B$2:$AI$30,29)))</f>
        <v>5134.9565752461758</v>
      </c>
      <c r="H1099">
        <f t="shared" si="34"/>
        <v>6.6782109950651036E-2</v>
      </c>
      <c r="M1099">
        <v>5740.720036647107</v>
      </c>
      <c r="N1099" s="9">
        <v>7.4660299704609981E-2</v>
      </c>
    </row>
    <row r="1100" spans="1:14" x14ac:dyDescent="0.25">
      <c r="A1100" s="2">
        <v>43511.75</v>
      </c>
      <c r="B1100">
        <v>10.78810910883317</v>
      </c>
      <c r="C1100">
        <v>2.0335436578930799</v>
      </c>
      <c r="E1100">
        <f t="shared" si="35"/>
        <v>11</v>
      </c>
      <c r="F1100">
        <f t="shared" si="35"/>
        <v>2</v>
      </c>
      <c r="G1100">
        <f>IF(OR(Tahiti!E1100&lt;2.5,F1100&lt;0.5),0,VLOOKUP(Tahiti!F1100,'Power Matrix'!$B$2:$AI$30,HLOOKUP(E1100,'Power Matrix'!$B$2:$AI$30,29)))</f>
        <v>5134.9565752461758</v>
      </c>
      <c r="H1100">
        <f t="shared" si="34"/>
        <v>6.6782109950651036E-2</v>
      </c>
      <c r="M1100">
        <v>6140.6585299122689</v>
      </c>
      <c r="N1100" s="9">
        <v>7.986165555892312E-2</v>
      </c>
    </row>
    <row r="1101" spans="1:14" x14ac:dyDescent="0.25">
      <c r="A1101" s="2">
        <v>43511.791666666657</v>
      </c>
      <c r="B1101">
        <v>10.15725083651137</v>
      </c>
      <c r="C1101">
        <v>1.9150574125484019</v>
      </c>
      <c r="E1101">
        <f t="shared" si="35"/>
        <v>10</v>
      </c>
      <c r="F1101">
        <f t="shared" si="35"/>
        <v>2</v>
      </c>
      <c r="G1101">
        <f>IF(OR(Tahiti!E1101&lt;2.5,F1101&lt;0.5),0,VLOOKUP(Tahiti!F1101,'Power Matrix'!$B$2:$AI$30,HLOOKUP(E1101,'Power Matrix'!$B$2:$AI$30,29)))</f>
        <v>6950.4438935546868</v>
      </c>
      <c r="H1101">
        <f t="shared" si="34"/>
        <v>9.0393229524623114E-2</v>
      </c>
      <c r="M1101">
        <v>7074.5165599395496</v>
      </c>
      <c r="N1101" s="9">
        <v>9.2006842914918091E-2</v>
      </c>
    </row>
    <row r="1102" spans="1:14" x14ac:dyDescent="0.25">
      <c r="A1102" s="2">
        <v>43511.833333333343</v>
      </c>
      <c r="B1102">
        <v>9.8950563696981959</v>
      </c>
      <c r="C1102">
        <v>1.9465666919764311</v>
      </c>
      <c r="E1102">
        <f t="shared" si="35"/>
        <v>10</v>
      </c>
      <c r="F1102">
        <f t="shared" si="35"/>
        <v>2</v>
      </c>
      <c r="G1102">
        <f>IF(OR(Tahiti!E1102&lt;2.5,F1102&lt;0.5),0,VLOOKUP(Tahiti!F1102,'Power Matrix'!$B$2:$AI$30,HLOOKUP(E1102,'Power Matrix'!$B$2:$AI$30,29)))</f>
        <v>6950.4438935546868</v>
      </c>
      <c r="H1102">
        <f t="shared" si="34"/>
        <v>9.0393229524623114E-2</v>
      </c>
      <c r="M1102">
        <v>8267.0830935732756</v>
      </c>
      <c r="N1102" s="9">
        <v>0.10751663511004218</v>
      </c>
    </row>
    <row r="1103" spans="1:14" x14ac:dyDescent="0.25">
      <c r="A1103" s="2">
        <v>43511.875</v>
      </c>
      <c r="B1103">
        <v>9.6715530800913623</v>
      </c>
      <c r="C1103">
        <v>1.967799972167571</v>
      </c>
      <c r="E1103">
        <f t="shared" si="35"/>
        <v>9.5</v>
      </c>
      <c r="F1103">
        <f t="shared" si="35"/>
        <v>2</v>
      </c>
      <c r="G1103">
        <f>IF(OR(Tahiti!E1103&lt;2.5,F1103&lt;0.5),0,VLOOKUP(Tahiti!F1103,'Power Matrix'!$B$2:$AI$30,HLOOKUP(E1103,'Power Matrix'!$B$2:$AI$30,29)))</f>
        <v>9360.62931097412</v>
      </c>
      <c r="H1103">
        <f t="shared" si="34"/>
        <v>0.12173862946889506</v>
      </c>
      <c r="M1103">
        <v>7414.2944327069899</v>
      </c>
      <c r="N1103" s="9">
        <v>9.6425786471104502E-2</v>
      </c>
    </row>
    <row r="1104" spans="1:14" x14ac:dyDescent="0.25">
      <c r="A1104" s="2">
        <v>43511.916666666657</v>
      </c>
      <c r="B1104">
        <v>9.7954471688052784</v>
      </c>
      <c r="C1104">
        <v>1.93174881462379</v>
      </c>
      <c r="E1104">
        <f t="shared" si="35"/>
        <v>10</v>
      </c>
      <c r="F1104">
        <f t="shared" si="35"/>
        <v>2</v>
      </c>
      <c r="G1104">
        <f>IF(OR(Tahiti!E1104&lt;2.5,F1104&lt;0.5),0,VLOOKUP(Tahiti!F1104,'Power Matrix'!$B$2:$AI$30,HLOOKUP(E1104,'Power Matrix'!$B$2:$AI$30,29)))</f>
        <v>6950.4438935546868</v>
      </c>
      <c r="H1104">
        <f t="shared" si="34"/>
        <v>9.0393229524623114E-2</v>
      </c>
      <c r="M1104">
        <v>6661.9722154729607</v>
      </c>
      <c r="N1104" s="9">
        <v>8.664154305659115E-2</v>
      </c>
    </row>
    <row r="1105" spans="1:14" x14ac:dyDescent="0.25">
      <c r="A1105" s="2">
        <v>43511.958333333343</v>
      </c>
      <c r="B1105">
        <v>9.9030141295491454</v>
      </c>
      <c r="C1105">
        <v>1.893597038451474</v>
      </c>
      <c r="E1105">
        <f t="shared" si="35"/>
        <v>10</v>
      </c>
      <c r="F1105">
        <f t="shared" si="35"/>
        <v>2</v>
      </c>
      <c r="G1105">
        <f>IF(OR(Tahiti!E1105&lt;2.5,F1105&lt;0.5),0,VLOOKUP(Tahiti!F1105,'Power Matrix'!$B$2:$AI$30,HLOOKUP(E1105,'Power Matrix'!$B$2:$AI$30,29)))</f>
        <v>6950.4438935546868</v>
      </c>
      <c r="H1105">
        <f t="shared" si="34"/>
        <v>9.0393229524623114E-2</v>
      </c>
      <c r="M1105">
        <v>6154.3026508246776</v>
      </c>
      <c r="N1105" s="9">
        <v>8.0039102664865136E-2</v>
      </c>
    </row>
    <row r="1106" spans="1:14" x14ac:dyDescent="0.25">
      <c r="A1106" s="2">
        <v>43512</v>
      </c>
      <c r="B1106">
        <v>9.9674994248930435</v>
      </c>
      <c r="C1106">
        <v>1.8594194056304409</v>
      </c>
      <c r="E1106">
        <f t="shared" si="35"/>
        <v>10</v>
      </c>
      <c r="F1106">
        <f t="shared" si="35"/>
        <v>2</v>
      </c>
      <c r="G1106">
        <f>IF(OR(Tahiti!E1106&lt;2.5,F1106&lt;0.5),0,VLOOKUP(Tahiti!F1106,'Power Matrix'!$B$2:$AI$30,HLOOKUP(E1106,'Power Matrix'!$B$2:$AI$30,29)))</f>
        <v>6950.4438935546868</v>
      </c>
      <c r="H1106">
        <f t="shared" si="34"/>
        <v>9.0393229524623114E-2</v>
      </c>
      <c r="M1106">
        <v>5940.2200128108307</v>
      </c>
      <c r="N1106" s="9">
        <v>7.7254874586569475E-2</v>
      </c>
    </row>
    <row r="1107" spans="1:14" x14ac:dyDescent="0.25">
      <c r="A1107" s="2">
        <v>43512.041666666657</v>
      </c>
      <c r="B1107">
        <v>9.9732619406471787</v>
      </c>
      <c r="C1107">
        <v>1.8312029878363321</v>
      </c>
      <c r="E1107">
        <f t="shared" si="35"/>
        <v>10</v>
      </c>
      <c r="F1107">
        <f t="shared" si="35"/>
        <v>2</v>
      </c>
      <c r="G1107">
        <f>IF(OR(Tahiti!E1107&lt;2.5,F1107&lt;0.5),0,VLOOKUP(Tahiti!F1107,'Power Matrix'!$B$2:$AI$30,HLOOKUP(E1107,'Power Matrix'!$B$2:$AI$30,29)))</f>
        <v>6950.4438935546868</v>
      </c>
      <c r="H1107">
        <f t="shared" si="34"/>
        <v>9.0393229524623114E-2</v>
      </c>
      <c r="M1107">
        <v>5993.7089174724906</v>
      </c>
      <c r="N1107" s="9">
        <v>7.7950518622059359E-2</v>
      </c>
    </row>
    <row r="1108" spans="1:14" x14ac:dyDescent="0.25">
      <c r="A1108" s="2">
        <v>43512.083333333343</v>
      </c>
      <c r="B1108">
        <v>9.9201644740555004</v>
      </c>
      <c r="C1108">
        <v>1.8088342381162541</v>
      </c>
      <c r="E1108">
        <f t="shared" si="35"/>
        <v>10</v>
      </c>
      <c r="F1108">
        <f t="shared" si="35"/>
        <v>2</v>
      </c>
      <c r="G1108">
        <f>IF(OR(Tahiti!E1108&lt;2.5,F1108&lt;0.5),0,VLOOKUP(Tahiti!F1108,'Power Matrix'!$B$2:$AI$30,HLOOKUP(E1108,'Power Matrix'!$B$2:$AI$30,29)))</f>
        <v>6950.4438935546868</v>
      </c>
      <c r="H1108">
        <f t="shared" si="34"/>
        <v>9.0393229524623114E-2</v>
      </c>
      <c r="M1108">
        <v>6224.7723715556358</v>
      </c>
      <c r="N1108" s="9">
        <v>8.0955588826232855E-2</v>
      </c>
    </row>
    <row r="1109" spans="1:14" x14ac:dyDescent="0.25">
      <c r="A1109" s="2">
        <v>43512.125</v>
      </c>
      <c r="B1109">
        <v>9.8238481393078043</v>
      </c>
      <c r="C1109">
        <v>1.7902125378416709</v>
      </c>
      <c r="E1109">
        <f t="shared" si="35"/>
        <v>10</v>
      </c>
      <c r="F1109">
        <f t="shared" si="35"/>
        <v>2</v>
      </c>
      <c r="G1109">
        <f>IF(OR(Tahiti!E1109&lt;2.5,F1109&lt;0.5),0,VLOOKUP(Tahiti!F1109,'Power Matrix'!$B$2:$AI$30,HLOOKUP(E1109,'Power Matrix'!$B$2:$AI$30,29)))</f>
        <v>6950.4438935546868</v>
      </c>
      <c r="H1109">
        <f t="shared" si="34"/>
        <v>9.0393229524623114E-2</v>
      </c>
      <c r="M1109">
        <v>6530.3053382213038</v>
      </c>
      <c r="N1109" s="9">
        <v>8.4929164042456151E-2</v>
      </c>
    </row>
    <row r="1110" spans="1:14" x14ac:dyDescent="0.25">
      <c r="A1110" s="2">
        <v>43512.166666666657</v>
      </c>
      <c r="B1110">
        <v>9.7059909718601247</v>
      </c>
      <c r="C1110">
        <v>1.773294041860495</v>
      </c>
      <c r="E1110">
        <f t="shared" si="35"/>
        <v>9.5</v>
      </c>
      <c r="F1110">
        <f t="shared" si="35"/>
        <v>2</v>
      </c>
      <c r="G1110">
        <f>IF(OR(Tahiti!E1110&lt;2.5,F1110&lt;0.5),0,VLOOKUP(Tahiti!F1110,'Power Matrix'!$B$2:$AI$30,HLOOKUP(E1110,'Power Matrix'!$B$2:$AI$30,29)))</f>
        <v>9360.62931097412</v>
      </c>
      <c r="H1110">
        <f t="shared" si="34"/>
        <v>0.12173862946889506</v>
      </c>
      <c r="M1110">
        <v>6883.1233166873435</v>
      </c>
      <c r="N1110" s="9">
        <v>8.9517699251505295E-2</v>
      </c>
    </row>
    <row r="1111" spans="1:14" x14ac:dyDescent="0.25">
      <c r="A1111" s="2">
        <v>43512.208333333343</v>
      </c>
      <c r="B1111">
        <v>9.5723554874665986</v>
      </c>
      <c r="C1111">
        <v>1.7576245623611511</v>
      </c>
      <c r="E1111">
        <f t="shared" si="35"/>
        <v>9.5</v>
      </c>
      <c r="F1111">
        <f t="shared" si="35"/>
        <v>2</v>
      </c>
      <c r="G1111">
        <f>IF(OR(Tahiti!E1111&lt;2.5,F1111&lt;0.5),0,VLOOKUP(Tahiti!F1111,'Power Matrix'!$B$2:$AI$30,HLOOKUP(E1111,'Power Matrix'!$B$2:$AI$30,29)))</f>
        <v>9360.62931097412</v>
      </c>
      <c r="H1111">
        <f t="shared" si="34"/>
        <v>0.12173862946889506</v>
      </c>
      <c r="M1111">
        <v>7197.580997800037</v>
      </c>
      <c r="N1111" s="9">
        <v>9.3607343854693867E-2</v>
      </c>
    </row>
    <row r="1112" spans="1:14" x14ac:dyDescent="0.25">
      <c r="A1112" s="2">
        <v>43512.25</v>
      </c>
      <c r="B1112">
        <v>9.4104562353265973</v>
      </c>
      <c r="C1112">
        <v>1.7459292262130901</v>
      </c>
      <c r="E1112">
        <f t="shared" si="35"/>
        <v>9.5</v>
      </c>
      <c r="F1112">
        <f t="shared" si="35"/>
        <v>1.5</v>
      </c>
      <c r="G1112">
        <f>IF(OR(Tahiti!E1112&lt;2.5,F1112&lt;0.5),0,VLOOKUP(Tahiti!F1112,'Power Matrix'!$B$2:$AI$30,HLOOKUP(E1112,'Power Matrix'!$B$2:$AI$30,29)))</f>
        <v>4785.6687273254392</v>
      </c>
      <c r="H1112">
        <f t="shared" si="34"/>
        <v>6.2239485466401998E-2</v>
      </c>
      <c r="M1112">
        <v>7400.1222546469862</v>
      </c>
      <c r="N1112" s="9">
        <v>9.6241471776314924E-2</v>
      </c>
    </row>
    <row r="1113" spans="1:14" x14ac:dyDescent="0.25">
      <c r="A1113" s="2">
        <v>43512.291666666657</v>
      </c>
      <c r="B1113">
        <v>9.2436176839687647</v>
      </c>
      <c r="C1113">
        <v>1.7355396800233069</v>
      </c>
      <c r="E1113">
        <f t="shared" si="35"/>
        <v>9</v>
      </c>
      <c r="F1113">
        <f t="shared" si="35"/>
        <v>1.5</v>
      </c>
      <c r="G1113">
        <f>IF(OR(Tahiti!E1113&lt;2.5,F1113&lt;0.5),0,VLOOKUP(Tahiti!F1113,'Power Matrix'!$B$2:$AI$30,HLOOKUP(E1113,'Power Matrix'!$B$2:$AI$30,29)))</f>
        <v>5520.5645905761721</v>
      </c>
      <c r="H1113">
        <f t="shared" si="34"/>
        <v>7.179709235610314E-2</v>
      </c>
      <c r="M1113">
        <v>7467.874371640879</v>
      </c>
      <c r="N1113" s="9">
        <v>9.7122614442756508E-2</v>
      </c>
    </row>
    <row r="1114" spans="1:14" x14ac:dyDescent="0.25">
      <c r="A1114" s="2">
        <v>43512.333333333343</v>
      </c>
      <c r="B1114">
        <v>9.1199980007669499</v>
      </c>
      <c r="C1114">
        <v>1.7196431066181761</v>
      </c>
      <c r="E1114">
        <f t="shared" si="35"/>
        <v>9</v>
      </c>
      <c r="F1114">
        <f t="shared" si="35"/>
        <v>1.5</v>
      </c>
      <c r="G1114">
        <f>IF(OR(Tahiti!E1114&lt;2.5,F1114&lt;0.5),0,VLOOKUP(Tahiti!F1114,'Power Matrix'!$B$2:$AI$30,HLOOKUP(E1114,'Power Matrix'!$B$2:$AI$30,29)))</f>
        <v>5520.5645905761721</v>
      </c>
      <c r="H1114">
        <f t="shared" si="34"/>
        <v>7.179709235610314E-2</v>
      </c>
      <c r="M1114">
        <v>7663.536614084248</v>
      </c>
      <c r="N1114" s="9">
        <v>9.9667278103141174E-2</v>
      </c>
    </row>
    <row r="1115" spans="1:14" x14ac:dyDescent="0.25">
      <c r="A1115" s="2">
        <v>43512.375</v>
      </c>
      <c r="B1115">
        <v>8.9744258765969995</v>
      </c>
      <c r="C1115">
        <v>1.7080613174230079</v>
      </c>
      <c r="E1115">
        <f t="shared" si="35"/>
        <v>9</v>
      </c>
      <c r="F1115">
        <f t="shared" si="35"/>
        <v>1.5</v>
      </c>
      <c r="G1115">
        <f>IF(OR(Tahiti!E1115&lt;2.5,F1115&lt;0.5),0,VLOOKUP(Tahiti!F1115,'Power Matrix'!$B$2:$AI$30,HLOOKUP(E1115,'Power Matrix'!$B$2:$AI$30,29)))</f>
        <v>5520.5645905761721</v>
      </c>
      <c r="H1115">
        <f t="shared" si="34"/>
        <v>7.179709235610314E-2</v>
      </c>
      <c r="M1115">
        <v>7446.6419990427248</v>
      </c>
      <c r="N1115" s="9">
        <v>9.6846479168522862E-2</v>
      </c>
    </row>
    <row r="1116" spans="1:14" x14ac:dyDescent="0.25">
      <c r="A1116" s="2">
        <v>43512.416666666657</v>
      </c>
      <c r="B1116">
        <v>8.9556290990180329</v>
      </c>
      <c r="C1116">
        <v>1.6793907118173239</v>
      </c>
      <c r="E1116">
        <f t="shared" si="35"/>
        <v>9</v>
      </c>
      <c r="F1116">
        <f t="shared" si="35"/>
        <v>1.5</v>
      </c>
      <c r="G1116">
        <f>IF(OR(Tahiti!E1116&lt;2.5,F1116&lt;0.5),0,VLOOKUP(Tahiti!F1116,'Power Matrix'!$B$2:$AI$30,HLOOKUP(E1116,'Power Matrix'!$B$2:$AI$30,29)))</f>
        <v>5520.5645905761721</v>
      </c>
      <c r="H1116">
        <f t="shared" si="34"/>
        <v>7.179709235610314E-2</v>
      </c>
      <c r="M1116">
        <v>7418.6479959208227</v>
      </c>
      <c r="N1116" s="9">
        <v>9.648240625612324E-2</v>
      </c>
    </row>
    <row r="1117" spans="1:14" x14ac:dyDescent="0.25">
      <c r="A1117" s="2">
        <v>43512.458333333343</v>
      </c>
      <c r="B1117">
        <v>8.9001991855734914</v>
      </c>
      <c r="C1117">
        <v>1.6570787355736929</v>
      </c>
      <c r="E1117">
        <f t="shared" si="35"/>
        <v>9</v>
      </c>
      <c r="F1117">
        <f t="shared" si="35"/>
        <v>1.5</v>
      </c>
      <c r="G1117">
        <f>IF(OR(Tahiti!E1117&lt;2.5,F1117&lt;0.5),0,VLOOKUP(Tahiti!F1117,'Power Matrix'!$B$2:$AI$30,HLOOKUP(E1117,'Power Matrix'!$B$2:$AI$30,29)))</f>
        <v>5520.5645905761721</v>
      </c>
      <c r="H1117">
        <f t="shared" si="34"/>
        <v>7.179709235610314E-2</v>
      </c>
      <c r="M1117">
        <v>7432.9576843574869</v>
      </c>
      <c r="N1117" s="9">
        <v>9.66685093269124E-2</v>
      </c>
    </row>
    <row r="1118" spans="1:14" x14ac:dyDescent="0.25">
      <c r="A1118" s="2">
        <v>43512.5</v>
      </c>
      <c r="B1118">
        <v>8.612896614403013</v>
      </c>
      <c r="C1118">
        <v>1.5719185209033451</v>
      </c>
      <c r="E1118">
        <f t="shared" si="35"/>
        <v>8.5</v>
      </c>
      <c r="F1118">
        <f t="shared" si="35"/>
        <v>1.5</v>
      </c>
      <c r="G1118">
        <f>IF(OR(Tahiti!E1118&lt;2.5,F1118&lt;0.5),0,VLOOKUP(Tahiti!F1118,'Power Matrix'!$B$2:$AI$30,HLOOKUP(E1118,'Power Matrix'!$B$2:$AI$30,29)))</f>
        <v>6895.9877133789059</v>
      </c>
      <c r="H1118">
        <f t="shared" si="34"/>
        <v>8.9685005694742512E-2</v>
      </c>
      <c r="M1118">
        <v>7756.8207520040123</v>
      </c>
      <c r="N1118" s="9">
        <v>0.10088047464474495</v>
      </c>
    </row>
    <row r="1119" spans="1:14" x14ac:dyDescent="0.25">
      <c r="A1119" s="2">
        <v>43512.541666666657</v>
      </c>
      <c r="B1119">
        <v>8.5018995847578758</v>
      </c>
      <c r="C1119">
        <v>1.570158543133491</v>
      </c>
      <c r="E1119">
        <f t="shared" si="35"/>
        <v>8.5</v>
      </c>
      <c r="F1119">
        <f t="shared" si="35"/>
        <v>1.5</v>
      </c>
      <c r="G1119">
        <f>IF(OR(Tahiti!E1119&lt;2.5,F1119&lt;0.5),0,VLOOKUP(Tahiti!F1119,'Power Matrix'!$B$2:$AI$30,HLOOKUP(E1119,'Power Matrix'!$B$2:$AI$30,29)))</f>
        <v>6895.9877133789059</v>
      </c>
      <c r="H1119">
        <f t="shared" si="34"/>
        <v>8.9685005694742512E-2</v>
      </c>
      <c r="M1119">
        <v>8757.0959200913185</v>
      </c>
      <c r="N1119" s="9">
        <v>0.1138894427462612</v>
      </c>
    </row>
    <row r="1120" spans="1:14" x14ac:dyDescent="0.25">
      <c r="A1120" s="2">
        <v>43512.583333333343</v>
      </c>
      <c r="B1120">
        <v>8.2984278975344683</v>
      </c>
      <c r="C1120">
        <v>1.5844654591981091</v>
      </c>
      <c r="E1120">
        <f t="shared" si="35"/>
        <v>8.5</v>
      </c>
      <c r="F1120">
        <f t="shared" si="35"/>
        <v>1.5</v>
      </c>
      <c r="G1120">
        <f>IF(OR(Tahiti!E1120&lt;2.5,F1120&lt;0.5),0,VLOOKUP(Tahiti!F1120,'Power Matrix'!$B$2:$AI$30,HLOOKUP(E1120,'Power Matrix'!$B$2:$AI$30,29)))</f>
        <v>6895.9877133789059</v>
      </c>
      <c r="H1120">
        <f t="shared" si="34"/>
        <v>8.9685005694742512E-2</v>
      </c>
      <c r="M1120">
        <v>10476.829711798728</v>
      </c>
      <c r="N1120" s="9">
        <v>0.13625525042916131</v>
      </c>
    </row>
    <row r="1121" spans="1:14" x14ac:dyDescent="0.25">
      <c r="A1121" s="2">
        <v>43512.625</v>
      </c>
      <c r="B1121">
        <v>8.0108509208518885</v>
      </c>
      <c r="C1121">
        <v>1.6192676002600579</v>
      </c>
      <c r="E1121">
        <f t="shared" si="35"/>
        <v>8</v>
      </c>
      <c r="F1121">
        <f t="shared" si="35"/>
        <v>1.5</v>
      </c>
      <c r="G1121">
        <f>IF(OR(Tahiti!E1121&lt;2.5,F1121&lt;0.5),0,VLOOKUP(Tahiti!F1121,'Power Matrix'!$B$2:$AI$30,HLOOKUP(E1121,'Power Matrix'!$B$2:$AI$30,29)))</f>
        <v>8618.2321093749997</v>
      </c>
      <c r="H1121">
        <f t="shared" si="34"/>
        <v>0.11208346475275115</v>
      </c>
      <c r="M1121">
        <v>13469.734632062342</v>
      </c>
      <c r="N1121" s="9">
        <v>0.1751791444542723</v>
      </c>
    </row>
    <row r="1122" spans="1:14" x14ac:dyDescent="0.25">
      <c r="A1122" s="2">
        <v>43512.666666666657</v>
      </c>
      <c r="B1122">
        <v>8.2279056809243318</v>
      </c>
      <c r="C1122">
        <v>1.8934834914985801</v>
      </c>
      <c r="E1122">
        <f t="shared" si="35"/>
        <v>8</v>
      </c>
      <c r="F1122">
        <f t="shared" si="35"/>
        <v>2</v>
      </c>
      <c r="G1122">
        <f>IF(OR(Tahiti!E1122&lt;2.5,F1122&lt;0.5),0,VLOOKUP(Tahiti!F1122,'Power Matrix'!$B$2:$AI$30,HLOOKUP(E1122,'Power Matrix'!$B$2:$AI$30,29)))</f>
        <v>16605.93005957031</v>
      </c>
      <c r="H1122">
        <f t="shared" si="34"/>
        <v>0.21596658721848683</v>
      </c>
      <c r="M1122">
        <v>14651.566712370104</v>
      </c>
      <c r="N1122" s="9">
        <v>0.19054933090353779</v>
      </c>
    </row>
    <row r="1123" spans="1:14" x14ac:dyDescent="0.25">
      <c r="A1123" s="2">
        <v>43512.708333333343</v>
      </c>
      <c r="B1123">
        <v>8.0476212594735159</v>
      </c>
      <c r="C1123">
        <v>1.8964924857502661</v>
      </c>
      <c r="E1123">
        <f t="shared" si="35"/>
        <v>8</v>
      </c>
      <c r="F1123">
        <f t="shared" si="35"/>
        <v>2</v>
      </c>
      <c r="G1123">
        <f>IF(OR(Tahiti!E1123&lt;2.5,F1123&lt;0.5),0,VLOOKUP(Tahiti!F1123,'Power Matrix'!$B$2:$AI$30,HLOOKUP(E1123,'Power Matrix'!$B$2:$AI$30,29)))</f>
        <v>16605.93005957031</v>
      </c>
      <c r="H1123">
        <f t="shared" si="34"/>
        <v>0.21596658721848683</v>
      </c>
      <c r="M1123">
        <v>16639.837896633569</v>
      </c>
      <c r="N1123" s="9">
        <v>0.21640757195405416</v>
      </c>
    </row>
    <row r="1124" spans="1:14" x14ac:dyDescent="0.25">
      <c r="A1124" s="2">
        <v>43512.75</v>
      </c>
      <c r="B1124">
        <v>7.8360546096431083</v>
      </c>
      <c r="C1124">
        <v>1.9248792239737149</v>
      </c>
      <c r="E1124">
        <f t="shared" si="35"/>
        <v>8</v>
      </c>
      <c r="F1124">
        <f t="shared" si="35"/>
        <v>2</v>
      </c>
      <c r="G1124">
        <f>IF(OR(Tahiti!E1124&lt;2.5,F1124&lt;0.5),0,VLOOKUP(Tahiti!F1124,'Power Matrix'!$B$2:$AI$30,HLOOKUP(E1124,'Power Matrix'!$B$2:$AI$30,29)))</f>
        <v>16605.93005957031</v>
      </c>
      <c r="H1124">
        <f t="shared" si="34"/>
        <v>0.21596658721848683</v>
      </c>
      <c r="M1124">
        <v>18951.59843354292</v>
      </c>
      <c r="N1124" s="9">
        <v>0.24647291801328267</v>
      </c>
    </row>
    <row r="1125" spans="1:14" x14ac:dyDescent="0.25">
      <c r="A1125" s="2">
        <v>43512.791666666657</v>
      </c>
      <c r="B1125">
        <v>7.635326977540716</v>
      </c>
      <c r="C1125">
        <v>1.96689159654442</v>
      </c>
      <c r="E1125">
        <f t="shared" si="35"/>
        <v>7.5</v>
      </c>
      <c r="F1125">
        <f t="shared" si="35"/>
        <v>2</v>
      </c>
      <c r="G1125">
        <f>IF(OR(Tahiti!E1125&lt;2.5,F1125&lt;0.5),0,VLOOKUP(Tahiti!F1125,'Power Matrix'!$B$2:$AI$30,HLOOKUP(E1125,'Power Matrix'!$B$2:$AI$30,29)))</f>
        <v>20687.448569335938</v>
      </c>
      <c r="H1125">
        <f t="shared" si="34"/>
        <v>0.26904832489057573</v>
      </c>
      <c r="M1125">
        <v>20918.841528695673</v>
      </c>
      <c r="N1125" s="9">
        <v>0.27205768057587443</v>
      </c>
    </row>
    <row r="1126" spans="1:14" x14ac:dyDescent="0.25">
      <c r="A1126" s="2">
        <v>43512.833333333343</v>
      </c>
      <c r="B1126">
        <v>7.4953801663688502</v>
      </c>
      <c r="C1126">
        <v>2.0074278587275072</v>
      </c>
      <c r="E1126">
        <f t="shared" si="35"/>
        <v>7.5</v>
      </c>
      <c r="F1126">
        <f t="shared" si="35"/>
        <v>2</v>
      </c>
      <c r="G1126">
        <f>IF(OR(Tahiti!E1126&lt;2.5,F1126&lt;0.5),0,VLOOKUP(Tahiti!F1126,'Power Matrix'!$B$2:$AI$30,HLOOKUP(E1126,'Power Matrix'!$B$2:$AI$30,29)))</f>
        <v>20687.448569335938</v>
      </c>
      <c r="H1126">
        <f t="shared" si="34"/>
        <v>0.26904832489057573</v>
      </c>
      <c r="M1126">
        <v>22786.064247077942</v>
      </c>
      <c r="N1126" s="9">
        <v>0.29634163918729245</v>
      </c>
    </row>
    <row r="1127" spans="1:14" x14ac:dyDescent="0.25">
      <c r="A1127" s="2">
        <v>43512.875</v>
      </c>
      <c r="B1127">
        <v>7.4015334812300697</v>
      </c>
      <c r="C1127">
        <v>2.046147369664292</v>
      </c>
      <c r="E1127">
        <f t="shared" si="35"/>
        <v>7.5</v>
      </c>
      <c r="F1127">
        <f t="shared" si="35"/>
        <v>2</v>
      </c>
      <c r="G1127">
        <f>IF(OR(Tahiti!E1127&lt;2.5,F1127&lt;0.5),0,VLOOKUP(Tahiti!F1127,'Power Matrix'!$B$2:$AI$30,HLOOKUP(E1127,'Power Matrix'!$B$2:$AI$30,29)))</f>
        <v>20687.448569335938</v>
      </c>
      <c r="H1127">
        <f t="shared" si="34"/>
        <v>0.26904832489057573</v>
      </c>
      <c r="M1127">
        <v>18380.356208286448</v>
      </c>
      <c r="N1127" s="9">
        <v>0.239043690413031</v>
      </c>
    </row>
    <row r="1128" spans="1:14" x14ac:dyDescent="0.25">
      <c r="A1128" s="2">
        <v>43512.916666666657</v>
      </c>
      <c r="B1128">
        <v>7.6925405268139198</v>
      </c>
      <c r="C1128">
        <v>1.960419420229474</v>
      </c>
      <c r="E1128">
        <f t="shared" si="35"/>
        <v>7.5</v>
      </c>
      <c r="F1128">
        <f t="shared" si="35"/>
        <v>2</v>
      </c>
      <c r="G1128">
        <f>IF(OR(Tahiti!E1128&lt;2.5,F1128&lt;0.5),0,VLOOKUP(Tahiti!F1128,'Power Matrix'!$B$2:$AI$30,HLOOKUP(E1128,'Power Matrix'!$B$2:$AI$30,29)))</f>
        <v>20687.448569335938</v>
      </c>
      <c r="H1128">
        <f t="shared" si="34"/>
        <v>0.26904832489057573</v>
      </c>
      <c r="M1128">
        <v>15676.170824157236</v>
      </c>
      <c r="N1128" s="9">
        <v>0.20387470639237307</v>
      </c>
    </row>
    <row r="1129" spans="1:14" x14ac:dyDescent="0.25">
      <c r="A1129" s="2">
        <v>43512.958333333343</v>
      </c>
      <c r="B1129">
        <v>7.9131625585436849</v>
      </c>
      <c r="C1129">
        <v>1.9019427394891679</v>
      </c>
      <c r="E1129">
        <f t="shared" si="35"/>
        <v>8</v>
      </c>
      <c r="F1129">
        <f t="shared" si="35"/>
        <v>2</v>
      </c>
      <c r="G1129">
        <f>IF(OR(Tahiti!E1129&lt;2.5,F1129&lt;0.5),0,VLOOKUP(Tahiti!F1129,'Power Matrix'!$B$2:$AI$30,HLOOKUP(E1129,'Power Matrix'!$B$2:$AI$30,29)))</f>
        <v>16605.93005957031</v>
      </c>
      <c r="H1129">
        <f t="shared" si="34"/>
        <v>0.21596658721848683</v>
      </c>
      <c r="M1129">
        <v>14025.537876801945</v>
      </c>
      <c r="N1129" s="9">
        <v>0.18240758210044772</v>
      </c>
    </row>
    <row r="1130" spans="1:14" x14ac:dyDescent="0.25">
      <c r="A1130" s="2">
        <v>43513</v>
      </c>
      <c r="B1130">
        <v>8.0728665665868728</v>
      </c>
      <c r="C1130">
        <v>1.866288996280516</v>
      </c>
      <c r="E1130">
        <f t="shared" si="35"/>
        <v>8</v>
      </c>
      <c r="F1130">
        <f t="shared" si="35"/>
        <v>2</v>
      </c>
      <c r="G1130">
        <f>IF(OR(Tahiti!E1130&lt;2.5,F1130&lt;0.5),0,VLOOKUP(Tahiti!F1130,'Power Matrix'!$B$2:$AI$30,HLOOKUP(E1130,'Power Matrix'!$B$2:$AI$30,29)))</f>
        <v>16605.93005957031</v>
      </c>
      <c r="H1130">
        <f t="shared" si="34"/>
        <v>0.21596658721848683</v>
      </c>
      <c r="M1130">
        <v>13435.680599742251</v>
      </c>
      <c r="N1130" s="9">
        <v>0.17473625850217256</v>
      </c>
    </row>
    <row r="1131" spans="1:14" x14ac:dyDescent="0.25">
      <c r="A1131" s="2">
        <v>43513.041666666657</v>
      </c>
      <c r="B1131">
        <v>8.1363914426384163</v>
      </c>
      <c r="C1131">
        <v>1.8527769088861541</v>
      </c>
      <c r="E1131">
        <f t="shared" si="35"/>
        <v>8</v>
      </c>
      <c r="F1131">
        <f t="shared" si="35"/>
        <v>2</v>
      </c>
      <c r="G1131">
        <f>IF(OR(Tahiti!E1131&lt;2.5,F1131&lt;0.5),0,VLOOKUP(Tahiti!F1131,'Power Matrix'!$B$2:$AI$30,HLOOKUP(E1131,'Power Matrix'!$B$2:$AI$30,29)))</f>
        <v>16605.93005957031</v>
      </c>
      <c r="H1131">
        <f t="shared" si="34"/>
        <v>0.21596658721848683</v>
      </c>
      <c r="M1131">
        <v>13877.402475669143</v>
      </c>
      <c r="N1131" s="9">
        <v>0.18048102351984549</v>
      </c>
    </row>
    <row r="1132" spans="1:14" x14ac:dyDescent="0.25">
      <c r="A1132" s="2">
        <v>43513.083333333343</v>
      </c>
      <c r="B1132">
        <v>8.1009931315772974</v>
      </c>
      <c r="C1132">
        <v>1.8678218801445821</v>
      </c>
      <c r="E1132">
        <f t="shared" si="35"/>
        <v>8</v>
      </c>
      <c r="F1132">
        <f t="shared" si="35"/>
        <v>2</v>
      </c>
      <c r="G1132">
        <f>IF(OR(Tahiti!E1132&lt;2.5,F1132&lt;0.5),0,VLOOKUP(Tahiti!F1132,'Power Matrix'!$B$2:$AI$30,HLOOKUP(E1132,'Power Matrix'!$B$2:$AI$30,29)))</f>
        <v>16605.93005957031</v>
      </c>
      <c r="H1132">
        <f t="shared" si="34"/>
        <v>0.21596658721848683</v>
      </c>
      <c r="M1132">
        <v>15078.600138487305</v>
      </c>
      <c r="N1132" s="9">
        <v>0.196103066911263</v>
      </c>
    </row>
    <row r="1133" spans="1:14" x14ac:dyDescent="0.25">
      <c r="A1133" s="2">
        <v>43513.125</v>
      </c>
      <c r="B1133">
        <v>8.005225607853804</v>
      </c>
      <c r="C1133">
        <v>1.9064846176049199</v>
      </c>
      <c r="E1133">
        <f t="shared" si="35"/>
        <v>8</v>
      </c>
      <c r="F1133">
        <f t="shared" si="35"/>
        <v>2</v>
      </c>
      <c r="G1133">
        <f>IF(OR(Tahiti!E1133&lt;2.5,F1133&lt;0.5),0,VLOOKUP(Tahiti!F1133,'Power Matrix'!$B$2:$AI$30,HLOOKUP(E1133,'Power Matrix'!$B$2:$AI$30,29)))</f>
        <v>16605.93005957031</v>
      </c>
      <c r="H1133">
        <f t="shared" si="34"/>
        <v>0.21596658721848683</v>
      </c>
      <c r="M1133">
        <v>17254.597980818642</v>
      </c>
      <c r="N1133" s="9">
        <v>0.22440276625697925</v>
      </c>
    </row>
    <row r="1134" spans="1:14" x14ac:dyDescent="0.25">
      <c r="A1134" s="2">
        <v>43513.166666666657</v>
      </c>
      <c r="B1134">
        <v>7.8570466313188874</v>
      </c>
      <c r="C1134">
        <v>1.9698438173196591</v>
      </c>
      <c r="E1134">
        <f t="shared" si="35"/>
        <v>8</v>
      </c>
      <c r="F1134">
        <f t="shared" si="35"/>
        <v>2</v>
      </c>
      <c r="G1134">
        <f>IF(OR(Tahiti!E1134&lt;2.5,F1134&lt;0.5),0,VLOOKUP(Tahiti!F1134,'Power Matrix'!$B$2:$AI$30,HLOOKUP(E1134,'Power Matrix'!$B$2:$AI$30,29)))</f>
        <v>16605.93005957031</v>
      </c>
      <c r="H1134">
        <f t="shared" si="34"/>
        <v>0.21596658721848683</v>
      </c>
      <c r="M1134">
        <v>20364.174403662688</v>
      </c>
      <c r="N1134" s="9">
        <v>0.26484401860892648</v>
      </c>
    </row>
    <row r="1135" spans="1:14" x14ac:dyDescent="0.25">
      <c r="A1135" s="2">
        <v>43513.208333333343</v>
      </c>
      <c r="B1135">
        <v>7.6928149323260211</v>
      </c>
      <c r="C1135">
        <v>2.0530169603143662</v>
      </c>
      <c r="E1135">
        <f t="shared" si="35"/>
        <v>7.5</v>
      </c>
      <c r="F1135">
        <f t="shared" si="35"/>
        <v>2</v>
      </c>
      <c r="G1135">
        <f>IF(OR(Tahiti!E1135&lt;2.5,F1135&lt;0.5),0,VLOOKUP(Tahiti!F1135,'Power Matrix'!$B$2:$AI$30,HLOOKUP(E1135,'Power Matrix'!$B$2:$AI$30,29)))</f>
        <v>20687.448569335938</v>
      </c>
      <c r="H1135">
        <f t="shared" si="34"/>
        <v>0.26904832489057573</v>
      </c>
      <c r="M1135">
        <v>24262.386681442098</v>
      </c>
      <c r="N1135" s="9">
        <v>0.31554178737543565</v>
      </c>
    </row>
    <row r="1136" spans="1:14" x14ac:dyDescent="0.25">
      <c r="A1136" s="2">
        <v>43513.25</v>
      </c>
      <c r="B1136">
        <v>7.5329737215267834</v>
      </c>
      <c r="C1136">
        <v>2.153506013625377</v>
      </c>
      <c r="E1136">
        <f t="shared" si="35"/>
        <v>7.5</v>
      </c>
      <c r="F1136">
        <f t="shared" si="35"/>
        <v>2</v>
      </c>
      <c r="G1136">
        <f>IF(OR(Tahiti!E1136&lt;2.5,F1136&lt;0.5),0,VLOOKUP(Tahiti!F1136,'Power Matrix'!$B$2:$AI$30,HLOOKUP(E1136,'Power Matrix'!$B$2:$AI$30,29)))</f>
        <v>20687.448569335938</v>
      </c>
      <c r="H1136">
        <f t="shared" si="34"/>
        <v>0.26904832489057573</v>
      </c>
      <c r="M1136">
        <v>29085.807918452265</v>
      </c>
      <c r="N1136" s="9">
        <v>0.37827225896399413</v>
      </c>
    </row>
    <row r="1137" spans="1:14" x14ac:dyDescent="0.25">
      <c r="A1137" s="2">
        <v>43513.291666666657</v>
      </c>
      <c r="B1137">
        <v>7.3779346071893226</v>
      </c>
      <c r="C1137">
        <v>2.2831766338300952</v>
      </c>
      <c r="E1137">
        <f t="shared" si="35"/>
        <v>7.5</v>
      </c>
      <c r="F1137">
        <f t="shared" si="35"/>
        <v>2.5</v>
      </c>
      <c r="G1137">
        <f>IF(OR(Tahiti!E1137&lt;2.5,F1137&lt;0.5),0,VLOOKUP(Tahiti!F1137,'Power Matrix'!$B$2:$AI$30,HLOOKUP(E1137,'Power Matrix'!$B$2:$AI$30,29)))</f>
        <v>33358.218203124998</v>
      </c>
      <c r="H1137">
        <f t="shared" si="34"/>
        <v>0.43383661831494702</v>
      </c>
      <c r="M1137">
        <v>33211.92271638594</v>
      </c>
      <c r="N1137" s="9">
        <v>0.43193398875795852</v>
      </c>
    </row>
    <row r="1138" spans="1:14" x14ac:dyDescent="0.25">
      <c r="A1138" s="2">
        <v>43513.333333333343</v>
      </c>
      <c r="B1138">
        <v>7.2989058197040348</v>
      </c>
      <c r="C1138">
        <v>2.412279519270343</v>
      </c>
      <c r="E1138">
        <f t="shared" si="35"/>
        <v>7.5</v>
      </c>
      <c r="F1138">
        <f t="shared" si="35"/>
        <v>2.5</v>
      </c>
      <c r="G1138">
        <f>IF(OR(Tahiti!E1138&lt;2.5,F1138&lt;0.5),0,VLOOKUP(Tahiti!F1138,'Power Matrix'!$B$2:$AI$30,HLOOKUP(E1138,'Power Matrix'!$B$2:$AI$30,29)))</f>
        <v>33358.218203124998</v>
      </c>
      <c r="H1138">
        <f t="shared" si="34"/>
        <v>0.43383661831494702</v>
      </c>
      <c r="M1138">
        <v>34752.141930769023</v>
      </c>
      <c r="N1138" s="9">
        <v>0.45196513945378697</v>
      </c>
    </row>
    <row r="1139" spans="1:14" x14ac:dyDescent="0.25">
      <c r="A1139" s="2">
        <v>43513.375</v>
      </c>
      <c r="B1139">
        <v>7.3332065087167484</v>
      </c>
      <c r="C1139">
        <v>2.4858579447455238</v>
      </c>
      <c r="E1139">
        <f t="shared" si="35"/>
        <v>7.5</v>
      </c>
      <c r="F1139">
        <f t="shared" si="35"/>
        <v>2.5</v>
      </c>
      <c r="G1139">
        <f>IF(OR(Tahiti!E1139&lt;2.5,F1139&lt;0.5),0,VLOOKUP(Tahiti!F1139,'Power Matrix'!$B$2:$AI$30,HLOOKUP(E1139,'Power Matrix'!$B$2:$AI$30,29)))</f>
        <v>33358.218203124998</v>
      </c>
      <c r="H1139">
        <f t="shared" si="34"/>
        <v>0.43383661831494702</v>
      </c>
      <c r="M1139">
        <v>27131.436569386879</v>
      </c>
      <c r="N1139" s="9">
        <v>0.35285489847195622</v>
      </c>
    </row>
    <row r="1140" spans="1:14" x14ac:dyDescent="0.25">
      <c r="A1140" s="2">
        <v>43513.416666666657</v>
      </c>
      <c r="B1140">
        <v>7.7416591134801234</v>
      </c>
      <c r="C1140">
        <v>2.363624649955351</v>
      </c>
      <c r="E1140">
        <f t="shared" si="35"/>
        <v>7.5</v>
      </c>
      <c r="F1140">
        <f t="shared" si="35"/>
        <v>2.5</v>
      </c>
      <c r="G1140">
        <f>IF(OR(Tahiti!E1140&lt;2.5,F1140&lt;0.5),0,VLOOKUP(Tahiti!F1140,'Power Matrix'!$B$2:$AI$30,HLOOKUP(E1140,'Power Matrix'!$B$2:$AI$30,29)))</f>
        <v>33358.218203124998</v>
      </c>
      <c r="H1140">
        <f t="shared" si="34"/>
        <v>0.43383661831494702</v>
      </c>
      <c r="M1140">
        <v>22647.511007697769</v>
      </c>
      <c r="N1140" s="9">
        <v>0.29453970035189686</v>
      </c>
    </row>
    <row r="1141" spans="1:14" x14ac:dyDescent="0.25">
      <c r="A1141" s="2">
        <v>43513.458333333343</v>
      </c>
      <c r="B1141">
        <v>8.0087928795111267</v>
      </c>
      <c r="C1141">
        <v>2.2941906882607932</v>
      </c>
      <c r="E1141">
        <f t="shared" si="35"/>
        <v>8</v>
      </c>
      <c r="F1141">
        <f t="shared" si="35"/>
        <v>2.5</v>
      </c>
      <c r="G1141">
        <f>IF(OR(Tahiti!E1141&lt;2.5,F1141&lt;0.5),0,VLOOKUP(Tahiti!F1141,'Power Matrix'!$B$2:$AI$30,HLOOKUP(E1141,'Power Matrix'!$B$2:$AI$30,29)))</f>
        <v>27005.961970703123</v>
      </c>
      <c r="H1141">
        <f t="shared" si="34"/>
        <v>0.35122305227364731</v>
      </c>
      <c r="M1141">
        <v>21829.810030595636</v>
      </c>
      <c r="N1141" s="9">
        <v>0.28390518070462728</v>
      </c>
    </row>
    <row r="1142" spans="1:14" x14ac:dyDescent="0.25">
      <c r="A1142" s="2">
        <v>43513.5</v>
      </c>
      <c r="B1142">
        <v>8.0861752339238055</v>
      </c>
      <c r="C1142">
        <v>2.2875481915165059</v>
      </c>
      <c r="E1142">
        <f t="shared" si="35"/>
        <v>8</v>
      </c>
      <c r="F1142">
        <f t="shared" si="35"/>
        <v>2.5</v>
      </c>
      <c r="G1142">
        <f>IF(OR(Tahiti!E1142&lt;2.5,F1142&lt;0.5),0,VLOOKUP(Tahiti!F1142,'Power Matrix'!$B$2:$AI$30,HLOOKUP(E1142,'Power Matrix'!$B$2:$AI$30,29)))</f>
        <v>27005.961970703123</v>
      </c>
      <c r="H1142">
        <f t="shared" si="34"/>
        <v>0.35122305227364731</v>
      </c>
      <c r="M1142">
        <v>23499.377164949692</v>
      </c>
      <c r="N1142" s="9">
        <v>0.30561855147207606</v>
      </c>
    </row>
    <row r="1143" spans="1:14" x14ac:dyDescent="0.25">
      <c r="A1143" s="2">
        <v>43513.541666666657</v>
      </c>
      <c r="B1143">
        <v>8.0130461649487028</v>
      </c>
      <c r="C1143">
        <v>2.337111436454649</v>
      </c>
      <c r="E1143">
        <f t="shared" si="35"/>
        <v>8</v>
      </c>
      <c r="F1143">
        <f t="shared" si="35"/>
        <v>2.5</v>
      </c>
      <c r="G1143">
        <f>IF(OR(Tahiti!E1143&lt;2.5,F1143&lt;0.5),0,VLOOKUP(Tahiti!F1143,'Power Matrix'!$B$2:$AI$30,HLOOKUP(E1143,'Power Matrix'!$B$2:$AI$30,29)))</f>
        <v>27005.961970703123</v>
      </c>
      <c r="H1143">
        <f t="shared" si="34"/>
        <v>0.35122305227364731</v>
      </c>
      <c r="M1143">
        <v>26536.569885196823</v>
      </c>
      <c r="N1143" s="9">
        <v>0.34511842558312034</v>
      </c>
    </row>
    <row r="1144" spans="1:14" x14ac:dyDescent="0.25">
      <c r="A1144" s="2">
        <v>43513.583333333343</v>
      </c>
      <c r="B1144">
        <v>7.8986190664022953</v>
      </c>
      <c r="C1144">
        <v>2.41909233644397</v>
      </c>
      <c r="E1144">
        <f t="shared" si="35"/>
        <v>8</v>
      </c>
      <c r="F1144">
        <f t="shared" si="35"/>
        <v>2.5</v>
      </c>
      <c r="G1144">
        <f>IF(OR(Tahiti!E1144&lt;2.5,F1144&lt;0.5),0,VLOOKUP(Tahiti!F1144,'Power Matrix'!$B$2:$AI$30,HLOOKUP(E1144,'Power Matrix'!$B$2:$AI$30,29)))</f>
        <v>27005.961970703123</v>
      </c>
      <c r="H1144">
        <f t="shared" si="34"/>
        <v>0.35122305227364731</v>
      </c>
      <c r="M1144">
        <v>30866.781528560423</v>
      </c>
      <c r="N1144" s="9">
        <v>0.40143451433402555</v>
      </c>
    </row>
    <row r="1145" spans="1:14" x14ac:dyDescent="0.25">
      <c r="A1145" s="2">
        <v>43513.625</v>
      </c>
      <c r="B1145">
        <v>7.7700600839826492</v>
      </c>
      <c r="C1145">
        <v>2.5401333882287589</v>
      </c>
      <c r="E1145">
        <f t="shared" si="35"/>
        <v>8</v>
      </c>
      <c r="F1145">
        <f t="shared" si="35"/>
        <v>2.5</v>
      </c>
      <c r="G1145">
        <f>IF(OR(Tahiti!E1145&lt;2.5,F1145&lt;0.5),0,VLOOKUP(Tahiti!F1145,'Power Matrix'!$B$2:$AI$30,HLOOKUP(E1145,'Power Matrix'!$B$2:$AI$30,29)))</f>
        <v>27005.961970703123</v>
      </c>
      <c r="H1145">
        <f t="shared" si="34"/>
        <v>0.35122305227364731</v>
      </c>
      <c r="M1145">
        <v>33539.937952519846</v>
      </c>
      <c r="N1145" s="9">
        <v>0.43619995464396244</v>
      </c>
    </row>
    <row r="1146" spans="1:14" x14ac:dyDescent="0.25">
      <c r="A1146" s="2">
        <v>43513.666666666657</v>
      </c>
      <c r="B1146">
        <v>7.7471472237221572</v>
      </c>
      <c r="C1146">
        <v>2.642552739738965</v>
      </c>
      <c r="E1146">
        <f t="shared" si="35"/>
        <v>7.5</v>
      </c>
      <c r="F1146">
        <f t="shared" si="35"/>
        <v>2.5</v>
      </c>
      <c r="G1146">
        <f>IF(OR(Tahiti!E1146&lt;2.5,F1146&lt;0.5),0,VLOOKUP(Tahiti!F1146,'Power Matrix'!$B$2:$AI$30,HLOOKUP(E1146,'Power Matrix'!$B$2:$AI$30,29)))</f>
        <v>33358.218203124998</v>
      </c>
      <c r="H1146">
        <f t="shared" si="34"/>
        <v>0.43383661831494702</v>
      </c>
      <c r="M1146">
        <v>35262.655578159691</v>
      </c>
      <c r="N1146" s="9">
        <v>0.45860456824915846</v>
      </c>
    </row>
    <row r="1147" spans="1:14" x14ac:dyDescent="0.25">
      <c r="A1147" s="2">
        <v>43513.708333333343</v>
      </c>
      <c r="B1147">
        <v>7.7939333635354977</v>
      </c>
      <c r="C1147">
        <v>2.7396921579396092</v>
      </c>
      <c r="E1147">
        <f t="shared" si="35"/>
        <v>8</v>
      </c>
      <c r="F1147">
        <f t="shared" si="35"/>
        <v>2.5</v>
      </c>
      <c r="G1147">
        <f>IF(OR(Tahiti!E1147&lt;2.5,F1147&lt;0.5),0,VLOOKUP(Tahiti!F1147,'Power Matrix'!$B$2:$AI$30,HLOOKUP(E1147,'Power Matrix'!$B$2:$AI$30,29)))</f>
        <v>27005.961970703123</v>
      </c>
      <c r="H1147">
        <f t="shared" si="34"/>
        <v>0.35122305227364731</v>
      </c>
      <c r="M1147">
        <v>38645.088899184644</v>
      </c>
      <c r="N1147" s="9">
        <v>0.50259443082153288</v>
      </c>
    </row>
    <row r="1148" spans="1:14" x14ac:dyDescent="0.25">
      <c r="A1148" s="2">
        <v>43513.75</v>
      </c>
      <c r="B1148">
        <v>7.8040863674832597</v>
      </c>
      <c r="C1148">
        <v>2.8881547988482499</v>
      </c>
      <c r="E1148">
        <f t="shared" si="35"/>
        <v>8</v>
      </c>
      <c r="F1148">
        <f t="shared" si="35"/>
        <v>3</v>
      </c>
      <c r="G1148">
        <f>IF(OR(Tahiti!E1148&lt;2.5,F1148&lt;0.5),0,VLOOKUP(Tahiti!F1148,'Power Matrix'!$B$2:$AI$30,HLOOKUP(E1148,'Power Matrix'!$B$2:$AI$30,29)))</f>
        <v>39261.559023437498</v>
      </c>
      <c r="H1148">
        <f t="shared" si="34"/>
        <v>0.51061186460208341</v>
      </c>
      <c r="M1148">
        <v>41524.022668042271</v>
      </c>
      <c r="N1148" s="9">
        <v>0.54003608563843808</v>
      </c>
    </row>
    <row r="1149" spans="1:14" x14ac:dyDescent="0.25">
      <c r="A1149" s="2">
        <v>43513.791666666657</v>
      </c>
      <c r="B1149">
        <v>7.8231575505743276</v>
      </c>
      <c r="C1149">
        <v>3.0459850633706291</v>
      </c>
      <c r="E1149">
        <f t="shared" si="35"/>
        <v>8</v>
      </c>
      <c r="F1149">
        <f t="shared" si="35"/>
        <v>3</v>
      </c>
      <c r="G1149">
        <f>IF(OR(Tahiti!E1149&lt;2.5,F1149&lt;0.5),0,VLOOKUP(Tahiti!F1149,'Power Matrix'!$B$2:$AI$30,HLOOKUP(E1149,'Power Matrix'!$B$2:$AI$30,29)))</f>
        <v>39261.559023437498</v>
      </c>
      <c r="H1149">
        <f t="shared" si="34"/>
        <v>0.51061186460208341</v>
      </c>
      <c r="M1149">
        <v>41914.542037012216</v>
      </c>
      <c r="N1149" s="9">
        <v>0.54511494211317058</v>
      </c>
    </row>
    <row r="1150" spans="1:14" x14ac:dyDescent="0.25">
      <c r="A1150" s="2">
        <v>43513.833333333343</v>
      </c>
      <c r="B1150">
        <v>7.8957378085252268</v>
      </c>
      <c r="C1150">
        <v>3.1503914865564759</v>
      </c>
      <c r="E1150">
        <f t="shared" si="35"/>
        <v>8</v>
      </c>
      <c r="F1150">
        <f t="shared" si="35"/>
        <v>3</v>
      </c>
      <c r="G1150">
        <f>IF(OR(Tahiti!E1150&lt;2.5,F1150&lt;0.5),0,VLOOKUP(Tahiti!F1150,'Power Matrix'!$B$2:$AI$30,HLOOKUP(E1150,'Power Matrix'!$B$2:$AI$30,29)))</f>
        <v>39261.559023437498</v>
      </c>
      <c r="H1150">
        <f t="shared" si="34"/>
        <v>0.51061186460208341</v>
      </c>
      <c r="M1150">
        <v>41571.929762898573</v>
      </c>
      <c r="N1150" s="9">
        <v>0.54065913606366622</v>
      </c>
    </row>
    <row r="1151" spans="1:14" x14ac:dyDescent="0.25">
      <c r="A1151" s="2">
        <v>43513.875</v>
      </c>
      <c r="B1151">
        <v>7.9926029542971264</v>
      </c>
      <c r="C1151">
        <v>3.1900761465928582</v>
      </c>
      <c r="E1151">
        <f t="shared" si="35"/>
        <v>8</v>
      </c>
      <c r="F1151">
        <f t="shared" si="35"/>
        <v>3</v>
      </c>
      <c r="G1151">
        <f>IF(OR(Tahiti!E1151&lt;2.5,F1151&lt;0.5),0,VLOOKUP(Tahiti!F1151,'Power Matrix'!$B$2:$AI$30,HLOOKUP(E1151,'Power Matrix'!$B$2:$AI$30,29)))</f>
        <v>39261.559023437498</v>
      </c>
      <c r="H1151">
        <f t="shared" si="34"/>
        <v>0.51061186460208341</v>
      </c>
      <c r="M1151">
        <v>37333.214537698223</v>
      </c>
      <c r="N1151" s="9">
        <v>0.48553299386273363</v>
      </c>
    </row>
    <row r="1152" spans="1:14" x14ac:dyDescent="0.25">
      <c r="A1152" s="2">
        <v>43513.916666666657</v>
      </c>
      <c r="B1152">
        <v>8.2344914132147728</v>
      </c>
      <c r="C1152">
        <v>3.0814117126734941</v>
      </c>
      <c r="E1152">
        <f t="shared" si="35"/>
        <v>8</v>
      </c>
      <c r="F1152">
        <f t="shared" si="35"/>
        <v>3</v>
      </c>
      <c r="G1152">
        <f>IF(OR(Tahiti!E1152&lt;2.5,F1152&lt;0.5),0,VLOOKUP(Tahiti!F1152,'Power Matrix'!$B$2:$AI$30,HLOOKUP(E1152,'Power Matrix'!$B$2:$AI$30,29)))</f>
        <v>39261.559023437498</v>
      </c>
      <c r="H1152">
        <f t="shared" si="34"/>
        <v>0.51061186460208341</v>
      </c>
      <c r="M1152">
        <v>33816.418531387717</v>
      </c>
      <c r="N1152" s="9">
        <v>0.43979569224290582</v>
      </c>
    </row>
    <row r="1153" spans="1:14" x14ac:dyDescent="0.25">
      <c r="A1153" s="2">
        <v>43513.958333333343</v>
      </c>
      <c r="B1153">
        <v>8.3748498326547907</v>
      </c>
      <c r="C1153">
        <v>2.9977843818672119</v>
      </c>
      <c r="E1153">
        <f t="shared" si="35"/>
        <v>8.5</v>
      </c>
      <c r="F1153">
        <f t="shared" si="35"/>
        <v>3</v>
      </c>
      <c r="G1153">
        <f>IF(OR(Tahiti!E1153&lt;2.5,F1153&lt;0.5),0,VLOOKUP(Tahiti!F1153,'Power Matrix'!$B$2:$AI$30,HLOOKUP(E1153,'Power Matrix'!$B$2:$AI$30,29)))</f>
        <v>32061.27827734375</v>
      </c>
      <c r="H1153">
        <f t="shared" si="34"/>
        <v>0.41696940951703032</v>
      </c>
      <c r="M1153">
        <v>31130.575414670333</v>
      </c>
      <c r="N1153" s="9">
        <v>0.40486525655302991</v>
      </c>
    </row>
    <row r="1154" spans="1:14" x14ac:dyDescent="0.25">
      <c r="A1154" s="2">
        <v>43514</v>
      </c>
      <c r="B1154">
        <v>8.4600527441623683</v>
      </c>
      <c r="C1154">
        <v>2.9265904424028002</v>
      </c>
      <c r="E1154">
        <f t="shared" si="35"/>
        <v>8.5</v>
      </c>
      <c r="F1154">
        <f t="shared" si="35"/>
        <v>3</v>
      </c>
      <c r="G1154">
        <f>IF(OR(Tahiti!E1154&lt;2.5,F1154&lt;0.5),0,VLOOKUP(Tahiti!F1154,'Power Matrix'!$B$2:$AI$30,HLOOKUP(E1154,'Power Matrix'!$B$2:$AI$30,29)))</f>
        <v>32061.27827734375</v>
      </c>
      <c r="H1154">
        <f t="shared" ref="H1154:H1217" si="36">G1154/$K$2</f>
        <v>0.41696940951703032</v>
      </c>
      <c r="M1154">
        <v>28993.088941521841</v>
      </c>
      <c r="N1154" s="9">
        <v>0.37706641256114931</v>
      </c>
    </row>
    <row r="1155" spans="1:14" x14ac:dyDescent="0.25">
      <c r="A1155" s="2">
        <v>43514.041666666657</v>
      </c>
      <c r="B1155">
        <v>8.5237148229699624</v>
      </c>
      <c r="C1155">
        <v>2.8631744692116139</v>
      </c>
      <c r="E1155">
        <f t="shared" ref="E1155:F1218" si="37">MROUND(B1155,0.5)</f>
        <v>8.5</v>
      </c>
      <c r="F1155">
        <f t="shared" si="37"/>
        <v>3</v>
      </c>
      <c r="G1155">
        <f>IF(OR(Tahiti!E1155&lt;2.5,F1155&lt;0.5),0,VLOOKUP(Tahiti!F1155,'Power Matrix'!$B$2:$AI$30,HLOOKUP(E1155,'Power Matrix'!$B$2:$AI$30,29)))</f>
        <v>32061.27827734375</v>
      </c>
      <c r="H1155">
        <f t="shared" si="36"/>
        <v>0.41696940951703032</v>
      </c>
      <c r="M1155">
        <v>26993.949056200203</v>
      </c>
      <c r="N1155" s="9">
        <v>0.35106681982073634</v>
      </c>
    </row>
    <row r="1156" spans="1:14" x14ac:dyDescent="0.25">
      <c r="A1156" s="2">
        <v>43514.083333333343</v>
      </c>
      <c r="B1156">
        <v>8.5861420769730969</v>
      </c>
      <c r="C1156">
        <v>2.8013481533609408</v>
      </c>
      <c r="E1156">
        <f t="shared" si="37"/>
        <v>8.5</v>
      </c>
      <c r="F1156">
        <f t="shared" si="37"/>
        <v>3</v>
      </c>
      <c r="G1156">
        <f>IF(OR(Tahiti!E1156&lt;2.5,F1156&lt;0.5),0,VLOOKUP(Tahiti!F1156,'Power Matrix'!$B$2:$AI$30,HLOOKUP(E1156,'Power Matrix'!$B$2:$AI$30,29)))</f>
        <v>32061.27827734375</v>
      </c>
      <c r="H1156">
        <f t="shared" si="36"/>
        <v>0.41696940951703032</v>
      </c>
      <c r="M1156">
        <v>24668.88025818043</v>
      </c>
      <c r="N1156" s="9">
        <v>0.32082839464308571</v>
      </c>
    </row>
    <row r="1157" spans="1:14" x14ac:dyDescent="0.25">
      <c r="A1157" s="2">
        <v>43514.125</v>
      </c>
      <c r="B1157">
        <v>8.674226246357744</v>
      </c>
      <c r="C1157">
        <v>2.7331632081482158</v>
      </c>
      <c r="E1157">
        <f t="shared" si="37"/>
        <v>8.5</v>
      </c>
      <c r="F1157">
        <f t="shared" si="37"/>
        <v>2.5</v>
      </c>
      <c r="G1157">
        <f>IF(OR(Tahiti!E1157&lt;2.5,F1157&lt;0.5),0,VLOOKUP(Tahiti!F1157,'Power Matrix'!$B$2:$AI$30,HLOOKUP(E1157,'Power Matrix'!$B$2:$AI$30,29)))</f>
        <v>21977.508528320312</v>
      </c>
      <c r="H1157">
        <f t="shared" si="36"/>
        <v>0.28582605704105579</v>
      </c>
      <c r="M1157">
        <v>22217.328363717708</v>
      </c>
      <c r="N1157" s="9">
        <v>0.28894500753945457</v>
      </c>
    </row>
    <row r="1158" spans="1:14" x14ac:dyDescent="0.25">
      <c r="A1158" s="2">
        <v>43514.166666666657</v>
      </c>
      <c r="B1158">
        <v>8.7774027189079806</v>
      </c>
      <c r="C1158">
        <v>2.6590738213850131</v>
      </c>
      <c r="E1158">
        <f t="shared" si="37"/>
        <v>9</v>
      </c>
      <c r="F1158">
        <f t="shared" si="37"/>
        <v>2.5</v>
      </c>
      <c r="G1158">
        <f>IF(OR(Tahiti!E1158&lt;2.5,F1158&lt;0.5),0,VLOOKUP(Tahiti!F1158,'Power Matrix'!$B$2:$AI$30,HLOOKUP(E1158,'Power Matrix'!$B$2:$AI$30,29)))</f>
        <v>17531.087040039063</v>
      </c>
      <c r="H1158">
        <f t="shared" si="36"/>
        <v>0.22799861403038146</v>
      </c>
      <c r="M1158">
        <v>20052.173853483702</v>
      </c>
      <c r="N1158" s="9">
        <v>0.26078632995041962</v>
      </c>
    </row>
    <row r="1159" spans="1:14" x14ac:dyDescent="0.25">
      <c r="A1159" s="2">
        <v>43514.208333333343</v>
      </c>
      <c r="B1159">
        <v>8.7805583822971514</v>
      </c>
      <c r="C1159">
        <v>2.5335476649609192</v>
      </c>
      <c r="E1159">
        <f t="shared" si="37"/>
        <v>9</v>
      </c>
      <c r="F1159">
        <f t="shared" si="37"/>
        <v>2.5</v>
      </c>
      <c r="G1159">
        <f>IF(OR(Tahiti!E1159&lt;2.5,F1159&lt;0.5),0,VLOOKUP(Tahiti!F1159,'Power Matrix'!$B$2:$AI$30,HLOOKUP(E1159,'Power Matrix'!$B$2:$AI$30,29)))</f>
        <v>17531.087040039063</v>
      </c>
      <c r="H1159">
        <f t="shared" si="36"/>
        <v>0.22799861403038146</v>
      </c>
      <c r="M1159">
        <v>18051.231035633973</v>
      </c>
      <c r="N1159" s="9">
        <v>0.23476328937035673</v>
      </c>
    </row>
    <row r="1160" spans="1:14" x14ac:dyDescent="0.25">
      <c r="A1160" s="2">
        <v>43514.25</v>
      </c>
      <c r="B1160">
        <v>8.8837348548473898</v>
      </c>
      <c r="C1160">
        <v>2.465816907559768</v>
      </c>
      <c r="E1160">
        <f t="shared" si="37"/>
        <v>9</v>
      </c>
      <c r="F1160">
        <f t="shared" si="37"/>
        <v>2.5</v>
      </c>
      <c r="G1160">
        <f>IF(OR(Tahiti!E1160&lt;2.5,F1160&lt;0.5),0,VLOOKUP(Tahiti!F1160,'Power Matrix'!$B$2:$AI$30,HLOOKUP(E1160,'Power Matrix'!$B$2:$AI$30,29)))</f>
        <v>17531.087040039063</v>
      </c>
      <c r="H1160">
        <f t="shared" si="36"/>
        <v>0.22799861403038146</v>
      </c>
      <c r="M1160">
        <v>16342.664812163101</v>
      </c>
      <c r="N1160" s="9">
        <v>0.21254272026139664</v>
      </c>
    </row>
    <row r="1161" spans="1:14" x14ac:dyDescent="0.25">
      <c r="A1161" s="2">
        <v>43514.291666666657</v>
      </c>
      <c r="B1161">
        <v>8.9801883923511348</v>
      </c>
      <c r="C1161">
        <v>2.4047854203793522</v>
      </c>
      <c r="E1161">
        <f t="shared" si="37"/>
        <v>9</v>
      </c>
      <c r="F1161">
        <f t="shared" si="37"/>
        <v>2.5</v>
      </c>
      <c r="G1161">
        <f>IF(OR(Tahiti!E1161&lt;2.5,F1161&lt;0.5),0,VLOOKUP(Tahiti!F1161,'Power Matrix'!$B$2:$AI$30,HLOOKUP(E1161,'Power Matrix'!$B$2:$AI$30,29)))</f>
        <v>17531.087040039063</v>
      </c>
      <c r="H1161">
        <f t="shared" si="36"/>
        <v>0.22799861403038146</v>
      </c>
      <c r="M1161">
        <v>15129.803149901336</v>
      </c>
      <c r="N1161" s="9">
        <v>0.19676898201486434</v>
      </c>
    </row>
    <row r="1162" spans="1:14" x14ac:dyDescent="0.25">
      <c r="A1162" s="2">
        <v>43514.333333333343</v>
      </c>
      <c r="B1162">
        <v>9.0649796955905604</v>
      </c>
      <c r="C1162">
        <v>2.3516454464250551</v>
      </c>
      <c r="E1162">
        <f t="shared" si="37"/>
        <v>9</v>
      </c>
      <c r="F1162">
        <f t="shared" si="37"/>
        <v>2.5</v>
      </c>
      <c r="G1162">
        <f>IF(OR(Tahiti!E1162&lt;2.5,F1162&lt;0.5),0,VLOOKUP(Tahiti!F1162,'Power Matrix'!$B$2:$AI$30,HLOOKUP(E1162,'Power Matrix'!$B$2:$AI$30,29)))</f>
        <v>17531.087040039063</v>
      </c>
      <c r="H1162">
        <f t="shared" si="36"/>
        <v>0.22799861403038146</v>
      </c>
      <c r="M1162">
        <v>14204.738365136265</v>
      </c>
      <c r="N1162" s="9">
        <v>0.18473815423788764</v>
      </c>
    </row>
    <row r="1163" spans="1:14" x14ac:dyDescent="0.25">
      <c r="A1163" s="2">
        <v>43514.375</v>
      </c>
      <c r="B1163">
        <v>9.137011142517256</v>
      </c>
      <c r="C1163">
        <v>2.3066240796026638</v>
      </c>
      <c r="E1163">
        <f t="shared" si="37"/>
        <v>9</v>
      </c>
      <c r="F1163">
        <f t="shared" si="37"/>
        <v>2.5</v>
      </c>
      <c r="G1163">
        <f>IF(OR(Tahiti!E1163&lt;2.5,F1163&lt;0.5),0,VLOOKUP(Tahiti!F1163,'Power Matrix'!$B$2:$AI$30,HLOOKUP(E1163,'Power Matrix'!$B$2:$AI$30,29)))</f>
        <v>17531.087040039063</v>
      </c>
      <c r="H1163">
        <f t="shared" si="36"/>
        <v>0.22799861403038146</v>
      </c>
      <c r="M1163">
        <v>14065.516593016</v>
      </c>
      <c r="N1163" s="9">
        <v>0.18292752087385813</v>
      </c>
    </row>
    <row r="1164" spans="1:14" x14ac:dyDescent="0.25">
      <c r="A1164" s="2">
        <v>43514.416666666657</v>
      </c>
      <c r="B1164">
        <v>9.1014756287000864</v>
      </c>
      <c r="C1164">
        <v>2.2851069320292892</v>
      </c>
      <c r="E1164">
        <f t="shared" si="37"/>
        <v>9</v>
      </c>
      <c r="F1164">
        <f t="shared" si="37"/>
        <v>2.5</v>
      </c>
      <c r="G1164">
        <f>IF(OR(Tahiti!E1164&lt;2.5,F1164&lt;0.5),0,VLOOKUP(Tahiti!F1164,'Power Matrix'!$B$2:$AI$30,HLOOKUP(E1164,'Power Matrix'!$B$2:$AI$30,29)))</f>
        <v>17531.087040039063</v>
      </c>
      <c r="H1164">
        <f t="shared" si="36"/>
        <v>0.22799861403038146</v>
      </c>
      <c r="M1164">
        <v>13982.257873003893</v>
      </c>
      <c r="N1164" s="9">
        <v>0.18184470879637585</v>
      </c>
    </row>
    <row r="1165" spans="1:14" x14ac:dyDescent="0.25">
      <c r="A1165" s="2">
        <v>43514.458333333343</v>
      </c>
      <c r="B1165">
        <v>9.0701934003204929</v>
      </c>
      <c r="C1165">
        <v>2.2696645464357328</v>
      </c>
      <c r="E1165">
        <f t="shared" si="37"/>
        <v>9</v>
      </c>
      <c r="F1165">
        <f t="shared" si="37"/>
        <v>2.5</v>
      </c>
      <c r="G1165">
        <f>IF(OR(Tahiti!E1165&lt;2.5,F1165&lt;0.5),0,VLOOKUP(Tahiti!F1165,'Power Matrix'!$B$2:$AI$30,HLOOKUP(E1165,'Power Matrix'!$B$2:$AI$30,29)))</f>
        <v>17531.087040039063</v>
      </c>
      <c r="H1165">
        <f t="shared" si="36"/>
        <v>0.22799861403038146</v>
      </c>
      <c r="M1165">
        <v>14488.034112805724</v>
      </c>
      <c r="N1165" s="9">
        <v>0.18842252576114984</v>
      </c>
    </row>
    <row r="1166" spans="1:14" x14ac:dyDescent="0.25">
      <c r="A1166" s="2">
        <v>43514.5</v>
      </c>
      <c r="B1166">
        <v>9.1312486267631208</v>
      </c>
      <c r="C1166">
        <v>2.3260973820239501</v>
      </c>
      <c r="E1166">
        <f t="shared" si="37"/>
        <v>9</v>
      </c>
      <c r="F1166">
        <f t="shared" si="37"/>
        <v>2.5</v>
      </c>
      <c r="G1166">
        <f>IF(OR(Tahiti!E1166&lt;2.5,F1166&lt;0.5),0,VLOOKUP(Tahiti!F1166,'Power Matrix'!$B$2:$AI$30,HLOOKUP(E1166,'Power Matrix'!$B$2:$AI$30,29)))</f>
        <v>17531.087040039063</v>
      </c>
      <c r="H1166">
        <f t="shared" si="36"/>
        <v>0.22799861403038146</v>
      </c>
      <c r="M1166">
        <v>14822.827653060302</v>
      </c>
      <c r="N1166" s="9">
        <v>0.19277664613194101</v>
      </c>
    </row>
    <row r="1167" spans="1:14" x14ac:dyDescent="0.25">
      <c r="A1167" s="2">
        <v>43514.541666666657</v>
      </c>
      <c r="B1167">
        <v>9.061686829445339</v>
      </c>
      <c r="C1167">
        <v>2.3282547741289319</v>
      </c>
      <c r="E1167">
        <f t="shared" si="37"/>
        <v>9</v>
      </c>
      <c r="F1167">
        <f t="shared" si="37"/>
        <v>2.5</v>
      </c>
      <c r="G1167">
        <f>IF(OR(Tahiti!E1167&lt;2.5,F1167&lt;0.5),0,VLOOKUP(Tahiti!F1167,'Power Matrix'!$B$2:$AI$30,HLOOKUP(E1167,'Power Matrix'!$B$2:$AI$30,29)))</f>
        <v>17531.087040039063</v>
      </c>
      <c r="H1167">
        <f t="shared" si="36"/>
        <v>0.22799861403038146</v>
      </c>
      <c r="M1167">
        <v>14987.39309396096</v>
      </c>
      <c r="N1167" s="9">
        <v>0.19491688377813016</v>
      </c>
    </row>
    <row r="1168" spans="1:14" x14ac:dyDescent="0.25">
      <c r="A1168" s="2">
        <v>43514.583333333343</v>
      </c>
      <c r="B1168">
        <v>9.0315022231141526</v>
      </c>
      <c r="C1168">
        <v>2.330525713186808</v>
      </c>
      <c r="E1168">
        <f t="shared" si="37"/>
        <v>9</v>
      </c>
      <c r="F1168">
        <f t="shared" si="37"/>
        <v>2.5</v>
      </c>
      <c r="G1168">
        <f>IF(OR(Tahiti!E1168&lt;2.5,F1168&lt;0.5),0,VLOOKUP(Tahiti!F1168,'Power Matrix'!$B$2:$AI$30,HLOOKUP(E1168,'Power Matrix'!$B$2:$AI$30,29)))</f>
        <v>17531.087040039063</v>
      </c>
      <c r="H1168">
        <f t="shared" si="36"/>
        <v>0.22799861403038146</v>
      </c>
      <c r="M1168">
        <v>14681.701101837389</v>
      </c>
      <c r="N1168" s="9">
        <v>0.19094124037389701</v>
      </c>
    </row>
    <row r="1169" spans="1:14" x14ac:dyDescent="0.25">
      <c r="A1169" s="2">
        <v>43514.625</v>
      </c>
      <c r="B1169">
        <v>9.077190740879086</v>
      </c>
      <c r="C1169">
        <v>2.3229180673429242</v>
      </c>
      <c r="E1169">
        <f t="shared" si="37"/>
        <v>9</v>
      </c>
      <c r="F1169">
        <f t="shared" si="37"/>
        <v>2.5</v>
      </c>
      <c r="G1169">
        <f>IF(OR(Tahiti!E1169&lt;2.5,F1169&lt;0.5),0,VLOOKUP(Tahiti!F1169,'Power Matrix'!$B$2:$AI$30,HLOOKUP(E1169,'Power Matrix'!$B$2:$AI$30,29)))</f>
        <v>17531.087040039063</v>
      </c>
      <c r="H1169">
        <f t="shared" si="36"/>
        <v>0.22799861403038146</v>
      </c>
      <c r="M1169">
        <v>13987.492059122033</v>
      </c>
      <c r="N1169" s="9">
        <v>0.18191278142520903</v>
      </c>
    </row>
    <row r="1170" spans="1:14" x14ac:dyDescent="0.25">
      <c r="A1170" s="2">
        <v>43514.666666666657</v>
      </c>
      <c r="B1170">
        <v>9.1858553236713583</v>
      </c>
      <c r="C1170">
        <v>2.3058860244088542</v>
      </c>
      <c r="E1170">
        <f t="shared" si="37"/>
        <v>9</v>
      </c>
      <c r="F1170">
        <f t="shared" si="37"/>
        <v>2.5</v>
      </c>
      <c r="G1170">
        <f>IF(OR(Tahiti!E1170&lt;2.5,F1170&lt;0.5),0,VLOOKUP(Tahiti!F1170,'Power Matrix'!$B$2:$AI$30,HLOOKUP(E1170,'Power Matrix'!$B$2:$AI$30,29)))</f>
        <v>17531.087040039063</v>
      </c>
      <c r="H1170">
        <f t="shared" si="36"/>
        <v>0.22799861403038146</v>
      </c>
      <c r="M1170">
        <v>13204.7484623657</v>
      </c>
      <c r="N1170" s="9">
        <v>0.17173289612290743</v>
      </c>
    </row>
    <row r="1171" spans="1:14" x14ac:dyDescent="0.25">
      <c r="A1171" s="2">
        <v>43514.708333333343</v>
      </c>
      <c r="B1171">
        <v>9.3164723474317661</v>
      </c>
      <c r="C1171">
        <v>2.2869236832755901</v>
      </c>
      <c r="E1171">
        <f t="shared" si="37"/>
        <v>9.5</v>
      </c>
      <c r="F1171">
        <f t="shared" si="37"/>
        <v>2.5</v>
      </c>
      <c r="G1171">
        <f>IF(OR(Tahiti!E1171&lt;2.5,F1171&lt;0.5),0,VLOOKUP(Tahiti!F1171,'Power Matrix'!$B$2:$AI$30,HLOOKUP(E1171,'Power Matrix'!$B$2:$AI$30,29)))</f>
        <v>14742.575451416013</v>
      </c>
      <c r="H1171">
        <f t="shared" si="36"/>
        <v>0.19173293489926602</v>
      </c>
      <c r="M1171">
        <v>12511.873026785914</v>
      </c>
      <c r="N1171" s="9">
        <v>0.1627217812543687</v>
      </c>
    </row>
    <row r="1172" spans="1:14" x14ac:dyDescent="0.25">
      <c r="A1172" s="2">
        <v>43514.75</v>
      </c>
      <c r="B1172">
        <v>9.4392688140972751</v>
      </c>
      <c r="C1172">
        <v>2.2701755077237551</v>
      </c>
      <c r="E1172">
        <f t="shared" si="37"/>
        <v>9.5</v>
      </c>
      <c r="F1172">
        <f t="shared" si="37"/>
        <v>2.5</v>
      </c>
      <c r="G1172">
        <f>IF(OR(Tahiti!E1172&lt;2.5,F1172&lt;0.5),0,VLOOKUP(Tahiti!F1172,'Power Matrix'!$B$2:$AI$30,HLOOKUP(E1172,'Power Matrix'!$B$2:$AI$30,29)))</f>
        <v>14742.575451416013</v>
      </c>
      <c r="H1172">
        <f t="shared" si="36"/>
        <v>0.19173293489926602</v>
      </c>
      <c r="M1172">
        <v>11861.409748382073</v>
      </c>
      <c r="N1172" s="9">
        <v>0.15426225300661289</v>
      </c>
    </row>
    <row r="1173" spans="1:14" x14ac:dyDescent="0.25">
      <c r="A1173" s="2">
        <v>43514.791666666657</v>
      </c>
      <c r="B1173">
        <v>9.5425824894035642</v>
      </c>
      <c r="C1173">
        <v>2.2553008568946669</v>
      </c>
      <c r="E1173">
        <f t="shared" si="37"/>
        <v>9.5</v>
      </c>
      <c r="F1173">
        <f t="shared" si="37"/>
        <v>2.5</v>
      </c>
      <c r="G1173">
        <f>IF(OR(Tahiti!E1173&lt;2.5,F1173&lt;0.5),0,VLOOKUP(Tahiti!F1173,'Power Matrix'!$B$2:$AI$30,HLOOKUP(E1173,'Power Matrix'!$B$2:$AI$30,29)))</f>
        <v>14742.575451416013</v>
      </c>
      <c r="H1173">
        <f t="shared" si="36"/>
        <v>0.19173293489926602</v>
      </c>
      <c r="M1173">
        <v>11216.182697269654</v>
      </c>
      <c r="N1173" s="9">
        <v>0.14587082393394374</v>
      </c>
    </row>
    <row r="1174" spans="1:14" x14ac:dyDescent="0.25">
      <c r="A1174" s="2">
        <v>43514.833333333343</v>
      </c>
      <c r="B1174">
        <v>9.6286086174474477</v>
      </c>
      <c r="C1174">
        <v>2.241107487782942</v>
      </c>
      <c r="E1174">
        <f t="shared" si="37"/>
        <v>9.5</v>
      </c>
      <c r="F1174">
        <f t="shared" si="37"/>
        <v>2</v>
      </c>
      <c r="G1174">
        <f>IF(OR(Tahiti!E1174&lt;2.5,F1174&lt;0.5),0,VLOOKUP(Tahiti!F1174,'Power Matrix'!$B$2:$AI$30,HLOOKUP(E1174,'Power Matrix'!$B$2:$AI$30,29)))</f>
        <v>9360.62931097412</v>
      </c>
      <c r="H1174">
        <f t="shared" si="36"/>
        <v>0.12173862946889506</v>
      </c>
      <c r="M1174">
        <v>10669.285137105249</v>
      </c>
      <c r="N1174" s="9">
        <v>0.13875820818383963</v>
      </c>
    </row>
    <row r="1175" spans="1:14" x14ac:dyDescent="0.25">
      <c r="A1175" s="2">
        <v>43514.875</v>
      </c>
      <c r="B1175">
        <v>9.698033212009177</v>
      </c>
      <c r="C1175">
        <v>2.226346383906749</v>
      </c>
      <c r="E1175">
        <f t="shared" si="37"/>
        <v>9.5</v>
      </c>
      <c r="F1175">
        <f t="shared" si="37"/>
        <v>2</v>
      </c>
      <c r="G1175">
        <f>IF(OR(Tahiti!E1175&lt;2.5,F1175&lt;0.5),0,VLOOKUP(Tahiti!F1175,'Power Matrix'!$B$2:$AI$30,HLOOKUP(E1175,'Power Matrix'!$B$2:$AI$30,29)))</f>
        <v>9360.62931097412</v>
      </c>
      <c r="H1175">
        <f t="shared" si="36"/>
        <v>0.12173862946889506</v>
      </c>
      <c r="M1175">
        <v>10154.740250104358</v>
      </c>
      <c r="N1175" s="9">
        <v>0.13206635154743793</v>
      </c>
    </row>
    <row r="1176" spans="1:14" x14ac:dyDescent="0.25">
      <c r="A1176" s="2">
        <v>43514.916666666657</v>
      </c>
      <c r="B1176">
        <v>9.7584024246715497</v>
      </c>
      <c r="C1176">
        <v>2.2088601531611038</v>
      </c>
      <c r="E1176">
        <f t="shared" si="37"/>
        <v>10</v>
      </c>
      <c r="F1176">
        <f t="shared" si="37"/>
        <v>2</v>
      </c>
      <c r="G1176">
        <f>IF(OR(Tahiti!E1176&lt;2.5,F1176&lt;0.5),0,VLOOKUP(Tahiti!F1176,'Power Matrix'!$B$2:$AI$30,HLOOKUP(E1176,'Power Matrix'!$B$2:$AI$30,29)))</f>
        <v>6950.4438935546868</v>
      </c>
      <c r="H1176">
        <f t="shared" si="36"/>
        <v>9.0393229524623114E-2</v>
      </c>
      <c r="M1176">
        <v>9745.9849541175645</v>
      </c>
      <c r="N1176" s="9">
        <v>0.12675032974017267</v>
      </c>
    </row>
    <row r="1177" spans="1:14" x14ac:dyDescent="0.25">
      <c r="A1177" s="2">
        <v>43514.958333333343</v>
      </c>
      <c r="B1177">
        <v>9.8012096845594154</v>
      </c>
      <c r="C1177">
        <v>2.1913739224154591</v>
      </c>
      <c r="E1177">
        <f t="shared" si="37"/>
        <v>10</v>
      </c>
      <c r="F1177">
        <f t="shared" si="37"/>
        <v>2</v>
      </c>
      <c r="G1177">
        <f>IF(OR(Tahiti!E1177&lt;2.5,F1177&lt;0.5),0,VLOOKUP(Tahiti!F1177,'Power Matrix'!$B$2:$AI$30,HLOOKUP(E1177,'Power Matrix'!$B$2:$AI$30,29)))</f>
        <v>6950.4438935546868</v>
      </c>
      <c r="H1177">
        <f t="shared" si="36"/>
        <v>9.0393229524623114E-2</v>
      </c>
      <c r="M1177">
        <v>9391.3461267577404</v>
      </c>
      <c r="N1177" s="9">
        <v>0.12213811368216052</v>
      </c>
    </row>
    <row r="1178" spans="1:14" x14ac:dyDescent="0.25">
      <c r="A1178" s="2">
        <v>43515</v>
      </c>
      <c r="B1178">
        <v>9.8327663184511103</v>
      </c>
      <c r="C1178">
        <v>2.172468354758641</v>
      </c>
      <c r="E1178">
        <f t="shared" si="37"/>
        <v>10</v>
      </c>
      <c r="F1178">
        <f t="shared" si="37"/>
        <v>2</v>
      </c>
      <c r="G1178">
        <f>IF(OR(Tahiti!E1178&lt;2.5,F1178&lt;0.5),0,VLOOKUP(Tahiti!F1178,'Power Matrix'!$B$2:$AI$30,HLOOKUP(E1178,'Power Matrix'!$B$2:$AI$30,29)))</f>
        <v>6950.4438935546868</v>
      </c>
      <c r="H1178">
        <f t="shared" si="36"/>
        <v>9.0393229524623114E-2</v>
      </c>
      <c r="M1178">
        <v>9073.2964982594785</v>
      </c>
      <c r="N1178" s="9">
        <v>0.1180017544043984</v>
      </c>
    </row>
    <row r="1179" spans="1:14" x14ac:dyDescent="0.25">
      <c r="A1179" s="2">
        <v>43515.041666666657</v>
      </c>
      <c r="B1179">
        <v>9.8559535842237036</v>
      </c>
      <c r="C1179">
        <v>2.152143450190652</v>
      </c>
      <c r="E1179">
        <f t="shared" si="37"/>
        <v>10</v>
      </c>
      <c r="F1179">
        <f t="shared" si="37"/>
        <v>2</v>
      </c>
      <c r="G1179">
        <f>IF(OR(Tahiti!E1179&lt;2.5,F1179&lt;0.5),0,VLOOKUP(Tahiti!F1179,'Power Matrix'!$B$2:$AI$30,HLOOKUP(E1179,'Power Matrix'!$B$2:$AI$30,29)))</f>
        <v>6950.4438935546868</v>
      </c>
      <c r="H1179">
        <f t="shared" si="36"/>
        <v>9.0393229524623114E-2</v>
      </c>
      <c r="M1179">
        <v>8816.9260455162657</v>
      </c>
      <c r="N1179" s="9">
        <v>0.11466755682726068</v>
      </c>
    </row>
    <row r="1180" spans="1:14" x14ac:dyDescent="0.25">
      <c r="A1180" s="2">
        <v>43515.083333333343</v>
      </c>
      <c r="B1180">
        <v>9.8677530212440772</v>
      </c>
      <c r="C1180">
        <v>2.1315346782404281</v>
      </c>
      <c r="E1180">
        <f t="shared" si="37"/>
        <v>10</v>
      </c>
      <c r="F1180">
        <f t="shared" si="37"/>
        <v>2</v>
      </c>
      <c r="G1180">
        <f>IF(OR(Tahiti!E1180&lt;2.5,F1180&lt;0.5),0,VLOOKUP(Tahiti!F1180,'Power Matrix'!$B$2:$AI$30,HLOOKUP(E1180,'Power Matrix'!$B$2:$AI$30,29)))</f>
        <v>6950.4438935546868</v>
      </c>
      <c r="H1180">
        <f t="shared" si="36"/>
        <v>9.0393229524623114E-2</v>
      </c>
      <c r="M1180">
        <v>8618.9457274242304</v>
      </c>
      <c r="N1180" s="9">
        <v>0.11209274569032907</v>
      </c>
    </row>
    <row r="1181" spans="1:14" x14ac:dyDescent="0.25">
      <c r="A1181" s="2">
        <v>43515.125</v>
      </c>
      <c r="B1181">
        <v>9.8689878460485332</v>
      </c>
      <c r="C1181">
        <v>2.1110394532430972</v>
      </c>
      <c r="E1181">
        <f t="shared" si="37"/>
        <v>10</v>
      </c>
      <c r="F1181">
        <f t="shared" si="37"/>
        <v>2</v>
      </c>
      <c r="G1181">
        <f>IF(OR(Tahiti!E1181&lt;2.5,F1181&lt;0.5),0,VLOOKUP(Tahiti!F1181,'Power Matrix'!$B$2:$AI$30,HLOOKUP(E1181,'Power Matrix'!$B$2:$AI$30,29)))</f>
        <v>6950.4438935546868</v>
      </c>
      <c r="H1181">
        <f t="shared" si="36"/>
        <v>9.0393229524623114E-2</v>
      </c>
      <c r="M1181">
        <v>8525.1769703920181</v>
      </c>
      <c r="N1181" s="9">
        <v>0.11087324648844105</v>
      </c>
    </row>
    <row r="1182" spans="1:14" x14ac:dyDescent="0.25">
      <c r="A1182" s="2">
        <v>43515.166666666657</v>
      </c>
      <c r="B1182">
        <v>9.8050513617288395</v>
      </c>
      <c r="C1182">
        <v>2.0662451803264941</v>
      </c>
      <c r="E1182">
        <f t="shared" si="37"/>
        <v>10</v>
      </c>
      <c r="F1182">
        <f t="shared" si="37"/>
        <v>2</v>
      </c>
      <c r="G1182">
        <f>IF(OR(Tahiti!E1182&lt;2.5,F1182&lt;0.5),0,VLOOKUP(Tahiti!F1182,'Power Matrix'!$B$2:$AI$30,HLOOKUP(E1182,'Power Matrix'!$B$2:$AI$30,29)))</f>
        <v>6950.4438935546868</v>
      </c>
      <c r="H1182">
        <f t="shared" si="36"/>
        <v>9.0393229524623114E-2</v>
      </c>
      <c r="M1182">
        <v>8317.4475953039255</v>
      </c>
      <c r="N1182" s="9">
        <v>0.10817164506866749</v>
      </c>
    </row>
    <row r="1183" spans="1:14" x14ac:dyDescent="0.25">
      <c r="A1183" s="2">
        <v>43515.208333333343</v>
      </c>
      <c r="B1183">
        <v>9.8127347160676859</v>
      </c>
      <c r="C1183">
        <v>2.0485886291515079</v>
      </c>
      <c r="E1183">
        <f t="shared" si="37"/>
        <v>10</v>
      </c>
      <c r="F1183">
        <f t="shared" si="37"/>
        <v>2</v>
      </c>
      <c r="G1183">
        <f>IF(OR(Tahiti!E1183&lt;2.5,F1183&lt;0.5),0,VLOOKUP(Tahiti!F1183,'Power Matrix'!$B$2:$AI$30,HLOOKUP(E1183,'Power Matrix'!$B$2:$AI$30,29)))</f>
        <v>6950.4438935546868</v>
      </c>
      <c r="H1183">
        <f t="shared" si="36"/>
        <v>9.0393229524623114E-2</v>
      </c>
      <c r="M1183">
        <v>8155.7729750931858</v>
      </c>
      <c r="N1183" s="9">
        <v>0.10606900367133282</v>
      </c>
    </row>
    <row r="1184" spans="1:14" x14ac:dyDescent="0.25">
      <c r="A1184" s="2">
        <v>43515.25</v>
      </c>
      <c r="B1184">
        <v>9.8132835270918903</v>
      </c>
      <c r="C1184">
        <v>2.0319540005525671</v>
      </c>
      <c r="E1184">
        <f t="shared" si="37"/>
        <v>10</v>
      </c>
      <c r="F1184">
        <f t="shared" si="37"/>
        <v>2</v>
      </c>
      <c r="G1184">
        <f>IF(OR(Tahiti!E1184&lt;2.5,F1184&lt;0.5),0,VLOOKUP(Tahiti!F1184,'Power Matrix'!$B$2:$AI$30,HLOOKUP(E1184,'Power Matrix'!$B$2:$AI$30,29)))</f>
        <v>6950.4438935546868</v>
      </c>
      <c r="H1184">
        <f t="shared" si="36"/>
        <v>9.0393229524623114E-2</v>
      </c>
      <c r="M1184">
        <v>8016.0240272519777</v>
      </c>
      <c r="N1184" s="9">
        <v>0.10425151418175263</v>
      </c>
    </row>
    <row r="1185" spans="1:14" x14ac:dyDescent="0.25">
      <c r="A1185" s="2">
        <v>43515.291666666657</v>
      </c>
      <c r="B1185">
        <v>9.8119114995313801</v>
      </c>
      <c r="C1185">
        <v>2.0166251619119042</v>
      </c>
      <c r="E1185">
        <f t="shared" si="37"/>
        <v>10</v>
      </c>
      <c r="F1185">
        <f t="shared" si="37"/>
        <v>2</v>
      </c>
      <c r="G1185">
        <f>IF(OR(Tahiti!E1185&lt;2.5,F1185&lt;0.5),0,VLOOKUP(Tahiti!F1185,'Power Matrix'!$B$2:$AI$30,HLOOKUP(E1185,'Power Matrix'!$B$2:$AI$30,29)))</f>
        <v>6950.4438935546868</v>
      </c>
      <c r="H1185">
        <f t="shared" si="36"/>
        <v>9.0393229524623114E-2</v>
      </c>
      <c r="M1185">
        <v>7941.9376406422689</v>
      </c>
      <c r="N1185" s="9">
        <v>0.10328799187218134</v>
      </c>
    </row>
    <row r="1186" spans="1:14" x14ac:dyDescent="0.25">
      <c r="A1186" s="2">
        <v>43515.333333333343</v>
      </c>
      <c r="B1186">
        <v>9.8029933203880759</v>
      </c>
      <c r="C1186">
        <v>2.0043620909993738</v>
      </c>
      <c r="E1186">
        <f t="shared" si="37"/>
        <v>10</v>
      </c>
      <c r="F1186">
        <f t="shared" si="37"/>
        <v>2</v>
      </c>
      <c r="G1186">
        <f>IF(OR(Tahiti!E1186&lt;2.5,F1186&lt;0.5),0,VLOOKUP(Tahiti!F1186,'Power Matrix'!$B$2:$AI$30,HLOOKUP(E1186,'Power Matrix'!$B$2:$AI$30,29)))</f>
        <v>6950.4438935546868</v>
      </c>
      <c r="H1186">
        <f t="shared" si="36"/>
        <v>9.0393229524623114E-2</v>
      </c>
      <c r="M1186">
        <v>7983.6968340925387</v>
      </c>
      <c r="N1186" s="9">
        <v>0.10383108644542599</v>
      </c>
    </row>
    <row r="1187" spans="1:14" x14ac:dyDescent="0.25">
      <c r="A1187" s="2">
        <v>43515.375</v>
      </c>
      <c r="B1187">
        <v>9.7803548656396853</v>
      </c>
      <c r="C1187">
        <v>1.996697671679043</v>
      </c>
      <c r="E1187">
        <f t="shared" si="37"/>
        <v>10</v>
      </c>
      <c r="F1187">
        <f t="shared" si="37"/>
        <v>2</v>
      </c>
      <c r="G1187">
        <f>IF(OR(Tahiti!E1187&lt;2.5,F1187&lt;0.5),0,VLOOKUP(Tahiti!F1187,'Power Matrix'!$B$2:$AI$30,HLOOKUP(E1187,'Power Matrix'!$B$2:$AI$30,29)))</f>
        <v>6950.4438935546868</v>
      </c>
      <c r="H1187">
        <f t="shared" si="36"/>
        <v>9.0393229524623114E-2</v>
      </c>
      <c r="M1187">
        <v>8065.401704353998</v>
      </c>
      <c r="N1187" s="9">
        <v>0.10489369010178015</v>
      </c>
    </row>
    <row r="1188" spans="1:14" x14ac:dyDescent="0.25">
      <c r="A1188" s="2">
        <v>43515.416666666657</v>
      </c>
      <c r="B1188">
        <v>9.7564815860868386</v>
      </c>
      <c r="C1188">
        <v>1.992496434421972</v>
      </c>
      <c r="E1188">
        <f t="shared" si="37"/>
        <v>10</v>
      </c>
      <c r="F1188">
        <f t="shared" si="37"/>
        <v>2</v>
      </c>
      <c r="G1188">
        <f>IF(OR(Tahiti!E1188&lt;2.5,F1188&lt;0.5),0,VLOOKUP(Tahiti!F1188,'Power Matrix'!$B$2:$AI$30,HLOOKUP(E1188,'Power Matrix'!$B$2:$AI$30,29)))</f>
        <v>6950.4438935546868</v>
      </c>
      <c r="H1188">
        <f t="shared" si="36"/>
        <v>9.0393229524623114E-2</v>
      </c>
      <c r="M1188">
        <v>8332.8643507152319</v>
      </c>
      <c r="N1188" s="9">
        <v>0.10837214597659071</v>
      </c>
    </row>
    <row r="1189" spans="1:14" x14ac:dyDescent="0.25">
      <c r="A1189" s="2">
        <v>43515.458333333343</v>
      </c>
      <c r="B1189">
        <v>9.7080490132008883</v>
      </c>
      <c r="C1189">
        <v>1.9969247655848299</v>
      </c>
      <c r="E1189">
        <f t="shared" si="37"/>
        <v>9.5</v>
      </c>
      <c r="F1189">
        <f t="shared" si="37"/>
        <v>2</v>
      </c>
      <c r="G1189">
        <f>IF(OR(Tahiti!E1189&lt;2.5,F1189&lt;0.5),0,VLOOKUP(Tahiti!F1189,'Power Matrix'!$B$2:$AI$30,HLOOKUP(E1189,'Power Matrix'!$B$2:$AI$30,29)))</f>
        <v>9360.62931097412</v>
      </c>
      <c r="H1189">
        <f t="shared" si="36"/>
        <v>0.12173862946889506</v>
      </c>
      <c r="M1189">
        <v>8748.5523614309313</v>
      </c>
      <c r="N1189" s="9">
        <v>0.11377833043873592</v>
      </c>
    </row>
    <row r="1190" spans="1:14" x14ac:dyDescent="0.25">
      <c r="A1190" s="2">
        <v>43515.5</v>
      </c>
      <c r="B1190">
        <v>9.6471309895143111</v>
      </c>
      <c r="C1190">
        <v>2.0095284773560418</v>
      </c>
      <c r="E1190">
        <f t="shared" si="37"/>
        <v>9.5</v>
      </c>
      <c r="F1190">
        <f t="shared" si="37"/>
        <v>2</v>
      </c>
      <c r="G1190">
        <f>IF(OR(Tahiti!E1190&lt;2.5,F1190&lt;0.5),0,VLOOKUP(Tahiti!F1190,'Power Matrix'!$B$2:$AI$30,HLOOKUP(E1190,'Power Matrix'!$B$2:$AI$30,29)))</f>
        <v>9360.62931097412</v>
      </c>
      <c r="H1190">
        <f t="shared" si="36"/>
        <v>0.12173862946889506</v>
      </c>
      <c r="M1190">
        <v>9266.9446294031568</v>
      </c>
      <c r="N1190" s="9">
        <v>0.12052022376296842</v>
      </c>
    </row>
    <row r="1191" spans="1:14" x14ac:dyDescent="0.25">
      <c r="A1191" s="2">
        <v>43515.541666666657</v>
      </c>
      <c r="B1191">
        <v>9.5836061134627677</v>
      </c>
      <c r="C1191">
        <v>2.0296262880182439</v>
      </c>
      <c r="E1191">
        <f t="shared" si="37"/>
        <v>9.5</v>
      </c>
      <c r="F1191">
        <f t="shared" si="37"/>
        <v>2</v>
      </c>
      <c r="G1191">
        <f>IF(OR(Tahiti!E1191&lt;2.5,F1191&lt;0.5),0,VLOOKUP(Tahiti!F1191,'Power Matrix'!$B$2:$AI$30,HLOOKUP(E1191,'Power Matrix'!$B$2:$AI$30,29)))</f>
        <v>9360.62931097412</v>
      </c>
      <c r="H1191">
        <f t="shared" si="36"/>
        <v>0.12173862946889506</v>
      </c>
      <c r="M1191">
        <v>9877.2047437506244</v>
      </c>
      <c r="N1191" s="9">
        <v>0.12845689420571696</v>
      </c>
    </row>
    <row r="1192" spans="1:14" x14ac:dyDescent="0.25">
      <c r="A1192" s="2">
        <v>43515.583333333343</v>
      </c>
      <c r="B1192">
        <v>9.5218648732398865</v>
      </c>
      <c r="C1192">
        <v>2.0582401201474809</v>
      </c>
      <c r="E1192">
        <f t="shared" si="37"/>
        <v>9.5</v>
      </c>
      <c r="F1192">
        <f t="shared" si="37"/>
        <v>2</v>
      </c>
      <c r="G1192">
        <f>IF(OR(Tahiti!E1192&lt;2.5,F1192&lt;0.5),0,VLOOKUP(Tahiti!F1192,'Power Matrix'!$B$2:$AI$30,HLOOKUP(E1192,'Power Matrix'!$B$2:$AI$30,29)))</f>
        <v>9360.62931097412</v>
      </c>
      <c r="H1192">
        <f t="shared" si="36"/>
        <v>0.12173862946889506</v>
      </c>
      <c r="M1192">
        <v>10647.48438217914</v>
      </c>
      <c r="N1192" s="9">
        <v>0.13847468087608389</v>
      </c>
    </row>
    <row r="1193" spans="1:14" x14ac:dyDescent="0.25">
      <c r="A1193" s="2">
        <v>43515.625</v>
      </c>
      <c r="B1193">
        <v>9.4337807038552413</v>
      </c>
      <c r="C1193">
        <v>2.1020124704880399</v>
      </c>
      <c r="E1193">
        <f t="shared" si="37"/>
        <v>9.5</v>
      </c>
      <c r="F1193">
        <f t="shared" si="37"/>
        <v>2</v>
      </c>
      <c r="G1193">
        <f>IF(OR(Tahiti!E1193&lt;2.5,F1193&lt;0.5),0,VLOOKUP(Tahiti!F1193,'Power Matrix'!$B$2:$AI$30,HLOOKUP(E1193,'Power Matrix'!$B$2:$AI$30,29)))</f>
        <v>9360.62931097412</v>
      </c>
      <c r="H1193">
        <f t="shared" si="36"/>
        <v>0.12173862946889506</v>
      </c>
      <c r="M1193">
        <v>11836.570440918957</v>
      </c>
      <c r="N1193" s="9">
        <v>0.15393920813979958</v>
      </c>
    </row>
    <row r="1194" spans="1:14" x14ac:dyDescent="0.25">
      <c r="A1194" s="2">
        <v>43515.666666666657</v>
      </c>
      <c r="B1194">
        <v>9.2898550127579007</v>
      </c>
      <c r="C1194">
        <v>2.165825858014355</v>
      </c>
      <c r="E1194">
        <f t="shared" si="37"/>
        <v>9.5</v>
      </c>
      <c r="F1194">
        <f t="shared" si="37"/>
        <v>2</v>
      </c>
      <c r="G1194">
        <f>IF(OR(Tahiti!E1194&lt;2.5,F1194&lt;0.5),0,VLOOKUP(Tahiti!F1194,'Power Matrix'!$B$2:$AI$30,HLOOKUP(E1194,'Power Matrix'!$B$2:$AI$30,29)))</f>
        <v>9360.62931097412</v>
      </c>
      <c r="H1194">
        <f t="shared" si="36"/>
        <v>0.12173862946889506</v>
      </c>
      <c r="M1194">
        <v>13408.801083528509</v>
      </c>
      <c r="N1194" s="9">
        <v>0.17438667992603199</v>
      </c>
    </row>
    <row r="1195" spans="1:14" x14ac:dyDescent="0.25">
      <c r="A1195" s="2">
        <v>43515.708333333343</v>
      </c>
      <c r="B1195">
        <v>9.1168423373777809</v>
      </c>
      <c r="C1195">
        <v>2.2407668469242612</v>
      </c>
      <c r="E1195">
        <f t="shared" si="37"/>
        <v>9</v>
      </c>
      <c r="F1195">
        <f t="shared" si="37"/>
        <v>2</v>
      </c>
      <c r="G1195">
        <f>IF(OR(Tahiti!E1195&lt;2.5,F1195&lt;0.5),0,VLOOKUP(Tahiti!F1195,'Power Matrix'!$B$2:$AI$30,HLOOKUP(E1195,'Power Matrix'!$B$2:$AI$30,29)))</f>
        <v>10436.880789062499</v>
      </c>
      <c r="H1195">
        <f t="shared" si="36"/>
        <v>0.13573569906257574</v>
      </c>
      <c r="M1195">
        <v>15588.366510021464</v>
      </c>
      <c r="N1195" s="9">
        <v>0.20273277709310641</v>
      </c>
    </row>
    <row r="1196" spans="1:14" x14ac:dyDescent="0.25">
      <c r="A1196" s="2">
        <v>43515.75</v>
      </c>
      <c r="B1196">
        <v>8.9205051934690154</v>
      </c>
      <c r="C1196">
        <v>2.3205335813321541</v>
      </c>
      <c r="E1196">
        <f t="shared" si="37"/>
        <v>9</v>
      </c>
      <c r="F1196">
        <f t="shared" si="37"/>
        <v>2.5</v>
      </c>
      <c r="G1196">
        <f>IF(OR(Tahiti!E1196&lt;2.5,F1196&lt;0.5),0,VLOOKUP(Tahiti!F1196,'Power Matrix'!$B$2:$AI$30,HLOOKUP(E1196,'Power Matrix'!$B$2:$AI$30,29)))</f>
        <v>17531.087040039063</v>
      </c>
      <c r="H1196">
        <f t="shared" si="36"/>
        <v>0.22799861403038146</v>
      </c>
      <c r="M1196">
        <v>19069.136345624163</v>
      </c>
      <c r="N1196" s="9">
        <v>0.24800154433308577</v>
      </c>
    </row>
    <row r="1197" spans="1:14" x14ac:dyDescent="0.25">
      <c r="A1197" s="2">
        <v>43515.791666666657</v>
      </c>
      <c r="B1197">
        <v>8.6751866656500987</v>
      </c>
      <c r="C1197">
        <v>2.4183542812501608</v>
      </c>
      <c r="E1197">
        <f t="shared" si="37"/>
        <v>8.5</v>
      </c>
      <c r="F1197">
        <f t="shared" si="37"/>
        <v>2.5</v>
      </c>
      <c r="G1197">
        <f>IF(OR(Tahiti!E1197&lt;2.5,F1197&lt;0.5),0,VLOOKUP(Tahiti!F1197,'Power Matrix'!$B$2:$AI$30,HLOOKUP(E1197,'Power Matrix'!$B$2:$AI$30,29)))</f>
        <v>21977.508528320312</v>
      </c>
      <c r="H1197">
        <f t="shared" si="36"/>
        <v>0.28582605704105579</v>
      </c>
      <c r="M1197">
        <v>22196.403541490923</v>
      </c>
      <c r="N1197" s="9">
        <v>0.28867287207757097</v>
      </c>
    </row>
    <row r="1198" spans="1:14" x14ac:dyDescent="0.25">
      <c r="A1198" s="2">
        <v>43515.833333333343</v>
      </c>
      <c r="B1198">
        <v>8.4973718938081984</v>
      </c>
      <c r="C1198">
        <v>2.5095324844238811</v>
      </c>
      <c r="E1198">
        <f t="shared" si="37"/>
        <v>8.5</v>
      </c>
      <c r="F1198">
        <f t="shared" si="37"/>
        <v>2.5</v>
      </c>
      <c r="G1198">
        <f>IF(OR(Tahiti!E1198&lt;2.5,F1198&lt;0.5),0,VLOOKUP(Tahiti!F1198,'Power Matrix'!$B$2:$AI$30,HLOOKUP(E1198,'Power Matrix'!$B$2:$AI$30,29)))</f>
        <v>21977.508528320312</v>
      </c>
      <c r="H1198">
        <f t="shared" si="36"/>
        <v>0.28582605704105579</v>
      </c>
      <c r="M1198">
        <v>24761.625904213586</v>
      </c>
      <c r="N1198" s="9">
        <v>0.32203458788799744</v>
      </c>
    </row>
    <row r="1199" spans="1:14" x14ac:dyDescent="0.25">
      <c r="A1199" s="2">
        <v>43515.875</v>
      </c>
      <c r="B1199">
        <v>8.3930977992095528</v>
      </c>
      <c r="C1199">
        <v>2.5810102912705259</v>
      </c>
      <c r="E1199">
        <f t="shared" si="37"/>
        <v>8.5</v>
      </c>
      <c r="F1199">
        <f t="shared" si="37"/>
        <v>2.5</v>
      </c>
      <c r="G1199">
        <f>IF(OR(Tahiti!E1199&lt;2.5,F1199&lt;0.5),0,VLOOKUP(Tahiti!F1199,'Power Matrix'!$B$2:$AI$30,HLOOKUP(E1199,'Power Matrix'!$B$2:$AI$30,29)))</f>
        <v>21977.508528320312</v>
      </c>
      <c r="H1199">
        <f t="shared" si="36"/>
        <v>0.28582605704105579</v>
      </c>
      <c r="M1199">
        <v>22058.589358969242</v>
      </c>
      <c r="N1199" s="9">
        <v>0.28688054496443344</v>
      </c>
    </row>
    <row r="1200" spans="1:14" x14ac:dyDescent="0.25">
      <c r="A1200" s="2">
        <v>43515.916666666657</v>
      </c>
      <c r="B1200">
        <v>8.5802423584629111</v>
      </c>
      <c r="C1200">
        <v>2.541268857757697</v>
      </c>
      <c r="E1200">
        <f t="shared" si="37"/>
        <v>8.5</v>
      </c>
      <c r="F1200">
        <f t="shared" si="37"/>
        <v>2.5</v>
      </c>
      <c r="G1200">
        <f>IF(OR(Tahiti!E1200&lt;2.5,F1200&lt;0.5),0,VLOOKUP(Tahiti!F1200,'Power Matrix'!$B$2:$AI$30,HLOOKUP(E1200,'Power Matrix'!$B$2:$AI$30,29)))</f>
        <v>21977.508528320312</v>
      </c>
      <c r="H1200">
        <f t="shared" si="36"/>
        <v>0.28582605704105579</v>
      </c>
      <c r="M1200">
        <v>20877.987491637759</v>
      </c>
      <c r="N1200" s="9">
        <v>0.27152635791401047</v>
      </c>
    </row>
    <row r="1201" spans="1:14" x14ac:dyDescent="0.25">
      <c r="A1201" s="2">
        <v>43515.958333333343</v>
      </c>
      <c r="B1201">
        <v>8.6731286243093351</v>
      </c>
      <c r="C1201">
        <v>2.5241800413471811</v>
      </c>
      <c r="E1201">
        <f t="shared" si="37"/>
        <v>8.5</v>
      </c>
      <c r="F1201">
        <f t="shared" si="37"/>
        <v>2.5</v>
      </c>
      <c r="G1201">
        <f>IF(OR(Tahiti!E1201&lt;2.5,F1201&lt;0.5),0,VLOOKUP(Tahiti!F1201,'Power Matrix'!$B$2:$AI$30,HLOOKUP(E1201,'Power Matrix'!$B$2:$AI$30,29)))</f>
        <v>21977.508528320312</v>
      </c>
      <c r="H1201">
        <f t="shared" si="36"/>
        <v>0.28582605704105579</v>
      </c>
      <c r="M1201">
        <v>20306.120391699045</v>
      </c>
      <c r="N1201" s="9">
        <v>0.26408900357516912</v>
      </c>
    </row>
    <row r="1202" spans="1:14" x14ac:dyDescent="0.25">
      <c r="A1202" s="2">
        <v>43516</v>
      </c>
      <c r="B1202">
        <v>8.7167591007335066</v>
      </c>
      <c r="C1202">
        <v>2.5144717768747609</v>
      </c>
      <c r="E1202">
        <f t="shared" si="37"/>
        <v>8.5</v>
      </c>
      <c r="F1202">
        <f t="shared" si="37"/>
        <v>2.5</v>
      </c>
      <c r="G1202">
        <f>IF(OR(Tahiti!E1202&lt;2.5,F1202&lt;0.5),0,VLOOKUP(Tahiti!F1202,'Power Matrix'!$B$2:$AI$30,HLOOKUP(E1202,'Power Matrix'!$B$2:$AI$30,29)))</f>
        <v>21977.508528320312</v>
      </c>
      <c r="H1202">
        <f t="shared" si="36"/>
        <v>0.28582605704105579</v>
      </c>
      <c r="M1202">
        <v>20147.493640912649</v>
      </c>
      <c r="N1202" s="9">
        <v>0.26202600090664019</v>
      </c>
    </row>
    <row r="1203" spans="1:14" x14ac:dyDescent="0.25">
      <c r="A1203" s="2">
        <v>43516.041666666657</v>
      </c>
      <c r="B1203">
        <v>8.7267749019252179</v>
      </c>
      <c r="C1203">
        <v>2.510611180476372</v>
      </c>
      <c r="E1203">
        <f t="shared" si="37"/>
        <v>8.5</v>
      </c>
      <c r="F1203">
        <f t="shared" si="37"/>
        <v>2.5</v>
      </c>
      <c r="G1203">
        <f>IF(OR(Tahiti!E1203&lt;2.5,F1203&lt;0.5),0,VLOOKUP(Tahiti!F1203,'Power Matrix'!$B$2:$AI$30,HLOOKUP(E1203,'Power Matrix'!$B$2:$AI$30,29)))</f>
        <v>21977.508528320312</v>
      </c>
      <c r="H1203">
        <f t="shared" si="36"/>
        <v>0.28582605704105579</v>
      </c>
      <c r="M1203">
        <v>20188.183402893759</v>
      </c>
      <c r="N1203" s="9">
        <v>0.26255518710715608</v>
      </c>
    </row>
    <row r="1204" spans="1:14" x14ac:dyDescent="0.25">
      <c r="A1204" s="2">
        <v>43516.083333333343</v>
      </c>
      <c r="B1204">
        <v>8.7193659530984711</v>
      </c>
      <c r="C1204">
        <v>2.5091350700887518</v>
      </c>
      <c r="E1204">
        <f t="shared" si="37"/>
        <v>8.5</v>
      </c>
      <c r="F1204">
        <f t="shared" si="37"/>
        <v>2.5</v>
      </c>
      <c r="G1204">
        <f>IF(OR(Tahiti!E1204&lt;2.5,F1204&lt;0.5),0,VLOOKUP(Tahiti!F1204,'Power Matrix'!$B$2:$AI$30,HLOOKUP(E1204,'Power Matrix'!$B$2:$AI$30,29)))</f>
        <v>21977.508528320312</v>
      </c>
      <c r="H1204">
        <f t="shared" si="36"/>
        <v>0.28582605704105579</v>
      </c>
      <c r="M1204">
        <v>20246.817964700476</v>
      </c>
      <c r="N1204" s="9">
        <v>0.26331775241770811</v>
      </c>
    </row>
    <row r="1205" spans="1:14" x14ac:dyDescent="0.25">
      <c r="A1205" s="2">
        <v>43516.125</v>
      </c>
      <c r="B1205">
        <v>8.7075665160780993</v>
      </c>
      <c r="C1205">
        <v>2.5064667166957482</v>
      </c>
      <c r="E1205">
        <f t="shared" si="37"/>
        <v>8.5</v>
      </c>
      <c r="F1205">
        <f t="shared" si="37"/>
        <v>2.5</v>
      </c>
      <c r="G1205">
        <f>IF(OR(Tahiti!E1205&lt;2.5,F1205&lt;0.5),0,VLOOKUP(Tahiti!F1205,'Power Matrix'!$B$2:$AI$30,HLOOKUP(E1205,'Power Matrix'!$B$2:$AI$30,29)))</f>
        <v>21977.508528320312</v>
      </c>
      <c r="H1205">
        <f t="shared" si="36"/>
        <v>0.28582605704105579</v>
      </c>
      <c r="M1205">
        <v>20720.912202271167</v>
      </c>
      <c r="N1205" s="9">
        <v>0.26948353260543689</v>
      </c>
    </row>
    <row r="1206" spans="1:14" x14ac:dyDescent="0.25">
      <c r="A1206" s="2">
        <v>43516.166666666657</v>
      </c>
      <c r="B1206">
        <v>8.6633872286297269</v>
      </c>
      <c r="C1206">
        <v>2.510724727429265</v>
      </c>
      <c r="E1206">
        <f t="shared" si="37"/>
        <v>8.5</v>
      </c>
      <c r="F1206">
        <f t="shared" si="37"/>
        <v>2.5</v>
      </c>
      <c r="G1206">
        <f>IF(OR(Tahiti!E1206&lt;2.5,F1206&lt;0.5),0,VLOOKUP(Tahiti!F1206,'Power Matrix'!$B$2:$AI$30,HLOOKUP(E1206,'Power Matrix'!$B$2:$AI$30,29)))</f>
        <v>21977.508528320312</v>
      </c>
      <c r="H1206">
        <f t="shared" si="36"/>
        <v>0.28582605704105579</v>
      </c>
      <c r="M1206">
        <v>21670.244732677798</v>
      </c>
      <c r="N1206" s="9">
        <v>0.2818299718651523</v>
      </c>
    </row>
    <row r="1207" spans="1:14" x14ac:dyDescent="0.25">
      <c r="A1207" s="2">
        <v>43516.208333333343</v>
      </c>
      <c r="B1207">
        <v>8.5868280907533521</v>
      </c>
      <c r="C1207">
        <v>2.5242368148236269</v>
      </c>
      <c r="E1207">
        <f t="shared" si="37"/>
        <v>8.5</v>
      </c>
      <c r="F1207">
        <f t="shared" si="37"/>
        <v>2.5</v>
      </c>
      <c r="G1207">
        <f>IF(OR(Tahiti!E1207&lt;2.5,F1207&lt;0.5),0,VLOOKUP(Tahiti!F1207,'Power Matrix'!$B$2:$AI$30,HLOOKUP(E1207,'Power Matrix'!$B$2:$AI$30,29)))</f>
        <v>21977.508528320312</v>
      </c>
      <c r="H1207">
        <f t="shared" si="36"/>
        <v>0.28582605704105579</v>
      </c>
      <c r="M1207">
        <v>21892.611867790707</v>
      </c>
      <c r="N1207" s="9">
        <v>0.28472194305448095</v>
      </c>
    </row>
    <row r="1208" spans="1:14" x14ac:dyDescent="0.25">
      <c r="A1208" s="2">
        <v>43516.25</v>
      </c>
      <c r="B1208">
        <v>8.5577411064705728</v>
      </c>
      <c r="C1208">
        <v>2.5219658757657522</v>
      </c>
      <c r="E1208">
        <f t="shared" si="37"/>
        <v>8.5</v>
      </c>
      <c r="F1208">
        <f t="shared" si="37"/>
        <v>2.5</v>
      </c>
      <c r="G1208">
        <f>IF(OR(Tahiti!E1208&lt;2.5,F1208&lt;0.5),0,VLOOKUP(Tahiti!F1208,'Power Matrix'!$B$2:$AI$30,HLOOKUP(E1208,'Power Matrix'!$B$2:$AI$30,29)))</f>
        <v>21977.508528320312</v>
      </c>
      <c r="H1208">
        <f t="shared" si="36"/>
        <v>0.28582605704105579</v>
      </c>
      <c r="M1208">
        <v>21604.974482866302</v>
      </c>
      <c r="N1208" s="9">
        <v>0.28098110684793975</v>
      </c>
    </row>
    <row r="1209" spans="1:14" x14ac:dyDescent="0.25">
      <c r="A1209" s="2">
        <v>43516.291666666657</v>
      </c>
      <c r="B1209">
        <v>8.5621315946641996</v>
      </c>
      <c r="C1209">
        <v>2.5092486170416461</v>
      </c>
      <c r="E1209">
        <f t="shared" si="37"/>
        <v>8.5</v>
      </c>
      <c r="F1209">
        <f t="shared" si="37"/>
        <v>2.5</v>
      </c>
      <c r="G1209">
        <f>IF(OR(Tahiti!E1209&lt;2.5,F1209&lt;0.5),0,VLOOKUP(Tahiti!F1209,'Power Matrix'!$B$2:$AI$30,HLOOKUP(E1209,'Power Matrix'!$B$2:$AI$30,29)))</f>
        <v>21977.508528320312</v>
      </c>
      <c r="H1209">
        <f t="shared" si="36"/>
        <v>0.28582605704105579</v>
      </c>
      <c r="M1209">
        <v>21331.807485954934</v>
      </c>
      <c r="N1209" s="9">
        <v>0.27742846367276014</v>
      </c>
    </row>
    <row r="1210" spans="1:14" x14ac:dyDescent="0.25">
      <c r="A1210" s="2">
        <v>43516.333333333343</v>
      </c>
      <c r="B1210">
        <v>8.5647384470291659</v>
      </c>
      <c r="C1210">
        <v>2.495963623553072</v>
      </c>
      <c r="E1210">
        <f t="shared" si="37"/>
        <v>8.5</v>
      </c>
      <c r="F1210">
        <f t="shared" si="37"/>
        <v>2.5</v>
      </c>
      <c r="G1210">
        <f>IF(OR(Tahiti!E1210&lt;2.5,F1210&lt;0.5),0,VLOOKUP(Tahiti!F1210,'Power Matrix'!$B$2:$AI$30,HLOOKUP(E1210,'Power Matrix'!$B$2:$AI$30,29)))</f>
        <v>21977.508528320312</v>
      </c>
      <c r="H1210">
        <f t="shared" si="36"/>
        <v>0.28582605704105579</v>
      </c>
      <c r="M1210">
        <v>21844.528575668177</v>
      </c>
      <c r="N1210" s="9">
        <v>0.28409660111518842</v>
      </c>
    </row>
    <row r="1211" spans="1:14" x14ac:dyDescent="0.25">
      <c r="A1211" s="2">
        <v>43516.375</v>
      </c>
      <c r="B1211">
        <v>8.5136990217782493</v>
      </c>
      <c r="C1211">
        <v>2.4993700321398862</v>
      </c>
      <c r="E1211">
        <f t="shared" si="37"/>
        <v>8.5</v>
      </c>
      <c r="F1211">
        <f t="shared" si="37"/>
        <v>2.5</v>
      </c>
      <c r="G1211">
        <f>IF(OR(Tahiti!E1211&lt;2.5,F1211&lt;0.5),0,VLOOKUP(Tahiti!F1211,'Power Matrix'!$B$2:$AI$30,HLOOKUP(E1211,'Power Matrix'!$B$2:$AI$30,29)))</f>
        <v>21977.508528320312</v>
      </c>
      <c r="H1211">
        <f t="shared" si="36"/>
        <v>0.28582605704105579</v>
      </c>
      <c r="M1211">
        <v>19105.440623741364</v>
      </c>
      <c r="N1211" s="9">
        <v>0.24847369560809773</v>
      </c>
    </row>
    <row r="1212" spans="1:14" x14ac:dyDescent="0.25">
      <c r="A1212" s="2">
        <v>43516.416666666657</v>
      </c>
      <c r="B1212">
        <v>8.6942578487411666</v>
      </c>
      <c r="C1212">
        <v>2.4302199378275628</v>
      </c>
      <c r="E1212">
        <f t="shared" si="37"/>
        <v>8.5</v>
      </c>
      <c r="F1212">
        <f t="shared" si="37"/>
        <v>2.5</v>
      </c>
      <c r="G1212">
        <f>IF(OR(Tahiti!E1212&lt;2.5,F1212&lt;0.5),0,VLOOKUP(Tahiti!F1212,'Power Matrix'!$B$2:$AI$30,HLOOKUP(E1212,'Power Matrix'!$B$2:$AI$30,29)))</f>
        <v>21977.508528320312</v>
      </c>
      <c r="H1212">
        <f t="shared" si="36"/>
        <v>0.28582605704105579</v>
      </c>
      <c r="M1212">
        <v>17084.624705392103</v>
      </c>
      <c r="N1212" s="9">
        <v>0.22219219761678974</v>
      </c>
    </row>
    <row r="1213" spans="1:14" x14ac:dyDescent="0.25">
      <c r="A1213" s="2">
        <v>43516.458333333343</v>
      </c>
      <c r="B1213">
        <v>8.8328326323525239</v>
      </c>
      <c r="C1213">
        <v>2.374468383956708</v>
      </c>
      <c r="E1213">
        <f t="shared" si="37"/>
        <v>9</v>
      </c>
      <c r="F1213">
        <f t="shared" si="37"/>
        <v>2.5</v>
      </c>
      <c r="G1213">
        <f>IF(OR(Tahiti!E1213&lt;2.5,F1213&lt;0.5),0,VLOOKUP(Tahiti!F1213,'Power Matrix'!$B$2:$AI$30,HLOOKUP(E1213,'Power Matrix'!$B$2:$AI$30,29)))</f>
        <v>17531.087040039063</v>
      </c>
      <c r="H1213">
        <f t="shared" si="36"/>
        <v>0.22799861403038146</v>
      </c>
      <c r="M1213">
        <v>16130.324877226099</v>
      </c>
      <c r="N1213" s="9">
        <v>0.20978115671528211</v>
      </c>
    </row>
    <row r="1214" spans="1:14" x14ac:dyDescent="0.25">
      <c r="A1214" s="2">
        <v>43516.5</v>
      </c>
      <c r="B1214">
        <v>8.8720726205830669</v>
      </c>
      <c r="C1214">
        <v>2.332058597050874</v>
      </c>
      <c r="E1214">
        <f t="shared" si="37"/>
        <v>9</v>
      </c>
      <c r="F1214">
        <f t="shared" si="37"/>
        <v>2.5</v>
      </c>
      <c r="G1214">
        <f>IF(OR(Tahiti!E1214&lt;2.5,F1214&lt;0.5),0,VLOOKUP(Tahiti!F1214,'Power Matrix'!$B$2:$AI$30,HLOOKUP(E1214,'Power Matrix'!$B$2:$AI$30,29)))</f>
        <v>17531.087040039063</v>
      </c>
      <c r="H1214">
        <f t="shared" si="36"/>
        <v>0.22799861403038146</v>
      </c>
      <c r="M1214">
        <v>16694.983023175912</v>
      </c>
      <c r="N1214" s="9">
        <v>0.21712475580009041</v>
      </c>
    </row>
    <row r="1215" spans="1:14" x14ac:dyDescent="0.25">
      <c r="A1215" s="2">
        <v>43516.541666666657</v>
      </c>
      <c r="B1215">
        <v>8.8020992149971349</v>
      </c>
      <c r="C1215">
        <v>2.3338185748207292</v>
      </c>
      <c r="E1215">
        <f t="shared" si="37"/>
        <v>9</v>
      </c>
      <c r="F1215">
        <f t="shared" si="37"/>
        <v>2.5</v>
      </c>
      <c r="G1215">
        <f>IF(OR(Tahiti!E1215&lt;2.5,F1215&lt;0.5),0,VLOOKUP(Tahiti!F1215,'Power Matrix'!$B$2:$AI$30,HLOOKUP(E1215,'Power Matrix'!$B$2:$AI$30,29)))</f>
        <v>17531.087040039063</v>
      </c>
      <c r="H1215">
        <f t="shared" si="36"/>
        <v>0.22799861403038146</v>
      </c>
      <c r="M1215">
        <v>18428.193749781891</v>
      </c>
      <c r="N1215" s="9">
        <v>0.23966583626971477</v>
      </c>
    </row>
    <row r="1216" spans="1:14" x14ac:dyDescent="0.25">
      <c r="A1216" s="2">
        <v>43516.583333333343</v>
      </c>
      <c r="B1216">
        <v>8.6400627601010811</v>
      </c>
      <c r="C1216">
        <v>2.3628298212850938</v>
      </c>
      <c r="E1216">
        <f t="shared" si="37"/>
        <v>8.5</v>
      </c>
      <c r="F1216">
        <f t="shared" si="37"/>
        <v>2.5</v>
      </c>
      <c r="G1216">
        <f>IF(OR(Tahiti!E1216&lt;2.5,F1216&lt;0.5),0,VLOOKUP(Tahiti!F1216,'Power Matrix'!$B$2:$AI$30,HLOOKUP(E1216,'Power Matrix'!$B$2:$AI$30,29)))</f>
        <v>21977.508528320312</v>
      </c>
      <c r="H1216">
        <f t="shared" si="36"/>
        <v>0.28582605704105579</v>
      </c>
      <c r="M1216">
        <v>19772.311209045012</v>
      </c>
      <c r="N1216" s="9">
        <v>0.25714660727163852</v>
      </c>
    </row>
    <row r="1217" spans="1:14" x14ac:dyDescent="0.25">
      <c r="A1217" s="2">
        <v>43516.625</v>
      </c>
      <c r="B1217">
        <v>8.5178151044597747</v>
      </c>
      <c r="C1217">
        <v>2.384233421905575</v>
      </c>
      <c r="E1217">
        <f t="shared" si="37"/>
        <v>8.5</v>
      </c>
      <c r="F1217">
        <f t="shared" si="37"/>
        <v>2.5</v>
      </c>
      <c r="G1217">
        <f>IF(OR(Tahiti!E1217&lt;2.5,F1217&lt;0.5),0,VLOOKUP(Tahiti!F1217,'Power Matrix'!$B$2:$AI$30,HLOOKUP(E1217,'Power Matrix'!$B$2:$AI$30,29)))</f>
        <v>21977.508528320312</v>
      </c>
      <c r="H1217">
        <f t="shared" si="36"/>
        <v>0.28582605704105579</v>
      </c>
      <c r="M1217">
        <v>20490.314403442448</v>
      </c>
      <c r="N1217" s="9">
        <v>0.26648451842918891</v>
      </c>
    </row>
    <row r="1218" spans="1:14" x14ac:dyDescent="0.25">
      <c r="A1218" s="2">
        <v>43516.666666666657</v>
      </c>
      <c r="B1218">
        <v>8.4507229567509103</v>
      </c>
      <c r="C1218">
        <v>2.3904785043147339</v>
      </c>
      <c r="E1218">
        <f t="shared" si="37"/>
        <v>8.5</v>
      </c>
      <c r="F1218">
        <f t="shared" si="37"/>
        <v>2.5</v>
      </c>
      <c r="G1218">
        <f>IF(OR(Tahiti!E1218&lt;2.5,F1218&lt;0.5),0,VLOOKUP(Tahiti!F1218,'Power Matrix'!$B$2:$AI$30,HLOOKUP(E1218,'Power Matrix'!$B$2:$AI$30,29)))</f>
        <v>21977.508528320312</v>
      </c>
      <c r="H1218">
        <f t="shared" ref="H1218:H1281" si="38">G1218/$K$2</f>
        <v>0.28582605704105579</v>
      </c>
      <c r="M1218">
        <v>20273.76617606993</v>
      </c>
      <c r="N1218" s="9">
        <v>0.26366822440110094</v>
      </c>
    </row>
    <row r="1219" spans="1:14" x14ac:dyDescent="0.25">
      <c r="A1219" s="2">
        <v>43516.708333333343</v>
      </c>
      <c r="B1219">
        <v>8.4466068740693849</v>
      </c>
      <c r="C1219">
        <v>2.376398682155902</v>
      </c>
      <c r="E1219">
        <f t="shared" ref="E1219:F1282" si="39">MROUND(B1219,0.5)</f>
        <v>8.5</v>
      </c>
      <c r="F1219">
        <f t="shared" si="39"/>
        <v>2.5</v>
      </c>
      <c r="G1219">
        <f>IF(OR(Tahiti!E1219&lt;2.5,F1219&lt;0.5),0,VLOOKUP(Tahiti!F1219,'Power Matrix'!$B$2:$AI$30,HLOOKUP(E1219,'Power Matrix'!$B$2:$AI$30,29)))</f>
        <v>21977.508528320312</v>
      </c>
      <c r="H1219">
        <f t="shared" si="38"/>
        <v>0.28582605704105579</v>
      </c>
      <c r="M1219">
        <v>19587.961932648934</v>
      </c>
      <c r="N1219" s="9">
        <v>0.25474907314034551</v>
      </c>
    </row>
    <row r="1220" spans="1:14" x14ac:dyDescent="0.25">
      <c r="A1220" s="2">
        <v>43516.75</v>
      </c>
      <c r="B1220">
        <v>8.4721265866948432</v>
      </c>
      <c r="C1220">
        <v>2.3514751259957141</v>
      </c>
      <c r="E1220">
        <f t="shared" si="39"/>
        <v>8.5</v>
      </c>
      <c r="F1220">
        <f t="shared" si="39"/>
        <v>2.5</v>
      </c>
      <c r="G1220">
        <f>IF(OR(Tahiti!E1220&lt;2.5,F1220&lt;0.5),0,VLOOKUP(Tahiti!F1220,'Power Matrix'!$B$2:$AI$30,HLOOKUP(E1220,'Power Matrix'!$B$2:$AI$30,29)))</f>
        <v>21977.508528320312</v>
      </c>
      <c r="H1220">
        <f t="shared" si="38"/>
        <v>0.28582605704105579</v>
      </c>
      <c r="M1220">
        <v>19079.451551287148</v>
      </c>
      <c r="N1220" s="9">
        <v>0.24813569759981829</v>
      </c>
    </row>
    <row r="1221" spans="1:14" x14ac:dyDescent="0.25">
      <c r="A1221" s="2">
        <v>43516.791666666657</v>
      </c>
      <c r="B1221">
        <v>8.4825539961547065</v>
      </c>
      <c r="C1221">
        <v>2.328425094558273</v>
      </c>
      <c r="E1221">
        <f t="shared" si="39"/>
        <v>8.5</v>
      </c>
      <c r="F1221">
        <f t="shared" si="39"/>
        <v>2.5</v>
      </c>
      <c r="G1221">
        <f>IF(OR(Tahiti!E1221&lt;2.5,F1221&lt;0.5),0,VLOOKUP(Tahiti!F1221,'Power Matrix'!$B$2:$AI$30,HLOOKUP(E1221,'Power Matrix'!$B$2:$AI$30,29)))</f>
        <v>21977.508528320312</v>
      </c>
      <c r="H1221">
        <f t="shared" si="38"/>
        <v>0.28582605704105579</v>
      </c>
      <c r="M1221">
        <v>19054.350215163246</v>
      </c>
      <c r="N1221" s="9">
        <v>0.24780924494822876</v>
      </c>
    </row>
    <row r="1222" spans="1:14" x14ac:dyDescent="0.25">
      <c r="A1222" s="2">
        <v>43516.833333333343</v>
      </c>
      <c r="B1222">
        <v>8.4592295276260625</v>
      </c>
      <c r="C1222">
        <v>2.3153671949754862</v>
      </c>
      <c r="E1222">
        <f t="shared" si="39"/>
        <v>8.5</v>
      </c>
      <c r="F1222">
        <f t="shared" si="39"/>
        <v>2.5</v>
      </c>
      <c r="G1222">
        <f>IF(OR(Tahiti!E1222&lt;2.5,F1222&lt;0.5),0,VLOOKUP(Tahiti!F1222,'Power Matrix'!$B$2:$AI$30,HLOOKUP(E1222,'Power Matrix'!$B$2:$AI$30,29)))</f>
        <v>21977.508528320312</v>
      </c>
      <c r="H1222">
        <f t="shared" si="38"/>
        <v>0.28582605704105579</v>
      </c>
      <c r="M1222">
        <v>19631.107926248176</v>
      </c>
      <c r="N1222" s="9">
        <v>0.25531020358959383</v>
      </c>
    </row>
    <row r="1223" spans="1:14" x14ac:dyDescent="0.25">
      <c r="A1223" s="2">
        <v>43516.875</v>
      </c>
      <c r="B1223">
        <v>8.3951558405503164</v>
      </c>
      <c r="C1223">
        <v>2.3155375154048272</v>
      </c>
      <c r="E1223">
        <f t="shared" si="39"/>
        <v>8.5</v>
      </c>
      <c r="F1223">
        <f t="shared" si="39"/>
        <v>2.5</v>
      </c>
      <c r="G1223">
        <f>IF(OR(Tahiti!E1223&lt;2.5,F1223&lt;0.5),0,VLOOKUP(Tahiti!F1223,'Power Matrix'!$B$2:$AI$30,HLOOKUP(E1223,'Power Matrix'!$B$2:$AI$30,29)))</f>
        <v>21977.508528320312</v>
      </c>
      <c r="H1223">
        <f t="shared" si="38"/>
        <v>0.28582605704105579</v>
      </c>
      <c r="M1223">
        <v>16695.115869287631</v>
      </c>
      <c r="N1223" s="9">
        <v>0.21712648351550803</v>
      </c>
    </row>
    <row r="1224" spans="1:14" x14ac:dyDescent="0.25">
      <c r="A1224" s="2">
        <v>43516.916666666657</v>
      </c>
      <c r="B1224">
        <v>8.5999995553342341</v>
      </c>
      <c r="C1224">
        <v>2.2428674655527958</v>
      </c>
      <c r="E1224">
        <f t="shared" si="39"/>
        <v>8.5</v>
      </c>
      <c r="F1224">
        <f t="shared" si="39"/>
        <v>2</v>
      </c>
      <c r="G1224">
        <f>IF(OR(Tahiti!E1224&lt;2.5,F1224&lt;0.5),0,VLOOKUP(Tahiti!F1224,'Power Matrix'!$B$2:$AI$30,HLOOKUP(E1224,'Power Matrix'!$B$2:$AI$30,29)))</f>
        <v>13072.929897460937</v>
      </c>
      <c r="H1224">
        <f t="shared" si="38"/>
        <v>0.17001854426539822</v>
      </c>
      <c r="M1224">
        <v>14864.397698869652</v>
      </c>
      <c r="N1224" s="9">
        <v>0.1933172807664551</v>
      </c>
    </row>
    <row r="1225" spans="1:14" x14ac:dyDescent="0.25">
      <c r="A1225" s="2">
        <v>43516.958333333343</v>
      </c>
      <c r="B1225">
        <v>8.736790703116931</v>
      </c>
      <c r="C1225">
        <v>2.1888758894517948</v>
      </c>
      <c r="E1225">
        <f t="shared" si="39"/>
        <v>8.5</v>
      </c>
      <c r="F1225">
        <f t="shared" si="39"/>
        <v>2</v>
      </c>
      <c r="G1225">
        <f>IF(OR(Tahiti!E1225&lt;2.5,F1225&lt;0.5),0,VLOOKUP(Tahiti!F1225,'Power Matrix'!$B$2:$AI$30,HLOOKUP(E1225,'Power Matrix'!$B$2:$AI$30,29)))</f>
        <v>13072.929897460937</v>
      </c>
      <c r="H1225">
        <f t="shared" si="38"/>
        <v>0.17001854426539822</v>
      </c>
      <c r="M1225">
        <v>13684.258642600718</v>
      </c>
      <c r="N1225" s="9">
        <v>0.17796911275413466</v>
      </c>
    </row>
    <row r="1226" spans="1:14" x14ac:dyDescent="0.25">
      <c r="A1226" s="2">
        <v>43517</v>
      </c>
      <c r="B1226">
        <v>8.6823212089647424</v>
      </c>
      <c r="C1226">
        <v>2.095369973743753</v>
      </c>
      <c r="E1226">
        <f t="shared" si="39"/>
        <v>8.5</v>
      </c>
      <c r="F1226">
        <f t="shared" si="39"/>
        <v>2</v>
      </c>
      <c r="G1226">
        <f>IF(OR(Tahiti!E1226&lt;2.5,F1226&lt;0.5),0,VLOOKUP(Tahiti!F1226,'Power Matrix'!$B$2:$AI$30,HLOOKUP(E1226,'Power Matrix'!$B$2:$AI$30,29)))</f>
        <v>13072.929897460937</v>
      </c>
      <c r="H1226">
        <f t="shared" si="38"/>
        <v>0.17001854426539822</v>
      </c>
      <c r="M1226">
        <v>13415.28166183997</v>
      </c>
      <c r="N1226" s="9">
        <v>0.17447096237072604</v>
      </c>
    </row>
    <row r="1227" spans="1:14" x14ac:dyDescent="0.25">
      <c r="A1227" s="2">
        <v>43517.041666666657</v>
      </c>
      <c r="B1227">
        <v>8.69796232315454</v>
      </c>
      <c r="C1227">
        <v>2.084639786695289</v>
      </c>
      <c r="E1227">
        <f t="shared" si="39"/>
        <v>8.5</v>
      </c>
      <c r="F1227">
        <f t="shared" si="39"/>
        <v>2</v>
      </c>
      <c r="G1227">
        <f>IF(OR(Tahiti!E1227&lt;2.5,F1227&lt;0.5),0,VLOOKUP(Tahiti!F1227,'Power Matrix'!$B$2:$AI$30,HLOOKUP(E1227,'Power Matrix'!$B$2:$AI$30,29)))</f>
        <v>13072.929897460937</v>
      </c>
      <c r="H1227">
        <f t="shared" si="38"/>
        <v>0.17001854426539822</v>
      </c>
      <c r="M1227">
        <v>14338.424201521366</v>
      </c>
      <c r="N1227" s="9">
        <v>0.18647679060180314</v>
      </c>
    </row>
    <row r="1228" spans="1:14" x14ac:dyDescent="0.25">
      <c r="A1228" s="2">
        <v>43517.083333333343</v>
      </c>
      <c r="B1228">
        <v>8.579830750194759</v>
      </c>
      <c r="C1228">
        <v>2.097868006707416</v>
      </c>
      <c r="E1228">
        <f t="shared" si="39"/>
        <v>8.5</v>
      </c>
      <c r="F1228">
        <f t="shared" si="39"/>
        <v>2</v>
      </c>
      <c r="G1228">
        <f>IF(OR(Tahiti!E1228&lt;2.5,F1228&lt;0.5),0,VLOOKUP(Tahiti!F1228,'Power Matrix'!$B$2:$AI$30,HLOOKUP(E1228,'Power Matrix'!$B$2:$AI$30,29)))</f>
        <v>13072.929897460937</v>
      </c>
      <c r="H1228">
        <f t="shared" si="38"/>
        <v>0.17001854426539822</v>
      </c>
      <c r="M1228">
        <v>15972.265657229877</v>
      </c>
      <c r="N1228" s="9">
        <v>0.20772553500569477</v>
      </c>
    </row>
    <row r="1229" spans="1:14" x14ac:dyDescent="0.25">
      <c r="A1229" s="2">
        <v>43517.125</v>
      </c>
      <c r="B1229">
        <v>8.4106597519840633</v>
      </c>
      <c r="C1229">
        <v>2.1236431650143079</v>
      </c>
      <c r="E1229">
        <f t="shared" si="39"/>
        <v>8.5</v>
      </c>
      <c r="F1229">
        <f t="shared" si="39"/>
        <v>2</v>
      </c>
      <c r="G1229">
        <f>IF(OR(Tahiti!E1229&lt;2.5,F1229&lt;0.5),0,VLOOKUP(Tahiti!F1229,'Power Matrix'!$B$2:$AI$30,HLOOKUP(E1229,'Power Matrix'!$B$2:$AI$30,29)))</f>
        <v>13072.929897460937</v>
      </c>
      <c r="H1229">
        <f t="shared" si="38"/>
        <v>0.17001854426539822</v>
      </c>
      <c r="M1229">
        <v>16767.82141861269</v>
      </c>
      <c r="N1229" s="9">
        <v>0.21807204749844833</v>
      </c>
    </row>
    <row r="1230" spans="1:14" x14ac:dyDescent="0.25">
      <c r="A1230" s="2">
        <v>43517.166666666657</v>
      </c>
      <c r="B1230">
        <v>8.3272404763051462</v>
      </c>
      <c r="C1230">
        <v>2.1313075843346398</v>
      </c>
      <c r="E1230">
        <f t="shared" si="39"/>
        <v>8.5</v>
      </c>
      <c r="F1230">
        <f t="shared" si="39"/>
        <v>2</v>
      </c>
      <c r="G1230">
        <f>IF(OR(Tahiti!E1230&lt;2.5,F1230&lt;0.5),0,VLOOKUP(Tahiti!F1230,'Power Matrix'!$B$2:$AI$30,HLOOKUP(E1230,'Power Matrix'!$B$2:$AI$30,29)))</f>
        <v>13072.929897460937</v>
      </c>
      <c r="H1230">
        <f t="shared" si="38"/>
        <v>0.17001854426539822</v>
      </c>
      <c r="M1230">
        <v>17040.433031291315</v>
      </c>
      <c r="N1230" s="9">
        <v>0.22161746768539595</v>
      </c>
    </row>
    <row r="1231" spans="1:14" x14ac:dyDescent="0.25">
      <c r="A1231" s="2">
        <v>43517.208333333343</v>
      </c>
      <c r="B1231">
        <v>8.3199687302344518</v>
      </c>
      <c r="C1231">
        <v>2.1427190531004672</v>
      </c>
      <c r="E1231">
        <f t="shared" si="39"/>
        <v>8.5</v>
      </c>
      <c r="F1231">
        <f t="shared" si="39"/>
        <v>2</v>
      </c>
      <c r="G1231">
        <f>IF(OR(Tahiti!E1231&lt;2.5,F1231&lt;0.5),0,VLOOKUP(Tahiti!F1231,'Power Matrix'!$B$2:$AI$30,HLOOKUP(E1231,'Power Matrix'!$B$2:$AI$30,29)))</f>
        <v>13072.929897460937</v>
      </c>
      <c r="H1231">
        <f t="shared" si="38"/>
        <v>0.17001854426539822</v>
      </c>
      <c r="M1231">
        <v>17599.387699825107</v>
      </c>
      <c r="N1231" s="9">
        <v>0.22888689082528441</v>
      </c>
    </row>
    <row r="1232" spans="1:14" x14ac:dyDescent="0.25">
      <c r="A1232" s="2">
        <v>43517.25</v>
      </c>
      <c r="B1232">
        <v>8.258913503791824</v>
      </c>
      <c r="C1232">
        <v>2.1466364229753032</v>
      </c>
      <c r="E1232">
        <f t="shared" si="39"/>
        <v>8.5</v>
      </c>
      <c r="F1232">
        <f t="shared" si="39"/>
        <v>2</v>
      </c>
      <c r="G1232">
        <f>IF(OR(Tahiti!E1232&lt;2.5,F1232&lt;0.5),0,VLOOKUP(Tahiti!F1232,'Power Matrix'!$B$2:$AI$30,HLOOKUP(E1232,'Power Matrix'!$B$2:$AI$30,29)))</f>
        <v>13072.929897460937</v>
      </c>
      <c r="H1232">
        <f t="shared" si="38"/>
        <v>0.17001854426539822</v>
      </c>
      <c r="M1232">
        <v>18368.326007771771</v>
      </c>
      <c r="N1232" s="9">
        <v>0.23888723297037595</v>
      </c>
    </row>
    <row r="1233" spans="1:14" x14ac:dyDescent="0.25">
      <c r="A1233" s="2">
        <v>43517.291666666657</v>
      </c>
      <c r="B1233">
        <v>8.1877052734014342</v>
      </c>
      <c r="C1233">
        <v>2.1569691956886379</v>
      </c>
      <c r="E1233">
        <f t="shared" si="39"/>
        <v>8</v>
      </c>
      <c r="F1233">
        <f t="shared" si="39"/>
        <v>2</v>
      </c>
      <c r="G1233">
        <f>IF(OR(Tahiti!E1233&lt;2.5,F1233&lt;0.5),0,VLOOKUP(Tahiti!F1233,'Power Matrix'!$B$2:$AI$30,HLOOKUP(E1233,'Power Matrix'!$B$2:$AI$30,29)))</f>
        <v>16605.93005957031</v>
      </c>
      <c r="H1233">
        <f t="shared" si="38"/>
        <v>0.21596658721848683</v>
      </c>
      <c r="M1233">
        <v>18640.336445949491</v>
      </c>
      <c r="N1233" s="9">
        <v>0.24242483464882186</v>
      </c>
    </row>
    <row r="1234" spans="1:14" x14ac:dyDescent="0.25">
      <c r="A1234" s="2">
        <v>43517.333333333343</v>
      </c>
      <c r="B1234">
        <v>8.1572462615581447</v>
      </c>
      <c r="C1234">
        <v>2.1583885325998109</v>
      </c>
      <c r="E1234">
        <f t="shared" si="39"/>
        <v>8</v>
      </c>
      <c r="F1234">
        <f t="shared" si="39"/>
        <v>2</v>
      </c>
      <c r="G1234">
        <f>IF(OR(Tahiti!E1234&lt;2.5,F1234&lt;0.5),0,VLOOKUP(Tahiti!F1234,'Power Matrix'!$B$2:$AI$30,HLOOKUP(E1234,'Power Matrix'!$B$2:$AI$30,29)))</f>
        <v>16605.93005957031</v>
      </c>
      <c r="H1234">
        <f t="shared" si="38"/>
        <v>0.21596658721848683</v>
      </c>
      <c r="M1234">
        <v>18409.385560991788</v>
      </c>
      <c r="N1234" s="9">
        <v>0.23942122844996291</v>
      </c>
    </row>
    <row r="1235" spans="1:14" x14ac:dyDescent="0.25">
      <c r="A1235" s="2">
        <v>43517.375</v>
      </c>
      <c r="B1235">
        <v>8.1669876572377547</v>
      </c>
      <c r="C1235">
        <v>2.1506673398030318</v>
      </c>
      <c r="E1235">
        <f t="shared" si="39"/>
        <v>8</v>
      </c>
      <c r="F1235">
        <f t="shared" si="39"/>
        <v>2</v>
      </c>
      <c r="G1235">
        <f>IF(OR(Tahiti!E1235&lt;2.5,F1235&lt;0.5),0,VLOOKUP(Tahiti!F1235,'Power Matrix'!$B$2:$AI$30,HLOOKUP(E1235,'Power Matrix'!$B$2:$AI$30,29)))</f>
        <v>16605.93005957031</v>
      </c>
      <c r="H1235">
        <f t="shared" si="38"/>
        <v>0.21596658721848683</v>
      </c>
      <c r="M1235">
        <v>14308.70261012805</v>
      </c>
      <c r="N1235" s="9">
        <v>0.18609024973115323</v>
      </c>
    </row>
    <row r="1236" spans="1:14" x14ac:dyDescent="0.25">
      <c r="A1236" s="2">
        <v>43517.416666666657</v>
      </c>
      <c r="B1236">
        <v>8.4977835020763521</v>
      </c>
      <c r="C1236">
        <v>2.068459345907923</v>
      </c>
      <c r="E1236">
        <f t="shared" si="39"/>
        <v>8.5</v>
      </c>
      <c r="F1236">
        <f t="shared" si="39"/>
        <v>2</v>
      </c>
      <c r="G1236">
        <f>IF(OR(Tahiti!E1236&lt;2.5,F1236&lt;0.5),0,VLOOKUP(Tahiti!F1236,'Power Matrix'!$B$2:$AI$30,HLOOKUP(E1236,'Power Matrix'!$B$2:$AI$30,29)))</f>
        <v>13072.929897460937</v>
      </c>
      <c r="H1236">
        <f t="shared" si="38"/>
        <v>0.17001854426539822</v>
      </c>
      <c r="M1236">
        <v>11982.778337034191</v>
      </c>
      <c r="N1236" s="9">
        <v>0.15584069876701354</v>
      </c>
    </row>
    <row r="1237" spans="1:14" x14ac:dyDescent="0.25">
      <c r="A1237" s="2">
        <v>43517.458333333343</v>
      </c>
      <c r="B1237">
        <v>8.7440624491876253</v>
      </c>
      <c r="C1237">
        <v>2.012253604225493</v>
      </c>
      <c r="E1237">
        <f t="shared" si="39"/>
        <v>8.5</v>
      </c>
      <c r="F1237">
        <f t="shared" si="39"/>
        <v>2</v>
      </c>
      <c r="G1237">
        <f>IF(OR(Tahiti!E1237&lt;2.5,F1237&lt;0.5),0,VLOOKUP(Tahiti!F1237,'Power Matrix'!$B$2:$AI$30,HLOOKUP(E1237,'Power Matrix'!$B$2:$AI$30,29)))</f>
        <v>13072.929897460937</v>
      </c>
      <c r="H1237">
        <f t="shared" si="38"/>
        <v>0.17001854426539822</v>
      </c>
      <c r="M1237">
        <v>10662.979277868058</v>
      </c>
      <c r="N1237" s="9">
        <v>0.13867619802874787</v>
      </c>
    </row>
    <row r="1238" spans="1:14" x14ac:dyDescent="0.25">
      <c r="A1238" s="2">
        <v>43517.5</v>
      </c>
      <c r="B1238">
        <v>8.9110382033015085</v>
      </c>
      <c r="C1238">
        <v>1.9763727671110529</v>
      </c>
      <c r="E1238">
        <f t="shared" si="39"/>
        <v>9</v>
      </c>
      <c r="F1238">
        <f t="shared" si="39"/>
        <v>2</v>
      </c>
      <c r="G1238">
        <f>IF(OR(Tahiti!E1238&lt;2.5,F1238&lt;0.5),0,VLOOKUP(Tahiti!F1238,'Power Matrix'!$B$2:$AI$30,HLOOKUP(E1238,'Power Matrix'!$B$2:$AI$30,29)))</f>
        <v>10436.880789062499</v>
      </c>
      <c r="H1238">
        <f t="shared" si="38"/>
        <v>0.13573569906257574</v>
      </c>
      <c r="M1238">
        <v>9968.3856053455802</v>
      </c>
      <c r="N1238" s="9">
        <v>0.12964273681963059</v>
      </c>
    </row>
    <row r="1239" spans="1:14" x14ac:dyDescent="0.25">
      <c r="A1239" s="2">
        <v>43517.541666666657</v>
      </c>
      <c r="B1239">
        <v>9.0170959337288146</v>
      </c>
      <c r="C1239">
        <v>1.9559910890666159</v>
      </c>
      <c r="E1239">
        <f t="shared" si="39"/>
        <v>9</v>
      </c>
      <c r="F1239">
        <f t="shared" si="39"/>
        <v>2</v>
      </c>
      <c r="G1239">
        <f>IF(OR(Tahiti!E1239&lt;2.5,F1239&lt;0.5),0,VLOOKUP(Tahiti!F1239,'Power Matrix'!$B$2:$AI$30,HLOOKUP(E1239,'Power Matrix'!$B$2:$AI$30,29)))</f>
        <v>10436.880789062499</v>
      </c>
      <c r="H1239">
        <f t="shared" si="38"/>
        <v>0.13573569906257574</v>
      </c>
      <c r="M1239">
        <v>9779.5148490165848</v>
      </c>
      <c r="N1239" s="9">
        <v>0.12718639908099477</v>
      </c>
    </row>
    <row r="1240" spans="1:14" x14ac:dyDescent="0.25">
      <c r="A1240" s="2">
        <v>43517.583333333343</v>
      </c>
      <c r="B1240">
        <v>9.0717026306370521</v>
      </c>
      <c r="C1240">
        <v>1.9483266697462851</v>
      </c>
      <c r="E1240">
        <f t="shared" si="39"/>
        <v>9</v>
      </c>
      <c r="F1240">
        <f t="shared" si="39"/>
        <v>2</v>
      </c>
      <c r="G1240">
        <f>IF(OR(Tahiti!E1240&lt;2.5,F1240&lt;0.5),0,VLOOKUP(Tahiti!F1240,'Power Matrix'!$B$2:$AI$30,HLOOKUP(E1240,'Power Matrix'!$B$2:$AI$30,29)))</f>
        <v>10436.880789062499</v>
      </c>
      <c r="H1240">
        <f t="shared" si="38"/>
        <v>0.13573569906257574</v>
      </c>
      <c r="M1240">
        <v>9758.5112728840468</v>
      </c>
      <c r="N1240" s="9">
        <v>0.12691323939389745</v>
      </c>
    </row>
    <row r="1241" spans="1:14" x14ac:dyDescent="0.25">
      <c r="A1241" s="2">
        <v>43517.625</v>
      </c>
      <c r="B1241">
        <v>9.087618150338951</v>
      </c>
      <c r="C1241">
        <v>1.9495756862281159</v>
      </c>
      <c r="E1241">
        <f t="shared" si="39"/>
        <v>9</v>
      </c>
      <c r="F1241">
        <f t="shared" si="39"/>
        <v>2</v>
      </c>
      <c r="G1241">
        <f>IF(OR(Tahiti!E1241&lt;2.5,F1241&lt;0.5),0,VLOOKUP(Tahiti!F1241,'Power Matrix'!$B$2:$AI$30,HLOOKUP(E1241,'Power Matrix'!$B$2:$AI$30,29)))</f>
        <v>10436.880789062499</v>
      </c>
      <c r="H1241">
        <f t="shared" si="38"/>
        <v>0.13573569906257574</v>
      </c>
      <c r="M1241">
        <v>9941.7107097824537</v>
      </c>
      <c r="N1241" s="9">
        <v>0.12929581941473736</v>
      </c>
    </row>
    <row r="1242" spans="1:14" x14ac:dyDescent="0.25">
      <c r="A1242" s="2">
        <v>43517.666666666657</v>
      </c>
      <c r="B1242">
        <v>9.0557871109351531</v>
      </c>
      <c r="C1242">
        <v>1.9615548897584121</v>
      </c>
      <c r="E1242">
        <f t="shared" si="39"/>
        <v>9</v>
      </c>
      <c r="F1242">
        <f t="shared" si="39"/>
        <v>2</v>
      </c>
      <c r="G1242">
        <f>IF(OR(Tahiti!E1242&lt;2.5,F1242&lt;0.5),0,VLOOKUP(Tahiti!F1242,'Power Matrix'!$B$2:$AI$30,HLOOKUP(E1242,'Power Matrix'!$B$2:$AI$30,29)))</f>
        <v>10436.880789062499</v>
      </c>
      <c r="H1242">
        <f t="shared" si="38"/>
        <v>0.13573569906257574</v>
      </c>
      <c r="M1242">
        <v>10311.12955639215</v>
      </c>
      <c r="N1242" s="9">
        <v>0.13410025537892697</v>
      </c>
    </row>
    <row r="1243" spans="1:14" x14ac:dyDescent="0.25">
      <c r="A1243" s="2">
        <v>43517.708333333343</v>
      </c>
      <c r="B1243">
        <v>9.012293837267034</v>
      </c>
      <c r="C1243">
        <v>1.9898848545054151</v>
      </c>
      <c r="E1243">
        <f t="shared" si="39"/>
        <v>9</v>
      </c>
      <c r="F1243">
        <f t="shared" si="39"/>
        <v>2</v>
      </c>
      <c r="G1243">
        <f>IF(OR(Tahiti!E1243&lt;2.5,F1243&lt;0.5),0,VLOOKUP(Tahiti!F1243,'Power Matrix'!$B$2:$AI$30,HLOOKUP(E1243,'Power Matrix'!$B$2:$AI$30,29)))</f>
        <v>10436.880789062499</v>
      </c>
      <c r="H1243">
        <f t="shared" si="38"/>
        <v>0.13573569906257574</v>
      </c>
      <c r="M1243">
        <v>10592.801316073253</v>
      </c>
      <c r="N1243" s="9">
        <v>0.13776350630596548</v>
      </c>
    </row>
    <row r="1244" spans="1:14" x14ac:dyDescent="0.25">
      <c r="A1244" s="2">
        <v>43517.75</v>
      </c>
      <c r="B1244">
        <v>8.9807372033753392</v>
      </c>
      <c r="C1244">
        <v>2.0037943562349052</v>
      </c>
      <c r="E1244">
        <f t="shared" si="39"/>
        <v>9</v>
      </c>
      <c r="F1244">
        <f t="shared" si="39"/>
        <v>2</v>
      </c>
      <c r="G1244">
        <f>IF(OR(Tahiti!E1244&lt;2.5,F1244&lt;0.5),0,VLOOKUP(Tahiti!F1244,'Power Matrix'!$B$2:$AI$30,HLOOKUP(E1244,'Power Matrix'!$B$2:$AI$30,29)))</f>
        <v>10436.880789062499</v>
      </c>
      <c r="H1244">
        <f t="shared" si="38"/>
        <v>0.13573569906257574</v>
      </c>
      <c r="M1244">
        <v>10610.347752294419</v>
      </c>
      <c r="N1244" s="9">
        <v>0.13799170454218973</v>
      </c>
    </row>
    <row r="1245" spans="1:14" x14ac:dyDescent="0.25">
      <c r="A1245" s="2">
        <v>43517.791666666657</v>
      </c>
      <c r="B1245">
        <v>8.995555101028831</v>
      </c>
      <c r="C1245">
        <v>2.010550399932086</v>
      </c>
      <c r="E1245">
        <f t="shared" si="39"/>
        <v>9</v>
      </c>
      <c r="F1245">
        <f t="shared" si="39"/>
        <v>2</v>
      </c>
      <c r="G1245">
        <f>IF(OR(Tahiti!E1245&lt;2.5,F1245&lt;0.5),0,VLOOKUP(Tahiti!F1245,'Power Matrix'!$B$2:$AI$30,HLOOKUP(E1245,'Power Matrix'!$B$2:$AI$30,29)))</f>
        <v>10436.880789062499</v>
      </c>
      <c r="H1245">
        <f t="shared" si="38"/>
        <v>0.13573569906257574</v>
      </c>
      <c r="M1245">
        <v>10648.595574776962</v>
      </c>
      <c r="N1245" s="9">
        <v>0.13848913236855404</v>
      </c>
    </row>
    <row r="1246" spans="1:14" x14ac:dyDescent="0.25">
      <c r="A1246" s="2">
        <v>43517.833333333343</v>
      </c>
      <c r="B1246">
        <v>9.0124310400230847</v>
      </c>
      <c r="C1246">
        <v>2.0169090292941392</v>
      </c>
      <c r="E1246">
        <f t="shared" si="39"/>
        <v>9</v>
      </c>
      <c r="F1246">
        <f t="shared" si="39"/>
        <v>2</v>
      </c>
      <c r="G1246">
        <f>IF(OR(Tahiti!E1246&lt;2.5,F1246&lt;0.5),0,VLOOKUP(Tahiti!F1246,'Power Matrix'!$B$2:$AI$30,HLOOKUP(E1246,'Power Matrix'!$B$2:$AI$30,29)))</f>
        <v>10436.880789062499</v>
      </c>
      <c r="H1246">
        <f t="shared" si="38"/>
        <v>0.13573569906257574</v>
      </c>
      <c r="M1246">
        <v>10835.611729207783</v>
      </c>
      <c r="N1246" s="9">
        <v>0.14092135028726022</v>
      </c>
    </row>
    <row r="1247" spans="1:14" x14ac:dyDescent="0.25">
      <c r="A1247" s="2">
        <v>43517.875</v>
      </c>
      <c r="B1247">
        <v>9.0020036305632214</v>
      </c>
      <c r="C1247">
        <v>2.0284340450128591</v>
      </c>
      <c r="E1247">
        <f t="shared" si="39"/>
        <v>9</v>
      </c>
      <c r="F1247">
        <f t="shared" si="39"/>
        <v>2</v>
      </c>
      <c r="G1247">
        <f>IF(OR(Tahiti!E1247&lt;2.5,F1247&lt;0.5),0,VLOOKUP(Tahiti!F1247,'Power Matrix'!$B$2:$AI$30,HLOOKUP(E1247,'Power Matrix'!$B$2:$AI$30,29)))</f>
        <v>10436.880789062499</v>
      </c>
      <c r="H1247">
        <f t="shared" si="38"/>
        <v>0.13573569906257574</v>
      </c>
      <c r="M1247">
        <v>9718.832327026832</v>
      </c>
      <c r="N1247" s="9">
        <v>0.12639719925071832</v>
      </c>
    </row>
    <row r="1248" spans="1:14" x14ac:dyDescent="0.25">
      <c r="A1248" s="2">
        <v>43517.916666666657</v>
      </c>
      <c r="B1248">
        <v>9.2812112391266979</v>
      </c>
      <c r="C1248">
        <v>1.9880681032591141</v>
      </c>
      <c r="E1248">
        <f t="shared" si="39"/>
        <v>9.5</v>
      </c>
      <c r="F1248">
        <f t="shared" si="39"/>
        <v>2</v>
      </c>
      <c r="G1248">
        <f>IF(OR(Tahiti!E1248&lt;2.5,F1248&lt;0.5),0,VLOOKUP(Tahiti!F1248,'Power Matrix'!$B$2:$AI$30,HLOOKUP(E1248,'Power Matrix'!$B$2:$AI$30,29)))</f>
        <v>9360.62931097412</v>
      </c>
      <c r="H1248">
        <f t="shared" si="38"/>
        <v>0.12173862946889506</v>
      </c>
      <c r="M1248">
        <v>9083.8265384833594</v>
      </c>
      <c r="N1248" s="9">
        <v>0.11813870167825914</v>
      </c>
    </row>
    <row r="1249" spans="1:14" x14ac:dyDescent="0.25">
      <c r="A1249" s="2">
        <v>43517.958333333343</v>
      </c>
      <c r="B1249">
        <v>9.4727462865736829</v>
      </c>
      <c r="C1249">
        <v>1.963485187957607</v>
      </c>
      <c r="E1249">
        <f t="shared" si="39"/>
        <v>9.5</v>
      </c>
      <c r="F1249">
        <f t="shared" si="39"/>
        <v>2</v>
      </c>
      <c r="G1249">
        <f>IF(OR(Tahiti!E1249&lt;2.5,F1249&lt;0.5),0,VLOOKUP(Tahiti!F1249,'Power Matrix'!$B$2:$AI$30,HLOOKUP(E1249,'Power Matrix'!$B$2:$AI$30,29)))</f>
        <v>9360.62931097412</v>
      </c>
      <c r="H1249">
        <f t="shared" si="38"/>
        <v>0.12173862946889506</v>
      </c>
      <c r="M1249">
        <v>8547.6564674745168</v>
      </c>
      <c r="N1249" s="9">
        <v>0.1111656011022655</v>
      </c>
    </row>
    <row r="1250" spans="1:14" x14ac:dyDescent="0.25">
      <c r="A1250" s="2">
        <v>43518</v>
      </c>
      <c r="B1250">
        <v>9.5827828969264637</v>
      </c>
      <c r="C1250">
        <v>1.9525846804798019</v>
      </c>
      <c r="E1250">
        <f t="shared" si="39"/>
        <v>9.5</v>
      </c>
      <c r="F1250">
        <f t="shared" si="39"/>
        <v>2</v>
      </c>
      <c r="G1250">
        <f>IF(OR(Tahiti!E1250&lt;2.5,F1250&lt;0.5),0,VLOOKUP(Tahiti!F1250,'Power Matrix'!$B$2:$AI$30,HLOOKUP(E1250,'Power Matrix'!$B$2:$AI$30,29)))</f>
        <v>9360.62931097412</v>
      </c>
      <c r="H1250">
        <f t="shared" si="38"/>
        <v>0.12173862946889506</v>
      </c>
      <c r="M1250">
        <v>8278.8555391595692</v>
      </c>
      <c r="N1250" s="9">
        <v>0.10766974034947523</v>
      </c>
    </row>
    <row r="1251" spans="1:14" x14ac:dyDescent="0.25">
      <c r="A1251" s="2">
        <v>43518.041666666657</v>
      </c>
      <c r="B1251">
        <v>9.6391732296633617</v>
      </c>
      <c r="C1251">
        <v>1.95133566399797</v>
      </c>
      <c r="E1251">
        <f t="shared" si="39"/>
        <v>9.5</v>
      </c>
      <c r="F1251">
        <f t="shared" si="39"/>
        <v>2</v>
      </c>
      <c r="G1251">
        <f>IF(OR(Tahiti!E1251&lt;2.5,F1251&lt;0.5),0,VLOOKUP(Tahiti!F1251,'Power Matrix'!$B$2:$AI$30,HLOOKUP(E1251,'Power Matrix'!$B$2:$AI$30,29)))</f>
        <v>9360.62931097412</v>
      </c>
      <c r="H1251">
        <f t="shared" si="38"/>
        <v>0.12173862946889506</v>
      </c>
      <c r="M1251">
        <v>7849.562348497243</v>
      </c>
      <c r="N1251" s="9">
        <v>0.1020866152238129</v>
      </c>
    </row>
    <row r="1252" spans="1:14" x14ac:dyDescent="0.25">
      <c r="A1252" s="2">
        <v>43518.083333333343</v>
      </c>
      <c r="B1252">
        <v>9.7247877494390913</v>
      </c>
      <c r="C1252">
        <v>1.946623465452878</v>
      </c>
      <c r="E1252">
        <f t="shared" si="39"/>
        <v>9.5</v>
      </c>
      <c r="F1252">
        <f t="shared" si="39"/>
        <v>2</v>
      </c>
      <c r="G1252">
        <f>IF(OR(Tahiti!E1252&lt;2.5,F1252&lt;0.5),0,VLOOKUP(Tahiti!F1252,'Power Matrix'!$B$2:$AI$30,HLOOKUP(E1252,'Power Matrix'!$B$2:$AI$30,29)))</f>
        <v>9360.62931097412</v>
      </c>
      <c r="H1252">
        <f t="shared" si="38"/>
        <v>0.12173862946889506</v>
      </c>
      <c r="M1252">
        <v>7170.9383416389737</v>
      </c>
      <c r="N1252" s="9">
        <v>9.3260845735779571E-2</v>
      </c>
    </row>
    <row r="1253" spans="1:14" x14ac:dyDescent="0.25">
      <c r="A1253" s="2">
        <v>43518.125</v>
      </c>
      <c r="B1253">
        <v>9.8566395980039569</v>
      </c>
      <c r="C1253">
        <v>1.9358932784044141</v>
      </c>
      <c r="E1253">
        <f t="shared" si="39"/>
        <v>10</v>
      </c>
      <c r="F1253">
        <f t="shared" si="39"/>
        <v>2</v>
      </c>
      <c r="G1253">
        <f>IF(OR(Tahiti!E1253&lt;2.5,F1253&lt;0.5),0,VLOOKUP(Tahiti!F1253,'Power Matrix'!$B$2:$AI$30,HLOOKUP(E1253,'Power Matrix'!$B$2:$AI$30,29)))</f>
        <v>6950.4438935546868</v>
      </c>
      <c r="H1253">
        <f t="shared" si="38"/>
        <v>9.0393229524623114E-2</v>
      </c>
      <c r="M1253">
        <v>6667.1146861488978</v>
      </c>
      <c r="N1253" s="9">
        <v>8.6708422890381442E-2</v>
      </c>
    </row>
    <row r="1254" spans="1:14" x14ac:dyDescent="0.25">
      <c r="A1254" s="2">
        <v>43518.166666666657</v>
      </c>
      <c r="B1254">
        <v>9.9159111886179243</v>
      </c>
      <c r="C1254">
        <v>1.9021698333949559</v>
      </c>
      <c r="E1254">
        <f t="shared" si="39"/>
        <v>10</v>
      </c>
      <c r="F1254">
        <f t="shared" si="39"/>
        <v>2</v>
      </c>
      <c r="G1254">
        <f>IF(OR(Tahiti!E1254&lt;2.5,F1254&lt;0.5),0,VLOOKUP(Tahiti!F1254,'Power Matrix'!$B$2:$AI$30,HLOOKUP(E1254,'Power Matrix'!$B$2:$AI$30,29)))</f>
        <v>6950.4438935546868</v>
      </c>
      <c r="H1254">
        <f t="shared" si="38"/>
        <v>9.0393229524623114E-2</v>
      </c>
      <c r="M1254">
        <v>6268.4953891629557</v>
      </c>
      <c r="N1254" s="9">
        <v>8.1524223697418643E-2</v>
      </c>
    </row>
    <row r="1255" spans="1:14" x14ac:dyDescent="0.25">
      <c r="A1255" s="2">
        <v>43518.208333333343</v>
      </c>
      <c r="B1255">
        <v>10.022517730069429</v>
      </c>
      <c r="C1255">
        <v>1.9021698333949559</v>
      </c>
      <c r="E1255">
        <f t="shared" si="39"/>
        <v>10</v>
      </c>
      <c r="F1255">
        <f t="shared" si="39"/>
        <v>2</v>
      </c>
      <c r="G1255">
        <f>IF(OR(Tahiti!E1255&lt;2.5,F1255&lt;0.5),0,VLOOKUP(Tahiti!F1255,'Power Matrix'!$B$2:$AI$30,HLOOKUP(E1255,'Power Matrix'!$B$2:$AI$30,29)))</f>
        <v>6950.4438935546868</v>
      </c>
      <c r="H1255">
        <f t="shared" si="38"/>
        <v>9.0393229524623114E-2</v>
      </c>
      <c r="M1255">
        <v>6239.1932495099336</v>
      </c>
      <c r="N1255" s="9">
        <v>8.1143137959999764E-2</v>
      </c>
    </row>
    <row r="1256" spans="1:14" x14ac:dyDescent="0.25">
      <c r="A1256" s="2">
        <v>43518.25</v>
      </c>
      <c r="B1256">
        <v>10.07026428917513</v>
      </c>
      <c r="C1256">
        <v>1.909096197521478</v>
      </c>
      <c r="E1256">
        <f t="shared" si="39"/>
        <v>10</v>
      </c>
      <c r="F1256">
        <f t="shared" si="39"/>
        <v>2</v>
      </c>
      <c r="G1256">
        <f>IF(OR(Tahiti!E1256&lt;2.5,F1256&lt;0.5),0,VLOOKUP(Tahiti!F1256,'Power Matrix'!$B$2:$AI$30,HLOOKUP(E1256,'Power Matrix'!$B$2:$AI$30,29)))</f>
        <v>6950.4438935546868</v>
      </c>
      <c r="H1256">
        <f t="shared" si="38"/>
        <v>9.0393229524623114E-2</v>
      </c>
      <c r="M1256">
        <v>6256.0815610515128</v>
      </c>
      <c r="N1256" s="9">
        <v>8.1362777028470265E-2</v>
      </c>
    </row>
    <row r="1257" spans="1:14" x14ac:dyDescent="0.25">
      <c r="A1257" s="2">
        <v>43518.291666666657</v>
      </c>
      <c r="B1257">
        <v>10.095921204556641</v>
      </c>
      <c r="C1257">
        <v>1.917952859847194</v>
      </c>
      <c r="E1257">
        <f t="shared" si="39"/>
        <v>10</v>
      </c>
      <c r="F1257">
        <f t="shared" si="39"/>
        <v>2</v>
      </c>
      <c r="G1257">
        <f>IF(OR(Tahiti!E1257&lt;2.5,F1257&lt;0.5),0,VLOOKUP(Tahiti!F1257,'Power Matrix'!$B$2:$AI$30,HLOOKUP(E1257,'Power Matrix'!$B$2:$AI$30,29)))</f>
        <v>6950.4438935546868</v>
      </c>
      <c r="H1257">
        <f t="shared" si="38"/>
        <v>9.0393229524623114E-2</v>
      </c>
      <c r="M1257">
        <v>6249.6276472232048</v>
      </c>
      <c r="N1257" s="9">
        <v>8.1278841365763632E-2</v>
      </c>
    </row>
    <row r="1258" spans="1:14" x14ac:dyDescent="0.25">
      <c r="A1258" s="2">
        <v>43518.333333333343</v>
      </c>
      <c r="B1258">
        <v>10.12638021639993</v>
      </c>
      <c r="C1258">
        <v>1.9244818096385869</v>
      </c>
      <c r="E1258">
        <f t="shared" si="39"/>
        <v>10</v>
      </c>
      <c r="F1258">
        <f t="shared" si="39"/>
        <v>2</v>
      </c>
      <c r="G1258">
        <f>IF(OR(Tahiti!E1258&lt;2.5,F1258&lt;0.5),0,VLOOKUP(Tahiti!F1258,'Power Matrix'!$B$2:$AI$30,HLOOKUP(E1258,'Power Matrix'!$B$2:$AI$30,29)))</f>
        <v>6950.4438935546868</v>
      </c>
      <c r="H1258">
        <f t="shared" si="38"/>
        <v>9.0393229524623114E-2</v>
      </c>
      <c r="M1258">
        <v>6220.0962078887724</v>
      </c>
      <c r="N1258" s="9">
        <v>8.0894773496691066E-2</v>
      </c>
    </row>
    <row r="1259" spans="1:14" x14ac:dyDescent="0.25">
      <c r="A1259" s="2">
        <v>43518.375</v>
      </c>
      <c r="B1259">
        <v>10.16205293297315</v>
      </c>
      <c r="C1259">
        <v>1.928796593848551</v>
      </c>
      <c r="E1259">
        <f t="shared" si="39"/>
        <v>10</v>
      </c>
      <c r="F1259">
        <f t="shared" si="39"/>
        <v>2</v>
      </c>
      <c r="G1259">
        <f>IF(OR(Tahiti!E1259&lt;2.5,F1259&lt;0.5),0,VLOOKUP(Tahiti!F1259,'Power Matrix'!$B$2:$AI$30,HLOOKUP(E1259,'Power Matrix'!$B$2:$AI$30,29)))</f>
        <v>6950.4438935546868</v>
      </c>
      <c r="H1259">
        <f t="shared" si="38"/>
        <v>9.0393229524623114E-2</v>
      </c>
      <c r="M1259">
        <v>5969.8117442083058</v>
      </c>
      <c r="N1259" s="9">
        <v>7.7639726577401647E-2</v>
      </c>
    </row>
    <row r="1260" spans="1:14" x14ac:dyDescent="0.25">
      <c r="A1260" s="2">
        <v>43518.416666666657</v>
      </c>
      <c r="B1260">
        <v>10.2836145748342</v>
      </c>
      <c r="C1260">
        <v>1.919712837617048</v>
      </c>
      <c r="E1260">
        <f t="shared" si="39"/>
        <v>10.5</v>
      </c>
      <c r="F1260">
        <f t="shared" si="39"/>
        <v>2</v>
      </c>
      <c r="G1260">
        <f>IF(OR(Tahiti!E1260&lt;2.5,F1260&lt;0.5),0,VLOOKUP(Tahiti!F1260,'Power Matrix'!$B$2:$AI$30,HLOOKUP(E1260,'Power Matrix'!$B$2:$AI$30,29)))</f>
        <v>6088.3825794546938</v>
      </c>
      <c r="H1260">
        <f t="shared" si="38"/>
        <v>7.9181786424996028E-2</v>
      </c>
      <c r="M1260">
        <v>5797.354201506927</v>
      </c>
      <c r="N1260" s="9">
        <v>7.539684907384625E-2</v>
      </c>
    </row>
    <row r="1261" spans="1:14" x14ac:dyDescent="0.25">
      <c r="A1261" s="2">
        <v>43518.458333333343</v>
      </c>
      <c r="B1261">
        <v>10.36840587807362</v>
      </c>
      <c r="C1261">
        <v>1.913354208254995</v>
      </c>
      <c r="E1261">
        <f t="shared" si="39"/>
        <v>10.5</v>
      </c>
      <c r="F1261">
        <f t="shared" si="39"/>
        <v>2</v>
      </c>
      <c r="G1261">
        <f>IF(OR(Tahiti!E1261&lt;2.5,F1261&lt;0.5),0,VLOOKUP(Tahiti!F1261,'Power Matrix'!$B$2:$AI$30,HLOOKUP(E1261,'Power Matrix'!$B$2:$AI$30,29)))</f>
        <v>6088.3825794546938</v>
      </c>
      <c r="H1261">
        <f t="shared" si="38"/>
        <v>7.9181786424996028E-2</v>
      </c>
      <c r="M1261">
        <v>5629.9339185854924</v>
      </c>
      <c r="N1261" s="9">
        <v>7.3219483095406143E-2</v>
      </c>
    </row>
    <row r="1262" spans="1:14" x14ac:dyDescent="0.25">
      <c r="A1262" s="2">
        <v>43518.5</v>
      </c>
      <c r="B1262">
        <v>10.172343139676959</v>
      </c>
      <c r="C1262">
        <v>1.837959031533513</v>
      </c>
      <c r="E1262">
        <f t="shared" si="39"/>
        <v>10</v>
      </c>
      <c r="F1262">
        <f t="shared" si="39"/>
        <v>2</v>
      </c>
      <c r="G1262">
        <f>IF(OR(Tahiti!E1262&lt;2.5,F1262&lt;0.5),0,VLOOKUP(Tahiti!F1262,'Power Matrix'!$B$2:$AI$30,HLOOKUP(E1262,'Power Matrix'!$B$2:$AI$30,29)))</f>
        <v>6950.4438935546868</v>
      </c>
      <c r="H1262">
        <f t="shared" si="38"/>
        <v>9.0393229524623114E-2</v>
      </c>
      <c r="M1262">
        <v>5812.869296282176</v>
      </c>
      <c r="N1262" s="9">
        <v>7.5598628923494185E-2</v>
      </c>
    </row>
    <row r="1263" spans="1:14" x14ac:dyDescent="0.25">
      <c r="A1263" s="2">
        <v>43518.541666666657</v>
      </c>
      <c r="B1263">
        <v>10.11032749394198</v>
      </c>
      <c r="C1263">
        <v>1.8524930415039189</v>
      </c>
      <c r="E1263">
        <f t="shared" si="39"/>
        <v>10</v>
      </c>
      <c r="F1263">
        <f t="shared" si="39"/>
        <v>2</v>
      </c>
      <c r="G1263">
        <f>IF(OR(Tahiti!E1263&lt;2.5,F1263&lt;0.5),0,VLOOKUP(Tahiti!F1263,'Power Matrix'!$B$2:$AI$30,HLOOKUP(E1263,'Power Matrix'!$B$2:$AI$30,29)))</f>
        <v>6950.4438935546868</v>
      </c>
      <c r="H1263">
        <f t="shared" si="38"/>
        <v>9.0393229524623114E-2</v>
      </c>
      <c r="M1263">
        <v>6438.9324074549513</v>
      </c>
      <c r="N1263" s="9">
        <v>8.3740823494170349E-2</v>
      </c>
    </row>
    <row r="1264" spans="1:14" x14ac:dyDescent="0.25">
      <c r="A1264" s="2">
        <v>43518.583333333343</v>
      </c>
      <c r="B1264">
        <v>9.9322383165879753</v>
      </c>
      <c r="C1264">
        <v>1.879517216292643</v>
      </c>
      <c r="E1264">
        <f t="shared" si="39"/>
        <v>10</v>
      </c>
      <c r="F1264">
        <f t="shared" si="39"/>
        <v>2</v>
      </c>
      <c r="G1264">
        <f>IF(OR(Tahiti!E1264&lt;2.5,F1264&lt;0.5),0,VLOOKUP(Tahiti!F1264,'Power Matrix'!$B$2:$AI$30,HLOOKUP(E1264,'Power Matrix'!$B$2:$AI$30,29)))</f>
        <v>6950.4438935546868</v>
      </c>
      <c r="H1264">
        <f t="shared" si="38"/>
        <v>9.0393229524623114E-2</v>
      </c>
      <c r="M1264">
        <v>7449.407503938517</v>
      </c>
      <c r="N1264" s="9">
        <v>9.6882445636672559E-2</v>
      </c>
    </row>
    <row r="1265" spans="1:14" x14ac:dyDescent="0.25">
      <c r="A1265" s="2">
        <v>43518.625</v>
      </c>
      <c r="B1265">
        <v>9.7449565545785664</v>
      </c>
      <c r="C1265">
        <v>1.907620087133858</v>
      </c>
      <c r="E1265">
        <f t="shared" si="39"/>
        <v>9.5</v>
      </c>
      <c r="F1265">
        <f t="shared" si="39"/>
        <v>2</v>
      </c>
      <c r="G1265">
        <f>IF(OR(Tahiti!E1265&lt;2.5,F1265&lt;0.5),0,VLOOKUP(Tahiti!F1265,'Power Matrix'!$B$2:$AI$30,HLOOKUP(E1265,'Power Matrix'!$B$2:$AI$30,29)))</f>
        <v>9360.62931097412</v>
      </c>
      <c r="H1265">
        <f t="shared" si="38"/>
        <v>0.12173862946889506</v>
      </c>
      <c r="M1265">
        <v>8063.1637674177746</v>
      </c>
      <c r="N1265" s="9">
        <v>0.10486458486039722</v>
      </c>
    </row>
    <row r="1266" spans="1:14" x14ac:dyDescent="0.25">
      <c r="A1266" s="2">
        <v>43518.666666666657</v>
      </c>
      <c r="B1266">
        <v>9.6287458202034983</v>
      </c>
      <c r="C1266">
        <v>1.9203373458579629</v>
      </c>
      <c r="E1266">
        <f t="shared" si="39"/>
        <v>9.5</v>
      </c>
      <c r="F1266">
        <f t="shared" si="39"/>
        <v>2</v>
      </c>
      <c r="G1266">
        <f>IF(OR(Tahiti!E1266&lt;2.5,F1266&lt;0.5),0,VLOOKUP(Tahiti!F1266,'Power Matrix'!$B$2:$AI$30,HLOOKUP(E1266,'Power Matrix'!$B$2:$AI$30,29)))</f>
        <v>9360.62931097412</v>
      </c>
      <c r="H1266">
        <f t="shared" si="38"/>
        <v>0.12173862946889506</v>
      </c>
      <c r="M1266">
        <v>8241.7833651339788</v>
      </c>
      <c r="N1266" s="9">
        <v>0.10718760228913034</v>
      </c>
    </row>
    <row r="1267" spans="1:14" x14ac:dyDescent="0.25">
      <c r="A1267" s="2">
        <v>43518.708333333343</v>
      </c>
      <c r="B1267">
        <v>9.6286086174474477</v>
      </c>
      <c r="C1267">
        <v>1.941286758666869</v>
      </c>
      <c r="E1267">
        <f t="shared" si="39"/>
        <v>9.5</v>
      </c>
      <c r="F1267">
        <f t="shared" si="39"/>
        <v>2</v>
      </c>
      <c r="G1267">
        <f>IF(OR(Tahiti!E1267&lt;2.5,F1267&lt;0.5),0,VLOOKUP(Tahiti!F1267,'Power Matrix'!$B$2:$AI$30,HLOOKUP(E1267,'Power Matrix'!$B$2:$AI$30,29)))</f>
        <v>9360.62931097412</v>
      </c>
      <c r="H1267">
        <f t="shared" si="38"/>
        <v>0.12173862946889506</v>
      </c>
      <c r="M1267">
        <v>8289.4614903527236</v>
      </c>
      <c r="N1267" s="9">
        <v>0.10780767487505363</v>
      </c>
    </row>
    <row r="1268" spans="1:14" x14ac:dyDescent="0.25">
      <c r="A1268" s="2">
        <v>43518.75</v>
      </c>
      <c r="B1268">
        <v>9.6151627473544643</v>
      </c>
      <c r="C1268">
        <v>1.9397538748028029</v>
      </c>
      <c r="E1268">
        <f t="shared" si="39"/>
        <v>9.5</v>
      </c>
      <c r="F1268">
        <f t="shared" si="39"/>
        <v>2</v>
      </c>
      <c r="G1268">
        <f>IF(OR(Tahiti!E1268&lt;2.5,F1268&lt;0.5),0,VLOOKUP(Tahiti!F1268,'Power Matrix'!$B$2:$AI$30,HLOOKUP(E1268,'Power Matrix'!$B$2:$AI$30,29)))</f>
        <v>9360.62931097412</v>
      </c>
      <c r="H1268">
        <f t="shared" si="38"/>
        <v>0.12173862946889506</v>
      </c>
      <c r="M1268">
        <v>8472.1033281343043</v>
      </c>
      <c r="N1268" s="9">
        <v>0.11018300310223153</v>
      </c>
    </row>
    <row r="1269" spans="1:14" x14ac:dyDescent="0.25">
      <c r="A1269" s="2">
        <v>43518.791666666657</v>
      </c>
      <c r="B1269">
        <v>9.5808620583417508</v>
      </c>
      <c r="C1269">
        <v>1.9429331894838291</v>
      </c>
      <c r="E1269">
        <f t="shared" si="39"/>
        <v>9.5</v>
      </c>
      <c r="F1269">
        <f t="shared" si="39"/>
        <v>2</v>
      </c>
      <c r="G1269">
        <f>IF(OR(Tahiti!E1269&lt;2.5,F1269&lt;0.5),0,VLOOKUP(Tahiti!F1269,'Power Matrix'!$B$2:$AI$30,HLOOKUP(E1269,'Power Matrix'!$B$2:$AI$30,29)))</f>
        <v>9360.62931097412</v>
      </c>
      <c r="H1269">
        <f t="shared" si="38"/>
        <v>0.12173862946889506</v>
      </c>
      <c r="M1269">
        <v>9018.1590065989531</v>
      </c>
      <c r="N1269" s="9">
        <v>0.11728466985297346</v>
      </c>
    </row>
    <row r="1270" spans="1:14" x14ac:dyDescent="0.25">
      <c r="A1270" s="2">
        <v>43518.833333333343</v>
      </c>
      <c r="B1270">
        <v>9.4791948161080732</v>
      </c>
      <c r="C1270">
        <v>1.9578078403129171</v>
      </c>
      <c r="E1270">
        <f t="shared" si="39"/>
        <v>9.5</v>
      </c>
      <c r="F1270">
        <f t="shared" si="39"/>
        <v>2</v>
      </c>
      <c r="G1270">
        <f>IF(OR(Tahiti!E1270&lt;2.5,F1270&lt;0.5),0,VLOOKUP(Tahiti!F1270,'Power Matrix'!$B$2:$AI$30,HLOOKUP(E1270,'Power Matrix'!$B$2:$AI$30,29)))</f>
        <v>9360.62931097412</v>
      </c>
      <c r="H1270">
        <f t="shared" si="38"/>
        <v>0.12173862946889506</v>
      </c>
      <c r="M1270">
        <v>9600.9370521954788</v>
      </c>
      <c r="N1270" s="9">
        <v>0.12486392528918107</v>
      </c>
    </row>
    <row r="1271" spans="1:14" x14ac:dyDescent="0.25">
      <c r="A1271" s="2">
        <v>43518.875</v>
      </c>
      <c r="B1271">
        <v>9.3186675915285804</v>
      </c>
      <c r="C1271">
        <v>1.9840371864313839</v>
      </c>
      <c r="E1271">
        <f t="shared" si="39"/>
        <v>9.5</v>
      </c>
      <c r="F1271">
        <f t="shared" si="39"/>
        <v>2</v>
      </c>
      <c r="G1271">
        <f>IF(OR(Tahiti!E1271&lt;2.5,F1271&lt;0.5),0,VLOOKUP(Tahiti!F1271,'Power Matrix'!$B$2:$AI$30,HLOOKUP(E1271,'Power Matrix'!$B$2:$AI$30,29)))</f>
        <v>9360.62931097412</v>
      </c>
      <c r="H1271">
        <f t="shared" si="38"/>
        <v>0.12173862946889506</v>
      </c>
      <c r="M1271">
        <v>9811.5257283396277</v>
      </c>
      <c r="N1271" s="9">
        <v>0.12760271303269591</v>
      </c>
    </row>
    <row r="1272" spans="1:14" x14ac:dyDescent="0.25">
      <c r="A1272" s="2">
        <v>43518.916666666657</v>
      </c>
      <c r="B1272">
        <v>9.2559659320133409</v>
      </c>
      <c r="C1272">
        <v>1.992155793563291</v>
      </c>
      <c r="E1272">
        <f t="shared" si="39"/>
        <v>9.5</v>
      </c>
      <c r="F1272">
        <f t="shared" si="39"/>
        <v>2</v>
      </c>
      <c r="G1272">
        <f>IF(OR(Tahiti!E1272&lt;2.5,F1272&lt;0.5),0,VLOOKUP(Tahiti!F1272,'Power Matrix'!$B$2:$AI$30,HLOOKUP(E1272,'Power Matrix'!$B$2:$AI$30,29)))</f>
        <v>9360.62931097412</v>
      </c>
      <c r="H1272">
        <f t="shared" si="38"/>
        <v>0.12173862946889506</v>
      </c>
      <c r="M1272">
        <v>10813.515441266085</v>
      </c>
      <c r="N1272" s="9">
        <v>0.14063397945754633</v>
      </c>
    </row>
    <row r="1273" spans="1:14" x14ac:dyDescent="0.25">
      <c r="A1273" s="2">
        <v>43518.958333333343</v>
      </c>
      <c r="B1273">
        <v>9.0246420853116103</v>
      </c>
      <c r="C1273">
        <v>2.030648210594288</v>
      </c>
      <c r="E1273">
        <f t="shared" si="39"/>
        <v>9</v>
      </c>
      <c r="F1273">
        <f t="shared" si="39"/>
        <v>2</v>
      </c>
      <c r="G1273">
        <f>IF(OR(Tahiti!E1273&lt;2.5,F1273&lt;0.5),0,VLOOKUP(Tahiti!F1273,'Power Matrix'!$B$2:$AI$30,HLOOKUP(E1273,'Power Matrix'!$B$2:$AI$30,29)))</f>
        <v>10436.880789062499</v>
      </c>
      <c r="H1273">
        <f t="shared" si="38"/>
        <v>0.13573569906257574</v>
      </c>
      <c r="M1273">
        <v>13712.040257086153</v>
      </c>
      <c r="N1273" s="9">
        <v>0.17833042346960581</v>
      </c>
    </row>
    <row r="1274" spans="1:14" x14ac:dyDescent="0.25">
      <c r="A1274" s="2">
        <v>43519</v>
      </c>
      <c r="B1274">
        <v>8.3338262085955872</v>
      </c>
      <c r="C1274">
        <v>1.9605329671823679</v>
      </c>
      <c r="E1274">
        <f t="shared" si="39"/>
        <v>8.5</v>
      </c>
      <c r="F1274">
        <f t="shared" si="39"/>
        <v>2</v>
      </c>
      <c r="G1274">
        <f>IF(OR(Tahiti!E1274&lt;2.5,F1274&lt;0.5),0,VLOOKUP(Tahiti!F1274,'Power Matrix'!$B$2:$AI$30,HLOOKUP(E1274,'Power Matrix'!$B$2:$AI$30,29)))</f>
        <v>13072.929897460937</v>
      </c>
      <c r="H1274">
        <f t="shared" si="38"/>
        <v>0.17001854426539822</v>
      </c>
      <c r="M1274">
        <v>16739.022083961572</v>
      </c>
      <c r="N1274" s="9">
        <v>0.21769750093588827</v>
      </c>
    </row>
    <row r="1275" spans="1:14" x14ac:dyDescent="0.25">
      <c r="A1275" s="2">
        <v>43519.041666666657</v>
      </c>
      <c r="B1275">
        <v>8.0590090882257375</v>
      </c>
      <c r="C1275">
        <v>2.026901161148793</v>
      </c>
      <c r="E1275">
        <f t="shared" si="39"/>
        <v>8</v>
      </c>
      <c r="F1275">
        <f t="shared" si="39"/>
        <v>2</v>
      </c>
      <c r="G1275">
        <f>IF(OR(Tahiti!E1275&lt;2.5,F1275&lt;0.5),0,VLOOKUP(Tahiti!F1275,'Power Matrix'!$B$2:$AI$30,HLOOKUP(E1275,'Power Matrix'!$B$2:$AI$30,29)))</f>
        <v>16605.93005957031</v>
      </c>
      <c r="H1275">
        <f t="shared" si="38"/>
        <v>0.21596658721848683</v>
      </c>
      <c r="M1275">
        <v>17617.357138303123</v>
      </c>
      <c r="N1275" s="9">
        <v>0.22912059037059018</v>
      </c>
    </row>
    <row r="1276" spans="1:14" x14ac:dyDescent="0.25">
      <c r="A1276" s="2">
        <v>43519.083333333343</v>
      </c>
      <c r="B1276">
        <v>7.9913681294926686</v>
      </c>
      <c r="C1276">
        <v>2.0450686736118011</v>
      </c>
      <c r="E1276">
        <f t="shared" si="39"/>
        <v>8</v>
      </c>
      <c r="F1276">
        <f t="shared" si="39"/>
        <v>2</v>
      </c>
      <c r="G1276">
        <f>IF(OR(Tahiti!E1276&lt;2.5,F1276&lt;0.5),0,VLOOKUP(Tahiti!F1276,'Power Matrix'!$B$2:$AI$30,HLOOKUP(E1276,'Power Matrix'!$B$2:$AI$30,29)))</f>
        <v>16605.93005957031</v>
      </c>
      <c r="H1276">
        <f t="shared" si="38"/>
        <v>0.21596658721848683</v>
      </c>
      <c r="M1276">
        <v>17350.385249075913</v>
      </c>
      <c r="N1276" s="9">
        <v>0.22564851698342481</v>
      </c>
    </row>
    <row r="1277" spans="1:14" x14ac:dyDescent="0.25">
      <c r="A1277" s="2">
        <v>43519.125</v>
      </c>
      <c r="B1277">
        <v>8.0050884050977533</v>
      </c>
      <c r="C1277">
        <v>2.0375745747208098</v>
      </c>
      <c r="E1277">
        <f t="shared" si="39"/>
        <v>8</v>
      </c>
      <c r="F1277">
        <f t="shared" si="39"/>
        <v>2</v>
      </c>
      <c r="G1277">
        <f>IF(OR(Tahiti!E1277&lt;2.5,F1277&lt;0.5),0,VLOOKUP(Tahiti!F1277,'Power Matrix'!$B$2:$AI$30,HLOOKUP(E1277,'Power Matrix'!$B$2:$AI$30,29)))</f>
        <v>16605.93005957031</v>
      </c>
      <c r="H1277">
        <f t="shared" si="38"/>
        <v>0.21596658721848683</v>
      </c>
      <c r="M1277">
        <v>16752.36174577018</v>
      </c>
      <c r="N1277" s="9">
        <v>0.21787098843261882</v>
      </c>
    </row>
    <row r="1278" spans="1:14" x14ac:dyDescent="0.25">
      <c r="A1278" s="2">
        <v>43519.166666666657</v>
      </c>
      <c r="B1278">
        <v>8.0376054582818046</v>
      </c>
      <c r="C1278">
        <v>2.020031570498718</v>
      </c>
      <c r="E1278">
        <f t="shared" si="39"/>
        <v>8</v>
      </c>
      <c r="F1278">
        <f t="shared" si="39"/>
        <v>2</v>
      </c>
      <c r="G1278">
        <f>IF(OR(Tahiti!E1278&lt;2.5,F1278&lt;0.5),0,VLOOKUP(Tahiti!F1278,'Power Matrix'!$B$2:$AI$30,HLOOKUP(E1278,'Power Matrix'!$B$2:$AI$30,29)))</f>
        <v>16605.93005957031</v>
      </c>
      <c r="H1278">
        <f t="shared" si="38"/>
        <v>0.21596658721848683</v>
      </c>
      <c r="M1278">
        <v>16145.64373878613</v>
      </c>
      <c r="N1278" s="9">
        <v>0.20998038447554637</v>
      </c>
    </row>
    <row r="1279" spans="1:14" x14ac:dyDescent="0.25">
      <c r="A1279" s="2">
        <v>43519.208333333343</v>
      </c>
      <c r="B1279">
        <v>8.0644971984677714</v>
      </c>
      <c r="C1279">
        <v>1.9997066659307281</v>
      </c>
      <c r="E1279">
        <f t="shared" si="39"/>
        <v>8</v>
      </c>
      <c r="F1279">
        <f t="shared" si="39"/>
        <v>2</v>
      </c>
      <c r="G1279">
        <f>IF(OR(Tahiti!E1279&lt;2.5,F1279&lt;0.5),0,VLOOKUP(Tahiti!F1279,'Power Matrix'!$B$2:$AI$30,HLOOKUP(E1279,'Power Matrix'!$B$2:$AI$30,29)))</f>
        <v>16605.93005957031</v>
      </c>
      <c r="H1279">
        <f t="shared" si="38"/>
        <v>0.21596658721848683</v>
      </c>
      <c r="M1279">
        <v>15425.399701535676</v>
      </c>
      <c r="N1279" s="9">
        <v>0.2006133302840335</v>
      </c>
    </row>
    <row r="1280" spans="1:14" x14ac:dyDescent="0.25">
      <c r="A1280" s="2">
        <v>43519.25</v>
      </c>
      <c r="B1280">
        <v>8.1077160666237873</v>
      </c>
      <c r="C1280">
        <v>1.9723986237597699</v>
      </c>
      <c r="E1280">
        <f t="shared" si="39"/>
        <v>8</v>
      </c>
      <c r="F1280">
        <f t="shared" si="39"/>
        <v>2</v>
      </c>
      <c r="G1280">
        <f>IF(OR(Tahiti!E1280&lt;2.5,F1280&lt;0.5),0,VLOOKUP(Tahiti!F1280,'Power Matrix'!$B$2:$AI$30,HLOOKUP(E1280,'Power Matrix'!$B$2:$AI$30,29)))</f>
        <v>16605.93005957031</v>
      </c>
      <c r="H1280">
        <f t="shared" si="38"/>
        <v>0.21596658721848683</v>
      </c>
      <c r="M1280">
        <v>14260.624397340134</v>
      </c>
      <c r="N1280" s="9">
        <v>0.18546497385058544</v>
      </c>
    </row>
    <row r="1281" spans="1:14" x14ac:dyDescent="0.25">
      <c r="A1281" s="2">
        <v>43519.291666666657</v>
      </c>
      <c r="B1281">
        <v>8.1966234525447383</v>
      </c>
      <c r="C1281">
        <v>1.9343036210639011</v>
      </c>
      <c r="E1281">
        <f t="shared" si="39"/>
        <v>8</v>
      </c>
      <c r="F1281">
        <f t="shared" si="39"/>
        <v>2</v>
      </c>
      <c r="G1281">
        <f>IF(OR(Tahiti!E1281&lt;2.5,F1281&lt;0.5),0,VLOOKUP(Tahiti!F1281,'Power Matrix'!$B$2:$AI$30,HLOOKUP(E1281,'Power Matrix'!$B$2:$AI$30,29)))</f>
        <v>16605.93005957031</v>
      </c>
      <c r="H1281">
        <f t="shared" si="38"/>
        <v>0.21596658721848683</v>
      </c>
      <c r="M1281">
        <v>13049.900901461539</v>
      </c>
      <c r="N1281" s="9">
        <v>0.16971904329053961</v>
      </c>
    </row>
    <row r="1282" spans="1:14" x14ac:dyDescent="0.25">
      <c r="A1282" s="2">
        <v>43519.333333333343</v>
      </c>
      <c r="B1282">
        <v>8.2988395058026203</v>
      </c>
      <c r="C1282">
        <v>1.895413789697775</v>
      </c>
      <c r="E1282">
        <f t="shared" si="39"/>
        <v>8.5</v>
      </c>
      <c r="F1282">
        <f t="shared" si="39"/>
        <v>2</v>
      </c>
      <c r="G1282">
        <f>IF(OR(Tahiti!E1282&lt;2.5,F1282&lt;0.5),0,VLOOKUP(Tahiti!F1282,'Power Matrix'!$B$2:$AI$30,HLOOKUP(E1282,'Power Matrix'!$B$2:$AI$30,29)))</f>
        <v>13072.929897460937</v>
      </c>
      <c r="H1282">
        <f t="shared" ref="H1282:H1345" si="40">G1282/$K$2</f>
        <v>0.17001854426539822</v>
      </c>
      <c r="M1282">
        <v>12045.164751085962</v>
      </c>
      <c r="N1282" s="9">
        <v>0.15665205837710899</v>
      </c>
    </row>
    <row r="1283" spans="1:14" x14ac:dyDescent="0.25">
      <c r="A1283" s="2">
        <v>43519.375</v>
      </c>
      <c r="B1283">
        <v>8.3874724862114682</v>
      </c>
      <c r="C1283">
        <v>1.861576797735423</v>
      </c>
      <c r="E1283">
        <f t="shared" ref="E1283:F1346" si="41">MROUND(B1283,0.5)</f>
        <v>8.5</v>
      </c>
      <c r="F1283">
        <f t="shared" si="41"/>
        <v>2</v>
      </c>
      <c r="G1283">
        <f>IF(OR(Tahiti!E1283&lt;2.5,F1283&lt;0.5),0,VLOOKUP(Tahiti!F1283,'Power Matrix'!$B$2:$AI$30,HLOOKUP(E1283,'Power Matrix'!$B$2:$AI$30,29)))</f>
        <v>13072.929897460937</v>
      </c>
      <c r="H1283">
        <f t="shared" si="40"/>
        <v>0.17001854426539822</v>
      </c>
      <c r="M1283">
        <v>10505.118338359503</v>
      </c>
      <c r="N1283" s="9">
        <v>0.1366231550341197</v>
      </c>
    </row>
    <row r="1284" spans="1:14" x14ac:dyDescent="0.25">
      <c r="A1284" s="2">
        <v>43519.416666666657</v>
      </c>
      <c r="B1284">
        <v>8.5652872580533685</v>
      </c>
      <c r="C1284">
        <v>1.815079320525413</v>
      </c>
      <c r="E1284">
        <f t="shared" si="41"/>
        <v>8.5</v>
      </c>
      <c r="F1284">
        <f t="shared" si="41"/>
        <v>2</v>
      </c>
      <c r="G1284">
        <f>IF(OR(Tahiti!E1284&lt;2.5,F1284&lt;0.5),0,VLOOKUP(Tahiti!F1284,'Power Matrix'!$B$2:$AI$30,HLOOKUP(E1284,'Power Matrix'!$B$2:$AI$30,29)))</f>
        <v>13072.929897460937</v>
      </c>
      <c r="H1284">
        <f t="shared" si="40"/>
        <v>0.17001854426539822</v>
      </c>
      <c r="M1284">
        <v>9707.5026339790093</v>
      </c>
      <c r="N1284" s="9">
        <v>0.12624985218047072</v>
      </c>
    </row>
    <row r="1285" spans="1:14" x14ac:dyDescent="0.25">
      <c r="A1285" s="2">
        <v>43519.458333333343</v>
      </c>
      <c r="B1285">
        <v>8.6643476479220816</v>
      </c>
      <c r="C1285">
        <v>1.7831726267622561</v>
      </c>
      <c r="E1285">
        <f t="shared" si="41"/>
        <v>8.5</v>
      </c>
      <c r="F1285">
        <f t="shared" si="41"/>
        <v>2</v>
      </c>
      <c r="G1285">
        <f>IF(OR(Tahiti!E1285&lt;2.5,F1285&lt;0.5),0,VLOOKUP(Tahiti!F1285,'Power Matrix'!$B$2:$AI$30,HLOOKUP(E1285,'Power Matrix'!$B$2:$AI$30,29)))</f>
        <v>13072.929897460937</v>
      </c>
      <c r="H1285">
        <f t="shared" si="40"/>
        <v>0.17001854426539822</v>
      </c>
      <c r="M1285">
        <v>9317.0164037473314</v>
      </c>
      <c r="N1285" s="9">
        <v>0.12117142668793479</v>
      </c>
    </row>
    <row r="1286" spans="1:14" x14ac:dyDescent="0.25">
      <c r="A1286" s="2">
        <v>43519.5</v>
      </c>
      <c r="B1286">
        <v>8.7012551892997596</v>
      </c>
      <c r="C1286">
        <v>1.7623367609062439</v>
      </c>
      <c r="E1286">
        <f t="shared" si="41"/>
        <v>8.5</v>
      </c>
      <c r="F1286">
        <f t="shared" si="41"/>
        <v>2</v>
      </c>
      <c r="G1286">
        <f>IF(OR(Tahiti!E1286&lt;2.5,F1286&lt;0.5),0,VLOOKUP(Tahiti!F1286,'Power Matrix'!$B$2:$AI$30,HLOOKUP(E1286,'Power Matrix'!$B$2:$AI$30,29)))</f>
        <v>13072.929897460937</v>
      </c>
      <c r="H1286">
        <f t="shared" si="40"/>
        <v>0.17001854426539822</v>
      </c>
      <c r="M1286">
        <v>9153.9337045630418</v>
      </c>
      <c r="N1286" s="9">
        <v>0.11905047267519615</v>
      </c>
    </row>
    <row r="1287" spans="1:14" x14ac:dyDescent="0.25">
      <c r="A1287" s="2">
        <v>43519.541666666657</v>
      </c>
      <c r="B1287">
        <v>8.7000203644953018</v>
      </c>
      <c r="C1287">
        <v>1.7475188835536031</v>
      </c>
      <c r="E1287">
        <f t="shared" si="41"/>
        <v>8.5</v>
      </c>
      <c r="F1287">
        <f t="shared" si="41"/>
        <v>1.5</v>
      </c>
      <c r="G1287">
        <f>IF(OR(Tahiti!E1287&lt;2.5,F1287&lt;0.5),0,VLOOKUP(Tahiti!F1287,'Power Matrix'!$B$2:$AI$30,HLOOKUP(E1287,'Power Matrix'!$B$2:$AI$30,29)))</f>
        <v>6895.9877133789059</v>
      </c>
      <c r="H1287">
        <f t="shared" si="40"/>
        <v>8.9685005694742512E-2</v>
      </c>
      <c r="M1287">
        <v>9015.7512647113472</v>
      </c>
      <c r="N1287" s="9">
        <v>0.11725335623207009</v>
      </c>
    </row>
    <row r="1288" spans="1:14" x14ac:dyDescent="0.25">
      <c r="A1288" s="2">
        <v>43519.583333333343</v>
      </c>
      <c r="B1288">
        <v>8.6945322542532679</v>
      </c>
      <c r="C1288">
        <v>1.7334390613947721</v>
      </c>
      <c r="E1288">
        <f t="shared" si="41"/>
        <v>8.5</v>
      </c>
      <c r="F1288">
        <f t="shared" si="41"/>
        <v>1.5</v>
      </c>
      <c r="G1288">
        <f>IF(OR(Tahiti!E1288&lt;2.5,F1288&lt;0.5),0,VLOOKUP(Tahiti!F1288,'Power Matrix'!$B$2:$AI$30,HLOOKUP(E1288,'Power Matrix'!$B$2:$AI$30,29)))</f>
        <v>6895.9877133789059</v>
      </c>
      <c r="H1288">
        <f t="shared" si="40"/>
        <v>8.9685005694742512E-2</v>
      </c>
      <c r="M1288">
        <v>8940.7577767334897</v>
      </c>
      <c r="N1288" s="9">
        <v>0.11627803671595045</v>
      </c>
    </row>
    <row r="1289" spans="1:14" x14ac:dyDescent="0.25">
      <c r="A1289" s="2">
        <v>43519.625</v>
      </c>
      <c r="B1289">
        <v>8.6775191125029636</v>
      </c>
      <c r="C1289">
        <v>1.721062443529348</v>
      </c>
      <c r="E1289">
        <f t="shared" si="41"/>
        <v>8.5</v>
      </c>
      <c r="F1289">
        <f t="shared" si="41"/>
        <v>1.5</v>
      </c>
      <c r="G1289">
        <f>IF(OR(Tahiti!E1289&lt;2.5,F1289&lt;0.5),0,VLOOKUP(Tahiti!F1289,'Power Matrix'!$B$2:$AI$30,HLOOKUP(E1289,'Power Matrix'!$B$2:$AI$30,29)))</f>
        <v>6895.9877133789059</v>
      </c>
      <c r="H1289">
        <f t="shared" si="40"/>
        <v>8.9685005694742512E-2</v>
      </c>
      <c r="M1289">
        <v>8925.1217190450898</v>
      </c>
      <c r="N1289" s="9">
        <v>0.11607468369651</v>
      </c>
    </row>
    <row r="1290" spans="1:14" x14ac:dyDescent="0.25">
      <c r="A1290" s="2">
        <v>43519.666666666657</v>
      </c>
      <c r="B1290">
        <v>8.6488437364883364</v>
      </c>
      <c r="C1290">
        <v>1.710161936051543</v>
      </c>
      <c r="E1290">
        <f t="shared" si="41"/>
        <v>8.5</v>
      </c>
      <c r="F1290">
        <f t="shared" si="41"/>
        <v>1.5</v>
      </c>
      <c r="G1290">
        <f>IF(OR(Tahiti!E1290&lt;2.5,F1290&lt;0.5),0,VLOOKUP(Tahiti!F1290,'Power Matrix'!$B$2:$AI$30,HLOOKUP(E1290,'Power Matrix'!$B$2:$AI$30,29)))</f>
        <v>6895.9877133789059</v>
      </c>
      <c r="H1290">
        <f t="shared" si="40"/>
        <v>8.9685005694742512E-2</v>
      </c>
      <c r="M1290">
        <v>9159.0082720994869</v>
      </c>
      <c r="N1290" s="9">
        <v>0.11911646940221361</v>
      </c>
    </row>
    <row r="1291" spans="1:14" x14ac:dyDescent="0.25">
      <c r="A1291" s="2">
        <v>43519.708333333343</v>
      </c>
      <c r="B1291">
        <v>8.5746170454648265</v>
      </c>
      <c r="C1291">
        <v>1.706074245747367</v>
      </c>
      <c r="E1291">
        <f t="shared" si="41"/>
        <v>8.5</v>
      </c>
      <c r="F1291">
        <f t="shared" si="41"/>
        <v>1.5</v>
      </c>
      <c r="G1291">
        <f>IF(OR(Tahiti!E1291&lt;2.5,F1291&lt;0.5),0,VLOOKUP(Tahiti!F1291,'Power Matrix'!$B$2:$AI$30,HLOOKUP(E1291,'Power Matrix'!$B$2:$AI$30,29)))</f>
        <v>6895.9877133789059</v>
      </c>
      <c r="H1291">
        <f t="shared" si="40"/>
        <v>8.9685005694742512E-2</v>
      </c>
      <c r="M1291">
        <v>9877.6814817185696</v>
      </c>
      <c r="N1291" s="9">
        <v>0.12846309436864778</v>
      </c>
    </row>
    <row r="1292" spans="1:14" x14ac:dyDescent="0.25">
      <c r="A1292" s="2">
        <v>43519.75</v>
      </c>
      <c r="B1292">
        <v>8.4315145709037917</v>
      </c>
      <c r="C1292">
        <v>1.7136818915912511</v>
      </c>
      <c r="E1292">
        <f t="shared" si="41"/>
        <v>8.5</v>
      </c>
      <c r="F1292">
        <f t="shared" si="41"/>
        <v>1.5</v>
      </c>
      <c r="G1292">
        <f>IF(OR(Tahiti!E1292&lt;2.5,F1292&lt;0.5),0,VLOOKUP(Tahiti!F1292,'Power Matrix'!$B$2:$AI$30,HLOOKUP(E1292,'Power Matrix'!$B$2:$AI$30,29)))</f>
        <v>6895.9877133789059</v>
      </c>
      <c r="H1292">
        <f t="shared" si="40"/>
        <v>8.9685005694742512E-2</v>
      </c>
      <c r="M1292">
        <v>11064.556129287472</v>
      </c>
      <c r="N1292" s="9">
        <v>0.14389886136888841</v>
      </c>
    </row>
    <row r="1293" spans="1:14" x14ac:dyDescent="0.25">
      <c r="A1293" s="2">
        <v>43519.791666666657</v>
      </c>
      <c r="B1293">
        <v>8.2435467951141277</v>
      </c>
      <c r="C1293">
        <v>1.731168122336896</v>
      </c>
      <c r="E1293">
        <f t="shared" si="41"/>
        <v>8</v>
      </c>
      <c r="F1293">
        <f t="shared" si="41"/>
        <v>1.5</v>
      </c>
      <c r="G1293">
        <f>IF(OR(Tahiti!E1293&lt;2.5,F1293&lt;0.5),0,VLOOKUP(Tahiti!F1293,'Power Matrix'!$B$2:$AI$30,HLOOKUP(E1293,'Power Matrix'!$B$2:$AI$30,29)))</f>
        <v>8618.2321093749997</v>
      </c>
      <c r="H1293">
        <f t="shared" si="40"/>
        <v>0.11208346475275115</v>
      </c>
      <c r="M1293">
        <v>12380.47646777881</v>
      </c>
      <c r="N1293" s="9">
        <v>0.16101291783427507</v>
      </c>
    </row>
    <row r="1294" spans="1:14" x14ac:dyDescent="0.25">
      <c r="A1294" s="2">
        <v>43519.833333333343</v>
      </c>
      <c r="B1294">
        <v>8.0533837752276511</v>
      </c>
      <c r="C1294">
        <v>1.753139457721846</v>
      </c>
      <c r="E1294">
        <f t="shared" si="41"/>
        <v>8</v>
      </c>
      <c r="F1294">
        <f t="shared" si="41"/>
        <v>2</v>
      </c>
      <c r="G1294">
        <f>IF(OR(Tahiti!E1294&lt;2.5,F1294&lt;0.5),0,VLOOKUP(Tahiti!F1294,'Power Matrix'!$B$2:$AI$30,HLOOKUP(E1294,'Power Matrix'!$B$2:$AI$30,29)))</f>
        <v>16605.93005957031</v>
      </c>
      <c r="H1294">
        <f t="shared" si="40"/>
        <v>0.21596658721848683</v>
      </c>
      <c r="M1294">
        <v>13673.779905607764</v>
      </c>
      <c r="N1294" s="9">
        <v>0.17783283269877131</v>
      </c>
    </row>
    <row r="1295" spans="1:14" x14ac:dyDescent="0.25">
      <c r="A1295" s="2">
        <v>43519.875</v>
      </c>
      <c r="B1295">
        <v>7.8897008872589893</v>
      </c>
      <c r="C1295">
        <v>1.7733508153369419</v>
      </c>
      <c r="E1295">
        <f t="shared" si="41"/>
        <v>8</v>
      </c>
      <c r="F1295">
        <f t="shared" si="41"/>
        <v>2</v>
      </c>
      <c r="G1295">
        <f>IF(OR(Tahiti!E1295&lt;2.5,F1295&lt;0.5),0,VLOOKUP(Tahiti!F1295,'Power Matrix'!$B$2:$AI$30,HLOOKUP(E1295,'Power Matrix'!$B$2:$AI$30,29)))</f>
        <v>16605.93005957031</v>
      </c>
      <c r="H1295">
        <f t="shared" si="40"/>
        <v>0.21596658721848683</v>
      </c>
      <c r="M1295">
        <v>13531.754625080546</v>
      </c>
      <c r="N1295" s="9">
        <v>0.17598573861612962</v>
      </c>
    </row>
    <row r="1296" spans="1:14" x14ac:dyDescent="0.25">
      <c r="A1296" s="2">
        <v>43519.916666666657</v>
      </c>
      <c r="B1296">
        <v>7.8785874640188709</v>
      </c>
      <c r="C1296">
        <v>1.7609174239950709</v>
      </c>
      <c r="E1296">
        <f t="shared" si="41"/>
        <v>8</v>
      </c>
      <c r="F1296">
        <f t="shared" si="41"/>
        <v>2</v>
      </c>
      <c r="G1296">
        <f>IF(OR(Tahiti!E1296&lt;2.5,F1296&lt;0.5),0,VLOOKUP(Tahiti!F1296,'Power Matrix'!$B$2:$AI$30,HLOOKUP(E1296,'Power Matrix'!$B$2:$AI$30,29)))</f>
        <v>16605.93005957031</v>
      </c>
      <c r="H1296">
        <f t="shared" si="40"/>
        <v>0.21596658721848683</v>
      </c>
      <c r="M1296">
        <v>13241.288035811858</v>
      </c>
      <c r="N1296" s="9">
        <v>0.17220810750530435</v>
      </c>
    </row>
    <row r="1297" spans="1:14" x14ac:dyDescent="0.25">
      <c r="A1297" s="2">
        <v>43519.958333333343</v>
      </c>
      <c r="B1297">
        <v>7.8777642474825651</v>
      </c>
      <c r="C1297">
        <v>1.7435447402023201</v>
      </c>
      <c r="E1297">
        <f t="shared" si="41"/>
        <v>8</v>
      </c>
      <c r="F1297">
        <f t="shared" si="41"/>
        <v>1.5</v>
      </c>
      <c r="G1297">
        <f>IF(OR(Tahiti!E1297&lt;2.5,F1297&lt;0.5),0,VLOOKUP(Tahiti!F1297,'Power Matrix'!$B$2:$AI$30,HLOOKUP(E1297,'Power Matrix'!$B$2:$AI$30,29)))</f>
        <v>8618.2321093749997</v>
      </c>
      <c r="H1297">
        <f t="shared" si="40"/>
        <v>0.11208346475275115</v>
      </c>
      <c r="M1297">
        <v>12498.980824408</v>
      </c>
      <c r="N1297" s="9">
        <v>0.16255411314178997</v>
      </c>
    </row>
    <row r="1298" spans="1:14" x14ac:dyDescent="0.25">
      <c r="A1298" s="2">
        <v>43520</v>
      </c>
      <c r="B1298">
        <v>7.9230411569793464</v>
      </c>
      <c r="C1298">
        <v>1.715214775455318</v>
      </c>
      <c r="E1298">
        <f t="shared" si="41"/>
        <v>8</v>
      </c>
      <c r="F1298">
        <f t="shared" si="41"/>
        <v>1.5</v>
      </c>
      <c r="G1298">
        <f>IF(OR(Tahiti!E1298&lt;2.5,F1298&lt;0.5),0,VLOOKUP(Tahiti!F1298,'Power Matrix'!$B$2:$AI$30,HLOOKUP(E1298,'Power Matrix'!$B$2:$AI$30,29)))</f>
        <v>8618.2321093749997</v>
      </c>
      <c r="H1298">
        <f t="shared" si="40"/>
        <v>0.11208346475275115</v>
      </c>
      <c r="M1298">
        <v>11767.907620325885</v>
      </c>
      <c r="N1298" s="9">
        <v>0.15304622141839228</v>
      </c>
    </row>
    <row r="1299" spans="1:14" x14ac:dyDescent="0.25">
      <c r="A1299" s="2">
        <v>43520.041666666657</v>
      </c>
      <c r="B1299">
        <v>7.9695528912805838</v>
      </c>
      <c r="C1299">
        <v>1.686657716802527</v>
      </c>
      <c r="E1299">
        <f t="shared" si="41"/>
        <v>8</v>
      </c>
      <c r="F1299">
        <f t="shared" si="41"/>
        <v>1.5</v>
      </c>
      <c r="G1299">
        <f>IF(OR(Tahiti!E1299&lt;2.5,F1299&lt;0.5),0,VLOOKUP(Tahiti!F1299,'Power Matrix'!$B$2:$AI$30,HLOOKUP(E1299,'Power Matrix'!$B$2:$AI$30,29)))</f>
        <v>8618.2321093749997</v>
      </c>
      <c r="H1299">
        <f t="shared" si="40"/>
        <v>0.11208346475275115</v>
      </c>
      <c r="M1299">
        <v>10996.645954414216</v>
      </c>
      <c r="N1299" s="9">
        <v>0.14301566309817271</v>
      </c>
    </row>
    <row r="1300" spans="1:14" x14ac:dyDescent="0.25">
      <c r="A1300" s="2">
        <v>43520.083333333343</v>
      </c>
      <c r="B1300">
        <v>8.0266292377977368</v>
      </c>
      <c r="C1300">
        <v>1.6565110008092241</v>
      </c>
      <c r="E1300">
        <f t="shared" si="41"/>
        <v>8</v>
      </c>
      <c r="F1300">
        <f t="shared" si="41"/>
        <v>1.5</v>
      </c>
      <c r="G1300">
        <f>IF(OR(Tahiti!E1300&lt;2.5,F1300&lt;0.5),0,VLOOKUP(Tahiti!F1300,'Power Matrix'!$B$2:$AI$30,HLOOKUP(E1300,'Power Matrix'!$B$2:$AI$30,29)))</f>
        <v>8618.2321093749997</v>
      </c>
      <c r="H1300">
        <f t="shared" si="40"/>
        <v>0.11208346475275115</v>
      </c>
      <c r="M1300">
        <v>10192.530284602826</v>
      </c>
      <c r="N1300" s="9">
        <v>0.1325578256627914</v>
      </c>
    </row>
    <row r="1301" spans="1:14" x14ac:dyDescent="0.25">
      <c r="A1301" s="2">
        <v>43520.125</v>
      </c>
      <c r="B1301">
        <v>8.0975630626760253</v>
      </c>
      <c r="C1301">
        <v>1.625115268334089</v>
      </c>
      <c r="E1301">
        <f t="shared" si="41"/>
        <v>8</v>
      </c>
      <c r="F1301">
        <f t="shared" si="41"/>
        <v>1.5</v>
      </c>
      <c r="G1301">
        <f>IF(OR(Tahiti!E1301&lt;2.5,F1301&lt;0.5),0,VLOOKUP(Tahiti!F1301,'Power Matrix'!$B$2:$AI$30,HLOOKUP(E1301,'Power Matrix'!$B$2:$AI$30,29)))</f>
        <v>8618.2321093749997</v>
      </c>
      <c r="H1301">
        <f t="shared" si="40"/>
        <v>0.11208346475275115</v>
      </c>
      <c r="M1301">
        <v>9441.0762627897493</v>
      </c>
      <c r="N1301" s="9">
        <v>0.12278487346783182</v>
      </c>
    </row>
    <row r="1302" spans="1:14" x14ac:dyDescent="0.25">
      <c r="A1302" s="2">
        <v>43520.166666666657</v>
      </c>
      <c r="B1302">
        <v>8.1682224820422125</v>
      </c>
      <c r="C1302">
        <v>1.595025325817232</v>
      </c>
      <c r="E1302">
        <f t="shared" si="41"/>
        <v>8</v>
      </c>
      <c r="F1302">
        <f t="shared" si="41"/>
        <v>1.5</v>
      </c>
      <c r="G1302">
        <f>IF(OR(Tahiti!E1302&lt;2.5,F1302&lt;0.5),0,VLOOKUP(Tahiti!F1302,'Power Matrix'!$B$2:$AI$30,HLOOKUP(E1302,'Power Matrix'!$B$2:$AI$30,29)))</f>
        <v>8618.2321093749997</v>
      </c>
      <c r="H1302">
        <f t="shared" si="40"/>
        <v>0.11208346475275115</v>
      </c>
      <c r="M1302">
        <v>8963.7636474574338</v>
      </c>
      <c r="N1302" s="9">
        <v>0.11657723702396938</v>
      </c>
    </row>
    <row r="1303" spans="1:14" x14ac:dyDescent="0.25">
      <c r="A1303" s="2">
        <v>43520.208333333343</v>
      </c>
      <c r="B1303">
        <v>8.2397051179447054</v>
      </c>
      <c r="C1303">
        <v>1.5822512936166799</v>
      </c>
      <c r="E1303">
        <f t="shared" si="41"/>
        <v>8</v>
      </c>
      <c r="F1303">
        <f t="shared" si="41"/>
        <v>1.5</v>
      </c>
      <c r="G1303">
        <f>IF(OR(Tahiti!E1303&lt;2.5,F1303&lt;0.5),0,VLOOKUP(Tahiti!F1303,'Power Matrix'!$B$2:$AI$30,HLOOKUP(E1303,'Power Matrix'!$B$2:$AI$30,29)))</f>
        <v>8618.2321093749997</v>
      </c>
      <c r="H1303">
        <f t="shared" si="40"/>
        <v>0.11208346475275115</v>
      </c>
      <c r="M1303">
        <v>8715.449586312654</v>
      </c>
      <c r="N1303" s="9">
        <v>0.11334781595699708</v>
      </c>
    </row>
    <row r="1304" spans="1:14" x14ac:dyDescent="0.25">
      <c r="A1304" s="2">
        <v>43520.25</v>
      </c>
      <c r="B1304">
        <v>8.2343542104587222</v>
      </c>
      <c r="C1304">
        <v>1.5633457259598631</v>
      </c>
      <c r="E1304">
        <f t="shared" si="41"/>
        <v>8</v>
      </c>
      <c r="F1304">
        <f t="shared" si="41"/>
        <v>1.5</v>
      </c>
      <c r="G1304">
        <f>IF(OR(Tahiti!E1304&lt;2.5,F1304&lt;0.5),0,VLOOKUP(Tahiti!F1304,'Power Matrix'!$B$2:$AI$30,HLOOKUP(E1304,'Power Matrix'!$B$2:$AI$30,29)))</f>
        <v>8618.2321093749997</v>
      </c>
      <c r="H1304">
        <f t="shared" si="40"/>
        <v>0.11208346475275115</v>
      </c>
      <c r="M1304">
        <v>8664.3543683122643</v>
      </c>
      <c r="N1304" s="9">
        <v>0.1126833027487185</v>
      </c>
    </row>
    <row r="1305" spans="1:14" x14ac:dyDescent="0.25">
      <c r="A1305" s="2">
        <v>43520.291666666657</v>
      </c>
      <c r="B1305">
        <v>8.1988186966415526</v>
      </c>
      <c r="C1305">
        <v>1.5502878263770761</v>
      </c>
      <c r="E1305">
        <f t="shared" si="41"/>
        <v>8</v>
      </c>
      <c r="F1305">
        <f t="shared" si="41"/>
        <v>1.5</v>
      </c>
      <c r="G1305">
        <f>IF(OR(Tahiti!E1305&lt;2.5,F1305&lt;0.5),0,VLOOKUP(Tahiti!F1305,'Power Matrix'!$B$2:$AI$30,HLOOKUP(E1305,'Power Matrix'!$B$2:$AI$30,29)))</f>
        <v>8618.2321093749997</v>
      </c>
      <c r="H1305">
        <f t="shared" si="40"/>
        <v>0.11208346475275115</v>
      </c>
      <c r="M1305">
        <v>8733.9604031038434</v>
      </c>
      <c r="N1305" s="9">
        <v>0.11358855633809647</v>
      </c>
    </row>
    <row r="1306" spans="1:14" x14ac:dyDescent="0.25">
      <c r="A1306" s="2">
        <v>43520.333333333343</v>
      </c>
      <c r="B1306">
        <v>8.1451724190256698</v>
      </c>
      <c r="C1306">
        <v>1.541260843622019</v>
      </c>
      <c r="E1306">
        <f t="shared" si="41"/>
        <v>8</v>
      </c>
      <c r="F1306">
        <f t="shared" si="41"/>
        <v>1.5</v>
      </c>
      <c r="G1306">
        <f>IF(OR(Tahiti!E1306&lt;2.5,F1306&lt;0.5),0,VLOOKUP(Tahiti!F1306,'Power Matrix'!$B$2:$AI$30,HLOOKUP(E1306,'Power Matrix'!$B$2:$AI$30,29)))</f>
        <v>8618.2321093749997</v>
      </c>
      <c r="H1306">
        <f t="shared" si="40"/>
        <v>0.11208346475275115</v>
      </c>
      <c r="M1306">
        <v>8763.8187700411963</v>
      </c>
      <c r="N1306" s="9">
        <v>0.11397687602796154</v>
      </c>
    </row>
    <row r="1307" spans="1:14" x14ac:dyDescent="0.25">
      <c r="A1307" s="2">
        <v>43520.375</v>
      </c>
      <c r="B1307">
        <v>8.0994839012607365</v>
      </c>
      <c r="C1307">
        <v>1.532006766961175</v>
      </c>
      <c r="E1307">
        <f t="shared" si="41"/>
        <v>8</v>
      </c>
      <c r="F1307">
        <f t="shared" si="41"/>
        <v>1.5</v>
      </c>
      <c r="G1307">
        <f>IF(OR(Tahiti!E1307&lt;2.5,F1307&lt;0.5),0,VLOOKUP(Tahiti!F1307,'Power Matrix'!$B$2:$AI$30,HLOOKUP(E1307,'Power Matrix'!$B$2:$AI$30,29)))</f>
        <v>8618.2321093749997</v>
      </c>
      <c r="H1307">
        <f t="shared" si="40"/>
        <v>0.11208346475275115</v>
      </c>
      <c r="M1307">
        <v>8073.5041434152326</v>
      </c>
      <c r="N1307" s="9">
        <v>0.10499906547713175</v>
      </c>
    </row>
    <row r="1308" spans="1:14" x14ac:dyDescent="0.25">
      <c r="A1308" s="2">
        <v>43520.416666666657</v>
      </c>
      <c r="B1308">
        <v>8.1805707300867887</v>
      </c>
      <c r="C1308">
        <v>1.505266459554685</v>
      </c>
      <c r="E1308">
        <f t="shared" si="41"/>
        <v>8</v>
      </c>
      <c r="F1308">
        <f t="shared" si="41"/>
        <v>1.5</v>
      </c>
      <c r="G1308">
        <f>IF(OR(Tahiti!E1308&lt;2.5,F1308&lt;0.5),0,VLOOKUP(Tahiti!F1308,'Power Matrix'!$B$2:$AI$30,HLOOKUP(E1308,'Power Matrix'!$B$2:$AI$30,29)))</f>
        <v>8618.2321093749997</v>
      </c>
      <c r="H1308">
        <f t="shared" si="40"/>
        <v>0.11208346475275115</v>
      </c>
      <c r="M1308">
        <v>7745.8985265855308</v>
      </c>
      <c r="N1308" s="9">
        <v>0.10073842684969841</v>
      </c>
    </row>
    <row r="1309" spans="1:14" x14ac:dyDescent="0.25">
      <c r="A1309" s="2">
        <v>43520.458333333343</v>
      </c>
      <c r="B1309">
        <v>8.2150086218555529</v>
      </c>
      <c r="C1309">
        <v>1.486020251039186</v>
      </c>
      <c r="E1309">
        <f t="shared" si="41"/>
        <v>8</v>
      </c>
      <c r="F1309">
        <f t="shared" si="41"/>
        <v>1.5</v>
      </c>
      <c r="G1309">
        <f>IF(OR(Tahiti!E1309&lt;2.5,F1309&lt;0.5),0,VLOOKUP(Tahiti!F1309,'Power Matrix'!$B$2:$AI$30,HLOOKUP(E1309,'Power Matrix'!$B$2:$AI$30,29)))</f>
        <v>8618.2321093749997</v>
      </c>
      <c r="H1309">
        <f t="shared" si="40"/>
        <v>0.11208346475275115</v>
      </c>
      <c r="M1309">
        <v>7692.8806389364254</v>
      </c>
      <c r="N1309" s="9">
        <v>0.10004890857388656</v>
      </c>
    </row>
    <row r="1310" spans="1:14" x14ac:dyDescent="0.25">
      <c r="A1310" s="2">
        <v>43520.5</v>
      </c>
      <c r="B1310">
        <v>8.4191663228592155</v>
      </c>
      <c r="C1310">
        <v>1.540068600616634</v>
      </c>
      <c r="E1310">
        <f t="shared" si="41"/>
        <v>8.5</v>
      </c>
      <c r="F1310">
        <f t="shared" si="41"/>
        <v>1.5</v>
      </c>
      <c r="G1310">
        <f>IF(OR(Tahiti!E1310&lt;2.5,F1310&lt;0.5),0,VLOOKUP(Tahiti!F1310,'Power Matrix'!$B$2:$AI$30,HLOOKUP(E1310,'Power Matrix'!$B$2:$AI$30,29)))</f>
        <v>6895.9877133789059</v>
      </c>
      <c r="H1310">
        <f t="shared" si="40"/>
        <v>8.9685005694742512E-2</v>
      </c>
      <c r="M1310">
        <v>7394.4960887832685</v>
      </c>
      <c r="N1310" s="9">
        <v>9.6168301298240486E-2</v>
      </c>
    </row>
    <row r="1311" spans="1:14" x14ac:dyDescent="0.25">
      <c r="A1311" s="2">
        <v>43520.541666666657</v>
      </c>
      <c r="B1311">
        <v>8.4332982067324522</v>
      </c>
      <c r="C1311">
        <v>1.5209359390540289</v>
      </c>
      <c r="E1311">
        <f t="shared" si="41"/>
        <v>8.5</v>
      </c>
      <c r="F1311">
        <f t="shared" si="41"/>
        <v>1.5</v>
      </c>
      <c r="G1311">
        <f>IF(OR(Tahiti!E1311&lt;2.5,F1311&lt;0.5),0,VLOOKUP(Tahiti!F1311,'Power Matrix'!$B$2:$AI$30,HLOOKUP(E1311,'Power Matrix'!$B$2:$AI$30,29)))</f>
        <v>6895.9877133789059</v>
      </c>
      <c r="H1311">
        <f t="shared" si="40"/>
        <v>8.9685005694742512E-2</v>
      </c>
      <c r="M1311">
        <v>7205.9426595760069</v>
      </c>
      <c r="N1311" s="9">
        <v>9.3716090522400583E-2</v>
      </c>
    </row>
    <row r="1312" spans="1:14" x14ac:dyDescent="0.25">
      <c r="A1312" s="2">
        <v>43520.583333333343</v>
      </c>
      <c r="B1312">
        <v>8.4254776496375534</v>
      </c>
      <c r="C1312">
        <v>1.5041309900257469</v>
      </c>
      <c r="E1312">
        <f t="shared" si="41"/>
        <v>8.5</v>
      </c>
      <c r="F1312">
        <f t="shared" si="41"/>
        <v>1.5</v>
      </c>
      <c r="G1312">
        <f>IF(OR(Tahiti!E1312&lt;2.5,F1312&lt;0.5),0,VLOOKUP(Tahiti!F1312,'Power Matrix'!$B$2:$AI$30,HLOOKUP(E1312,'Power Matrix'!$B$2:$AI$30,29)))</f>
        <v>6895.9877133789059</v>
      </c>
      <c r="H1312">
        <f t="shared" si="40"/>
        <v>8.9685005694742512E-2</v>
      </c>
      <c r="M1312">
        <v>7056.3342141026005</v>
      </c>
      <c r="N1312" s="9">
        <v>9.1770374426496146E-2</v>
      </c>
    </row>
    <row r="1313" spans="1:14" x14ac:dyDescent="0.25">
      <c r="A1313" s="2">
        <v>43520.625</v>
      </c>
      <c r="B1313">
        <v>8.4216359724681311</v>
      </c>
      <c r="C1313">
        <v>1.487269267521018</v>
      </c>
      <c r="E1313">
        <f t="shared" si="41"/>
        <v>8.5</v>
      </c>
      <c r="F1313">
        <f t="shared" si="41"/>
        <v>1.5</v>
      </c>
      <c r="G1313">
        <f>IF(OR(Tahiti!E1313&lt;2.5,F1313&lt;0.5),0,VLOOKUP(Tahiti!F1313,'Power Matrix'!$B$2:$AI$30,HLOOKUP(E1313,'Power Matrix'!$B$2:$AI$30,29)))</f>
        <v>6895.9877133789059</v>
      </c>
      <c r="H1313">
        <f t="shared" si="40"/>
        <v>8.9685005694742512E-2</v>
      </c>
      <c r="M1313">
        <v>6806.4246001345773</v>
      </c>
      <c r="N1313" s="9">
        <v>8.8520202573696041E-2</v>
      </c>
    </row>
    <row r="1314" spans="1:14" x14ac:dyDescent="0.25">
      <c r="A1314" s="2">
        <v>43520.666666666657</v>
      </c>
      <c r="B1314">
        <v>8.4468812795814863</v>
      </c>
      <c r="C1314">
        <v>1.467966285529072</v>
      </c>
      <c r="E1314">
        <f t="shared" si="41"/>
        <v>8.5</v>
      </c>
      <c r="F1314">
        <f t="shared" si="41"/>
        <v>1.5</v>
      </c>
      <c r="G1314">
        <f>IF(OR(Tahiti!E1314&lt;2.5,F1314&lt;0.5),0,VLOOKUP(Tahiti!F1314,'Power Matrix'!$B$2:$AI$30,HLOOKUP(E1314,'Power Matrix'!$B$2:$AI$30,29)))</f>
        <v>6895.9877133789059</v>
      </c>
      <c r="H1314">
        <f t="shared" si="40"/>
        <v>8.9685005694742512E-2</v>
      </c>
      <c r="M1314">
        <v>6554.2437434104031</v>
      </c>
      <c r="N1314" s="9">
        <v>8.5240492324354461E-2</v>
      </c>
    </row>
    <row r="1315" spans="1:14" x14ac:dyDescent="0.25">
      <c r="A1315" s="2">
        <v>43520.708333333343</v>
      </c>
      <c r="B1315">
        <v>8.4787123189852842</v>
      </c>
      <c r="C1315">
        <v>1.450480054783428</v>
      </c>
      <c r="E1315">
        <f t="shared" si="41"/>
        <v>8.5</v>
      </c>
      <c r="F1315">
        <f t="shared" si="41"/>
        <v>1.5</v>
      </c>
      <c r="G1315">
        <f>IF(OR(Tahiti!E1315&lt;2.5,F1315&lt;0.5),0,VLOOKUP(Tahiti!F1315,'Power Matrix'!$B$2:$AI$30,HLOOKUP(E1315,'Power Matrix'!$B$2:$AI$30,29)))</f>
        <v>6895.9877133789059</v>
      </c>
      <c r="H1315">
        <f t="shared" si="40"/>
        <v>8.9685005694742512E-2</v>
      </c>
      <c r="M1315">
        <v>6357.915244766863</v>
      </c>
      <c r="N1315" s="9">
        <v>8.2687163742624165E-2</v>
      </c>
    </row>
    <row r="1316" spans="1:14" x14ac:dyDescent="0.25">
      <c r="A1316" s="2">
        <v>43520.75</v>
      </c>
      <c r="B1316">
        <v>8.4979207048324028</v>
      </c>
      <c r="C1316">
        <v>1.434356387472508</v>
      </c>
      <c r="E1316">
        <f t="shared" si="41"/>
        <v>8.5</v>
      </c>
      <c r="F1316">
        <f t="shared" si="41"/>
        <v>1.5</v>
      </c>
      <c r="G1316">
        <f>IF(OR(Tahiti!E1316&lt;2.5,F1316&lt;0.5),0,VLOOKUP(Tahiti!F1316,'Power Matrix'!$B$2:$AI$30,HLOOKUP(E1316,'Power Matrix'!$B$2:$AI$30,29)))</f>
        <v>6895.9877133789059</v>
      </c>
      <c r="H1316">
        <f t="shared" si="40"/>
        <v>8.9685005694742512E-2</v>
      </c>
      <c r="M1316">
        <v>6246.0170739152154</v>
      </c>
      <c r="N1316" s="9">
        <v>8.1231884453815462E-2</v>
      </c>
    </row>
    <row r="1317" spans="1:14" x14ac:dyDescent="0.25">
      <c r="A1317" s="2">
        <v>43520.791666666657</v>
      </c>
      <c r="B1317">
        <v>8.4990183268808082</v>
      </c>
      <c r="C1317">
        <v>1.4212984878897219</v>
      </c>
      <c r="E1317">
        <f t="shared" si="41"/>
        <v>8.5</v>
      </c>
      <c r="F1317">
        <f t="shared" si="41"/>
        <v>1.5</v>
      </c>
      <c r="G1317">
        <f>IF(OR(Tahiti!E1317&lt;2.5,F1317&lt;0.5),0,VLOOKUP(Tahiti!F1317,'Power Matrix'!$B$2:$AI$30,HLOOKUP(E1317,'Power Matrix'!$B$2:$AI$30,29)))</f>
        <v>6895.9877133789059</v>
      </c>
      <c r="H1317">
        <f t="shared" si="40"/>
        <v>8.9685005694742512E-2</v>
      </c>
      <c r="M1317">
        <v>6195.6065417480568</v>
      </c>
      <c r="N1317" s="9">
        <v>8.0576275851437576E-2</v>
      </c>
    </row>
    <row r="1318" spans="1:14" x14ac:dyDescent="0.25">
      <c r="A1318" s="2">
        <v>43520.833333333343</v>
      </c>
      <c r="B1318">
        <v>8.4854352540317741</v>
      </c>
      <c r="C1318">
        <v>1.41017088650613</v>
      </c>
      <c r="E1318">
        <f t="shared" si="41"/>
        <v>8.5</v>
      </c>
      <c r="F1318">
        <f t="shared" si="41"/>
        <v>1.5</v>
      </c>
      <c r="G1318">
        <f>IF(OR(Tahiti!E1318&lt;2.5,F1318&lt;0.5),0,VLOOKUP(Tahiti!F1318,'Power Matrix'!$B$2:$AI$30,HLOOKUP(E1318,'Power Matrix'!$B$2:$AI$30,29)))</f>
        <v>6895.9877133789059</v>
      </c>
      <c r="H1318">
        <f t="shared" si="40"/>
        <v>8.9685005694742512E-2</v>
      </c>
      <c r="M1318">
        <v>6162.8764406642058</v>
      </c>
      <c r="N1318" s="9">
        <v>8.0150608140648158E-2</v>
      </c>
    </row>
    <row r="1319" spans="1:14" x14ac:dyDescent="0.25">
      <c r="A1319" s="2">
        <v>43520.875</v>
      </c>
      <c r="B1319">
        <v>8.4680105040133178</v>
      </c>
      <c r="C1319">
        <v>1.3998948872692409</v>
      </c>
      <c r="E1319">
        <f t="shared" si="41"/>
        <v>8.5</v>
      </c>
      <c r="F1319">
        <f t="shared" si="41"/>
        <v>1.5</v>
      </c>
      <c r="G1319">
        <f>IF(OR(Tahiti!E1319&lt;2.5,F1319&lt;0.5),0,VLOOKUP(Tahiti!F1319,'Power Matrix'!$B$2:$AI$30,HLOOKUP(E1319,'Power Matrix'!$B$2:$AI$30,29)))</f>
        <v>6895.9877133789059</v>
      </c>
      <c r="H1319">
        <f t="shared" si="40"/>
        <v>8.9685005694742512E-2</v>
      </c>
      <c r="M1319">
        <v>6160.9090485149809</v>
      </c>
      <c r="N1319" s="9">
        <v>8.0125021439579322E-2</v>
      </c>
    </row>
    <row r="1320" spans="1:14" x14ac:dyDescent="0.25">
      <c r="A1320" s="2">
        <v>43520.916666666657</v>
      </c>
      <c r="B1320">
        <v>8.4435884134362666</v>
      </c>
      <c r="C1320">
        <v>1.390924677990631</v>
      </c>
      <c r="E1320">
        <f t="shared" si="41"/>
        <v>8.5</v>
      </c>
      <c r="F1320">
        <f t="shared" si="41"/>
        <v>1.5</v>
      </c>
      <c r="G1320">
        <f>IF(OR(Tahiti!E1320&lt;2.5,F1320&lt;0.5),0,VLOOKUP(Tahiti!F1320,'Power Matrix'!$B$2:$AI$30,HLOOKUP(E1320,'Power Matrix'!$B$2:$AI$30,29)))</f>
        <v>6895.9877133789059</v>
      </c>
      <c r="H1320">
        <f t="shared" si="40"/>
        <v>8.9685005694742512E-2</v>
      </c>
      <c r="M1320">
        <v>6133.2744886380515</v>
      </c>
      <c r="N1320" s="9">
        <v>7.9765623226559765E-2</v>
      </c>
    </row>
    <row r="1321" spans="1:14" x14ac:dyDescent="0.25">
      <c r="A1321" s="2">
        <v>43520.958333333343</v>
      </c>
      <c r="B1321">
        <v>8.4267124744420112</v>
      </c>
      <c r="C1321">
        <v>1.38178414828268</v>
      </c>
      <c r="E1321">
        <f t="shared" si="41"/>
        <v>8.5</v>
      </c>
      <c r="F1321">
        <f t="shared" si="41"/>
        <v>1.5</v>
      </c>
      <c r="G1321">
        <f>IF(OR(Tahiti!E1321&lt;2.5,F1321&lt;0.5),0,VLOOKUP(Tahiti!F1321,'Power Matrix'!$B$2:$AI$30,HLOOKUP(E1321,'Power Matrix'!$B$2:$AI$30,29)))</f>
        <v>6895.9877133789059</v>
      </c>
      <c r="H1321">
        <f t="shared" si="40"/>
        <v>8.9685005694742512E-2</v>
      </c>
      <c r="M1321">
        <v>6065.3485350928931</v>
      </c>
      <c r="N1321" s="9">
        <v>7.888221974807122E-2</v>
      </c>
    </row>
    <row r="1322" spans="1:14" x14ac:dyDescent="0.25">
      <c r="A1322" s="2">
        <v>43521</v>
      </c>
      <c r="B1322">
        <v>8.4641688268438937</v>
      </c>
      <c r="C1322">
        <v>1.386950534639348</v>
      </c>
      <c r="E1322">
        <f t="shared" si="41"/>
        <v>8.5</v>
      </c>
      <c r="F1322">
        <f t="shared" si="41"/>
        <v>1.5</v>
      </c>
      <c r="G1322">
        <f>IF(OR(Tahiti!E1322&lt;2.5,F1322&lt;0.5),0,VLOOKUP(Tahiti!F1322,'Power Matrix'!$B$2:$AI$30,HLOOKUP(E1322,'Power Matrix'!$B$2:$AI$30,29)))</f>
        <v>6895.9877133789059</v>
      </c>
      <c r="H1322">
        <f t="shared" si="40"/>
        <v>8.9685005694742512E-2</v>
      </c>
      <c r="M1322">
        <v>6014.5479661249146</v>
      </c>
      <c r="N1322" s="9">
        <v>7.822153856520532E-2</v>
      </c>
    </row>
    <row r="1323" spans="1:14" x14ac:dyDescent="0.25">
      <c r="A1323" s="2">
        <v>43521.041666666657</v>
      </c>
      <c r="B1323">
        <v>8.4551134449445371</v>
      </c>
      <c r="C1323">
        <v>1.3777532314549501</v>
      </c>
      <c r="E1323">
        <f t="shared" si="41"/>
        <v>8.5</v>
      </c>
      <c r="F1323">
        <f t="shared" si="41"/>
        <v>1.5</v>
      </c>
      <c r="G1323">
        <f>IF(OR(Tahiti!E1323&lt;2.5,F1323&lt;0.5),0,VLOOKUP(Tahiti!F1323,'Power Matrix'!$B$2:$AI$30,HLOOKUP(E1323,'Power Matrix'!$B$2:$AI$30,29)))</f>
        <v>6895.9877133789059</v>
      </c>
      <c r="H1323">
        <f t="shared" si="40"/>
        <v>8.9685005694742512E-2</v>
      </c>
      <c r="M1323">
        <v>5974.5268164154231</v>
      </c>
      <c r="N1323" s="9">
        <v>7.7701047927661721E-2</v>
      </c>
    </row>
    <row r="1324" spans="1:14" x14ac:dyDescent="0.25">
      <c r="A1324" s="2">
        <v>43521.083333333343</v>
      </c>
      <c r="B1324">
        <v>8.4466068740693849</v>
      </c>
      <c r="C1324">
        <v>1.3700888121346191</v>
      </c>
      <c r="E1324">
        <f t="shared" si="41"/>
        <v>8.5</v>
      </c>
      <c r="F1324">
        <f t="shared" si="41"/>
        <v>1.5</v>
      </c>
      <c r="G1324">
        <f>IF(OR(Tahiti!E1324&lt;2.5,F1324&lt;0.5),0,VLOOKUP(Tahiti!F1324,'Power Matrix'!$B$2:$AI$30,HLOOKUP(E1324,'Power Matrix'!$B$2:$AI$30,29)))</f>
        <v>6895.9877133789059</v>
      </c>
      <c r="H1324">
        <f t="shared" si="40"/>
        <v>8.9685005694742512E-2</v>
      </c>
      <c r="M1324">
        <v>5940.3601509591363</v>
      </c>
      <c r="N1324" s="9">
        <v>7.7256697137762662E-2</v>
      </c>
    </row>
    <row r="1325" spans="1:14" x14ac:dyDescent="0.25">
      <c r="A1325" s="2">
        <v>43521.125</v>
      </c>
      <c r="B1325">
        <v>8.4397467362668426</v>
      </c>
      <c r="C1325">
        <v>1.3637301827725661</v>
      </c>
      <c r="E1325">
        <f t="shared" si="41"/>
        <v>8.5</v>
      </c>
      <c r="F1325">
        <f t="shared" si="41"/>
        <v>1.5</v>
      </c>
      <c r="G1325">
        <f>IF(OR(Tahiti!E1325&lt;2.5,F1325&lt;0.5),0,VLOOKUP(Tahiti!F1325,'Power Matrix'!$B$2:$AI$30,HLOOKUP(E1325,'Power Matrix'!$B$2:$AI$30,29)))</f>
        <v>6895.9877133789059</v>
      </c>
      <c r="H1325">
        <f t="shared" si="40"/>
        <v>8.9685005694742512E-2</v>
      </c>
      <c r="M1325">
        <v>5967.3864148136727</v>
      </c>
      <c r="N1325" s="9">
        <v>7.7608184224120219E-2</v>
      </c>
    </row>
    <row r="1326" spans="1:14" x14ac:dyDescent="0.25">
      <c r="A1326" s="2">
        <v>43521.166666666657</v>
      </c>
      <c r="B1326">
        <v>8.6299097561533191</v>
      </c>
      <c r="C1326">
        <v>1.427600343775328</v>
      </c>
      <c r="E1326">
        <f t="shared" si="41"/>
        <v>8.5</v>
      </c>
      <c r="F1326">
        <f t="shared" si="41"/>
        <v>1.5</v>
      </c>
      <c r="G1326">
        <f>IF(OR(Tahiti!E1326&lt;2.5,F1326&lt;0.5),0,VLOOKUP(Tahiti!F1326,'Power Matrix'!$B$2:$AI$30,HLOOKUP(E1326,'Power Matrix'!$B$2:$AI$30,29)))</f>
        <v>6895.9877133789059</v>
      </c>
      <c r="H1326">
        <f t="shared" si="40"/>
        <v>8.9685005694742512E-2</v>
      </c>
      <c r="M1326">
        <v>5877.9644533030514</v>
      </c>
      <c r="N1326" s="9">
        <v>7.6445216790777773E-2</v>
      </c>
    </row>
    <row r="1327" spans="1:14" x14ac:dyDescent="0.25">
      <c r="A1327" s="2">
        <v>43521.208333333343</v>
      </c>
      <c r="B1327">
        <v>8.6436300317584038</v>
      </c>
      <c r="C1327">
        <v>1.420617206172359</v>
      </c>
      <c r="E1327">
        <f t="shared" si="41"/>
        <v>8.5</v>
      </c>
      <c r="F1327">
        <f t="shared" si="41"/>
        <v>1.5</v>
      </c>
      <c r="G1327">
        <f>IF(OR(Tahiti!E1327&lt;2.5,F1327&lt;0.5),0,VLOOKUP(Tahiti!F1327,'Power Matrix'!$B$2:$AI$30,HLOOKUP(E1327,'Power Matrix'!$B$2:$AI$30,29)))</f>
        <v>6895.9877133789059</v>
      </c>
      <c r="H1327">
        <f t="shared" si="40"/>
        <v>8.9685005694742512E-2</v>
      </c>
      <c r="M1327">
        <v>5781.6973114266893</v>
      </c>
      <c r="N1327" s="9">
        <v>7.5193225121037127E-2</v>
      </c>
    </row>
    <row r="1328" spans="1:14" x14ac:dyDescent="0.25">
      <c r="A1328" s="2">
        <v>43521.25</v>
      </c>
      <c r="B1328">
        <v>8.6664056892628452</v>
      </c>
      <c r="C1328">
        <v>1.4155643667685851</v>
      </c>
      <c r="E1328">
        <f t="shared" si="41"/>
        <v>8.5</v>
      </c>
      <c r="F1328">
        <f t="shared" si="41"/>
        <v>1.5</v>
      </c>
      <c r="G1328">
        <f>IF(OR(Tahiti!E1328&lt;2.5,F1328&lt;0.5),0,VLOOKUP(Tahiti!F1328,'Power Matrix'!$B$2:$AI$30,HLOOKUP(E1328,'Power Matrix'!$B$2:$AI$30,29)))</f>
        <v>6895.9877133789059</v>
      </c>
      <c r="H1328">
        <f t="shared" si="40"/>
        <v>8.9685005694742512E-2</v>
      </c>
      <c r="M1328">
        <v>5647.5769668667617</v>
      </c>
      <c r="N1328" s="9">
        <v>7.344893780909599E-2</v>
      </c>
    </row>
    <row r="1329" spans="1:14" x14ac:dyDescent="0.25">
      <c r="A1329" s="2">
        <v>43521.291666666657</v>
      </c>
      <c r="B1329">
        <v>8.7018040003239641</v>
      </c>
      <c r="C1329">
        <v>1.409546378265214</v>
      </c>
      <c r="E1329">
        <f t="shared" si="41"/>
        <v>8.5</v>
      </c>
      <c r="F1329">
        <f t="shared" si="41"/>
        <v>1.5</v>
      </c>
      <c r="G1329">
        <f>IF(OR(Tahiti!E1329&lt;2.5,F1329&lt;0.5),0,VLOOKUP(Tahiti!F1329,'Power Matrix'!$B$2:$AI$30,HLOOKUP(E1329,'Power Matrix'!$B$2:$AI$30,29)))</f>
        <v>6895.9877133789059</v>
      </c>
      <c r="H1329">
        <f t="shared" si="40"/>
        <v>8.9685005694742512E-2</v>
      </c>
      <c r="M1329">
        <v>5511.3993869468122</v>
      </c>
      <c r="N1329" s="9">
        <v>7.1677895350141657E-2</v>
      </c>
    </row>
    <row r="1330" spans="1:14" x14ac:dyDescent="0.25">
      <c r="A1330" s="2">
        <v>43521.333333333343</v>
      </c>
      <c r="B1330">
        <v>8.7378883251653363</v>
      </c>
      <c r="C1330">
        <v>1.4033012958560549</v>
      </c>
      <c r="E1330">
        <f t="shared" si="41"/>
        <v>8.5</v>
      </c>
      <c r="F1330">
        <f t="shared" si="41"/>
        <v>1.5</v>
      </c>
      <c r="G1330">
        <f>IF(OR(Tahiti!E1330&lt;2.5,F1330&lt;0.5),0,VLOOKUP(Tahiti!F1330,'Power Matrix'!$B$2:$AI$30,HLOOKUP(E1330,'Power Matrix'!$B$2:$AI$30,29)))</f>
        <v>6895.9877133789059</v>
      </c>
      <c r="H1330">
        <f t="shared" si="40"/>
        <v>8.9685005694742512E-2</v>
      </c>
      <c r="M1330">
        <v>5388.8428012558215</v>
      </c>
      <c r="N1330" s="9">
        <v>7.0083999225604779E-2</v>
      </c>
    </row>
    <row r="1331" spans="1:14" x14ac:dyDescent="0.25">
      <c r="A1331" s="2">
        <v>43521.375</v>
      </c>
      <c r="B1331">
        <v>8.7680729314965227</v>
      </c>
      <c r="C1331">
        <v>1.3967723460646611</v>
      </c>
      <c r="E1331">
        <f t="shared" si="41"/>
        <v>9</v>
      </c>
      <c r="F1331">
        <f t="shared" si="41"/>
        <v>1.5</v>
      </c>
      <c r="G1331">
        <f>IF(OR(Tahiti!E1331&lt;2.5,F1331&lt;0.5),0,VLOOKUP(Tahiti!F1331,'Power Matrix'!$B$2:$AI$30,HLOOKUP(E1331,'Power Matrix'!$B$2:$AI$30,29)))</f>
        <v>5520.5645905761721</v>
      </c>
      <c r="H1331">
        <f t="shared" si="40"/>
        <v>7.179709235610314E-2</v>
      </c>
      <c r="M1331">
        <v>5214.1465588804567</v>
      </c>
      <c r="N1331" s="9">
        <v>6.781200656096481E-2</v>
      </c>
    </row>
    <row r="1332" spans="1:14" x14ac:dyDescent="0.25">
      <c r="A1332" s="2">
        <v>43521.416666666657</v>
      </c>
      <c r="B1332">
        <v>8.8119778134327955</v>
      </c>
      <c r="C1332">
        <v>1.3874614959273699</v>
      </c>
      <c r="E1332">
        <f t="shared" si="41"/>
        <v>9</v>
      </c>
      <c r="F1332">
        <f t="shared" si="41"/>
        <v>1.5</v>
      </c>
      <c r="G1332">
        <f>IF(OR(Tahiti!E1332&lt;2.5,F1332&lt;0.5),0,VLOOKUP(Tahiti!F1332,'Power Matrix'!$B$2:$AI$30,HLOOKUP(E1332,'Power Matrix'!$B$2:$AI$30,29)))</f>
        <v>5520.5645905761721</v>
      </c>
      <c r="H1332">
        <f t="shared" si="40"/>
        <v>7.179709235610314E-2</v>
      </c>
      <c r="M1332">
        <v>5121.403651417012</v>
      </c>
      <c r="N1332" s="9">
        <v>6.6605848932218673E-2</v>
      </c>
    </row>
    <row r="1333" spans="1:14" x14ac:dyDescent="0.25">
      <c r="A1333" s="2">
        <v>43521.458333333343</v>
      </c>
      <c r="B1333">
        <v>8.8270701165983887</v>
      </c>
      <c r="C1333">
        <v>1.379683529654145</v>
      </c>
      <c r="E1333">
        <f t="shared" si="41"/>
        <v>9</v>
      </c>
      <c r="F1333">
        <f t="shared" si="41"/>
        <v>1.5</v>
      </c>
      <c r="G1333">
        <f>IF(OR(Tahiti!E1333&lt;2.5,F1333&lt;0.5),0,VLOOKUP(Tahiti!F1333,'Power Matrix'!$B$2:$AI$30,HLOOKUP(E1333,'Power Matrix'!$B$2:$AI$30,29)))</f>
        <v>5520.5645905761721</v>
      </c>
      <c r="H1333">
        <f t="shared" si="40"/>
        <v>7.179709235610314E-2</v>
      </c>
      <c r="M1333">
        <v>5044.5641492467366</v>
      </c>
      <c r="N1333" s="9">
        <v>6.5606521282627103E-2</v>
      </c>
    </row>
    <row r="1334" spans="1:14" x14ac:dyDescent="0.25">
      <c r="A1334" s="2">
        <v>43521.5</v>
      </c>
      <c r="B1334">
        <v>8.8344790654251337</v>
      </c>
      <c r="C1334">
        <v>1.371508149045791</v>
      </c>
      <c r="E1334">
        <f t="shared" si="41"/>
        <v>9</v>
      </c>
      <c r="F1334">
        <f t="shared" si="41"/>
        <v>1.5</v>
      </c>
      <c r="G1334">
        <f>IF(OR(Tahiti!E1334&lt;2.5,F1334&lt;0.5),0,VLOOKUP(Tahiti!F1334,'Power Matrix'!$B$2:$AI$30,HLOOKUP(E1334,'Power Matrix'!$B$2:$AI$30,29)))</f>
        <v>5520.5645905761721</v>
      </c>
      <c r="H1334">
        <f t="shared" si="40"/>
        <v>7.179709235610314E-2</v>
      </c>
      <c r="M1334">
        <v>4971.0063738409381</v>
      </c>
      <c r="N1334" s="9">
        <v>6.4649873767621505E-2</v>
      </c>
    </row>
    <row r="1335" spans="1:14" x14ac:dyDescent="0.25">
      <c r="A1335" s="2">
        <v>43521.541666666657</v>
      </c>
      <c r="B1335">
        <v>8.8388695536187605</v>
      </c>
      <c r="C1335">
        <v>1.3627650336729691</v>
      </c>
      <c r="E1335">
        <f t="shared" si="41"/>
        <v>9</v>
      </c>
      <c r="F1335">
        <f t="shared" si="41"/>
        <v>1.5</v>
      </c>
      <c r="G1335">
        <f>IF(OR(Tahiti!E1335&lt;2.5,F1335&lt;0.5),0,VLOOKUP(Tahiti!F1335,'Power Matrix'!$B$2:$AI$30,HLOOKUP(E1335,'Power Matrix'!$B$2:$AI$30,29)))</f>
        <v>5520.5645905761721</v>
      </c>
      <c r="H1335">
        <f t="shared" si="40"/>
        <v>7.179709235610314E-2</v>
      </c>
      <c r="M1335">
        <v>4900.9854635433467</v>
      </c>
      <c r="N1335" s="9">
        <v>6.3739224560721466E-2</v>
      </c>
    </row>
    <row r="1336" spans="1:14" x14ac:dyDescent="0.25">
      <c r="A1336" s="2">
        <v>43521.583333333343</v>
      </c>
      <c r="B1336">
        <v>8.8409275949595241</v>
      </c>
      <c r="C1336">
        <v>1.353738050917912</v>
      </c>
      <c r="E1336">
        <f t="shared" si="41"/>
        <v>9</v>
      </c>
      <c r="F1336">
        <f t="shared" si="41"/>
        <v>1.5</v>
      </c>
      <c r="G1336">
        <f>IF(OR(Tahiti!E1336&lt;2.5,F1336&lt;0.5),0,VLOOKUP(Tahiti!F1336,'Power Matrix'!$B$2:$AI$30,HLOOKUP(E1336,'Power Matrix'!$B$2:$AI$30,29)))</f>
        <v>5520.5645905761721</v>
      </c>
      <c r="H1336">
        <f t="shared" si="40"/>
        <v>7.179709235610314E-2</v>
      </c>
      <c r="M1336">
        <v>4840.808712677358</v>
      </c>
      <c r="N1336" s="9">
        <v>6.295660248087373E-2</v>
      </c>
    </row>
    <row r="1337" spans="1:14" x14ac:dyDescent="0.25">
      <c r="A1337" s="2">
        <v>43521.625</v>
      </c>
      <c r="B1337">
        <v>8.8388695536187605</v>
      </c>
      <c r="C1337">
        <v>1.3447678416393021</v>
      </c>
      <c r="E1337">
        <f t="shared" si="41"/>
        <v>9</v>
      </c>
      <c r="F1337">
        <f t="shared" si="41"/>
        <v>1.5</v>
      </c>
      <c r="G1337">
        <f>IF(OR(Tahiti!E1337&lt;2.5,F1337&lt;0.5),0,VLOOKUP(Tahiti!F1337,'Power Matrix'!$B$2:$AI$30,HLOOKUP(E1337,'Power Matrix'!$B$2:$AI$30,29)))</f>
        <v>5520.5645905761721</v>
      </c>
      <c r="H1337">
        <f t="shared" si="40"/>
        <v>7.179709235610314E-2</v>
      </c>
      <c r="M1337">
        <v>4785.1091916237665</v>
      </c>
      <c r="N1337" s="9">
        <v>6.2232208518318961E-2</v>
      </c>
    </row>
    <row r="1338" spans="1:14" x14ac:dyDescent="0.25">
      <c r="A1338" s="2">
        <v>43521.666666666657</v>
      </c>
      <c r="B1338">
        <v>8.8342046599130324</v>
      </c>
      <c r="C1338">
        <v>1.3356273119313511</v>
      </c>
      <c r="E1338">
        <f t="shared" si="41"/>
        <v>9</v>
      </c>
      <c r="F1338">
        <f t="shared" si="41"/>
        <v>1.5</v>
      </c>
      <c r="G1338">
        <f>IF(OR(Tahiti!E1338&lt;2.5,F1338&lt;0.5),0,VLOOKUP(Tahiti!F1338,'Power Matrix'!$B$2:$AI$30,HLOOKUP(E1338,'Power Matrix'!$B$2:$AI$30,29)))</f>
        <v>5520.5645905761721</v>
      </c>
      <c r="H1338">
        <f t="shared" si="40"/>
        <v>7.179709235610314E-2</v>
      </c>
      <c r="M1338">
        <v>4751.0455801277767</v>
      </c>
      <c r="N1338" s="9">
        <v>6.1789197985306209E-2</v>
      </c>
    </row>
    <row r="1339" spans="1:14" x14ac:dyDescent="0.25">
      <c r="A1339" s="2">
        <v>43521.708333333343</v>
      </c>
      <c r="B1339">
        <v>8.9553546935059316</v>
      </c>
      <c r="C1339">
        <v>1.3700888121346191</v>
      </c>
      <c r="E1339">
        <f t="shared" si="41"/>
        <v>9</v>
      </c>
      <c r="F1339">
        <f t="shared" si="41"/>
        <v>1.5</v>
      </c>
      <c r="G1339">
        <f>IF(OR(Tahiti!E1339&lt;2.5,F1339&lt;0.5),0,VLOOKUP(Tahiti!F1339,'Power Matrix'!$B$2:$AI$30,HLOOKUP(E1339,'Power Matrix'!$B$2:$AI$30,29)))</f>
        <v>5520.5645905761721</v>
      </c>
      <c r="H1339">
        <f t="shared" si="40"/>
        <v>7.179709235610314E-2</v>
      </c>
      <c r="M1339">
        <v>4738.7078339616592</v>
      </c>
      <c r="N1339" s="9">
        <v>6.1628740791685649E-2</v>
      </c>
    </row>
    <row r="1340" spans="1:14" x14ac:dyDescent="0.25">
      <c r="A1340" s="2">
        <v>43521.75</v>
      </c>
      <c r="B1340">
        <v>8.9313442111970343</v>
      </c>
      <c r="C1340">
        <v>1.360210227232858</v>
      </c>
      <c r="E1340">
        <f t="shared" si="41"/>
        <v>9</v>
      </c>
      <c r="F1340">
        <f t="shared" si="41"/>
        <v>1.5</v>
      </c>
      <c r="G1340">
        <f>IF(OR(Tahiti!E1340&lt;2.5,F1340&lt;0.5),0,VLOOKUP(Tahiti!F1340,'Power Matrix'!$B$2:$AI$30,HLOOKUP(E1340,'Power Matrix'!$B$2:$AI$30,29)))</f>
        <v>5520.5645905761721</v>
      </c>
      <c r="H1340">
        <f t="shared" si="40"/>
        <v>7.179709235610314E-2</v>
      </c>
      <c r="M1340">
        <v>4734.7005201890897</v>
      </c>
      <c r="N1340" s="9">
        <v>6.1576624115491627E-2</v>
      </c>
    </row>
    <row r="1341" spans="1:14" x14ac:dyDescent="0.25">
      <c r="A1341" s="2">
        <v>43521.791666666657</v>
      </c>
      <c r="B1341">
        <v>8.9077453371562871</v>
      </c>
      <c r="C1341">
        <v>1.3518645261951641</v>
      </c>
      <c r="E1341">
        <f t="shared" si="41"/>
        <v>9</v>
      </c>
      <c r="F1341">
        <f t="shared" si="41"/>
        <v>1.5</v>
      </c>
      <c r="G1341">
        <f>IF(OR(Tahiti!E1341&lt;2.5,F1341&lt;0.5),0,VLOOKUP(Tahiti!F1341,'Power Matrix'!$B$2:$AI$30,HLOOKUP(E1341,'Power Matrix'!$B$2:$AI$30,29)))</f>
        <v>5520.5645905761721</v>
      </c>
      <c r="H1341">
        <f t="shared" si="40"/>
        <v>7.179709235610314E-2</v>
      </c>
      <c r="M1341">
        <v>4709.7584239917869</v>
      </c>
      <c r="N1341" s="9">
        <v>6.1252242441160849E-2</v>
      </c>
    </row>
    <row r="1342" spans="1:14" x14ac:dyDescent="0.25">
      <c r="A1342" s="2">
        <v>43521.833333333343</v>
      </c>
      <c r="B1342">
        <v>8.8937506560391011</v>
      </c>
      <c r="C1342">
        <v>1.3438026925397051</v>
      </c>
      <c r="E1342">
        <f t="shared" si="41"/>
        <v>9</v>
      </c>
      <c r="F1342">
        <f t="shared" si="41"/>
        <v>1.5</v>
      </c>
      <c r="G1342">
        <f>IF(OR(Tahiti!E1342&lt;2.5,F1342&lt;0.5),0,VLOOKUP(Tahiti!F1342,'Power Matrix'!$B$2:$AI$30,HLOOKUP(E1342,'Power Matrix'!$B$2:$AI$30,29)))</f>
        <v>5520.5645905761721</v>
      </c>
      <c r="H1342">
        <f t="shared" si="40"/>
        <v>7.179709235610314E-2</v>
      </c>
      <c r="M1342">
        <v>4677.2463795049543</v>
      </c>
      <c r="N1342" s="9">
        <v>6.0829410641334181E-2</v>
      </c>
    </row>
    <row r="1343" spans="1:14" x14ac:dyDescent="0.25">
      <c r="A1343" s="2">
        <v>43521.875</v>
      </c>
      <c r="B1343">
        <v>8.8831860438231853</v>
      </c>
      <c r="C1343">
        <v>1.3358544058371391</v>
      </c>
      <c r="E1343">
        <f t="shared" si="41"/>
        <v>9</v>
      </c>
      <c r="F1343">
        <f t="shared" si="41"/>
        <v>1.5</v>
      </c>
      <c r="G1343">
        <f>IF(OR(Tahiti!E1343&lt;2.5,F1343&lt;0.5),0,VLOOKUP(Tahiti!F1343,'Power Matrix'!$B$2:$AI$30,HLOOKUP(E1343,'Power Matrix'!$B$2:$AI$30,29)))</f>
        <v>5520.5645905761721</v>
      </c>
      <c r="H1343">
        <f t="shared" si="40"/>
        <v>7.179709235610314E-2</v>
      </c>
      <c r="M1343">
        <v>4605.1142048624997</v>
      </c>
      <c r="N1343" s="9">
        <v>5.9891303619432394E-2</v>
      </c>
    </row>
    <row r="1344" spans="1:14" x14ac:dyDescent="0.25">
      <c r="A1344" s="2">
        <v>43521.916666666657</v>
      </c>
      <c r="B1344">
        <v>8.8875765320168121</v>
      </c>
      <c r="C1344">
        <v>1.3270545169878689</v>
      </c>
      <c r="E1344">
        <f t="shared" si="41"/>
        <v>9</v>
      </c>
      <c r="F1344">
        <f t="shared" si="41"/>
        <v>1.5</v>
      </c>
      <c r="G1344">
        <f>IF(OR(Tahiti!E1344&lt;2.5,F1344&lt;0.5),0,VLOOKUP(Tahiti!F1344,'Power Matrix'!$B$2:$AI$30,HLOOKUP(E1344,'Power Matrix'!$B$2:$AI$30,29)))</f>
        <v>5520.5645905761721</v>
      </c>
      <c r="H1344">
        <f t="shared" si="40"/>
        <v>7.179709235610314E-2</v>
      </c>
      <c r="M1344">
        <v>4544.9474585386333</v>
      </c>
      <c r="N1344" s="9">
        <v>5.9108811652551052E-2</v>
      </c>
    </row>
    <row r="1345" spans="1:14" x14ac:dyDescent="0.25">
      <c r="A1345" s="2">
        <v>43521.958333333343</v>
      </c>
      <c r="B1345">
        <v>8.8904577898938797</v>
      </c>
      <c r="C1345">
        <v>1.3194468711439851</v>
      </c>
      <c r="E1345">
        <f t="shared" si="41"/>
        <v>9</v>
      </c>
      <c r="F1345">
        <f t="shared" si="41"/>
        <v>1.5</v>
      </c>
      <c r="G1345">
        <f>IF(OR(Tahiti!E1345&lt;2.5,F1345&lt;0.5),0,VLOOKUP(Tahiti!F1345,'Power Matrix'!$B$2:$AI$30,HLOOKUP(E1345,'Power Matrix'!$B$2:$AI$30,29)))</f>
        <v>5520.5645905761721</v>
      </c>
      <c r="H1345">
        <f t="shared" si="40"/>
        <v>7.179709235610314E-2</v>
      </c>
      <c r="M1345">
        <v>4474.9441737475563</v>
      </c>
      <c r="N1345" s="9">
        <v>5.8198391672227207E-2</v>
      </c>
    </row>
    <row r="1346" spans="1:14" x14ac:dyDescent="0.25">
      <c r="A1346" s="2">
        <v>43522</v>
      </c>
      <c r="B1346">
        <v>8.8981411442327278</v>
      </c>
      <c r="C1346">
        <v>1.3118959987765471</v>
      </c>
      <c r="E1346">
        <f t="shared" si="41"/>
        <v>9</v>
      </c>
      <c r="F1346">
        <f t="shared" si="41"/>
        <v>1.5</v>
      </c>
      <c r="G1346">
        <f>IF(OR(Tahiti!E1346&lt;2.5,F1346&lt;0.5),0,VLOOKUP(Tahiti!F1346,'Power Matrix'!$B$2:$AI$30,HLOOKUP(E1346,'Power Matrix'!$B$2:$AI$30,29)))</f>
        <v>5520.5645905761721</v>
      </c>
      <c r="H1346">
        <f t="shared" ref="H1346:H1409" si="42">G1346/$K$2</f>
        <v>7.179709235610314E-2</v>
      </c>
      <c r="M1346">
        <v>4401.3057255560216</v>
      </c>
      <c r="N1346" s="9">
        <v>5.7240694976226428E-2</v>
      </c>
    </row>
    <row r="1347" spans="1:14" x14ac:dyDescent="0.25">
      <c r="A1347" s="2">
        <v>43522.041666666657</v>
      </c>
      <c r="B1347">
        <v>8.9078825399123378</v>
      </c>
      <c r="C1347">
        <v>1.3044018998855571</v>
      </c>
      <c r="E1347">
        <f t="shared" ref="E1347:F1410" si="43">MROUND(B1347,0.5)</f>
        <v>9</v>
      </c>
      <c r="F1347">
        <f t="shared" si="43"/>
        <v>1.5</v>
      </c>
      <c r="G1347">
        <f>IF(OR(Tahiti!E1347&lt;2.5,F1347&lt;0.5),0,VLOOKUP(Tahiti!F1347,'Power Matrix'!$B$2:$AI$30,HLOOKUP(E1347,'Power Matrix'!$B$2:$AI$30,29)))</f>
        <v>5520.5645905761721</v>
      </c>
      <c r="H1347">
        <f t="shared" si="42"/>
        <v>7.179709235610314E-2</v>
      </c>
      <c r="M1347">
        <v>4319.0792112654781</v>
      </c>
      <c r="N1347" s="9">
        <v>5.6171307136128432E-2</v>
      </c>
    </row>
    <row r="1348" spans="1:14" x14ac:dyDescent="0.25">
      <c r="A1348" s="2">
        <v>43522.083333333343</v>
      </c>
      <c r="B1348">
        <v>8.9207795989811185</v>
      </c>
      <c r="C1348">
        <v>1.296567160135885</v>
      </c>
      <c r="E1348">
        <f t="shared" si="43"/>
        <v>9</v>
      </c>
      <c r="F1348">
        <f t="shared" si="43"/>
        <v>1.5</v>
      </c>
      <c r="G1348">
        <f>IF(OR(Tahiti!E1348&lt;2.5,F1348&lt;0.5),0,VLOOKUP(Tahiti!F1348,'Power Matrix'!$B$2:$AI$30,HLOOKUP(E1348,'Power Matrix'!$B$2:$AI$30,29)))</f>
        <v>5520.5645905761721</v>
      </c>
      <c r="H1348">
        <f t="shared" si="42"/>
        <v>7.179709235610314E-2</v>
      </c>
      <c r="M1348">
        <v>4228.289571164416</v>
      </c>
      <c r="N1348" s="9">
        <v>5.4990552510097594E-2</v>
      </c>
    </row>
    <row r="1349" spans="1:14" x14ac:dyDescent="0.25">
      <c r="A1349" s="2">
        <v>43522.125</v>
      </c>
      <c r="B1349">
        <v>8.9360091049027623</v>
      </c>
      <c r="C1349">
        <v>1.288107912145297</v>
      </c>
      <c r="E1349">
        <f t="shared" si="43"/>
        <v>9</v>
      </c>
      <c r="F1349">
        <f t="shared" si="43"/>
        <v>1.5</v>
      </c>
      <c r="G1349">
        <f>IF(OR(Tahiti!E1349&lt;2.5,F1349&lt;0.5),0,VLOOKUP(Tahiti!F1349,'Power Matrix'!$B$2:$AI$30,HLOOKUP(E1349,'Power Matrix'!$B$2:$AI$30,29)))</f>
        <v>5520.5645905761721</v>
      </c>
      <c r="H1349">
        <f t="shared" si="42"/>
        <v>7.179709235610314E-2</v>
      </c>
      <c r="M1349">
        <v>4148.2418579433206</v>
      </c>
      <c r="N1349" s="9">
        <v>5.3949500826405636E-2</v>
      </c>
    </row>
    <row r="1350" spans="1:14" x14ac:dyDescent="0.25">
      <c r="A1350" s="2">
        <v>43522.166666666657</v>
      </c>
      <c r="B1350">
        <v>8.9469853253868301</v>
      </c>
      <c r="C1350">
        <v>1.27981898458405</v>
      </c>
      <c r="E1350">
        <f t="shared" si="43"/>
        <v>9</v>
      </c>
      <c r="F1350">
        <f t="shared" si="43"/>
        <v>1.5</v>
      </c>
      <c r="G1350">
        <f>IF(OR(Tahiti!E1350&lt;2.5,F1350&lt;0.5),0,VLOOKUP(Tahiti!F1350,'Power Matrix'!$B$2:$AI$30,HLOOKUP(E1350,'Power Matrix'!$B$2:$AI$30,29)))</f>
        <v>5520.5645905761721</v>
      </c>
      <c r="H1350">
        <f t="shared" si="42"/>
        <v>7.179709235610314E-2</v>
      </c>
      <c r="M1350">
        <v>4092.4320229810692</v>
      </c>
      <c r="N1350" s="9">
        <v>5.3223672188508819E-2</v>
      </c>
    </row>
    <row r="1351" spans="1:14" x14ac:dyDescent="0.25">
      <c r="A1351" s="2">
        <v>43522.208333333343</v>
      </c>
      <c r="B1351">
        <v>8.9505525970441528</v>
      </c>
      <c r="C1351">
        <v>1.272779073504634</v>
      </c>
      <c r="E1351">
        <f t="shared" si="43"/>
        <v>9</v>
      </c>
      <c r="F1351">
        <f t="shared" si="43"/>
        <v>1.5</v>
      </c>
      <c r="G1351">
        <f>IF(OR(Tahiti!E1351&lt;2.5,F1351&lt;0.5),0,VLOOKUP(Tahiti!F1351,'Power Matrix'!$B$2:$AI$30,HLOOKUP(E1351,'Power Matrix'!$B$2:$AI$30,29)))</f>
        <v>5520.5645905761721</v>
      </c>
      <c r="H1351">
        <f t="shared" si="42"/>
        <v>7.179709235610314E-2</v>
      </c>
      <c r="M1351">
        <v>4052.8202057601452</v>
      </c>
      <c r="N1351" s="9">
        <v>5.2708505079386785E-2</v>
      </c>
    </row>
    <row r="1352" spans="1:14" x14ac:dyDescent="0.25">
      <c r="A1352" s="2">
        <v>43522.25</v>
      </c>
      <c r="B1352">
        <v>8.9461621088505261</v>
      </c>
      <c r="C1352">
        <v>1.265739162425219</v>
      </c>
      <c r="E1352">
        <f t="shared" si="43"/>
        <v>9</v>
      </c>
      <c r="F1352">
        <f t="shared" si="43"/>
        <v>1.5</v>
      </c>
      <c r="G1352">
        <f>IF(OR(Tahiti!E1352&lt;2.5,F1352&lt;0.5),0,VLOOKUP(Tahiti!F1352,'Power Matrix'!$B$2:$AI$30,HLOOKUP(E1352,'Power Matrix'!$B$2:$AI$30,29)))</f>
        <v>5520.5645905761721</v>
      </c>
      <c r="H1352">
        <f t="shared" si="42"/>
        <v>7.179709235610314E-2</v>
      </c>
      <c r="M1352">
        <v>4023.8871895772427</v>
      </c>
      <c r="N1352" s="9">
        <v>5.2332219936445823E-2</v>
      </c>
    </row>
    <row r="1353" spans="1:14" x14ac:dyDescent="0.25">
      <c r="A1353" s="2">
        <v>43522.291666666657</v>
      </c>
      <c r="B1353">
        <v>8.9371067269511695</v>
      </c>
      <c r="C1353">
        <v>1.2589263452515911</v>
      </c>
      <c r="E1353">
        <f t="shared" si="43"/>
        <v>9</v>
      </c>
      <c r="F1353">
        <f t="shared" si="43"/>
        <v>1.5</v>
      </c>
      <c r="G1353">
        <f>IF(OR(Tahiti!E1353&lt;2.5,F1353&lt;0.5),0,VLOOKUP(Tahiti!F1353,'Power Matrix'!$B$2:$AI$30,HLOOKUP(E1353,'Power Matrix'!$B$2:$AI$30,29)))</f>
        <v>5520.5645905761721</v>
      </c>
      <c r="H1353">
        <f t="shared" si="42"/>
        <v>7.179709235610314E-2</v>
      </c>
      <c r="M1353">
        <v>4017.1899366912321</v>
      </c>
      <c r="N1353" s="9">
        <v>5.2245119554529415E-2</v>
      </c>
    </row>
    <row r="1354" spans="1:14" x14ac:dyDescent="0.25">
      <c r="A1354" s="2">
        <v>43522.333333333343</v>
      </c>
      <c r="B1354">
        <v>8.918995963152458</v>
      </c>
      <c r="C1354">
        <v>1.2527948097953261</v>
      </c>
      <c r="E1354">
        <f t="shared" si="43"/>
        <v>9</v>
      </c>
      <c r="F1354">
        <f t="shared" si="43"/>
        <v>1.5</v>
      </c>
      <c r="G1354">
        <f>IF(OR(Tahiti!E1354&lt;2.5,F1354&lt;0.5),0,VLOOKUP(Tahiti!F1354,'Power Matrix'!$B$2:$AI$30,HLOOKUP(E1354,'Power Matrix'!$B$2:$AI$30,29)))</f>
        <v>5520.5645905761721</v>
      </c>
      <c r="H1354">
        <f t="shared" si="42"/>
        <v>7.179709235610314E-2</v>
      </c>
      <c r="M1354">
        <v>4002.4264547979701</v>
      </c>
      <c r="N1354" s="9">
        <v>5.2053114723114871E-2</v>
      </c>
    </row>
    <row r="1355" spans="1:14" x14ac:dyDescent="0.25">
      <c r="A1355" s="2">
        <v>43522.375</v>
      </c>
      <c r="B1355">
        <v>8.9040408627429137</v>
      </c>
      <c r="C1355">
        <v>1.24649295390972</v>
      </c>
      <c r="E1355">
        <f t="shared" si="43"/>
        <v>9</v>
      </c>
      <c r="F1355">
        <f t="shared" si="43"/>
        <v>1</v>
      </c>
      <c r="G1355">
        <f>IF(OR(Tahiti!E1355&lt;2.5,F1355&lt;0.5),0,VLOOKUP(Tahiti!F1355,'Power Matrix'!$B$2:$AI$30,HLOOKUP(E1355,'Power Matrix'!$B$2:$AI$30,29)))</f>
        <v>2156.2271292724608</v>
      </c>
      <c r="H1355">
        <f t="shared" si="42"/>
        <v>2.804257350876365E-2</v>
      </c>
      <c r="M1355">
        <v>4036.9821203725742</v>
      </c>
      <c r="N1355" s="9">
        <v>5.2502524611042281E-2</v>
      </c>
    </row>
    <row r="1356" spans="1:14" x14ac:dyDescent="0.25">
      <c r="A1356" s="2">
        <v>43522.416666666657</v>
      </c>
      <c r="B1356">
        <v>8.8712494040467611</v>
      </c>
      <c r="C1356">
        <v>1.242348490129096</v>
      </c>
      <c r="E1356">
        <f t="shared" si="43"/>
        <v>9</v>
      </c>
      <c r="F1356">
        <f t="shared" si="43"/>
        <v>1</v>
      </c>
      <c r="G1356">
        <f>IF(OR(Tahiti!E1356&lt;2.5,F1356&lt;0.5),0,VLOOKUP(Tahiti!F1356,'Power Matrix'!$B$2:$AI$30,HLOOKUP(E1356,'Power Matrix'!$B$2:$AI$30,29)))</f>
        <v>2156.2271292724608</v>
      </c>
      <c r="H1356">
        <f t="shared" si="42"/>
        <v>2.804257350876365E-2</v>
      </c>
      <c r="M1356">
        <v>4039.7465789338762</v>
      </c>
      <c r="N1356" s="9">
        <v>5.2538477471204457E-2</v>
      </c>
    </row>
    <row r="1357" spans="1:14" x14ac:dyDescent="0.25">
      <c r="A1357" s="2">
        <v>43522.458333333343</v>
      </c>
      <c r="B1357">
        <v>8.850257382370982</v>
      </c>
      <c r="C1357">
        <v>1.237068556819535</v>
      </c>
      <c r="E1357">
        <f t="shared" si="43"/>
        <v>9</v>
      </c>
      <c r="F1357">
        <f t="shared" si="43"/>
        <v>1</v>
      </c>
      <c r="G1357">
        <f>IF(OR(Tahiti!E1357&lt;2.5,F1357&lt;0.5),0,VLOOKUP(Tahiti!F1357,'Power Matrix'!$B$2:$AI$30,HLOOKUP(E1357,'Power Matrix'!$B$2:$AI$30,29)))</f>
        <v>2156.2271292724608</v>
      </c>
      <c r="H1357">
        <f t="shared" si="42"/>
        <v>2.804257350876365E-2</v>
      </c>
      <c r="M1357">
        <v>4031.3798860483294</v>
      </c>
      <c r="N1357" s="9">
        <v>5.2429665371958423E-2</v>
      </c>
    </row>
    <row r="1358" spans="1:14" x14ac:dyDescent="0.25">
      <c r="A1358" s="2">
        <v>43522.5</v>
      </c>
      <c r="B1358">
        <v>8.8822256245308289</v>
      </c>
      <c r="C1358">
        <v>1.2445626557105249</v>
      </c>
      <c r="E1358">
        <f t="shared" si="43"/>
        <v>9</v>
      </c>
      <c r="F1358">
        <f t="shared" si="43"/>
        <v>1</v>
      </c>
      <c r="G1358">
        <f>IF(OR(Tahiti!E1358&lt;2.5,F1358&lt;0.5),0,VLOOKUP(Tahiti!F1358,'Power Matrix'!$B$2:$AI$30,HLOOKUP(E1358,'Power Matrix'!$B$2:$AI$30,29)))</f>
        <v>2156.2271292724608</v>
      </c>
      <c r="H1358">
        <f t="shared" si="42"/>
        <v>2.804257350876365E-2</v>
      </c>
      <c r="M1358">
        <v>3984.8857920486626</v>
      </c>
      <c r="N1358" s="9">
        <v>5.1824991573140522E-2</v>
      </c>
    </row>
    <row r="1359" spans="1:14" x14ac:dyDescent="0.25">
      <c r="A1359" s="2">
        <v>43522.541666666657</v>
      </c>
      <c r="B1359">
        <v>8.8868905182365587</v>
      </c>
      <c r="C1359">
        <v>1.2392827224009639</v>
      </c>
      <c r="E1359">
        <f t="shared" si="43"/>
        <v>9</v>
      </c>
      <c r="F1359">
        <f t="shared" si="43"/>
        <v>1</v>
      </c>
      <c r="G1359">
        <f>IF(OR(Tahiti!E1359&lt;2.5,F1359&lt;0.5),0,VLOOKUP(Tahiti!F1359,'Power Matrix'!$B$2:$AI$30,HLOOKUP(E1359,'Power Matrix'!$B$2:$AI$30,29)))</f>
        <v>2156.2271292724608</v>
      </c>
      <c r="H1359">
        <f t="shared" si="42"/>
        <v>2.804257350876365E-2</v>
      </c>
      <c r="M1359">
        <v>3934.9769076265111</v>
      </c>
      <c r="N1359" s="9">
        <v>5.1175907095044833E-2</v>
      </c>
    </row>
    <row r="1360" spans="1:14" x14ac:dyDescent="0.25">
      <c r="A1360" s="2">
        <v>43522.583333333343</v>
      </c>
      <c r="B1360">
        <v>8.8927902367467446</v>
      </c>
      <c r="C1360">
        <v>1.233832468662061</v>
      </c>
      <c r="E1360">
        <f t="shared" si="43"/>
        <v>9</v>
      </c>
      <c r="F1360">
        <f t="shared" si="43"/>
        <v>1</v>
      </c>
      <c r="G1360">
        <f>IF(OR(Tahiti!E1360&lt;2.5,F1360&lt;0.5),0,VLOOKUP(Tahiti!F1360,'Power Matrix'!$B$2:$AI$30,HLOOKUP(E1360,'Power Matrix'!$B$2:$AI$30,29)))</f>
        <v>2156.2271292724608</v>
      </c>
      <c r="H1360">
        <f t="shared" si="42"/>
        <v>2.804257350876365E-2</v>
      </c>
      <c r="M1360">
        <v>3894.1031295002749</v>
      </c>
      <c r="N1360" s="9">
        <v>5.0644327692899511E-2</v>
      </c>
    </row>
    <row r="1361" spans="1:14" x14ac:dyDescent="0.25">
      <c r="A1361" s="2">
        <v>43522.625</v>
      </c>
      <c r="B1361">
        <v>8.8963575084040674</v>
      </c>
      <c r="C1361">
        <v>1.2290067231640751</v>
      </c>
      <c r="E1361">
        <f t="shared" si="43"/>
        <v>9</v>
      </c>
      <c r="F1361">
        <f t="shared" si="43"/>
        <v>1</v>
      </c>
      <c r="G1361">
        <f>IF(OR(Tahiti!E1361&lt;2.5,F1361&lt;0.5),0,VLOOKUP(Tahiti!F1361,'Power Matrix'!$B$2:$AI$30,HLOOKUP(E1361,'Power Matrix'!$B$2:$AI$30,29)))</f>
        <v>2156.2271292724608</v>
      </c>
      <c r="H1361">
        <f t="shared" si="42"/>
        <v>2.804257350876365E-2</v>
      </c>
      <c r="M1361">
        <v>3840.345547452137</v>
      </c>
      <c r="N1361" s="9">
        <v>4.9945189403366536E-2</v>
      </c>
    </row>
    <row r="1362" spans="1:14" x14ac:dyDescent="0.25">
      <c r="A1362" s="2">
        <v>43522.666666666657</v>
      </c>
      <c r="B1362">
        <v>8.8932018450148966</v>
      </c>
      <c r="C1362">
        <v>1.2205474751734871</v>
      </c>
      <c r="E1362">
        <f t="shared" si="43"/>
        <v>9</v>
      </c>
      <c r="F1362">
        <f t="shared" si="43"/>
        <v>1</v>
      </c>
      <c r="G1362">
        <f>IF(OR(Tahiti!E1362&lt;2.5,F1362&lt;0.5),0,VLOOKUP(Tahiti!F1362,'Power Matrix'!$B$2:$AI$30,HLOOKUP(E1362,'Power Matrix'!$B$2:$AI$30,29)))</f>
        <v>2156.2271292724608</v>
      </c>
      <c r="H1362">
        <f t="shared" si="42"/>
        <v>2.804257350876365E-2</v>
      </c>
      <c r="M1362">
        <v>3781.8281033286275</v>
      </c>
      <c r="N1362" s="9">
        <v>4.9184147253894174E-2</v>
      </c>
    </row>
    <row r="1363" spans="1:14" x14ac:dyDescent="0.25">
      <c r="A1363" s="2">
        <v>43522.708333333343</v>
      </c>
      <c r="B1363">
        <v>8.9106265950333547</v>
      </c>
      <c r="C1363">
        <v>1.216857199204439</v>
      </c>
      <c r="E1363">
        <f t="shared" si="43"/>
        <v>9</v>
      </c>
      <c r="F1363">
        <f t="shared" si="43"/>
        <v>1</v>
      </c>
      <c r="G1363">
        <f>IF(OR(Tahiti!E1363&lt;2.5,F1363&lt;0.5),0,VLOOKUP(Tahiti!F1363,'Power Matrix'!$B$2:$AI$30,HLOOKUP(E1363,'Power Matrix'!$B$2:$AI$30,29)))</f>
        <v>2156.2271292724608</v>
      </c>
      <c r="H1363">
        <f t="shared" si="42"/>
        <v>2.804257350876365E-2</v>
      </c>
      <c r="M1363">
        <v>3726.1906708267998</v>
      </c>
      <c r="N1363" s="9">
        <v>4.846056077713444E-2</v>
      </c>
    </row>
    <row r="1364" spans="1:14" x14ac:dyDescent="0.25">
      <c r="A1364" s="2">
        <v>43522.75</v>
      </c>
      <c r="B1364">
        <v>8.9296977781244227</v>
      </c>
      <c r="C1364">
        <v>1.2139617519056469</v>
      </c>
      <c r="E1364">
        <f t="shared" si="43"/>
        <v>9</v>
      </c>
      <c r="F1364">
        <f t="shared" si="43"/>
        <v>1</v>
      </c>
      <c r="G1364">
        <f>IF(OR(Tahiti!E1364&lt;2.5,F1364&lt;0.5),0,VLOOKUP(Tahiti!F1364,'Power Matrix'!$B$2:$AI$30,HLOOKUP(E1364,'Power Matrix'!$B$2:$AI$30,29)))</f>
        <v>2156.2271292724608</v>
      </c>
      <c r="H1364">
        <f t="shared" si="42"/>
        <v>2.804257350876365E-2</v>
      </c>
      <c r="M1364">
        <v>3676.2819919043086</v>
      </c>
      <c r="N1364" s="9">
        <v>4.7811478971641862E-2</v>
      </c>
    </row>
    <row r="1365" spans="1:14" x14ac:dyDescent="0.25">
      <c r="A1365" s="2">
        <v>43522.791666666657</v>
      </c>
      <c r="B1365">
        <v>8.9494549749957457</v>
      </c>
      <c r="C1365">
        <v>1.212031453706452</v>
      </c>
      <c r="E1365">
        <f t="shared" si="43"/>
        <v>9</v>
      </c>
      <c r="F1365">
        <f t="shared" si="43"/>
        <v>1</v>
      </c>
      <c r="G1365">
        <f>IF(OR(Tahiti!E1365&lt;2.5,F1365&lt;0.5),0,VLOOKUP(Tahiti!F1365,'Power Matrix'!$B$2:$AI$30,HLOOKUP(E1365,'Power Matrix'!$B$2:$AI$30,29)))</f>
        <v>2156.2271292724608</v>
      </c>
      <c r="H1365">
        <f t="shared" si="42"/>
        <v>2.804257350876365E-2</v>
      </c>
      <c r="M1365">
        <v>3619.734407798469</v>
      </c>
      <c r="N1365" s="9">
        <v>4.7076055618828543E-2</v>
      </c>
    </row>
    <row r="1366" spans="1:14" x14ac:dyDescent="0.25">
      <c r="A1366" s="2">
        <v>43522.833333333343</v>
      </c>
      <c r="B1366">
        <v>8.9748374848651533</v>
      </c>
      <c r="C1366">
        <v>1.2106121167952799</v>
      </c>
      <c r="E1366">
        <f t="shared" si="43"/>
        <v>9</v>
      </c>
      <c r="F1366">
        <f t="shared" si="43"/>
        <v>1</v>
      </c>
      <c r="G1366">
        <f>IF(OR(Tahiti!E1366&lt;2.5,F1366&lt;0.5),0,VLOOKUP(Tahiti!F1366,'Power Matrix'!$B$2:$AI$30,HLOOKUP(E1366,'Power Matrix'!$B$2:$AI$30,29)))</f>
        <v>2156.2271292724608</v>
      </c>
      <c r="H1366">
        <f t="shared" si="42"/>
        <v>2.804257350876365E-2</v>
      </c>
      <c r="M1366">
        <v>3569.2300810001789</v>
      </c>
      <c r="N1366" s="9">
        <v>4.641922718074603E-2</v>
      </c>
    </row>
    <row r="1367" spans="1:14" x14ac:dyDescent="0.25">
      <c r="A1367" s="2">
        <v>43522.875</v>
      </c>
      <c r="B1367">
        <v>8.997887547881696</v>
      </c>
      <c r="C1367">
        <v>1.2094198737898949</v>
      </c>
      <c r="E1367">
        <f t="shared" si="43"/>
        <v>9</v>
      </c>
      <c r="F1367">
        <f t="shared" si="43"/>
        <v>1</v>
      </c>
      <c r="G1367">
        <f>IF(OR(Tahiti!E1367&lt;2.5,F1367&lt;0.5),0,VLOOKUP(Tahiti!F1367,'Power Matrix'!$B$2:$AI$30,HLOOKUP(E1367,'Power Matrix'!$B$2:$AI$30,29)))</f>
        <v>2156.2271292724608</v>
      </c>
      <c r="H1367">
        <f t="shared" si="42"/>
        <v>2.804257350876365E-2</v>
      </c>
      <c r="M1367">
        <v>3564.1210144404208</v>
      </c>
      <c r="N1367" s="9">
        <v>4.635278178049531E-2</v>
      </c>
    </row>
    <row r="1368" spans="1:14" x14ac:dyDescent="0.25">
      <c r="A1368" s="2">
        <v>43522.916666666657</v>
      </c>
      <c r="B1368">
        <v>9.0044732801721352</v>
      </c>
      <c r="C1368">
        <v>1.2098172881250231</v>
      </c>
      <c r="E1368">
        <f t="shared" si="43"/>
        <v>9</v>
      </c>
      <c r="F1368">
        <f t="shared" si="43"/>
        <v>1</v>
      </c>
      <c r="G1368">
        <f>IF(OR(Tahiti!E1368&lt;2.5,F1368&lt;0.5),0,VLOOKUP(Tahiti!F1368,'Power Matrix'!$B$2:$AI$30,HLOOKUP(E1368,'Power Matrix'!$B$2:$AI$30,29)))</f>
        <v>2156.2271292724608</v>
      </c>
      <c r="H1368">
        <f t="shared" si="42"/>
        <v>2.804257350876365E-2</v>
      </c>
      <c r="M1368">
        <v>3580.2061029723291</v>
      </c>
      <c r="N1368" s="9">
        <v>4.6561974620923187E-2</v>
      </c>
    </row>
    <row r="1369" spans="1:14" x14ac:dyDescent="0.25">
      <c r="A1369" s="2">
        <v>43522.958333333343</v>
      </c>
      <c r="B1369">
        <v>8.9989851699301013</v>
      </c>
      <c r="C1369">
        <v>1.2113501719890889</v>
      </c>
      <c r="E1369">
        <f t="shared" si="43"/>
        <v>9</v>
      </c>
      <c r="F1369">
        <f t="shared" si="43"/>
        <v>1</v>
      </c>
      <c r="G1369">
        <f>IF(OR(Tahiti!E1369&lt;2.5,F1369&lt;0.5),0,VLOOKUP(Tahiti!F1369,'Power Matrix'!$B$2:$AI$30,HLOOKUP(E1369,'Power Matrix'!$B$2:$AI$30,29)))</f>
        <v>2156.2271292724608</v>
      </c>
      <c r="H1369">
        <f t="shared" si="42"/>
        <v>2.804257350876365E-2</v>
      </c>
      <c r="M1369">
        <v>3711.267644910457</v>
      </c>
      <c r="N1369" s="9">
        <v>4.8266481013567966E-2</v>
      </c>
    </row>
    <row r="1370" spans="1:14" x14ac:dyDescent="0.25">
      <c r="A1370" s="2">
        <v>43523</v>
      </c>
      <c r="B1370">
        <v>9.1474385519771211</v>
      </c>
      <c r="C1370">
        <v>1.2521135280779629</v>
      </c>
      <c r="E1370">
        <f t="shared" si="43"/>
        <v>9</v>
      </c>
      <c r="F1370">
        <f t="shared" si="43"/>
        <v>1.5</v>
      </c>
      <c r="G1370">
        <f>IF(OR(Tahiti!E1370&lt;2.5,F1370&lt;0.5),0,VLOOKUP(Tahiti!F1370,'Power Matrix'!$B$2:$AI$30,HLOOKUP(E1370,'Power Matrix'!$B$2:$AI$30,29)))</f>
        <v>5520.5645905761721</v>
      </c>
      <c r="H1370">
        <f t="shared" si="42"/>
        <v>7.179709235610314E-2</v>
      </c>
      <c r="M1370">
        <v>3716.2502046357549</v>
      </c>
      <c r="N1370" s="9">
        <v>4.8331281143170549E-2</v>
      </c>
    </row>
    <row r="1371" spans="1:14" x14ac:dyDescent="0.25">
      <c r="A1371" s="2">
        <v>43523.041666666657</v>
      </c>
      <c r="B1371">
        <v>9.1441456858318997</v>
      </c>
      <c r="C1371">
        <v>1.252397395460197</v>
      </c>
      <c r="E1371">
        <f t="shared" si="43"/>
        <v>9</v>
      </c>
      <c r="F1371">
        <f t="shared" si="43"/>
        <v>1.5</v>
      </c>
      <c r="G1371">
        <f>IF(OR(Tahiti!E1371&lt;2.5,F1371&lt;0.5),0,VLOOKUP(Tahiti!F1371,'Power Matrix'!$B$2:$AI$30,HLOOKUP(E1371,'Power Matrix'!$B$2:$AI$30,29)))</f>
        <v>5520.5645905761721</v>
      </c>
      <c r="H1371">
        <f t="shared" si="42"/>
        <v>7.179709235610314E-2</v>
      </c>
      <c r="M1371">
        <v>3725.3044464228969</v>
      </c>
      <c r="N1371" s="9">
        <v>4.8449035083636321E-2</v>
      </c>
    </row>
    <row r="1372" spans="1:14" x14ac:dyDescent="0.25">
      <c r="A1372" s="2">
        <v>43523.083333333343</v>
      </c>
      <c r="B1372">
        <v>9.1385203728338151</v>
      </c>
      <c r="C1372">
        <v>1.252965130224666</v>
      </c>
      <c r="E1372">
        <f t="shared" si="43"/>
        <v>9</v>
      </c>
      <c r="F1372">
        <f t="shared" si="43"/>
        <v>1.5</v>
      </c>
      <c r="G1372">
        <f>IF(OR(Tahiti!E1372&lt;2.5,F1372&lt;0.5),0,VLOOKUP(Tahiti!F1372,'Power Matrix'!$B$2:$AI$30,HLOOKUP(E1372,'Power Matrix'!$B$2:$AI$30,29)))</f>
        <v>5520.5645905761721</v>
      </c>
      <c r="H1372">
        <f t="shared" si="42"/>
        <v>7.179709235610314E-2</v>
      </c>
      <c r="M1372">
        <v>3715.8850673751813</v>
      </c>
      <c r="N1372" s="9">
        <v>4.8326532390900144E-2</v>
      </c>
    </row>
    <row r="1373" spans="1:14" x14ac:dyDescent="0.25">
      <c r="A1373" s="2">
        <v>43523.125</v>
      </c>
      <c r="B1373">
        <v>9.1441456858318997</v>
      </c>
      <c r="C1373">
        <v>1.2523406219837501</v>
      </c>
      <c r="E1373">
        <f t="shared" si="43"/>
        <v>9</v>
      </c>
      <c r="F1373">
        <f t="shared" si="43"/>
        <v>1.5</v>
      </c>
      <c r="G1373">
        <f>IF(OR(Tahiti!E1373&lt;2.5,F1373&lt;0.5),0,VLOOKUP(Tahiti!F1373,'Power Matrix'!$B$2:$AI$30,HLOOKUP(E1373,'Power Matrix'!$B$2:$AI$30,29)))</f>
        <v>5520.5645905761721</v>
      </c>
      <c r="H1373">
        <f t="shared" si="42"/>
        <v>7.179709235610314E-2</v>
      </c>
      <c r="M1373">
        <v>3755.0692332655235</v>
      </c>
      <c r="N1373" s="9">
        <v>4.8836137727926263E-2</v>
      </c>
    </row>
    <row r="1374" spans="1:14" x14ac:dyDescent="0.25">
      <c r="A1374" s="2">
        <v>43523.166666666657</v>
      </c>
      <c r="B1374">
        <v>9.1171167428898823</v>
      </c>
      <c r="C1374">
        <v>1.2543844671358391</v>
      </c>
      <c r="E1374">
        <f t="shared" si="43"/>
        <v>9</v>
      </c>
      <c r="F1374">
        <f t="shared" si="43"/>
        <v>1.5</v>
      </c>
      <c r="G1374">
        <f>IF(OR(Tahiti!E1374&lt;2.5,F1374&lt;0.5),0,VLOOKUP(Tahiti!F1374,'Power Matrix'!$B$2:$AI$30,HLOOKUP(E1374,'Power Matrix'!$B$2:$AI$30,29)))</f>
        <v>5520.5645905761721</v>
      </c>
      <c r="H1374">
        <f t="shared" si="42"/>
        <v>7.179709235610314E-2</v>
      </c>
      <c r="M1374">
        <v>3762.6034251287338</v>
      </c>
      <c r="N1374" s="9">
        <v>4.8934122827173118E-2</v>
      </c>
    </row>
    <row r="1375" spans="1:14" x14ac:dyDescent="0.25">
      <c r="A1375" s="2">
        <v>43523.208333333343</v>
      </c>
      <c r="B1375">
        <v>9.1092961857949852</v>
      </c>
      <c r="C1375">
        <v>1.2543844671358391</v>
      </c>
      <c r="E1375">
        <f t="shared" si="43"/>
        <v>9</v>
      </c>
      <c r="F1375">
        <f t="shared" si="43"/>
        <v>1.5</v>
      </c>
      <c r="G1375">
        <f>IF(OR(Tahiti!E1375&lt;2.5,F1375&lt;0.5),0,VLOOKUP(Tahiti!F1375,'Power Matrix'!$B$2:$AI$30,HLOOKUP(E1375,'Power Matrix'!$B$2:$AI$30,29)))</f>
        <v>5520.5645905761721</v>
      </c>
      <c r="H1375">
        <f t="shared" si="42"/>
        <v>7.179709235610314E-2</v>
      </c>
      <c r="M1375">
        <v>3759.2547697252021</v>
      </c>
      <c r="N1375" s="9">
        <v>4.8890572259571996E-2</v>
      </c>
    </row>
    <row r="1376" spans="1:14" x14ac:dyDescent="0.25">
      <c r="A1376" s="2">
        <v>43523.25</v>
      </c>
      <c r="B1376">
        <v>9.1058661168937132</v>
      </c>
      <c r="C1376">
        <v>1.2533625445597949</v>
      </c>
      <c r="E1376">
        <f t="shared" si="43"/>
        <v>9</v>
      </c>
      <c r="F1376">
        <f t="shared" si="43"/>
        <v>1.5</v>
      </c>
      <c r="G1376">
        <f>IF(OR(Tahiti!E1376&lt;2.5,F1376&lt;0.5),0,VLOOKUP(Tahiti!F1376,'Power Matrix'!$B$2:$AI$30,HLOOKUP(E1376,'Power Matrix'!$B$2:$AI$30,29)))</f>
        <v>5520.5645905761721</v>
      </c>
      <c r="H1376">
        <f t="shared" si="42"/>
        <v>7.179709235610314E-2</v>
      </c>
      <c r="M1376">
        <v>3750.589642357726</v>
      </c>
      <c r="N1376" s="9">
        <v>4.8777878903668123E-2</v>
      </c>
    </row>
    <row r="1377" spans="1:14" x14ac:dyDescent="0.25">
      <c r="A1377" s="2">
        <v>43523.291666666657</v>
      </c>
      <c r="B1377">
        <v>9.1044940893332047</v>
      </c>
      <c r="C1377">
        <v>1.251829660695728</v>
      </c>
      <c r="E1377">
        <f t="shared" si="43"/>
        <v>9</v>
      </c>
      <c r="F1377">
        <f t="shared" si="43"/>
        <v>1.5</v>
      </c>
      <c r="G1377">
        <f>IF(OR(Tahiti!E1377&lt;2.5,F1377&lt;0.5),0,VLOOKUP(Tahiti!F1377,'Power Matrix'!$B$2:$AI$30,HLOOKUP(E1377,'Power Matrix'!$B$2:$AI$30,29)))</f>
        <v>5520.5645905761721</v>
      </c>
      <c r="H1377">
        <f t="shared" si="42"/>
        <v>7.179709235610314E-2</v>
      </c>
      <c r="M1377">
        <v>3755.3003125891755</v>
      </c>
      <c r="N1377" s="9">
        <v>4.8839143004520358E-2</v>
      </c>
    </row>
    <row r="1378" spans="1:14" x14ac:dyDescent="0.25">
      <c r="A1378" s="2">
        <v>43523.333333333343</v>
      </c>
      <c r="B1378">
        <v>9.0933806660930863</v>
      </c>
      <c r="C1378">
        <v>1.2509212850725779</v>
      </c>
      <c r="E1378">
        <f t="shared" si="43"/>
        <v>9</v>
      </c>
      <c r="F1378">
        <f t="shared" si="43"/>
        <v>1.5</v>
      </c>
      <c r="G1378">
        <f>IF(OR(Tahiti!E1378&lt;2.5,F1378&lt;0.5),0,VLOOKUP(Tahiti!F1378,'Power Matrix'!$B$2:$AI$30,HLOOKUP(E1378,'Power Matrix'!$B$2:$AI$30,29)))</f>
        <v>5520.5645905761721</v>
      </c>
      <c r="H1378">
        <f t="shared" si="42"/>
        <v>7.179709235610314E-2</v>
      </c>
      <c r="M1378">
        <v>3813.7457242979954</v>
      </c>
      <c r="N1378" s="9">
        <v>4.9599248344387857E-2</v>
      </c>
    </row>
    <row r="1379" spans="1:14" x14ac:dyDescent="0.25">
      <c r="A1379" s="2">
        <v>43523.375</v>
      </c>
      <c r="B1379">
        <v>9.0460457152555431</v>
      </c>
      <c r="C1379">
        <v>1.2529083567482191</v>
      </c>
      <c r="E1379">
        <f t="shared" si="43"/>
        <v>9</v>
      </c>
      <c r="F1379">
        <f t="shared" si="43"/>
        <v>1.5</v>
      </c>
      <c r="G1379">
        <f>IF(OR(Tahiti!E1379&lt;2.5,F1379&lt;0.5),0,VLOOKUP(Tahiti!F1379,'Power Matrix'!$B$2:$AI$30,HLOOKUP(E1379,'Power Matrix'!$B$2:$AI$30,29)))</f>
        <v>5520.5645905761721</v>
      </c>
      <c r="H1379">
        <f t="shared" si="42"/>
        <v>7.179709235610314E-2</v>
      </c>
      <c r="M1379">
        <v>3769.6330905684285</v>
      </c>
      <c r="N1379" s="9">
        <v>4.9025546363802734E-2</v>
      </c>
    </row>
    <row r="1380" spans="1:14" x14ac:dyDescent="0.25">
      <c r="A1380" s="2">
        <v>43523.416666666657</v>
      </c>
      <c r="B1380">
        <v>9.0642936818103053</v>
      </c>
      <c r="C1380">
        <v>1.2488774399204901</v>
      </c>
      <c r="E1380">
        <f t="shared" si="43"/>
        <v>9</v>
      </c>
      <c r="F1380">
        <f t="shared" si="43"/>
        <v>1</v>
      </c>
      <c r="G1380">
        <f>IF(OR(Tahiti!E1380&lt;2.5,F1380&lt;0.5),0,VLOOKUP(Tahiti!F1380,'Power Matrix'!$B$2:$AI$30,HLOOKUP(E1380,'Power Matrix'!$B$2:$AI$30,29)))</f>
        <v>2156.2271292724608</v>
      </c>
      <c r="H1380">
        <f t="shared" si="42"/>
        <v>2.804257350876365E-2</v>
      </c>
      <c r="M1380">
        <v>3736.4842801396808</v>
      </c>
      <c r="N1380" s="9">
        <v>4.859443317492354E-2</v>
      </c>
    </row>
    <row r="1381" spans="1:14" x14ac:dyDescent="0.25">
      <c r="A1381" s="2">
        <v>43523.458333333343</v>
      </c>
      <c r="B1381">
        <v>9.0767791326109339</v>
      </c>
      <c r="C1381">
        <v>1.245641351763016</v>
      </c>
      <c r="E1381">
        <f t="shared" si="43"/>
        <v>9</v>
      </c>
      <c r="F1381">
        <f t="shared" si="43"/>
        <v>1</v>
      </c>
      <c r="G1381">
        <f>IF(OR(Tahiti!E1381&lt;2.5,F1381&lt;0.5),0,VLOOKUP(Tahiti!F1381,'Power Matrix'!$B$2:$AI$30,HLOOKUP(E1381,'Power Matrix'!$B$2:$AI$30,29)))</f>
        <v>2156.2271292724608</v>
      </c>
      <c r="H1381">
        <f t="shared" si="42"/>
        <v>2.804257350876365E-2</v>
      </c>
      <c r="M1381">
        <v>3707.0203119821454</v>
      </c>
      <c r="N1381" s="9">
        <v>4.8211242794782047E-2</v>
      </c>
    </row>
    <row r="1382" spans="1:14" x14ac:dyDescent="0.25">
      <c r="A1382" s="2">
        <v>43523.5</v>
      </c>
      <c r="B1382">
        <v>9.0878925558510524</v>
      </c>
      <c r="C1382">
        <v>1.2427459044642239</v>
      </c>
      <c r="E1382">
        <f t="shared" si="43"/>
        <v>9</v>
      </c>
      <c r="F1382">
        <f t="shared" si="43"/>
        <v>1</v>
      </c>
      <c r="G1382">
        <f>IF(OR(Tahiti!E1382&lt;2.5,F1382&lt;0.5),0,VLOOKUP(Tahiti!F1382,'Power Matrix'!$B$2:$AI$30,HLOOKUP(E1382,'Power Matrix'!$B$2:$AI$30,29)))</f>
        <v>2156.2271292724608</v>
      </c>
      <c r="H1382">
        <f t="shared" si="42"/>
        <v>2.804257350876365E-2</v>
      </c>
      <c r="M1382">
        <v>3680.3239029044616</v>
      </c>
      <c r="N1382" s="9">
        <v>4.786404559825392E-2</v>
      </c>
    </row>
    <row r="1383" spans="1:14" x14ac:dyDescent="0.25">
      <c r="A1383" s="2">
        <v>43523.541666666657</v>
      </c>
      <c r="B1383">
        <v>9.097771154286713</v>
      </c>
      <c r="C1383">
        <v>1.2400775510712201</v>
      </c>
      <c r="E1383">
        <f t="shared" si="43"/>
        <v>9</v>
      </c>
      <c r="F1383">
        <f t="shared" si="43"/>
        <v>1</v>
      </c>
      <c r="G1383">
        <f>IF(OR(Tahiti!E1383&lt;2.5,F1383&lt;0.5),0,VLOOKUP(Tahiti!F1383,'Power Matrix'!$B$2:$AI$30,HLOOKUP(E1383,'Power Matrix'!$B$2:$AI$30,29)))</f>
        <v>2156.2271292724608</v>
      </c>
      <c r="H1383">
        <f t="shared" si="42"/>
        <v>2.804257350876365E-2</v>
      </c>
      <c r="M1383">
        <v>3689.7517165389954</v>
      </c>
      <c r="N1383" s="9">
        <v>4.7986657986076375E-2</v>
      </c>
    </row>
    <row r="1384" spans="1:14" x14ac:dyDescent="0.25">
      <c r="A1384" s="2">
        <v>43523.583333333343</v>
      </c>
      <c r="B1384">
        <v>9.0852857034860861</v>
      </c>
      <c r="C1384">
        <v>1.2397369102125391</v>
      </c>
      <c r="E1384">
        <f t="shared" si="43"/>
        <v>9</v>
      </c>
      <c r="F1384">
        <f t="shared" si="43"/>
        <v>1</v>
      </c>
      <c r="G1384">
        <f>IF(OR(Tahiti!E1384&lt;2.5,F1384&lt;0.5),0,VLOOKUP(Tahiti!F1384,'Power Matrix'!$B$2:$AI$30,HLOOKUP(E1384,'Power Matrix'!$B$2:$AI$30,29)))</f>
        <v>2156.2271292724608</v>
      </c>
      <c r="H1384">
        <f t="shared" si="42"/>
        <v>2.804257350876365E-2</v>
      </c>
      <c r="M1384">
        <v>3678.5475990217064</v>
      </c>
      <c r="N1384" s="9">
        <v>4.7840944074506661E-2</v>
      </c>
    </row>
    <row r="1385" spans="1:14" x14ac:dyDescent="0.25">
      <c r="A1385" s="2">
        <v>43523.625</v>
      </c>
      <c r="B1385">
        <v>9.0869321365586959</v>
      </c>
      <c r="C1385">
        <v>1.23826079982492</v>
      </c>
      <c r="E1385">
        <f t="shared" si="43"/>
        <v>9</v>
      </c>
      <c r="F1385">
        <f t="shared" si="43"/>
        <v>1</v>
      </c>
      <c r="G1385">
        <f>IF(OR(Tahiti!E1385&lt;2.5,F1385&lt;0.5),0,VLOOKUP(Tahiti!F1385,'Power Matrix'!$B$2:$AI$30,HLOOKUP(E1385,'Power Matrix'!$B$2:$AI$30,29)))</f>
        <v>2156.2271292724608</v>
      </c>
      <c r="H1385">
        <f t="shared" si="42"/>
        <v>2.804257350876365E-2</v>
      </c>
      <c r="M1385">
        <v>3667.4606253358861</v>
      </c>
      <c r="N1385" s="9">
        <v>4.769675366408492E-2</v>
      </c>
    </row>
    <row r="1386" spans="1:14" x14ac:dyDescent="0.25">
      <c r="A1386" s="2">
        <v>43523.666666666657</v>
      </c>
      <c r="B1386">
        <v>9.0892645834115608</v>
      </c>
      <c r="C1386">
        <v>1.2368982363901939</v>
      </c>
      <c r="E1386">
        <f t="shared" si="43"/>
        <v>9</v>
      </c>
      <c r="F1386">
        <f t="shared" si="43"/>
        <v>1</v>
      </c>
      <c r="G1386">
        <f>IF(OR(Tahiti!E1386&lt;2.5,F1386&lt;0.5),0,VLOOKUP(Tahiti!F1386,'Power Matrix'!$B$2:$AI$30,HLOOKUP(E1386,'Power Matrix'!$B$2:$AI$30,29)))</f>
        <v>2156.2271292724608</v>
      </c>
      <c r="H1386">
        <f t="shared" si="42"/>
        <v>2.804257350876365E-2</v>
      </c>
      <c r="M1386">
        <v>3670.6701989341486</v>
      </c>
      <c r="N1386" s="9">
        <v>4.7738495418645423E-2</v>
      </c>
    </row>
    <row r="1387" spans="1:14" x14ac:dyDescent="0.25">
      <c r="A1387" s="2">
        <v>43523.708333333343</v>
      </c>
      <c r="B1387">
        <v>9.084599689705831</v>
      </c>
      <c r="C1387">
        <v>1.2367279159608531</v>
      </c>
      <c r="E1387">
        <f t="shared" si="43"/>
        <v>9</v>
      </c>
      <c r="F1387">
        <f t="shared" si="43"/>
        <v>1</v>
      </c>
      <c r="G1387">
        <f>IF(OR(Tahiti!E1387&lt;2.5,F1387&lt;0.5),0,VLOOKUP(Tahiti!F1387,'Power Matrix'!$B$2:$AI$30,HLOOKUP(E1387,'Power Matrix'!$B$2:$AI$30,29)))</f>
        <v>2156.2271292724608</v>
      </c>
      <c r="H1387">
        <f t="shared" si="42"/>
        <v>2.804257350876365E-2</v>
      </c>
      <c r="M1387">
        <v>3676.3934812377174</v>
      </c>
      <c r="N1387" s="9">
        <v>4.7812928933840509E-2</v>
      </c>
    </row>
    <row r="1388" spans="1:14" x14ac:dyDescent="0.25">
      <c r="A1388" s="2">
        <v>43523.75</v>
      </c>
      <c r="B1388">
        <v>9.0784255656835438</v>
      </c>
      <c r="C1388">
        <v>1.2367279159608531</v>
      </c>
      <c r="E1388">
        <f t="shared" si="43"/>
        <v>9</v>
      </c>
      <c r="F1388">
        <f t="shared" si="43"/>
        <v>1</v>
      </c>
      <c r="G1388">
        <f>IF(OR(Tahiti!E1388&lt;2.5,F1388&lt;0.5),0,VLOOKUP(Tahiti!F1388,'Power Matrix'!$B$2:$AI$30,HLOOKUP(E1388,'Power Matrix'!$B$2:$AI$30,29)))</f>
        <v>2156.2271292724608</v>
      </c>
      <c r="H1388">
        <f t="shared" si="42"/>
        <v>2.804257350876365E-2</v>
      </c>
      <c r="M1388">
        <v>3686.3616707379433</v>
      </c>
      <c r="N1388" s="9">
        <v>4.7942569120236693E-2</v>
      </c>
    </row>
    <row r="1389" spans="1:14" x14ac:dyDescent="0.25">
      <c r="A1389" s="2">
        <v>43523.791666666657</v>
      </c>
      <c r="B1389">
        <v>9.0717026306370521</v>
      </c>
      <c r="C1389">
        <v>1.2372956507253221</v>
      </c>
      <c r="E1389">
        <f t="shared" si="43"/>
        <v>9</v>
      </c>
      <c r="F1389">
        <f t="shared" si="43"/>
        <v>1</v>
      </c>
      <c r="G1389">
        <f>IF(OR(Tahiti!E1389&lt;2.5,F1389&lt;0.5),0,VLOOKUP(Tahiti!F1389,'Power Matrix'!$B$2:$AI$30,HLOOKUP(E1389,'Power Matrix'!$B$2:$AI$30,29)))</f>
        <v>2156.2271292724608</v>
      </c>
      <c r="H1389">
        <f t="shared" si="42"/>
        <v>2.804257350876365E-2</v>
      </c>
      <c r="M1389">
        <v>3691.1266057965277</v>
      </c>
      <c r="N1389" s="9">
        <v>4.8004538956298352E-2</v>
      </c>
    </row>
    <row r="1390" spans="1:14" x14ac:dyDescent="0.25">
      <c r="A1390" s="2">
        <v>43523.833333333343</v>
      </c>
      <c r="B1390">
        <v>9.0701934003204929</v>
      </c>
      <c r="C1390">
        <v>1.237806612013344</v>
      </c>
      <c r="E1390">
        <f t="shared" si="43"/>
        <v>9</v>
      </c>
      <c r="F1390">
        <f t="shared" si="43"/>
        <v>1</v>
      </c>
      <c r="G1390">
        <f>IF(OR(Tahiti!E1390&lt;2.5,F1390&lt;0.5),0,VLOOKUP(Tahiti!F1390,'Power Matrix'!$B$2:$AI$30,HLOOKUP(E1390,'Power Matrix'!$B$2:$AI$30,29)))</f>
        <v>2156.2271292724608</v>
      </c>
      <c r="H1390">
        <f t="shared" si="42"/>
        <v>2.804257350876365E-2</v>
      </c>
      <c r="M1390">
        <v>3684.5859142462177</v>
      </c>
      <c r="N1390" s="9">
        <v>4.7919474715522943E-2</v>
      </c>
    </row>
    <row r="1391" spans="1:14" x14ac:dyDescent="0.25">
      <c r="A1391" s="2">
        <v>43523.875</v>
      </c>
      <c r="B1391">
        <v>9.0788371739516958</v>
      </c>
      <c r="C1391">
        <v>1.238033705919132</v>
      </c>
      <c r="E1391">
        <f t="shared" si="43"/>
        <v>9</v>
      </c>
      <c r="F1391">
        <f t="shared" si="43"/>
        <v>1</v>
      </c>
      <c r="G1391">
        <f>IF(OR(Tahiti!E1391&lt;2.5,F1391&lt;0.5),0,VLOOKUP(Tahiti!F1391,'Power Matrix'!$B$2:$AI$30,HLOOKUP(E1391,'Power Matrix'!$B$2:$AI$30,29)))</f>
        <v>2156.2271292724608</v>
      </c>
      <c r="H1391">
        <f t="shared" si="42"/>
        <v>2.804257350876365E-2</v>
      </c>
      <c r="M1391">
        <v>3625.689834913801</v>
      </c>
      <c r="N1391" s="9">
        <v>4.7153508267705549E-2</v>
      </c>
    </row>
    <row r="1392" spans="1:14" x14ac:dyDescent="0.25">
      <c r="A1392" s="2">
        <v>43523.916666666657</v>
      </c>
      <c r="B1392">
        <v>9.1248000972287304</v>
      </c>
      <c r="C1392">
        <v>1.2355356729554681</v>
      </c>
      <c r="E1392">
        <f t="shared" si="43"/>
        <v>9</v>
      </c>
      <c r="F1392">
        <f t="shared" si="43"/>
        <v>1</v>
      </c>
      <c r="G1392">
        <f>IF(OR(Tahiti!E1392&lt;2.5,F1392&lt;0.5),0,VLOOKUP(Tahiti!F1392,'Power Matrix'!$B$2:$AI$30,HLOOKUP(E1392,'Power Matrix'!$B$2:$AI$30,29)))</f>
        <v>2156.2271292724608</v>
      </c>
      <c r="H1392">
        <f t="shared" si="42"/>
        <v>2.804257350876365E-2</v>
      </c>
      <c r="M1392">
        <v>3579.3464869098816</v>
      </c>
      <c r="N1392" s="9">
        <v>4.6550794979267875E-2</v>
      </c>
    </row>
    <row r="1393" spans="1:14" x14ac:dyDescent="0.25">
      <c r="A1393" s="2">
        <v>43523.958333333343</v>
      </c>
      <c r="B1393">
        <v>9.1647260992395267</v>
      </c>
      <c r="C1393">
        <v>1.234059562567849</v>
      </c>
      <c r="E1393">
        <f t="shared" si="43"/>
        <v>9</v>
      </c>
      <c r="F1393">
        <f t="shared" si="43"/>
        <v>1</v>
      </c>
      <c r="G1393">
        <f>IF(OR(Tahiti!E1393&lt;2.5,F1393&lt;0.5),0,VLOOKUP(Tahiti!F1393,'Power Matrix'!$B$2:$AI$30,HLOOKUP(E1393,'Power Matrix'!$B$2:$AI$30,29)))</f>
        <v>2156.2271292724608</v>
      </c>
      <c r="H1393">
        <f t="shared" si="42"/>
        <v>2.804257350876365E-2</v>
      </c>
      <c r="M1393">
        <v>3540.3517971149236</v>
      </c>
      <c r="N1393" s="9">
        <v>4.6043653852650544E-2</v>
      </c>
    </row>
    <row r="1394" spans="1:14" x14ac:dyDescent="0.25">
      <c r="A1394" s="2">
        <v>43524</v>
      </c>
      <c r="B1394">
        <v>9.1984779772280358</v>
      </c>
      <c r="C1394">
        <v>1.232810546086017</v>
      </c>
      <c r="E1394">
        <f t="shared" si="43"/>
        <v>9</v>
      </c>
      <c r="F1394">
        <f t="shared" si="43"/>
        <v>1</v>
      </c>
      <c r="G1394">
        <f>IF(OR(Tahiti!E1394&lt;2.5,F1394&lt;0.5),0,VLOOKUP(Tahiti!F1394,'Power Matrix'!$B$2:$AI$30,HLOOKUP(E1394,'Power Matrix'!$B$2:$AI$30,29)))</f>
        <v>2156.2271292724608</v>
      </c>
      <c r="H1394">
        <f t="shared" si="42"/>
        <v>2.804257350876365E-2</v>
      </c>
      <c r="M1394">
        <v>3507.2081687749687</v>
      </c>
      <c r="N1394" s="9">
        <v>4.5612608058854184E-2</v>
      </c>
    </row>
    <row r="1395" spans="1:14" x14ac:dyDescent="0.25">
      <c r="A1395" s="2">
        <v>43524.041666666657</v>
      </c>
      <c r="B1395">
        <v>9.2322298552165449</v>
      </c>
      <c r="C1395">
        <v>1.232469905227336</v>
      </c>
      <c r="E1395">
        <f t="shared" si="43"/>
        <v>9</v>
      </c>
      <c r="F1395">
        <f t="shared" si="43"/>
        <v>1</v>
      </c>
      <c r="G1395">
        <f>IF(OR(Tahiti!E1395&lt;2.5,F1395&lt;0.5),0,VLOOKUP(Tahiti!F1395,'Power Matrix'!$B$2:$AI$30,HLOOKUP(E1395,'Power Matrix'!$B$2:$AI$30,29)))</f>
        <v>2156.2271292724608</v>
      </c>
      <c r="H1395">
        <f t="shared" si="42"/>
        <v>2.804257350876365E-2</v>
      </c>
      <c r="M1395">
        <v>3529.0314246945763</v>
      </c>
      <c r="N1395" s="9">
        <v>4.5896428000793021E-2</v>
      </c>
    </row>
    <row r="1396" spans="1:14" x14ac:dyDescent="0.25">
      <c r="A1396" s="2">
        <v>43524.083333333343</v>
      </c>
      <c r="B1396">
        <v>9.2312694359241885</v>
      </c>
      <c r="C1396">
        <v>1.235819540337703</v>
      </c>
      <c r="E1396">
        <f t="shared" si="43"/>
        <v>9</v>
      </c>
      <c r="F1396">
        <f t="shared" si="43"/>
        <v>1</v>
      </c>
      <c r="G1396">
        <f>IF(OR(Tahiti!E1396&lt;2.5,F1396&lt;0.5),0,VLOOKUP(Tahiti!F1396,'Power Matrix'!$B$2:$AI$30,HLOOKUP(E1396,'Power Matrix'!$B$2:$AI$30,29)))</f>
        <v>2156.2271292724608</v>
      </c>
      <c r="H1396">
        <f t="shared" si="42"/>
        <v>2.804257350876365E-2</v>
      </c>
      <c r="M1396">
        <v>3576.1955335618431</v>
      </c>
      <c r="N1396" s="9">
        <v>4.6509815603890212E-2</v>
      </c>
    </row>
    <row r="1397" spans="1:14" x14ac:dyDescent="0.25">
      <c r="A1397" s="2">
        <v>43524.125</v>
      </c>
      <c r="B1397">
        <v>9.2157655244904433</v>
      </c>
      <c r="C1397">
        <v>1.241042700170818</v>
      </c>
      <c r="E1397">
        <f t="shared" si="43"/>
        <v>9</v>
      </c>
      <c r="F1397">
        <f t="shared" si="43"/>
        <v>1</v>
      </c>
      <c r="G1397">
        <f>IF(OR(Tahiti!E1397&lt;2.5,F1397&lt;0.5),0,VLOOKUP(Tahiti!F1397,'Power Matrix'!$B$2:$AI$30,HLOOKUP(E1397,'Power Matrix'!$B$2:$AI$30,29)))</f>
        <v>2156.2271292724608</v>
      </c>
      <c r="H1397">
        <f t="shared" si="42"/>
        <v>2.804257350876365E-2</v>
      </c>
      <c r="M1397">
        <v>3603.4202187737428</v>
      </c>
      <c r="N1397" s="9">
        <v>4.6863883237272183E-2</v>
      </c>
    </row>
    <row r="1398" spans="1:14" x14ac:dyDescent="0.25">
      <c r="A1398" s="2">
        <v>43524.166666666657</v>
      </c>
      <c r="B1398">
        <v>9.2246837036337475</v>
      </c>
      <c r="C1398">
        <v>1.2467200478155069</v>
      </c>
      <c r="E1398">
        <f t="shared" si="43"/>
        <v>9</v>
      </c>
      <c r="F1398">
        <f t="shared" si="43"/>
        <v>1</v>
      </c>
      <c r="G1398">
        <f>IF(OR(Tahiti!E1398&lt;2.5,F1398&lt;0.5),0,VLOOKUP(Tahiti!F1398,'Power Matrix'!$B$2:$AI$30,HLOOKUP(E1398,'Power Matrix'!$B$2:$AI$30,29)))</f>
        <v>2156.2271292724608</v>
      </c>
      <c r="H1398">
        <f t="shared" si="42"/>
        <v>2.804257350876365E-2</v>
      </c>
      <c r="M1398">
        <v>3616.7540352240057</v>
      </c>
      <c r="N1398" s="9">
        <v>4.7037294712841078E-2</v>
      </c>
    </row>
    <row r="1399" spans="1:14" x14ac:dyDescent="0.25">
      <c r="A1399" s="2">
        <v>43524.208333333343</v>
      </c>
      <c r="B1399">
        <v>9.2382667764827815</v>
      </c>
      <c r="C1399">
        <v>1.2509212850725779</v>
      </c>
      <c r="E1399">
        <f t="shared" si="43"/>
        <v>9</v>
      </c>
      <c r="F1399">
        <f t="shared" si="43"/>
        <v>1.5</v>
      </c>
      <c r="G1399">
        <f>IF(OR(Tahiti!E1399&lt;2.5,F1399&lt;0.5),0,VLOOKUP(Tahiti!F1399,'Power Matrix'!$B$2:$AI$30,HLOOKUP(E1399,'Power Matrix'!$B$2:$AI$30,29)))</f>
        <v>5520.5645905761721</v>
      </c>
      <c r="H1399">
        <f t="shared" si="42"/>
        <v>7.179709235610314E-2</v>
      </c>
      <c r="M1399">
        <v>3641.3740241963196</v>
      </c>
      <c r="N1399" s="9">
        <v>4.7357487257271569E-2</v>
      </c>
    </row>
    <row r="1400" spans="1:14" x14ac:dyDescent="0.25">
      <c r="A1400" s="2">
        <v>43524.25</v>
      </c>
      <c r="B1400">
        <v>9.245401319797427</v>
      </c>
      <c r="C1400">
        <v>1.255974124476352</v>
      </c>
      <c r="E1400">
        <f t="shared" si="43"/>
        <v>9</v>
      </c>
      <c r="F1400">
        <f t="shared" si="43"/>
        <v>1.5</v>
      </c>
      <c r="G1400">
        <f>IF(OR(Tahiti!E1400&lt;2.5,F1400&lt;0.5),0,VLOOKUP(Tahiti!F1400,'Power Matrix'!$B$2:$AI$30,HLOOKUP(E1400,'Power Matrix'!$B$2:$AI$30,29)))</f>
        <v>5520.5645905761721</v>
      </c>
      <c r="H1400">
        <f t="shared" si="42"/>
        <v>7.179709235610314E-2</v>
      </c>
      <c r="M1400">
        <v>3642.7157215597308</v>
      </c>
      <c r="N1400" s="9">
        <v>4.7374936553984476E-2</v>
      </c>
    </row>
    <row r="1401" spans="1:14" x14ac:dyDescent="0.25">
      <c r="A1401" s="2">
        <v>43524.291666666657</v>
      </c>
      <c r="B1401">
        <v>9.2654329221808496</v>
      </c>
      <c r="C1401">
        <v>1.259323759586719</v>
      </c>
      <c r="E1401">
        <f t="shared" si="43"/>
        <v>9.5</v>
      </c>
      <c r="F1401">
        <f t="shared" si="43"/>
        <v>1.5</v>
      </c>
      <c r="G1401">
        <f>IF(OR(Tahiti!E1401&lt;2.5,F1401&lt;0.5),0,VLOOKUP(Tahiti!F1401,'Power Matrix'!$B$2:$AI$30,HLOOKUP(E1401,'Power Matrix'!$B$2:$AI$30,29)))</f>
        <v>4785.6687273254392</v>
      </c>
      <c r="H1401">
        <f t="shared" si="42"/>
        <v>6.2239485466401998E-2</v>
      </c>
      <c r="M1401">
        <v>3636.7262765688815</v>
      </c>
      <c r="N1401" s="9">
        <v>4.7297041489388666E-2</v>
      </c>
    </row>
    <row r="1402" spans="1:14" x14ac:dyDescent="0.25">
      <c r="A1402" s="2">
        <v>43524.333333333343</v>
      </c>
      <c r="B1402">
        <v>9.2869737548808331</v>
      </c>
      <c r="C1402">
        <v>1.261765019073936</v>
      </c>
      <c r="E1402">
        <f t="shared" si="43"/>
        <v>9.5</v>
      </c>
      <c r="F1402">
        <f t="shared" si="43"/>
        <v>1.5</v>
      </c>
      <c r="G1402">
        <f>IF(OR(Tahiti!E1402&lt;2.5,F1402&lt;0.5),0,VLOOKUP(Tahiti!F1402,'Power Matrix'!$B$2:$AI$30,HLOOKUP(E1402,'Power Matrix'!$B$2:$AI$30,29)))</f>
        <v>4785.6687273254392</v>
      </c>
      <c r="H1402">
        <f t="shared" si="42"/>
        <v>6.2239485466401998E-2</v>
      </c>
      <c r="M1402">
        <v>3620.5743470954053</v>
      </c>
      <c r="N1402" s="9">
        <v>4.7086979356485599E-2</v>
      </c>
    </row>
    <row r="1403" spans="1:14" x14ac:dyDescent="0.25">
      <c r="A1403" s="2">
        <v>43524.375</v>
      </c>
      <c r="B1403">
        <v>9.3144143060910025</v>
      </c>
      <c r="C1403">
        <v>1.2635249968437889</v>
      </c>
      <c r="E1403">
        <f t="shared" si="43"/>
        <v>9.5</v>
      </c>
      <c r="F1403">
        <f t="shared" si="43"/>
        <v>1.5</v>
      </c>
      <c r="G1403">
        <f>IF(OR(Tahiti!E1403&lt;2.5,F1403&lt;0.5),0,VLOOKUP(Tahiti!F1403,'Power Matrix'!$B$2:$AI$30,HLOOKUP(E1403,'Power Matrix'!$B$2:$AI$30,29)))</f>
        <v>4785.6687273254392</v>
      </c>
      <c r="H1403">
        <f t="shared" si="42"/>
        <v>6.2239485466401998E-2</v>
      </c>
      <c r="M1403">
        <v>3548.5937156522418</v>
      </c>
      <c r="N1403" s="9">
        <v>4.6150843212906571E-2</v>
      </c>
    </row>
    <row r="1404" spans="1:14" x14ac:dyDescent="0.25">
      <c r="A1404" s="2">
        <v>43524.416666666657</v>
      </c>
      <c r="B1404">
        <v>9.3794484124591051</v>
      </c>
      <c r="C1404">
        <v>1.262162433409064</v>
      </c>
      <c r="E1404">
        <f t="shared" si="43"/>
        <v>9.5</v>
      </c>
      <c r="F1404">
        <f t="shared" si="43"/>
        <v>1.5</v>
      </c>
      <c r="G1404">
        <f>IF(OR(Tahiti!E1404&lt;2.5,F1404&lt;0.5),0,VLOOKUP(Tahiti!F1404,'Power Matrix'!$B$2:$AI$30,HLOOKUP(E1404,'Power Matrix'!$B$2:$AI$30,29)))</f>
        <v>4785.6687273254392</v>
      </c>
      <c r="H1404">
        <f t="shared" si="42"/>
        <v>6.2239485466401998E-2</v>
      </c>
      <c r="M1404">
        <v>3505.1110785389087</v>
      </c>
      <c r="N1404" s="9">
        <v>4.558533458365728E-2</v>
      </c>
    </row>
    <row r="1405" spans="1:14" x14ac:dyDescent="0.25">
      <c r="A1405" s="2">
        <v>43524.458333333343</v>
      </c>
      <c r="B1405">
        <v>9.4248625247119371</v>
      </c>
      <c r="C1405">
        <v>1.262332753838405</v>
      </c>
      <c r="E1405">
        <f t="shared" si="43"/>
        <v>9.5</v>
      </c>
      <c r="F1405">
        <f t="shared" si="43"/>
        <v>1.5</v>
      </c>
      <c r="G1405">
        <f>IF(OR(Tahiti!E1405&lt;2.5,F1405&lt;0.5),0,VLOOKUP(Tahiti!F1405,'Power Matrix'!$B$2:$AI$30,HLOOKUP(E1405,'Power Matrix'!$B$2:$AI$30,29)))</f>
        <v>4785.6687273254392</v>
      </c>
      <c r="H1405">
        <f t="shared" si="42"/>
        <v>6.2239485466401998E-2</v>
      </c>
      <c r="M1405">
        <v>3427.2682903724171</v>
      </c>
      <c r="N1405" s="9">
        <v>4.4572958808971865E-2</v>
      </c>
    </row>
    <row r="1406" spans="1:14" x14ac:dyDescent="0.25">
      <c r="A1406" s="2">
        <v>43524.5</v>
      </c>
      <c r="B1406">
        <v>9.3334854891820704</v>
      </c>
      <c r="C1406">
        <v>1.234627297332318</v>
      </c>
      <c r="E1406">
        <f t="shared" si="43"/>
        <v>9.5</v>
      </c>
      <c r="F1406">
        <f t="shared" si="43"/>
        <v>1</v>
      </c>
      <c r="G1406">
        <f>IF(OR(Tahiti!E1406&lt;2.5,F1406&lt;0.5),0,VLOOKUP(Tahiti!F1406,'Power Matrix'!$B$2:$AI$30,HLOOKUP(E1406,'Power Matrix'!$B$2:$AI$30,29)))</f>
        <v>1936.7798482589715</v>
      </c>
      <c r="H1406">
        <f t="shared" si="42"/>
        <v>2.5188576160536481E-2</v>
      </c>
      <c r="M1406">
        <v>3435.9891664503466</v>
      </c>
      <c r="N1406" s="9">
        <v>4.4686377198565594E-2</v>
      </c>
    </row>
    <row r="1407" spans="1:14" x14ac:dyDescent="0.25">
      <c r="A1407" s="2">
        <v>43524.541666666657</v>
      </c>
      <c r="B1407">
        <v>9.3561239439304611</v>
      </c>
      <c r="C1407">
        <v>1.239566589783198</v>
      </c>
      <c r="E1407">
        <f t="shared" si="43"/>
        <v>9.5</v>
      </c>
      <c r="F1407">
        <f t="shared" si="43"/>
        <v>1</v>
      </c>
      <c r="G1407">
        <f>IF(OR(Tahiti!E1407&lt;2.5,F1407&lt;0.5),0,VLOOKUP(Tahiti!F1407,'Power Matrix'!$B$2:$AI$30,HLOOKUP(E1407,'Power Matrix'!$B$2:$AI$30,29)))</f>
        <v>1936.7798482589715</v>
      </c>
      <c r="H1407">
        <f t="shared" si="42"/>
        <v>2.5188576160536481E-2</v>
      </c>
      <c r="M1407">
        <v>3465.5191935612484</v>
      </c>
      <c r="N1407" s="9">
        <v>4.5070426701121172E-2</v>
      </c>
    </row>
    <row r="1408" spans="1:14" x14ac:dyDescent="0.25">
      <c r="A1408" s="2">
        <v>43524.583333333343</v>
      </c>
      <c r="B1408">
        <v>9.3587307962954274</v>
      </c>
      <c r="C1408">
        <v>1.2449032965692071</v>
      </c>
      <c r="E1408">
        <f t="shared" si="43"/>
        <v>9.5</v>
      </c>
      <c r="F1408">
        <f t="shared" si="43"/>
        <v>1</v>
      </c>
      <c r="G1408">
        <f>IF(OR(Tahiti!E1408&lt;2.5,F1408&lt;0.5),0,VLOOKUP(Tahiti!F1408,'Power Matrix'!$B$2:$AI$30,HLOOKUP(E1408,'Power Matrix'!$B$2:$AI$30,29)))</f>
        <v>1936.7798482589715</v>
      </c>
      <c r="H1408">
        <f t="shared" si="42"/>
        <v>2.5188576160536481E-2</v>
      </c>
      <c r="M1408">
        <v>3483.2593252901515</v>
      </c>
      <c r="N1408" s="9">
        <v>4.5301144022855046E-2</v>
      </c>
    </row>
    <row r="1409" spans="1:14" x14ac:dyDescent="0.25">
      <c r="A1409" s="2">
        <v>43524.625</v>
      </c>
      <c r="B1409">
        <v>9.3654537313419191</v>
      </c>
      <c r="C1409">
        <v>1.248934213396937</v>
      </c>
      <c r="E1409">
        <f t="shared" si="43"/>
        <v>9.5</v>
      </c>
      <c r="F1409">
        <f t="shared" si="43"/>
        <v>1</v>
      </c>
      <c r="G1409">
        <f>IF(OR(Tahiti!E1409&lt;2.5,F1409&lt;0.5),0,VLOOKUP(Tahiti!F1409,'Power Matrix'!$B$2:$AI$30,HLOOKUP(E1409,'Power Matrix'!$B$2:$AI$30,29)))</f>
        <v>1936.7798482589715</v>
      </c>
      <c r="H1409">
        <f t="shared" si="42"/>
        <v>2.5188576160536481E-2</v>
      </c>
      <c r="M1409">
        <v>3487.1516357946775</v>
      </c>
      <c r="N1409" s="9">
        <v>4.5351765036762047E-2</v>
      </c>
    </row>
    <row r="1410" spans="1:14" x14ac:dyDescent="0.25">
      <c r="A1410" s="2">
        <v>43524.666666666657</v>
      </c>
      <c r="B1410">
        <v>9.3794484124591051</v>
      </c>
      <c r="C1410">
        <v>1.251829660695728</v>
      </c>
      <c r="E1410">
        <f t="shared" si="43"/>
        <v>9.5</v>
      </c>
      <c r="F1410">
        <f t="shared" si="43"/>
        <v>1.5</v>
      </c>
      <c r="G1410">
        <f>IF(OR(Tahiti!E1410&lt;2.5,F1410&lt;0.5),0,VLOOKUP(Tahiti!F1410,'Power Matrix'!$B$2:$AI$30,HLOOKUP(E1410,'Power Matrix'!$B$2:$AI$30,29)))</f>
        <v>4785.6687273254392</v>
      </c>
      <c r="H1410">
        <f t="shared" ref="H1410:H1473" si="44">G1410/$K$2</f>
        <v>6.2239485466401998E-2</v>
      </c>
      <c r="M1410">
        <v>3478.1111280908476</v>
      </c>
      <c r="N1410" s="9">
        <v>4.5234189713398251E-2</v>
      </c>
    </row>
    <row r="1411" spans="1:14" x14ac:dyDescent="0.25">
      <c r="A1411" s="2">
        <v>43524.708333333343</v>
      </c>
      <c r="B1411">
        <v>9.3712162470960543</v>
      </c>
      <c r="C1411">
        <v>1.2489909868733831</v>
      </c>
      <c r="E1411">
        <f t="shared" ref="E1411:F1474" si="45">MROUND(B1411,0.5)</f>
        <v>9.5</v>
      </c>
      <c r="F1411">
        <f t="shared" si="45"/>
        <v>1</v>
      </c>
      <c r="G1411">
        <f>IF(OR(Tahiti!E1411&lt;2.5,F1411&lt;0.5),0,VLOOKUP(Tahiti!F1411,'Power Matrix'!$B$2:$AI$30,HLOOKUP(E1411,'Power Matrix'!$B$2:$AI$30,29)))</f>
        <v>1936.7798482589715</v>
      </c>
      <c r="H1411">
        <f t="shared" si="44"/>
        <v>2.5188576160536481E-2</v>
      </c>
      <c r="M1411">
        <v>3486.438230914519</v>
      </c>
      <c r="N1411" s="9">
        <v>4.5342486928471905E-2</v>
      </c>
    </row>
    <row r="1412" spans="1:14" x14ac:dyDescent="0.25">
      <c r="A1412" s="2">
        <v>43524.75</v>
      </c>
      <c r="B1412">
        <v>9.3671001644145289</v>
      </c>
      <c r="C1412">
        <v>1.2497290420671929</v>
      </c>
      <c r="E1412">
        <f t="shared" si="45"/>
        <v>9.5</v>
      </c>
      <c r="F1412">
        <f t="shared" si="45"/>
        <v>1</v>
      </c>
      <c r="G1412">
        <f>IF(OR(Tahiti!E1412&lt;2.5,F1412&lt;0.5),0,VLOOKUP(Tahiti!F1412,'Power Matrix'!$B$2:$AI$30,HLOOKUP(E1412,'Power Matrix'!$B$2:$AI$30,29)))</f>
        <v>1936.7798482589715</v>
      </c>
      <c r="H1412">
        <f t="shared" si="44"/>
        <v>2.5188576160536481E-2</v>
      </c>
      <c r="M1412">
        <v>3504.6352959108872</v>
      </c>
      <c r="N1412" s="9">
        <v>4.5579146845294224E-2</v>
      </c>
    </row>
    <row r="1413" spans="1:14" x14ac:dyDescent="0.25">
      <c r="A1413" s="2">
        <v>43524.791666666657</v>
      </c>
      <c r="B1413">
        <v>9.361200445904343</v>
      </c>
      <c r="C1413">
        <v>1.251829660695728</v>
      </c>
      <c r="E1413">
        <f t="shared" si="45"/>
        <v>9.5</v>
      </c>
      <c r="F1413">
        <f t="shared" si="45"/>
        <v>1.5</v>
      </c>
      <c r="G1413">
        <f>IF(OR(Tahiti!E1413&lt;2.5,F1413&lt;0.5),0,VLOOKUP(Tahiti!F1413,'Power Matrix'!$B$2:$AI$30,HLOOKUP(E1413,'Power Matrix'!$B$2:$AI$30,29)))</f>
        <v>4785.6687273254392</v>
      </c>
      <c r="H1413">
        <f t="shared" si="44"/>
        <v>6.2239485466401998E-2</v>
      </c>
      <c r="M1413">
        <v>3537.4113695599681</v>
      </c>
      <c r="N1413" s="9">
        <v>4.6005412447197705E-2</v>
      </c>
    </row>
    <row r="1414" spans="1:14" x14ac:dyDescent="0.25">
      <c r="A1414" s="2">
        <v>43524.833333333343</v>
      </c>
      <c r="B1414">
        <v>9.3536542943215455</v>
      </c>
      <c r="C1414">
        <v>1.2560876714292459</v>
      </c>
      <c r="E1414">
        <f t="shared" si="45"/>
        <v>9.5</v>
      </c>
      <c r="F1414">
        <f t="shared" si="45"/>
        <v>1.5</v>
      </c>
      <c r="G1414">
        <f>IF(OR(Tahiti!E1414&lt;2.5,F1414&lt;0.5),0,VLOOKUP(Tahiti!F1414,'Power Matrix'!$B$2:$AI$30,HLOOKUP(E1414,'Power Matrix'!$B$2:$AI$30,29)))</f>
        <v>4785.6687273254392</v>
      </c>
      <c r="H1414">
        <f t="shared" si="44"/>
        <v>6.2239485466401998E-2</v>
      </c>
      <c r="M1414">
        <v>3594.8237092566692</v>
      </c>
      <c r="N1414" s="9">
        <v>4.6752082283234873E-2</v>
      </c>
    </row>
    <row r="1415" spans="1:14" x14ac:dyDescent="0.25">
      <c r="A1415" s="2">
        <v>43524.875</v>
      </c>
      <c r="B1415">
        <v>9.3399340187164608</v>
      </c>
      <c r="C1415">
        <v>1.2634114498908959</v>
      </c>
      <c r="E1415">
        <f t="shared" si="45"/>
        <v>9.5</v>
      </c>
      <c r="F1415">
        <f t="shared" si="45"/>
        <v>1.5</v>
      </c>
      <c r="G1415">
        <f>IF(OR(Tahiti!E1415&lt;2.5,F1415&lt;0.5),0,VLOOKUP(Tahiti!F1415,'Power Matrix'!$B$2:$AI$30,HLOOKUP(E1415,'Power Matrix'!$B$2:$AI$30,29)))</f>
        <v>4785.6687273254392</v>
      </c>
      <c r="H1415">
        <f t="shared" si="44"/>
        <v>6.2239485466401998E-2</v>
      </c>
      <c r="M1415">
        <v>3568.4539354520093</v>
      </c>
      <c r="N1415" s="9">
        <v>4.6409133105635096E-2</v>
      </c>
    </row>
    <row r="1416" spans="1:14" x14ac:dyDescent="0.25">
      <c r="A1416" s="2">
        <v>43524.916666666657</v>
      </c>
      <c r="B1416">
        <v>9.3897386191629195</v>
      </c>
      <c r="C1416">
        <v>1.2672152728128381</v>
      </c>
      <c r="E1416">
        <f t="shared" si="45"/>
        <v>9.5</v>
      </c>
      <c r="F1416">
        <f t="shared" si="45"/>
        <v>1.5</v>
      </c>
      <c r="G1416">
        <f>IF(OR(Tahiti!E1416&lt;2.5,F1416&lt;0.5),0,VLOOKUP(Tahiti!F1416,'Power Matrix'!$B$2:$AI$30,HLOOKUP(E1416,'Power Matrix'!$B$2:$AI$30,29)))</f>
        <v>4785.6687273254392</v>
      </c>
      <c r="H1416">
        <f t="shared" si="44"/>
        <v>6.2239485466401998E-2</v>
      </c>
      <c r="M1416">
        <v>3546.6313232329594</v>
      </c>
      <c r="N1416" s="9">
        <v>4.6125321535272691E-2</v>
      </c>
    </row>
    <row r="1417" spans="1:14" x14ac:dyDescent="0.25">
      <c r="A1417" s="2">
        <v>43524.958333333343</v>
      </c>
      <c r="B1417">
        <v>9.4437965050469543</v>
      </c>
      <c r="C1417">
        <v>1.2726655265517399</v>
      </c>
      <c r="E1417">
        <f t="shared" si="45"/>
        <v>9.5</v>
      </c>
      <c r="F1417">
        <f t="shared" si="45"/>
        <v>1.5</v>
      </c>
      <c r="G1417">
        <f>IF(OR(Tahiti!E1417&lt;2.5,F1417&lt;0.5),0,VLOOKUP(Tahiti!F1417,'Power Matrix'!$B$2:$AI$30,HLOOKUP(E1417,'Power Matrix'!$B$2:$AI$30,29)))</f>
        <v>4785.6687273254392</v>
      </c>
      <c r="H1417">
        <f t="shared" si="44"/>
        <v>6.2239485466401998E-2</v>
      </c>
      <c r="M1417">
        <v>3508.1278368326002</v>
      </c>
      <c r="N1417" s="9">
        <v>4.5624568700093127E-2</v>
      </c>
    </row>
    <row r="1418" spans="1:14" x14ac:dyDescent="0.25">
      <c r="A1418" s="2">
        <v>43525</v>
      </c>
      <c r="B1418">
        <v>9.4136118987157662</v>
      </c>
      <c r="C1418">
        <v>1.260970190403679</v>
      </c>
      <c r="E1418">
        <f t="shared" si="45"/>
        <v>9.5</v>
      </c>
      <c r="F1418">
        <f t="shared" si="45"/>
        <v>1.5</v>
      </c>
      <c r="G1418">
        <f>IF(OR(Tahiti!E1418&lt;2.5,F1418&lt;0.5),0,VLOOKUP(Tahiti!F1418,'Power Matrix'!$B$2:$AI$30,HLOOKUP(E1418,'Power Matrix'!$B$2:$AI$30,29)))</f>
        <v>4785.6687273254392</v>
      </c>
      <c r="H1418">
        <f t="shared" si="44"/>
        <v>6.2239485466401998E-2</v>
      </c>
      <c r="M1418">
        <v>3502.9586479691866</v>
      </c>
      <c r="N1418" s="9">
        <v>4.5557341385869733E-2</v>
      </c>
    </row>
    <row r="1419" spans="1:14" x14ac:dyDescent="0.25">
      <c r="A1419" s="2">
        <v>43525.041666666657</v>
      </c>
      <c r="B1419">
        <v>9.4549099282870728</v>
      </c>
      <c r="C1419">
        <v>1.267044952383497</v>
      </c>
      <c r="E1419">
        <f t="shared" si="45"/>
        <v>9.5</v>
      </c>
      <c r="F1419">
        <f t="shared" si="45"/>
        <v>1.5</v>
      </c>
      <c r="G1419">
        <f>IF(OR(Tahiti!E1419&lt;2.5,F1419&lt;0.5),0,VLOOKUP(Tahiti!F1419,'Power Matrix'!$B$2:$AI$30,HLOOKUP(E1419,'Power Matrix'!$B$2:$AI$30,29)))</f>
        <v>4785.6687273254392</v>
      </c>
      <c r="H1419">
        <f t="shared" si="44"/>
        <v>6.2239485466401998E-2</v>
      </c>
      <c r="M1419">
        <v>3510.4049029063231</v>
      </c>
      <c r="N1419" s="9">
        <v>4.565418283114743E-2</v>
      </c>
    </row>
    <row r="1420" spans="1:14" x14ac:dyDescent="0.25">
      <c r="A1420" s="2">
        <v>43525.083333333343</v>
      </c>
      <c r="B1420">
        <v>9.4855061428864111</v>
      </c>
      <c r="C1420">
        <v>1.273630675651338</v>
      </c>
      <c r="E1420">
        <f t="shared" si="45"/>
        <v>9.5</v>
      </c>
      <c r="F1420">
        <f t="shared" si="45"/>
        <v>1.5</v>
      </c>
      <c r="G1420">
        <f>IF(OR(Tahiti!E1420&lt;2.5,F1420&lt;0.5),0,VLOOKUP(Tahiti!F1420,'Power Matrix'!$B$2:$AI$30,HLOOKUP(E1420,'Power Matrix'!$B$2:$AI$30,29)))</f>
        <v>4785.6687273254392</v>
      </c>
      <c r="H1420">
        <f t="shared" si="44"/>
        <v>6.2239485466401998E-2</v>
      </c>
      <c r="M1420">
        <v>3520.9082232308342</v>
      </c>
      <c r="N1420" s="9">
        <v>4.5790782602311245E-2</v>
      </c>
    </row>
    <row r="1421" spans="1:14" x14ac:dyDescent="0.25">
      <c r="A1421" s="2">
        <v>43525.125</v>
      </c>
      <c r="B1421">
        <v>9.5063609618061413</v>
      </c>
      <c r="C1421">
        <v>1.2800460784898371</v>
      </c>
      <c r="E1421">
        <f t="shared" si="45"/>
        <v>9.5</v>
      </c>
      <c r="F1421">
        <f t="shared" si="45"/>
        <v>1.5</v>
      </c>
      <c r="G1421">
        <f>IF(OR(Tahiti!E1421&lt;2.5,F1421&lt;0.5),0,VLOOKUP(Tahiti!F1421,'Power Matrix'!$B$2:$AI$30,HLOOKUP(E1421,'Power Matrix'!$B$2:$AI$30,29)))</f>
        <v>4785.6687273254392</v>
      </c>
      <c r="H1421">
        <f t="shared" si="44"/>
        <v>6.2239485466401998E-2</v>
      </c>
      <c r="M1421">
        <v>3539.0540609885252</v>
      </c>
      <c r="N1421" s="9">
        <v>4.6026776288944971E-2</v>
      </c>
    </row>
    <row r="1422" spans="1:14" x14ac:dyDescent="0.25">
      <c r="A1422" s="2">
        <v>43525.166666666657</v>
      </c>
      <c r="B1422">
        <v>9.4819388712290902</v>
      </c>
      <c r="C1422">
        <v>1.278002233337749</v>
      </c>
      <c r="E1422">
        <f t="shared" si="45"/>
        <v>9.5</v>
      </c>
      <c r="F1422">
        <f t="shared" si="45"/>
        <v>1.5</v>
      </c>
      <c r="G1422">
        <f>IF(OR(Tahiti!E1422&lt;2.5,F1422&lt;0.5),0,VLOOKUP(Tahiti!F1422,'Power Matrix'!$B$2:$AI$30,HLOOKUP(E1422,'Power Matrix'!$B$2:$AI$30,29)))</f>
        <v>4785.6687273254392</v>
      </c>
      <c r="H1422">
        <f t="shared" si="44"/>
        <v>6.2239485466401998E-2</v>
      </c>
      <c r="M1422">
        <v>3574.5957376980359</v>
      </c>
      <c r="N1422" s="9">
        <v>4.6489009635667489E-2</v>
      </c>
    </row>
    <row r="1423" spans="1:14" x14ac:dyDescent="0.25">
      <c r="A1423" s="2">
        <v>43525.208333333343</v>
      </c>
      <c r="B1423">
        <v>9.4863293594227169</v>
      </c>
      <c r="C1423">
        <v>1.2849853709407171</v>
      </c>
      <c r="E1423">
        <f t="shared" si="45"/>
        <v>9.5</v>
      </c>
      <c r="F1423">
        <f t="shared" si="45"/>
        <v>1.5</v>
      </c>
      <c r="G1423">
        <f>IF(OR(Tahiti!E1423&lt;2.5,F1423&lt;0.5),0,VLOOKUP(Tahiti!F1423,'Power Matrix'!$B$2:$AI$30,HLOOKUP(E1423,'Power Matrix'!$B$2:$AI$30,29)))</f>
        <v>4785.6687273254392</v>
      </c>
      <c r="H1423">
        <f t="shared" si="44"/>
        <v>6.2239485466401998E-2</v>
      </c>
      <c r="M1423">
        <v>3620.6359670058428</v>
      </c>
      <c r="N1423" s="9">
        <v>4.7087780747417686E-2</v>
      </c>
    </row>
    <row r="1424" spans="1:14" x14ac:dyDescent="0.25">
      <c r="A1424" s="2">
        <v>43525.25</v>
      </c>
      <c r="B1424">
        <v>9.4820760739851409</v>
      </c>
      <c r="C1424">
        <v>1.2922523759259199</v>
      </c>
      <c r="E1424">
        <f t="shared" si="45"/>
        <v>9.5</v>
      </c>
      <c r="F1424">
        <f t="shared" si="45"/>
        <v>1.5</v>
      </c>
      <c r="G1424">
        <f>IF(OR(Tahiti!E1424&lt;2.5,F1424&lt;0.5),0,VLOOKUP(Tahiti!F1424,'Power Matrix'!$B$2:$AI$30,HLOOKUP(E1424,'Power Matrix'!$B$2:$AI$30,29)))</f>
        <v>4785.6687273254392</v>
      </c>
      <c r="H1424">
        <f t="shared" si="44"/>
        <v>6.2239485466401998E-2</v>
      </c>
      <c r="M1424">
        <v>3686.246517151586</v>
      </c>
      <c r="N1424" s="9">
        <v>4.7941071503001462E-2</v>
      </c>
    </row>
    <row r="1425" spans="1:14" x14ac:dyDescent="0.25">
      <c r="A1425" s="2">
        <v>43525.291666666657</v>
      </c>
      <c r="B1425">
        <v>9.4631420936501236</v>
      </c>
      <c r="C1425">
        <v>1.3002006626284861</v>
      </c>
      <c r="E1425">
        <f t="shared" si="45"/>
        <v>9.5</v>
      </c>
      <c r="F1425">
        <f t="shared" si="45"/>
        <v>1.5</v>
      </c>
      <c r="G1425">
        <f>IF(OR(Tahiti!E1425&lt;2.5,F1425&lt;0.5),0,VLOOKUP(Tahiti!F1425,'Power Matrix'!$B$2:$AI$30,HLOOKUP(E1425,'Power Matrix'!$B$2:$AI$30,29)))</f>
        <v>4785.6687273254392</v>
      </c>
      <c r="H1425">
        <f t="shared" si="44"/>
        <v>6.2239485466401998E-2</v>
      </c>
      <c r="M1425">
        <v>3778.0578449724599</v>
      </c>
      <c r="N1425" s="9">
        <v>4.9135113575707753E-2</v>
      </c>
    </row>
    <row r="1426" spans="1:14" x14ac:dyDescent="0.25">
      <c r="A1426" s="2">
        <v>43525.333333333343</v>
      </c>
      <c r="B1426">
        <v>9.4271949715648002</v>
      </c>
      <c r="C1426">
        <v>1.309397965812884</v>
      </c>
      <c r="E1426">
        <f t="shared" si="45"/>
        <v>9.5</v>
      </c>
      <c r="F1426">
        <f t="shared" si="45"/>
        <v>1.5</v>
      </c>
      <c r="G1426">
        <f>IF(OR(Tahiti!E1426&lt;2.5,F1426&lt;0.5),0,VLOOKUP(Tahiti!F1426,'Power Matrix'!$B$2:$AI$30,HLOOKUP(E1426,'Power Matrix'!$B$2:$AI$30,29)))</f>
        <v>4785.6687273254392</v>
      </c>
      <c r="H1426">
        <f t="shared" si="44"/>
        <v>6.2239485466401998E-2</v>
      </c>
      <c r="M1426">
        <v>3871.8338715920095</v>
      </c>
      <c r="N1426" s="9">
        <v>5.0354707321410119E-2</v>
      </c>
    </row>
    <row r="1427" spans="1:14" x14ac:dyDescent="0.25">
      <c r="A1427" s="2">
        <v>43525.375</v>
      </c>
      <c r="B1427">
        <v>9.390699038455276</v>
      </c>
      <c r="C1427">
        <v>1.318595268997282</v>
      </c>
      <c r="E1427">
        <f t="shared" si="45"/>
        <v>9.5</v>
      </c>
      <c r="F1427">
        <f t="shared" si="45"/>
        <v>1.5</v>
      </c>
      <c r="G1427">
        <f>IF(OR(Tahiti!E1427&lt;2.5,F1427&lt;0.5),0,VLOOKUP(Tahiti!F1427,'Power Matrix'!$B$2:$AI$30,HLOOKUP(E1427,'Power Matrix'!$B$2:$AI$30,29)))</f>
        <v>4785.6687273254392</v>
      </c>
      <c r="H1427">
        <f t="shared" si="44"/>
        <v>6.2239485466401998E-2</v>
      </c>
      <c r="M1427">
        <v>3829.1044556371444</v>
      </c>
      <c r="N1427" s="9">
        <v>4.9798994626656164E-2</v>
      </c>
    </row>
    <row r="1428" spans="1:14" x14ac:dyDescent="0.25">
      <c r="A1428" s="2">
        <v>43525.416666666657</v>
      </c>
      <c r="B1428">
        <v>9.4384455975609711</v>
      </c>
      <c r="C1428">
        <v>1.320241699814241</v>
      </c>
      <c r="E1428">
        <f t="shared" si="45"/>
        <v>9.5</v>
      </c>
      <c r="F1428">
        <f t="shared" si="45"/>
        <v>1.5</v>
      </c>
      <c r="G1428">
        <f>IF(OR(Tahiti!E1428&lt;2.5,F1428&lt;0.5),0,VLOOKUP(Tahiti!F1428,'Power Matrix'!$B$2:$AI$30,HLOOKUP(E1428,'Power Matrix'!$B$2:$AI$30,29)))</f>
        <v>4785.6687273254392</v>
      </c>
      <c r="H1428">
        <f t="shared" si="44"/>
        <v>6.2239485466401998E-2</v>
      </c>
      <c r="M1428">
        <v>3802.5473108328079</v>
      </c>
      <c r="N1428" s="9">
        <v>4.9453608616237071E-2</v>
      </c>
    </row>
    <row r="1429" spans="1:14" x14ac:dyDescent="0.25">
      <c r="A1429" s="2">
        <v>43525.458333333343</v>
      </c>
      <c r="B1429">
        <v>9.4750787334265478</v>
      </c>
      <c r="C1429">
        <v>1.322626185825011</v>
      </c>
      <c r="E1429">
        <f t="shared" si="45"/>
        <v>9.5</v>
      </c>
      <c r="F1429">
        <f t="shared" si="45"/>
        <v>1.5</v>
      </c>
      <c r="G1429">
        <f>IF(OR(Tahiti!E1429&lt;2.5,F1429&lt;0.5),0,VLOOKUP(Tahiti!F1429,'Power Matrix'!$B$2:$AI$30,HLOOKUP(E1429,'Power Matrix'!$B$2:$AI$30,29)))</f>
        <v>4785.6687273254392</v>
      </c>
      <c r="H1429">
        <f t="shared" si="44"/>
        <v>6.2239485466401998E-2</v>
      </c>
      <c r="M1429">
        <v>3792.1437265845252</v>
      </c>
      <c r="N1429" s="9">
        <v>4.9318305951585165E-2</v>
      </c>
    </row>
    <row r="1430" spans="1:14" x14ac:dyDescent="0.25">
      <c r="A1430" s="2">
        <v>43525.5</v>
      </c>
      <c r="B1430">
        <v>9.5001868377838523</v>
      </c>
      <c r="C1430">
        <v>1.325691953553144</v>
      </c>
      <c r="E1430">
        <f t="shared" si="45"/>
        <v>9.5</v>
      </c>
      <c r="F1430">
        <f t="shared" si="45"/>
        <v>1.5</v>
      </c>
      <c r="G1430">
        <f>IF(OR(Tahiti!E1430&lt;2.5,F1430&lt;0.5),0,VLOOKUP(Tahiti!F1430,'Power Matrix'!$B$2:$AI$30,HLOOKUP(E1430,'Power Matrix'!$B$2:$AI$30,29)))</f>
        <v>4785.6687273254392</v>
      </c>
      <c r="H1430">
        <f t="shared" si="44"/>
        <v>6.2239485466401998E-2</v>
      </c>
      <c r="M1430">
        <v>3790.2443481909359</v>
      </c>
      <c r="N1430" s="9">
        <v>4.9293603795895188E-2</v>
      </c>
    </row>
    <row r="1431" spans="1:14" x14ac:dyDescent="0.25">
      <c r="A1431" s="2">
        <v>43525.541666666657</v>
      </c>
      <c r="B1431">
        <v>9.513495505120785</v>
      </c>
      <c r="C1431">
        <v>1.329836417333768</v>
      </c>
      <c r="E1431">
        <f t="shared" si="45"/>
        <v>9.5</v>
      </c>
      <c r="F1431">
        <f t="shared" si="45"/>
        <v>1.5</v>
      </c>
      <c r="G1431">
        <f>IF(OR(Tahiti!E1431&lt;2.5,F1431&lt;0.5),0,VLOOKUP(Tahiti!F1431,'Power Matrix'!$B$2:$AI$30,HLOOKUP(E1431,'Power Matrix'!$B$2:$AI$30,29)))</f>
        <v>4785.6687273254392</v>
      </c>
      <c r="H1431">
        <f t="shared" si="44"/>
        <v>6.2239485466401998E-2</v>
      </c>
      <c r="M1431">
        <v>3796.0521986201056</v>
      </c>
      <c r="N1431" s="9">
        <v>4.9369137152497369E-2</v>
      </c>
    </row>
    <row r="1432" spans="1:14" x14ac:dyDescent="0.25">
      <c r="A1432" s="2">
        <v>43525.583333333343</v>
      </c>
      <c r="B1432">
        <v>9.5235113063124963</v>
      </c>
      <c r="C1432">
        <v>1.334264748496625</v>
      </c>
      <c r="E1432">
        <f t="shared" si="45"/>
        <v>9.5</v>
      </c>
      <c r="F1432">
        <f t="shared" si="45"/>
        <v>1.5</v>
      </c>
      <c r="G1432">
        <f>IF(OR(Tahiti!E1432&lt;2.5,F1432&lt;0.5),0,VLOOKUP(Tahiti!F1432,'Power Matrix'!$B$2:$AI$30,HLOOKUP(E1432,'Power Matrix'!$B$2:$AI$30,29)))</f>
        <v>4785.6687273254392</v>
      </c>
      <c r="H1432">
        <f t="shared" si="44"/>
        <v>6.2239485466401998E-2</v>
      </c>
      <c r="M1432">
        <v>3804.6449334479867</v>
      </c>
      <c r="N1432" s="9">
        <v>4.948088901523174E-2</v>
      </c>
    </row>
    <row r="1433" spans="1:14" x14ac:dyDescent="0.25">
      <c r="A1433" s="2">
        <v>43525.625</v>
      </c>
      <c r="B1433">
        <v>9.5321550799437009</v>
      </c>
      <c r="C1433">
        <v>1.338749853135931</v>
      </c>
      <c r="E1433">
        <f t="shared" si="45"/>
        <v>9.5</v>
      </c>
      <c r="F1433">
        <f t="shared" si="45"/>
        <v>1.5</v>
      </c>
      <c r="G1433">
        <f>IF(OR(Tahiti!E1433&lt;2.5,F1433&lt;0.5),0,VLOOKUP(Tahiti!F1433,'Power Matrix'!$B$2:$AI$30,HLOOKUP(E1433,'Power Matrix'!$B$2:$AI$30,29)))</f>
        <v>4785.6687273254392</v>
      </c>
      <c r="H1433">
        <f t="shared" si="44"/>
        <v>6.2239485466401998E-2</v>
      </c>
      <c r="M1433">
        <v>3823.5087009793469</v>
      </c>
      <c r="N1433" s="9">
        <v>4.972621965815785E-2</v>
      </c>
    </row>
    <row r="1434" spans="1:14" x14ac:dyDescent="0.25">
      <c r="A1434" s="2">
        <v>43525.666666666657</v>
      </c>
      <c r="B1434">
        <v>9.5099282334634623</v>
      </c>
      <c r="C1434">
        <v>1.334491842402413</v>
      </c>
      <c r="E1434">
        <f t="shared" si="45"/>
        <v>9.5</v>
      </c>
      <c r="F1434">
        <f t="shared" si="45"/>
        <v>1.5</v>
      </c>
      <c r="G1434">
        <f>IF(OR(Tahiti!E1434&lt;2.5,F1434&lt;0.5),0,VLOOKUP(Tahiti!F1434,'Power Matrix'!$B$2:$AI$30,HLOOKUP(E1434,'Power Matrix'!$B$2:$AI$30,29)))</f>
        <v>4785.6687273254392</v>
      </c>
      <c r="H1434">
        <f t="shared" si="44"/>
        <v>6.2239485466401998E-2</v>
      </c>
      <c r="M1434">
        <v>3824.7884806530315</v>
      </c>
      <c r="N1434" s="9">
        <v>4.9742863691203044E-2</v>
      </c>
    </row>
    <row r="1435" spans="1:14" x14ac:dyDescent="0.25">
      <c r="A1435" s="2">
        <v>43525.708333333343</v>
      </c>
      <c r="B1435">
        <v>9.522413684264091</v>
      </c>
      <c r="C1435">
        <v>1.3389769470417181</v>
      </c>
      <c r="E1435">
        <f t="shared" si="45"/>
        <v>9.5</v>
      </c>
      <c r="F1435">
        <f t="shared" si="45"/>
        <v>1.5</v>
      </c>
      <c r="G1435">
        <f>IF(OR(Tahiti!E1435&lt;2.5,F1435&lt;0.5),0,VLOOKUP(Tahiti!F1435,'Power Matrix'!$B$2:$AI$30,HLOOKUP(E1435,'Power Matrix'!$B$2:$AI$30,29)))</f>
        <v>4785.6687273254392</v>
      </c>
      <c r="H1435">
        <f t="shared" si="44"/>
        <v>6.2239485466401998E-2</v>
      </c>
      <c r="M1435">
        <v>3828.5060755568252</v>
      </c>
      <c r="N1435" s="9">
        <v>4.9791212460682438E-2</v>
      </c>
    </row>
    <row r="1436" spans="1:14" x14ac:dyDescent="0.25">
      <c r="A1436" s="2">
        <v>43525.75</v>
      </c>
      <c r="B1436">
        <v>9.5318806744315978</v>
      </c>
      <c r="C1436">
        <v>1.3428943169165539</v>
      </c>
      <c r="E1436">
        <f t="shared" si="45"/>
        <v>9.5</v>
      </c>
      <c r="F1436">
        <f t="shared" si="45"/>
        <v>1.5</v>
      </c>
      <c r="G1436">
        <f>IF(OR(Tahiti!E1436&lt;2.5,F1436&lt;0.5),0,VLOOKUP(Tahiti!F1436,'Power Matrix'!$B$2:$AI$30,HLOOKUP(E1436,'Power Matrix'!$B$2:$AI$30,29)))</f>
        <v>4785.6687273254392</v>
      </c>
      <c r="H1436">
        <f t="shared" si="44"/>
        <v>6.2239485466401998E-2</v>
      </c>
      <c r="M1436">
        <v>3823.9228018051158</v>
      </c>
      <c r="N1436" s="9">
        <v>4.9731605200661659E-2</v>
      </c>
    </row>
    <row r="1437" spans="1:14" x14ac:dyDescent="0.25">
      <c r="A1437" s="2">
        <v>43525.791666666657</v>
      </c>
      <c r="B1437">
        <v>9.5425824894035642</v>
      </c>
      <c r="C1437">
        <v>1.345789764215346</v>
      </c>
      <c r="E1437">
        <f t="shared" si="45"/>
        <v>9.5</v>
      </c>
      <c r="F1437">
        <f t="shared" si="45"/>
        <v>1.5</v>
      </c>
      <c r="G1437">
        <f>IF(OR(Tahiti!E1437&lt;2.5,F1437&lt;0.5),0,VLOOKUP(Tahiti!F1437,'Power Matrix'!$B$2:$AI$30,HLOOKUP(E1437,'Power Matrix'!$B$2:$AI$30,29)))</f>
        <v>4785.6687273254392</v>
      </c>
      <c r="H1437">
        <f t="shared" si="44"/>
        <v>6.2239485466401998E-2</v>
      </c>
      <c r="M1437">
        <v>3825.8717069526806</v>
      </c>
      <c r="N1437" s="9">
        <v>4.9756951471074465E-2</v>
      </c>
    </row>
    <row r="1438" spans="1:14" x14ac:dyDescent="0.25">
      <c r="A1438" s="2">
        <v>43525.833333333343</v>
      </c>
      <c r="B1438">
        <v>9.5497170327182097</v>
      </c>
      <c r="C1438">
        <v>1.3486284380376909</v>
      </c>
      <c r="E1438">
        <f t="shared" si="45"/>
        <v>9.5</v>
      </c>
      <c r="F1438">
        <f t="shared" si="45"/>
        <v>1.5</v>
      </c>
      <c r="G1438">
        <f>IF(OR(Tahiti!E1438&lt;2.5,F1438&lt;0.5),0,VLOOKUP(Tahiti!F1438,'Power Matrix'!$B$2:$AI$30,HLOOKUP(E1438,'Power Matrix'!$B$2:$AI$30,29)))</f>
        <v>4785.6687273254392</v>
      </c>
      <c r="H1438">
        <f t="shared" si="44"/>
        <v>6.2239485466401998E-2</v>
      </c>
      <c r="M1438">
        <v>3817.1920702972975</v>
      </c>
      <c r="N1438" s="9">
        <v>4.9644069416230958E-2</v>
      </c>
    </row>
    <row r="1439" spans="1:14" x14ac:dyDescent="0.25">
      <c r="A1439" s="2">
        <v>43525.875</v>
      </c>
      <c r="B1439">
        <v>9.559321225641769</v>
      </c>
      <c r="C1439">
        <v>1.3504451892839919</v>
      </c>
      <c r="E1439">
        <f t="shared" si="45"/>
        <v>9.5</v>
      </c>
      <c r="F1439">
        <f t="shared" si="45"/>
        <v>1.5</v>
      </c>
      <c r="G1439">
        <f>IF(OR(Tahiti!E1439&lt;2.5,F1439&lt;0.5),0,VLOOKUP(Tahiti!F1439,'Power Matrix'!$B$2:$AI$30,HLOOKUP(E1439,'Power Matrix'!$B$2:$AI$30,29)))</f>
        <v>4785.6687273254392</v>
      </c>
      <c r="H1439">
        <f t="shared" si="44"/>
        <v>6.2239485466401998E-2</v>
      </c>
      <c r="M1439">
        <v>3770.5019759401903</v>
      </c>
      <c r="N1439" s="9">
        <v>4.9036846556435462E-2</v>
      </c>
    </row>
    <row r="1440" spans="1:14" x14ac:dyDescent="0.25">
      <c r="A1440" s="2">
        <v>43525.916666666657</v>
      </c>
      <c r="B1440">
        <v>9.5836061134627677</v>
      </c>
      <c r="C1440">
        <v>1.350615509713333</v>
      </c>
      <c r="E1440">
        <f t="shared" si="45"/>
        <v>9.5</v>
      </c>
      <c r="F1440">
        <f t="shared" si="45"/>
        <v>1.5</v>
      </c>
      <c r="G1440">
        <f>IF(OR(Tahiti!E1440&lt;2.5,F1440&lt;0.5),0,VLOOKUP(Tahiti!F1440,'Power Matrix'!$B$2:$AI$30,HLOOKUP(E1440,'Power Matrix'!$B$2:$AI$30,29)))</f>
        <v>4785.6687273254392</v>
      </c>
      <c r="H1440">
        <f t="shared" si="44"/>
        <v>6.2239485466401998E-2</v>
      </c>
      <c r="M1440">
        <v>3791.4787289169926</v>
      </c>
      <c r="N1440" s="9">
        <v>4.9309657397946613E-2</v>
      </c>
    </row>
    <row r="1441" spans="1:14" x14ac:dyDescent="0.25">
      <c r="A1441" s="2">
        <v>43525.958333333343</v>
      </c>
      <c r="B1441">
        <v>9.5700230406137337</v>
      </c>
      <c r="C1441">
        <v>1.3495935871372879</v>
      </c>
      <c r="E1441">
        <f t="shared" si="45"/>
        <v>9.5</v>
      </c>
      <c r="F1441">
        <f t="shared" si="45"/>
        <v>1.5</v>
      </c>
      <c r="G1441">
        <f>IF(OR(Tahiti!E1441&lt;2.5,F1441&lt;0.5),0,VLOOKUP(Tahiti!F1441,'Power Matrix'!$B$2:$AI$30,HLOOKUP(E1441,'Power Matrix'!$B$2:$AI$30,29)))</f>
        <v>4785.6687273254392</v>
      </c>
      <c r="H1441">
        <f t="shared" si="44"/>
        <v>6.2239485466401998E-2</v>
      </c>
      <c r="M1441">
        <v>3883.0895138146984</v>
      </c>
      <c r="N1441" s="9">
        <v>5.0501091331838999E-2</v>
      </c>
    </row>
    <row r="1442" spans="1:14" x14ac:dyDescent="0.25">
      <c r="A1442" s="2">
        <v>43526</v>
      </c>
      <c r="B1442">
        <v>9.5361339598691757</v>
      </c>
      <c r="C1442">
        <v>1.354078691776593</v>
      </c>
      <c r="E1442">
        <f t="shared" si="45"/>
        <v>9.5</v>
      </c>
      <c r="F1442">
        <f t="shared" si="45"/>
        <v>1.5</v>
      </c>
      <c r="G1442">
        <f>IF(OR(Tahiti!E1442&lt;2.5,F1442&lt;0.5),0,VLOOKUP(Tahiti!F1442,'Power Matrix'!$B$2:$AI$30,HLOOKUP(E1442,'Power Matrix'!$B$2:$AI$30,29)))</f>
        <v>4785.6687273254392</v>
      </c>
      <c r="H1442">
        <f t="shared" si="44"/>
        <v>6.2239485466401998E-2</v>
      </c>
      <c r="M1442">
        <v>3967.0703704154416</v>
      </c>
      <c r="N1442" s="9">
        <v>5.1593295076880603E-2</v>
      </c>
    </row>
    <row r="1443" spans="1:14" x14ac:dyDescent="0.25">
      <c r="A1443" s="2">
        <v>43526.041666666657</v>
      </c>
      <c r="B1443">
        <v>9.5051261370016835</v>
      </c>
      <c r="C1443">
        <v>1.3581096086043229</v>
      </c>
      <c r="E1443">
        <f t="shared" si="45"/>
        <v>9.5</v>
      </c>
      <c r="F1443">
        <f t="shared" si="45"/>
        <v>1.5</v>
      </c>
      <c r="G1443">
        <f>IF(OR(Tahiti!E1443&lt;2.5,F1443&lt;0.5),0,VLOOKUP(Tahiti!F1443,'Power Matrix'!$B$2:$AI$30,HLOOKUP(E1443,'Power Matrix'!$B$2:$AI$30,29)))</f>
        <v>4785.6687273254392</v>
      </c>
      <c r="H1443">
        <f t="shared" si="44"/>
        <v>6.2239485466401998E-2</v>
      </c>
      <c r="M1443">
        <v>4010.694562823116</v>
      </c>
      <c r="N1443" s="9">
        <v>5.2160644687859158E-2</v>
      </c>
    </row>
    <row r="1444" spans="1:14" x14ac:dyDescent="0.25">
      <c r="A1444" s="2">
        <v>43526.083333333343</v>
      </c>
      <c r="B1444">
        <v>9.4864665621787676</v>
      </c>
      <c r="C1444">
        <v>1.3611753763324561</v>
      </c>
      <c r="E1444">
        <f t="shared" si="45"/>
        <v>9.5</v>
      </c>
      <c r="F1444">
        <f t="shared" si="45"/>
        <v>1.5</v>
      </c>
      <c r="G1444">
        <f>IF(OR(Tahiti!E1444&lt;2.5,F1444&lt;0.5),0,VLOOKUP(Tahiti!F1444,'Power Matrix'!$B$2:$AI$30,HLOOKUP(E1444,'Power Matrix'!$B$2:$AI$30,29)))</f>
        <v>4785.6687273254392</v>
      </c>
      <c r="H1444">
        <f t="shared" si="44"/>
        <v>6.2239485466401998E-2</v>
      </c>
      <c r="M1444">
        <v>4031.0337324941297</v>
      </c>
      <c r="N1444" s="9">
        <v>5.242516351018231E-2</v>
      </c>
    </row>
    <row r="1445" spans="1:14" x14ac:dyDescent="0.25">
      <c r="A1445" s="2">
        <v>43526.125</v>
      </c>
      <c r="B1445">
        <v>9.4780971940596661</v>
      </c>
      <c r="C1445">
        <v>1.362992127578756</v>
      </c>
      <c r="E1445">
        <f t="shared" si="45"/>
        <v>9.5</v>
      </c>
      <c r="F1445">
        <f t="shared" si="45"/>
        <v>1.5</v>
      </c>
      <c r="G1445">
        <f>IF(OR(Tahiti!E1445&lt;2.5,F1445&lt;0.5),0,VLOOKUP(Tahiti!F1445,'Power Matrix'!$B$2:$AI$30,HLOOKUP(E1445,'Power Matrix'!$B$2:$AI$30,29)))</f>
        <v>4785.6687273254392</v>
      </c>
      <c r="H1445">
        <f t="shared" si="44"/>
        <v>6.2239485466401998E-2</v>
      </c>
      <c r="M1445">
        <v>4060.1034591938856</v>
      </c>
      <c r="N1445" s="9">
        <v>5.2803226626634593E-2</v>
      </c>
    </row>
    <row r="1446" spans="1:14" x14ac:dyDescent="0.25">
      <c r="A1446" s="2">
        <v>43526.166666666657</v>
      </c>
      <c r="B1446">
        <v>9.4649257294787841</v>
      </c>
      <c r="C1446">
        <v>1.3653198401130791</v>
      </c>
      <c r="E1446">
        <f t="shared" si="45"/>
        <v>9.5</v>
      </c>
      <c r="F1446">
        <f t="shared" si="45"/>
        <v>1.5</v>
      </c>
      <c r="G1446">
        <f>IF(OR(Tahiti!E1446&lt;2.5,F1446&lt;0.5),0,VLOOKUP(Tahiti!F1446,'Power Matrix'!$B$2:$AI$30,HLOOKUP(E1446,'Power Matrix'!$B$2:$AI$30,29)))</f>
        <v>4785.6687273254392</v>
      </c>
      <c r="H1446">
        <f t="shared" si="44"/>
        <v>6.2239485466401998E-2</v>
      </c>
      <c r="M1446">
        <v>4094.0684959384171</v>
      </c>
      <c r="N1446" s="9">
        <v>5.3244955156616328E-2</v>
      </c>
    </row>
    <row r="1447" spans="1:14" x14ac:dyDescent="0.25">
      <c r="A1447" s="2">
        <v>43526.208333333343</v>
      </c>
      <c r="B1447">
        <v>9.4496962235571402</v>
      </c>
      <c r="C1447">
        <v>1.368044966982531</v>
      </c>
      <c r="E1447">
        <f t="shared" si="45"/>
        <v>9.5</v>
      </c>
      <c r="F1447">
        <f t="shared" si="45"/>
        <v>1.5</v>
      </c>
      <c r="G1447">
        <f>IF(OR(Tahiti!E1447&lt;2.5,F1447&lt;0.5),0,VLOOKUP(Tahiti!F1447,'Power Matrix'!$B$2:$AI$30,HLOOKUP(E1447,'Power Matrix'!$B$2:$AI$30,29)))</f>
        <v>4785.6687273254392</v>
      </c>
      <c r="H1447">
        <f t="shared" si="44"/>
        <v>6.2239485466401998E-2</v>
      </c>
      <c r="M1447">
        <v>4139.1183069723902</v>
      </c>
      <c r="N1447" s="9">
        <v>5.3830845493013382E-2</v>
      </c>
    </row>
    <row r="1448" spans="1:14" x14ac:dyDescent="0.25">
      <c r="A1448" s="2">
        <v>43526.25</v>
      </c>
      <c r="B1448">
        <v>9.4281553908571567</v>
      </c>
      <c r="C1448">
        <v>1.371337828616451</v>
      </c>
      <c r="E1448">
        <f t="shared" si="45"/>
        <v>9.5</v>
      </c>
      <c r="F1448">
        <f t="shared" si="45"/>
        <v>1.5</v>
      </c>
      <c r="G1448">
        <f>IF(OR(Tahiti!E1448&lt;2.5,F1448&lt;0.5),0,VLOOKUP(Tahiti!F1448,'Power Matrix'!$B$2:$AI$30,HLOOKUP(E1448,'Power Matrix'!$B$2:$AI$30,29)))</f>
        <v>4785.6687273254392</v>
      </c>
      <c r="H1448">
        <f t="shared" si="44"/>
        <v>6.2239485466401998E-2</v>
      </c>
      <c r="M1448">
        <v>4195.6429627405196</v>
      </c>
      <c r="N1448" s="9">
        <v>5.4565970653865717E-2</v>
      </c>
    </row>
    <row r="1449" spans="1:14" x14ac:dyDescent="0.25">
      <c r="A1449" s="2">
        <v>43526.291666666657</v>
      </c>
      <c r="B1449">
        <v>9.4026356782316984</v>
      </c>
      <c r="C1449">
        <v>1.375709386302862</v>
      </c>
      <c r="E1449">
        <f t="shared" si="45"/>
        <v>9.5</v>
      </c>
      <c r="F1449">
        <f t="shared" si="45"/>
        <v>1.5</v>
      </c>
      <c r="G1449">
        <f>IF(OR(Tahiti!E1449&lt;2.5,F1449&lt;0.5),0,VLOOKUP(Tahiti!F1449,'Power Matrix'!$B$2:$AI$30,HLOOKUP(E1449,'Power Matrix'!$B$2:$AI$30,29)))</f>
        <v>4785.6687273254392</v>
      </c>
      <c r="H1449">
        <f t="shared" si="44"/>
        <v>6.2239485466401998E-2</v>
      </c>
      <c r="M1449">
        <v>4249.4427168535349</v>
      </c>
      <c r="N1449" s="9">
        <v>5.5265657407525634E-2</v>
      </c>
    </row>
    <row r="1450" spans="1:14" x14ac:dyDescent="0.25">
      <c r="A1450" s="2">
        <v>43526.333333333343</v>
      </c>
      <c r="B1450">
        <v>9.3799972234833096</v>
      </c>
      <c r="C1450">
        <v>1.3801377174657199</v>
      </c>
      <c r="E1450">
        <f t="shared" si="45"/>
        <v>9.5</v>
      </c>
      <c r="F1450">
        <f t="shared" si="45"/>
        <v>1.5</v>
      </c>
      <c r="G1450">
        <f>IF(OR(Tahiti!E1450&lt;2.5,F1450&lt;0.5),0,VLOOKUP(Tahiti!F1450,'Power Matrix'!$B$2:$AI$30,HLOOKUP(E1450,'Power Matrix'!$B$2:$AI$30,29)))</f>
        <v>4785.6687273254392</v>
      </c>
      <c r="H1450">
        <f t="shared" si="44"/>
        <v>6.2239485466401998E-2</v>
      </c>
      <c r="M1450">
        <v>4291.9884037850952</v>
      </c>
      <c r="N1450" s="9">
        <v>5.5818980634781294E-2</v>
      </c>
    </row>
    <row r="1451" spans="1:14" x14ac:dyDescent="0.25">
      <c r="A1451" s="2">
        <v>43526.375</v>
      </c>
      <c r="B1451">
        <v>9.3654537313419191</v>
      </c>
      <c r="C1451">
        <v>1.3842821812463439</v>
      </c>
      <c r="E1451">
        <f t="shared" si="45"/>
        <v>9.5</v>
      </c>
      <c r="F1451">
        <f t="shared" si="45"/>
        <v>1.5</v>
      </c>
      <c r="G1451">
        <f>IF(OR(Tahiti!E1451&lt;2.5,F1451&lt;0.5),0,VLOOKUP(Tahiti!F1451,'Power Matrix'!$B$2:$AI$30,HLOOKUP(E1451,'Power Matrix'!$B$2:$AI$30,29)))</f>
        <v>4785.6687273254392</v>
      </c>
      <c r="H1451">
        <f t="shared" si="44"/>
        <v>6.2239485466401998E-2</v>
      </c>
      <c r="M1451">
        <v>4268.1659688088803</v>
      </c>
      <c r="N1451" s="9">
        <v>5.5509160590664214E-2</v>
      </c>
    </row>
    <row r="1452" spans="1:14" x14ac:dyDescent="0.25">
      <c r="A1452" s="2">
        <v>43526.416666666657</v>
      </c>
      <c r="B1452">
        <v>9.3858969419934954</v>
      </c>
      <c r="C1452">
        <v>1.3845092751521311</v>
      </c>
      <c r="E1452">
        <f t="shared" si="45"/>
        <v>9.5</v>
      </c>
      <c r="F1452">
        <f t="shared" si="45"/>
        <v>1.5</v>
      </c>
      <c r="G1452">
        <f>IF(OR(Tahiti!E1452&lt;2.5,F1452&lt;0.5),0,VLOOKUP(Tahiti!F1452,'Power Matrix'!$B$2:$AI$30,HLOOKUP(E1452,'Power Matrix'!$B$2:$AI$30,29)))</f>
        <v>4785.6687273254392</v>
      </c>
      <c r="H1452">
        <f t="shared" si="44"/>
        <v>6.2239485466401998E-2</v>
      </c>
      <c r="M1452">
        <v>4281.0793277898993</v>
      </c>
      <c r="N1452" s="9">
        <v>5.5677103853105418E-2</v>
      </c>
    </row>
    <row r="1453" spans="1:14" x14ac:dyDescent="0.25">
      <c r="A1453" s="2">
        <v>43526.458333333343</v>
      </c>
      <c r="B1453">
        <v>9.3909734439673773</v>
      </c>
      <c r="C1453">
        <v>1.387745363309604</v>
      </c>
      <c r="E1453">
        <f t="shared" si="45"/>
        <v>9.5</v>
      </c>
      <c r="F1453">
        <f t="shared" si="45"/>
        <v>1.5</v>
      </c>
      <c r="G1453">
        <f>IF(OR(Tahiti!E1453&lt;2.5,F1453&lt;0.5),0,VLOOKUP(Tahiti!F1453,'Power Matrix'!$B$2:$AI$30,HLOOKUP(E1453,'Power Matrix'!$B$2:$AI$30,29)))</f>
        <v>4785.6687273254392</v>
      </c>
      <c r="H1453">
        <f t="shared" si="44"/>
        <v>6.2239485466401998E-2</v>
      </c>
      <c r="M1453">
        <v>4228.5329418409319</v>
      </c>
      <c r="N1453" s="9">
        <v>5.4993717640522348E-2</v>
      </c>
    </row>
    <row r="1454" spans="1:14" x14ac:dyDescent="0.25">
      <c r="A1454" s="2">
        <v>43526.5</v>
      </c>
      <c r="B1454">
        <v>9.2319554497044436</v>
      </c>
      <c r="C1454">
        <v>1.3478336093674339</v>
      </c>
      <c r="E1454">
        <f t="shared" si="45"/>
        <v>9</v>
      </c>
      <c r="F1454">
        <f t="shared" si="45"/>
        <v>1.5</v>
      </c>
      <c r="G1454">
        <f>IF(OR(Tahiti!E1454&lt;2.5,F1454&lt;0.5),0,VLOOKUP(Tahiti!F1454,'Power Matrix'!$B$2:$AI$30,HLOOKUP(E1454,'Power Matrix'!$B$2:$AI$30,29)))</f>
        <v>5520.5645905761721</v>
      </c>
      <c r="H1454">
        <f t="shared" si="44"/>
        <v>7.179709235610314E-2</v>
      </c>
      <c r="M1454">
        <v>4257.542324468307</v>
      </c>
      <c r="N1454" s="9">
        <v>5.5370995958813327E-2</v>
      </c>
    </row>
    <row r="1455" spans="1:14" x14ac:dyDescent="0.25">
      <c r="A1455" s="2">
        <v>43526.541666666657</v>
      </c>
      <c r="B1455">
        <v>9.236894748922273</v>
      </c>
      <c r="C1455">
        <v>1.353397410059231</v>
      </c>
      <c r="E1455">
        <f t="shared" si="45"/>
        <v>9</v>
      </c>
      <c r="F1455">
        <f t="shared" si="45"/>
        <v>1.5</v>
      </c>
      <c r="G1455">
        <f>IF(OR(Tahiti!E1455&lt;2.5,F1455&lt;0.5),0,VLOOKUP(Tahiti!F1455,'Power Matrix'!$B$2:$AI$30,HLOOKUP(E1455,'Power Matrix'!$B$2:$AI$30,29)))</f>
        <v>5520.5645905761721</v>
      </c>
      <c r="H1455">
        <f t="shared" si="44"/>
        <v>7.179709235610314E-2</v>
      </c>
      <c r="M1455">
        <v>4288.4577688695827</v>
      </c>
      <c r="N1455" s="9">
        <v>5.5773063352757959E-2</v>
      </c>
    </row>
    <row r="1456" spans="1:14" x14ac:dyDescent="0.25">
      <c r="A1456" s="2">
        <v>43526.583333333343</v>
      </c>
      <c r="B1456">
        <v>9.2377179654585788</v>
      </c>
      <c r="C1456">
        <v>1.3585070229394509</v>
      </c>
      <c r="E1456">
        <f t="shared" si="45"/>
        <v>9</v>
      </c>
      <c r="F1456">
        <f t="shared" si="45"/>
        <v>1.5</v>
      </c>
      <c r="G1456">
        <f>IF(OR(Tahiti!E1456&lt;2.5,F1456&lt;0.5),0,VLOOKUP(Tahiti!F1456,'Power Matrix'!$B$2:$AI$30,HLOOKUP(E1456,'Power Matrix'!$B$2:$AI$30,29)))</f>
        <v>5520.5645905761721</v>
      </c>
      <c r="H1456">
        <f t="shared" si="44"/>
        <v>7.179709235610314E-2</v>
      </c>
      <c r="M1456">
        <v>4325.3119415733017</v>
      </c>
      <c r="N1456" s="9">
        <v>5.6252366221014913E-2</v>
      </c>
    </row>
    <row r="1457" spans="1:14" x14ac:dyDescent="0.25">
      <c r="A1457" s="2">
        <v>43526.625</v>
      </c>
      <c r="B1457">
        <v>9.2344250993133592</v>
      </c>
      <c r="C1457">
        <v>1.363786956249013</v>
      </c>
      <c r="E1457">
        <f t="shared" si="45"/>
        <v>9</v>
      </c>
      <c r="F1457">
        <f t="shared" si="45"/>
        <v>1.5</v>
      </c>
      <c r="G1457">
        <f>IF(OR(Tahiti!E1457&lt;2.5,F1457&lt;0.5),0,VLOOKUP(Tahiti!F1457,'Power Matrix'!$B$2:$AI$30,HLOOKUP(E1457,'Power Matrix'!$B$2:$AI$30,29)))</f>
        <v>5520.5645905761721</v>
      </c>
      <c r="H1457">
        <f t="shared" si="44"/>
        <v>7.179709235610314E-2</v>
      </c>
      <c r="M1457">
        <v>4358.7170819991088</v>
      </c>
      <c r="N1457" s="9">
        <v>5.6686813081329321E-2</v>
      </c>
    </row>
    <row r="1458" spans="1:14" x14ac:dyDescent="0.25">
      <c r="A1458" s="2">
        <v>43526.666666666657</v>
      </c>
      <c r="B1458">
        <v>9.2352483158496632</v>
      </c>
      <c r="C1458">
        <v>1.369293983464362</v>
      </c>
      <c r="E1458">
        <f t="shared" si="45"/>
        <v>9</v>
      </c>
      <c r="F1458">
        <f t="shared" si="45"/>
        <v>1.5</v>
      </c>
      <c r="G1458">
        <f>IF(OR(Tahiti!E1458&lt;2.5,F1458&lt;0.5),0,VLOOKUP(Tahiti!F1458,'Power Matrix'!$B$2:$AI$30,HLOOKUP(E1458,'Power Matrix'!$B$2:$AI$30,29)))</f>
        <v>5520.5645905761721</v>
      </c>
      <c r="H1458">
        <f t="shared" si="44"/>
        <v>7.179709235610314E-2</v>
      </c>
      <c r="M1458">
        <v>4387.3624515863548</v>
      </c>
      <c r="N1458" s="9">
        <v>5.7059357268274588E-2</v>
      </c>
    </row>
    <row r="1459" spans="1:14" x14ac:dyDescent="0.25">
      <c r="A1459" s="2">
        <v>43526.708333333343</v>
      </c>
      <c r="B1459">
        <v>9.2388155875069859</v>
      </c>
      <c r="C1459">
        <v>1.3745739167739239</v>
      </c>
      <c r="E1459">
        <f t="shared" si="45"/>
        <v>9</v>
      </c>
      <c r="F1459">
        <f t="shared" si="45"/>
        <v>1.5</v>
      </c>
      <c r="G1459">
        <f>IF(OR(Tahiti!E1459&lt;2.5,F1459&lt;0.5),0,VLOOKUP(Tahiti!F1459,'Power Matrix'!$B$2:$AI$30,HLOOKUP(E1459,'Power Matrix'!$B$2:$AI$30,29)))</f>
        <v>5520.5645905761721</v>
      </c>
      <c r="H1459">
        <f t="shared" si="44"/>
        <v>7.179709235610314E-2</v>
      </c>
      <c r="M1459">
        <v>4414.7143613654216</v>
      </c>
      <c r="N1459" s="9">
        <v>5.7415079506698059E-2</v>
      </c>
    </row>
    <row r="1460" spans="1:14" x14ac:dyDescent="0.25">
      <c r="A1460" s="2">
        <v>43526.75</v>
      </c>
      <c r="B1460">
        <v>9.245401319797427</v>
      </c>
      <c r="C1460">
        <v>1.380251264418614</v>
      </c>
      <c r="E1460">
        <f t="shared" si="45"/>
        <v>9</v>
      </c>
      <c r="F1460">
        <f t="shared" si="45"/>
        <v>1.5</v>
      </c>
      <c r="G1460">
        <f>IF(OR(Tahiti!E1460&lt;2.5,F1460&lt;0.5),0,VLOOKUP(Tahiti!F1460,'Power Matrix'!$B$2:$AI$30,HLOOKUP(E1460,'Power Matrix'!$B$2:$AI$30,29)))</f>
        <v>5520.5645905761721</v>
      </c>
      <c r="H1460">
        <f t="shared" si="44"/>
        <v>7.179709235610314E-2</v>
      </c>
      <c r="M1460">
        <v>4439.2286671641159</v>
      </c>
      <c r="N1460" s="9">
        <v>5.7733897600299074E-2</v>
      </c>
    </row>
    <row r="1461" spans="1:14" x14ac:dyDescent="0.25">
      <c r="A1461" s="2">
        <v>43526.791666666657</v>
      </c>
      <c r="B1461">
        <v>9.2547311072088831</v>
      </c>
      <c r="C1461">
        <v>1.3860421590161971</v>
      </c>
      <c r="E1461">
        <f t="shared" si="45"/>
        <v>9.5</v>
      </c>
      <c r="F1461">
        <f t="shared" si="45"/>
        <v>1.5</v>
      </c>
      <c r="G1461">
        <f>IF(OR(Tahiti!E1461&lt;2.5,F1461&lt;0.5),0,VLOOKUP(Tahiti!F1461,'Power Matrix'!$B$2:$AI$30,HLOOKUP(E1461,'Power Matrix'!$B$2:$AI$30,29)))</f>
        <v>4785.6687273254392</v>
      </c>
      <c r="H1461">
        <f t="shared" si="44"/>
        <v>6.2239485466401998E-2</v>
      </c>
      <c r="M1461">
        <v>4459.2088408814489</v>
      </c>
      <c r="N1461" s="9">
        <v>5.7993747540439594E-2</v>
      </c>
    </row>
    <row r="1462" spans="1:14" x14ac:dyDescent="0.25">
      <c r="A1462" s="2">
        <v>43526.833333333343</v>
      </c>
      <c r="B1462">
        <v>9.266393341473206</v>
      </c>
      <c r="C1462">
        <v>1.3916059597079939</v>
      </c>
      <c r="E1462">
        <f t="shared" si="45"/>
        <v>9.5</v>
      </c>
      <c r="F1462">
        <f t="shared" si="45"/>
        <v>1.5</v>
      </c>
      <c r="G1462">
        <f>IF(OR(Tahiti!E1462&lt;2.5,F1462&lt;0.5),0,VLOOKUP(Tahiti!F1462,'Power Matrix'!$B$2:$AI$30,HLOOKUP(E1462,'Power Matrix'!$B$2:$AI$30,29)))</f>
        <v>4785.6687273254392</v>
      </c>
      <c r="H1462">
        <f t="shared" si="44"/>
        <v>6.2239485466401998E-2</v>
      </c>
      <c r="M1462">
        <v>4479.8174608848876</v>
      </c>
      <c r="N1462" s="9">
        <v>5.8261770669268888E-2</v>
      </c>
    </row>
    <row r="1463" spans="1:14" x14ac:dyDescent="0.25">
      <c r="A1463" s="2">
        <v>43526.875</v>
      </c>
      <c r="B1463">
        <v>9.2795648060540881</v>
      </c>
      <c r="C1463">
        <v>1.397623948211365</v>
      </c>
      <c r="E1463">
        <f t="shared" si="45"/>
        <v>9.5</v>
      </c>
      <c r="F1463">
        <f t="shared" si="45"/>
        <v>1.5</v>
      </c>
      <c r="G1463">
        <f>IF(OR(Tahiti!E1463&lt;2.5,F1463&lt;0.5),0,VLOOKUP(Tahiti!F1463,'Power Matrix'!$B$2:$AI$30,HLOOKUP(E1463,'Power Matrix'!$B$2:$AI$30,29)))</f>
        <v>4785.6687273254392</v>
      </c>
      <c r="H1463">
        <f t="shared" si="44"/>
        <v>6.2239485466401998E-2</v>
      </c>
      <c r="M1463">
        <v>4465.5138046269203</v>
      </c>
      <c r="N1463" s="9">
        <v>5.8075746049312801E-2</v>
      </c>
    </row>
    <row r="1464" spans="1:14" x14ac:dyDescent="0.25">
      <c r="A1464" s="2">
        <v>43526.916666666657</v>
      </c>
      <c r="B1464">
        <v>9.308788993092918</v>
      </c>
      <c r="C1464">
        <v>1.4013142241804131</v>
      </c>
      <c r="E1464">
        <f t="shared" si="45"/>
        <v>9.5</v>
      </c>
      <c r="F1464">
        <f t="shared" si="45"/>
        <v>1.5</v>
      </c>
      <c r="G1464">
        <f>IF(OR(Tahiti!E1464&lt;2.5,F1464&lt;0.5),0,VLOOKUP(Tahiti!F1464,'Power Matrix'!$B$2:$AI$30,HLOOKUP(E1464,'Power Matrix'!$B$2:$AI$30,29)))</f>
        <v>4785.6687273254392</v>
      </c>
      <c r="H1464">
        <f t="shared" si="44"/>
        <v>6.2239485466401998E-2</v>
      </c>
      <c r="M1464">
        <v>4481.5198152259863</v>
      </c>
      <c r="N1464" s="9">
        <v>5.8283910450428481E-2</v>
      </c>
    </row>
    <row r="1465" spans="1:14" x14ac:dyDescent="0.25">
      <c r="A1465" s="2">
        <v>43526.958333333343</v>
      </c>
      <c r="B1465">
        <v>9.3230580797222071</v>
      </c>
      <c r="C1465">
        <v>1.406934798348656</v>
      </c>
      <c r="E1465">
        <f t="shared" si="45"/>
        <v>9.5</v>
      </c>
      <c r="F1465">
        <f t="shared" si="45"/>
        <v>1.5</v>
      </c>
      <c r="G1465">
        <f>IF(OR(Tahiti!E1465&lt;2.5,F1465&lt;0.5),0,VLOOKUP(Tahiti!F1465,'Power Matrix'!$B$2:$AI$30,HLOOKUP(E1465,'Power Matrix'!$B$2:$AI$30,29)))</f>
        <v>4785.6687273254392</v>
      </c>
      <c r="H1465">
        <f t="shared" si="44"/>
        <v>6.2239485466401998E-2</v>
      </c>
      <c r="M1465">
        <v>4481.7870815430142</v>
      </c>
      <c r="N1465" s="9">
        <v>5.8287386352963856E-2</v>
      </c>
    </row>
    <row r="1466" spans="1:14" x14ac:dyDescent="0.25">
      <c r="A1466" s="2">
        <v>43527</v>
      </c>
      <c r="B1466">
        <v>9.3071425600203082</v>
      </c>
      <c r="C1466">
        <v>1.4036419367147359</v>
      </c>
      <c r="E1466">
        <f t="shared" si="45"/>
        <v>9.5</v>
      </c>
      <c r="F1466">
        <f t="shared" si="45"/>
        <v>1.5</v>
      </c>
      <c r="G1466">
        <f>IF(OR(Tahiti!E1466&lt;2.5,F1466&lt;0.5),0,VLOOKUP(Tahiti!F1466,'Power Matrix'!$B$2:$AI$30,HLOOKUP(E1466,'Power Matrix'!$B$2:$AI$30,29)))</f>
        <v>4785.6687273254392</v>
      </c>
      <c r="H1466">
        <f t="shared" si="44"/>
        <v>6.2239485466401998E-2</v>
      </c>
      <c r="M1466">
        <v>4492.2046537844517</v>
      </c>
      <c r="N1466" s="9">
        <v>5.8422870936914131E-2</v>
      </c>
    </row>
    <row r="1467" spans="1:14" x14ac:dyDescent="0.25">
      <c r="A1467" s="2">
        <v>43527.041666666657</v>
      </c>
      <c r="B1467">
        <v>9.3225092686980027</v>
      </c>
      <c r="C1467">
        <v>1.4085812291656159</v>
      </c>
      <c r="E1467">
        <f t="shared" si="45"/>
        <v>9.5</v>
      </c>
      <c r="F1467">
        <f t="shared" si="45"/>
        <v>1.5</v>
      </c>
      <c r="G1467">
        <f>IF(OR(Tahiti!E1467&lt;2.5,F1467&lt;0.5),0,VLOOKUP(Tahiti!F1467,'Power Matrix'!$B$2:$AI$30,HLOOKUP(E1467,'Power Matrix'!$B$2:$AI$30,29)))</f>
        <v>4785.6687273254392</v>
      </c>
      <c r="H1467">
        <f t="shared" si="44"/>
        <v>6.2239485466401998E-2</v>
      </c>
      <c r="M1467">
        <v>4497.6453951619342</v>
      </c>
      <c r="N1467" s="9">
        <v>5.8493629897334601E-2</v>
      </c>
    </row>
    <row r="1468" spans="1:14" x14ac:dyDescent="0.25">
      <c r="A1468" s="2">
        <v>43527.083333333343</v>
      </c>
      <c r="B1468">
        <v>9.3388363966680537</v>
      </c>
      <c r="C1468">
        <v>1.412952786852028</v>
      </c>
      <c r="E1468">
        <f t="shared" si="45"/>
        <v>9.5</v>
      </c>
      <c r="F1468">
        <f t="shared" si="45"/>
        <v>1.5</v>
      </c>
      <c r="G1468">
        <f>IF(OR(Tahiti!E1468&lt;2.5,F1468&lt;0.5),0,VLOOKUP(Tahiti!F1468,'Power Matrix'!$B$2:$AI$30,HLOOKUP(E1468,'Power Matrix'!$B$2:$AI$30,29)))</f>
        <v>4785.6687273254392</v>
      </c>
      <c r="H1468">
        <f t="shared" si="44"/>
        <v>6.2239485466401998E-2</v>
      </c>
      <c r="M1468">
        <v>4498.6908233631484</v>
      </c>
      <c r="N1468" s="9">
        <v>5.8507226098216035E-2</v>
      </c>
    </row>
    <row r="1469" spans="1:14" x14ac:dyDescent="0.25">
      <c r="A1469" s="2">
        <v>43527.125</v>
      </c>
      <c r="B1469">
        <v>9.3554379301502077</v>
      </c>
      <c r="C1469">
        <v>1.4166998362975229</v>
      </c>
      <c r="E1469">
        <f t="shared" si="45"/>
        <v>9.5</v>
      </c>
      <c r="F1469">
        <f t="shared" si="45"/>
        <v>1.5</v>
      </c>
      <c r="G1469">
        <f>IF(OR(Tahiti!E1469&lt;2.5,F1469&lt;0.5),0,VLOOKUP(Tahiti!F1469,'Power Matrix'!$B$2:$AI$30,HLOOKUP(E1469,'Power Matrix'!$B$2:$AI$30,29)))</f>
        <v>4785.6687273254392</v>
      </c>
      <c r="H1469">
        <f t="shared" si="44"/>
        <v>6.2239485466401998E-2</v>
      </c>
      <c r="M1469">
        <v>4583.045500237441</v>
      </c>
      <c r="N1469" s="9">
        <v>5.9604291521493241E-2</v>
      </c>
    </row>
    <row r="1470" spans="1:14" x14ac:dyDescent="0.25">
      <c r="A1470" s="2">
        <v>43527.166666666657</v>
      </c>
      <c r="B1470">
        <v>9.47384390862209</v>
      </c>
      <c r="C1470">
        <v>1.4580877006273121</v>
      </c>
      <c r="E1470">
        <f t="shared" si="45"/>
        <v>9.5</v>
      </c>
      <c r="F1470">
        <f t="shared" si="45"/>
        <v>1.5</v>
      </c>
      <c r="G1470">
        <f>IF(OR(Tahiti!E1470&lt;2.5,F1470&lt;0.5),0,VLOOKUP(Tahiti!F1470,'Power Matrix'!$B$2:$AI$30,HLOOKUP(E1470,'Power Matrix'!$B$2:$AI$30,29)))</f>
        <v>4785.6687273254392</v>
      </c>
      <c r="H1470">
        <f t="shared" si="44"/>
        <v>6.2239485466401998E-2</v>
      </c>
      <c r="M1470">
        <v>4561.521648242734</v>
      </c>
      <c r="N1470" s="9">
        <v>5.9324365444195622E-2</v>
      </c>
    </row>
    <row r="1471" spans="1:14" x14ac:dyDescent="0.25">
      <c r="A1471" s="2">
        <v>43527.208333333343</v>
      </c>
      <c r="B1471">
        <v>9.4968939716386327</v>
      </c>
      <c r="C1471">
        <v>1.4599044518736131</v>
      </c>
      <c r="E1471">
        <f t="shared" si="45"/>
        <v>9.5</v>
      </c>
      <c r="F1471">
        <f t="shared" si="45"/>
        <v>1.5</v>
      </c>
      <c r="G1471">
        <f>IF(OR(Tahiti!E1471&lt;2.5,F1471&lt;0.5),0,VLOOKUP(Tahiti!F1471,'Power Matrix'!$B$2:$AI$30,HLOOKUP(E1471,'Power Matrix'!$B$2:$AI$30,29)))</f>
        <v>4785.6687273254392</v>
      </c>
      <c r="H1471">
        <f t="shared" si="44"/>
        <v>6.2239485466401998E-2</v>
      </c>
      <c r="M1471">
        <v>4542.5532621365091</v>
      </c>
      <c r="N1471" s="9">
        <v>5.9077674195961424E-2</v>
      </c>
    </row>
    <row r="1472" spans="1:14" x14ac:dyDescent="0.25">
      <c r="A1472" s="2">
        <v>43527.25</v>
      </c>
      <c r="B1472">
        <v>9.5103398417316161</v>
      </c>
      <c r="C1472">
        <v>1.461323788784785</v>
      </c>
      <c r="E1472">
        <f t="shared" si="45"/>
        <v>9.5</v>
      </c>
      <c r="F1472">
        <f t="shared" si="45"/>
        <v>1.5</v>
      </c>
      <c r="G1472">
        <f>IF(OR(Tahiti!E1472&lt;2.5,F1472&lt;0.5),0,VLOOKUP(Tahiti!F1472,'Power Matrix'!$B$2:$AI$30,HLOOKUP(E1472,'Power Matrix'!$B$2:$AI$30,29)))</f>
        <v>4785.6687273254392</v>
      </c>
      <c r="H1472">
        <f t="shared" si="44"/>
        <v>6.2239485466401998E-2</v>
      </c>
      <c r="M1472">
        <v>4499.6381780509155</v>
      </c>
      <c r="N1472" s="9">
        <v>5.8519546814861982E-2</v>
      </c>
    </row>
    <row r="1473" spans="1:14" x14ac:dyDescent="0.25">
      <c r="A1473" s="2">
        <v>43527.291666666657</v>
      </c>
      <c r="B1473">
        <v>9.529411024822684</v>
      </c>
      <c r="C1473">
        <v>1.461153468355445</v>
      </c>
      <c r="E1473">
        <f t="shared" si="45"/>
        <v>9.5</v>
      </c>
      <c r="F1473">
        <f t="shared" si="45"/>
        <v>1.5</v>
      </c>
      <c r="G1473">
        <f>IF(OR(Tahiti!E1473&lt;2.5,F1473&lt;0.5),0,VLOOKUP(Tahiti!F1473,'Power Matrix'!$B$2:$AI$30,HLOOKUP(E1473,'Power Matrix'!$B$2:$AI$30,29)))</f>
        <v>4785.6687273254392</v>
      </c>
      <c r="H1473">
        <f t="shared" si="44"/>
        <v>6.2239485466401998E-2</v>
      </c>
      <c r="M1473">
        <v>4458.3376760609008</v>
      </c>
      <c r="N1473" s="9">
        <v>5.7982417702687708E-2</v>
      </c>
    </row>
    <row r="1474" spans="1:14" x14ac:dyDescent="0.25">
      <c r="A1474" s="2">
        <v>43527.333333333343</v>
      </c>
      <c r="B1474">
        <v>9.5458753555487856</v>
      </c>
      <c r="C1474">
        <v>1.4602450927322941</v>
      </c>
      <c r="E1474">
        <f t="shared" si="45"/>
        <v>9.5</v>
      </c>
      <c r="F1474">
        <f t="shared" si="45"/>
        <v>1.5</v>
      </c>
      <c r="G1474">
        <f>IF(OR(Tahiti!E1474&lt;2.5,F1474&lt;0.5),0,VLOOKUP(Tahiti!F1474,'Power Matrix'!$B$2:$AI$30,HLOOKUP(E1474,'Power Matrix'!$B$2:$AI$30,29)))</f>
        <v>4785.6687273254392</v>
      </c>
      <c r="H1474">
        <f t="shared" ref="H1474:H1537" si="46">G1474/$K$2</f>
        <v>6.2239485466401998E-2</v>
      </c>
      <c r="M1474">
        <v>4411.7318422214603</v>
      </c>
      <c r="N1474" s="9">
        <v>5.7376290683738326E-2</v>
      </c>
    </row>
    <row r="1475" spans="1:14" x14ac:dyDescent="0.25">
      <c r="A1475" s="2">
        <v>43527.375</v>
      </c>
      <c r="B1475">
        <v>9.5623396862748873</v>
      </c>
      <c r="C1475">
        <v>1.458371568009547</v>
      </c>
      <c r="E1475">
        <f t="shared" ref="E1475:F1538" si="47">MROUND(B1475,0.5)</f>
        <v>9.5</v>
      </c>
      <c r="F1475">
        <f t="shared" si="47"/>
        <v>1.5</v>
      </c>
      <c r="G1475">
        <f>IF(OR(Tahiti!E1475&lt;2.5,F1475&lt;0.5),0,VLOOKUP(Tahiti!F1475,'Power Matrix'!$B$2:$AI$30,HLOOKUP(E1475,'Power Matrix'!$B$2:$AI$30,29)))</f>
        <v>4785.6687273254392</v>
      </c>
      <c r="H1475">
        <f t="shared" si="46"/>
        <v>6.2239485466401998E-2</v>
      </c>
      <c r="M1475">
        <v>4320.1570237060205</v>
      </c>
      <c r="N1475" s="9">
        <v>5.6185324506653825E-2</v>
      </c>
    </row>
    <row r="1476" spans="1:14" x14ac:dyDescent="0.25">
      <c r="A1476" s="2">
        <v>43527.416666666657</v>
      </c>
      <c r="B1476">
        <v>9.5917010760697679</v>
      </c>
      <c r="C1476">
        <v>1.4534322755586659</v>
      </c>
      <c r="E1476">
        <f t="shared" si="47"/>
        <v>9.5</v>
      </c>
      <c r="F1476">
        <f t="shared" si="47"/>
        <v>1.5</v>
      </c>
      <c r="G1476">
        <f>IF(OR(Tahiti!E1476&lt;2.5,F1476&lt;0.5),0,VLOOKUP(Tahiti!F1476,'Power Matrix'!$B$2:$AI$30,HLOOKUP(E1476,'Power Matrix'!$B$2:$AI$30,29)))</f>
        <v>4785.6687273254392</v>
      </c>
      <c r="H1476">
        <f t="shared" si="46"/>
        <v>6.2239485466401998E-2</v>
      </c>
      <c r="M1476">
        <v>4282.9513497927901</v>
      </c>
      <c r="N1476" s="9">
        <v>5.5701450228280873E-2</v>
      </c>
    </row>
    <row r="1477" spans="1:14" x14ac:dyDescent="0.25">
      <c r="A1477" s="2">
        <v>43527.458333333343</v>
      </c>
      <c r="B1477">
        <v>9.6006192552130738</v>
      </c>
      <c r="C1477">
        <v>1.450196187401193</v>
      </c>
      <c r="E1477">
        <f t="shared" si="47"/>
        <v>9.5</v>
      </c>
      <c r="F1477">
        <f t="shared" si="47"/>
        <v>1.5</v>
      </c>
      <c r="G1477">
        <f>IF(OR(Tahiti!E1477&lt;2.5,F1477&lt;0.5),0,VLOOKUP(Tahiti!F1477,'Power Matrix'!$B$2:$AI$30,HLOOKUP(E1477,'Power Matrix'!$B$2:$AI$30,29)))</f>
        <v>4785.6687273254392</v>
      </c>
      <c r="H1477">
        <f t="shared" si="46"/>
        <v>6.2239485466401998E-2</v>
      </c>
      <c r="M1477">
        <v>4243.0536487381705</v>
      </c>
      <c r="N1477" s="9">
        <v>5.5182565088568919E-2</v>
      </c>
    </row>
    <row r="1478" spans="1:14" x14ac:dyDescent="0.25">
      <c r="A1478" s="2">
        <v>43527.5</v>
      </c>
      <c r="B1478">
        <v>9.6092630288442766</v>
      </c>
      <c r="C1478">
        <v>1.446335591002804</v>
      </c>
      <c r="E1478">
        <f t="shared" si="47"/>
        <v>9.5</v>
      </c>
      <c r="F1478">
        <f t="shared" si="47"/>
        <v>1.5</v>
      </c>
      <c r="G1478">
        <f>IF(OR(Tahiti!E1478&lt;2.5,F1478&lt;0.5),0,VLOOKUP(Tahiti!F1478,'Power Matrix'!$B$2:$AI$30,HLOOKUP(E1478,'Power Matrix'!$B$2:$AI$30,29)))</f>
        <v>4785.6687273254392</v>
      </c>
      <c r="H1478">
        <f t="shared" si="46"/>
        <v>6.2239485466401998E-2</v>
      </c>
      <c r="M1478">
        <v>4201.1101528189656</v>
      </c>
      <c r="N1478" s="9">
        <v>5.4637073589942228E-2</v>
      </c>
    </row>
    <row r="1479" spans="1:14" x14ac:dyDescent="0.25">
      <c r="A1479" s="2">
        <v>43527.541666666657</v>
      </c>
      <c r="B1479">
        <v>9.6176323969633799</v>
      </c>
      <c r="C1479">
        <v>1.441964033316393</v>
      </c>
      <c r="E1479">
        <f t="shared" si="47"/>
        <v>9.5</v>
      </c>
      <c r="F1479">
        <f t="shared" si="47"/>
        <v>1.5</v>
      </c>
      <c r="G1479">
        <f>IF(OR(Tahiti!E1479&lt;2.5,F1479&lt;0.5),0,VLOOKUP(Tahiti!F1479,'Power Matrix'!$B$2:$AI$30,HLOOKUP(E1479,'Power Matrix'!$B$2:$AI$30,29)))</f>
        <v>4785.6687273254392</v>
      </c>
      <c r="H1479">
        <f t="shared" si="46"/>
        <v>6.2239485466401998E-2</v>
      </c>
      <c r="M1479">
        <v>4155.0378547997516</v>
      </c>
      <c r="N1479" s="9">
        <v>5.4037885412111554E-2</v>
      </c>
    </row>
    <row r="1480" spans="1:14" x14ac:dyDescent="0.25">
      <c r="A1480" s="2">
        <v>43527.583333333343</v>
      </c>
      <c r="B1480">
        <v>9.6262761705945827</v>
      </c>
      <c r="C1480">
        <v>1.4369111939126189</v>
      </c>
      <c r="E1480">
        <f t="shared" si="47"/>
        <v>9.5</v>
      </c>
      <c r="F1480">
        <f t="shared" si="47"/>
        <v>1.5</v>
      </c>
      <c r="G1480">
        <f>IF(OR(Tahiti!E1480&lt;2.5,F1480&lt;0.5),0,VLOOKUP(Tahiti!F1480,'Power Matrix'!$B$2:$AI$30,HLOOKUP(E1480,'Power Matrix'!$B$2:$AI$30,29)))</f>
        <v>4785.6687273254392</v>
      </c>
      <c r="H1480">
        <f t="shared" si="46"/>
        <v>6.2239485466401998E-2</v>
      </c>
      <c r="M1480">
        <v>4107.3115803107357</v>
      </c>
      <c r="N1480" s="9">
        <v>5.3417186626177456E-2</v>
      </c>
    </row>
    <row r="1481" spans="1:14" x14ac:dyDescent="0.25">
      <c r="A1481" s="2">
        <v>43527.625</v>
      </c>
      <c r="B1481">
        <v>9.6349199442257856</v>
      </c>
      <c r="C1481">
        <v>1.431517713650164</v>
      </c>
      <c r="E1481">
        <f t="shared" si="47"/>
        <v>9.5</v>
      </c>
      <c r="F1481">
        <f t="shared" si="47"/>
        <v>1.5</v>
      </c>
      <c r="G1481">
        <f>IF(OR(Tahiti!E1481&lt;2.5,F1481&lt;0.5),0,VLOOKUP(Tahiti!F1481,'Power Matrix'!$B$2:$AI$30,HLOOKUP(E1481,'Power Matrix'!$B$2:$AI$30,29)))</f>
        <v>4785.6687273254392</v>
      </c>
      <c r="H1481">
        <f t="shared" si="46"/>
        <v>6.2239485466401998E-2</v>
      </c>
      <c r="M1481">
        <v>4055.9542327344143</v>
      </c>
      <c r="N1481" s="9">
        <v>5.2749264320681881E-2</v>
      </c>
    </row>
    <row r="1482" spans="1:14" x14ac:dyDescent="0.25">
      <c r="A1482" s="2">
        <v>43527.666666666657</v>
      </c>
      <c r="B1482">
        <v>9.6449357454174987</v>
      </c>
      <c r="C1482">
        <v>1.4259539129583669</v>
      </c>
      <c r="E1482">
        <f t="shared" si="47"/>
        <v>9.5</v>
      </c>
      <c r="F1482">
        <f t="shared" si="47"/>
        <v>1.5</v>
      </c>
      <c r="G1482">
        <f>IF(OR(Tahiti!E1482&lt;2.5,F1482&lt;0.5),0,VLOOKUP(Tahiti!F1482,'Power Matrix'!$B$2:$AI$30,HLOOKUP(E1482,'Power Matrix'!$B$2:$AI$30,29)))</f>
        <v>4785.6687273254392</v>
      </c>
      <c r="H1482">
        <f t="shared" si="46"/>
        <v>6.2239485466401998E-2</v>
      </c>
      <c r="M1482">
        <v>4026.0668651906317</v>
      </c>
      <c r="N1482" s="9">
        <v>5.2360567466636386E-2</v>
      </c>
    </row>
    <row r="1483" spans="1:14" x14ac:dyDescent="0.25">
      <c r="A1483" s="2">
        <v>43527.708333333343</v>
      </c>
      <c r="B1483">
        <v>9.6209252631085995</v>
      </c>
      <c r="C1483">
        <v>1.41107926212928</v>
      </c>
      <c r="E1483">
        <f t="shared" si="47"/>
        <v>9.5</v>
      </c>
      <c r="F1483">
        <f t="shared" si="47"/>
        <v>1.5</v>
      </c>
      <c r="G1483">
        <f>IF(OR(Tahiti!E1483&lt;2.5,F1483&lt;0.5),0,VLOOKUP(Tahiti!F1483,'Power Matrix'!$B$2:$AI$30,HLOOKUP(E1483,'Power Matrix'!$B$2:$AI$30,29)))</f>
        <v>4785.6687273254392</v>
      </c>
      <c r="H1483">
        <f t="shared" si="46"/>
        <v>6.2239485466401998E-2</v>
      </c>
      <c r="M1483">
        <v>3963.6750724924491</v>
      </c>
      <c r="N1483" s="9">
        <v>5.1549137905149735E-2</v>
      </c>
    </row>
    <row r="1484" spans="1:14" x14ac:dyDescent="0.25">
      <c r="A1484" s="2">
        <v>43527.75</v>
      </c>
      <c r="B1484">
        <v>9.6371151883225998</v>
      </c>
      <c r="C1484">
        <v>1.4057993288197179</v>
      </c>
      <c r="E1484">
        <f t="shared" si="47"/>
        <v>9.5</v>
      </c>
      <c r="F1484">
        <f t="shared" si="47"/>
        <v>1.5</v>
      </c>
      <c r="G1484">
        <f>IF(OR(Tahiti!E1484&lt;2.5,F1484&lt;0.5),0,VLOOKUP(Tahiti!F1484,'Power Matrix'!$B$2:$AI$30,HLOOKUP(E1484,'Power Matrix'!$B$2:$AI$30,29)))</f>
        <v>4785.6687273254392</v>
      </c>
      <c r="H1484">
        <f t="shared" si="46"/>
        <v>6.2239485466401998E-2</v>
      </c>
      <c r="M1484">
        <v>3891.532381838284</v>
      </c>
      <c r="N1484" s="9">
        <v>5.0610894118420367E-2</v>
      </c>
    </row>
    <row r="1485" spans="1:14" x14ac:dyDescent="0.25">
      <c r="A1485" s="2">
        <v>43527.791666666657</v>
      </c>
      <c r="B1485">
        <v>9.6589304265346847</v>
      </c>
      <c r="C1485">
        <v>1.400803262892391</v>
      </c>
      <c r="E1485">
        <f t="shared" si="47"/>
        <v>9.5</v>
      </c>
      <c r="F1485">
        <f t="shared" si="47"/>
        <v>1.5</v>
      </c>
      <c r="G1485">
        <f>IF(OR(Tahiti!E1485&lt;2.5,F1485&lt;0.5),0,VLOOKUP(Tahiti!F1485,'Power Matrix'!$B$2:$AI$30,HLOOKUP(E1485,'Power Matrix'!$B$2:$AI$30,29)))</f>
        <v>4785.6687273254392</v>
      </c>
      <c r="H1485">
        <f t="shared" si="46"/>
        <v>6.2239485466401998E-2</v>
      </c>
      <c r="M1485">
        <v>3810.2782567213317</v>
      </c>
      <c r="N1485" s="9">
        <v>4.9554152578205724E-2</v>
      </c>
    </row>
    <row r="1486" spans="1:14" x14ac:dyDescent="0.25">
      <c r="A1486" s="2">
        <v>43527.833333333343</v>
      </c>
      <c r="B1486">
        <v>9.6878802080614133</v>
      </c>
      <c r="C1486">
        <v>1.3967723460646611</v>
      </c>
      <c r="E1486">
        <f t="shared" si="47"/>
        <v>9.5</v>
      </c>
      <c r="F1486">
        <f t="shared" si="47"/>
        <v>1.5</v>
      </c>
      <c r="G1486">
        <f>IF(OR(Tahiti!E1486&lt;2.5,F1486&lt;0.5),0,VLOOKUP(Tahiti!F1486,'Power Matrix'!$B$2:$AI$30,HLOOKUP(E1486,'Power Matrix'!$B$2:$AI$30,29)))</f>
        <v>4785.6687273254392</v>
      </c>
      <c r="H1486">
        <f t="shared" si="46"/>
        <v>6.2239485466401998E-2</v>
      </c>
      <c r="M1486">
        <v>3716.5635553136094</v>
      </c>
      <c r="N1486" s="9">
        <v>4.8335356390765256E-2</v>
      </c>
    </row>
    <row r="1487" spans="1:14" x14ac:dyDescent="0.25">
      <c r="A1487" s="2">
        <v>43527.875</v>
      </c>
      <c r="B1487">
        <v>9.7258853714874984</v>
      </c>
      <c r="C1487">
        <v>1.3938201252894229</v>
      </c>
      <c r="E1487">
        <f t="shared" si="47"/>
        <v>9.5</v>
      </c>
      <c r="F1487">
        <f t="shared" si="47"/>
        <v>1.5</v>
      </c>
      <c r="G1487">
        <f>IF(OR(Tahiti!E1487&lt;2.5,F1487&lt;0.5),0,VLOOKUP(Tahiti!F1487,'Power Matrix'!$B$2:$AI$30,HLOOKUP(E1487,'Power Matrix'!$B$2:$AI$30,29)))</f>
        <v>4785.6687273254392</v>
      </c>
      <c r="H1487">
        <f t="shared" si="46"/>
        <v>6.2239485466401998E-2</v>
      </c>
      <c r="M1487">
        <v>3565.3629015798324</v>
      </c>
      <c r="N1487" s="9">
        <v>4.6368933006375665E-2</v>
      </c>
    </row>
    <row r="1488" spans="1:14" x14ac:dyDescent="0.25">
      <c r="A1488" s="2">
        <v>43527.916666666657</v>
      </c>
      <c r="B1488">
        <v>9.7906450723434997</v>
      </c>
      <c r="C1488">
        <v>1.3902433962732681</v>
      </c>
      <c r="E1488">
        <f t="shared" si="47"/>
        <v>10</v>
      </c>
      <c r="F1488">
        <f t="shared" si="47"/>
        <v>1.5</v>
      </c>
      <c r="G1488">
        <f>IF(OR(Tahiti!E1488&lt;2.5,F1488&lt;0.5),0,VLOOKUP(Tahiti!F1488,'Power Matrix'!$B$2:$AI$30,HLOOKUP(E1488,'Power Matrix'!$B$2:$AI$30,29)))</f>
        <v>3644.0790712890621</v>
      </c>
      <c r="H1488">
        <f t="shared" si="46"/>
        <v>4.7392667424071749E-2</v>
      </c>
      <c r="M1488">
        <v>3514.194133858251</v>
      </c>
      <c r="N1488" s="9">
        <v>4.5703463255330271E-2</v>
      </c>
    </row>
    <row r="1489" spans="1:14" x14ac:dyDescent="0.25">
      <c r="A1489" s="2">
        <v>43527.958333333343</v>
      </c>
      <c r="B1489">
        <v>9.7918798971479575</v>
      </c>
      <c r="C1489">
        <v>1.380648678753742</v>
      </c>
      <c r="E1489">
        <f t="shared" si="47"/>
        <v>10</v>
      </c>
      <c r="F1489">
        <f t="shared" si="47"/>
        <v>1.5</v>
      </c>
      <c r="G1489">
        <f>IF(OR(Tahiti!E1489&lt;2.5,F1489&lt;0.5),0,VLOOKUP(Tahiti!F1489,'Power Matrix'!$B$2:$AI$30,HLOOKUP(E1489,'Power Matrix'!$B$2:$AI$30,29)))</f>
        <v>3644.0790712890621</v>
      </c>
      <c r="H1489">
        <f t="shared" si="46"/>
        <v>4.7392667424071749E-2</v>
      </c>
      <c r="M1489">
        <v>3376.6090979167493</v>
      </c>
      <c r="N1489" s="9">
        <v>4.3914116282705293E-2</v>
      </c>
    </row>
    <row r="1490" spans="1:14" x14ac:dyDescent="0.25">
      <c r="A1490" s="2">
        <v>43528</v>
      </c>
      <c r="B1490">
        <v>9.8645973578549064</v>
      </c>
      <c r="C1490">
        <v>1.382635750429384</v>
      </c>
      <c r="E1490">
        <f t="shared" si="47"/>
        <v>10</v>
      </c>
      <c r="F1490">
        <f t="shared" si="47"/>
        <v>1.5</v>
      </c>
      <c r="G1490">
        <f>IF(OR(Tahiti!E1490&lt;2.5,F1490&lt;0.5),0,VLOOKUP(Tahiti!F1490,'Power Matrix'!$B$2:$AI$30,HLOOKUP(E1490,'Power Matrix'!$B$2:$AI$30,29)))</f>
        <v>3644.0790712890621</v>
      </c>
      <c r="H1490">
        <f t="shared" si="46"/>
        <v>4.7392667424071749E-2</v>
      </c>
      <c r="M1490">
        <v>3220.7494660827683</v>
      </c>
      <c r="N1490" s="9">
        <v>4.1887101073760959E-2</v>
      </c>
    </row>
    <row r="1491" spans="1:14" x14ac:dyDescent="0.25">
      <c r="A1491" s="2">
        <v>43528.041666666657</v>
      </c>
      <c r="B1491">
        <v>9.9502118776306361</v>
      </c>
      <c r="C1491">
        <v>1.3864395733513259</v>
      </c>
      <c r="E1491">
        <f t="shared" si="47"/>
        <v>10</v>
      </c>
      <c r="F1491">
        <f t="shared" si="47"/>
        <v>1.5</v>
      </c>
      <c r="G1491">
        <f>IF(OR(Tahiti!E1491&lt;2.5,F1491&lt;0.5),0,VLOOKUP(Tahiti!F1491,'Power Matrix'!$B$2:$AI$30,HLOOKUP(E1491,'Power Matrix'!$B$2:$AI$30,29)))</f>
        <v>3644.0790712890621</v>
      </c>
      <c r="H1491">
        <f t="shared" si="46"/>
        <v>4.7392667424071749E-2</v>
      </c>
      <c r="M1491">
        <v>3111.3049886146291</v>
      </c>
      <c r="N1491" s="9">
        <v>4.046373302295489E-2</v>
      </c>
    </row>
    <row r="1492" spans="1:14" x14ac:dyDescent="0.25">
      <c r="A1492" s="2">
        <v>43528.083333333343</v>
      </c>
      <c r="B1492">
        <v>10.047900239938841</v>
      </c>
      <c r="C1492">
        <v>1.3923440149018029</v>
      </c>
      <c r="E1492">
        <f t="shared" si="47"/>
        <v>10</v>
      </c>
      <c r="F1492">
        <f t="shared" si="47"/>
        <v>1.5</v>
      </c>
      <c r="G1492">
        <f>IF(OR(Tahiti!E1492&lt;2.5,F1492&lt;0.5),0,VLOOKUP(Tahiti!F1492,'Power Matrix'!$B$2:$AI$30,HLOOKUP(E1492,'Power Matrix'!$B$2:$AI$30,29)))</f>
        <v>3644.0790712890621</v>
      </c>
      <c r="H1492">
        <f t="shared" si="46"/>
        <v>4.7392667424071749E-2</v>
      </c>
      <c r="M1492">
        <v>3069.4915333768786</v>
      </c>
      <c r="N1492" s="9">
        <v>3.9919932754032696E-2</v>
      </c>
    </row>
    <row r="1493" spans="1:14" x14ac:dyDescent="0.25">
      <c r="A1493" s="2">
        <v>43528.125</v>
      </c>
      <c r="B1493">
        <v>10.156153214462959</v>
      </c>
      <c r="C1493">
        <v>1.4008600363688379</v>
      </c>
      <c r="E1493">
        <f t="shared" si="47"/>
        <v>10</v>
      </c>
      <c r="F1493">
        <f t="shared" si="47"/>
        <v>1.5</v>
      </c>
      <c r="G1493">
        <f>IF(OR(Tahiti!E1493&lt;2.5,F1493&lt;0.5),0,VLOOKUP(Tahiti!F1493,'Power Matrix'!$B$2:$AI$30,HLOOKUP(E1493,'Power Matrix'!$B$2:$AI$30,29)))</f>
        <v>3644.0790712890621</v>
      </c>
      <c r="H1493">
        <f t="shared" si="46"/>
        <v>4.7392667424071749E-2</v>
      </c>
      <c r="M1493">
        <v>3079.5550159920422</v>
      </c>
      <c r="N1493" s="9">
        <v>4.0050812264498956E-2</v>
      </c>
    </row>
    <row r="1494" spans="1:14" x14ac:dyDescent="0.25">
      <c r="A1494" s="2">
        <v>43528.166666666657</v>
      </c>
      <c r="B1494">
        <v>10.360722523734781</v>
      </c>
      <c r="C1494">
        <v>1.439579547305623</v>
      </c>
      <c r="E1494">
        <f t="shared" si="47"/>
        <v>10.5</v>
      </c>
      <c r="F1494">
        <f t="shared" si="47"/>
        <v>1.5</v>
      </c>
      <c r="G1494">
        <f>IF(OR(Tahiti!E1494&lt;2.5,F1494&lt;0.5),0,VLOOKUP(Tahiti!F1494,'Power Matrix'!$B$2:$AI$30,HLOOKUP(E1494,'Power Matrix'!$B$2:$AI$30,29)))</f>
        <v>3213.1816189743035</v>
      </c>
      <c r="H1494">
        <f t="shared" si="46"/>
        <v>4.178867825371347E-2</v>
      </c>
      <c r="M1494">
        <v>3040.337871111009</v>
      </c>
      <c r="N1494" s="9">
        <v>3.9540778022855792E-2</v>
      </c>
    </row>
    <row r="1495" spans="1:14" x14ac:dyDescent="0.25">
      <c r="A1495" s="2">
        <v>43528.208333333343</v>
      </c>
      <c r="B1495">
        <v>10.48393059866844</v>
      </c>
      <c r="C1495">
        <v>1.453943236846688</v>
      </c>
      <c r="E1495">
        <f t="shared" si="47"/>
        <v>10.5</v>
      </c>
      <c r="F1495">
        <f t="shared" si="47"/>
        <v>1.5</v>
      </c>
      <c r="G1495">
        <f>IF(OR(Tahiti!E1495&lt;2.5,F1495&lt;0.5),0,VLOOKUP(Tahiti!F1495,'Power Matrix'!$B$2:$AI$30,HLOOKUP(E1495,'Power Matrix'!$B$2:$AI$30,29)))</f>
        <v>3213.1816189743035</v>
      </c>
      <c r="H1495">
        <f t="shared" si="46"/>
        <v>4.178867825371347E-2</v>
      </c>
      <c r="M1495">
        <v>2921.7354520763747</v>
      </c>
      <c r="N1495" s="9">
        <v>3.7998307375569307E-2</v>
      </c>
    </row>
    <row r="1496" spans="1:14" x14ac:dyDescent="0.25">
      <c r="A1496" s="2">
        <v>43528.25</v>
      </c>
      <c r="B1496">
        <v>10.613038392112291</v>
      </c>
      <c r="C1496">
        <v>1.470975279780758</v>
      </c>
      <c r="E1496">
        <f t="shared" si="47"/>
        <v>10.5</v>
      </c>
      <c r="F1496">
        <f t="shared" si="47"/>
        <v>1.5</v>
      </c>
      <c r="G1496">
        <f>IF(OR(Tahiti!E1496&lt;2.5,F1496&lt;0.5),0,VLOOKUP(Tahiti!F1496,'Power Matrix'!$B$2:$AI$30,HLOOKUP(E1496,'Power Matrix'!$B$2:$AI$30,29)))</f>
        <v>3213.1816189743035</v>
      </c>
      <c r="H1496">
        <f t="shared" si="46"/>
        <v>4.178867825371347E-2</v>
      </c>
      <c r="M1496">
        <v>2791.1109474706632</v>
      </c>
      <c r="N1496" s="9">
        <v>3.6299484823629533E-2</v>
      </c>
    </row>
    <row r="1497" spans="1:14" x14ac:dyDescent="0.25">
      <c r="A1497" s="2">
        <v>43528.291666666657</v>
      </c>
      <c r="B1497">
        <v>10.745301848945299</v>
      </c>
      <c r="C1497">
        <v>1.491073090442961</v>
      </c>
      <c r="E1497">
        <f t="shared" si="47"/>
        <v>10.5</v>
      </c>
      <c r="F1497">
        <f t="shared" si="47"/>
        <v>1.5</v>
      </c>
      <c r="G1497">
        <f>IF(OR(Tahiti!E1497&lt;2.5,F1497&lt;0.5),0,VLOOKUP(Tahiti!F1497,'Power Matrix'!$B$2:$AI$30,HLOOKUP(E1497,'Power Matrix'!$B$2:$AI$30,29)))</f>
        <v>3213.1816189743035</v>
      </c>
      <c r="H1497">
        <f t="shared" si="46"/>
        <v>4.178867825371347E-2</v>
      </c>
      <c r="M1497">
        <v>2689.6922081560911</v>
      </c>
      <c r="N1497" s="9">
        <v>3.4980494623000957E-2</v>
      </c>
    </row>
    <row r="1498" spans="1:14" x14ac:dyDescent="0.25">
      <c r="A1498" s="2">
        <v>43528.333333333343</v>
      </c>
      <c r="B1498">
        <v>10.87674208924202</v>
      </c>
      <c r="C1498">
        <v>1.513555387115932</v>
      </c>
      <c r="E1498">
        <f t="shared" si="47"/>
        <v>11</v>
      </c>
      <c r="F1498">
        <f t="shared" si="47"/>
        <v>1.5</v>
      </c>
      <c r="G1498">
        <f>IF(OR(Tahiti!E1498&lt;2.5,F1498&lt;0.5),0,VLOOKUP(Tahiti!F1498,'Power Matrix'!$B$2:$AI$30,HLOOKUP(E1498,'Power Matrix'!$B$2:$AI$30,29)))</f>
        <v>2419.2972768554687</v>
      </c>
      <c r="H1498">
        <f t="shared" si="46"/>
        <v>3.1463903224639621E-2</v>
      </c>
      <c r="M1498">
        <v>2625.2261028743437</v>
      </c>
      <c r="N1498" s="9">
        <v>3.4142087818558479E-2</v>
      </c>
    </row>
    <row r="1499" spans="1:14" x14ac:dyDescent="0.25">
      <c r="A1499" s="2">
        <v>43528.375</v>
      </c>
      <c r="B1499">
        <v>11.002968624808799</v>
      </c>
      <c r="C1499">
        <v>1.538195075893886</v>
      </c>
      <c r="E1499">
        <f t="shared" si="47"/>
        <v>11</v>
      </c>
      <c r="F1499">
        <f t="shared" si="47"/>
        <v>1.5</v>
      </c>
      <c r="G1499">
        <f>IF(OR(Tahiti!E1499&lt;2.5,F1499&lt;0.5),0,VLOOKUP(Tahiti!F1499,'Power Matrix'!$B$2:$AI$30,HLOOKUP(E1499,'Power Matrix'!$B$2:$AI$30,29)))</f>
        <v>2419.2972768554687</v>
      </c>
      <c r="H1499">
        <f t="shared" si="46"/>
        <v>3.1463903224639621E-2</v>
      </c>
      <c r="M1499">
        <v>2692.1141374893186</v>
      </c>
      <c r="N1499" s="9">
        <v>3.5011992757159709E-2</v>
      </c>
    </row>
    <row r="1500" spans="1:14" x14ac:dyDescent="0.25">
      <c r="A1500" s="2">
        <v>43528.416666666657</v>
      </c>
      <c r="B1500">
        <v>11.131939215496599</v>
      </c>
      <c r="C1500">
        <v>1.562834764671841</v>
      </c>
      <c r="E1500">
        <f t="shared" si="47"/>
        <v>11</v>
      </c>
      <c r="F1500">
        <f t="shared" si="47"/>
        <v>1.5</v>
      </c>
      <c r="G1500">
        <f>IF(OR(Tahiti!E1500&lt;2.5,F1500&lt;0.5),0,VLOOKUP(Tahiti!F1500,'Power Matrix'!$B$2:$AI$30,HLOOKUP(E1500,'Power Matrix'!$B$2:$AI$30,29)))</f>
        <v>2419.2972768554687</v>
      </c>
      <c r="H1500">
        <f t="shared" si="46"/>
        <v>3.1463903224639621E-2</v>
      </c>
      <c r="M1500">
        <v>2784.647393864434</v>
      </c>
      <c r="N1500" s="9">
        <v>3.6215423791856986E-2</v>
      </c>
    </row>
    <row r="1501" spans="1:14" x14ac:dyDescent="0.25">
      <c r="A1501" s="2">
        <v>43528.458333333343</v>
      </c>
      <c r="B1501">
        <v>11.234978485290791</v>
      </c>
      <c r="C1501">
        <v>1.5900292598899051</v>
      </c>
      <c r="E1501">
        <f t="shared" si="47"/>
        <v>11</v>
      </c>
      <c r="F1501">
        <f t="shared" si="47"/>
        <v>1.5</v>
      </c>
      <c r="G1501">
        <f>IF(OR(Tahiti!E1501&lt;2.5,F1501&lt;0.5),0,VLOOKUP(Tahiti!F1501,'Power Matrix'!$B$2:$AI$30,HLOOKUP(E1501,'Power Matrix'!$B$2:$AI$30,29)))</f>
        <v>2419.2972768554687</v>
      </c>
      <c r="H1501">
        <f t="shared" si="46"/>
        <v>3.1463903224639621E-2</v>
      </c>
      <c r="M1501">
        <v>2882.9818621941713</v>
      </c>
      <c r="N1501" s="9">
        <v>3.7494301847209713E-2</v>
      </c>
    </row>
    <row r="1502" spans="1:14" x14ac:dyDescent="0.25">
      <c r="A1502" s="2">
        <v>43528.5</v>
      </c>
      <c r="B1502">
        <v>11.323199857431479</v>
      </c>
      <c r="C1502">
        <v>1.6171102081550759</v>
      </c>
      <c r="E1502">
        <f t="shared" si="47"/>
        <v>11.5</v>
      </c>
      <c r="F1502">
        <f t="shared" si="47"/>
        <v>1.5</v>
      </c>
      <c r="G1502">
        <f>IF(OR(Tahiti!E1502&lt;2.5,F1502&lt;0.5),0,VLOOKUP(Tahiti!F1502,'Power Matrix'!$B$2:$AI$30,HLOOKUP(E1502,'Power Matrix'!$B$2:$AI$30,29)))</f>
        <v>2168.2477379074094</v>
      </c>
      <c r="H1502">
        <f t="shared" si="46"/>
        <v>2.8198906205208003E-2</v>
      </c>
      <c r="M1502">
        <v>2991.7714303470166</v>
      </c>
      <c r="N1502" s="9">
        <v>3.8909152547326832E-2</v>
      </c>
    </row>
    <row r="1503" spans="1:14" x14ac:dyDescent="0.25">
      <c r="A1503" s="2">
        <v>43528.541666666657</v>
      </c>
      <c r="B1503">
        <v>11.39084081616455</v>
      </c>
      <c r="C1503">
        <v>1.6443047033731411</v>
      </c>
      <c r="E1503">
        <f t="shared" si="47"/>
        <v>11.5</v>
      </c>
      <c r="F1503">
        <f t="shared" si="47"/>
        <v>1.5</v>
      </c>
      <c r="G1503">
        <f>IF(OR(Tahiti!E1503&lt;2.5,F1503&lt;0.5),0,VLOOKUP(Tahiti!F1503,'Power Matrix'!$B$2:$AI$30,HLOOKUP(E1503,'Power Matrix'!$B$2:$AI$30,29)))</f>
        <v>2168.2477379074094</v>
      </c>
      <c r="H1503">
        <f t="shared" si="46"/>
        <v>2.8198906205208003E-2</v>
      </c>
      <c r="M1503">
        <v>3111.6792140510597</v>
      </c>
      <c r="N1503" s="9">
        <v>4.0468599970491549E-2</v>
      </c>
    </row>
    <row r="1504" spans="1:14" x14ac:dyDescent="0.25">
      <c r="A1504" s="2">
        <v>43528.583333333343</v>
      </c>
      <c r="B1504">
        <v>11.43529450912502</v>
      </c>
      <c r="C1504">
        <v>1.671385651638311</v>
      </c>
      <c r="E1504">
        <f t="shared" si="47"/>
        <v>11.5</v>
      </c>
      <c r="F1504">
        <f t="shared" si="47"/>
        <v>1.5</v>
      </c>
      <c r="G1504">
        <f>IF(OR(Tahiti!E1504&lt;2.5,F1504&lt;0.5),0,VLOOKUP(Tahiti!F1504,'Power Matrix'!$B$2:$AI$30,HLOOKUP(E1504,'Power Matrix'!$B$2:$AI$30,29)))</f>
        <v>2168.2477379074094</v>
      </c>
      <c r="H1504">
        <f t="shared" si="46"/>
        <v>2.8198906205208003E-2</v>
      </c>
      <c r="M1504">
        <v>3213.0128821737162</v>
      </c>
      <c r="N1504" s="9">
        <v>4.17864837871397E-2</v>
      </c>
    </row>
    <row r="1505" spans="1:14" x14ac:dyDescent="0.25">
      <c r="A1505" s="2">
        <v>43528.625</v>
      </c>
      <c r="B1505">
        <v>11.482766662718619</v>
      </c>
      <c r="C1505">
        <v>1.69540083217535</v>
      </c>
      <c r="E1505">
        <f t="shared" si="47"/>
        <v>11.5</v>
      </c>
      <c r="F1505">
        <f t="shared" si="47"/>
        <v>1.5</v>
      </c>
      <c r="G1505">
        <f>IF(OR(Tahiti!E1505&lt;2.5,F1505&lt;0.5),0,VLOOKUP(Tahiti!F1505,'Power Matrix'!$B$2:$AI$30,HLOOKUP(E1505,'Power Matrix'!$B$2:$AI$30,29)))</f>
        <v>2168.2477379074094</v>
      </c>
      <c r="H1505">
        <f t="shared" si="46"/>
        <v>2.8198906205208003E-2</v>
      </c>
      <c r="M1505">
        <v>3419.8989582687327</v>
      </c>
      <c r="N1505" s="9">
        <v>4.447711777509953E-2</v>
      </c>
    </row>
    <row r="1506" spans="1:14" x14ac:dyDescent="0.25">
      <c r="A1506" s="2">
        <v>43528.666666666657</v>
      </c>
      <c r="B1506">
        <v>11.60556312938413</v>
      </c>
      <c r="C1506">
        <v>1.7471214692184751</v>
      </c>
      <c r="E1506">
        <f t="shared" si="47"/>
        <v>11.5</v>
      </c>
      <c r="F1506">
        <f t="shared" si="47"/>
        <v>1.5</v>
      </c>
      <c r="G1506">
        <f>IF(OR(Tahiti!E1506&lt;2.5,F1506&lt;0.5),0,VLOOKUP(Tahiti!F1506,'Power Matrix'!$B$2:$AI$30,HLOOKUP(E1506,'Power Matrix'!$B$2:$AI$30,29)))</f>
        <v>2168.2477379074094</v>
      </c>
      <c r="H1506">
        <f t="shared" si="46"/>
        <v>2.8198906205208003E-2</v>
      </c>
      <c r="M1506">
        <v>3516.9403054081085</v>
      </c>
      <c r="N1506" s="9">
        <v>4.5739178285787045E-2</v>
      </c>
    </row>
    <row r="1507" spans="1:14" x14ac:dyDescent="0.25">
      <c r="A1507" s="2">
        <v>43528.708333333343</v>
      </c>
      <c r="B1507">
        <v>11.62751557035226</v>
      </c>
      <c r="C1507">
        <v>1.766594771639761</v>
      </c>
      <c r="E1507">
        <f t="shared" si="47"/>
        <v>11.5</v>
      </c>
      <c r="F1507">
        <f t="shared" si="47"/>
        <v>2</v>
      </c>
      <c r="G1507">
        <f>IF(OR(Tahiti!E1507&lt;2.5,F1507&lt;0.5),0,VLOOKUP(Tahiti!F1507,'Power Matrix'!$B$2:$AI$30,HLOOKUP(E1507,'Power Matrix'!$B$2:$AI$30,29)))</f>
        <v>4817.1968975524887</v>
      </c>
      <c r="H1507">
        <f t="shared" si="46"/>
        <v>6.2649521598118402E-2</v>
      </c>
      <c r="M1507">
        <v>3611.8069483114518</v>
      </c>
      <c r="N1507" s="9">
        <v>4.697295592098253E-2</v>
      </c>
    </row>
    <row r="1508" spans="1:14" x14ac:dyDescent="0.25">
      <c r="A1508" s="2">
        <v>43528.75</v>
      </c>
      <c r="B1508">
        <v>11.64178465698155</v>
      </c>
      <c r="C1508">
        <v>1.7847055106263221</v>
      </c>
      <c r="E1508">
        <f t="shared" si="47"/>
        <v>11.5</v>
      </c>
      <c r="F1508">
        <f t="shared" si="47"/>
        <v>2</v>
      </c>
      <c r="G1508">
        <f>IF(OR(Tahiti!E1508&lt;2.5,F1508&lt;0.5),0,VLOOKUP(Tahiti!F1508,'Power Matrix'!$B$2:$AI$30,HLOOKUP(E1508,'Power Matrix'!$B$2:$AI$30,29)))</f>
        <v>4817.1968975524887</v>
      </c>
      <c r="H1508">
        <f t="shared" si="46"/>
        <v>6.2649521598118402E-2</v>
      </c>
      <c r="M1508">
        <v>3698.3147608422164</v>
      </c>
      <c r="N1508" s="9">
        <v>4.8098023711975059E-2</v>
      </c>
    </row>
    <row r="1509" spans="1:14" x14ac:dyDescent="0.25">
      <c r="A1509" s="2">
        <v>43528.791666666657</v>
      </c>
      <c r="B1509">
        <v>11.649742416832501</v>
      </c>
      <c r="C1509">
        <v>1.8006588575078999</v>
      </c>
      <c r="E1509">
        <f t="shared" si="47"/>
        <v>11.5</v>
      </c>
      <c r="F1509">
        <f t="shared" si="47"/>
        <v>2</v>
      </c>
      <c r="G1509">
        <f>IF(OR(Tahiti!E1509&lt;2.5,F1509&lt;0.5),0,VLOOKUP(Tahiti!F1509,'Power Matrix'!$B$2:$AI$30,HLOOKUP(E1509,'Power Matrix'!$B$2:$AI$30,29)))</f>
        <v>4817.1968975524887</v>
      </c>
      <c r="H1509">
        <f t="shared" si="46"/>
        <v>6.2649521598118402E-2</v>
      </c>
      <c r="M1509">
        <v>3780.8203398827923</v>
      </c>
      <c r="N1509" s="9">
        <v>4.9171040897824363E-2</v>
      </c>
    </row>
    <row r="1510" spans="1:14" x14ac:dyDescent="0.25">
      <c r="A1510" s="2">
        <v>43528.833333333343</v>
      </c>
      <c r="B1510">
        <v>11.65125164714906</v>
      </c>
      <c r="C1510">
        <v>1.8153631879076471</v>
      </c>
      <c r="E1510">
        <f t="shared" si="47"/>
        <v>11.5</v>
      </c>
      <c r="F1510">
        <f t="shared" si="47"/>
        <v>2</v>
      </c>
      <c r="G1510">
        <f>IF(OR(Tahiti!E1510&lt;2.5,F1510&lt;0.5),0,VLOOKUP(Tahiti!F1510,'Power Matrix'!$B$2:$AI$30,HLOOKUP(E1510,'Power Matrix'!$B$2:$AI$30,29)))</f>
        <v>4817.1968975524887</v>
      </c>
      <c r="H1510">
        <f t="shared" si="46"/>
        <v>6.2649521598118402E-2</v>
      </c>
      <c r="M1510">
        <v>3864.286728649884</v>
      </c>
      <c r="N1510" s="9">
        <v>5.0256553788338383E-2</v>
      </c>
    </row>
    <row r="1511" spans="1:14" x14ac:dyDescent="0.25">
      <c r="A1511" s="2">
        <v>43528.875</v>
      </c>
      <c r="B1511">
        <v>11.64027542666499</v>
      </c>
      <c r="C1511">
        <v>1.829443010066478</v>
      </c>
      <c r="E1511">
        <f t="shared" si="47"/>
        <v>11.5</v>
      </c>
      <c r="F1511">
        <f t="shared" si="47"/>
        <v>2</v>
      </c>
      <c r="G1511">
        <f>IF(OR(Tahiti!E1511&lt;2.5,F1511&lt;0.5),0,VLOOKUP(Tahiti!F1511,'Power Matrix'!$B$2:$AI$30,HLOOKUP(E1511,'Power Matrix'!$B$2:$AI$30,29)))</f>
        <v>4817.1968975524887</v>
      </c>
      <c r="H1511">
        <f t="shared" si="46"/>
        <v>6.2649521598118402E-2</v>
      </c>
      <c r="M1511">
        <v>3924.99515740795</v>
      </c>
      <c r="N1511" s="9">
        <v>5.1046090546225706E-2</v>
      </c>
    </row>
    <row r="1512" spans="1:14" x14ac:dyDescent="0.25">
      <c r="A1512" s="2">
        <v>43528.916666666657</v>
      </c>
      <c r="B1512">
        <v>11.64617514517518</v>
      </c>
      <c r="C1512">
        <v>1.8405706114500699</v>
      </c>
      <c r="E1512">
        <f t="shared" si="47"/>
        <v>11.5</v>
      </c>
      <c r="F1512">
        <f t="shared" si="47"/>
        <v>2</v>
      </c>
      <c r="G1512">
        <f>IF(OR(Tahiti!E1512&lt;2.5,F1512&lt;0.5),0,VLOOKUP(Tahiti!F1512,'Power Matrix'!$B$2:$AI$30,HLOOKUP(E1512,'Power Matrix'!$B$2:$AI$30,29)))</f>
        <v>4817.1968975524887</v>
      </c>
      <c r="H1512">
        <f t="shared" si="46"/>
        <v>6.2649521598118402E-2</v>
      </c>
      <c r="M1512">
        <v>3993.5158383213379</v>
      </c>
      <c r="N1512" s="9">
        <v>5.1937228685744768E-2</v>
      </c>
    </row>
    <row r="1513" spans="1:14" x14ac:dyDescent="0.25">
      <c r="A1513" s="2">
        <v>43528.958333333343</v>
      </c>
      <c r="B1513">
        <v>11.632317666814039</v>
      </c>
      <c r="C1513">
        <v>1.8519820802158971</v>
      </c>
      <c r="E1513">
        <f t="shared" si="47"/>
        <v>11.5</v>
      </c>
      <c r="F1513">
        <f t="shared" si="47"/>
        <v>2</v>
      </c>
      <c r="G1513">
        <f>IF(OR(Tahiti!E1513&lt;2.5,F1513&lt;0.5),0,VLOOKUP(Tahiti!F1513,'Power Matrix'!$B$2:$AI$30,HLOOKUP(E1513,'Power Matrix'!$B$2:$AI$30,29)))</f>
        <v>4817.1968975524887</v>
      </c>
      <c r="H1513">
        <f t="shared" si="46"/>
        <v>6.2649521598118402E-2</v>
      </c>
      <c r="M1513">
        <v>4044.7118889073972</v>
      </c>
      <c r="N1513" s="9">
        <v>5.2603053261067553E-2</v>
      </c>
    </row>
    <row r="1514" spans="1:14" x14ac:dyDescent="0.25">
      <c r="A1514" s="2">
        <v>43529</v>
      </c>
      <c r="B1514">
        <v>11.60419110182362</v>
      </c>
      <c r="C1514">
        <v>1.859703273012675</v>
      </c>
      <c r="E1514">
        <f t="shared" si="47"/>
        <v>11.5</v>
      </c>
      <c r="F1514">
        <f t="shared" si="47"/>
        <v>2</v>
      </c>
      <c r="G1514">
        <f>IF(OR(Tahiti!E1514&lt;2.5,F1514&lt;0.5),0,VLOOKUP(Tahiti!F1514,'Power Matrix'!$B$2:$AI$30,HLOOKUP(E1514,'Power Matrix'!$B$2:$AI$30,29)))</f>
        <v>4817.1968975524887</v>
      </c>
      <c r="H1514">
        <f t="shared" si="46"/>
        <v>6.2649521598118402E-2</v>
      </c>
      <c r="M1514">
        <v>4116.7778573938067</v>
      </c>
      <c r="N1514" s="9">
        <v>5.3540299246127084E-2</v>
      </c>
    </row>
    <row r="1515" spans="1:14" x14ac:dyDescent="0.25">
      <c r="A1515" s="2">
        <v>43529.041666666657</v>
      </c>
      <c r="B1515">
        <v>11.595410125436359</v>
      </c>
      <c r="C1515">
        <v>1.8723069847838869</v>
      </c>
      <c r="E1515">
        <f t="shared" si="47"/>
        <v>11.5</v>
      </c>
      <c r="F1515">
        <f t="shared" si="47"/>
        <v>2</v>
      </c>
      <c r="G1515">
        <f>IF(OR(Tahiti!E1515&lt;2.5,F1515&lt;0.5),0,VLOOKUP(Tahiti!F1515,'Power Matrix'!$B$2:$AI$30,HLOOKUP(E1515,'Power Matrix'!$B$2:$AI$30,29)))</f>
        <v>4817.1968975524887</v>
      </c>
      <c r="H1515">
        <f t="shared" si="46"/>
        <v>6.2649521598118402E-2</v>
      </c>
      <c r="M1515">
        <v>4188.0841850157503</v>
      </c>
      <c r="N1515" s="9">
        <v>5.4467665805914729E-2</v>
      </c>
    </row>
    <row r="1516" spans="1:14" x14ac:dyDescent="0.25">
      <c r="A1516" s="2">
        <v>43529.083333333343</v>
      </c>
      <c r="B1516">
        <v>11.58347348565994</v>
      </c>
      <c r="C1516">
        <v>1.884740376125758</v>
      </c>
      <c r="E1516">
        <f t="shared" si="47"/>
        <v>11.5</v>
      </c>
      <c r="F1516">
        <f t="shared" si="47"/>
        <v>2</v>
      </c>
      <c r="G1516">
        <f>IF(OR(Tahiti!E1516&lt;2.5,F1516&lt;0.5),0,VLOOKUP(Tahiti!F1516,'Power Matrix'!$B$2:$AI$30,HLOOKUP(E1516,'Power Matrix'!$B$2:$AI$30,29)))</f>
        <v>4817.1968975524887</v>
      </c>
      <c r="H1516">
        <f t="shared" si="46"/>
        <v>6.2649521598118402E-2</v>
      </c>
      <c r="M1516">
        <v>4263.1086241245612</v>
      </c>
      <c r="N1516" s="9">
        <v>5.5443387853545807E-2</v>
      </c>
    </row>
    <row r="1517" spans="1:14" x14ac:dyDescent="0.25">
      <c r="A1517" s="2">
        <v>43529.125</v>
      </c>
      <c r="B1517">
        <v>11.56303027500836</v>
      </c>
      <c r="C1517">
        <v>1.8976847287556511</v>
      </c>
      <c r="E1517">
        <f t="shared" si="47"/>
        <v>11.5</v>
      </c>
      <c r="F1517">
        <f t="shared" si="47"/>
        <v>2</v>
      </c>
      <c r="G1517">
        <f>IF(OR(Tahiti!E1517&lt;2.5,F1517&lt;0.5),0,VLOOKUP(Tahiti!F1517,'Power Matrix'!$B$2:$AI$30,HLOOKUP(E1517,'Power Matrix'!$B$2:$AI$30,29)))</f>
        <v>4817.1968975524887</v>
      </c>
      <c r="H1517">
        <f t="shared" si="46"/>
        <v>6.2649521598118402E-2</v>
      </c>
      <c r="M1517">
        <v>4341.8084473683912</v>
      </c>
      <c r="N1517" s="9">
        <v>5.646690970317008E-2</v>
      </c>
    </row>
    <row r="1518" spans="1:14" x14ac:dyDescent="0.25">
      <c r="A1518" s="2">
        <v>43529.166666666657</v>
      </c>
      <c r="B1518">
        <v>11.538608184431309</v>
      </c>
      <c r="C1518">
        <v>1.9114239100557999</v>
      </c>
      <c r="E1518">
        <f t="shared" si="47"/>
        <v>11.5</v>
      </c>
      <c r="F1518">
        <f t="shared" si="47"/>
        <v>2</v>
      </c>
      <c r="G1518">
        <f>IF(OR(Tahiti!E1518&lt;2.5,F1518&lt;0.5),0,VLOOKUP(Tahiti!F1518,'Power Matrix'!$B$2:$AI$30,HLOOKUP(E1518,'Power Matrix'!$B$2:$AI$30,29)))</f>
        <v>4817.1968975524887</v>
      </c>
      <c r="H1518">
        <f t="shared" si="46"/>
        <v>6.2649521598118402E-2</v>
      </c>
      <c r="M1518">
        <v>4423.1787146940196</v>
      </c>
      <c r="N1518" s="9">
        <v>5.752516171803821E-2</v>
      </c>
    </row>
    <row r="1519" spans="1:14" x14ac:dyDescent="0.25">
      <c r="A1519" s="2">
        <v>43529.208333333343</v>
      </c>
      <c r="B1519">
        <v>11.51651854070713</v>
      </c>
      <c r="C1519">
        <v>1.926014693502653</v>
      </c>
      <c r="E1519">
        <f t="shared" si="47"/>
        <v>11.5</v>
      </c>
      <c r="F1519">
        <f t="shared" si="47"/>
        <v>2</v>
      </c>
      <c r="G1519">
        <f>IF(OR(Tahiti!E1519&lt;2.5,F1519&lt;0.5),0,VLOOKUP(Tahiti!F1519,'Power Matrix'!$B$2:$AI$30,HLOOKUP(E1519,'Power Matrix'!$B$2:$AI$30,29)))</f>
        <v>4817.1968975524887</v>
      </c>
      <c r="H1519">
        <f t="shared" si="46"/>
        <v>6.2649521598118402E-2</v>
      </c>
      <c r="M1519">
        <v>4518.791949749796</v>
      </c>
      <c r="N1519" s="9">
        <v>5.8768649074923997E-2</v>
      </c>
    </row>
    <row r="1520" spans="1:14" x14ac:dyDescent="0.25">
      <c r="A1520" s="2">
        <v>43529.25</v>
      </c>
      <c r="B1520">
        <v>11.487843164692499</v>
      </c>
      <c r="C1520">
        <v>1.9422519077664659</v>
      </c>
      <c r="E1520">
        <f t="shared" si="47"/>
        <v>11.5</v>
      </c>
      <c r="F1520">
        <f t="shared" si="47"/>
        <v>2</v>
      </c>
      <c r="G1520">
        <f>IF(OR(Tahiti!E1520&lt;2.5,F1520&lt;0.5),0,VLOOKUP(Tahiti!F1520,'Power Matrix'!$B$2:$AI$30,HLOOKUP(E1520,'Power Matrix'!$B$2:$AI$30,29)))</f>
        <v>4817.1968975524887</v>
      </c>
      <c r="H1520">
        <f t="shared" si="46"/>
        <v>6.2649521598118402E-2</v>
      </c>
      <c r="M1520">
        <v>4621.9729942245031</v>
      </c>
      <c r="N1520" s="9">
        <v>6.011055874046059E-2</v>
      </c>
    </row>
    <row r="1521" spans="1:14" x14ac:dyDescent="0.25">
      <c r="A1521" s="2">
        <v>43529.291666666657</v>
      </c>
      <c r="B1521">
        <v>11.46479310167596</v>
      </c>
      <c r="C1521">
        <v>1.9590000833183021</v>
      </c>
      <c r="E1521">
        <f t="shared" si="47"/>
        <v>11.5</v>
      </c>
      <c r="F1521">
        <f t="shared" si="47"/>
        <v>2</v>
      </c>
      <c r="G1521">
        <f>IF(OR(Tahiti!E1521&lt;2.5,F1521&lt;0.5),0,VLOOKUP(Tahiti!F1521,'Power Matrix'!$B$2:$AI$30,HLOOKUP(E1521,'Power Matrix'!$B$2:$AI$30,29)))</f>
        <v>4817.1968975524887</v>
      </c>
      <c r="H1521">
        <f t="shared" si="46"/>
        <v>6.2649521598118402E-2</v>
      </c>
      <c r="M1521">
        <v>4733.244607794577</v>
      </c>
      <c r="N1521" s="9">
        <v>6.1557689407820103E-2</v>
      </c>
    </row>
    <row r="1522" spans="1:14" x14ac:dyDescent="0.25">
      <c r="A1522" s="2">
        <v>43529.333333333343</v>
      </c>
      <c r="B1522">
        <v>11.443115066219921</v>
      </c>
      <c r="C1522">
        <v>1.9773946896870971</v>
      </c>
      <c r="E1522">
        <f t="shared" si="47"/>
        <v>11.5</v>
      </c>
      <c r="F1522">
        <f t="shared" si="47"/>
        <v>2</v>
      </c>
      <c r="G1522">
        <f>IF(OR(Tahiti!E1522&lt;2.5,F1522&lt;0.5),0,VLOOKUP(Tahiti!F1522,'Power Matrix'!$B$2:$AI$30,HLOOKUP(E1522,'Power Matrix'!$B$2:$AI$30,29)))</f>
        <v>4817.1968975524887</v>
      </c>
      <c r="H1522">
        <f t="shared" si="46"/>
        <v>6.2649521598118402E-2</v>
      </c>
      <c r="M1522">
        <v>4846.9188764345254</v>
      </c>
      <c r="N1522" s="9">
        <v>6.3036067540037419E-2</v>
      </c>
    </row>
    <row r="1523" spans="1:14" x14ac:dyDescent="0.25">
      <c r="A1523" s="2">
        <v>43529.375</v>
      </c>
      <c r="B1523">
        <v>11.423220666592551</v>
      </c>
      <c r="C1523">
        <v>1.996413804296808</v>
      </c>
      <c r="E1523">
        <f t="shared" si="47"/>
        <v>11.5</v>
      </c>
      <c r="F1523">
        <f t="shared" si="47"/>
        <v>2</v>
      </c>
      <c r="G1523">
        <f>IF(OR(Tahiti!E1523&lt;2.5,F1523&lt;0.5),0,VLOOKUP(Tahiti!F1523,'Power Matrix'!$B$2:$AI$30,HLOOKUP(E1523,'Power Matrix'!$B$2:$AI$30,29)))</f>
        <v>4817.1968975524887</v>
      </c>
      <c r="H1523">
        <f t="shared" si="46"/>
        <v>6.2649521598118402E-2</v>
      </c>
      <c r="M1523">
        <v>4979.6660209691954</v>
      </c>
      <c r="N1523" s="9">
        <v>6.4762495850880147E-2</v>
      </c>
    </row>
    <row r="1524" spans="1:14" x14ac:dyDescent="0.25">
      <c r="A1524" s="2">
        <v>43529.416666666657</v>
      </c>
      <c r="B1524">
        <v>11.41334206815689</v>
      </c>
      <c r="C1524">
        <v>2.0157167862887539</v>
      </c>
      <c r="E1524">
        <f t="shared" si="47"/>
        <v>11.5</v>
      </c>
      <c r="F1524">
        <f t="shared" si="47"/>
        <v>2</v>
      </c>
      <c r="G1524">
        <f>IF(OR(Tahiti!E1524&lt;2.5,F1524&lt;0.5),0,VLOOKUP(Tahiti!F1524,'Power Matrix'!$B$2:$AI$30,HLOOKUP(E1524,'Power Matrix'!$B$2:$AI$30,29)))</f>
        <v>4817.1968975524887</v>
      </c>
      <c r="H1524">
        <f t="shared" si="46"/>
        <v>6.2649521598118402E-2</v>
      </c>
      <c r="M1524">
        <v>5106.2259246709737</v>
      </c>
      <c r="N1524" s="9">
        <v>6.6408456685172992E-2</v>
      </c>
    </row>
    <row r="1525" spans="1:14" x14ac:dyDescent="0.25">
      <c r="A1525" s="2">
        <v>43529.458333333343</v>
      </c>
      <c r="B1525">
        <v>11.408539971695109</v>
      </c>
      <c r="C1525">
        <v>2.033884298751762</v>
      </c>
      <c r="E1525">
        <f t="shared" si="47"/>
        <v>11.5</v>
      </c>
      <c r="F1525">
        <f t="shared" si="47"/>
        <v>2</v>
      </c>
      <c r="G1525">
        <f>IF(OR(Tahiti!E1525&lt;2.5,F1525&lt;0.5),0,VLOOKUP(Tahiti!F1525,'Power Matrix'!$B$2:$AI$30,HLOOKUP(E1525,'Power Matrix'!$B$2:$AI$30,29)))</f>
        <v>4817.1968975524887</v>
      </c>
      <c r="H1525">
        <f t="shared" si="46"/>
        <v>6.2649521598118402E-2</v>
      </c>
      <c r="M1525">
        <v>5239.5832618498771</v>
      </c>
      <c r="N1525" s="9">
        <v>6.8142820788983358E-2</v>
      </c>
    </row>
    <row r="1526" spans="1:14" x14ac:dyDescent="0.25">
      <c r="A1526" s="2">
        <v>43529.5</v>
      </c>
      <c r="B1526">
        <v>11.408814377207211</v>
      </c>
      <c r="C1526">
        <v>2.0534711481259409</v>
      </c>
      <c r="E1526">
        <f t="shared" si="47"/>
        <v>11.5</v>
      </c>
      <c r="F1526">
        <f t="shared" si="47"/>
        <v>2</v>
      </c>
      <c r="G1526">
        <f>IF(OR(Tahiti!E1526&lt;2.5,F1526&lt;0.5),0,VLOOKUP(Tahiti!F1526,'Power Matrix'!$B$2:$AI$30,HLOOKUP(E1526,'Power Matrix'!$B$2:$AI$30,29)))</f>
        <v>4817.1968975524887</v>
      </c>
      <c r="H1526">
        <f t="shared" si="46"/>
        <v>6.2649521598118402E-2</v>
      </c>
      <c r="M1526">
        <v>5369.4511119952485</v>
      </c>
      <c r="N1526" s="9">
        <v>6.9831802754999908E-2</v>
      </c>
    </row>
    <row r="1527" spans="1:14" x14ac:dyDescent="0.25">
      <c r="A1527" s="2">
        <v>43529.541666666657</v>
      </c>
      <c r="B1527">
        <v>11.409225985475359</v>
      </c>
      <c r="C1527">
        <v>2.0725470362120988</v>
      </c>
      <c r="E1527">
        <f t="shared" si="47"/>
        <v>11.5</v>
      </c>
      <c r="F1527">
        <f t="shared" si="47"/>
        <v>2</v>
      </c>
      <c r="G1527">
        <f>IF(OR(Tahiti!E1527&lt;2.5,F1527&lt;0.5),0,VLOOKUP(Tahiti!F1527,'Power Matrix'!$B$2:$AI$30,HLOOKUP(E1527,'Power Matrix'!$B$2:$AI$30,29)))</f>
        <v>4817.1968975524887</v>
      </c>
      <c r="H1527">
        <f t="shared" si="46"/>
        <v>6.2649521598118402E-2</v>
      </c>
      <c r="M1527">
        <v>5503.3271905661968</v>
      </c>
      <c r="N1527" s="9">
        <v>7.157291329262902E-2</v>
      </c>
    </row>
    <row r="1528" spans="1:14" x14ac:dyDescent="0.25">
      <c r="A1528" s="2">
        <v>43529.583333333343</v>
      </c>
      <c r="B1528">
        <v>11.40936318823141</v>
      </c>
      <c r="C1528">
        <v>2.0921906590627271</v>
      </c>
      <c r="E1528">
        <f t="shared" si="47"/>
        <v>11.5</v>
      </c>
      <c r="F1528">
        <f t="shared" si="47"/>
        <v>2</v>
      </c>
      <c r="G1528">
        <f>IF(OR(Tahiti!E1528&lt;2.5,F1528&lt;0.5),0,VLOOKUP(Tahiti!F1528,'Power Matrix'!$B$2:$AI$30,HLOOKUP(E1528,'Power Matrix'!$B$2:$AI$30,29)))</f>
        <v>4817.1968975524887</v>
      </c>
      <c r="H1528">
        <f t="shared" si="46"/>
        <v>6.2649521598118402E-2</v>
      </c>
      <c r="M1528">
        <v>5640.3210543304658</v>
      </c>
      <c r="N1528" s="9">
        <v>7.3354571840866911E-2</v>
      </c>
    </row>
    <row r="1529" spans="1:14" x14ac:dyDescent="0.25">
      <c r="A1529" s="2">
        <v>43529.625</v>
      </c>
      <c r="B1529">
        <v>11.409500390987461</v>
      </c>
      <c r="C1529">
        <v>2.1122884697249291</v>
      </c>
      <c r="E1529">
        <f t="shared" si="47"/>
        <v>11.5</v>
      </c>
      <c r="F1529">
        <f t="shared" si="47"/>
        <v>2</v>
      </c>
      <c r="G1529">
        <f>IF(OR(Tahiti!E1529&lt;2.5,F1529&lt;0.5),0,VLOOKUP(Tahiti!F1529,'Power Matrix'!$B$2:$AI$30,HLOOKUP(E1529,'Power Matrix'!$B$2:$AI$30,29)))</f>
        <v>4817.1968975524887</v>
      </c>
      <c r="H1529">
        <f t="shared" si="46"/>
        <v>6.2649521598118402E-2</v>
      </c>
      <c r="M1529">
        <v>5778.1106784921012</v>
      </c>
      <c r="N1529" s="9">
        <v>7.5146579562968219E-2</v>
      </c>
    </row>
    <row r="1530" spans="1:14" x14ac:dyDescent="0.25">
      <c r="A1530" s="2">
        <v>43529.666666666657</v>
      </c>
      <c r="B1530">
        <v>11.409637593743509</v>
      </c>
      <c r="C1530">
        <v>2.1324998273400251</v>
      </c>
      <c r="E1530">
        <f t="shared" si="47"/>
        <v>11.5</v>
      </c>
      <c r="F1530">
        <f t="shared" si="47"/>
        <v>2</v>
      </c>
      <c r="G1530">
        <f>IF(OR(Tahiti!E1530&lt;2.5,F1530&lt;0.5),0,VLOOKUP(Tahiti!F1530,'Power Matrix'!$B$2:$AI$30,HLOOKUP(E1530,'Power Matrix'!$B$2:$AI$30,29)))</f>
        <v>4817.1968975524887</v>
      </c>
      <c r="H1530">
        <f t="shared" si="46"/>
        <v>6.2649521598118402E-2</v>
      </c>
      <c r="M1530">
        <v>5900.6465094892728</v>
      </c>
      <c r="N1530" s="9">
        <v>7.6740205764629407E-2</v>
      </c>
    </row>
    <row r="1531" spans="1:14" x14ac:dyDescent="0.25">
      <c r="A1531" s="2">
        <v>43529.708333333343</v>
      </c>
      <c r="B1531">
        <v>11.42953199337089</v>
      </c>
      <c r="C1531">
        <v>2.150610566326586</v>
      </c>
      <c r="E1531">
        <f t="shared" si="47"/>
        <v>11.5</v>
      </c>
      <c r="F1531">
        <f t="shared" si="47"/>
        <v>2</v>
      </c>
      <c r="G1531">
        <f>IF(OR(Tahiti!E1531&lt;2.5,F1531&lt;0.5),0,VLOOKUP(Tahiti!F1531,'Power Matrix'!$B$2:$AI$30,HLOOKUP(E1531,'Power Matrix'!$B$2:$AI$30,29)))</f>
        <v>4817.1968975524887</v>
      </c>
      <c r="H1531">
        <f t="shared" si="46"/>
        <v>6.2649521598118402E-2</v>
      </c>
      <c r="M1531">
        <v>6021.4295915450202</v>
      </c>
      <c r="N1531" s="9">
        <v>7.8311036783728444E-2</v>
      </c>
    </row>
    <row r="1532" spans="1:14" x14ac:dyDescent="0.25">
      <c r="A1532" s="2">
        <v>43529.75</v>
      </c>
      <c r="B1532">
        <v>11.458893383165771</v>
      </c>
      <c r="C1532">
        <v>2.168040023595784</v>
      </c>
      <c r="E1532">
        <f t="shared" si="47"/>
        <v>11.5</v>
      </c>
      <c r="F1532">
        <f t="shared" si="47"/>
        <v>2</v>
      </c>
      <c r="G1532">
        <f>IF(OR(Tahiti!E1532&lt;2.5,F1532&lt;0.5),0,VLOOKUP(Tahiti!F1532,'Power Matrix'!$B$2:$AI$30,HLOOKUP(E1532,'Power Matrix'!$B$2:$AI$30,29)))</f>
        <v>4817.1968975524887</v>
      </c>
      <c r="H1532">
        <f t="shared" si="46"/>
        <v>6.2649521598118402E-2</v>
      </c>
      <c r="M1532">
        <v>6148.8029689109217</v>
      </c>
      <c r="N1532" s="9">
        <v>7.9967577159817019E-2</v>
      </c>
    </row>
    <row r="1533" spans="1:14" x14ac:dyDescent="0.25">
      <c r="A1533" s="2">
        <v>43529.791666666657</v>
      </c>
      <c r="B1533">
        <v>11.490175611545361</v>
      </c>
      <c r="C1533">
        <v>2.1858101217236632</v>
      </c>
      <c r="E1533">
        <f t="shared" si="47"/>
        <v>11.5</v>
      </c>
      <c r="F1533">
        <f t="shared" si="47"/>
        <v>2</v>
      </c>
      <c r="G1533">
        <f>IF(OR(Tahiti!E1533&lt;2.5,F1533&lt;0.5),0,VLOOKUP(Tahiti!F1533,'Power Matrix'!$B$2:$AI$30,HLOOKUP(E1533,'Power Matrix'!$B$2:$AI$30,29)))</f>
        <v>4817.1968975524887</v>
      </c>
      <c r="H1533">
        <f t="shared" si="46"/>
        <v>6.2649521598118402E-2</v>
      </c>
      <c r="M1533">
        <v>6305.6222769588148</v>
      </c>
      <c r="N1533" s="9">
        <v>8.2007073331653232E-2</v>
      </c>
    </row>
    <row r="1534" spans="1:14" x14ac:dyDescent="0.25">
      <c r="A1534" s="2">
        <v>43529.833333333343</v>
      </c>
      <c r="B1534">
        <v>11.52063462338865</v>
      </c>
      <c r="C1534">
        <v>2.205169877192056</v>
      </c>
      <c r="E1534">
        <f t="shared" si="47"/>
        <v>11.5</v>
      </c>
      <c r="F1534">
        <f t="shared" si="47"/>
        <v>2</v>
      </c>
      <c r="G1534">
        <f>IF(OR(Tahiti!E1534&lt;2.5,F1534&lt;0.5),0,VLOOKUP(Tahiti!F1534,'Power Matrix'!$B$2:$AI$30,HLOOKUP(E1534,'Power Matrix'!$B$2:$AI$30,29)))</f>
        <v>4817.1968975524887</v>
      </c>
      <c r="H1534">
        <f t="shared" si="46"/>
        <v>6.2649521598118402E-2</v>
      </c>
      <c r="M1534">
        <v>6488.256893578432</v>
      </c>
      <c r="N1534" s="9">
        <v>8.4382307644807628E-2</v>
      </c>
    </row>
    <row r="1535" spans="1:14" x14ac:dyDescent="0.25">
      <c r="A1535" s="2">
        <v>43529.875</v>
      </c>
      <c r="B1535">
        <v>11.558639786814741</v>
      </c>
      <c r="C1535">
        <v>2.2256083287129389</v>
      </c>
      <c r="E1535">
        <f t="shared" si="47"/>
        <v>11.5</v>
      </c>
      <c r="F1535">
        <f t="shared" si="47"/>
        <v>2</v>
      </c>
      <c r="G1535">
        <f>IF(OR(Tahiti!E1535&lt;2.5,F1535&lt;0.5),0,VLOOKUP(Tahiti!F1535,'Power Matrix'!$B$2:$AI$30,HLOOKUP(E1535,'Power Matrix'!$B$2:$AI$30,29)))</f>
        <v>4817.1968975524887</v>
      </c>
      <c r="H1535">
        <f t="shared" si="46"/>
        <v>6.2649521598118402E-2</v>
      </c>
      <c r="M1535">
        <v>6699.1937711526916</v>
      </c>
      <c r="N1535" s="9">
        <v>8.7125623883522324E-2</v>
      </c>
    </row>
    <row r="1536" spans="1:14" x14ac:dyDescent="0.25">
      <c r="A1536" s="2">
        <v>43529.916666666657</v>
      </c>
      <c r="B1536">
        <v>11.627789975864371</v>
      </c>
      <c r="C1536">
        <v>2.2449680841813322</v>
      </c>
      <c r="E1536">
        <f t="shared" si="47"/>
        <v>11.5</v>
      </c>
      <c r="F1536">
        <f t="shared" si="47"/>
        <v>2</v>
      </c>
      <c r="G1536">
        <f>IF(OR(Tahiti!E1536&lt;2.5,F1536&lt;0.5),0,VLOOKUP(Tahiti!F1536,'Power Matrix'!$B$2:$AI$30,HLOOKUP(E1536,'Power Matrix'!$B$2:$AI$30,29)))</f>
        <v>4817.1968975524887</v>
      </c>
      <c r="H1536">
        <f t="shared" si="46"/>
        <v>6.2649521598118402E-2</v>
      </c>
      <c r="M1536">
        <v>6986.641699033773</v>
      </c>
      <c r="N1536" s="9">
        <v>9.086399612743426E-2</v>
      </c>
    </row>
    <row r="1537" spans="1:14" x14ac:dyDescent="0.25">
      <c r="A1537" s="2">
        <v>43529.958333333343</v>
      </c>
      <c r="B1537">
        <v>11.70215386964392</v>
      </c>
      <c r="C1537">
        <v>2.2719922589700561</v>
      </c>
      <c r="E1537">
        <f t="shared" si="47"/>
        <v>11.5</v>
      </c>
      <c r="F1537">
        <f t="shared" si="47"/>
        <v>2.5</v>
      </c>
      <c r="G1537">
        <f>IF(OR(Tahiti!E1537&lt;2.5,F1537&lt;0.5),0,VLOOKUP(Tahiti!F1537,'Power Matrix'!$B$2:$AI$30,HLOOKUP(E1537,'Power Matrix'!$B$2:$AI$30,29)))</f>
        <v>8402.7983342367406</v>
      </c>
      <c r="H1537">
        <f t="shared" si="46"/>
        <v>0.10928166461139799</v>
      </c>
      <c r="M1537">
        <v>7277.5924623579594</v>
      </c>
      <c r="N1537" s="9">
        <v>9.4647924110404832E-2</v>
      </c>
    </row>
    <row r="1538" spans="1:14" x14ac:dyDescent="0.25">
      <c r="A1538" s="2">
        <v>43530</v>
      </c>
      <c r="B1538">
        <v>11.795588946514551</v>
      </c>
      <c r="C1538">
        <v>2.2948719699781561</v>
      </c>
      <c r="E1538">
        <f t="shared" si="47"/>
        <v>12</v>
      </c>
      <c r="F1538">
        <f t="shared" si="47"/>
        <v>2.5</v>
      </c>
      <c r="G1538">
        <f>IF(OR(Tahiti!E1538&lt;2.5,F1538&lt;0.5),0,VLOOKUP(Tahiti!F1538,'Power Matrix'!$B$2:$AI$30,HLOOKUP(E1538,'Power Matrix'!$B$2:$AI$30,29)))</f>
        <v>9377.2772108636054</v>
      </c>
      <c r="H1538">
        <f t="shared" ref="H1538:H1601" si="48">G1538/$K$2</f>
        <v>0.12195514189009578</v>
      </c>
      <c r="M1538">
        <v>7619.1862522985057</v>
      </c>
      <c r="N1538" s="9">
        <v>9.9090484376606239E-2</v>
      </c>
    </row>
    <row r="1539" spans="1:14" x14ac:dyDescent="0.25">
      <c r="A1539" s="2">
        <v>43530.041666666657</v>
      </c>
      <c r="B1539">
        <v>11.898353810796641</v>
      </c>
      <c r="C1539">
        <v>2.320363260902814</v>
      </c>
      <c r="E1539">
        <f t="shared" ref="E1539:F1602" si="49">MROUND(B1539,0.5)</f>
        <v>12</v>
      </c>
      <c r="F1539">
        <f t="shared" si="49"/>
        <v>2.5</v>
      </c>
      <c r="G1539">
        <f>IF(OR(Tahiti!E1539&lt;2.5,F1539&lt;0.5),0,VLOOKUP(Tahiti!F1539,'Power Matrix'!$B$2:$AI$30,HLOOKUP(E1539,'Power Matrix'!$B$2:$AI$30,29)))</f>
        <v>9377.2772108636054</v>
      </c>
      <c r="H1539">
        <f t="shared" si="48"/>
        <v>0.12195514189009578</v>
      </c>
      <c r="M1539">
        <v>8016.1650661090334</v>
      </c>
      <c r="N1539" s="9">
        <v>0.10425334844701388</v>
      </c>
    </row>
    <row r="1540" spans="1:14" x14ac:dyDescent="0.25">
      <c r="A1540" s="2">
        <v>43530.083333333343</v>
      </c>
      <c r="B1540">
        <v>12.01058566524623</v>
      </c>
      <c r="C1540">
        <v>2.3487499991262628</v>
      </c>
      <c r="E1540">
        <f t="shared" si="49"/>
        <v>12</v>
      </c>
      <c r="F1540">
        <f t="shared" si="49"/>
        <v>2.5</v>
      </c>
      <c r="G1540">
        <f>IF(OR(Tahiti!E1540&lt;2.5,F1540&lt;0.5),0,VLOOKUP(Tahiti!F1540,'Power Matrix'!$B$2:$AI$30,HLOOKUP(E1540,'Power Matrix'!$B$2:$AI$30,29)))</f>
        <v>9377.2772108636054</v>
      </c>
      <c r="H1540">
        <f t="shared" si="48"/>
        <v>0.12195514189009578</v>
      </c>
      <c r="M1540">
        <v>8413.5793530429437</v>
      </c>
      <c r="N1540" s="9">
        <v>0.10942187601497888</v>
      </c>
    </row>
    <row r="1541" spans="1:14" x14ac:dyDescent="0.25">
      <c r="A1541" s="2">
        <v>43530.125</v>
      </c>
      <c r="B1541">
        <v>12.13077527954678</v>
      </c>
      <c r="C1541">
        <v>2.3788967151195659</v>
      </c>
      <c r="E1541">
        <f t="shared" si="49"/>
        <v>12</v>
      </c>
      <c r="F1541">
        <f t="shared" si="49"/>
        <v>2.5</v>
      </c>
      <c r="G1541">
        <f>IF(OR(Tahiti!E1541&lt;2.5,F1541&lt;0.5),0,VLOOKUP(Tahiti!F1541,'Power Matrix'!$B$2:$AI$30,HLOOKUP(E1541,'Power Matrix'!$B$2:$AI$30,29)))</f>
        <v>9377.2772108636054</v>
      </c>
      <c r="H1541">
        <f t="shared" si="48"/>
        <v>0.12195514189009578</v>
      </c>
      <c r="M1541">
        <v>8833.9025107750494</v>
      </c>
      <c r="N1541" s="9">
        <v>0.11488834236915342</v>
      </c>
    </row>
    <row r="1542" spans="1:14" x14ac:dyDescent="0.25">
      <c r="A1542" s="2">
        <v>43530.166666666657</v>
      </c>
      <c r="B1542">
        <v>12.247534824946049</v>
      </c>
      <c r="C1542">
        <v>2.4115414640765329</v>
      </c>
      <c r="E1542">
        <f t="shared" si="49"/>
        <v>12</v>
      </c>
      <c r="F1542">
        <f t="shared" si="49"/>
        <v>2.5</v>
      </c>
      <c r="G1542">
        <f>IF(OR(Tahiti!E1542&lt;2.5,F1542&lt;0.5),0,VLOOKUP(Tahiti!F1542,'Power Matrix'!$B$2:$AI$30,HLOOKUP(E1542,'Power Matrix'!$B$2:$AI$30,29)))</f>
        <v>9377.2772108636054</v>
      </c>
      <c r="H1542">
        <f t="shared" si="48"/>
        <v>0.12195514189009578</v>
      </c>
      <c r="M1542">
        <v>9024.2193863545217</v>
      </c>
      <c r="N1542" s="9">
        <v>0.11736348745180882</v>
      </c>
    </row>
    <row r="1543" spans="1:14" x14ac:dyDescent="0.25">
      <c r="A1543" s="2">
        <v>43530.208333333343</v>
      </c>
      <c r="B1543">
        <v>12.300906697049831</v>
      </c>
      <c r="C1543">
        <v>2.4261322475233862</v>
      </c>
      <c r="E1543">
        <f t="shared" si="49"/>
        <v>12.5</v>
      </c>
      <c r="F1543">
        <f t="shared" si="49"/>
        <v>2.5</v>
      </c>
      <c r="G1543">
        <f>IF(OR(Tahiti!E1543&lt;2.5,F1543&lt;0.5),0,VLOOKUP(Tahiti!F1543,'Power Matrix'!$B$2:$AI$30,HLOOKUP(E1543,'Power Matrix'!$B$2:$AI$30,29)))</f>
        <v>9921.9215457626397</v>
      </c>
      <c r="H1543">
        <f t="shared" si="48"/>
        <v>0.1290384535645441</v>
      </c>
      <c r="M1543">
        <v>9409.6122406874911</v>
      </c>
      <c r="N1543" s="9">
        <v>0.12237567160725144</v>
      </c>
    </row>
    <row r="1544" spans="1:14" x14ac:dyDescent="0.25">
      <c r="A1544" s="2">
        <v>43530.25</v>
      </c>
      <c r="B1544">
        <v>12.38240513414403</v>
      </c>
      <c r="C1544">
        <v>2.4584931290981191</v>
      </c>
      <c r="E1544">
        <f t="shared" si="49"/>
        <v>12.5</v>
      </c>
      <c r="F1544">
        <f t="shared" si="49"/>
        <v>2.5</v>
      </c>
      <c r="G1544">
        <f>IF(OR(Tahiti!E1544&lt;2.5,F1544&lt;0.5),0,VLOOKUP(Tahiti!F1544,'Power Matrix'!$B$2:$AI$30,HLOOKUP(E1544,'Power Matrix'!$B$2:$AI$30,29)))</f>
        <v>9921.9215457626397</v>
      </c>
      <c r="H1544">
        <f t="shared" si="48"/>
        <v>0.1290384535645441</v>
      </c>
      <c r="M1544">
        <v>9798.3078547027289</v>
      </c>
      <c r="N1544" s="9">
        <v>0.12743080943856683</v>
      </c>
    </row>
    <row r="1545" spans="1:14" x14ac:dyDescent="0.25">
      <c r="A1545" s="2">
        <v>43530.291666666657</v>
      </c>
      <c r="B1545">
        <v>12.46019909682486</v>
      </c>
      <c r="C1545">
        <v>2.491364971960873</v>
      </c>
      <c r="E1545">
        <f t="shared" si="49"/>
        <v>12.5</v>
      </c>
      <c r="F1545">
        <f t="shared" si="49"/>
        <v>2.5</v>
      </c>
      <c r="G1545">
        <f>IF(OR(Tahiti!E1545&lt;2.5,F1545&lt;0.5),0,VLOOKUP(Tahiti!F1545,'Power Matrix'!$B$2:$AI$30,HLOOKUP(E1545,'Power Matrix'!$B$2:$AI$30,29)))</f>
        <v>9921.9215457626397</v>
      </c>
      <c r="H1545">
        <f t="shared" si="48"/>
        <v>0.1290384535645441</v>
      </c>
      <c r="M1545">
        <v>9458.5868476348242</v>
      </c>
      <c r="N1545" s="9">
        <v>0.12301260544294827</v>
      </c>
    </row>
    <row r="1546" spans="1:14" x14ac:dyDescent="0.25">
      <c r="A1546" s="2">
        <v>43530.333333333343</v>
      </c>
      <c r="B1546">
        <v>12.53319096304392</v>
      </c>
      <c r="C1546">
        <v>2.5225336105302212</v>
      </c>
      <c r="E1546">
        <f t="shared" si="49"/>
        <v>12.5</v>
      </c>
      <c r="F1546">
        <f t="shared" si="49"/>
        <v>2.5</v>
      </c>
      <c r="G1546">
        <f>IF(OR(Tahiti!E1546&lt;2.5,F1546&lt;0.5),0,VLOOKUP(Tahiti!F1546,'Power Matrix'!$B$2:$AI$30,HLOOKUP(E1546,'Power Matrix'!$B$2:$AI$30,29)))</f>
        <v>9921.9215457626397</v>
      </c>
      <c r="H1546">
        <f t="shared" si="48"/>
        <v>0.1290384535645441</v>
      </c>
      <c r="M1546">
        <v>8168.0325219519673</v>
      </c>
      <c r="N1546" s="9">
        <v>0.10622844385250806</v>
      </c>
    </row>
    <row r="1547" spans="1:14" x14ac:dyDescent="0.25">
      <c r="A1547" s="2">
        <v>43530.375</v>
      </c>
      <c r="B1547">
        <v>12.607143248555319</v>
      </c>
      <c r="C1547">
        <v>2.5510338957065639</v>
      </c>
      <c r="E1547">
        <f t="shared" si="49"/>
        <v>12.5</v>
      </c>
      <c r="F1547">
        <f t="shared" si="49"/>
        <v>2.5</v>
      </c>
      <c r="G1547">
        <f>IF(OR(Tahiti!E1547&lt;2.5,F1547&lt;0.5),0,VLOOKUP(Tahiti!F1547,'Power Matrix'!$B$2:$AI$30,HLOOKUP(E1547,'Power Matrix'!$B$2:$AI$30,29)))</f>
        <v>9921.9215457626397</v>
      </c>
      <c r="H1547">
        <f t="shared" si="48"/>
        <v>0.1290384535645441</v>
      </c>
      <c r="M1547">
        <v>6889.3718023864139</v>
      </c>
      <c r="N1547" s="9">
        <v>8.959896324139062E-2</v>
      </c>
    </row>
    <row r="1548" spans="1:14" x14ac:dyDescent="0.25">
      <c r="A1548" s="2">
        <v>43530.416666666657</v>
      </c>
      <c r="B1548">
        <v>12.67574462658075</v>
      </c>
      <c r="C1548">
        <v>2.5755600375316239</v>
      </c>
      <c r="E1548">
        <f t="shared" si="49"/>
        <v>12.5</v>
      </c>
      <c r="F1548">
        <f t="shared" si="49"/>
        <v>2.5</v>
      </c>
      <c r="G1548">
        <f>IF(OR(Tahiti!E1548&lt;2.5,F1548&lt;0.5),0,VLOOKUP(Tahiti!F1548,'Power Matrix'!$B$2:$AI$30,HLOOKUP(E1548,'Power Matrix'!$B$2:$AI$30,29)))</f>
        <v>9921.9215457626397</v>
      </c>
      <c r="H1548">
        <f t="shared" si="48"/>
        <v>0.1290384535645441</v>
      </c>
      <c r="M1548">
        <v>5968.8054188106817</v>
      </c>
      <c r="N1548" s="9">
        <v>7.7626638923708843E-2</v>
      </c>
    </row>
    <row r="1549" spans="1:14" x14ac:dyDescent="0.25">
      <c r="A1549" s="2">
        <v>43530.458333333343</v>
      </c>
      <c r="B1549">
        <v>12.724726010490899</v>
      </c>
      <c r="C1549">
        <v>2.599064256780641</v>
      </c>
      <c r="E1549">
        <f t="shared" si="49"/>
        <v>12.5</v>
      </c>
      <c r="F1549">
        <f t="shared" si="49"/>
        <v>2.5</v>
      </c>
      <c r="G1549">
        <f>IF(OR(Tahiti!E1549&lt;2.5,F1549&lt;0.5),0,VLOOKUP(Tahiti!F1549,'Power Matrix'!$B$2:$AI$30,HLOOKUP(E1549,'Power Matrix'!$B$2:$AI$30,29)))</f>
        <v>9921.9215457626397</v>
      </c>
      <c r="H1549">
        <f t="shared" si="48"/>
        <v>0.1290384535645441</v>
      </c>
      <c r="M1549">
        <v>5674.9513770947997</v>
      </c>
      <c r="N1549" s="9">
        <v>7.3804952674620755E-2</v>
      </c>
    </row>
    <row r="1550" spans="1:14" x14ac:dyDescent="0.25">
      <c r="A1550" s="2">
        <v>43530.5</v>
      </c>
      <c r="B1550">
        <v>12.74311117980171</v>
      </c>
      <c r="C1550">
        <v>2.6210355921655899</v>
      </c>
      <c r="E1550">
        <f t="shared" si="49"/>
        <v>12.5</v>
      </c>
      <c r="F1550">
        <f t="shared" si="49"/>
        <v>2.5</v>
      </c>
      <c r="G1550">
        <f>IF(OR(Tahiti!E1550&lt;2.5,F1550&lt;0.5),0,VLOOKUP(Tahiti!F1550,'Power Matrix'!$B$2:$AI$30,HLOOKUP(E1550,'Power Matrix'!$B$2:$AI$30,29)))</f>
        <v>9921.9215457626397</v>
      </c>
      <c r="H1550">
        <f t="shared" si="48"/>
        <v>0.1290384535645441</v>
      </c>
      <c r="M1550">
        <v>5735.5247041103185</v>
      </c>
      <c r="N1550" s="9">
        <v>7.4592732381733126E-2</v>
      </c>
    </row>
    <row r="1551" spans="1:14" x14ac:dyDescent="0.25">
      <c r="A1551" s="2">
        <v>43530.541666666657</v>
      </c>
      <c r="B1551">
        <v>12.74434600460617</v>
      </c>
      <c r="C1551">
        <v>2.6395437454872792</v>
      </c>
      <c r="E1551">
        <f t="shared" si="49"/>
        <v>12.5</v>
      </c>
      <c r="F1551">
        <f t="shared" si="49"/>
        <v>2.5</v>
      </c>
      <c r="G1551">
        <f>IF(OR(Tahiti!E1551&lt;2.5,F1551&lt;0.5),0,VLOOKUP(Tahiti!F1551,'Power Matrix'!$B$2:$AI$30,HLOOKUP(E1551,'Power Matrix'!$B$2:$AI$30,29)))</f>
        <v>9921.9215457626397</v>
      </c>
      <c r="H1551">
        <f t="shared" si="48"/>
        <v>0.1290384535645441</v>
      </c>
      <c r="M1551">
        <v>6569.7869444340104</v>
      </c>
      <c r="N1551" s="9">
        <v>8.5442637706707791E-2</v>
      </c>
    </row>
    <row r="1552" spans="1:14" x14ac:dyDescent="0.25">
      <c r="A1552" s="2">
        <v>43530.583333333343</v>
      </c>
      <c r="B1552">
        <v>12.71141734315397</v>
      </c>
      <c r="C1552">
        <v>2.657370617091606</v>
      </c>
      <c r="E1552">
        <f t="shared" si="49"/>
        <v>12.5</v>
      </c>
      <c r="F1552">
        <f t="shared" si="49"/>
        <v>2.5</v>
      </c>
      <c r="G1552">
        <f>IF(OR(Tahiti!E1552&lt;2.5,F1552&lt;0.5),0,VLOOKUP(Tahiti!F1552,'Power Matrix'!$B$2:$AI$30,HLOOKUP(E1552,'Power Matrix'!$B$2:$AI$30,29)))</f>
        <v>9921.9215457626397</v>
      </c>
      <c r="H1552">
        <f t="shared" si="48"/>
        <v>0.1290384535645441</v>
      </c>
      <c r="M1552">
        <v>7349.9374950871788</v>
      </c>
      <c r="N1552" s="9">
        <v>9.5588799434619037E-2</v>
      </c>
    </row>
    <row r="1553" spans="1:14" x14ac:dyDescent="0.25">
      <c r="A1553" s="2">
        <v>43530.625</v>
      </c>
      <c r="B1553">
        <v>12.680272317530431</v>
      </c>
      <c r="C1553">
        <v>2.6693498206219011</v>
      </c>
      <c r="E1553">
        <f t="shared" si="49"/>
        <v>12.5</v>
      </c>
      <c r="F1553">
        <f t="shared" si="49"/>
        <v>2.5</v>
      </c>
      <c r="G1553">
        <f>IF(OR(Tahiti!E1553&lt;2.5,F1553&lt;0.5),0,VLOOKUP(Tahiti!F1553,'Power Matrix'!$B$2:$AI$30,HLOOKUP(E1553,'Power Matrix'!$B$2:$AI$30,29)))</f>
        <v>9921.9215457626397</v>
      </c>
      <c r="H1553">
        <f t="shared" si="48"/>
        <v>0.1290384535645441</v>
      </c>
      <c r="M1553">
        <v>7987.4766172328218</v>
      </c>
      <c r="N1553" s="9">
        <v>0.1038802439971391</v>
      </c>
    </row>
    <row r="1554" spans="1:14" x14ac:dyDescent="0.25">
      <c r="A1554" s="2">
        <v>43530.666666666657</v>
      </c>
      <c r="B1554">
        <v>12.654203793880759</v>
      </c>
      <c r="C1554">
        <v>2.6753110356488259</v>
      </c>
      <c r="E1554">
        <f t="shared" si="49"/>
        <v>12.5</v>
      </c>
      <c r="F1554">
        <f t="shared" si="49"/>
        <v>2.5</v>
      </c>
      <c r="G1554">
        <f>IF(OR(Tahiti!E1554&lt;2.5,F1554&lt;0.5),0,VLOOKUP(Tahiti!F1554,'Power Matrix'!$B$2:$AI$30,HLOOKUP(E1554,'Power Matrix'!$B$2:$AI$30,29)))</f>
        <v>9921.9215457626397</v>
      </c>
      <c r="H1554">
        <f t="shared" si="48"/>
        <v>0.1290384535645441</v>
      </c>
      <c r="M1554">
        <v>5639.6903043252096</v>
      </c>
      <c r="N1554" s="9">
        <v>7.3346368691413449E-2</v>
      </c>
    </row>
    <row r="1555" spans="1:14" x14ac:dyDescent="0.25">
      <c r="A1555" s="2">
        <v>43530.708333333343</v>
      </c>
      <c r="B1555">
        <v>12.76780767589087</v>
      </c>
      <c r="C1555">
        <v>2.7394082905573751</v>
      </c>
      <c r="E1555">
        <f t="shared" si="49"/>
        <v>13</v>
      </c>
      <c r="F1555">
        <f t="shared" si="49"/>
        <v>2.5</v>
      </c>
      <c r="G1555">
        <f>IF(OR(Tahiti!E1555&lt;2.5,F1555&lt;0.5),0,VLOOKUP(Tahiti!F1555,'Power Matrix'!$B$2:$AI$30,HLOOKUP(E1555,'Power Matrix'!$B$2:$AI$30,29)))</f>
        <v>0</v>
      </c>
      <c r="H1555">
        <f t="shared" si="48"/>
        <v>0</v>
      </c>
      <c r="M1555">
        <v>5832.3226596192271</v>
      </c>
      <c r="N1555" s="9">
        <v>7.5851627489481599E-2</v>
      </c>
    </row>
    <row r="1556" spans="1:14" x14ac:dyDescent="0.25">
      <c r="A1556" s="2">
        <v>43530.75</v>
      </c>
      <c r="B1556">
        <v>12.759438307771759</v>
      </c>
      <c r="C1556">
        <v>2.7370238045466051</v>
      </c>
      <c r="E1556">
        <f t="shared" si="49"/>
        <v>13</v>
      </c>
      <c r="F1556">
        <f t="shared" si="49"/>
        <v>2.5</v>
      </c>
      <c r="G1556">
        <f>IF(OR(Tahiti!E1556&lt;2.5,F1556&lt;0.5),0,VLOOKUP(Tahiti!F1556,'Power Matrix'!$B$2:$AI$30,HLOOKUP(E1556,'Power Matrix'!$B$2:$AI$30,29)))</f>
        <v>0</v>
      </c>
      <c r="H1556">
        <f t="shared" si="48"/>
        <v>0</v>
      </c>
      <c r="M1556">
        <v>6935.1985189305415</v>
      </c>
      <c r="N1556" s="9">
        <v>9.019495753650017E-2</v>
      </c>
    </row>
    <row r="1557" spans="1:14" x14ac:dyDescent="0.25">
      <c r="A1557" s="2">
        <v>43530.791666666657</v>
      </c>
      <c r="B1557">
        <v>12.71347538449473</v>
      </c>
      <c r="C1557">
        <v>2.734866412441622</v>
      </c>
      <c r="E1557">
        <f t="shared" si="49"/>
        <v>12.5</v>
      </c>
      <c r="F1557">
        <f t="shared" si="49"/>
        <v>2.5</v>
      </c>
      <c r="G1557">
        <f>IF(OR(Tahiti!E1557&lt;2.5,F1557&lt;0.5),0,VLOOKUP(Tahiti!F1557,'Power Matrix'!$B$2:$AI$30,HLOOKUP(E1557,'Power Matrix'!$B$2:$AI$30,29)))</f>
        <v>9921.9215457626397</v>
      </c>
      <c r="H1557">
        <f t="shared" si="48"/>
        <v>0.1290384535645441</v>
      </c>
      <c r="M1557">
        <v>9023.4533785981348</v>
      </c>
      <c r="N1557" s="9">
        <v>0.11735352522262801</v>
      </c>
    </row>
    <row r="1558" spans="1:14" x14ac:dyDescent="0.25">
      <c r="A1558" s="2">
        <v>43530.833333333343</v>
      </c>
      <c r="B1558">
        <v>12.6270376481827</v>
      </c>
      <c r="C1558">
        <v>2.7342986776771538</v>
      </c>
      <c r="E1558">
        <f t="shared" si="49"/>
        <v>12.5</v>
      </c>
      <c r="F1558">
        <f t="shared" si="49"/>
        <v>2.5</v>
      </c>
      <c r="G1558">
        <f>IF(OR(Tahiti!E1558&lt;2.5,F1558&lt;0.5),0,VLOOKUP(Tahiti!F1558,'Power Matrix'!$B$2:$AI$30,HLOOKUP(E1558,'Power Matrix'!$B$2:$AI$30,29)))</f>
        <v>9921.9215457626397</v>
      </c>
      <c r="H1558">
        <f t="shared" si="48"/>
        <v>0.1290384535645441</v>
      </c>
      <c r="M1558">
        <v>11539.310144794443</v>
      </c>
      <c r="N1558" s="9">
        <v>0.15007322222561806</v>
      </c>
    </row>
    <row r="1559" spans="1:14" x14ac:dyDescent="0.25">
      <c r="A1559" s="2">
        <v>43530.875</v>
      </c>
      <c r="B1559">
        <v>12.52248914807195</v>
      </c>
      <c r="C1559">
        <v>2.7327657938130869</v>
      </c>
      <c r="E1559">
        <f t="shared" si="49"/>
        <v>12.5</v>
      </c>
      <c r="F1559">
        <f t="shared" si="49"/>
        <v>2.5</v>
      </c>
      <c r="G1559">
        <f>IF(OR(Tahiti!E1559&lt;2.5,F1559&lt;0.5),0,VLOOKUP(Tahiti!F1559,'Power Matrix'!$B$2:$AI$30,HLOOKUP(E1559,'Power Matrix'!$B$2:$AI$30,29)))</f>
        <v>9921.9215457626397</v>
      </c>
      <c r="H1559">
        <f t="shared" si="48"/>
        <v>0.1290384535645441</v>
      </c>
      <c r="M1559">
        <v>11937.907703242417</v>
      </c>
      <c r="N1559" s="9">
        <v>0.1552571387004289</v>
      </c>
    </row>
    <row r="1560" spans="1:14" x14ac:dyDescent="0.25">
      <c r="A1560" s="2">
        <v>43530.916666666657</v>
      </c>
      <c r="B1560">
        <v>12.494225380325471</v>
      </c>
      <c r="C1560">
        <v>2.7175505021253179</v>
      </c>
      <c r="E1560">
        <f t="shared" si="49"/>
        <v>12.5</v>
      </c>
      <c r="F1560">
        <f t="shared" si="49"/>
        <v>2.5</v>
      </c>
      <c r="G1560">
        <f>IF(OR(Tahiti!E1560&lt;2.5,F1560&lt;0.5),0,VLOOKUP(Tahiti!F1560,'Power Matrix'!$B$2:$AI$30,HLOOKUP(E1560,'Power Matrix'!$B$2:$AI$30,29)))</f>
        <v>9921.9215457626397</v>
      </c>
      <c r="H1560">
        <f t="shared" si="48"/>
        <v>0.1290384535645441</v>
      </c>
      <c r="M1560">
        <v>11739.316679709971</v>
      </c>
      <c r="N1560" s="9">
        <v>0.15267438510141565</v>
      </c>
    </row>
    <row r="1561" spans="1:14" x14ac:dyDescent="0.25">
      <c r="A1561" s="2">
        <v>43530.958333333343</v>
      </c>
      <c r="B1561">
        <v>12.47584021101466</v>
      </c>
      <c r="C1561">
        <v>2.697509464939563</v>
      </c>
      <c r="E1561">
        <f t="shared" si="49"/>
        <v>12.5</v>
      </c>
      <c r="F1561">
        <f t="shared" si="49"/>
        <v>2.5</v>
      </c>
      <c r="G1561">
        <f>IF(OR(Tahiti!E1561&lt;2.5,F1561&lt;0.5),0,VLOOKUP(Tahiti!F1561,'Power Matrix'!$B$2:$AI$30,HLOOKUP(E1561,'Power Matrix'!$B$2:$AI$30,29)))</f>
        <v>9921.9215457626397</v>
      </c>
      <c r="H1561">
        <f t="shared" si="48"/>
        <v>0.1290384535645441</v>
      </c>
      <c r="M1561">
        <v>11663.570893651628</v>
      </c>
      <c r="N1561" s="9">
        <v>0.15168928165578932</v>
      </c>
    </row>
    <row r="1562" spans="1:14" x14ac:dyDescent="0.25">
      <c r="A1562" s="2">
        <v>43531</v>
      </c>
      <c r="B1562">
        <v>12.49971349056751</v>
      </c>
      <c r="C1562">
        <v>2.687630880037803</v>
      </c>
      <c r="E1562">
        <f t="shared" si="49"/>
        <v>12.5</v>
      </c>
      <c r="F1562">
        <f t="shared" si="49"/>
        <v>2.5</v>
      </c>
      <c r="G1562">
        <f>IF(OR(Tahiti!E1562&lt;2.5,F1562&lt;0.5),0,VLOOKUP(Tahiti!F1562,'Power Matrix'!$B$2:$AI$30,HLOOKUP(E1562,'Power Matrix'!$B$2:$AI$30,29)))</f>
        <v>9921.9215457626397</v>
      </c>
      <c r="H1562">
        <f t="shared" si="48"/>
        <v>0.1290384535645441</v>
      </c>
      <c r="M1562">
        <v>11417.037696662097</v>
      </c>
      <c r="N1562" s="9">
        <v>0.14848302142068401</v>
      </c>
    </row>
    <row r="1563" spans="1:14" x14ac:dyDescent="0.25">
      <c r="A1563" s="2">
        <v>43531.041666666657</v>
      </c>
      <c r="B1563">
        <v>12.48928608110764</v>
      </c>
      <c r="C1563">
        <v>2.661912495207357</v>
      </c>
      <c r="E1563">
        <f t="shared" si="49"/>
        <v>12.5</v>
      </c>
      <c r="F1563">
        <f t="shared" si="49"/>
        <v>2.5</v>
      </c>
      <c r="G1563">
        <f>IF(OR(Tahiti!E1563&lt;2.5,F1563&lt;0.5),0,VLOOKUP(Tahiti!F1563,'Power Matrix'!$B$2:$AI$30,HLOOKUP(E1563,'Power Matrix'!$B$2:$AI$30,29)))</f>
        <v>9921.9215457626397</v>
      </c>
      <c r="H1563">
        <f t="shared" si="48"/>
        <v>0.1290384535645441</v>
      </c>
      <c r="M1563">
        <v>11164.020307123659</v>
      </c>
      <c r="N1563" s="9">
        <v>0.1451924317363191</v>
      </c>
    </row>
    <row r="1564" spans="1:14" x14ac:dyDescent="0.25">
      <c r="A1564" s="2">
        <v>43531.083333333343</v>
      </c>
      <c r="B1564">
        <v>12.46486399053059</v>
      </c>
      <c r="C1564">
        <v>2.636818618617828</v>
      </c>
      <c r="E1564">
        <f t="shared" si="49"/>
        <v>12.5</v>
      </c>
      <c r="F1564">
        <f t="shared" si="49"/>
        <v>2.5</v>
      </c>
      <c r="G1564">
        <f>IF(OR(Tahiti!E1564&lt;2.5,F1564&lt;0.5),0,VLOOKUP(Tahiti!F1564,'Power Matrix'!$B$2:$AI$30,HLOOKUP(E1564,'Power Matrix'!$B$2:$AI$30,29)))</f>
        <v>9921.9215457626397</v>
      </c>
      <c r="H1564">
        <f t="shared" si="48"/>
        <v>0.1290384535645441</v>
      </c>
      <c r="M1564">
        <v>10893.467684500029</v>
      </c>
      <c r="N1564" s="9">
        <v>0.14167378951687618</v>
      </c>
    </row>
    <row r="1565" spans="1:14" x14ac:dyDescent="0.25">
      <c r="A1565" s="2">
        <v>43531.125</v>
      </c>
      <c r="B1565">
        <v>12.42480078576375</v>
      </c>
      <c r="C1565">
        <v>2.6115544215989579</v>
      </c>
      <c r="E1565">
        <f t="shared" si="49"/>
        <v>12.5</v>
      </c>
      <c r="F1565">
        <f t="shared" si="49"/>
        <v>2.5</v>
      </c>
      <c r="G1565">
        <f>IF(OR(Tahiti!E1565&lt;2.5,F1565&lt;0.5),0,VLOOKUP(Tahiti!F1565,'Power Matrix'!$B$2:$AI$30,HLOOKUP(E1565,'Power Matrix'!$B$2:$AI$30,29)))</f>
        <v>9921.9215457626397</v>
      </c>
      <c r="H1565">
        <f t="shared" si="48"/>
        <v>0.1290384535645441</v>
      </c>
      <c r="M1565">
        <v>10435.300824607846</v>
      </c>
      <c r="N1565" s="9">
        <v>0.13571515107850893</v>
      </c>
    </row>
    <row r="1566" spans="1:14" x14ac:dyDescent="0.25">
      <c r="A1566" s="2">
        <v>43531.166666666657</v>
      </c>
      <c r="B1566">
        <v>12.338637454963809</v>
      </c>
      <c r="C1566">
        <v>2.5715858941803411</v>
      </c>
      <c r="E1566">
        <f t="shared" si="49"/>
        <v>12.5</v>
      </c>
      <c r="F1566">
        <f t="shared" si="49"/>
        <v>2.5</v>
      </c>
      <c r="G1566">
        <f>IF(OR(Tahiti!E1566&lt;2.5,F1566&lt;0.5),0,VLOOKUP(Tahiti!F1566,'Power Matrix'!$B$2:$AI$30,HLOOKUP(E1566,'Power Matrix'!$B$2:$AI$30,29)))</f>
        <v>9921.9215457626397</v>
      </c>
      <c r="H1566">
        <f t="shared" si="48"/>
        <v>0.1290384535645441</v>
      </c>
      <c r="M1566">
        <v>10053.77592792179</v>
      </c>
      <c r="N1566" s="9">
        <v>0.13075327121857624</v>
      </c>
    </row>
    <row r="1567" spans="1:14" x14ac:dyDescent="0.25">
      <c r="A1567" s="2">
        <v>43531.208333333343</v>
      </c>
      <c r="B1567">
        <v>12.237381820998291</v>
      </c>
      <c r="C1567">
        <v>2.5424611007630822</v>
      </c>
      <c r="E1567">
        <f t="shared" si="49"/>
        <v>12</v>
      </c>
      <c r="F1567">
        <f t="shared" si="49"/>
        <v>2.5</v>
      </c>
      <c r="G1567">
        <f>IF(OR(Tahiti!E1567&lt;2.5,F1567&lt;0.5),0,VLOOKUP(Tahiti!F1567,'Power Matrix'!$B$2:$AI$30,HLOOKUP(E1567,'Power Matrix'!$B$2:$AI$30,29)))</f>
        <v>9377.2772108636054</v>
      </c>
      <c r="H1567">
        <f t="shared" si="48"/>
        <v>0.12195514189009578</v>
      </c>
      <c r="M1567">
        <v>9674.9267896242272</v>
      </c>
      <c r="N1567" s="9">
        <v>0.12582619063851555</v>
      </c>
    </row>
    <row r="1568" spans="1:14" x14ac:dyDescent="0.25">
      <c r="A1568" s="2">
        <v>43531.25</v>
      </c>
      <c r="B1568">
        <v>12.101688295263999</v>
      </c>
      <c r="C1568">
        <v>2.5184459202260441</v>
      </c>
      <c r="E1568">
        <f t="shared" si="49"/>
        <v>12</v>
      </c>
      <c r="F1568">
        <f t="shared" si="49"/>
        <v>2.5</v>
      </c>
      <c r="G1568">
        <f>IF(OR(Tahiti!E1568&lt;2.5,F1568&lt;0.5),0,VLOOKUP(Tahiti!F1568,'Power Matrix'!$B$2:$AI$30,HLOOKUP(E1568,'Power Matrix'!$B$2:$AI$30,29)))</f>
        <v>9377.2772108636054</v>
      </c>
      <c r="H1568">
        <f t="shared" si="48"/>
        <v>0.12195514189009578</v>
      </c>
      <c r="M1568">
        <v>9232.2674216819396</v>
      </c>
      <c r="N1568" s="9">
        <v>0.12006923317209173</v>
      </c>
    </row>
    <row r="1569" spans="1:14" x14ac:dyDescent="0.25">
      <c r="A1569" s="2">
        <v>43531.291666666657</v>
      </c>
      <c r="B1569">
        <v>11.937456596271129</v>
      </c>
      <c r="C1569">
        <v>2.4973829604642441</v>
      </c>
      <c r="E1569">
        <f t="shared" si="49"/>
        <v>12</v>
      </c>
      <c r="F1569">
        <f t="shared" si="49"/>
        <v>2.5</v>
      </c>
      <c r="G1569">
        <f>IF(OR(Tahiti!E1569&lt;2.5,F1569&lt;0.5),0,VLOOKUP(Tahiti!F1569,'Power Matrix'!$B$2:$AI$30,HLOOKUP(E1569,'Power Matrix'!$B$2:$AI$30,29)))</f>
        <v>9377.2772108636054</v>
      </c>
      <c r="H1569">
        <f t="shared" si="48"/>
        <v>0.12195514189009578</v>
      </c>
      <c r="M1569">
        <v>8735.7994467857661</v>
      </c>
      <c r="N1569" s="9">
        <v>0.11361247381736488</v>
      </c>
    </row>
    <row r="1570" spans="1:14" x14ac:dyDescent="0.25">
      <c r="A1570" s="2">
        <v>43531.333333333343</v>
      </c>
      <c r="B1570">
        <v>11.768971611840691</v>
      </c>
      <c r="C1570">
        <v>2.4766606415611259</v>
      </c>
      <c r="E1570">
        <f t="shared" si="49"/>
        <v>12</v>
      </c>
      <c r="F1570">
        <f t="shared" si="49"/>
        <v>2.5</v>
      </c>
      <c r="G1570">
        <f>IF(OR(Tahiti!E1570&lt;2.5,F1570&lt;0.5),0,VLOOKUP(Tahiti!F1570,'Power Matrix'!$B$2:$AI$30,HLOOKUP(E1570,'Power Matrix'!$B$2:$AI$30,29)))</f>
        <v>9377.2772108636054</v>
      </c>
      <c r="H1570">
        <f t="shared" si="48"/>
        <v>0.12195514189009578</v>
      </c>
      <c r="M1570">
        <v>8260.8395446321865</v>
      </c>
      <c r="N1570" s="9">
        <v>0.10743543532461695</v>
      </c>
    </row>
    <row r="1571" spans="1:14" x14ac:dyDescent="0.25">
      <c r="A1571" s="2">
        <v>43531.375</v>
      </c>
      <c r="B1571">
        <v>11.59527292268031</v>
      </c>
      <c r="C1571">
        <v>2.4565060574224771</v>
      </c>
      <c r="E1571">
        <f t="shared" si="49"/>
        <v>11.5</v>
      </c>
      <c r="F1571">
        <f t="shared" si="49"/>
        <v>2.5</v>
      </c>
      <c r="G1571">
        <f>IF(OR(Tahiti!E1571&lt;2.5,F1571&lt;0.5),0,VLOOKUP(Tahiti!F1571,'Power Matrix'!$B$2:$AI$30,HLOOKUP(E1571,'Power Matrix'!$B$2:$AI$30,29)))</f>
        <v>8402.7983342367406</v>
      </c>
      <c r="H1571">
        <f t="shared" si="48"/>
        <v>0.10928166461139799</v>
      </c>
      <c r="M1571">
        <v>7866.1838855278729</v>
      </c>
      <c r="N1571" s="9">
        <v>0.10230278478587762</v>
      </c>
    </row>
    <row r="1572" spans="1:14" x14ac:dyDescent="0.25">
      <c r="A1572" s="2">
        <v>43531.416666666657</v>
      </c>
      <c r="B1572">
        <v>11.499230993444719</v>
      </c>
      <c r="C1572">
        <v>2.4252806453766831</v>
      </c>
      <c r="E1572">
        <f t="shared" si="49"/>
        <v>11.5</v>
      </c>
      <c r="F1572">
        <f t="shared" si="49"/>
        <v>2.5</v>
      </c>
      <c r="G1572">
        <f>IF(OR(Tahiti!E1572&lt;2.5,F1572&lt;0.5),0,VLOOKUP(Tahiti!F1572,'Power Matrix'!$B$2:$AI$30,HLOOKUP(E1572,'Power Matrix'!$B$2:$AI$30,29)))</f>
        <v>8402.7983342367406</v>
      </c>
      <c r="H1572">
        <f t="shared" si="48"/>
        <v>0.10928166461139799</v>
      </c>
      <c r="M1572">
        <v>7552.0621060065441</v>
      </c>
      <c r="N1572" s="9">
        <v>9.8217508713696028E-2</v>
      </c>
    </row>
    <row r="1573" spans="1:14" x14ac:dyDescent="0.25">
      <c r="A1573" s="2">
        <v>43531.458333333343</v>
      </c>
      <c r="B1573">
        <v>11.460951424506529</v>
      </c>
      <c r="C1573">
        <v>2.3861069466283218</v>
      </c>
      <c r="E1573">
        <f t="shared" si="49"/>
        <v>11.5</v>
      </c>
      <c r="F1573">
        <f t="shared" si="49"/>
        <v>2.5</v>
      </c>
      <c r="G1573">
        <f>IF(OR(Tahiti!E1573&lt;2.5,F1573&lt;0.5),0,VLOOKUP(Tahiti!F1573,'Power Matrix'!$B$2:$AI$30,HLOOKUP(E1573,'Power Matrix'!$B$2:$AI$30,29)))</f>
        <v>8402.7983342367406</v>
      </c>
      <c r="H1573">
        <f t="shared" si="48"/>
        <v>0.10928166461139799</v>
      </c>
      <c r="M1573">
        <v>7261.8356261997997</v>
      </c>
      <c r="N1573" s="9">
        <v>9.4443000319929984E-2</v>
      </c>
    </row>
    <row r="1574" spans="1:14" x14ac:dyDescent="0.25">
      <c r="A1574" s="2">
        <v>43531.5</v>
      </c>
      <c r="B1574">
        <v>11.408402768939061</v>
      </c>
      <c r="C1574">
        <v>2.3502261095138821</v>
      </c>
      <c r="E1574">
        <f t="shared" si="49"/>
        <v>11.5</v>
      </c>
      <c r="F1574">
        <f t="shared" si="49"/>
        <v>2.5</v>
      </c>
      <c r="G1574">
        <f>IF(OR(Tahiti!E1574&lt;2.5,F1574&lt;0.5),0,VLOOKUP(Tahiti!F1574,'Power Matrix'!$B$2:$AI$30,HLOOKUP(E1574,'Power Matrix'!$B$2:$AI$30,29)))</f>
        <v>8402.7983342367406</v>
      </c>
      <c r="H1574">
        <f t="shared" si="48"/>
        <v>0.10928166461139799</v>
      </c>
      <c r="M1574">
        <v>7000.9813059423486</v>
      </c>
      <c r="N1574" s="9">
        <v>9.1050488299601884E-2</v>
      </c>
    </row>
    <row r="1575" spans="1:14" x14ac:dyDescent="0.25">
      <c r="A1575" s="2">
        <v>43531.541666666657</v>
      </c>
      <c r="B1575">
        <v>11.2776485424226</v>
      </c>
      <c r="C1575">
        <v>2.3239967633954151</v>
      </c>
      <c r="E1575">
        <f t="shared" si="49"/>
        <v>11.5</v>
      </c>
      <c r="F1575">
        <f t="shared" si="49"/>
        <v>2.5</v>
      </c>
      <c r="G1575">
        <f>IF(OR(Tahiti!E1575&lt;2.5,F1575&lt;0.5),0,VLOOKUP(Tahiti!F1575,'Power Matrix'!$B$2:$AI$30,HLOOKUP(E1575,'Power Matrix'!$B$2:$AI$30,29)))</f>
        <v>8402.7983342367406</v>
      </c>
      <c r="H1575">
        <f t="shared" si="48"/>
        <v>0.10928166461139799</v>
      </c>
      <c r="M1575">
        <v>6788.8155613316521</v>
      </c>
      <c r="N1575" s="9">
        <v>8.8291190166516487E-2</v>
      </c>
    </row>
    <row r="1576" spans="1:14" x14ac:dyDescent="0.25">
      <c r="A1576" s="2">
        <v>43531.583333333343</v>
      </c>
      <c r="B1576">
        <v>11.095031674118919</v>
      </c>
      <c r="C1576">
        <v>2.3065673061262171</v>
      </c>
      <c r="E1576">
        <f t="shared" si="49"/>
        <v>11</v>
      </c>
      <c r="F1576">
        <f t="shared" si="49"/>
        <v>2.5</v>
      </c>
      <c r="G1576">
        <f>IF(OR(Tahiti!E1576&lt;2.5,F1576&lt;0.5),0,VLOOKUP(Tahiti!F1576,'Power Matrix'!$B$2:$AI$30,HLOOKUP(E1576,'Power Matrix'!$B$2:$AI$30,29)))</f>
        <v>7745.5223652343748</v>
      </c>
      <c r="H1576">
        <f t="shared" si="48"/>
        <v>0.10073353467366189</v>
      </c>
      <c r="M1576">
        <v>7015.8023924765239</v>
      </c>
      <c r="N1576" s="9">
        <v>9.1243242301804681E-2</v>
      </c>
    </row>
    <row r="1577" spans="1:14" x14ac:dyDescent="0.25">
      <c r="A1577" s="2">
        <v>43531.625</v>
      </c>
      <c r="B1577">
        <v>10.887032295945829</v>
      </c>
      <c r="C1577">
        <v>2.295099063883943</v>
      </c>
      <c r="E1577">
        <f t="shared" si="49"/>
        <v>11</v>
      </c>
      <c r="F1577">
        <f t="shared" si="49"/>
        <v>2.5</v>
      </c>
      <c r="G1577">
        <f>IF(OR(Tahiti!E1577&lt;2.5,F1577&lt;0.5),0,VLOOKUP(Tahiti!F1577,'Power Matrix'!$B$2:$AI$30,HLOOKUP(E1577,'Power Matrix'!$B$2:$AI$30,29)))</f>
        <v>7745.5223652343748</v>
      </c>
      <c r="H1577">
        <f t="shared" si="48"/>
        <v>0.10073353467366189</v>
      </c>
      <c r="M1577">
        <v>7617.0076947482858</v>
      </c>
      <c r="N1577" s="9">
        <v>9.9062151387262598E-2</v>
      </c>
    </row>
    <row r="1578" spans="1:14" x14ac:dyDescent="0.25">
      <c r="A1578" s="2">
        <v>43531.666666666657</v>
      </c>
      <c r="B1578">
        <v>10.7684891147179</v>
      </c>
      <c r="C1578">
        <v>2.3352379117319009</v>
      </c>
      <c r="E1578">
        <f t="shared" si="49"/>
        <v>11</v>
      </c>
      <c r="F1578">
        <f t="shared" si="49"/>
        <v>2.5</v>
      </c>
      <c r="G1578">
        <f>IF(OR(Tahiti!E1578&lt;2.5,F1578&lt;0.5),0,VLOOKUP(Tahiti!F1578,'Power Matrix'!$B$2:$AI$30,HLOOKUP(E1578,'Power Matrix'!$B$2:$AI$30,29)))</f>
        <v>7745.5223652343748</v>
      </c>
      <c r="H1578">
        <f t="shared" si="48"/>
        <v>0.10073353467366189</v>
      </c>
      <c r="M1578">
        <v>8150.6322995743212</v>
      </c>
      <c r="N1578" s="9">
        <v>0.10600214718425933</v>
      </c>
    </row>
    <row r="1579" spans="1:14" x14ac:dyDescent="0.25">
      <c r="A1579" s="2">
        <v>43531.708333333343</v>
      </c>
      <c r="B1579">
        <v>10.570093929468371</v>
      </c>
      <c r="C1579">
        <v>2.3215555039081979</v>
      </c>
      <c r="E1579">
        <f t="shared" si="49"/>
        <v>10.5</v>
      </c>
      <c r="F1579">
        <f t="shared" si="49"/>
        <v>2.5</v>
      </c>
      <c r="G1579">
        <f>IF(OR(Tahiti!E1579&lt;2.5,F1579&lt;0.5),0,VLOOKUP(Tahiti!F1579,'Power Matrix'!$B$2:$AI$30,HLOOKUP(E1579,'Power Matrix'!$B$2:$AI$30,29)))</f>
        <v>9633.9705665237434</v>
      </c>
      <c r="H1579">
        <f t="shared" si="48"/>
        <v>0.12529353894372131</v>
      </c>
      <c r="M1579">
        <v>8477.8872300628555</v>
      </c>
      <c r="N1579" s="9">
        <v>0.11025822499925682</v>
      </c>
    </row>
    <row r="1580" spans="1:14" x14ac:dyDescent="0.25">
      <c r="A1580" s="2">
        <v>43531.75</v>
      </c>
      <c r="B1580">
        <v>10.415878031667219</v>
      </c>
      <c r="C1580">
        <v>2.3039557262096602</v>
      </c>
      <c r="E1580">
        <f t="shared" si="49"/>
        <v>10.5</v>
      </c>
      <c r="F1580">
        <f t="shared" si="49"/>
        <v>2.5</v>
      </c>
      <c r="G1580">
        <f>IF(OR(Tahiti!E1580&lt;2.5,F1580&lt;0.5),0,VLOOKUP(Tahiti!F1580,'Power Matrix'!$B$2:$AI$30,HLOOKUP(E1580,'Power Matrix'!$B$2:$AI$30,29)))</f>
        <v>9633.9705665237434</v>
      </c>
      <c r="H1580">
        <f t="shared" si="48"/>
        <v>0.12529353894372131</v>
      </c>
      <c r="M1580">
        <v>8704.584424177976</v>
      </c>
      <c r="N1580" s="9">
        <v>0.11320651029217878</v>
      </c>
    </row>
    <row r="1581" spans="1:14" x14ac:dyDescent="0.25">
      <c r="A1581" s="2">
        <v>43531.791666666657</v>
      </c>
      <c r="B1581">
        <v>10.28073331695713</v>
      </c>
      <c r="C1581">
        <v>2.284936611599949</v>
      </c>
      <c r="E1581">
        <f t="shared" si="49"/>
        <v>10.5</v>
      </c>
      <c r="F1581">
        <f t="shared" si="49"/>
        <v>2.5</v>
      </c>
      <c r="G1581">
        <f>IF(OR(Tahiti!E1581&lt;2.5,F1581&lt;0.5),0,VLOOKUP(Tahiti!F1581,'Power Matrix'!$B$2:$AI$30,HLOOKUP(E1581,'Power Matrix'!$B$2:$AI$30,29)))</f>
        <v>9633.9705665237434</v>
      </c>
      <c r="H1581">
        <f t="shared" si="48"/>
        <v>0.12529353894372131</v>
      </c>
      <c r="M1581">
        <v>8953.727828990126</v>
      </c>
      <c r="N1581" s="9">
        <v>0.11644671729651931</v>
      </c>
    </row>
    <row r="1582" spans="1:14" x14ac:dyDescent="0.25">
      <c r="A1582" s="2">
        <v>43531.833333333343</v>
      </c>
      <c r="B1582">
        <v>10.13859126168845</v>
      </c>
      <c r="C1582">
        <v>2.2685290769067952</v>
      </c>
      <c r="E1582">
        <f t="shared" si="49"/>
        <v>10</v>
      </c>
      <c r="F1582">
        <f t="shared" si="49"/>
        <v>2.5</v>
      </c>
      <c r="G1582">
        <f>IF(OR(Tahiti!E1582&lt;2.5,F1582&lt;0.5),0,VLOOKUP(Tahiti!F1582,'Power Matrix'!$B$2:$AI$30,HLOOKUP(E1582,'Power Matrix'!$B$2:$AI$30,29)))</f>
        <v>11366.845029296874</v>
      </c>
      <c r="H1582">
        <f t="shared" si="48"/>
        <v>0.14783024615979792</v>
      </c>
      <c r="M1582">
        <v>9125.1051485396947</v>
      </c>
      <c r="N1582" s="9">
        <v>0.11867554607731047</v>
      </c>
    </row>
    <row r="1583" spans="1:14" x14ac:dyDescent="0.25">
      <c r="A1583" s="2">
        <v>43531.875</v>
      </c>
      <c r="B1583">
        <v>10.01510878124269</v>
      </c>
      <c r="C1583">
        <v>2.2506454318260221</v>
      </c>
      <c r="E1583">
        <f t="shared" si="49"/>
        <v>10</v>
      </c>
      <c r="F1583">
        <f t="shared" si="49"/>
        <v>2.5</v>
      </c>
      <c r="G1583">
        <f>IF(OR(Tahiti!E1583&lt;2.5,F1583&lt;0.5),0,VLOOKUP(Tahiti!F1583,'Power Matrix'!$B$2:$AI$30,HLOOKUP(E1583,'Power Matrix'!$B$2:$AI$30,29)))</f>
        <v>11366.845029296874</v>
      </c>
      <c r="H1583">
        <f t="shared" si="48"/>
        <v>0.14783024615979792</v>
      </c>
      <c r="M1583">
        <v>8404.4091854464605</v>
      </c>
      <c r="N1583" s="9">
        <v>0.10930261441421724</v>
      </c>
    </row>
    <row r="1584" spans="1:14" x14ac:dyDescent="0.25">
      <c r="A1584" s="2">
        <v>43531.916666666657</v>
      </c>
      <c r="B1584">
        <v>10.11430637386745</v>
      </c>
      <c r="C1584">
        <v>2.1957454801018699</v>
      </c>
      <c r="E1584">
        <f t="shared" si="49"/>
        <v>10</v>
      </c>
      <c r="F1584">
        <f t="shared" si="49"/>
        <v>2</v>
      </c>
      <c r="G1584">
        <f>IF(OR(Tahiti!E1584&lt;2.5,F1584&lt;0.5),0,VLOOKUP(Tahiti!F1584,'Power Matrix'!$B$2:$AI$30,HLOOKUP(E1584,'Power Matrix'!$B$2:$AI$30,29)))</f>
        <v>6950.4438935546868</v>
      </c>
      <c r="H1584">
        <f t="shared" si="48"/>
        <v>9.0393229524623114E-2</v>
      </c>
      <c r="M1584">
        <v>7895.3296525579608</v>
      </c>
      <c r="N1584" s="9">
        <v>0.10268183683643851</v>
      </c>
    </row>
    <row r="1585" spans="1:14" x14ac:dyDescent="0.25">
      <c r="A1585" s="2">
        <v>43531.958333333343</v>
      </c>
      <c r="B1585">
        <v>10.23394717714379</v>
      </c>
      <c r="C1585">
        <v>2.168153570548677</v>
      </c>
      <c r="E1585">
        <f t="shared" si="49"/>
        <v>10</v>
      </c>
      <c r="F1585">
        <f t="shared" si="49"/>
        <v>2</v>
      </c>
      <c r="G1585">
        <f>IF(OR(Tahiti!E1585&lt;2.5,F1585&lt;0.5),0,VLOOKUP(Tahiti!F1585,'Power Matrix'!$B$2:$AI$30,HLOOKUP(E1585,'Power Matrix'!$B$2:$AI$30,29)))</f>
        <v>6950.4438935546868</v>
      </c>
      <c r="H1585">
        <f t="shared" si="48"/>
        <v>9.0393229524623114E-2</v>
      </c>
      <c r="M1585">
        <v>7528.0274701793751</v>
      </c>
      <c r="N1585" s="9">
        <v>9.7904928914874206E-2</v>
      </c>
    </row>
    <row r="1586" spans="1:14" x14ac:dyDescent="0.25">
      <c r="A1586" s="2">
        <v>43532</v>
      </c>
      <c r="B1586">
        <v>10.24025850392213</v>
      </c>
      <c r="C1586">
        <v>2.1240405793494368</v>
      </c>
      <c r="E1586">
        <f t="shared" si="49"/>
        <v>10</v>
      </c>
      <c r="F1586">
        <f t="shared" si="49"/>
        <v>2</v>
      </c>
      <c r="G1586">
        <f>IF(OR(Tahiti!E1586&lt;2.5,F1586&lt;0.5),0,VLOOKUP(Tahiti!F1586,'Power Matrix'!$B$2:$AI$30,HLOOKUP(E1586,'Power Matrix'!$B$2:$AI$30,29)))</f>
        <v>6950.4438935546868</v>
      </c>
      <c r="H1586">
        <f t="shared" si="48"/>
        <v>9.0393229524623114E-2</v>
      </c>
      <c r="M1586">
        <v>7427.94382516308</v>
      </c>
      <c r="N1586" s="9">
        <v>9.660330213552501E-2</v>
      </c>
    </row>
    <row r="1587" spans="1:14" x14ac:dyDescent="0.25">
      <c r="A1587" s="2">
        <v>43532.041666666657</v>
      </c>
      <c r="B1587">
        <v>10.18016369677186</v>
      </c>
      <c r="C1587">
        <v>2.096051255461115</v>
      </c>
      <c r="E1587">
        <f t="shared" si="49"/>
        <v>10</v>
      </c>
      <c r="F1587">
        <f t="shared" si="49"/>
        <v>2</v>
      </c>
      <c r="G1587">
        <f>IF(OR(Tahiti!E1587&lt;2.5,F1587&lt;0.5),0,VLOOKUP(Tahiti!F1587,'Power Matrix'!$B$2:$AI$30,HLOOKUP(E1587,'Power Matrix'!$B$2:$AI$30,29)))</f>
        <v>6950.4438935546868</v>
      </c>
      <c r="H1587">
        <f t="shared" si="48"/>
        <v>9.0393229524623114E-2</v>
      </c>
      <c r="M1587">
        <v>7544.8028454860159</v>
      </c>
      <c r="N1587" s="9">
        <v>9.8123099203628189E-2</v>
      </c>
    </row>
    <row r="1588" spans="1:14" x14ac:dyDescent="0.25">
      <c r="A1588" s="2">
        <v>43532.083333333343</v>
      </c>
      <c r="B1588">
        <v>10.06258093483628</v>
      </c>
      <c r="C1588">
        <v>2.0815172454907089</v>
      </c>
      <c r="E1588">
        <f t="shared" si="49"/>
        <v>10</v>
      </c>
      <c r="F1588">
        <f t="shared" si="49"/>
        <v>2</v>
      </c>
      <c r="G1588">
        <f>IF(OR(Tahiti!E1588&lt;2.5,F1588&lt;0.5),0,VLOOKUP(Tahiti!F1588,'Power Matrix'!$B$2:$AI$30,HLOOKUP(E1588,'Power Matrix'!$B$2:$AI$30,29)))</f>
        <v>6950.4438935546868</v>
      </c>
      <c r="H1588">
        <f t="shared" si="48"/>
        <v>9.0393229524623114E-2</v>
      </c>
      <c r="M1588">
        <v>8031.3781188826151</v>
      </c>
      <c r="N1588" s="9">
        <v>0.10445120012280489</v>
      </c>
    </row>
    <row r="1589" spans="1:14" x14ac:dyDescent="0.25">
      <c r="A1589" s="2">
        <v>43532.125</v>
      </c>
      <c r="B1589">
        <v>9.9192040547631439</v>
      </c>
      <c r="C1589">
        <v>2.0756128039402322</v>
      </c>
      <c r="E1589">
        <f t="shared" si="49"/>
        <v>10</v>
      </c>
      <c r="F1589">
        <f t="shared" si="49"/>
        <v>2</v>
      </c>
      <c r="G1589">
        <f>IF(OR(Tahiti!E1589&lt;2.5,F1589&lt;0.5),0,VLOOKUP(Tahiti!F1589,'Power Matrix'!$B$2:$AI$30,HLOOKUP(E1589,'Power Matrix'!$B$2:$AI$30,29)))</f>
        <v>6950.4438935546868</v>
      </c>
      <c r="H1589">
        <f t="shared" si="48"/>
        <v>9.0393229524623114E-2</v>
      </c>
      <c r="M1589">
        <v>8477.3450051246291</v>
      </c>
      <c r="N1589" s="9">
        <v>0.11025117315277469</v>
      </c>
    </row>
    <row r="1590" spans="1:14" x14ac:dyDescent="0.25">
      <c r="A1590" s="2">
        <v>43532.166666666657</v>
      </c>
      <c r="B1590">
        <v>9.8176740152855171</v>
      </c>
      <c r="C1590">
        <v>2.0679483846199012</v>
      </c>
      <c r="E1590">
        <f t="shared" si="49"/>
        <v>10</v>
      </c>
      <c r="F1590">
        <f t="shared" si="49"/>
        <v>2</v>
      </c>
      <c r="G1590">
        <f>IF(OR(Tahiti!E1590&lt;2.5,F1590&lt;0.5),0,VLOOKUP(Tahiti!F1590,'Power Matrix'!$B$2:$AI$30,HLOOKUP(E1590,'Power Matrix'!$B$2:$AI$30,29)))</f>
        <v>6950.4438935546868</v>
      </c>
      <c r="H1590">
        <f t="shared" si="48"/>
        <v>9.0393229524623114E-2</v>
      </c>
      <c r="M1590">
        <v>8761.9989812046006</v>
      </c>
      <c r="N1590" s="9">
        <v>0.11395320896545509</v>
      </c>
    </row>
    <row r="1591" spans="1:14" x14ac:dyDescent="0.25">
      <c r="A1591" s="2">
        <v>43532.208333333343</v>
      </c>
      <c r="B1591">
        <v>9.7468773931632793</v>
      </c>
      <c r="C1591">
        <v>2.0602839652995688</v>
      </c>
      <c r="E1591">
        <f t="shared" si="49"/>
        <v>9.5</v>
      </c>
      <c r="F1591">
        <f t="shared" si="49"/>
        <v>2</v>
      </c>
      <c r="G1591">
        <f>IF(OR(Tahiti!E1591&lt;2.5,F1591&lt;0.5),0,VLOOKUP(Tahiti!F1591,'Power Matrix'!$B$2:$AI$30,HLOOKUP(E1591,'Power Matrix'!$B$2:$AI$30,29)))</f>
        <v>9360.62931097412</v>
      </c>
      <c r="H1591">
        <f t="shared" si="48"/>
        <v>0.12173862946889506</v>
      </c>
      <c r="M1591">
        <v>9102.2406787431191</v>
      </c>
      <c r="N1591" s="9">
        <v>0.11837818474341823</v>
      </c>
    </row>
    <row r="1592" spans="1:14" x14ac:dyDescent="0.25">
      <c r="A1592" s="2">
        <v>43532.25</v>
      </c>
      <c r="B1592">
        <v>9.6758063655289384</v>
      </c>
      <c r="C1592">
        <v>2.058410440576822</v>
      </c>
      <c r="E1592">
        <f t="shared" si="49"/>
        <v>9.5</v>
      </c>
      <c r="F1592">
        <f t="shared" si="49"/>
        <v>2</v>
      </c>
      <c r="G1592">
        <f>IF(OR(Tahiti!E1592&lt;2.5,F1592&lt;0.5),0,VLOOKUP(Tahiti!F1592,'Power Matrix'!$B$2:$AI$30,HLOOKUP(E1592,'Power Matrix'!$B$2:$AI$30,29)))</f>
        <v>9360.62931097412</v>
      </c>
      <c r="H1592">
        <f t="shared" si="48"/>
        <v>0.12173862946889506</v>
      </c>
      <c r="M1592">
        <v>9326.0464051120834</v>
      </c>
      <c r="N1592" s="9">
        <v>0.12128886537226735</v>
      </c>
    </row>
    <row r="1593" spans="1:14" x14ac:dyDescent="0.25">
      <c r="A1593" s="2">
        <v>43532.291666666657</v>
      </c>
      <c r="B1593">
        <v>9.6305294560321588</v>
      </c>
      <c r="C1593">
        <v>2.057956252765246</v>
      </c>
      <c r="E1593">
        <f t="shared" si="49"/>
        <v>9.5</v>
      </c>
      <c r="F1593">
        <f t="shared" si="49"/>
        <v>2</v>
      </c>
      <c r="G1593">
        <f>IF(OR(Tahiti!E1593&lt;2.5,F1593&lt;0.5),0,VLOOKUP(Tahiti!F1593,'Power Matrix'!$B$2:$AI$30,HLOOKUP(E1593,'Power Matrix'!$B$2:$AI$30,29)))</f>
        <v>9360.62931097412</v>
      </c>
      <c r="H1593">
        <f t="shared" si="48"/>
        <v>0.12173862946889506</v>
      </c>
      <c r="M1593">
        <v>9280.6034355755964</v>
      </c>
      <c r="N1593" s="9">
        <v>0.12069786185643606</v>
      </c>
    </row>
    <row r="1594" spans="1:14" x14ac:dyDescent="0.25">
      <c r="A1594" s="2">
        <v>43532.333333333343</v>
      </c>
      <c r="B1594">
        <v>9.6342339304455322</v>
      </c>
      <c r="C1594">
        <v>2.055344672848689</v>
      </c>
      <c r="E1594">
        <f t="shared" si="49"/>
        <v>9.5</v>
      </c>
      <c r="F1594">
        <f t="shared" si="49"/>
        <v>2</v>
      </c>
      <c r="G1594">
        <f>IF(OR(Tahiti!E1594&lt;2.5,F1594&lt;0.5),0,VLOOKUP(Tahiti!F1594,'Power Matrix'!$B$2:$AI$30,HLOOKUP(E1594,'Power Matrix'!$B$2:$AI$30,29)))</f>
        <v>9360.62931097412</v>
      </c>
      <c r="H1594">
        <f t="shared" si="48"/>
        <v>0.12173862946889506</v>
      </c>
      <c r="M1594">
        <v>9099.3282038913312</v>
      </c>
      <c r="N1594" s="9">
        <v>0.1183403068737558</v>
      </c>
    </row>
    <row r="1595" spans="1:14" x14ac:dyDescent="0.25">
      <c r="A1595" s="2">
        <v>43532.375</v>
      </c>
      <c r="B1595">
        <v>9.6664765781174822</v>
      </c>
      <c r="C1595">
        <v>2.0534711481259409</v>
      </c>
      <c r="E1595">
        <f t="shared" si="49"/>
        <v>9.5</v>
      </c>
      <c r="F1595">
        <f t="shared" si="49"/>
        <v>2</v>
      </c>
      <c r="G1595">
        <f>IF(OR(Tahiti!E1595&lt;2.5,F1595&lt;0.5),0,VLOOKUP(Tahiti!F1595,'Power Matrix'!$B$2:$AI$30,HLOOKUP(E1595,'Power Matrix'!$B$2:$AI$30,29)))</f>
        <v>9360.62931097412</v>
      </c>
      <c r="H1595">
        <f t="shared" si="48"/>
        <v>0.12173862946889506</v>
      </c>
      <c r="M1595">
        <v>8000.2490919461843</v>
      </c>
      <c r="N1595" s="9">
        <v>0.10404635500481439</v>
      </c>
    </row>
    <row r="1596" spans="1:14" x14ac:dyDescent="0.25">
      <c r="A1596" s="2">
        <v>43532.416666666657</v>
      </c>
      <c r="B1596">
        <v>9.8474470133485514</v>
      </c>
      <c r="C1596">
        <v>2.0333733374637388</v>
      </c>
      <c r="E1596">
        <f t="shared" si="49"/>
        <v>10</v>
      </c>
      <c r="F1596">
        <f t="shared" si="49"/>
        <v>2</v>
      </c>
      <c r="G1596">
        <f>IF(OR(Tahiti!E1596&lt;2.5,F1596&lt;0.5),0,VLOOKUP(Tahiti!F1596,'Power Matrix'!$B$2:$AI$30,HLOOKUP(E1596,'Power Matrix'!$B$2:$AI$30,29)))</f>
        <v>6950.4438935546868</v>
      </c>
      <c r="H1596">
        <f t="shared" si="48"/>
        <v>9.0393229524623114E-2</v>
      </c>
      <c r="M1596">
        <v>6975.9487509986238</v>
      </c>
      <c r="N1596" s="9">
        <v>9.0724930174046245E-2</v>
      </c>
    </row>
    <row r="1597" spans="1:14" x14ac:dyDescent="0.25">
      <c r="A1597" s="2">
        <v>43532.458333333343</v>
      </c>
      <c r="B1597">
        <v>10.057641635618451</v>
      </c>
      <c r="C1597">
        <v>2.014467769806922</v>
      </c>
      <c r="E1597">
        <f t="shared" si="49"/>
        <v>10</v>
      </c>
      <c r="F1597">
        <f t="shared" si="49"/>
        <v>2</v>
      </c>
      <c r="G1597">
        <f>IF(OR(Tahiti!E1597&lt;2.5,F1597&lt;0.5),0,VLOOKUP(Tahiti!F1597,'Power Matrix'!$B$2:$AI$30,HLOOKUP(E1597,'Power Matrix'!$B$2:$AI$30,29)))</f>
        <v>6950.4438935546868</v>
      </c>
      <c r="H1597">
        <f t="shared" si="48"/>
        <v>9.0393229524623114E-2</v>
      </c>
      <c r="M1597">
        <v>6577.6784833092925</v>
      </c>
      <c r="N1597" s="9">
        <v>8.5545270243009508E-2</v>
      </c>
    </row>
    <row r="1598" spans="1:14" x14ac:dyDescent="0.25">
      <c r="A1598" s="2">
        <v>43532.5</v>
      </c>
      <c r="B1598">
        <v>10.237514448801109</v>
      </c>
      <c r="C1598">
        <v>2.004589184905162</v>
      </c>
      <c r="E1598">
        <f t="shared" si="49"/>
        <v>10</v>
      </c>
      <c r="F1598">
        <f t="shared" si="49"/>
        <v>2</v>
      </c>
      <c r="G1598">
        <f>IF(OR(Tahiti!E1598&lt;2.5,F1598&lt;0.5),0,VLOOKUP(Tahiti!F1598,'Power Matrix'!$B$2:$AI$30,HLOOKUP(E1598,'Power Matrix'!$B$2:$AI$30,29)))</f>
        <v>6950.4438935546868</v>
      </c>
      <c r="H1598">
        <f t="shared" si="48"/>
        <v>9.0393229524623114E-2</v>
      </c>
      <c r="M1598">
        <v>6469.3295044413844</v>
      </c>
      <c r="N1598" s="9">
        <v>8.4136149578123182E-2</v>
      </c>
    </row>
    <row r="1599" spans="1:14" x14ac:dyDescent="0.25">
      <c r="A1599" s="2">
        <v>43532.541666666657</v>
      </c>
      <c r="B1599">
        <v>10.326147429209961</v>
      </c>
      <c r="C1599">
        <v>2.010550399932086</v>
      </c>
      <c r="E1599">
        <f t="shared" si="49"/>
        <v>10.5</v>
      </c>
      <c r="F1599">
        <f t="shared" si="49"/>
        <v>2</v>
      </c>
      <c r="G1599">
        <f>IF(OR(Tahiti!E1599&lt;2.5,F1599&lt;0.5),0,VLOOKUP(Tahiti!F1599,'Power Matrix'!$B$2:$AI$30,HLOOKUP(E1599,'Power Matrix'!$B$2:$AI$30,29)))</f>
        <v>6088.3825794546938</v>
      </c>
      <c r="H1599">
        <f t="shared" si="48"/>
        <v>7.9181786424996028E-2</v>
      </c>
      <c r="M1599">
        <v>6671.0458478755509</v>
      </c>
      <c r="N1599" s="9">
        <v>8.6759549179562176E-2</v>
      </c>
    </row>
    <row r="1600" spans="1:14" x14ac:dyDescent="0.25">
      <c r="A1600" s="2">
        <v>43532.583333333343</v>
      </c>
      <c r="B1600">
        <v>10.313661978409341</v>
      </c>
      <c r="C1600">
        <v>2.0337707517988681</v>
      </c>
      <c r="E1600">
        <f t="shared" si="49"/>
        <v>10.5</v>
      </c>
      <c r="F1600">
        <f t="shared" si="49"/>
        <v>2</v>
      </c>
      <c r="G1600">
        <f>IF(OR(Tahiti!E1600&lt;2.5,F1600&lt;0.5),0,VLOOKUP(Tahiti!F1600,'Power Matrix'!$B$2:$AI$30,HLOOKUP(E1600,'Power Matrix'!$B$2:$AI$30,29)))</f>
        <v>6088.3825794546938</v>
      </c>
      <c r="H1600">
        <f t="shared" si="48"/>
        <v>7.9181786424996028E-2</v>
      </c>
      <c r="M1600">
        <v>7014.3468323229536</v>
      </c>
      <c r="N1600" s="9">
        <v>9.1224312175163788E-2</v>
      </c>
    </row>
    <row r="1601" spans="1:14" x14ac:dyDescent="0.25">
      <c r="A1601" s="2">
        <v>43532.625</v>
      </c>
      <c r="B1601">
        <v>10.26179933662211</v>
      </c>
      <c r="C1601">
        <v>2.0650529373211088</v>
      </c>
      <c r="E1601">
        <f t="shared" si="49"/>
        <v>10.5</v>
      </c>
      <c r="F1601">
        <f t="shared" si="49"/>
        <v>2</v>
      </c>
      <c r="G1601">
        <f>IF(OR(Tahiti!E1601&lt;2.5,F1601&lt;0.5),0,VLOOKUP(Tahiti!F1601,'Power Matrix'!$B$2:$AI$30,HLOOKUP(E1601,'Power Matrix'!$B$2:$AI$30,29)))</f>
        <v>6088.3825794546938</v>
      </c>
      <c r="H1601">
        <f t="shared" si="48"/>
        <v>7.9181786424996028E-2</v>
      </c>
      <c r="M1601">
        <v>7379.3092273188822</v>
      </c>
      <c r="N1601" s="9">
        <v>9.5970790250625326E-2</v>
      </c>
    </row>
    <row r="1602" spans="1:14" x14ac:dyDescent="0.25">
      <c r="A1602" s="2">
        <v>43532.666666666657</v>
      </c>
      <c r="B1602">
        <v>10.212269141687759</v>
      </c>
      <c r="C1602">
        <v>2.0982086475660982</v>
      </c>
      <c r="E1602">
        <f t="shared" si="49"/>
        <v>10</v>
      </c>
      <c r="F1602">
        <f t="shared" si="49"/>
        <v>2</v>
      </c>
      <c r="G1602">
        <f>IF(OR(Tahiti!E1602&lt;2.5,F1602&lt;0.5),0,VLOOKUP(Tahiti!F1602,'Power Matrix'!$B$2:$AI$30,HLOOKUP(E1602,'Power Matrix'!$B$2:$AI$30,29)))</f>
        <v>6950.4438935546868</v>
      </c>
      <c r="H1602">
        <f t="shared" ref="H1602:H1665" si="50">G1602/$K$2</f>
        <v>9.0393229524623114E-2</v>
      </c>
      <c r="M1602">
        <v>7589.0695776447274</v>
      </c>
      <c r="N1602" s="9">
        <v>9.8698805294295422E-2</v>
      </c>
    </row>
    <row r="1603" spans="1:14" x14ac:dyDescent="0.25">
      <c r="A1603" s="2">
        <v>43532.708333333343</v>
      </c>
      <c r="B1603">
        <v>10.211308722395399</v>
      </c>
      <c r="C1603">
        <v>2.1238702589200962</v>
      </c>
      <c r="E1603">
        <f t="shared" ref="E1603:F1666" si="51">MROUND(B1603,0.5)</f>
        <v>10</v>
      </c>
      <c r="F1603">
        <f t="shared" si="51"/>
        <v>2</v>
      </c>
      <c r="G1603">
        <f>IF(OR(Tahiti!E1603&lt;2.5,F1603&lt;0.5),0,VLOOKUP(Tahiti!F1603,'Power Matrix'!$B$2:$AI$30,HLOOKUP(E1603,'Power Matrix'!$B$2:$AI$30,29)))</f>
        <v>6950.4438935546868</v>
      </c>
      <c r="H1603">
        <f t="shared" si="50"/>
        <v>9.0393229524623114E-2</v>
      </c>
      <c r="M1603">
        <v>7612.1510146485271</v>
      </c>
      <c r="N1603" s="9">
        <v>9.8998988371211891E-2</v>
      </c>
    </row>
    <row r="1604" spans="1:14" x14ac:dyDescent="0.25">
      <c r="A1604" s="2">
        <v>43532.75</v>
      </c>
      <c r="B1604">
        <v>10.26152493111001</v>
      </c>
      <c r="C1604">
        <v>2.1404481140425911</v>
      </c>
      <c r="E1604">
        <f t="shared" si="51"/>
        <v>10.5</v>
      </c>
      <c r="F1604">
        <f t="shared" si="51"/>
        <v>2</v>
      </c>
      <c r="G1604">
        <f>IF(OR(Tahiti!E1604&lt;2.5,F1604&lt;0.5),0,VLOOKUP(Tahiti!F1604,'Power Matrix'!$B$2:$AI$30,HLOOKUP(E1604,'Power Matrix'!$B$2:$AI$30,29)))</f>
        <v>6088.3825794546938</v>
      </c>
      <c r="H1604">
        <f t="shared" si="50"/>
        <v>7.9181786424996028E-2</v>
      </c>
      <c r="M1604">
        <v>7548.9298237435341</v>
      </c>
      <c r="N1604" s="9">
        <v>9.8176772163050319E-2</v>
      </c>
    </row>
    <row r="1605" spans="1:14" x14ac:dyDescent="0.25">
      <c r="A1605" s="2">
        <v>43532.791666666657</v>
      </c>
      <c r="B1605">
        <v>10.33067512015964</v>
      </c>
      <c r="C1605">
        <v>2.152143450190652</v>
      </c>
      <c r="E1605">
        <f t="shared" si="51"/>
        <v>10.5</v>
      </c>
      <c r="F1605">
        <f t="shared" si="51"/>
        <v>2</v>
      </c>
      <c r="G1605">
        <f>IF(OR(Tahiti!E1605&lt;2.5,F1605&lt;0.5),0,VLOOKUP(Tahiti!F1605,'Power Matrix'!$B$2:$AI$30,HLOOKUP(E1605,'Power Matrix'!$B$2:$AI$30,29)))</f>
        <v>6088.3825794546938</v>
      </c>
      <c r="H1605">
        <f t="shared" si="50"/>
        <v>7.9181786424996028E-2</v>
      </c>
      <c r="M1605">
        <v>7510.5052961471283</v>
      </c>
      <c r="N1605" s="9">
        <v>9.7677046217865354E-2</v>
      </c>
    </row>
    <row r="1606" spans="1:14" x14ac:dyDescent="0.25">
      <c r="A1606" s="2">
        <v>43532.833333333343</v>
      </c>
      <c r="B1606">
        <v>10.386379439116279</v>
      </c>
      <c r="C1606">
        <v>2.1637820128622658</v>
      </c>
      <c r="E1606">
        <f t="shared" si="51"/>
        <v>10.5</v>
      </c>
      <c r="F1606">
        <f t="shared" si="51"/>
        <v>2</v>
      </c>
      <c r="G1606">
        <f>IF(OR(Tahiti!E1606&lt;2.5,F1606&lt;0.5),0,VLOOKUP(Tahiti!F1606,'Power Matrix'!$B$2:$AI$30,HLOOKUP(E1606,'Power Matrix'!$B$2:$AI$30,29)))</f>
        <v>6088.3825794546938</v>
      </c>
      <c r="H1606">
        <f t="shared" si="50"/>
        <v>7.9181786424996028E-2</v>
      </c>
      <c r="M1606">
        <v>7478.0585417600905</v>
      </c>
      <c r="N1606" s="9">
        <v>9.7255063541212661E-2</v>
      </c>
    </row>
    <row r="1607" spans="1:14" x14ac:dyDescent="0.25">
      <c r="A1607" s="2">
        <v>43532.875</v>
      </c>
      <c r="B1607">
        <v>10.43385159270988</v>
      </c>
      <c r="C1607">
        <v>2.1742283325284961</v>
      </c>
      <c r="E1607">
        <f t="shared" si="51"/>
        <v>10.5</v>
      </c>
      <c r="F1607">
        <f t="shared" si="51"/>
        <v>2</v>
      </c>
      <c r="G1607">
        <f>IF(OR(Tahiti!E1607&lt;2.5,F1607&lt;0.5),0,VLOOKUP(Tahiti!F1607,'Power Matrix'!$B$2:$AI$30,HLOOKUP(E1607,'Power Matrix'!$B$2:$AI$30,29)))</f>
        <v>6088.3825794546938</v>
      </c>
      <c r="H1607">
        <f t="shared" si="50"/>
        <v>7.9181786424996028E-2</v>
      </c>
      <c r="M1607">
        <v>6945.9746032637941</v>
      </c>
      <c r="N1607" s="9">
        <v>9.0335104709821076E-2</v>
      </c>
    </row>
    <row r="1608" spans="1:14" x14ac:dyDescent="0.25">
      <c r="A1608" s="2">
        <v>43532.916666666657</v>
      </c>
      <c r="B1608">
        <v>10.61729167754986</v>
      </c>
      <c r="C1608">
        <v>2.1625329963804338</v>
      </c>
      <c r="E1608">
        <f t="shared" si="51"/>
        <v>10.5</v>
      </c>
      <c r="F1608">
        <f t="shared" si="51"/>
        <v>2</v>
      </c>
      <c r="G1608">
        <f>IF(OR(Tahiti!E1608&lt;2.5,F1608&lt;0.5),0,VLOOKUP(Tahiti!F1608,'Power Matrix'!$B$2:$AI$30,HLOOKUP(E1608,'Power Matrix'!$B$2:$AI$30,29)))</f>
        <v>6088.3825794546938</v>
      </c>
      <c r="H1608">
        <f t="shared" si="50"/>
        <v>7.9181786424996028E-2</v>
      </c>
      <c r="M1608">
        <v>6506.2898554577168</v>
      </c>
      <c r="N1608" s="9">
        <v>8.4616833336685043E-2</v>
      </c>
    </row>
    <row r="1609" spans="1:14" x14ac:dyDescent="0.25">
      <c r="A1609" s="2">
        <v>43532.958333333343</v>
      </c>
      <c r="B1609">
        <v>10.767940303693701</v>
      </c>
      <c r="C1609">
        <v>2.15254086452578</v>
      </c>
      <c r="E1609">
        <f t="shared" si="51"/>
        <v>11</v>
      </c>
      <c r="F1609">
        <f t="shared" si="51"/>
        <v>2</v>
      </c>
      <c r="G1609">
        <f>IF(OR(Tahiti!E1609&lt;2.5,F1609&lt;0.5),0,VLOOKUP(Tahiti!F1609,'Power Matrix'!$B$2:$AI$30,HLOOKUP(E1609,'Power Matrix'!$B$2:$AI$30,29)))</f>
        <v>5134.9565752461758</v>
      </c>
      <c r="H1609">
        <f t="shared" si="50"/>
        <v>6.6782109950651036E-2</v>
      </c>
      <c r="M1609">
        <v>6196.2732494757538</v>
      </c>
      <c r="N1609" s="9">
        <v>8.0584946645074526E-2</v>
      </c>
    </row>
    <row r="1610" spans="1:14" x14ac:dyDescent="0.25">
      <c r="A1610" s="2">
        <v>43533</v>
      </c>
      <c r="B1610">
        <v>10.87495845341336</v>
      </c>
      <c r="C1610">
        <v>2.1446493512996612</v>
      </c>
      <c r="E1610">
        <f t="shared" si="51"/>
        <v>11</v>
      </c>
      <c r="F1610">
        <f t="shared" si="51"/>
        <v>2</v>
      </c>
      <c r="G1610">
        <f>IF(OR(Tahiti!E1610&lt;2.5,F1610&lt;0.5),0,VLOOKUP(Tahiti!F1610,'Power Matrix'!$B$2:$AI$30,HLOOKUP(E1610,'Power Matrix'!$B$2:$AI$30,29)))</f>
        <v>5134.9565752461758</v>
      </c>
      <c r="H1610">
        <f t="shared" si="50"/>
        <v>6.6782109950651036E-2</v>
      </c>
      <c r="M1610">
        <v>6042.2757295378451</v>
      </c>
      <c r="N1610" s="9">
        <v>7.8582148926507139E-2</v>
      </c>
    </row>
    <row r="1611" spans="1:14" x14ac:dyDescent="0.25">
      <c r="A1611" s="2">
        <v>43533.041666666657</v>
      </c>
      <c r="B1611">
        <v>10.92819312276109</v>
      </c>
      <c r="C1611">
        <v>2.1403345670896972</v>
      </c>
      <c r="E1611">
        <f t="shared" si="51"/>
        <v>11</v>
      </c>
      <c r="F1611">
        <f t="shared" si="51"/>
        <v>2</v>
      </c>
      <c r="G1611">
        <f>IF(OR(Tahiti!E1611&lt;2.5,F1611&lt;0.5),0,VLOOKUP(Tahiti!F1611,'Power Matrix'!$B$2:$AI$30,HLOOKUP(E1611,'Power Matrix'!$B$2:$AI$30,29)))</f>
        <v>5134.9565752461758</v>
      </c>
      <c r="H1611">
        <f t="shared" si="50"/>
        <v>6.6782109950651036E-2</v>
      </c>
      <c r="M1611">
        <v>6038.8947113211252</v>
      </c>
      <c r="N1611" s="9">
        <v>7.8538177467917331E-2</v>
      </c>
    </row>
    <row r="1612" spans="1:14" x14ac:dyDescent="0.25">
      <c r="A1612" s="2">
        <v>43533.083333333343</v>
      </c>
      <c r="B1612">
        <v>10.9298395558337</v>
      </c>
      <c r="C1612">
        <v>2.1404481140425911</v>
      </c>
      <c r="E1612">
        <f t="shared" si="51"/>
        <v>11</v>
      </c>
      <c r="F1612">
        <f t="shared" si="51"/>
        <v>2</v>
      </c>
      <c r="G1612">
        <f>IF(OR(Tahiti!E1612&lt;2.5,F1612&lt;0.5),0,VLOOKUP(Tahiti!F1612,'Power Matrix'!$B$2:$AI$30,HLOOKUP(E1612,'Power Matrix'!$B$2:$AI$30,29)))</f>
        <v>5134.9565752461758</v>
      </c>
      <c r="H1612">
        <f t="shared" si="50"/>
        <v>6.6782109950651036E-2</v>
      </c>
      <c r="M1612">
        <v>6094.4258523476783</v>
      </c>
      <c r="N1612" s="9">
        <v>7.9260381582647671E-2</v>
      </c>
    </row>
    <row r="1613" spans="1:14" x14ac:dyDescent="0.25">
      <c r="A1613" s="2">
        <v>43533.125</v>
      </c>
      <c r="B1613">
        <v>10.90843592588976</v>
      </c>
      <c r="C1613">
        <v>2.1410726222835068</v>
      </c>
      <c r="E1613">
        <f t="shared" si="51"/>
        <v>11</v>
      </c>
      <c r="F1613">
        <f t="shared" si="51"/>
        <v>2</v>
      </c>
      <c r="G1613">
        <f>IF(OR(Tahiti!E1613&lt;2.5,F1613&lt;0.5),0,VLOOKUP(Tahiti!F1613,'Power Matrix'!$B$2:$AI$30,HLOOKUP(E1613,'Power Matrix'!$B$2:$AI$30,29)))</f>
        <v>5134.9565752461758</v>
      </c>
      <c r="H1613">
        <f t="shared" si="50"/>
        <v>6.6782109950651036E-2</v>
      </c>
      <c r="M1613">
        <v>6150.1515072656402</v>
      </c>
      <c r="N1613" s="9">
        <v>7.9985115426285974E-2</v>
      </c>
    </row>
    <row r="1614" spans="1:14" x14ac:dyDescent="0.25">
      <c r="A1614" s="2">
        <v>43533.166666666657</v>
      </c>
      <c r="B1614">
        <v>10.882641807752201</v>
      </c>
      <c r="C1614">
        <v>2.1398236058016749</v>
      </c>
      <c r="E1614">
        <f t="shared" si="51"/>
        <v>11</v>
      </c>
      <c r="F1614">
        <f t="shared" si="51"/>
        <v>2</v>
      </c>
      <c r="G1614">
        <f>IF(OR(Tahiti!E1614&lt;2.5,F1614&lt;0.5),0,VLOOKUP(Tahiti!F1614,'Power Matrix'!$B$2:$AI$30,HLOOKUP(E1614,'Power Matrix'!$B$2:$AI$30,29)))</f>
        <v>5134.9565752461758</v>
      </c>
      <c r="H1614">
        <f t="shared" si="50"/>
        <v>6.6782109950651036E-2</v>
      </c>
      <c r="M1614">
        <v>6234.4937621630033</v>
      </c>
      <c r="N1614" s="9">
        <v>8.1082019296915692E-2</v>
      </c>
    </row>
    <row r="1615" spans="1:14" x14ac:dyDescent="0.25">
      <c r="A1615" s="2">
        <v>43533.208333333343</v>
      </c>
      <c r="B1615">
        <v>10.855201256542029</v>
      </c>
      <c r="C1615">
        <v>2.1428893735298069</v>
      </c>
      <c r="E1615">
        <f t="shared" si="51"/>
        <v>11</v>
      </c>
      <c r="F1615">
        <f t="shared" si="51"/>
        <v>2</v>
      </c>
      <c r="G1615">
        <f>IF(OR(Tahiti!E1615&lt;2.5,F1615&lt;0.5),0,VLOOKUP(Tahiti!F1615,'Power Matrix'!$B$2:$AI$30,HLOOKUP(E1615,'Power Matrix'!$B$2:$AI$30,29)))</f>
        <v>5134.9565752461758</v>
      </c>
      <c r="H1615">
        <f t="shared" si="50"/>
        <v>6.6782109950651036E-2</v>
      </c>
      <c r="M1615">
        <v>6410.3115192948862</v>
      </c>
      <c r="N1615" s="9">
        <v>8.3368597697719454E-2</v>
      </c>
    </row>
    <row r="1616" spans="1:14" x14ac:dyDescent="0.25">
      <c r="A1616" s="2">
        <v>43533.25</v>
      </c>
      <c r="B1616">
        <v>10.78262099859114</v>
      </c>
      <c r="C1616">
        <v>2.14266227962402</v>
      </c>
      <c r="E1616">
        <f t="shared" si="51"/>
        <v>11</v>
      </c>
      <c r="F1616">
        <f t="shared" si="51"/>
        <v>2</v>
      </c>
      <c r="G1616">
        <f>IF(OR(Tahiti!E1616&lt;2.5,F1616&lt;0.5),0,VLOOKUP(Tahiti!F1616,'Power Matrix'!$B$2:$AI$30,HLOOKUP(E1616,'Power Matrix'!$B$2:$AI$30,29)))</f>
        <v>5134.9565752461758</v>
      </c>
      <c r="H1616">
        <f t="shared" si="50"/>
        <v>6.6782109950651036E-2</v>
      </c>
      <c r="M1616">
        <v>6750.7795149047197</v>
      </c>
      <c r="N1616" s="9">
        <v>8.7796516570228064E-2</v>
      </c>
    </row>
    <row r="1617" spans="1:14" x14ac:dyDescent="0.25">
      <c r="A1617" s="2">
        <v>43533.291666666657</v>
      </c>
      <c r="B1617">
        <v>10.65762928782881</v>
      </c>
      <c r="C1617">
        <v>2.1481125333629221</v>
      </c>
      <c r="E1617">
        <f t="shared" si="51"/>
        <v>10.5</v>
      </c>
      <c r="F1617">
        <f t="shared" si="51"/>
        <v>2</v>
      </c>
      <c r="G1617">
        <f>IF(OR(Tahiti!E1617&lt;2.5,F1617&lt;0.5),0,VLOOKUP(Tahiti!F1617,'Power Matrix'!$B$2:$AI$30,HLOOKUP(E1617,'Power Matrix'!$B$2:$AI$30,29)))</f>
        <v>6088.3825794546938</v>
      </c>
      <c r="H1617">
        <f t="shared" si="50"/>
        <v>7.9181786424996028E-2</v>
      </c>
      <c r="M1617">
        <v>7134.2617615890476</v>
      </c>
      <c r="N1617" s="9">
        <v>9.2783852529145699E-2</v>
      </c>
    </row>
    <row r="1618" spans="1:14" x14ac:dyDescent="0.25">
      <c r="A1618" s="2">
        <v>43533.333333333343</v>
      </c>
      <c r="B1618">
        <v>10.51960331524166</v>
      </c>
      <c r="C1618">
        <v>2.154357615772081</v>
      </c>
      <c r="E1618">
        <f t="shared" si="51"/>
        <v>10.5</v>
      </c>
      <c r="F1618">
        <f t="shared" si="51"/>
        <v>2</v>
      </c>
      <c r="G1618">
        <f>IF(OR(Tahiti!E1618&lt;2.5,F1618&lt;0.5),0,VLOOKUP(Tahiti!F1618,'Power Matrix'!$B$2:$AI$30,HLOOKUP(E1618,'Power Matrix'!$B$2:$AI$30,29)))</f>
        <v>6088.3825794546938</v>
      </c>
      <c r="H1618">
        <f t="shared" si="50"/>
        <v>7.9181786424996028E-2</v>
      </c>
      <c r="M1618">
        <v>7411.1851773720309</v>
      </c>
      <c r="N1618" s="9">
        <v>9.6385349394625536E-2</v>
      </c>
    </row>
    <row r="1619" spans="1:14" x14ac:dyDescent="0.25">
      <c r="A1619" s="2">
        <v>43533.375</v>
      </c>
      <c r="B1619">
        <v>10.40394139189079</v>
      </c>
      <c r="C1619">
        <v>2.1558337261596998</v>
      </c>
      <c r="E1619">
        <f t="shared" si="51"/>
        <v>10.5</v>
      </c>
      <c r="F1619">
        <f t="shared" si="51"/>
        <v>2</v>
      </c>
      <c r="G1619">
        <f>IF(OR(Tahiti!E1619&lt;2.5,F1619&lt;0.5),0,VLOOKUP(Tahiti!F1619,'Power Matrix'!$B$2:$AI$30,HLOOKUP(E1619,'Power Matrix'!$B$2:$AI$30,29)))</f>
        <v>6088.3825794546938</v>
      </c>
      <c r="H1619">
        <f t="shared" si="50"/>
        <v>7.9181786424996028E-2</v>
      </c>
      <c r="M1619">
        <v>7136.1419063861849</v>
      </c>
      <c r="N1619" s="9">
        <v>9.2808304544423612E-2</v>
      </c>
    </row>
    <row r="1620" spans="1:14" x14ac:dyDescent="0.25">
      <c r="A1620" s="2">
        <v>43533.416666666657</v>
      </c>
      <c r="B1620">
        <v>10.45031592343598</v>
      </c>
      <c r="C1620">
        <v>2.1324430538635779</v>
      </c>
      <c r="E1620">
        <f t="shared" si="51"/>
        <v>10.5</v>
      </c>
      <c r="F1620">
        <f t="shared" si="51"/>
        <v>2</v>
      </c>
      <c r="G1620">
        <f>IF(OR(Tahiti!E1620&lt;2.5,F1620&lt;0.5),0,VLOOKUP(Tahiti!F1620,'Power Matrix'!$B$2:$AI$30,HLOOKUP(E1620,'Power Matrix'!$B$2:$AI$30,29)))</f>
        <v>6088.3825794546938</v>
      </c>
      <c r="H1620">
        <f t="shared" si="50"/>
        <v>7.9181786424996028E-2</v>
      </c>
      <c r="M1620">
        <v>6887.4664156413219</v>
      </c>
      <c r="N1620" s="9">
        <v>8.9574182944749489E-2</v>
      </c>
    </row>
    <row r="1621" spans="1:14" x14ac:dyDescent="0.25">
      <c r="A1621" s="2">
        <v>43533.458333333343</v>
      </c>
      <c r="B1621">
        <v>10.454294803361449</v>
      </c>
      <c r="C1621">
        <v>2.0993441170950362</v>
      </c>
      <c r="E1621">
        <f t="shared" si="51"/>
        <v>10.5</v>
      </c>
      <c r="F1621">
        <f t="shared" si="51"/>
        <v>2</v>
      </c>
      <c r="G1621">
        <f>IF(OR(Tahiti!E1621&lt;2.5,F1621&lt;0.5),0,VLOOKUP(Tahiti!F1621,'Power Matrix'!$B$2:$AI$30,HLOOKUP(E1621,'Power Matrix'!$B$2:$AI$30,29)))</f>
        <v>6088.3825794546938</v>
      </c>
      <c r="H1621">
        <f t="shared" si="50"/>
        <v>7.9181786424996028E-2</v>
      </c>
      <c r="M1621">
        <v>6711.832484841103</v>
      </c>
      <c r="N1621" s="9">
        <v>8.7289995276977117E-2</v>
      </c>
    </row>
    <row r="1622" spans="1:14" x14ac:dyDescent="0.25">
      <c r="A1622" s="2">
        <v>43533.5</v>
      </c>
      <c r="B1622">
        <v>10.475972838817491</v>
      </c>
      <c r="C1622">
        <v>2.081119831155581</v>
      </c>
      <c r="E1622">
        <f t="shared" si="51"/>
        <v>10.5</v>
      </c>
      <c r="F1622">
        <f t="shared" si="51"/>
        <v>2</v>
      </c>
      <c r="G1622">
        <f>IF(OR(Tahiti!E1622&lt;2.5,F1622&lt;0.5),0,VLOOKUP(Tahiti!F1622,'Power Matrix'!$B$2:$AI$30,HLOOKUP(E1622,'Power Matrix'!$B$2:$AI$30,29)))</f>
        <v>6088.3825794546938</v>
      </c>
      <c r="H1622">
        <f t="shared" si="50"/>
        <v>7.9181786424996028E-2</v>
      </c>
      <c r="M1622">
        <v>6602.9513255556758</v>
      </c>
      <c r="N1622" s="9">
        <v>8.5873953398512129E-2</v>
      </c>
    </row>
    <row r="1623" spans="1:14" x14ac:dyDescent="0.25">
      <c r="A1623" s="2">
        <v>43533.541666666657</v>
      </c>
      <c r="B1623">
        <v>10.47185675613596</v>
      </c>
      <c r="C1623">
        <v>2.064825843415321</v>
      </c>
      <c r="E1623">
        <f t="shared" si="51"/>
        <v>10.5</v>
      </c>
      <c r="F1623">
        <f t="shared" si="51"/>
        <v>2</v>
      </c>
      <c r="G1623">
        <f>IF(OR(Tahiti!E1623&lt;2.5,F1623&lt;0.5),0,VLOOKUP(Tahiti!F1623,'Power Matrix'!$B$2:$AI$30,HLOOKUP(E1623,'Power Matrix'!$B$2:$AI$30,29)))</f>
        <v>6088.3825794546938</v>
      </c>
      <c r="H1623">
        <f t="shared" si="50"/>
        <v>7.9181786424996028E-2</v>
      </c>
      <c r="M1623">
        <v>6631.6107517985074</v>
      </c>
      <c r="N1623" s="9">
        <v>8.6246680397737419E-2</v>
      </c>
    </row>
    <row r="1624" spans="1:14" x14ac:dyDescent="0.25">
      <c r="A1624" s="2">
        <v>43533.583333333343</v>
      </c>
      <c r="B1624">
        <v>10.416975653715619</v>
      </c>
      <c r="C1624">
        <v>2.054209203319751</v>
      </c>
      <c r="E1624">
        <f t="shared" si="51"/>
        <v>10.5</v>
      </c>
      <c r="F1624">
        <f t="shared" si="51"/>
        <v>2</v>
      </c>
      <c r="G1624">
        <f>IF(OR(Tahiti!E1624&lt;2.5,F1624&lt;0.5),0,VLOOKUP(Tahiti!F1624,'Power Matrix'!$B$2:$AI$30,HLOOKUP(E1624,'Power Matrix'!$B$2:$AI$30,29)))</f>
        <v>6088.3825794546938</v>
      </c>
      <c r="H1624">
        <f t="shared" si="50"/>
        <v>7.9181786424996028E-2</v>
      </c>
      <c r="M1624">
        <v>6851.8053159321698</v>
      </c>
      <c r="N1624" s="9">
        <v>8.911039645540933E-2</v>
      </c>
    </row>
    <row r="1625" spans="1:14" x14ac:dyDescent="0.25">
      <c r="A1625" s="2">
        <v>43533.625</v>
      </c>
      <c r="B1625">
        <v>10.29445359256222</v>
      </c>
      <c r="C1625">
        <v>2.05239245207345</v>
      </c>
      <c r="E1625">
        <f t="shared" si="51"/>
        <v>10.5</v>
      </c>
      <c r="F1625">
        <f t="shared" si="51"/>
        <v>2</v>
      </c>
      <c r="G1625">
        <f>IF(OR(Tahiti!E1625&lt;2.5,F1625&lt;0.5),0,VLOOKUP(Tahiti!F1625,'Power Matrix'!$B$2:$AI$30,HLOOKUP(E1625,'Power Matrix'!$B$2:$AI$30,29)))</f>
        <v>6088.3825794546938</v>
      </c>
      <c r="H1625">
        <f t="shared" si="50"/>
        <v>7.9181786424996028E-2</v>
      </c>
      <c r="M1625">
        <v>7221.8308352620616</v>
      </c>
      <c r="N1625" s="9">
        <v>9.3922722434583689E-2</v>
      </c>
    </row>
    <row r="1626" spans="1:14" x14ac:dyDescent="0.25">
      <c r="A1626" s="2">
        <v>43533.666666666657</v>
      </c>
      <c r="B1626">
        <v>10.12116651166999</v>
      </c>
      <c r="C1626">
        <v>2.0571046506185429</v>
      </c>
      <c r="E1626">
        <f t="shared" si="51"/>
        <v>10</v>
      </c>
      <c r="F1626">
        <f t="shared" si="51"/>
        <v>2</v>
      </c>
      <c r="G1626">
        <f>IF(OR(Tahiti!E1626&lt;2.5,F1626&lt;0.5),0,VLOOKUP(Tahiti!F1626,'Power Matrix'!$B$2:$AI$30,HLOOKUP(E1626,'Power Matrix'!$B$2:$AI$30,29)))</f>
        <v>6950.4438935546868</v>
      </c>
      <c r="H1626">
        <f t="shared" si="50"/>
        <v>9.0393229524623114E-2</v>
      </c>
      <c r="M1626">
        <v>7648.50844796613</v>
      </c>
      <c r="N1626" s="9">
        <v>9.9471830950305498E-2</v>
      </c>
    </row>
    <row r="1627" spans="1:14" x14ac:dyDescent="0.25">
      <c r="A1627" s="2">
        <v>43533.708333333343</v>
      </c>
      <c r="B1627">
        <v>9.9880798383006706</v>
      </c>
      <c r="C1627">
        <v>2.0721496218769708</v>
      </c>
      <c r="E1627">
        <f t="shared" si="51"/>
        <v>10</v>
      </c>
      <c r="F1627">
        <f t="shared" si="51"/>
        <v>2</v>
      </c>
      <c r="G1627">
        <f>IF(OR(Tahiti!E1627&lt;2.5,F1627&lt;0.5),0,VLOOKUP(Tahiti!F1627,'Power Matrix'!$B$2:$AI$30,HLOOKUP(E1627,'Power Matrix'!$B$2:$AI$30,29)))</f>
        <v>6950.4438935546868</v>
      </c>
      <c r="H1627">
        <f t="shared" si="50"/>
        <v>9.0393229524623114E-2</v>
      </c>
      <c r="M1627">
        <v>8103.7473093343242</v>
      </c>
      <c r="N1627" s="9">
        <v>0.1053923896276079</v>
      </c>
    </row>
    <row r="1628" spans="1:14" x14ac:dyDescent="0.25">
      <c r="A1628" s="2">
        <v>43533.75</v>
      </c>
      <c r="B1628">
        <v>9.8864125960669913</v>
      </c>
      <c r="C1628">
        <v>2.0653368047033429</v>
      </c>
      <c r="E1628">
        <f t="shared" si="51"/>
        <v>10</v>
      </c>
      <c r="F1628">
        <f t="shared" si="51"/>
        <v>2</v>
      </c>
      <c r="G1628">
        <f>IF(OR(Tahiti!E1628&lt;2.5,F1628&lt;0.5),0,VLOOKUP(Tahiti!F1628,'Power Matrix'!$B$2:$AI$30,HLOOKUP(E1628,'Power Matrix'!$B$2:$AI$30,29)))</f>
        <v>6950.4438935546868</v>
      </c>
      <c r="H1628">
        <f t="shared" si="50"/>
        <v>9.0393229524623114E-2</v>
      </c>
      <c r="M1628">
        <v>8137.882076714006</v>
      </c>
      <c r="N1628" s="9">
        <v>0.10583632557059854</v>
      </c>
    </row>
    <row r="1629" spans="1:14" x14ac:dyDescent="0.25">
      <c r="A1629" s="2">
        <v>43533.791666666657</v>
      </c>
      <c r="B1629">
        <v>9.8492306491772119</v>
      </c>
      <c r="C1629">
        <v>2.04892927001019</v>
      </c>
      <c r="E1629">
        <f t="shared" si="51"/>
        <v>10</v>
      </c>
      <c r="F1629">
        <f t="shared" si="51"/>
        <v>2</v>
      </c>
      <c r="G1629">
        <f>IF(OR(Tahiti!E1629&lt;2.5,F1629&lt;0.5),0,VLOOKUP(Tahiti!F1629,'Power Matrix'!$B$2:$AI$30,HLOOKUP(E1629,'Power Matrix'!$B$2:$AI$30,29)))</f>
        <v>6950.4438935546868</v>
      </c>
      <c r="H1629">
        <f t="shared" si="50"/>
        <v>9.0393229524623114E-2</v>
      </c>
      <c r="M1629">
        <v>7873.1493601626071</v>
      </c>
      <c r="N1629" s="9">
        <v>0.10239337349609068</v>
      </c>
    </row>
    <row r="1630" spans="1:14" x14ac:dyDescent="0.25">
      <c r="A1630" s="2">
        <v>43533.833333333343</v>
      </c>
      <c r="B1630">
        <v>9.8577372200523641</v>
      </c>
      <c r="C1630">
        <v>2.0252547303318331</v>
      </c>
      <c r="E1630">
        <f t="shared" si="51"/>
        <v>10</v>
      </c>
      <c r="F1630">
        <f t="shared" si="51"/>
        <v>2</v>
      </c>
      <c r="G1630">
        <f>IF(OR(Tahiti!E1630&lt;2.5,F1630&lt;0.5),0,VLOOKUP(Tahiti!F1630,'Power Matrix'!$B$2:$AI$30,HLOOKUP(E1630,'Power Matrix'!$B$2:$AI$30,29)))</f>
        <v>6950.4438935546868</v>
      </c>
      <c r="H1630">
        <f t="shared" si="50"/>
        <v>9.0393229524623114E-2</v>
      </c>
      <c r="M1630">
        <v>7608.5163366632132</v>
      </c>
      <c r="N1630" s="9">
        <v>9.8951717968547945E-2</v>
      </c>
    </row>
    <row r="1631" spans="1:14" x14ac:dyDescent="0.25">
      <c r="A1631" s="2">
        <v>43533.875</v>
      </c>
      <c r="B1631">
        <v>9.86665539919567</v>
      </c>
      <c r="C1631">
        <v>2.001636964129923</v>
      </c>
      <c r="E1631">
        <f t="shared" si="51"/>
        <v>10</v>
      </c>
      <c r="F1631">
        <f t="shared" si="51"/>
        <v>2</v>
      </c>
      <c r="G1631">
        <f>IF(OR(Tahiti!E1631&lt;2.5,F1631&lt;0.5),0,VLOOKUP(Tahiti!F1631,'Power Matrix'!$B$2:$AI$30,HLOOKUP(E1631,'Power Matrix'!$B$2:$AI$30,29)))</f>
        <v>6950.4438935546868</v>
      </c>
      <c r="H1631">
        <f t="shared" si="50"/>
        <v>9.0393229524623114E-2</v>
      </c>
      <c r="M1631">
        <v>7320.2083828426694</v>
      </c>
      <c r="N1631" s="9">
        <v>9.5202160752370493E-2</v>
      </c>
    </row>
    <row r="1632" spans="1:14" x14ac:dyDescent="0.25">
      <c r="A1632" s="2">
        <v>43533.916666666657</v>
      </c>
      <c r="B1632">
        <v>9.889568259456162</v>
      </c>
      <c r="C1632">
        <v>1.9773379162106499</v>
      </c>
      <c r="E1632">
        <f t="shared" si="51"/>
        <v>10</v>
      </c>
      <c r="F1632">
        <f t="shared" si="51"/>
        <v>2</v>
      </c>
      <c r="G1632">
        <f>IF(OR(Tahiti!E1632&lt;2.5,F1632&lt;0.5),0,VLOOKUP(Tahiti!F1632,'Power Matrix'!$B$2:$AI$30,HLOOKUP(E1632,'Power Matrix'!$B$2:$AI$30,29)))</f>
        <v>6950.4438935546868</v>
      </c>
      <c r="H1632">
        <f t="shared" si="50"/>
        <v>9.0393229524623114E-2</v>
      </c>
      <c r="M1632">
        <v>7052.7801039275619</v>
      </c>
      <c r="N1632" s="9">
        <v>9.1724151839580631E-2</v>
      </c>
    </row>
    <row r="1633" spans="1:14" x14ac:dyDescent="0.25">
      <c r="A1633" s="2">
        <v>43533.958333333343</v>
      </c>
      <c r="B1633">
        <v>9.9698318717459085</v>
      </c>
      <c r="C1633">
        <v>1.9936319039509101</v>
      </c>
      <c r="E1633">
        <f t="shared" si="51"/>
        <v>10</v>
      </c>
      <c r="F1633">
        <f t="shared" si="51"/>
        <v>2</v>
      </c>
      <c r="G1633">
        <f>IF(OR(Tahiti!E1633&lt;2.5,F1633&lt;0.5),0,VLOOKUP(Tahiti!F1633,'Power Matrix'!$B$2:$AI$30,HLOOKUP(E1633,'Power Matrix'!$B$2:$AI$30,29)))</f>
        <v>6950.4438935546868</v>
      </c>
      <c r="H1633">
        <f t="shared" si="50"/>
        <v>9.0393229524623114E-2</v>
      </c>
      <c r="M1633">
        <v>7015.2673949657401</v>
      </c>
      <c r="N1633" s="9">
        <v>9.1236284450831054E-2</v>
      </c>
    </row>
    <row r="1634" spans="1:14" x14ac:dyDescent="0.25">
      <c r="A1634" s="2">
        <v>43534</v>
      </c>
      <c r="B1634">
        <v>9.9508978914108912</v>
      </c>
      <c r="C1634">
        <v>1.9749534301998799</v>
      </c>
      <c r="E1634">
        <f t="shared" si="51"/>
        <v>10</v>
      </c>
      <c r="F1634">
        <f t="shared" si="51"/>
        <v>2</v>
      </c>
      <c r="G1634">
        <f>IF(OR(Tahiti!E1634&lt;2.5,F1634&lt;0.5),0,VLOOKUP(Tahiti!F1634,'Power Matrix'!$B$2:$AI$30,HLOOKUP(E1634,'Power Matrix'!$B$2:$AI$30,29)))</f>
        <v>6950.4438935546868</v>
      </c>
      <c r="H1634">
        <f t="shared" si="50"/>
        <v>9.0393229524623114E-2</v>
      </c>
      <c r="M1634">
        <v>7104.6854920053993</v>
      </c>
      <c r="N1634" s="9">
        <v>9.2399201625223693E-2</v>
      </c>
    </row>
    <row r="1635" spans="1:14" x14ac:dyDescent="0.25">
      <c r="A1635" s="2">
        <v>43534.041666666657</v>
      </c>
      <c r="B1635">
        <v>9.9105602811319411</v>
      </c>
      <c r="C1635">
        <v>1.960816834564602</v>
      </c>
      <c r="E1635">
        <f t="shared" si="51"/>
        <v>10</v>
      </c>
      <c r="F1635">
        <f t="shared" si="51"/>
        <v>2</v>
      </c>
      <c r="G1635">
        <f>IF(OR(Tahiti!E1635&lt;2.5,F1635&lt;0.5),0,VLOOKUP(Tahiti!F1635,'Power Matrix'!$B$2:$AI$30,HLOOKUP(E1635,'Power Matrix'!$B$2:$AI$30,29)))</f>
        <v>6950.4438935546868</v>
      </c>
      <c r="H1635">
        <f t="shared" si="50"/>
        <v>9.0393229524623114E-2</v>
      </c>
      <c r="M1635">
        <v>7392.3259262312931</v>
      </c>
      <c r="N1635" s="9">
        <v>9.6140077489118306E-2</v>
      </c>
    </row>
    <row r="1636" spans="1:14" x14ac:dyDescent="0.25">
      <c r="A1636" s="2">
        <v>43534.083333333343</v>
      </c>
      <c r="B1636">
        <v>9.8352359680600259</v>
      </c>
      <c r="C1636">
        <v>1.9526982274326961</v>
      </c>
      <c r="E1636">
        <f t="shared" si="51"/>
        <v>10</v>
      </c>
      <c r="F1636">
        <f t="shared" si="51"/>
        <v>2</v>
      </c>
      <c r="G1636">
        <f>IF(OR(Tahiti!E1636&lt;2.5,F1636&lt;0.5),0,VLOOKUP(Tahiti!F1636,'Power Matrix'!$B$2:$AI$30,HLOOKUP(E1636,'Power Matrix'!$B$2:$AI$30,29)))</f>
        <v>6950.4438935546868</v>
      </c>
      <c r="H1636">
        <f t="shared" si="50"/>
        <v>9.0393229524623114E-2</v>
      </c>
      <c r="M1636">
        <v>7947.4052972902</v>
      </c>
      <c r="N1636" s="9">
        <v>0.1033591008761757</v>
      </c>
    </row>
    <row r="1637" spans="1:14" x14ac:dyDescent="0.25">
      <c r="A1637" s="2">
        <v>43534.125</v>
      </c>
      <c r="B1637">
        <v>9.7139487317110742</v>
      </c>
      <c r="C1637">
        <v>1.9526414539562491</v>
      </c>
      <c r="E1637">
        <f t="shared" si="51"/>
        <v>9.5</v>
      </c>
      <c r="F1637">
        <f t="shared" si="51"/>
        <v>2</v>
      </c>
      <c r="G1637">
        <f>IF(OR(Tahiti!E1637&lt;2.5,F1637&lt;0.5),0,VLOOKUP(Tahiti!F1637,'Power Matrix'!$B$2:$AI$30,HLOOKUP(E1637,'Power Matrix'!$B$2:$AI$30,29)))</f>
        <v>9360.62931097412</v>
      </c>
      <c r="H1637">
        <f t="shared" si="50"/>
        <v>0.12173862946889506</v>
      </c>
      <c r="M1637">
        <v>8281.2471182054996</v>
      </c>
      <c r="N1637" s="9">
        <v>0.10770084376632827</v>
      </c>
    </row>
    <row r="1638" spans="1:14" x14ac:dyDescent="0.25">
      <c r="A1638" s="2">
        <v>43534.166666666657</v>
      </c>
      <c r="B1638">
        <v>9.8777688224357885</v>
      </c>
      <c r="C1638">
        <v>2.0797004942444088</v>
      </c>
      <c r="E1638">
        <f t="shared" si="51"/>
        <v>10</v>
      </c>
      <c r="F1638">
        <f t="shared" si="51"/>
        <v>2</v>
      </c>
      <c r="G1638">
        <f>IF(OR(Tahiti!E1638&lt;2.5,F1638&lt;0.5),0,VLOOKUP(Tahiti!F1638,'Power Matrix'!$B$2:$AI$30,HLOOKUP(E1638,'Power Matrix'!$B$2:$AI$30,29)))</f>
        <v>6950.4438935546868</v>
      </c>
      <c r="H1638">
        <f t="shared" si="50"/>
        <v>9.0393229524623114E-2</v>
      </c>
      <c r="M1638">
        <v>8695.6500722575238</v>
      </c>
      <c r="N1638" s="9">
        <v>0.11309031556611841</v>
      </c>
    </row>
    <row r="1639" spans="1:14" x14ac:dyDescent="0.25">
      <c r="A1639" s="2">
        <v>43534.208333333343</v>
      </c>
      <c r="B1639">
        <v>9.7689670368874655</v>
      </c>
      <c r="C1639">
        <v>2.0649393903682149</v>
      </c>
      <c r="E1639">
        <f t="shared" si="51"/>
        <v>10</v>
      </c>
      <c r="F1639">
        <f t="shared" si="51"/>
        <v>2</v>
      </c>
      <c r="G1639">
        <f>IF(OR(Tahiti!E1639&lt;2.5,F1639&lt;0.5),0,VLOOKUP(Tahiti!F1639,'Power Matrix'!$B$2:$AI$30,HLOOKUP(E1639,'Power Matrix'!$B$2:$AI$30,29)))</f>
        <v>6950.4438935546868</v>
      </c>
      <c r="H1639">
        <f t="shared" si="50"/>
        <v>9.0393229524623114E-2</v>
      </c>
      <c r="M1639">
        <v>9021.3886262694796</v>
      </c>
      <c r="N1639" s="9">
        <v>0.11732667231451037</v>
      </c>
    </row>
    <row r="1640" spans="1:14" x14ac:dyDescent="0.25">
      <c r="A1640" s="2">
        <v>43534.25</v>
      </c>
      <c r="B1640">
        <v>9.6766295820652442</v>
      </c>
      <c r="C1640">
        <v>2.0508027947329368</v>
      </c>
      <c r="E1640">
        <f t="shared" si="51"/>
        <v>9.5</v>
      </c>
      <c r="F1640">
        <f t="shared" si="51"/>
        <v>2</v>
      </c>
      <c r="G1640">
        <f>IF(OR(Tahiti!E1640&lt;2.5,F1640&lt;0.5),0,VLOOKUP(Tahiti!F1640,'Power Matrix'!$B$2:$AI$30,HLOOKUP(E1640,'Power Matrix'!$B$2:$AI$30,29)))</f>
        <v>9360.62931097412</v>
      </c>
      <c r="H1640">
        <f t="shared" si="50"/>
        <v>0.12173862946889506</v>
      </c>
      <c r="M1640">
        <v>9264.9281779027697</v>
      </c>
      <c r="N1640" s="9">
        <v>0.12049399902593236</v>
      </c>
    </row>
    <row r="1641" spans="1:14" x14ac:dyDescent="0.25">
      <c r="A1641" s="2">
        <v>43534.291666666657</v>
      </c>
      <c r="B1641">
        <v>9.5978752000920569</v>
      </c>
      <c r="C1641">
        <v>2.036212011286084</v>
      </c>
      <c r="E1641">
        <f t="shared" si="51"/>
        <v>9.5</v>
      </c>
      <c r="F1641">
        <f t="shared" si="51"/>
        <v>2</v>
      </c>
      <c r="G1641">
        <f>IF(OR(Tahiti!E1641&lt;2.5,F1641&lt;0.5),0,VLOOKUP(Tahiti!F1641,'Power Matrix'!$B$2:$AI$30,HLOOKUP(E1641,'Power Matrix'!$B$2:$AI$30,29)))</f>
        <v>9360.62931097412</v>
      </c>
      <c r="H1641">
        <f t="shared" si="50"/>
        <v>0.12173862946889506</v>
      </c>
      <c r="M1641">
        <v>9552.1774019896875</v>
      </c>
      <c r="N1641" s="9">
        <v>0.1242297870496193</v>
      </c>
    </row>
    <row r="1642" spans="1:14" x14ac:dyDescent="0.25">
      <c r="A1642" s="2">
        <v>43534.333333333343</v>
      </c>
      <c r="B1642">
        <v>9.5133583023647343</v>
      </c>
      <c r="C1642">
        <v>2.0238921668971068</v>
      </c>
      <c r="E1642">
        <f t="shared" si="51"/>
        <v>9.5</v>
      </c>
      <c r="F1642">
        <f t="shared" si="51"/>
        <v>2</v>
      </c>
      <c r="G1642">
        <f>IF(OR(Tahiti!E1642&lt;2.5,F1642&lt;0.5),0,VLOOKUP(Tahiti!F1642,'Power Matrix'!$B$2:$AI$30,HLOOKUP(E1642,'Power Matrix'!$B$2:$AI$30,29)))</f>
        <v>9360.62931097412</v>
      </c>
      <c r="H1642">
        <f t="shared" si="50"/>
        <v>0.12173862946889506</v>
      </c>
      <c r="M1642">
        <v>9684.5605448494953</v>
      </c>
      <c r="N1642" s="9">
        <v>0.12595148137692605</v>
      </c>
    </row>
    <row r="1643" spans="1:14" x14ac:dyDescent="0.25">
      <c r="A1643" s="2">
        <v>43534.375</v>
      </c>
      <c r="B1643">
        <v>9.421020847542513</v>
      </c>
      <c r="C1643">
        <v>2.013616167660218</v>
      </c>
      <c r="E1643">
        <f t="shared" si="51"/>
        <v>9.5</v>
      </c>
      <c r="F1643">
        <f t="shared" si="51"/>
        <v>2</v>
      </c>
      <c r="G1643">
        <f>IF(OR(Tahiti!E1643&lt;2.5,F1643&lt;0.5),0,VLOOKUP(Tahiti!F1643,'Power Matrix'!$B$2:$AI$30,HLOOKUP(E1643,'Power Matrix'!$B$2:$AI$30,29)))</f>
        <v>9360.62931097412</v>
      </c>
      <c r="H1643">
        <f t="shared" si="50"/>
        <v>0.12173862946889506</v>
      </c>
      <c r="M1643">
        <v>9833.3738358838673</v>
      </c>
      <c r="N1643" s="9">
        <v>0.12788685617969114</v>
      </c>
    </row>
    <row r="1644" spans="1:14" x14ac:dyDescent="0.25">
      <c r="A1644" s="2">
        <v>43534.416666666657</v>
      </c>
      <c r="B1644">
        <v>9.313042278530494</v>
      </c>
      <c r="C1644">
        <v>2.0058382013869931</v>
      </c>
      <c r="E1644">
        <f t="shared" si="51"/>
        <v>9.5</v>
      </c>
      <c r="F1644">
        <f t="shared" si="51"/>
        <v>2</v>
      </c>
      <c r="G1644">
        <f>IF(OR(Tahiti!E1644&lt;2.5,F1644&lt;0.5),0,VLOOKUP(Tahiti!F1644,'Power Matrix'!$B$2:$AI$30,HLOOKUP(E1644,'Power Matrix'!$B$2:$AI$30,29)))</f>
        <v>9360.62931097412</v>
      </c>
      <c r="H1644">
        <f t="shared" si="50"/>
        <v>0.12173862946889506</v>
      </c>
      <c r="M1644">
        <v>9785.0510091164215</v>
      </c>
      <c r="N1644" s="9">
        <v>0.12725839899905869</v>
      </c>
    </row>
    <row r="1645" spans="1:14" x14ac:dyDescent="0.25">
      <c r="A1645" s="2">
        <v>43534.458333333343</v>
      </c>
      <c r="B1645">
        <v>9.2610424339872228</v>
      </c>
      <c r="C1645">
        <v>1.9905093627463311</v>
      </c>
      <c r="E1645">
        <f t="shared" si="51"/>
        <v>9.5</v>
      </c>
      <c r="F1645">
        <f t="shared" si="51"/>
        <v>2</v>
      </c>
      <c r="G1645">
        <f>IF(OR(Tahiti!E1645&lt;2.5,F1645&lt;0.5),0,VLOOKUP(Tahiti!F1645,'Power Matrix'!$B$2:$AI$30,HLOOKUP(E1645,'Power Matrix'!$B$2:$AI$30,29)))</f>
        <v>9360.62931097412</v>
      </c>
      <c r="H1645">
        <f t="shared" si="50"/>
        <v>0.12173862946889506</v>
      </c>
      <c r="M1645">
        <v>9623.4825416934655</v>
      </c>
      <c r="N1645" s="9">
        <v>0.1251571381600686</v>
      </c>
    </row>
    <row r="1646" spans="1:14" x14ac:dyDescent="0.25">
      <c r="A1646" s="2">
        <v>43534.5</v>
      </c>
      <c r="B1646">
        <v>9.2443036977490198</v>
      </c>
      <c r="C1646">
        <v>1.969730270366765</v>
      </c>
      <c r="E1646">
        <f t="shared" si="51"/>
        <v>9</v>
      </c>
      <c r="F1646">
        <f t="shared" si="51"/>
        <v>2</v>
      </c>
      <c r="G1646">
        <f>IF(OR(Tahiti!E1646&lt;2.5,F1646&lt;0.5),0,VLOOKUP(Tahiti!F1646,'Power Matrix'!$B$2:$AI$30,HLOOKUP(E1646,'Power Matrix'!$B$2:$AI$30,29)))</f>
        <v>10436.880789062499</v>
      </c>
      <c r="H1646">
        <f t="shared" si="50"/>
        <v>0.13573569906257574</v>
      </c>
      <c r="M1646">
        <v>9454.1058626285339</v>
      </c>
      <c r="N1646" s="9">
        <v>0.12295432848789634</v>
      </c>
    </row>
    <row r="1647" spans="1:14" x14ac:dyDescent="0.25">
      <c r="A1647" s="2">
        <v>43534.541666666657</v>
      </c>
      <c r="B1647">
        <v>9.2308578276560365</v>
      </c>
      <c r="C1647">
        <v>1.9489511779872</v>
      </c>
      <c r="E1647">
        <f t="shared" si="51"/>
        <v>9</v>
      </c>
      <c r="F1647">
        <f t="shared" si="51"/>
        <v>2</v>
      </c>
      <c r="G1647">
        <f>IF(OR(Tahiti!E1647&lt;2.5,F1647&lt;0.5),0,VLOOKUP(Tahiti!F1647,'Power Matrix'!$B$2:$AI$30,HLOOKUP(E1647,'Power Matrix'!$B$2:$AI$30,29)))</f>
        <v>10436.880789062499</v>
      </c>
      <c r="H1647">
        <f t="shared" si="50"/>
        <v>0.13573569906257574</v>
      </c>
      <c r="M1647">
        <v>9366.2337025435954</v>
      </c>
      <c r="N1647" s="9">
        <v>0.12181151682563929</v>
      </c>
    </row>
    <row r="1648" spans="1:14" x14ac:dyDescent="0.25">
      <c r="A1648" s="2">
        <v>43534.583333333343</v>
      </c>
      <c r="B1648">
        <v>9.1958711248630696</v>
      </c>
      <c r="C1648">
        <v>1.932146228958918</v>
      </c>
      <c r="E1648">
        <f t="shared" si="51"/>
        <v>9</v>
      </c>
      <c r="F1648">
        <f t="shared" si="51"/>
        <v>2</v>
      </c>
      <c r="G1648">
        <f>IF(OR(Tahiti!E1648&lt;2.5,F1648&lt;0.5),0,VLOOKUP(Tahiti!F1648,'Power Matrix'!$B$2:$AI$30,HLOOKUP(E1648,'Power Matrix'!$B$2:$AI$30,29)))</f>
        <v>10436.880789062499</v>
      </c>
      <c r="H1648">
        <f t="shared" si="50"/>
        <v>0.13573569906257574</v>
      </c>
      <c r="M1648">
        <v>9360.3278937552532</v>
      </c>
      <c r="N1648" s="9">
        <v>0.12173470948242782</v>
      </c>
    </row>
    <row r="1649" spans="1:14" x14ac:dyDescent="0.25">
      <c r="A1649" s="2">
        <v>43534.625</v>
      </c>
      <c r="B1649">
        <v>9.1392063866140703</v>
      </c>
      <c r="C1649">
        <v>1.9194289702348131</v>
      </c>
      <c r="E1649">
        <f t="shared" si="51"/>
        <v>9</v>
      </c>
      <c r="F1649">
        <f t="shared" si="51"/>
        <v>2</v>
      </c>
      <c r="G1649">
        <f>IF(OR(Tahiti!E1649&lt;2.5,F1649&lt;0.5),0,VLOOKUP(Tahiti!F1649,'Power Matrix'!$B$2:$AI$30,HLOOKUP(E1649,'Power Matrix'!$B$2:$AI$30,29)))</f>
        <v>10436.880789062499</v>
      </c>
      <c r="H1649">
        <f t="shared" si="50"/>
        <v>0.13573569906257574</v>
      </c>
      <c r="M1649">
        <v>9469.809506271984</v>
      </c>
      <c r="N1649" s="9">
        <v>0.12315856048900244</v>
      </c>
    </row>
    <row r="1650" spans="1:14" x14ac:dyDescent="0.25">
      <c r="A1650" s="2">
        <v>43534.666666666657</v>
      </c>
      <c r="B1650">
        <v>9.0538662723504419</v>
      </c>
      <c r="C1650">
        <v>1.912786473490526</v>
      </c>
      <c r="E1650">
        <f t="shared" si="51"/>
        <v>9</v>
      </c>
      <c r="F1650">
        <f t="shared" si="51"/>
        <v>2</v>
      </c>
      <c r="G1650">
        <f>IF(OR(Tahiti!E1650&lt;2.5,F1650&lt;0.5),0,VLOOKUP(Tahiti!F1650,'Power Matrix'!$B$2:$AI$30,HLOOKUP(E1650,'Power Matrix'!$B$2:$AI$30,29)))</f>
        <v>10436.880789062499</v>
      </c>
      <c r="H1650">
        <f t="shared" si="50"/>
        <v>0.13573569906257574</v>
      </c>
      <c r="M1650">
        <v>10353.082113543731</v>
      </c>
      <c r="N1650" s="9">
        <v>0.13464586472240947</v>
      </c>
    </row>
    <row r="1651" spans="1:14" x14ac:dyDescent="0.25">
      <c r="A1651" s="2">
        <v>43534.708333333343</v>
      </c>
      <c r="B1651">
        <v>9.1988895854961878</v>
      </c>
      <c r="C1651">
        <v>2.0268443876723459</v>
      </c>
      <c r="E1651">
        <f t="shared" si="51"/>
        <v>9</v>
      </c>
      <c r="F1651">
        <f t="shared" si="51"/>
        <v>2</v>
      </c>
      <c r="G1651">
        <f>IF(OR(Tahiti!E1651&lt;2.5,F1651&lt;0.5),0,VLOOKUP(Tahiti!F1651,'Power Matrix'!$B$2:$AI$30,HLOOKUP(E1651,'Power Matrix'!$B$2:$AI$30,29)))</f>
        <v>10436.880789062499</v>
      </c>
      <c r="H1651">
        <f t="shared" si="50"/>
        <v>0.13573569906257574</v>
      </c>
      <c r="M1651">
        <v>10137.206671179829</v>
      </c>
      <c r="N1651" s="9">
        <v>0.13183832052536348</v>
      </c>
    </row>
    <row r="1652" spans="1:14" x14ac:dyDescent="0.25">
      <c r="A1652" s="2">
        <v>43534.75</v>
      </c>
      <c r="B1652">
        <v>9.1851693098911031</v>
      </c>
      <c r="C1652">
        <v>2.0076549526332941</v>
      </c>
      <c r="E1652">
        <f t="shared" si="51"/>
        <v>9</v>
      </c>
      <c r="F1652">
        <f t="shared" si="51"/>
        <v>2</v>
      </c>
      <c r="G1652">
        <f>IF(OR(Tahiti!E1652&lt;2.5,F1652&lt;0.5),0,VLOOKUP(Tahiti!F1652,'Power Matrix'!$B$2:$AI$30,HLOOKUP(E1652,'Power Matrix'!$B$2:$AI$30,29)))</f>
        <v>10436.880789062499</v>
      </c>
      <c r="H1652">
        <f t="shared" si="50"/>
        <v>0.13573569906257574</v>
      </c>
      <c r="M1652">
        <v>9866.0851854113189</v>
      </c>
      <c r="N1652" s="9">
        <v>0.1283122800191871</v>
      </c>
    </row>
    <row r="1653" spans="1:14" x14ac:dyDescent="0.25">
      <c r="A1653" s="2">
        <v>43534.791666666657</v>
      </c>
      <c r="B1653">
        <v>9.199575599276443</v>
      </c>
      <c r="C1653">
        <v>1.9852294294367689</v>
      </c>
      <c r="E1653">
        <f t="shared" si="51"/>
        <v>9</v>
      </c>
      <c r="F1653">
        <f t="shared" si="51"/>
        <v>2</v>
      </c>
      <c r="G1653">
        <f>IF(OR(Tahiti!E1653&lt;2.5,F1653&lt;0.5),0,VLOOKUP(Tahiti!F1653,'Power Matrix'!$B$2:$AI$30,HLOOKUP(E1653,'Power Matrix'!$B$2:$AI$30,29)))</f>
        <v>10436.880789062499</v>
      </c>
      <c r="H1653">
        <f t="shared" si="50"/>
        <v>0.13573569906257574</v>
      </c>
      <c r="M1653">
        <v>9684.9858648833615</v>
      </c>
      <c r="N1653" s="9">
        <v>0.12595701282960028</v>
      </c>
    </row>
    <row r="1654" spans="1:14" x14ac:dyDescent="0.25">
      <c r="A1654" s="2">
        <v>43534.833333333343</v>
      </c>
      <c r="B1654">
        <v>9.2002616130566963</v>
      </c>
      <c r="C1654">
        <v>1.9664374087328449</v>
      </c>
      <c r="E1654">
        <f t="shared" si="51"/>
        <v>9</v>
      </c>
      <c r="F1654">
        <f t="shared" si="51"/>
        <v>2</v>
      </c>
      <c r="G1654">
        <f>IF(OR(Tahiti!E1654&lt;2.5,F1654&lt;0.5),0,VLOOKUP(Tahiti!F1654,'Power Matrix'!$B$2:$AI$30,HLOOKUP(E1654,'Power Matrix'!$B$2:$AI$30,29)))</f>
        <v>10436.880789062499</v>
      </c>
      <c r="H1654">
        <f t="shared" si="50"/>
        <v>0.13573569906257574</v>
      </c>
      <c r="M1654">
        <v>9587.1398977067438</v>
      </c>
      <c r="N1654" s="9">
        <v>0.12468448792198254</v>
      </c>
    </row>
    <row r="1655" spans="1:14" x14ac:dyDescent="0.25">
      <c r="A1655" s="2">
        <v>43534.875</v>
      </c>
      <c r="B1655">
        <v>9.1818764437458835</v>
      </c>
      <c r="C1655">
        <v>1.952187266144674</v>
      </c>
      <c r="E1655">
        <f t="shared" si="51"/>
        <v>9</v>
      </c>
      <c r="F1655">
        <f t="shared" si="51"/>
        <v>2</v>
      </c>
      <c r="G1655">
        <f>IF(OR(Tahiti!E1655&lt;2.5,F1655&lt;0.5),0,VLOOKUP(Tahiti!F1655,'Power Matrix'!$B$2:$AI$30,HLOOKUP(E1655,'Power Matrix'!$B$2:$AI$30,29)))</f>
        <v>10436.880789062499</v>
      </c>
      <c r="H1655">
        <f t="shared" si="50"/>
        <v>0.13573569906257574</v>
      </c>
      <c r="M1655">
        <v>9153.3324636035086</v>
      </c>
      <c r="N1655" s="9">
        <v>0.11904265330237412</v>
      </c>
    </row>
    <row r="1656" spans="1:14" x14ac:dyDescent="0.25">
      <c r="A1656" s="2">
        <v>43534.916666666657</v>
      </c>
      <c r="B1656">
        <v>9.2652957194247989</v>
      </c>
      <c r="C1656">
        <v>1.924765677020821</v>
      </c>
      <c r="E1656">
        <f t="shared" si="51"/>
        <v>9.5</v>
      </c>
      <c r="F1656">
        <f t="shared" si="51"/>
        <v>2</v>
      </c>
      <c r="G1656">
        <f>IF(OR(Tahiti!E1656&lt;2.5,F1656&lt;0.5),0,VLOOKUP(Tahiti!F1656,'Power Matrix'!$B$2:$AI$30,HLOOKUP(E1656,'Power Matrix'!$B$2:$AI$30,29)))</f>
        <v>9360.62931097412</v>
      </c>
      <c r="H1656">
        <f t="shared" si="50"/>
        <v>0.12173862946889506</v>
      </c>
      <c r="M1656">
        <v>8828.588273459869</v>
      </c>
      <c r="N1656" s="9">
        <v>0.11481922864332809</v>
      </c>
    </row>
    <row r="1657" spans="1:14" x14ac:dyDescent="0.25">
      <c r="A1657" s="2">
        <v>43534.958333333343</v>
      </c>
      <c r="B1657">
        <v>9.3230580797222071</v>
      </c>
      <c r="C1657">
        <v>1.9027943416358719</v>
      </c>
      <c r="E1657">
        <f t="shared" si="51"/>
        <v>9.5</v>
      </c>
      <c r="F1657">
        <f t="shared" si="51"/>
        <v>2</v>
      </c>
      <c r="G1657">
        <f>IF(OR(Tahiti!E1657&lt;2.5,F1657&lt;0.5),0,VLOOKUP(Tahiti!F1657,'Power Matrix'!$B$2:$AI$30,HLOOKUP(E1657,'Power Matrix'!$B$2:$AI$30,29)))</f>
        <v>9360.62931097412</v>
      </c>
      <c r="H1657">
        <f t="shared" si="50"/>
        <v>0.12173862946889506</v>
      </c>
      <c r="M1657">
        <v>8585.2077428979646</v>
      </c>
      <c r="N1657" s="9">
        <v>0.11165397006286759</v>
      </c>
    </row>
    <row r="1658" spans="1:14" x14ac:dyDescent="0.25">
      <c r="A1658" s="2">
        <v>43535</v>
      </c>
      <c r="B1658">
        <v>9.3629840817330034</v>
      </c>
      <c r="C1658">
        <v>1.8853648843666739</v>
      </c>
      <c r="E1658">
        <f t="shared" si="51"/>
        <v>9.5</v>
      </c>
      <c r="F1658">
        <f t="shared" si="51"/>
        <v>2</v>
      </c>
      <c r="G1658">
        <f>IF(OR(Tahiti!E1658&lt;2.5,F1658&lt;0.5),0,VLOOKUP(Tahiti!F1658,'Power Matrix'!$B$2:$AI$30,HLOOKUP(E1658,'Power Matrix'!$B$2:$AI$30,29)))</f>
        <v>9360.62931097412</v>
      </c>
      <c r="H1658">
        <f t="shared" si="50"/>
        <v>0.12173862946889506</v>
      </c>
      <c r="M1658">
        <v>8415.7751673719595</v>
      </c>
      <c r="N1658" s="9">
        <v>0.10945043343545113</v>
      </c>
    </row>
    <row r="1659" spans="1:14" x14ac:dyDescent="0.25">
      <c r="A1659" s="2">
        <v>43535.041666666657</v>
      </c>
      <c r="B1659">
        <v>9.3872689695540039</v>
      </c>
      <c r="C1659">
        <v>1.8723637582603341</v>
      </c>
      <c r="E1659">
        <f t="shared" si="51"/>
        <v>9.5</v>
      </c>
      <c r="F1659">
        <f t="shared" si="51"/>
        <v>2</v>
      </c>
      <c r="G1659">
        <f>IF(OR(Tahiti!E1659&lt;2.5,F1659&lt;0.5),0,VLOOKUP(Tahiti!F1659,'Power Matrix'!$B$2:$AI$30,HLOOKUP(E1659,'Power Matrix'!$B$2:$AI$30,29)))</f>
        <v>9360.62931097412</v>
      </c>
      <c r="H1659">
        <f t="shared" si="50"/>
        <v>0.12173862946889506</v>
      </c>
      <c r="M1659">
        <v>8315.9110350611354</v>
      </c>
      <c r="N1659" s="9">
        <v>0.10815166150432215</v>
      </c>
    </row>
    <row r="1660" spans="1:14" x14ac:dyDescent="0.25">
      <c r="A1660" s="2">
        <v>43535.083333333343</v>
      </c>
      <c r="B1660">
        <v>9.3945407156246983</v>
      </c>
      <c r="C1660">
        <v>1.8631664550759359</v>
      </c>
      <c r="E1660">
        <f t="shared" si="51"/>
        <v>9.5</v>
      </c>
      <c r="F1660">
        <f t="shared" si="51"/>
        <v>2</v>
      </c>
      <c r="G1660">
        <f>IF(OR(Tahiti!E1660&lt;2.5,F1660&lt;0.5),0,VLOOKUP(Tahiti!F1660,'Power Matrix'!$B$2:$AI$30,HLOOKUP(E1660,'Power Matrix'!$B$2:$AI$30,29)))</f>
        <v>9360.62931097412</v>
      </c>
      <c r="H1660">
        <f t="shared" si="50"/>
        <v>0.12173862946889506</v>
      </c>
      <c r="M1660">
        <v>8279.5237609674696</v>
      </c>
      <c r="N1660" s="9">
        <v>0.10767843083431484</v>
      </c>
    </row>
    <row r="1661" spans="1:14" x14ac:dyDescent="0.25">
      <c r="A1661" s="2">
        <v>43535.125</v>
      </c>
      <c r="B1661">
        <v>9.3864457530176981</v>
      </c>
      <c r="C1661">
        <v>1.857545880907693</v>
      </c>
      <c r="E1661">
        <f t="shared" si="51"/>
        <v>9.5</v>
      </c>
      <c r="F1661">
        <f t="shared" si="51"/>
        <v>2</v>
      </c>
      <c r="G1661">
        <f>IF(OR(Tahiti!E1661&lt;2.5,F1661&lt;0.5),0,VLOOKUP(Tahiti!F1661,'Power Matrix'!$B$2:$AI$30,HLOOKUP(E1661,'Power Matrix'!$B$2:$AI$30,29)))</f>
        <v>9360.62931097412</v>
      </c>
      <c r="H1661">
        <f t="shared" si="50"/>
        <v>0.12173862946889506</v>
      </c>
      <c r="M1661">
        <v>8272.2087952076381</v>
      </c>
      <c r="N1661" s="9">
        <v>0.10758329685591639</v>
      </c>
    </row>
    <row r="1662" spans="1:14" x14ac:dyDescent="0.25">
      <c r="A1662" s="2">
        <v>43535.166666666657</v>
      </c>
      <c r="B1662">
        <v>9.3742347077291726</v>
      </c>
      <c r="C1662">
        <v>1.854196245797326</v>
      </c>
      <c r="E1662">
        <f t="shared" si="51"/>
        <v>9.5</v>
      </c>
      <c r="F1662">
        <f t="shared" si="51"/>
        <v>2</v>
      </c>
      <c r="G1662">
        <f>IF(OR(Tahiti!E1662&lt;2.5,F1662&lt;0.5),0,VLOOKUP(Tahiti!F1662,'Power Matrix'!$B$2:$AI$30,HLOOKUP(E1662,'Power Matrix'!$B$2:$AI$30,29)))</f>
        <v>9360.62931097412</v>
      </c>
      <c r="H1662">
        <f t="shared" si="50"/>
        <v>0.12173862946889506</v>
      </c>
      <c r="M1662">
        <v>8298.6003131725611</v>
      </c>
      <c r="N1662" s="9">
        <v>0.10792652882478829</v>
      </c>
    </row>
    <row r="1663" spans="1:14" x14ac:dyDescent="0.25">
      <c r="A1663" s="2">
        <v>43535.208333333343</v>
      </c>
      <c r="B1663">
        <v>9.3542031053457499</v>
      </c>
      <c r="C1663">
        <v>1.852833682362601</v>
      </c>
      <c r="E1663">
        <f t="shared" si="51"/>
        <v>9.5</v>
      </c>
      <c r="F1663">
        <f t="shared" si="51"/>
        <v>2</v>
      </c>
      <c r="G1663">
        <f>IF(OR(Tahiti!E1663&lt;2.5,F1663&lt;0.5),0,VLOOKUP(Tahiti!F1663,'Power Matrix'!$B$2:$AI$30,HLOOKUP(E1663,'Power Matrix'!$B$2:$AI$30,29)))</f>
        <v>9360.62931097412</v>
      </c>
      <c r="H1663">
        <f t="shared" si="50"/>
        <v>0.12173862946889506</v>
      </c>
      <c r="M1663">
        <v>8308.6125272337449</v>
      </c>
      <c r="N1663" s="9">
        <v>0.10805674156774436</v>
      </c>
    </row>
    <row r="1664" spans="1:14" x14ac:dyDescent="0.25">
      <c r="A1664" s="2">
        <v>43535.25</v>
      </c>
      <c r="B1664">
        <v>9.3414432490330199</v>
      </c>
      <c r="C1664">
        <v>1.851244025022087</v>
      </c>
      <c r="E1664">
        <f t="shared" si="51"/>
        <v>9.5</v>
      </c>
      <c r="F1664">
        <f t="shared" si="51"/>
        <v>2</v>
      </c>
      <c r="G1664">
        <f>IF(OR(Tahiti!E1664&lt;2.5,F1664&lt;0.5),0,VLOOKUP(Tahiti!F1664,'Power Matrix'!$B$2:$AI$30,HLOOKUP(E1664,'Power Matrix'!$B$2:$AI$30,29)))</f>
        <v>9360.62931097412</v>
      </c>
      <c r="H1664">
        <f t="shared" si="50"/>
        <v>0.12173862946889506</v>
      </c>
      <c r="M1664">
        <v>8390.707237354176</v>
      </c>
      <c r="N1664" s="9">
        <v>0.10912441524328111</v>
      </c>
    </row>
    <row r="1665" spans="1:14" x14ac:dyDescent="0.25">
      <c r="A1665" s="2">
        <v>43535.291666666657</v>
      </c>
      <c r="B1665">
        <v>9.3075541682884602</v>
      </c>
      <c r="C1665">
        <v>1.852947229315494</v>
      </c>
      <c r="E1665">
        <f t="shared" si="51"/>
        <v>9.5</v>
      </c>
      <c r="F1665">
        <f t="shared" si="51"/>
        <v>2</v>
      </c>
      <c r="G1665">
        <f>IF(OR(Tahiti!E1665&lt;2.5,F1665&lt;0.5),0,VLOOKUP(Tahiti!F1665,'Power Matrix'!$B$2:$AI$30,HLOOKUP(E1665,'Power Matrix'!$B$2:$AI$30,29)))</f>
        <v>9360.62931097412</v>
      </c>
      <c r="H1665">
        <f t="shared" si="50"/>
        <v>0.12173862946889506</v>
      </c>
      <c r="M1665">
        <v>8760.6826616897652</v>
      </c>
      <c r="N1665" s="9">
        <v>0.1139360897175459</v>
      </c>
    </row>
    <row r="1666" spans="1:14" x14ac:dyDescent="0.25">
      <c r="A1666" s="2">
        <v>43535.333333333343</v>
      </c>
      <c r="B1666">
        <v>9.1890109870605272</v>
      </c>
      <c r="C1666">
        <v>1.8674244658094541</v>
      </c>
      <c r="E1666">
        <f t="shared" si="51"/>
        <v>9</v>
      </c>
      <c r="F1666">
        <f t="shared" si="51"/>
        <v>2</v>
      </c>
      <c r="G1666">
        <f>IF(OR(Tahiti!E1666&lt;2.5,F1666&lt;0.5),0,VLOOKUP(Tahiti!F1666,'Power Matrix'!$B$2:$AI$30,HLOOKUP(E1666,'Power Matrix'!$B$2:$AI$30,29)))</f>
        <v>10436.880789062499</v>
      </c>
      <c r="H1666">
        <f t="shared" ref="H1666:H1729" si="52">G1666/$K$2</f>
        <v>0.13573569906257574</v>
      </c>
      <c r="M1666">
        <v>9222.2803248459404</v>
      </c>
      <c r="N1666" s="9">
        <v>0.11993934708843068</v>
      </c>
    </row>
    <row r="1667" spans="1:14" x14ac:dyDescent="0.25">
      <c r="A1667" s="2">
        <v>43535.375</v>
      </c>
      <c r="B1667">
        <v>9.0474177428160516</v>
      </c>
      <c r="C1667">
        <v>1.8861029395604829</v>
      </c>
      <c r="E1667">
        <f t="shared" ref="E1667:F1730" si="53">MROUND(B1667,0.5)</f>
        <v>9</v>
      </c>
      <c r="F1667">
        <f t="shared" si="53"/>
        <v>2</v>
      </c>
      <c r="G1667">
        <f>IF(OR(Tahiti!E1667&lt;2.5,F1667&lt;0.5),0,VLOOKUP(Tahiti!F1667,'Power Matrix'!$B$2:$AI$30,HLOOKUP(E1667,'Power Matrix'!$B$2:$AI$30,29)))</f>
        <v>10436.880789062499</v>
      </c>
      <c r="H1667">
        <f t="shared" si="52"/>
        <v>0.13573569906257574</v>
      </c>
      <c r="M1667">
        <v>8806.8132632870875</v>
      </c>
      <c r="N1667" s="9">
        <v>0.11453603615611524</v>
      </c>
    </row>
    <row r="1668" spans="1:14" x14ac:dyDescent="0.25">
      <c r="A1668" s="2">
        <v>43535.416666666657</v>
      </c>
      <c r="B1668">
        <v>9.1586891779732902</v>
      </c>
      <c r="C1668">
        <v>1.8660051288982811</v>
      </c>
      <c r="E1668">
        <f t="shared" si="53"/>
        <v>9</v>
      </c>
      <c r="F1668">
        <f t="shared" si="53"/>
        <v>2</v>
      </c>
      <c r="G1668">
        <f>IF(OR(Tahiti!E1668&lt;2.5,F1668&lt;0.5),0,VLOOKUP(Tahiti!F1668,'Power Matrix'!$B$2:$AI$30,HLOOKUP(E1668,'Power Matrix'!$B$2:$AI$30,29)))</f>
        <v>10436.880789062499</v>
      </c>
      <c r="H1668">
        <f t="shared" si="52"/>
        <v>0.13573569906257574</v>
      </c>
      <c r="M1668">
        <v>8457.5039384686861</v>
      </c>
      <c r="N1668" s="9">
        <v>0.10999313235414047</v>
      </c>
    </row>
    <row r="1669" spans="1:14" x14ac:dyDescent="0.25">
      <c r="A1669" s="2">
        <v>43535.458333333343</v>
      </c>
      <c r="B1669">
        <v>9.2432060757006127</v>
      </c>
      <c r="C1669">
        <v>1.8467589203827821</v>
      </c>
      <c r="E1669">
        <f t="shared" si="53"/>
        <v>9</v>
      </c>
      <c r="F1669">
        <f t="shared" si="53"/>
        <v>2</v>
      </c>
      <c r="G1669">
        <f>IF(OR(Tahiti!E1669&lt;2.5,F1669&lt;0.5),0,VLOOKUP(Tahiti!F1669,'Power Matrix'!$B$2:$AI$30,HLOOKUP(E1669,'Power Matrix'!$B$2:$AI$30,29)))</f>
        <v>10436.880789062499</v>
      </c>
      <c r="H1669">
        <f t="shared" si="52"/>
        <v>0.13573569906257574</v>
      </c>
      <c r="M1669">
        <v>8235.2220603970545</v>
      </c>
      <c r="N1669" s="9">
        <v>0.10710226996583555</v>
      </c>
    </row>
    <row r="1670" spans="1:14" x14ac:dyDescent="0.25">
      <c r="A1670" s="2">
        <v>43535.5</v>
      </c>
      <c r="B1670">
        <v>9.2961663395362404</v>
      </c>
      <c r="C1670">
        <v>1.8340984351351239</v>
      </c>
      <c r="E1670">
        <f t="shared" si="53"/>
        <v>9.5</v>
      </c>
      <c r="F1670">
        <f t="shared" si="53"/>
        <v>2</v>
      </c>
      <c r="G1670">
        <f>IF(OR(Tahiti!E1670&lt;2.5,F1670&lt;0.5),0,VLOOKUP(Tahiti!F1670,'Power Matrix'!$B$2:$AI$30,HLOOKUP(E1670,'Power Matrix'!$B$2:$AI$30,29)))</f>
        <v>9360.62931097412</v>
      </c>
      <c r="H1670">
        <f t="shared" si="52"/>
        <v>0.12173862946889506</v>
      </c>
      <c r="M1670">
        <v>8093.4243004711789</v>
      </c>
      <c r="N1670" s="9">
        <v>0.10525813487721845</v>
      </c>
    </row>
    <row r="1671" spans="1:14" x14ac:dyDescent="0.25">
      <c r="A1671" s="2">
        <v>43535.541666666657</v>
      </c>
      <c r="B1671">
        <v>9.3266253513795281</v>
      </c>
      <c r="C1671">
        <v>1.8252417728094079</v>
      </c>
      <c r="E1671">
        <f t="shared" si="53"/>
        <v>9.5</v>
      </c>
      <c r="F1671">
        <f t="shared" si="53"/>
        <v>2</v>
      </c>
      <c r="G1671">
        <f>IF(OR(Tahiti!E1671&lt;2.5,F1671&lt;0.5),0,VLOOKUP(Tahiti!F1671,'Power Matrix'!$B$2:$AI$30,HLOOKUP(E1671,'Power Matrix'!$B$2:$AI$30,29)))</f>
        <v>9360.62931097412</v>
      </c>
      <c r="H1671">
        <f t="shared" si="52"/>
        <v>0.12173862946889506</v>
      </c>
      <c r="M1671">
        <v>7984.9733913974642</v>
      </c>
      <c r="N1671" s="9">
        <v>0.10384768857031057</v>
      </c>
    </row>
    <row r="1672" spans="1:14" x14ac:dyDescent="0.25">
      <c r="A1672" s="2">
        <v>43535.583333333343</v>
      </c>
      <c r="B1672">
        <v>9.3474801702992583</v>
      </c>
      <c r="C1672">
        <v>1.8179179943477579</v>
      </c>
      <c r="E1672">
        <f t="shared" si="53"/>
        <v>9.5</v>
      </c>
      <c r="F1672">
        <f t="shared" si="53"/>
        <v>2</v>
      </c>
      <c r="G1672">
        <f>IF(OR(Tahiti!E1672&lt;2.5,F1672&lt;0.5),0,VLOOKUP(Tahiti!F1672,'Power Matrix'!$B$2:$AI$30,HLOOKUP(E1672,'Power Matrix'!$B$2:$AI$30,29)))</f>
        <v>9360.62931097412</v>
      </c>
      <c r="H1672">
        <f t="shared" si="52"/>
        <v>0.12173862946889506</v>
      </c>
      <c r="M1672">
        <v>7843.2004147050002</v>
      </c>
      <c r="N1672" s="9">
        <v>0.1020038757972954</v>
      </c>
    </row>
    <row r="1673" spans="1:14" x14ac:dyDescent="0.25">
      <c r="A1673" s="2">
        <v>43535.625</v>
      </c>
      <c r="B1673">
        <v>9.3794484124591051</v>
      </c>
      <c r="C1673">
        <v>1.8092316524513821</v>
      </c>
      <c r="E1673">
        <f t="shared" si="53"/>
        <v>9.5</v>
      </c>
      <c r="F1673">
        <f t="shared" si="53"/>
        <v>2</v>
      </c>
      <c r="G1673">
        <f>IF(OR(Tahiti!E1673&lt;2.5,F1673&lt;0.5),0,VLOOKUP(Tahiti!F1673,'Power Matrix'!$B$2:$AI$30,HLOOKUP(E1673,'Power Matrix'!$B$2:$AI$30,29)))</f>
        <v>9360.62931097412</v>
      </c>
      <c r="H1673">
        <f t="shared" si="52"/>
        <v>0.12173862946889506</v>
      </c>
      <c r="M1673">
        <v>7733.130049499835</v>
      </c>
      <c r="N1673" s="9">
        <v>0.10057236783272774</v>
      </c>
    </row>
    <row r="1674" spans="1:14" x14ac:dyDescent="0.25">
      <c r="A1674" s="2">
        <v>43535.666666666657</v>
      </c>
      <c r="B1674">
        <v>9.4011264479151393</v>
      </c>
      <c r="C1674">
        <v>1.801794327036838</v>
      </c>
      <c r="E1674">
        <f t="shared" si="53"/>
        <v>9.5</v>
      </c>
      <c r="F1674">
        <f t="shared" si="53"/>
        <v>2</v>
      </c>
      <c r="G1674">
        <f>IF(OR(Tahiti!E1674&lt;2.5,F1674&lt;0.5),0,VLOOKUP(Tahiti!F1674,'Power Matrix'!$B$2:$AI$30,HLOOKUP(E1674,'Power Matrix'!$B$2:$AI$30,29)))</f>
        <v>9360.62931097412</v>
      </c>
      <c r="H1674">
        <f t="shared" si="52"/>
        <v>0.12173862946889506</v>
      </c>
      <c r="M1674">
        <v>7712.0617349401764</v>
      </c>
      <c r="N1674" s="9">
        <v>0.1002983661971744</v>
      </c>
    </row>
    <row r="1675" spans="1:14" x14ac:dyDescent="0.25">
      <c r="A1675" s="2">
        <v>43535.708333333343</v>
      </c>
      <c r="B1675">
        <v>9.3955011349170547</v>
      </c>
      <c r="C1675">
        <v>1.798387918450024</v>
      </c>
      <c r="E1675">
        <f t="shared" si="53"/>
        <v>9.5</v>
      </c>
      <c r="F1675">
        <f t="shared" si="53"/>
        <v>2</v>
      </c>
      <c r="G1675">
        <f>IF(OR(Tahiti!E1675&lt;2.5,F1675&lt;0.5),0,VLOOKUP(Tahiti!F1675,'Power Matrix'!$B$2:$AI$30,HLOOKUP(E1675,'Power Matrix'!$B$2:$AI$30,29)))</f>
        <v>9360.62931097412</v>
      </c>
      <c r="H1675">
        <f t="shared" si="52"/>
        <v>0.12173862946889506</v>
      </c>
      <c r="M1675">
        <v>7675.7419286048807</v>
      </c>
      <c r="N1675" s="9">
        <v>9.98260129716389E-2</v>
      </c>
    </row>
    <row r="1676" spans="1:14" x14ac:dyDescent="0.25">
      <c r="A1676" s="2">
        <v>43535.75</v>
      </c>
      <c r="B1676">
        <v>9.3971475679896646</v>
      </c>
      <c r="C1676">
        <v>1.7948111894338701</v>
      </c>
      <c r="E1676">
        <f t="shared" si="53"/>
        <v>9.5</v>
      </c>
      <c r="F1676">
        <f t="shared" si="53"/>
        <v>2</v>
      </c>
      <c r="G1676">
        <f>IF(OR(Tahiti!E1676&lt;2.5,F1676&lt;0.5),0,VLOOKUP(Tahiti!F1676,'Power Matrix'!$B$2:$AI$30,HLOOKUP(E1676,'Power Matrix'!$B$2:$AI$30,29)))</f>
        <v>9360.62931097412</v>
      </c>
      <c r="H1676">
        <f t="shared" si="52"/>
        <v>0.12173862946889506</v>
      </c>
      <c r="M1676">
        <v>7679.2213912164534</v>
      </c>
      <c r="N1676" s="9">
        <v>9.9871264737921295E-2</v>
      </c>
    </row>
    <row r="1677" spans="1:14" x14ac:dyDescent="0.25">
      <c r="A1677" s="2">
        <v>43535.791666666657</v>
      </c>
      <c r="B1677">
        <v>9.3879549833342573</v>
      </c>
      <c r="C1677">
        <v>1.793335079046251</v>
      </c>
      <c r="E1677">
        <f t="shared" si="53"/>
        <v>9.5</v>
      </c>
      <c r="F1677">
        <f t="shared" si="53"/>
        <v>2</v>
      </c>
      <c r="G1677">
        <f>IF(OR(Tahiti!E1677&lt;2.5,F1677&lt;0.5),0,VLOOKUP(Tahiti!F1677,'Power Matrix'!$B$2:$AI$30,HLOOKUP(E1677,'Power Matrix'!$B$2:$AI$30,29)))</f>
        <v>9360.62931097412</v>
      </c>
      <c r="H1677">
        <f t="shared" si="52"/>
        <v>0.12173862946889506</v>
      </c>
      <c r="M1677">
        <v>7787.6052521682577</v>
      </c>
      <c r="N1677" s="9">
        <v>0.10128083905789295</v>
      </c>
    </row>
    <row r="1678" spans="1:14" x14ac:dyDescent="0.25">
      <c r="A1678" s="2">
        <v>43535.833333333343</v>
      </c>
      <c r="B1678">
        <v>9.3476173730553089</v>
      </c>
      <c r="C1678">
        <v>1.796855034585958</v>
      </c>
      <c r="E1678">
        <f t="shared" si="53"/>
        <v>9.5</v>
      </c>
      <c r="F1678">
        <f t="shared" si="53"/>
        <v>2</v>
      </c>
      <c r="G1678">
        <f>IF(OR(Tahiti!E1678&lt;2.5,F1678&lt;0.5),0,VLOOKUP(Tahiti!F1678,'Power Matrix'!$B$2:$AI$30,HLOOKUP(E1678,'Power Matrix'!$B$2:$AI$30,29)))</f>
        <v>9360.62931097412</v>
      </c>
      <c r="H1678">
        <f t="shared" si="52"/>
        <v>0.12173862946889506</v>
      </c>
      <c r="M1678">
        <v>7885.7105617861489</v>
      </c>
      <c r="N1678" s="9">
        <v>0.10255673681495606</v>
      </c>
    </row>
    <row r="1679" spans="1:14" x14ac:dyDescent="0.25">
      <c r="A1679" s="2">
        <v>43535.875</v>
      </c>
      <c r="B1679">
        <v>9.3115330482139349</v>
      </c>
      <c r="C1679">
        <v>1.800091122743432</v>
      </c>
      <c r="E1679">
        <f t="shared" si="53"/>
        <v>9.5</v>
      </c>
      <c r="F1679">
        <f t="shared" si="53"/>
        <v>2</v>
      </c>
      <c r="G1679">
        <f>IF(OR(Tahiti!E1679&lt;2.5,F1679&lt;0.5),0,VLOOKUP(Tahiti!F1679,'Power Matrix'!$B$2:$AI$30,HLOOKUP(E1679,'Power Matrix'!$B$2:$AI$30,29)))</f>
        <v>9360.62931097412</v>
      </c>
      <c r="H1679">
        <f t="shared" si="52"/>
        <v>0.12173862946889506</v>
      </c>
      <c r="M1679">
        <v>7829.6298043390034</v>
      </c>
      <c r="N1679" s="9">
        <v>0.10182738472463694</v>
      </c>
    </row>
    <row r="1680" spans="1:14" x14ac:dyDescent="0.25">
      <c r="A1680" s="2">
        <v>43535.916666666657</v>
      </c>
      <c r="B1680">
        <v>9.3226464714540533</v>
      </c>
      <c r="C1680">
        <v>1.7963440732979361</v>
      </c>
      <c r="E1680">
        <f t="shared" si="53"/>
        <v>9.5</v>
      </c>
      <c r="F1680">
        <f t="shared" si="53"/>
        <v>2</v>
      </c>
      <c r="G1680">
        <f>IF(OR(Tahiti!E1680&lt;2.5,F1680&lt;0.5),0,VLOOKUP(Tahiti!F1680,'Power Matrix'!$B$2:$AI$30,HLOOKUP(E1680,'Power Matrix'!$B$2:$AI$30,29)))</f>
        <v>9360.62931097412</v>
      </c>
      <c r="H1680">
        <f t="shared" si="52"/>
        <v>0.12173862946889506</v>
      </c>
      <c r="M1680">
        <v>8025.5652175378782</v>
      </c>
      <c r="N1680" s="9">
        <v>0.10437560107707876</v>
      </c>
    </row>
    <row r="1681" spans="1:14" x14ac:dyDescent="0.25">
      <c r="A1681" s="2">
        <v>43535.958333333343</v>
      </c>
      <c r="B1681">
        <v>9.4590260109685982</v>
      </c>
      <c r="C1681">
        <v>1.8453963569480569</v>
      </c>
      <c r="E1681">
        <f t="shared" si="53"/>
        <v>9.5</v>
      </c>
      <c r="F1681">
        <f t="shared" si="53"/>
        <v>2</v>
      </c>
      <c r="G1681">
        <f>IF(OR(Tahiti!E1681&lt;2.5,F1681&lt;0.5),0,VLOOKUP(Tahiti!F1681,'Power Matrix'!$B$2:$AI$30,HLOOKUP(E1681,'Power Matrix'!$B$2:$AI$30,29)))</f>
        <v>9360.62931097412</v>
      </c>
      <c r="H1681">
        <f t="shared" si="52"/>
        <v>0.12173862946889506</v>
      </c>
      <c r="M1681">
        <v>7998.6529317800614</v>
      </c>
      <c r="N1681" s="9">
        <v>0.10402559632025592</v>
      </c>
    </row>
    <row r="1682" spans="1:14" x14ac:dyDescent="0.25">
      <c r="A1682" s="2">
        <v>43536</v>
      </c>
      <c r="B1682">
        <v>9.4502450345813429</v>
      </c>
      <c r="C1682">
        <v>1.8406273849265169</v>
      </c>
      <c r="E1682">
        <f t="shared" si="53"/>
        <v>9.5</v>
      </c>
      <c r="F1682">
        <f t="shared" si="53"/>
        <v>2</v>
      </c>
      <c r="G1682">
        <f>IF(OR(Tahiti!E1682&lt;2.5,F1682&lt;0.5),0,VLOOKUP(Tahiti!F1682,'Power Matrix'!$B$2:$AI$30,HLOOKUP(E1682,'Power Matrix'!$B$2:$AI$30,29)))</f>
        <v>9360.62931097412</v>
      </c>
      <c r="H1682">
        <f t="shared" si="52"/>
        <v>0.12173862946889506</v>
      </c>
      <c r="M1682">
        <v>8038.5646806583609</v>
      </c>
      <c r="N1682" s="9">
        <v>0.10454466415738552</v>
      </c>
    </row>
    <row r="1683" spans="1:14" x14ac:dyDescent="0.25">
      <c r="A1683" s="2">
        <v>43536.041666666657</v>
      </c>
      <c r="B1683">
        <v>9.4252741329800891</v>
      </c>
      <c r="C1683">
        <v>1.8397190093033671</v>
      </c>
      <c r="E1683">
        <f t="shared" si="53"/>
        <v>9.5</v>
      </c>
      <c r="F1683">
        <f t="shared" si="53"/>
        <v>2</v>
      </c>
      <c r="G1683">
        <f>IF(OR(Tahiti!E1683&lt;2.5,F1683&lt;0.5),0,VLOOKUP(Tahiti!F1683,'Power Matrix'!$B$2:$AI$30,HLOOKUP(E1683,'Power Matrix'!$B$2:$AI$30,29)))</f>
        <v>9360.62931097412</v>
      </c>
      <c r="H1683">
        <f t="shared" si="52"/>
        <v>0.12173862946889506</v>
      </c>
      <c r="M1683">
        <v>8177.7693184784575</v>
      </c>
      <c r="N1683" s="9">
        <v>0.10635507468316865</v>
      </c>
    </row>
    <row r="1684" spans="1:14" x14ac:dyDescent="0.25">
      <c r="A1684" s="2">
        <v>43536.083333333343</v>
      </c>
      <c r="B1684">
        <v>9.3716278553642063</v>
      </c>
      <c r="C1684">
        <v>1.843522832225309</v>
      </c>
      <c r="E1684">
        <f t="shared" si="53"/>
        <v>9.5</v>
      </c>
      <c r="F1684">
        <f t="shared" si="53"/>
        <v>2</v>
      </c>
      <c r="G1684">
        <f>IF(OR(Tahiti!E1684&lt;2.5,F1684&lt;0.5),0,VLOOKUP(Tahiti!F1684,'Power Matrix'!$B$2:$AI$30,HLOOKUP(E1684,'Power Matrix'!$B$2:$AI$30,29)))</f>
        <v>9360.62931097412</v>
      </c>
      <c r="H1684">
        <f t="shared" si="52"/>
        <v>0.12173862946889506</v>
      </c>
      <c r="M1684">
        <v>8266.0963138022653</v>
      </c>
      <c r="N1684" s="9">
        <v>0.10750380165483521</v>
      </c>
    </row>
    <row r="1685" spans="1:14" x14ac:dyDescent="0.25">
      <c r="A1685" s="2">
        <v>43536.125</v>
      </c>
      <c r="B1685">
        <v>9.3323878671336651</v>
      </c>
      <c r="C1685">
        <v>1.8448286221835879</v>
      </c>
      <c r="E1685">
        <f t="shared" si="53"/>
        <v>9.5</v>
      </c>
      <c r="F1685">
        <f t="shared" si="53"/>
        <v>2</v>
      </c>
      <c r="G1685">
        <f>IF(OR(Tahiti!E1685&lt;2.5,F1685&lt;0.5),0,VLOOKUP(Tahiti!F1685,'Power Matrix'!$B$2:$AI$30,HLOOKUP(E1685,'Power Matrix'!$B$2:$AI$30,29)))</f>
        <v>9360.62931097412</v>
      </c>
      <c r="H1685">
        <f t="shared" si="52"/>
        <v>0.12173862946889506</v>
      </c>
      <c r="M1685">
        <v>8295.0485548154793</v>
      </c>
      <c r="N1685" s="9">
        <v>0.10788033682418117</v>
      </c>
    </row>
    <row r="1686" spans="1:14" x14ac:dyDescent="0.25">
      <c r="A1686" s="2">
        <v>43536.166666666657</v>
      </c>
      <c r="B1686">
        <v>9.3072797627763588</v>
      </c>
      <c r="C1686">
        <v>1.8427280035550531</v>
      </c>
      <c r="E1686">
        <f t="shared" si="53"/>
        <v>9.5</v>
      </c>
      <c r="F1686">
        <f t="shared" si="53"/>
        <v>2</v>
      </c>
      <c r="G1686">
        <f>IF(OR(Tahiti!E1686&lt;2.5,F1686&lt;0.5),0,VLOOKUP(Tahiti!F1686,'Power Matrix'!$B$2:$AI$30,HLOOKUP(E1686,'Power Matrix'!$B$2:$AI$30,29)))</f>
        <v>9360.62931097412</v>
      </c>
      <c r="H1686">
        <f t="shared" si="52"/>
        <v>0.12173862946889506</v>
      </c>
      <c r="M1686">
        <v>8582.6506169739077</v>
      </c>
      <c r="N1686" s="9">
        <v>0.11162071364439505</v>
      </c>
    </row>
    <row r="1687" spans="1:14" x14ac:dyDescent="0.25">
      <c r="A1687" s="2">
        <v>43536.208333333343</v>
      </c>
      <c r="B1687">
        <v>9.246224536333731</v>
      </c>
      <c r="C1687">
        <v>1.860554875159379</v>
      </c>
      <c r="E1687">
        <f t="shared" si="53"/>
        <v>9</v>
      </c>
      <c r="F1687">
        <f t="shared" si="53"/>
        <v>2</v>
      </c>
      <c r="G1687">
        <f>IF(OR(Tahiti!E1687&lt;2.5,F1687&lt;0.5),0,VLOOKUP(Tahiti!F1687,'Power Matrix'!$B$2:$AI$30,HLOOKUP(E1687,'Power Matrix'!$B$2:$AI$30,29)))</f>
        <v>10436.880789062499</v>
      </c>
      <c r="H1687">
        <f t="shared" si="52"/>
        <v>0.13573569906257574</v>
      </c>
      <c r="M1687">
        <v>8984.4368945610258</v>
      </c>
      <c r="N1687" s="9">
        <v>0.11684610065340412</v>
      </c>
    </row>
    <row r="1688" spans="1:14" x14ac:dyDescent="0.25">
      <c r="A1688" s="2">
        <v>43536.25</v>
      </c>
      <c r="B1688">
        <v>9.1128634574523062</v>
      </c>
      <c r="C1688">
        <v>1.8750321116533379</v>
      </c>
      <c r="E1688">
        <f t="shared" si="53"/>
        <v>9</v>
      </c>
      <c r="F1688">
        <f t="shared" si="53"/>
        <v>2</v>
      </c>
      <c r="G1688">
        <f>IF(OR(Tahiti!E1688&lt;2.5,F1688&lt;0.5),0,VLOOKUP(Tahiti!F1688,'Power Matrix'!$B$2:$AI$30,HLOOKUP(E1688,'Power Matrix'!$B$2:$AI$30,29)))</f>
        <v>10436.880789062499</v>
      </c>
      <c r="H1688">
        <f t="shared" si="52"/>
        <v>0.13573569906257574</v>
      </c>
      <c r="M1688">
        <v>9535.3369285599038</v>
      </c>
      <c r="N1688" s="9">
        <v>0.12401077013442245</v>
      </c>
    </row>
    <row r="1689" spans="1:14" x14ac:dyDescent="0.25">
      <c r="A1689" s="2">
        <v>43536.291666666657</v>
      </c>
      <c r="B1689">
        <v>8.9663309139899994</v>
      </c>
      <c r="C1689">
        <v>1.8921209280638549</v>
      </c>
      <c r="E1689">
        <f t="shared" si="53"/>
        <v>9</v>
      </c>
      <c r="F1689">
        <f t="shared" si="53"/>
        <v>2</v>
      </c>
      <c r="G1689">
        <f>IF(OR(Tahiti!E1689&lt;2.5,F1689&lt;0.5),0,VLOOKUP(Tahiti!F1689,'Power Matrix'!$B$2:$AI$30,HLOOKUP(E1689,'Power Matrix'!$B$2:$AI$30,29)))</f>
        <v>10436.880789062499</v>
      </c>
      <c r="H1689">
        <f t="shared" si="52"/>
        <v>0.13573569906257574</v>
      </c>
      <c r="M1689">
        <v>10051.25694403777</v>
      </c>
      <c r="N1689" s="9">
        <v>0.13072051085218817</v>
      </c>
    </row>
    <row r="1690" spans="1:14" x14ac:dyDescent="0.25">
      <c r="A1690" s="2">
        <v>43536.333333333343</v>
      </c>
      <c r="B1690">
        <v>8.8746794729480332</v>
      </c>
      <c r="C1690">
        <v>1.9000124412899739</v>
      </c>
      <c r="E1690">
        <f t="shared" si="53"/>
        <v>9</v>
      </c>
      <c r="F1690">
        <f t="shared" si="53"/>
        <v>2</v>
      </c>
      <c r="G1690">
        <f>IF(OR(Tahiti!E1690&lt;2.5,F1690&lt;0.5),0,VLOOKUP(Tahiti!F1690,'Power Matrix'!$B$2:$AI$30,HLOOKUP(E1690,'Power Matrix'!$B$2:$AI$30,29)))</f>
        <v>10436.880789062499</v>
      </c>
      <c r="H1690">
        <f t="shared" si="52"/>
        <v>0.13573569906257574</v>
      </c>
      <c r="M1690">
        <v>10134.989971231294</v>
      </c>
      <c r="N1690" s="9">
        <v>0.13180949147927584</v>
      </c>
    </row>
    <row r="1691" spans="1:14" x14ac:dyDescent="0.25">
      <c r="A1691" s="2">
        <v>43536.375</v>
      </c>
      <c r="B1691">
        <v>8.8476505300060158</v>
      </c>
      <c r="C1691">
        <v>1.895754430556456</v>
      </c>
      <c r="E1691">
        <f t="shared" si="53"/>
        <v>9</v>
      </c>
      <c r="F1691">
        <f t="shared" si="53"/>
        <v>2</v>
      </c>
      <c r="G1691">
        <f>IF(OR(Tahiti!E1691&lt;2.5,F1691&lt;0.5),0,VLOOKUP(Tahiti!F1691,'Power Matrix'!$B$2:$AI$30,HLOOKUP(E1691,'Power Matrix'!$B$2:$AI$30,29)))</f>
        <v>10436.880789062499</v>
      </c>
      <c r="H1691">
        <f t="shared" si="52"/>
        <v>0.13573569906257574</v>
      </c>
      <c r="M1691">
        <v>9114.2134954331541</v>
      </c>
      <c r="N1691" s="9">
        <v>0.11853389588708661</v>
      </c>
    </row>
    <row r="1692" spans="1:14" x14ac:dyDescent="0.25">
      <c r="A1692" s="2">
        <v>43536.416666666657</v>
      </c>
      <c r="B1692">
        <v>8.9918506266154576</v>
      </c>
      <c r="C1692">
        <v>1.8616903446883171</v>
      </c>
      <c r="E1692">
        <f t="shared" si="53"/>
        <v>9</v>
      </c>
      <c r="F1692">
        <f t="shared" si="53"/>
        <v>2</v>
      </c>
      <c r="G1692">
        <f>IF(OR(Tahiti!E1692&lt;2.5,F1692&lt;0.5),0,VLOOKUP(Tahiti!F1692,'Power Matrix'!$B$2:$AI$30,HLOOKUP(E1692,'Power Matrix'!$B$2:$AI$30,29)))</f>
        <v>10436.880789062499</v>
      </c>
      <c r="H1692">
        <f t="shared" si="52"/>
        <v>0.13573569906257574</v>
      </c>
      <c r="M1692">
        <v>8607.8571512132548</v>
      </c>
      <c r="N1692" s="9">
        <v>0.1119485344384436</v>
      </c>
    </row>
    <row r="1693" spans="1:14" x14ac:dyDescent="0.25">
      <c r="A1693" s="2">
        <v>43536.458333333343</v>
      </c>
      <c r="B1693">
        <v>9.1032592645287469</v>
      </c>
      <c r="C1693">
        <v>1.8342119820880181</v>
      </c>
      <c r="E1693">
        <f t="shared" si="53"/>
        <v>9</v>
      </c>
      <c r="F1693">
        <f t="shared" si="53"/>
        <v>2</v>
      </c>
      <c r="G1693">
        <f>IF(OR(Tahiti!E1693&lt;2.5,F1693&lt;0.5),0,VLOOKUP(Tahiti!F1693,'Power Matrix'!$B$2:$AI$30,HLOOKUP(E1693,'Power Matrix'!$B$2:$AI$30,29)))</f>
        <v>10436.880789062499</v>
      </c>
      <c r="H1693">
        <f t="shared" si="52"/>
        <v>0.13573569906257574</v>
      </c>
      <c r="M1693">
        <v>8276.7608568175383</v>
      </c>
      <c r="N1693" s="9">
        <v>0.10764249818987788</v>
      </c>
    </row>
    <row r="1694" spans="1:14" x14ac:dyDescent="0.25">
      <c r="A1694" s="2">
        <v>43536.5</v>
      </c>
      <c r="B1694">
        <v>9.1741930894070354</v>
      </c>
      <c r="C1694">
        <v>1.8139438509964749</v>
      </c>
      <c r="E1694">
        <f t="shared" si="53"/>
        <v>9</v>
      </c>
      <c r="F1694">
        <f t="shared" si="53"/>
        <v>2</v>
      </c>
      <c r="G1694">
        <f>IF(OR(Tahiti!E1694&lt;2.5,F1694&lt;0.5),0,VLOOKUP(Tahiti!F1694,'Power Matrix'!$B$2:$AI$30,HLOOKUP(E1694,'Power Matrix'!$B$2:$AI$30,29)))</f>
        <v>10436.880789062499</v>
      </c>
      <c r="H1694">
        <f t="shared" si="52"/>
        <v>0.13573569906257574</v>
      </c>
      <c r="M1694">
        <v>8119.3208340073343</v>
      </c>
      <c r="N1694" s="9">
        <v>0.10559492938083076</v>
      </c>
    </row>
    <row r="1695" spans="1:14" x14ac:dyDescent="0.25">
      <c r="A1695" s="2">
        <v>43536.541666666657</v>
      </c>
      <c r="B1695">
        <v>9.1979291662038332</v>
      </c>
      <c r="C1695">
        <v>1.802191741371967</v>
      </c>
      <c r="E1695">
        <f t="shared" si="53"/>
        <v>9</v>
      </c>
      <c r="F1695">
        <f t="shared" si="53"/>
        <v>2</v>
      </c>
      <c r="G1695">
        <f>IF(OR(Tahiti!E1695&lt;2.5,F1695&lt;0.5),0,VLOOKUP(Tahiti!F1695,'Power Matrix'!$B$2:$AI$30,HLOOKUP(E1695,'Power Matrix'!$B$2:$AI$30,29)))</f>
        <v>10436.880789062499</v>
      </c>
      <c r="H1695">
        <f t="shared" si="52"/>
        <v>0.13573569906257574</v>
      </c>
      <c r="M1695">
        <v>8151.0897716700838</v>
      </c>
      <c r="N1695" s="9">
        <v>0.10600809678701964</v>
      </c>
    </row>
    <row r="1696" spans="1:14" x14ac:dyDescent="0.25">
      <c r="A1696" s="2">
        <v>43536.583333333343</v>
      </c>
      <c r="B1696">
        <v>9.1680189653847481</v>
      </c>
      <c r="C1696">
        <v>1.7996369349318559</v>
      </c>
      <c r="E1696">
        <f t="shared" si="53"/>
        <v>9</v>
      </c>
      <c r="F1696">
        <f t="shared" si="53"/>
        <v>2</v>
      </c>
      <c r="G1696">
        <f>IF(OR(Tahiti!E1696&lt;2.5,F1696&lt;0.5),0,VLOOKUP(Tahiti!F1696,'Power Matrix'!$B$2:$AI$30,HLOOKUP(E1696,'Power Matrix'!$B$2:$AI$30,29)))</f>
        <v>10436.880789062499</v>
      </c>
      <c r="H1696">
        <f t="shared" si="52"/>
        <v>0.13573569906257574</v>
      </c>
      <c r="M1696">
        <v>8283.0047071032168</v>
      </c>
      <c r="N1696" s="9">
        <v>0.10772370189440686</v>
      </c>
    </row>
    <row r="1697" spans="1:14" x14ac:dyDescent="0.25">
      <c r="A1697" s="2">
        <v>43536.625</v>
      </c>
      <c r="B1697">
        <v>9.1127262546962555</v>
      </c>
      <c r="C1697">
        <v>1.802532382230648</v>
      </c>
      <c r="E1697">
        <f t="shared" si="53"/>
        <v>9</v>
      </c>
      <c r="F1697">
        <f t="shared" si="53"/>
        <v>2</v>
      </c>
      <c r="G1697">
        <f>IF(OR(Tahiti!E1697&lt;2.5,F1697&lt;0.5),0,VLOOKUP(Tahiti!F1697,'Power Matrix'!$B$2:$AI$30,HLOOKUP(E1697,'Power Matrix'!$B$2:$AI$30,29)))</f>
        <v>10436.880789062499</v>
      </c>
      <c r="H1697">
        <f t="shared" si="52"/>
        <v>0.13573569906257574</v>
      </c>
      <c r="M1697">
        <v>8416.1390755192624</v>
      </c>
      <c r="N1697" s="9">
        <v>0.10945516620262478</v>
      </c>
    </row>
    <row r="1698" spans="1:14" x14ac:dyDescent="0.25">
      <c r="A1698" s="2">
        <v>43536.666666666657</v>
      </c>
      <c r="B1698">
        <v>9.0634704652740012</v>
      </c>
      <c r="C1698">
        <v>1.8066768460112721</v>
      </c>
      <c r="E1698">
        <f t="shared" si="53"/>
        <v>9</v>
      </c>
      <c r="F1698">
        <f t="shared" si="53"/>
        <v>2</v>
      </c>
      <c r="G1698">
        <f>IF(OR(Tahiti!E1698&lt;2.5,F1698&lt;0.5),0,VLOOKUP(Tahiti!F1698,'Power Matrix'!$B$2:$AI$30,HLOOKUP(E1698,'Power Matrix'!$B$2:$AI$30,29)))</f>
        <v>10436.880789062499</v>
      </c>
      <c r="H1698">
        <f t="shared" si="52"/>
        <v>0.13573569906257574</v>
      </c>
      <c r="M1698">
        <v>8600.1625493783849</v>
      </c>
      <c r="N1698" s="9">
        <v>0.11184846314504632</v>
      </c>
    </row>
    <row r="1699" spans="1:14" x14ac:dyDescent="0.25">
      <c r="A1699" s="2">
        <v>43536.708333333343</v>
      </c>
      <c r="B1699">
        <v>9.0135286620714918</v>
      </c>
      <c r="C1699">
        <v>1.815817375719222</v>
      </c>
      <c r="E1699">
        <f t="shared" si="53"/>
        <v>9</v>
      </c>
      <c r="F1699">
        <f t="shared" si="53"/>
        <v>2</v>
      </c>
      <c r="G1699">
        <f>IF(OR(Tahiti!E1699&lt;2.5,F1699&lt;0.5),0,VLOOKUP(Tahiti!F1699,'Power Matrix'!$B$2:$AI$30,HLOOKUP(E1699,'Power Matrix'!$B$2:$AI$30,29)))</f>
        <v>10436.880789062499</v>
      </c>
      <c r="H1699">
        <f t="shared" si="52"/>
        <v>0.13573569906257574</v>
      </c>
      <c r="M1699">
        <v>8675.8432382450446</v>
      </c>
      <c r="N1699" s="9">
        <v>0.11283271997634378</v>
      </c>
    </row>
    <row r="1700" spans="1:14" x14ac:dyDescent="0.25">
      <c r="A1700" s="2">
        <v>43536.75</v>
      </c>
      <c r="B1700">
        <v>8.9959667092969831</v>
      </c>
      <c r="C1700">
        <v>1.8191102373531429</v>
      </c>
      <c r="E1700">
        <f t="shared" si="53"/>
        <v>9</v>
      </c>
      <c r="F1700">
        <f t="shared" si="53"/>
        <v>2</v>
      </c>
      <c r="G1700">
        <f>IF(OR(Tahiti!E1700&lt;2.5,F1700&lt;0.5),0,VLOOKUP(Tahiti!F1700,'Power Matrix'!$B$2:$AI$30,HLOOKUP(E1700,'Power Matrix'!$B$2:$AI$30,29)))</f>
        <v>10436.880789062499</v>
      </c>
      <c r="H1700">
        <f t="shared" si="52"/>
        <v>0.13573569906257574</v>
      </c>
      <c r="M1700">
        <v>8631.9905959447824</v>
      </c>
      <c r="N1700" s="9">
        <v>0.1122623992855461</v>
      </c>
    </row>
    <row r="1701" spans="1:14" x14ac:dyDescent="0.25">
      <c r="A1701" s="2">
        <v>43536.791666666657</v>
      </c>
      <c r="B1701">
        <v>9.0140774730956963</v>
      </c>
      <c r="C1701">
        <v>1.819167010829589</v>
      </c>
      <c r="E1701">
        <f t="shared" si="53"/>
        <v>9</v>
      </c>
      <c r="F1701">
        <f t="shared" si="53"/>
        <v>2</v>
      </c>
      <c r="G1701">
        <f>IF(OR(Tahiti!E1701&lt;2.5,F1701&lt;0.5),0,VLOOKUP(Tahiti!F1701,'Power Matrix'!$B$2:$AI$30,HLOOKUP(E1701,'Power Matrix'!$B$2:$AI$30,29)))</f>
        <v>10436.880789062499</v>
      </c>
      <c r="H1701">
        <f t="shared" si="52"/>
        <v>0.13573569906257574</v>
      </c>
      <c r="M1701">
        <v>8597.342075291419</v>
      </c>
      <c r="N1701" s="9">
        <v>0.11181178178115857</v>
      </c>
    </row>
    <row r="1702" spans="1:14" x14ac:dyDescent="0.25">
      <c r="A1702" s="2">
        <v>43536.833333333343</v>
      </c>
      <c r="B1702">
        <v>9.0380879554045936</v>
      </c>
      <c r="C1702">
        <v>1.820302480358527</v>
      </c>
      <c r="E1702">
        <f t="shared" si="53"/>
        <v>9</v>
      </c>
      <c r="F1702">
        <f t="shared" si="53"/>
        <v>2</v>
      </c>
      <c r="G1702">
        <f>IF(OR(Tahiti!E1702&lt;2.5,F1702&lt;0.5),0,VLOOKUP(Tahiti!F1702,'Power Matrix'!$B$2:$AI$30,HLOOKUP(E1702,'Power Matrix'!$B$2:$AI$30,29)))</f>
        <v>10436.880789062499</v>
      </c>
      <c r="H1702">
        <f t="shared" si="52"/>
        <v>0.13573569906257574</v>
      </c>
      <c r="M1702">
        <v>8584.1157451394247</v>
      </c>
      <c r="N1702" s="9">
        <v>0.1116397682067574</v>
      </c>
    </row>
    <row r="1703" spans="1:14" x14ac:dyDescent="0.25">
      <c r="A1703" s="2">
        <v>43536.875</v>
      </c>
      <c r="B1703">
        <v>9.061275221177187</v>
      </c>
      <c r="C1703">
        <v>1.8234817950395541</v>
      </c>
      <c r="E1703">
        <f t="shared" si="53"/>
        <v>9</v>
      </c>
      <c r="F1703">
        <f t="shared" si="53"/>
        <v>2</v>
      </c>
      <c r="G1703">
        <f>IF(OR(Tahiti!E1703&lt;2.5,F1703&lt;0.5),0,VLOOKUP(Tahiti!F1703,'Power Matrix'!$B$2:$AI$30,HLOOKUP(E1703,'Power Matrix'!$B$2:$AI$30,29)))</f>
        <v>10436.880789062499</v>
      </c>
      <c r="H1703">
        <f t="shared" si="52"/>
        <v>0.13573569906257574</v>
      </c>
      <c r="M1703">
        <v>8004.6436746765439</v>
      </c>
      <c r="N1703" s="9">
        <v>0.10410350826461993</v>
      </c>
    </row>
    <row r="1704" spans="1:14" x14ac:dyDescent="0.25">
      <c r="A1704" s="2">
        <v>43536.916666666657</v>
      </c>
      <c r="B1704">
        <v>9.2554171209891383</v>
      </c>
      <c r="C1704">
        <v>1.8015104596546041</v>
      </c>
      <c r="E1704">
        <f t="shared" si="53"/>
        <v>9.5</v>
      </c>
      <c r="F1704">
        <f t="shared" si="53"/>
        <v>2</v>
      </c>
      <c r="G1704">
        <f>IF(OR(Tahiti!E1704&lt;2.5,F1704&lt;0.5),0,VLOOKUP(Tahiti!F1704,'Power Matrix'!$B$2:$AI$30,HLOOKUP(E1704,'Power Matrix'!$B$2:$AI$30,29)))</f>
        <v>9360.62931097412</v>
      </c>
      <c r="H1704">
        <f t="shared" si="52"/>
        <v>0.12173862946889506</v>
      </c>
      <c r="M1704">
        <v>7606.1728669014783</v>
      </c>
      <c r="N1704" s="9">
        <v>9.8921240231671231E-2</v>
      </c>
    </row>
    <row r="1705" spans="1:14" x14ac:dyDescent="0.25">
      <c r="A1705" s="2">
        <v>43536.958333333343</v>
      </c>
      <c r="B1705">
        <v>9.4073005719374283</v>
      </c>
      <c r="C1705">
        <v>1.789360935694968</v>
      </c>
      <c r="E1705">
        <f t="shared" si="53"/>
        <v>9.5</v>
      </c>
      <c r="F1705">
        <f t="shared" si="53"/>
        <v>2</v>
      </c>
      <c r="G1705">
        <f>IF(OR(Tahiti!E1705&lt;2.5,F1705&lt;0.5),0,VLOOKUP(Tahiti!F1705,'Power Matrix'!$B$2:$AI$30,HLOOKUP(E1705,'Power Matrix'!$B$2:$AI$30,29)))</f>
        <v>9360.62931097412</v>
      </c>
      <c r="H1705">
        <f t="shared" si="52"/>
        <v>0.12173862946889506</v>
      </c>
      <c r="M1705">
        <v>7248.8839553256921</v>
      </c>
      <c r="N1705" s="9">
        <v>9.4274558796399233E-2</v>
      </c>
    </row>
    <row r="1706" spans="1:14" x14ac:dyDescent="0.25">
      <c r="A1706" s="2">
        <v>43537</v>
      </c>
      <c r="B1706">
        <v>9.5350363378207685</v>
      </c>
      <c r="C1706">
        <v>1.7834564941444899</v>
      </c>
      <c r="E1706">
        <f t="shared" si="53"/>
        <v>9.5</v>
      </c>
      <c r="F1706">
        <f t="shared" si="53"/>
        <v>2</v>
      </c>
      <c r="G1706">
        <f>IF(OR(Tahiti!E1706&lt;2.5,F1706&lt;0.5),0,VLOOKUP(Tahiti!F1706,'Power Matrix'!$B$2:$AI$30,HLOOKUP(E1706,'Power Matrix'!$B$2:$AI$30,29)))</f>
        <v>9360.62931097412</v>
      </c>
      <c r="H1706">
        <f t="shared" si="52"/>
        <v>0.12173862946889506</v>
      </c>
      <c r="M1706">
        <v>6836.8345129405698</v>
      </c>
      <c r="N1706" s="9">
        <v>8.8915695332373146E-2</v>
      </c>
    </row>
    <row r="1707" spans="1:14" x14ac:dyDescent="0.25">
      <c r="A1707" s="2">
        <v>43537.041666666657</v>
      </c>
      <c r="B1707">
        <v>9.6437009206130409</v>
      </c>
      <c r="C1707">
        <v>1.7825481185213401</v>
      </c>
      <c r="E1707">
        <f t="shared" si="53"/>
        <v>9.5</v>
      </c>
      <c r="F1707">
        <f t="shared" si="53"/>
        <v>2</v>
      </c>
      <c r="G1707">
        <f>IF(OR(Tahiti!E1707&lt;2.5,F1707&lt;0.5),0,VLOOKUP(Tahiti!F1707,'Power Matrix'!$B$2:$AI$30,HLOOKUP(E1707,'Power Matrix'!$B$2:$AI$30,29)))</f>
        <v>9360.62931097412</v>
      </c>
      <c r="H1707">
        <f t="shared" si="52"/>
        <v>0.12173862946889506</v>
      </c>
      <c r="M1707">
        <v>6567.3161687255306</v>
      </c>
      <c r="N1707" s="9">
        <v>8.5410504306416474E-2</v>
      </c>
    </row>
    <row r="1708" spans="1:14" x14ac:dyDescent="0.25">
      <c r="A1708" s="2">
        <v>43537.083333333343</v>
      </c>
      <c r="B1708">
        <v>9.7257481687314478</v>
      </c>
      <c r="C1708">
        <v>1.786976449684198</v>
      </c>
      <c r="E1708">
        <f t="shared" si="53"/>
        <v>9.5</v>
      </c>
      <c r="F1708">
        <f t="shared" si="53"/>
        <v>2</v>
      </c>
      <c r="G1708">
        <f>IF(OR(Tahiti!E1708&lt;2.5,F1708&lt;0.5),0,VLOOKUP(Tahiti!F1708,'Power Matrix'!$B$2:$AI$30,HLOOKUP(E1708,'Power Matrix'!$B$2:$AI$30,29)))</f>
        <v>9360.62931097412</v>
      </c>
      <c r="H1708">
        <f t="shared" si="52"/>
        <v>0.12173862946889506</v>
      </c>
      <c r="M1708">
        <v>6539.7701970163725</v>
      </c>
      <c r="N1708" s="9">
        <v>8.5052258217017979E-2</v>
      </c>
    </row>
    <row r="1709" spans="1:14" x14ac:dyDescent="0.25">
      <c r="A1709" s="2">
        <v>43537.125</v>
      </c>
      <c r="B1709">
        <v>9.7588140329397017</v>
      </c>
      <c r="C1709">
        <v>1.799239520596728</v>
      </c>
      <c r="E1709">
        <f t="shared" si="53"/>
        <v>10</v>
      </c>
      <c r="F1709">
        <f t="shared" si="53"/>
        <v>2</v>
      </c>
      <c r="G1709">
        <f>IF(OR(Tahiti!E1709&lt;2.5,F1709&lt;0.5),0,VLOOKUP(Tahiti!F1709,'Power Matrix'!$B$2:$AI$30,HLOOKUP(E1709,'Power Matrix'!$B$2:$AI$30,29)))</f>
        <v>6950.4438935546868</v>
      </c>
      <c r="H1709">
        <f t="shared" si="52"/>
        <v>9.0393229524623114E-2</v>
      </c>
      <c r="M1709">
        <v>6789.94957403017</v>
      </c>
      <c r="N1709" s="9">
        <v>8.8305938443283105E-2</v>
      </c>
    </row>
    <row r="1710" spans="1:14" x14ac:dyDescent="0.25">
      <c r="A1710" s="2">
        <v>43537.166666666657</v>
      </c>
      <c r="B1710">
        <v>9.8131463243358379</v>
      </c>
      <c r="C1710">
        <v>1.859646499536229</v>
      </c>
      <c r="E1710">
        <f t="shared" si="53"/>
        <v>10</v>
      </c>
      <c r="F1710">
        <f t="shared" si="53"/>
        <v>2</v>
      </c>
      <c r="G1710">
        <f>IF(OR(Tahiti!E1710&lt;2.5,F1710&lt;0.5),0,VLOOKUP(Tahiti!F1710,'Power Matrix'!$B$2:$AI$30,HLOOKUP(E1710,'Power Matrix'!$B$2:$AI$30,29)))</f>
        <v>6950.4438935546868</v>
      </c>
      <c r="H1710">
        <f t="shared" si="52"/>
        <v>9.0393229524623114E-2</v>
      </c>
      <c r="M1710">
        <v>7207.9529262343021</v>
      </c>
      <c r="N1710" s="9">
        <v>9.3742234823156648E-2</v>
      </c>
    </row>
    <row r="1711" spans="1:14" x14ac:dyDescent="0.25">
      <c r="A1711" s="2">
        <v>43537.208333333343</v>
      </c>
      <c r="B1711">
        <v>9.7379592140199733</v>
      </c>
      <c r="C1711">
        <v>1.873385680836378</v>
      </c>
      <c r="E1711">
        <f t="shared" si="53"/>
        <v>9.5</v>
      </c>
      <c r="F1711">
        <f t="shared" si="53"/>
        <v>2</v>
      </c>
      <c r="G1711">
        <f>IF(OR(Tahiti!E1711&lt;2.5,F1711&lt;0.5),0,VLOOKUP(Tahiti!F1711,'Power Matrix'!$B$2:$AI$30,HLOOKUP(E1711,'Power Matrix'!$B$2:$AI$30,29)))</f>
        <v>9360.62931097412</v>
      </c>
      <c r="H1711">
        <f t="shared" si="52"/>
        <v>0.12173862946889506</v>
      </c>
      <c r="M1711">
        <v>7448.9573706022429</v>
      </c>
      <c r="N1711" s="9">
        <v>9.6876591477337376E-2</v>
      </c>
    </row>
    <row r="1712" spans="1:14" x14ac:dyDescent="0.25">
      <c r="A1712" s="2">
        <v>43537.25</v>
      </c>
      <c r="B1712">
        <v>9.6994052395696855</v>
      </c>
      <c r="C1712">
        <v>1.883207492261691</v>
      </c>
      <c r="E1712">
        <f t="shared" si="53"/>
        <v>9.5</v>
      </c>
      <c r="F1712">
        <f t="shared" si="53"/>
        <v>2</v>
      </c>
      <c r="G1712">
        <f>IF(OR(Tahiti!E1712&lt;2.5,F1712&lt;0.5),0,VLOOKUP(Tahiti!F1712,'Power Matrix'!$B$2:$AI$30,HLOOKUP(E1712,'Power Matrix'!$B$2:$AI$30,29)))</f>
        <v>9360.62931097412</v>
      </c>
      <c r="H1712">
        <f t="shared" si="52"/>
        <v>0.12173862946889506</v>
      </c>
      <c r="M1712">
        <v>7421.1206148471265</v>
      </c>
      <c r="N1712" s="9">
        <v>9.6514563628180172E-2</v>
      </c>
    </row>
    <row r="1713" spans="1:14" x14ac:dyDescent="0.25">
      <c r="A1713" s="2">
        <v>43537.291666666657</v>
      </c>
      <c r="B1713">
        <v>9.7106558655658546</v>
      </c>
      <c r="C1713">
        <v>1.885648751748908</v>
      </c>
      <c r="E1713">
        <f t="shared" si="53"/>
        <v>9.5</v>
      </c>
      <c r="F1713">
        <f t="shared" si="53"/>
        <v>2</v>
      </c>
      <c r="G1713">
        <f>IF(OR(Tahiti!E1713&lt;2.5,F1713&lt;0.5),0,VLOOKUP(Tahiti!F1713,'Power Matrix'!$B$2:$AI$30,HLOOKUP(E1713,'Power Matrix'!$B$2:$AI$30,29)))</f>
        <v>9360.62931097412</v>
      </c>
      <c r="H1713">
        <f t="shared" si="52"/>
        <v>0.12173862946889506</v>
      </c>
      <c r="M1713">
        <v>7232.7394978813609</v>
      </c>
      <c r="N1713" s="9">
        <v>9.4064593840145053E-2</v>
      </c>
    </row>
    <row r="1714" spans="1:14" x14ac:dyDescent="0.25">
      <c r="A1714" s="2">
        <v>43537.333333333343</v>
      </c>
      <c r="B1714">
        <v>9.7518166923811087</v>
      </c>
      <c r="C1714">
        <v>1.883888773979054</v>
      </c>
      <c r="E1714">
        <f t="shared" si="53"/>
        <v>10</v>
      </c>
      <c r="F1714">
        <f t="shared" si="53"/>
        <v>2</v>
      </c>
      <c r="G1714">
        <f>IF(OR(Tahiti!E1714&lt;2.5,F1714&lt;0.5),0,VLOOKUP(Tahiti!F1714,'Power Matrix'!$B$2:$AI$30,HLOOKUP(E1714,'Power Matrix'!$B$2:$AI$30,29)))</f>
        <v>6950.4438935546868</v>
      </c>
      <c r="H1714">
        <f t="shared" si="52"/>
        <v>9.0393229524623114E-2</v>
      </c>
      <c r="M1714">
        <v>6979.8451664770746</v>
      </c>
      <c r="N1714" s="9">
        <v>9.0775604574737739E-2</v>
      </c>
    </row>
    <row r="1715" spans="1:14" x14ac:dyDescent="0.25">
      <c r="A1715" s="2">
        <v>43537.375</v>
      </c>
      <c r="B1715">
        <v>9.8062861865332955</v>
      </c>
      <c r="C1715">
        <v>1.880936553203816</v>
      </c>
      <c r="E1715">
        <f t="shared" si="53"/>
        <v>10</v>
      </c>
      <c r="F1715">
        <f t="shared" si="53"/>
        <v>2</v>
      </c>
      <c r="G1715">
        <f>IF(OR(Tahiti!E1715&lt;2.5,F1715&lt;0.5),0,VLOOKUP(Tahiti!F1715,'Power Matrix'!$B$2:$AI$30,HLOOKUP(E1715,'Power Matrix'!$B$2:$AI$30,29)))</f>
        <v>6950.4438935546868</v>
      </c>
      <c r="H1715">
        <f t="shared" si="52"/>
        <v>9.0393229524623114E-2</v>
      </c>
      <c r="M1715">
        <v>7049.7380557236993</v>
      </c>
      <c r="N1715" s="9">
        <v>9.1684588818014279E-2</v>
      </c>
    </row>
    <row r="1716" spans="1:14" x14ac:dyDescent="0.25">
      <c r="A1716" s="2">
        <v>43537.416666666657</v>
      </c>
      <c r="B1716">
        <v>9.8035421314122786</v>
      </c>
      <c r="C1716">
        <v>1.888600972524147</v>
      </c>
      <c r="E1716">
        <f t="shared" si="53"/>
        <v>10</v>
      </c>
      <c r="F1716">
        <f t="shared" si="53"/>
        <v>2</v>
      </c>
      <c r="G1716">
        <f>IF(OR(Tahiti!E1716&lt;2.5,F1716&lt;0.5),0,VLOOKUP(Tahiti!F1716,'Power Matrix'!$B$2:$AI$30,HLOOKUP(E1716,'Power Matrix'!$B$2:$AI$30,29)))</f>
        <v>6950.4438935546868</v>
      </c>
      <c r="H1716">
        <f t="shared" si="52"/>
        <v>9.0393229524623114E-2</v>
      </c>
      <c r="M1716">
        <v>6910.109804911488</v>
      </c>
      <c r="N1716" s="9">
        <v>8.9868669040299651E-2</v>
      </c>
    </row>
    <row r="1717" spans="1:14" x14ac:dyDescent="0.25">
      <c r="A1717" s="2">
        <v>43537.458333333343</v>
      </c>
      <c r="B1717">
        <v>9.8396264562536526</v>
      </c>
      <c r="C1717">
        <v>1.890474497246895</v>
      </c>
      <c r="E1717">
        <f t="shared" si="53"/>
        <v>10</v>
      </c>
      <c r="F1717">
        <f t="shared" si="53"/>
        <v>2</v>
      </c>
      <c r="G1717">
        <f>IF(OR(Tahiti!E1717&lt;2.5,F1717&lt;0.5),0,VLOOKUP(Tahiti!F1717,'Power Matrix'!$B$2:$AI$30,HLOOKUP(E1717,'Power Matrix'!$B$2:$AI$30,29)))</f>
        <v>6950.4438935546868</v>
      </c>
      <c r="H1717">
        <f t="shared" si="52"/>
        <v>9.0393229524623114E-2</v>
      </c>
      <c r="M1717">
        <v>6571.4350390862255</v>
      </c>
      <c r="N1717" s="9">
        <v>8.5464071819482929E-2</v>
      </c>
    </row>
    <row r="1718" spans="1:14" x14ac:dyDescent="0.25">
      <c r="A1718" s="2">
        <v>43537.5</v>
      </c>
      <c r="B1718">
        <v>9.9145391610574158</v>
      </c>
      <c r="C1718">
        <v>1.8877493703774439</v>
      </c>
      <c r="E1718">
        <f t="shared" si="53"/>
        <v>10</v>
      </c>
      <c r="F1718">
        <f t="shared" si="53"/>
        <v>2</v>
      </c>
      <c r="G1718">
        <f>IF(OR(Tahiti!E1718&lt;2.5,F1718&lt;0.5),0,VLOOKUP(Tahiti!F1718,'Power Matrix'!$B$2:$AI$30,HLOOKUP(E1718,'Power Matrix'!$B$2:$AI$30,29)))</f>
        <v>6950.4438935546868</v>
      </c>
      <c r="H1718">
        <f t="shared" si="52"/>
        <v>9.0393229524623114E-2</v>
      </c>
      <c r="M1718">
        <v>6182.8042657067417</v>
      </c>
      <c r="N1718" s="9">
        <v>8.0409777265886634E-2</v>
      </c>
    </row>
    <row r="1719" spans="1:14" x14ac:dyDescent="0.25">
      <c r="A1719" s="2">
        <v>43537.541666666657</v>
      </c>
      <c r="B1719">
        <v>10.00234892492996</v>
      </c>
      <c r="C1719">
        <v>1.884456508743523</v>
      </c>
      <c r="E1719">
        <f t="shared" si="53"/>
        <v>10</v>
      </c>
      <c r="F1719">
        <f t="shared" si="53"/>
        <v>2</v>
      </c>
      <c r="G1719">
        <f>IF(OR(Tahiti!E1719&lt;2.5,F1719&lt;0.5),0,VLOOKUP(Tahiti!F1719,'Power Matrix'!$B$2:$AI$30,HLOOKUP(E1719,'Power Matrix'!$B$2:$AI$30,29)))</f>
        <v>6950.4438935546868</v>
      </c>
      <c r="H1719">
        <f t="shared" si="52"/>
        <v>9.0393229524623114E-2</v>
      </c>
      <c r="M1719">
        <v>6049.9437195240134</v>
      </c>
      <c r="N1719" s="9">
        <v>7.8681874122448522E-2</v>
      </c>
    </row>
    <row r="1720" spans="1:14" x14ac:dyDescent="0.25">
      <c r="A1720" s="2">
        <v>43537.583333333343</v>
      </c>
      <c r="B1720">
        <v>10.086591417145179</v>
      </c>
      <c r="C1720">
        <v>1.883775227026161</v>
      </c>
      <c r="E1720">
        <f t="shared" si="53"/>
        <v>10</v>
      </c>
      <c r="F1720">
        <f t="shared" si="53"/>
        <v>2</v>
      </c>
      <c r="G1720">
        <f>IF(OR(Tahiti!E1720&lt;2.5,F1720&lt;0.5),0,VLOOKUP(Tahiti!F1720,'Power Matrix'!$B$2:$AI$30,HLOOKUP(E1720,'Power Matrix'!$B$2:$AI$30,29)))</f>
        <v>6950.4438935546868</v>
      </c>
      <c r="H1720">
        <f t="shared" si="52"/>
        <v>9.0393229524623114E-2</v>
      </c>
      <c r="M1720">
        <v>6035.5894431821125</v>
      </c>
      <c r="N1720" s="9">
        <v>7.8495191168587733E-2</v>
      </c>
    </row>
    <row r="1721" spans="1:14" x14ac:dyDescent="0.25">
      <c r="A1721" s="2">
        <v>43537.625</v>
      </c>
      <c r="B1721">
        <v>10.128163852228591</v>
      </c>
      <c r="C1721">
        <v>1.891439646346492</v>
      </c>
      <c r="E1721">
        <f t="shared" si="53"/>
        <v>10</v>
      </c>
      <c r="F1721">
        <f t="shared" si="53"/>
        <v>2</v>
      </c>
      <c r="G1721">
        <f>IF(OR(Tahiti!E1721&lt;2.5,F1721&lt;0.5),0,VLOOKUP(Tahiti!F1721,'Power Matrix'!$B$2:$AI$30,HLOOKUP(E1721,'Power Matrix'!$B$2:$AI$30,29)))</f>
        <v>6950.4438935546868</v>
      </c>
      <c r="H1721">
        <f t="shared" si="52"/>
        <v>9.0393229524623114E-2</v>
      </c>
      <c r="M1721">
        <v>6157.3431167379986</v>
      </c>
      <c r="N1721" s="9">
        <v>8.0078645108126789E-2</v>
      </c>
    </row>
    <row r="1722" spans="1:14" x14ac:dyDescent="0.25">
      <c r="A1722" s="2">
        <v>43537.666666666657</v>
      </c>
      <c r="B1722">
        <v>10.122950147498649</v>
      </c>
      <c r="C1722">
        <v>1.909209744474371</v>
      </c>
      <c r="E1722">
        <f t="shared" si="53"/>
        <v>10</v>
      </c>
      <c r="F1722">
        <f t="shared" si="53"/>
        <v>2</v>
      </c>
      <c r="G1722">
        <f>IF(OR(Tahiti!E1722&lt;2.5,F1722&lt;0.5),0,VLOOKUP(Tahiti!F1722,'Power Matrix'!$B$2:$AI$30,HLOOKUP(E1722,'Power Matrix'!$B$2:$AI$30,29)))</f>
        <v>6950.4438935546868</v>
      </c>
      <c r="H1722">
        <f t="shared" si="52"/>
        <v>9.0393229524623114E-2</v>
      </c>
      <c r="M1722">
        <v>6889.5970570613936</v>
      </c>
      <c r="N1722" s="9">
        <v>8.9601892766160415E-2</v>
      </c>
    </row>
    <row r="1723" spans="1:14" x14ac:dyDescent="0.25">
      <c r="A1723" s="2">
        <v>43537.708333333343</v>
      </c>
      <c r="B1723">
        <v>10.44126054153663</v>
      </c>
      <c r="C1723">
        <v>2.095937708508222</v>
      </c>
      <c r="E1723">
        <f t="shared" si="53"/>
        <v>10.5</v>
      </c>
      <c r="F1723">
        <f t="shared" si="53"/>
        <v>2</v>
      </c>
      <c r="G1723">
        <f>IF(OR(Tahiti!E1723&lt;2.5,F1723&lt;0.5),0,VLOOKUP(Tahiti!F1723,'Power Matrix'!$B$2:$AI$30,HLOOKUP(E1723,'Power Matrix'!$B$2:$AI$30,29)))</f>
        <v>6088.3825794546938</v>
      </c>
      <c r="H1723">
        <f t="shared" si="52"/>
        <v>7.9181786424996028E-2</v>
      </c>
      <c r="M1723">
        <v>7158.6921509156127</v>
      </c>
      <c r="N1723" s="9">
        <v>9.3101579256346795E-2</v>
      </c>
    </row>
    <row r="1724" spans="1:14" x14ac:dyDescent="0.25">
      <c r="A1724" s="2">
        <v>43537.75</v>
      </c>
      <c r="B1724">
        <v>10.331909944964099</v>
      </c>
      <c r="C1724">
        <v>2.1016718296293591</v>
      </c>
      <c r="E1724">
        <f t="shared" si="53"/>
        <v>10.5</v>
      </c>
      <c r="F1724">
        <f t="shared" si="53"/>
        <v>2</v>
      </c>
      <c r="G1724">
        <f>IF(OR(Tahiti!E1724&lt;2.5,F1724&lt;0.5),0,VLOOKUP(Tahiti!F1724,'Power Matrix'!$B$2:$AI$30,HLOOKUP(E1724,'Power Matrix'!$B$2:$AI$30,29)))</f>
        <v>6088.3825794546938</v>
      </c>
      <c r="H1724">
        <f t="shared" si="52"/>
        <v>7.9181786424996028E-2</v>
      </c>
      <c r="M1724">
        <v>7425.770118889387</v>
      </c>
      <c r="N1724" s="9">
        <v>9.6575032238921846E-2</v>
      </c>
    </row>
    <row r="1725" spans="1:14" x14ac:dyDescent="0.25">
      <c r="A1725" s="2">
        <v>43537.791666666657</v>
      </c>
      <c r="B1725">
        <v>10.211583127907501</v>
      </c>
      <c r="C1725">
        <v>2.1037724482578941</v>
      </c>
      <c r="E1725">
        <f t="shared" si="53"/>
        <v>10</v>
      </c>
      <c r="F1725">
        <f t="shared" si="53"/>
        <v>2</v>
      </c>
      <c r="G1725">
        <f>IF(OR(Tahiti!E1725&lt;2.5,F1725&lt;0.5),0,VLOOKUP(Tahiti!F1725,'Power Matrix'!$B$2:$AI$30,HLOOKUP(E1725,'Power Matrix'!$B$2:$AI$30,29)))</f>
        <v>6950.4438935546868</v>
      </c>
      <c r="H1725">
        <f t="shared" si="52"/>
        <v>9.0393229524623114E-2</v>
      </c>
      <c r="M1725">
        <v>7564.3524699766276</v>
      </c>
      <c r="N1725" s="9">
        <v>9.837734968340496E-2</v>
      </c>
    </row>
    <row r="1726" spans="1:14" x14ac:dyDescent="0.25">
      <c r="A1726" s="2">
        <v>43537.833333333343</v>
      </c>
      <c r="B1726">
        <v>10.13145671837381</v>
      </c>
      <c r="C1726">
        <v>2.1003660396710799</v>
      </c>
      <c r="E1726">
        <f t="shared" si="53"/>
        <v>10</v>
      </c>
      <c r="F1726">
        <f t="shared" si="53"/>
        <v>2</v>
      </c>
      <c r="G1726">
        <f>IF(OR(Tahiti!E1726&lt;2.5,F1726&lt;0.5),0,VLOOKUP(Tahiti!F1726,'Power Matrix'!$B$2:$AI$30,HLOOKUP(E1726,'Power Matrix'!$B$2:$AI$30,29)))</f>
        <v>6950.4438935546868</v>
      </c>
      <c r="H1726">
        <f t="shared" si="52"/>
        <v>9.0393229524623114E-2</v>
      </c>
      <c r="M1726">
        <v>7564.2121068063861</v>
      </c>
      <c r="N1726" s="9">
        <v>9.8375524205713868E-2</v>
      </c>
    </row>
    <row r="1727" spans="1:14" x14ac:dyDescent="0.25">
      <c r="A1727" s="2">
        <v>43537.875</v>
      </c>
      <c r="B1727">
        <v>10.091667919119059</v>
      </c>
      <c r="C1727">
        <v>2.0906577751986601</v>
      </c>
      <c r="E1727">
        <f t="shared" si="53"/>
        <v>10</v>
      </c>
      <c r="F1727">
        <f t="shared" si="53"/>
        <v>2</v>
      </c>
      <c r="G1727">
        <f>IF(OR(Tahiti!E1727&lt;2.5,F1727&lt;0.5),0,VLOOKUP(Tahiti!F1727,'Power Matrix'!$B$2:$AI$30,HLOOKUP(E1727,'Power Matrix'!$B$2:$AI$30,29)))</f>
        <v>6950.4438935546868</v>
      </c>
      <c r="H1727">
        <f t="shared" si="52"/>
        <v>9.0393229524623114E-2</v>
      </c>
      <c r="M1727">
        <v>7661.0122745905519</v>
      </c>
      <c r="N1727" s="9">
        <v>9.9634448084963592E-2</v>
      </c>
    </row>
    <row r="1728" spans="1:14" x14ac:dyDescent="0.25">
      <c r="A1728" s="2">
        <v>43537.916666666657</v>
      </c>
      <c r="B1728">
        <v>10.016618011559251</v>
      </c>
      <c r="C1728">
        <v>2.0842423723601611</v>
      </c>
      <c r="E1728">
        <f t="shared" si="53"/>
        <v>10</v>
      </c>
      <c r="F1728">
        <f t="shared" si="53"/>
        <v>2</v>
      </c>
      <c r="G1728">
        <f>IF(OR(Tahiti!E1728&lt;2.5,F1728&lt;0.5),0,VLOOKUP(Tahiti!F1728,'Power Matrix'!$B$2:$AI$30,HLOOKUP(E1728,'Power Matrix'!$B$2:$AI$30,29)))</f>
        <v>6950.4438935546868</v>
      </c>
      <c r="H1728">
        <f t="shared" si="52"/>
        <v>9.0393229524623114E-2</v>
      </c>
      <c r="M1728">
        <v>7577.0283770736778</v>
      </c>
      <c r="N1728" s="9">
        <v>9.8542204791623469E-2</v>
      </c>
    </row>
    <row r="1729" spans="1:14" x14ac:dyDescent="0.25">
      <c r="A1729" s="2">
        <v>43537.958333333343</v>
      </c>
      <c r="B1729">
        <v>9.9894518658611791</v>
      </c>
      <c r="C1729">
        <v>2.0648826168917682</v>
      </c>
      <c r="E1729">
        <f t="shared" si="53"/>
        <v>10</v>
      </c>
      <c r="F1729">
        <f t="shared" si="53"/>
        <v>2</v>
      </c>
      <c r="G1729">
        <f>IF(OR(Tahiti!E1729&lt;2.5,F1729&lt;0.5),0,VLOOKUP(Tahiti!F1729,'Power Matrix'!$B$2:$AI$30,HLOOKUP(E1729,'Power Matrix'!$B$2:$AI$30,29)))</f>
        <v>6950.4438935546868</v>
      </c>
      <c r="H1729">
        <f t="shared" si="52"/>
        <v>9.0393229524623114E-2</v>
      </c>
      <c r="M1729">
        <v>7273.1534134076383</v>
      </c>
      <c r="N1729" s="9">
        <v>9.4590192550092059E-2</v>
      </c>
    </row>
    <row r="1730" spans="1:14" x14ac:dyDescent="0.25">
      <c r="A1730" s="2">
        <v>43538</v>
      </c>
      <c r="B1730">
        <v>10.026085001726759</v>
      </c>
      <c r="C1730">
        <v>2.0420596793601149</v>
      </c>
      <c r="E1730">
        <f t="shared" si="53"/>
        <v>10</v>
      </c>
      <c r="F1730">
        <f t="shared" si="53"/>
        <v>2</v>
      </c>
      <c r="G1730">
        <f>IF(OR(Tahiti!E1730&lt;2.5,F1730&lt;0.5),0,VLOOKUP(Tahiti!F1730,'Power Matrix'!$B$2:$AI$30,HLOOKUP(E1730,'Power Matrix'!$B$2:$AI$30,29)))</f>
        <v>6950.4438935546868</v>
      </c>
      <c r="H1730">
        <f t="shared" ref="H1730:H1793" si="54">G1730/$K$2</f>
        <v>9.0393229524623114E-2</v>
      </c>
      <c r="M1730">
        <v>6970.5835552084254</v>
      </c>
      <c r="N1730" s="9">
        <v>9.0655153713408376E-2</v>
      </c>
    </row>
    <row r="1731" spans="1:14" x14ac:dyDescent="0.25">
      <c r="A1731" s="2">
        <v>43538.041666666657</v>
      </c>
      <c r="B1731">
        <v>10.074380371856661</v>
      </c>
      <c r="C1731">
        <v>2.0173064436292671</v>
      </c>
      <c r="E1731">
        <f t="shared" ref="E1731:F1794" si="55">MROUND(B1731,0.5)</f>
        <v>10</v>
      </c>
      <c r="F1731">
        <f t="shared" si="55"/>
        <v>2</v>
      </c>
      <c r="G1731">
        <f>IF(OR(Tahiti!E1731&lt;2.5,F1731&lt;0.5),0,VLOOKUP(Tahiti!F1731,'Power Matrix'!$B$2:$AI$30,HLOOKUP(E1731,'Power Matrix'!$B$2:$AI$30,29)))</f>
        <v>6950.4438935546868</v>
      </c>
      <c r="H1731">
        <f t="shared" si="54"/>
        <v>9.0393229524623114E-2</v>
      </c>
      <c r="M1731">
        <v>6706.7456708105219</v>
      </c>
      <c r="N1731" s="9">
        <v>8.7223839279534227E-2</v>
      </c>
    </row>
    <row r="1732" spans="1:14" x14ac:dyDescent="0.25">
      <c r="A1732" s="2">
        <v>43538.083333333343</v>
      </c>
      <c r="B1732">
        <v>10.119794484109489</v>
      </c>
      <c r="C1732">
        <v>1.9941996387153791</v>
      </c>
      <c r="E1732">
        <f t="shared" si="55"/>
        <v>10</v>
      </c>
      <c r="F1732">
        <f t="shared" si="55"/>
        <v>2</v>
      </c>
      <c r="G1732">
        <f>IF(OR(Tahiti!E1732&lt;2.5,F1732&lt;0.5),0,VLOOKUP(Tahiti!F1732,'Power Matrix'!$B$2:$AI$30,HLOOKUP(E1732,'Power Matrix'!$B$2:$AI$30,29)))</f>
        <v>6950.4438935546868</v>
      </c>
      <c r="H1732">
        <f t="shared" si="54"/>
        <v>9.0393229524623114E-2</v>
      </c>
      <c r="M1732">
        <v>6503.9627951661569</v>
      </c>
      <c r="N1732" s="9">
        <v>8.4586569011358345E-2</v>
      </c>
    </row>
    <row r="1733" spans="1:14" x14ac:dyDescent="0.25">
      <c r="A1733" s="2">
        <v>43538.125</v>
      </c>
      <c r="B1733">
        <v>10.16109251368079</v>
      </c>
      <c r="C1733">
        <v>1.9733637728593669</v>
      </c>
      <c r="E1733">
        <f t="shared" si="55"/>
        <v>10</v>
      </c>
      <c r="F1733">
        <f t="shared" si="55"/>
        <v>2</v>
      </c>
      <c r="G1733">
        <f>IF(OR(Tahiti!E1733&lt;2.5,F1733&lt;0.5),0,VLOOKUP(Tahiti!F1733,'Power Matrix'!$B$2:$AI$30,HLOOKUP(E1733,'Power Matrix'!$B$2:$AI$30,29)))</f>
        <v>6950.4438935546868</v>
      </c>
      <c r="H1733">
        <f t="shared" si="54"/>
        <v>9.0393229524623114E-2</v>
      </c>
      <c r="M1733">
        <v>6358.2397388398322</v>
      </c>
      <c r="N1733" s="9">
        <v>8.2691383914411956E-2</v>
      </c>
    </row>
    <row r="1734" spans="1:14" x14ac:dyDescent="0.25">
      <c r="A1734" s="2">
        <v>43538.166666666657</v>
      </c>
      <c r="B1734">
        <v>10.21583641334508</v>
      </c>
      <c r="C1734">
        <v>1.964734204439438</v>
      </c>
      <c r="E1734">
        <f t="shared" si="55"/>
        <v>10</v>
      </c>
      <c r="F1734">
        <f t="shared" si="55"/>
        <v>2</v>
      </c>
      <c r="G1734">
        <f>IF(OR(Tahiti!E1734&lt;2.5,F1734&lt;0.5),0,VLOOKUP(Tahiti!F1734,'Power Matrix'!$B$2:$AI$30,HLOOKUP(E1734,'Power Matrix'!$B$2:$AI$30,29)))</f>
        <v>6950.4438935546868</v>
      </c>
      <c r="H1734">
        <f t="shared" si="54"/>
        <v>9.0393229524623114E-2</v>
      </c>
      <c r="M1734">
        <v>6232.6164450043198</v>
      </c>
      <c r="N1734" s="9">
        <v>8.1057604056177041E-2</v>
      </c>
    </row>
    <row r="1735" spans="1:14" x14ac:dyDescent="0.25">
      <c r="A1735" s="2">
        <v>43538.208333333343</v>
      </c>
      <c r="B1735">
        <v>10.231340324778831</v>
      </c>
      <c r="C1735">
        <v>1.9486673106049659</v>
      </c>
      <c r="E1735">
        <f t="shared" si="55"/>
        <v>10</v>
      </c>
      <c r="F1735">
        <f t="shared" si="55"/>
        <v>2</v>
      </c>
      <c r="G1735">
        <f>IF(OR(Tahiti!E1735&lt;2.5,F1735&lt;0.5),0,VLOOKUP(Tahiti!F1735,'Power Matrix'!$B$2:$AI$30,HLOOKUP(E1735,'Power Matrix'!$B$2:$AI$30,29)))</f>
        <v>6950.4438935546868</v>
      </c>
      <c r="H1735">
        <f t="shared" si="54"/>
        <v>9.0393229524623114E-2</v>
      </c>
      <c r="M1735">
        <v>6139.5556199419225</v>
      </c>
      <c r="N1735" s="9">
        <v>7.9847311785248801E-2</v>
      </c>
    </row>
    <row r="1736" spans="1:14" x14ac:dyDescent="0.25">
      <c r="A1736" s="2">
        <v>43538.25</v>
      </c>
      <c r="B1736">
        <v>10.24025850392213</v>
      </c>
      <c r="C1736">
        <v>1.9360068253573079</v>
      </c>
      <c r="E1736">
        <f t="shared" si="55"/>
        <v>10</v>
      </c>
      <c r="F1736">
        <f t="shared" si="55"/>
        <v>2</v>
      </c>
      <c r="G1736">
        <f>IF(OR(Tahiti!E1736&lt;2.5,F1736&lt;0.5),0,VLOOKUP(Tahiti!F1736,'Power Matrix'!$B$2:$AI$30,HLOOKUP(E1736,'Power Matrix'!$B$2:$AI$30,29)))</f>
        <v>6950.4438935546868</v>
      </c>
      <c r="H1736">
        <f t="shared" si="54"/>
        <v>9.0393229524623114E-2</v>
      </c>
      <c r="M1736">
        <v>6096.2351723286265</v>
      </c>
      <c r="N1736" s="9">
        <v>7.9283912493609499E-2</v>
      </c>
    </row>
    <row r="1737" spans="1:14" x14ac:dyDescent="0.25">
      <c r="A1737" s="2">
        <v>43538.291666666657</v>
      </c>
      <c r="B1737">
        <v>10.23257514958328</v>
      </c>
      <c r="C1737">
        <v>1.927036616078698</v>
      </c>
      <c r="E1737">
        <f t="shared" si="55"/>
        <v>10</v>
      </c>
      <c r="F1737">
        <f t="shared" si="55"/>
        <v>2</v>
      </c>
      <c r="G1737">
        <f>IF(OR(Tahiti!E1737&lt;2.5,F1737&lt;0.5),0,VLOOKUP(Tahiti!F1737,'Power Matrix'!$B$2:$AI$30,HLOOKUP(E1737,'Power Matrix'!$B$2:$AI$30,29)))</f>
        <v>6950.4438935546868</v>
      </c>
      <c r="H1737">
        <f t="shared" si="54"/>
        <v>9.0393229524623114E-2</v>
      </c>
      <c r="M1737">
        <v>6117.8889314563467</v>
      </c>
      <c r="N1737" s="9">
        <v>7.9565528063762131E-2</v>
      </c>
    </row>
    <row r="1738" spans="1:14" x14ac:dyDescent="0.25">
      <c r="A1738" s="2">
        <v>43538.333333333343</v>
      </c>
      <c r="B1738">
        <v>10.202116137739999</v>
      </c>
      <c r="C1738">
        <v>1.9227218318687329</v>
      </c>
      <c r="E1738">
        <f t="shared" si="55"/>
        <v>10</v>
      </c>
      <c r="F1738">
        <f t="shared" si="55"/>
        <v>2</v>
      </c>
      <c r="G1738">
        <f>IF(OR(Tahiti!E1738&lt;2.5,F1738&lt;0.5),0,VLOOKUP(Tahiti!F1738,'Power Matrix'!$B$2:$AI$30,HLOOKUP(E1738,'Power Matrix'!$B$2:$AI$30,29)))</f>
        <v>6950.4438935546868</v>
      </c>
      <c r="H1738">
        <f t="shared" si="54"/>
        <v>9.0393229524623114E-2</v>
      </c>
      <c r="M1738">
        <v>6194.3208817208415</v>
      </c>
      <c r="N1738" s="9">
        <v>8.0559555342104711E-2</v>
      </c>
    </row>
    <row r="1739" spans="1:14" x14ac:dyDescent="0.25">
      <c r="A1739" s="2">
        <v>43538.375</v>
      </c>
      <c r="B1739">
        <v>10.15135111800118</v>
      </c>
      <c r="C1739">
        <v>1.92204055015137</v>
      </c>
      <c r="E1739">
        <f t="shared" si="55"/>
        <v>10</v>
      </c>
      <c r="F1739">
        <f t="shared" si="55"/>
        <v>2</v>
      </c>
      <c r="G1739">
        <f>IF(OR(Tahiti!E1739&lt;2.5,F1739&lt;0.5),0,VLOOKUP(Tahiti!F1739,'Power Matrix'!$B$2:$AI$30,HLOOKUP(E1739,'Power Matrix'!$B$2:$AI$30,29)))</f>
        <v>6950.4438935546868</v>
      </c>
      <c r="H1739">
        <f t="shared" si="54"/>
        <v>9.0393229524623114E-2</v>
      </c>
      <c r="M1739">
        <v>6241.7007920324741</v>
      </c>
      <c r="N1739" s="9">
        <v>8.1175749527026164E-2</v>
      </c>
    </row>
    <row r="1740" spans="1:14" x14ac:dyDescent="0.25">
      <c r="A1740" s="2">
        <v>43538.416666666657</v>
      </c>
      <c r="B1740">
        <v>10.114443576623501</v>
      </c>
      <c r="C1740">
        <v>1.9202805723815171</v>
      </c>
      <c r="E1740">
        <f t="shared" si="55"/>
        <v>10</v>
      </c>
      <c r="F1740">
        <f t="shared" si="55"/>
        <v>2</v>
      </c>
      <c r="G1740">
        <f>IF(OR(Tahiti!E1740&lt;2.5,F1740&lt;0.5),0,VLOOKUP(Tahiti!F1740,'Power Matrix'!$B$2:$AI$30,HLOOKUP(E1740,'Power Matrix'!$B$2:$AI$30,29)))</f>
        <v>6950.4438935546868</v>
      </c>
      <c r="H1740">
        <f t="shared" si="54"/>
        <v>9.0393229524623114E-2</v>
      </c>
      <c r="M1740">
        <v>6270.7164812873689</v>
      </c>
      <c r="N1740" s="9">
        <v>8.1553109865464046E-2</v>
      </c>
    </row>
    <row r="1741" spans="1:14" x14ac:dyDescent="0.25">
      <c r="A1741" s="2">
        <v>43538.458333333343</v>
      </c>
      <c r="B1741">
        <v>10.084121767536271</v>
      </c>
      <c r="C1741">
        <v>1.917328351606278</v>
      </c>
      <c r="E1741">
        <f t="shared" si="55"/>
        <v>10</v>
      </c>
      <c r="F1741">
        <f t="shared" si="55"/>
        <v>2</v>
      </c>
      <c r="G1741">
        <f>IF(OR(Tahiti!E1741&lt;2.5,F1741&lt;0.5),0,VLOOKUP(Tahiti!F1741,'Power Matrix'!$B$2:$AI$30,HLOOKUP(E1741,'Power Matrix'!$B$2:$AI$30,29)))</f>
        <v>6950.4438935546868</v>
      </c>
      <c r="H1741">
        <f t="shared" si="54"/>
        <v>9.0393229524623114E-2</v>
      </c>
      <c r="M1741">
        <v>6284.9826648616408</v>
      </c>
      <c r="N1741" s="9">
        <v>8.1738647138575565E-2</v>
      </c>
    </row>
    <row r="1742" spans="1:14" x14ac:dyDescent="0.25">
      <c r="A1742" s="2">
        <v>43538.5</v>
      </c>
      <c r="B1742">
        <v>10.05873925766686</v>
      </c>
      <c r="C1742">
        <v>1.913354208254995</v>
      </c>
      <c r="E1742">
        <f t="shared" si="55"/>
        <v>10</v>
      </c>
      <c r="F1742">
        <f t="shared" si="55"/>
        <v>2</v>
      </c>
      <c r="G1742">
        <f>IF(OR(Tahiti!E1742&lt;2.5,F1742&lt;0.5),0,VLOOKUP(Tahiti!F1742,'Power Matrix'!$B$2:$AI$30,HLOOKUP(E1742,'Power Matrix'!$B$2:$AI$30,29)))</f>
        <v>6950.4438935546868</v>
      </c>
      <c r="H1742">
        <f t="shared" si="54"/>
        <v>9.0393229524623114E-2</v>
      </c>
      <c r="M1742">
        <v>6294.3771998152415</v>
      </c>
      <c r="N1742" s="9">
        <v>8.1860826724192648E-2</v>
      </c>
    </row>
    <row r="1743" spans="1:14" x14ac:dyDescent="0.25">
      <c r="A1743" s="2">
        <v>43538.541666666657</v>
      </c>
      <c r="B1743">
        <v>10.03363115330955</v>
      </c>
      <c r="C1743">
        <v>1.9087555566627961</v>
      </c>
      <c r="E1743">
        <f t="shared" si="55"/>
        <v>10</v>
      </c>
      <c r="F1743">
        <f t="shared" si="55"/>
        <v>2</v>
      </c>
      <c r="G1743">
        <f>IF(OR(Tahiti!E1743&lt;2.5,F1743&lt;0.5),0,VLOOKUP(Tahiti!F1743,'Power Matrix'!$B$2:$AI$30,HLOOKUP(E1743,'Power Matrix'!$B$2:$AI$30,29)))</f>
        <v>6950.4438935546868</v>
      </c>
      <c r="H1743">
        <f t="shared" si="54"/>
        <v>9.0393229524623114E-2</v>
      </c>
      <c r="M1743">
        <v>6294.6571437760022</v>
      </c>
      <c r="N1743" s="9">
        <v>8.1864467504421862E-2</v>
      </c>
    </row>
    <row r="1744" spans="1:14" x14ac:dyDescent="0.25">
      <c r="A1744" s="2">
        <v>43538.583333333343</v>
      </c>
      <c r="B1744">
        <v>10.010992698561161</v>
      </c>
      <c r="C1744">
        <v>1.903418849876787</v>
      </c>
      <c r="E1744">
        <f t="shared" si="55"/>
        <v>10</v>
      </c>
      <c r="F1744">
        <f t="shared" si="55"/>
        <v>2</v>
      </c>
      <c r="G1744">
        <f>IF(OR(Tahiti!E1744&lt;2.5,F1744&lt;0.5),0,VLOOKUP(Tahiti!F1744,'Power Matrix'!$B$2:$AI$30,HLOOKUP(E1744,'Power Matrix'!$B$2:$AI$30,29)))</f>
        <v>6950.4438935546868</v>
      </c>
      <c r="H1744">
        <f t="shared" si="54"/>
        <v>9.0393229524623114E-2</v>
      </c>
      <c r="M1744">
        <v>6301.1727654286196</v>
      </c>
      <c r="N1744" s="9">
        <v>8.1949205701414729E-2</v>
      </c>
    </row>
    <row r="1745" spans="1:14" x14ac:dyDescent="0.25">
      <c r="A1745" s="2">
        <v>43538.625</v>
      </c>
      <c r="B1745">
        <v>9.9923331237382467</v>
      </c>
      <c r="C1745">
        <v>1.8968331266089471</v>
      </c>
      <c r="E1745">
        <f t="shared" si="55"/>
        <v>10</v>
      </c>
      <c r="F1745">
        <f t="shared" si="55"/>
        <v>2</v>
      </c>
      <c r="G1745">
        <f>IF(OR(Tahiti!E1745&lt;2.5,F1745&lt;0.5),0,VLOOKUP(Tahiti!F1745,'Power Matrix'!$B$2:$AI$30,HLOOKUP(E1745,'Power Matrix'!$B$2:$AI$30,29)))</f>
        <v>6950.4438935546868</v>
      </c>
      <c r="H1745">
        <f t="shared" si="54"/>
        <v>9.0393229524623114E-2</v>
      </c>
      <c r="M1745">
        <v>6311.0124449910363</v>
      </c>
      <c r="N1745" s="9">
        <v>8.2077174566023633E-2</v>
      </c>
    </row>
    <row r="1746" spans="1:14" x14ac:dyDescent="0.25">
      <c r="A1746" s="2">
        <v>43538.666666666657</v>
      </c>
      <c r="B1746">
        <v>10.01346234817008</v>
      </c>
      <c r="C1746">
        <v>1.9064846176049199</v>
      </c>
      <c r="E1746">
        <f t="shared" si="55"/>
        <v>10</v>
      </c>
      <c r="F1746">
        <f t="shared" si="55"/>
        <v>2</v>
      </c>
      <c r="G1746">
        <f>IF(OR(Tahiti!E1746&lt;2.5,F1746&lt;0.5),0,VLOOKUP(Tahiti!F1746,'Power Matrix'!$B$2:$AI$30,HLOOKUP(E1746,'Power Matrix'!$B$2:$AI$30,29)))</f>
        <v>6950.4438935546868</v>
      </c>
      <c r="H1746">
        <f t="shared" si="54"/>
        <v>9.0393229524623114E-2</v>
      </c>
      <c r="M1746">
        <v>6320.9557839177824</v>
      </c>
      <c r="N1746" s="9">
        <v>8.2206491561034073E-2</v>
      </c>
    </row>
    <row r="1747" spans="1:14" x14ac:dyDescent="0.25">
      <c r="A1747" s="2">
        <v>43538.708333333343</v>
      </c>
      <c r="B1747">
        <v>9.9893146631051284</v>
      </c>
      <c r="C1747">
        <v>1.897855049184991</v>
      </c>
      <c r="E1747">
        <f t="shared" si="55"/>
        <v>10</v>
      </c>
      <c r="F1747">
        <f t="shared" si="55"/>
        <v>2</v>
      </c>
      <c r="G1747">
        <f>IF(OR(Tahiti!E1747&lt;2.5,F1747&lt;0.5),0,VLOOKUP(Tahiti!F1747,'Power Matrix'!$B$2:$AI$30,HLOOKUP(E1747,'Power Matrix'!$B$2:$AI$30,29)))</f>
        <v>6950.4438935546868</v>
      </c>
      <c r="H1747">
        <f t="shared" si="54"/>
        <v>9.0393229524623114E-2</v>
      </c>
      <c r="M1747">
        <v>6309.5305454712307</v>
      </c>
      <c r="N1747" s="9">
        <v>8.2057901885667417E-2</v>
      </c>
    </row>
    <row r="1748" spans="1:14" x14ac:dyDescent="0.25">
      <c r="A1748" s="2">
        <v>43538.75</v>
      </c>
      <c r="B1748">
        <v>9.9766920095484508</v>
      </c>
      <c r="C1748">
        <v>1.888090011236125</v>
      </c>
      <c r="E1748">
        <f t="shared" si="55"/>
        <v>10</v>
      </c>
      <c r="F1748">
        <f t="shared" si="55"/>
        <v>2</v>
      </c>
      <c r="G1748">
        <f>IF(OR(Tahiti!E1748&lt;2.5,F1748&lt;0.5),0,VLOOKUP(Tahiti!F1748,'Power Matrix'!$B$2:$AI$30,HLOOKUP(E1748,'Power Matrix'!$B$2:$AI$30,29)))</f>
        <v>6950.4438935546868</v>
      </c>
      <c r="H1748">
        <f t="shared" si="54"/>
        <v>9.0393229524623114E-2</v>
      </c>
      <c r="M1748">
        <v>6233.8432299846809</v>
      </c>
      <c r="N1748" s="9">
        <v>8.1073558872597665E-2</v>
      </c>
    </row>
    <row r="1749" spans="1:14" x14ac:dyDescent="0.25">
      <c r="A1749" s="2">
        <v>43538.791666666657</v>
      </c>
      <c r="B1749">
        <v>9.9777896315968579</v>
      </c>
      <c r="C1749">
        <v>1.8775301446170021</v>
      </c>
      <c r="E1749">
        <f t="shared" si="55"/>
        <v>10</v>
      </c>
      <c r="F1749">
        <f t="shared" si="55"/>
        <v>2</v>
      </c>
      <c r="G1749">
        <f>IF(OR(Tahiti!E1749&lt;2.5,F1749&lt;0.5),0,VLOOKUP(Tahiti!F1749,'Power Matrix'!$B$2:$AI$30,HLOOKUP(E1749,'Power Matrix'!$B$2:$AI$30,29)))</f>
        <v>6950.4438935546868</v>
      </c>
      <c r="H1749">
        <f t="shared" si="54"/>
        <v>9.0393229524623114E-2</v>
      </c>
      <c r="M1749">
        <v>6160.5933996418908</v>
      </c>
      <c r="N1749" s="9">
        <v>8.0120916303060577E-2</v>
      </c>
    </row>
    <row r="1750" spans="1:14" x14ac:dyDescent="0.25">
      <c r="A1750" s="2">
        <v>43538.833333333343</v>
      </c>
      <c r="B1750">
        <v>9.9805336867178749</v>
      </c>
      <c r="C1750">
        <v>1.8683328414326039</v>
      </c>
      <c r="E1750">
        <f t="shared" si="55"/>
        <v>10</v>
      </c>
      <c r="F1750">
        <f t="shared" si="55"/>
        <v>2</v>
      </c>
      <c r="G1750">
        <f>IF(OR(Tahiti!E1750&lt;2.5,F1750&lt;0.5),0,VLOOKUP(Tahiti!F1750,'Power Matrix'!$B$2:$AI$30,HLOOKUP(E1750,'Power Matrix'!$B$2:$AI$30,29)))</f>
        <v>6950.4438935546868</v>
      </c>
      <c r="H1750">
        <f t="shared" si="54"/>
        <v>9.0393229524623114E-2</v>
      </c>
      <c r="M1750">
        <v>6116.1546179927645</v>
      </c>
      <c r="N1750" s="9">
        <v>7.9542972641768697E-2</v>
      </c>
    </row>
    <row r="1751" spans="1:14" x14ac:dyDescent="0.25">
      <c r="A1751" s="2">
        <v>43538.875</v>
      </c>
      <c r="B1751">
        <v>9.9795732674255184</v>
      </c>
      <c r="C1751">
        <v>1.861122609923848</v>
      </c>
      <c r="E1751">
        <f t="shared" si="55"/>
        <v>10</v>
      </c>
      <c r="F1751">
        <f t="shared" si="55"/>
        <v>2</v>
      </c>
      <c r="G1751">
        <f>IF(OR(Tahiti!E1751&lt;2.5,F1751&lt;0.5),0,VLOOKUP(Tahiti!F1751,'Power Matrix'!$B$2:$AI$30,HLOOKUP(E1751,'Power Matrix'!$B$2:$AI$30,29)))</f>
        <v>6950.4438935546868</v>
      </c>
      <c r="H1751">
        <f t="shared" si="54"/>
        <v>9.0393229524623114E-2</v>
      </c>
      <c r="M1751">
        <v>5998.3398886283358</v>
      </c>
      <c r="N1751" s="9">
        <v>7.8010746205395887E-2</v>
      </c>
    </row>
    <row r="1752" spans="1:14" x14ac:dyDescent="0.25">
      <c r="A1752" s="2">
        <v>43538.916666666657</v>
      </c>
      <c r="B1752">
        <v>9.9968608146879259</v>
      </c>
      <c r="C1752">
        <v>1.8540826988444321</v>
      </c>
      <c r="E1752">
        <f t="shared" si="55"/>
        <v>10</v>
      </c>
      <c r="F1752">
        <f t="shared" si="55"/>
        <v>2</v>
      </c>
      <c r="G1752">
        <f>IF(OR(Tahiti!E1752&lt;2.5,F1752&lt;0.5),0,VLOOKUP(Tahiti!F1752,'Power Matrix'!$B$2:$AI$30,HLOOKUP(E1752,'Power Matrix'!$B$2:$AI$30,29)))</f>
        <v>6950.4438935546868</v>
      </c>
      <c r="H1752">
        <f t="shared" si="54"/>
        <v>9.0393229524623114E-2</v>
      </c>
      <c r="M1752">
        <v>5930.7337008674385</v>
      </c>
      <c r="N1752" s="9">
        <v>7.713150140545913E-2</v>
      </c>
    </row>
    <row r="1753" spans="1:14" x14ac:dyDescent="0.25">
      <c r="A1753" s="2">
        <v>43538.958333333343</v>
      </c>
      <c r="B1753">
        <v>10.011541509585371</v>
      </c>
      <c r="C1753">
        <v>1.848348577723296</v>
      </c>
      <c r="E1753">
        <f t="shared" si="55"/>
        <v>10</v>
      </c>
      <c r="F1753">
        <f t="shared" si="55"/>
        <v>2</v>
      </c>
      <c r="G1753">
        <f>IF(OR(Tahiti!E1753&lt;2.5,F1753&lt;0.5),0,VLOOKUP(Tahiti!F1753,'Power Matrix'!$B$2:$AI$30,HLOOKUP(E1753,'Power Matrix'!$B$2:$AI$30,29)))</f>
        <v>6950.4438935546868</v>
      </c>
      <c r="H1753">
        <f t="shared" si="54"/>
        <v>9.0393229524623114E-2</v>
      </c>
      <c r="M1753">
        <v>5906.6087826414687</v>
      </c>
      <c r="N1753" s="9">
        <v>7.681774744888191E-2</v>
      </c>
    </row>
    <row r="1754" spans="1:14" x14ac:dyDescent="0.25">
      <c r="A1754" s="2">
        <v>43539</v>
      </c>
      <c r="B1754">
        <v>10.0173040253395</v>
      </c>
      <c r="C1754">
        <v>1.845964091712526</v>
      </c>
      <c r="E1754">
        <f t="shared" si="55"/>
        <v>10</v>
      </c>
      <c r="F1754">
        <f t="shared" si="55"/>
        <v>2</v>
      </c>
      <c r="G1754">
        <f>IF(OR(Tahiti!E1754&lt;2.5,F1754&lt;0.5),0,VLOOKUP(Tahiti!F1754,'Power Matrix'!$B$2:$AI$30,HLOOKUP(E1754,'Power Matrix'!$B$2:$AI$30,29)))</f>
        <v>6950.4438935546868</v>
      </c>
      <c r="H1754">
        <f t="shared" si="54"/>
        <v>9.0393229524623114E-2</v>
      </c>
      <c r="M1754">
        <v>5936.1366356243479</v>
      </c>
      <c r="N1754" s="9">
        <v>7.7201768676055882E-2</v>
      </c>
    </row>
    <row r="1755" spans="1:14" x14ac:dyDescent="0.25">
      <c r="A1755" s="2">
        <v>43539.041666666657</v>
      </c>
      <c r="B1755">
        <v>10.00605339934333</v>
      </c>
      <c r="C1755">
        <v>1.8479511633881669</v>
      </c>
      <c r="E1755">
        <f t="shared" si="55"/>
        <v>10</v>
      </c>
      <c r="F1755">
        <f t="shared" si="55"/>
        <v>2</v>
      </c>
      <c r="G1755">
        <f>IF(OR(Tahiti!E1755&lt;2.5,F1755&lt;0.5),0,VLOOKUP(Tahiti!F1755,'Power Matrix'!$B$2:$AI$30,HLOOKUP(E1755,'Power Matrix'!$B$2:$AI$30,29)))</f>
        <v>6950.4438935546868</v>
      </c>
      <c r="H1755">
        <f t="shared" si="54"/>
        <v>9.0393229524623114E-2</v>
      </c>
      <c r="M1755">
        <v>6181.2809440177862</v>
      </c>
      <c r="N1755" s="9">
        <v>8.0389965874089447E-2</v>
      </c>
    </row>
    <row r="1756" spans="1:14" x14ac:dyDescent="0.25">
      <c r="A1756" s="2">
        <v>43539.083333333343</v>
      </c>
      <c r="B1756">
        <v>9.9561115961408237</v>
      </c>
      <c r="C1756">
        <v>1.8565239583316491</v>
      </c>
      <c r="E1756">
        <f t="shared" si="55"/>
        <v>10</v>
      </c>
      <c r="F1756">
        <f t="shared" si="55"/>
        <v>2</v>
      </c>
      <c r="G1756">
        <f>IF(OR(Tahiti!E1756&lt;2.5,F1756&lt;0.5),0,VLOOKUP(Tahiti!F1756,'Power Matrix'!$B$2:$AI$30,HLOOKUP(E1756,'Power Matrix'!$B$2:$AI$30,29)))</f>
        <v>6950.4438935546868</v>
      </c>
      <c r="H1756">
        <f t="shared" si="54"/>
        <v>9.0393229524623114E-2</v>
      </c>
      <c r="M1756">
        <v>6709.3025353159792</v>
      </c>
      <c r="N1756" s="9">
        <v>8.7257092298156091E-2</v>
      </c>
    </row>
    <row r="1757" spans="1:14" x14ac:dyDescent="0.25">
      <c r="A1757" s="2">
        <v>43539.125</v>
      </c>
      <c r="B1757">
        <v>9.8580116255644654</v>
      </c>
      <c r="C1757">
        <v>1.873783095171506</v>
      </c>
      <c r="E1757">
        <f t="shared" si="55"/>
        <v>10</v>
      </c>
      <c r="F1757">
        <f t="shared" si="55"/>
        <v>2</v>
      </c>
      <c r="G1757">
        <f>IF(OR(Tahiti!E1757&lt;2.5,F1757&lt;0.5),0,VLOOKUP(Tahiti!F1757,'Power Matrix'!$B$2:$AI$30,HLOOKUP(E1757,'Power Matrix'!$B$2:$AI$30,29)))</f>
        <v>6950.4438935546868</v>
      </c>
      <c r="H1757">
        <f t="shared" si="54"/>
        <v>9.0393229524623114E-2</v>
      </c>
      <c r="M1757">
        <v>7338.2369813823643</v>
      </c>
      <c r="N1757" s="9">
        <v>9.543662969731731E-2</v>
      </c>
    </row>
    <row r="1758" spans="1:14" x14ac:dyDescent="0.25">
      <c r="A1758" s="2">
        <v>43539.166666666657</v>
      </c>
      <c r="B1758">
        <v>9.7470145959193299</v>
      </c>
      <c r="C1758">
        <v>1.8946757345039651</v>
      </c>
      <c r="E1758">
        <f t="shared" si="55"/>
        <v>9.5</v>
      </c>
      <c r="F1758">
        <f t="shared" si="55"/>
        <v>2</v>
      </c>
      <c r="G1758">
        <f>IF(OR(Tahiti!E1758&lt;2.5,F1758&lt;0.5),0,VLOOKUP(Tahiti!F1758,'Power Matrix'!$B$2:$AI$30,HLOOKUP(E1758,'Power Matrix'!$B$2:$AI$30,29)))</f>
        <v>9360.62931097412</v>
      </c>
      <c r="H1758">
        <f t="shared" si="54"/>
        <v>0.12173862946889506</v>
      </c>
      <c r="M1758">
        <v>8009.4378400499081</v>
      </c>
      <c r="N1758" s="9">
        <v>0.10416585825230856</v>
      </c>
    </row>
    <row r="1759" spans="1:14" x14ac:dyDescent="0.25">
      <c r="A1759" s="2">
        <v>43539.208333333343</v>
      </c>
      <c r="B1759">
        <v>9.6360175662741927</v>
      </c>
      <c r="C1759">
        <v>1.9177825394178529</v>
      </c>
      <c r="E1759">
        <f t="shared" si="55"/>
        <v>9.5</v>
      </c>
      <c r="F1759">
        <f t="shared" si="55"/>
        <v>2</v>
      </c>
      <c r="G1759">
        <f>IF(OR(Tahiti!E1759&lt;2.5,F1759&lt;0.5),0,VLOOKUP(Tahiti!F1759,'Power Matrix'!$B$2:$AI$30,HLOOKUP(E1759,'Power Matrix'!$B$2:$AI$30,29)))</f>
        <v>9360.62931097412</v>
      </c>
      <c r="H1759">
        <f t="shared" si="54"/>
        <v>0.12173862946889506</v>
      </c>
      <c r="M1759">
        <v>8664.6244474922387</v>
      </c>
      <c r="N1759" s="9">
        <v>0.11268681523363193</v>
      </c>
    </row>
    <row r="1760" spans="1:14" x14ac:dyDescent="0.25">
      <c r="A1760" s="2">
        <v>43539.25</v>
      </c>
      <c r="B1760">
        <v>9.5354479460889205</v>
      </c>
      <c r="C1760">
        <v>1.94145707909621</v>
      </c>
      <c r="E1760">
        <f t="shared" si="55"/>
        <v>9.5</v>
      </c>
      <c r="F1760">
        <f t="shared" si="55"/>
        <v>2</v>
      </c>
      <c r="G1760">
        <f>IF(OR(Tahiti!E1760&lt;2.5,F1760&lt;0.5),0,VLOOKUP(Tahiti!F1760,'Power Matrix'!$B$2:$AI$30,HLOOKUP(E1760,'Power Matrix'!$B$2:$AI$30,29)))</f>
        <v>9360.62931097412</v>
      </c>
      <c r="H1760">
        <f t="shared" si="54"/>
        <v>0.12173862946889506</v>
      </c>
      <c r="M1760">
        <v>9229.6523107210232</v>
      </c>
      <c r="N1760" s="9">
        <v>0.12003522263563352</v>
      </c>
    </row>
    <row r="1761" spans="1:14" x14ac:dyDescent="0.25">
      <c r="A1761" s="2">
        <v>43539.291666666657</v>
      </c>
      <c r="B1761">
        <v>9.4263717550284962</v>
      </c>
      <c r="C1761">
        <v>1.968708347790721</v>
      </c>
      <c r="E1761">
        <f t="shared" si="55"/>
        <v>9.5</v>
      </c>
      <c r="F1761">
        <f t="shared" si="55"/>
        <v>2</v>
      </c>
      <c r="G1761">
        <f>IF(OR(Tahiti!E1761&lt;2.5,F1761&lt;0.5),0,VLOOKUP(Tahiti!F1761,'Power Matrix'!$B$2:$AI$30,HLOOKUP(E1761,'Power Matrix'!$B$2:$AI$30,29)))</f>
        <v>9360.62931097412</v>
      </c>
      <c r="H1761">
        <f t="shared" si="54"/>
        <v>0.12173862946889506</v>
      </c>
      <c r="M1761">
        <v>9803.5532984888887</v>
      </c>
      <c r="N1761" s="9">
        <v>0.12749902847775674</v>
      </c>
    </row>
    <row r="1762" spans="1:14" x14ac:dyDescent="0.25">
      <c r="A1762" s="2">
        <v>43539.333333333343</v>
      </c>
      <c r="B1762">
        <v>9.3034380856069347</v>
      </c>
      <c r="C1762">
        <v>2.001636964129923</v>
      </c>
      <c r="E1762">
        <f t="shared" si="55"/>
        <v>9.5</v>
      </c>
      <c r="F1762">
        <f t="shared" si="55"/>
        <v>2</v>
      </c>
      <c r="G1762">
        <f>IF(OR(Tahiti!E1762&lt;2.5,F1762&lt;0.5),0,VLOOKUP(Tahiti!F1762,'Power Matrix'!$B$2:$AI$30,HLOOKUP(E1762,'Power Matrix'!$B$2:$AI$30,29)))</f>
        <v>9360.62931097412</v>
      </c>
      <c r="H1762">
        <f t="shared" si="54"/>
        <v>0.12173862946889506</v>
      </c>
      <c r="M1762">
        <v>10657.958389052976</v>
      </c>
      <c r="N1762" s="9">
        <v>0.13861089941440602</v>
      </c>
    </row>
    <row r="1763" spans="1:14" x14ac:dyDescent="0.25">
      <c r="A1763" s="2">
        <v>43539.375</v>
      </c>
      <c r="B1763">
        <v>9.1575915559248831</v>
      </c>
      <c r="C1763">
        <v>2.0427409610774769</v>
      </c>
      <c r="E1763">
        <f t="shared" si="55"/>
        <v>9</v>
      </c>
      <c r="F1763">
        <f t="shared" si="55"/>
        <v>2</v>
      </c>
      <c r="G1763">
        <f>IF(OR(Tahiti!E1763&lt;2.5,F1763&lt;0.5),0,VLOOKUP(Tahiti!F1763,'Power Matrix'!$B$2:$AI$30,HLOOKUP(E1763,'Power Matrix'!$B$2:$AI$30,29)))</f>
        <v>10436.880789062499</v>
      </c>
      <c r="H1763">
        <f t="shared" si="54"/>
        <v>0.13573569906257574</v>
      </c>
      <c r="M1763">
        <v>10447.579800356412</v>
      </c>
      <c r="N1763" s="9">
        <v>0.13587484393996208</v>
      </c>
    </row>
    <row r="1764" spans="1:14" x14ac:dyDescent="0.25">
      <c r="A1764" s="2">
        <v>43539.416666666657</v>
      </c>
      <c r="B1764">
        <v>9.2459501308216296</v>
      </c>
      <c r="C1764">
        <v>2.043195148889053</v>
      </c>
      <c r="E1764">
        <f t="shared" si="55"/>
        <v>9</v>
      </c>
      <c r="F1764">
        <f t="shared" si="55"/>
        <v>2</v>
      </c>
      <c r="G1764">
        <f>IF(OR(Tahiti!E1764&lt;2.5,F1764&lt;0.5),0,VLOOKUP(Tahiti!F1764,'Power Matrix'!$B$2:$AI$30,HLOOKUP(E1764,'Power Matrix'!$B$2:$AI$30,29)))</f>
        <v>10436.880789062499</v>
      </c>
      <c r="H1764">
        <f t="shared" si="54"/>
        <v>0.13573569906257574</v>
      </c>
      <c r="M1764">
        <v>10253.859676709968</v>
      </c>
      <c r="N1764" s="9">
        <v>0.13335543829085733</v>
      </c>
    </row>
    <row r="1765" spans="1:14" x14ac:dyDescent="0.25">
      <c r="A1765" s="2">
        <v>43539.458333333343</v>
      </c>
      <c r="B1765">
        <v>9.3380131801317496</v>
      </c>
      <c r="C1765">
        <v>2.045863502282057</v>
      </c>
      <c r="E1765">
        <f t="shared" si="55"/>
        <v>9.5</v>
      </c>
      <c r="F1765">
        <f t="shared" si="55"/>
        <v>2</v>
      </c>
      <c r="G1765">
        <f>IF(OR(Tahiti!E1765&lt;2.5,F1765&lt;0.5),0,VLOOKUP(Tahiti!F1765,'Power Matrix'!$B$2:$AI$30,HLOOKUP(E1765,'Power Matrix'!$B$2:$AI$30,29)))</f>
        <v>9360.62931097412</v>
      </c>
      <c r="H1765">
        <f t="shared" si="54"/>
        <v>0.12173862946889506</v>
      </c>
      <c r="M1765">
        <v>10222.667544512124</v>
      </c>
      <c r="N1765" s="9">
        <v>0.13294977246436684</v>
      </c>
    </row>
    <row r="1766" spans="1:14" x14ac:dyDescent="0.25">
      <c r="A1766" s="2">
        <v>43539.5</v>
      </c>
      <c r="B1766">
        <v>9.3986567983062237</v>
      </c>
      <c r="C1766">
        <v>2.056196274995393</v>
      </c>
      <c r="E1766">
        <f t="shared" si="55"/>
        <v>9.5</v>
      </c>
      <c r="F1766">
        <f t="shared" si="55"/>
        <v>2</v>
      </c>
      <c r="G1766">
        <f>IF(OR(Tahiti!E1766&lt;2.5,F1766&lt;0.5),0,VLOOKUP(Tahiti!F1766,'Power Matrix'!$B$2:$AI$30,HLOOKUP(E1766,'Power Matrix'!$B$2:$AI$30,29)))</f>
        <v>9360.62931097412</v>
      </c>
      <c r="H1766">
        <f t="shared" si="54"/>
        <v>0.12173862946889506</v>
      </c>
      <c r="M1766">
        <v>10344.636633635702</v>
      </c>
      <c r="N1766" s="9">
        <v>0.13453602796725375</v>
      </c>
    </row>
    <row r="1767" spans="1:14" x14ac:dyDescent="0.25">
      <c r="A1767" s="2">
        <v>43539.541666666657</v>
      </c>
      <c r="B1767">
        <v>9.4271949715648002</v>
      </c>
      <c r="C1767">
        <v>2.07345541183525</v>
      </c>
      <c r="E1767">
        <f t="shared" si="55"/>
        <v>9.5</v>
      </c>
      <c r="F1767">
        <f t="shared" si="55"/>
        <v>2</v>
      </c>
      <c r="G1767">
        <f>IF(OR(Tahiti!E1767&lt;2.5,F1767&lt;0.5),0,VLOOKUP(Tahiti!F1767,'Power Matrix'!$B$2:$AI$30,HLOOKUP(E1767,'Power Matrix'!$B$2:$AI$30,29)))</f>
        <v>9360.62931097412</v>
      </c>
      <c r="H1767">
        <f t="shared" si="54"/>
        <v>0.12173862946889506</v>
      </c>
      <c r="M1767">
        <v>10626.349528678271</v>
      </c>
      <c r="N1767" s="9">
        <v>0.13819981387568761</v>
      </c>
    </row>
    <row r="1768" spans="1:14" x14ac:dyDescent="0.25">
      <c r="A1768" s="2">
        <v>43539.583333333343</v>
      </c>
      <c r="B1768">
        <v>9.4218440640788188</v>
      </c>
      <c r="C1768">
        <v>2.0971299515136068</v>
      </c>
      <c r="E1768">
        <f t="shared" si="55"/>
        <v>9.5</v>
      </c>
      <c r="F1768">
        <f t="shared" si="55"/>
        <v>2</v>
      </c>
      <c r="G1768">
        <f>IF(OR(Tahiti!E1768&lt;2.5,F1768&lt;0.5),0,VLOOKUP(Tahiti!F1768,'Power Matrix'!$B$2:$AI$30,HLOOKUP(E1768,'Power Matrix'!$B$2:$AI$30,29)))</f>
        <v>9360.62931097412</v>
      </c>
      <c r="H1768">
        <f t="shared" si="54"/>
        <v>0.12173862946889506</v>
      </c>
      <c r="M1768">
        <v>11180.728575102436</v>
      </c>
      <c r="N1768" s="9">
        <v>0.14540972926814039</v>
      </c>
    </row>
    <row r="1769" spans="1:14" x14ac:dyDescent="0.25">
      <c r="A1769" s="2">
        <v>43539.625</v>
      </c>
      <c r="B1769">
        <v>9.3610632431482923</v>
      </c>
      <c r="C1769">
        <v>2.129831473947021</v>
      </c>
      <c r="E1769">
        <f t="shared" si="55"/>
        <v>9.5</v>
      </c>
      <c r="F1769">
        <f t="shared" si="55"/>
        <v>2</v>
      </c>
      <c r="G1769">
        <f>IF(OR(Tahiti!E1769&lt;2.5,F1769&lt;0.5),0,VLOOKUP(Tahiti!F1769,'Power Matrix'!$B$2:$AI$30,HLOOKUP(E1769,'Power Matrix'!$B$2:$AI$30,29)))</f>
        <v>9360.62931097412</v>
      </c>
      <c r="H1769">
        <f t="shared" si="54"/>
        <v>0.12173862946889506</v>
      </c>
      <c r="M1769">
        <v>11832.336413937541</v>
      </c>
      <c r="N1769" s="9">
        <v>0.15388414297003483</v>
      </c>
    </row>
    <row r="1770" spans="1:14" x14ac:dyDescent="0.25">
      <c r="A1770" s="2">
        <v>43539.666666666657</v>
      </c>
      <c r="B1770">
        <v>9.2839552942477148</v>
      </c>
      <c r="C1770">
        <v>2.1638955598151601</v>
      </c>
      <c r="E1770">
        <f t="shared" si="55"/>
        <v>9.5</v>
      </c>
      <c r="F1770">
        <f t="shared" si="55"/>
        <v>2</v>
      </c>
      <c r="G1770">
        <f>IF(OR(Tahiti!E1770&lt;2.5,F1770&lt;0.5),0,VLOOKUP(Tahiti!F1770,'Power Matrix'!$B$2:$AI$30,HLOOKUP(E1770,'Power Matrix'!$B$2:$AI$30,29)))</f>
        <v>9360.62931097412</v>
      </c>
      <c r="H1770">
        <f t="shared" si="54"/>
        <v>0.12173862946889506</v>
      </c>
      <c r="M1770">
        <v>12390.70004660109</v>
      </c>
      <c r="N1770" s="9">
        <v>0.1611458794582617</v>
      </c>
    </row>
    <row r="1771" spans="1:14" x14ac:dyDescent="0.25">
      <c r="A1771" s="2">
        <v>43539.708333333343</v>
      </c>
      <c r="B1771">
        <v>9.2207048237082745</v>
      </c>
      <c r="C1771">
        <v>2.191601016321246</v>
      </c>
      <c r="E1771">
        <f t="shared" si="55"/>
        <v>9</v>
      </c>
      <c r="F1771">
        <f t="shared" si="55"/>
        <v>2</v>
      </c>
      <c r="G1771">
        <f>IF(OR(Tahiti!E1771&lt;2.5,F1771&lt;0.5),0,VLOOKUP(Tahiti!F1771,'Power Matrix'!$B$2:$AI$30,HLOOKUP(E1771,'Power Matrix'!$B$2:$AI$30,29)))</f>
        <v>10436.880789062499</v>
      </c>
      <c r="H1771">
        <f t="shared" si="54"/>
        <v>0.13573569906257574</v>
      </c>
      <c r="M1771">
        <v>12748.820389245164</v>
      </c>
      <c r="N1771" s="9">
        <v>0.16580337397836378</v>
      </c>
    </row>
    <row r="1772" spans="1:14" x14ac:dyDescent="0.25">
      <c r="A1772" s="2">
        <v>43539.75</v>
      </c>
      <c r="B1772">
        <v>9.184071687842696</v>
      </c>
      <c r="C1772">
        <v>2.20948466140202</v>
      </c>
      <c r="E1772">
        <f t="shared" si="55"/>
        <v>9</v>
      </c>
      <c r="F1772">
        <f t="shared" si="55"/>
        <v>2</v>
      </c>
      <c r="G1772">
        <f>IF(OR(Tahiti!E1772&lt;2.5,F1772&lt;0.5),0,VLOOKUP(Tahiti!F1772,'Power Matrix'!$B$2:$AI$30,HLOOKUP(E1772,'Power Matrix'!$B$2:$AI$30,29)))</f>
        <v>10436.880789062499</v>
      </c>
      <c r="H1772">
        <f t="shared" si="54"/>
        <v>0.13573569906257574</v>
      </c>
      <c r="M1772">
        <v>12952.948835061645</v>
      </c>
      <c r="N1772" s="9">
        <v>0.16845814391063796</v>
      </c>
    </row>
    <row r="1773" spans="1:14" x14ac:dyDescent="0.25">
      <c r="A1773" s="2">
        <v>43539.791666666657</v>
      </c>
      <c r="B1773">
        <v>9.1641772882153241</v>
      </c>
      <c r="C1773">
        <v>2.219647113686015</v>
      </c>
      <c r="E1773">
        <f t="shared" si="55"/>
        <v>9</v>
      </c>
      <c r="F1773">
        <f t="shared" si="55"/>
        <v>2</v>
      </c>
      <c r="G1773">
        <f>IF(OR(Tahiti!E1773&lt;2.5,F1773&lt;0.5),0,VLOOKUP(Tahiti!F1773,'Power Matrix'!$B$2:$AI$30,HLOOKUP(E1773,'Power Matrix'!$B$2:$AI$30,29)))</f>
        <v>10436.880789062499</v>
      </c>
      <c r="H1773">
        <f t="shared" si="54"/>
        <v>0.13573569906257574</v>
      </c>
      <c r="M1773">
        <v>13124.486911521528</v>
      </c>
      <c r="N1773" s="9">
        <v>0.17068906339765186</v>
      </c>
    </row>
    <row r="1774" spans="1:14" x14ac:dyDescent="0.25">
      <c r="A1774" s="2">
        <v>43539.833333333343</v>
      </c>
      <c r="B1774">
        <v>9.1424992527592899</v>
      </c>
      <c r="C1774">
        <v>2.226630251288984</v>
      </c>
      <c r="E1774">
        <f t="shared" si="55"/>
        <v>9</v>
      </c>
      <c r="F1774">
        <f t="shared" si="55"/>
        <v>2</v>
      </c>
      <c r="G1774">
        <f>IF(OR(Tahiti!E1774&lt;2.5,F1774&lt;0.5),0,VLOOKUP(Tahiti!F1774,'Power Matrix'!$B$2:$AI$30,HLOOKUP(E1774,'Power Matrix'!$B$2:$AI$30,29)))</f>
        <v>10436.880789062499</v>
      </c>
      <c r="H1774">
        <f t="shared" si="54"/>
        <v>0.13573569906257574</v>
      </c>
      <c r="M1774">
        <v>13114.639989743479</v>
      </c>
      <c r="N1774" s="9">
        <v>0.17056100034520827</v>
      </c>
    </row>
    <row r="1775" spans="1:14" x14ac:dyDescent="0.25">
      <c r="A1775" s="2">
        <v>43539.875</v>
      </c>
      <c r="B1775">
        <v>9.1441456858318997</v>
      </c>
      <c r="C1775">
        <v>2.226346383906749</v>
      </c>
      <c r="E1775">
        <f t="shared" si="55"/>
        <v>9</v>
      </c>
      <c r="F1775">
        <f t="shared" si="55"/>
        <v>2</v>
      </c>
      <c r="G1775">
        <f>IF(OR(Tahiti!E1775&lt;2.5,F1775&lt;0.5),0,VLOOKUP(Tahiti!F1775,'Power Matrix'!$B$2:$AI$30,HLOOKUP(E1775,'Power Matrix'!$B$2:$AI$30,29)))</f>
        <v>10436.880789062499</v>
      </c>
      <c r="H1775">
        <f t="shared" si="54"/>
        <v>0.13573569906257574</v>
      </c>
      <c r="M1775">
        <v>12687.325138520246</v>
      </c>
      <c r="N1775" s="9">
        <v>0.16500360429438279</v>
      </c>
    </row>
    <row r="1776" spans="1:14" x14ac:dyDescent="0.25">
      <c r="A1776" s="2">
        <v>43539.916666666657</v>
      </c>
      <c r="B1776">
        <v>9.2080821701515951</v>
      </c>
      <c r="C1776">
        <v>2.211414959601214</v>
      </c>
      <c r="E1776">
        <f t="shared" si="55"/>
        <v>9</v>
      </c>
      <c r="F1776">
        <f t="shared" si="55"/>
        <v>2</v>
      </c>
      <c r="G1776">
        <f>IF(OR(Tahiti!E1776&lt;2.5,F1776&lt;0.5),0,VLOOKUP(Tahiti!F1776,'Power Matrix'!$B$2:$AI$30,HLOOKUP(E1776,'Power Matrix'!$B$2:$AI$30,29)))</f>
        <v>10436.880789062499</v>
      </c>
      <c r="H1776">
        <f t="shared" si="54"/>
        <v>0.13573569906257574</v>
      </c>
      <c r="M1776">
        <v>12612.853439690387</v>
      </c>
      <c r="N1776" s="9">
        <v>0.164035070849335</v>
      </c>
    </row>
    <row r="1777" spans="1:14" x14ac:dyDescent="0.25">
      <c r="A1777" s="2">
        <v>43539.958333333343</v>
      </c>
      <c r="B1777">
        <v>9.7563443833307879</v>
      </c>
      <c r="C1777">
        <v>2.4591744108154812</v>
      </c>
      <c r="E1777">
        <f t="shared" si="55"/>
        <v>10</v>
      </c>
      <c r="F1777">
        <f t="shared" si="55"/>
        <v>2.5</v>
      </c>
      <c r="G1777">
        <f>IF(OR(Tahiti!E1777&lt;2.5,F1777&lt;0.5),0,VLOOKUP(Tahiti!F1777,'Power Matrix'!$B$2:$AI$30,HLOOKUP(E1777,'Power Matrix'!$B$2:$AI$30,29)))</f>
        <v>11366.845029296874</v>
      </c>
      <c r="H1777">
        <f t="shared" si="54"/>
        <v>0.14783024615979792</v>
      </c>
      <c r="M1777">
        <v>12318.419072579263</v>
      </c>
      <c r="N1777" s="9">
        <v>0.16020583724248372</v>
      </c>
    </row>
    <row r="1778" spans="1:14" x14ac:dyDescent="0.25">
      <c r="A1778" s="2">
        <v>43540</v>
      </c>
      <c r="B1778">
        <v>9.7712994837403304</v>
      </c>
      <c r="C1778">
        <v>2.4390198266768319</v>
      </c>
      <c r="E1778">
        <f t="shared" si="55"/>
        <v>10</v>
      </c>
      <c r="F1778">
        <f t="shared" si="55"/>
        <v>2.5</v>
      </c>
      <c r="G1778">
        <f>IF(OR(Tahiti!E1778&lt;2.5,F1778&lt;0.5),0,VLOOKUP(Tahiti!F1778,'Power Matrix'!$B$2:$AI$30,HLOOKUP(E1778,'Power Matrix'!$B$2:$AI$30,29)))</f>
        <v>11366.845029296874</v>
      </c>
      <c r="H1778">
        <f t="shared" si="54"/>
        <v>0.14783024615979792</v>
      </c>
      <c r="M1778">
        <v>12238.182815666729</v>
      </c>
      <c r="N1778" s="9">
        <v>0.15916233347465938</v>
      </c>
    </row>
    <row r="1779" spans="1:14" x14ac:dyDescent="0.25">
      <c r="A1779" s="2">
        <v>43540.041666666657</v>
      </c>
      <c r="B1779">
        <v>9.7529143144295158</v>
      </c>
      <c r="C1779">
        <v>2.4185813751559491</v>
      </c>
      <c r="E1779">
        <f t="shared" si="55"/>
        <v>10</v>
      </c>
      <c r="F1779">
        <f t="shared" si="55"/>
        <v>2.5</v>
      </c>
      <c r="G1779">
        <f>IF(OR(Tahiti!E1779&lt;2.5,F1779&lt;0.5),0,VLOOKUP(Tahiti!F1779,'Power Matrix'!$B$2:$AI$30,HLOOKUP(E1779,'Power Matrix'!$B$2:$AI$30,29)))</f>
        <v>11366.845029296874</v>
      </c>
      <c r="H1779">
        <f t="shared" si="54"/>
        <v>0.14783024615979792</v>
      </c>
      <c r="M1779">
        <v>12321.564321371834</v>
      </c>
      <c r="N1779" s="9">
        <v>0.16024674242789597</v>
      </c>
    </row>
    <row r="1780" spans="1:14" x14ac:dyDescent="0.25">
      <c r="A1780" s="2">
        <v>43540.083333333343</v>
      </c>
      <c r="B1780">
        <v>9.7088722297371941</v>
      </c>
      <c r="C1780">
        <v>2.398483564493747</v>
      </c>
      <c r="E1780">
        <f t="shared" si="55"/>
        <v>9.5</v>
      </c>
      <c r="F1780">
        <f t="shared" si="55"/>
        <v>2.5</v>
      </c>
      <c r="G1780">
        <f>IF(OR(Tahiti!E1780&lt;2.5,F1780&lt;0.5),0,VLOOKUP(Tahiti!F1780,'Power Matrix'!$B$2:$AI$30,HLOOKUP(E1780,'Power Matrix'!$B$2:$AI$30,29)))</f>
        <v>14742.575451416013</v>
      </c>
      <c r="H1780">
        <f t="shared" si="54"/>
        <v>0.19173293489926602</v>
      </c>
      <c r="M1780">
        <v>12468.755172782534</v>
      </c>
      <c r="N1780" s="9">
        <v>0.16216101677152306</v>
      </c>
    </row>
    <row r="1781" spans="1:14" x14ac:dyDescent="0.25">
      <c r="A1781" s="2">
        <v>43540.125</v>
      </c>
      <c r="B1781">
        <v>9.6527563025123957</v>
      </c>
      <c r="C1781">
        <v>2.3778747925435222</v>
      </c>
      <c r="E1781">
        <f t="shared" si="55"/>
        <v>9.5</v>
      </c>
      <c r="F1781">
        <f t="shared" si="55"/>
        <v>2.5</v>
      </c>
      <c r="G1781">
        <f>IF(OR(Tahiti!E1781&lt;2.5,F1781&lt;0.5),0,VLOOKUP(Tahiti!F1781,'Power Matrix'!$B$2:$AI$30,HLOOKUP(E1781,'Power Matrix'!$B$2:$AI$30,29)))</f>
        <v>14742.575451416013</v>
      </c>
      <c r="H1781">
        <f t="shared" si="54"/>
        <v>0.19173293489926602</v>
      </c>
      <c r="M1781">
        <v>12261.113768307254</v>
      </c>
      <c r="N1781" s="9">
        <v>0.15946055944382784</v>
      </c>
    </row>
    <row r="1782" spans="1:14" x14ac:dyDescent="0.25">
      <c r="A1782" s="2">
        <v>43540.166666666657</v>
      </c>
      <c r="B1782">
        <v>9.8106766747269241</v>
      </c>
      <c r="C1782">
        <v>2.4598556925328441</v>
      </c>
      <c r="E1782">
        <f t="shared" si="55"/>
        <v>10</v>
      </c>
      <c r="F1782">
        <f t="shared" si="55"/>
        <v>2.5</v>
      </c>
      <c r="G1782">
        <f>IF(OR(Tahiti!E1782&lt;2.5,F1782&lt;0.5),0,VLOOKUP(Tahiti!F1782,'Power Matrix'!$B$2:$AI$30,HLOOKUP(E1782,'Power Matrix'!$B$2:$AI$30,29)))</f>
        <v>11366.845029296874</v>
      </c>
      <c r="H1782">
        <f t="shared" si="54"/>
        <v>0.14783024615979792</v>
      </c>
      <c r="M1782">
        <v>12080.641892049787</v>
      </c>
      <c r="N1782" s="9">
        <v>0.15711345241132649</v>
      </c>
    </row>
    <row r="1783" spans="1:14" x14ac:dyDescent="0.25">
      <c r="A1783" s="2">
        <v>43540.208333333343</v>
      </c>
      <c r="B1783">
        <v>9.7855685703696178</v>
      </c>
      <c r="C1783">
        <v>2.4240316288948511</v>
      </c>
      <c r="E1783">
        <f t="shared" si="55"/>
        <v>10</v>
      </c>
      <c r="F1783">
        <f t="shared" si="55"/>
        <v>2.5</v>
      </c>
      <c r="G1783">
        <f>IF(OR(Tahiti!E1783&lt;2.5,F1783&lt;0.5),0,VLOOKUP(Tahiti!F1783,'Power Matrix'!$B$2:$AI$30,HLOOKUP(E1783,'Power Matrix'!$B$2:$AI$30,29)))</f>
        <v>11366.845029296874</v>
      </c>
      <c r="H1783">
        <f t="shared" si="54"/>
        <v>0.14783024615979792</v>
      </c>
      <c r="M1783">
        <v>12042.213165844434</v>
      </c>
      <c r="N1783" s="9">
        <v>0.15661367186159711</v>
      </c>
    </row>
    <row r="1784" spans="1:14" x14ac:dyDescent="0.25">
      <c r="A1784" s="2">
        <v>43540.25</v>
      </c>
      <c r="B1784">
        <v>9.7413892829212454</v>
      </c>
      <c r="C1784">
        <v>2.3911030125556501</v>
      </c>
      <c r="E1784">
        <f t="shared" si="55"/>
        <v>9.5</v>
      </c>
      <c r="F1784">
        <f t="shared" si="55"/>
        <v>2.5</v>
      </c>
      <c r="G1784">
        <f>IF(OR(Tahiti!E1784&lt;2.5,F1784&lt;0.5),0,VLOOKUP(Tahiti!F1784,'Power Matrix'!$B$2:$AI$30,HLOOKUP(E1784,'Power Matrix'!$B$2:$AI$30,29)))</f>
        <v>14742.575451416013</v>
      </c>
      <c r="H1784">
        <f t="shared" si="54"/>
        <v>0.19173293489926602</v>
      </c>
      <c r="M1784">
        <v>12146.907867682479</v>
      </c>
      <c r="N1784" s="9">
        <v>0.15797526723061261</v>
      </c>
    </row>
    <row r="1785" spans="1:14" x14ac:dyDescent="0.25">
      <c r="A1785" s="2">
        <v>43540.291666666657</v>
      </c>
      <c r="B1785">
        <v>9.6784132178939046</v>
      </c>
      <c r="C1785">
        <v>2.361921445661944</v>
      </c>
      <c r="E1785">
        <f t="shared" si="55"/>
        <v>9.5</v>
      </c>
      <c r="F1785">
        <f t="shared" si="55"/>
        <v>2.5</v>
      </c>
      <c r="G1785">
        <f>IF(OR(Tahiti!E1785&lt;2.5,F1785&lt;0.5),0,VLOOKUP(Tahiti!F1785,'Power Matrix'!$B$2:$AI$30,HLOOKUP(E1785,'Power Matrix'!$B$2:$AI$30,29)))</f>
        <v>14742.575451416013</v>
      </c>
      <c r="H1785">
        <f t="shared" si="54"/>
        <v>0.19173293489926602</v>
      </c>
      <c r="M1785">
        <v>12324.182994412557</v>
      </c>
      <c r="N1785" s="9">
        <v>0.16028079929058925</v>
      </c>
    </row>
    <row r="1786" spans="1:14" x14ac:dyDescent="0.25">
      <c r="A1786" s="2">
        <v>43540.333333333343</v>
      </c>
      <c r="B1786">
        <v>9.6065189737232597</v>
      </c>
      <c r="C1786">
        <v>2.3358624199728171</v>
      </c>
      <c r="E1786">
        <f t="shared" si="55"/>
        <v>9.5</v>
      </c>
      <c r="F1786">
        <f t="shared" si="55"/>
        <v>2.5</v>
      </c>
      <c r="G1786">
        <f>IF(OR(Tahiti!E1786&lt;2.5,F1786&lt;0.5),0,VLOOKUP(Tahiti!F1786,'Power Matrix'!$B$2:$AI$30,HLOOKUP(E1786,'Power Matrix'!$B$2:$AI$30,29)))</f>
        <v>14742.575451416013</v>
      </c>
      <c r="H1786">
        <f t="shared" si="54"/>
        <v>0.19173293489926602</v>
      </c>
      <c r="M1786">
        <v>12411.335309247155</v>
      </c>
      <c r="N1786" s="9">
        <v>0.16141424908503385</v>
      </c>
    </row>
    <row r="1787" spans="1:14" x14ac:dyDescent="0.25">
      <c r="A1787" s="2">
        <v>43540.375</v>
      </c>
      <c r="B1787">
        <v>9.5466985720850897</v>
      </c>
      <c r="C1787">
        <v>2.3095195269014561</v>
      </c>
      <c r="E1787">
        <f t="shared" si="55"/>
        <v>9.5</v>
      </c>
      <c r="F1787">
        <f t="shared" si="55"/>
        <v>2.5</v>
      </c>
      <c r="G1787">
        <f>IF(OR(Tahiti!E1787&lt;2.5,F1787&lt;0.5),0,VLOOKUP(Tahiti!F1787,'Power Matrix'!$B$2:$AI$30,HLOOKUP(E1787,'Power Matrix'!$B$2:$AI$30,29)))</f>
        <v>14742.575451416013</v>
      </c>
      <c r="H1787">
        <f t="shared" si="54"/>
        <v>0.19173293489926602</v>
      </c>
      <c r="M1787">
        <v>12524.733340995544</v>
      </c>
      <c r="N1787" s="9">
        <v>0.16288903464890059</v>
      </c>
    </row>
    <row r="1788" spans="1:14" x14ac:dyDescent="0.25">
      <c r="A1788" s="2">
        <v>43540.416666666657</v>
      </c>
      <c r="B1788">
        <v>9.4805668436685817</v>
      </c>
      <c r="C1788">
        <v>2.2865262689404622</v>
      </c>
      <c r="E1788">
        <f t="shared" si="55"/>
        <v>9.5</v>
      </c>
      <c r="F1788">
        <f t="shared" si="55"/>
        <v>2.5</v>
      </c>
      <c r="G1788">
        <f>IF(OR(Tahiti!E1788&lt;2.5,F1788&lt;0.5),0,VLOOKUP(Tahiti!F1788,'Power Matrix'!$B$2:$AI$30,HLOOKUP(E1788,'Power Matrix'!$B$2:$AI$30,29)))</f>
        <v>14742.575451416013</v>
      </c>
      <c r="H1788">
        <f t="shared" si="54"/>
        <v>0.19173293489926602</v>
      </c>
      <c r="M1788">
        <v>12334.579073799698</v>
      </c>
      <c r="N1788" s="9">
        <v>0.16041600435159939</v>
      </c>
    </row>
    <row r="1789" spans="1:14" x14ac:dyDescent="0.25">
      <c r="A1789" s="2">
        <v>43540.458333333343</v>
      </c>
      <c r="B1789">
        <v>9.4525774814342078</v>
      </c>
      <c r="C1789">
        <v>2.258991132863716</v>
      </c>
      <c r="E1789">
        <f t="shared" si="55"/>
        <v>9.5</v>
      </c>
      <c r="F1789">
        <f t="shared" si="55"/>
        <v>2.5</v>
      </c>
      <c r="G1789">
        <f>IF(OR(Tahiti!E1789&lt;2.5,F1789&lt;0.5),0,VLOOKUP(Tahiti!F1789,'Power Matrix'!$B$2:$AI$30,HLOOKUP(E1789,'Power Matrix'!$B$2:$AI$30,29)))</f>
        <v>14742.575451416013</v>
      </c>
      <c r="H1789">
        <f t="shared" si="54"/>
        <v>0.19173293489926602</v>
      </c>
      <c r="M1789">
        <v>12092.920420452814</v>
      </c>
      <c r="N1789" s="9">
        <v>0.1572731394548767</v>
      </c>
    </row>
    <row r="1790" spans="1:14" x14ac:dyDescent="0.25">
      <c r="A1790" s="2">
        <v>43540.5</v>
      </c>
      <c r="B1790">
        <v>9.4370735700004627</v>
      </c>
      <c r="C1790">
        <v>2.2319669580749921</v>
      </c>
      <c r="E1790">
        <f t="shared" si="55"/>
        <v>9.5</v>
      </c>
      <c r="F1790">
        <f t="shared" si="55"/>
        <v>2</v>
      </c>
      <c r="G1790">
        <f>IF(OR(Tahiti!E1790&lt;2.5,F1790&lt;0.5),0,VLOOKUP(Tahiti!F1790,'Power Matrix'!$B$2:$AI$30,HLOOKUP(E1790,'Power Matrix'!$B$2:$AI$30,29)))</f>
        <v>9360.62931097412</v>
      </c>
      <c r="H1790">
        <f t="shared" si="54"/>
        <v>0.12173862946889506</v>
      </c>
      <c r="M1790">
        <v>11828.144827768599</v>
      </c>
      <c r="N1790" s="9">
        <v>0.15382962975956416</v>
      </c>
    </row>
    <row r="1791" spans="1:14" x14ac:dyDescent="0.25">
      <c r="A1791" s="2">
        <v>43540.541666666657</v>
      </c>
      <c r="B1791">
        <v>9.430762243222123</v>
      </c>
      <c r="C1791">
        <v>2.2063053467209941</v>
      </c>
      <c r="E1791">
        <f t="shared" si="55"/>
        <v>9.5</v>
      </c>
      <c r="F1791">
        <f t="shared" si="55"/>
        <v>2</v>
      </c>
      <c r="G1791">
        <f>IF(OR(Tahiti!E1791&lt;2.5,F1791&lt;0.5),0,VLOOKUP(Tahiti!F1791,'Power Matrix'!$B$2:$AI$30,HLOOKUP(E1791,'Power Matrix'!$B$2:$AI$30,29)))</f>
        <v>9360.62931097412</v>
      </c>
      <c r="H1791">
        <f t="shared" si="54"/>
        <v>0.12173862946889506</v>
      </c>
      <c r="M1791">
        <v>11605.216372958923</v>
      </c>
      <c r="N1791" s="9">
        <v>0.15093035838898239</v>
      </c>
    </row>
    <row r="1792" spans="1:14" x14ac:dyDescent="0.25">
      <c r="A1792" s="2">
        <v>43540.583333333343</v>
      </c>
      <c r="B1792">
        <v>9.4212952530546143</v>
      </c>
      <c r="C1792">
        <v>2.1835959561422338</v>
      </c>
      <c r="E1792">
        <f t="shared" si="55"/>
        <v>9.5</v>
      </c>
      <c r="F1792">
        <f t="shared" si="55"/>
        <v>2</v>
      </c>
      <c r="G1792">
        <f>IF(OR(Tahiti!E1792&lt;2.5,F1792&lt;0.5),0,VLOOKUP(Tahiti!F1792,'Power Matrix'!$B$2:$AI$30,HLOOKUP(E1792,'Power Matrix'!$B$2:$AI$30,29)))</f>
        <v>9360.62931097412</v>
      </c>
      <c r="H1792">
        <f t="shared" si="54"/>
        <v>0.12173862946889506</v>
      </c>
      <c r="M1792">
        <v>11375.157011105643</v>
      </c>
      <c r="N1792" s="9">
        <v>0.14793834679528534</v>
      </c>
    </row>
    <row r="1793" spans="1:14" x14ac:dyDescent="0.25">
      <c r="A1793" s="2">
        <v>43540.625</v>
      </c>
      <c r="B1793">
        <v>9.4160815483246818</v>
      </c>
      <c r="C1793">
        <v>2.1617381677101779</v>
      </c>
      <c r="E1793">
        <f t="shared" si="55"/>
        <v>9.5</v>
      </c>
      <c r="F1793">
        <f t="shared" si="55"/>
        <v>2</v>
      </c>
      <c r="G1793">
        <f>IF(OR(Tahiti!E1793&lt;2.5,F1793&lt;0.5),0,VLOOKUP(Tahiti!F1793,'Power Matrix'!$B$2:$AI$30,HLOOKUP(E1793,'Power Matrix'!$B$2:$AI$30,29)))</f>
        <v>9360.62931097412</v>
      </c>
      <c r="H1793">
        <f t="shared" si="54"/>
        <v>0.12173862946889506</v>
      </c>
      <c r="M1793">
        <v>11162.450827000896</v>
      </c>
      <c r="N1793" s="9">
        <v>0.14517202003611462</v>
      </c>
    </row>
    <row r="1794" spans="1:14" x14ac:dyDescent="0.25">
      <c r="A1794" s="2">
        <v>43540.666666666657</v>
      </c>
      <c r="B1794">
        <v>9.4093586132781901</v>
      </c>
      <c r="C1794">
        <v>2.141129395759954</v>
      </c>
      <c r="E1794">
        <f t="shared" si="55"/>
        <v>9.5</v>
      </c>
      <c r="F1794">
        <f t="shared" si="55"/>
        <v>2</v>
      </c>
      <c r="G1794">
        <f>IF(OR(Tahiti!E1794&lt;2.5,F1794&lt;0.5),0,VLOOKUP(Tahiti!F1794,'Power Matrix'!$B$2:$AI$30,HLOOKUP(E1794,'Power Matrix'!$B$2:$AI$30,29)))</f>
        <v>9360.62931097412</v>
      </c>
      <c r="H1794">
        <f t="shared" ref="H1794:H1857" si="56">G1794/$K$2</f>
        <v>0.12173862946889506</v>
      </c>
      <c r="M1794">
        <v>11192.36759182049</v>
      </c>
      <c r="N1794" s="9">
        <v>0.14556109921318031</v>
      </c>
    </row>
    <row r="1795" spans="1:14" x14ac:dyDescent="0.25">
      <c r="A1795" s="2">
        <v>43540.708333333343</v>
      </c>
      <c r="B1795">
        <v>9.5884082099245482</v>
      </c>
      <c r="C1795">
        <v>2.2166381194343292</v>
      </c>
      <c r="E1795">
        <f t="shared" ref="E1795:F1858" si="57">MROUND(B1795,0.5)</f>
        <v>9.5</v>
      </c>
      <c r="F1795">
        <f t="shared" si="57"/>
        <v>2</v>
      </c>
      <c r="G1795">
        <f>IF(OR(Tahiti!E1795&lt;2.5,F1795&lt;0.5),0,VLOOKUP(Tahiti!F1795,'Power Matrix'!$B$2:$AI$30,HLOOKUP(E1795,'Power Matrix'!$B$2:$AI$30,29)))</f>
        <v>9360.62931097412</v>
      </c>
      <c r="H1795">
        <f t="shared" si="56"/>
        <v>0.12173862946889506</v>
      </c>
      <c r="M1795">
        <v>11024.49908744526</v>
      </c>
      <c r="N1795" s="9">
        <v>0.14337790394018118</v>
      </c>
    </row>
    <row r="1796" spans="1:14" x14ac:dyDescent="0.25">
      <c r="A1796" s="2">
        <v>43540.75</v>
      </c>
      <c r="B1796">
        <v>9.5612420642264802</v>
      </c>
      <c r="C1796">
        <v>2.1860939891058968</v>
      </c>
      <c r="E1796">
        <f t="shared" si="57"/>
        <v>9.5</v>
      </c>
      <c r="F1796">
        <f t="shared" si="57"/>
        <v>2</v>
      </c>
      <c r="G1796">
        <f>IF(OR(Tahiti!E1796&lt;2.5,F1796&lt;0.5),0,VLOOKUP(Tahiti!F1796,'Power Matrix'!$B$2:$AI$30,HLOOKUP(E1796,'Power Matrix'!$B$2:$AI$30,29)))</f>
        <v>9360.62931097412</v>
      </c>
      <c r="H1796">
        <f t="shared" si="56"/>
        <v>0.12173862946889506</v>
      </c>
      <c r="M1796">
        <v>10852.734347594167</v>
      </c>
      <c r="N1796" s="9">
        <v>0.14114403660749433</v>
      </c>
    </row>
    <row r="1797" spans="1:14" x14ac:dyDescent="0.25">
      <c r="A1797" s="2">
        <v>43540.791666666657</v>
      </c>
      <c r="B1797">
        <v>9.5316062689194965</v>
      </c>
      <c r="C1797">
        <v>2.154527936201422</v>
      </c>
      <c r="E1797">
        <f t="shared" si="57"/>
        <v>9.5</v>
      </c>
      <c r="F1797">
        <f t="shared" si="57"/>
        <v>2</v>
      </c>
      <c r="G1797">
        <f>IF(OR(Tahiti!E1797&lt;2.5,F1797&lt;0.5),0,VLOOKUP(Tahiti!F1797,'Power Matrix'!$B$2:$AI$30,HLOOKUP(E1797,'Power Matrix'!$B$2:$AI$30,29)))</f>
        <v>9360.62931097412</v>
      </c>
      <c r="H1797">
        <f t="shared" si="56"/>
        <v>0.12173862946889506</v>
      </c>
      <c r="M1797">
        <v>10674.932925787161</v>
      </c>
      <c r="N1797" s="9">
        <v>0.13883165987508533</v>
      </c>
    </row>
    <row r="1798" spans="1:14" x14ac:dyDescent="0.25">
      <c r="A1798" s="2">
        <v>43540.833333333343</v>
      </c>
      <c r="B1798">
        <v>9.5012844598322594</v>
      </c>
      <c r="C1798">
        <v>2.1227347893911581</v>
      </c>
      <c r="E1798">
        <f t="shared" si="57"/>
        <v>9.5</v>
      </c>
      <c r="F1798">
        <f t="shared" si="57"/>
        <v>2</v>
      </c>
      <c r="G1798">
        <f>IF(OR(Tahiti!E1798&lt;2.5,F1798&lt;0.5),0,VLOOKUP(Tahiti!F1798,'Power Matrix'!$B$2:$AI$30,HLOOKUP(E1798,'Power Matrix'!$B$2:$AI$30,29)))</f>
        <v>9360.62931097412</v>
      </c>
      <c r="H1798">
        <f t="shared" si="56"/>
        <v>0.12173862946889506</v>
      </c>
      <c r="M1798">
        <v>10417.615047473697</v>
      </c>
      <c r="N1798" s="9">
        <v>0.13548514065944733</v>
      </c>
    </row>
    <row r="1799" spans="1:14" x14ac:dyDescent="0.25">
      <c r="A1799" s="2">
        <v>43540.875</v>
      </c>
      <c r="B1799">
        <v>9.4709626507450224</v>
      </c>
      <c r="C1799">
        <v>2.0907145486751069</v>
      </c>
      <c r="E1799">
        <f t="shared" si="57"/>
        <v>9.5</v>
      </c>
      <c r="F1799">
        <f t="shared" si="57"/>
        <v>2</v>
      </c>
      <c r="G1799">
        <f>IF(OR(Tahiti!E1799&lt;2.5,F1799&lt;0.5),0,VLOOKUP(Tahiti!F1799,'Power Matrix'!$B$2:$AI$30,HLOOKUP(E1799,'Power Matrix'!$B$2:$AI$30,29)))</f>
        <v>9360.62931097412</v>
      </c>
      <c r="H1799">
        <f t="shared" si="56"/>
        <v>0.12173862946889506</v>
      </c>
      <c r="M1799">
        <v>10162.985214527385</v>
      </c>
      <c r="N1799" s="9">
        <v>0.13217358052062375</v>
      </c>
    </row>
    <row r="1800" spans="1:14" x14ac:dyDescent="0.25">
      <c r="A1800" s="2">
        <v>43540.916666666657</v>
      </c>
      <c r="B1800">
        <v>9.4384455975609711</v>
      </c>
      <c r="C1800">
        <v>2.0598865509644408</v>
      </c>
      <c r="E1800">
        <f t="shared" si="57"/>
        <v>9.5</v>
      </c>
      <c r="F1800">
        <f t="shared" si="57"/>
        <v>2</v>
      </c>
      <c r="G1800">
        <f>IF(OR(Tahiti!E1800&lt;2.5,F1800&lt;0.5),0,VLOOKUP(Tahiti!F1800,'Power Matrix'!$B$2:$AI$30,HLOOKUP(E1800,'Power Matrix'!$B$2:$AI$30,29)))</f>
        <v>9360.62931097412</v>
      </c>
      <c r="H1800">
        <f t="shared" si="56"/>
        <v>0.12173862946889506</v>
      </c>
      <c r="M1800">
        <v>9980.7498756482091</v>
      </c>
      <c r="N1800" s="9">
        <v>0.12980353896997587</v>
      </c>
    </row>
    <row r="1801" spans="1:14" x14ac:dyDescent="0.25">
      <c r="A1801" s="2">
        <v>43540.958333333343</v>
      </c>
      <c r="B1801">
        <v>9.3876805778221559</v>
      </c>
      <c r="C1801">
        <v>2.0328056026992698</v>
      </c>
      <c r="E1801">
        <f t="shared" si="57"/>
        <v>9.5</v>
      </c>
      <c r="F1801">
        <f t="shared" si="57"/>
        <v>2</v>
      </c>
      <c r="G1801">
        <f>IF(OR(Tahiti!E1801&lt;2.5,F1801&lt;0.5),0,VLOOKUP(Tahiti!F1801,'Power Matrix'!$B$2:$AI$30,HLOOKUP(E1801,'Power Matrix'!$B$2:$AI$30,29)))</f>
        <v>9360.62931097412</v>
      </c>
      <c r="H1801">
        <f t="shared" si="56"/>
        <v>0.12173862946889506</v>
      </c>
      <c r="M1801">
        <v>9747.8619336662214</v>
      </c>
      <c r="N1801" s="9">
        <v>0.12677474059016144</v>
      </c>
    </row>
    <row r="1802" spans="1:14" x14ac:dyDescent="0.25">
      <c r="A1802" s="2">
        <v>43541</v>
      </c>
      <c r="B1802">
        <v>9.3489894006158174</v>
      </c>
      <c r="C1802">
        <v>2.0052704666225241</v>
      </c>
      <c r="E1802">
        <f t="shared" si="57"/>
        <v>9.5</v>
      </c>
      <c r="F1802">
        <f t="shared" si="57"/>
        <v>2</v>
      </c>
      <c r="G1802">
        <f>IF(OR(Tahiti!E1802&lt;2.5,F1802&lt;0.5),0,VLOOKUP(Tahiti!F1802,'Power Matrix'!$B$2:$AI$30,HLOOKUP(E1802,'Power Matrix'!$B$2:$AI$30,29)))</f>
        <v>9360.62931097412</v>
      </c>
      <c r="H1802">
        <f t="shared" si="56"/>
        <v>0.12173862946889506</v>
      </c>
      <c r="M1802">
        <v>9526.718005753115</v>
      </c>
      <c r="N1802" s="9">
        <v>0.12389867768682392</v>
      </c>
    </row>
    <row r="1803" spans="1:14" x14ac:dyDescent="0.25">
      <c r="A1803" s="2">
        <v>43541.041666666657</v>
      </c>
      <c r="B1803">
        <v>9.3264881486234774</v>
      </c>
      <c r="C1803">
        <v>1.9779056509751189</v>
      </c>
      <c r="E1803">
        <f t="shared" si="57"/>
        <v>9.5</v>
      </c>
      <c r="F1803">
        <f t="shared" si="57"/>
        <v>2</v>
      </c>
      <c r="G1803">
        <f>IF(OR(Tahiti!E1803&lt;2.5,F1803&lt;0.5),0,VLOOKUP(Tahiti!F1803,'Power Matrix'!$B$2:$AI$30,HLOOKUP(E1803,'Power Matrix'!$B$2:$AI$30,29)))</f>
        <v>9360.62931097412</v>
      </c>
      <c r="H1803">
        <f t="shared" si="56"/>
        <v>0.12173862946889506</v>
      </c>
      <c r="M1803">
        <v>9293.609043036935</v>
      </c>
      <c r="N1803" s="9">
        <v>0.12086700484628846</v>
      </c>
    </row>
    <row r="1804" spans="1:14" x14ac:dyDescent="0.25">
      <c r="A1804" s="2">
        <v>43541.083333333343</v>
      </c>
      <c r="B1804">
        <v>9.3168839556999181</v>
      </c>
      <c r="C1804">
        <v>1.950938249662842</v>
      </c>
      <c r="E1804">
        <f t="shared" si="57"/>
        <v>9.5</v>
      </c>
      <c r="F1804">
        <f t="shared" si="57"/>
        <v>2</v>
      </c>
      <c r="G1804">
        <f>IF(OR(Tahiti!E1804&lt;2.5,F1804&lt;0.5),0,VLOOKUP(Tahiti!F1804,'Power Matrix'!$B$2:$AI$30,HLOOKUP(E1804,'Power Matrix'!$B$2:$AI$30,29)))</f>
        <v>9360.62931097412</v>
      </c>
      <c r="H1804">
        <f t="shared" si="56"/>
        <v>0.12173862946889506</v>
      </c>
      <c r="M1804">
        <v>9123.4377743117857</v>
      </c>
      <c r="N1804" s="9">
        <v>0.11865386122614534</v>
      </c>
    </row>
    <row r="1805" spans="1:14" x14ac:dyDescent="0.25">
      <c r="A1805" s="2">
        <v>43541.125</v>
      </c>
      <c r="B1805">
        <v>9.2968523533164955</v>
      </c>
      <c r="C1805">
        <v>1.9284559529898699</v>
      </c>
      <c r="E1805">
        <f t="shared" si="57"/>
        <v>9.5</v>
      </c>
      <c r="F1805">
        <f t="shared" si="57"/>
        <v>2</v>
      </c>
      <c r="G1805">
        <f>IF(OR(Tahiti!E1805&lt;2.5,F1805&lt;0.5),0,VLOOKUP(Tahiti!F1805,'Power Matrix'!$B$2:$AI$30,HLOOKUP(E1805,'Power Matrix'!$B$2:$AI$30,29)))</f>
        <v>9360.62931097412</v>
      </c>
      <c r="H1805">
        <f t="shared" si="56"/>
        <v>0.12173862946889506</v>
      </c>
      <c r="M1805">
        <v>9238.8908158383365</v>
      </c>
      <c r="N1805" s="9">
        <v>0.12015537299246645</v>
      </c>
    </row>
    <row r="1806" spans="1:14" x14ac:dyDescent="0.25">
      <c r="A1806" s="2">
        <v>43541.166666666657</v>
      </c>
      <c r="B1806">
        <v>9.4125142766673608</v>
      </c>
      <c r="C1806">
        <v>1.966550955685739</v>
      </c>
      <c r="E1806">
        <f t="shared" si="57"/>
        <v>9.5</v>
      </c>
      <c r="F1806">
        <f t="shared" si="57"/>
        <v>2</v>
      </c>
      <c r="G1806">
        <f>IF(OR(Tahiti!E1806&lt;2.5,F1806&lt;0.5),0,VLOOKUP(Tahiti!F1806,'Power Matrix'!$B$2:$AI$30,HLOOKUP(E1806,'Power Matrix'!$B$2:$AI$30,29)))</f>
        <v>9360.62931097412</v>
      </c>
      <c r="H1806">
        <f t="shared" si="56"/>
        <v>0.12173862946889506</v>
      </c>
      <c r="M1806">
        <v>9064.1568732276046</v>
      </c>
      <c r="N1806" s="9">
        <v>0.11788289002158381</v>
      </c>
    </row>
    <row r="1807" spans="1:14" x14ac:dyDescent="0.25">
      <c r="A1807" s="2">
        <v>43541.208333333343</v>
      </c>
      <c r="B1807">
        <v>9.4110050463508017</v>
      </c>
      <c r="C1807">
        <v>1.947361520646687</v>
      </c>
      <c r="E1807">
        <f t="shared" si="57"/>
        <v>9.5</v>
      </c>
      <c r="F1807">
        <f t="shared" si="57"/>
        <v>2</v>
      </c>
      <c r="G1807">
        <f>IF(OR(Tahiti!E1807&lt;2.5,F1807&lt;0.5),0,VLOOKUP(Tahiti!F1807,'Power Matrix'!$B$2:$AI$30,HLOOKUP(E1807,'Power Matrix'!$B$2:$AI$30,29)))</f>
        <v>9360.62931097412</v>
      </c>
      <c r="H1807">
        <f t="shared" si="56"/>
        <v>0.12173862946889506</v>
      </c>
      <c r="M1807">
        <v>8907.3363098368573</v>
      </c>
      <c r="N1807" s="9">
        <v>0.1158433775235249</v>
      </c>
    </row>
    <row r="1808" spans="1:14" x14ac:dyDescent="0.25">
      <c r="A1808" s="2">
        <v>43541.25</v>
      </c>
      <c r="B1808">
        <v>9.4107306408386986</v>
      </c>
      <c r="C1808">
        <v>1.930386251189065</v>
      </c>
      <c r="E1808">
        <f t="shared" si="57"/>
        <v>9.5</v>
      </c>
      <c r="F1808">
        <f t="shared" si="57"/>
        <v>2</v>
      </c>
      <c r="G1808">
        <f>IF(OR(Tahiti!E1808&lt;2.5,F1808&lt;0.5),0,VLOOKUP(Tahiti!F1808,'Power Matrix'!$B$2:$AI$30,HLOOKUP(E1808,'Power Matrix'!$B$2:$AI$30,29)))</f>
        <v>9360.62931097412</v>
      </c>
      <c r="H1808">
        <f t="shared" si="56"/>
        <v>0.12173862946889506</v>
      </c>
      <c r="M1808">
        <v>8753.4418180438388</v>
      </c>
      <c r="N1808" s="9">
        <v>0.11384191972610441</v>
      </c>
    </row>
    <row r="1809" spans="1:14" x14ac:dyDescent="0.25">
      <c r="A1809" s="2">
        <v>43541.291666666657</v>
      </c>
      <c r="B1809">
        <v>9.4167675621049369</v>
      </c>
      <c r="C1809">
        <v>1.9151141860248491</v>
      </c>
      <c r="E1809">
        <f t="shared" si="57"/>
        <v>9.5</v>
      </c>
      <c r="F1809">
        <f t="shared" si="57"/>
        <v>2</v>
      </c>
      <c r="G1809">
        <f>IF(OR(Tahiti!E1809&lt;2.5,F1809&lt;0.5),0,VLOOKUP(Tahiti!F1809,'Power Matrix'!$B$2:$AI$30,HLOOKUP(E1809,'Power Matrix'!$B$2:$AI$30,29)))</f>
        <v>9360.62931097412</v>
      </c>
      <c r="H1809">
        <f t="shared" si="56"/>
        <v>0.12173862946889506</v>
      </c>
      <c r="M1809">
        <v>8613.9500974033781</v>
      </c>
      <c r="N1809" s="9">
        <v>0.11202777557644279</v>
      </c>
    </row>
    <row r="1810" spans="1:14" x14ac:dyDescent="0.25">
      <c r="A1810" s="2">
        <v>43541.333333333343</v>
      </c>
      <c r="B1810">
        <v>9.4256857412482411</v>
      </c>
      <c r="C1810">
        <v>1.9019995129656151</v>
      </c>
      <c r="E1810">
        <f t="shared" si="57"/>
        <v>9.5</v>
      </c>
      <c r="F1810">
        <f t="shared" si="57"/>
        <v>2</v>
      </c>
      <c r="G1810">
        <f>IF(OR(Tahiti!E1810&lt;2.5,F1810&lt;0.5),0,VLOOKUP(Tahiti!F1810,'Power Matrix'!$B$2:$AI$30,HLOOKUP(E1810,'Power Matrix'!$B$2:$AI$30,29)))</f>
        <v>9360.62931097412</v>
      </c>
      <c r="H1810">
        <f t="shared" si="56"/>
        <v>0.12173862946889506</v>
      </c>
      <c r="M1810">
        <v>8464.4664225958131</v>
      </c>
      <c r="N1810" s="9">
        <v>0.1100836821716375</v>
      </c>
    </row>
    <row r="1811" spans="1:14" x14ac:dyDescent="0.25">
      <c r="A1811" s="2">
        <v>43541.375</v>
      </c>
      <c r="B1811">
        <v>9.4442081133151063</v>
      </c>
      <c r="C1811">
        <v>1.889849989005979</v>
      </c>
      <c r="E1811">
        <f t="shared" si="57"/>
        <v>9.5</v>
      </c>
      <c r="F1811">
        <f t="shared" si="57"/>
        <v>2</v>
      </c>
      <c r="G1811">
        <f>IF(OR(Tahiti!E1811&lt;2.5,F1811&lt;0.5),0,VLOOKUP(Tahiti!F1811,'Power Matrix'!$B$2:$AI$30,HLOOKUP(E1811,'Power Matrix'!$B$2:$AI$30,29)))</f>
        <v>9360.62931097412</v>
      </c>
      <c r="H1811">
        <f t="shared" si="56"/>
        <v>0.12173862946889506</v>
      </c>
      <c r="M1811">
        <v>8276.6655228545624</v>
      </c>
      <c r="N1811" s="9">
        <v>0.10764125833456316</v>
      </c>
    </row>
    <row r="1812" spans="1:14" x14ac:dyDescent="0.25">
      <c r="A1812" s="2">
        <v>43541.416666666657</v>
      </c>
      <c r="B1812">
        <v>9.4820760739851409</v>
      </c>
      <c r="C1812">
        <v>1.8776436915698951</v>
      </c>
      <c r="E1812">
        <f t="shared" si="57"/>
        <v>9.5</v>
      </c>
      <c r="F1812">
        <f t="shared" si="57"/>
        <v>2</v>
      </c>
      <c r="G1812">
        <f>IF(OR(Tahiti!E1812&lt;2.5,F1812&lt;0.5),0,VLOOKUP(Tahiti!F1812,'Power Matrix'!$B$2:$AI$30,HLOOKUP(E1812,'Power Matrix'!$B$2:$AI$30,29)))</f>
        <v>9360.62931097412</v>
      </c>
      <c r="H1812">
        <f t="shared" si="56"/>
        <v>0.12173862946889506</v>
      </c>
      <c r="M1812">
        <v>8094.2060772313926</v>
      </c>
      <c r="N1812" s="9">
        <v>0.105268302188435</v>
      </c>
    </row>
    <row r="1813" spans="1:14" x14ac:dyDescent="0.25">
      <c r="A1813" s="2">
        <v>43541.458333333343</v>
      </c>
      <c r="B1813">
        <v>9.5147303299252428</v>
      </c>
      <c r="C1813">
        <v>1.868276067956157</v>
      </c>
      <c r="E1813">
        <f t="shared" si="57"/>
        <v>9.5</v>
      </c>
      <c r="F1813">
        <f t="shared" si="57"/>
        <v>2</v>
      </c>
      <c r="G1813">
        <f>IF(OR(Tahiti!E1813&lt;2.5,F1813&lt;0.5),0,VLOOKUP(Tahiti!F1813,'Power Matrix'!$B$2:$AI$30,HLOOKUP(E1813,'Power Matrix'!$B$2:$AI$30,29)))</f>
        <v>9360.62931097412</v>
      </c>
      <c r="H1813">
        <f t="shared" si="56"/>
        <v>0.12173862946889506</v>
      </c>
      <c r="M1813">
        <v>7937.8072619805371</v>
      </c>
      <c r="N1813" s="9">
        <v>0.10323427468917819</v>
      </c>
    </row>
    <row r="1814" spans="1:14" x14ac:dyDescent="0.25">
      <c r="A1814" s="2">
        <v>43541.5</v>
      </c>
      <c r="B1814">
        <v>9.5394268260143953</v>
      </c>
      <c r="C1814">
        <v>1.8622580794527861</v>
      </c>
      <c r="E1814">
        <f t="shared" si="57"/>
        <v>9.5</v>
      </c>
      <c r="F1814">
        <f t="shared" si="57"/>
        <v>2</v>
      </c>
      <c r="G1814">
        <f>IF(OR(Tahiti!E1814&lt;2.5,F1814&lt;0.5),0,VLOOKUP(Tahiti!F1814,'Power Matrix'!$B$2:$AI$30,HLOOKUP(E1814,'Power Matrix'!$B$2:$AI$30,29)))</f>
        <v>9360.62931097412</v>
      </c>
      <c r="H1814">
        <f t="shared" si="56"/>
        <v>0.12173862946889506</v>
      </c>
      <c r="M1814">
        <v>7811.5220607784113</v>
      </c>
      <c r="N1814" s="9">
        <v>0.10159188646787164</v>
      </c>
    </row>
    <row r="1815" spans="1:14" x14ac:dyDescent="0.25">
      <c r="A1815" s="2">
        <v>43541.541666666657</v>
      </c>
      <c r="B1815">
        <v>9.5617908752506828</v>
      </c>
      <c r="C1815">
        <v>1.858397483054397</v>
      </c>
      <c r="E1815">
        <f t="shared" si="57"/>
        <v>9.5</v>
      </c>
      <c r="F1815">
        <f t="shared" si="57"/>
        <v>2</v>
      </c>
      <c r="G1815">
        <f>IF(OR(Tahiti!E1815&lt;2.5,F1815&lt;0.5),0,VLOOKUP(Tahiti!F1815,'Power Matrix'!$B$2:$AI$30,HLOOKUP(E1815,'Power Matrix'!$B$2:$AI$30,29)))</f>
        <v>9360.62931097412</v>
      </c>
      <c r="H1815">
        <f t="shared" si="56"/>
        <v>0.12173862946889506</v>
      </c>
      <c r="M1815">
        <v>7700.1436730659789</v>
      </c>
      <c r="N1815" s="9">
        <v>0.10014336716120933</v>
      </c>
    </row>
    <row r="1816" spans="1:14" x14ac:dyDescent="0.25">
      <c r="A1816" s="2">
        <v>43541.583333333343</v>
      </c>
      <c r="B1816">
        <v>9.5848409382672255</v>
      </c>
      <c r="C1816">
        <v>1.8564671848552019</v>
      </c>
      <c r="E1816">
        <f t="shared" si="57"/>
        <v>9.5</v>
      </c>
      <c r="F1816">
        <f t="shared" si="57"/>
        <v>2</v>
      </c>
      <c r="G1816">
        <f>IF(OR(Tahiti!E1816&lt;2.5,F1816&lt;0.5),0,VLOOKUP(Tahiti!F1816,'Power Matrix'!$B$2:$AI$30,HLOOKUP(E1816,'Power Matrix'!$B$2:$AI$30,29)))</f>
        <v>9360.62931097412</v>
      </c>
      <c r="H1816">
        <f t="shared" si="56"/>
        <v>0.12173862946889506</v>
      </c>
      <c r="M1816">
        <v>7635.5073292598354</v>
      </c>
      <c r="N1816" s="9">
        <v>9.9302746338460521E-2</v>
      </c>
    </row>
    <row r="1817" spans="1:14" x14ac:dyDescent="0.25">
      <c r="A1817" s="2">
        <v>43541.625</v>
      </c>
      <c r="B1817">
        <v>9.6007564579691245</v>
      </c>
      <c r="C1817">
        <v>1.8565239583316491</v>
      </c>
      <c r="E1817">
        <f t="shared" si="57"/>
        <v>9.5</v>
      </c>
      <c r="F1817">
        <f t="shared" si="57"/>
        <v>2</v>
      </c>
      <c r="G1817">
        <f>IF(OR(Tahiti!E1817&lt;2.5,F1817&lt;0.5),0,VLOOKUP(Tahiti!F1817,'Power Matrix'!$B$2:$AI$30,HLOOKUP(E1817,'Power Matrix'!$B$2:$AI$30,29)))</f>
        <v>9360.62931097412</v>
      </c>
      <c r="H1817">
        <f t="shared" si="56"/>
        <v>0.12173862946889506</v>
      </c>
      <c r="M1817">
        <v>7576.5614731077494</v>
      </c>
      <c r="N1817" s="9">
        <v>9.8536132523718581E-2</v>
      </c>
    </row>
    <row r="1818" spans="1:14" x14ac:dyDescent="0.25">
      <c r="A1818" s="2">
        <v>43541.666666666657</v>
      </c>
      <c r="B1818">
        <v>9.6738855269442272</v>
      </c>
      <c r="C1818">
        <v>1.8855919782724611</v>
      </c>
      <c r="E1818">
        <f t="shared" si="57"/>
        <v>9.5</v>
      </c>
      <c r="F1818">
        <f t="shared" si="57"/>
        <v>2</v>
      </c>
      <c r="G1818">
        <f>IF(OR(Tahiti!E1818&lt;2.5,F1818&lt;0.5),0,VLOOKUP(Tahiti!F1818,'Power Matrix'!$B$2:$AI$30,HLOOKUP(E1818,'Power Matrix'!$B$2:$AI$30,29)))</f>
        <v>9360.62931097412</v>
      </c>
      <c r="H1818">
        <f t="shared" si="56"/>
        <v>0.12173862946889506</v>
      </c>
      <c r="M1818">
        <v>7532.1260668433333</v>
      </c>
      <c r="N1818" s="9">
        <v>9.7958232760619338E-2</v>
      </c>
    </row>
    <row r="1819" spans="1:14" x14ac:dyDescent="0.25">
      <c r="A1819" s="2">
        <v>43541.708333333343</v>
      </c>
      <c r="B1819">
        <v>9.6862337749888034</v>
      </c>
      <c r="C1819">
        <v>1.8865571273720581</v>
      </c>
      <c r="E1819">
        <f t="shared" si="57"/>
        <v>9.5</v>
      </c>
      <c r="F1819">
        <f t="shared" si="57"/>
        <v>2</v>
      </c>
      <c r="G1819">
        <f>IF(OR(Tahiti!E1819&lt;2.5,F1819&lt;0.5),0,VLOOKUP(Tahiti!F1819,'Power Matrix'!$B$2:$AI$30,HLOOKUP(E1819,'Power Matrix'!$B$2:$AI$30,29)))</f>
        <v>9360.62931097412</v>
      </c>
      <c r="H1819">
        <f t="shared" si="56"/>
        <v>0.12173862946889506</v>
      </c>
      <c r="M1819">
        <v>7492.5795131859868</v>
      </c>
      <c r="N1819" s="9">
        <v>9.7443914429557438E-2</v>
      </c>
    </row>
    <row r="1820" spans="1:14" x14ac:dyDescent="0.25">
      <c r="A1820" s="2">
        <v>43541.75</v>
      </c>
      <c r="B1820">
        <v>9.7002284561059895</v>
      </c>
      <c r="C1820">
        <v>1.888998386859275</v>
      </c>
      <c r="E1820">
        <f t="shared" si="57"/>
        <v>9.5</v>
      </c>
      <c r="F1820">
        <f t="shared" si="57"/>
        <v>2</v>
      </c>
      <c r="G1820">
        <f>IF(OR(Tahiti!E1820&lt;2.5,F1820&lt;0.5),0,VLOOKUP(Tahiti!F1820,'Power Matrix'!$B$2:$AI$30,HLOOKUP(E1820,'Power Matrix'!$B$2:$AI$30,29)))</f>
        <v>9360.62931097412</v>
      </c>
      <c r="H1820">
        <f t="shared" si="56"/>
        <v>0.12173862946889506</v>
      </c>
      <c r="M1820">
        <v>7498.6252602404547</v>
      </c>
      <c r="N1820" s="9">
        <v>9.7522541724416517E-2</v>
      </c>
    </row>
    <row r="1821" spans="1:14" x14ac:dyDescent="0.25">
      <c r="A1821" s="2">
        <v>43541.791666666657</v>
      </c>
      <c r="B1821">
        <v>9.7087350269811434</v>
      </c>
      <c r="C1821">
        <v>1.89422154669239</v>
      </c>
      <c r="E1821">
        <f t="shared" si="57"/>
        <v>9.5</v>
      </c>
      <c r="F1821">
        <f t="shared" si="57"/>
        <v>2</v>
      </c>
      <c r="G1821">
        <f>IF(OR(Tahiti!E1821&lt;2.5,F1821&lt;0.5),0,VLOOKUP(Tahiti!F1821,'Power Matrix'!$B$2:$AI$30,HLOOKUP(E1821,'Power Matrix'!$B$2:$AI$30,29)))</f>
        <v>9360.62931097412</v>
      </c>
      <c r="H1821">
        <f t="shared" si="56"/>
        <v>0.12173862946889506</v>
      </c>
      <c r="M1821">
        <v>7604.7225760766669</v>
      </c>
      <c r="N1821" s="9">
        <v>9.89023786347029E-2</v>
      </c>
    </row>
    <row r="1822" spans="1:14" x14ac:dyDescent="0.25">
      <c r="A1822" s="2">
        <v>43541.833333333343</v>
      </c>
      <c r="B1822">
        <v>9.7017376864225486</v>
      </c>
      <c r="C1822">
        <v>1.9035891703061281</v>
      </c>
      <c r="E1822">
        <f t="shared" si="57"/>
        <v>9.5</v>
      </c>
      <c r="F1822">
        <f t="shared" si="57"/>
        <v>2</v>
      </c>
      <c r="G1822">
        <f>IF(OR(Tahiti!E1822&lt;2.5,F1822&lt;0.5),0,VLOOKUP(Tahiti!F1822,'Power Matrix'!$B$2:$AI$30,HLOOKUP(E1822,'Power Matrix'!$B$2:$AI$30,29)))</f>
        <v>9360.62931097412</v>
      </c>
      <c r="H1822">
        <f t="shared" si="56"/>
        <v>0.12173862946889506</v>
      </c>
      <c r="M1822">
        <v>7752.874076832667</v>
      </c>
      <c r="N1822" s="9">
        <v>0.10082914659717454</v>
      </c>
    </row>
    <row r="1823" spans="1:14" x14ac:dyDescent="0.25">
      <c r="A1823" s="2">
        <v>43541.875</v>
      </c>
      <c r="B1823">
        <v>9.6904870604263795</v>
      </c>
      <c r="C1823">
        <v>1.915738694265765</v>
      </c>
      <c r="E1823">
        <f t="shared" si="57"/>
        <v>9.5</v>
      </c>
      <c r="F1823">
        <f t="shared" si="57"/>
        <v>2</v>
      </c>
      <c r="G1823">
        <f>IF(OR(Tahiti!E1823&lt;2.5,F1823&lt;0.5),0,VLOOKUP(Tahiti!F1823,'Power Matrix'!$B$2:$AI$30,HLOOKUP(E1823,'Power Matrix'!$B$2:$AI$30,29)))</f>
        <v>9360.62931097412</v>
      </c>
      <c r="H1823">
        <f t="shared" si="56"/>
        <v>0.12173862946889506</v>
      </c>
      <c r="M1823">
        <v>7909.3081363653337</v>
      </c>
      <c r="N1823" s="9">
        <v>0.10286363246204161</v>
      </c>
    </row>
    <row r="1824" spans="1:14" x14ac:dyDescent="0.25">
      <c r="A1824" s="2">
        <v>43541.916666666657</v>
      </c>
      <c r="B1824">
        <v>9.6815688812830754</v>
      </c>
      <c r="C1824">
        <v>1.929988836853936</v>
      </c>
      <c r="E1824">
        <f t="shared" si="57"/>
        <v>9.5</v>
      </c>
      <c r="F1824">
        <f t="shared" si="57"/>
        <v>2</v>
      </c>
      <c r="G1824">
        <f>IF(OR(Tahiti!E1824&lt;2.5,F1824&lt;0.5),0,VLOOKUP(Tahiti!F1824,'Power Matrix'!$B$2:$AI$30,HLOOKUP(E1824,'Power Matrix'!$B$2:$AI$30,29)))</f>
        <v>9360.62931097412</v>
      </c>
      <c r="H1824">
        <f t="shared" si="56"/>
        <v>0.12173862946889506</v>
      </c>
      <c r="M1824">
        <v>7788.5549412248656</v>
      </c>
      <c r="N1824" s="9">
        <v>0.10129319013391475</v>
      </c>
    </row>
    <row r="1825" spans="1:14" x14ac:dyDescent="0.25">
      <c r="A1825" s="2">
        <v>43541.958333333343</v>
      </c>
      <c r="B1825">
        <v>9.9816313087662802</v>
      </c>
      <c r="C1825">
        <v>2.0841855988837139</v>
      </c>
      <c r="E1825">
        <f t="shared" si="57"/>
        <v>10</v>
      </c>
      <c r="F1825">
        <f t="shared" si="57"/>
        <v>2</v>
      </c>
      <c r="G1825">
        <f>IF(OR(Tahiti!E1825&lt;2.5,F1825&lt;0.5),0,VLOOKUP(Tahiti!F1825,'Power Matrix'!$B$2:$AI$30,HLOOKUP(E1825,'Power Matrix'!$B$2:$AI$30,29)))</f>
        <v>6950.4438935546868</v>
      </c>
      <c r="H1825">
        <f t="shared" si="56"/>
        <v>9.0393229524623114E-2</v>
      </c>
      <c r="M1825">
        <v>8008.6479310147279</v>
      </c>
      <c r="N1825" s="9">
        <v>0.10415558517768909</v>
      </c>
    </row>
    <row r="1826" spans="1:14" x14ac:dyDescent="0.25">
      <c r="A1826" s="2">
        <v>43542</v>
      </c>
      <c r="B1826">
        <v>9.9433517398280937</v>
      </c>
      <c r="C1826">
        <v>2.0867404053238241</v>
      </c>
      <c r="E1826">
        <f t="shared" si="57"/>
        <v>10</v>
      </c>
      <c r="F1826">
        <f t="shared" si="57"/>
        <v>2</v>
      </c>
      <c r="G1826">
        <f>IF(OR(Tahiti!E1826&lt;2.5,F1826&lt;0.5),0,VLOOKUP(Tahiti!F1826,'Power Matrix'!$B$2:$AI$30,HLOOKUP(E1826,'Power Matrix'!$B$2:$AI$30,29)))</f>
        <v>6950.4438935546868</v>
      </c>
      <c r="H1826">
        <f t="shared" si="56"/>
        <v>9.0393229524623114E-2</v>
      </c>
      <c r="M1826">
        <v>8200.5625404143939</v>
      </c>
      <c r="N1826" s="9">
        <v>0.106651509410887</v>
      </c>
    </row>
    <row r="1827" spans="1:14" x14ac:dyDescent="0.25">
      <c r="A1827" s="2">
        <v>43542.041666666657</v>
      </c>
      <c r="B1827">
        <v>9.909462659083534</v>
      </c>
      <c r="C1827">
        <v>2.0886139300465718</v>
      </c>
      <c r="E1827">
        <f t="shared" si="57"/>
        <v>10</v>
      </c>
      <c r="F1827">
        <f t="shared" si="57"/>
        <v>2</v>
      </c>
      <c r="G1827">
        <f>IF(OR(Tahiti!E1827&lt;2.5,F1827&lt;0.5),0,VLOOKUP(Tahiti!F1827,'Power Matrix'!$B$2:$AI$30,HLOOKUP(E1827,'Power Matrix'!$B$2:$AI$30,29)))</f>
        <v>6950.4438935546868</v>
      </c>
      <c r="H1827">
        <f t="shared" si="56"/>
        <v>9.0393229524623114E-2</v>
      </c>
      <c r="M1827">
        <v>8348.0444794688119</v>
      </c>
      <c r="N1827" s="9">
        <v>0.1085695694626799</v>
      </c>
    </row>
    <row r="1828" spans="1:14" x14ac:dyDescent="0.25">
      <c r="A1828" s="2">
        <v>43542.083333333343</v>
      </c>
      <c r="B1828">
        <v>9.8816104996052125</v>
      </c>
      <c r="C1828">
        <v>2.0890113443817002</v>
      </c>
      <c r="E1828">
        <f t="shared" si="57"/>
        <v>10</v>
      </c>
      <c r="F1828">
        <f t="shared" si="57"/>
        <v>2</v>
      </c>
      <c r="G1828">
        <f>IF(OR(Tahiti!E1828&lt;2.5,F1828&lt;0.5),0,VLOOKUP(Tahiti!F1828,'Power Matrix'!$B$2:$AI$30,HLOOKUP(E1828,'Power Matrix'!$B$2:$AI$30,29)))</f>
        <v>6950.4438935546868</v>
      </c>
      <c r="H1828">
        <f t="shared" si="56"/>
        <v>9.0393229524623114E-2</v>
      </c>
      <c r="M1828">
        <v>8448.7831690308813</v>
      </c>
      <c r="N1828" s="9">
        <v>0.1098797153514431</v>
      </c>
    </row>
    <row r="1829" spans="1:14" x14ac:dyDescent="0.25">
      <c r="A1829" s="2">
        <v>43542.125</v>
      </c>
      <c r="B1829">
        <v>9.8578744228084147</v>
      </c>
      <c r="C1829">
        <v>2.0866836318473769</v>
      </c>
      <c r="E1829">
        <f t="shared" si="57"/>
        <v>10</v>
      </c>
      <c r="F1829">
        <f t="shared" si="57"/>
        <v>2</v>
      </c>
      <c r="G1829">
        <f>IF(OR(Tahiti!E1829&lt;2.5,F1829&lt;0.5),0,VLOOKUP(Tahiti!F1829,'Power Matrix'!$B$2:$AI$30,HLOOKUP(E1829,'Power Matrix'!$B$2:$AI$30,29)))</f>
        <v>6950.4438935546868</v>
      </c>
      <c r="H1829">
        <f t="shared" si="56"/>
        <v>9.0393229524623114E-2</v>
      </c>
      <c r="M1829">
        <v>8476.8814886245855</v>
      </c>
      <c r="N1829" s="9">
        <v>0.11024514494018282</v>
      </c>
    </row>
    <row r="1830" spans="1:14" x14ac:dyDescent="0.25">
      <c r="A1830" s="2">
        <v>43542.166666666657</v>
      </c>
      <c r="B1830">
        <v>9.8422333086186189</v>
      </c>
      <c r="C1830">
        <v>2.081119831155581</v>
      </c>
      <c r="E1830">
        <f t="shared" si="57"/>
        <v>10</v>
      </c>
      <c r="F1830">
        <f t="shared" si="57"/>
        <v>2</v>
      </c>
      <c r="G1830">
        <f>IF(OR(Tahiti!E1830&lt;2.5,F1830&lt;0.5),0,VLOOKUP(Tahiti!F1830,'Power Matrix'!$B$2:$AI$30,HLOOKUP(E1830,'Power Matrix'!$B$2:$AI$30,29)))</f>
        <v>6950.4438935546868</v>
      </c>
      <c r="H1830">
        <f t="shared" si="56"/>
        <v>9.0393229524623114E-2</v>
      </c>
      <c r="M1830">
        <v>8463.1179343363037</v>
      </c>
      <c r="N1830" s="9">
        <v>0.11006614455667624</v>
      </c>
    </row>
    <row r="1831" spans="1:14" x14ac:dyDescent="0.25">
      <c r="A1831" s="2">
        <v>43542.208333333343</v>
      </c>
      <c r="B1831">
        <v>9.8290618440377369</v>
      </c>
      <c r="C1831">
        <v>2.0725470362120988</v>
      </c>
      <c r="E1831">
        <f t="shared" si="57"/>
        <v>10</v>
      </c>
      <c r="F1831">
        <f t="shared" si="57"/>
        <v>2</v>
      </c>
      <c r="G1831">
        <f>IF(OR(Tahiti!E1831&lt;2.5,F1831&lt;0.5),0,VLOOKUP(Tahiti!F1831,'Power Matrix'!$B$2:$AI$30,HLOOKUP(E1831,'Power Matrix'!$B$2:$AI$30,29)))</f>
        <v>6950.4438935546868</v>
      </c>
      <c r="H1831">
        <f t="shared" si="56"/>
        <v>9.0393229524623114E-2</v>
      </c>
      <c r="M1831">
        <v>8405.1975850739873</v>
      </c>
      <c r="N1831" s="9">
        <v>0.10931286785840236</v>
      </c>
    </row>
    <row r="1832" spans="1:14" x14ac:dyDescent="0.25">
      <c r="A1832" s="2">
        <v>43542.25</v>
      </c>
      <c r="B1832">
        <v>9.8187716373339242</v>
      </c>
      <c r="C1832">
        <v>2.0609652470169322</v>
      </c>
      <c r="E1832">
        <f t="shared" si="57"/>
        <v>10</v>
      </c>
      <c r="F1832">
        <f t="shared" si="57"/>
        <v>2</v>
      </c>
      <c r="G1832">
        <f>IF(OR(Tahiti!E1832&lt;2.5,F1832&lt;0.5),0,VLOOKUP(Tahiti!F1832,'Power Matrix'!$B$2:$AI$30,HLOOKUP(E1832,'Power Matrix'!$B$2:$AI$30,29)))</f>
        <v>6950.4438935546868</v>
      </c>
      <c r="H1832">
        <f t="shared" si="56"/>
        <v>9.0393229524623114E-2</v>
      </c>
      <c r="M1832">
        <v>8384.5609203979639</v>
      </c>
      <c r="N1832" s="9">
        <v>0.10904447999768457</v>
      </c>
    </row>
    <row r="1833" spans="1:14" x14ac:dyDescent="0.25">
      <c r="A1833" s="2">
        <v>43542.291666666657</v>
      </c>
      <c r="B1833">
        <v>9.797916818414194</v>
      </c>
      <c r="C1833">
        <v>2.0478505739576991</v>
      </c>
      <c r="E1833">
        <f t="shared" si="57"/>
        <v>10</v>
      </c>
      <c r="F1833">
        <f t="shared" si="57"/>
        <v>2</v>
      </c>
      <c r="G1833">
        <f>IF(OR(Tahiti!E1833&lt;2.5,F1833&lt;0.5),0,VLOOKUP(Tahiti!F1833,'Power Matrix'!$B$2:$AI$30,HLOOKUP(E1833,'Power Matrix'!$B$2:$AI$30,29)))</f>
        <v>6950.4438935546868</v>
      </c>
      <c r="H1833">
        <f t="shared" si="56"/>
        <v>9.0393229524623114E-2</v>
      </c>
      <c r="M1833">
        <v>8300.7021129426739</v>
      </c>
      <c r="N1833" s="9">
        <v>0.10795386354930959</v>
      </c>
    </row>
    <row r="1834" spans="1:14" x14ac:dyDescent="0.25">
      <c r="A1834" s="2">
        <v>43542.333333333343</v>
      </c>
      <c r="B1834">
        <v>9.7824129069804489</v>
      </c>
      <c r="C1834">
        <v>2.0311591718823099</v>
      </c>
      <c r="E1834">
        <f t="shared" si="57"/>
        <v>10</v>
      </c>
      <c r="F1834">
        <f t="shared" si="57"/>
        <v>2</v>
      </c>
      <c r="G1834">
        <f>IF(OR(Tahiti!E1834&lt;2.5,F1834&lt;0.5),0,VLOOKUP(Tahiti!F1834,'Power Matrix'!$B$2:$AI$30,HLOOKUP(E1834,'Power Matrix'!$B$2:$AI$30,29)))</f>
        <v>6950.4438935546868</v>
      </c>
      <c r="H1834">
        <f t="shared" si="56"/>
        <v>9.0393229524623114E-2</v>
      </c>
      <c r="M1834">
        <v>8168.6663623127733</v>
      </c>
      <c r="N1834" s="9">
        <v>0.10623668719323894</v>
      </c>
    </row>
    <row r="1835" spans="1:14" x14ac:dyDescent="0.25">
      <c r="A1835" s="2">
        <v>43542.375</v>
      </c>
      <c r="B1835">
        <v>9.7699274561798219</v>
      </c>
      <c r="C1835">
        <v>2.011231681649448</v>
      </c>
      <c r="E1835">
        <f t="shared" si="57"/>
        <v>10</v>
      </c>
      <c r="F1835">
        <f t="shared" si="57"/>
        <v>2</v>
      </c>
      <c r="G1835">
        <f>IF(OR(Tahiti!E1835&lt;2.5,F1835&lt;0.5),0,VLOOKUP(Tahiti!F1835,'Power Matrix'!$B$2:$AI$30,HLOOKUP(E1835,'Power Matrix'!$B$2:$AI$30,29)))</f>
        <v>6950.4438935546868</v>
      </c>
      <c r="H1835">
        <f t="shared" si="56"/>
        <v>9.0393229524623114E-2</v>
      </c>
      <c r="M1835">
        <v>7965.913855101564</v>
      </c>
      <c r="N1835" s="9">
        <v>0.10359981187836273</v>
      </c>
    </row>
    <row r="1836" spans="1:14" x14ac:dyDescent="0.25">
      <c r="A1836" s="2">
        <v>43542.416666666657</v>
      </c>
      <c r="B1836">
        <v>9.7689670368874655</v>
      </c>
      <c r="C1836">
        <v>1.9873868215417509</v>
      </c>
      <c r="E1836">
        <f t="shared" si="57"/>
        <v>10</v>
      </c>
      <c r="F1836">
        <f t="shared" si="57"/>
        <v>2</v>
      </c>
      <c r="G1836">
        <f>IF(OR(Tahiti!E1836&lt;2.5,F1836&lt;0.5),0,VLOOKUP(Tahiti!F1836,'Power Matrix'!$B$2:$AI$30,HLOOKUP(E1836,'Power Matrix'!$B$2:$AI$30,29)))</f>
        <v>6950.4438935546868</v>
      </c>
      <c r="H1836">
        <f t="shared" si="56"/>
        <v>9.0393229524623114E-2</v>
      </c>
      <c r="M1836">
        <v>7768.4019880091964</v>
      </c>
      <c r="N1836" s="9">
        <v>0.10103109312911226</v>
      </c>
    </row>
    <row r="1837" spans="1:14" x14ac:dyDescent="0.25">
      <c r="A1837" s="2">
        <v>43542.458333333343</v>
      </c>
      <c r="B1837">
        <v>9.7692414423995668</v>
      </c>
      <c r="C1837">
        <v>1.9621793979993281</v>
      </c>
      <c r="E1837">
        <f t="shared" si="57"/>
        <v>10</v>
      </c>
      <c r="F1837">
        <f t="shared" si="57"/>
        <v>2</v>
      </c>
      <c r="G1837">
        <f>IF(OR(Tahiti!E1837&lt;2.5,F1837&lt;0.5),0,VLOOKUP(Tahiti!F1837,'Power Matrix'!$B$2:$AI$30,HLOOKUP(E1837,'Power Matrix'!$B$2:$AI$30,29)))</f>
        <v>6950.4438935546868</v>
      </c>
      <c r="H1837">
        <f t="shared" si="56"/>
        <v>9.0393229524623114E-2</v>
      </c>
      <c r="M1837">
        <v>7556.4822344451741</v>
      </c>
      <c r="N1837" s="9">
        <v>9.8274994205385977E-2</v>
      </c>
    </row>
    <row r="1838" spans="1:14" x14ac:dyDescent="0.25">
      <c r="A1838" s="2">
        <v>43542.5</v>
      </c>
      <c r="B1838">
        <v>9.7704762672040246</v>
      </c>
      <c r="C1838">
        <v>1.935666184498626</v>
      </c>
      <c r="E1838">
        <f t="shared" si="57"/>
        <v>10</v>
      </c>
      <c r="F1838">
        <f t="shared" si="57"/>
        <v>2</v>
      </c>
      <c r="G1838">
        <f>IF(OR(Tahiti!E1838&lt;2.5,F1838&lt;0.5),0,VLOOKUP(Tahiti!F1838,'Power Matrix'!$B$2:$AI$30,HLOOKUP(E1838,'Power Matrix'!$B$2:$AI$30,29)))</f>
        <v>6950.4438935546868</v>
      </c>
      <c r="H1838">
        <f t="shared" si="56"/>
        <v>9.0393229524623114E-2</v>
      </c>
      <c r="M1838">
        <v>7347.4721342377434</v>
      </c>
      <c r="N1838" s="9">
        <v>9.555673645667831E-2</v>
      </c>
    </row>
    <row r="1839" spans="1:14" x14ac:dyDescent="0.25">
      <c r="A1839" s="2">
        <v>43542.541666666657</v>
      </c>
      <c r="B1839">
        <v>9.7706134699600753</v>
      </c>
      <c r="C1839">
        <v>1.90886910361569</v>
      </c>
      <c r="E1839">
        <f t="shared" si="57"/>
        <v>10</v>
      </c>
      <c r="F1839">
        <f t="shared" si="57"/>
        <v>2</v>
      </c>
      <c r="G1839">
        <f>IF(OR(Tahiti!E1839&lt;2.5,F1839&lt;0.5),0,VLOOKUP(Tahiti!F1839,'Power Matrix'!$B$2:$AI$30,HLOOKUP(E1839,'Power Matrix'!$B$2:$AI$30,29)))</f>
        <v>6950.4438935546868</v>
      </c>
      <c r="H1839">
        <f t="shared" si="56"/>
        <v>9.0393229524623114E-2</v>
      </c>
      <c r="M1839">
        <v>7134.1941613295639</v>
      </c>
      <c r="N1839" s="9">
        <v>9.2782973361445323E-2</v>
      </c>
    </row>
    <row r="1840" spans="1:14" x14ac:dyDescent="0.25">
      <c r="A1840" s="2">
        <v>43542.583333333343</v>
      </c>
      <c r="B1840">
        <v>9.7723971057887358</v>
      </c>
      <c r="C1840">
        <v>1.8824126635914351</v>
      </c>
      <c r="E1840">
        <f t="shared" si="57"/>
        <v>10</v>
      </c>
      <c r="F1840">
        <f t="shared" si="57"/>
        <v>2</v>
      </c>
      <c r="G1840">
        <f>IF(OR(Tahiti!E1840&lt;2.5,F1840&lt;0.5),0,VLOOKUP(Tahiti!F1840,'Power Matrix'!$B$2:$AI$30,HLOOKUP(E1840,'Power Matrix'!$B$2:$AI$30,29)))</f>
        <v>6950.4438935546868</v>
      </c>
      <c r="H1840">
        <f t="shared" si="56"/>
        <v>9.0393229524623114E-2</v>
      </c>
      <c r="M1840">
        <v>6918.2575567433423</v>
      </c>
      <c r="N1840" s="9">
        <v>8.9974633725879452E-2</v>
      </c>
    </row>
    <row r="1841" spans="1:14" x14ac:dyDescent="0.25">
      <c r="A1841" s="2">
        <v>43542.625</v>
      </c>
      <c r="B1841">
        <v>9.7762387829581598</v>
      </c>
      <c r="C1841">
        <v>1.856637505284543</v>
      </c>
      <c r="E1841">
        <f t="shared" si="57"/>
        <v>10</v>
      </c>
      <c r="F1841">
        <f t="shared" si="57"/>
        <v>2</v>
      </c>
      <c r="G1841">
        <f>IF(OR(Tahiti!E1841&lt;2.5,F1841&lt;0.5),0,VLOOKUP(Tahiti!F1841,'Power Matrix'!$B$2:$AI$30,HLOOKUP(E1841,'Power Matrix'!$B$2:$AI$30,29)))</f>
        <v>6950.4438935546868</v>
      </c>
      <c r="H1841">
        <f t="shared" si="56"/>
        <v>9.0393229524623114E-2</v>
      </c>
      <c r="M1841">
        <v>6678.3373723997529</v>
      </c>
      <c r="N1841" s="9">
        <v>8.6854378295562473E-2</v>
      </c>
    </row>
    <row r="1842" spans="1:14" x14ac:dyDescent="0.25">
      <c r="A1842" s="2">
        <v>43542.666666666657</v>
      </c>
      <c r="B1842">
        <v>9.787489408954329</v>
      </c>
      <c r="C1842">
        <v>1.8314300817421201</v>
      </c>
      <c r="E1842">
        <f t="shared" si="57"/>
        <v>10</v>
      </c>
      <c r="F1842">
        <f t="shared" si="57"/>
        <v>2</v>
      </c>
      <c r="G1842">
        <f>IF(OR(Tahiti!E1842&lt;2.5,F1842&lt;0.5),0,VLOOKUP(Tahiti!F1842,'Power Matrix'!$B$2:$AI$30,HLOOKUP(E1842,'Power Matrix'!$B$2:$AI$30,29)))</f>
        <v>6950.4438935546868</v>
      </c>
      <c r="H1842">
        <f t="shared" si="56"/>
        <v>9.0393229524623114E-2</v>
      </c>
      <c r="M1842">
        <v>6446.7209057978253</v>
      </c>
      <c r="N1842" s="9">
        <v>8.3842115948220677E-2</v>
      </c>
    </row>
    <row r="1843" spans="1:14" x14ac:dyDescent="0.25">
      <c r="A1843" s="2">
        <v>43542.708333333343</v>
      </c>
      <c r="B1843">
        <v>9.8009352790473123</v>
      </c>
      <c r="C1843">
        <v>1.8080394094459971</v>
      </c>
      <c r="E1843">
        <f t="shared" si="57"/>
        <v>10</v>
      </c>
      <c r="F1843">
        <f t="shared" si="57"/>
        <v>2</v>
      </c>
      <c r="G1843">
        <f>IF(OR(Tahiti!E1843&lt;2.5,F1843&lt;0.5),0,VLOOKUP(Tahiti!F1843,'Power Matrix'!$B$2:$AI$30,HLOOKUP(E1843,'Power Matrix'!$B$2:$AI$30,29)))</f>
        <v>6950.4438935546868</v>
      </c>
      <c r="H1843">
        <f t="shared" si="56"/>
        <v>9.0393229524623114E-2</v>
      </c>
      <c r="M1843">
        <v>6203.9085528400219</v>
      </c>
      <c r="N1843" s="9">
        <v>8.0684246738768839E-2</v>
      </c>
    </row>
    <row r="1844" spans="1:14" x14ac:dyDescent="0.25">
      <c r="A1844" s="2">
        <v>43542.75</v>
      </c>
      <c r="B1844">
        <v>9.8217900979670425</v>
      </c>
      <c r="C1844">
        <v>1.786408714919729</v>
      </c>
      <c r="E1844">
        <f t="shared" si="57"/>
        <v>10</v>
      </c>
      <c r="F1844">
        <f t="shared" si="57"/>
        <v>2</v>
      </c>
      <c r="G1844">
        <f>IF(OR(Tahiti!E1844&lt;2.5,F1844&lt;0.5),0,VLOOKUP(Tahiti!F1844,'Power Matrix'!$B$2:$AI$30,HLOOKUP(E1844,'Power Matrix'!$B$2:$AI$30,29)))</f>
        <v>6950.4438935546868</v>
      </c>
      <c r="H1844">
        <f t="shared" si="56"/>
        <v>9.0393229524623114E-2</v>
      </c>
      <c r="M1844">
        <v>5977.8543925307631</v>
      </c>
      <c r="N1844" s="9">
        <v>7.7744324350910943E-2</v>
      </c>
    </row>
    <row r="1845" spans="1:14" x14ac:dyDescent="0.25">
      <c r="A1845" s="2">
        <v>43542.791666666657</v>
      </c>
      <c r="B1845">
        <v>9.84415414720333</v>
      </c>
      <c r="C1845">
        <v>1.76716250640423</v>
      </c>
      <c r="E1845">
        <f t="shared" si="57"/>
        <v>10</v>
      </c>
      <c r="F1845">
        <f t="shared" si="57"/>
        <v>2</v>
      </c>
      <c r="G1845">
        <f>IF(OR(Tahiti!E1845&lt;2.5,F1845&lt;0.5),0,VLOOKUP(Tahiti!F1845,'Power Matrix'!$B$2:$AI$30,HLOOKUP(E1845,'Power Matrix'!$B$2:$AI$30,29)))</f>
        <v>6950.4438935546868</v>
      </c>
      <c r="H1845">
        <f t="shared" si="56"/>
        <v>9.0393229524623114E-2</v>
      </c>
      <c r="M1845">
        <v>5776.4487372882677</v>
      </c>
      <c r="N1845" s="9">
        <v>7.5124965370396979E-2</v>
      </c>
    </row>
    <row r="1846" spans="1:14" x14ac:dyDescent="0.25">
      <c r="A1846" s="2">
        <v>43542.833333333343</v>
      </c>
      <c r="B1846">
        <v>9.8665181964396194</v>
      </c>
      <c r="C1846">
        <v>1.750698198234629</v>
      </c>
      <c r="E1846">
        <f t="shared" si="57"/>
        <v>10</v>
      </c>
      <c r="F1846">
        <f t="shared" si="57"/>
        <v>2</v>
      </c>
      <c r="G1846">
        <f>IF(OR(Tahiti!E1846&lt;2.5,F1846&lt;0.5),0,VLOOKUP(Tahiti!F1846,'Power Matrix'!$B$2:$AI$30,HLOOKUP(E1846,'Power Matrix'!$B$2:$AI$30,29)))</f>
        <v>6950.4438935546868</v>
      </c>
      <c r="H1846">
        <f t="shared" si="56"/>
        <v>9.0393229524623114E-2</v>
      </c>
      <c r="M1846">
        <v>5657.2680321535299</v>
      </c>
      <c r="N1846" s="9">
        <v>7.3574973887174738E-2</v>
      </c>
    </row>
    <row r="1847" spans="1:14" x14ac:dyDescent="0.25">
      <c r="A1847" s="2">
        <v>43542.875</v>
      </c>
      <c r="B1847">
        <v>9.8751619700708222</v>
      </c>
      <c r="C1847">
        <v>1.738491900798546</v>
      </c>
      <c r="E1847">
        <f t="shared" si="57"/>
        <v>10</v>
      </c>
      <c r="F1847">
        <f t="shared" si="57"/>
        <v>1.5</v>
      </c>
      <c r="G1847">
        <f>IF(OR(Tahiti!E1847&lt;2.5,F1847&lt;0.5),0,VLOOKUP(Tahiti!F1847,'Power Matrix'!$B$2:$AI$30,HLOOKUP(E1847,'Power Matrix'!$B$2:$AI$30,29)))</f>
        <v>3644.0790712890621</v>
      </c>
      <c r="H1847">
        <f t="shared" si="56"/>
        <v>4.7392667424071749E-2</v>
      </c>
      <c r="M1847">
        <v>5464.9593346306947</v>
      </c>
      <c r="N1847" s="9">
        <v>7.1073924384463957E-2</v>
      </c>
    </row>
    <row r="1848" spans="1:14" x14ac:dyDescent="0.25">
      <c r="A1848" s="2">
        <v>43542.916666666657</v>
      </c>
      <c r="B1848">
        <v>9.906718603962517</v>
      </c>
      <c r="C1848">
        <v>1.7269101116033789</v>
      </c>
      <c r="E1848">
        <f t="shared" si="57"/>
        <v>10</v>
      </c>
      <c r="F1848">
        <f t="shared" si="57"/>
        <v>1.5</v>
      </c>
      <c r="G1848">
        <f>IF(OR(Tahiti!E1848&lt;2.5,F1848&lt;0.5),0,VLOOKUP(Tahiti!F1848,'Power Matrix'!$B$2:$AI$30,HLOOKUP(E1848,'Power Matrix'!$B$2:$AI$30,29)))</f>
        <v>3644.0790712890621</v>
      </c>
      <c r="H1848">
        <f t="shared" si="56"/>
        <v>4.7392667424071749E-2</v>
      </c>
      <c r="M1848">
        <v>5327.6749309675106</v>
      </c>
      <c r="N1848" s="9">
        <v>6.9288487251694744E-2</v>
      </c>
    </row>
    <row r="1849" spans="1:14" x14ac:dyDescent="0.25">
      <c r="A1849" s="2">
        <v>43542.958333333343</v>
      </c>
      <c r="B1849">
        <v>9.9304546807593148</v>
      </c>
      <c r="C1849">
        <v>1.718905051424366</v>
      </c>
      <c r="E1849">
        <f t="shared" si="57"/>
        <v>10</v>
      </c>
      <c r="F1849">
        <f t="shared" si="57"/>
        <v>1.5</v>
      </c>
      <c r="G1849">
        <f>IF(OR(Tahiti!E1849&lt;2.5,F1849&lt;0.5),0,VLOOKUP(Tahiti!F1849,'Power Matrix'!$B$2:$AI$30,HLOOKUP(E1849,'Power Matrix'!$B$2:$AI$30,29)))</f>
        <v>3644.0790712890621</v>
      </c>
      <c r="H1849">
        <f t="shared" si="56"/>
        <v>4.7392667424071749E-2</v>
      </c>
      <c r="M1849">
        <v>5204.0748036648674</v>
      </c>
      <c r="N1849" s="9">
        <v>6.7681019462108374E-2</v>
      </c>
    </row>
    <row r="1850" spans="1:14" x14ac:dyDescent="0.25">
      <c r="A1850" s="2">
        <v>43543</v>
      </c>
      <c r="B1850">
        <v>9.9576208264573829</v>
      </c>
      <c r="C1850">
        <v>1.714306399832167</v>
      </c>
      <c r="E1850">
        <f t="shared" si="57"/>
        <v>10</v>
      </c>
      <c r="F1850">
        <f t="shared" si="57"/>
        <v>1.5</v>
      </c>
      <c r="G1850">
        <f>IF(OR(Tahiti!E1850&lt;2.5,F1850&lt;0.5),0,VLOOKUP(Tahiti!F1850,'Power Matrix'!$B$2:$AI$30,HLOOKUP(E1850,'Power Matrix'!$B$2:$AI$30,29)))</f>
        <v>3644.0790712890621</v>
      </c>
      <c r="H1850">
        <f t="shared" si="56"/>
        <v>4.7392667424071749E-2</v>
      </c>
      <c r="M1850">
        <v>5127.2496707692881</v>
      </c>
      <c r="N1850" s="9">
        <v>6.6681878690530105E-2</v>
      </c>
    </row>
    <row r="1851" spans="1:14" x14ac:dyDescent="0.25">
      <c r="A1851" s="2">
        <v>43543.041666666657</v>
      </c>
      <c r="B1851">
        <v>9.9798476729376198</v>
      </c>
      <c r="C1851">
        <v>1.714022532449933</v>
      </c>
      <c r="E1851">
        <f t="shared" si="57"/>
        <v>10</v>
      </c>
      <c r="F1851">
        <f t="shared" si="57"/>
        <v>1.5</v>
      </c>
      <c r="G1851">
        <f>IF(OR(Tahiti!E1851&lt;2.5,F1851&lt;0.5),0,VLOOKUP(Tahiti!F1851,'Power Matrix'!$B$2:$AI$30,HLOOKUP(E1851,'Power Matrix'!$B$2:$AI$30,29)))</f>
        <v>3644.0790712890621</v>
      </c>
      <c r="H1851">
        <f t="shared" si="56"/>
        <v>4.7392667424071749E-2</v>
      </c>
      <c r="M1851">
        <v>5082.1709913270333</v>
      </c>
      <c r="N1851" s="9">
        <v>6.6095612909241028E-2</v>
      </c>
    </row>
    <row r="1852" spans="1:14" x14ac:dyDescent="0.25">
      <c r="A1852" s="2">
        <v>43543.083333333343</v>
      </c>
      <c r="B1852">
        <v>10.00097689736945</v>
      </c>
      <c r="C1852">
        <v>1.717656034942534</v>
      </c>
      <c r="E1852">
        <f t="shared" si="57"/>
        <v>10</v>
      </c>
      <c r="F1852">
        <f t="shared" si="57"/>
        <v>1.5</v>
      </c>
      <c r="G1852">
        <f>IF(OR(Tahiti!E1852&lt;2.5,F1852&lt;0.5),0,VLOOKUP(Tahiti!F1852,'Power Matrix'!$B$2:$AI$30,HLOOKUP(E1852,'Power Matrix'!$B$2:$AI$30,29)))</f>
        <v>3644.0790712890621</v>
      </c>
      <c r="H1852">
        <f t="shared" si="56"/>
        <v>4.7392667424071749E-2</v>
      </c>
      <c r="M1852">
        <v>5120.5652713076915</v>
      </c>
      <c r="N1852" s="9">
        <v>6.6594945472403758E-2</v>
      </c>
    </row>
    <row r="1853" spans="1:14" x14ac:dyDescent="0.25">
      <c r="A1853" s="2">
        <v>43543.125</v>
      </c>
      <c r="B1853">
        <v>10.01318794265798</v>
      </c>
      <c r="C1853">
        <v>1.7257746420744411</v>
      </c>
      <c r="E1853">
        <f t="shared" si="57"/>
        <v>10</v>
      </c>
      <c r="F1853">
        <f t="shared" si="57"/>
        <v>1.5</v>
      </c>
      <c r="G1853">
        <f>IF(OR(Tahiti!E1853&lt;2.5,F1853&lt;0.5),0,VLOOKUP(Tahiti!F1853,'Power Matrix'!$B$2:$AI$30,HLOOKUP(E1853,'Power Matrix'!$B$2:$AI$30,29)))</f>
        <v>3644.0790712890621</v>
      </c>
      <c r="H1853">
        <f t="shared" si="56"/>
        <v>4.7392667424071749E-2</v>
      </c>
      <c r="M1853">
        <v>5265.3305083281612</v>
      </c>
      <c r="N1853" s="9">
        <v>6.8477673756270702E-2</v>
      </c>
    </row>
    <row r="1854" spans="1:14" x14ac:dyDescent="0.25">
      <c r="A1854" s="2">
        <v>43543.166666666657</v>
      </c>
      <c r="B1854">
        <v>10.091667919119059</v>
      </c>
      <c r="C1854">
        <v>1.763415456958735</v>
      </c>
      <c r="E1854">
        <f t="shared" si="57"/>
        <v>10</v>
      </c>
      <c r="F1854">
        <f t="shared" si="57"/>
        <v>2</v>
      </c>
      <c r="G1854">
        <f>IF(OR(Tahiti!E1854&lt;2.5,F1854&lt;0.5),0,VLOOKUP(Tahiti!F1854,'Power Matrix'!$B$2:$AI$30,HLOOKUP(E1854,'Power Matrix'!$B$2:$AI$30,29)))</f>
        <v>6950.4438935546868</v>
      </c>
      <c r="H1854">
        <f t="shared" si="56"/>
        <v>9.0393229524623114E-2</v>
      </c>
      <c r="M1854">
        <v>5306.7570627861387</v>
      </c>
      <c r="N1854" s="9">
        <v>6.9016442229879862E-2</v>
      </c>
    </row>
    <row r="1855" spans="1:14" x14ac:dyDescent="0.25">
      <c r="A1855" s="2">
        <v>43543.208333333343</v>
      </c>
      <c r="B1855">
        <v>10.112522738038789</v>
      </c>
      <c r="C1855">
        <v>1.774145644007199</v>
      </c>
      <c r="E1855">
        <f t="shared" si="57"/>
        <v>10</v>
      </c>
      <c r="F1855">
        <f t="shared" si="57"/>
        <v>2</v>
      </c>
      <c r="G1855">
        <f>IF(OR(Tahiti!E1855&lt;2.5,F1855&lt;0.5),0,VLOOKUP(Tahiti!F1855,'Power Matrix'!$B$2:$AI$30,HLOOKUP(E1855,'Power Matrix'!$B$2:$AI$30,29)))</f>
        <v>6950.4438935546868</v>
      </c>
      <c r="H1855">
        <f t="shared" si="56"/>
        <v>9.0393229524623114E-2</v>
      </c>
      <c r="M1855">
        <v>5357.9017512554237</v>
      </c>
      <c r="N1855" s="9">
        <v>6.9681598820871882E-2</v>
      </c>
    </row>
    <row r="1856" spans="1:14" x14ac:dyDescent="0.25">
      <c r="A1856" s="2">
        <v>43543.25</v>
      </c>
      <c r="B1856">
        <v>10.138728464444499</v>
      </c>
      <c r="C1856">
        <v>1.78765773140156</v>
      </c>
      <c r="E1856">
        <f t="shared" si="57"/>
        <v>10</v>
      </c>
      <c r="F1856">
        <f t="shared" si="57"/>
        <v>2</v>
      </c>
      <c r="G1856">
        <f>IF(OR(Tahiti!E1856&lt;2.5,F1856&lt;0.5),0,VLOOKUP(Tahiti!F1856,'Power Matrix'!$B$2:$AI$30,HLOOKUP(E1856,'Power Matrix'!$B$2:$AI$30,29)))</f>
        <v>6950.4438935546868</v>
      </c>
      <c r="H1856">
        <f t="shared" si="56"/>
        <v>9.0393229524623114E-2</v>
      </c>
      <c r="M1856">
        <v>5437.3491673960962</v>
      </c>
      <c r="N1856" s="9">
        <v>7.0714843407257214E-2</v>
      </c>
    </row>
    <row r="1857" spans="1:14" x14ac:dyDescent="0.25">
      <c r="A1857" s="2">
        <v>43543.291666666657</v>
      </c>
      <c r="B1857">
        <v>10.157113633755319</v>
      </c>
      <c r="C1857">
        <v>1.804122039571161</v>
      </c>
      <c r="E1857">
        <f t="shared" si="57"/>
        <v>10</v>
      </c>
      <c r="F1857">
        <f t="shared" si="57"/>
        <v>2</v>
      </c>
      <c r="G1857">
        <f>IF(OR(Tahiti!E1857&lt;2.5,F1857&lt;0.5),0,VLOOKUP(Tahiti!F1857,'Power Matrix'!$B$2:$AI$30,HLOOKUP(E1857,'Power Matrix'!$B$2:$AI$30,29)))</f>
        <v>6950.4438935546868</v>
      </c>
      <c r="H1857">
        <f t="shared" si="56"/>
        <v>9.0393229524623114E-2</v>
      </c>
      <c r="M1857">
        <v>5543.3001730533761</v>
      </c>
      <c r="N1857" s="9">
        <v>7.209277749668852E-2</v>
      </c>
    </row>
    <row r="1858" spans="1:14" x14ac:dyDescent="0.25">
      <c r="A1858" s="2">
        <v>43543.333333333343</v>
      </c>
      <c r="B1858">
        <v>10.167952651483329</v>
      </c>
      <c r="C1858">
        <v>1.8232547011337661</v>
      </c>
      <c r="E1858">
        <f t="shared" si="57"/>
        <v>10</v>
      </c>
      <c r="F1858">
        <f t="shared" si="57"/>
        <v>2</v>
      </c>
      <c r="G1858">
        <f>IF(OR(Tahiti!E1858&lt;2.5,F1858&lt;0.5),0,VLOOKUP(Tahiti!F1858,'Power Matrix'!$B$2:$AI$30,HLOOKUP(E1858,'Power Matrix'!$B$2:$AI$30,29)))</f>
        <v>6950.4438935546868</v>
      </c>
      <c r="H1858">
        <f t="shared" ref="H1858:H1921" si="58">G1858/$K$2</f>
        <v>9.0393229524623114E-2</v>
      </c>
      <c r="M1858">
        <v>5642.3524271443139</v>
      </c>
      <c r="N1858" s="9">
        <v>7.3380990635395396E-2</v>
      </c>
    </row>
    <row r="1859" spans="1:14" x14ac:dyDescent="0.25">
      <c r="A1859" s="2">
        <v>43543.375</v>
      </c>
      <c r="B1859">
        <v>10.18427977945338</v>
      </c>
      <c r="C1859">
        <v>1.8426712300786059</v>
      </c>
      <c r="E1859">
        <f t="shared" ref="E1859:F1922" si="59">MROUND(B1859,0.5)</f>
        <v>10</v>
      </c>
      <c r="F1859">
        <f t="shared" si="59"/>
        <v>2</v>
      </c>
      <c r="G1859">
        <f>IF(OR(Tahiti!E1859&lt;2.5,F1859&lt;0.5),0,VLOOKUP(Tahiti!F1859,'Power Matrix'!$B$2:$AI$30,HLOOKUP(E1859,'Power Matrix'!$B$2:$AI$30,29)))</f>
        <v>6950.4438935546868</v>
      </c>
      <c r="H1859">
        <f t="shared" si="58"/>
        <v>9.0393229524623114E-2</v>
      </c>
      <c r="M1859">
        <v>5975.5286281436138</v>
      </c>
      <c r="N1859" s="9">
        <v>7.7714076879325772E-2</v>
      </c>
    </row>
    <row r="1860" spans="1:14" x14ac:dyDescent="0.25">
      <c r="A1860" s="2">
        <v>43543.416666666657</v>
      </c>
      <c r="B1860">
        <v>10.31585722250615</v>
      </c>
      <c r="C1860">
        <v>1.9290804612307859</v>
      </c>
      <c r="E1860">
        <f t="shared" si="59"/>
        <v>10.5</v>
      </c>
      <c r="F1860">
        <f t="shared" si="59"/>
        <v>2</v>
      </c>
      <c r="G1860">
        <f>IF(OR(Tahiti!E1860&lt;2.5,F1860&lt;0.5),0,VLOOKUP(Tahiti!F1860,'Power Matrix'!$B$2:$AI$30,HLOOKUP(E1860,'Power Matrix'!$B$2:$AI$30,29)))</f>
        <v>6088.3825794546938</v>
      </c>
      <c r="H1860">
        <f t="shared" si="58"/>
        <v>7.9181786424996028E-2</v>
      </c>
      <c r="M1860">
        <v>6073.8607152812137</v>
      </c>
      <c r="N1860" s="9">
        <v>7.8992923966347439E-2</v>
      </c>
    </row>
    <row r="1861" spans="1:14" x14ac:dyDescent="0.25">
      <c r="A1861" s="2">
        <v>43543.458333333343</v>
      </c>
      <c r="B1861">
        <v>10.314073586677489</v>
      </c>
      <c r="C1861">
        <v>1.944806714206577</v>
      </c>
      <c r="E1861">
        <f t="shared" si="59"/>
        <v>10.5</v>
      </c>
      <c r="F1861">
        <f t="shared" si="59"/>
        <v>2</v>
      </c>
      <c r="G1861">
        <f>IF(OR(Tahiti!E1861&lt;2.5,F1861&lt;0.5),0,VLOOKUP(Tahiti!F1861,'Power Matrix'!$B$2:$AI$30,HLOOKUP(E1861,'Power Matrix'!$B$2:$AI$30,29)))</f>
        <v>6088.3825794546938</v>
      </c>
      <c r="H1861">
        <f t="shared" si="58"/>
        <v>7.9181786424996028E-2</v>
      </c>
      <c r="M1861">
        <v>6166.4416211252938</v>
      </c>
      <c r="N1861" s="9">
        <v>8.019697470094489E-2</v>
      </c>
    </row>
    <row r="1862" spans="1:14" x14ac:dyDescent="0.25">
      <c r="A1862" s="2">
        <v>43543.5</v>
      </c>
      <c r="B1862">
        <v>10.31956169691952</v>
      </c>
      <c r="C1862">
        <v>1.9615548897584121</v>
      </c>
      <c r="E1862">
        <f t="shared" si="59"/>
        <v>10.5</v>
      </c>
      <c r="F1862">
        <f t="shared" si="59"/>
        <v>2</v>
      </c>
      <c r="G1862">
        <f>IF(OR(Tahiti!E1862&lt;2.5,F1862&lt;0.5),0,VLOOKUP(Tahiti!F1862,'Power Matrix'!$B$2:$AI$30,HLOOKUP(E1862,'Power Matrix'!$B$2:$AI$30,29)))</f>
        <v>6088.3825794546938</v>
      </c>
      <c r="H1862">
        <f t="shared" si="58"/>
        <v>7.9181786424996028E-2</v>
      </c>
      <c r="M1862">
        <v>6274.8646975180854</v>
      </c>
      <c r="N1862" s="9">
        <v>8.1607059032998391E-2</v>
      </c>
    </row>
    <row r="1863" spans="1:14" x14ac:dyDescent="0.25">
      <c r="A1863" s="2">
        <v>43543.541666666657</v>
      </c>
      <c r="B1863">
        <v>10.31832687211506</v>
      </c>
      <c r="C1863">
        <v>1.979097893980504</v>
      </c>
      <c r="E1863">
        <f t="shared" si="59"/>
        <v>10.5</v>
      </c>
      <c r="F1863">
        <f t="shared" si="59"/>
        <v>2</v>
      </c>
      <c r="G1863">
        <f>IF(OR(Tahiti!E1863&lt;2.5,F1863&lt;0.5),0,VLOOKUP(Tahiti!F1863,'Power Matrix'!$B$2:$AI$30,HLOOKUP(E1863,'Power Matrix'!$B$2:$AI$30,29)))</f>
        <v>6088.3825794546938</v>
      </c>
      <c r="H1863">
        <f t="shared" si="58"/>
        <v>7.9181786424996028E-2</v>
      </c>
      <c r="M1863">
        <v>6398.9981679400489</v>
      </c>
      <c r="N1863" s="9">
        <v>8.3221463157553133E-2</v>
      </c>
    </row>
    <row r="1864" spans="1:14" x14ac:dyDescent="0.25">
      <c r="A1864" s="2">
        <v>43543.583333333343</v>
      </c>
      <c r="B1864">
        <v>10.308997084703609</v>
      </c>
      <c r="C1864">
        <v>1.9969247655848299</v>
      </c>
      <c r="E1864">
        <f t="shared" si="59"/>
        <v>10.5</v>
      </c>
      <c r="F1864">
        <f t="shared" si="59"/>
        <v>2</v>
      </c>
      <c r="G1864">
        <f>IF(OR(Tahiti!E1864&lt;2.5,F1864&lt;0.5),0,VLOOKUP(Tahiti!F1864,'Power Matrix'!$B$2:$AI$30,HLOOKUP(E1864,'Power Matrix'!$B$2:$AI$30,29)))</f>
        <v>6088.3825794546938</v>
      </c>
      <c r="H1864">
        <f t="shared" si="58"/>
        <v>7.9181786424996028E-2</v>
      </c>
      <c r="M1864">
        <v>6543.3698389967713</v>
      </c>
      <c r="N1864" s="9">
        <v>8.5099072962793815E-2</v>
      </c>
    </row>
    <row r="1865" spans="1:14" x14ac:dyDescent="0.25">
      <c r="A1865" s="2">
        <v>43543.625</v>
      </c>
      <c r="B1865">
        <v>10.296923242171131</v>
      </c>
      <c r="C1865">
        <v>2.0134458472308778</v>
      </c>
      <c r="E1865">
        <f t="shared" si="59"/>
        <v>10.5</v>
      </c>
      <c r="F1865">
        <f t="shared" si="59"/>
        <v>2</v>
      </c>
      <c r="G1865">
        <f>IF(OR(Tahiti!E1865&lt;2.5,F1865&lt;0.5),0,VLOOKUP(Tahiti!F1865,'Power Matrix'!$B$2:$AI$30,HLOOKUP(E1865,'Power Matrix'!$B$2:$AI$30,29)))</f>
        <v>6088.3825794546938</v>
      </c>
      <c r="H1865">
        <f t="shared" si="58"/>
        <v>7.9181786424996028E-2</v>
      </c>
      <c r="M1865">
        <v>6673.0620598015475</v>
      </c>
      <c r="N1865" s="9">
        <v>8.678577080083999E-2</v>
      </c>
    </row>
    <row r="1866" spans="1:14" x14ac:dyDescent="0.25">
      <c r="A1866" s="2">
        <v>43543.666666666657</v>
      </c>
      <c r="B1866">
        <v>10.28526100790681</v>
      </c>
      <c r="C1866">
        <v>2.0273553489603682</v>
      </c>
      <c r="E1866">
        <f t="shared" si="59"/>
        <v>10.5</v>
      </c>
      <c r="F1866">
        <f t="shared" si="59"/>
        <v>2</v>
      </c>
      <c r="G1866">
        <f>IF(OR(Tahiti!E1866&lt;2.5,F1866&lt;0.5),0,VLOOKUP(Tahiti!F1866,'Power Matrix'!$B$2:$AI$30,HLOOKUP(E1866,'Power Matrix'!$B$2:$AI$30,29)))</f>
        <v>6088.3825794546938</v>
      </c>
      <c r="H1866">
        <f t="shared" si="58"/>
        <v>7.9181786424996028E-2</v>
      </c>
      <c r="M1866">
        <v>7034.6962675914947</v>
      </c>
      <c r="N1866" s="9">
        <v>9.1488964505580542E-2</v>
      </c>
    </row>
    <row r="1867" spans="1:14" x14ac:dyDescent="0.25">
      <c r="A1867" s="2">
        <v>43543.708333333343</v>
      </c>
      <c r="B1867">
        <v>10.42273816946976</v>
      </c>
      <c r="C1867">
        <v>2.1104717184786281</v>
      </c>
      <c r="E1867">
        <f t="shared" si="59"/>
        <v>10.5</v>
      </c>
      <c r="F1867">
        <f t="shared" si="59"/>
        <v>2</v>
      </c>
      <c r="G1867">
        <f>IF(OR(Tahiti!E1867&lt;2.5,F1867&lt;0.5),0,VLOOKUP(Tahiti!F1867,'Power Matrix'!$B$2:$AI$30,HLOOKUP(E1867,'Power Matrix'!$B$2:$AI$30,29)))</f>
        <v>6088.3825794546938</v>
      </c>
      <c r="H1867">
        <f t="shared" si="58"/>
        <v>7.9181786424996028E-2</v>
      </c>
      <c r="M1867">
        <v>7102.1042216940841</v>
      </c>
      <c r="N1867" s="9">
        <v>9.2365631199592207E-2</v>
      </c>
    </row>
    <row r="1868" spans="1:14" x14ac:dyDescent="0.25">
      <c r="A1868" s="2">
        <v>43543.75</v>
      </c>
      <c r="B1868">
        <v>10.40654824425576</v>
      </c>
      <c r="C1868">
        <v>2.1149568231179332</v>
      </c>
      <c r="E1868">
        <f t="shared" si="59"/>
        <v>10.5</v>
      </c>
      <c r="F1868">
        <f t="shared" si="59"/>
        <v>2</v>
      </c>
      <c r="G1868">
        <f>IF(OR(Tahiti!E1868&lt;2.5,F1868&lt;0.5),0,VLOOKUP(Tahiti!F1868,'Power Matrix'!$B$2:$AI$30,HLOOKUP(E1868,'Power Matrix'!$B$2:$AI$30,29)))</f>
        <v>6088.3825794546938</v>
      </c>
      <c r="H1868">
        <f t="shared" si="58"/>
        <v>7.9181786424996028E-2</v>
      </c>
      <c r="M1868">
        <v>7130.7062103001745</v>
      </c>
      <c r="N1868" s="9">
        <v>9.2737611199983541E-2</v>
      </c>
    </row>
    <row r="1869" spans="1:14" x14ac:dyDescent="0.25">
      <c r="A1869" s="2">
        <v>43543.791666666657</v>
      </c>
      <c r="B1869">
        <v>10.396669645820101</v>
      </c>
      <c r="C1869">
        <v>2.1159787456939769</v>
      </c>
      <c r="E1869">
        <f t="shared" si="59"/>
        <v>10.5</v>
      </c>
      <c r="F1869">
        <f t="shared" si="59"/>
        <v>2</v>
      </c>
      <c r="G1869">
        <f>IF(OR(Tahiti!E1869&lt;2.5,F1869&lt;0.5),0,VLOOKUP(Tahiti!F1869,'Power Matrix'!$B$2:$AI$30,HLOOKUP(E1869,'Power Matrix'!$B$2:$AI$30,29)))</f>
        <v>6088.3825794546938</v>
      </c>
      <c r="H1869">
        <f t="shared" si="58"/>
        <v>7.9181786424996028E-2</v>
      </c>
      <c r="M1869">
        <v>7119.9986872531736</v>
      </c>
      <c r="N1869" s="9">
        <v>9.2598355692890391E-2</v>
      </c>
    </row>
    <row r="1870" spans="1:14" x14ac:dyDescent="0.25">
      <c r="A1870" s="2">
        <v>43543.833333333343</v>
      </c>
      <c r="B1870">
        <v>10.389535102505461</v>
      </c>
      <c r="C1870">
        <v>2.112515563630716</v>
      </c>
      <c r="E1870">
        <f t="shared" si="59"/>
        <v>10.5</v>
      </c>
      <c r="F1870">
        <f t="shared" si="59"/>
        <v>2</v>
      </c>
      <c r="G1870">
        <f>IF(OR(Tahiti!E1870&lt;2.5,F1870&lt;0.5),0,VLOOKUP(Tahiti!F1870,'Power Matrix'!$B$2:$AI$30,HLOOKUP(E1870,'Power Matrix'!$B$2:$AI$30,29)))</f>
        <v>6088.3825794546938</v>
      </c>
      <c r="H1870">
        <f t="shared" si="58"/>
        <v>7.9181786424996028E-2</v>
      </c>
      <c r="M1870">
        <v>7071.4977445365203</v>
      </c>
      <c r="N1870" s="9">
        <v>9.1967582044974211E-2</v>
      </c>
    </row>
    <row r="1871" spans="1:14" x14ac:dyDescent="0.25">
      <c r="A1871" s="2">
        <v>43543.875</v>
      </c>
      <c r="B1871">
        <v>10.382674964702909</v>
      </c>
      <c r="C1871">
        <v>2.1041130891165749</v>
      </c>
      <c r="E1871">
        <f t="shared" si="59"/>
        <v>10.5</v>
      </c>
      <c r="F1871">
        <f t="shared" si="59"/>
        <v>2</v>
      </c>
      <c r="G1871">
        <f>IF(OR(Tahiti!E1871&lt;2.5,F1871&lt;0.5),0,VLOOKUP(Tahiti!F1871,'Power Matrix'!$B$2:$AI$30,HLOOKUP(E1871,'Power Matrix'!$B$2:$AI$30,29)))</f>
        <v>6088.3825794546938</v>
      </c>
      <c r="H1871">
        <f t="shared" si="58"/>
        <v>7.9181786424996028E-2</v>
      </c>
      <c r="M1871">
        <v>7030.4381476080753</v>
      </c>
      <c r="N1871" s="9">
        <v>9.143358599694211E-2</v>
      </c>
    </row>
    <row r="1872" spans="1:14" x14ac:dyDescent="0.25">
      <c r="A1872" s="2">
        <v>43543.916666666657</v>
      </c>
      <c r="B1872">
        <v>10.361134132002929</v>
      </c>
      <c r="C1872">
        <v>2.0927583938271961</v>
      </c>
      <c r="E1872">
        <f t="shared" si="59"/>
        <v>10.5</v>
      </c>
      <c r="F1872">
        <f t="shared" si="59"/>
        <v>2</v>
      </c>
      <c r="G1872">
        <f>IF(OR(Tahiti!E1872&lt;2.5,F1872&lt;0.5),0,VLOOKUP(Tahiti!F1872,'Power Matrix'!$B$2:$AI$30,HLOOKUP(E1872,'Power Matrix'!$B$2:$AI$30,29)))</f>
        <v>6088.3825794546938</v>
      </c>
      <c r="H1872">
        <f t="shared" si="58"/>
        <v>7.9181786424996028E-2</v>
      </c>
      <c r="M1872">
        <v>6877.4708338366108</v>
      </c>
      <c r="N1872" s="9">
        <v>8.9444186510766008E-2</v>
      </c>
    </row>
    <row r="1873" spans="1:14" x14ac:dyDescent="0.25">
      <c r="A1873" s="2">
        <v>43543.958333333343</v>
      </c>
      <c r="B1873">
        <v>10.23833766533742</v>
      </c>
      <c r="C1873">
        <v>2.042229999789456</v>
      </c>
      <c r="E1873">
        <f t="shared" si="59"/>
        <v>10</v>
      </c>
      <c r="F1873">
        <f t="shared" si="59"/>
        <v>2</v>
      </c>
      <c r="G1873">
        <f>IF(OR(Tahiti!E1873&lt;2.5,F1873&lt;0.5),0,VLOOKUP(Tahiti!F1873,'Power Matrix'!$B$2:$AI$30,HLOOKUP(E1873,'Power Matrix'!$B$2:$AI$30,29)))</f>
        <v>6950.4438935546868</v>
      </c>
      <c r="H1873">
        <f t="shared" si="58"/>
        <v>9.0393229524623114E-2</v>
      </c>
      <c r="M1873">
        <v>6818.4753420294419</v>
      </c>
      <c r="N1873" s="9">
        <v>8.8676927164999919E-2</v>
      </c>
    </row>
    <row r="1874" spans="1:14" x14ac:dyDescent="0.25">
      <c r="A1874" s="2">
        <v>43544</v>
      </c>
      <c r="B1874">
        <v>10.185926212526001</v>
      </c>
      <c r="C1874">
        <v>2.0230405647504042</v>
      </c>
      <c r="E1874">
        <f t="shared" si="59"/>
        <v>10</v>
      </c>
      <c r="F1874">
        <f t="shared" si="59"/>
        <v>2</v>
      </c>
      <c r="G1874">
        <f>IF(OR(Tahiti!E1874&lt;2.5,F1874&lt;0.5),0,VLOOKUP(Tahiti!F1874,'Power Matrix'!$B$2:$AI$30,HLOOKUP(E1874,'Power Matrix'!$B$2:$AI$30,29)))</f>
        <v>6950.4438935546868</v>
      </c>
      <c r="H1874">
        <f t="shared" si="58"/>
        <v>9.0393229524623114E-2</v>
      </c>
      <c r="M1874">
        <v>6777.0276887646742</v>
      </c>
      <c r="N1874" s="9">
        <v>8.8137884293191859E-2</v>
      </c>
    </row>
    <row r="1875" spans="1:14" x14ac:dyDescent="0.25">
      <c r="A1875" s="2">
        <v>43544.041666666657</v>
      </c>
      <c r="B1875">
        <v>10.124870986083369</v>
      </c>
      <c r="C1875">
        <v>2.00498659924029</v>
      </c>
      <c r="E1875">
        <f t="shared" si="59"/>
        <v>10</v>
      </c>
      <c r="F1875">
        <f t="shared" si="59"/>
        <v>2</v>
      </c>
      <c r="G1875">
        <f>IF(OR(Tahiti!E1875&lt;2.5,F1875&lt;0.5),0,VLOOKUP(Tahiti!F1875,'Power Matrix'!$B$2:$AI$30,HLOOKUP(E1875,'Power Matrix'!$B$2:$AI$30,29)))</f>
        <v>6950.4438935546868</v>
      </c>
      <c r="H1875">
        <f t="shared" si="58"/>
        <v>9.0393229524623114E-2</v>
      </c>
      <c r="M1875">
        <v>6713.7553103456694</v>
      </c>
      <c r="N1875" s="9">
        <v>8.7315002371476449E-2</v>
      </c>
    </row>
    <row r="1876" spans="1:14" x14ac:dyDescent="0.25">
      <c r="A1876" s="2">
        <v>43544.083333333343</v>
      </c>
      <c r="B1876">
        <v>10.08810064746174</v>
      </c>
      <c r="C1876">
        <v>1.9868758602537291</v>
      </c>
      <c r="E1876">
        <f t="shared" si="59"/>
        <v>10</v>
      </c>
      <c r="F1876">
        <f t="shared" si="59"/>
        <v>2</v>
      </c>
      <c r="G1876">
        <f>IF(OR(Tahiti!E1876&lt;2.5,F1876&lt;0.5),0,VLOOKUP(Tahiti!F1876,'Power Matrix'!$B$2:$AI$30,HLOOKUP(E1876,'Power Matrix'!$B$2:$AI$30,29)))</f>
        <v>6950.4438935546868</v>
      </c>
      <c r="H1876">
        <f t="shared" si="58"/>
        <v>9.0393229524623114E-2</v>
      </c>
      <c r="M1876">
        <v>6625.2880613631351</v>
      </c>
      <c r="N1876" s="9">
        <v>8.6164451346358695E-2</v>
      </c>
    </row>
    <row r="1877" spans="1:14" x14ac:dyDescent="0.25">
      <c r="A1877" s="2">
        <v>43544.125</v>
      </c>
      <c r="B1877">
        <v>10.07739883248977</v>
      </c>
      <c r="C1877">
        <v>1.9704115520841281</v>
      </c>
      <c r="E1877">
        <f t="shared" si="59"/>
        <v>10</v>
      </c>
      <c r="F1877">
        <f t="shared" si="59"/>
        <v>2</v>
      </c>
      <c r="G1877">
        <f>IF(OR(Tahiti!E1877&lt;2.5,F1877&lt;0.5),0,VLOOKUP(Tahiti!F1877,'Power Matrix'!$B$2:$AI$30,HLOOKUP(E1877,'Power Matrix'!$B$2:$AI$30,29)))</f>
        <v>6950.4438935546868</v>
      </c>
      <c r="H1877">
        <f t="shared" si="58"/>
        <v>9.0393229524623114E-2</v>
      </c>
      <c r="M1877">
        <v>6723.9355803399358</v>
      </c>
      <c r="N1877" s="9">
        <v>8.744740074728885E-2</v>
      </c>
    </row>
    <row r="1878" spans="1:14" x14ac:dyDescent="0.25">
      <c r="A1878" s="2">
        <v>43544.166666666657</v>
      </c>
      <c r="B1878">
        <v>10.19731404127822</v>
      </c>
      <c r="C1878">
        <v>2.0139568085189001</v>
      </c>
      <c r="E1878">
        <f t="shared" si="59"/>
        <v>10</v>
      </c>
      <c r="F1878">
        <f t="shared" si="59"/>
        <v>2</v>
      </c>
      <c r="G1878">
        <f>IF(OR(Tahiti!E1878&lt;2.5,F1878&lt;0.5),0,VLOOKUP(Tahiti!F1878,'Power Matrix'!$B$2:$AI$30,HLOOKUP(E1878,'Power Matrix'!$B$2:$AI$30,29)))</f>
        <v>6950.4438935546868</v>
      </c>
      <c r="H1878">
        <f t="shared" si="58"/>
        <v>9.0393229524623114E-2</v>
      </c>
      <c r="M1878">
        <v>6654.5432824960008</v>
      </c>
      <c r="N1878" s="9">
        <v>8.6544926890151294E-2</v>
      </c>
    </row>
    <row r="1879" spans="1:14" x14ac:dyDescent="0.25">
      <c r="A1879" s="2">
        <v>43544.208333333343</v>
      </c>
      <c r="B1879">
        <v>10.18318215740498</v>
      </c>
      <c r="C1879">
        <v>2.0024317928001789</v>
      </c>
      <c r="E1879">
        <f t="shared" si="59"/>
        <v>10</v>
      </c>
      <c r="F1879">
        <f t="shared" si="59"/>
        <v>2</v>
      </c>
      <c r="G1879">
        <f>IF(OR(Tahiti!E1879&lt;2.5,F1879&lt;0.5),0,VLOOKUP(Tahiti!F1879,'Power Matrix'!$B$2:$AI$30,HLOOKUP(E1879,'Power Matrix'!$B$2:$AI$30,29)))</f>
        <v>6950.4438935546868</v>
      </c>
      <c r="H1879">
        <f t="shared" si="58"/>
        <v>9.0393229524623114E-2</v>
      </c>
      <c r="M1879">
        <v>6628.3699429914323</v>
      </c>
      <c r="N1879" s="9">
        <v>8.6204532417122282E-2</v>
      </c>
    </row>
    <row r="1880" spans="1:14" x14ac:dyDescent="0.25">
      <c r="A1880" s="2">
        <v>43544.25</v>
      </c>
      <c r="B1880">
        <v>10.17179432865276</v>
      </c>
      <c r="C1880">
        <v>1.995902843008786</v>
      </c>
      <c r="E1880">
        <f t="shared" si="59"/>
        <v>10</v>
      </c>
      <c r="F1880">
        <f t="shared" si="59"/>
        <v>2</v>
      </c>
      <c r="G1880">
        <f>IF(OR(Tahiti!E1880&lt;2.5,F1880&lt;0.5),0,VLOOKUP(Tahiti!F1880,'Power Matrix'!$B$2:$AI$30,HLOOKUP(E1880,'Power Matrix'!$B$2:$AI$30,29)))</f>
        <v>6950.4438935546868</v>
      </c>
      <c r="H1880">
        <f t="shared" si="58"/>
        <v>9.0393229524623114E-2</v>
      </c>
      <c r="M1880">
        <v>6657.106038291914</v>
      </c>
      <c r="N1880" s="9">
        <v>8.6578256527299793E-2</v>
      </c>
    </row>
    <row r="1881" spans="1:14" x14ac:dyDescent="0.25">
      <c r="A1881" s="2">
        <v>43544.291666666657</v>
      </c>
      <c r="B1881">
        <v>10.14833265736806</v>
      </c>
      <c r="C1881">
        <v>1.994086091762485</v>
      </c>
      <c r="E1881">
        <f t="shared" si="59"/>
        <v>10</v>
      </c>
      <c r="F1881">
        <f t="shared" si="59"/>
        <v>2</v>
      </c>
      <c r="G1881">
        <f>IF(OR(Tahiti!E1881&lt;2.5,F1881&lt;0.5),0,VLOOKUP(Tahiti!F1881,'Power Matrix'!$B$2:$AI$30,HLOOKUP(E1881,'Power Matrix'!$B$2:$AI$30,29)))</f>
        <v>6950.4438935546868</v>
      </c>
      <c r="H1881">
        <f t="shared" si="58"/>
        <v>9.0393229524623114E-2</v>
      </c>
      <c r="M1881">
        <v>6747.4208030731616</v>
      </c>
      <c r="N1881" s="9">
        <v>8.7752835214864142E-2</v>
      </c>
    </row>
    <row r="1882" spans="1:14" x14ac:dyDescent="0.25">
      <c r="A1882" s="2">
        <v>43544.333333333343</v>
      </c>
      <c r="B1882">
        <v>10.106074208504401</v>
      </c>
      <c r="C1882">
        <v>1.9968679921083829</v>
      </c>
      <c r="E1882">
        <f t="shared" si="59"/>
        <v>10</v>
      </c>
      <c r="F1882">
        <f t="shared" si="59"/>
        <v>2</v>
      </c>
      <c r="G1882">
        <f>IF(OR(Tahiti!E1882&lt;2.5,F1882&lt;0.5),0,VLOOKUP(Tahiti!F1882,'Power Matrix'!$B$2:$AI$30,HLOOKUP(E1882,'Power Matrix'!$B$2:$AI$30,29)))</f>
        <v>6950.4438935546868</v>
      </c>
      <c r="H1882">
        <f t="shared" si="58"/>
        <v>9.0393229524623114E-2</v>
      </c>
      <c r="M1882">
        <v>6860.9940787210189</v>
      </c>
      <c r="N1882" s="9">
        <v>8.9229899893889283E-2</v>
      </c>
    </row>
    <row r="1883" spans="1:14" x14ac:dyDescent="0.25">
      <c r="A1883" s="2">
        <v>43544.375</v>
      </c>
      <c r="B1883">
        <v>10.061483312787869</v>
      </c>
      <c r="C1883">
        <v>2.0019208315121571</v>
      </c>
      <c r="E1883">
        <f t="shared" si="59"/>
        <v>10</v>
      </c>
      <c r="F1883">
        <f t="shared" si="59"/>
        <v>2</v>
      </c>
      <c r="G1883">
        <f>IF(OR(Tahiti!E1883&lt;2.5,F1883&lt;0.5),0,VLOOKUP(Tahiti!F1883,'Power Matrix'!$B$2:$AI$30,HLOOKUP(E1883,'Power Matrix'!$B$2:$AI$30,29)))</f>
        <v>6950.4438935546868</v>
      </c>
      <c r="H1883">
        <f t="shared" si="58"/>
        <v>9.0393229524623114E-2</v>
      </c>
      <c r="M1883">
        <v>6874.6836970697805</v>
      </c>
      <c r="N1883" s="9">
        <v>8.9407938711709281E-2</v>
      </c>
    </row>
    <row r="1884" spans="1:14" x14ac:dyDescent="0.25">
      <c r="A1884" s="2">
        <v>43544.416666666657</v>
      </c>
      <c r="B1884">
        <v>10.056406810813989</v>
      </c>
      <c r="C1884">
        <v>2.0024885662766261</v>
      </c>
      <c r="E1884">
        <f t="shared" si="59"/>
        <v>10</v>
      </c>
      <c r="F1884">
        <f t="shared" si="59"/>
        <v>2</v>
      </c>
      <c r="G1884">
        <f>IF(OR(Tahiti!E1884&lt;2.5,F1884&lt;0.5),0,VLOOKUP(Tahiti!F1884,'Power Matrix'!$B$2:$AI$30,HLOOKUP(E1884,'Power Matrix'!$B$2:$AI$30,29)))</f>
        <v>6950.4438935546868</v>
      </c>
      <c r="H1884">
        <f t="shared" si="58"/>
        <v>9.0393229524623114E-2</v>
      </c>
      <c r="M1884">
        <v>6909.7466903461191</v>
      </c>
      <c r="N1884" s="9">
        <v>8.9863946593968097E-2</v>
      </c>
    </row>
    <row r="1885" spans="1:14" x14ac:dyDescent="0.25">
      <c r="A1885" s="2">
        <v>43544.458333333343</v>
      </c>
      <c r="B1885">
        <v>10.04611660411018</v>
      </c>
      <c r="C1885">
        <v>2.0044756379522681</v>
      </c>
      <c r="E1885">
        <f t="shared" si="59"/>
        <v>10</v>
      </c>
      <c r="F1885">
        <f t="shared" si="59"/>
        <v>2</v>
      </c>
      <c r="G1885">
        <f>IF(OR(Tahiti!E1885&lt;2.5,F1885&lt;0.5),0,VLOOKUP(Tahiti!F1885,'Power Matrix'!$B$2:$AI$30,HLOOKUP(E1885,'Power Matrix'!$B$2:$AI$30,29)))</f>
        <v>6950.4438935546868</v>
      </c>
      <c r="H1885">
        <f t="shared" si="58"/>
        <v>9.0393229524623114E-2</v>
      </c>
      <c r="M1885">
        <v>7011.5613943545677</v>
      </c>
      <c r="N1885" s="9">
        <v>9.118808646964241E-2</v>
      </c>
    </row>
    <row r="1886" spans="1:14" x14ac:dyDescent="0.25">
      <c r="A1886" s="2">
        <v>43544.5</v>
      </c>
      <c r="B1886">
        <v>10.015383186754789</v>
      </c>
      <c r="C1886">
        <v>2.0099826651676169</v>
      </c>
      <c r="E1886">
        <f t="shared" si="59"/>
        <v>10</v>
      </c>
      <c r="F1886">
        <f t="shared" si="59"/>
        <v>2</v>
      </c>
      <c r="G1886">
        <f>IF(OR(Tahiti!E1886&lt;2.5,F1886&lt;0.5),0,VLOOKUP(Tahiti!F1886,'Power Matrix'!$B$2:$AI$30,HLOOKUP(E1886,'Power Matrix'!$B$2:$AI$30,29)))</f>
        <v>6950.4438935546868</v>
      </c>
      <c r="H1886">
        <f t="shared" si="58"/>
        <v>9.0393229524623114E-2</v>
      </c>
      <c r="M1886">
        <v>7285.416179703755</v>
      </c>
      <c r="N1886" s="9">
        <v>9.4749674601303596E-2</v>
      </c>
    </row>
    <row r="1887" spans="1:14" x14ac:dyDescent="0.25">
      <c r="A1887" s="2">
        <v>43544.541666666657</v>
      </c>
      <c r="B1887">
        <v>9.9650297752841279</v>
      </c>
      <c r="C1887">
        <v>2.0185554601110991</v>
      </c>
      <c r="E1887">
        <f t="shared" si="59"/>
        <v>10</v>
      </c>
      <c r="F1887">
        <f t="shared" si="59"/>
        <v>2</v>
      </c>
      <c r="G1887">
        <f>IF(OR(Tahiti!E1887&lt;2.5,F1887&lt;0.5),0,VLOOKUP(Tahiti!F1887,'Power Matrix'!$B$2:$AI$30,HLOOKUP(E1887,'Power Matrix'!$B$2:$AI$30,29)))</f>
        <v>6950.4438935546868</v>
      </c>
      <c r="H1887">
        <f t="shared" si="58"/>
        <v>9.0393229524623114E-2</v>
      </c>
      <c r="M1887">
        <v>7641.5909071578581</v>
      </c>
      <c r="N1887" s="9">
        <v>9.9381865638172612E-2</v>
      </c>
    </row>
    <row r="1888" spans="1:14" x14ac:dyDescent="0.25">
      <c r="A1888" s="2">
        <v>43544.583333333343</v>
      </c>
      <c r="B1888">
        <v>9.9086394425472299</v>
      </c>
      <c r="C1888">
        <v>2.027298575483921</v>
      </c>
      <c r="E1888">
        <f t="shared" si="59"/>
        <v>10</v>
      </c>
      <c r="F1888">
        <f t="shared" si="59"/>
        <v>2</v>
      </c>
      <c r="G1888">
        <f>IF(OR(Tahiti!E1888&lt;2.5,F1888&lt;0.5),0,VLOOKUP(Tahiti!F1888,'Power Matrix'!$B$2:$AI$30,HLOOKUP(E1888,'Power Matrix'!$B$2:$AI$30,29)))</f>
        <v>6950.4438935546868</v>
      </c>
      <c r="H1888">
        <f t="shared" si="58"/>
        <v>9.0393229524623114E-2</v>
      </c>
      <c r="M1888">
        <v>7862.4629627801014</v>
      </c>
      <c r="N1888" s="9">
        <v>0.10225439273649133</v>
      </c>
    </row>
    <row r="1889" spans="1:14" x14ac:dyDescent="0.25">
      <c r="A1889" s="2">
        <v>43544.625</v>
      </c>
      <c r="B1889">
        <v>9.8737899425103137</v>
      </c>
      <c r="C1889">
        <v>2.0325785087934829</v>
      </c>
      <c r="E1889">
        <f t="shared" si="59"/>
        <v>10</v>
      </c>
      <c r="F1889">
        <f t="shared" si="59"/>
        <v>2</v>
      </c>
      <c r="G1889">
        <f>IF(OR(Tahiti!E1889&lt;2.5,F1889&lt;0.5),0,VLOOKUP(Tahiti!F1889,'Power Matrix'!$B$2:$AI$30,HLOOKUP(E1889,'Power Matrix'!$B$2:$AI$30,29)))</f>
        <v>6950.4438935546868</v>
      </c>
      <c r="H1889">
        <f t="shared" si="58"/>
        <v>9.0393229524623114E-2</v>
      </c>
      <c r="M1889">
        <v>8031.4174256575525</v>
      </c>
      <c r="N1889" s="9">
        <v>0.10445171132272033</v>
      </c>
    </row>
    <row r="1890" spans="1:14" x14ac:dyDescent="0.25">
      <c r="A1890" s="2">
        <v>43544.666666666657</v>
      </c>
      <c r="B1890">
        <v>9.8722807121937546</v>
      </c>
      <c r="C1890">
        <v>2.049894419109787</v>
      </c>
      <c r="E1890">
        <f t="shared" si="59"/>
        <v>10</v>
      </c>
      <c r="F1890">
        <f t="shared" si="59"/>
        <v>2</v>
      </c>
      <c r="G1890">
        <f>IF(OR(Tahiti!E1890&lt;2.5,F1890&lt;0.5),0,VLOOKUP(Tahiti!F1890,'Power Matrix'!$B$2:$AI$30,HLOOKUP(E1890,'Power Matrix'!$B$2:$AI$30,29)))</f>
        <v>6950.4438935546868</v>
      </c>
      <c r="H1890">
        <f t="shared" si="58"/>
        <v>9.0393229524623114E-2</v>
      </c>
      <c r="M1890">
        <v>8211.8993113457382</v>
      </c>
      <c r="N1890" s="9">
        <v>0.10679894853176616</v>
      </c>
    </row>
    <row r="1891" spans="1:14" x14ac:dyDescent="0.25">
      <c r="A1891" s="2">
        <v>43544.708333333343</v>
      </c>
      <c r="B1891">
        <v>9.8350987653039752</v>
      </c>
      <c r="C1891">
        <v>2.0492699108688708</v>
      </c>
      <c r="E1891">
        <f t="shared" si="59"/>
        <v>10</v>
      </c>
      <c r="F1891">
        <f t="shared" si="59"/>
        <v>2</v>
      </c>
      <c r="G1891">
        <f>IF(OR(Tahiti!E1891&lt;2.5,F1891&lt;0.5),0,VLOOKUP(Tahiti!F1891,'Power Matrix'!$B$2:$AI$30,HLOOKUP(E1891,'Power Matrix'!$B$2:$AI$30,29)))</f>
        <v>6950.4438935546868</v>
      </c>
      <c r="H1891">
        <f t="shared" si="58"/>
        <v>9.0393229524623114E-2</v>
      </c>
      <c r="M1891">
        <v>8310.9511138139715</v>
      </c>
      <c r="N1891" s="9">
        <v>0.10808715579694389</v>
      </c>
    </row>
    <row r="1892" spans="1:14" x14ac:dyDescent="0.25">
      <c r="A1892" s="2">
        <v>43544.75</v>
      </c>
      <c r="B1892">
        <v>9.8101278637027196</v>
      </c>
      <c r="C1892">
        <v>2.04654478399942</v>
      </c>
      <c r="E1892">
        <f t="shared" si="59"/>
        <v>10</v>
      </c>
      <c r="F1892">
        <f t="shared" si="59"/>
        <v>2</v>
      </c>
      <c r="G1892">
        <f>IF(OR(Tahiti!E1892&lt;2.5,F1892&lt;0.5),0,VLOOKUP(Tahiti!F1892,'Power Matrix'!$B$2:$AI$30,HLOOKUP(E1892,'Power Matrix'!$B$2:$AI$30,29)))</f>
        <v>6950.4438935546868</v>
      </c>
      <c r="H1892">
        <f t="shared" si="58"/>
        <v>9.0393229524623114E-2</v>
      </c>
      <c r="M1892">
        <v>8281.3958617878743</v>
      </c>
      <c r="N1892" s="9">
        <v>0.10770277823454276</v>
      </c>
    </row>
    <row r="1893" spans="1:14" x14ac:dyDescent="0.25">
      <c r="A1893" s="2">
        <v>43544.791666666657</v>
      </c>
      <c r="B1893">
        <v>9.8034049286562279</v>
      </c>
      <c r="C1893">
        <v>2.039959060731579</v>
      </c>
      <c r="E1893">
        <f t="shared" si="59"/>
        <v>10</v>
      </c>
      <c r="F1893">
        <f t="shared" si="59"/>
        <v>2</v>
      </c>
      <c r="G1893">
        <f>IF(OR(Tahiti!E1893&lt;2.5,F1893&lt;0.5),0,VLOOKUP(Tahiti!F1893,'Power Matrix'!$B$2:$AI$30,HLOOKUP(E1893,'Power Matrix'!$B$2:$AI$30,29)))</f>
        <v>6950.4438935546868</v>
      </c>
      <c r="H1893">
        <f t="shared" si="58"/>
        <v>9.0393229524623114E-2</v>
      </c>
      <c r="M1893">
        <v>8171.4719274437011</v>
      </c>
      <c r="N1893" s="9">
        <v>0.10627317466034737</v>
      </c>
    </row>
    <row r="1894" spans="1:14" x14ac:dyDescent="0.25">
      <c r="A1894" s="2">
        <v>43544.833333333343</v>
      </c>
      <c r="B1894">
        <v>9.8066977948014493</v>
      </c>
      <c r="C1894">
        <v>2.0301940227827129</v>
      </c>
      <c r="E1894">
        <f t="shared" si="59"/>
        <v>10</v>
      </c>
      <c r="F1894">
        <f t="shared" si="59"/>
        <v>2</v>
      </c>
      <c r="G1894">
        <f>IF(OR(Tahiti!E1894&lt;2.5,F1894&lt;0.5),0,VLOOKUP(Tahiti!F1894,'Power Matrix'!$B$2:$AI$30,HLOOKUP(E1894,'Power Matrix'!$B$2:$AI$30,29)))</f>
        <v>6950.4438935546868</v>
      </c>
      <c r="H1894">
        <f t="shared" si="58"/>
        <v>9.0393229524623114E-2</v>
      </c>
      <c r="M1894">
        <v>8016.2742931122675</v>
      </c>
      <c r="N1894" s="9">
        <v>0.10425476898672759</v>
      </c>
    </row>
    <row r="1895" spans="1:14" x14ac:dyDescent="0.25">
      <c r="A1895" s="2">
        <v>43544.875</v>
      </c>
      <c r="B1895">
        <v>9.8139695408721437</v>
      </c>
      <c r="C1895">
        <v>2.0177038579643951</v>
      </c>
      <c r="E1895">
        <f t="shared" si="59"/>
        <v>10</v>
      </c>
      <c r="F1895">
        <f t="shared" si="59"/>
        <v>2</v>
      </c>
      <c r="G1895">
        <f>IF(OR(Tahiti!E1895&lt;2.5,F1895&lt;0.5),0,VLOOKUP(Tahiti!F1895,'Power Matrix'!$B$2:$AI$30,HLOOKUP(E1895,'Power Matrix'!$B$2:$AI$30,29)))</f>
        <v>6950.4438935546868</v>
      </c>
      <c r="H1895">
        <f t="shared" si="58"/>
        <v>9.0393229524623114E-2</v>
      </c>
      <c r="M1895">
        <v>7776.5976471669164</v>
      </c>
      <c r="N1895" s="9">
        <v>0.10113768086812167</v>
      </c>
    </row>
    <row r="1896" spans="1:14" x14ac:dyDescent="0.25">
      <c r="A1896" s="2">
        <v>43544.916666666657</v>
      </c>
      <c r="B1896">
        <v>9.833726737743465</v>
      </c>
      <c r="C1896">
        <v>2.00260211322952</v>
      </c>
      <c r="E1896">
        <f t="shared" si="59"/>
        <v>10</v>
      </c>
      <c r="F1896">
        <f t="shared" si="59"/>
        <v>2</v>
      </c>
      <c r="G1896">
        <f>IF(OR(Tahiti!E1896&lt;2.5,F1896&lt;0.5),0,VLOOKUP(Tahiti!F1896,'Power Matrix'!$B$2:$AI$30,HLOOKUP(E1896,'Power Matrix'!$B$2:$AI$30,29)))</f>
        <v>6950.4438935546868</v>
      </c>
      <c r="H1896">
        <f t="shared" si="58"/>
        <v>9.0393229524623114E-2</v>
      </c>
      <c r="M1896">
        <v>7544.0935555118358</v>
      </c>
      <c r="N1896" s="9">
        <v>9.8113874611292784E-2</v>
      </c>
    </row>
    <row r="1897" spans="1:14" x14ac:dyDescent="0.25">
      <c r="A1897" s="2">
        <v>43544.958333333343</v>
      </c>
      <c r="B1897">
        <v>9.8545815566631951</v>
      </c>
      <c r="C1897">
        <v>1.98539974986611</v>
      </c>
      <c r="E1897">
        <f t="shared" si="59"/>
        <v>10</v>
      </c>
      <c r="F1897">
        <f t="shared" si="59"/>
        <v>2</v>
      </c>
      <c r="G1897">
        <f>IF(OR(Tahiti!E1897&lt;2.5,F1897&lt;0.5),0,VLOOKUP(Tahiti!F1897,'Power Matrix'!$B$2:$AI$30,HLOOKUP(E1897,'Power Matrix'!$B$2:$AI$30,29)))</f>
        <v>6950.4438935546868</v>
      </c>
      <c r="H1897">
        <f t="shared" si="58"/>
        <v>9.0393229524623114E-2</v>
      </c>
      <c r="M1897">
        <v>7335.4271519725498</v>
      </c>
      <c r="N1897" s="9">
        <v>9.5400086771601306E-2</v>
      </c>
    </row>
    <row r="1898" spans="1:14" x14ac:dyDescent="0.25">
      <c r="A1898" s="2">
        <v>43545</v>
      </c>
      <c r="B1898">
        <v>9.8706342791211448</v>
      </c>
      <c r="C1898">
        <v>1.967175463926655</v>
      </c>
      <c r="E1898">
        <f t="shared" si="59"/>
        <v>10</v>
      </c>
      <c r="F1898">
        <f t="shared" si="59"/>
        <v>2</v>
      </c>
      <c r="G1898">
        <f>IF(OR(Tahiti!E1898&lt;2.5,F1898&lt;0.5),0,VLOOKUP(Tahiti!F1898,'Power Matrix'!$B$2:$AI$30,HLOOKUP(E1898,'Power Matrix'!$B$2:$AI$30,29)))</f>
        <v>6950.4438935546868</v>
      </c>
      <c r="H1898">
        <f t="shared" si="58"/>
        <v>9.0393229524623114E-2</v>
      </c>
      <c r="M1898">
        <v>7088.2543945065099</v>
      </c>
      <c r="N1898" s="9">
        <v>9.2185508803432778E-2</v>
      </c>
    </row>
    <row r="1899" spans="1:14" x14ac:dyDescent="0.25">
      <c r="A1899" s="2">
        <v>43545.041666666657</v>
      </c>
      <c r="B1899">
        <v>9.8938215448937381</v>
      </c>
      <c r="C1899">
        <v>1.9477021615053689</v>
      </c>
      <c r="E1899">
        <f t="shared" si="59"/>
        <v>10</v>
      </c>
      <c r="F1899">
        <f t="shared" si="59"/>
        <v>2</v>
      </c>
      <c r="G1899">
        <f>IF(OR(Tahiti!E1899&lt;2.5,F1899&lt;0.5),0,VLOOKUP(Tahiti!F1899,'Power Matrix'!$B$2:$AI$30,HLOOKUP(E1899,'Power Matrix'!$B$2:$AI$30,29)))</f>
        <v>6950.4438935546868</v>
      </c>
      <c r="H1899">
        <f t="shared" si="58"/>
        <v>9.0393229524623114E-2</v>
      </c>
      <c r="M1899">
        <v>6814.8155541225005</v>
      </c>
      <c r="N1899" s="9">
        <v>8.8629330198026574E-2</v>
      </c>
    </row>
    <row r="1900" spans="1:14" x14ac:dyDescent="0.25">
      <c r="A1900" s="2">
        <v>43545.083333333343</v>
      </c>
      <c r="B1900">
        <v>9.9227713264204667</v>
      </c>
      <c r="C1900">
        <v>1.9274908038902729</v>
      </c>
      <c r="E1900">
        <f t="shared" si="59"/>
        <v>10</v>
      </c>
      <c r="F1900">
        <f t="shared" si="59"/>
        <v>2</v>
      </c>
      <c r="G1900">
        <f>IF(OR(Tahiti!E1900&lt;2.5,F1900&lt;0.5),0,VLOOKUP(Tahiti!F1900,'Power Matrix'!$B$2:$AI$30,HLOOKUP(E1900,'Power Matrix'!$B$2:$AI$30,29)))</f>
        <v>6950.4438935546868</v>
      </c>
      <c r="H1900">
        <f t="shared" si="58"/>
        <v>9.0393229524623114E-2</v>
      </c>
      <c r="M1900">
        <v>6547.0003216148198</v>
      </c>
      <c r="N1900" s="9">
        <v>8.5146288803072651E-2</v>
      </c>
    </row>
    <row r="1901" spans="1:14" x14ac:dyDescent="0.25">
      <c r="A1901" s="2">
        <v>43545.125</v>
      </c>
      <c r="B1901">
        <v>9.952955932751653</v>
      </c>
      <c r="C1901">
        <v>1.908017501468986</v>
      </c>
      <c r="E1901">
        <f t="shared" si="59"/>
        <v>10</v>
      </c>
      <c r="F1901">
        <f t="shared" si="59"/>
        <v>2</v>
      </c>
      <c r="G1901">
        <f>IF(OR(Tahiti!E1901&lt;2.5,F1901&lt;0.5),0,VLOOKUP(Tahiti!F1901,'Power Matrix'!$B$2:$AI$30,HLOOKUP(E1901,'Power Matrix'!$B$2:$AI$30,29)))</f>
        <v>6950.4438935546868</v>
      </c>
      <c r="H1901">
        <f t="shared" si="58"/>
        <v>9.0393229524623114E-2</v>
      </c>
      <c r="M1901">
        <v>6301.7282256937206</v>
      </c>
      <c r="N1901" s="9">
        <v>8.1956429678477133E-2</v>
      </c>
    </row>
    <row r="1902" spans="1:14" x14ac:dyDescent="0.25">
      <c r="A1902" s="2">
        <v>43545.166666666657</v>
      </c>
      <c r="B1902">
        <v>9.9809452949860269</v>
      </c>
      <c r="C1902">
        <v>1.889622895100191</v>
      </c>
      <c r="E1902">
        <f t="shared" si="59"/>
        <v>10</v>
      </c>
      <c r="F1902">
        <f t="shared" si="59"/>
        <v>2</v>
      </c>
      <c r="G1902">
        <f>IF(OR(Tahiti!E1902&lt;2.5,F1902&lt;0.5),0,VLOOKUP(Tahiti!F1902,'Power Matrix'!$B$2:$AI$30,HLOOKUP(E1902,'Power Matrix'!$B$2:$AI$30,29)))</f>
        <v>6950.4438935546868</v>
      </c>
      <c r="H1902">
        <f t="shared" si="58"/>
        <v>9.0393229524623114E-2</v>
      </c>
      <c r="M1902">
        <v>6111.8199880683387</v>
      </c>
      <c r="N1902" s="9">
        <v>7.9486599091551952E-2</v>
      </c>
    </row>
    <row r="1903" spans="1:14" x14ac:dyDescent="0.25">
      <c r="A1903" s="2">
        <v>43545.208333333343</v>
      </c>
      <c r="B1903">
        <v>10.000153680833151</v>
      </c>
      <c r="C1903">
        <v>1.873215360407037</v>
      </c>
      <c r="E1903">
        <f t="shared" si="59"/>
        <v>10</v>
      </c>
      <c r="F1903">
        <f t="shared" si="59"/>
        <v>2</v>
      </c>
      <c r="G1903">
        <f>IF(OR(Tahiti!E1903&lt;2.5,F1903&lt;0.5),0,VLOOKUP(Tahiti!F1903,'Power Matrix'!$B$2:$AI$30,HLOOKUP(E1903,'Power Matrix'!$B$2:$AI$30,29)))</f>
        <v>6950.4438935546868</v>
      </c>
      <c r="H1903">
        <f t="shared" si="58"/>
        <v>9.0393229524623114E-2</v>
      </c>
      <c r="M1903">
        <v>6039.7355951570253</v>
      </c>
      <c r="N1903" s="9">
        <v>7.8549113489671446E-2</v>
      </c>
    </row>
    <row r="1904" spans="1:14" x14ac:dyDescent="0.25">
      <c r="A1904" s="2">
        <v>43545.25</v>
      </c>
      <c r="B1904">
        <v>9.9979584367363312</v>
      </c>
      <c r="C1904">
        <v>1.8610090629709539</v>
      </c>
      <c r="E1904">
        <f t="shared" si="59"/>
        <v>10</v>
      </c>
      <c r="F1904">
        <f t="shared" si="59"/>
        <v>2</v>
      </c>
      <c r="G1904">
        <f>IF(OR(Tahiti!E1904&lt;2.5,F1904&lt;0.5),0,VLOOKUP(Tahiti!F1904,'Power Matrix'!$B$2:$AI$30,HLOOKUP(E1904,'Power Matrix'!$B$2:$AI$30,29)))</f>
        <v>6950.4438935546868</v>
      </c>
      <c r="H1904">
        <f t="shared" si="58"/>
        <v>9.0393229524623114E-2</v>
      </c>
      <c r="M1904">
        <v>5950.18171869042</v>
      </c>
      <c r="N1904" s="9">
        <v>7.7384430450954333E-2</v>
      </c>
    </row>
    <row r="1905" spans="1:14" x14ac:dyDescent="0.25">
      <c r="A1905" s="2">
        <v>43545.291666666657</v>
      </c>
      <c r="B1905">
        <v>10.00234892492996</v>
      </c>
      <c r="C1905">
        <v>1.849256953346446</v>
      </c>
      <c r="E1905">
        <f t="shared" si="59"/>
        <v>10</v>
      </c>
      <c r="F1905">
        <f t="shared" si="59"/>
        <v>2</v>
      </c>
      <c r="G1905">
        <f>IF(OR(Tahiti!E1905&lt;2.5,F1905&lt;0.5),0,VLOOKUP(Tahiti!F1905,'Power Matrix'!$B$2:$AI$30,HLOOKUP(E1905,'Power Matrix'!$B$2:$AI$30,29)))</f>
        <v>6950.4438935546868</v>
      </c>
      <c r="H1905">
        <f t="shared" si="58"/>
        <v>9.0393229524623114E-2</v>
      </c>
      <c r="M1905">
        <v>6016.5165854411134</v>
      </c>
      <c r="N1905" s="9">
        <v>7.8247141226058553E-2</v>
      </c>
    </row>
    <row r="1906" spans="1:14" x14ac:dyDescent="0.25">
      <c r="A1906" s="2">
        <v>43545.333333333343</v>
      </c>
      <c r="B1906">
        <v>9.9760059957681957</v>
      </c>
      <c r="C1906">
        <v>1.844147340466225</v>
      </c>
      <c r="E1906">
        <f t="shared" si="59"/>
        <v>10</v>
      </c>
      <c r="F1906">
        <f t="shared" si="59"/>
        <v>2</v>
      </c>
      <c r="G1906">
        <f>IF(OR(Tahiti!E1906&lt;2.5,F1906&lt;0.5),0,VLOOKUP(Tahiti!F1906,'Power Matrix'!$B$2:$AI$30,HLOOKUP(E1906,'Power Matrix'!$B$2:$AI$30,29)))</f>
        <v>6950.4438935546868</v>
      </c>
      <c r="H1906">
        <f t="shared" si="58"/>
        <v>9.0393229524623114E-2</v>
      </c>
      <c r="M1906">
        <v>6015.7782751600535</v>
      </c>
      <c r="N1906" s="9">
        <v>7.8237539213330695E-2</v>
      </c>
    </row>
    <row r="1907" spans="1:14" x14ac:dyDescent="0.25">
      <c r="A1907" s="2">
        <v>43545.375</v>
      </c>
      <c r="B1907">
        <v>9.9684598441854</v>
      </c>
      <c r="C1907">
        <v>1.839548688874026</v>
      </c>
      <c r="E1907">
        <f t="shared" si="59"/>
        <v>10</v>
      </c>
      <c r="F1907">
        <f t="shared" si="59"/>
        <v>2</v>
      </c>
      <c r="G1907">
        <f>IF(OR(Tahiti!E1907&lt;2.5,F1907&lt;0.5),0,VLOOKUP(Tahiti!F1907,'Power Matrix'!$B$2:$AI$30,HLOOKUP(E1907,'Power Matrix'!$B$2:$AI$30,29)))</f>
        <v>6950.4438935546868</v>
      </c>
      <c r="H1907">
        <f t="shared" si="58"/>
        <v>9.0393229524623114E-2</v>
      </c>
      <c r="M1907">
        <v>6769.6654163941212</v>
      </c>
      <c r="N1907" s="9">
        <v>8.8042135073898201E-2</v>
      </c>
    </row>
    <row r="1908" spans="1:14" x14ac:dyDescent="0.25">
      <c r="A1908" s="2">
        <v>43545.416666666657</v>
      </c>
      <c r="B1908">
        <v>9.775003958153702</v>
      </c>
      <c r="C1908">
        <v>1.836823562004575</v>
      </c>
      <c r="E1908">
        <f t="shared" si="59"/>
        <v>10</v>
      </c>
      <c r="F1908">
        <f t="shared" si="59"/>
        <v>2</v>
      </c>
      <c r="G1908">
        <f>IF(OR(Tahiti!E1908&lt;2.5,F1908&lt;0.5),0,VLOOKUP(Tahiti!F1908,'Power Matrix'!$B$2:$AI$30,HLOOKUP(E1908,'Power Matrix'!$B$2:$AI$30,29)))</f>
        <v>6950.4438935546868</v>
      </c>
      <c r="H1908">
        <f t="shared" si="58"/>
        <v>9.0393229524623114E-2</v>
      </c>
      <c r="M1908">
        <v>7813.4828583951949</v>
      </c>
      <c r="N1908" s="9">
        <v>0.10161738740447795</v>
      </c>
    </row>
    <row r="1909" spans="1:14" x14ac:dyDescent="0.25">
      <c r="A1909" s="2">
        <v>43545.458333333343</v>
      </c>
      <c r="B1909">
        <v>9.5910150622895145</v>
      </c>
      <c r="C1909">
        <v>1.872420531736781</v>
      </c>
      <c r="E1909">
        <f t="shared" si="59"/>
        <v>9.5</v>
      </c>
      <c r="F1909">
        <f t="shared" si="59"/>
        <v>2</v>
      </c>
      <c r="G1909">
        <f>IF(OR(Tahiti!E1909&lt;2.5,F1909&lt;0.5),0,VLOOKUP(Tahiti!F1909,'Power Matrix'!$B$2:$AI$30,HLOOKUP(E1909,'Power Matrix'!$B$2:$AI$30,29)))</f>
        <v>9360.62931097412</v>
      </c>
      <c r="H1909">
        <f t="shared" si="58"/>
        <v>0.12173862946889506</v>
      </c>
      <c r="M1909">
        <v>8312.8343057815255</v>
      </c>
      <c r="N1909" s="9">
        <v>0.10811164744185975</v>
      </c>
    </row>
    <row r="1910" spans="1:14" x14ac:dyDescent="0.25">
      <c r="A1910" s="2">
        <v>43545.5</v>
      </c>
      <c r="B1910">
        <v>9.5202184401672767</v>
      </c>
      <c r="C1910">
        <v>1.8949596018862001</v>
      </c>
      <c r="E1910">
        <f t="shared" si="59"/>
        <v>9.5</v>
      </c>
      <c r="F1910">
        <f t="shared" si="59"/>
        <v>2</v>
      </c>
      <c r="G1910">
        <f>IF(OR(Tahiti!E1910&lt;2.5,F1910&lt;0.5),0,VLOOKUP(Tahiti!F1910,'Power Matrix'!$B$2:$AI$30,HLOOKUP(E1910,'Power Matrix'!$B$2:$AI$30,29)))</f>
        <v>9360.62931097412</v>
      </c>
      <c r="H1910">
        <f t="shared" si="58"/>
        <v>0.12173862946889506</v>
      </c>
      <c r="M1910">
        <v>8108.0675955090846</v>
      </c>
      <c r="N1910" s="9">
        <v>0.10544857663177432</v>
      </c>
    </row>
    <row r="1911" spans="1:14" x14ac:dyDescent="0.25">
      <c r="A1911" s="2">
        <v>43545.541666666657</v>
      </c>
      <c r="B1911">
        <v>9.5792156252691409</v>
      </c>
      <c r="C1911">
        <v>1.9004666291015491</v>
      </c>
      <c r="E1911">
        <f t="shared" si="59"/>
        <v>9.5</v>
      </c>
      <c r="F1911">
        <f t="shared" si="59"/>
        <v>2</v>
      </c>
      <c r="G1911">
        <f>IF(OR(Tahiti!E1911&lt;2.5,F1911&lt;0.5),0,VLOOKUP(Tahiti!F1911,'Power Matrix'!$B$2:$AI$30,HLOOKUP(E1911,'Power Matrix'!$B$2:$AI$30,29)))</f>
        <v>9360.62931097412</v>
      </c>
      <c r="H1911">
        <f t="shared" si="58"/>
        <v>0.12173862946889506</v>
      </c>
      <c r="M1911">
        <v>7855.3078439045166</v>
      </c>
      <c r="N1911" s="9">
        <v>0.1021613376290722</v>
      </c>
    </row>
    <row r="1912" spans="1:14" x14ac:dyDescent="0.25">
      <c r="A1912" s="2">
        <v>43545.583333333343</v>
      </c>
      <c r="B1912">
        <v>9.6474053950264143</v>
      </c>
      <c r="C1912">
        <v>1.905405921552429</v>
      </c>
      <c r="E1912">
        <f t="shared" si="59"/>
        <v>9.5</v>
      </c>
      <c r="F1912">
        <f t="shared" si="59"/>
        <v>2</v>
      </c>
      <c r="G1912">
        <f>IF(OR(Tahiti!E1912&lt;2.5,F1912&lt;0.5),0,VLOOKUP(Tahiti!F1912,'Power Matrix'!$B$2:$AI$30,HLOOKUP(E1912,'Power Matrix'!$B$2:$AI$30,29)))</f>
        <v>9360.62931097412</v>
      </c>
      <c r="H1912">
        <f t="shared" si="58"/>
        <v>0.12173862946889506</v>
      </c>
      <c r="M1912">
        <v>7678.0650529810055</v>
      </c>
      <c r="N1912" s="9">
        <v>9.9856226108852586E-2</v>
      </c>
    </row>
    <row r="1913" spans="1:14" x14ac:dyDescent="0.25">
      <c r="A1913" s="2">
        <v>43545.625</v>
      </c>
      <c r="B1913">
        <v>9.7031097139830571</v>
      </c>
      <c r="C1913">
        <v>1.913354208254995</v>
      </c>
      <c r="E1913">
        <f t="shared" si="59"/>
        <v>9.5</v>
      </c>
      <c r="F1913">
        <f t="shared" si="59"/>
        <v>2</v>
      </c>
      <c r="G1913">
        <f>IF(OR(Tahiti!E1913&lt;2.5,F1913&lt;0.5),0,VLOOKUP(Tahiti!F1913,'Power Matrix'!$B$2:$AI$30,HLOOKUP(E1913,'Power Matrix'!$B$2:$AI$30,29)))</f>
        <v>9360.62931097412</v>
      </c>
      <c r="H1913">
        <f t="shared" si="58"/>
        <v>0.12173862946889506</v>
      </c>
      <c r="M1913">
        <v>7735.3607142717574</v>
      </c>
      <c r="N1913" s="9">
        <v>0.10060137849678191</v>
      </c>
    </row>
    <row r="1914" spans="1:14" x14ac:dyDescent="0.25">
      <c r="A1914" s="2">
        <v>43545.666666666657</v>
      </c>
      <c r="B1914">
        <v>9.7192996391970574</v>
      </c>
      <c r="C1914">
        <v>1.929307555136573</v>
      </c>
      <c r="E1914">
        <f t="shared" si="59"/>
        <v>9.5</v>
      </c>
      <c r="F1914">
        <f t="shared" si="59"/>
        <v>2</v>
      </c>
      <c r="G1914">
        <f>IF(OR(Tahiti!E1914&lt;2.5,F1914&lt;0.5),0,VLOOKUP(Tahiti!F1914,'Power Matrix'!$B$2:$AI$30,HLOOKUP(E1914,'Power Matrix'!$B$2:$AI$30,29)))</f>
        <v>9360.62931097412</v>
      </c>
      <c r="H1914">
        <f t="shared" si="58"/>
        <v>0.12173862946889506</v>
      </c>
      <c r="M1914">
        <v>7495.4195179088483</v>
      </c>
      <c r="N1914" s="9">
        <v>9.74808497969709E-2</v>
      </c>
    </row>
    <row r="1915" spans="1:14" x14ac:dyDescent="0.25">
      <c r="A1915" s="2">
        <v>43545.708333333343</v>
      </c>
      <c r="B1915">
        <v>9.7887242337587868</v>
      </c>
      <c r="C1915">
        <v>1.9383913113680771</v>
      </c>
      <c r="E1915">
        <f t="shared" si="59"/>
        <v>10</v>
      </c>
      <c r="F1915">
        <f t="shared" si="59"/>
        <v>2</v>
      </c>
      <c r="G1915">
        <f>IF(OR(Tahiti!E1915&lt;2.5,F1915&lt;0.5),0,VLOOKUP(Tahiti!F1915,'Power Matrix'!$B$2:$AI$30,HLOOKUP(E1915,'Power Matrix'!$B$2:$AI$30,29)))</f>
        <v>6950.4438935546868</v>
      </c>
      <c r="H1915">
        <f t="shared" si="58"/>
        <v>9.0393229524623114E-2</v>
      </c>
      <c r="M1915">
        <v>7190.611596146684</v>
      </c>
      <c r="N1915" s="9">
        <v>9.3516704072074366E-2</v>
      </c>
    </row>
    <row r="1916" spans="1:14" x14ac:dyDescent="0.25">
      <c r="A1916" s="2">
        <v>43545.75</v>
      </c>
      <c r="B1916">
        <v>9.8695366570727376</v>
      </c>
      <c r="C1916">
        <v>1.9465666919764311</v>
      </c>
      <c r="E1916">
        <f t="shared" si="59"/>
        <v>10</v>
      </c>
      <c r="F1916">
        <f t="shared" si="59"/>
        <v>2</v>
      </c>
      <c r="G1916">
        <f>IF(OR(Tahiti!E1916&lt;2.5,F1916&lt;0.5),0,VLOOKUP(Tahiti!F1916,'Power Matrix'!$B$2:$AI$30,HLOOKUP(E1916,'Power Matrix'!$B$2:$AI$30,29)))</f>
        <v>6950.4438935546868</v>
      </c>
      <c r="H1916">
        <f t="shared" si="58"/>
        <v>9.0393229524623114E-2</v>
      </c>
      <c r="M1916">
        <v>6816.9683391837025</v>
      </c>
      <c r="N1916" s="9">
        <v>8.8657328006113867E-2</v>
      </c>
    </row>
    <row r="1917" spans="1:14" x14ac:dyDescent="0.25">
      <c r="A1917" s="2">
        <v>43545.791666666657</v>
      </c>
      <c r="B1917">
        <v>9.9611880981147038</v>
      </c>
      <c r="C1917">
        <v>1.952925321338483</v>
      </c>
      <c r="E1917">
        <f t="shared" si="59"/>
        <v>10</v>
      </c>
      <c r="F1917">
        <f t="shared" si="59"/>
        <v>2</v>
      </c>
      <c r="G1917">
        <f>IF(OR(Tahiti!E1917&lt;2.5,F1917&lt;0.5),0,VLOOKUP(Tahiti!F1917,'Power Matrix'!$B$2:$AI$30,HLOOKUP(E1917,'Power Matrix'!$B$2:$AI$30,29)))</f>
        <v>6950.4438935546868</v>
      </c>
      <c r="H1917">
        <f t="shared" si="58"/>
        <v>9.0393229524623114E-2</v>
      </c>
      <c r="M1917">
        <v>6531.0558537501929</v>
      </c>
      <c r="N1917" s="9">
        <v>8.4938924789185147E-2</v>
      </c>
    </row>
    <row r="1918" spans="1:14" x14ac:dyDescent="0.25">
      <c r="A1918" s="2">
        <v>43545.833333333343</v>
      </c>
      <c r="B1918">
        <v>10.075203588392959</v>
      </c>
      <c r="C1918">
        <v>1.955309807349253</v>
      </c>
      <c r="E1918">
        <f t="shared" si="59"/>
        <v>10</v>
      </c>
      <c r="F1918">
        <f t="shared" si="59"/>
        <v>2</v>
      </c>
      <c r="G1918">
        <f>IF(OR(Tahiti!E1918&lt;2.5,F1918&lt;0.5),0,VLOOKUP(Tahiti!F1918,'Power Matrix'!$B$2:$AI$30,HLOOKUP(E1918,'Power Matrix'!$B$2:$AI$30,29)))</f>
        <v>6950.4438935546868</v>
      </c>
      <c r="H1918">
        <f t="shared" si="58"/>
        <v>9.0393229524623114E-2</v>
      </c>
      <c r="M1918">
        <v>6295.4047660560527</v>
      </c>
      <c r="N1918" s="9">
        <v>8.187419062332299E-2</v>
      </c>
    </row>
    <row r="1919" spans="1:14" x14ac:dyDescent="0.25">
      <c r="A1919" s="2">
        <v>43545.875</v>
      </c>
      <c r="B1919">
        <v>10.21268074995591</v>
      </c>
      <c r="C1919">
        <v>1.9538336969616339</v>
      </c>
      <c r="E1919">
        <f t="shared" si="59"/>
        <v>10</v>
      </c>
      <c r="F1919">
        <f t="shared" si="59"/>
        <v>2</v>
      </c>
      <c r="G1919">
        <f>IF(OR(Tahiti!E1919&lt;2.5,F1919&lt;0.5),0,VLOOKUP(Tahiti!F1919,'Power Matrix'!$B$2:$AI$30,HLOOKUP(E1919,'Power Matrix'!$B$2:$AI$30,29)))</f>
        <v>6950.4438935546868</v>
      </c>
      <c r="H1919">
        <f t="shared" si="58"/>
        <v>9.0393229524623114E-2</v>
      </c>
      <c r="M1919">
        <v>5859.1189783080181</v>
      </c>
      <c r="N1919" s="9">
        <v>7.6200124049410317E-2</v>
      </c>
    </row>
    <row r="1920" spans="1:14" x14ac:dyDescent="0.25">
      <c r="A1920" s="2">
        <v>43545.916666666657</v>
      </c>
      <c r="B1920">
        <v>10.43055872656466</v>
      </c>
      <c r="C1920">
        <v>1.94054870347306</v>
      </c>
      <c r="E1920">
        <f t="shared" si="59"/>
        <v>10.5</v>
      </c>
      <c r="F1920">
        <f t="shared" si="59"/>
        <v>2</v>
      </c>
      <c r="G1920">
        <f>IF(OR(Tahiti!E1920&lt;2.5,F1920&lt;0.5),0,VLOOKUP(Tahiti!F1920,'Power Matrix'!$B$2:$AI$30,HLOOKUP(E1920,'Power Matrix'!$B$2:$AI$30,29)))</f>
        <v>6088.3825794546938</v>
      </c>
      <c r="H1920">
        <f t="shared" si="58"/>
        <v>7.9181786424996028E-2</v>
      </c>
      <c r="M1920">
        <v>5496.2427181870235</v>
      </c>
      <c r="N1920" s="9">
        <v>7.1480776970407847E-2</v>
      </c>
    </row>
    <row r="1921" spans="1:14" x14ac:dyDescent="0.25">
      <c r="A1921" s="2">
        <v>43545.958333333343</v>
      </c>
      <c r="B1921">
        <v>10.47995171874296</v>
      </c>
      <c r="C1921">
        <v>1.89166674025228</v>
      </c>
      <c r="E1921">
        <f t="shared" si="59"/>
        <v>10.5</v>
      </c>
      <c r="F1921">
        <f t="shared" si="59"/>
        <v>2</v>
      </c>
      <c r="G1921">
        <f>IF(OR(Tahiti!E1921&lt;2.5,F1921&lt;0.5),0,VLOOKUP(Tahiti!F1921,'Power Matrix'!$B$2:$AI$30,HLOOKUP(E1921,'Power Matrix'!$B$2:$AI$30,29)))</f>
        <v>6088.3825794546938</v>
      </c>
      <c r="H1921">
        <f t="shared" si="58"/>
        <v>7.9181786424996028E-2</v>
      </c>
      <c r="M1921">
        <v>5219.4240301255049</v>
      </c>
      <c r="N1921" s="9">
        <v>6.788064212973012E-2</v>
      </c>
    </row>
    <row r="1922" spans="1:14" x14ac:dyDescent="0.25">
      <c r="A1922" s="2">
        <v>43546</v>
      </c>
      <c r="B1922">
        <v>10.619486921646679</v>
      </c>
      <c r="C1922">
        <v>1.8870113151836341</v>
      </c>
      <c r="E1922">
        <f t="shared" si="59"/>
        <v>10.5</v>
      </c>
      <c r="F1922">
        <f t="shared" si="59"/>
        <v>2</v>
      </c>
      <c r="G1922">
        <f>IF(OR(Tahiti!E1922&lt;2.5,F1922&lt;0.5),0,VLOOKUP(Tahiti!F1922,'Power Matrix'!$B$2:$AI$30,HLOOKUP(E1922,'Power Matrix'!$B$2:$AI$30,29)))</f>
        <v>6088.3825794546938</v>
      </c>
      <c r="H1922">
        <f t="shared" ref="H1922:H1985" si="60">G1922/$K$2</f>
        <v>7.9181786424996028E-2</v>
      </c>
      <c r="M1922">
        <v>4950.8049702568833</v>
      </c>
      <c r="N1922" s="9">
        <v>6.4387146646909962E-2</v>
      </c>
    </row>
    <row r="1923" spans="1:14" x14ac:dyDescent="0.25">
      <c r="A1923" s="2">
        <v>43546.041666666657</v>
      </c>
      <c r="B1923">
        <v>10.759845341086701</v>
      </c>
      <c r="C1923">
        <v>1.885024243507992</v>
      </c>
      <c r="E1923">
        <f t="shared" ref="E1923:F1986" si="61">MROUND(B1923,0.5)</f>
        <v>11</v>
      </c>
      <c r="F1923">
        <f t="shared" si="61"/>
        <v>2</v>
      </c>
      <c r="G1923">
        <f>IF(OR(Tahiti!E1923&lt;2.5,F1923&lt;0.5),0,VLOOKUP(Tahiti!F1923,'Power Matrix'!$B$2:$AI$30,HLOOKUP(E1923,'Power Matrix'!$B$2:$AI$30,29)))</f>
        <v>5134.9565752461758</v>
      </c>
      <c r="H1923">
        <f t="shared" si="60"/>
        <v>6.6782109950651036E-2</v>
      </c>
      <c r="M1923">
        <v>4711.9614419780046</v>
      </c>
      <c r="N1923" s="9">
        <v>6.1280893548000356E-2</v>
      </c>
    </row>
    <row r="1924" spans="1:14" x14ac:dyDescent="0.25">
      <c r="A1924" s="2">
        <v>43546.083333333343</v>
      </c>
      <c r="B1924">
        <v>10.894029636504429</v>
      </c>
      <c r="C1924">
        <v>1.8863300334662709</v>
      </c>
      <c r="E1924">
        <f t="shared" si="61"/>
        <v>11</v>
      </c>
      <c r="F1924">
        <f t="shared" si="61"/>
        <v>2</v>
      </c>
      <c r="G1924">
        <f>IF(OR(Tahiti!E1924&lt;2.5,F1924&lt;0.5),0,VLOOKUP(Tahiti!F1924,'Power Matrix'!$B$2:$AI$30,HLOOKUP(E1924,'Power Matrix'!$B$2:$AI$30,29)))</f>
        <v>5134.9565752461758</v>
      </c>
      <c r="H1924">
        <f t="shared" si="60"/>
        <v>6.6782109950651036E-2</v>
      </c>
      <c r="M1924">
        <v>4519.3770631822172</v>
      </c>
      <c r="N1924" s="9">
        <v>5.8776258702975336E-2</v>
      </c>
    </row>
    <row r="1925" spans="1:14" x14ac:dyDescent="0.25">
      <c r="A1925" s="2">
        <v>43546.125</v>
      </c>
      <c r="B1925">
        <v>11.024509457508779</v>
      </c>
      <c r="C1925">
        <v>1.889395801194403</v>
      </c>
      <c r="E1925">
        <f t="shared" si="61"/>
        <v>11</v>
      </c>
      <c r="F1925">
        <f t="shared" si="61"/>
        <v>2</v>
      </c>
      <c r="G1925">
        <f>IF(OR(Tahiti!E1925&lt;2.5,F1925&lt;0.5),0,VLOOKUP(Tahiti!F1925,'Power Matrix'!$B$2:$AI$30,HLOOKUP(E1925,'Power Matrix'!$B$2:$AI$30,29)))</f>
        <v>5134.9565752461758</v>
      </c>
      <c r="H1925">
        <f t="shared" si="60"/>
        <v>6.6782109950651036E-2</v>
      </c>
      <c r="M1925">
        <v>4481.2439062053509</v>
      </c>
      <c r="N1925" s="9">
        <v>5.8280322146166935E-2</v>
      </c>
    </row>
    <row r="1926" spans="1:14" x14ac:dyDescent="0.25">
      <c r="A1926" s="2">
        <v>43546.166666666657</v>
      </c>
      <c r="B1926">
        <v>11.13948536707939</v>
      </c>
      <c r="C1926">
        <v>1.8952434692684339</v>
      </c>
      <c r="E1926">
        <f t="shared" si="61"/>
        <v>11</v>
      </c>
      <c r="F1926">
        <f t="shared" si="61"/>
        <v>2</v>
      </c>
      <c r="G1926">
        <f>IF(OR(Tahiti!E1926&lt;2.5,F1926&lt;0.5),0,VLOOKUP(Tahiti!F1926,'Power Matrix'!$B$2:$AI$30,HLOOKUP(E1926,'Power Matrix'!$B$2:$AI$30,29)))</f>
        <v>5134.9565752461758</v>
      </c>
      <c r="H1926">
        <f t="shared" si="60"/>
        <v>6.6782109950651036E-2</v>
      </c>
      <c r="M1926">
        <v>4450.7580252274729</v>
      </c>
      <c r="N1926" s="9">
        <v>5.7883841391829921E-2</v>
      </c>
    </row>
    <row r="1927" spans="1:14" x14ac:dyDescent="0.25">
      <c r="A1927" s="2">
        <v>43546.208333333343</v>
      </c>
      <c r="B1927">
        <v>11.2288043612685</v>
      </c>
      <c r="C1927">
        <v>1.899671800431292</v>
      </c>
      <c r="E1927">
        <f t="shared" si="61"/>
        <v>11</v>
      </c>
      <c r="F1927">
        <f t="shared" si="61"/>
        <v>2</v>
      </c>
      <c r="G1927">
        <f>IF(OR(Tahiti!E1927&lt;2.5,F1927&lt;0.5),0,VLOOKUP(Tahiti!F1927,'Power Matrix'!$B$2:$AI$30,HLOOKUP(E1927,'Power Matrix'!$B$2:$AI$30,29)))</f>
        <v>5134.9565752461758</v>
      </c>
      <c r="H1927">
        <f t="shared" si="60"/>
        <v>6.6782109950651036E-2</v>
      </c>
      <c r="M1927">
        <v>4445.7735997476848</v>
      </c>
      <c r="N1927" s="9">
        <v>5.7819016997363609E-2</v>
      </c>
    </row>
    <row r="1928" spans="1:14" x14ac:dyDescent="0.25">
      <c r="A1928" s="2">
        <v>43546.25</v>
      </c>
      <c r="B1928">
        <v>11.30783314875378</v>
      </c>
      <c r="C1928">
        <v>1.9077336340867519</v>
      </c>
      <c r="E1928">
        <f t="shared" si="61"/>
        <v>11.5</v>
      </c>
      <c r="F1928">
        <f t="shared" si="61"/>
        <v>2</v>
      </c>
      <c r="G1928">
        <f>IF(OR(Tahiti!E1928&lt;2.5,F1928&lt;0.5),0,VLOOKUP(Tahiti!F1928,'Power Matrix'!$B$2:$AI$30,HLOOKUP(E1928,'Power Matrix'!$B$2:$AI$30,29)))</f>
        <v>4817.1968975524887</v>
      </c>
      <c r="H1928">
        <f t="shared" si="60"/>
        <v>6.2649521598118402E-2</v>
      </c>
      <c r="M1928">
        <v>4436.6358527174007</v>
      </c>
      <c r="N1928" s="9">
        <v>5.7700177038691042E-2</v>
      </c>
    </row>
    <row r="1929" spans="1:14" x14ac:dyDescent="0.25">
      <c r="A1929" s="2">
        <v>43546.291666666657</v>
      </c>
      <c r="B1929">
        <v>11.381236623240991</v>
      </c>
      <c r="C1929">
        <v>1.9144329043074859</v>
      </c>
      <c r="E1929">
        <f t="shared" si="61"/>
        <v>11.5</v>
      </c>
      <c r="F1929">
        <f t="shared" si="61"/>
        <v>2</v>
      </c>
      <c r="G1929">
        <f>IF(OR(Tahiti!E1929&lt;2.5,F1929&lt;0.5),0,VLOOKUP(Tahiti!F1929,'Power Matrix'!$B$2:$AI$30,HLOOKUP(E1929,'Power Matrix'!$B$2:$AI$30,29)))</f>
        <v>4817.1968975524887</v>
      </c>
      <c r="H1929">
        <f t="shared" si="60"/>
        <v>6.2649521598118402E-2</v>
      </c>
      <c r="M1929">
        <v>4430.1433168443282</v>
      </c>
      <c r="N1929" s="9">
        <v>5.7615739081251539E-2</v>
      </c>
    </row>
    <row r="1930" spans="1:14" x14ac:dyDescent="0.25">
      <c r="A1930" s="2">
        <v>43546.333333333343</v>
      </c>
      <c r="B1930">
        <v>11.443526674488069</v>
      </c>
      <c r="C1930">
        <v>1.9203941193344101</v>
      </c>
      <c r="E1930">
        <f t="shared" si="61"/>
        <v>11.5</v>
      </c>
      <c r="F1930">
        <f t="shared" si="61"/>
        <v>2</v>
      </c>
      <c r="G1930">
        <f>IF(OR(Tahiti!E1930&lt;2.5,F1930&lt;0.5),0,VLOOKUP(Tahiti!F1930,'Power Matrix'!$B$2:$AI$30,HLOOKUP(E1930,'Power Matrix'!$B$2:$AI$30,29)))</f>
        <v>4817.1968975524887</v>
      </c>
      <c r="H1930">
        <f t="shared" si="60"/>
        <v>6.2649521598118402E-2</v>
      </c>
      <c r="M1930">
        <v>4431.2636038119435</v>
      </c>
      <c r="N1930" s="9">
        <v>5.7630308849542518E-2</v>
      </c>
    </row>
    <row r="1931" spans="1:14" x14ac:dyDescent="0.25">
      <c r="A1931" s="2">
        <v>43546.375</v>
      </c>
      <c r="B1931">
        <v>11.49264526115428</v>
      </c>
      <c r="C1931">
        <v>1.9262985608848879</v>
      </c>
      <c r="E1931">
        <f t="shared" si="61"/>
        <v>11.5</v>
      </c>
      <c r="F1931">
        <f t="shared" si="61"/>
        <v>2</v>
      </c>
      <c r="G1931">
        <f>IF(OR(Tahiti!E1931&lt;2.5,F1931&lt;0.5),0,VLOOKUP(Tahiti!F1931,'Power Matrix'!$B$2:$AI$30,HLOOKUP(E1931,'Power Matrix'!$B$2:$AI$30,29)))</f>
        <v>4817.1968975524887</v>
      </c>
      <c r="H1931">
        <f t="shared" si="60"/>
        <v>6.2649521598118402E-2</v>
      </c>
      <c r="M1931">
        <v>4428.842698895608</v>
      </c>
      <c r="N1931" s="9">
        <v>5.7598824038324385E-2</v>
      </c>
    </row>
    <row r="1932" spans="1:14" x14ac:dyDescent="0.25">
      <c r="A1932" s="2">
        <v>43546.416666666657</v>
      </c>
      <c r="B1932">
        <v>11.56303027500836</v>
      </c>
      <c r="C1932">
        <v>1.928115312131188</v>
      </c>
      <c r="E1932">
        <f t="shared" si="61"/>
        <v>11.5</v>
      </c>
      <c r="F1932">
        <f t="shared" si="61"/>
        <v>2</v>
      </c>
      <c r="G1932">
        <f>IF(OR(Tahiti!E1932&lt;2.5,F1932&lt;0.5),0,VLOOKUP(Tahiti!F1932,'Power Matrix'!$B$2:$AI$30,HLOOKUP(E1932,'Power Matrix'!$B$2:$AI$30,29)))</f>
        <v>4817.1968975524887</v>
      </c>
      <c r="H1932">
        <f t="shared" si="60"/>
        <v>6.2649521598118402E-2</v>
      </c>
      <c r="M1932">
        <v>4446.9979955748859</v>
      </c>
      <c r="N1932" s="9">
        <v>5.7834940741916967E-2</v>
      </c>
    </row>
    <row r="1933" spans="1:14" x14ac:dyDescent="0.25">
      <c r="A1933" s="2">
        <v>43546.458333333343</v>
      </c>
      <c r="B1933">
        <v>11.603367885287311</v>
      </c>
      <c r="C1933">
        <v>1.9322597759118121</v>
      </c>
      <c r="E1933">
        <f t="shared" si="61"/>
        <v>11.5</v>
      </c>
      <c r="F1933">
        <f t="shared" si="61"/>
        <v>2</v>
      </c>
      <c r="G1933">
        <f>IF(OR(Tahiti!E1933&lt;2.5,F1933&lt;0.5),0,VLOOKUP(Tahiti!F1933,'Power Matrix'!$B$2:$AI$30,HLOOKUP(E1933,'Power Matrix'!$B$2:$AI$30,29)))</f>
        <v>4817.1968975524887</v>
      </c>
      <c r="H1933">
        <f t="shared" si="60"/>
        <v>6.2649521598118402E-2</v>
      </c>
      <c r="M1933">
        <v>4465.8598408844955</v>
      </c>
      <c r="N1933" s="9">
        <v>5.8080246385600637E-2</v>
      </c>
    </row>
    <row r="1934" spans="1:14" x14ac:dyDescent="0.25">
      <c r="A1934" s="2">
        <v>43546.5</v>
      </c>
      <c r="B1934">
        <v>11.634924519179011</v>
      </c>
      <c r="C1934">
        <v>1.9362339192630951</v>
      </c>
      <c r="E1934">
        <f t="shared" si="61"/>
        <v>11.5</v>
      </c>
      <c r="F1934">
        <f t="shared" si="61"/>
        <v>2</v>
      </c>
      <c r="G1934">
        <f>IF(OR(Tahiti!E1934&lt;2.5,F1934&lt;0.5),0,VLOOKUP(Tahiti!F1934,'Power Matrix'!$B$2:$AI$30,HLOOKUP(E1934,'Power Matrix'!$B$2:$AI$30,29)))</f>
        <v>4817.1968975524887</v>
      </c>
      <c r="H1934">
        <f t="shared" si="60"/>
        <v>6.2649521598118402E-2</v>
      </c>
      <c r="M1934">
        <v>4485.6378205239826</v>
      </c>
      <c r="N1934" s="9">
        <v>5.8337466713017649E-2</v>
      </c>
    </row>
    <row r="1935" spans="1:14" x14ac:dyDescent="0.25">
      <c r="A1935" s="2">
        <v>43546.541666666657</v>
      </c>
      <c r="B1935">
        <v>11.65934660975606</v>
      </c>
      <c r="C1935">
        <v>1.9401512891379309</v>
      </c>
      <c r="E1935">
        <f t="shared" si="61"/>
        <v>11.5</v>
      </c>
      <c r="F1935">
        <f t="shared" si="61"/>
        <v>2</v>
      </c>
      <c r="G1935">
        <f>IF(OR(Tahiti!E1935&lt;2.5,F1935&lt;0.5),0,VLOOKUP(Tahiti!F1935,'Power Matrix'!$B$2:$AI$30,HLOOKUP(E1935,'Power Matrix'!$B$2:$AI$30,29)))</f>
        <v>4817.1968975524887</v>
      </c>
      <c r="H1935">
        <f t="shared" si="60"/>
        <v>6.2649521598118402E-2</v>
      </c>
      <c r="M1935">
        <v>4507.2549977405224</v>
      </c>
      <c r="N1935" s="9">
        <v>5.8618606521169167E-2</v>
      </c>
    </row>
    <row r="1936" spans="1:14" x14ac:dyDescent="0.25">
      <c r="A1936" s="2">
        <v>43546.583333333343</v>
      </c>
      <c r="B1936">
        <v>11.678692198359229</v>
      </c>
      <c r="C1936">
        <v>1.944238979442108</v>
      </c>
      <c r="E1936">
        <f t="shared" si="61"/>
        <v>11.5</v>
      </c>
      <c r="F1936">
        <f t="shared" si="61"/>
        <v>2</v>
      </c>
      <c r="G1936">
        <f>IF(OR(Tahiti!E1936&lt;2.5,F1936&lt;0.5),0,VLOOKUP(Tahiti!F1936,'Power Matrix'!$B$2:$AI$30,HLOOKUP(E1936,'Power Matrix'!$B$2:$AI$30,29)))</f>
        <v>4817.1968975524887</v>
      </c>
      <c r="H1936">
        <f t="shared" si="60"/>
        <v>6.2649521598118402E-2</v>
      </c>
      <c r="M1936">
        <v>4532.0108168220049</v>
      </c>
      <c r="N1936" s="9">
        <v>5.8940565589066178E-2</v>
      </c>
    </row>
    <row r="1937" spans="1:14" x14ac:dyDescent="0.25">
      <c r="A1937" s="2">
        <v>43546.625</v>
      </c>
      <c r="B1937">
        <v>11.69131485191591</v>
      </c>
      <c r="C1937">
        <v>1.9487240840814131</v>
      </c>
      <c r="E1937">
        <f t="shared" si="61"/>
        <v>11.5</v>
      </c>
      <c r="F1937">
        <f t="shared" si="61"/>
        <v>2</v>
      </c>
      <c r="G1937">
        <f>IF(OR(Tahiti!E1937&lt;2.5,F1937&lt;0.5),0,VLOOKUP(Tahiti!F1937,'Power Matrix'!$B$2:$AI$30,HLOOKUP(E1937,'Power Matrix'!$B$2:$AI$30,29)))</f>
        <v>4817.1968975524887</v>
      </c>
      <c r="H1937">
        <f t="shared" si="60"/>
        <v>6.2649521598118402E-2</v>
      </c>
      <c r="M1937">
        <v>4567.0777003061366</v>
      </c>
      <c r="N1937" s="9">
        <v>5.9396624064992312E-2</v>
      </c>
    </row>
    <row r="1938" spans="1:14" x14ac:dyDescent="0.25">
      <c r="A1938" s="2">
        <v>43546.666666666657</v>
      </c>
      <c r="B1938">
        <v>11.688707999550941</v>
      </c>
      <c r="C1938">
        <v>1.9547988460612311</v>
      </c>
      <c r="E1938">
        <f t="shared" si="61"/>
        <v>11.5</v>
      </c>
      <c r="F1938">
        <f t="shared" si="61"/>
        <v>2</v>
      </c>
      <c r="G1938">
        <f>IF(OR(Tahiti!E1938&lt;2.5,F1938&lt;0.5),0,VLOOKUP(Tahiti!F1938,'Power Matrix'!$B$2:$AI$30,HLOOKUP(E1938,'Power Matrix'!$B$2:$AI$30,29)))</f>
        <v>4817.1968975524887</v>
      </c>
      <c r="H1938">
        <f t="shared" si="60"/>
        <v>6.2649521598118402E-2</v>
      </c>
      <c r="M1938">
        <v>4633.3892773642438</v>
      </c>
      <c r="N1938" s="9">
        <v>6.0259031948574661E-2</v>
      </c>
    </row>
    <row r="1939" spans="1:14" x14ac:dyDescent="0.25">
      <c r="A1939" s="2">
        <v>43546.708333333343</v>
      </c>
      <c r="B1939">
        <v>11.68418030860126</v>
      </c>
      <c r="C1939">
        <v>1.9663238617799521</v>
      </c>
      <c r="E1939">
        <f t="shared" si="61"/>
        <v>11.5</v>
      </c>
      <c r="F1939">
        <f t="shared" si="61"/>
        <v>2</v>
      </c>
      <c r="G1939">
        <f>IF(OR(Tahiti!E1939&lt;2.5,F1939&lt;0.5),0,VLOOKUP(Tahiti!F1939,'Power Matrix'!$B$2:$AI$30,HLOOKUP(E1939,'Power Matrix'!$B$2:$AI$30,29)))</f>
        <v>4817.1968975524887</v>
      </c>
      <c r="H1939">
        <f t="shared" si="60"/>
        <v>6.2649521598118402E-2</v>
      </c>
      <c r="M1939">
        <v>4678.1904291210703</v>
      </c>
      <c r="N1939" s="9">
        <v>6.0841688374236202E-2</v>
      </c>
    </row>
    <row r="1940" spans="1:14" x14ac:dyDescent="0.25">
      <c r="A1940" s="2">
        <v>43546.75</v>
      </c>
      <c r="B1940">
        <v>11.66401150346179</v>
      </c>
      <c r="C1940">
        <v>1.974101828053177</v>
      </c>
      <c r="E1940">
        <f t="shared" si="61"/>
        <v>11.5</v>
      </c>
      <c r="F1940">
        <f t="shared" si="61"/>
        <v>2</v>
      </c>
      <c r="G1940">
        <f>IF(OR(Tahiti!E1940&lt;2.5,F1940&lt;0.5),0,VLOOKUP(Tahiti!F1940,'Power Matrix'!$B$2:$AI$30,HLOOKUP(E1940,'Power Matrix'!$B$2:$AI$30,29)))</f>
        <v>4817.1968975524887</v>
      </c>
      <c r="H1940">
        <f t="shared" si="60"/>
        <v>6.2649521598118402E-2</v>
      </c>
      <c r="M1940">
        <v>4711.1134767647309</v>
      </c>
      <c r="N1940" s="9">
        <v>6.126986543017577E-2</v>
      </c>
    </row>
    <row r="1941" spans="1:14" x14ac:dyDescent="0.25">
      <c r="A1941" s="2">
        <v>43546.791666666657</v>
      </c>
      <c r="B1941">
        <v>11.66675555858281</v>
      </c>
      <c r="C1941">
        <v>1.9798927226507601</v>
      </c>
      <c r="E1941">
        <f t="shared" si="61"/>
        <v>11.5</v>
      </c>
      <c r="F1941">
        <f t="shared" si="61"/>
        <v>2</v>
      </c>
      <c r="G1941">
        <f>IF(OR(Tahiti!E1941&lt;2.5,F1941&lt;0.5),0,VLOOKUP(Tahiti!F1941,'Power Matrix'!$B$2:$AI$30,HLOOKUP(E1941,'Power Matrix'!$B$2:$AI$30,29)))</f>
        <v>4817.1968975524887</v>
      </c>
      <c r="H1941">
        <f t="shared" si="60"/>
        <v>6.2649521598118402E-2</v>
      </c>
      <c r="M1941">
        <v>4734.9054023151784</v>
      </c>
      <c r="N1941" s="9">
        <v>6.1579288687329349E-2</v>
      </c>
    </row>
    <row r="1942" spans="1:14" x14ac:dyDescent="0.25">
      <c r="A1942" s="2">
        <v>43546.833333333343</v>
      </c>
      <c r="B1942">
        <v>11.68349429482101</v>
      </c>
      <c r="C1942">
        <v>1.9840371864313839</v>
      </c>
      <c r="E1942">
        <f t="shared" si="61"/>
        <v>11.5</v>
      </c>
      <c r="F1942">
        <f t="shared" si="61"/>
        <v>2</v>
      </c>
      <c r="G1942">
        <f>IF(OR(Tahiti!E1942&lt;2.5,F1942&lt;0.5),0,VLOOKUP(Tahiti!F1942,'Power Matrix'!$B$2:$AI$30,HLOOKUP(E1942,'Power Matrix'!$B$2:$AI$30,29)))</f>
        <v>4817.1968975524887</v>
      </c>
      <c r="H1942">
        <f t="shared" si="60"/>
        <v>6.2649521598118402E-2</v>
      </c>
      <c r="M1942">
        <v>4759.33930187022</v>
      </c>
      <c r="N1942" s="9">
        <v>6.1897061066418783E-2</v>
      </c>
    </row>
    <row r="1943" spans="1:14" x14ac:dyDescent="0.25">
      <c r="A1943" s="2">
        <v>43546.875</v>
      </c>
      <c r="B1943">
        <v>11.69968422003501</v>
      </c>
      <c r="C1943">
        <v>1.988238423688454</v>
      </c>
      <c r="E1943">
        <f t="shared" si="61"/>
        <v>11.5</v>
      </c>
      <c r="F1943">
        <f t="shared" si="61"/>
        <v>2</v>
      </c>
      <c r="G1943">
        <f>IF(OR(Tahiti!E1943&lt;2.5,F1943&lt;0.5),0,VLOOKUP(Tahiti!F1943,'Power Matrix'!$B$2:$AI$30,HLOOKUP(E1943,'Power Matrix'!$B$2:$AI$30,29)))</f>
        <v>4817.1968975524887</v>
      </c>
      <c r="H1943">
        <f t="shared" si="60"/>
        <v>6.2649521598118402E-2</v>
      </c>
      <c r="M1943">
        <v>4802.8282956194116</v>
      </c>
      <c r="N1943" s="9">
        <v>6.2462652366192903E-2</v>
      </c>
    </row>
    <row r="1944" spans="1:14" x14ac:dyDescent="0.25">
      <c r="A1944" s="2">
        <v>43546.916666666657</v>
      </c>
      <c r="B1944">
        <v>11.6818478617484</v>
      </c>
      <c r="C1944">
        <v>1.995902843008786</v>
      </c>
      <c r="E1944">
        <f t="shared" si="61"/>
        <v>11.5</v>
      </c>
      <c r="F1944">
        <f t="shared" si="61"/>
        <v>2</v>
      </c>
      <c r="G1944">
        <f>IF(OR(Tahiti!E1944&lt;2.5,F1944&lt;0.5),0,VLOOKUP(Tahiti!F1944,'Power Matrix'!$B$2:$AI$30,HLOOKUP(E1944,'Power Matrix'!$B$2:$AI$30,29)))</f>
        <v>4817.1968975524887</v>
      </c>
      <c r="H1944">
        <f t="shared" si="60"/>
        <v>6.2649521598118402E-2</v>
      </c>
      <c r="M1944">
        <v>4848.0399019136948</v>
      </c>
      <c r="N1944" s="9">
        <v>6.3050646912958766E-2</v>
      </c>
    </row>
    <row r="1945" spans="1:14" x14ac:dyDescent="0.25">
      <c r="A1945" s="2">
        <v>43546.958333333343</v>
      </c>
      <c r="B1945">
        <v>11.6737528991414</v>
      </c>
      <c r="C1945">
        <v>2.0028292071353069</v>
      </c>
      <c r="E1945">
        <f t="shared" si="61"/>
        <v>11.5</v>
      </c>
      <c r="F1945">
        <f t="shared" si="61"/>
        <v>2</v>
      </c>
      <c r="G1945">
        <f>IF(OR(Tahiti!E1945&lt;2.5,F1945&lt;0.5),0,VLOOKUP(Tahiti!F1945,'Power Matrix'!$B$2:$AI$30,HLOOKUP(E1945,'Power Matrix'!$B$2:$AI$30,29)))</f>
        <v>4817.1968975524887</v>
      </c>
      <c r="H1945">
        <f t="shared" si="60"/>
        <v>6.2649521598118402E-2</v>
      </c>
      <c r="M1945">
        <v>4875.7160204905713</v>
      </c>
      <c r="N1945" s="9">
        <v>6.3410585613055473E-2</v>
      </c>
    </row>
    <row r="1946" spans="1:14" x14ac:dyDescent="0.25">
      <c r="A1946" s="2">
        <v>43547</v>
      </c>
      <c r="B1946">
        <v>11.69954701727896</v>
      </c>
      <c r="C1946">
        <v>2.0061220687692281</v>
      </c>
      <c r="E1946">
        <f t="shared" si="61"/>
        <v>11.5</v>
      </c>
      <c r="F1946">
        <f t="shared" si="61"/>
        <v>2</v>
      </c>
      <c r="G1946">
        <f>IF(OR(Tahiti!E1946&lt;2.5,F1946&lt;0.5),0,VLOOKUP(Tahiti!F1946,'Power Matrix'!$B$2:$AI$30,HLOOKUP(E1946,'Power Matrix'!$B$2:$AI$30,29)))</f>
        <v>4817.1968975524887</v>
      </c>
      <c r="H1946">
        <f t="shared" si="60"/>
        <v>6.2649521598118402E-2</v>
      </c>
      <c r="M1946">
        <v>4889.2780841589365</v>
      </c>
      <c r="N1946" s="9">
        <v>6.3586965532582876E-2</v>
      </c>
    </row>
    <row r="1947" spans="1:14" x14ac:dyDescent="0.25">
      <c r="A1947" s="2">
        <v>43547.041666666657</v>
      </c>
      <c r="B1947">
        <v>11.740570641338159</v>
      </c>
      <c r="C1947">
        <v>2.0074278587275072</v>
      </c>
      <c r="E1947">
        <f t="shared" si="61"/>
        <v>11.5</v>
      </c>
      <c r="F1947">
        <f t="shared" si="61"/>
        <v>2</v>
      </c>
      <c r="G1947">
        <f>IF(OR(Tahiti!E1947&lt;2.5,F1947&lt;0.5),0,VLOOKUP(Tahiti!F1947,'Power Matrix'!$B$2:$AI$30,HLOOKUP(E1947,'Power Matrix'!$B$2:$AI$30,29)))</f>
        <v>4817.1968975524887</v>
      </c>
      <c r="H1947">
        <f t="shared" si="60"/>
        <v>6.2649521598118402E-2</v>
      </c>
      <c r="M1947">
        <v>4895.8047534980005</v>
      </c>
      <c r="N1947" s="9">
        <v>6.3671847409040319E-2</v>
      </c>
    </row>
    <row r="1948" spans="1:14" x14ac:dyDescent="0.25">
      <c r="A1948" s="2">
        <v>43547.083333333343</v>
      </c>
      <c r="B1948">
        <v>11.793942513441939</v>
      </c>
      <c r="C1948">
        <v>2.0077117261097408</v>
      </c>
      <c r="E1948">
        <f t="shared" si="61"/>
        <v>12</v>
      </c>
      <c r="F1948">
        <f t="shared" si="61"/>
        <v>2</v>
      </c>
      <c r="G1948">
        <f>IF(OR(Tahiti!E1948&lt;2.5,F1948&lt;0.5),0,VLOOKUP(Tahiti!F1948,'Power Matrix'!$B$2:$AI$30,HLOOKUP(E1948,'Power Matrix'!$B$2:$AI$30,29)))</f>
        <v>4842.1955969421379</v>
      </c>
      <c r="H1948">
        <f t="shared" si="60"/>
        <v>6.2974639418843653E-2</v>
      </c>
      <c r="M1948">
        <v>4897.1870599281901</v>
      </c>
      <c r="N1948" s="9">
        <v>6.3689824842481202E-2</v>
      </c>
    </row>
    <row r="1949" spans="1:14" x14ac:dyDescent="0.25">
      <c r="A1949" s="2">
        <v>43547.125</v>
      </c>
      <c r="B1949">
        <v>11.84786319656993</v>
      </c>
      <c r="C1949">
        <v>2.00737108525106</v>
      </c>
      <c r="E1949">
        <f t="shared" si="61"/>
        <v>12</v>
      </c>
      <c r="F1949">
        <f t="shared" si="61"/>
        <v>2</v>
      </c>
      <c r="G1949">
        <f>IF(OR(Tahiti!E1949&lt;2.5,F1949&lt;0.5),0,VLOOKUP(Tahiti!F1949,'Power Matrix'!$B$2:$AI$30,HLOOKUP(E1949,'Power Matrix'!$B$2:$AI$30,29)))</f>
        <v>4842.1955969421379</v>
      </c>
      <c r="H1949">
        <f t="shared" si="60"/>
        <v>6.2974639418843653E-2</v>
      </c>
      <c r="M1949">
        <v>5057.2971603909155</v>
      </c>
      <c r="N1949" s="9">
        <v>6.5772119051216729E-2</v>
      </c>
    </row>
    <row r="1950" spans="1:14" x14ac:dyDescent="0.25">
      <c r="A1950" s="2">
        <v>43547.166666666657</v>
      </c>
      <c r="B1950">
        <v>11.938691421075591</v>
      </c>
      <c r="C1950">
        <v>2.0246869955673641</v>
      </c>
      <c r="E1950">
        <f t="shared" si="61"/>
        <v>12</v>
      </c>
      <c r="F1950">
        <f t="shared" si="61"/>
        <v>2</v>
      </c>
      <c r="G1950">
        <f>IF(OR(Tahiti!E1950&lt;2.5,F1950&lt;0.5),0,VLOOKUP(Tahiti!F1950,'Power Matrix'!$B$2:$AI$30,HLOOKUP(E1950,'Power Matrix'!$B$2:$AI$30,29)))</f>
        <v>4842.1955969421379</v>
      </c>
      <c r="H1950">
        <f t="shared" si="60"/>
        <v>6.2974639418843653E-2</v>
      </c>
      <c r="M1950">
        <v>5036.1612568147266</v>
      </c>
      <c r="N1950" s="9">
        <v>6.5497238394181992E-2</v>
      </c>
    </row>
    <row r="1951" spans="1:14" x14ac:dyDescent="0.25">
      <c r="A1951" s="2">
        <v>43547.208333333343</v>
      </c>
      <c r="B1951">
        <v>11.960781064799781</v>
      </c>
      <c r="C1951">
        <v>2.0219618686979119</v>
      </c>
      <c r="E1951">
        <f t="shared" si="61"/>
        <v>12</v>
      </c>
      <c r="F1951">
        <f t="shared" si="61"/>
        <v>2</v>
      </c>
      <c r="G1951">
        <f>IF(OR(Tahiti!E1951&lt;2.5,F1951&lt;0.5),0,VLOOKUP(Tahiti!F1951,'Power Matrix'!$B$2:$AI$30,HLOOKUP(E1951,'Power Matrix'!$B$2:$AI$30,29)))</f>
        <v>4842.1955969421379</v>
      </c>
      <c r="H1951">
        <f t="shared" si="60"/>
        <v>6.2974639418843653E-2</v>
      </c>
      <c r="M1951">
        <v>5026.2399476998953</v>
      </c>
      <c r="N1951" s="9">
        <v>6.5368207905454667E-2</v>
      </c>
    </row>
    <row r="1952" spans="1:14" x14ac:dyDescent="0.25">
      <c r="A1952" s="2">
        <v>43547.25</v>
      </c>
      <c r="B1952">
        <v>11.97820581481823</v>
      </c>
      <c r="C1952">
        <v>2.020599305263187</v>
      </c>
      <c r="E1952">
        <f t="shared" si="61"/>
        <v>12</v>
      </c>
      <c r="F1952">
        <f t="shared" si="61"/>
        <v>2</v>
      </c>
      <c r="G1952">
        <f>IF(OR(Tahiti!E1952&lt;2.5,F1952&lt;0.5),0,VLOOKUP(Tahiti!F1952,'Power Matrix'!$B$2:$AI$30,HLOOKUP(E1952,'Power Matrix'!$B$2:$AI$30,29)))</f>
        <v>4842.1955969421379</v>
      </c>
      <c r="H1952">
        <f t="shared" si="60"/>
        <v>6.2974639418843653E-2</v>
      </c>
      <c r="M1952">
        <v>5014.3265213451841</v>
      </c>
      <c r="N1952" s="9">
        <v>6.5213269156225731E-2</v>
      </c>
    </row>
    <row r="1953" spans="1:14" x14ac:dyDescent="0.25">
      <c r="A1953" s="2">
        <v>43547.291666666657</v>
      </c>
      <c r="B1953">
        <v>11.985065952620779</v>
      </c>
      <c r="C1953">
        <v>2.019179968352014</v>
      </c>
      <c r="E1953">
        <f t="shared" si="61"/>
        <v>12</v>
      </c>
      <c r="F1953">
        <f t="shared" si="61"/>
        <v>2</v>
      </c>
      <c r="G1953">
        <f>IF(OR(Tahiti!E1953&lt;2.5,F1953&lt;0.5),0,VLOOKUP(Tahiti!F1953,'Power Matrix'!$B$2:$AI$30,HLOOKUP(E1953,'Power Matrix'!$B$2:$AI$30,29)))</f>
        <v>4842.1955969421379</v>
      </c>
      <c r="H1953">
        <f t="shared" si="60"/>
        <v>6.2974639418843653E-2</v>
      </c>
      <c r="M1953">
        <v>4999.1613022168285</v>
      </c>
      <c r="N1953" s="9">
        <v>6.5016039575618911E-2</v>
      </c>
    </row>
    <row r="1954" spans="1:14" x14ac:dyDescent="0.25">
      <c r="A1954" s="2">
        <v>43547.333333333343</v>
      </c>
      <c r="B1954">
        <v>11.9735409211125</v>
      </c>
      <c r="C1954">
        <v>2.0176470844879479</v>
      </c>
      <c r="E1954">
        <f t="shared" si="61"/>
        <v>12</v>
      </c>
      <c r="F1954">
        <f t="shared" si="61"/>
        <v>2</v>
      </c>
      <c r="G1954">
        <f>IF(OR(Tahiti!E1954&lt;2.5,F1954&lt;0.5),0,VLOOKUP(Tahiti!F1954,'Power Matrix'!$B$2:$AI$30,HLOOKUP(E1954,'Power Matrix'!$B$2:$AI$30,29)))</f>
        <v>4842.1955969421379</v>
      </c>
      <c r="H1954">
        <f t="shared" si="60"/>
        <v>6.2974639418843653E-2</v>
      </c>
      <c r="M1954">
        <v>4969.9516383757164</v>
      </c>
      <c r="N1954" s="9">
        <v>6.463615652214709E-2</v>
      </c>
    </row>
    <row r="1955" spans="1:14" x14ac:dyDescent="0.25">
      <c r="A1955" s="2">
        <v>43547.375</v>
      </c>
      <c r="B1955">
        <v>11.94774680297494</v>
      </c>
      <c r="C1955">
        <v>2.0146948637127089</v>
      </c>
      <c r="E1955">
        <f t="shared" si="61"/>
        <v>12</v>
      </c>
      <c r="F1955">
        <f t="shared" si="61"/>
        <v>2</v>
      </c>
      <c r="G1955">
        <f>IF(OR(Tahiti!E1955&lt;2.5,F1955&lt;0.5),0,VLOOKUP(Tahiti!F1955,'Power Matrix'!$B$2:$AI$30,HLOOKUP(E1955,'Power Matrix'!$B$2:$AI$30,29)))</f>
        <v>4842.1955969421379</v>
      </c>
      <c r="H1955">
        <f t="shared" si="60"/>
        <v>6.2974639418843653E-2</v>
      </c>
      <c r="M1955">
        <v>5236.4119373105559</v>
      </c>
      <c r="N1955" s="9">
        <v>6.8101576478329845E-2</v>
      </c>
    </row>
    <row r="1956" spans="1:14" x14ac:dyDescent="0.25">
      <c r="A1956" s="2">
        <v>43547.416666666657</v>
      </c>
      <c r="B1956">
        <v>12.03734020267615</v>
      </c>
      <c r="C1956">
        <v>2.0399022872551331</v>
      </c>
      <c r="E1956">
        <f t="shared" si="61"/>
        <v>12</v>
      </c>
      <c r="F1956">
        <f t="shared" si="61"/>
        <v>2</v>
      </c>
      <c r="G1956">
        <f>IF(OR(Tahiti!E1956&lt;2.5,F1956&lt;0.5),0,VLOOKUP(Tahiti!F1956,'Power Matrix'!$B$2:$AI$30,HLOOKUP(E1956,'Power Matrix'!$B$2:$AI$30,29)))</f>
        <v>4842.1955969421379</v>
      </c>
      <c r="H1956">
        <f t="shared" si="60"/>
        <v>6.2974639418843653E-2</v>
      </c>
      <c r="M1956">
        <v>4878.4837664940314</v>
      </c>
      <c r="N1956" s="9">
        <v>6.3446581227683166E-2</v>
      </c>
    </row>
    <row r="1957" spans="1:14" x14ac:dyDescent="0.25">
      <c r="A1957" s="2">
        <v>43547.458333333343</v>
      </c>
      <c r="B1957">
        <v>11.920855062788981</v>
      </c>
      <c r="C1957">
        <v>2.004589184905162</v>
      </c>
      <c r="E1957">
        <f t="shared" si="61"/>
        <v>12</v>
      </c>
      <c r="F1957">
        <f t="shared" si="61"/>
        <v>2</v>
      </c>
      <c r="G1957">
        <f>IF(OR(Tahiti!E1957&lt;2.5,F1957&lt;0.5),0,VLOOKUP(Tahiti!F1957,'Power Matrix'!$B$2:$AI$30,HLOOKUP(E1957,'Power Matrix'!$B$2:$AI$30,29)))</f>
        <v>4842.1955969421379</v>
      </c>
      <c r="H1957">
        <f t="shared" si="60"/>
        <v>6.2974639418843653E-2</v>
      </c>
      <c r="M1957">
        <v>4669.9094333354797</v>
      </c>
      <c r="N1957" s="9">
        <v>6.0733990799148402E-2</v>
      </c>
    </row>
    <row r="1958" spans="1:14" x14ac:dyDescent="0.25">
      <c r="A1958" s="2">
        <v>43547.5</v>
      </c>
      <c r="B1958">
        <v>11.82302949772472</v>
      </c>
      <c r="C1958">
        <v>1.9730231320006859</v>
      </c>
      <c r="E1958">
        <f t="shared" si="61"/>
        <v>12</v>
      </c>
      <c r="F1958">
        <f t="shared" si="61"/>
        <v>2</v>
      </c>
      <c r="G1958">
        <f>IF(OR(Tahiti!E1958&lt;2.5,F1958&lt;0.5),0,VLOOKUP(Tahiti!F1958,'Power Matrix'!$B$2:$AI$30,HLOOKUP(E1958,'Power Matrix'!$B$2:$AI$30,29)))</f>
        <v>4842.1955969421379</v>
      </c>
      <c r="H1958">
        <f t="shared" si="60"/>
        <v>6.2974639418843653E-2</v>
      </c>
      <c r="M1958">
        <v>4511.8217734980699</v>
      </c>
      <c r="N1958" s="9">
        <v>5.8677999218350999E-2</v>
      </c>
    </row>
    <row r="1959" spans="1:14" x14ac:dyDescent="0.25">
      <c r="A1959" s="2">
        <v>43547.541666666657</v>
      </c>
      <c r="B1959">
        <v>11.732750084243261</v>
      </c>
      <c r="C1959">
        <v>1.945771863306174</v>
      </c>
      <c r="E1959">
        <f t="shared" si="61"/>
        <v>11.5</v>
      </c>
      <c r="F1959">
        <f t="shared" si="61"/>
        <v>2</v>
      </c>
      <c r="G1959">
        <f>IF(OR(Tahiti!E1959&lt;2.5,F1959&lt;0.5),0,VLOOKUP(Tahiti!F1959,'Power Matrix'!$B$2:$AI$30,HLOOKUP(E1959,'Power Matrix'!$B$2:$AI$30,29)))</f>
        <v>4817.1968975524887</v>
      </c>
      <c r="H1959">
        <f t="shared" si="60"/>
        <v>6.2649521598118402E-2</v>
      </c>
      <c r="M1959">
        <v>4384.4245606706518</v>
      </c>
      <c r="N1959" s="9">
        <v>5.7021148852803079E-2</v>
      </c>
    </row>
    <row r="1960" spans="1:14" x14ac:dyDescent="0.25">
      <c r="A1960" s="2">
        <v>43547.583333333343</v>
      </c>
      <c r="B1960">
        <v>11.6502912278567</v>
      </c>
      <c r="C1960">
        <v>1.9220973236278169</v>
      </c>
      <c r="E1960">
        <f t="shared" si="61"/>
        <v>11.5</v>
      </c>
      <c r="F1960">
        <f t="shared" si="61"/>
        <v>2</v>
      </c>
      <c r="G1960">
        <f>IF(OR(Tahiti!E1960&lt;2.5,F1960&lt;0.5),0,VLOOKUP(Tahiti!F1960,'Power Matrix'!$B$2:$AI$30,HLOOKUP(E1960,'Power Matrix'!$B$2:$AI$30,29)))</f>
        <v>4817.1968975524887</v>
      </c>
      <c r="H1960">
        <f t="shared" si="60"/>
        <v>6.2649521598118402E-2</v>
      </c>
      <c r="M1960">
        <v>4288.9177582674602</v>
      </c>
      <c r="N1960" s="9">
        <v>5.5779045694012583E-2</v>
      </c>
    </row>
    <row r="1961" spans="1:14" x14ac:dyDescent="0.25">
      <c r="A1961" s="2">
        <v>43547.625</v>
      </c>
      <c r="B1961">
        <v>11.570850832103259</v>
      </c>
      <c r="C1961">
        <v>1.902680794682978</v>
      </c>
      <c r="E1961">
        <f t="shared" si="61"/>
        <v>11.5</v>
      </c>
      <c r="F1961">
        <f t="shared" si="61"/>
        <v>2</v>
      </c>
      <c r="G1961">
        <f>IF(OR(Tahiti!E1961&lt;2.5,F1961&lt;0.5),0,VLOOKUP(Tahiti!F1961,'Power Matrix'!$B$2:$AI$30,HLOOKUP(E1961,'Power Matrix'!$B$2:$AI$30,29)))</f>
        <v>4817.1968975524887</v>
      </c>
      <c r="H1961">
        <f t="shared" si="60"/>
        <v>6.2649521598118402E-2</v>
      </c>
      <c r="M1961">
        <v>4174.4250264264492</v>
      </c>
      <c r="N1961" s="9">
        <v>5.4290023129128555E-2</v>
      </c>
    </row>
    <row r="1962" spans="1:14" x14ac:dyDescent="0.25">
      <c r="A1962" s="2">
        <v>43547.666666666657</v>
      </c>
      <c r="B1962">
        <v>11.46945799538168</v>
      </c>
      <c r="C1962">
        <v>1.875202432082679</v>
      </c>
      <c r="E1962">
        <f t="shared" si="61"/>
        <v>11.5</v>
      </c>
      <c r="F1962">
        <f t="shared" si="61"/>
        <v>2</v>
      </c>
      <c r="G1962">
        <f>IF(OR(Tahiti!E1962&lt;2.5,F1962&lt;0.5),0,VLOOKUP(Tahiti!F1962,'Power Matrix'!$B$2:$AI$30,HLOOKUP(E1962,'Power Matrix'!$B$2:$AI$30,29)))</f>
        <v>4817.1968975524887</v>
      </c>
      <c r="H1962">
        <f t="shared" si="60"/>
        <v>6.2649521598118402E-2</v>
      </c>
      <c r="M1962">
        <v>4125.928333265525</v>
      </c>
      <c r="N1962" s="9">
        <v>5.3659304748339541E-2</v>
      </c>
    </row>
    <row r="1963" spans="1:14" x14ac:dyDescent="0.25">
      <c r="A1963" s="2">
        <v>43547.708333333343</v>
      </c>
      <c r="B1963">
        <v>11.420613814227581</v>
      </c>
      <c r="C1963">
        <v>1.860554875159379</v>
      </c>
      <c r="E1963">
        <f t="shared" si="61"/>
        <v>11.5</v>
      </c>
      <c r="F1963">
        <f t="shared" si="61"/>
        <v>2</v>
      </c>
      <c r="G1963">
        <f>IF(OR(Tahiti!E1963&lt;2.5,F1963&lt;0.5),0,VLOOKUP(Tahiti!F1963,'Power Matrix'!$B$2:$AI$30,HLOOKUP(E1963,'Power Matrix'!$B$2:$AI$30,29)))</f>
        <v>4817.1968975524887</v>
      </c>
      <c r="H1963">
        <f t="shared" si="60"/>
        <v>6.2649521598118402E-2</v>
      </c>
      <c r="M1963">
        <v>4111.1369974479876</v>
      </c>
      <c r="N1963" s="9">
        <v>5.3466937665792545E-2</v>
      </c>
    </row>
    <row r="1964" spans="1:14" x14ac:dyDescent="0.25">
      <c r="A1964" s="2">
        <v>43547.75</v>
      </c>
      <c r="B1964">
        <v>11.360793412589411</v>
      </c>
      <c r="C1964">
        <v>1.851073704592747</v>
      </c>
      <c r="E1964">
        <f t="shared" si="61"/>
        <v>11.5</v>
      </c>
      <c r="F1964">
        <f t="shared" si="61"/>
        <v>2</v>
      </c>
      <c r="G1964">
        <f>IF(OR(Tahiti!E1964&lt;2.5,F1964&lt;0.5),0,VLOOKUP(Tahiti!F1964,'Power Matrix'!$B$2:$AI$30,HLOOKUP(E1964,'Power Matrix'!$B$2:$AI$30,29)))</f>
        <v>4817.1968975524887</v>
      </c>
      <c r="H1964">
        <f t="shared" si="60"/>
        <v>6.2649521598118402E-2</v>
      </c>
      <c r="M1964">
        <v>4151.7365886888902</v>
      </c>
      <c r="N1964" s="9">
        <v>5.3994951160716578E-2</v>
      </c>
    </row>
    <row r="1965" spans="1:14" x14ac:dyDescent="0.25">
      <c r="A1965" s="2">
        <v>43547.791666666657</v>
      </c>
      <c r="B1965">
        <v>11.27120001288821</v>
      </c>
      <c r="C1965">
        <v>1.848689218581977</v>
      </c>
      <c r="E1965">
        <f t="shared" si="61"/>
        <v>11.5</v>
      </c>
      <c r="F1965">
        <f t="shared" si="61"/>
        <v>2</v>
      </c>
      <c r="G1965">
        <f>IF(OR(Tahiti!E1965&lt;2.5,F1965&lt;0.5),0,VLOOKUP(Tahiti!F1965,'Power Matrix'!$B$2:$AI$30,HLOOKUP(E1965,'Power Matrix'!$B$2:$AI$30,29)))</f>
        <v>4817.1968975524887</v>
      </c>
      <c r="H1965">
        <f t="shared" si="60"/>
        <v>6.2649521598118402E-2</v>
      </c>
      <c r="M1965">
        <v>4258.3119542251061</v>
      </c>
      <c r="N1965" s="9">
        <v>5.5381005293520018E-2</v>
      </c>
    </row>
    <row r="1966" spans="1:14" x14ac:dyDescent="0.25">
      <c r="A1966" s="2">
        <v>43547.833333333343</v>
      </c>
      <c r="B1966">
        <v>11.14511068007748</v>
      </c>
      <c r="C1966">
        <v>1.854536886656007</v>
      </c>
      <c r="E1966">
        <f t="shared" si="61"/>
        <v>11</v>
      </c>
      <c r="F1966">
        <f t="shared" si="61"/>
        <v>2</v>
      </c>
      <c r="G1966">
        <f>IF(OR(Tahiti!E1966&lt;2.5,F1966&lt;0.5),0,VLOOKUP(Tahiti!F1966,'Power Matrix'!$B$2:$AI$30,HLOOKUP(E1966,'Power Matrix'!$B$2:$AI$30,29)))</f>
        <v>5134.9565752461758</v>
      </c>
      <c r="H1966">
        <f t="shared" si="60"/>
        <v>6.6782109950651036E-2</v>
      </c>
      <c r="M1966">
        <v>4427.1318655461973</v>
      </c>
      <c r="N1966" s="9">
        <v>5.7576573984359683E-2</v>
      </c>
    </row>
    <row r="1967" spans="1:14" x14ac:dyDescent="0.25">
      <c r="A1967" s="2">
        <v>43547.875</v>
      </c>
      <c r="B1967">
        <v>10.995148067713901</v>
      </c>
      <c r="C1967">
        <v>1.868048974050369</v>
      </c>
      <c r="E1967">
        <f t="shared" si="61"/>
        <v>11</v>
      </c>
      <c r="F1967">
        <f t="shared" si="61"/>
        <v>2</v>
      </c>
      <c r="G1967">
        <f>IF(OR(Tahiti!E1967&lt;2.5,F1967&lt;0.5),0,VLOOKUP(Tahiti!F1967,'Power Matrix'!$B$2:$AI$30,HLOOKUP(E1967,'Power Matrix'!$B$2:$AI$30,29)))</f>
        <v>5134.9565752461758</v>
      </c>
      <c r="H1967">
        <f t="shared" si="60"/>
        <v>6.6782109950651036E-2</v>
      </c>
      <c r="M1967">
        <v>4283.0856605975623</v>
      </c>
      <c r="N1967" s="9">
        <v>5.5703196992602046E-2</v>
      </c>
    </row>
    <row r="1968" spans="1:14" x14ac:dyDescent="0.25">
      <c r="A1968" s="2">
        <v>43547.916666666657</v>
      </c>
      <c r="B1968">
        <v>10.89992935501461</v>
      </c>
      <c r="C1968">
        <v>1.810253575027426</v>
      </c>
      <c r="E1968">
        <f t="shared" si="61"/>
        <v>11</v>
      </c>
      <c r="F1968">
        <f t="shared" si="61"/>
        <v>2</v>
      </c>
      <c r="G1968">
        <f>IF(OR(Tahiti!E1968&lt;2.5,F1968&lt;0.5),0,VLOOKUP(Tahiti!F1968,'Power Matrix'!$B$2:$AI$30,HLOOKUP(E1968,'Power Matrix'!$B$2:$AI$30,29)))</f>
        <v>5134.9565752461758</v>
      </c>
      <c r="H1968">
        <f t="shared" si="60"/>
        <v>6.6782109950651036E-2</v>
      </c>
      <c r="M1968">
        <v>4140.0452667747031</v>
      </c>
      <c r="N1968" s="9">
        <v>5.3842900966231552E-2</v>
      </c>
    </row>
    <row r="1969" spans="1:14" x14ac:dyDescent="0.25">
      <c r="A1969" s="2">
        <v>43547.958333333343</v>
      </c>
      <c r="B1969">
        <v>10.907063898329261</v>
      </c>
      <c r="C1969">
        <v>1.7865222618726231</v>
      </c>
      <c r="E1969">
        <f t="shared" si="61"/>
        <v>11</v>
      </c>
      <c r="F1969">
        <f t="shared" si="61"/>
        <v>2</v>
      </c>
      <c r="G1969">
        <f>IF(OR(Tahiti!E1969&lt;2.5,F1969&lt;0.5),0,VLOOKUP(Tahiti!F1969,'Power Matrix'!$B$2:$AI$30,HLOOKUP(E1969,'Power Matrix'!$B$2:$AI$30,29)))</f>
        <v>5134.9565752461758</v>
      </c>
      <c r="H1969">
        <f t="shared" si="60"/>
        <v>6.6782109950651036E-2</v>
      </c>
      <c r="M1969">
        <v>4007.3385259049546</v>
      </c>
      <c r="N1969" s="9">
        <v>5.2116998120785664E-2</v>
      </c>
    </row>
    <row r="1970" spans="1:14" x14ac:dyDescent="0.25">
      <c r="A1970" s="2">
        <v>43548</v>
      </c>
      <c r="B1970">
        <v>10.97991856179226</v>
      </c>
      <c r="C1970">
        <v>1.7858409801552599</v>
      </c>
      <c r="E1970">
        <f t="shared" si="61"/>
        <v>11</v>
      </c>
      <c r="F1970">
        <f t="shared" si="61"/>
        <v>2</v>
      </c>
      <c r="G1970">
        <f>IF(OR(Tahiti!E1970&lt;2.5,F1970&lt;0.5),0,VLOOKUP(Tahiti!F1970,'Power Matrix'!$B$2:$AI$30,HLOOKUP(E1970,'Power Matrix'!$B$2:$AI$30,29)))</f>
        <v>5134.9565752461758</v>
      </c>
      <c r="H1970">
        <f t="shared" si="60"/>
        <v>6.6782109950651036E-2</v>
      </c>
      <c r="M1970">
        <v>3954.0774082870694</v>
      </c>
      <c r="N1970" s="9">
        <v>5.142431654450795E-2</v>
      </c>
    </row>
    <row r="1971" spans="1:14" x14ac:dyDescent="0.25">
      <c r="A1971" s="2">
        <v>43548.041666666657</v>
      </c>
      <c r="B1971">
        <v>11.050303575646341</v>
      </c>
      <c r="C1971">
        <v>1.787941598783795</v>
      </c>
      <c r="E1971">
        <f t="shared" si="61"/>
        <v>11</v>
      </c>
      <c r="F1971">
        <f t="shared" si="61"/>
        <v>2</v>
      </c>
      <c r="G1971">
        <f>IF(OR(Tahiti!E1971&lt;2.5,F1971&lt;0.5),0,VLOOKUP(Tahiti!F1971,'Power Matrix'!$B$2:$AI$30,HLOOKUP(E1971,'Power Matrix'!$B$2:$AI$30,29)))</f>
        <v>5134.9565752461758</v>
      </c>
      <c r="H1971">
        <f t="shared" si="60"/>
        <v>6.6782109950651036E-2</v>
      </c>
      <c r="M1971">
        <v>3942.6640638235349</v>
      </c>
      <c r="N1971" s="9">
        <v>5.1275881555022357E-2</v>
      </c>
    </row>
    <row r="1972" spans="1:14" x14ac:dyDescent="0.25">
      <c r="A1972" s="2">
        <v>43548.083333333343</v>
      </c>
      <c r="B1972">
        <v>11.12137460328068</v>
      </c>
      <c r="C1972">
        <v>1.793448625999144</v>
      </c>
      <c r="E1972">
        <f t="shared" si="61"/>
        <v>11</v>
      </c>
      <c r="F1972">
        <f t="shared" si="61"/>
        <v>2</v>
      </c>
      <c r="G1972">
        <f>IF(OR(Tahiti!E1972&lt;2.5,F1972&lt;0.5),0,VLOOKUP(Tahiti!F1972,'Power Matrix'!$B$2:$AI$30,HLOOKUP(E1972,'Power Matrix'!$B$2:$AI$30,29)))</f>
        <v>5134.9565752461758</v>
      </c>
      <c r="H1972">
        <f t="shared" si="60"/>
        <v>6.6782109950651036E-2</v>
      </c>
      <c r="M1972">
        <v>3949.5425087977073</v>
      </c>
      <c r="N1972" s="9">
        <v>5.1365338410607551E-2</v>
      </c>
    </row>
    <row r="1973" spans="1:14" x14ac:dyDescent="0.25">
      <c r="A1973" s="2">
        <v>43548.125</v>
      </c>
      <c r="B1973">
        <v>11.19162241437872</v>
      </c>
      <c r="C1973">
        <v>1.80230528832486</v>
      </c>
      <c r="E1973">
        <f t="shared" si="61"/>
        <v>11</v>
      </c>
      <c r="F1973">
        <f t="shared" si="61"/>
        <v>2</v>
      </c>
      <c r="G1973">
        <f>IF(OR(Tahiti!E1973&lt;2.5,F1973&lt;0.5),0,VLOOKUP(Tahiti!F1973,'Power Matrix'!$B$2:$AI$30,HLOOKUP(E1973,'Power Matrix'!$B$2:$AI$30,29)))</f>
        <v>5134.9565752461758</v>
      </c>
      <c r="H1973">
        <f t="shared" si="60"/>
        <v>6.6782109950651036E-2</v>
      </c>
      <c r="M1973">
        <v>3974.788627028749</v>
      </c>
      <c r="N1973" s="9">
        <v>5.1693674009883436E-2</v>
      </c>
    </row>
    <row r="1974" spans="1:14" x14ac:dyDescent="0.25">
      <c r="A1974" s="2">
        <v>43548.166666666657</v>
      </c>
      <c r="B1974">
        <v>11.26008658964809</v>
      </c>
      <c r="C1974">
        <v>1.814454812284497</v>
      </c>
      <c r="E1974">
        <f t="shared" si="61"/>
        <v>11.5</v>
      </c>
      <c r="F1974">
        <f t="shared" si="61"/>
        <v>2</v>
      </c>
      <c r="G1974">
        <f>IF(OR(Tahiti!E1974&lt;2.5,F1974&lt;0.5),0,VLOOKUP(Tahiti!F1974,'Power Matrix'!$B$2:$AI$30,HLOOKUP(E1974,'Power Matrix'!$B$2:$AI$30,29)))</f>
        <v>4817.1968975524887</v>
      </c>
      <c r="H1974">
        <f t="shared" si="60"/>
        <v>6.2649521598118402E-2</v>
      </c>
      <c r="M1974">
        <v>4013.3237519522963</v>
      </c>
      <c r="N1974" s="9">
        <v>5.219483831637816E-2</v>
      </c>
    </row>
    <row r="1975" spans="1:14" x14ac:dyDescent="0.25">
      <c r="A1975" s="2">
        <v>43548.208333333343</v>
      </c>
      <c r="B1975">
        <v>11.32841356216141</v>
      </c>
      <c r="C1975">
        <v>1.829159142684244</v>
      </c>
      <c r="E1975">
        <f t="shared" si="61"/>
        <v>11.5</v>
      </c>
      <c r="F1975">
        <f t="shared" si="61"/>
        <v>2</v>
      </c>
      <c r="G1975">
        <f>IF(OR(Tahiti!E1975&lt;2.5,F1975&lt;0.5),0,VLOOKUP(Tahiti!F1975,'Power Matrix'!$B$2:$AI$30,HLOOKUP(E1975,'Power Matrix'!$B$2:$AI$30,29)))</f>
        <v>4817.1968975524887</v>
      </c>
      <c r="H1975">
        <f t="shared" si="60"/>
        <v>6.2649521598118402E-2</v>
      </c>
      <c r="M1975">
        <v>4065.7001936781444</v>
      </c>
      <c r="N1975" s="9">
        <v>5.2876014338157612E-2</v>
      </c>
    </row>
    <row r="1976" spans="1:14" x14ac:dyDescent="0.25">
      <c r="A1976" s="2">
        <v>43548.25</v>
      </c>
      <c r="B1976">
        <v>11.39289885750531</v>
      </c>
      <c r="C1976">
        <v>1.846134412141867</v>
      </c>
      <c r="E1976">
        <f t="shared" si="61"/>
        <v>11.5</v>
      </c>
      <c r="F1976">
        <f t="shared" si="61"/>
        <v>2</v>
      </c>
      <c r="G1976">
        <f>IF(OR(Tahiti!E1976&lt;2.5,F1976&lt;0.5),0,VLOOKUP(Tahiti!F1976,'Power Matrix'!$B$2:$AI$30,HLOOKUP(E1976,'Power Matrix'!$B$2:$AI$30,29)))</f>
        <v>4817.1968975524887</v>
      </c>
      <c r="H1976">
        <f t="shared" si="60"/>
        <v>6.2649521598118402E-2</v>
      </c>
      <c r="M1976">
        <v>4129.6057701162163</v>
      </c>
      <c r="N1976" s="9">
        <v>5.3707131246699444E-2</v>
      </c>
    </row>
    <row r="1977" spans="1:14" x14ac:dyDescent="0.25">
      <c r="A1977" s="2">
        <v>43548.291666666657</v>
      </c>
      <c r="B1977">
        <v>11.451758839851131</v>
      </c>
      <c r="C1977">
        <v>1.8647561124164489</v>
      </c>
      <c r="E1977">
        <f t="shared" si="61"/>
        <v>11.5</v>
      </c>
      <c r="F1977">
        <f t="shared" si="61"/>
        <v>2</v>
      </c>
      <c r="G1977">
        <f>IF(OR(Tahiti!E1977&lt;2.5,F1977&lt;0.5),0,VLOOKUP(Tahiti!F1977,'Power Matrix'!$B$2:$AI$30,HLOOKUP(E1977,'Power Matrix'!$B$2:$AI$30,29)))</f>
        <v>4817.1968975524887</v>
      </c>
      <c r="H1977">
        <f t="shared" si="60"/>
        <v>6.2649521598118402E-2</v>
      </c>
      <c r="M1977">
        <v>4216.9340188910583</v>
      </c>
      <c r="N1977" s="9">
        <v>5.4842869130551461E-2</v>
      </c>
    </row>
    <row r="1978" spans="1:14" x14ac:dyDescent="0.25">
      <c r="A1978" s="2">
        <v>43548.333333333343</v>
      </c>
      <c r="B1978">
        <v>11.498270574152359</v>
      </c>
      <c r="C1978">
        <v>1.886500353895612</v>
      </c>
      <c r="E1978">
        <f t="shared" si="61"/>
        <v>11.5</v>
      </c>
      <c r="F1978">
        <f t="shared" si="61"/>
        <v>2</v>
      </c>
      <c r="G1978">
        <f>IF(OR(Tahiti!E1978&lt;2.5,F1978&lt;0.5),0,VLOOKUP(Tahiti!F1978,'Power Matrix'!$B$2:$AI$30,HLOOKUP(E1978,'Power Matrix'!$B$2:$AI$30,29)))</f>
        <v>4817.1968975524887</v>
      </c>
      <c r="H1978">
        <f t="shared" si="60"/>
        <v>6.2649521598118402E-2</v>
      </c>
      <c r="M1978">
        <v>4344.9178177751892</v>
      </c>
      <c r="N1978" s="9">
        <v>5.6507348276203122E-2</v>
      </c>
    </row>
    <row r="1979" spans="1:14" x14ac:dyDescent="0.25">
      <c r="A1979" s="2">
        <v>43548.375</v>
      </c>
      <c r="B1979">
        <v>11.524750706070179</v>
      </c>
      <c r="C1979">
        <v>1.911594230485141</v>
      </c>
      <c r="E1979">
        <f t="shared" si="61"/>
        <v>11.5</v>
      </c>
      <c r="F1979">
        <f t="shared" si="61"/>
        <v>2</v>
      </c>
      <c r="G1979">
        <f>IF(OR(Tahiti!E1979&lt;2.5,F1979&lt;0.5),0,VLOOKUP(Tahiti!F1979,'Power Matrix'!$B$2:$AI$30,HLOOKUP(E1979,'Power Matrix'!$B$2:$AI$30,29)))</f>
        <v>4817.1968975524887</v>
      </c>
      <c r="H1979">
        <f t="shared" si="60"/>
        <v>6.2649521598118402E-2</v>
      </c>
      <c r="M1979">
        <v>4477.4013023439175</v>
      </c>
      <c r="N1979" s="9">
        <v>5.8230347586510779E-2</v>
      </c>
    </row>
    <row r="1980" spans="1:14" x14ac:dyDescent="0.25">
      <c r="A1980" s="2">
        <v>43548.416666666657</v>
      </c>
      <c r="B1980">
        <v>11.569204399030649</v>
      </c>
      <c r="C1980">
        <v>1.937142294886246</v>
      </c>
      <c r="E1980">
        <f t="shared" si="61"/>
        <v>11.5</v>
      </c>
      <c r="F1980">
        <f t="shared" si="61"/>
        <v>2</v>
      </c>
      <c r="G1980">
        <f>IF(OR(Tahiti!E1980&lt;2.5,F1980&lt;0.5),0,VLOOKUP(Tahiti!F1980,'Power Matrix'!$B$2:$AI$30,HLOOKUP(E1980,'Power Matrix'!$B$2:$AI$30,29)))</f>
        <v>4817.1968975524887</v>
      </c>
      <c r="H1980">
        <f t="shared" si="60"/>
        <v>6.2649521598118402E-2</v>
      </c>
      <c r="M1980">
        <v>4633.8362005386698</v>
      </c>
      <c r="N1980" s="9">
        <v>6.0264844358504877E-2</v>
      </c>
    </row>
    <row r="1981" spans="1:14" x14ac:dyDescent="0.25">
      <c r="A1981" s="2">
        <v>43548.458333333343</v>
      </c>
      <c r="B1981">
        <v>11.59403809787586</v>
      </c>
      <c r="C1981">
        <v>1.965926447444823</v>
      </c>
      <c r="E1981">
        <f t="shared" si="61"/>
        <v>11.5</v>
      </c>
      <c r="F1981">
        <f t="shared" si="61"/>
        <v>2</v>
      </c>
      <c r="G1981">
        <f>IF(OR(Tahiti!E1981&lt;2.5,F1981&lt;0.5),0,VLOOKUP(Tahiti!F1981,'Power Matrix'!$B$2:$AI$30,HLOOKUP(E1981,'Power Matrix'!$B$2:$AI$30,29)))</f>
        <v>4817.1968975524887</v>
      </c>
      <c r="H1981">
        <f t="shared" si="60"/>
        <v>6.2649521598118402E-2</v>
      </c>
      <c r="M1981">
        <v>4790.3948463949346</v>
      </c>
      <c r="N1981" s="9">
        <v>6.2300950517028407E-2</v>
      </c>
    </row>
    <row r="1982" spans="1:14" x14ac:dyDescent="0.25">
      <c r="A1982" s="2">
        <v>43548.5</v>
      </c>
      <c r="B1982">
        <v>11.64329388729811</v>
      </c>
      <c r="C1982">
        <v>1.9939725448095911</v>
      </c>
      <c r="E1982">
        <f t="shared" si="61"/>
        <v>11.5</v>
      </c>
      <c r="F1982">
        <f t="shared" si="61"/>
        <v>2</v>
      </c>
      <c r="G1982">
        <f>IF(OR(Tahiti!E1982&lt;2.5,F1982&lt;0.5),0,VLOOKUP(Tahiti!F1982,'Power Matrix'!$B$2:$AI$30,HLOOKUP(E1982,'Power Matrix'!$B$2:$AI$30,29)))</f>
        <v>4817.1968975524887</v>
      </c>
      <c r="H1982">
        <f t="shared" si="60"/>
        <v>6.2649521598118402E-2</v>
      </c>
      <c r="M1982">
        <v>4992.6666195273729</v>
      </c>
      <c r="N1982" s="9">
        <v>6.4931573697996306E-2</v>
      </c>
    </row>
    <row r="1983" spans="1:14" x14ac:dyDescent="0.25">
      <c r="A1983" s="2">
        <v>43548.541666666657</v>
      </c>
      <c r="B1983">
        <v>11.71285568461589</v>
      </c>
      <c r="C1983">
        <v>2.0206560787396342</v>
      </c>
      <c r="E1983">
        <f t="shared" si="61"/>
        <v>11.5</v>
      </c>
      <c r="F1983">
        <f t="shared" si="61"/>
        <v>2</v>
      </c>
      <c r="G1983">
        <f>IF(OR(Tahiti!E1983&lt;2.5,F1983&lt;0.5),0,VLOOKUP(Tahiti!F1983,'Power Matrix'!$B$2:$AI$30,HLOOKUP(E1983,'Power Matrix'!$B$2:$AI$30,29)))</f>
        <v>4817.1968975524887</v>
      </c>
      <c r="H1983">
        <f t="shared" si="60"/>
        <v>6.2649521598118402E-2</v>
      </c>
      <c r="M1983">
        <v>5221.76460076084</v>
      </c>
      <c r="N1983" s="9">
        <v>6.7911082162339001E-2</v>
      </c>
    </row>
    <row r="1984" spans="1:14" x14ac:dyDescent="0.25">
      <c r="A1984" s="2">
        <v>43548.583333333343</v>
      </c>
      <c r="B1984">
        <v>11.78324069846998</v>
      </c>
      <c r="C1984">
        <v>2.0473396126696759</v>
      </c>
      <c r="E1984">
        <f t="shared" si="61"/>
        <v>12</v>
      </c>
      <c r="F1984">
        <f t="shared" si="61"/>
        <v>2</v>
      </c>
      <c r="G1984">
        <f>IF(OR(Tahiti!E1984&lt;2.5,F1984&lt;0.5),0,VLOOKUP(Tahiti!F1984,'Power Matrix'!$B$2:$AI$30,HLOOKUP(E1984,'Power Matrix'!$B$2:$AI$30,29)))</f>
        <v>4842.1955969421379</v>
      </c>
      <c r="H1984">
        <f t="shared" si="60"/>
        <v>6.2974639418843653E-2</v>
      </c>
      <c r="M1984">
        <v>5464.9398881522957</v>
      </c>
      <c r="N1984" s="9">
        <v>7.1073671475439262E-2</v>
      </c>
    </row>
    <row r="1985" spans="1:14" x14ac:dyDescent="0.25">
      <c r="A1985" s="2">
        <v>43548.625</v>
      </c>
      <c r="B1985">
        <v>11.848686413106231</v>
      </c>
      <c r="C1985">
        <v>2.07419346702906</v>
      </c>
      <c r="E1985">
        <f t="shared" si="61"/>
        <v>12</v>
      </c>
      <c r="F1985">
        <f t="shared" si="61"/>
        <v>2</v>
      </c>
      <c r="G1985">
        <f>IF(OR(Tahiti!E1985&lt;2.5,F1985&lt;0.5),0,VLOOKUP(Tahiti!F1985,'Power Matrix'!$B$2:$AI$30,HLOOKUP(E1985,'Power Matrix'!$B$2:$AI$30,29)))</f>
        <v>4842.1955969421379</v>
      </c>
      <c r="H1985">
        <f t="shared" si="60"/>
        <v>6.2974639418843653E-2</v>
      </c>
      <c r="M1985">
        <v>5717.9939838520131</v>
      </c>
      <c r="N1985" s="9">
        <v>7.436473853772621E-2</v>
      </c>
    </row>
    <row r="1986" spans="1:14" x14ac:dyDescent="0.25">
      <c r="A1986" s="2">
        <v>43548.666666666657</v>
      </c>
      <c r="B1986">
        <v>11.90727198993994</v>
      </c>
      <c r="C1986">
        <v>2.1009905479119961</v>
      </c>
      <c r="E1986">
        <f t="shared" si="61"/>
        <v>12</v>
      </c>
      <c r="F1986">
        <f t="shared" si="61"/>
        <v>2</v>
      </c>
      <c r="G1986">
        <f>IF(OR(Tahiti!E1986&lt;2.5,F1986&lt;0.5),0,VLOOKUP(Tahiti!F1986,'Power Matrix'!$B$2:$AI$30,HLOOKUP(E1986,'Power Matrix'!$B$2:$AI$30,29)))</f>
        <v>4842.1955969421379</v>
      </c>
      <c r="H1986">
        <f t="shared" ref="H1986:H2049" si="62">G1986/$K$2</f>
        <v>6.2974639418843653E-2</v>
      </c>
      <c r="M1986">
        <v>5978.2408567807779</v>
      </c>
      <c r="N1986" s="9">
        <v>7.7749350468984457E-2</v>
      </c>
    </row>
    <row r="1987" spans="1:14" x14ac:dyDescent="0.25">
      <c r="A1987" s="2">
        <v>43548.708333333343</v>
      </c>
      <c r="B1987">
        <v>11.94760960021889</v>
      </c>
      <c r="C1987">
        <v>2.1283553635594008</v>
      </c>
      <c r="E1987">
        <f t="shared" ref="E1987:F2050" si="63">MROUND(B1987,0.5)</f>
        <v>12</v>
      </c>
      <c r="F1987">
        <f t="shared" si="63"/>
        <v>2</v>
      </c>
      <c r="G1987">
        <f>IF(OR(Tahiti!E1987&lt;2.5,F1987&lt;0.5),0,VLOOKUP(Tahiti!F1987,'Power Matrix'!$B$2:$AI$30,HLOOKUP(E1987,'Power Matrix'!$B$2:$AI$30,29)))</f>
        <v>4842.1955969421379</v>
      </c>
      <c r="H1987">
        <f t="shared" si="62"/>
        <v>6.2974639418843653E-2</v>
      </c>
      <c r="M1987">
        <v>6238.0531214139082</v>
      </c>
      <c r="N1987" s="9">
        <v>8.1128310150107019E-2</v>
      </c>
    </row>
    <row r="1988" spans="1:14" x14ac:dyDescent="0.25">
      <c r="A1988" s="2">
        <v>43548.75</v>
      </c>
      <c r="B1988">
        <v>11.973403718356449</v>
      </c>
      <c r="C1988">
        <v>2.155776952683254</v>
      </c>
      <c r="E1988">
        <f t="shared" si="63"/>
        <v>12</v>
      </c>
      <c r="F1988">
        <f t="shared" si="63"/>
        <v>2</v>
      </c>
      <c r="G1988">
        <f>IF(OR(Tahiti!E1988&lt;2.5,F1988&lt;0.5),0,VLOOKUP(Tahiti!F1988,'Power Matrix'!$B$2:$AI$30,HLOOKUP(E1988,'Power Matrix'!$B$2:$AI$30,29)))</f>
        <v>4842.1955969421379</v>
      </c>
      <c r="H1988">
        <f t="shared" si="62"/>
        <v>6.2974639418843653E-2</v>
      </c>
      <c r="M1988">
        <v>6484.6034227471409</v>
      </c>
      <c r="N1988" s="9">
        <v>8.4334792833863192E-2</v>
      </c>
    </row>
    <row r="1989" spans="1:14" x14ac:dyDescent="0.25">
      <c r="A1989" s="2">
        <v>43548.791666666657</v>
      </c>
      <c r="B1989">
        <v>12.01360412587935</v>
      </c>
      <c r="C1989">
        <v>2.1796785862673982</v>
      </c>
      <c r="E1989">
        <f t="shared" si="63"/>
        <v>12</v>
      </c>
      <c r="F1989">
        <f t="shared" si="63"/>
        <v>2</v>
      </c>
      <c r="G1989">
        <f>IF(OR(Tahiti!E1989&lt;2.5,F1989&lt;0.5),0,VLOOKUP(Tahiti!F1989,'Power Matrix'!$B$2:$AI$30,HLOOKUP(E1989,'Power Matrix'!$B$2:$AI$30,29)))</f>
        <v>4842.1955969421379</v>
      </c>
      <c r="H1989">
        <f t="shared" si="62"/>
        <v>6.2974639418843653E-2</v>
      </c>
      <c r="M1989">
        <v>6718.8805680898276</v>
      </c>
      <c r="N1989" s="9">
        <v>8.7381658344385674E-2</v>
      </c>
    </row>
    <row r="1990" spans="1:14" x14ac:dyDescent="0.25">
      <c r="A1990" s="2">
        <v>43548.833333333343</v>
      </c>
      <c r="B1990">
        <v>12.055999777499061</v>
      </c>
      <c r="C1990">
        <v>2.2010821868878789</v>
      </c>
      <c r="E1990">
        <f t="shared" si="63"/>
        <v>12</v>
      </c>
      <c r="F1990">
        <f t="shared" si="63"/>
        <v>2</v>
      </c>
      <c r="G1990">
        <f>IF(OR(Tahiti!E1990&lt;2.5,F1990&lt;0.5),0,VLOOKUP(Tahiti!F1990,'Power Matrix'!$B$2:$AI$30,HLOOKUP(E1990,'Power Matrix'!$B$2:$AI$30,29)))</f>
        <v>4842.1955969421379</v>
      </c>
      <c r="H1990">
        <f t="shared" si="62"/>
        <v>6.2974639418843653E-2</v>
      </c>
      <c r="M1990">
        <v>6934.5851800487271</v>
      </c>
      <c r="N1990" s="9">
        <v>9.0186980825487539E-2</v>
      </c>
    </row>
    <row r="1991" spans="1:14" x14ac:dyDescent="0.25">
      <c r="A1991" s="2">
        <v>43548.875</v>
      </c>
      <c r="B1991">
        <v>12.08179389563662</v>
      </c>
      <c r="C1991">
        <v>2.2220883731732308</v>
      </c>
      <c r="E1991">
        <f t="shared" si="63"/>
        <v>12</v>
      </c>
      <c r="F1991">
        <f t="shared" si="63"/>
        <v>2</v>
      </c>
      <c r="G1991">
        <f>IF(OR(Tahiti!E1991&lt;2.5,F1991&lt;0.5),0,VLOOKUP(Tahiti!F1991,'Power Matrix'!$B$2:$AI$30,HLOOKUP(E1991,'Power Matrix'!$B$2:$AI$30,29)))</f>
        <v>4842.1955969421379</v>
      </c>
      <c r="H1991">
        <f t="shared" si="62"/>
        <v>6.2974639418843653E-2</v>
      </c>
      <c r="M1991">
        <v>7133.3954190365184</v>
      </c>
      <c r="N1991" s="9">
        <v>9.277258540686735E-2</v>
      </c>
    </row>
    <row r="1992" spans="1:14" x14ac:dyDescent="0.25">
      <c r="A1992" s="2">
        <v>43548.916666666657</v>
      </c>
      <c r="B1992">
        <v>12.140105066958229</v>
      </c>
      <c r="C1992">
        <v>2.237757852672575</v>
      </c>
      <c r="E1992">
        <f t="shared" si="63"/>
        <v>12</v>
      </c>
      <c r="F1992">
        <f t="shared" si="63"/>
        <v>2</v>
      </c>
      <c r="G1992">
        <f>IF(OR(Tahiti!E1992&lt;2.5,F1992&lt;0.5),0,VLOOKUP(Tahiti!F1992,'Power Matrix'!$B$2:$AI$30,HLOOKUP(E1992,'Power Matrix'!$B$2:$AI$30,29)))</f>
        <v>4842.1955969421379</v>
      </c>
      <c r="H1992">
        <f t="shared" si="62"/>
        <v>6.2974639418843653E-2</v>
      </c>
      <c r="M1992">
        <v>7298.2796340283421</v>
      </c>
      <c r="N1992" s="9">
        <v>9.4916968834253365E-2</v>
      </c>
    </row>
    <row r="1993" spans="1:14" x14ac:dyDescent="0.25">
      <c r="A1993" s="2">
        <v>43548.958333333343</v>
      </c>
      <c r="B1993">
        <v>12.187714423307879</v>
      </c>
      <c r="C1993">
        <v>2.2507589787789151</v>
      </c>
      <c r="E1993">
        <f t="shared" si="63"/>
        <v>12</v>
      </c>
      <c r="F1993">
        <f t="shared" si="63"/>
        <v>2.5</v>
      </c>
      <c r="G1993">
        <f>IF(OR(Tahiti!E1993&lt;2.5,F1993&lt;0.5),0,VLOOKUP(Tahiti!F1993,'Power Matrix'!$B$2:$AI$30,HLOOKUP(E1993,'Power Matrix'!$B$2:$AI$30,29)))</f>
        <v>9377.2772108636054</v>
      </c>
      <c r="H1993">
        <f t="shared" si="62"/>
        <v>0.12195514189009578</v>
      </c>
      <c r="M1993">
        <v>7440.8633205833667</v>
      </c>
      <c r="N1993" s="9">
        <v>9.6771325204748612E-2</v>
      </c>
    </row>
    <row r="1994" spans="1:14" x14ac:dyDescent="0.25">
      <c r="A1994" s="2">
        <v>43549</v>
      </c>
      <c r="B1994">
        <v>12.220368679247979</v>
      </c>
      <c r="C1994">
        <v>2.2628517292621049</v>
      </c>
      <c r="E1994">
        <f t="shared" si="63"/>
        <v>12</v>
      </c>
      <c r="F1994">
        <f t="shared" si="63"/>
        <v>2.5</v>
      </c>
      <c r="G1994">
        <f>IF(OR(Tahiti!E1994&lt;2.5,F1994&lt;0.5),0,VLOOKUP(Tahiti!F1994,'Power Matrix'!$B$2:$AI$30,HLOOKUP(E1994,'Power Matrix'!$B$2:$AI$30,29)))</f>
        <v>9377.2772108636054</v>
      </c>
      <c r="H1994">
        <f t="shared" si="62"/>
        <v>0.12195514189009578</v>
      </c>
      <c r="M1994">
        <v>7564.0598583211449</v>
      </c>
      <c r="N1994" s="9">
        <v>9.8373544154872664E-2</v>
      </c>
    </row>
    <row r="1995" spans="1:14" x14ac:dyDescent="0.25">
      <c r="A1995" s="2">
        <v>43549.041666666657</v>
      </c>
      <c r="B1995">
        <v>12.2323053190244</v>
      </c>
      <c r="C1995">
        <v>2.275001253221741</v>
      </c>
      <c r="E1995">
        <f t="shared" si="63"/>
        <v>12</v>
      </c>
      <c r="F1995">
        <f t="shared" si="63"/>
        <v>2.5</v>
      </c>
      <c r="G1995">
        <f>IF(OR(Tahiti!E1995&lt;2.5,F1995&lt;0.5),0,VLOOKUP(Tahiti!F1995,'Power Matrix'!$B$2:$AI$30,HLOOKUP(E1995,'Power Matrix'!$B$2:$AI$30,29)))</f>
        <v>9377.2772108636054</v>
      </c>
      <c r="H1995">
        <f t="shared" si="62"/>
        <v>0.12195514189009578</v>
      </c>
      <c r="M1995">
        <v>7667.366772733827</v>
      </c>
      <c r="N1995" s="9">
        <v>9.9717090807970574E-2</v>
      </c>
    </row>
    <row r="1996" spans="1:14" x14ac:dyDescent="0.25">
      <c r="A1996" s="2">
        <v>43549.083333333343</v>
      </c>
      <c r="B1996">
        <v>12.223387139881099</v>
      </c>
      <c r="C1996">
        <v>2.2872075506578251</v>
      </c>
      <c r="E1996">
        <f t="shared" si="63"/>
        <v>12</v>
      </c>
      <c r="F1996">
        <f t="shared" si="63"/>
        <v>2.5</v>
      </c>
      <c r="G1996">
        <f>IF(OR(Tahiti!E1996&lt;2.5,F1996&lt;0.5),0,VLOOKUP(Tahiti!F1996,'Power Matrix'!$B$2:$AI$30,HLOOKUP(E1996,'Power Matrix'!$B$2:$AI$30,29)))</f>
        <v>9377.2772108636054</v>
      </c>
      <c r="H1996">
        <f t="shared" si="62"/>
        <v>0.12195514189009578</v>
      </c>
      <c r="M1996">
        <v>7749.481342637655</v>
      </c>
      <c r="N1996" s="9">
        <v>0.10078502276772447</v>
      </c>
    </row>
    <row r="1997" spans="1:14" x14ac:dyDescent="0.25">
      <c r="A1997" s="2">
        <v>43549.125</v>
      </c>
      <c r="B1997">
        <v>12.20843203947156</v>
      </c>
      <c r="C1997">
        <v>2.297767417276948</v>
      </c>
      <c r="E1997">
        <f t="shared" si="63"/>
        <v>12</v>
      </c>
      <c r="F1997">
        <f t="shared" si="63"/>
        <v>2.5</v>
      </c>
      <c r="G1997">
        <f>IF(OR(Tahiti!E1997&lt;2.5,F1997&lt;0.5),0,VLOOKUP(Tahiti!F1997,'Power Matrix'!$B$2:$AI$30,HLOOKUP(E1997,'Power Matrix'!$B$2:$AI$30,29)))</f>
        <v>9377.2772108636054</v>
      </c>
      <c r="H1997">
        <f t="shared" si="62"/>
        <v>0.12195514189009578</v>
      </c>
      <c r="M1997">
        <v>7808.386596967367</v>
      </c>
      <c r="N1997" s="9">
        <v>0.10155110853995473</v>
      </c>
    </row>
    <row r="1998" spans="1:14" x14ac:dyDescent="0.25">
      <c r="A1998" s="2">
        <v>43549.166666666657</v>
      </c>
      <c r="B1998">
        <v>12.192790925281759</v>
      </c>
      <c r="C1998">
        <v>2.3058860244088542</v>
      </c>
      <c r="E1998">
        <f t="shared" si="63"/>
        <v>12</v>
      </c>
      <c r="F1998">
        <f t="shared" si="63"/>
        <v>2.5</v>
      </c>
      <c r="G1998">
        <f>IF(OR(Tahiti!E1998&lt;2.5,F1998&lt;0.5),0,VLOOKUP(Tahiti!F1998,'Power Matrix'!$B$2:$AI$30,HLOOKUP(E1998,'Power Matrix'!$B$2:$AI$30,29)))</f>
        <v>9377.2772108636054</v>
      </c>
      <c r="H1998">
        <f t="shared" si="62"/>
        <v>0.12195514189009578</v>
      </c>
      <c r="M1998">
        <v>7851.5145907766964</v>
      </c>
      <c r="N1998" s="9">
        <v>0.10211200489492551</v>
      </c>
    </row>
    <row r="1999" spans="1:14" x14ac:dyDescent="0.25">
      <c r="A1999" s="2">
        <v>43549.208333333343</v>
      </c>
      <c r="B1999">
        <v>12.17344533667859</v>
      </c>
      <c r="C1999">
        <v>2.3126988415824821</v>
      </c>
      <c r="E1999">
        <f t="shared" si="63"/>
        <v>12</v>
      </c>
      <c r="F1999">
        <f t="shared" si="63"/>
        <v>2.5</v>
      </c>
      <c r="G1999">
        <f>IF(OR(Tahiti!E1999&lt;2.5,F1999&lt;0.5),0,VLOOKUP(Tahiti!F1999,'Power Matrix'!$B$2:$AI$30,HLOOKUP(E1999,'Power Matrix'!$B$2:$AI$30,29)))</f>
        <v>9377.2772108636054</v>
      </c>
      <c r="H1999">
        <f t="shared" si="62"/>
        <v>0.12195514189009578</v>
      </c>
      <c r="M1999">
        <v>7865.8372404996726</v>
      </c>
      <c r="N1999" s="9">
        <v>0.10229827653229073</v>
      </c>
    </row>
    <row r="2000" spans="1:14" x14ac:dyDescent="0.25">
      <c r="A2000" s="2">
        <v>43549.25</v>
      </c>
      <c r="B2000">
        <v>12.13996786420218</v>
      </c>
      <c r="C2000">
        <v>2.3179220014155968</v>
      </c>
      <c r="E2000">
        <f t="shared" si="63"/>
        <v>12</v>
      </c>
      <c r="F2000">
        <f t="shared" si="63"/>
        <v>2.5</v>
      </c>
      <c r="G2000">
        <f>IF(OR(Tahiti!E2000&lt;2.5,F2000&lt;0.5),0,VLOOKUP(Tahiti!F2000,'Power Matrix'!$B$2:$AI$30,HLOOKUP(E2000,'Power Matrix'!$B$2:$AI$30,29)))</f>
        <v>9377.2772108636054</v>
      </c>
      <c r="H2000">
        <f t="shared" si="62"/>
        <v>0.12195514189009578</v>
      </c>
      <c r="M2000">
        <v>7866.0715180297393</v>
      </c>
      <c r="N2000" s="9">
        <v>0.10230132340280473</v>
      </c>
    </row>
    <row r="2001" spans="1:14" x14ac:dyDescent="0.25">
      <c r="A2001" s="2">
        <v>43549.291666666657</v>
      </c>
      <c r="B2001">
        <v>12.085909978318149</v>
      </c>
      <c r="C2001">
        <v>2.3238832164425212</v>
      </c>
      <c r="E2001">
        <f t="shared" si="63"/>
        <v>12</v>
      </c>
      <c r="F2001">
        <f t="shared" si="63"/>
        <v>2.5</v>
      </c>
      <c r="G2001">
        <f>IF(OR(Tahiti!E2001&lt;2.5,F2001&lt;0.5),0,VLOOKUP(Tahiti!F2001,'Power Matrix'!$B$2:$AI$30,HLOOKUP(E2001,'Power Matrix'!$B$2:$AI$30,29)))</f>
        <v>9377.2772108636054</v>
      </c>
      <c r="H2001">
        <f t="shared" si="62"/>
        <v>0.12195514189009578</v>
      </c>
      <c r="M2001">
        <v>7855.3100746494765</v>
      </c>
      <c r="N2001" s="9">
        <v>0.10216136664077914</v>
      </c>
    </row>
    <row r="2002" spans="1:14" x14ac:dyDescent="0.25">
      <c r="A2002" s="2">
        <v>43549.333333333343</v>
      </c>
      <c r="B2002">
        <v>12.010997273514381</v>
      </c>
      <c r="C2002">
        <v>2.330979900998384</v>
      </c>
      <c r="E2002">
        <f t="shared" si="63"/>
        <v>12</v>
      </c>
      <c r="F2002">
        <f t="shared" si="63"/>
        <v>2.5</v>
      </c>
      <c r="G2002">
        <f>IF(OR(Tahiti!E2002&lt;2.5,F2002&lt;0.5),0,VLOOKUP(Tahiti!F2002,'Power Matrix'!$B$2:$AI$30,HLOOKUP(E2002,'Power Matrix'!$B$2:$AI$30,29)))</f>
        <v>9377.2772108636054</v>
      </c>
      <c r="H2002">
        <f t="shared" si="62"/>
        <v>0.12195514189009578</v>
      </c>
      <c r="M2002">
        <v>7809.3397162272859</v>
      </c>
      <c r="N2002" s="9">
        <v>0.10156350422710643</v>
      </c>
    </row>
    <row r="2003" spans="1:14" x14ac:dyDescent="0.25">
      <c r="A2003" s="2">
        <v>43549.375</v>
      </c>
      <c r="B2003">
        <v>11.93045925571254</v>
      </c>
      <c r="C2003">
        <v>2.3373385303604359</v>
      </c>
      <c r="E2003">
        <f t="shared" si="63"/>
        <v>12</v>
      </c>
      <c r="F2003">
        <f t="shared" si="63"/>
        <v>2.5</v>
      </c>
      <c r="G2003">
        <f>IF(OR(Tahiti!E2003&lt;2.5,F2003&lt;0.5),0,VLOOKUP(Tahiti!F2003,'Power Matrix'!$B$2:$AI$30,HLOOKUP(E2003,'Power Matrix'!$B$2:$AI$30,29)))</f>
        <v>9377.2772108636054</v>
      </c>
      <c r="H2003">
        <f t="shared" si="62"/>
        <v>0.12195514189009578</v>
      </c>
      <c r="M2003">
        <v>6307.4614848247784</v>
      </c>
      <c r="N2003" s="9">
        <v>8.2030992946199033E-2</v>
      </c>
    </row>
    <row r="2004" spans="1:14" x14ac:dyDescent="0.25">
      <c r="A2004" s="2">
        <v>43549.416666666657</v>
      </c>
      <c r="B2004">
        <v>11.60419110182362</v>
      </c>
      <c r="C2004">
        <v>2.1962564413898922</v>
      </c>
      <c r="E2004">
        <f t="shared" si="63"/>
        <v>11.5</v>
      </c>
      <c r="F2004">
        <f t="shared" si="63"/>
        <v>2</v>
      </c>
      <c r="G2004">
        <f>IF(OR(Tahiti!E2004&lt;2.5,F2004&lt;0.5),0,VLOOKUP(Tahiti!F2004,'Power Matrix'!$B$2:$AI$30,HLOOKUP(E2004,'Power Matrix'!$B$2:$AI$30,29)))</f>
        <v>4817.1968975524887</v>
      </c>
      <c r="H2004">
        <f t="shared" si="62"/>
        <v>6.2649521598118402E-2</v>
      </c>
      <c r="M2004">
        <v>6074.8488241261148</v>
      </c>
      <c r="N2004" s="9">
        <v>7.9005774706677939E-2</v>
      </c>
    </row>
    <row r="2005" spans="1:14" x14ac:dyDescent="0.25">
      <c r="A2005" s="2">
        <v>43549.458333333343</v>
      </c>
      <c r="B2005">
        <v>11.56056062539945</v>
      </c>
      <c r="C2005">
        <v>2.1695161339834028</v>
      </c>
      <c r="E2005">
        <f t="shared" si="63"/>
        <v>11.5</v>
      </c>
      <c r="F2005">
        <f t="shared" si="63"/>
        <v>2</v>
      </c>
      <c r="G2005">
        <f>IF(OR(Tahiti!E2005&lt;2.5,F2005&lt;0.5),0,VLOOKUP(Tahiti!F2005,'Power Matrix'!$B$2:$AI$30,HLOOKUP(E2005,'Power Matrix'!$B$2:$AI$30,29)))</f>
        <v>4817.1968975524887</v>
      </c>
      <c r="H2005">
        <f t="shared" si="62"/>
        <v>6.2649521598118402E-2</v>
      </c>
      <c r="M2005">
        <v>5854.3140866174936</v>
      </c>
      <c r="N2005" s="9">
        <v>7.6137634561789819E-2</v>
      </c>
    </row>
    <row r="2006" spans="1:14" x14ac:dyDescent="0.25">
      <c r="A2006" s="2">
        <v>43549.5</v>
      </c>
      <c r="B2006">
        <v>11.50444469817465</v>
      </c>
      <c r="C2006">
        <v>2.1442519369645332</v>
      </c>
      <c r="E2006">
        <f t="shared" si="63"/>
        <v>11.5</v>
      </c>
      <c r="F2006">
        <f t="shared" si="63"/>
        <v>2</v>
      </c>
      <c r="G2006">
        <f>IF(OR(Tahiti!E2006&lt;2.5,F2006&lt;0.5),0,VLOOKUP(Tahiti!F2006,'Power Matrix'!$B$2:$AI$30,HLOOKUP(E2006,'Power Matrix'!$B$2:$AI$30,29)))</f>
        <v>4817.1968975524887</v>
      </c>
      <c r="H2006">
        <f t="shared" si="62"/>
        <v>6.2649521598118402E-2</v>
      </c>
      <c r="M2006">
        <v>5712.7402922845322</v>
      </c>
      <c r="N2006" s="9">
        <v>7.4296412232928252E-2</v>
      </c>
    </row>
    <row r="2007" spans="1:14" x14ac:dyDescent="0.25">
      <c r="A2007" s="2">
        <v>43549.541666666657</v>
      </c>
      <c r="B2007">
        <v>11.4395477945626</v>
      </c>
      <c r="C2007">
        <v>2.1235863915378621</v>
      </c>
      <c r="E2007">
        <f t="shared" si="63"/>
        <v>11.5</v>
      </c>
      <c r="F2007">
        <f t="shared" si="63"/>
        <v>2</v>
      </c>
      <c r="G2007">
        <f>IF(OR(Tahiti!E2007&lt;2.5,F2007&lt;0.5),0,VLOOKUP(Tahiti!F2007,'Power Matrix'!$B$2:$AI$30,HLOOKUP(E2007,'Power Matrix'!$B$2:$AI$30,29)))</f>
        <v>4817.1968975524887</v>
      </c>
      <c r="H2007">
        <f t="shared" si="62"/>
        <v>6.2649521598118402E-2</v>
      </c>
      <c r="M2007">
        <v>5618.6022820776661</v>
      </c>
      <c r="N2007" s="9">
        <v>7.3072110749704336E-2</v>
      </c>
    </row>
    <row r="2008" spans="1:14" x14ac:dyDescent="0.25">
      <c r="A2008" s="2">
        <v>43549.583333333343</v>
      </c>
      <c r="B2008">
        <v>11.38068781221679</v>
      </c>
      <c r="C2008">
        <v>2.108200779420752</v>
      </c>
      <c r="E2008">
        <f t="shared" si="63"/>
        <v>11.5</v>
      </c>
      <c r="F2008">
        <f t="shared" si="63"/>
        <v>2</v>
      </c>
      <c r="G2008">
        <f>IF(OR(Tahiti!E2008&lt;2.5,F2008&lt;0.5),0,VLOOKUP(Tahiti!F2008,'Power Matrix'!$B$2:$AI$30,HLOOKUP(E2008,'Power Matrix'!$B$2:$AI$30,29)))</f>
        <v>4817.1968975524887</v>
      </c>
      <c r="H2008">
        <f t="shared" si="62"/>
        <v>6.2649521598118402E-2</v>
      </c>
      <c r="M2008">
        <v>5561.2445407916839</v>
      </c>
      <c r="N2008" s="9">
        <v>7.2326150987261015E-2</v>
      </c>
    </row>
    <row r="2009" spans="1:14" x14ac:dyDescent="0.25">
      <c r="A2009" s="2">
        <v>43549.625</v>
      </c>
      <c r="B2009">
        <v>11.3351364972079</v>
      </c>
      <c r="C2009">
        <v>2.0979247801838632</v>
      </c>
      <c r="E2009">
        <f t="shared" si="63"/>
        <v>11.5</v>
      </c>
      <c r="F2009">
        <f t="shared" si="63"/>
        <v>2</v>
      </c>
      <c r="G2009">
        <f>IF(OR(Tahiti!E2009&lt;2.5,F2009&lt;0.5),0,VLOOKUP(Tahiti!F2009,'Power Matrix'!$B$2:$AI$30,HLOOKUP(E2009,'Power Matrix'!$B$2:$AI$30,29)))</f>
        <v>4817.1968975524887</v>
      </c>
      <c r="H2009">
        <f t="shared" si="62"/>
        <v>6.2649521598118402E-2</v>
      </c>
      <c r="M2009">
        <v>5541.7379730108614</v>
      </c>
      <c r="N2009" s="9">
        <v>7.2072460476762773E-2</v>
      </c>
    </row>
    <row r="2010" spans="1:14" x14ac:dyDescent="0.25">
      <c r="A2010" s="2">
        <v>43549.666666666657</v>
      </c>
      <c r="B2010">
        <v>11.30042419992704</v>
      </c>
      <c r="C2010">
        <v>2.0934964490210048</v>
      </c>
      <c r="E2010">
        <f t="shared" si="63"/>
        <v>11.5</v>
      </c>
      <c r="F2010">
        <f t="shared" si="63"/>
        <v>2</v>
      </c>
      <c r="G2010">
        <f>IF(OR(Tahiti!E2010&lt;2.5,F2010&lt;0.5),0,VLOOKUP(Tahiti!F2010,'Power Matrix'!$B$2:$AI$30,HLOOKUP(E2010,'Power Matrix'!$B$2:$AI$30,29)))</f>
        <v>4817.1968975524887</v>
      </c>
      <c r="H2010">
        <f t="shared" si="62"/>
        <v>6.2649521598118402E-2</v>
      </c>
      <c r="M2010">
        <v>5581.0166850913984</v>
      </c>
      <c r="N2010" s="9">
        <v>7.2583295423811811E-2</v>
      </c>
    </row>
    <row r="2011" spans="1:14" x14ac:dyDescent="0.25">
      <c r="A2011" s="2">
        <v>43549.708333333343</v>
      </c>
      <c r="B2011">
        <v>11.26557469989012</v>
      </c>
      <c r="C2011">
        <v>2.0982654210425449</v>
      </c>
      <c r="E2011">
        <f t="shared" si="63"/>
        <v>11.5</v>
      </c>
      <c r="F2011">
        <f t="shared" si="63"/>
        <v>2</v>
      </c>
      <c r="G2011">
        <f>IF(OR(Tahiti!E2011&lt;2.5,F2011&lt;0.5),0,VLOOKUP(Tahiti!F2011,'Power Matrix'!$B$2:$AI$30,HLOOKUP(E2011,'Power Matrix'!$B$2:$AI$30,29)))</f>
        <v>4817.1968975524887</v>
      </c>
      <c r="H2011">
        <f t="shared" si="62"/>
        <v>6.2649521598118402E-2</v>
      </c>
      <c r="M2011">
        <v>5662.2143603627646</v>
      </c>
      <c r="N2011" s="9">
        <v>7.3639302811801158E-2</v>
      </c>
    </row>
    <row r="2012" spans="1:14" x14ac:dyDescent="0.25">
      <c r="A2012" s="2">
        <v>43549.75</v>
      </c>
      <c r="B2012">
        <v>11.198756957693361</v>
      </c>
      <c r="C2012">
        <v>2.1089956080910088</v>
      </c>
      <c r="E2012">
        <f t="shared" si="63"/>
        <v>11</v>
      </c>
      <c r="F2012">
        <f t="shared" si="63"/>
        <v>2</v>
      </c>
      <c r="G2012">
        <f>IF(OR(Tahiti!E2012&lt;2.5,F2012&lt;0.5),0,VLOOKUP(Tahiti!F2012,'Power Matrix'!$B$2:$AI$30,HLOOKUP(E2012,'Power Matrix'!$B$2:$AI$30,29)))</f>
        <v>5134.9565752461758</v>
      </c>
      <c r="H2012">
        <f t="shared" si="62"/>
        <v>6.6782109950651036E-2</v>
      </c>
      <c r="M2012">
        <v>5770.5884432683742</v>
      </c>
      <c r="N2012" s="9">
        <v>7.5048749964474151E-2</v>
      </c>
    </row>
    <row r="2013" spans="1:14" x14ac:dyDescent="0.25">
      <c r="A2013" s="2">
        <v>43549.791666666657</v>
      </c>
      <c r="B2013">
        <v>11.11080999106477</v>
      </c>
      <c r="C2013">
        <v>2.1248921814961399</v>
      </c>
      <c r="E2013">
        <f t="shared" si="63"/>
        <v>11</v>
      </c>
      <c r="F2013">
        <f t="shared" si="63"/>
        <v>2</v>
      </c>
      <c r="G2013">
        <f>IF(OR(Tahiti!E2013&lt;2.5,F2013&lt;0.5),0,VLOOKUP(Tahiti!F2013,'Power Matrix'!$B$2:$AI$30,HLOOKUP(E2013,'Power Matrix'!$B$2:$AI$30,29)))</f>
        <v>5134.9565752461758</v>
      </c>
      <c r="H2013">
        <f t="shared" si="62"/>
        <v>6.6782109950651036E-2</v>
      </c>
      <c r="M2013">
        <v>5853.4820221696355</v>
      </c>
      <c r="N2013" s="9">
        <v>7.6126813239611762E-2</v>
      </c>
    </row>
    <row r="2014" spans="1:14" x14ac:dyDescent="0.25">
      <c r="A2014" s="2">
        <v>43549.833333333343</v>
      </c>
      <c r="B2014">
        <v>11.04605029020877</v>
      </c>
      <c r="C2014">
        <v>2.138461042366949</v>
      </c>
      <c r="E2014">
        <f t="shared" si="63"/>
        <v>11</v>
      </c>
      <c r="F2014">
        <f t="shared" si="63"/>
        <v>2</v>
      </c>
      <c r="G2014">
        <f>IF(OR(Tahiti!E2014&lt;2.5,F2014&lt;0.5),0,VLOOKUP(Tahiti!F2014,'Power Matrix'!$B$2:$AI$30,HLOOKUP(E2014,'Power Matrix'!$B$2:$AI$30,29)))</f>
        <v>5134.9565752461758</v>
      </c>
      <c r="H2014">
        <f t="shared" si="62"/>
        <v>6.6782109950651036E-2</v>
      </c>
      <c r="M2014">
        <v>5869.8544541122501</v>
      </c>
      <c r="N2014" s="9">
        <v>7.6339743092996987E-2</v>
      </c>
    </row>
    <row r="2015" spans="1:14" x14ac:dyDescent="0.25">
      <c r="A2015" s="2">
        <v>43549.875</v>
      </c>
      <c r="B2015">
        <v>11.051950008718951</v>
      </c>
      <c r="C2015">
        <v>2.1415835835715291</v>
      </c>
      <c r="E2015">
        <f t="shared" si="63"/>
        <v>11</v>
      </c>
      <c r="F2015">
        <f t="shared" si="63"/>
        <v>2</v>
      </c>
      <c r="G2015">
        <f>IF(OR(Tahiti!E2015&lt;2.5,F2015&lt;0.5),0,VLOOKUP(Tahiti!F2015,'Power Matrix'!$B$2:$AI$30,HLOOKUP(E2015,'Power Matrix'!$B$2:$AI$30,29)))</f>
        <v>5134.9565752461758</v>
      </c>
      <c r="H2015">
        <f t="shared" si="62"/>
        <v>6.6782109950651036E-2</v>
      </c>
      <c r="M2015">
        <v>5575.0582542797129</v>
      </c>
      <c r="N2015" s="9">
        <v>7.2505803710693983E-2</v>
      </c>
    </row>
    <row r="2016" spans="1:14" x14ac:dyDescent="0.25">
      <c r="A2016" s="2">
        <v>43549.916666666657</v>
      </c>
      <c r="B2016">
        <v>11.05441965832787</v>
      </c>
      <c r="C2016">
        <v>2.0873649135647399</v>
      </c>
      <c r="E2016">
        <f t="shared" si="63"/>
        <v>11</v>
      </c>
      <c r="F2016">
        <f t="shared" si="63"/>
        <v>2</v>
      </c>
      <c r="G2016">
        <f>IF(OR(Tahiti!E2016&lt;2.5,F2016&lt;0.5),0,VLOOKUP(Tahiti!F2016,'Power Matrix'!$B$2:$AI$30,HLOOKUP(E2016,'Power Matrix'!$B$2:$AI$30,29)))</f>
        <v>5134.9565752461758</v>
      </c>
      <c r="H2016">
        <f t="shared" si="62"/>
        <v>6.6782109950651036E-2</v>
      </c>
      <c r="M2016">
        <v>5471.5236088762722</v>
      </c>
      <c r="N2016" s="9">
        <v>7.1159295327375208E-2</v>
      </c>
    </row>
    <row r="2017" spans="1:14" x14ac:dyDescent="0.25">
      <c r="A2017" s="2">
        <v>43549.958333333343</v>
      </c>
      <c r="B2017">
        <v>11.1486779517348</v>
      </c>
      <c r="C2017">
        <v>2.0743070139819531</v>
      </c>
      <c r="E2017">
        <f t="shared" si="63"/>
        <v>11</v>
      </c>
      <c r="F2017">
        <f t="shared" si="63"/>
        <v>2</v>
      </c>
      <c r="G2017">
        <f>IF(OR(Tahiti!E2017&lt;2.5,F2017&lt;0.5),0,VLOOKUP(Tahiti!F2017,'Power Matrix'!$B$2:$AI$30,HLOOKUP(E2017,'Power Matrix'!$B$2:$AI$30,29)))</f>
        <v>5134.9565752461758</v>
      </c>
      <c r="H2017">
        <f t="shared" si="62"/>
        <v>6.6782109950651036E-2</v>
      </c>
      <c r="M2017">
        <v>5367.3502814292551</v>
      </c>
      <c r="N2017" s="9">
        <v>6.9804480635355617E-2</v>
      </c>
    </row>
    <row r="2018" spans="1:14" x14ac:dyDescent="0.25">
      <c r="A2018" s="2">
        <v>43550</v>
      </c>
      <c r="B2018">
        <v>11.21686772149207</v>
      </c>
      <c r="C2018">
        <v>2.0610220204933789</v>
      </c>
      <c r="E2018">
        <f t="shared" si="63"/>
        <v>11</v>
      </c>
      <c r="F2018">
        <f t="shared" si="63"/>
        <v>2</v>
      </c>
      <c r="G2018">
        <f>IF(OR(Tahiti!E2018&lt;2.5,F2018&lt;0.5),0,VLOOKUP(Tahiti!F2018,'Power Matrix'!$B$2:$AI$30,HLOOKUP(E2018,'Power Matrix'!$B$2:$AI$30,29)))</f>
        <v>5134.9565752461758</v>
      </c>
      <c r="H2018">
        <f t="shared" si="62"/>
        <v>6.6782109950651036E-2</v>
      </c>
      <c r="M2018">
        <v>5260.2643143360037</v>
      </c>
      <c r="N2018" s="9">
        <v>6.841178593045763E-2</v>
      </c>
    </row>
    <row r="2019" spans="1:14" x14ac:dyDescent="0.25">
      <c r="A2019" s="2">
        <v>43550.041666666657</v>
      </c>
      <c r="B2019">
        <v>11.26475148335382</v>
      </c>
      <c r="C2019">
        <v>2.0469421983345479</v>
      </c>
      <c r="E2019">
        <f t="shared" si="63"/>
        <v>11.5</v>
      </c>
      <c r="F2019">
        <f t="shared" si="63"/>
        <v>2</v>
      </c>
      <c r="G2019">
        <f>IF(OR(Tahiti!E2019&lt;2.5,F2019&lt;0.5),0,VLOOKUP(Tahiti!F2019,'Power Matrix'!$B$2:$AI$30,HLOOKUP(E2019,'Power Matrix'!$B$2:$AI$30,29)))</f>
        <v>4817.1968975524887</v>
      </c>
      <c r="H2019">
        <f t="shared" si="62"/>
        <v>6.2649521598118402E-2</v>
      </c>
      <c r="M2019">
        <v>5155.8409947024857</v>
      </c>
      <c r="N2019" s="9">
        <v>6.7053719992697283E-2</v>
      </c>
    </row>
    <row r="2020" spans="1:14" x14ac:dyDescent="0.25">
      <c r="A2020" s="2">
        <v>43550.083333333343</v>
      </c>
      <c r="B2020">
        <v>11.296308117245511</v>
      </c>
      <c r="C2020">
        <v>2.0328056026992698</v>
      </c>
      <c r="E2020">
        <f t="shared" si="63"/>
        <v>11.5</v>
      </c>
      <c r="F2020">
        <f t="shared" si="63"/>
        <v>2</v>
      </c>
      <c r="G2020">
        <f>IF(OR(Tahiti!E2020&lt;2.5,F2020&lt;0.5),0,VLOOKUP(Tahiti!F2020,'Power Matrix'!$B$2:$AI$30,HLOOKUP(E2020,'Power Matrix'!$B$2:$AI$30,29)))</f>
        <v>4817.1968975524887</v>
      </c>
      <c r="H2020">
        <f t="shared" si="62"/>
        <v>6.2649521598118402E-2</v>
      </c>
      <c r="M2020">
        <v>5054.5038261394502</v>
      </c>
      <c r="N2020" s="9">
        <v>6.573579065145882E-2</v>
      </c>
    </row>
    <row r="2021" spans="1:14" x14ac:dyDescent="0.25">
      <c r="A2021" s="2">
        <v>43550.125</v>
      </c>
      <c r="B2021">
        <v>11.31359566450792</v>
      </c>
      <c r="C2021">
        <v>2.0184419131582052</v>
      </c>
      <c r="E2021">
        <f t="shared" si="63"/>
        <v>11.5</v>
      </c>
      <c r="F2021">
        <f t="shared" si="63"/>
        <v>2</v>
      </c>
      <c r="G2021">
        <f>IF(OR(Tahiti!E2021&lt;2.5,F2021&lt;0.5),0,VLOOKUP(Tahiti!F2021,'Power Matrix'!$B$2:$AI$30,HLOOKUP(E2021,'Power Matrix'!$B$2:$AI$30,29)))</f>
        <v>4817.1968975524887</v>
      </c>
      <c r="H2021">
        <f t="shared" si="62"/>
        <v>6.2649521598118402E-2</v>
      </c>
      <c r="M2021">
        <v>5566.1353938766506</v>
      </c>
      <c r="N2021" s="9">
        <v>7.2389758436292459E-2</v>
      </c>
    </row>
    <row r="2022" spans="1:14" x14ac:dyDescent="0.25">
      <c r="A2022" s="2">
        <v>43550.166666666657</v>
      </c>
      <c r="B2022">
        <v>11.555072515157409</v>
      </c>
      <c r="C2022">
        <v>2.10110409486489</v>
      </c>
      <c r="E2022">
        <f t="shared" si="63"/>
        <v>11.5</v>
      </c>
      <c r="F2022">
        <f t="shared" si="63"/>
        <v>2</v>
      </c>
      <c r="G2022">
        <f>IF(OR(Tahiti!E2022&lt;2.5,F2022&lt;0.5),0,VLOOKUP(Tahiti!F2022,'Power Matrix'!$B$2:$AI$30,HLOOKUP(E2022,'Power Matrix'!$B$2:$AI$30,29)))</f>
        <v>4817.1968975524887</v>
      </c>
      <c r="H2022">
        <f t="shared" si="62"/>
        <v>6.2649521598118402E-2</v>
      </c>
      <c r="M2022">
        <v>5363.5365934770225</v>
      </c>
      <c r="N2022" s="9">
        <v>6.9754882138359425E-2</v>
      </c>
    </row>
    <row r="2023" spans="1:14" x14ac:dyDescent="0.25">
      <c r="A2023" s="2">
        <v>43550.208333333343</v>
      </c>
      <c r="B2023">
        <v>11.507325956051719</v>
      </c>
      <c r="C2023">
        <v>2.07583989784602</v>
      </c>
      <c r="E2023">
        <f t="shared" si="63"/>
        <v>11.5</v>
      </c>
      <c r="F2023">
        <f t="shared" si="63"/>
        <v>2</v>
      </c>
      <c r="G2023">
        <f>IF(OR(Tahiti!E2023&lt;2.5,F2023&lt;0.5),0,VLOOKUP(Tahiti!F2023,'Power Matrix'!$B$2:$AI$30,HLOOKUP(E2023,'Power Matrix'!$B$2:$AI$30,29)))</f>
        <v>4817.1968975524887</v>
      </c>
      <c r="H2023">
        <f t="shared" si="62"/>
        <v>6.2649521598118402E-2</v>
      </c>
      <c r="M2023">
        <v>5210.5772773113395</v>
      </c>
      <c r="N2023" s="9">
        <v>6.7765586664161048E-2</v>
      </c>
    </row>
    <row r="2024" spans="1:14" x14ac:dyDescent="0.25">
      <c r="A2024" s="2">
        <v>43550.25</v>
      </c>
      <c r="B2024">
        <v>11.46273506033519</v>
      </c>
      <c r="C2024">
        <v>2.0526195459792378</v>
      </c>
      <c r="E2024">
        <f t="shared" si="63"/>
        <v>11.5</v>
      </c>
      <c r="F2024">
        <f t="shared" si="63"/>
        <v>2</v>
      </c>
      <c r="G2024">
        <f>IF(OR(Tahiti!E2024&lt;2.5,F2024&lt;0.5),0,VLOOKUP(Tahiti!F2024,'Power Matrix'!$B$2:$AI$30,HLOOKUP(E2024,'Power Matrix'!$B$2:$AI$30,29)))</f>
        <v>4817.1968975524887</v>
      </c>
      <c r="H2024">
        <f t="shared" si="62"/>
        <v>6.2649521598118402E-2</v>
      </c>
      <c r="M2024">
        <v>5079.4654577277097</v>
      </c>
      <c r="N2024" s="9">
        <v>6.6060426391156724E-2</v>
      </c>
    </row>
    <row r="2025" spans="1:14" x14ac:dyDescent="0.25">
      <c r="A2025" s="2">
        <v>43550.291666666657</v>
      </c>
      <c r="B2025">
        <v>11.41841857013077</v>
      </c>
      <c r="C2025">
        <v>2.0307049840707352</v>
      </c>
      <c r="E2025">
        <f t="shared" si="63"/>
        <v>11.5</v>
      </c>
      <c r="F2025">
        <f t="shared" si="63"/>
        <v>2</v>
      </c>
      <c r="G2025">
        <f>IF(OR(Tahiti!E2025&lt;2.5,F2025&lt;0.5),0,VLOOKUP(Tahiti!F2025,'Power Matrix'!$B$2:$AI$30,HLOOKUP(E2025,'Power Matrix'!$B$2:$AI$30,29)))</f>
        <v>4817.1968975524887</v>
      </c>
      <c r="H2025">
        <f t="shared" si="62"/>
        <v>6.2649521598118402E-2</v>
      </c>
      <c r="M2025">
        <v>4963.5751646060635</v>
      </c>
      <c r="N2025" s="9">
        <v>6.4553227997561011E-2</v>
      </c>
    </row>
    <row r="2026" spans="1:14" x14ac:dyDescent="0.25">
      <c r="A2026" s="2">
        <v>43550.333333333343</v>
      </c>
      <c r="B2026">
        <v>11.37273005236584</v>
      </c>
      <c r="C2026">
        <v>2.0098123447382759</v>
      </c>
      <c r="E2026">
        <f t="shared" si="63"/>
        <v>11.5</v>
      </c>
      <c r="F2026">
        <f t="shared" si="63"/>
        <v>2</v>
      </c>
      <c r="G2026">
        <f>IF(OR(Tahiti!E2026&lt;2.5,F2026&lt;0.5),0,VLOOKUP(Tahiti!F2026,'Power Matrix'!$B$2:$AI$30,HLOOKUP(E2026,'Power Matrix'!$B$2:$AI$30,29)))</f>
        <v>4817.1968975524887</v>
      </c>
      <c r="H2026">
        <f t="shared" si="62"/>
        <v>6.2649521598118402E-2</v>
      </c>
      <c r="M2026">
        <v>4870.7620775195282</v>
      </c>
      <c r="N2026" s="9">
        <v>6.3346157655486304E-2</v>
      </c>
    </row>
    <row r="2027" spans="1:14" x14ac:dyDescent="0.25">
      <c r="A2027" s="2">
        <v>43550.375</v>
      </c>
      <c r="B2027">
        <v>11.32731594011301</v>
      </c>
      <c r="C2027">
        <v>1.989487440170286</v>
      </c>
      <c r="E2027">
        <f t="shared" si="63"/>
        <v>11.5</v>
      </c>
      <c r="F2027">
        <f t="shared" si="63"/>
        <v>2</v>
      </c>
      <c r="G2027">
        <f>IF(OR(Tahiti!E2027&lt;2.5,F2027&lt;0.5),0,VLOOKUP(Tahiti!F2027,'Power Matrix'!$B$2:$AI$30,HLOOKUP(E2027,'Power Matrix'!$B$2:$AI$30,29)))</f>
        <v>4817.1968975524887</v>
      </c>
      <c r="H2027">
        <f t="shared" si="62"/>
        <v>6.2649521598118402E-2</v>
      </c>
      <c r="M2027">
        <v>4751.8490748538479</v>
      </c>
      <c r="N2027" s="9">
        <v>6.1799647747126436E-2</v>
      </c>
    </row>
    <row r="2028" spans="1:14" x14ac:dyDescent="0.25">
      <c r="A2028" s="2">
        <v>43550.416666666657</v>
      </c>
      <c r="B2028">
        <v>11.314693286556331</v>
      </c>
      <c r="C2028">
        <v>1.9657561270154831</v>
      </c>
      <c r="E2028">
        <f t="shared" si="63"/>
        <v>11.5</v>
      </c>
      <c r="F2028">
        <f t="shared" si="63"/>
        <v>2</v>
      </c>
      <c r="G2028">
        <f>IF(OR(Tahiti!E2028&lt;2.5,F2028&lt;0.5),0,VLOOKUP(Tahiti!F2028,'Power Matrix'!$B$2:$AI$30,HLOOKUP(E2028,'Power Matrix'!$B$2:$AI$30,29)))</f>
        <v>4817.1968975524887</v>
      </c>
      <c r="H2028">
        <f t="shared" si="62"/>
        <v>6.2649521598118402E-2</v>
      </c>
      <c r="M2028">
        <v>4641.3070412969382</v>
      </c>
      <c r="N2028" s="9">
        <v>6.0362005551960932E-2</v>
      </c>
    </row>
    <row r="2029" spans="1:14" x14ac:dyDescent="0.25">
      <c r="A2029" s="2">
        <v>43550.458333333343</v>
      </c>
      <c r="B2029">
        <v>11.300561402683091</v>
      </c>
      <c r="C2029">
        <v>1.943444150771851</v>
      </c>
      <c r="E2029">
        <f t="shared" si="63"/>
        <v>11.5</v>
      </c>
      <c r="F2029">
        <f t="shared" si="63"/>
        <v>2</v>
      </c>
      <c r="G2029">
        <f>IF(OR(Tahiti!E2029&lt;2.5,F2029&lt;0.5),0,VLOOKUP(Tahiti!F2029,'Power Matrix'!$B$2:$AI$30,HLOOKUP(E2029,'Power Matrix'!$B$2:$AI$30,29)))</f>
        <v>4817.1968975524887</v>
      </c>
      <c r="H2029">
        <f t="shared" si="62"/>
        <v>6.2649521598118402E-2</v>
      </c>
      <c r="M2029">
        <v>4537.0829588685792</v>
      </c>
      <c r="N2029" s="9">
        <v>5.9006530771643299E-2</v>
      </c>
    </row>
    <row r="2030" spans="1:14" x14ac:dyDescent="0.25">
      <c r="A2030" s="2">
        <v>43550.5</v>
      </c>
      <c r="B2030">
        <v>11.28725273534616</v>
      </c>
      <c r="C2030">
        <v>1.9224379644864991</v>
      </c>
      <c r="E2030">
        <f t="shared" si="63"/>
        <v>11.5</v>
      </c>
      <c r="F2030">
        <f t="shared" si="63"/>
        <v>2</v>
      </c>
      <c r="G2030">
        <f>IF(OR(Tahiti!E2030&lt;2.5,F2030&lt;0.5),0,VLOOKUP(Tahiti!F2030,'Power Matrix'!$B$2:$AI$30,HLOOKUP(E2030,'Power Matrix'!$B$2:$AI$30,29)))</f>
        <v>4817.1968975524887</v>
      </c>
      <c r="H2030">
        <f t="shared" si="62"/>
        <v>6.2649521598118402E-2</v>
      </c>
      <c r="M2030">
        <v>4436.7334264921792</v>
      </c>
      <c r="N2030" s="9">
        <v>5.7701446023630525E-2</v>
      </c>
    </row>
    <row r="2031" spans="1:14" x14ac:dyDescent="0.25">
      <c r="A2031" s="2">
        <v>43550.541666666657</v>
      </c>
      <c r="B2031">
        <v>11.276825325886289</v>
      </c>
      <c r="C2031">
        <v>1.902510474253637</v>
      </c>
      <c r="E2031">
        <f t="shared" si="63"/>
        <v>11.5</v>
      </c>
      <c r="F2031">
        <f t="shared" si="63"/>
        <v>2</v>
      </c>
      <c r="G2031">
        <f>IF(OR(Tahiti!E2031&lt;2.5,F2031&lt;0.5),0,VLOOKUP(Tahiti!F2031,'Power Matrix'!$B$2:$AI$30,HLOOKUP(E2031,'Power Matrix'!$B$2:$AI$30,29)))</f>
        <v>4817.1968975524887</v>
      </c>
      <c r="H2031">
        <f t="shared" si="62"/>
        <v>6.2649521598118402E-2</v>
      </c>
      <c r="M2031">
        <v>4344.6563827292339</v>
      </c>
      <c r="N2031" s="9">
        <v>5.6503948211618936E-2</v>
      </c>
    </row>
    <row r="2032" spans="1:14" x14ac:dyDescent="0.25">
      <c r="A2032" s="2">
        <v>43550.583333333343</v>
      </c>
      <c r="B2032">
        <v>11.270651201864011</v>
      </c>
      <c r="C2032">
        <v>1.8846268291728641</v>
      </c>
      <c r="E2032">
        <f t="shared" si="63"/>
        <v>11.5</v>
      </c>
      <c r="F2032">
        <f t="shared" si="63"/>
        <v>2</v>
      </c>
      <c r="G2032">
        <f>IF(OR(Tahiti!E2032&lt;2.5,F2032&lt;0.5),0,VLOOKUP(Tahiti!F2032,'Power Matrix'!$B$2:$AI$30,HLOOKUP(E2032,'Power Matrix'!$B$2:$AI$30,29)))</f>
        <v>4817.1968975524887</v>
      </c>
      <c r="H2032">
        <f t="shared" si="62"/>
        <v>6.2649521598118402E-2</v>
      </c>
      <c r="M2032">
        <v>4262.7673172177938</v>
      </c>
      <c r="N2032" s="9">
        <v>5.5438949024306995E-2</v>
      </c>
    </row>
    <row r="2033" spans="1:14" x14ac:dyDescent="0.25">
      <c r="A2033" s="2">
        <v>43550.625</v>
      </c>
      <c r="B2033">
        <v>11.266672321938531</v>
      </c>
      <c r="C2033">
        <v>1.8689005761970729</v>
      </c>
      <c r="E2033">
        <f t="shared" si="63"/>
        <v>11.5</v>
      </c>
      <c r="F2033">
        <f t="shared" si="63"/>
        <v>2</v>
      </c>
      <c r="G2033">
        <f>IF(OR(Tahiti!E2033&lt;2.5,F2033&lt;0.5),0,VLOOKUP(Tahiti!F2033,'Power Matrix'!$B$2:$AI$30,HLOOKUP(E2033,'Power Matrix'!$B$2:$AI$30,29)))</f>
        <v>4817.1968975524887</v>
      </c>
      <c r="H2033">
        <f t="shared" si="62"/>
        <v>6.2649521598118402E-2</v>
      </c>
      <c r="M2033">
        <v>4185.1337384780782</v>
      </c>
      <c r="N2033" s="9">
        <v>5.4429294099689933E-2</v>
      </c>
    </row>
    <row r="2034" spans="1:14" x14ac:dyDescent="0.25">
      <c r="A2034" s="2">
        <v>43550.666666666657</v>
      </c>
      <c r="B2034">
        <v>11.27284644596082</v>
      </c>
      <c r="C2034">
        <v>1.8551046214204761</v>
      </c>
      <c r="E2034">
        <f t="shared" si="63"/>
        <v>11.5</v>
      </c>
      <c r="F2034">
        <f t="shared" si="63"/>
        <v>2</v>
      </c>
      <c r="G2034">
        <f>IF(OR(Tahiti!E2034&lt;2.5,F2034&lt;0.5),0,VLOOKUP(Tahiti!F2034,'Power Matrix'!$B$2:$AI$30,HLOOKUP(E2034,'Power Matrix'!$B$2:$AI$30,29)))</f>
        <v>4817.1968975524887</v>
      </c>
      <c r="H2034">
        <f t="shared" si="62"/>
        <v>6.2649521598118402E-2</v>
      </c>
      <c r="M2034">
        <v>3935.1544502613569</v>
      </c>
      <c r="N2034" s="9">
        <v>5.117821610615203E-2</v>
      </c>
    </row>
    <row r="2035" spans="1:14" x14ac:dyDescent="0.25">
      <c r="A2035" s="2">
        <v>43550.708333333343</v>
      </c>
      <c r="B2035">
        <v>11.110535585552659</v>
      </c>
      <c r="C2035">
        <v>1.790893819559034</v>
      </c>
      <c r="E2035">
        <f t="shared" si="63"/>
        <v>11</v>
      </c>
      <c r="F2035">
        <f t="shared" si="63"/>
        <v>2</v>
      </c>
      <c r="G2035">
        <f>IF(OR(Tahiti!E2035&lt;2.5,F2035&lt;0.5),0,VLOOKUP(Tahiti!F2035,'Power Matrix'!$B$2:$AI$30,HLOOKUP(E2035,'Power Matrix'!$B$2:$AI$30,29)))</f>
        <v>5134.9565752461758</v>
      </c>
      <c r="H2035">
        <f t="shared" si="62"/>
        <v>6.6782109950651036E-2</v>
      </c>
      <c r="M2035">
        <v>3886.5451231511634</v>
      </c>
      <c r="N2035" s="9">
        <v>5.0546032876989347E-2</v>
      </c>
    </row>
    <row r="2036" spans="1:14" x14ac:dyDescent="0.25">
      <c r="A2036" s="2">
        <v>43550.75</v>
      </c>
      <c r="B2036">
        <v>11.12672551076666</v>
      </c>
      <c r="C2036">
        <v>1.783626814573831</v>
      </c>
      <c r="E2036">
        <f t="shared" si="63"/>
        <v>11</v>
      </c>
      <c r="F2036">
        <f t="shared" si="63"/>
        <v>2</v>
      </c>
      <c r="G2036">
        <f>IF(OR(Tahiti!E2036&lt;2.5,F2036&lt;0.5),0,VLOOKUP(Tahiti!F2036,'Power Matrix'!$B$2:$AI$30,HLOOKUP(E2036,'Power Matrix'!$B$2:$AI$30,29)))</f>
        <v>5134.9565752461758</v>
      </c>
      <c r="H2036">
        <f t="shared" si="62"/>
        <v>6.6782109950651036E-2</v>
      </c>
      <c r="M2036">
        <v>3844.5263136384851</v>
      </c>
      <c r="N2036" s="9">
        <v>4.999956189574991E-2</v>
      </c>
    </row>
    <row r="2037" spans="1:14" x14ac:dyDescent="0.25">
      <c r="A2037" s="2">
        <v>43550.791666666657</v>
      </c>
      <c r="B2037">
        <v>11.14593389661378</v>
      </c>
      <c r="C2037">
        <v>1.777892693452694</v>
      </c>
      <c r="E2037">
        <f t="shared" si="63"/>
        <v>11</v>
      </c>
      <c r="F2037">
        <f t="shared" si="63"/>
        <v>2</v>
      </c>
      <c r="G2037">
        <f>IF(OR(Tahiti!E2037&lt;2.5,F2037&lt;0.5),0,VLOOKUP(Tahiti!F2037,'Power Matrix'!$B$2:$AI$30,HLOOKUP(E2037,'Power Matrix'!$B$2:$AI$30,29)))</f>
        <v>5134.9565752461758</v>
      </c>
      <c r="H2037">
        <f t="shared" si="62"/>
        <v>6.6782109950651036E-2</v>
      </c>
      <c r="M2037">
        <v>3797.9345001737938</v>
      </c>
      <c r="N2037" s="9">
        <v>4.9393617217234141E-2</v>
      </c>
    </row>
    <row r="2038" spans="1:14" x14ac:dyDescent="0.25">
      <c r="A2038" s="2">
        <v>43550.833333333343</v>
      </c>
      <c r="B2038">
        <v>11.180646193894651</v>
      </c>
      <c r="C2038">
        <v>1.772953401001814</v>
      </c>
      <c r="E2038">
        <f t="shared" si="63"/>
        <v>11</v>
      </c>
      <c r="F2038">
        <f t="shared" si="63"/>
        <v>2</v>
      </c>
      <c r="G2038">
        <f>IF(OR(Tahiti!E2038&lt;2.5,F2038&lt;0.5),0,VLOOKUP(Tahiti!F2038,'Power Matrix'!$B$2:$AI$30,HLOOKUP(E2038,'Power Matrix'!$B$2:$AI$30,29)))</f>
        <v>5134.9565752461758</v>
      </c>
      <c r="H2038">
        <f t="shared" si="62"/>
        <v>6.6782109950651036E-2</v>
      </c>
      <c r="M2038">
        <v>3742.0186674568831</v>
      </c>
      <c r="N2038" s="9">
        <v>4.8666410037258925E-2</v>
      </c>
    </row>
    <row r="2039" spans="1:14" x14ac:dyDescent="0.25">
      <c r="A2039" s="2">
        <v>43550.875</v>
      </c>
      <c r="B2039">
        <v>11.234429674266581</v>
      </c>
      <c r="C2039">
        <v>1.7682979759331681</v>
      </c>
      <c r="E2039">
        <f t="shared" si="63"/>
        <v>11</v>
      </c>
      <c r="F2039">
        <f t="shared" si="63"/>
        <v>2</v>
      </c>
      <c r="G2039">
        <f>IF(OR(Tahiti!E2039&lt;2.5,F2039&lt;0.5),0,VLOOKUP(Tahiti!F2039,'Power Matrix'!$B$2:$AI$30,HLOOKUP(E2039,'Power Matrix'!$B$2:$AI$30,29)))</f>
        <v>5134.9565752461758</v>
      </c>
      <c r="H2039">
        <f t="shared" si="62"/>
        <v>6.6782109950651036E-2</v>
      </c>
      <c r="M2039">
        <v>3679.167710780323</v>
      </c>
      <c r="N2039" s="9">
        <v>4.7849008869419687E-2</v>
      </c>
    </row>
    <row r="2040" spans="1:14" x14ac:dyDescent="0.25">
      <c r="A2040" s="2">
        <v>43550.916666666657</v>
      </c>
      <c r="B2040">
        <v>11.300561402683091</v>
      </c>
      <c r="C2040">
        <v>1.7636425508645219</v>
      </c>
      <c r="E2040">
        <f t="shared" si="63"/>
        <v>11.5</v>
      </c>
      <c r="F2040">
        <f t="shared" si="63"/>
        <v>2</v>
      </c>
      <c r="G2040">
        <f>IF(OR(Tahiti!E2040&lt;2.5,F2040&lt;0.5),0,VLOOKUP(Tahiti!F2040,'Power Matrix'!$B$2:$AI$30,HLOOKUP(E2040,'Power Matrix'!$B$2:$AI$30,29)))</f>
        <v>4817.1968975524887</v>
      </c>
      <c r="H2040">
        <f t="shared" si="62"/>
        <v>6.2649521598118402E-2</v>
      </c>
      <c r="M2040">
        <v>3627.685750755772</v>
      </c>
      <c r="N2040" s="9">
        <v>4.7179465930506641E-2</v>
      </c>
    </row>
    <row r="2041" spans="1:14" x14ac:dyDescent="0.25">
      <c r="A2041" s="2">
        <v>43550.958333333343</v>
      </c>
      <c r="B2041">
        <v>11.37039760551297</v>
      </c>
      <c r="C2041">
        <v>1.7614851587595399</v>
      </c>
      <c r="E2041">
        <f t="shared" si="63"/>
        <v>11.5</v>
      </c>
      <c r="F2041">
        <f t="shared" si="63"/>
        <v>2</v>
      </c>
      <c r="G2041">
        <f>IF(OR(Tahiti!E2041&lt;2.5,F2041&lt;0.5),0,VLOOKUP(Tahiti!F2041,'Power Matrix'!$B$2:$AI$30,HLOOKUP(E2041,'Power Matrix'!$B$2:$AI$30,29)))</f>
        <v>4817.1968975524887</v>
      </c>
      <c r="H2041">
        <f t="shared" si="62"/>
        <v>6.2649521598118402E-2</v>
      </c>
      <c r="M2041">
        <v>3582.4144937546953</v>
      </c>
      <c r="N2041" s="9">
        <v>4.659069560306895E-2</v>
      </c>
    </row>
    <row r="2042" spans="1:14" x14ac:dyDescent="0.25">
      <c r="A2042" s="2">
        <v>43551</v>
      </c>
      <c r="B2042">
        <v>11.442703457951771</v>
      </c>
      <c r="C2042">
        <v>1.7607471035657301</v>
      </c>
      <c r="E2042">
        <f t="shared" si="63"/>
        <v>11.5</v>
      </c>
      <c r="F2042">
        <f t="shared" si="63"/>
        <v>2</v>
      </c>
      <c r="G2042">
        <f>IF(OR(Tahiti!E2042&lt;2.5,F2042&lt;0.5),0,VLOOKUP(Tahiti!F2042,'Power Matrix'!$B$2:$AI$30,HLOOKUP(E2042,'Power Matrix'!$B$2:$AI$30,29)))</f>
        <v>4817.1968975524887</v>
      </c>
      <c r="H2042">
        <f t="shared" si="62"/>
        <v>6.2649521598118402E-2</v>
      </c>
      <c r="M2042">
        <v>3545.6072471691077</v>
      </c>
      <c r="N2042" s="9">
        <v>4.6112003027252893E-2</v>
      </c>
    </row>
    <row r="2043" spans="1:14" x14ac:dyDescent="0.25">
      <c r="A2043" s="2">
        <v>43551.041666666657</v>
      </c>
      <c r="B2043">
        <v>11.517341757243431</v>
      </c>
      <c r="C2043">
        <v>1.761655479188881</v>
      </c>
      <c r="E2043">
        <f t="shared" si="63"/>
        <v>11.5</v>
      </c>
      <c r="F2043">
        <f t="shared" si="63"/>
        <v>2</v>
      </c>
      <c r="G2043">
        <f>IF(OR(Tahiti!E2043&lt;2.5,F2043&lt;0.5),0,VLOOKUP(Tahiti!F2043,'Power Matrix'!$B$2:$AI$30,HLOOKUP(E2043,'Power Matrix'!$B$2:$AI$30,29)))</f>
        <v>4817.1968975524887</v>
      </c>
      <c r="H2043">
        <f t="shared" si="62"/>
        <v>6.2649521598118402E-2</v>
      </c>
      <c r="M2043">
        <v>3524.7335396986673</v>
      </c>
      <c r="N2043" s="9">
        <v>4.5840532332681337E-2</v>
      </c>
    </row>
    <row r="2044" spans="1:14" x14ac:dyDescent="0.25">
      <c r="A2044" s="2">
        <v>43551.083333333343</v>
      </c>
      <c r="B2044">
        <v>11.58813837936567</v>
      </c>
      <c r="C2044">
        <v>1.764437379534779</v>
      </c>
      <c r="E2044">
        <f t="shared" si="63"/>
        <v>11.5</v>
      </c>
      <c r="F2044">
        <f t="shared" si="63"/>
        <v>2</v>
      </c>
      <c r="G2044">
        <f>IF(OR(Tahiti!E2044&lt;2.5,F2044&lt;0.5),0,VLOOKUP(Tahiti!F2044,'Power Matrix'!$B$2:$AI$30,HLOOKUP(E2044,'Power Matrix'!$B$2:$AI$30,29)))</f>
        <v>4817.1968975524887</v>
      </c>
      <c r="H2044">
        <f t="shared" si="62"/>
        <v>6.2649521598118402E-2</v>
      </c>
      <c r="M2044">
        <v>3513.0922595442389</v>
      </c>
      <c r="N2044" s="9">
        <v>4.5689132950769908E-2</v>
      </c>
    </row>
    <row r="2045" spans="1:14" x14ac:dyDescent="0.25">
      <c r="A2045" s="2">
        <v>43551.125</v>
      </c>
      <c r="B2045">
        <v>11.66167905660893</v>
      </c>
      <c r="C2045">
        <v>1.768922484174084</v>
      </c>
      <c r="E2045">
        <f t="shared" si="63"/>
        <v>11.5</v>
      </c>
      <c r="F2045">
        <f t="shared" si="63"/>
        <v>2</v>
      </c>
      <c r="G2045">
        <f>IF(OR(Tahiti!E2045&lt;2.5,F2045&lt;0.5),0,VLOOKUP(Tahiti!F2045,'Power Matrix'!$B$2:$AI$30,HLOOKUP(E2045,'Power Matrix'!$B$2:$AI$30,29)))</f>
        <v>4817.1968975524887</v>
      </c>
      <c r="H2045">
        <f t="shared" si="62"/>
        <v>6.2649521598118402E-2</v>
      </c>
      <c r="M2045">
        <v>3510.3130308826358</v>
      </c>
      <c r="N2045" s="9">
        <v>4.5652987999701342E-2</v>
      </c>
    </row>
    <row r="2046" spans="1:14" x14ac:dyDescent="0.25">
      <c r="A2046" s="2">
        <v>43551.166666666657</v>
      </c>
      <c r="B2046">
        <v>11.73521973385218</v>
      </c>
      <c r="C2046">
        <v>1.7746566052952211</v>
      </c>
      <c r="E2046">
        <f t="shared" si="63"/>
        <v>11.5</v>
      </c>
      <c r="F2046">
        <f t="shared" si="63"/>
        <v>2</v>
      </c>
      <c r="G2046">
        <f>IF(OR(Tahiti!E2046&lt;2.5,F2046&lt;0.5),0,VLOOKUP(Tahiti!F2046,'Power Matrix'!$B$2:$AI$30,HLOOKUP(E2046,'Power Matrix'!$B$2:$AI$30,29)))</f>
        <v>4817.1968975524887</v>
      </c>
      <c r="H2046">
        <f t="shared" si="62"/>
        <v>6.2649521598118402E-2</v>
      </c>
      <c r="M2046">
        <v>3518.8670594363111</v>
      </c>
      <c r="N2046" s="9">
        <v>4.5764236472266157E-2</v>
      </c>
    </row>
    <row r="2047" spans="1:14" x14ac:dyDescent="0.25">
      <c r="A2047" s="2">
        <v>43551.208333333343</v>
      </c>
      <c r="B2047">
        <v>11.809995235899891</v>
      </c>
      <c r="C2047">
        <v>1.782037157233318</v>
      </c>
      <c r="E2047">
        <f t="shared" si="63"/>
        <v>12</v>
      </c>
      <c r="F2047">
        <f t="shared" si="63"/>
        <v>2</v>
      </c>
      <c r="G2047">
        <f>IF(OR(Tahiti!E2047&lt;2.5,F2047&lt;0.5),0,VLOOKUP(Tahiti!F2047,'Power Matrix'!$B$2:$AI$30,HLOOKUP(E2047,'Power Matrix'!$B$2:$AI$30,29)))</f>
        <v>4842.1955969421379</v>
      </c>
      <c r="H2047">
        <f t="shared" si="62"/>
        <v>6.2974639418843653E-2</v>
      </c>
      <c r="M2047">
        <v>3545.0365867309929</v>
      </c>
      <c r="N2047" s="9">
        <v>4.610458136602099E-2</v>
      </c>
    </row>
    <row r="2048" spans="1:14" x14ac:dyDescent="0.25">
      <c r="A2048" s="2">
        <v>43551.25</v>
      </c>
      <c r="B2048">
        <v>11.88106626353423</v>
      </c>
      <c r="C2048">
        <v>1.791575101276397</v>
      </c>
      <c r="E2048">
        <f t="shared" si="63"/>
        <v>12</v>
      </c>
      <c r="F2048">
        <f t="shared" si="63"/>
        <v>2</v>
      </c>
      <c r="G2048">
        <f>IF(OR(Tahiti!E2048&lt;2.5,F2048&lt;0.5),0,VLOOKUP(Tahiti!F2048,'Power Matrix'!$B$2:$AI$30,HLOOKUP(E2048,'Power Matrix'!$B$2:$AI$30,29)))</f>
        <v>4842.1955969421379</v>
      </c>
      <c r="H2048">
        <f t="shared" si="62"/>
        <v>6.2974639418843653E-2</v>
      </c>
      <c r="M2048">
        <v>3586.4085517937278</v>
      </c>
      <c r="N2048" s="9">
        <v>4.6642639883286097E-2</v>
      </c>
    </row>
    <row r="2049" spans="1:14" x14ac:dyDescent="0.25">
      <c r="A2049" s="2">
        <v>43551.291666666657</v>
      </c>
      <c r="B2049">
        <v>11.948432816755201</v>
      </c>
      <c r="C2049">
        <v>1.8027594761364361</v>
      </c>
      <c r="E2049">
        <f t="shared" si="63"/>
        <v>12</v>
      </c>
      <c r="F2049">
        <f t="shared" si="63"/>
        <v>2</v>
      </c>
      <c r="G2049">
        <f>IF(OR(Tahiti!E2049&lt;2.5,F2049&lt;0.5),0,VLOOKUP(Tahiti!F2049,'Power Matrix'!$B$2:$AI$30,HLOOKUP(E2049,'Power Matrix'!$B$2:$AI$30,29)))</f>
        <v>4842.1955969421379</v>
      </c>
      <c r="H2049">
        <f t="shared" si="62"/>
        <v>6.2974639418843653E-2</v>
      </c>
      <c r="M2049">
        <v>3655.4335065726855</v>
      </c>
      <c r="N2049" s="9">
        <v>4.7540336300807964E-2</v>
      </c>
    </row>
    <row r="2050" spans="1:14" x14ac:dyDescent="0.25">
      <c r="A2050" s="2">
        <v>43551.333333333343</v>
      </c>
      <c r="B2050">
        <v>12.01511335619591</v>
      </c>
      <c r="C2050">
        <v>1.8155902818134351</v>
      </c>
      <c r="E2050">
        <f t="shared" si="63"/>
        <v>12</v>
      </c>
      <c r="F2050">
        <f t="shared" si="63"/>
        <v>2</v>
      </c>
      <c r="G2050">
        <f>IF(OR(Tahiti!E2050&lt;2.5,F2050&lt;0.5),0,VLOOKUP(Tahiti!F2050,'Power Matrix'!$B$2:$AI$30,HLOOKUP(E2050,'Power Matrix'!$B$2:$AI$30,29)))</f>
        <v>4842.1955969421379</v>
      </c>
      <c r="H2050">
        <f t="shared" ref="H2050:H2113" si="64">G2050/$K$2</f>
        <v>6.2974639418843653E-2</v>
      </c>
      <c r="M2050">
        <v>3780.3396135042672</v>
      </c>
      <c r="N2050" s="9">
        <v>4.9164788864060741E-2</v>
      </c>
    </row>
    <row r="2051" spans="1:14" x14ac:dyDescent="0.25">
      <c r="A2051" s="2">
        <v>43551.375</v>
      </c>
      <c r="B2051">
        <v>12.076580190906689</v>
      </c>
      <c r="C2051">
        <v>1.8299539713545001</v>
      </c>
      <c r="E2051">
        <f t="shared" ref="E2051:F2114" si="65">MROUND(B2051,0.5)</f>
        <v>12</v>
      </c>
      <c r="F2051">
        <f t="shared" si="65"/>
        <v>2</v>
      </c>
      <c r="G2051">
        <f>IF(OR(Tahiti!E2051&lt;2.5,F2051&lt;0.5),0,VLOOKUP(Tahiti!F2051,'Power Matrix'!$B$2:$AI$30,HLOOKUP(E2051,'Power Matrix'!$B$2:$AI$30,29)))</f>
        <v>4842.1955969421379</v>
      </c>
      <c r="H2051">
        <f t="shared" si="64"/>
        <v>6.2974639418843653E-2</v>
      </c>
      <c r="M2051">
        <v>3233.9045517471168</v>
      </c>
      <c r="N2051" s="9">
        <v>4.2058188085855298E-2</v>
      </c>
    </row>
    <row r="2052" spans="1:14" x14ac:dyDescent="0.25">
      <c r="A2052" s="2">
        <v>43551.416666666657</v>
      </c>
      <c r="B2052">
        <v>11.69707736767004</v>
      </c>
      <c r="C2052">
        <v>1.723503703016565</v>
      </c>
      <c r="E2052">
        <f t="shared" si="65"/>
        <v>11.5</v>
      </c>
      <c r="F2052">
        <f t="shared" si="65"/>
        <v>1.5</v>
      </c>
      <c r="G2052">
        <f>IF(OR(Tahiti!E2052&lt;2.5,F2052&lt;0.5),0,VLOOKUP(Tahiti!F2052,'Power Matrix'!$B$2:$AI$30,HLOOKUP(E2052,'Power Matrix'!$B$2:$AI$30,29)))</f>
        <v>2168.2477379074094</v>
      </c>
      <c r="H2052">
        <f t="shared" si="64"/>
        <v>2.8198906205208003E-2</v>
      </c>
      <c r="M2052">
        <v>3288.2641720273982</v>
      </c>
      <c r="N2052" s="9">
        <v>4.2765156117051083E-2</v>
      </c>
    </row>
    <row r="2053" spans="1:14" x14ac:dyDescent="0.25">
      <c r="A2053" s="2">
        <v>43551.458333333343</v>
      </c>
      <c r="B2053">
        <v>11.72383190509996</v>
      </c>
      <c r="C2053">
        <v>1.7355964534997541</v>
      </c>
      <c r="E2053">
        <f t="shared" si="65"/>
        <v>11.5</v>
      </c>
      <c r="F2053">
        <f t="shared" si="65"/>
        <v>1.5</v>
      </c>
      <c r="G2053">
        <f>IF(OR(Tahiti!E2053&lt;2.5,F2053&lt;0.5),0,VLOOKUP(Tahiti!F2053,'Power Matrix'!$B$2:$AI$30,HLOOKUP(E2053,'Power Matrix'!$B$2:$AI$30,29)))</f>
        <v>2168.2477379074094</v>
      </c>
      <c r="H2053">
        <f t="shared" si="64"/>
        <v>2.8198906205208003E-2</v>
      </c>
      <c r="M2053">
        <v>3353.9393535678569</v>
      </c>
      <c r="N2053" s="9">
        <v>4.3619287429092754E-2</v>
      </c>
    </row>
    <row r="2054" spans="1:14" x14ac:dyDescent="0.25">
      <c r="A2054" s="2">
        <v>43551.5</v>
      </c>
      <c r="B2054">
        <v>11.764718326403109</v>
      </c>
      <c r="C2054">
        <v>1.750641424758183</v>
      </c>
      <c r="E2054">
        <f t="shared" si="65"/>
        <v>12</v>
      </c>
      <c r="F2054">
        <f t="shared" si="65"/>
        <v>2</v>
      </c>
      <c r="G2054">
        <f>IF(OR(Tahiti!E2054&lt;2.5,F2054&lt;0.5),0,VLOOKUP(Tahiti!F2054,'Power Matrix'!$B$2:$AI$30,HLOOKUP(E2054,'Power Matrix'!$B$2:$AI$30,29)))</f>
        <v>4842.1955969421379</v>
      </c>
      <c r="H2054">
        <f t="shared" si="64"/>
        <v>6.2974639418843653E-2</v>
      </c>
      <c r="M2054">
        <v>3442.6636899200375</v>
      </c>
      <c r="N2054" s="9">
        <v>4.4773181975571168E-2</v>
      </c>
    </row>
    <row r="2055" spans="1:14" x14ac:dyDescent="0.25">
      <c r="A2055" s="2">
        <v>43551.541666666657</v>
      </c>
      <c r="B2055">
        <v>11.816032157166131</v>
      </c>
      <c r="C2055">
        <v>1.769887633273681</v>
      </c>
      <c r="E2055">
        <f t="shared" si="65"/>
        <v>12</v>
      </c>
      <c r="F2055">
        <f t="shared" si="65"/>
        <v>2</v>
      </c>
      <c r="G2055">
        <f>IF(OR(Tahiti!E2055&lt;2.5,F2055&lt;0.5),0,VLOOKUP(Tahiti!F2055,'Power Matrix'!$B$2:$AI$30,HLOOKUP(E2055,'Power Matrix'!$B$2:$AI$30,29)))</f>
        <v>4842.1955969421379</v>
      </c>
      <c r="H2055">
        <f t="shared" si="64"/>
        <v>6.2974639418843653E-2</v>
      </c>
      <c r="M2055">
        <v>3553.4951526336008</v>
      </c>
      <c r="N2055" s="9">
        <v>4.6214588309632321E-2</v>
      </c>
    </row>
    <row r="2056" spans="1:14" x14ac:dyDescent="0.25">
      <c r="A2056" s="2">
        <v>43551.583333333343</v>
      </c>
      <c r="B2056">
        <v>11.87941983046162</v>
      </c>
      <c r="C2056">
        <v>1.792824117758228</v>
      </c>
      <c r="E2056">
        <f t="shared" si="65"/>
        <v>12</v>
      </c>
      <c r="F2056">
        <f t="shared" si="65"/>
        <v>2</v>
      </c>
      <c r="G2056">
        <f>IF(OR(Tahiti!E2056&lt;2.5,F2056&lt;0.5),0,VLOOKUP(Tahiti!F2056,'Power Matrix'!$B$2:$AI$30,HLOOKUP(E2056,'Power Matrix'!$B$2:$AI$30,29)))</f>
        <v>4842.1955969421379</v>
      </c>
      <c r="H2056">
        <f t="shared" si="64"/>
        <v>6.2974639418843653E-2</v>
      </c>
      <c r="M2056">
        <v>3685.5487951094392</v>
      </c>
      <c r="N2056" s="9">
        <v>4.793199735612709E-2</v>
      </c>
    </row>
    <row r="2057" spans="1:14" x14ac:dyDescent="0.25">
      <c r="A2057" s="2">
        <v>43551.625</v>
      </c>
      <c r="B2057">
        <v>11.95337211597303</v>
      </c>
      <c r="C2057">
        <v>1.8186560495415669</v>
      </c>
      <c r="E2057">
        <f t="shared" si="65"/>
        <v>12</v>
      </c>
      <c r="F2057">
        <f t="shared" si="65"/>
        <v>2</v>
      </c>
      <c r="G2057">
        <f>IF(OR(Tahiti!E2057&lt;2.5,F2057&lt;0.5),0,VLOOKUP(Tahiti!F2057,'Power Matrix'!$B$2:$AI$30,HLOOKUP(E2057,'Power Matrix'!$B$2:$AI$30,29)))</f>
        <v>4842.1955969421379</v>
      </c>
      <c r="H2057">
        <f t="shared" si="64"/>
        <v>6.2974639418843653E-2</v>
      </c>
      <c r="M2057">
        <v>3867.2027339241963</v>
      </c>
      <c r="N2057" s="9">
        <v>5.0294477572520604E-2</v>
      </c>
    </row>
    <row r="2058" spans="1:14" x14ac:dyDescent="0.25">
      <c r="A2058" s="2">
        <v>43551.666666666657</v>
      </c>
      <c r="B2058">
        <v>12.02691279321628</v>
      </c>
      <c r="C2058">
        <v>1.847156334717911</v>
      </c>
      <c r="E2058">
        <f t="shared" si="65"/>
        <v>12</v>
      </c>
      <c r="F2058">
        <f t="shared" si="65"/>
        <v>2</v>
      </c>
      <c r="G2058">
        <f>IF(OR(Tahiti!E2058&lt;2.5,F2058&lt;0.5),0,VLOOKUP(Tahiti!F2058,'Power Matrix'!$B$2:$AI$30,HLOOKUP(E2058,'Power Matrix'!$B$2:$AI$30,29)))</f>
        <v>4842.1955969421379</v>
      </c>
      <c r="H2058">
        <f t="shared" si="64"/>
        <v>6.2974639418843653E-2</v>
      </c>
      <c r="M2058">
        <v>4109.1007506723863</v>
      </c>
      <c r="N2058" s="9">
        <v>5.3440455483493382E-2</v>
      </c>
    </row>
    <row r="2059" spans="1:14" x14ac:dyDescent="0.25">
      <c r="A2059" s="2">
        <v>43551.708333333343</v>
      </c>
      <c r="B2059">
        <v>12.09647459053406</v>
      </c>
      <c r="C2059">
        <v>1.877757238522789</v>
      </c>
      <c r="E2059">
        <f t="shared" si="65"/>
        <v>12</v>
      </c>
      <c r="F2059">
        <f t="shared" si="65"/>
        <v>2</v>
      </c>
      <c r="G2059">
        <f>IF(OR(Tahiti!E2059&lt;2.5,F2059&lt;0.5),0,VLOOKUP(Tahiti!F2059,'Power Matrix'!$B$2:$AI$30,HLOOKUP(E2059,'Power Matrix'!$B$2:$AI$30,29)))</f>
        <v>4842.1955969421379</v>
      </c>
      <c r="H2059">
        <f t="shared" si="64"/>
        <v>6.2974639418843653E-2</v>
      </c>
      <c r="M2059">
        <v>4368.744159124034</v>
      </c>
      <c r="N2059" s="9">
        <v>5.681721912421752E-2</v>
      </c>
    </row>
    <row r="2060" spans="1:14" x14ac:dyDescent="0.25">
      <c r="A2060" s="2">
        <v>43551.75</v>
      </c>
      <c r="B2060">
        <v>12.162194710682421</v>
      </c>
      <c r="C2060">
        <v>1.9101181200975219</v>
      </c>
      <c r="E2060">
        <f t="shared" si="65"/>
        <v>12</v>
      </c>
      <c r="F2060">
        <f t="shared" si="65"/>
        <v>2</v>
      </c>
      <c r="G2060">
        <f>IF(OR(Tahiti!E2060&lt;2.5,F2060&lt;0.5),0,VLOOKUP(Tahiti!F2060,'Power Matrix'!$B$2:$AI$30,HLOOKUP(E2060,'Power Matrix'!$B$2:$AI$30,29)))</f>
        <v>4842.1955969421379</v>
      </c>
      <c r="H2060">
        <f t="shared" si="64"/>
        <v>6.2974639418843653E-2</v>
      </c>
      <c r="M2060">
        <v>4641.5293245923958</v>
      </c>
      <c r="N2060" s="9">
        <v>6.0364896432782894E-2</v>
      </c>
    </row>
    <row r="2061" spans="1:14" x14ac:dyDescent="0.25">
      <c r="A2061" s="2">
        <v>43551.791666666657</v>
      </c>
      <c r="B2061">
        <v>12.22215231507664</v>
      </c>
      <c r="C2061">
        <v>1.9437847916305331</v>
      </c>
      <c r="E2061">
        <f t="shared" si="65"/>
        <v>12</v>
      </c>
      <c r="F2061">
        <f t="shared" si="65"/>
        <v>2</v>
      </c>
      <c r="G2061">
        <f>IF(OR(Tahiti!E2061&lt;2.5,F2061&lt;0.5),0,VLOOKUP(Tahiti!F2061,'Power Matrix'!$B$2:$AI$30,HLOOKUP(E2061,'Power Matrix'!$B$2:$AI$30,29)))</f>
        <v>4842.1955969421379</v>
      </c>
      <c r="H2061">
        <f t="shared" si="64"/>
        <v>6.2974639418843653E-2</v>
      </c>
      <c r="M2061">
        <v>4920.7160271477997</v>
      </c>
      <c r="N2061" s="9">
        <v>6.3995828224137477E-2</v>
      </c>
    </row>
    <row r="2062" spans="1:14" x14ac:dyDescent="0.25">
      <c r="A2062" s="2">
        <v>43551.833333333343</v>
      </c>
      <c r="B2062">
        <v>12.27524978166832</v>
      </c>
      <c r="C2062">
        <v>1.9780191979280131</v>
      </c>
      <c r="E2062">
        <f t="shared" si="65"/>
        <v>12.5</v>
      </c>
      <c r="F2062">
        <f t="shared" si="65"/>
        <v>2</v>
      </c>
      <c r="G2062">
        <f>IF(OR(Tahiti!E2062&lt;2.5,F2062&lt;0.5),0,VLOOKUP(Tahiti!F2062,'Power Matrix'!$B$2:$AI$30,HLOOKUP(E2062,'Power Matrix'!$B$2:$AI$30,29)))</f>
        <v>5264.9233321598203</v>
      </c>
      <c r="H2062">
        <f t="shared" si="64"/>
        <v>6.8472378236847875E-2</v>
      </c>
      <c r="M2062">
        <v>5224.8024373251401</v>
      </c>
      <c r="N2062" s="9">
        <v>6.7950590409892681E-2</v>
      </c>
    </row>
    <row r="2063" spans="1:14" x14ac:dyDescent="0.25">
      <c r="A2063" s="2">
        <v>43551.875</v>
      </c>
      <c r="B2063">
        <v>12.307766834852369</v>
      </c>
      <c r="C2063">
        <v>2.0132755268015372</v>
      </c>
      <c r="E2063">
        <f t="shared" si="65"/>
        <v>12.5</v>
      </c>
      <c r="F2063">
        <f t="shared" si="65"/>
        <v>2</v>
      </c>
      <c r="G2063">
        <f>IF(OR(Tahiti!E2063&lt;2.5,F2063&lt;0.5),0,VLOOKUP(Tahiti!F2063,'Power Matrix'!$B$2:$AI$30,HLOOKUP(E2063,'Power Matrix'!$B$2:$AI$30,29)))</f>
        <v>5264.9233321598203</v>
      </c>
      <c r="H2063">
        <f t="shared" si="64"/>
        <v>6.8472378236847875E-2</v>
      </c>
      <c r="M2063">
        <v>5635.6978564457522</v>
      </c>
      <c r="N2063" s="9">
        <v>7.3294445351948623E-2</v>
      </c>
    </row>
    <row r="2064" spans="1:14" x14ac:dyDescent="0.25">
      <c r="A2064" s="2">
        <v>43551.916666666657</v>
      </c>
      <c r="B2064">
        <v>12.347967242375271</v>
      </c>
      <c r="C2064">
        <v>2.0540388828904099</v>
      </c>
      <c r="E2064">
        <f t="shared" si="65"/>
        <v>12.5</v>
      </c>
      <c r="F2064">
        <f t="shared" si="65"/>
        <v>2</v>
      </c>
      <c r="G2064">
        <f>IF(OR(Tahiti!E2064&lt;2.5,F2064&lt;0.5),0,VLOOKUP(Tahiti!F2064,'Power Matrix'!$B$2:$AI$30,HLOOKUP(E2064,'Power Matrix'!$B$2:$AI$30,29)))</f>
        <v>5264.9233321598203</v>
      </c>
      <c r="H2064">
        <f t="shared" si="64"/>
        <v>6.8472378236847875E-2</v>
      </c>
      <c r="M2064">
        <v>5954.2834924327854</v>
      </c>
      <c r="N2064" s="9">
        <v>7.743777561584142E-2</v>
      </c>
    </row>
    <row r="2065" spans="1:14" x14ac:dyDescent="0.25">
      <c r="A2065" s="2">
        <v>43551.958333333343</v>
      </c>
      <c r="B2065">
        <v>12.37238933295232</v>
      </c>
      <c r="C2065">
        <v>2.0861726705593551</v>
      </c>
      <c r="E2065">
        <f t="shared" si="65"/>
        <v>12.5</v>
      </c>
      <c r="F2065">
        <f t="shared" si="65"/>
        <v>2</v>
      </c>
      <c r="G2065">
        <f>IF(OR(Tahiti!E2065&lt;2.5,F2065&lt;0.5),0,VLOOKUP(Tahiti!F2065,'Power Matrix'!$B$2:$AI$30,HLOOKUP(E2065,'Power Matrix'!$B$2:$AI$30,29)))</f>
        <v>5264.9233321598203</v>
      </c>
      <c r="H2065">
        <f t="shared" si="64"/>
        <v>6.8472378236847875E-2</v>
      </c>
      <c r="M2065">
        <v>6228.3802080850464</v>
      </c>
      <c r="N2065" s="9">
        <v>8.100251014530982E-2</v>
      </c>
    </row>
    <row r="2066" spans="1:14" x14ac:dyDescent="0.25">
      <c r="A2066" s="2">
        <v>43552</v>
      </c>
      <c r="B2066">
        <v>12.381033106583519</v>
      </c>
      <c r="C2066">
        <v>2.1149568231179332</v>
      </c>
      <c r="E2066">
        <f t="shared" si="65"/>
        <v>12.5</v>
      </c>
      <c r="F2066">
        <f t="shared" si="65"/>
        <v>2</v>
      </c>
      <c r="G2066">
        <f>IF(OR(Tahiti!E2066&lt;2.5,F2066&lt;0.5),0,VLOOKUP(Tahiti!F2066,'Power Matrix'!$B$2:$AI$30,HLOOKUP(E2066,'Power Matrix'!$B$2:$AI$30,29)))</f>
        <v>5264.9233321598203</v>
      </c>
      <c r="H2066">
        <f t="shared" si="64"/>
        <v>6.8472378236847875E-2</v>
      </c>
      <c r="M2066">
        <v>6446.5726219549415</v>
      </c>
      <c r="N2066" s="9">
        <v>8.3840187459097298E-2</v>
      </c>
    </row>
    <row r="2067" spans="1:14" x14ac:dyDescent="0.25">
      <c r="A2067" s="2">
        <v>43552.041666666657</v>
      </c>
      <c r="B2067">
        <v>12.372526535708371</v>
      </c>
      <c r="C2067">
        <v>2.1393694179901002</v>
      </c>
      <c r="E2067">
        <f t="shared" si="65"/>
        <v>12.5</v>
      </c>
      <c r="F2067">
        <f t="shared" si="65"/>
        <v>2</v>
      </c>
      <c r="G2067">
        <f>IF(OR(Tahiti!E2067&lt;2.5,F2067&lt;0.5),0,VLOOKUP(Tahiti!F2067,'Power Matrix'!$B$2:$AI$30,HLOOKUP(E2067,'Power Matrix'!$B$2:$AI$30,29)))</f>
        <v>5264.9233321598203</v>
      </c>
      <c r="H2067">
        <f t="shared" si="64"/>
        <v>6.8472378236847875E-2</v>
      </c>
      <c r="M2067">
        <v>6603.5264850776903</v>
      </c>
      <c r="N2067" s="9">
        <v>8.588143357208225E-2</v>
      </c>
    </row>
    <row r="2068" spans="1:14" x14ac:dyDescent="0.25">
      <c r="A2068" s="2">
        <v>43552.083333333343</v>
      </c>
      <c r="B2068">
        <v>12.35249493332495</v>
      </c>
      <c r="C2068">
        <v>2.1583317591233642</v>
      </c>
      <c r="E2068">
        <f t="shared" si="65"/>
        <v>12.5</v>
      </c>
      <c r="F2068">
        <f t="shared" si="65"/>
        <v>2</v>
      </c>
      <c r="G2068">
        <f>IF(OR(Tahiti!E2068&lt;2.5,F2068&lt;0.5),0,VLOOKUP(Tahiti!F2068,'Power Matrix'!$B$2:$AI$30,HLOOKUP(E2068,'Power Matrix'!$B$2:$AI$30,29)))</f>
        <v>5264.9233321598203</v>
      </c>
      <c r="H2068">
        <f t="shared" si="64"/>
        <v>6.8472378236847875E-2</v>
      </c>
      <c r="M2068">
        <v>6706.5837391722735</v>
      </c>
      <c r="N2068" s="9">
        <v>8.7221733295517218E-2</v>
      </c>
    </row>
    <row r="2069" spans="1:14" x14ac:dyDescent="0.25">
      <c r="A2069" s="2">
        <v>43552.125</v>
      </c>
      <c r="B2069">
        <v>12.319429069116691</v>
      </c>
      <c r="C2069">
        <v>2.1728089956173231</v>
      </c>
      <c r="E2069">
        <f t="shared" si="65"/>
        <v>12.5</v>
      </c>
      <c r="F2069">
        <f t="shared" si="65"/>
        <v>2</v>
      </c>
      <c r="G2069">
        <f>IF(OR(Tahiti!E2069&lt;2.5,F2069&lt;0.5),0,VLOOKUP(Tahiti!F2069,'Power Matrix'!$B$2:$AI$30,HLOOKUP(E2069,'Power Matrix'!$B$2:$AI$30,29)))</f>
        <v>5264.9233321598203</v>
      </c>
      <c r="H2069">
        <f t="shared" si="64"/>
        <v>6.8472378236847875E-2</v>
      </c>
      <c r="M2069">
        <v>6759.8368323476352</v>
      </c>
      <c r="N2069" s="9">
        <v>8.791431051079493E-2</v>
      </c>
    </row>
    <row r="2070" spans="1:14" x14ac:dyDescent="0.25">
      <c r="A2070" s="2">
        <v>43552.166666666657</v>
      </c>
      <c r="B2070">
        <v>12.27497537615622</v>
      </c>
      <c r="C2070">
        <v>2.1830849948542119</v>
      </c>
      <c r="E2070">
        <f t="shared" si="65"/>
        <v>12.5</v>
      </c>
      <c r="F2070">
        <f t="shared" si="65"/>
        <v>2</v>
      </c>
      <c r="G2070">
        <f>IF(OR(Tahiti!E2070&lt;2.5,F2070&lt;0.5),0,VLOOKUP(Tahiti!F2070,'Power Matrix'!$B$2:$AI$30,HLOOKUP(E2070,'Power Matrix'!$B$2:$AI$30,29)))</f>
        <v>5264.9233321598203</v>
      </c>
      <c r="H2070">
        <f t="shared" si="64"/>
        <v>6.8472378236847875E-2</v>
      </c>
      <c r="M2070">
        <v>6919.5193275809397</v>
      </c>
      <c r="N2070" s="9">
        <v>8.9991043546998092E-2</v>
      </c>
    </row>
    <row r="2071" spans="1:14" x14ac:dyDescent="0.25">
      <c r="A2071" s="2">
        <v>43552.208333333343</v>
      </c>
      <c r="B2071">
        <v>12.25316013794413</v>
      </c>
      <c r="C2071">
        <v>2.2026718442283921</v>
      </c>
      <c r="E2071">
        <f t="shared" si="65"/>
        <v>12.5</v>
      </c>
      <c r="F2071">
        <f t="shared" si="65"/>
        <v>2</v>
      </c>
      <c r="G2071">
        <f>IF(OR(Tahiti!E2071&lt;2.5,F2071&lt;0.5),0,VLOOKUP(Tahiti!F2071,'Power Matrix'!$B$2:$AI$30,HLOOKUP(E2071,'Power Matrix'!$B$2:$AI$30,29)))</f>
        <v>5264.9233321598203</v>
      </c>
      <c r="H2071">
        <f t="shared" si="64"/>
        <v>6.8472378236847875E-2</v>
      </c>
      <c r="M2071">
        <v>6885.3998582624172</v>
      </c>
      <c r="N2071" s="9">
        <v>8.9547306561250414E-2</v>
      </c>
    </row>
    <row r="2072" spans="1:14" x14ac:dyDescent="0.25">
      <c r="A2072" s="2">
        <v>43552.25</v>
      </c>
      <c r="B2072">
        <v>12.19498616937857</v>
      </c>
      <c r="C2072">
        <v>2.2049427832862678</v>
      </c>
      <c r="E2072">
        <f t="shared" si="65"/>
        <v>12</v>
      </c>
      <c r="F2072">
        <f t="shared" si="65"/>
        <v>2</v>
      </c>
      <c r="G2072">
        <f>IF(OR(Tahiti!E2072&lt;2.5,F2072&lt;0.5),0,VLOOKUP(Tahiti!F2072,'Power Matrix'!$B$2:$AI$30,HLOOKUP(E2072,'Power Matrix'!$B$2:$AI$30,29)))</f>
        <v>4842.1955969421379</v>
      </c>
      <c r="H2072">
        <f t="shared" si="64"/>
        <v>6.2974639418843653E-2</v>
      </c>
      <c r="M2072">
        <v>6830.790928846056</v>
      </c>
      <c r="N2072" s="9">
        <v>8.8837096167650606E-2</v>
      </c>
    </row>
    <row r="2073" spans="1:14" x14ac:dyDescent="0.25">
      <c r="A2073" s="2">
        <v>43552.291666666657</v>
      </c>
      <c r="B2073">
        <v>12.135577376008561</v>
      </c>
      <c r="C2073">
        <v>2.205113103715608</v>
      </c>
      <c r="E2073">
        <f t="shared" si="65"/>
        <v>12</v>
      </c>
      <c r="F2073">
        <f t="shared" si="65"/>
        <v>2</v>
      </c>
      <c r="G2073">
        <f>IF(OR(Tahiti!E2073&lt;2.5,F2073&lt;0.5),0,VLOOKUP(Tahiti!F2073,'Power Matrix'!$B$2:$AI$30,HLOOKUP(E2073,'Power Matrix'!$B$2:$AI$30,29)))</f>
        <v>4842.1955969421379</v>
      </c>
      <c r="H2073">
        <f t="shared" si="64"/>
        <v>6.2974639418843653E-2</v>
      </c>
      <c r="M2073">
        <v>6746.0469304971393</v>
      </c>
      <c r="N2073" s="9">
        <v>8.7734967466981131E-2</v>
      </c>
    </row>
    <row r="2074" spans="1:14" x14ac:dyDescent="0.25">
      <c r="A2074" s="2">
        <v>43552.333333333343</v>
      </c>
      <c r="B2074">
        <v>12.072738513737271</v>
      </c>
      <c r="C2074">
        <v>2.20233120336971</v>
      </c>
      <c r="E2074">
        <f t="shared" si="65"/>
        <v>12</v>
      </c>
      <c r="F2074">
        <f t="shared" si="65"/>
        <v>2</v>
      </c>
      <c r="G2074">
        <f>IF(OR(Tahiti!E2074&lt;2.5,F2074&lt;0.5),0,VLOOKUP(Tahiti!F2074,'Power Matrix'!$B$2:$AI$30,HLOOKUP(E2074,'Power Matrix'!$B$2:$AI$30,29)))</f>
        <v>4842.1955969421379</v>
      </c>
      <c r="H2074">
        <f t="shared" si="64"/>
        <v>6.2974639418843653E-2</v>
      </c>
      <c r="M2074">
        <v>6642.4053366524804</v>
      </c>
      <c r="N2074" s="9">
        <v>8.6387068177535026E-2</v>
      </c>
    </row>
    <row r="2075" spans="1:14" x14ac:dyDescent="0.25">
      <c r="A2075" s="2">
        <v>43552.375</v>
      </c>
      <c r="B2075">
        <v>12.008253218393371</v>
      </c>
      <c r="C2075">
        <v>2.197619004824618</v>
      </c>
      <c r="E2075">
        <f t="shared" si="65"/>
        <v>12</v>
      </c>
      <c r="F2075">
        <f t="shared" si="65"/>
        <v>2</v>
      </c>
      <c r="G2075">
        <f>IF(OR(Tahiti!E2075&lt;2.5,F2075&lt;0.5),0,VLOOKUP(Tahiti!F2075,'Power Matrix'!$B$2:$AI$30,HLOOKUP(E2075,'Power Matrix'!$B$2:$AI$30,29)))</f>
        <v>4842.1955969421379</v>
      </c>
      <c r="H2075">
        <f t="shared" si="64"/>
        <v>6.2974639418843653E-2</v>
      </c>
      <c r="M2075">
        <v>6526.6576510833111</v>
      </c>
      <c r="N2075" s="9">
        <v>8.4881724450695417E-2</v>
      </c>
    </row>
    <row r="2076" spans="1:14" x14ac:dyDescent="0.25">
      <c r="A2076" s="2">
        <v>43552.416666666657</v>
      </c>
      <c r="B2076">
        <v>11.94363072029342</v>
      </c>
      <c r="C2076">
        <v>2.190522320268756</v>
      </c>
      <c r="E2076">
        <f t="shared" si="65"/>
        <v>12</v>
      </c>
      <c r="F2076">
        <f t="shared" si="65"/>
        <v>2</v>
      </c>
      <c r="G2076">
        <f>IF(OR(Tahiti!E2076&lt;2.5,F2076&lt;0.5),0,VLOOKUP(Tahiti!F2076,'Power Matrix'!$B$2:$AI$30,HLOOKUP(E2076,'Power Matrix'!$B$2:$AI$30,29)))</f>
        <v>4842.1955969421379</v>
      </c>
      <c r="H2076">
        <f t="shared" si="64"/>
        <v>6.2974639418843653E-2</v>
      </c>
      <c r="M2076">
        <v>6405.6746890623408</v>
      </c>
      <c r="N2076" s="9">
        <v>8.3308293914808734E-2</v>
      </c>
    </row>
    <row r="2077" spans="1:14" x14ac:dyDescent="0.25">
      <c r="A2077" s="2">
        <v>43552.458333333343</v>
      </c>
      <c r="B2077">
        <v>11.867071582417051</v>
      </c>
      <c r="C2077">
        <v>2.1833120887599988</v>
      </c>
      <c r="E2077">
        <f t="shared" si="65"/>
        <v>12</v>
      </c>
      <c r="F2077">
        <f t="shared" si="65"/>
        <v>2</v>
      </c>
      <c r="G2077">
        <f>IF(OR(Tahiti!E2077&lt;2.5,F2077&lt;0.5),0,VLOOKUP(Tahiti!F2077,'Power Matrix'!$B$2:$AI$30,HLOOKUP(E2077,'Power Matrix'!$B$2:$AI$30,29)))</f>
        <v>4842.1955969421379</v>
      </c>
      <c r="H2077">
        <f t="shared" si="64"/>
        <v>6.2974639418843653E-2</v>
      </c>
      <c r="M2077">
        <v>6277.139430325381</v>
      </c>
      <c r="N2077" s="9">
        <v>8.1636642819014157E-2</v>
      </c>
    </row>
    <row r="2078" spans="1:14" x14ac:dyDescent="0.25">
      <c r="A2078" s="2">
        <v>43552.5</v>
      </c>
      <c r="B2078">
        <v>11.80176307053684</v>
      </c>
      <c r="C2078">
        <v>2.1737173712404729</v>
      </c>
      <c r="E2078">
        <f t="shared" si="65"/>
        <v>12</v>
      </c>
      <c r="F2078">
        <f t="shared" si="65"/>
        <v>2</v>
      </c>
      <c r="G2078">
        <f>IF(OR(Tahiti!E2078&lt;2.5,F2078&lt;0.5),0,VLOOKUP(Tahiti!F2078,'Power Matrix'!$B$2:$AI$30,HLOOKUP(E2078,'Power Matrix'!$B$2:$AI$30,29)))</f>
        <v>4842.1955969421379</v>
      </c>
      <c r="H2078">
        <f t="shared" si="64"/>
        <v>6.2974639418843653E-2</v>
      </c>
      <c r="M2078">
        <v>6146.1258615850875</v>
      </c>
      <c r="N2078" s="9">
        <v>7.9932760336489578E-2</v>
      </c>
    </row>
    <row r="2079" spans="1:14" x14ac:dyDescent="0.25">
      <c r="A2079" s="2">
        <v>43552.541666666657</v>
      </c>
      <c r="B2079">
        <v>11.73659176141269</v>
      </c>
      <c r="C2079">
        <v>2.1632142780977972</v>
      </c>
      <c r="E2079">
        <f t="shared" si="65"/>
        <v>11.5</v>
      </c>
      <c r="F2079">
        <f t="shared" si="65"/>
        <v>2</v>
      </c>
      <c r="G2079">
        <f>IF(OR(Tahiti!E2079&lt;2.5,F2079&lt;0.5),0,VLOOKUP(Tahiti!F2079,'Power Matrix'!$B$2:$AI$30,HLOOKUP(E2079,'Power Matrix'!$B$2:$AI$30,29)))</f>
        <v>4817.1968975524887</v>
      </c>
      <c r="H2079">
        <f t="shared" si="64"/>
        <v>6.2649521598118402E-2</v>
      </c>
      <c r="M2079">
        <v>6010.0416782858902</v>
      </c>
      <c r="N2079" s="9">
        <v>7.8162932536959898E-2</v>
      </c>
    </row>
    <row r="2080" spans="1:14" x14ac:dyDescent="0.25">
      <c r="A2080" s="2">
        <v>43552.583333333343</v>
      </c>
      <c r="B2080">
        <v>11.669911221971979</v>
      </c>
      <c r="C2080">
        <v>2.1515189419497358</v>
      </c>
      <c r="E2080">
        <f t="shared" si="65"/>
        <v>11.5</v>
      </c>
      <c r="F2080">
        <f t="shared" si="65"/>
        <v>2</v>
      </c>
      <c r="G2080">
        <f>IF(OR(Tahiti!E2080&lt;2.5,F2080&lt;0.5),0,VLOOKUP(Tahiti!F2080,'Power Matrix'!$B$2:$AI$30,HLOOKUP(E2080,'Power Matrix'!$B$2:$AI$30,29)))</f>
        <v>4817.1968975524887</v>
      </c>
      <c r="H2080">
        <f t="shared" si="64"/>
        <v>6.2649521598118402E-2</v>
      </c>
      <c r="M2080">
        <v>5869.2781685201053</v>
      </c>
      <c r="N2080" s="9">
        <v>7.6332248274446304E-2</v>
      </c>
    </row>
    <row r="2081" spans="1:14" x14ac:dyDescent="0.25">
      <c r="A2081" s="2">
        <v>43552.625</v>
      </c>
      <c r="B2081">
        <v>11.605700332140181</v>
      </c>
      <c r="C2081">
        <v>2.1382339484611621</v>
      </c>
      <c r="E2081">
        <f t="shared" si="65"/>
        <v>11.5</v>
      </c>
      <c r="F2081">
        <f t="shared" si="65"/>
        <v>2</v>
      </c>
      <c r="G2081">
        <f>IF(OR(Tahiti!E2081&lt;2.5,F2081&lt;0.5),0,VLOOKUP(Tahiti!F2081,'Power Matrix'!$B$2:$AI$30,HLOOKUP(E2081,'Power Matrix'!$B$2:$AI$30,29)))</f>
        <v>4817.1968975524887</v>
      </c>
      <c r="H2081">
        <f t="shared" si="64"/>
        <v>6.2649521598118402E-2</v>
      </c>
      <c r="M2081">
        <v>5731.2634616004761</v>
      </c>
      <c r="N2081" s="9">
        <v>7.4537313263422555E-2</v>
      </c>
    </row>
    <row r="2082" spans="1:14" x14ac:dyDescent="0.25">
      <c r="A2082" s="2">
        <v>43552.666666666657</v>
      </c>
      <c r="B2082">
        <v>11.54231265884469</v>
      </c>
      <c r="C2082">
        <v>2.124381220208118</v>
      </c>
      <c r="E2082">
        <f t="shared" si="65"/>
        <v>11.5</v>
      </c>
      <c r="F2082">
        <f t="shared" si="65"/>
        <v>2</v>
      </c>
      <c r="G2082">
        <f>IF(OR(Tahiti!E2082&lt;2.5,F2082&lt;0.5),0,VLOOKUP(Tahiti!F2082,'Power Matrix'!$B$2:$AI$30,HLOOKUP(E2082,'Power Matrix'!$B$2:$AI$30,29)))</f>
        <v>4817.1968975524887</v>
      </c>
      <c r="H2082">
        <f t="shared" si="64"/>
        <v>6.2649521598118402E-2</v>
      </c>
      <c r="M2082">
        <v>5616.2908383547638</v>
      </c>
      <c r="N2082" s="9">
        <v>7.3042049523934643E-2</v>
      </c>
    </row>
    <row r="2083" spans="1:14" x14ac:dyDescent="0.25">
      <c r="A2083" s="2">
        <v>43552.708333333343</v>
      </c>
      <c r="B2083">
        <v>11.48413869027913</v>
      </c>
      <c r="C2083">
        <v>2.11098267976665</v>
      </c>
      <c r="E2083">
        <f t="shared" si="65"/>
        <v>11.5</v>
      </c>
      <c r="F2083">
        <f t="shared" si="65"/>
        <v>2</v>
      </c>
      <c r="G2083">
        <f>IF(OR(Tahiti!E2083&lt;2.5,F2083&lt;0.5),0,VLOOKUP(Tahiti!F2083,'Power Matrix'!$B$2:$AI$30,HLOOKUP(E2083,'Power Matrix'!$B$2:$AI$30,29)))</f>
        <v>4817.1968975524887</v>
      </c>
      <c r="H2083">
        <f t="shared" si="64"/>
        <v>6.2649521598118402E-2</v>
      </c>
      <c r="M2083">
        <v>5539.2699678636136</v>
      </c>
      <c r="N2083" s="9">
        <v>7.2040363108699226E-2</v>
      </c>
    </row>
    <row r="2084" spans="1:14" x14ac:dyDescent="0.25">
      <c r="A2084" s="2">
        <v>43552.75</v>
      </c>
      <c r="B2084">
        <v>11.42486709966516</v>
      </c>
      <c r="C2084">
        <v>2.0980383271367571</v>
      </c>
      <c r="E2084">
        <f t="shared" si="65"/>
        <v>11.5</v>
      </c>
      <c r="F2084">
        <f t="shared" si="65"/>
        <v>2</v>
      </c>
      <c r="G2084">
        <f>IF(OR(Tahiti!E2084&lt;2.5,F2084&lt;0.5),0,VLOOKUP(Tahiti!F2084,'Power Matrix'!$B$2:$AI$30,HLOOKUP(E2084,'Power Matrix'!$B$2:$AI$30,29)))</f>
        <v>4817.1968975524887</v>
      </c>
      <c r="H2084">
        <f t="shared" si="64"/>
        <v>6.2649521598118402E-2</v>
      </c>
      <c r="M2084">
        <v>5476.5637471573637</v>
      </c>
      <c r="N2084" s="9">
        <v>7.1224844288518899E-2</v>
      </c>
    </row>
    <row r="2085" spans="1:14" x14ac:dyDescent="0.25">
      <c r="A2085" s="2">
        <v>43552.791666666657</v>
      </c>
      <c r="B2085">
        <v>11.369299983464559</v>
      </c>
      <c r="C2085">
        <v>2.0865133114180372</v>
      </c>
      <c r="E2085">
        <f t="shared" si="65"/>
        <v>11.5</v>
      </c>
      <c r="F2085">
        <f t="shared" si="65"/>
        <v>2</v>
      </c>
      <c r="G2085">
        <f>IF(OR(Tahiti!E2085&lt;2.5,F2085&lt;0.5),0,VLOOKUP(Tahiti!F2085,'Power Matrix'!$B$2:$AI$30,HLOOKUP(E2085,'Power Matrix'!$B$2:$AI$30,29)))</f>
        <v>4817.1968975524887</v>
      </c>
      <c r="H2085">
        <f t="shared" si="64"/>
        <v>6.2649521598118402E-2</v>
      </c>
      <c r="M2085">
        <v>5412.0141941527172</v>
      </c>
      <c r="N2085" s="9">
        <v>7.0385352213942778E-2</v>
      </c>
    </row>
    <row r="2086" spans="1:14" x14ac:dyDescent="0.25">
      <c r="A2086" s="2">
        <v>43552.833333333343</v>
      </c>
      <c r="B2086">
        <v>11.315516503092629</v>
      </c>
      <c r="C2086">
        <v>2.074023146599719</v>
      </c>
      <c r="E2086">
        <f t="shared" si="65"/>
        <v>11.5</v>
      </c>
      <c r="F2086">
        <f t="shared" si="65"/>
        <v>2</v>
      </c>
      <c r="G2086">
        <f>IF(OR(Tahiti!E2086&lt;2.5,F2086&lt;0.5),0,VLOOKUP(Tahiti!F2086,'Power Matrix'!$B$2:$AI$30,HLOOKUP(E2086,'Power Matrix'!$B$2:$AI$30,29)))</f>
        <v>4817.1968975524887</v>
      </c>
      <c r="H2086">
        <f t="shared" si="64"/>
        <v>6.2649521598118402E-2</v>
      </c>
      <c r="M2086">
        <v>5342.9240358473553</v>
      </c>
      <c r="N2086" s="9">
        <v>6.9486807799167591E-2</v>
      </c>
    </row>
    <row r="2087" spans="1:14" x14ac:dyDescent="0.25">
      <c r="A2087" s="2">
        <v>43552.875</v>
      </c>
      <c r="B2087">
        <v>11.26049819791624</v>
      </c>
      <c r="C2087">
        <v>2.0598865509644408</v>
      </c>
      <c r="E2087">
        <f t="shared" si="65"/>
        <v>11.5</v>
      </c>
      <c r="F2087">
        <f t="shared" si="65"/>
        <v>2</v>
      </c>
      <c r="G2087">
        <f>IF(OR(Tahiti!E2087&lt;2.5,F2087&lt;0.5),0,VLOOKUP(Tahiti!F2087,'Power Matrix'!$B$2:$AI$30,HLOOKUP(E2087,'Power Matrix'!$B$2:$AI$30,29)))</f>
        <v>4817.1968975524887</v>
      </c>
      <c r="H2087">
        <f t="shared" si="64"/>
        <v>6.2649521598118402E-2</v>
      </c>
      <c r="M2087">
        <v>5315.3134253015569</v>
      </c>
      <c r="N2087" s="9">
        <v>6.9127721056526065E-2</v>
      </c>
    </row>
    <row r="2088" spans="1:14" x14ac:dyDescent="0.25">
      <c r="A2088" s="2">
        <v>43552.916666666657</v>
      </c>
      <c r="B2088">
        <v>11.23635051285129</v>
      </c>
      <c r="C2088">
        <v>2.053811788984623</v>
      </c>
      <c r="E2088">
        <f t="shared" si="65"/>
        <v>11</v>
      </c>
      <c r="F2088">
        <f t="shared" si="65"/>
        <v>2</v>
      </c>
      <c r="G2088">
        <f>IF(OR(Tahiti!E2088&lt;2.5,F2088&lt;0.5),0,VLOOKUP(Tahiti!F2088,'Power Matrix'!$B$2:$AI$30,HLOOKUP(E2088,'Power Matrix'!$B$2:$AI$30,29)))</f>
        <v>5134.9565752461758</v>
      </c>
      <c r="H2088">
        <f t="shared" si="64"/>
        <v>6.6782109950651036E-2</v>
      </c>
      <c r="M2088">
        <v>5233.7765843834941</v>
      </c>
      <c r="N2088" s="9">
        <v>6.8067302687219014E-2</v>
      </c>
    </row>
    <row r="2089" spans="1:14" x14ac:dyDescent="0.25">
      <c r="A2089" s="2">
        <v>43552.958333333343</v>
      </c>
      <c r="B2089">
        <v>11.17310004231185</v>
      </c>
      <c r="C2089">
        <v>2.035417182615828</v>
      </c>
      <c r="E2089">
        <f t="shared" si="65"/>
        <v>11</v>
      </c>
      <c r="F2089">
        <f t="shared" si="65"/>
        <v>2</v>
      </c>
      <c r="G2089">
        <f>IF(OR(Tahiti!E2089&lt;2.5,F2089&lt;0.5),0,VLOOKUP(Tahiti!F2089,'Power Matrix'!$B$2:$AI$30,HLOOKUP(E2089,'Power Matrix'!$B$2:$AI$30,29)))</f>
        <v>5134.9565752461758</v>
      </c>
      <c r="H2089">
        <f t="shared" si="64"/>
        <v>6.6782109950651036E-2</v>
      </c>
      <c r="M2089">
        <v>5154.3123251974157</v>
      </c>
      <c r="N2089" s="9">
        <v>6.7033839050468919E-2</v>
      </c>
    </row>
    <row r="2090" spans="1:14" x14ac:dyDescent="0.25">
      <c r="A2090" s="2">
        <v>43553</v>
      </c>
      <c r="B2090">
        <v>11.11424005996604</v>
      </c>
      <c r="C2090">
        <v>2.0162277475767758</v>
      </c>
      <c r="E2090">
        <f t="shared" si="65"/>
        <v>11</v>
      </c>
      <c r="F2090">
        <f t="shared" si="65"/>
        <v>2</v>
      </c>
      <c r="G2090">
        <f>IF(OR(Tahiti!E2090&lt;2.5,F2090&lt;0.5),0,VLOOKUP(Tahiti!F2090,'Power Matrix'!$B$2:$AI$30,HLOOKUP(E2090,'Power Matrix'!$B$2:$AI$30,29)))</f>
        <v>5134.9565752461758</v>
      </c>
      <c r="H2090">
        <f t="shared" si="64"/>
        <v>6.6782109950651036E-2</v>
      </c>
      <c r="M2090">
        <v>5080.4562436309898</v>
      </c>
      <c r="N2090" s="9">
        <v>6.6073311947673991E-2</v>
      </c>
    </row>
    <row r="2091" spans="1:14" x14ac:dyDescent="0.25">
      <c r="A2091" s="2">
        <v>43553.041666666657</v>
      </c>
      <c r="B2091">
        <v>11.061005390618311</v>
      </c>
      <c r="C2091">
        <v>1.997095086014171</v>
      </c>
      <c r="E2091">
        <f t="shared" si="65"/>
        <v>11</v>
      </c>
      <c r="F2091">
        <f t="shared" si="65"/>
        <v>2</v>
      </c>
      <c r="G2091">
        <f>IF(OR(Tahiti!E2091&lt;2.5,F2091&lt;0.5),0,VLOOKUP(Tahiti!F2091,'Power Matrix'!$B$2:$AI$30,HLOOKUP(E2091,'Power Matrix'!$B$2:$AI$30,29)))</f>
        <v>5134.9565752461758</v>
      </c>
      <c r="H2091">
        <f t="shared" si="64"/>
        <v>6.6782109950651036E-2</v>
      </c>
      <c r="M2091">
        <v>5010.5151996522172</v>
      </c>
      <c r="N2091" s="9">
        <v>6.5163701433352803E-2</v>
      </c>
    </row>
    <row r="2092" spans="1:14" x14ac:dyDescent="0.25">
      <c r="A2092" s="2">
        <v>43553.083333333343</v>
      </c>
      <c r="B2092">
        <v>11.01243561497631</v>
      </c>
      <c r="C2092">
        <v>1.9785301592160349</v>
      </c>
      <c r="E2092">
        <f t="shared" si="65"/>
        <v>11</v>
      </c>
      <c r="F2092">
        <f t="shared" si="65"/>
        <v>2</v>
      </c>
      <c r="G2092">
        <f>IF(OR(Tahiti!E2092&lt;2.5,F2092&lt;0.5),0,VLOOKUP(Tahiti!F2092,'Power Matrix'!$B$2:$AI$30,HLOOKUP(E2092,'Power Matrix'!$B$2:$AI$30,29)))</f>
        <v>5134.9565752461758</v>
      </c>
      <c r="H2092">
        <f t="shared" si="64"/>
        <v>6.6782109950651036E-2</v>
      </c>
      <c r="M2092">
        <v>4983.3771458713372</v>
      </c>
      <c r="N2092" s="9">
        <v>6.4810760475468424E-2</v>
      </c>
    </row>
    <row r="2093" spans="1:14" x14ac:dyDescent="0.25">
      <c r="A2093" s="2">
        <v>43553.125</v>
      </c>
      <c r="B2093">
        <v>10.965649475162969</v>
      </c>
      <c r="C2093">
        <v>1.960192326323686</v>
      </c>
      <c r="E2093">
        <f t="shared" si="65"/>
        <v>11</v>
      </c>
      <c r="F2093">
        <f t="shared" si="65"/>
        <v>2</v>
      </c>
      <c r="G2093">
        <f>IF(OR(Tahiti!E2093&lt;2.5,F2093&lt;0.5),0,VLOOKUP(Tahiti!F2093,'Power Matrix'!$B$2:$AI$30,HLOOKUP(E2093,'Power Matrix'!$B$2:$AI$30,29)))</f>
        <v>5134.9565752461758</v>
      </c>
      <c r="H2093">
        <f t="shared" si="64"/>
        <v>6.6782109950651036E-2</v>
      </c>
      <c r="M2093">
        <v>4975.1771664458047</v>
      </c>
      <c r="N2093" s="9">
        <v>6.4704116549693658E-2</v>
      </c>
    </row>
    <row r="2094" spans="1:14" x14ac:dyDescent="0.25">
      <c r="A2094" s="2">
        <v>43553.166666666657</v>
      </c>
      <c r="B2094">
        <v>10.801966587194309</v>
      </c>
      <c r="C2094">
        <v>1.903305302923894</v>
      </c>
      <c r="E2094">
        <f t="shared" si="65"/>
        <v>11</v>
      </c>
      <c r="F2094">
        <f t="shared" si="65"/>
        <v>2</v>
      </c>
      <c r="G2094">
        <f>IF(OR(Tahiti!E2094&lt;2.5,F2094&lt;0.5),0,VLOOKUP(Tahiti!F2094,'Power Matrix'!$B$2:$AI$30,HLOOKUP(E2094,'Power Matrix'!$B$2:$AI$30,29)))</f>
        <v>5134.9565752461758</v>
      </c>
      <c r="H2094">
        <f t="shared" si="64"/>
        <v>6.6782109950651036E-2</v>
      </c>
      <c r="M2094">
        <v>4969.5537167017565</v>
      </c>
      <c r="N2094" s="9">
        <v>6.4630981395813261E-2</v>
      </c>
    </row>
    <row r="2095" spans="1:14" x14ac:dyDescent="0.25">
      <c r="A2095" s="2">
        <v>43553.208333333343</v>
      </c>
      <c r="B2095">
        <v>10.753945622576509</v>
      </c>
      <c r="C2095">
        <v>1.886443580419165</v>
      </c>
      <c r="E2095">
        <f t="shared" si="65"/>
        <v>11</v>
      </c>
      <c r="F2095">
        <f t="shared" si="65"/>
        <v>2</v>
      </c>
      <c r="G2095">
        <f>IF(OR(Tahiti!E2095&lt;2.5,F2095&lt;0.5),0,VLOOKUP(Tahiti!F2095,'Power Matrix'!$B$2:$AI$30,HLOOKUP(E2095,'Power Matrix'!$B$2:$AI$30,29)))</f>
        <v>5134.9565752461758</v>
      </c>
      <c r="H2095">
        <f t="shared" si="64"/>
        <v>6.6782109950651036E-2</v>
      </c>
      <c r="M2095">
        <v>4950.8679785926379</v>
      </c>
      <c r="N2095" s="9">
        <v>6.4387966094854004E-2</v>
      </c>
    </row>
    <row r="2096" spans="1:14" x14ac:dyDescent="0.25">
      <c r="A2096" s="2">
        <v>43553.25</v>
      </c>
      <c r="B2096">
        <v>10.715666053638319</v>
      </c>
      <c r="C2096">
        <v>1.87060378049048</v>
      </c>
      <c r="E2096">
        <f t="shared" si="65"/>
        <v>10.5</v>
      </c>
      <c r="F2096">
        <f t="shared" si="65"/>
        <v>2</v>
      </c>
      <c r="G2096">
        <f>IF(OR(Tahiti!E2096&lt;2.5,F2096&lt;0.5),0,VLOOKUP(Tahiti!F2096,'Power Matrix'!$B$2:$AI$30,HLOOKUP(E2096,'Power Matrix'!$B$2:$AI$30,29)))</f>
        <v>6088.3825794546938</v>
      </c>
      <c r="H2096">
        <f t="shared" si="64"/>
        <v>7.9181786424996028E-2</v>
      </c>
      <c r="M2096">
        <v>4926.5304633935211</v>
      </c>
      <c r="N2096" s="9">
        <v>6.4071447231848655E-2</v>
      </c>
    </row>
    <row r="2097" spans="1:14" x14ac:dyDescent="0.25">
      <c r="A2097" s="2">
        <v>43553.291666666657</v>
      </c>
      <c r="B2097">
        <v>10.684658230770831</v>
      </c>
      <c r="C2097">
        <v>1.856240090949415</v>
      </c>
      <c r="E2097">
        <f t="shared" si="65"/>
        <v>10.5</v>
      </c>
      <c r="F2097">
        <f t="shared" si="65"/>
        <v>2</v>
      </c>
      <c r="G2097">
        <f>IF(OR(Tahiti!E2097&lt;2.5,F2097&lt;0.5),0,VLOOKUP(Tahiti!F2097,'Power Matrix'!$B$2:$AI$30,HLOOKUP(E2097,'Power Matrix'!$B$2:$AI$30,29)))</f>
        <v>6088.3825794546938</v>
      </c>
      <c r="H2097">
        <f t="shared" si="64"/>
        <v>7.9181786424996028E-2</v>
      </c>
      <c r="M2097">
        <v>4898.4337863730698</v>
      </c>
      <c r="N2097" s="9">
        <v>6.3706039005413759E-2</v>
      </c>
    </row>
    <row r="2098" spans="1:14" x14ac:dyDescent="0.25">
      <c r="A2098" s="2">
        <v>43553.333333333343</v>
      </c>
      <c r="B2098">
        <v>10.657903693340909</v>
      </c>
      <c r="C2098">
        <v>1.8426712300786059</v>
      </c>
      <c r="E2098">
        <f t="shared" si="65"/>
        <v>10.5</v>
      </c>
      <c r="F2098">
        <f t="shared" si="65"/>
        <v>2</v>
      </c>
      <c r="G2098">
        <f>IF(OR(Tahiti!E2098&lt;2.5,F2098&lt;0.5),0,VLOOKUP(Tahiti!F2098,'Power Matrix'!$B$2:$AI$30,HLOOKUP(E2098,'Power Matrix'!$B$2:$AI$30,29)))</f>
        <v>6088.3825794546938</v>
      </c>
      <c r="H2098">
        <f t="shared" si="64"/>
        <v>7.9181786424996028E-2</v>
      </c>
      <c r="M2098">
        <v>4882.6488385185676</v>
      </c>
      <c r="N2098" s="9">
        <v>6.350074961138033E-2</v>
      </c>
    </row>
    <row r="2099" spans="1:14" x14ac:dyDescent="0.25">
      <c r="A2099" s="2">
        <v>43553.375</v>
      </c>
      <c r="B2099">
        <v>10.62744468149763</v>
      </c>
      <c r="C2099">
        <v>1.8301810652602879</v>
      </c>
      <c r="E2099">
        <f t="shared" si="65"/>
        <v>10.5</v>
      </c>
      <c r="F2099">
        <f t="shared" si="65"/>
        <v>2</v>
      </c>
      <c r="G2099">
        <f>IF(OR(Tahiti!E2099&lt;2.5,F2099&lt;0.5),0,VLOOKUP(Tahiti!F2099,'Power Matrix'!$B$2:$AI$30,HLOOKUP(E2099,'Power Matrix'!$B$2:$AI$30,29)))</f>
        <v>6088.3825794546938</v>
      </c>
      <c r="H2099">
        <f t="shared" si="64"/>
        <v>7.9181786424996028E-2</v>
      </c>
      <c r="M2099">
        <v>4840.78215628005</v>
      </c>
      <c r="N2099" s="9">
        <v>6.2956257104584787E-2</v>
      </c>
    </row>
    <row r="2100" spans="1:14" x14ac:dyDescent="0.25">
      <c r="A2100" s="2">
        <v>43553.416666666657</v>
      </c>
      <c r="B2100">
        <v>10.708531510323679</v>
      </c>
      <c r="C2100">
        <v>1.848689218581977</v>
      </c>
      <c r="E2100">
        <f t="shared" si="65"/>
        <v>10.5</v>
      </c>
      <c r="F2100">
        <f t="shared" si="65"/>
        <v>2</v>
      </c>
      <c r="G2100">
        <f>IF(OR(Tahiti!E2100&lt;2.5,F2100&lt;0.5),0,VLOOKUP(Tahiti!F2100,'Power Matrix'!$B$2:$AI$30,HLOOKUP(E2100,'Power Matrix'!$B$2:$AI$30,29)))</f>
        <v>6088.3825794546938</v>
      </c>
      <c r="H2100">
        <f t="shared" si="64"/>
        <v>7.9181786424996028E-2</v>
      </c>
      <c r="M2100">
        <v>4800.1991322536578</v>
      </c>
      <c r="N2100" s="9">
        <v>6.2428459072737294E-2</v>
      </c>
    </row>
    <row r="2101" spans="1:14" x14ac:dyDescent="0.25">
      <c r="A2101" s="2">
        <v>43553.458333333343</v>
      </c>
      <c r="B2101">
        <v>10.689460327232609</v>
      </c>
      <c r="C2101">
        <v>1.8353474516169559</v>
      </c>
      <c r="E2101">
        <f t="shared" si="65"/>
        <v>10.5</v>
      </c>
      <c r="F2101">
        <f t="shared" si="65"/>
        <v>2</v>
      </c>
      <c r="G2101">
        <f>IF(OR(Tahiti!E2101&lt;2.5,F2101&lt;0.5),0,VLOOKUP(Tahiti!F2101,'Power Matrix'!$B$2:$AI$30,HLOOKUP(E2101,'Power Matrix'!$B$2:$AI$30,29)))</f>
        <v>6088.3825794546938</v>
      </c>
      <c r="H2101">
        <f t="shared" si="64"/>
        <v>7.9181786424996028E-2</v>
      </c>
      <c r="M2101">
        <v>4765.3532872942042</v>
      </c>
      <c r="N2101" s="9">
        <v>6.1975275288904376E-2</v>
      </c>
    </row>
    <row r="2102" spans="1:14" x14ac:dyDescent="0.25">
      <c r="A2102" s="2">
        <v>43553.5</v>
      </c>
      <c r="B2102">
        <v>10.670937955165749</v>
      </c>
      <c r="C2102">
        <v>1.8232547011337661</v>
      </c>
      <c r="E2102">
        <f t="shared" si="65"/>
        <v>10.5</v>
      </c>
      <c r="F2102">
        <f t="shared" si="65"/>
        <v>2</v>
      </c>
      <c r="G2102">
        <f>IF(OR(Tahiti!E2102&lt;2.5,F2102&lt;0.5),0,VLOOKUP(Tahiti!F2102,'Power Matrix'!$B$2:$AI$30,HLOOKUP(E2102,'Power Matrix'!$B$2:$AI$30,29)))</f>
        <v>6088.3825794546938</v>
      </c>
      <c r="H2102">
        <f t="shared" si="64"/>
        <v>7.9181786424996028E-2</v>
      </c>
      <c r="M2102">
        <v>4757.007950952292</v>
      </c>
      <c r="N2102" s="9">
        <v>6.1866740939825263E-2</v>
      </c>
    </row>
    <row r="2103" spans="1:14" x14ac:dyDescent="0.25">
      <c r="A2103" s="2">
        <v>43553.541666666657</v>
      </c>
      <c r="B2103">
        <v>10.64047894332246</v>
      </c>
      <c r="C2103">
        <v>1.8121270997501739</v>
      </c>
      <c r="E2103">
        <f t="shared" si="65"/>
        <v>10.5</v>
      </c>
      <c r="F2103">
        <f t="shared" si="65"/>
        <v>2</v>
      </c>
      <c r="G2103">
        <f>IF(OR(Tahiti!E2103&lt;2.5,F2103&lt;0.5),0,VLOOKUP(Tahiti!F2103,'Power Matrix'!$B$2:$AI$30,HLOOKUP(E2103,'Power Matrix'!$B$2:$AI$30,29)))</f>
        <v>6088.3825794546938</v>
      </c>
      <c r="H2103">
        <f t="shared" si="64"/>
        <v>7.9181786424996028E-2</v>
      </c>
      <c r="M2103">
        <v>4759.5417824427695</v>
      </c>
      <c r="N2103" s="9">
        <v>6.1899694405117486E-2</v>
      </c>
    </row>
    <row r="2104" spans="1:14" x14ac:dyDescent="0.25">
      <c r="A2104" s="2">
        <v>43553.583333333343</v>
      </c>
      <c r="B2104">
        <v>10.60384580745688</v>
      </c>
      <c r="C2104">
        <v>1.801056271843029</v>
      </c>
      <c r="E2104">
        <f t="shared" si="65"/>
        <v>10.5</v>
      </c>
      <c r="F2104">
        <f t="shared" si="65"/>
        <v>2</v>
      </c>
      <c r="G2104">
        <f>IF(OR(Tahiti!E2104&lt;2.5,F2104&lt;0.5),0,VLOOKUP(Tahiti!F2104,'Power Matrix'!$B$2:$AI$30,HLOOKUP(E2104,'Power Matrix'!$B$2:$AI$30,29)))</f>
        <v>6088.3825794546938</v>
      </c>
      <c r="H2104">
        <f t="shared" si="64"/>
        <v>7.9181786424996028E-2</v>
      </c>
      <c r="M2104">
        <v>4780.3686106300065</v>
      </c>
      <c r="N2104" s="9">
        <v>6.2170555416354627E-2</v>
      </c>
    </row>
    <row r="2105" spans="1:14" x14ac:dyDescent="0.25">
      <c r="A2105" s="2">
        <v>43553.625</v>
      </c>
      <c r="B2105">
        <v>10.557334073155641</v>
      </c>
      <c r="C2105">
        <v>1.7902125378416709</v>
      </c>
      <c r="E2105">
        <f t="shared" si="65"/>
        <v>10.5</v>
      </c>
      <c r="F2105">
        <f t="shared" si="65"/>
        <v>2</v>
      </c>
      <c r="G2105">
        <f>IF(OR(Tahiti!E2105&lt;2.5,F2105&lt;0.5),0,VLOOKUP(Tahiti!F2105,'Power Matrix'!$B$2:$AI$30,HLOOKUP(E2105,'Power Matrix'!$B$2:$AI$30,29)))</f>
        <v>6088.3825794546938</v>
      </c>
      <c r="H2105">
        <f t="shared" si="64"/>
        <v>7.9181786424996028E-2</v>
      </c>
      <c r="M2105">
        <v>4813.8883724623538</v>
      </c>
      <c r="N2105" s="9">
        <v>6.2606492972698491E-2</v>
      </c>
    </row>
    <row r="2106" spans="1:14" x14ac:dyDescent="0.25">
      <c r="A2106" s="2">
        <v>43553.666666666657</v>
      </c>
      <c r="B2106">
        <v>10.50382499829581</v>
      </c>
      <c r="C2106">
        <v>1.7795391242696541</v>
      </c>
      <c r="E2106">
        <f t="shared" si="65"/>
        <v>10.5</v>
      </c>
      <c r="F2106">
        <f t="shared" si="65"/>
        <v>2</v>
      </c>
      <c r="G2106">
        <f>IF(OR(Tahiti!E2106&lt;2.5,F2106&lt;0.5),0,VLOOKUP(Tahiti!F2106,'Power Matrix'!$B$2:$AI$30,HLOOKUP(E2106,'Power Matrix'!$B$2:$AI$30,29)))</f>
        <v>6088.3825794546938</v>
      </c>
      <c r="H2106">
        <f t="shared" si="64"/>
        <v>7.9181786424996028E-2</v>
      </c>
      <c r="M2106">
        <v>4741.4110614476231</v>
      </c>
      <c r="N2106" s="9">
        <v>6.1663897317867623E-2</v>
      </c>
    </row>
    <row r="2107" spans="1:14" x14ac:dyDescent="0.25">
      <c r="A2107" s="2">
        <v>43553.708333333343</v>
      </c>
      <c r="B2107">
        <v>10.28539821066286</v>
      </c>
      <c r="C2107">
        <v>1.719472786188835</v>
      </c>
      <c r="E2107">
        <f t="shared" si="65"/>
        <v>10.5</v>
      </c>
      <c r="F2107">
        <f t="shared" si="65"/>
        <v>1.5</v>
      </c>
      <c r="G2107">
        <f>IF(OR(Tahiti!E2107&lt;2.5,F2107&lt;0.5),0,VLOOKUP(Tahiti!F2107,'Power Matrix'!$B$2:$AI$30,HLOOKUP(E2107,'Power Matrix'!$B$2:$AI$30,29)))</f>
        <v>3213.1816189743035</v>
      </c>
      <c r="H2107">
        <f t="shared" si="64"/>
        <v>4.178867825371347E-2</v>
      </c>
      <c r="M2107">
        <v>4812.0074639924787</v>
      </c>
      <c r="N2107" s="9">
        <v>6.2582031025559218E-2</v>
      </c>
    </row>
    <row r="2108" spans="1:14" x14ac:dyDescent="0.25">
      <c r="A2108" s="2">
        <v>43553.75</v>
      </c>
      <c r="B2108">
        <v>10.24039570667818</v>
      </c>
      <c r="C2108">
        <v>1.721857272199605</v>
      </c>
      <c r="E2108">
        <f t="shared" si="65"/>
        <v>10</v>
      </c>
      <c r="F2108">
        <f t="shared" si="65"/>
        <v>1.5</v>
      </c>
      <c r="G2108">
        <f>IF(OR(Tahiti!E2108&lt;2.5,F2108&lt;0.5),0,VLOOKUP(Tahiti!F2108,'Power Matrix'!$B$2:$AI$30,HLOOKUP(E2108,'Power Matrix'!$B$2:$AI$30,29)))</f>
        <v>3644.0790712890621</v>
      </c>
      <c r="H2108">
        <f t="shared" si="64"/>
        <v>4.7392667424071749E-2</v>
      </c>
      <c r="M2108">
        <v>4918.887804497801</v>
      </c>
      <c r="N2108" s="9">
        <v>6.3972051476603314E-2</v>
      </c>
    </row>
    <row r="2109" spans="1:14" x14ac:dyDescent="0.25">
      <c r="A2109" s="2">
        <v>43553.791666666657</v>
      </c>
      <c r="B2109">
        <v>10.214601588540621</v>
      </c>
      <c r="C2109">
        <v>1.7338364757299001</v>
      </c>
      <c r="E2109">
        <f t="shared" si="65"/>
        <v>10</v>
      </c>
      <c r="F2109">
        <f t="shared" si="65"/>
        <v>1.5</v>
      </c>
      <c r="G2109">
        <f>IF(OR(Tahiti!E2109&lt;2.5,F2109&lt;0.5),0,VLOOKUP(Tahiti!F2109,'Power Matrix'!$B$2:$AI$30,HLOOKUP(E2109,'Power Matrix'!$B$2:$AI$30,29)))</f>
        <v>3644.0790712890621</v>
      </c>
      <c r="H2109">
        <f t="shared" si="64"/>
        <v>4.7392667424071749E-2</v>
      </c>
      <c r="M2109">
        <v>5049.1980193479776</v>
      </c>
      <c r="N2109" s="9">
        <v>6.5666786567877444E-2</v>
      </c>
    </row>
    <row r="2110" spans="1:14" x14ac:dyDescent="0.25">
      <c r="A2110" s="2">
        <v>43553.833333333343</v>
      </c>
      <c r="B2110">
        <v>10.2023905432521</v>
      </c>
      <c r="C2110">
        <v>1.752174308622249</v>
      </c>
      <c r="E2110">
        <f t="shared" si="65"/>
        <v>10</v>
      </c>
      <c r="F2110">
        <f t="shared" si="65"/>
        <v>2</v>
      </c>
      <c r="G2110">
        <f>IF(OR(Tahiti!E2110&lt;2.5,F2110&lt;0.5),0,VLOOKUP(Tahiti!F2110,'Power Matrix'!$B$2:$AI$30,HLOOKUP(E2110,'Power Matrix'!$B$2:$AI$30,29)))</f>
        <v>6950.4438935546868</v>
      </c>
      <c r="H2110">
        <f t="shared" si="64"/>
        <v>9.0393229524623114E-2</v>
      </c>
      <c r="M2110">
        <v>5205.198628854735</v>
      </c>
      <c r="N2110" s="9">
        <v>6.7695635246357647E-2</v>
      </c>
    </row>
    <row r="2111" spans="1:14" x14ac:dyDescent="0.25">
      <c r="A2111" s="2">
        <v>43553.875</v>
      </c>
      <c r="B2111">
        <v>10.191825931036179</v>
      </c>
      <c r="C2111">
        <v>1.774826925724561</v>
      </c>
      <c r="E2111">
        <f t="shared" si="65"/>
        <v>10</v>
      </c>
      <c r="F2111">
        <f t="shared" si="65"/>
        <v>2</v>
      </c>
      <c r="G2111">
        <f>IF(OR(Tahiti!E2111&lt;2.5,F2111&lt;0.5),0,VLOOKUP(Tahiti!F2111,'Power Matrix'!$B$2:$AI$30,HLOOKUP(E2111,'Power Matrix'!$B$2:$AI$30,29)))</f>
        <v>6950.4438935546868</v>
      </c>
      <c r="H2111">
        <f t="shared" si="64"/>
        <v>9.0393229524623114E-2</v>
      </c>
      <c r="M2111">
        <v>5338.0959130655028</v>
      </c>
      <c r="N2111" s="9">
        <v>6.9424016182157419E-2</v>
      </c>
    </row>
    <row r="2112" spans="1:14" x14ac:dyDescent="0.25">
      <c r="A2112" s="2">
        <v>43553.916666666657</v>
      </c>
      <c r="B2112">
        <v>10.29102352366094</v>
      </c>
      <c r="C2112">
        <v>1.8182586352064389</v>
      </c>
      <c r="E2112">
        <f t="shared" si="65"/>
        <v>10.5</v>
      </c>
      <c r="F2112">
        <f t="shared" si="65"/>
        <v>2</v>
      </c>
      <c r="G2112">
        <f>IF(OR(Tahiti!E2112&lt;2.5,F2112&lt;0.5),0,VLOOKUP(Tahiti!F2112,'Power Matrix'!$B$2:$AI$30,HLOOKUP(E2112,'Power Matrix'!$B$2:$AI$30,29)))</f>
        <v>6088.3825794546938</v>
      </c>
      <c r="H2112">
        <f t="shared" si="64"/>
        <v>7.9181786424996028E-2</v>
      </c>
      <c r="M2112">
        <v>5428.0002120463232</v>
      </c>
      <c r="N2112" s="9">
        <v>7.0593256602138124E-2</v>
      </c>
    </row>
    <row r="2113" spans="1:14" x14ac:dyDescent="0.25">
      <c r="A2113" s="2">
        <v>43553.958333333343</v>
      </c>
      <c r="B2113">
        <v>10.31283876187303</v>
      </c>
      <c r="C2113">
        <v>1.8381293519628541</v>
      </c>
      <c r="E2113">
        <f t="shared" si="65"/>
        <v>10.5</v>
      </c>
      <c r="F2113">
        <f t="shared" si="65"/>
        <v>2</v>
      </c>
      <c r="G2113">
        <f>IF(OR(Tahiti!E2113&lt;2.5,F2113&lt;0.5),0,VLOOKUP(Tahiti!F2113,'Power Matrix'!$B$2:$AI$30,HLOOKUP(E2113,'Power Matrix'!$B$2:$AI$30,29)))</f>
        <v>6088.3825794546938</v>
      </c>
      <c r="H2113">
        <f t="shared" si="64"/>
        <v>7.9181786424996028E-2</v>
      </c>
      <c r="M2113">
        <v>5536.2690197108004</v>
      </c>
      <c r="N2113" s="9">
        <v>7.2001334609302498E-2</v>
      </c>
    </row>
    <row r="2114" spans="1:14" x14ac:dyDescent="0.25">
      <c r="A2114" s="2">
        <v>43554</v>
      </c>
      <c r="B2114">
        <v>10.31750365557876</v>
      </c>
      <c r="C2114">
        <v>1.8570916930961181</v>
      </c>
      <c r="E2114">
        <f t="shared" si="65"/>
        <v>10.5</v>
      </c>
      <c r="F2114">
        <f t="shared" si="65"/>
        <v>2</v>
      </c>
      <c r="G2114">
        <f>IF(OR(Tahiti!E2114&lt;2.5,F2114&lt;0.5),0,VLOOKUP(Tahiti!F2114,'Power Matrix'!$B$2:$AI$30,HLOOKUP(E2114,'Power Matrix'!$B$2:$AI$30,29)))</f>
        <v>6088.3825794546938</v>
      </c>
      <c r="H2114">
        <f t="shared" ref="H2114:H2177" si="66">G2114/$K$2</f>
        <v>7.9181786424996028E-2</v>
      </c>
      <c r="M2114">
        <v>5669.4896727966488</v>
      </c>
      <c r="N2114" s="9">
        <v>7.3733921083253343E-2</v>
      </c>
    </row>
    <row r="2115" spans="1:14" x14ac:dyDescent="0.25">
      <c r="A2115" s="2">
        <v>43554.041666666657</v>
      </c>
      <c r="B2115">
        <v>10.298569675243741</v>
      </c>
      <c r="C2115">
        <v>1.874350829935975</v>
      </c>
      <c r="E2115">
        <f t="shared" ref="E2115:F2178" si="67">MROUND(B2115,0.5)</f>
        <v>10.5</v>
      </c>
      <c r="F2115">
        <f t="shared" si="67"/>
        <v>2</v>
      </c>
      <c r="G2115">
        <f>IF(OR(Tahiti!E2115&lt;2.5,F2115&lt;0.5),0,VLOOKUP(Tahiti!F2115,'Power Matrix'!$B$2:$AI$30,HLOOKUP(E2115,'Power Matrix'!$B$2:$AI$30,29)))</f>
        <v>6088.3825794546938</v>
      </c>
      <c r="H2115">
        <f t="shared" si="66"/>
        <v>7.9181786424996028E-2</v>
      </c>
      <c r="M2115">
        <v>5812.9264579011542</v>
      </c>
      <c r="N2115" s="9">
        <v>7.5599372332609646E-2</v>
      </c>
    </row>
    <row r="2116" spans="1:14" x14ac:dyDescent="0.25">
      <c r="A2116" s="2">
        <v>43554.083333333343</v>
      </c>
      <c r="B2116">
        <v>10.261662133866061</v>
      </c>
      <c r="C2116">
        <v>1.888600972524147</v>
      </c>
      <c r="E2116">
        <f t="shared" si="67"/>
        <v>10.5</v>
      </c>
      <c r="F2116">
        <f t="shared" si="67"/>
        <v>2</v>
      </c>
      <c r="G2116">
        <f>IF(OR(Tahiti!E2116&lt;2.5,F2116&lt;0.5),0,VLOOKUP(Tahiti!F2116,'Power Matrix'!$B$2:$AI$30,HLOOKUP(E2116,'Power Matrix'!$B$2:$AI$30,29)))</f>
        <v>6088.3825794546938</v>
      </c>
      <c r="H2116">
        <f t="shared" si="66"/>
        <v>7.9181786424996028E-2</v>
      </c>
      <c r="M2116">
        <v>5973.5068158008316</v>
      </c>
      <c r="N2116" s="9">
        <v>7.7687782422446672E-2</v>
      </c>
    </row>
    <row r="2117" spans="1:14" x14ac:dyDescent="0.25">
      <c r="A2117" s="2">
        <v>43554.125</v>
      </c>
      <c r="B2117">
        <v>10.204174179080759</v>
      </c>
      <c r="C2117">
        <v>1.9001827617193141</v>
      </c>
      <c r="E2117">
        <f t="shared" si="67"/>
        <v>10</v>
      </c>
      <c r="F2117">
        <f t="shared" si="67"/>
        <v>2</v>
      </c>
      <c r="G2117">
        <f>IF(OR(Tahiti!E2117&lt;2.5,F2117&lt;0.5),0,VLOOKUP(Tahiti!F2117,'Power Matrix'!$B$2:$AI$30,HLOOKUP(E2117,'Power Matrix'!$B$2:$AI$30,29)))</f>
        <v>6950.4438935546868</v>
      </c>
      <c r="H2117">
        <f t="shared" si="66"/>
        <v>9.0393229524623114E-2</v>
      </c>
      <c r="M2117">
        <v>6257.3732934974114</v>
      </c>
      <c r="N2117" s="9">
        <v>8.1379576511972918E-2</v>
      </c>
    </row>
    <row r="2118" spans="1:14" x14ac:dyDescent="0.25">
      <c r="A2118" s="2">
        <v>43554.166666666657</v>
      </c>
      <c r="B2118">
        <v>10.0823381317076</v>
      </c>
      <c r="C2118">
        <v>1.9148303186426141</v>
      </c>
      <c r="E2118">
        <f t="shared" si="67"/>
        <v>10</v>
      </c>
      <c r="F2118">
        <f t="shared" si="67"/>
        <v>2</v>
      </c>
      <c r="G2118">
        <f>IF(OR(Tahiti!E2118&lt;2.5,F2118&lt;0.5),0,VLOOKUP(Tahiti!F2118,'Power Matrix'!$B$2:$AI$30,HLOOKUP(E2118,'Power Matrix'!$B$2:$AI$30,29)))</f>
        <v>6950.4438935546868</v>
      </c>
      <c r="H2118">
        <f t="shared" si="66"/>
        <v>9.0393229524623114E-2</v>
      </c>
      <c r="M2118">
        <v>6882.0584881409086</v>
      </c>
      <c r="N2118" s="9">
        <v>8.9503850741579127E-2</v>
      </c>
    </row>
    <row r="2119" spans="1:14" x14ac:dyDescent="0.25">
      <c r="A2119" s="2">
        <v>43554.208333333343</v>
      </c>
      <c r="B2119">
        <v>9.9146763638134665</v>
      </c>
      <c r="C2119">
        <v>1.9319191350531311</v>
      </c>
      <c r="E2119">
        <f t="shared" si="67"/>
        <v>10</v>
      </c>
      <c r="F2119">
        <f t="shared" si="67"/>
        <v>2</v>
      </c>
      <c r="G2119">
        <f>IF(OR(Tahiti!E2119&lt;2.5,F2119&lt;0.5),0,VLOOKUP(Tahiti!F2119,'Power Matrix'!$B$2:$AI$30,HLOOKUP(E2119,'Power Matrix'!$B$2:$AI$30,29)))</f>
        <v>6950.4438935546868</v>
      </c>
      <c r="H2119">
        <f t="shared" si="66"/>
        <v>9.0393229524623114E-2</v>
      </c>
      <c r="M2119">
        <v>7280.0817552322469</v>
      </c>
      <c r="N2119" s="9">
        <v>9.4680298333648674E-2</v>
      </c>
    </row>
    <row r="2120" spans="1:14" x14ac:dyDescent="0.25">
      <c r="A2120" s="2">
        <v>43554.25</v>
      </c>
      <c r="B2120">
        <v>9.8293362495498382</v>
      </c>
      <c r="C2120">
        <v>1.9340765271581131</v>
      </c>
      <c r="E2120">
        <f t="shared" si="67"/>
        <v>10</v>
      </c>
      <c r="F2120">
        <f t="shared" si="67"/>
        <v>2</v>
      </c>
      <c r="G2120">
        <f>IF(OR(Tahiti!E2120&lt;2.5,F2120&lt;0.5),0,VLOOKUP(Tahiti!F2120,'Power Matrix'!$B$2:$AI$30,HLOOKUP(E2120,'Power Matrix'!$B$2:$AI$30,29)))</f>
        <v>6950.4438935546868</v>
      </c>
      <c r="H2120">
        <f t="shared" si="66"/>
        <v>9.0393229524623114E-2</v>
      </c>
      <c r="M2120">
        <v>7403.8860401262318</v>
      </c>
      <c r="N2120" s="9">
        <v>9.6290421272216223E-2</v>
      </c>
    </row>
    <row r="2121" spans="1:14" x14ac:dyDescent="0.25">
      <c r="A2121" s="2">
        <v>43554.291666666657</v>
      </c>
      <c r="B2121">
        <v>9.7889986392708899</v>
      </c>
      <c r="C2121">
        <v>1.926639201743569</v>
      </c>
      <c r="E2121">
        <f t="shared" si="67"/>
        <v>10</v>
      </c>
      <c r="F2121">
        <f t="shared" si="67"/>
        <v>2</v>
      </c>
      <c r="G2121">
        <f>IF(OR(Tahiti!E2121&lt;2.5,F2121&lt;0.5),0,VLOOKUP(Tahiti!F2121,'Power Matrix'!$B$2:$AI$30,HLOOKUP(E2121,'Power Matrix'!$B$2:$AI$30,29)))</f>
        <v>6950.4438935546868</v>
      </c>
      <c r="H2121">
        <f t="shared" si="66"/>
        <v>9.0393229524623114E-2</v>
      </c>
      <c r="M2121">
        <v>7475.8970370288334</v>
      </c>
      <c r="N2121" s="9">
        <v>9.7226952330420571E-2</v>
      </c>
    </row>
    <row r="2122" spans="1:14" x14ac:dyDescent="0.25">
      <c r="A2122" s="2">
        <v>43554.333333333343</v>
      </c>
      <c r="B2122">
        <v>9.7541491392339736</v>
      </c>
      <c r="C2122">
        <v>1.9160793351244461</v>
      </c>
      <c r="E2122">
        <f t="shared" si="67"/>
        <v>10</v>
      </c>
      <c r="F2122">
        <f t="shared" si="67"/>
        <v>2</v>
      </c>
      <c r="G2122">
        <f>IF(OR(Tahiti!E2122&lt;2.5,F2122&lt;0.5),0,VLOOKUP(Tahiti!F2122,'Power Matrix'!$B$2:$AI$30,HLOOKUP(E2122,'Power Matrix'!$B$2:$AI$30,29)))</f>
        <v>6950.4438935546868</v>
      </c>
      <c r="H2122">
        <f t="shared" si="66"/>
        <v>9.0393229524623114E-2</v>
      </c>
      <c r="M2122">
        <v>7493.3194805509729</v>
      </c>
      <c r="N2122" s="9">
        <v>9.7453537993307082E-2</v>
      </c>
    </row>
    <row r="2123" spans="1:14" x14ac:dyDescent="0.25">
      <c r="A2123" s="2">
        <v>43554.375</v>
      </c>
      <c r="B2123">
        <v>9.7258853714874984</v>
      </c>
      <c r="C2123">
        <v>1.902737568159425</v>
      </c>
      <c r="E2123">
        <f t="shared" si="67"/>
        <v>9.5</v>
      </c>
      <c r="F2123">
        <f t="shared" si="67"/>
        <v>2</v>
      </c>
      <c r="G2123">
        <f>IF(OR(Tahiti!E2123&lt;2.5,F2123&lt;0.5),0,VLOOKUP(Tahiti!F2123,'Power Matrix'!$B$2:$AI$30,HLOOKUP(E2123,'Power Matrix'!$B$2:$AI$30,29)))</f>
        <v>9360.62931097412</v>
      </c>
      <c r="H2123">
        <f t="shared" si="66"/>
        <v>0.12173862946889506</v>
      </c>
      <c r="M2123">
        <v>7448.6001243500486</v>
      </c>
      <c r="N2123" s="9">
        <v>9.6871945350703967E-2</v>
      </c>
    </row>
    <row r="2124" spans="1:14" x14ac:dyDescent="0.25">
      <c r="A2124" s="2">
        <v>43554.416666666657</v>
      </c>
      <c r="B2124">
        <v>9.7061281746161772</v>
      </c>
      <c r="C2124">
        <v>1.8866706743249519</v>
      </c>
      <c r="E2124">
        <f t="shared" si="67"/>
        <v>9.5</v>
      </c>
      <c r="F2124">
        <f t="shared" si="67"/>
        <v>2</v>
      </c>
      <c r="G2124">
        <f>IF(OR(Tahiti!E2124&lt;2.5,F2124&lt;0.5),0,VLOOKUP(Tahiti!F2124,'Power Matrix'!$B$2:$AI$30,HLOOKUP(E2124,'Power Matrix'!$B$2:$AI$30,29)))</f>
        <v>9360.62931097412</v>
      </c>
      <c r="H2124">
        <f t="shared" si="66"/>
        <v>0.12173862946889506</v>
      </c>
      <c r="M2124">
        <v>7478.6232653833094</v>
      </c>
      <c r="N2124" s="9">
        <v>9.7262407991854857E-2</v>
      </c>
    </row>
    <row r="2125" spans="1:14" x14ac:dyDescent="0.25">
      <c r="A2125" s="2">
        <v>43554.458333333343</v>
      </c>
      <c r="B2125">
        <v>9.6699066470187525</v>
      </c>
      <c r="C2125">
        <v>1.8717392500194181</v>
      </c>
      <c r="E2125">
        <f t="shared" si="67"/>
        <v>9.5</v>
      </c>
      <c r="F2125">
        <f t="shared" si="67"/>
        <v>2</v>
      </c>
      <c r="G2125">
        <f>IF(OR(Tahiti!E2125&lt;2.5,F2125&lt;0.5),0,VLOOKUP(Tahiti!F2125,'Power Matrix'!$B$2:$AI$30,HLOOKUP(E2125,'Power Matrix'!$B$2:$AI$30,29)))</f>
        <v>9360.62931097412</v>
      </c>
      <c r="H2125">
        <f t="shared" si="66"/>
        <v>0.12173862946889506</v>
      </c>
      <c r="M2125">
        <v>7521.5274233895097</v>
      </c>
      <c r="N2125" s="9">
        <v>9.7820393275036804E-2</v>
      </c>
    </row>
    <row r="2126" spans="1:14" x14ac:dyDescent="0.25">
      <c r="A2126" s="2">
        <v>43554.5</v>
      </c>
      <c r="B2126">
        <v>9.6286086174474477</v>
      </c>
      <c r="C2126">
        <v>1.8565239583316491</v>
      </c>
      <c r="E2126">
        <f t="shared" si="67"/>
        <v>9.5</v>
      </c>
      <c r="F2126">
        <f t="shared" si="67"/>
        <v>2</v>
      </c>
      <c r="G2126">
        <f>IF(OR(Tahiti!E2126&lt;2.5,F2126&lt;0.5),0,VLOOKUP(Tahiti!F2126,'Power Matrix'!$B$2:$AI$30,HLOOKUP(E2126,'Power Matrix'!$B$2:$AI$30,29)))</f>
        <v>9360.62931097412</v>
      </c>
      <c r="H2126">
        <f t="shared" si="66"/>
        <v>0.12173862946889506</v>
      </c>
      <c r="M2126">
        <v>7516.8393795350703</v>
      </c>
      <c r="N2126" s="9">
        <v>9.7759423439029047E-2</v>
      </c>
    </row>
    <row r="2127" spans="1:14" x14ac:dyDescent="0.25">
      <c r="A2127" s="2">
        <v>43554.541666666657</v>
      </c>
      <c r="B2127">
        <v>9.5938963201665821</v>
      </c>
      <c r="C2127">
        <v>1.839605462350473</v>
      </c>
      <c r="E2127">
        <f t="shared" si="67"/>
        <v>9.5</v>
      </c>
      <c r="F2127">
        <f t="shared" si="67"/>
        <v>2</v>
      </c>
      <c r="G2127">
        <f>IF(OR(Tahiti!E2127&lt;2.5,F2127&lt;0.5),0,VLOOKUP(Tahiti!F2127,'Power Matrix'!$B$2:$AI$30,HLOOKUP(E2127,'Power Matrix'!$B$2:$AI$30,29)))</f>
        <v>9360.62931097412</v>
      </c>
      <c r="H2127">
        <f t="shared" si="66"/>
        <v>0.12173862946889506</v>
      </c>
      <c r="M2127">
        <v>7509.5241096519521</v>
      </c>
      <c r="N2127" s="9">
        <v>9.7664285505388818E-2</v>
      </c>
    </row>
    <row r="2128" spans="1:14" x14ac:dyDescent="0.25">
      <c r="A2128" s="2">
        <v>43554.583333333343</v>
      </c>
      <c r="B2128">
        <v>9.5579491980812605</v>
      </c>
      <c r="C2128">
        <v>1.822516645939956</v>
      </c>
      <c r="E2128">
        <f t="shared" si="67"/>
        <v>9.5</v>
      </c>
      <c r="F2128">
        <f t="shared" si="67"/>
        <v>2</v>
      </c>
      <c r="G2128">
        <f>IF(OR(Tahiti!E2128&lt;2.5,F2128&lt;0.5),0,VLOOKUP(Tahiti!F2128,'Power Matrix'!$B$2:$AI$30,HLOOKUP(E2128,'Power Matrix'!$B$2:$AI$30,29)))</f>
        <v>9360.62931097412</v>
      </c>
      <c r="H2128">
        <f t="shared" si="66"/>
        <v>0.12173862946889506</v>
      </c>
      <c r="M2128">
        <v>7499.1424278431905</v>
      </c>
      <c r="N2128" s="9">
        <v>9.7529267690492416E-2</v>
      </c>
    </row>
    <row r="2129" spans="1:14" x14ac:dyDescent="0.25">
      <c r="A2129" s="2">
        <v>43554.625</v>
      </c>
      <c r="B2129">
        <v>9.5210416567035807</v>
      </c>
      <c r="C2129">
        <v>1.805371056052993</v>
      </c>
      <c r="E2129">
        <f t="shared" si="67"/>
        <v>9.5</v>
      </c>
      <c r="F2129">
        <f t="shared" si="67"/>
        <v>2</v>
      </c>
      <c r="G2129">
        <f>IF(OR(Tahiti!E2129&lt;2.5,F2129&lt;0.5),0,VLOOKUP(Tahiti!F2129,'Power Matrix'!$B$2:$AI$30,HLOOKUP(E2129,'Power Matrix'!$B$2:$AI$30,29)))</f>
        <v>9360.62931097412</v>
      </c>
      <c r="H2129">
        <f t="shared" si="66"/>
        <v>0.12173862946889506</v>
      </c>
      <c r="M2129">
        <v>7462.6241004488202</v>
      </c>
      <c r="N2129" s="9">
        <v>9.7054332621272915E-2</v>
      </c>
    </row>
    <row r="2130" spans="1:14" x14ac:dyDescent="0.25">
      <c r="A2130" s="2">
        <v>43554.666666666657</v>
      </c>
      <c r="B2130">
        <v>9.4926406862010566</v>
      </c>
      <c r="C2130">
        <v>1.791064139988374</v>
      </c>
      <c r="E2130">
        <f t="shared" si="67"/>
        <v>9.5</v>
      </c>
      <c r="F2130">
        <f t="shared" si="67"/>
        <v>2</v>
      </c>
      <c r="G2130">
        <f>IF(OR(Tahiti!E2130&lt;2.5,F2130&lt;0.5),0,VLOOKUP(Tahiti!F2130,'Power Matrix'!$B$2:$AI$30,HLOOKUP(E2130,'Power Matrix'!$B$2:$AI$30,29)))</f>
        <v>9360.62931097412</v>
      </c>
      <c r="H2130">
        <f t="shared" si="66"/>
        <v>0.12173862946889506</v>
      </c>
      <c r="M2130">
        <v>7364.6837970031265</v>
      </c>
      <c r="N2130" s="9">
        <v>9.5780580833738152E-2</v>
      </c>
    </row>
    <row r="2131" spans="1:14" x14ac:dyDescent="0.25">
      <c r="A2131" s="2">
        <v>43554.708333333343</v>
      </c>
      <c r="B2131">
        <v>9.4591632137246489</v>
      </c>
      <c r="C2131">
        <v>1.773634682719176</v>
      </c>
      <c r="E2131">
        <f t="shared" si="67"/>
        <v>9.5</v>
      </c>
      <c r="F2131">
        <f t="shared" si="67"/>
        <v>2</v>
      </c>
      <c r="G2131">
        <f>IF(OR(Tahiti!E2131&lt;2.5,F2131&lt;0.5),0,VLOOKUP(Tahiti!F2131,'Power Matrix'!$B$2:$AI$30,HLOOKUP(E2131,'Power Matrix'!$B$2:$AI$30,29)))</f>
        <v>9360.62931097412</v>
      </c>
      <c r="H2131">
        <f t="shared" si="66"/>
        <v>0.12173862946889506</v>
      </c>
      <c r="M2131">
        <v>7266.8801329964936</v>
      </c>
      <c r="N2131" s="9">
        <v>9.4508606095320316E-2</v>
      </c>
    </row>
    <row r="2132" spans="1:14" x14ac:dyDescent="0.25">
      <c r="A2132" s="2">
        <v>43554.75</v>
      </c>
      <c r="B2132">
        <v>9.4273321743208527</v>
      </c>
      <c r="C2132">
        <v>1.756716186738001</v>
      </c>
      <c r="E2132">
        <f t="shared" si="67"/>
        <v>9.5</v>
      </c>
      <c r="F2132">
        <f t="shared" si="67"/>
        <v>2</v>
      </c>
      <c r="G2132">
        <f>IF(OR(Tahiti!E2132&lt;2.5,F2132&lt;0.5),0,VLOOKUP(Tahiti!F2132,'Power Matrix'!$B$2:$AI$30,HLOOKUP(E2132,'Power Matrix'!$B$2:$AI$30,29)))</f>
        <v>9360.62931097412</v>
      </c>
      <c r="H2132">
        <f t="shared" si="66"/>
        <v>0.12173862946889506</v>
      </c>
      <c r="M2132">
        <v>7166.2975052262118</v>
      </c>
      <c r="N2132" s="9">
        <v>9.3200489850934987E-2</v>
      </c>
    </row>
    <row r="2133" spans="1:14" x14ac:dyDescent="0.25">
      <c r="A2133" s="2">
        <v>43554.791666666657</v>
      </c>
      <c r="B2133">
        <v>9.397696379013869</v>
      </c>
      <c r="C2133">
        <v>1.740081558139059</v>
      </c>
      <c r="E2133">
        <f t="shared" si="67"/>
        <v>9.5</v>
      </c>
      <c r="F2133">
        <f t="shared" si="67"/>
        <v>1.5</v>
      </c>
      <c r="G2133">
        <f>IF(OR(Tahiti!E2133&lt;2.5,F2133&lt;0.5),0,VLOOKUP(Tahiti!F2133,'Power Matrix'!$B$2:$AI$30,HLOOKUP(E2133,'Power Matrix'!$B$2:$AI$30,29)))</f>
        <v>4785.6687273254392</v>
      </c>
      <c r="H2133">
        <f t="shared" si="66"/>
        <v>6.2239485466401998E-2</v>
      </c>
      <c r="M2133">
        <v>7063.1199577807547</v>
      </c>
      <c r="N2133" s="9">
        <v>9.1858625665625651E-2</v>
      </c>
    </row>
    <row r="2134" spans="1:14" x14ac:dyDescent="0.25">
      <c r="A2134" s="2">
        <v>43554.833333333343</v>
      </c>
      <c r="B2134">
        <v>9.3702558278036996</v>
      </c>
      <c r="C2134">
        <v>1.7237307969223521</v>
      </c>
      <c r="E2134">
        <f t="shared" si="67"/>
        <v>9.5</v>
      </c>
      <c r="F2134">
        <f t="shared" si="67"/>
        <v>1.5</v>
      </c>
      <c r="G2134">
        <f>IF(OR(Tahiti!E2134&lt;2.5,F2134&lt;0.5),0,VLOOKUP(Tahiti!F2134,'Power Matrix'!$B$2:$AI$30,HLOOKUP(E2134,'Power Matrix'!$B$2:$AI$30,29)))</f>
        <v>4785.6687273254392</v>
      </c>
      <c r="H2134">
        <f t="shared" si="66"/>
        <v>6.2239485466401998E-2</v>
      </c>
      <c r="M2134">
        <v>6970.0613913468842</v>
      </c>
      <c r="N2134" s="9">
        <v>9.0648362769040994E-2</v>
      </c>
    </row>
    <row r="2135" spans="1:14" x14ac:dyDescent="0.25">
      <c r="A2135" s="2">
        <v>43554.875</v>
      </c>
      <c r="B2135">
        <v>9.3408944380088172</v>
      </c>
      <c r="C2135">
        <v>1.708231637852349</v>
      </c>
      <c r="E2135">
        <f t="shared" si="67"/>
        <v>9.5</v>
      </c>
      <c r="F2135">
        <f t="shared" si="67"/>
        <v>1.5</v>
      </c>
      <c r="G2135">
        <f>IF(OR(Tahiti!E2135&lt;2.5,F2135&lt;0.5),0,VLOOKUP(Tahiti!F2135,'Power Matrix'!$B$2:$AI$30,HLOOKUP(E2135,'Power Matrix'!$B$2:$AI$30,29)))</f>
        <v>4785.6687273254392</v>
      </c>
      <c r="H2135">
        <f t="shared" si="66"/>
        <v>6.2239485466401998E-2</v>
      </c>
      <c r="M2135">
        <v>6836.0661354369586</v>
      </c>
      <c r="N2135" s="9">
        <v>8.8905702283706839E-2</v>
      </c>
    </row>
    <row r="2136" spans="1:14" x14ac:dyDescent="0.25">
      <c r="A2136" s="2">
        <v>43554.916666666657</v>
      </c>
      <c r="B2136">
        <v>9.3144143060910025</v>
      </c>
      <c r="C2136">
        <v>1.689042202813297</v>
      </c>
      <c r="E2136">
        <f t="shared" si="67"/>
        <v>9.5</v>
      </c>
      <c r="F2136">
        <f t="shared" si="67"/>
        <v>1.5</v>
      </c>
      <c r="G2136">
        <f>IF(OR(Tahiti!E2136&lt;2.5,F2136&lt;0.5),0,VLOOKUP(Tahiti!F2136,'Power Matrix'!$B$2:$AI$30,HLOOKUP(E2136,'Power Matrix'!$B$2:$AI$30,29)))</f>
        <v>4785.6687273254392</v>
      </c>
      <c r="H2136">
        <f t="shared" si="66"/>
        <v>6.2239485466401998E-2</v>
      </c>
      <c r="M2136">
        <v>6775.556705044597</v>
      </c>
      <c r="N2136" s="9">
        <v>8.8118753577062101E-2</v>
      </c>
    </row>
    <row r="2137" spans="1:14" x14ac:dyDescent="0.25">
      <c r="A2137" s="2">
        <v>43554.958333333343</v>
      </c>
      <c r="B2137">
        <v>9.2817600501509006</v>
      </c>
      <c r="C2137">
        <v>1.6766655849478731</v>
      </c>
      <c r="E2137">
        <f t="shared" si="67"/>
        <v>9.5</v>
      </c>
      <c r="F2137">
        <f t="shared" si="67"/>
        <v>1.5</v>
      </c>
      <c r="G2137">
        <f>IF(OR(Tahiti!E2137&lt;2.5,F2137&lt;0.5),0,VLOOKUP(Tahiti!F2137,'Power Matrix'!$B$2:$AI$30,HLOOKUP(E2137,'Power Matrix'!$B$2:$AI$30,29)))</f>
        <v>4785.6687273254392</v>
      </c>
      <c r="H2137">
        <f t="shared" si="66"/>
        <v>6.2239485466401998E-2</v>
      </c>
      <c r="M2137">
        <v>6756.0026545517667</v>
      </c>
      <c r="N2137" s="9">
        <v>8.7864445535402846E-2</v>
      </c>
    </row>
    <row r="2138" spans="1:14" x14ac:dyDescent="0.25">
      <c r="A2138" s="2">
        <v>43555</v>
      </c>
      <c r="B2138">
        <v>9.236071532385969</v>
      </c>
      <c r="C2138">
        <v>1.6663895857109849</v>
      </c>
      <c r="E2138">
        <f t="shared" si="67"/>
        <v>9</v>
      </c>
      <c r="F2138">
        <f t="shared" si="67"/>
        <v>1.5</v>
      </c>
      <c r="G2138">
        <f>IF(OR(Tahiti!E2138&lt;2.5,F2138&lt;0.5),0,VLOOKUP(Tahiti!F2138,'Power Matrix'!$B$2:$AI$30,HLOOKUP(E2138,'Power Matrix'!$B$2:$AI$30,29)))</f>
        <v>5520.5645905761721</v>
      </c>
      <c r="H2138">
        <f t="shared" si="66"/>
        <v>7.179709235610314E-2</v>
      </c>
      <c r="M2138">
        <v>6734.6071984883756</v>
      </c>
      <c r="N2138" s="9">
        <v>8.758618929719364E-2</v>
      </c>
    </row>
    <row r="2139" spans="1:14" x14ac:dyDescent="0.25">
      <c r="A2139" s="2">
        <v>43555.041666666657</v>
      </c>
      <c r="B2139">
        <v>9.1949107055707131</v>
      </c>
      <c r="C2139">
        <v>1.6568516416679051</v>
      </c>
      <c r="E2139">
        <f t="shared" si="67"/>
        <v>9</v>
      </c>
      <c r="F2139">
        <f t="shared" si="67"/>
        <v>1.5</v>
      </c>
      <c r="G2139">
        <f>IF(OR(Tahiti!E2139&lt;2.5,F2139&lt;0.5),0,VLOOKUP(Tahiti!F2139,'Power Matrix'!$B$2:$AI$30,HLOOKUP(E2139,'Power Matrix'!$B$2:$AI$30,29)))</f>
        <v>5520.5645905761721</v>
      </c>
      <c r="H2139">
        <f t="shared" si="66"/>
        <v>7.179709235610314E-2</v>
      </c>
      <c r="M2139">
        <v>6725.9614972006875</v>
      </c>
      <c r="N2139" s="9">
        <v>8.7473748585022576E-2</v>
      </c>
    </row>
    <row r="2140" spans="1:14" x14ac:dyDescent="0.25">
      <c r="A2140" s="2">
        <v>43555.083333333343</v>
      </c>
      <c r="B2140">
        <v>9.1516918374146972</v>
      </c>
      <c r="C2140">
        <v>1.648392393677317</v>
      </c>
      <c r="E2140">
        <f t="shared" si="67"/>
        <v>9</v>
      </c>
      <c r="F2140">
        <f t="shared" si="67"/>
        <v>1.5</v>
      </c>
      <c r="G2140">
        <f>IF(OR(Tahiti!E2140&lt;2.5,F2140&lt;0.5),0,VLOOKUP(Tahiti!F2140,'Power Matrix'!$B$2:$AI$30,HLOOKUP(E2140,'Power Matrix'!$B$2:$AI$30,29)))</f>
        <v>5520.5645905761721</v>
      </c>
      <c r="H2140">
        <f t="shared" si="66"/>
        <v>7.179709235610314E-2</v>
      </c>
      <c r="M2140">
        <v>6759.7844345551102</v>
      </c>
      <c r="N2140" s="9">
        <v>8.7913629057097695E-2</v>
      </c>
    </row>
    <row r="2141" spans="1:14" x14ac:dyDescent="0.25">
      <c r="A2141" s="2">
        <v>43555.125</v>
      </c>
      <c r="B2141">
        <v>9.0972223432625103</v>
      </c>
      <c r="C2141">
        <v>1.6424879521268401</v>
      </c>
      <c r="E2141">
        <f t="shared" si="67"/>
        <v>9</v>
      </c>
      <c r="F2141">
        <f t="shared" si="67"/>
        <v>1.5</v>
      </c>
      <c r="G2141">
        <f>IF(OR(Tahiti!E2141&lt;2.5,F2141&lt;0.5),0,VLOOKUP(Tahiti!F2141,'Power Matrix'!$B$2:$AI$30,HLOOKUP(E2141,'Power Matrix'!$B$2:$AI$30,29)))</f>
        <v>5520.5645905761721</v>
      </c>
      <c r="H2141">
        <f t="shared" si="66"/>
        <v>7.179709235610314E-2</v>
      </c>
      <c r="M2141">
        <v>6842.4149338221578</v>
      </c>
      <c r="N2141" s="9">
        <v>8.8988270879140366E-2</v>
      </c>
    </row>
    <row r="2142" spans="1:14" x14ac:dyDescent="0.25">
      <c r="A2142" s="2">
        <v>43555.166666666657</v>
      </c>
      <c r="B2142">
        <v>9.0305418038217979</v>
      </c>
      <c r="C2142">
        <v>1.639592504828048</v>
      </c>
      <c r="E2142">
        <f t="shared" si="67"/>
        <v>9</v>
      </c>
      <c r="F2142">
        <f t="shared" si="67"/>
        <v>1.5</v>
      </c>
      <c r="G2142">
        <f>IF(OR(Tahiti!E2142&lt;2.5,F2142&lt;0.5),0,VLOOKUP(Tahiti!F2142,'Power Matrix'!$B$2:$AI$30,HLOOKUP(E2142,'Power Matrix'!$B$2:$AI$30,29)))</f>
        <v>5520.5645905761721</v>
      </c>
      <c r="H2142">
        <f t="shared" si="66"/>
        <v>7.179709235610314E-2</v>
      </c>
      <c r="M2142">
        <v>7133.1068931143582</v>
      </c>
      <c r="N2142" s="9">
        <v>9.276883301488803E-2</v>
      </c>
    </row>
    <row r="2143" spans="1:14" x14ac:dyDescent="0.25">
      <c r="A2143" s="2">
        <v>43555.208333333343</v>
      </c>
      <c r="B2143">
        <v>8.9382043489995766</v>
      </c>
      <c r="C2143">
        <v>1.642204084744606</v>
      </c>
      <c r="E2143">
        <f t="shared" si="67"/>
        <v>9</v>
      </c>
      <c r="F2143">
        <f t="shared" si="67"/>
        <v>1.5</v>
      </c>
      <c r="G2143">
        <f>IF(OR(Tahiti!E2143&lt;2.5,F2143&lt;0.5),0,VLOOKUP(Tahiti!F2143,'Power Matrix'!$B$2:$AI$30,HLOOKUP(E2143,'Power Matrix'!$B$2:$AI$30,29)))</f>
        <v>5520.5645905761721</v>
      </c>
      <c r="H2143">
        <f t="shared" si="66"/>
        <v>7.179709235610314E-2</v>
      </c>
      <c r="M2143">
        <v>7581.0400255514405</v>
      </c>
      <c r="N2143" s="9">
        <v>9.8594377842346592E-2</v>
      </c>
    </row>
    <row r="2144" spans="1:14" x14ac:dyDescent="0.25">
      <c r="A2144" s="2">
        <v>43555.25</v>
      </c>
      <c r="B2144">
        <v>8.8315978075480661</v>
      </c>
      <c r="C2144">
        <v>1.6495278632062551</v>
      </c>
      <c r="E2144">
        <f t="shared" si="67"/>
        <v>9</v>
      </c>
      <c r="F2144">
        <f t="shared" si="67"/>
        <v>1.5</v>
      </c>
      <c r="G2144">
        <f>IF(OR(Tahiti!E2144&lt;2.5,F2144&lt;0.5),0,VLOOKUP(Tahiti!F2144,'Power Matrix'!$B$2:$AI$30,HLOOKUP(E2144,'Power Matrix'!$B$2:$AI$30,29)))</f>
        <v>5520.5645905761721</v>
      </c>
      <c r="H2144">
        <f t="shared" si="66"/>
        <v>7.179709235610314E-2</v>
      </c>
      <c r="M2144">
        <v>8078.2497090232218</v>
      </c>
      <c r="N2144" s="9">
        <v>0.10506078340594531</v>
      </c>
    </row>
    <row r="2145" spans="1:14" x14ac:dyDescent="0.25">
      <c r="A2145" s="2">
        <v>43555.291666666657</v>
      </c>
      <c r="B2145">
        <v>8.7249912660965574</v>
      </c>
      <c r="C2145">
        <v>1.660541917636954</v>
      </c>
      <c r="E2145">
        <f t="shared" si="67"/>
        <v>8.5</v>
      </c>
      <c r="F2145">
        <f t="shared" si="67"/>
        <v>1.5</v>
      </c>
      <c r="G2145">
        <f>IF(OR(Tahiti!E2145&lt;2.5,F2145&lt;0.5),0,VLOOKUP(Tahiti!F2145,'Power Matrix'!$B$2:$AI$30,HLOOKUP(E2145,'Power Matrix'!$B$2:$AI$30,29)))</f>
        <v>6895.9877133789059</v>
      </c>
      <c r="H2145">
        <f t="shared" si="66"/>
        <v>8.9685005694742512E-2</v>
      </c>
      <c r="M2145">
        <v>8552.6219554141244</v>
      </c>
      <c r="N2145" s="9">
        <v>0.11123017920664685</v>
      </c>
    </row>
    <row r="2146" spans="1:14" x14ac:dyDescent="0.25">
      <c r="A2146" s="2">
        <v>43555.333333333343</v>
      </c>
      <c r="B2146">
        <v>8.6345746498590472</v>
      </c>
      <c r="C2146">
        <v>1.673599817219741</v>
      </c>
      <c r="E2146">
        <f t="shared" si="67"/>
        <v>8.5</v>
      </c>
      <c r="F2146">
        <f t="shared" si="67"/>
        <v>1.5</v>
      </c>
      <c r="G2146">
        <f>IF(OR(Tahiti!E2146&lt;2.5,F2146&lt;0.5),0,VLOOKUP(Tahiti!F2146,'Power Matrix'!$B$2:$AI$30,HLOOKUP(E2146,'Power Matrix'!$B$2:$AI$30,29)))</f>
        <v>6895.9877133789059</v>
      </c>
      <c r="H2146">
        <f t="shared" si="66"/>
        <v>8.9685005694742512E-2</v>
      </c>
      <c r="M2146">
        <v>8911.6748357882207</v>
      </c>
      <c r="N2146" s="9">
        <v>0.11589980174308921</v>
      </c>
    </row>
    <row r="2147" spans="1:14" x14ac:dyDescent="0.25">
      <c r="A2147" s="2">
        <v>43555.375</v>
      </c>
      <c r="B2147">
        <v>8.5753030592450799</v>
      </c>
      <c r="C2147">
        <v>1.685635794226483</v>
      </c>
      <c r="E2147">
        <f t="shared" si="67"/>
        <v>8.5</v>
      </c>
      <c r="F2147">
        <f t="shared" si="67"/>
        <v>1.5</v>
      </c>
      <c r="G2147">
        <f>IF(OR(Tahiti!E2147&lt;2.5,F2147&lt;0.5),0,VLOOKUP(Tahiti!F2147,'Power Matrix'!$B$2:$AI$30,HLOOKUP(E2147,'Power Matrix'!$B$2:$AI$30,29)))</f>
        <v>6895.9877133789059</v>
      </c>
      <c r="H2147">
        <f t="shared" si="66"/>
        <v>8.9685005694742512E-2</v>
      </c>
      <c r="M2147">
        <v>9211.618260119596</v>
      </c>
      <c r="N2147" s="9">
        <v>0.11980068278450065</v>
      </c>
    </row>
    <row r="2148" spans="1:14" x14ac:dyDescent="0.25">
      <c r="A2148" s="2">
        <v>43555.416666666657</v>
      </c>
      <c r="B2148">
        <v>8.7948274689264387</v>
      </c>
      <c r="C2148">
        <v>1.787714504878007</v>
      </c>
      <c r="E2148">
        <f t="shared" si="67"/>
        <v>9</v>
      </c>
      <c r="F2148">
        <f t="shared" si="67"/>
        <v>2</v>
      </c>
      <c r="G2148">
        <f>IF(OR(Tahiti!E2148&lt;2.5,F2148&lt;0.5),0,VLOOKUP(Tahiti!F2148,'Power Matrix'!$B$2:$AI$30,HLOOKUP(E2148,'Power Matrix'!$B$2:$AI$30,29)))</f>
        <v>10436.880789062499</v>
      </c>
      <c r="H2148">
        <f t="shared" si="66"/>
        <v>0.13573569906257574</v>
      </c>
      <c r="M2148">
        <v>9103.6642219867099</v>
      </c>
      <c r="N2148" s="9">
        <v>0.11839669847767638</v>
      </c>
    </row>
    <row r="2149" spans="1:14" x14ac:dyDescent="0.25">
      <c r="A2149" s="2">
        <v>43555.458333333343</v>
      </c>
      <c r="B2149">
        <v>8.8224052228926588</v>
      </c>
      <c r="C2149">
        <v>1.7884525600718171</v>
      </c>
      <c r="E2149">
        <f t="shared" si="67"/>
        <v>9</v>
      </c>
      <c r="F2149">
        <f t="shared" si="67"/>
        <v>2</v>
      </c>
      <c r="G2149">
        <f>IF(OR(Tahiti!E2149&lt;2.5,F2149&lt;0.5),0,VLOOKUP(Tahiti!F2149,'Power Matrix'!$B$2:$AI$30,HLOOKUP(E2149,'Power Matrix'!$B$2:$AI$30,29)))</f>
        <v>10436.880789062499</v>
      </c>
      <c r="H2149">
        <f t="shared" si="66"/>
        <v>0.13573569906257574</v>
      </c>
      <c r="M2149">
        <v>8991.5295200778346</v>
      </c>
      <c r="N2149" s="9">
        <v>0.11693834301035534</v>
      </c>
    </row>
    <row r="2150" spans="1:14" x14ac:dyDescent="0.25">
      <c r="A2150" s="2">
        <v>43555.5</v>
      </c>
      <c r="B2150">
        <v>8.8550594788327608</v>
      </c>
      <c r="C2150">
        <v>1.7908370460825871</v>
      </c>
      <c r="E2150">
        <f t="shared" si="67"/>
        <v>9</v>
      </c>
      <c r="F2150">
        <f t="shared" si="67"/>
        <v>2</v>
      </c>
      <c r="G2150">
        <f>IF(OR(Tahiti!E2150&lt;2.5,F2150&lt;0.5),0,VLOOKUP(Tahiti!F2150,'Power Matrix'!$B$2:$AI$30,HLOOKUP(E2150,'Power Matrix'!$B$2:$AI$30,29)))</f>
        <v>10436.880789062499</v>
      </c>
      <c r="H2150">
        <f t="shared" si="66"/>
        <v>0.13573569906257574</v>
      </c>
      <c r="M2150">
        <v>8917.3530154849359</v>
      </c>
      <c r="N2150" s="9">
        <v>0.11597364868131771</v>
      </c>
    </row>
    <row r="2151" spans="1:14" x14ac:dyDescent="0.25">
      <c r="A2151" s="2">
        <v>43555.541666666657</v>
      </c>
      <c r="B2151">
        <v>8.8841464631155418</v>
      </c>
      <c r="C2151">
        <v>1.795492471151233</v>
      </c>
      <c r="E2151">
        <f t="shared" si="67"/>
        <v>9</v>
      </c>
      <c r="F2151">
        <f t="shared" si="67"/>
        <v>2</v>
      </c>
      <c r="G2151">
        <f>IF(OR(Tahiti!E2151&lt;2.5,F2151&lt;0.5),0,VLOOKUP(Tahiti!F2151,'Power Matrix'!$B$2:$AI$30,HLOOKUP(E2151,'Power Matrix'!$B$2:$AI$30,29)))</f>
        <v>10436.880789062499</v>
      </c>
      <c r="H2151">
        <f t="shared" si="66"/>
        <v>0.13573569906257574</v>
      </c>
      <c r="M2151">
        <v>8890.9516002038617</v>
      </c>
      <c r="N2151" s="9">
        <v>0.11563028799399491</v>
      </c>
    </row>
    <row r="2152" spans="1:14" x14ac:dyDescent="0.25">
      <c r="A2152" s="2">
        <v>43555.583333333343</v>
      </c>
      <c r="B2152">
        <v>8.9067849178639307</v>
      </c>
      <c r="C2152">
        <v>1.802248514848414</v>
      </c>
      <c r="E2152">
        <f t="shared" si="67"/>
        <v>9</v>
      </c>
      <c r="F2152">
        <f t="shared" si="67"/>
        <v>2</v>
      </c>
      <c r="G2152">
        <f>IF(OR(Tahiti!E2152&lt;2.5,F2152&lt;0.5),0,VLOOKUP(Tahiti!F2152,'Power Matrix'!$B$2:$AI$30,HLOOKUP(E2152,'Power Matrix'!$B$2:$AI$30,29)))</f>
        <v>10436.880789062499</v>
      </c>
      <c r="H2152">
        <f t="shared" si="66"/>
        <v>0.13573569906257574</v>
      </c>
      <c r="M2152">
        <v>8938.3419994007581</v>
      </c>
      <c r="N2152" s="9">
        <v>0.11624661859095395</v>
      </c>
    </row>
    <row r="2153" spans="1:14" x14ac:dyDescent="0.25">
      <c r="A2153" s="2">
        <v>43555.625</v>
      </c>
      <c r="B2153">
        <v>8.9169379218116944</v>
      </c>
      <c r="C2153">
        <v>1.81110517717413</v>
      </c>
      <c r="E2153">
        <f t="shared" si="67"/>
        <v>9</v>
      </c>
      <c r="F2153">
        <f t="shared" si="67"/>
        <v>2</v>
      </c>
      <c r="G2153">
        <f>IF(OR(Tahiti!E2153&lt;2.5,F2153&lt;0.5),0,VLOOKUP(Tahiti!F2153,'Power Matrix'!$B$2:$AI$30,HLOOKUP(E2153,'Power Matrix'!$B$2:$AI$30,29)))</f>
        <v>10436.880789062499</v>
      </c>
      <c r="H2153">
        <f t="shared" si="66"/>
        <v>0.13573569906257574</v>
      </c>
      <c r="M2153">
        <v>9018.2152771686797</v>
      </c>
      <c r="N2153" s="9">
        <v>0.1172854016736464</v>
      </c>
    </row>
    <row r="2154" spans="1:14" x14ac:dyDescent="0.25">
      <c r="A2154" s="2">
        <v>43555.666666666657</v>
      </c>
      <c r="B2154">
        <v>8.9205051934690154</v>
      </c>
      <c r="C2154">
        <v>1.8204160273114209</v>
      </c>
      <c r="E2154">
        <f t="shared" si="67"/>
        <v>9</v>
      </c>
      <c r="F2154">
        <f t="shared" si="67"/>
        <v>2</v>
      </c>
      <c r="G2154">
        <f>IF(OR(Tahiti!E2154&lt;2.5,F2154&lt;0.5),0,VLOOKUP(Tahiti!F2154,'Power Matrix'!$B$2:$AI$30,HLOOKUP(E2154,'Power Matrix'!$B$2:$AI$30,29)))</f>
        <v>10436.880789062499</v>
      </c>
      <c r="H2154">
        <f t="shared" si="66"/>
        <v>0.13573569906257574</v>
      </c>
      <c r="M2154">
        <v>9128.8452774556517</v>
      </c>
      <c r="N2154" s="9">
        <v>0.11872418791039355</v>
      </c>
    </row>
    <row r="2155" spans="1:14" x14ac:dyDescent="0.25">
      <c r="A2155" s="2">
        <v>43555.708333333343</v>
      </c>
      <c r="B2155">
        <v>8.9158402997632873</v>
      </c>
      <c r="C2155">
        <v>1.8292159161606909</v>
      </c>
      <c r="E2155">
        <f t="shared" si="67"/>
        <v>9</v>
      </c>
      <c r="F2155">
        <f t="shared" si="67"/>
        <v>2</v>
      </c>
      <c r="G2155">
        <f>IF(OR(Tahiti!E2155&lt;2.5,F2155&lt;0.5),0,VLOOKUP(Tahiti!F2155,'Power Matrix'!$B$2:$AI$30,HLOOKUP(E2155,'Power Matrix'!$B$2:$AI$30,29)))</f>
        <v>10436.880789062499</v>
      </c>
      <c r="H2155">
        <f t="shared" si="66"/>
        <v>0.13573569906257574</v>
      </c>
      <c r="M2155">
        <v>9271.3661785324548</v>
      </c>
      <c r="N2155" s="9">
        <v>0.12057772773129377</v>
      </c>
    </row>
    <row r="2156" spans="1:14" x14ac:dyDescent="0.25">
      <c r="A2156" s="2">
        <v>43555.75</v>
      </c>
      <c r="B2156">
        <v>8.9025316324263564</v>
      </c>
      <c r="C2156">
        <v>1.8373345232925971</v>
      </c>
      <c r="E2156">
        <f t="shared" si="67"/>
        <v>9</v>
      </c>
      <c r="F2156">
        <f t="shared" si="67"/>
        <v>2</v>
      </c>
      <c r="G2156">
        <f>IF(OR(Tahiti!E2156&lt;2.5,F2156&lt;0.5),0,VLOOKUP(Tahiti!F2156,'Power Matrix'!$B$2:$AI$30,HLOOKUP(E2156,'Power Matrix'!$B$2:$AI$30,29)))</f>
        <v>10436.880789062499</v>
      </c>
      <c r="H2156">
        <f t="shared" si="66"/>
        <v>0.13573569906257574</v>
      </c>
      <c r="M2156">
        <v>9384.1265774622098</v>
      </c>
      <c r="N2156" s="9">
        <v>0.12204422063203865</v>
      </c>
    </row>
    <row r="2157" spans="1:14" x14ac:dyDescent="0.25">
      <c r="A2157" s="2">
        <v>43555.791666666657</v>
      </c>
      <c r="B2157">
        <v>8.8901833843817784</v>
      </c>
      <c r="C2157">
        <v>1.842898323984393</v>
      </c>
      <c r="E2157">
        <f t="shared" si="67"/>
        <v>9</v>
      </c>
      <c r="F2157">
        <f t="shared" si="67"/>
        <v>2</v>
      </c>
      <c r="G2157">
        <f>IF(OR(Tahiti!E2157&lt;2.5,F2157&lt;0.5),0,VLOOKUP(Tahiti!F2157,'Power Matrix'!$B$2:$AI$30,HLOOKUP(E2157,'Power Matrix'!$B$2:$AI$30,29)))</f>
        <v>10436.880789062499</v>
      </c>
      <c r="H2157">
        <f t="shared" si="66"/>
        <v>0.13573569906257574</v>
      </c>
      <c r="M2157">
        <v>9488.5431202879463</v>
      </c>
      <c r="N2157" s="9">
        <v>0.12340219843477468</v>
      </c>
    </row>
    <row r="2158" spans="1:14" x14ac:dyDescent="0.25">
      <c r="A2158" s="2">
        <v>43555.833333333343</v>
      </c>
      <c r="B2158">
        <v>8.8752282839722358</v>
      </c>
      <c r="C2158">
        <v>1.846475053000548</v>
      </c>
      <c r="E2158">
        <f t="shared" si="67"/>
        <v>9</v>
      </c>
      <c r="F2158">
        <f t="shared" si="67"/>
        <v>2</v>
      </c>
      <c r="G2158">
        <f>IF(OR(Tahiti!E2158&lt;2.5,F2158&lt;0.5),0,VLOOKUP(Tahiti!F2158,'Power Matrix'!$B$2:$AI$30,HLOOKUP(E2158,'Power Matrix'!$B$2:$AI$30,29)))</f>
        <v>10436.880789062499</v>
      </c>
      <c r="H2158">
        <f t="shared" si="66"/>
        <v>0.13573569906257574</v>
      </c>
      <c r="M2158">
        <v>9620.4837080728994</v>
      </c>
      <c r="N2158" s="9">
        <v>0.12511813716098721</v>
      </c>
    </row>
    <row r="2159" spans="1:14" x14ac:dyDescent="0.25">
      <c r="A2159" s="2">
        <v>43555.875</v>
      </c>
      <c r="B2159">
        <v>8.8519038154435918</v>
      </c>
      <c r="C2159">
        <v>1.849029859440658</v>
      </c>
      <c r="E2159">
        <f t="shared" si="67"/>
        <v>9</v>
      </c>
      <c r="F2159">
        <f t="shared" si="67"/>
        <v>2</v>
      </c>
      <c r="G2159">
        <f>IF(OR(Tahiti!E2159&lt;2.5,F2159&lt;0.5),0,VLOOKUP(Tahiti!F2159,'Power Matrix'!$B$2:$AI$30,HLOOKUP(E2159,'Power Matrix'!$B$2:$AI$30,29)))</f>
        <v>10436.880789062499</v>
      </c>
      <c r="H2159">
        <f t="shared" si="66"/>
        <v>0.13573569906257574</v>
      </c>
      <c r="M2159">
        <v>9527.0320673948663</v>
      </c>
      <c r="N2159" s="9">
        <v>0.12390276218078099</v>
      </c>
    </row>
    <row r="2160" spans="1:14" x14ac:dyDescent="0.25">
      <c r="A2160" s="2">
        <v>43555.916666666657</v>
      </c>
      <c r="B2160">
        <v>8.8916926146983393</v>
      </c>
      <c r="C2160">
        <v>1.8573187870019059</v>
      </c>
      <c r="E2160">
        <f t="shared" si="67"/>
        <v>9</v>
      </c>
      <c r="F2160">
        <f t="shared" si="67"/>
        <v>2</v>
      </c>
      <c r="G2160">
        <f>IF(OR(Tahiti!E2160&lt;2.5,F2160&lt;0.5),0,VLOOKUP(Tahiti!F2160,'Power Matrix'!$B$2:$AI$30,HLOOKUP(E2160,'Power Matrix'!$B$2:$AI$30,29)))</f>
        <v>10436.880789062499</v>
      </c>
      <c r="H2160">
        <f t="shared" si="66"/>
        <v>0.13573569906257574</v>
      </c>
      <c r="M2160">
        <v>9437.7934296330204</v>
      </c>
      <c r="N2160" s="9">
        <v>0.12274217894418374</v>
      </c>
    </row>
    <row r="2161" spans="1:14" x14ac:dyDescent="0.25">
      <c r="A2161" s="2">
        <v>43555.958333333343</v>
      </c>
      <c r="B2161">
        <v>8.8980039414766772</v>
      </c>
      <c r="C2161">
        <v>1.851471118927875</v>
      </c>
      <c r="E2161">
        <f t="shared" si="67"/>
        <v>9</v>
      </c>
      <c r="F2161">
        <f t="shared" si="67"/>
        <v>2</v>
      </c>
      <c r="G2161">
        <f>IF(OR(Tahiti!E2161&lt;2.5,F2161&lt;0.5),0,VLOOKUP(Tahiti!F2161,'Power Matrix'!$B$2:$AI$30,HLOOKUP(E2161,'Power Matrix'!$B$2:$AI$30,29)))</f>
        <v>10436.880789062499</v>
      </c>
      <c r="H2161">
        <f t="shared" si="66"/>
        <v>0.13573569906257574</v>
      </c>
      <c r="M2161">
        <v>9384.513170008935</v>
      </c>
      <c r="N2161" s="9">
        <v>0.12204924841866086</v>
      </c>
    </row>
    <row r="2162" spans="1:14" x14ac:dyDescent="0.25">
      <c r="A2162" s="2">
        <v>43556</v>
      </c>
      <c r="B2162">
        <v>8.8971807249403732</v>
      </c>
      <c r="C2162">
        <v>1.845964091712526</v>
      </c>
      <c r="E2162">
        <f t="shared" si="67"/>
        <v>9</v>
      </c>
      <c r="F2162">
        <f t="shared" si="67"/>
        <v>2</v>
      </c>
      <c r="G2162">
        <f>IF(OR(Tahiti!E2162&lt;2.5,F2162&lt;0.5),0,VLOOKUP(Tahiti!F2162,'Power Matrix'!$B$2:$AI$30,HLOOKUP(E2162,'Power Matrix'!$B$2:$AI$30,29)))</f>
        <v>10436.880789062499</v>
      </c>
      <c r="H2162">
        <f t="shared" si="66"/>
        <v>0.13573569906257574</v>
      </c>
      <c r="M2162">
        <v>9364.054071779814</v>
      </c>
      <c r="N2162" s="9">
        <v>0.12178316987873533</v>
      </c>
    </row>
    <row r="2163" spans="1:14" x14ac:dyDescent="0.25">
      <c r="A2163" s="2">
        <v>43556.041666666657</v>
      </c>
      <c r="B2163">
        <v>8.890320587137829</v>
      </c>
      <c r="C2163">
        <v>1.841024799261646</v>
      </c>
      <c r="E2163">
        <f t="shared" si="67"/>
        <v>9</v>
      </c>
      <c r="F2163">
        <f t="shared" si="67"/>
        <v>2</v>
      </c>
      <c r="G2163">
        <f>IF(OR(Tahiti!E2163&lt;2.5,F2163&lt;0.5),0,VLOOKUP(Tahiti!F2163,'Power Matrix'!$B$2:$AI$30,HLOOKUP(E2163,'Power Matrix'!$B$2:$AI$30,29)))</f>
        <v>10436.880789062499</v>
      </c>
      <c r="H2163">
        <f t="shared" si="66"/>
        <v>0.13573569906257574</v>
      </c>
      <c r="M2163">
        <v>9366.5307950961924</v>
      </c>
      <c r="N2163" s="9">
        <v>0.12181538062998357</v>
      </c>
    </row>
    <row r="2164" spans="1:14" x14ac:dyDescent="0.25">
      <c r="A2164" s="2">
        <v>43556.083333333343</v>
      </c>
      <c r="B2164">
        <v>8.8774235280690501</v>
      </c>
      <c r="C2164">
        <v>1.8357448659520841</v>
      </c>
      <c r="E2164">
        <f t="shared" si="67"/>
        <v>9</v>
      </c>
      <c r="F2164">
        <f t="shared" si="67"/>
        <v>2</v>
      </c>
      <c r="G2164">
        <f>IF(OR(Tahiti!E2164&lt;2.5,F2164&lt;0.5),0,VLOOKUP(Tahiti!F2164,'Power Matrix'!$B$2:$AI$30,HLOOKUP(E2164,'Power Matrix'!$B$2:$AI$30,29)))</f>
        <v>10436.880789062499</v>
      </c>
      <c r="H2164">
        <f t="shared" si="66"/>
        <v>0.13573569906257574</v>
      </c>
      <c r="M2164">
        <v>9443.3045680023024</v>
      </c>
      <c r="N2164" s="9">
        <v>0.12281385344489751</v>
      </c>
    </row>
    <row r="2165" spans="1:14" x14ac:dyDescent="0.25">
      <c r="A2165" s="2">
        <v>43556.125</v>
      </c>
      <c r="B2165">
        <v>8.8517666126875412</v>
      </c>
      <c r="C2165">
        <v>1.832224910412376</v>
      </c>
      <c r="E2165">
        <f t="shared" si="67"/>
        <v>9</v>
      </c>
      <c r="F2165">
        <f t="shared" si="67"/>
        <v>2</v>
      </c>
      <c r="G2165">
        <f>IF(OR(Tahiti!E2165&lt;2.5,F2165&lt;0.5),0,VLOOKUP(Tahiti!F2165,'Power Matrix'!$B$2:$AI$30,HLOOKUP(E2165,'Power Matrix'!$B$2:$AI$30,29)))</f>
        <v>10436.880789062499</v>
      </c>
      <c r="H2165">
        <f t="shared" si="66"/>
        <v>0.13573569906257574</v>
      </c>
      <c r="M2165">
        <v>9986.5931482051019</v>
      </c>
      <c r="N2165" s="9">
        <v>0.12987953300514365</v>
      </c>
    </row>
    <row r="2166" spans="1:14" x14ac:dyDescent="0.25">
      <c r="A2166" s="2">
        <v>43556.166666666657</v>
      </c>
      <c r="B2166">
        <v>9.147164146465018</v>
      </c>
      <c r="C2166">
        <v>1.986137805059919</v>
      </c>
      <c r="E2166">
        <f t="shared" si="67"/>
        <v>9</v>
      </c>
      <c r="F2166">
        <f t="shared" si="67"/>
        <v>2</v>
      </c>
      <c r="G2166">
        <f>IF(OR(Tahiti!E2166&lt;2.5,F2166&lt;0.5),0,VLOOKUP(Tahiti!F2166,'Power Matrix'!$B$2:$AI$30,HLOOKUP(E2166,'Power Matrix'!$B$2:$AI$30,29)))</f>
        <v>10436.880789062499</v>
      </c>
      <c r="H2166">
        <f t="shared" si="66"/>
        <v>0.13573569906257574</v>
      </c>
      <c r="M2166">
        <v>9964.4233256633179</v>
      </c>
      <c r="N2166" s="9">
        <v>0.1295912058293188</v>
      </c>
    </row>
    <row r="2167" spans="1:14" x14ac:dyDescent="0.25">
      <c r="A2167" s="2">
        <v>43556.208333333343</v>
      </c>
      <c r="B2167">
        <v>9.0854229062421368</v>
      </c>
      <c r="C2167">
        <v>1.970298005131234</v>
      </c>
      <c r="E2167">
        <f t="shared" si="67"/>
        <v>9</v>
      </c>
      <c r="F2167">
        <f t="shared" si="67"/>
        <v>2</v>
      </c>
      <c r="G2167">
        <f>IF(OR(Tahiti!E2167&lt;2.5,F2167&lt;0.5),0,VLOOKUP(Tahiti!F2167,'Power Matrix'!$B$2:$AI$30,HLOOKUP(E2167,'Power Matrix'!$B$2:$AI$30,29)))</f>
        <v>10436.880789062499</v>
      </c>
      <c r="H2167">
        <f t="shared" si="66"/>
        <v>0.13573569906257574</v>
      </c>
      <c r="M2167">
        <v>9956.308117145807</v>
      </c>
      <c r="N2167" s="9">
        <v>0.12948566438221548</v>
      </c>
    </row>
    <row r="2168" spans="1:14" x14ac:dyDescent="0.25">
      <c r="A2168" s="2">
        <v>43556.25</v>
      </c>
      <c r="B2168">
        <v>9.0273861404326272</v>
      </c>
      <c r="C2168">
        <v>1.9569562381662129</v>
      </c>
      <c r="E2168">
        <f t="shared" si="67"/>
        <v>9</v>
      </c>
      <c r="F2168">
        <f t="shared" si="67"/>
        <v>2</v>
      </c>
      <c r="G2168">
        <f>IF(OR(Tahiti!E2168&lt;2.5,F2168&lt;0.5),0,VLOOKUP(Tahiti!F2168,'Power Matrix'!$B$2:$AI$30,HLOOKUP(E2168,'Power Matrix'!$B$2:$AI$30,29)))</f>
        <v>10436.880789062499</v>
      </c>
      <c r="H2168">
        <f t="shared" si="66"/>
        <v>0.13573569906257574</v>
      </c>
      <c r="M2168">
        <v>10035.555552409598</v>
      </c>
      <c r="N2168" s="9">
        <v>0.13051630813941775</v>
      </c>
    </row>
    <row r="2169" spans="1:14" x14ac:dyDescent="0.25">
      <c r="A2169" s="2">
        <v>43556.291666666657</v>
      </c>
      <c r="B2169">
        <v>8.9697609828912714</v>
      </c>
      <c r="C2169">
        <v>1.94384156510698</v>
      </c>
      <c r="E2169">
        <f t="shared" si="67"/>
        <v>9</v>
      </c>
      <c r="F2169">
        <f t="shared" si="67"/>
        <v>2</v>
      </c>
      <c r="G2169">
        <f>IF(OR(Tahiti!E2169&lt;2.5,F2169&lt;0.5),0,VLOOKUP(Tahiti!F2169,'Power Matrix'!$B$2:$AI$30,HLOOKUP(E2169,'Power Matrix'!$B$2:$AI$30,29)))</f>
        <v>10436.880789062499</v>
      </c>
      <c r="H2169">
        <f t="shared" si="66"/>
        <v>0.13573569906257574</v>
      </c>
      <c r="M2169">
        <v>10177.013438605725</v>
      </c>
      <c r="N2169" s="9">
        <v>0.13235602303782132</v>
      </c>
    </row>
    <row r="2170" spans="1:14" x14ac:dyDescent="0.25">
      <c r="A2170" s="2">
        <v>43556.333333333343</v>
      </c>
      <c r="B2170">
        <v>8.912410230862017</v>
      </c>
      <c r="C2170">
        <v>1.9297617429481491</v>
      </c>
      <c r="E2170">
        <f t="shared" si="67"/>
        <v>9</v>
      </c>
      <c r="F2170">
        <f t="shared" si="67"/>
        <v>2</v>
      </c>
      <c r="G2170">
        <f>IF(OR(Tahiti!E2170&lt;2.5,F2170&lt;0.5),0,VLOOKUP(Tahiti!F2170,'Power Matrix'!$B$2:$AI$30,HLOOKUP(E2170,'Power Matrix'!$B$2:$AI$30,29)))</f>
        <v>10436.880789062499</v>
      </c>
      <c r="H2170">
        <f t="shared" si="66"/>
        <v>0.13573569906257574</v>
      </c>
      <c r="M2170">
        <v>10257.343347843569</v>
      </c>
      <c r="N2170" s="9">
        <v>0.13340074479060762</v>
      </c>
    </row>
    <row r="2171" spans="1:14" x14ac:dyDescent="0.25">
      <c r="A2171" s="2">
        <v>43556.375</v>
      </c>
      <c r="B2171">
        <v>8.8606847918308453</v>
      </c>
      <c r="C2171">
        <v>1.9132406613021009</v>
      </c>
      <c r="E2171">
        <f t="shared" si="67"/>
        <v>9</v>
      </c>
      <c r="F2171">
        <f t="shared" si="67"/>
        <v>2</v>
      </c>
      <c r="G2171">
        <f>IF(OR(Tahiti!E2171&lt;2.5,F2171&lt;0.5),0,VLOOKUP(Tahiti!F2171,'Power Matrix'!$B$2:$AI$30,HLOOKUP(E2171,'Power Matrix'!$B$2:$AI$30,29)))</f>
        <v>10436.880789062499</v>
      </c>
      <c r="H2171">
        <f t="shared" si="66"/>
        <v>0.13573569906257574</v>
      </c>
      <c r="M2171">
        <v>10649.995683492521</v>
      </c>
      <c r="N2171" s="9">
        <v>0.13850734132764897</v>
      </c>
    </row>
    <row r="2172" spans="1:14" x14ac:dyDescent="0.25">
      <c r="A2172" s="2">
        <v>43556.416666666657</v>
      </c>
      <c r="B2172">
        <v>8.7608011854258283</v>
      </c>
      <c r="C2172">
        <v>1.905065280693748</v>
      </c>
      <c r="E2172">
        <f t="shared" si="67"/>
        <v>9</v>
      </c>
      <c r="F2172">
        <f t="shared" si="67"/>
        <v>2</v>
      </c>
      <c r="G2172">
        <f>IF(OR(Tahiti!E2172&lt;2.5,F2172&lt;0.5),0,VLOOKUP(Tahiti!F2172,'Power Matrix'!$B$2:$AI$30,HLOOKUP(E2172,'Power Matrix'!$B$2:$AI$30,29)))</f>
        <v>10436.880789062499</v>
      </c>
      <c r="H2172">
        <f t="shared" si="66"/>
        <v>0.13573569906257574</v>
      </c>
      <c r="M2172">
        <v>10500.241292781466</v>
      </c>
      <c r="N2172" s="9">
        <v>0.13655972715709297</v>
      </c>
    </row>
    <row r="2173" spans="1:14" x14ac:dyDescent="0.25">
      <c r="A2173" s="2">
        <v>43556.458333333343</v>
      </c>
      <c r="B2173">
        <v>8.7369279058729816</v>
      </c>
      <c r="C2173">
        <v>1.8813907410153909</v>
      </c>
      <c r="E2173">
        <f t="shared" si="67"/>
        <v>8.5</v>
      </c>
      <c r="F2173">
        <f t="shared" si="67"/>
        <v>2</v>
      </c>
      <c r="G2173">
        <f>IF(OR(Tahiti!E2173&lt;2.5,F2173&lt;0.5),0,VLOOKUP(Tahiti!F2173,'Power Matrix'!$B$2:$AI$30,HLOOKUP(E2173,'Power Matrix'!$B$2:$AI$30,29)))</f>
        <v>13072.929897460937</v>
      </c>
      <c r="H2173">
        <f t="shared" si="66"/>
        <v>0.17001854426539822</v>
      </c>
      <c r="M2173">
        <v>9998.4628200870484</v>
      </c>
      <c r="N2173" s="9">
        <v>0.13003390271041482</v>
      </c>
    </row>
    <row r="2174" spans="1:14" x14ac:dyDescent="0.25">
      <c r="A2174" s="2">
        <v>43556.5</v>
      </c>
      <c r="B2174">
        <v>8.7646428625952524</v>
      </c>
      <c r="C2174">
        <v>1.8476105225294861</v>
      </c>
      <c r="E2174">
        <f t="shared" si="67"/>
        <v>9</v>
      </c>
      <c r="F2174">
        <f t="shared" si="67"/>
        <v>2</v>
      </c>
      <c r="G2174">
        <f>IF(OR(Tahiti!E2174&lt;2.5,F2174&lt;0.5),0,VLOOKUP(Tahiti!F2174,'Power Matrix'!$B$2:$AI$30,HLOOKUP(E2174,'Power Matrix'!$B$2:$AI$30,29)))</f>
        <v>10436.880789062499</v>
      </c>
      <c r="H2174">
        <f t="shared" si="66"/>
        <v>0.13573569906257574</v>
      </c>
      <c r="M2174">
        <v>9403.3746231064106</v>
      </c>
      <c r="N2174" s="9">
        <v>0.12229454896147297</v>
      </c>
    </row>
    <row r="2175" spans="1:14" x14ac:dyDescent="0.25">
      <c r="A2175" s="2">
        <v>43556.541666666657</v>
      </c>
      <c r="B2175">
        <v>8.8078617307512701</v>
      </c>
      <c r="C2175">
        <v>1.810537442409661</v>
      </c>
      <c r="E2175">
        <f t="shared" si="67"/>
        <v>9</v>
      </c>
      <c r="F2175">
        <f t="shared" si="67"/>
        <v>2</v>
      </c>
      <c r="G2175">
        <f>IF(OR(Tahiti!E2175&lt;2.5,F2175&lt;0.5),0,VLOOKUP(Tahiti!F2175,'Power Matrix'!$B$2:$AI$30,HLOOKUP(E2175,'Power Matrix'!$B$2:$AI$30,29)))</f>
        <v>10436.880789062499</v>
      </c>
      <c r="H2175">
        <f t="shared" si="66"/>
        <v>0.13573569906257574</v>
      </c>
      <c r="M2175">
        <v>8798.0855929004865</v>
      </c>
      <c r="N2175" s="9">
        <v>0.1144225294038913</v>
      </c>
    </row>
    <row r="2176" spans="1:14" x14ac:dyDescent="0.25">
      <c r="A2176" s="2">
        <v>43556.583333333343</v>
      </c>
      <c r="B2176">
        <v>8.8561571008811679</v>
      </c>
      <c r="C2176">
        <v>1.772953401001814</v>
      </c>
      <c r="E2176">
        <f t="shared" si="67"/>
        <v>9</v>
      </c>
      <c r="F2176">
        <f t="shared" si="67"/>
        <v>2</v>
      </c>
      <c r="G2176">
        <f>IF(OR(Tahiti!E2176&lt;2.5,F2176&lt;0.5),0,VLOOKUP(Tahiti!F2176,'Power Matrix'!$B$2:$AI$30,HLOOKUP(E2176,'Power Matrix'!$B$2:$AI$30,29)))</f>
        <v>10436.880789062499</v>
      </c>
      <c r="H2176">
        <f t="shared" si="66"/>
        <v>0.13573569906257574</v>
      </c>
      <c r="M2176">
        <v>8199.2469880427689</v>
      </c>
      <c r="N2176" s="9">
        <v>0.10663440013997401</v>
      </c>
    </row>
    <row r="2177" spans="1:14" x14ac:dyDescent="0.25">
      <c r="A2177" s="2">
        <v>43556.625</v>
      </c>
      <c r="B2177">
        <v>8.9093917702288969</v>
      </c>
      <c r="C2177">
        <v>1.736107414787776</v>
      </c>
      <c r="E2177">
        <f t="shared" si="67"/>
        <v>9</v>
      </c>
      <c r="F2177">
        <f t="shared" si="67"/>
        <v>1.5</v>
      </c>
      <c r="G2177">
        <f>IF(OR(Tahiti!E2177&lt;2.5,F2177&lt;0.5),0,VLOOKUP(Tahiti!F2177,'Power Matrix'!$B$2:$AI$30,HLOOKUP(E2177,'Power Matrix'!$B$2:$AI$30,29)))</f>
        <v>5520.5645905761721</v>
      </c>
      <c r="H2177">
        <f t="shared" si="66"/>
        <v>7.179709235610314E-2</v>
      </c>
      <c r="M2177">
        <v>7649.201991892849</v>
      </c>
      <c r="N2177" s="9">
        <v>9.9480850759161632E-2</v>
      </c>
    </row>
    <row r="2178" spans="1:14" x14ac:dyDescent="0.25">
      <c r="A2178" s="2">
        <v>43556.666666666657</v>
      </c>
      <c r="B2178">
        <v>8.9611172092600668</v>
      </c>
      <c r="C2178">
        <v>1.7015891411080619</v>
      </c>
      <c r="E2178">
        <f t="shared" si="67"/>
        <v>9</v>
      </c>
      <c r="F2178">
        <f t="shared" si="67"/>
        <v>1.5</v>
      </c>
      <c r="G2178">
        <f>IF(OR(Tahiti!E2178&lt;2.5,F2178&lt;0.5),0,VLOOKUP(Tahiti!F2178,'Power Matrix'!$B$2:$AI$30,HLOOKUP(E2178,'Power Matrix'!$B$2:$AI$30,29)))</f>
        <v>5520.5645905761721</v>
      </c>
      <c r="H2178">
        <f t="shared" ref="H2178:H2241" si="68">G2178/$K$2</f>
        <v>7.179709235610314E-2</v>
      </c>
      <c r="M2178">
        <v>7885.8546453580229</v>
      </c>
      <c r="N2178" s="9">
        <v>0.10255861067791923</v>
      </c>
    </row>
    <row r="2179" spans="1:14" x14ac:dyDescent="0.25">
      <c r="A2179" s="2">
        <v>43556.708333333343</v>
      </c>
      <c r="B2179">
        <v>9.331290245085258</v>
      </c>
      <c r="C2179">
        <v>1.8040652660947141</v>
      </c>
      <c r="E2179">
        <f t="shared" ref="E2179:F2242" si="69">MROUND(B2179,0.5)</f>
        <v>9.5</v>
      </c>
      <c r="F2179">
        <f t="shared" si="69"/>
        <v>2</v>
      </c>
      <c r="G2179">
        <f>IF(OR(Tahiti!E2179&lt;2.5,F2179&lt;0.5),0,VLOOKUP(Tahiti!F2179,'Power Matrix'!$B$2:$AI$30,HLOOKUP(E2179,'Power Matrix'!$B$2:$AI$30,29)))</f>
        <v>9360.62931097412</v>
      </c>
      <c r="H2179">
        <f t="shared" si="68"/>
        <v>0.12173862946889506</v>
      </c>
      <c r="M2179">
        <v>7432.9678571222876</v>
      </c>
      <c r="N2179" s="9">
        <v>9.6668641627680255E-2</v>
      </c>
    </row>
    <row r="2180" spans="1:14" x14ac:dyDescent="0.25">
      <c r="A2180" s="2">
        <v>43556.75</v>
      </c>
      <c r="B2180">
        <v>9.3808204400196136</v>
      </c>
      <c r="C2180">
        <v>1.7654593021108229</v>
      </c>
      <c r="E2180">
        <f t="shared" si="69"/>
        <v>9.5</v>
      </c>
      <c r="F2180">
        <f t="shared" si="69"/>
        <v>2</v>
      </c>
      <c r="G2180">
        <f>IF(OR(Tahiti!E2180&lt;2.5,F2180&lt;0.5),0,VLOOKUP(Tahiti!F2180,'Power Matrix'!$B$2:$AI$30,HLOOKUP(E2180,'Power Matrix'!$B$2:$AI$30,29)))</f>
        <v>9360.62931097412</v>
      </c>
      <c r="H2180">
        <f t="shared" si="68"/>
        <v>0.12173862946889506</v>
      </c>
      <c r="M2180">
        <v>7043.1155548818033</v>
      </c>
      <c r="N2180" s="9">
        <v>9.1598460615542526E-2</v>
      </c>
    </row>
    <row r="2181" spans="1:14" x14ac:dyDescent="0.25">
      <c r="A2181" s="2">
        <v>43556.791666666657</v>
      </c>
      <c r="B2181">
        <v>9.4267833632966482</v>
      </c>
      <c r="C2181">
        <v>1.7324171388187279</v>
      </c>
      <c r="E2181">
        <f t="shared" si="69"/>
        <v>9.5</v>
      </c>
      <c r="F2181">
        <f t="shared" si="69"/>
        <v>1.5</v>
      </c>
      <c r="G2181">
        <f>IF(OR(Tahiti!E2181&lt;2.5,F2181&lt;0.5),0,VLOOKUP(Tahiti!F2181,'Power Matrix'!$B$2:$AI$30,HLOOKUP(E2181,'Power Matrix'!$B$2:$AI$30,29)))</f>
        <v>4785.6687273254392</v>
      </c>
      <c r="H2181">
        <f t="shared" si="68"/>
        <v>6.2239485466401998E-2</v>
      </c>
      <c r="M2181">
        <v>6703.2813572477207</v>
      </c>
      <c r="N2181" s="9">
        <v>8.7178784532530654E-2</v>
      </c>
    </row>
    <row r="2182" spans="1:14" x14ac:dyDescent="0.25">
      <c r="A2182" s="2">
        <v>43556.833333333343</v>
      </c>
      <c r="B2182">
        <v>9.4641025129424801</v>
      </c>
      <c r="C2182">
        <v>1.702724610637</v>
      </c>
      <c r="E2182">
        <f t="shared" si="69"/>
        <v>9.5</v>
      </c>
      <c r="F2182">
        <f t="shared" si="69"/>
        <v>1.5</v>
      </c>
      <c r="G2182">
        <f>IF(OR(Tahiti!E2182&lt;2.5,F2182&lt;0.5),0,VLOOKUP(Tahiti!F2182,'Power Matrix'!$B$2:$AI$30,HLOOKUP(E2182,'Power Matrix'!$B$2:$AI$30,29)))</f>
        <v>4785.6687273254392</v>
      </c>
      <c r="H2182">
        <f t="shared" si="68"/>
        <v>6.2239485466401998E-2</v>
      </c>
      <c r="M2182">
        <v>6403.9552419885722</v>
      </c>
      <c r="N2182" s="9">
        <v>8.3285931836004287E-2</v>
      </c>
    </row>
    <row r="2183" spans="1:14" x14ac:dyDescent="0.25">
      <c r="A2183" s="2">
        <v>43556.875</v>
      </c>
      <c r="B2183">
        <v>9.4962079578583776</v>
      </c>
      <c r="C2183">
        <v>1.676154623659851</v>
      </c>
      <c r="E2183">
        <f t="shared" si="69"/>
        <v>9.5</v>
      </c>
      <c r="F2183">
        <f t="shared" si="69"/>
        <v>1.5</v>
      </c>
      <c r="G2183">
        <f>IF(OR(Tahiti!E2183&lt;2.5,F2183&lt;0.5),0,VLOOKUP(Tahiti!F2183,'Power Matrix'!$B$2:$AI$30,HLOOKUP(E2183,'Power Matrix'!$B$2:$AI$30,29)))</f>
        <v>4785.6687273254392</v>
      </c>
      <c r="H2183">
        <f t="shared" si="68"/>
        <v>6.2239485466401998E-2</v>
      </c>
      <c r="M2183">
        <v>5998.81112796864</v>
      </c>
      <c r="N2183" s="9">
        <v>7.8016874856532872E-2</v>
      </c>
    </row>
    <row r="2184" spans="1:14" x14ac:dyDescent="0.25">
      <c r="A2184" s="2">
        <v>43556.916666666657</v>
      </c>
      <c r="B2184">
        <v>9.5167883712660046</v>
      </c>
      <c r="C2184">
        <v>1.6380596209639819</v>
      </c>
      <c r="E2184">
        <f t="shared" si="69"/>
        <v>9.5</v>
      </c>
      <c r="F2184">
        <f t="shared" si="69"/>
        <v>1.5</v>
      </c>
      <c r="G2184">
        <f>IF(OR(Tahiti!E2184&lt;2.5,F2184&lt;0.5),0,VLOOKUP(Tahiti!F2184,'Power Matrix'!$B$2:$AI$30,HLOOKUP(E2184,'Power Matrix'!$B$2:$AI$30,29)))</f>
        <v>4785.6687273254392</v>
      </c>
      <c r="H2184">
        <f t="shared" si="68"/>
        <v>6.2239485466401998E-2</v>
      </c>
      <c r="M2184">
        <v>5701.1622183717191</v>
      </c>
      <c r="N2184" s="9">
        <v>7.4145834872803643E-2</v>
      </c>
    </row>
    <row r="2185" spans="1:14" x14ac:dyDescent="0.25">
      <c r="A2185" s="2">
        <v>43556.958333333343</v>
      </c>
      <c r="B2185">
        <v>9.5401128397946486</v>
      </c>
      <c r="C2185">
        <v>1.6125683300393241</v>
      </c>
      <c r="E2185">
        <f t="shared" si="69"/>
        <v>9.5</v>
      </c>
      <c r="F2185">
        <f t="shared" si="69"/>
        <v>1.5</v>
      </c>
      <c r="G2185">
        <f>IF(OR(Tahiti!E2185&lt;2.5,F2185&lt;0.5),0,VLOOKUP(Tahiti!F2185,'Power Matrix'!$B$2:$AI$30,HLOOKUP(E2185,'Power Matrix'!$B$2:$AI$30,29)))</f>
        <v>4785.6687273254392</v>
      </c>
      <c r="H2185">
        <f t="shared" si="68"/>
        <v>6.2239485466401998E-2</v>
      </c>
      <c r="M2185">
        <v>5461.9442404351539</v>
      </c>
      <c r="N2185" s="9">
        <v>7.1034711910272622E-2</v>
      </c>
    </row>
    <row r="2186" spans="1:14" x14ac:dyDescent="0.25">
      <c r="A2186" s="2">
        <v>43557</v>
      </c>
      <c r="B2186">
        <v>9.5490310189379546</v>
      </c>
      <c r="C2186">
        <v>1.588553149502286</v>
      </c>
      <c r="E2186">
        <f t="shared" si="69"/>
        <v>9.5</v>
      </c>
      <c r="F2186">
        <f t="shared" si="69"/>
        <v>1.5</v>
      </c>
      <c r="G2186">
        <f>IF(OR(Tahiti!E2186&lt;2.5,F2186&lt;0.5),0,VLOOKUP(Tahiti!F2186,'Power Matrix'!$B$2:$AI$30,HLOOKUP(E2186,'Power Matrix'!$B$2:$AI$30,29)))</f>
        <v>4785.6687273254392</v>
      </c>
      <c r="H2186">
        <f t="shared" si="68"/>
        <v>6.2239485466401998E-2</v>
      </c>
      <c r="M2186">
        <v>5253.8589551405212</v>
      </c>
      <c r="N2186" s="9">
        <v>6.8328481739659691E-2</v>
      </c>
    </row>
    <row r="2187" spans="1:14" x14ac:dyDescent="0.25">
      <c r="A2187" s="2">
        <v>43557.041666666657</v>
      </c>
      <c r="B2187">
        <v>9.5534215071315813</v>
      </c>
      <c r="C2187">
        <v>1.5664682671644421</v>
      </c>
      <c r="E2187">
        <f t="shared" si="69"/>
        <v>9.5</v>
      </c>
      <c r="F2187">
        <f t="shared" si="69"/>
        <v>1.5</v>
      </c>
      <c r="G2187">
        <f>IF(OR(Tahiti!E2187&lt;2.5,F2187&lt;0.5),0,VLOOKUP(Tahiti!F2187,'Power Matrix'!$B$2:$AI$30,HLOOKUP(E2187,'Power Matrix'!$B$2:$AI$30,29)))</f>
        <v>4785.6687273254392</v>
      </c>
      <c r="H2187">
        <f t="shared" si="68"/>
        <v>6.2239485466401998E-2</v>
      </c>
      <c r="M2187">
        <v>5065.9567123262514</v>
      </c>
      <c r="N2187" s="9">
        <v>6.5884739896454367E-2</v>
      </c>
    </row>
    <row r="2188" spans="1:14" x14ac:dyDescent="0.25">
      <c r="A2188" s="2">
        <v>43557.083333333343</v>
      </c>
      <c r="B2188">
        <v>9.5565771705207521</v>
      </c>
      <c r="C2188">
        <v>1.546200136072899</v>
      </c>
      <c r="E2188">
        <f t="shared" si="69"/>
        <v>9.5</v>
      </c>
      <c r="F2188">
        <f t="shared" si="69"/>
        <v>1.5</v>
      </c>
      <c r="G2188">
        <f>IF(OR(Tahiti!E2188&lt;2.5,F2188&lt;0.5),0,VLOOKUP(Tahiti!F2188,'Power Matrix'!$B$2:$AI$30,HLOOKUP(E2188,'Power Matrix'!$B$2:$AI$30,29)))</f>
        <v>4785.6687273254392</v>
      </c>
      <c r="H2188">
        <f t="shared" si="68"/>
        <v>6.2239485466401998E-2</v>
      </c>
      <c r="M2188">
        <v>4897.9698592618961</v>
      </c>
      <c r="N2188" s="9">
        <v>6.370000545266423E-2</v>
      </c>
    </row>
    <row r="2189" spans="1:14" x14ac:dyDescent="0.25">
      <c r="A2189" s="2">
        <v>43557.125</v>
      </c>
      <c r="B2189">
        <v>9.5606932532022775</v>
      </c>
      <c r="C2189">
        <v>1.528373264468573</v>
      </c>
      <c r="E2189">
        <f t="shared" si="69"/>
        <v>9.5</v>
      </c>
      <c r="F2189">
        <f t="shared" si="69"/>
        <v>1.5</v>
      </c>
      <c r="G2189">
        <f>IF(OR(Tahiti!E2189&lt;2.5,F2189&lt;0.5),0,VLOOKUP(Tahiti!F2189,'Power Matrix'!$B$2:$AI$30,HLOOKUP(E2189,'Power Matrix'!$B$2:$AI$30,29)))</f>
        <v>4785.6687273254392</v>
      </c>
      <c r="H2189">
        <f t="shared" si="68"/>
        <v>6.2239485466401998E-2</v>
      </c>
      <c r="M2189">
        <v>4793.1595941579262</v>
      </c>
      <c r="N2189" s="9">
        <v>6.2336907138371186E-2</v>
      </c>
    </row>
    <row r="2190" spans="1:14" x14ac:dyDescent="0.25">
      <c r="A2190" s="2">
        <v>43557.166666666657</v>
      </c>
      <c r="B2190">
        <v>9.5855269520474806</v>
      </c>
      <c r="C2190">
        <v>1.523263651588352</v>
      </c>
      <c r="E2190">
        <f t="shared" si="69"/>
        <v>9.5</v>
      </c>
      <c r="F2190">
        <f t="shared" si="69"/>
        <v>1.5</v>
      </c>
      <c r="G2190">
        <f>IF(OR(Tahiti!E2190&lt;2.5,F2190&lt;0.5),0,VLOOKUP(Tahiti!F2190,'Power Matrix'!$B$2:$AI$30,HLOOKUP(E2190,'Power Matrix'!$B$2:$AI$30,29)))</f>
        <v>4785.6687273254392</v>
      </c>
      <c r="H2190">
        <f t="shared" si="68"/>
        <v>6.2239485466401998E-2</v>
      </c>
      <c r="M2190">
        <v>4681.9814460642583</v>
      </c>
      <c r="N2190" s="9">
        <v>6.0890992025930908E-2</v>
      </c>
    </row>
    <row r="2191" spans="1:14" x14ac:dyDescent="0.25">
      <c r="A2191" s="2">
        <v>43557.208333333343</v>
      </c>
      <c r="B2191">
        <v>9.5879966016563962</v>
      </c>
      <c r="C2191">
        <v>1.5111709011051631</v>
      </c>
      <c r="E2191">
        <f t="shared" si="69"/>
        <v>9.5</v>
      </c>
      <c r="F2191">
        <f t="shared" si="69"/>
        <v>1.5</v>
      </c>
      <c r="G2191">
        <f>IF(OR(Tahiti!E2191&lt;2.5,F2191&lt;0.5),0,VLOOKUP(Tahiti!F2191,'Power Matrix'!$B$2:$AI$30,HLOOKUP(E2191,'Power Matrix'!$B$2:$AI$30,29)))</f>
        <v>4785.6687273254392</v>
      </c>
      <c r="H2191">
        <f t="shared" si="68"/>
        <v>6.2239485466401998E-2</v>
      </c>
      <c r="M2191">
        <v>4586.083891773791</v>
      </c>
      <c r="N2191" s="9">
        <v>5.9643806986674562E-2</v>
      </c>
    </row>
    <row r="2192" spans="1:14" x14ac:dyDescent="0.25">
      <c r="A2192" s="2">
        <v>43557.25</v>
      </c>
      <c r="B2192">
        <v>9.5890942237048016</v>
      </c>
      <c r="C2192">
        <v>1.5004407140566991</v>
      </c>
      <c r="E2192">
        <f t="shared" si="69"/>
        <v>9.5</v>
      </c>
      <c r="F2192">
        <f t="shared" si="69"/>
        <v>1.5</v>
      </c>
      <c r="G2192">
        <f>IF(OR(Tahiti!E2192&lt;2.5,F2192&lt;0.5),0,VLOOKUP(Tahiti!F2192,'Power Matrix'!$B$2:$AI$30,HLOOKUP(E2192,'Power Matrix'!$B$2:$AI$30,29)))</f>
        <v>4785.6687273254392</v>
      </c>
      <c r="H2192">
        <f t="shared" si="68"/>
        <v>6.2239485466401998E-2</v>
      </c>
      <c r="M2192">
        <v>4528.121817894179</v>
      </c>
      <c r="N2192" s="9">
        <v>5.8889987643503797E-2</v>
      </c>
    </row>
    <row r="2193" spans="1:14" x14ac:dyDescent="0.25">
      <c r="A2193" s="2">
        <v>43557.291666666657</v>
      </c>
      <c r="B2193">
        <v>9.5907406567774132</v>
      </c>
      <c r="C2193">
        <v>1.490845996537173</v>
      </c>
      <c r="E2193">
        <f t="shared" si="69"/>
        <v>9.5</v>
      </c>
      <c r="F2193">
        <f t="shared" si="69"/>
        <v>1.5</v>
      </c>
      <c r="G2193">
        <f>IF(OR(Tahiti!E2193&lt;2.5,F2193&lt;0.5),0,VLOOKUP(Tahiti!F2193,'Power Matrix'!$B$2:$AI$30,HLOOKUP(E2193,'Power Matrix'!$B$2:$AI$30,29)))</f>
        <v>4785.6687273254392</v>
      </c>
      <c r="H2193">
        <f t="shared" si="68"/>
        <v>6.2239485466401998E-2</v>
      </c>
      <c r="M2193">
        <v>4485.5887663215926</v>
      </c>
      <c r="N2193" s="9">
        <v>5.8336828744012227E-2</v>
      </c>
    </row>
    <row r="2194" spans="1:14" x14ac:dyDescent="0.25">
      <c r="A2194" s="2">
        <v>43557.333333333343</v>
      </c>
      <c r="B2194">
        <v>9.589231426460854</v>
      </c>
      <c r="C2194">
        <v>1.482500295499479</v>
      </c>
      <c r="E2194">
        <f t="shared" si="69"/>
        <v>9.5</v>
      </c>
      <c r="F2194">
        <f t="shared" si="69"/>
        <v>1.5</v>
      </c>
      <c r="G2194">
        <f>IF(OR(Tahiti!E2194&lt;2.5,F2194&lt;0.5),0,VLOOKUP(Tahiti!F2194,'Power Matrix'!$B$2:$AI$30,HLOOKUP(E2194,'Power Matrix'!$B$2:$AI$30,29)))</f>
        <v>4785.6687273254392</v>
      </c>
      <c r="H2194">
        <f t="shared" si="68"/>
        <v>6.2239485466401998E-2</v>
      </c>
      <c r="M2194">
        <v>4444.3482491322366</v>
      </c>
      <c r="N2194" s="9">
        <v>5.7800479757530596E-2</v>
      </c>
    </row>
    <row r="2195" spans="1:14" x14ac:dyDescent="0.25">
      <c r="A2195" s="2">
        <v>43557.375</v>
      </c>
      <c r="B2195">
        <v>9.589643034729006</v>
      </c>
      <c r="C2195">
        <v>1.475176517037829</v>
      </c>
      <c r="E2195">
        <f t="shared" si="69"/>
        <v>9.5</v>
      </c>
      <c r="F2195">
        <f t="shared" si="69"/>
        <v>1.5</v>
      </c>
      <c r="G2195">
        <f>IF(OR(Tahiti!E2195&lt;2.5,F2195&lt;0.5),0,VLOOKUP(Tahiti!F2195,'Power Matrix'!$B$2:$AI$30,HLOOKUP(E2195,'Power Matrix'!$B$2:$AI$30,29)))</f>
        <v>4785.6687273254392</v>
      </c>
      <c r="H2195">
        <f t="shared" si="68"/>
        <v>6.2239485466401998E-2</v>
      </c>
      <c r="M2195">
        <v>4351.4425174055223</v>
      </c>
      <c r="N2195" s="9">
        <v>5.6592204535831442E-2</v>
      </c>
    </row>
    <row r="2196" spans="1:14" x14ac:dyDescent="0.25">
      <c r="A2196" s="2">
        <v>43557.416666666657</v>
      </c>
      <c r="B2196">
        <v>9.6539911273168535</v>
      </c>
      <c r="C2196">
        <v>1.4846009141280141</v>
      </c>
      <c r="E2196">
        <f t="shared" si="69"/>
        <v>9.5</v>
      </c>
      <c r="F2196">
        <f t="shared" si="69"/>
        <v>1.5</v>
      </c>
      <c r="G2196">
        <f>IF(OR(Tahiti!E2196&lt;2.5,F2196&lt;0.5),0,VLOOKUP(Tahiti!F2196,'Power Matrix'!$B$2:$AI$30,HLOOKUP(E2196,'Power Matrix'!$B$2:$AI$30,29)))</f>
        <v>4785.6687273254392</v>
      </c>
      <c r="H2196">
        <f t="shared" si="68"/>
        <v>6.2239485466401998E-2</v>
      </c>
      <c r="M2196">
        <v>4289.5158111056535</v>
      </c>
      <c r="N2196" s="9">
        <v>5.5786823604075025E-2</v>
      </c>
    </row>
    <row r="2197" spans="1:14" x14ac:dyDescent="0.25">
      <c r="A2197" s="2">
        <v>43557.458333333343</v>
      </c>
      <c r="B2197">
        <v>9.6722390938716174</v>
      </c>
      <c r="C2197">
        <v>1.4806835442531781</v>
      </c>
      <c r="E2197">
        <f t="shared" si="69"/>
        <v>9.5</v>
      </c>
      <c r="F2197">
        <f t="shared" si="69"/>
        <v>1.5</v>
      </c>
      <c r="G2197">
        <f>IF(OR(Tahiti!E2197&lt;2.5,F2197&lt;0.5),0,VLOOKUP(Tahiti!F2197,'Power Matrix'!$B$2:$AI$30,HLOOKUP(E2197,'Power Matrix'!$B$2:$AI$30,29)))</f>
        <v>4785.6687273254392</v>
      </c>
      <c r="H2197">
        <f t="shared" si="68"/>
        <v>6.2239485466401998E-2</v>
      </c>
      <c r="M2197">
        <v>4239.1154044154091</v>
      </c>
      <c r="N2197" s="9">
        <v>5.5131346687467608E-2</v>
      </c>
    </row>
    <row r="2198" spans="1:14" x14ac:dyDescent="0.25">
      <c r="A2198" s="2">
        <v>43557.5</v>
      </c>
      <c r="B2198">
        <v>9.6881546135735146</v>
      </c>
      <c r="C2198">
        <v>1.4779016439072801</v>
      </c>
      <c r="E2198">
        <f t="shared" si="69"/>
        <v>9.5</v>
      </c>
      <c r="F2198">
        <f t="shared" si="69"/>
        <v>1.5</v>
      </c>
      <c r="G2198">
        <f>IF(OR(Tahiti!E2198&lt;2.5,F2198&lt;0.5),0,VLOOKUP(Tahiti!F2198,'Power Matrix'!$B$2:$AI$30,HLOOKUP(E2198,'Power Matrix'!$B$2:$AI$30,29)))</f>
        <v>4785.6687273254392</v>
      </c>
      <c r="H2198">
        <f t="shared" si="68"/>
        <v>6.2239485466401998E-2</v>
      </c>
      <c r="M2198">
        <v>4212.3053416892271</v>
      </c>
      <c r="N2198" s="9">
        <v>5.4782671380980232E-2</v>
      </c>
    </row>
    <row r="2199" spans="1:14" x14ac:dyDescent="0.25">
      <c r="A2199" s="2">
        <v>43557.541666666657</v>
      </c>
      <c r="B2199">
        <v>9.6967983872047192</v>
      </c>
      <c r="C2199">
        <v>1.4764823069961071</v>
      </c>
      <c r="E2199">
        <f t="shared" si="69"/>
        <v>9.5</v>
      </c>
      <c r="F2199">
        <f t="shared" si="69"/>
        <v>1.5</v>
      </c>
      <c r="G2199">
        <f>IF(OR(Tahiti!E2199&lt;2.5,F2199&lt;0.5),0,VLOOKUP(Tahiti!F2199,'Power Matrix'!$B$2:$AI$30,HLOOKUP(E2199,'Power Matrix'!$B$2:$AI$30,29)))</f>
        <v>4785.6687273254392</v>
      </c>
      <c r="H2199">
        <f t="shared" si="68"/>
        <v>6.2239485466401998E-2</v>
      </c>
      <c r="M2199">
        <v>4169.6748460619947</v>
      </c>
      <c r="N2199" s="9">
        <v>5.4228245183610024E-2</v>
      </c>
    </row>
    <row r="2200" spans="1:14" x14ac:dyDescent="0.25">
      <c r="A2200" s="2">
        <v>43557.583333333343</v>
      </c>
      <c r="B2200">
        <v>9.7120278931263631</v>
      </c>
      <c r="C2200">
        <v>1.4748358761791469</v>
      </c>
      <c r="E2200">
        <f t="shared" si="69"/>
        <v>9.5</v>
      </c>
      <c r="F2200">
        <f t="shared" si="69"/>
        <v>1.5</v>
      </c>
      <c r="G2200">
        <f>IF(OR(Tahiti!E2200&lt;2.5,F2200&lt;0.5),0,VLOOKUP(Tahiti!F2200,'Power Matrix'!$B$2:$AI$30,HLOOKUP(E2200,'Power Matrix'!$B$2:$AI$30,29)))</f>
        <v>4785.6687273254392</v>
      </c>
      <c r="H2200">
        <f t="shared" si="68"/>
        <v>6.2239485466401998E-2</v>
      </c>
      <c r="M2200">
        <v>4148.1078866327625</v>
      </c>
      <c r="N2200" s="9">
        <v>5.3947758477338924E-2</v>
      </c>
    </row>
    <row r="2201" spans="1:14" x14ac:dyDescent="0.25">
      <c r="A2201" s="2">
        <v>43557.625</v>
      </c>
      <c r="B2201">
        <v>9.7195740447091588</v>
      </c>
      <c r="C2201">
        <v>1.4739275005559971</v>
      </c>
      <c r="E2201">
        <f t="shared" si="69"/>
        <v>9.5</v>
      </c>
      <c r="F2201">
        <f t="shared" si="69"/>
        <v>1.5</v>
      </c>
      <c r="G2201">
        <f>IF(OR(Tahiti!E2201&lt;2.5,F2201&lt;0.5),0,VLOOKUP(Tahiti!F2201,'Power Matrix'!$B$2:$AI$30,HLOOKUP(E2201,'Power Matrix'!$B$2:$AI$30,29)))</f>
        <v>4785.6687273254392</v>
      </c>
      <c r="H2201">
        <f t="shared" si="68"/>
        <v>6.2239485466401998E-2</v>
      </c>
      <c r="M2201">
        <v>4106.9298000943663</v>
      </c>
      <c r="N2201" s="9">
        <v>5.3412221425785611E-2</v>
      </c>
    </row>
    <row r="2202" spans="1:14" x14ac:dyDescent="0.25">
      <c r="A2202" s="2">
        <v>43557.666666666657</v>
      </c>
      <c r="B2202">
        <v>9.7862545841498729</v>
      </c>
      <c r="C2202">
        <v>1.4950472337942431</v>
      </c>
      <c r="E2202">
        <f t="shared" si="69"/>
        <v>10</v>
      </c>
      <c r="F2202">
        <f t="shared" si="69"/>
        <v>1.5</v>
      </c>
      <c r="G2202">
        <f>IF(OR(Tahiti!E2202&lt;2.5,F2202&lt;0.5),0,VLOOKUP(Tahiti!F2202,'Power Matrix'!$B$2:$AI$30,HLOOKUP(E2202,'Power Matrix'!$B$2:$AI$30,29)))</f>
        <v>3644.0790712890621</v>
      </c>
      <c r="H2202">
        <f t="shared" si="68"/>
        <v>4.7392667424071749E-2</v>
      </c>
      <c r="M2202">
        <v>4111.4826450448109</v>
      </c>
      <c r="N2202" s="9">
        <v>5.3471432947395946E-2</v>
      </c>
    </row>
    <row r="2203" spans="1:14" x14ac:dyDescent="0.25">
      <c r="A2203" s="2">
        <v>43557.708333333343</v>
      </c>
      <c r="B2203">
        <v>9.7814524876880924</v>
      </c>
      <c r="C2203">
        <v>1.493798217312412</v>
      </c>
      <c r="E2203">
        <f t="shared" si="69"/>
        <v>10</v>
      </c>
      <c r="F2203">
        <f t="shared" si="69"/>
        <v>1.5</v>
      </c>
      <c r="G2203">
        <f>IF(OR(Tahiti!E2203&lt;2.5,F2203&lt;0.5),0,VLOOKUP(Tahiti!F2203,'Power Matrix'!$B$2:$AI$30,HLOOKUP(E2203,'Power Matrix'!$B$2:$AI$30,29)))</f>
        <v>3644.0790712890621</v>
      </c>
      <c r="H2203">
        <f t="shared" si="68"/>
        <v>4.7392667424071749E-2</v>
      </c>
      <c r="M2203">
        <v>4109.5856887874061</v>
      </c>
      <c r="N2203" s="9">
        <v>5.3446762292530307E-2</v>
      </c>
    </row>
    <row r="2204" spans="1:14" x14ac:dyDescent="0.25">
      <c r="A2204" s="2">
        <v>43557.75</v>
      </c>
      <c r="B2204">
        <v>9.7788456353231261</v>
      </c>
      <c r="C2204">
        <v>1.4922653334483451</v>
      </c>
      <c r="E2204">
        <f t="shared" si="69"/>
        <v>10</v>
      </c>
      <c r="F2204">
        <f t="shared" si="69"/>
        <v>1.5</v>
      </c>
      <c r="G2204">
        <f>IF(OR(Tahiti!E2204&lt;2.5,F2204&lt;0.5),0,VLOOKUP(Tahiti!F2204,'Power Matrix'!$B$2:$AI$30,HLOOKUP(E2204,'Power Matrix'!$B$2:$AI$30,29)))</f>
        <v>3644.0790712890621</v>
      </c>
      <c r="H2204">
        <f t="shared" si="68"/>
        <v>4.7392667424071749E-2</v>
      </c>
      <c r="M2204">
        <v>4141.1715928265148</v>
      </c>
      <c r="N2204" s="9">
        <v>5.385754927516432E-2</v>
      </c>
    </row>
    <row r="2205" spans="1:14" x14ac:dyDescent="0.25">
      <c r="A2205" s="2">
        <v>43557.791666666657</v>
      </c>
      <c r="B2205">
        <v>9.7637533321575329</v>
      </c>
      <c r="C2205">
        <v>1.491754372160323</v>
      </c>
      <c r="E2205">
        <f t="shared" si="69"/>
        <v>10</v>
      </c>
      <c r="F2205">
        <f t="shared" si="69"/>
        <v>1.5</v>
      </c>
      <c r="G2205">
        <f>IF(OR(Tahiti!E2205&lt;2.5,F2205&lt;0.5),0,VLOOKUP(Tahiti!F2205,'Power Matrix'!$B$2:$AI$30,HLOOKUP(E2205,'Power Matrix'!$B$2:$AI$30,29)))</f>
        <v>3644.0790712890621</v>
      </c>
      <c r="H2205">
        <f t="shared" si="68"/>
        <v>4.7392667424071749E-2</v>
      </c>
      <c r="M2205">
        <v>4196.4315823311836</v>
      </c>
      <c r="N2205" s="9">
        <v>5.45762269587571E-2</v>
      </c>
    </row>
    <row r="2206" spans="1:14" x14ac:dyDescent="0.25">
      <c r="A2206" s="2">
        <v>43557.833333333343</v>
      </c>
      <c r="B2206">
        <v>9.7398800526046863</v>
      </c>
      <c r="C2206">
        <v>1.491981466066111</v>
      </c>
      <c r="E2206">
        <f t="shared" si="69"/>
        <v>9.5</v>
      </c>
      <c r="F2206">
        <f t="shared" si="69"/>
        <v>1.5</v>
      </c>
      <c r="G2206">
        <f>IF(OR(Tahiti!E2206&lt;2.5,F2206&lt;0.5),0,VLOOKUP(Tahiti!F2206,'Power Matrix'!$B$2:$AI$30,HLOOKUP(E2206,'Power Matrix'!$B$2:$AI$30,29)))</f>
        <v>4785.6687273254392</v>
      </c>
      <c r="H2206">
        <f t="shared" si="68"/>
        <v>6.2239485466401998E-2</v>
      </c>
      <c r="M2206">
        <v>4261.0436399699047</v>
      </c>
      <c r="N2206" s="9">
        <v>5.5416531930440736E-2</v>
      </c>
    </row>
    <row r="2207" spans="1:14" x14ac:dyDescent="0.25">
      <c r="A2207" s="2">
        <v>43557.875</v>
      </c>
      <c r="B2207">
        <v>9.7118906903703124</v>
      </c>
      <c r="C2207">
        <v>1.4922085599718979</v>
      </c>
      <c r="E2207">
        <f t="shared" si="69"/>
        <v>9.5</v>
      </c>
      <c r="F2207">
        <f t="shared" si="69"/>
        <v>1.5</v>
      </c>
      <c r="G2207">
        <f>IF(OR(Tahiti!E2207&lt;2.5,F2207&lt;0.5),0,VLOOKUP(Tahiti!F2207,'Power Matrix'!$B$2:$AI$30,HLOOKUP(E2207,'Power Matrix'!$B$2:$AI$30,29)))</f>
        <v>4785.6687273254392</v>
      </c>
      <c r="H2207">
        <f t="shared" si="68"/>
        <v>6.2239485466401998E-2</v>
      </c>
      <c r="M2207">
        <v>4283.9490127154932</v>
      </c>
      <c r="N2207" s="9">
        <v>5.5714425223113873E-2</v>
      </c>
    </row>
    <row r="2208" spans="1:14" x14ac:dyDescent="0.25">
      <c r="A2208" s="2">
        <v>43557.916666666657</v>
      </c>
      <c r="B2208">
        <v>9.7214948832938717</v>
      </c>
      <c r="C2208">
        <v>1.500497487533146</v>
      </c>
      <c r="E2208">
        <f t="shared" si="69"/>
        <v>9.5</v>
      </c>
      <c r="F2208">
        <f t="shared" si="69"/>
        <v>1.5</v>
      </c>
      <c r="G2208">
        <f>IF(OR(Tahiti!E2208&lt;2.5,F2208&lt;0.5),0,VLOOKUP(Tahiti!F2208,'Power Matrix'!$B$2:$AI$30,HLOOKUP(E2208,'Power Matrix'!$B$2:$AI$30,29)))</f>
        <v>4785.6687273254392</v>
      </c>
      <c r="H2208">
        <f t="shared" si="68"/>
        <v>6.2239485466401998E-2</v>
      </c>
      <c r="M2208">
        <v>4349.7677307754002</v>
      </c>
      <c r="N2208" s="9">
        <v>5.657042328348888E-2</v>
      </c>
    </row>
    <row r="2209" spans="1:14" x14ac:dyDescent="0.25">
      <c r="A2209" s="2">
        <v>43557.958333333343</v>
      </c>
      <c r="B2209">
        <v>9.6906242631824302</v>
      </c>
      <c r="C2209">
        <v>1.4998729792922301</v>
      </c>
      <c r="E2209">
        <f t="shared" si="69"/>
        <v>9.5</v>
      </c>
      <c r="F2209">
        <f t="shared" si="69"/>
        <v>1.5</v>
      </c>
      <c r="G2209">
        <f>IF(OR(Tahiti!E2209&lt;2.5,F2209&lt;0.5),0,VLOOKUP(Tahiti!F2209,'Power Matrix'!$B$2:$AI$30,HLOOKUP(E2209,'Power Matrix'!$B$2:$AI$30,29)))</f>
        <v>4785.6687273254392</v>
      </c>
      <c r="H2209">
        <f t="shared" si="68"/>
        <v>6.2239485466401998E-2</v>
      </c>
      <c r="M2209">
        <v>4425.3907281730344</v>
      </c>
      <c r="N2209" s="9">
        <v>5.755392981476469E-2</v>
      </c>
    </row>
    <row r="2210" spans="1:14" x14ac:dyDescent="0.25">
      <c r="A2210" s="2">
        <v>43558</v>
      </c>
      <c r="B2210">
        <v>9.6600280485830918</v>
      </c>
      <c r="C2210">
        <v>1.5006110344860391</v>
      </c>
      <c r="E2210">
        <f t="shared" si="69"/>
        <v>9.5</v>
      </c>
      <c r="F2210">
        <f t="shared" si="69"/>
        <v>1.5</v>
      </c>
      <c r="G2210">
        <f>IF(OR(Tahiti!E2210&lt;2.5,F2210&lt;0.5),0,VLOOKUP(Tahiti!F2210,'Power Matrix'!$B$2:$AI$30,HLOOKUP(E2210,'Power Matrix'!$B$2:$AI$30,29)))</f>
        <v>4785.6687273254392</v>
      </c>
      <c r="H2210">
        <f t="shared" si="68"/>
        <v>6.2239485466401998E-2</v>
      </c>
      <c r="M2210">
        <v>4485.0696447382843</v>
      </c>
      <c r="N2210" s="9">
        <v>5.8330077365658026E-2</v>
      </c>
    </row>
    <row r="2211" spans="1:14" x14ac:dyDescent="0.25">
      <c r="A2211" s="2">
        <v>43558.041666666657</v>
      </c>
      <c r="B2211">
        <v>9.6395848379315154</v>
      </c>
      <c r="C2211">
        <v>1.502143918350106</v>
      </c>
      <c r="E2211">
        <f t="shared" si="69"/>
        <v>9.5</v>
      </c>
      <c r="F2211">
        <f t="shared" si="69"/>
        <v>1.5</v>
      </c>
      <c r="G2211">
        <f>IF(OR(Tahiti!E2211&lt;2.5,F2211&lt;0.5),0,VLOOKUP(Tahiti!F2211,'Power Matrix'!$B$2:$AI$30,HLOOKUP(E2211,'Power Matrix'!$B$2:$AI$30,29)))</f>
        <v>4785.6687273254392</v>
      </c>
      <c r="H2211">
        <f t="shared" si="68"/>
        <v>6.2239485466401998E-2</v>
      </c>
      <c r="M2211">
        <v>4540.8718266662263</v>
      </c>
      <c r="N2211" s="9">
        <v>5.9055806472863299E-2</v>
      </c>
    </row>
    <row r="2212" spans="1:14" x14ac:dyDescent="0.25">
      <c r="A2212" s="2">
        <v>43558.083333333343</v>
      </c>
      <c r="B2212">
        <v>9.6260017650824814</v>
      </c>
      <c r="C2212">
        <v>1.5050393656488981</v>
      </c>
      <c r="E2212">
        <f t="shared" si="69"/>
        <v>9.5</v>
      </c>
      <c r="F2212">
        <f t="shared" si="69"/>
        <v>1.5</v>
      </c>
      <c r="G2212">
        <f>IF(OR(Tahiti!E2212&lt;2.5,F2212&lt;0.5),0,VLOOKUP(Tahiti!F2212,'Power Matrix'!$B$2:$AI$30,HLOOKUP(E2212,'Power Matrix'!$B$2:$AI$30,29)))</f>
        <v>4785.6687273254392</v>
      </c>
      <c r="H2212">
        <f t="shared" si="68"/>
        <v>6.2239485466401998E-2</v>
      </c>
      <c r="M2212">
        <v>4585.8668696884351</v>
      </c>
      <c r="N2212" s="9">
        <v>5.9640984529938865E-2</v>
      </c>
    </row>
    <row r="2213" spans="1:14" x14ac:dyDescent="0.25">
      <c r="A2213" s="2">
        <v>43558.125</v>
      </c>
      <c r="B2213">
        <v>9.6207880603525489</v>
      </c>
      <c r="C2213">
        <v>1.5088999620472869</v>
      </c>
      <c r="E2213">
        <f t="shared" si="69"/>
        <v>9.5</v>
      </c>
      <c r="F2213">
        <f t="shared" si="69"/>
        <v>1.5</v>
      </c>
      <c r="G2213">
        <f>IF(OR(Tahiti!E2213&lt;2.5,F2213&lt;0.5),0,VLOOKUP(Tahiti!F2213,'Power Matrix'!$B$2:$AI$30,HLOOKUP(E2213,'Power Matrix'!$B$2:$AI$30,29)))</f>
        <v>4785.6687273254392</v>
      </c>
      <c r="H2213">
        <f t="shared" si="68"/>
        <v>6.2239485466401998E-2</v>
      </c>
      <c r="M2213">
        <v>4616.5735389210768</v>
      </c>
      <c r="N2213" s="9">
        <v>6.0040336721511392E-2</v>
      </c>
    </row>
    <row r="2214" spans="1:14" x14ac:dyDescent="0.25">
      <c r="A2214" s="2">
        <v>43558.166666666657</v>
      </c>
      <c r="B2214">
        <v>9.6250413457901249</v>
      </c>
      <c r="C2214">
        <v>1.5136689340688261</v>
      </c>
      <c r="E2214">
        <f t="shared" si="69"/>
        <v>9.5</v>
      </c>
      <c r="F2214">
        <f t="shared" si="69"/>
        <v>1.5</v>
      </c>
      <c r="G2214">
        <f>IF(OR(Tahiti!E2214&lt;2.5,F2214&lt;0.5),0,VLOOKUP(Tahiti!F2214,'Power Matrix'!$B$2:$AI$30,HLOOKUP(E2214,'Power Matrix'!$B$2:$AI$30,29)))</f>
        <v>4785.6687273254392</v>
      </c>
      <c r="H2214">
        <f t="shared" si="68"/>
        <v>6.2239485466401998E-2</v>
      </c>
      <c r="M2214">
        <v>4686.009833496254</v>
      </c>
      <c r="N2214" s="9">
        <v>6.0943382773272547E-2</v>
      </c>
    </row>
    <row r="2215" spans="1:14" x14ac:dyDescent="0.25">
      <c r="A2215" s="2">
        <v>43558.208333333343</v>
      </c>
      <c r="B2215">
        <v>9.6214740741328022</v>
      </c>
      <c r="C2215">
        <v>1.520822392101135</v>
      </c>
      <c r="E2215">
        <f t="shared" si="69"/>
        <v>9.5</v>
      </c>
      <c r="F2215">
        <f t="shared" si="69"/>
        <v>1.5</v>
      </c>
      <c r="G2215">
        <f>IF(OR(Tahiti!E2215&lt;2.5,F2215&lt;0.5),0,VLOOKUP(Tahiti!F2215,'Power Matrix'!$B$2:$AI$30,HLOOKUP(E2215,'Power Matrix'!$B$2:$AI$30,29)))</f>
        <v>4785.6687273254392</v>
      </c>
      <c r="H2215">
        <f t="shared" si="68"/>
        <v>6.2239485466401998E-2</v>
      </c>
      <c r="M2215">
        <v>4779.8838756666828</v>
      </c>
      <c r="N2215" s="9">
        <v>6.2164251249384621E-2</v>
      </c>
    </row>
    <row r="2216" spans="1:14" x14ac:dyDescent="0.25">
      <c r="A2216" s="2">
        <v>43558.25</v>
      </c>
      <c r="B2216">
        <v>9.612555894989498</v>
      </c>
      <c r="C2216">
        <v>1.529281640091724</v>
      </c>
      <c r="E2216">
        <f t="shared" si="69"/>
        <v>9.5</v>
      </c>
      <c r="F2216">
        <f t="shared" si="69"/>
        <v>1.5</v>
      </c>
      <c r="G2216">
        <f>IF(OR(Tahiti!E2216&lt;2.5,F2216&lt;0.5),0,VLOOKUP(Tahiti!F2216,'Power Matrix'!$B$2:$AI$30,HLOOKUP(E2216,'Power Matrix'!$B$2:$AI$30,29)))</f>
        <v>4785.6687273254392</v>
      </c>
      <c r="H2216">
        <f t="shared" si="68"/>
        <v>6.2239485466401998E-2</v>
      </c>
      <c r="M2216">
        <v>4870.2182980400166</v>
      </c>
      <c r="N2216" s="9">
        <v>6.3339085591589378E-2</v>
      </c>
    </row>
    <row r="2217" spans="1:14" x14ac:dyDescent="0.25">
      <c r="A2217" s="2">
        <v>43558.291666666657</v>
      </c>
      <c r="B2217">
        <v>9.605970162699057</v>
      </c>
      <c r="C2217">
        <v>1.537911208511652</v>
      </c>
      <c r="E2217">
        <f t="shared" si="69"/>
        <v>9.5</v>
      </c>
      <c r="F2217">
        <f t="shared" si="69"/>
        <v>1.5</v>
      </c>
      <c r="G2217">
        <f>IF(OR(Tahiti!E2217&lt;2.5,F2217&lt;0.5),0,VLOOKUP(Tahiti!F2217,'Power Matrix'!$B$2:$AI$30,HLOOKUP(E2217,'Power Matrix'!$B$2:$AI$30,29)))</f>
        <v>4785.6687273254392</v>
      </c>
      <c r="H2217">
        <f t="shared" si="68"/>
        <v>6.2239485466401998E-2</v>
      </c>
      <c r="M2217">
        <v>4953.0030897086817</v>
      </c>
      <c r="N2217" s="9">
        <v>6.441573404640169E-2</v>
      </c>
    </row>
    <row r="2218" spans="1:14" x14ac:dyDescent="0.25">
      <c r="A2218" s="2">
        <v>43558.333333333343</v>
      </c>
      <c r="B2218">
        <v>9.6014424717493796</v>
      </c>
      <c r="C2218">
        <v>1.546200136072899</v>
      </c>
      <c r="E2218">
        <f t="shared" si="69"/>
        <v>9.5</v>
      </c>
      <c r="F2218">
        <f t="shared" si="69"/>
        <v>1.5</v>
      </c>
      <c r="G2218">
        <f>IF(OR(Tahiti!E2218&lt;2.5,F2218&lt;0.5),0,VLOOKUP(Tahiti!F2218,'Power Matrix'!$B$2:$AI$30,HLOOKUP(E2218,'Power Matrix'!$B$2:$AI$30,29)))</f>
        <v>4785.6687273254392</v>
      </c>
      <c r="H2218">
        <f t="shared" si="68"/>
        <v>6.2239485466401998E-2</v>
      </c>
      <c r="M2218">
        <v>5025.6347010531226</v>
      </c>
      <c r="N2218" s="9">
        <v>6.5360336437110131E-2</v>
      </c>
    </row>
    <row r="2219" spans="1:14" x14ac:dyDescent="0.25">
      <c r="A2219" s="2">
        <v>43558.375</v>
      </c>
      <c r="B2219">
        <v>9.5279017945061248</v>
      </c>
      <c r="C2219">
        <v>1.5337099712545821</v>
      </c>
      <c r="E2219">
        <f t="shared" si="69"/>
        <v>9.5</v>
      </c>
      <c r="F2219">
        <f t="shared" si="69"/>
        <v>1.5</v>
      </c>
      <c r="G2219">
        <f>IF(OR(Tahiti!E2219&lt;2.5,F2219&lt;0.5),0,VLOOKUP(Tahiti!F2219,'Power Matrix'!$B$2:$AI$30,HLOOKUP(E2219,'Power Matrix'!$B$2:$AI$30,29)))</f>
        <v>4785.6687273254392</v>
      </c>
      <c r="H2219">
        <f t="shared" si="68"/>
        <v>6.2239485466401998E-2</v>
      </c>
      <c r="M2219">
        <v>5004.7908741709425</v>
      </c>
      <c r="N2219" s="9">
        <v>6.5089254351225409E-2</v>
      </c>
    </row>
    <row r="2220" spans="1:14" x14ac:dyDescent="0.25">
      <c r="A2220" s="2">
        <v>43558.416666666657</v>
      </c>
      <c r="B2220">
        <v>9.559321225641769</v>
      </c>
      <c r="C2220">
        <v>1.540068600616634</v>
      </c>
      <c r="E2220">
        <f t="shared" si="69"/>
        <v>9.5</v>
      </c>
      <c r="F2220">
        <f t="shared" si="69"/>
        <v>1.5</v>
      </c>
      <c r="G2220">
        <f>IF(OR(Tahiti!E2220&lt;2.5,F2220&lt;0.5),0,VLOOKUP(Tahiti!F2220,'Power Matrix'!$B$2:$AI$30,HLOOKUP(E2220,'Power Matrix'!$B$2:$AI$30,29)))</f>
        <v>4785.6687273254392</v>
      </c>
      <c r="H2220">
        <f t="shared" si="68"/>
        <v>6.2239485466401998E-2</v>
      </c>
      <c r="M2220">
        <v>5055.3435625939073</v>
      </c>
      <c r="N2220" s="9">
        <v>6.5746711751070441E-2</v>
      </c>
    </row>
    <row r="2221" spans="1:14" x14ac:dyDescent="0.25">
      <c r="A2221" s="2">
        <v>43558.458333333343</v>
      </c>
      <c r="B2221">
        <v>9.5595956311538703</v>
      </c>
      <c r="C2221">
        <v>1.5458594952142179</v>
      </c>
      <c r="E2221">
        <f t="shared" si="69"/>
        <v>9.5</v>
      </c>
      <c r="F2221">
        <f t="shared" si="69"/>
        <v>1.5</v>
      </c>
      <c r="G2221">
        <f>IF(OR(Tahiti!E2221&lt;2.5,F2221&lt;0.5),0,VLOOKUP(Tahiti!F2221,'Power Matrix'!$B$2:$AI$30,HLOOKUP(E2221,'Power Matrix'!$B$2:$AI$30,29)))</f>
        <v>4785.6687273254392</v>
      </c>
      <c r="H2221">
        <f t="shared" si="68"/>
        <v>6.2239485466401998E-2</v>
      </c>
      <c r="M2221">
        <v>5109.955176479647</v>
      </c>
      <c r="N2221" s="9">
        <v>6.6456957057239932E-2</v>
      </c>
    </row>
    <row r="2222" spans="1:14" x14ac:dyDescent="0.25">
      <c r="A2222" s="2">
        <v>43558.5</v>
      </c>
      <c r="B2222">
        <v>9.552323885083176</v>
      </c>
      <c r="C2222">
        <v>1.5499471855183951</v>
      </c>
      <c r="E2222">
        <f t="shared" si="69"/>
        <v>9.5</v>
      </c>
      <c r="F2222">
        <f t="shared" si="69"/>
        <v>1.5</v>
      </c>
      <c r="G2222">
        <f>IF(OR(Tahiti!E2222&lt;2.5,F2222&lt;0.5),0,VLOOKUP(Tahiti!F2222,'Power Matrix'!$B$2:$AI$30,HLOOKUP(E2222,'Power Matrix'!$B$2:$AI$30,29)))</f>
        <v>4785.6687273254392</v>
      </c>
      <c r="H2222">
        <f t="shared" si="68"/>
        <v>6.2239485466401998E-2</v>
      </c>
      <c r="M2222">
        <v>5099.853425848577</v>
      </c>
      <c r="N2222" s="9">
        <v>6.6325579856323966E-2</v>
      </c>
    </row>
    <row r="2223" spans="1:14" x14ac:dyDescent="0.25">
      <c r="A2223" s="2">
        <v>43558.541666666657</v>
      </c>
      <c r="B2223">
        <v>9.5598700366659717</v>
      </c>
      <c r="C2223">
        <v>1.550969108094439</v>
      </c>
      <c r="E2223">
        <f t="shared" si="69"/>
        <v>9.5</v>
      </c>
      <c r="F2223">
        <f t="shared" si="69"/>
        <v>1.5</v>
      </c>
      <c r="G2223">
        <f>IF(OR(Tahiti!E2223&lt;2.5,F2223&lt;0.5),0,VLOOKUP(Tahiti!F2223,'Power Matrix'!$B$2:$AI$30,HLOOKUP(E2223,'Power Matrix'!$B$2:$AI$30,29)))</f>
        <v>4785.6687273254392</v>
      </c>
      <c r="H2223">
        <f t="shared" si="68"/>
        <v>6.2239485466401998E-2</v>
      </c>
      <c r="M2223">
        <v>5062.4347291522872</v>
      </c>
      <c r="N2223" s="9">
        <v>6.5838935133699136E-2</v>
      </c>
    </row>
    <row r="2224" spans="1:14" x14ac:dyDescent="0.25">
      <c r="A2224" s="2">
        <v>43558.583333333343</v>
      </c>
      <c r="B2224">
        <v>9.5726298929786999</v>
      </c>
      <c r="C2224">
        <v>1.55040137332997</v>
      </c>
      <c r="E2224">
        <f t="shared" si="69"/>
        <v>9.5</v>
      </c>
      <c r="F2224">
        <f t="shared" si="69"/>
        <v>1.5</v>
      </c>
      <c r="G2224">
        <f>IF(OR(Tahiti!E2224&lt;2.5,F2224&lt;0.5),0,VLOOKUP(Tahiti!F2224,'Power Matrix'!$B$2:$AI$30,HLOOKUP(E2224,'Power Matrix'!$B$2:$AI$30,29)))</f>
        <v>4785.6687273254392</v>
      </c>
      <c r="H2224">
        <f t="shared" si="68"/>
        <v>6.2239485466401998E-2</v>
      </c>
      <c r="M2224">
        <v>5046.0662150764565</v>
      </c>
      <c r="N2224" s="9">
        <v>6.5626056233697175E-2</v>
      </c>
    </row>
    <row r="2225" spans="1:14" x14ac:dyDescent="0.25">
      <c r="A2225" s="2">
        <v>43558.625</v>
      </c>
      <c r="B2225">
        <v>9.5777063949525818</v>
      </c>
      <c r="C2225">
        <v>1.550003958994842</v>
      </c>
      <c r="E2225">
        <f t="shared" si="69"/>
        <v>9.5</v>
      </c>
      <c r="F2225">
        <f t="shared" si="69"/>
        <v>1.5</v>
      </c>
      <c r="G2225">
        <f>IF(OR(Tahiti!E2225&lt;2.5,F2225&lt;0.5),0,VLOOKUP(Tahiti!F2225,'Power Matrix'!$B$2:$AI$30,HLOOKUP(E2225,'Power Matrix'!$B$2:$AI$30,29)))</f>
        <v>4785.6687273254392</v>
      </c>
      <c r="H2225">
        <f t="shared" si="68"/>
        <v>6.2239485466401998E-2</v>
      </c>
      <c r="M2225">
        <v>5070.0519580882974</v>
      </c>
      <c r="N2225" s="9">
        <v>6.5938000162415175E-2</v>
      </c>
    </row>
    <row r="2226" spans="1:14" x14ac:dyDescent="0.25">
      <c r="A2226" s="2">
        <v>43558.666666666657</v>
      </c>
      <c r="B2226">
        <v>9.5700230406137337</v>
      </c>
      <c r="C2226">
        <v>1.5505149202828641</v>
      </c>
      <c r="E2226">
        <f t="shared" si="69"/>
        <v>9.5</v>
      </c>
      <c r="F2226">
        <f t="shared" si="69"/>
        <v>1.5</v>
      </c>
      <c r="G2226">
        <f>IF(OR(Tahiti!E2226&lt;2.5,F2226&lt;0.5),0,VLOOKUP(Tahiti!F2226,'Power Matrix'!$B$2:$AI$30,HLOOKUP(E2226,'Power Matrix'!$B$2:$AI$30,29)))</f>
        <v>4785.6687273254392</v>
      </c>
      <c r="H2226">
        <f t="shared" si="68"/>
        <v>6.2239485466401998E-2</v>
      </c>
      <c r="M2226">
        <v>5097.1304230106934</v>
      </c>
      <c r="N2226" s="9">
        <v>6.6290166143989082E-2</v>
      </c>
    </row>
    <row r="2227" spans="1:14" x14ac:dyDescent="0.25">
      <c r="A2227" s="2">
        <v>43558.708333333343</v>
      </c>
      <c r="B2227">
        <v>9.5619280780067335</v>
      </c>
      <c r="C2227">
        <v>1.5512529754766731</v>
      </c>
      <c r="E2227">
        <f t="shared" si="69"/>
        <v>9.5</v>
      </c>
      <c r="F2227">
        <f t="shared" si="69"/>
        <v>1.5</v>
      </c>
      <c r="G2227">
        <f>IF(OR(Tahiti!E2227&lt;2.5,F2227&lt;0.5),0,VLOOKUP(Tahiti!F2227,'Power Matrix'!$B$2:$AI$30,HLOOKUP(E2227,'Power Matrix'!$B$2:$AI$30,29)))</f>
        <v>4785.6687273254392</v>
      </c>
      <c r="H2227">
        <f t="shared" si="68"/>
        <v>6.2239485466401998E-2</v>
      </c>
      <c r="M2227">
        <v>5114.1073734235897</v>
      </c>
      <c r="N2227" s="9">
        <v>6.6510957995499997E-2</v>
      </c>
    </row>
    <row r="2228" spans="1:14" x14ac:dyDescent="0.25">
      <c r="A2228" s="2">
        <v>43558.75</v>
      </c>
      <c r="B2228">
        <v>9.5564399677646996</v>
      </c>
      <c r="C2228">
        <v>1.551593616335355</v>
      </c>
      <c r="E2228">
        <f t="shared" si="69"/>
        <v>9.5</v>
      </c>
      <c r="F2228">
        <f t="shared" si="69"/>
        <v>1.5</v>
      </c>
      <c r="G2228">
        <f>IF(OR(Tahiti!E2228&lt;2.5,F2228&lt;0.5),0,VLOOKUP(Tahiti!F2228,'Power Matrix'!$B$2:$AI$30,HLOOKUP(E2228,'Power Matrix'!$B$2:$AI$30,29)))</f>
        <v>4785.6687273254392</v>
      </c>
      <c r="H2228">
        <f t="shared" si="68"/>
        <v>6.2239485466401998E-2</v>
      </c>
      <c r="M2228">
        <v>5123.6839687148658</v>
      </c>
      <c r="N2228" s="9">
        <v>6.6635505346708937E-2</v>
      </c>
    </row>
    <row r="2229" spans="1:14" x14ac:dyDescent="0.25">
      <c r="A2229" s="2">
        <v>43558.791666666657</v>
      </c>
      <c r="B2229">
        <v>9.5546563319360391</v>
      </c>
      <c r="C2229">
        <v>1.552161351099824</v>
      </c>
      <c r="E2229">
        <f t="shared" si="69"/>
        <v>9.5</v>
      </c>
      <c r="F2229">
        <f t="shared" si="69"/>
        <v>1.5</v>
      </c>
      <c r="G2229">
        <f>IF(OR(Tahiti!E2229&lt;2.5,F2229&lt;0.5),0,VLOOKUP(Tahiti!F2229,'Power Matrix'!$B$2:$AI$30,HLOOKUP(E2229,'Power Matrix'!$B$2:$AI$30,29)))</f>
        <v>4785.6687273254392</v>
      </c>
      <c r="H2229">
        <f t="shared" si="68"/>
        <v>6.2239485466401998E-2</v>
      </c>
      <c r="M2229">
        <v>5165.9210947029605</v>
      </c>
      <c r="N2229" s="9">
        <v>6.7184815618730895E-2</v>
      </c>
    </row>
    <row r="2230" spans="1:14" x14ac:dyDescent="0.25">
      <c r="A2230" s="2">
        <v>43558.833333333343</v>
      </c>
      <c r="B2230">
        <v>9.5446405307443278</v>
      </c>
      <c r="C2230">
        <v>1.554034875822571</v>
      </c>
      <c r="E2230">
        <f t="shared" si="69"/>
        <v>9.5</v>
      </c>
      <c r="F2230">
        <f t="shared" si="69"/>
        <v>1.5</v>
      </c>
      <c r="G2230">
        <f>IF(OR(Tahiti!E2230&lt;2.5,F2230&lt;0.5),0,VLOOKUP(Tahiti!F2230,'Power Matrix'!$B$2:$AI$30,HLOOKUP(E2230,'Power Matrix'!$B$2:$AI$30,29)))</f>
        <v>4785.6687273254392</v>
      </c>
      <c r="H2230">
        <f t="shared" si="68"/>
        <v>6.2239485466401998E-2</v>
      </c>
      <c r="M2230">
        <v>5233.9663303780835</v>
      </c>
      <c r="N2230" s="9">
        <v>6.8069770407772068E-2</v>
      </c>
    </row>
    <row r="2231" spans="1:14" x14ac:dyDescent="0.25">
      <c r="A2231" s="2">
        <v>43558.875</v>
      </c>
      <c r="B2231">
        <v>9.5676905937608705</v>
      </c>
      <c r="C2231">
        <v>1.5684553388400839</v>
      </c>
      <c r="E2231">
        <f t="shared" si="69"/>
        <v>9.5</v>
      </c>
      <c r="F2231">
        <f t="shared" si="69"/>
        <v>1.5</v>
      </c>
      <c r="G2231">
        <f>IF(OR(Tahiti!E2231&lt;2.5,F2231&lt;0.5),0,VLOOKUP(Tahiti!F2231,'Power Matrix'!$B$2:$AI$30,HLOOKUP(E2231,'Power Matrix'!$B$2:$AI$30,29)))</f>
        <v>4785.6687273254392</v>
      </c>
      <c r="H2231">
        <f t="shared" si="68"/>
        <v>6.2239485466401998E-2</v>
      </c>
      <c r="M2231">
        <v>5317.5491076040153</v>
      </c>
      <c r="N2231" s="9">
        <v>6.9156796975518853E-2</v>
      </c>
    </row>
    <row r="2232" spans="1:14" x14ac:dyDescent="0.25">
      <c r="A2232" s="2">
        <v>43558.916666666657</v>
      </c>
      <c r="B2232">
        <v>9.5428568949156656</v>
      </c>
      <c r="C2232">
        <v>1.570499183992172</v>
      </c>
      <c r="E2232">
        <f t="shared" si="69"/>
        <v>9.5</v>
      </c>
      <c r="F2232">
        <f t="shared" si="69"/>
        <v>1.5</v>
      </c>
      <c r="G2232">
        <f>IF(OR(Tahiti!E2232&lt;2.5,F2232&lt;0.5),0,VLOOKUP(Tahiti!F2232,'Power Matrix'!$B$2:$AI$30,HLOOKUP(E2232,'Power Matrix'!$B$2:$AI$30,29)))</f>
        <v>4785.6687273254392</v>
      </c>
      <c r="H2232">
        <f t="shared" si="68"/>
        <v>6.2239485466401998E-2</v>
      </c>
      <c r="M2232">
        <v>5340.3177489126647</v>
      </c>
      <c r="N2232" s="9">
        <v>6.9452912022606811E-2</v>
      </c>
    </row>
    <row r="2233" spans="1:14" x14ac:dyDescent="0.25">
      <c r="A2233" s="2">
        <v>43558.958333333343</v>
      </c>
      <c r="B2233">
        <v>9.5355851488449712</v>
      </c>
      <c r="C2233">
        <v>1.5708965983273</v>
      </c>
      <c r="E2233">
        <f t="shared" si="69"/>
        <v>9.5</v>
      </c>
      <c r="F2233">
        <f t="shared" si="69"/>
        <v>1.5</v>
      </c>
      <c r="G2233">
        <f>IF(OR(Tahiti!E2233&lt;2.5,F2233&lt;0.5),0,VLOOKUP(Tahiti!F2233,'Power Matrix'!$B$2:$AI$30,HLOOKUP(E2233,'Power Matrix'!$B$2:$AI$30,29)))</f>
        <v>4785.6687273254392</v>
      </c>
      <c r="H2233">
        <f t="shared" si="68"/>
        <v>6.2239485466401998E-2</v>
      </c>
      <c r="M2233">
        <v>5340.8064317570879</v>
      </c>
      <c r="N2233" s="9">
        <v>6.9459267533307945E-2</v>
      </c>
    </row>
    <row r="2234" spans="1:14" x14ac:dyDescent="0.25">
      <c r="A2234" s="2">
        <v>43559</v>
      </c>
      <c r="B2234">
        <v>9.5336643102602601</v>
      </c>
      <c r="C2234">
        <v>1.5703856370392779</v>
      </c>
      <c r="E2234">
        <f t="shared" si="69"/>
        <v>9.5</v>
      </c>
      <c r="F2234">
        <f t="shared" si="69"/>
        <v>1.5</v>
      </c>
      <c r="G2234">
        <f>IF(OR(Tahiti!E2234&lt;2.5,F2234&lt;0.5),0,VLOOKUP(Tahiti!F2234,'Power Matrix'!$B$2:$AI$30,HLOOKUP(E2234,'Power Matrix'!$B$2:$AI$30,29)))</f>
        <v>4785.6687273254392</v>
      </c>
      <c r="H2234">
        <f t="shared" si="68"/>
        <v>6.2239485466401998E-2</v>
      </c>
      <c r="M2234">
        <v>5385.5538064018747</v>
      </c>
      <c r="N2234" s="9">
        <v>7.0041224566684809E-2</v>
      </c>
    </row>
    <row r="2235" spans="1:14" x14ac:dyDescent="0.25">
      <c r="A2235" s="2">
        <v>43559.041666666657</v>
      </c>
      <c r="B2235">
        <v>9.5202184401672767</v>
      </c>
      <c r="C2235">
        <v>1.571407559615323</v>
      </c>
      <c r="E2235">
        <f t="shared" si="69"/>
        <v>9.5</v>
      </c>
      <c r="F2235">
        <f t="shared" si="69"/>
        <v>1.5</v>
      </c>
      <c r="G2235">
        <f>IF(OR(Tahiti!E2235&lt;2.5,F2235&lt;0.5),0,VLOOKUP(Tahiti!F2235,'Power Matrix'!$B$2:$AI$30,HLOOKUP(E2235,'Power Matrix'!$B$2:$AI$30,29)))</f>
        <v>4785.6687273254392</v>
      </c>
      <c r="H2235">
        <f t="shared" si="68"/>
        <v>6.2239485466401998E-2</v>
      </c>
      <c r="M2235">
        <v>5461.2762628692217</v>
      </c>
      <c r="N2235" s="9">
        <v>7.1026024601894916E-2</v>
      </c>
    </row>
    <row r="2236" spans="1:14" x14ac:dyDescent="0.25">
      <c r="A2236" s="2">
        <v>43559.083333333343</v>
      </c>
      <c r="B2236">
        <v>9.496756768882582</v>
      </c>
      <c r="C2236">
        <v>1.57328108433807</v>
      </c>
      <c r="E2236">
        <f t="shared" si="69"/>
        <v>9.5</v>
      </c>
      <c r="F2236">
        <f t="shared" si="69"/>
        <v>1.5</v>
      </c>
      <c r="G2236">
        <f>IF(OR(Tahiti!E2236&lt;2.5,F2236&lt;0.5),0,VLOOKUP(Tahiti!F2236,'Power Matrix'!$B$2:$AI$30,HLOOKUP(E2236,'Power Matrix'!$B$2:$AI$30,29)))</f>
        <v>4785.6687273254392</v>
      </c>
      <c r="H2236">
        <f t="shared" si="68"/>
        <v>6.2239485466401998E-2</v>
      </c>
      <c r="M2236">
        <v>5616.671751925046</v>
      </c>
      <c r="N2236" s="9">
        <v>7.3047003453256626E-2</v>
      </c>
    </row>
    <row r="2237" spans="1:14" x14ac:dyDescent="0.25">
      <c r="A2237" s="2">
        <v>43559.125</v>
      </c>
      <c r="B2237">
        <v>9.434192312123395</v>
      </c>
      <c r="C2237">
        <v>1.579469393270782</v>
      </c>
      <c r="E2237">
        <f t="shared" si="69"/>
        <v>9.5</v>
      </c>
      <c r="F2237">
        <f t="shared" si="69"/>
        <v>1.5</v>
      </c>
      <c r="G2237">
        <f>IF(OR(Tahiti!E2237&lt;2.5,F2237&lt;0.5),0,VLOOKUP(Tahiti!F2237,'Power Matrix'!$B$2:$AI$30,HLOOKUP(E2237,'Power Matrix'!$B$2:$AI$30,29)))</f>
        <v>4785.6687273254392</v>
      </c>
      <c r="H2237">
        <f t="shared" si="68"/>
        <v>6.2239485466401998E-2</v>
      </c>
      <c r="M2237">
        <v>6014.24320122471</v>
      </c>
      <c r="N2237" s="9">
        <v>7.8217574978992524E-2</v>
      </c>
    </row>
    <row r="2238" spans="1:14" x14ac:dyDescent="0.25">
      <c r="A2238" s="2">
        <v>43559.166666666657</v>
      </c>
      <c r="B2238">
        <v>9.3987940010622744</v>
      </c>
      <c r="C2238">
        <v>1.616258606008373</v>
      </c>
      <c r="E2238">
        <f t="shared" si="69"/>
        <v>9.5</v>
      </c>
      <c r="F2238">
        <f t="shared" si="69"/>
        <v>1.5</v>
      </c>
      <c r="G2238">
        <f>IF(OR(Tahiti!E2238&lt;2.5,F2238&lt;0.5),0,VLOOKUP(Tahiti!F2238,'Power Matrix'!$B$2:$AI$30,HLOOKUP(E2238,'Power Matrix'!$B$2:$AI$30,29)))</f>
        <v>4785.6687273254392</v>
      </c>
      <c r="H2238">
        <f t="shared" si="68"/>
        <v>6.2239485466401998E-2</v>
      </c>
      <c r="M2238">
        <v>6123.2274648205748</v>
      </c>
      <c r="N2238" s="9">
        <v>7.9634957769167014E-2</v>
      </c>
    </row>
    <row r="2239" spans="1:14" x14ac:dyDescent="0.25">
      <c r="A2239" s="2">
        <v>43559.208333333343</v>
      </c>
      <c r="B2239">
        <v>9.3595540128317332</v>
      </c>
      <c r="C2239">
        <v>1.6210843515063591</v>
      </c>
      <c r="E2239">
        <f t="shared" si="69"/>
        <v>9.5</v>
      </c>
      <c r="F2239">
        <f t="shared" si="69"/>
        <v>1.5</v>
      </c>
      <c r="G2239">
        <f>IF(OR(Tahiti!E2239&lt;2.5,F2239&lt;0.5),0,VLOOKUP(Tahiti!F2239,'Power Matrix'!$B$2:$AI$30,HLOOKUP(E2239,'Power Matrix'!$B$2:$AI$30,29)))</f>
        <v>4785.6687273254392</v>
      </c>
      <c r="H2239">
        <f t="shared" si="68"/>
        <v>6.2239485466401998E-2</v>
      </c>
      <c r="M2239">
        <v>6050.0009225426129</v>
      </c>
      <c r="N2239" s="9">
        <v>7.8682618069982169E-2</v>
      </c>
    </row>
    <row r="2240" spans="1:14" x14ac:dyDescent="0.25">
      <c r="A2240" s="2">
        <v>43559.25</v>
      </c>
      <c r="B2240">
        <v>9.3839761034087843</v>
      </c>
      <c r="C2240">
        <v>1.617507622490205</v>
      </c>
      <c r="E2240">
        <f t="shared" si="69"/>
        <v>9.5</v>
      </c>
      <c r="F2240">
        <f t="shared" si="69"/>
        <v>1.5</v>
      </c>
      <c r="G2240">
        <f>IF(OR(Tahiti!E2240&lt;2.5,F2240&lt;0.5),0,VLOOKUP(Tahiti!F2240,'Power Matrix'!$B$2:$AI$30,HLOOKUP(E2240,'Power Matrix'!$B$2:$AI$30,29)))</f>
        <v>4785.6687273254392</v>
      </c>
      <c r="H2240">
        <f t="shared" si="68"/>
        <v>6.2239485466401998E-2</v>
      </c>
      <c r="M2240">
        <v>5884.5553122602314</v>
      </c>
      <c r="N2240" s="9">
        <v>7.6530933478216379E-2</v>
      </c>
    </row>
    <row r="2241" spans="1:14" x14ac:dyDescent="0.25">
      <c r="A2241" s="2">
        <v>43559.291666666657</v>
      </c>
      <c r="B2241">
        <v>9.4407780444138343</v>
      </c>
      <c r="C2241">
        <v>1.609616109264085</v>
      </c>
      <c r="E2241">
        <f t="shared" si="69"/>
        <v>9.5</v>
      </c>
      <c r="F2241">
        <f t="shared" si="69"/>
        <v>1.5</v>
      </c>
      <c r="G2241">
        <f>IF(OR(Tahiti!E2241&lt;2.5,F2241&lt;0.5),0,VLOOKUP(Tahiti!F2241,'Power Matrix'!$B$2:$AI$30,HLOOKUP(E2241,'Power Matrix'!$B$2:$AI$30,29)))</f>
        <v>4785.6687273254392</v>
      </c>
      <c r="H2241">
        <f t="shared" si="68"/>
        <v>6.2239485466401998E-2</v>
      </c>
      <c r="M2241">
        <v>5708.2858932334339</v>
      </c>
      <c r="N2241" s="9">
        <v>7.4238481038577026E-2</v>
      </c>
    </row>
    <row r="2242" spans="1:14" x14ac:dyDescent="0.25">
      <c r="A2242" s="2">
        <v>43559.333333333343</v>
      </c>
      <c r="B2242">
        <v>9.5008728515641074</v>
      </c>
      <c r="C2242">
        <v>1.6011000877970509</v>
      </c>
      <c r="E2242">
        <f t="shared" si="69"/>
        <v>9.5</v>
      </c>
      <c r="F2242">
        <f t="shared" si="69"/>
        <v>1.5</v>
      </c>
      <c r="G2242">
        <f>IF(OR(Tahiti!E2242&lt;2.5,F2242&lt;0.5),0,VLOOKUP(Tahiti!F2242,'Power Matrix'!$B$2:$AI$30,HLOOKUP(E2242,'Power Matrix'!$B$2:$AI$30,29)))</f>
        <v>4785.6687273254392</v>
      </c>
      <c r="H2242">
        <f t="shared" ref="H2242:H2305" si="70">G2242/$K$2</f>
        <v>6.2239485466401998E-2</v>
      </c>
      <c r="M2242">
        <v>5529.9067124793373</v>
      </c>
      <c r="N2242" s="9">
        <v>7.1918590326062515E-2</v>
      </c>
    </row>
    <row r="2243" spans="1:14" x14ac:dyDescent="0.25">
      <c r="A2243" s="2">
        <v>43559.375</v>
      </c>
      <c r="B2243">
        <v>9.5427196921596149</v>
      </c>
      <c r="C2243">
        <v>1.5942304971469761</v>
      </c>
      <c r="E2243">
        <f t="shared" ref="E2243:F2306" si="71">MROUND(B2243,0.5)</f>
        <v>9.5</v>
      </c>
      <c r="F2243">
        <f t="shared" si="71"/>
        <v>1.5</v>
      </c>
      <c r="G2243">
        <f>IF(OR(Tahiti!E2243&lt;2.5,F2243&lt;0.5),0,VLOOKUP(Tahiti!F2243,'Power Matrix'!$B$2:$AI$30,HLOOKUP(E2243,'Power Matrix'!$B$2:$AI$30,29)))</f>
        <v>4785.6687273254392</v>
      </c>
      <c r="H2243">
        <f t="shared" si="70"/>
        <v>6.2239485466401998E-2</v>
      </c>
      <c r="M2243">
        <v>5337.9539789412111</v>
      </c>
      <c r="N2243" s="9">
        <v>6.9422170273597122E-2</v>
      </c>
    </row>
    <row r="2244" spans="1:14" x14ac:dyDescent="0.25">
      <c r="A2244" s="2">
        <v>43559.416666666657</v>
      </c>
      <c r="B2244">
        <v>9.5158279519736499</v>
      </c>
      <c r="C2244">
        <v>1.5648786098239289</v>
      </c>
      <c r="E2244">
        <f t="shared" si="71"/>
        <v>9.5</v>
      </c>
      <c r="F2244">
        <f t="shared" si="71"/>
        <v>1.5</v>
      </c>
      <c r="G2244">
        <f>IF(OR(Tahiti!E2244&lt;2.5,F2244&lt;0.5),0,VLOOKUP(Tahiti!F2244,'Power Matrix'!$B$2:$AI$30,HLOOKUP(E2244,'Power Matrix'!$B$2:$AI$30,29)))</f>
        <v>4785.6687273254392</v>
      </c>
      <c r="H2244">
        <f t="shared" si="70"/>
        <v>6.2239485466401998E-2</v>
      </c>
      <c r="M2244">
        <v>5185.8078024768192</v>
      </c>
      <c r="N2244" s="9">
        <v>6.7443449997877769E-2</v>
      </c>
    </row>
    <row r="2245" spans="1:14" x14ac:dyDescent="0.25">
      <c r="A2245" s="2">
        <v>43559.458333333343</v>
      </c>
      <c r="B2245">
        <v>9.5534215071315813</v>
      </c>
      <c r="C2245">
        <v>1.5588038478441111</v>
      </c>
      <c r="E2245">
        <f t="shared" si="71"/>
        <v>9.5</v>
      </c>
      <c r="F2245">
        <f t="shared" si="71"/>
        <v>1.5</v>
      </c>
      <c r="G2245">
        <f>IF(OR(Tahiti!E2245&lt;2.5,F2245&lt;0.5),0,VLOOKUP(Tahiti!F2245,'Power Matrix'!$B$2:$AI$30,HLOOKUP(E2245,'Power Matrix'!$B$2:$AI$30,29)))</f>
        <v>4785.6687273254392</v>
      </c>
      <c r="H2245">
        <f t="shared" si="70"/>
        <v>6.2239485466401998E-2</v>
      </c>
      <c r="M2245">
        <v>5071.0990872596485</v>
      </c>
      <c r="N2245" s="9">
        <v>6.595161848507565E-2</v>
      </c>
    </row>
    <row r="2246" spans="1:14" x14ac:dyDescent="0.25">
      <c r="A2246" s="2">
        <v>43559.5</v>
      </c>
      <c r="B2246">
        <v>9.5811364638538539</v>
      </c>
      <c r="C2246">
        <v>1.5538645553932311</v>
      </c>
      <c r="E2246">
        <f t="shared" si="71"/>
        <v>9.5</v>
      </c>
      <c r="F2246">
        <f t="shared" si="71"/>
        <v>1.5</v>
      </c>
      <c r="G2246">
        <f>IF(OR(Tahiti!E2246&lt;2.5,F2246&lt;0.5),0,VLOOKUP(Tahiti!F2246,'Power Matrix'!$B$2:$AI$30,HLOOKUP(E2246,'Power Matrix'!$B$2:$AI$30,29)))</f>
        <v>4785.6687273254392</v>
      </c>
      <c r="H2246">
        <f t="shared" si="70"/>
        <v>6.2239485466401998E-2</v>
      </c>
      <c r="M2246">
        <v>5023.5037017572831</v>
      </c>
      <c r="N2246" s="9">
        <v>6.5332621961385479E-2</v>
      </c>
    </row>
    <row r="2247" spans="1:14" x14ac:dyDescent="0.25">
      <c r="A2247" s="2">
        <v>43559.541666666657</v>
      </c>
      <c r="B2247">
        <v>9.5908778595334638</v>
      </c>
      <c r="C2247">
        <v>1.5512529754766731</v>
      </c>
      <c r="E2247">
        <f t="shared" si="71"/>
        <v>9.5</v>
      </c>
      <c r="F2247">
        <f t="shared" si="71"/>
        <v>1.5</v>
      </c>
      <c r="G2247">
        <f>IF(OR(Tahiti!E2247&lt;2.5,F2247&lt;0.5),0,VLOOKUP(Tahiti!F2247,'Power Matrix'!$B$2:$AI$30,HLOOKUP(E2247,'Power Matrix'!$B$2:$AI$30,29)))</f>
        <v>4785.6687273254392</v>
      </c>
      <c r="H2247">
        <f t="shared" si="70"/>
        <v>6.2239485466401998E-2</v>
      </c>
      <c r="M2247">
        <v>5017.8723654623054</v>
      </c>
      <c r="N2247" s="9">
        <v>6.5259384239838958E-2</v>
      </c>
    </row>
    <row r="2248" spans="1:14" x14ac:dyDescent="0.25">
      <c r="A2248" s="2">
        <v>43559.583333333343</v>
      </c>
      <c r="B2248">
        <v>9.5888198181927002</v>
      </c>
      <c r="C2248">
        <v>1.550003958994842</v>
      </c>
      <c r="E2248">
        <f t="shared" si="71"/>
        <v>9.5</v>
      </c>
      <c r="F2248">
        <f t="shared" si="71"/>
        <v>1.5</v>
      </c>
      <c r="G2248">
        <f>IF(OR(Tahiti!E2248&lt;2.5,F2248&lt;0.5),0,VLOOKUP(Tahiti!F2248,'Power Matrix'!$B$2:$AI$30,HLOOKUP(E2248,'Power Matrix'!$B$2:$AI$30,29)))</f>
        <v>4785.6687273254392</v>
      </c>
      <c r="H2248">
        <f t="shared" si="70"/>
        <v>6.2239485466401998E-2</v>
      </c>
      <c r="M2248">
        <v>5243.4445742398057</v>
      </c>
      <c r="N2248" s="9">
        <v>6.8193038660338323E-2</v>
      </c>
    </row>
    <row r="2249" spans="1:14" x14ac:dyDescent="0.25">
      <c r="A2249" s="2">
        <v>43559.625</v>
      </c>
      <c r="B2249">
        <v>9.5225508870201416</v>
      </c>
      <c r="C2249">
        <v>1.5563625883568939</v>
      </c>
      <c r="E2249">
        <f t="shared" si="71"/>
        <v>9.5</v>
      </c>
      <c r="F2249">
        <f t="shared" si="71"/>
        <v>1.5</v>
      </c>
      <c r="G2249">
        <f>IF(OR(Tahiti!E2249&lt;2.5,F2249&lt;0.5),0,VLOOKUP(Tahiti!F2249,'Power Matrix'!$B$2:$AI$30,HLOOKUP(E2249,'Power Matrix'!$B$2:$AI$30,29)))</f>
        <v>4785.6687273254392</v>
      </c>
      <c r="H2249">
        <f t="shared" si="70"/>
        <v>6.2239485466401998E-2</v>
      </c>
      <c r="M2249">
        <v>5568.1991627600346</v>
      </c>
      <c r="N2249" s="9">
        <v>7.2416598554321365E-2</v>
      </c>
    </row>
    <row r="2250" spans="1:14" x14ac:dyDescent="0.25">
      <c r="A2250" s="2">
        <v>43559.666666666657</v>
      </c>
      <c r="B2250">
        <v>9.4041449085482576</v>
      </c>
      <c r="C2250">
        <v>1.5691366205574471</v>
      </c>
      <c r="E2250">
        <f t="shared" si="71"/>
        <v>9.5</v>
      </c>
      <c r="F2250">
        <f t="shared" si="71"/>
        <v>1.5</v>
      </c>
      <c r="G2250">
        <f>IF(OR(Tahiti!E2250&lt;2.5,F2250&lt;0.5),0,VLOOKUP(Tahiti!F2250,'Power Matrix'!$B$2:$AI$30,HLOOKUP(E2250,'Power Matrix'!$B$2:$AI$30,29)))</f>
        <v>4785.6687273254392</v>
      </c>
      <c r="H2250">
        <f t="shared" si="70"/>
        <v>6.2239485466401998E-2</v>
      </c>
      <c r="M2250">
        <v>6000.7171942936775</v>
      </c>
      <c r="N2250" s="9">
        <v>7.804166399137584E-2</v>
      </c>
    </row>
    <row r="2251" spans="1:14" x14ac:dyDescent="0.25">
      <c r="A2251" s="2">
        <v>43559.708333333343</v>
      </c>
      <c r="B2251">
        <v>9.4527146841902585</v>
      </c>
      <c r="C2251">
        <v>1.624320439663832</v>
      </c>
      <c r="E2251">
        <f t="shared" si="71"/>
        <v>9.5</v>
      </c>
      <c r="F2251">
        <f t="shared" si="71"/>
        <v>1.5</v>
      </c>
      <c r="G2251">
        <f>IF(OR(Tahiti!E2251&lt;2.5,F2251&lt;0.5),0,VLOOKUP(Tahiti!F2251,'Power Matrix'!$B$2:$AI$30,HLOOKUP(E2251,'Power Matrix'!$B$2:$AI$30,29)))</f>
        <v>4785.6687273254392</v>
      </c>
      <c r="H2251">
        <f t="shared" si="70"/>
        <v>6.2239485466401998E-2</v>
      </c>
      <c r="M2251">
        <v>6114.7500811247701</v>
      </c>
      <c r="N2251" s="9">
        <v>7.9524706092826886E-2</v>
      </c>
    </row>
    <row r="2252" spans="1:14" x14ac:dyDescent="0.25">
      <c r="A2252" s="2">
        <v>43559.75</v>
      </c>
      <c r="B2252">
        <v>9.4075749774495296</v>
      </c>
      <c r="C2252">
        <v>1.6286352238737971</v>
      </c>
      <c r="E2252">
        <f t="shared" si="71"/>
        <v>9.5</v>
      </c>
      <c r="F2252">
        <f t="shared" si="71"/>
        <v>1.5</v>
      </c>
      <c r="G2252">
        <f>IF(OR(Tahiti!E2252&lt;2.5,F2252&lt;0.5),0,VLOOKUP(Tahiti!F2252,'Power Matrix'!$B$2:$AI$30,HLOOKUP(E2252,'Power Matrix'!$B$2:$AI$30,29)))</f>
        <v>4785.6687273254392</v>
      </c>
      <c r="H2252">
        <f t="shared" si="70"/>
        <v>6.2239485466401998E-2</v>
      </c>
      <c r="M2252">
        <v>6256.2552907792015</v>
      </c>
      <c r="N2252" s="9">
        <v>8.1365036451235009E-2</v>
      </c>
    </row>
    <row r="2253" spans="1:14" x14ac:dyDescent="0.25">
      <c r="A2253" s="2">
        <v>43559.791666666657</v>
      </c>
      <c r="B2253">
        <v>9.3544775108578513</v>
      </c>
      <c r="C2253">
        <v>1.63442611847138</v>
      </c>
      <c r="E2253">
        <f t="shared" si="71"/>
        <v>9.5</v>
      </c>
      <c r="F2253">
        <f t="shared" si="71"/>
        <v>1.5</v>
      </c>
      <c r="G2253">
        <f>IF(OR(Tahiti!E2253&lt;2.5,F2253&lt;0.5),0,VLOOKUP(Tahiti!F2253,'Power Matrix'!$B$2:$AI$30,HLOOKUP(E2253,'Power Matrix'!$B$2:$AI$30,29)))</f>
        <v>4785.6687273254392</v>
      </c>
      <c r="H2253">
        <f t="shared" si="70"/>
        <v>6.2239485466401998E-2</v>
      </c>
      <c r="M2253">
        <v>6312.0417883098498</v>
      </c>
      <c r="N2253" s="9">
        <v>8.2090561576745449E-2</v>
      </c>
    </row>
    <row r="2254" spans="1:14" x14ac:dyDescent="0.25">
      <c r="A2254" s="2">
        <v>43559.833333333343</v>
      </c>
      <c r="B2254">
        <v>9.335543530522834</v>
      </c>
      <c r="C2254">
        <v>1.637037698387938</v>
      </c>
      <c r="E2254">
        <f t="shared" si="71"/>
        <v>9.5</v>
      </c>
      <c r="F2254">
        <f t="shared" si="71"/>
        <v>1.5</v>
      </c>
      <c r="G2254">
        <f>IF(OR(Tahiti!E2254&lt;2.5,F2254&lt;0.5),0,VLOOKUP(Tahiti!F2254,'Power Matrix'!$B$2:$AI$30,HLOOKUP(E2254,'Power Matrix'!$B$2:$AI$30,29)))</f>
        <v>4785.6687273254392</v>
      </c>
      <c r="H2254">
        <f t="shared" si="70"/>
        <v>6.2239485466401998E-2</v>
      </c>
      <c r="M2254">
        <v>6281.1170502333589</v>
      </c>
      <c r="N2254" s="9">
        <v>8.1688373314935378E-2</v>
      </c>
    </row>
    <row r="2255" spans="1:14" x14ac:dyDescent="0.25">
      <c r="A2255" s="2">
        <v>43559.875</v>
      </c>
      <c r="B2255">
        <v>9.3503614281763259</v>
      </c>
      <c r="C2255">
        <v>1.6363564166705751</v>
      </c>
      <c r="E2255">
        <f t="shared" si="71"/>
        <v>9.5</v>
      </c>
      <c r="F2255">
        <f t="shared" si="71"/>
        <v>1.5</v>
      </c>
      <c r="G2255">
        <f>IF(OR(Tahiti!E2255&lt;2.5,F2255&lt;0.5),0,VLOOKUP(Tahiti!F2255,'Power Matrix'!$B$2:$AI$30,HLOOKUP(E2255,'Power Matrix'!$B$2:$AI$30,29)))</f>
        <v>4785.6687273254392</v>
      </c>
      <c r="H2255">
        <f t="shared" si="70"/>
        <v>6.2239485466401998E-2</v>
      </c>
      <c r="M2255">
        <v>6156.4766954000152</v>
      </c>
      <c r="N2255" s="9">
        <v>8.0067376961212924E-2</v>
      </c>
    </row>
    <row r="2256" spans="1:14" x14ac:dyDescent="0.25">
      <c r="A2256" s="2">
        <v>43559.916666666657</v>
      </c>
      <c r="B2256">
        <v>9.3473429675432076</v>
      </c>
      <c r="C2256">
        <v>1.622503688417531</v>
      </c>
      <c r="E2256">
        <f t="shared" si="71"/>
        <v>9.5</v>
      </c>
      <c r="F2256">
        <f t="shared" si="71"/>
        <v>1.5</v>
      </c>
      <c r="G2256">
        <f>IF(OR(Tahiti!E2256&lt;2.5,F2256&lt;0.5),0,VLOOKUP(Tahiti!F2256,'Power Matrix'!$B$2:$AI$30,HLOOKUP(E2256,'Power Matrix'!$B$2:$AI$30,29)))</f>
        <v>4785.6687273254392</v>
      </c>
      <c r="H2256">
        <f t="shared" si="70"/>
        <v>6.2239485466401998E-2</v>
      </c>
      <c r="M2256">
        <v>6207.8654588057252</v>
      </c>
      <c r="N2256" s="9">
        <v>8.0735707841804075E-2</v>
      </c>
    </row>
    <row r="2257" spans="1:14" x14ac:dyDescent="0.25">
      <c r="A2257" s="2">
        <v>43559.958333333343</v>
      </c>
      <c r="B2257">
        <v>9.338699193912003</v>
      </c>
      <c r="C2257">
        <v>1.626477831768814</v>
      </c>
      <c r="E2257">
        <f t="shared" si="71"/>
        <v>9.5</v>
      </c>
      <c r="F2257">
        <f t="shared" si="71"/>
        <v>1.5</v>
      </c>
      <c r="G2257">
        <f>IF(OR(Tahiti!E2257&lt;2.5,F2257&lt;0.5),0,VLOOKUP(Tahiti!F2257,'Power Matrix'!$B$2:$AI$30,HLOOKUP(E2257,'Power Matrix'!$B$2:$AI$30,29)))</f>
        <v>4785.6687273254392</v>
      </c>
      <c r="H2257">
        <f t="shared" si="70"/>
        <v>6.2239485466401998E-2</v>
      </c>
      <c r="M2257">
        <v>6322.4503510979357</v>
      </c>
      <c r="N2257" s="9">
        <v>8.2225928989246314E-2</v>
      </c>
    </row>
    <row r="2258" spans="1:14" x14ac:dyDescent="0.25">
      <c r="A2258" s="2">
        <v>43560</v>
      </c>
      <c r="B2258">
        <v>9.3115330482139349</v>
      </c>
      <c r="C2258">
        <v>1.6339151571833579</v>
      </c>
      <c r="E2258">
        <f t="shared" si="71"/>
        <v>9.5</v>
      </c>
      <c r="F2258">
        <f t="shared" si="71"/>
        <v>1.5</v>
      </c>
      <c r="G2258">
        <f>IF(OR(Tahiti!E2258&lt;2.5,F2258&lt;0.5),0,VLOOKUP(Tahiti!F2258,'Power Matrix'!$B$2:$AI$30,HLOOKUP(E2258,'Power Matrix'!$B$2:$AI$30,29)))</f>
        <v>4785.6687273254392</v>
      </c>
      <c r="H2258">
        <f t="shared" si="70"/>
        <v>6.2239485466401998E-2</v>
      </c>
      <c r="M2258">
        <v>6328.3460112263483</v>
      </c>
      <c r="N2258" s="9">
        <v>8.2302604345183175E-2</v>
      </c>
    </row>
    <row r="2259" spans="1:14" x14ac:dyDescent="0.25">
      <c r="A2259" s="2">
        <v>43560.041666666657</v>
      </c>
      <c r="B2259">
        <v>9.3273113651597832</v>
      </c>
      <c r="C2259">
        <v>1.6373215657701721</v>
      </c>
      <c r="E2259">
        <f t="shared" si="71"/>
        <v>9.5</v>
      </c>
      <c r="F2259">
        <f t="shared" si="71"/>
        <v>1.5</v>
      </c>
      <c r="G2259">
        <f>IF(OR(Tahiti!E2259&lt;2.5,F2259&lt;0.5),0,VLOOKUP(Tahiti!F2259,'Power Matrix'!$B$2:$AI$30,HLOOKUP(E2259,'Power Matrix'!$B$2:$AI$30,29)))</f>
        <v>4785.6687273254392</v>
      </c>
      <c r="H2259">
        <f t="shared" si="70"/>
        <v>6.2239485466401998E-2</v>
      </c>
      <c r="M2259">
        <v>6195.5749233580427</v>
      </c>
      <c r="N2259" s="9">
        <v>8.0575864641962189E-2</v>
      </c>
    </row>
    <row r="2260" spans="1:14" x14ac:dyDescent="0.25">
      <c r="A2260" s="2">
        <v>43560.083333333343</v>
      </c>
      <c r="B2260">
        <v>9.3975591762578183</v>
      </c>
      <c r="C2260">
        <v>1.635561588000318</v>
      </c>
      <c r="E2260">
        <f t="shared" si="71"/>
        <v>9.5</v>
      </c>
      <c r="F2260">
        <f t="shared" si="71"/>
        <v>1.5</v>
      </c>
      <c r="G2260">
        <f>IF(OR(Tahiti!E2260&lt;2.5,F2260&lt;0.5),0,VLOOKUP(Tahiti!F2260,'Power Matrix'!$B$2:$AI$30,HLOOKUP(E2260,'Power Matrix'!$B$2:$AI$30,29)))</f>
        <v>4785.6687273254392</v>
      </c>
      <c r="H2260">
        <f t="shared" si="70"/>
        <v>6.2239485466401998E-2</v>
      </c>
      <c r="M2260">
        <v>6020.23596033178</v>
      </c>
      <c r="N2260" s="9">
        <v>7.8295513144960416E-2</v>
      </c>
    </row>
    <row r="2261" spans="1:14" x14ac:dyDescent="0.25">
      <c r="A2261" s="2">
        <v>43560.125</v>
      </c>
      <c r="B2261">
        <v>9.4903082393481917</v>
      </c>
      <c r="C2261">
        <v>1.633177101989548</v>
      </c>
      <c r="E2261">
        <f t="shared" si="71"/>
        <v>9.5</v>
      </c>
      <c r="F2261">
        <f t="shared" si="71"/>
        <v>1.5</v>
      </c>
      <c r="G2261">
        <f>IF(OR(Tahiti!E2261&lt;2.5,F2261&lt;0.5),0,VLOOKUP(Tahiti!F2261,'Power Matrix'!$B$2:$AI$30,HLOOKUP(E2261,'Power Matrix'!$B$2:$AI$30,29)))</f>
        <v>4785.6687273254392</v>
      </c>
      <c r="H2261">
        <f t="shared" si="70"/>
        <v>6.2239485466401998E-2</v>
      </c>
      <c r="M2261">
        <v>5760.9974113344178</v>
      </c>
      <c r="N2261" s="9">
        <v>7.4924014859105048E-2</v>
      </c>
    </row>
    <row r="2262" spans="1:14" x14ac:dyDescent="0.25">
      <c r="A2262" s="2">
        <v>43560.166666666657</v>
      </c>
      <c r="B2262">
        <v>9.6334107139092264</v>
      </c>
      <c r="C2262">
        <v>1.651060747070322</v>
      </c>
      <c r="E2262">
        <f t="shared" si="71"/>
        <v>9.5</v>
      </c>
      <c r="F2262">
        <f t="shared" si="71"/>
        <v>1.5</v>
      </c>
      <c r="G2262">
        <f>IF(OR(Tahiti!E2262&lt;2.5,F2262&lt;0.5),0,VLOOKUP(Tahiti!F2262,'Power Matrix'!$B$2:$AI$30,HLOOKUP(E2262,'Power Matrix'!$B$2:$AI$30,29)))</f>
        <v>4785.6687273254392</v>
      </c>
      <c r="H2262">
        <f t="shared" si="70"/>
        <v>6.2239485466401998E-2</v>
      </c>
      <c r="M2262">
        <v>5506.3981975216047</v>
      </c>
      <c r="N2262" s="9">
        <v>7.1612852934036728E-2</v>
      </c>
    </row>
    <row r="2263" spans="1:14" x14ac:dyDescent="0.25">
      <c r="A2263" s="2">
        <v>43560.208333333343</v>
      </c>
      <c r="B2263">
        <v>9.7194368419531081</v>
      </c>
      <c r="C2263">
        <v>1.652025896169919</v>
      </c>
      <c r="E2263">
        <f t="shared" si="71"/>
        <v>9.5</v>
      </c>
      <c r="F2263">
        <f t="shared" si="71"/>
        <v>1.5</v>
      </c>
      <c r="G2263">
        <f>IF(OR(Tahiti!E2263&lt;2.5,F2263&lt;0.5),0,VLOOKUP(Tahiti!F2263,'Power Matrix'!$B$2:$AI$30,HLOOKUP(E2263,'Power Matrix'!$B$2:$AI$30,29)))</f>
        <v>4785.6687273254392</v>
      </c>
      <c r="H2263">
        <f t="shared" si="70"/>
        <v>6.2239485466401998E-2</v>
      </c>
      <c r="M2263">
        <v>5412.6483479594463</v>
      </c>
      <c r="N2263" s="9">
        <v>7.0393599631159959E-2</v>
      </c>
    </row>
    <row r="2264" spans="1:14" x14ac:dyDescent="0.25">
      <c r="A2264" s="2">
        <v>43560.25</v>
      </c>
      <c r="B2264">
        <v>9.7696530506677188</v>
      </c>
      <c r="C2264">
        <v>1.65969031549025</v>
      </c>
      <c r="E2264">
        <f t="shared" si="71"/>
        <v>10</v>
      </c>
      <c r="F2264">
        <f t="shared" si="71"/>
        <v>1.5</v>
      </c>
      <c r="G2264">
        <f>IF(OR(Tahiti!E2264&lt;2.5,F2264&lt;0.5),0,VLOOKUP(Tahiti!F2264,'Power Matrix'!$B$2:$AI$30,HLOOKUP(E2264,'Power Matrix'!$B$2:$AI$30,29)))</f>
        <v>3644.0790712890621</v>
      </c>
      <c r="H2264">
        <f t="shared" si="70"/>
        <v>4.7392667424071749E-2</v>
      </c>
      <c r="M2264">
        <v>5788.5275646297432</v>
      </c>
      <c r="N2264" s="9">
        <v>7.5282055223871436E-2</v>
      </c>
    </row>
    <row r="2265" spans="1:14" x14ac:dyDescent="0.25">
      <c r="A2265" s="2">
        <v>43560.291666666657</v>
      </c>
      <c r="B2265">
        <v>9.7088722297371941</v>
      </c>
      <c r="C2265">
        <v>1.682910667357032</v>
      </c>
      <c r="E2265">
        <f t="shared" si="71"/>
        <v>9.5</v>
      </c>
      <c r="F2265">
        <f t="shared" si="71"/>
        <v>1.5</v>
      </c>
      <c r="G2265">
        <f>IF(OR(Tahiti!E2265&lt;2.5,F2265&lt;0.5),0,VLOOKUP(Tahiti!F2265,'Power Matrix'!$B$2:$AI$30,HLOOKUP(E2265,'Power Matrix'!$B$2:$AI$30,29)))</f>
        <v>4785.6687273254392</v>
      </c>
      <c r="H2265">
        <f t="shared" si="70"/>
        <v>6.2239485466401998E-2</v>
      </c>
      <c r="M2265">
        <v>6361.4007017997983</v>
      </c>
      <c r="N2265" s="9">
        <v>8.2732493468690813E-2</v>
      </c>
    </row>
    <row r="2266" spans="1:14" x14ac:dyDescent="0.25">
      <c r="A2266" s="2">
        <v>43560.333333333343</v>
      </c>
      <c r="B2266">
        <v>9.6103606508926838</v>
      </c>
      <c r="C2266">
        <v>1.712773515968101</v>
      </c>
      <c r="E2266">
        <f t="shared" si="71"/>
        <v>9.5</v>
      </c>
      <c r="F2266">
        <f t="shared" si="71"/>
        <v>1.5</v>
      </c>
      <c r="G2266">
        <f>IF(OR(Tahiti!E2266&lt;2.5,F2266&lt;0.5),0,VLOOKUP(Tahiti!F2266,'Power Matrix'!$B$2:$AI$30,HLOOKUP(E2266,'Power Matrix'!$B$2:$AI$30,29)))</f>
        <v>4785.6687273254392</v>
      </c>
      <c r="H2266">
        <f t="shared" si="70"/>
        <v>6.2239485466401998E-2</v>
      </c>
      <c r="M2266">
        <v>6125.062598125809</v>
      </c>
      <c r="N2266" s="9">
        <v>7.9658824392463759E-2</v>
      </c>
    </row>
    <row r="2267" spans="1:14" x14ac:dyDescent="0.25">
      <c r="A2267" s="2">
        <v>43560.375</v>
      </c>
      <c r="B2267">
        <v>9.7231413163664815</v>
      </c>
      <c r="C2267">
        <v>1.730600387572427</v>
      </c>
      <c r="E2267">
        <f t="shared" si="71"/>
        <v>9.5</v>
      </c>
      <c r="F2267">
        <f t="shared" si="71"/>
        <v>1.5</v>
      </c>
      <c r="G2267">
        <f>IF(OR(Tahiti!E2267&lt;2.5,F2267&lt;0.5),0,VLOOKUP(Tahiti!F2267,'Power Matrix'!$B$2:$AI$30,HLOOKUP(E2267,'Power Matrix'!$B$2:$AI$30,29)))</f>
        <v>4785.6687273254392</v>
      </c>
      <c r="H2267">
        <f t="shared" si="70"/>
        <v>6.2239485466401998E-2</v>
      </c>
      <c r="M2267">
        <v>5334.3594715251838</v>
      </c>
      <c r="N2267" s="9">
        <v>6.9375422304830514E-2</v>
      </c>
    </row>
    <row r="2268" spans="1:14" x14ac:dyDescent="0.25">
      <c r="A2268" s="2">
        <v>43560.416666666657</v>
      </c>
      <c r="B2268">
        <v>9.9414309012433826</v>
      </c>
      <c r="C2268">
        <v>1.725263680786419</v>
      </c>
      <c r="E2268">
        <f t="shared" si="71"/>
        <v>10</v>
      </c>
      <c r="F2268">
        <f t="shared" si="71"/>
        <v>1.5</v>
      </c>
      <c r="G2268">
        <f>IF(OR(Tahiti!E2268&lt;2.5,F2268&lt;0.5),0,VLOOKUP(Tahiti!F2268,'Power Matrix'!$B$2:$AI$30,HLOOKUP(E2268,'Power Matrix'!$B$2:$AI$30,29)))</f>
        <v>3644.0790712890621</v>
      </c>
      <c r="H2268">
        <f t="shared" si="70"/>
        <v>4.7392667424071749E-2</v>
      </c>
      <c r="M2268">
        <v>4976.3470215498437</v>
      </c>
      <c r="N2268" s="9">
        <v>6.4719330970902308E-2</v>
      </c>
    </row>
    <row r="2269" spans="1:14" x14ac:dyDescent="0.25">
      <c r="A2269" s="2">
        <v>43560.458333333343</v>
      </c>
      <c r="B2269">
        <v>10.128163852228591</v>
      </c>
      <c r="C2269">
        <v>1.7257178685979939</v>
      </c>
      <c r="E2269">
        <f t="shared" si="71"/>
        <v>10</v>
      </c>
      <c r="F2269">
        <f t="shared" si="71"/>
        <v>1.5</v>
      </c>
      <c r="G2269">
        <f>IF(OR(Tahiti!E2269&lt;2.5,F2269&lt;0.5),0,VLOOKUP(Tahiti!F2269,'Power Matrix'!$B$2:$AI$30,HLOOKUP(E2269,'Power Matrix'!$B$2:$AI$30,29)))</f>
        <v>3644.0790712890621</v>
      </c>
      <c r="H2269">
        <f t="shared" si="70"/>
        <v>4.7392667424071749E-2</v>
      </c>
      <c r="M2269">
        <v>4789.4654423642696</v>
      </c>
      <c r="N2269" s="9">
        <v>6.228886325566866E-2</v>
      </c>
    </row>
    <row r="2270" spans="1:14" x14ac:dyDescent="0.25">
      <c r="A2270" s="2">
        <v>43560.5</v>
      </c>
      <c r="B2270">
        <v>10.298295269731639</v>
      </c>
      <c r="C2270">
        <v>1.729975879331511</v>
      </c>
      <c r="E2270">
        <f t="shared" si="71"/>
        <v>10.5</v>
      </c>
      <c r="F2270">
        <f t="shared" si="71"/>
        <v>1.5</v>
      </c>
      <c r="G2270">
        <f>IF(OR(Tahiti!E2270&lt;2.5,F2270&lt;0.5),0,VLOOKUP(Tahiti!F2270,'Power Matrix'!$B$2:$AI$30,HLOOKUP(E2270,'Power Matrix'!$B$2:$AI$30,29)))</f>
        <v>3213.1816189743035</v>
      </c>
      <c r="H2270">
        <f t="shared" si="70"/>
        <v>4.178867825371347E-2</v>
      </c>
      <c r="M2270">
        <v>4651.9646229490309</v>
      </c>
      <c r="N2270" s="9">
        <v>6.0500611551764456E-2</v>
      </c>
    </row>
    <row r="2271" spans="1:14" x14ac:dyDescent="0.25">
      <c r="A2271" s="2">
        <v>43560.541666666657</v>
      </c>
      <c r="B2271">
        <v>10.445788232486301</v>
      </c>
      <c r="C2271">
        <v>1.7382080334163119</v>
      </c>
      <c r="E2271">
        <f t="shared" si="71"/>
        <v>10.5</v>
      </c>
      <c r="F2271">
        <f t="shared" si="71"/>
        <v>1.5</v>
      </c>
      <c r="G2271">
        <f>IF(OR(Tahiti!E2271&lt;2.5,F2271&lt;0.5),0,VLOOKUP(Tahiti!F2271,'Power Matrix'!$B$2:$AI$30,HLOOKUP(E2271,'Power Matrix'!$B$2:$AI$30,29)))</f>
        <v>3213.1816189743035</v>
      </c>
      <c r="H2271">
        <f t="shared" si="70"/>
        <v>4.178867825371347E-2</v>
      </c>
      <c r="M2271">
        <v>4524.2304394443399</v>
      </c>
      <c r="N2271" s="9">
        <v>5.8839378751330974E-2</v>
      </c>
    </row>
    <row r="2272" spans="1:14" x14ac:dyDescent="0.25">
      <c r="A2272" s="2">
        <v>43560.583333333343</v>
      </c>
      <c r="B2272">
        <v>10.57174036254098</v>
      </c>
      <c r="C2272">
        <v>1.749789822611479</v>
      </c>
      <c r="E2272">
        <f t="shared" si="71"/>
        <v>10.5</v>
      </c>
      <c r="F2272">
        <f t="shared" si="71"/>
        <v>1.5</v>
      </c>
      <c r="G2272">
        <f>IF(OR(Tahiti!E2272&lt;2.5,F2272&lt;0.5),0,VLOOKUP(Tahiti!F2272,'Power Matrix'!$B$2:$AI$30,HLOOKUP(E2272,'Power Matrix'!$B$2:$AI$30,29)))</f>
        <v>3213.1816189743035</v>
      </c>
      <c r="H2272">
        <f t="shared" si="70"/>
        <v>4.178867825371347E-2</v>
      </c>
      <c r="M2272">
        <v>4425.6759945121094</v>
      </c>
      <c r="N2272" s="9">
        <v>5.7557639814596592E-2</v>
      </c>
    </row>
    <row r="2273" spans="1:14" x14ac:dyDescent="0.25">
      <c r="A2273" s="2">
        <v>43560.625</v>
      </c>
      <c r="B2273">
        <v>10.67505403784727</v>
      </c>
      <c r="C2273">
        <v>1.7643238325818851</v>
      </c>
      <c r="E2273">
        <f t="shared" si="71"/>
        <v>10.5</v>
      </c>
      <c r="F2273">
        <f t="shared" si="71"/>
        <v>2</v>
      </c>
      <c r="G2273">
        <f>IF(OR(Tahiti!E2273&lt;2.5,F2273&lt;0.5),0,VLOOKUP(Tahiti!F2273,'Power Matrix'!$B$2:$AI$30,HLOOKUP(E2273,'Power Matrix'!$B$2:$AI$30,29)))</f>
        <v>6088.3825794546938</v>
      </c>
      <c r="H2273">
        <f t="shared" si="70"/>
        <v>7.9181786424996028E-2</v>
      </c>
      <c r="M2273">
        <v>4449.5196100284584</v>
      </c>
      <c r="N2273" s="9">
        <v>5.7867735319886524E-2</v>
      </c>
    </row>
    <row r="2274" spans="1:14" x14ac:dyDescent="0.25">
      <c r="A2274" s="2">
        <v>43560.666666666657</v>
      </c>
      <c r="B2274">
        <v>10.81554966004334</v>
      </c>
      <c r="C2274">
        <v>1.8130922488497709</v>
      </c>
      <c r="E2274">
        <f t="shared" si="71"/>
        <v>11</v>
      </c>
      <c r="F2274">
        <f t="shared" si="71"/>
        <v>2</v>
      </c>
      <c r="G2274">
        <f>IF(OR(Tahiti!E2274&lt;2.5,F2274&lt;0.5),0,VLOOKUP(Tahiti!F2274,'Power Matrix'!$B$2:$AI$30,HLOOKUP(E2274,'Power Matrix'!$B$2:$AI$30,29)))</f>
        <v>5134.9565752461758</v>
      </c>
      <c r="H2274">
        <f t="shared" si="70"/>
        <v>6.6782109950651036E-2</v>
      </c>
      <c r="M2274">
        <v>4464.2471906021938</v>
      </c>
      <c r="N2274" s="9">
        <v>5.8059273240659452E-2</v>
      </c>
    </row>
    <row r="2275" spans="1:14" x14ac:dyDescent="0.25">
      <c r="A2275" s="2">
        <v>43560.708333333343</v>
      </c>
      <c r="B2275">
        <v>10.86357062466114</v>
      </c>
      <c r="C2275">
        <v>1.831316534789226</v>
      </c>
      <c r="E2275">
        <f t="shared" si="71"/>
        <v>11</v>
      </c>
      <c r="F2275">
        <f t="shared" si="71"/>
        <v>2</v>
      </c>
      <c r="G2275">
        <f>IF(OR(Tahiti!E2275&lt;2.5,F2275&lt;0.5),0,VLOOKUP(Tahiti!F2275,'Power Matrix'!$B$2:$AI$30,HLOOKUP(E2275,'Power Matrix'!$B$2:$AI$30,29)))</f>
        <v>5134.9565752461758</v>
      </c>
      <c r="H2275">
        <f t="shared" si="70"/>
        <v>6.6782109950651036E-2</v>
      </c>
      <c r="M2275">
        <v>4487.0084883137215</v>
      </c>
      <c r="N2275" s="9">
        <v>5.8355292781406998E-2</v>
      </c>
    </row>
    <row r="2276" spans="1:14" x14ac:dyDescent="0.25">
      <c r="A2276" s="2">
        <v>43560.75</v>
      </c>
      <c r="B2276">
        <v>10.909807953450271</v>
      </c>
      <c r="C2276">
        <v>1.850619516781171</v>
      </c>
      <c r="E2276">
        <f t="shared" si="71"/>
        <v>11</v>
      </c>
      <c r="F2276">
        <f t="shared" si="71"/>
        <v>2</v>
      </c>
      <c r="G2276">
        <f>IF(OR(Tahiti!E2276&lt;2.5,F2276&lt;0.5),0,VLOOKUP(Tahiti!F2276,'Power Matrix'!$B$2:$AI$30,HLOOKUP(E2276,'Power Matrix'!$B$2:$AI$30,29)))</f>
        <v>5134.9565752461758</v>
      </c>
      <c r="H2276">
        <f t="shared" si="70"/>
        <v>6.6782109950651036E-2</v>
      </c>
      <c r="M2276">
        <v>4541.2544298518542</v>
      </c>
      <c r="N2276" s="9">
        <v>5.9060782376290845E-2</v>
      </c>
    </row>
    <row r="2277" spans="1:14" x14ac:dyDescent="0.25">
      <c r="A2277" s="2">
        <v>43560.791666666657</v>
      </c>
      <c r="B2277">
        <v>10.94054137080566</v>
      </c>
      <c r="C2277">
        <v>1.8707173274433739</v>
      </c>
      <c r="E2277">
        <f t="shared" si="71"/>
        <v>11</v>
      </c>
      <c r="F2277">
        <f t="shared" si="71"/>
        <v>2</v>
      </c>
      <c r="G2277">
        <f>IF(OR(Tahiti!E2277&lt;2.5,F2277&lt;0.5),0,VLOOKUP(Tahiti!F2277,'Power Matrix'!$B$2:$AI$30,HLOOKUP(E2277,'Power Matrix'!$B$2:$AI$30,29)))</f>
        <v>5134.9565752461758</v>
      </c>
      <c r="H2277">
        <f t="shared" si="70"/>
        <v>6.6782109950651036E-2</v>
      </c>
      <c r="M2277">
        <v>4669.3590312102187</v>
      </c>
      <c r="N2277" s="9">
        <v>6.0726832605164427E-2</v>
      </c>
    </row>
    <row r="2278" spans="1:14" x14ac:dyDescent="0.25">
      <c r="A2278" s="2">
        <v>43560.833333333343</v>
      </c>
      <c r="B2278">
        <v>10.938757734977001</v>
      </c>
      <c r="C2278">
        <v>1.893540264975027</v>
      </c>
      <c r="E2278">
        <f t="shared" si="71"/>
        <v>11</v>
      </c>
      <c r="F2278">
        <f t="shared" si="71"/>
        <v>2</v>
      </c>
      <c r="G2278">
        <f>IF(OR(Tahiti!E2278&lt;2.5,F2278&lt;0.5),0,VLOOKUP(Tahiti!F2278,'Power Matrix'!$B$2:$AI$30,HLOOKUP(E2278,'Power Matrix'!$B$2:$AI$30,29)))</f>
        <v>5134.9565752461758</v>
      </c>
      <c r="H2278">
        <f t="shared" si="70"/>
        <v>6.6782109950651036E-2</v>
      </c>
      <c r="M2278">
        <v>4867.9084276141848</v>
      </c>
      <c r="N2278" s="9">
        <v>6.3309044827160779E-2</v>
      </c>
    </row>
    <row r="2279" spans="1:14" x14ac:dyDescent="0.25">
      <c r="A2279" s="2">
        <v>43560.875</v>
      </c>
      <c r="B2279">
        <v>10.94753871136426</v>
      </c>
      <c r="C2279">
        <v>1.9328275106762809</v>
      </c>
      <c r="E2279">
        <f t="shared" si="71"/>
        <v>11</v>
      </c>
      <c r="F2279">
        <f t="shared" si="71"/>
        <v>2</v>
      </c>
      <c r="G2279">
        <f>IF(OR(Tahiti!E2279&lt;2.5,F2279&lt;0.5),0,VLOOKUP(Tahiti!F2279,'Power Matrix'!$B$2:$AI$30,HLOOKUP(E2279,'Power Matrix'!$B$2:$AI$30,29)))</f>
        <v>5134.9565752461758</v>
      </c>
      <c r="H2279">
        <f t="shared" si="70"/>
        <v>6.6782109950651036E-2</v>
      </c>
      <c r="M2279">
        <v>4719.5112232007496</v>
      </c>
      <c r="N2279" s="9">
        <v>6.1379081392938982E-2</v>
      </c>
    </row>
    <row r="2280" spans="1:14" x14ac:dyDescent="0.25">
      <c r="A2280" s="2">
        <v>43560.916666666657</v>
      </c>
      <c r="B2280">
        <v>11.08542748119536</v>
      </c>
      <c r="C2280">
        <v>1.93322492501141</v>
      </c>
      <c r="E2280">
        <f t="shared" si="71"/>
        <v>11</v>
      </c>
      <c r="F2280">
        <f t="shared" si="71"/>
        <v>2</v>
      </c>
      <c r="G2280">
        <f>IF(OR(Tahiti!E2280&lt;2.5,F2280&lt;0.5),0,VLOOKUP(Tahiti!F2280,'Power Matrix'!$B$2:$AI$30,HLOOKUP(E2280,'Power Matrix'!$B$2:$AI$30,29)))</f>
        <v>5134.9565752461758</v>
      </c>
      <c r="H2280">
        <f t="shared" si="70"/>
        <v>6.6782109950651036E-2</v>
      </c>
      <c r="M2280">
        <v>4658.4297452334067</v>
      </c>
      <c r="N2280" s="9">
        <v>6.0584692984807197E-2</v>
      </c>
    </row>
    <row r="2281" spans="1:14" x14ac:dyDescent="0.25">
      <c r="A2281" s="2">
        <v>43560.958333333343</v>
      </c>
      <c r="B2281">
        <v>11.19518968603604</v>
      </c>
      <c r="C2281">
        <v>1.934473941493241</v>
      </c>
      <c r="E2281">
        <f t="shared" si="71"/>
        <v>11</v>
      </c>
      <c r="F2281">
        <f t="shared" si="71"/>
        <v>2</v>
      </c>
      <c r="G2281">
        <f>IF(OR(Tahiti!E2281&lt;2.5,F2281&lt;0.5),0,VLOOKUP(Tahiti!F2281,'Power Matrix'!$B$2:$AI$30,HLOOKUP(E2281,'Power Matrix'!$B$2:$AI$30,29)))</f>
        <v>5134.9565752461758</v>
      </c>
      <c r="H2281">
        <f t="shared" si="70"/>
        <v>6.6782109950651036E-2</v>
      </c>
      <c r="M2281">
        <v>4620.1989776055725</v>
      </c>
      <c r="N2281" s="9">
        <v>6.0087486963470105E-2</v>
      </c>
    </row>
    <row r="2282" spans="1:14" x14ac:dyDescent="0.25">
      <c r="A2282" s="2">
        <v>43561</v>
      </c>
      <c r="B2282">
        <v>11.274767284545529</v>
      </c>
      <c r="C2282">
        <v>1.93651778664533</v>
      </c>
      <c r="E2282">
        <f t="shared" si="71"/>
        <v>11.5</v>
      </c>
      <c r="F2282">
        <f t="shared" si="71"/>
        <v>2</v>
      </c>
      <c r="G2282">
        <f>IF(OR(Tahiti!E2282&lt;2.5,F2282&lt;0.5),0,VLOOKUP(Tahiti!F2282,'Power Matrix'!$B$2:$AI$30,HLOOKUP(E2282,'Power Matrix'!$B$2:$AI$30,29)))</f>
        <v>4817.1968975524887</v>
      </c>
      <c r="H2282">
        <f t="shared" si="70"/>
        <v>6.2649521598118402E-2</v>
      </c>
      <c r="M2282">
        <v>4608.3865995210381</v>
      </c>
      <c r="N2282" s="9">
        <v>5.9933862386346397E-2</v>
      </c>
    </row>
    <row r="2283" spans="1:14" x14ac:dyDescent="0.25">
      <c r="A2283" s="2">
        <v>43561.041666666657</v>
      </c>
      <c r="B2283">
        <v>11.321827829870969</v>
      </c>
      <c r="C2283">
        <v>1.9397538748028029</v>
      </c>
      <c r="E2283">
        <f t="shared" si="71"/>
        <v>11.5</v>
      </c>
      <c r="F2283">
        <f t="shared" si="71"/>
        <v>2</v>
      </c>
      <c r="G2283">
        <f>IF(OR(Tahiti!E2283&lt;2.5,F2283&lt;0.5),0,VLOOKUP(Tahiti!F2283,'Power Matrix'!$B$2:$AI$30,HLOOKUP(E2283,'Power Matrix'!$B$2:$AI$30,29)))</f>
        <v>4817.1968975524887</v>
      </c>
      <c r="H2283">
        <f t="shared" si="70"/>
        <v>6.2649521598118402E-2</v>
      </c>
      <c r="M2283">
        <v>4624.9262470224012</v>
      </c>
      <c r="N2283" s="9">
        <v>6.0148966943192474E-2</v>
      </c>
    </row>
    <row r="2284" spans="1:14" x14ac:dyDescent="0.25">
      <c r="A2284" s="2">
        <v>43561.083333333343</v>
      </c>
      <c r="B2284">
        <v>11.335273699963951</v>
      </c>
      <c r="C2284">
        <v>1.9444092998714491</v>
      </c>
      <c r="E2284">
        <f t="shared" si="71"/>
        <v>11.5</v>
      </c>
      <c r="F2284">
        <f t="shared" si="71"/>
        <v>2</v>
      </c>
      <c r="G2284">
        <f>IF(OR(Tahiti!E2284&lt;2.5,F2284&lt;0.5),0,VLOOKUP(Tahiti!F2284,'Power Matrix'!$B$2:$AI$30,HLOOKUP(E2284,'Power Matrix'!$B$2:$AI$30,29)))</f>
        <v>4817.1968975524887</v>
      </c>
      <c r="H2284">
        <f t="shared" si="70"/>
        <v>6.2649521598118402E-2</v>
      </c>
      <c r="M2284">
        <v>4678.4486165359322</v>
      </c>
      <c r="N2284" s="9">
        <v>6.0845046202113277E-2</v>
      </c>
    </row>
    <row r="2285" spans="1:14" x14ac:dyDescent="0.25">
      <c r="A2285" s="2">
        <v>43561.125</v>
      </c>
      <c r="B2285">
        <v>11.30824475702194</v>
      </c>
      <c r="C2285">
        <v>1.951278890521523</v>
      </c>
      <c r="E2285">
        <f t="shared" si="71"/>
        <v>11.5</v>
      </c>
      <c r="F2285">
        <f t="shared" si="71"/>
        <v>2</v>
      </c>
      <c r="G2285">
        <f>IF(OR(Tahiti!E2285&lt;2.5,F2285&lt;0.5),0,VLOOKUP(Tahiti!F2285,'Power Matrix'!$B$2:$AI$30,HLOOKUP(E2285,'Power Matrix'!$B$2:$AI$30,29)))</f>
        <v>4817.1968975524887</v>
      </c>
      <c r="H2285">
        <f t="shared" si="70"/>
        <v>6.2649521598118402E-2</v>
      </c>
      <c r="M2285">
        <v>4780.4632374976454</v>
      </c>
      <c r="N2285" s="9">
        <v>6.2171786075619129E-2</v>
      </c>
    </row>
    <row r="2286" spans="1:14" x14ac:dyDescent="0.25">
      <c r="A2286" s="2">
        <v>43561.166666666657</v>
      </c>
      <c r="B2286">
        <v>11.2368993238755</v>
      </c>
      <c r="C2286">
        <v>1.962009077569987</v>
      </c>
      <c r="E2286">
        <f t="shared" si="71"/>
        <v>11</v>
      </c>
      <c r="F2286">
        <f t="shared" si="71"/>
        <v>2</v>
      </c>
      <c r="G2286">
        <f>IF(OR(Tahiti!E2286&lt;2.5,F2286&lt;0.5),0,VLOOKUP(Tahiti!F2286,'Power Matrix'!$B$2:$AI$30,HLOOKUP(E2286,'Power Matrix'!$B$2:$AI$30,29)))</f>
        <v>5134.9565752461758</v>
      </c>
      <c r="H2286">
        <f t="shared" si="70"/>
        <v>6.6782109950651036E-2</v>
      </c>
      <c r="M2286">
        <v>4904.466092287993</v>
      </c>
      <c r="N2286" s="9">
        <v>6.3784491493018625E-2</v>
      </c>
    </row>
    <row r="2287" spans="1:14" x14ac:dyDescent="0.25">
      <c r="A2287" s="2">
        <v>43561.208333333343</v>
      </c>
      <c r="B2287">
        <v>11.14387585527302</v>
      </c>
      <c r="C2287">
        <v>1.97421537500607</v>
      </c>
      <c r="E2287">
        <f t="shared" si="71"/>
        <v>11</v>
      </c>
      <c r="F2287">
        <f t="shared" si="71"/>
        <v>2</v>
      </c>
      <c r="G2287">
        <f>IF(OR(Tahiti!E2287&lt;2.5,F2287&lt;0.5),0,VLOOKUP(Tahiti!F2287,'Power Matrix'!$B$2:$AI$30,HLOOKUP(E2287,'Power Matrix'!$B$2:$AI$30,29)))</f>
        <v>5134.9565752461758</v>
      </c>
      <c r="H2287">
        <f t="shared" si="70"/>
        <v>6.6782109950651036E-2</v>
      </c>
      <c r="M2287">
        <v>5045.2883933134308</v>
      </c>
      <c r="N2287" s="9">
        <v>6.561594035875927E-2</v>
      </c>
    </row>
    <row r="2288" spans="1:14" x14ac:dyDescent="0.25">
      <c r="A2288" s="2">
        <v>43561.25</v>
      </c>
      <c r="B2288">
        <v>11.03493686696865</v>
      </c>
      <c r="C2288">
        <v>1.987557141971092</v>
      </c>
      <c r="E2288">
        <f t="shared" si="71"/>
        <v>11</v>
      </c>
      <c r="F2288">
        <f t="shared" si="71"/>
        <v>2</v>
      </c>
      <c r="G2288">
        <f>IF(OR(Tahiti!E2288&lt;2.5,F2288&lt;0.5),0,VLOOKUP(Tahiti!F2288,'Power Matrix'!$B$2:$AI$30,HLOOKUP(E2288,'Power Matrix'!$B$2:$AI$30,29)))</f>
        <v>5134.9565752461758</v>
      </c>
      <c r="H2288">
        <f t="shared" si="70"/>
        <v>6.6782109950651036E-2</v>
      </c>
      <c r="M2288">
        <v>5353.722633446464</v>
      </c>
      <c r="N2288" s="9">
        <v>6.9627247766278377E-2</v>
      </c>
    </row>
    <row r="2289" spans="1:14" x14ac:dyDescent="0.25">
      <c r="A2289" s="2">
        <v>43561.291666666657</v>
      </c>
      <c r="B2289">
        <v>10.898420124698051</v>
      </c>
      <c r="C2289">
        <v>2.0044756379522681</v>
      </c>
      <c r="E2289">
        <f t="shared" si="71"/>
        <v>11</v>
      </c>
      <c r="F2289">
        <f t="shared" si="71"/>
        <v>2</v>
      </c>
      <c r="G2289">
        <f>IF(OR(Tahiti!E2289&lt;2.5,F2289&lt;0.5),0,VLOOKUP(Tahiti!F2289,'Power Matrix'!$B$2:$AI$30,HLOOKUP(E2289,'Power Matrix'!$B$2:$AI$30,29)))</f>
        <v>5134.9565752461758</v>
      </c>
      <c r="H2289">
        <f t="shared" si="70"/>
        <v>6.6782109950651036E-2</v>
      </c>
      <c r="M2289">
        <v>5799.5693129872971</v>
      </c>
      <c r="N2289" s="9">
        <v>7.5425657461286821E-2</v>
      </c>
    </row>
    <row r="2290" spans="1:14" x14ac:dyDescent="0.25">
      <c r="A2290" s="2">
        <v>43561.333333333343</v>
      </c>
      <c r="B2290">
        <v>10.73432562846124</v>
      </c>
      <c r="C2290">
        <v>2.0254250507611729</v>
      </c>
      <c r="E2290">
        <f t="shared" si="71"/>
        <v>10.5</v>
      </c>
      <c r="F2290">
        <f t="shared" si="71"/>
        <v>2</v>
      </c>
      <c r="G2290">
        <f>IF(OR(Tahiti!E2290&lt;2.5,F2290&lt;0.5),0,VLOOKUP(Tahiti!F2290,'Power Matrix'!$B$2:$AI$30,HLOOKUP(E2290,'Power Matrix'!$B$2:$AI$30,29)))</f>
        <v>6088.3825794546938</v>
      </c>
      <c r="H2290">
        <f t="shared" si="70"/>
        <v>7.9181786424996028E-2</v>
      </c>
      <c r="M2290">
        <v>6318.9697272590865</v>
      </c>
      <c r="N2290" s="9">
        <v>8.2180662120750966E-2</v>
      </c>
    </row>
    <row r="2291" spans="1:14" x14ac:dyDescent="0.25">
      <c r="A2291" s="2">
        <v>43561.375</v>
      </c>
      <c r="B2291">
        <v>10.555687640083031</v>
      </c>
      <c r="C2291">
        <v>2.04892927001019</v>
      </c>
      <c r="E2291">
        <f t="shared" si="71"/>
        <v>10.5</v>
      </c>
      <c r="F2291">
        <f t="shared" si="71"/>
        <v>2</v>
      </c>
      <c r="G2291">
        <f>IF(OR(Tahiti!E2291&lt;2.5,F2291&lt;0.5),0,VLOOKUP(Tahiti!F2291,'Power Matrix'!$B$2:$AI$30,HLOOKUP(E2291,'Power Matrix'!$B$2:$AI$30,29)))</f>
        <v>6088.3825794546938</v>
      </c>
      <c r="H2291">
        <f t="shared" si="70"/>
        <v>7.9181786424996028E-2</v>
      </c>
      <c r="M2291">
        <v>6091.2068097735655</v>
      </c>
      <c r="N2291" s="9">
        <v>7.9218516680368695E-2</v>
      </c>
    </row>
    <row r="2292" spans="1:14" x14ac:dyDescent="0.25">
      <c r="A2292" s="2">
        <v>43561.416666666657</v>
      </c>
      <c r="B2292">
        <v>10.538811701088781</v>
      </c>
      <c r="C2292">
        <v>2.0110613612201078</v>
      </c>
      <c r="E2292">
        <f t="shared" si="71"/>
        <v>10.5</v>
      </c>
      <c r="F2292">
        <f t="shared" si="71"/>
        <v>2</v>
      </c>
      <c r="G2292">
        <f>IF(OR(Tahiti!E2292&lt;2.5,F2292&lt;0.5),0,VLOOKUP(Tahiti!F2292,'Power Matrix'!$B$2:$AI$30,HLOOKUP(E2292,'Power Matrix'!$B$2:$AI$30,29)))</f>
        <v>6088.3825794546938</v>
      </c>
      <c r="H2292">
        <f t="shared" si="70"/>
        <v>7.9181786424996028E-2</v>
      </c>
      <c r="M2292">
        <v>5811.2448061383129</v>
      </c>
      <c r="N2292" s="9">
        <v>7.5577501796542559E-2</v>
      </c>
    </row>
    <row r="2293" spans="1:14" x14ac:dyDescent="0.25">
      <c r="A2293" s="2">
        <v>43561.458333333343</v>
      </c>
      <c r="B2293">
        <v>10.63485363032437</v>
      </c>
      <c r="C2293">
        <v>1.996470577773255</v>
      </c>
      <c r="E2293">
        <f t="shared" si="71"/>
        <v>10.5</v>
      </c>
      <c r="F2293">
        <f t="shared" si="71"/>
        <v>2</v>
      </c>
      <c r="G2293">
        <f>IF(OR(Tahiti!E2293&lt;2.5,F2293&lt;0.5),0,VLOOKUP(Tahiti!F2293,'Power Matrix'!$B$2:$AI$30,HLOOKUP(E2293,'Power Matrix'!$B$2:$AI$30,29)))</f>
        <v>6088.3825794546938</v>
      </c>
      <c r="H2293">
        <f t="shared" si="70"/>
        <v>7.9181786424996028E-2</v>
      </c>
      <c r="M2293">
        <v>5589.6120427290298</v>
      </c>
      <c r="N2293" s="9">
        <v>7.26950813972084E-2</v>
      </c>
    </row>
    <row r="2294" spans="1:14" x14ac:dyDescent="0.25">
      <c r="A2294" s="2">
        <v>43561.5</v>
      </c>
      <c r="B2294">
        <v>10.711549970956799</v>
      </c>
      <c r="C2294">
        <v>1.98301526385534</v>
      </c>
      <c r="E2294">
        <f t="shared" si="71"/>
        <v>10.5</v>
      </c>
      <c r="F2294">
        <f t="shared" si="71"/>
        <v>2</v>
      </c>
      <c r="G2294">
        <f>IF(OR(Tahiti!E2294&lt;2.5,F2294&lt;0.5),0,VLOOKUP(Tahiti!F2294,'Power Matrix'!$B$2:$AI$30,HLOOKUP(E2294,'Power Matrix'!$B$2:$AI$30,29)))</f>
        <v>6088.3825794546938</v>
      </c>
      <c r="H2294">
        <f t="shared" si="70"/>
        <v>7.9181786424996028E-2</v>
      </c>
      <c r="M2294">
        <v>5465.7547795996916</v>
      </c>
      <c r="N2294" s="9">
        <v>7.1084269456058585E-2</v>
      </c>
    </row>
    <row r="2295" spans="1:14" x14ac:dyDescent="0.25">
      <c r="A2295" s="2">
        <v>43561.541666666657</v>
      </c>
      <c r="B2295">
        <v>10.74941793162683</v>
      </c>
      <c r="C2295">
        <v>1.9737044137180479</v>
      </c>
      <c r="E2295">
        <f t="shared" si="71"/>
        <v>10.5</v>
      </c>
      <c r="F2295">
        <f t="shared" si="71"/>
        <v>2</v>
      </c>
      <c r="G2295">
        <f>IF(OR(Tahiti!E2295&lt;2.5,F2295&lt;0.5),0,VLOOKUP(Tahiti!F2295,'Power Matrix'!$B$2:$AI$30,HLOOKUP(E2295,'Power Matrix'!$B$2:$AI$30,29)))</f>
        <v>6088.3825794546938</v>
      </c>
      <c r="H2295">
        <f t="shared" si="70"/>
        <v>7.9181786424996028E-2</v>
      </c>
      <c r="M2295">
        <v>5471.4573385464928</v>
      </c>
      <c r="N2295" s="9">
        <v>7.1158433455928552E-2</v>
      </c>
    </row>
    <row r="2296" spans="1:14" x14ac:dyDescent="0.25">
      <c r="A2296" s="2">
        <v>43561.583333333343</v>
      </c>
      <c r="B2296">
        <v>10.73597206153385</v>
      </c>
      <c r="C2296">
        <v>1.970184458178341</v>
      </c>
      <c r="E2296">
        <f t="shared" si="71"/>
        <v>10.5</v>
      </c>
      <c r="F2296">
        <f t="shared" si="71"/>
        <v>2</v>
      </c>
      <c r="G2296">
        <f>IF(OR(Tahiti!E2296&lt;2.5,F2296&lt;0.5),0,VLOOKUP(Tahiti!F2296,'Power Matrix'!$B$2:$AI$30,HLOOKUP(E2296,'Power Matrix'!$B$2:$AI$30,29)))</f>
        <v>6088.3825794546938</v>
      </c>
      <c r="H2296">
        <f t="shared" si="70"/>
        <v>7.9181786424996028E-2</v>
      </c>
      <c r="M2296">
        <v>5591.7796810417958</v>
      </c>
      <c r="N2296" s="9">
        <v>7.2723272377616638E-2</v>
      </c>
    </row>
    <row r="2297" spans="1:14" x14ac:dyDescent="0.25">
      <c r="A2297" s="2">
        <v>43561.625</v>
      </c>
      <c r="B2297">
        <v>10.677660890212239</v>
      </c>
      <c r="C2297">
        <v>1.972001209424642</v>
      </c>
      <c r="E2297">
        <f t="shared" si="71"/>
        <v>10.5</v>
      </c>
      <c r="F2297">
        <f t="shared" si="71"/>
        <v>2</v>
      </c>
      <c r="G2297">
        <f>IF(OR(Tahiti!E2297&lt;2.5,F2297&lt;0.5),0,VLOOKUP(Tahiti!F2297,'Power Matrix'!$B$2:$AI$30,HLOOKUP(E2297,'Power Matrix'!$B$2:$AI$30,29)))</f>
        <v>6088.3825794546938</v>
      </c>
      <c r="H2297">
        <f t="shared" si="70"/>
        <v>7.9181786424996028E-2</v>
      </c>
      <c r="M2297">
        <v>5781.9979225496209</v>
      </c>
      <c r="N2297" s="9">
        <v>7.5197134685758851E-2</v>
      </c>
    </row>
    <row r="2298" spans="1:14" x14ac:dyDescent="0.25">
      <c r="A2298" s="2">
        <v>43561.666666666657</v>
      </c>
      <c r="B2298">
        <v>10.59286958697281</v>
      </c>
      <c r="C2298">
        <v>1.977281142734203</v>
      </c>
      <c r="E2298">
        <f t="shared" si="71"/>
        <v>10.5</v>
      </c>
      <c r="F2298">
        <f t="shared" si="71"/>
        <v>2</v>
      </c>
      <c r="G2298">
        <f>IF(OR(Tahiti!E2298&lt;2.5,F2298&lt;0.5),0,VLOOKUP(Tahiti!F2298,'Power Matrix'!$B$2:$AI$30,HLOOKUP(E2298,'Power Matrix'!$B$2:$AI$30,29)))</f>
        <v>6088.3825794546938</v>
      </c>
      <c r="H2298">
        <f t="shared" si="70"/>
        <v>7.9181786424996028E-2</v>
      </c>
      <c r="M2298">
        <v>5994.014697276546</v>
      </c>
      <c r="N2298" s="9">
        <v>7.7954495407491969E-2</v>
      </c>
    </row>
    <row r="2299" spans="1:14" x14ac:dyDescent="0.25">
      <c r="A2299" s="2">
        <v>43561.708333333343</v>
      </c>
      <c r="B2299">
        <v>10.50066933490664</v>
      </c>
      <c r="C2299">
        <v>1.9838100925255959</v>
      </c>
      <c r="E2299">
        <f t="shared" si="71"/>
        <v>10.5</v>
      </c>
      <c r="F2299">
        <f t="shared" si="71"/>
        <v>2</v>
      </c>
      <c r="G2299">
        <f>IF(OR(Tahiti!E2299&lt;2.5,F2299&lt;0.5),0,VLOOKUP(Tahiti!F2299,'Power Matrix'!$B$2:$AI$30,HLOOKUP(E2299,'Power Matrix'!$B$2:$AI$30,29)))</f>
        <v>6088.3825794546938</v>
      </c>
      <c r="H2299">
        <f t="shared" si="70"/>
        <v>7.9181786424996028E-2</v>
      </c>
      <c r="M2299">
        <v>6167.7635882067298</v>
      </c>
      <c r="N2299" s="9">
        <v>8.0214167397657077E-2</v>
      </c>
    </row>
    <row r="2300" spans="1:14" x14ac:dyDescent="0.25">
      <c r="A2300" s="2">
        <v>43561.75</v>
      </c>
      <c r="B2300">
        <v>10.41725005922773</v>
      </c>
      <c r="C2300">
        <v>1.9892603462644991</v>
      </c>
      <c r="E2300">
        <f t="shared" si="71"/>
        <v>10.5</v>
      </c>
      <c r="F2300">
        <f t="shared" si="71"/>
        <v>2</v>
      </c>
      <c r="G2300">
        <f>IF(OR(Tahiti!E2300&lt;2.5,F2300&lt;0.5),0,VLOOKUP(Tahiti!F2300,'Power Matrix'!$B$2:$AI$30,HLOOKUP(E2300,'Power Matrix'!$B$2:$AI$30,29)))</f>
        <v>6088.3825794546938</v>
      </c>
      <c r="H2300">
        <f t="shared" si="70"/>
        <v>7.9181786424996028E-2</v>
      </c>
      <c r="M2300">
        <v>6342.5834410658863</v>
      </c>
      <c r="N2300" s="9">
        <v>8.2487767664776807E-2</v>
      </c>
    </row>
    <row r="2301" spans="1:14" x14ac:dyDescent="0.25">
      <c r="A2301" s="2">
        <v>43561.791666666657</v>
      </c>
      <c r="B2301">
        <v>10.334242391816961</v>
      </c>
      <c r="C2301">
        <v>1.9947673734798479</v>
      </c>
      <c r="E2301">
        <f t="shared" si="71"/>
        <v>10.5</v>
      </c>
      <c r="F2301">
        <f t="shared" si="71"/>
        <v>2</v>
      </c>
      <c r="G2301">
        <f>IF(OR(Tahiti!E2301&lt;2.5,F2301&lt;0.5),0,VLOOKUP(Tahiti!F2301,'Power Matrix'!$B$2:$AI$30,HLOOKUP(E2301,'Power Matrix'!$B$2:$AI$30,29)))</f>
        <v>6088.3825794546938</v>
      </c>
      <c r="H2301">
        <f t="shared" si="70"/>
        <v>7.9181786424996028E-2</v>
      </c>
      <c r="M2301">
        <v>6530.2972562925561</v>
      </c>
      <c r="N2301" s="9">
        <v>8.4929058933825408E-2</v>
      </c>
    </row>
    <row r="2302" spans="1:14" x14ac:dyDescent="0.25">
      <c r="A2302" s="2">
        <v>43561.833333333343</v>
      </c>
      <c r="B2302">
        <v>10.248627872041229</v>
      </c>
      <c r="C2302">
        <v>2.0010692293654539</v>
      </c>
      <c r="E2302">
        <f t="shared" si="71"/>
        <v>10</v>
      </c>
      <c r="F2302">
        <f t="shared" si="71"/>
        <v>2</v>
      </c>
      <c r="G2302">
        <f>IF(OR(Tahiti!E2302&lt;2.5,F2302&lt;0.5),0,VLOOKUP(Tahiti!F2302,'Power Matrix'!$B$2:$AI$30,HLOOKUP(E2302,'Power Matrix'!$B$2:$AI$30,29)))</f>
        <v>6950.4438935546868</v>
      </c>
      <c r="H2302">
        <f t="shared" si="70"/>
        <v>9.0393229524623114E-2</v>
      </c>
      <c r="M2302">
        <v>6681.4406687071632</v>
      </c>
      <c r="N2302" s="9">
        <v>8.6894737872567518E-2</v>
      </c>
    </row>
    <row r="2303" spans="1:14" x14ac:dyDescent="0.25">
      <c r="A2303" s="2">
        <v>43561.875</v>
      </c>
      <c r="B2303">
        <v>10.180026494015809</v>
      </c>
      <c r="C2303">
        <v>2.0050433727167372</v>
      </c>
      <c r="E2303">
        <f t="shared" si="71"/>
        <v>10</v>
      </c>
      <c r="F2303">
        <f t="shared" si="71"/>
        <v>2</v>
      </c>
      <c r="G2303">
        <f>IF(OR(Tahiti!E2303&lt;2.5,F2303&lt;0.5),0,VLOOKUP(Tahiti!F2303,'Power Matrix'!$B$2:$AI$30,HLOOKUP(E2303,'Power Matrix'!$B$2:$AI$30,29)))</f>
        <v>6950.4438935546868</v>
      </c>
      <c r="H2303">
        <f t="shared" si="70"/>
        <v>9.0393229524623114E-2</v>
      </c>
      <c r="M2303">
        <v>6358.0101168405781</v>
      </c>
      <c r="N2303" s="9">
        <v>8.2688397590889182E-2</v>
      </c>
    </row>
    <row r="2304" spans="1:14" x14ac:dyDescent="0.25">
      <c r="A2304" s="2">
        <v>43561.916666666657</v>
      </c>
      <c r="B2304">
        <v>10.28635862995522</v>
      </c>
      <c r="C2304">
        <v>1.9838668660020431</v>
      </c>
      <c r="E2304">
        <f t="shared" si="71"/>
        <v>10.5</v>
      </c>
      <c r="F2304">
        <f t="shared" si="71"/>
        <v>2</v>
      </c>
      <c r="G2304">
        <f>IF(OR(Tahiti!E2304&lt;2.5,F2304&lt;0.5),0,VLOOKUP(Tahiti!F2304,'Power Matrix'!$B$2:$AI$30,HLOOKUP(E2304,'Power Matrix'!$B$2:$AI$30,29)))</f>
        <v>6088.3825794546938</v>
      </c>
      <c r="H2304">
        <f t="shared" si="70"/>
        <v>7.9181786424996028E-2</v>
      </c>
      <c r="M2304">
        <v>6096.572579568453</v>
      </c>
      <c r="N2304" s="9">
        <v>7.9288300606161086E-2</v>
      </c>
    </row>
    <row r="2305" spans="1:14" x14ac:dyDescent="0.25">
      <c r="A2305" s="2">
        <v>43561.958333333343</v>
      </c>
      <c r="B2305">
        <v>10.374580002095909</v>
      </c>
      <c r="C2305">
        <v>1.9651316187745671</v>
      </c>
      <c r="E2305">
        <f t="shared" si="71"/>
        <v>10.5</v>
      </c>
      <c r="F2305">
        <f t="shared" si="71"/>
        <v>2</v>
      </c>
      <c r="G2305">
        <f>IF(OR(Tahiti!E2305&lt;2.5,F2305&lt;0.5),0,VLOOKUP(Tahiti!F2305,'Power Matrix'!$B$2:$AI$30,HLOOKUP(E2305,'Power Matrix'!$B$2:$AI$30,29)))</f>
        <v>6088.3825794546938</v>
      </c>
      <c r="H2305">
        <f t="shared" si="70"/>
        <v>7.9181786424996028E-2</v>
      </c>
      <c r="M2305">
        <v>5898.3165080220797</v>
      </c>
      <c r="N2305" s="9">
        <v>7.6709903188168213E-2</v>
      </c>
    </row>
    <row r="2306" spans="1:14" x14ac:dyDescent="0.25">
      <c r="A2306" s="2">
        <v>43562</v>
      </c>
      <c r="B2306">
        <v>10.4379676753914</v>
      </c>
      <c r="C2306">
        <v>1.9492918188458821</v>
      </c>
      <c r="E2306">
        <f t="shared" si="71"/>
        <v>10.5</v>
      </c>
      <c r="F2306">
        <f t="shared" si="71"/>
        <v>2</v>
      </c>
      <c r="G2306">
        <f>IF(OR(Tahiti!E2306&lt;2.5,F2306&lt;0.5),0,VLOOKUP(Tahiti!F2306,'Power Matrix'!$B$2:$AI$30,HLOOKUP(E2306,'Power Matrix'!$B$2:$AI$30,29)))</f>
        <v>6088.3825794546938</v>
      </c>
      <c r="H2306">
        <f t="shared" ref="H2306:H2369" si="72">G2306/$K$2</f>
        <v>7.9181786424996028E-2</v>
      </c>
      <c r="M2306">
        <v>5781.3547835633181</v>
      </c>
      <c r="N2306" s="9">
        <v>7.5188770412782199E-2</v>
      </c>
    </row>
    <row r="2307" spans="1:14" x14ac:dyDescent="0.25">
      <c r="A2307" s="2">
        <v>43562.041666666657</v>
      </c>
      <c r="B2307">
        <v>10.46774067345444</v>
      </c>
      <c r="C2307">
        <v>1.937539709221374</v>
      </c>
      <c r="E2307">
        <f t="shared" ref="E2307:F2370" si="73">MROUND(B2307,0.5)</f>
        <v>10.5</v>
      </c>
      <c r="F2307">
        <f t="shared" si="73"/>
        <v>2</v>
      </c>
      <c r="G2307">
        <f>IF(OR(Tahiti!E2307&lt;2.5,F2307&lt;0.5),0,VLOOKUP(Tahiti!F2307,'Power Matrix'!$B$2:$AI$30,HLOOKUP(E2307,'Power Matrix'!$B$2:$AI$30,29)))</f>
        <v>6088.3825794546938</v>
      </c>
      <c r="H2307">
        <f t="shared" si="72"/>
        <v>7.9181786424996028E-2</v>
      </c>
      <c r="M2307">
        <v>5757.6454633777248</v>
      </c>
      <c r="N2307" s="9">
        <v>7.4880421470567823E-2</v>
      </c>
    </row>
    <row r="2308" spans="1:14" x14ac:dyDescent="0.25">
      <c r="A2308" s="2">
        <v>43562.083333333343</v>
      </c>
      <c r="B2308">
        <v>10.45580403367801</v>
      </c>
      <c r="C2308">
        <v>1.930159157283277</v>
      </c>
      <c r="E2308">
        <f t="shared" si="73"/>
        <v>10.5</v>
      </c>
      <c r="F2308">
        <f t="shared" si="73"/>
        <v>2</v>
      </c>
      <c r="G2308">
        <f>IF(OR(Tahiti!E2308&lt;2.5,F2308&lt;0.5),0,VLOOKUP(Tahiti!F2308,'Power Matrix'!$B$2:$AI$30,HLOOKUP(E2308,'Power Matrix'!$B$2:$AI$30,29)))</f>
        <v>6088.3825794546938</v>
      </c>
      <c r="H2308">
        <f t="shared" si="72"/>
        <v>7.9181786424996028E-2</v>
      </c>
      <c r="M2308">
        <v>5827.4152521931592</v>
      </c>
      <c r="N2308" s="9">
        <v>7.5787804744797321E-2</v>
      </c>
    </row>
    <row r="2309" spans="1:14" x14ac:dyDescent="0.25">
      <c r="A2309" s="2">
        <v>43562.125</v>
      </c>
      <c r="B2309">
        <v>10.40160894503793</v>
      </c>
      <c r="C2309">
        <v>1.9272637099844849</v>
      </c>
      <c r="E2309">
        <f t="shared" si="73"/>
        <v>10.5</v>
      </c>
      <c r="F2309">
        <f t="shared" si="73"/>
        <v>2</v>
      </c>
      <c r="G2309">
        <f>IF(OR(Tahiti!E2309&lt;2.5,F2309&lt;0.5),0,VLOOKUP(Tahiti!F2309,'Power Matrix'!$B$2:$AI$30,HLOOKUP(E2309,'Power Matrix'!$B$2:$AI$30,29)))</f>
        <v>6088.3825794546938</v>
      </c>
      <c r="H2309">
        <f t="shared" si="72"/>
        <v>7.9181786424996028E-2</v>
      </c>
      <c r="M2309">
        <v>5986.3918585044221</v>
      </c>
      <c r="N2309" s="9">
        <v>7.7855357420672622E-2</v>
      </c>
    </row>
    <row r="2310" spans="1:14" x14ac:dyDescent="0.25">
      <c r="A2310" s="2">
        <v>43562.166666666657</v>
      </c>
      <c r="B2310">
        <v>10.30885988194755</v>
      </c>
      <c r="C2310">
        <v>1.929023687754339</v>
      </c>
      <c r="E2310">
        <f t="shared" si="73"/>
        <v>10.5</v>
      </c>
      <c r="F2310">
        <f t="shared" si="73"/>
        <v>2</v>
      </c>
      <c r="G2310">
        <f>IF(OR(Tahiti!E2310&lt;2.5,F2310&lt;0.5),0,VLOOKUP(Tahiti!F2310,'Power Matrix'!$B$2:$AI$30,HLOOKUP(E2310,'Power Matrix'!$B$2:$AI$30,29)))</f>
        <v>6088.3825794546938</v>
      </c>
      <c r="H2310">
        <f t="shared" si="72"/>
        <v>7.9181786424996028E-2</v>
      </c>
      <c r="M2310">
        <v>6239.7536051697971</v>
      </c>
      <c r="N2310" s="9">
        <v>8.1150425603577492E-2</v>
      </c>
    </row>
    <row r="2311" spans="1:14" x14ac:dyDescent="0.25">
      <c r="A2311" s="2">
        <v>43562.208333333343</v>
      </c>
      <c r="B2311">
        <v>10.277440450811911</v>
      </c>
      <c r="C2311">
        <v>1.9621226245228811</v>
      </c>
      <c r="E2311">
        <f t="shared" si="73"/>
        <v>10.5</v>
      </c>
      <c r="F2311">
        <f t="shared" si="73"/>
        <v>2</v>
      </c>
      <c r="G2311">
        <f>IF(OR(Tahiti!E2311&lt;2.5,F2311&lt;0.5),0,VLOOKUP(Tahiti!F2311,'Power Matrix'!$B$2:$AI$30,HLOOKUP(E2311,'Power Matrix'!$B$2:$AI$30,29)))</f>
        <v>6088.3825794546938</v>
      </c>
      <c r="H2311">
        <f t="shared" si="72"/>
        <v>7.9181786424996028E-2</v>
      </c>
      <c r="M2311">
        <v>6480.4838791168695</v>
      </c>
      <c r="N2311" s="9">
        <v>8.4281216564663697E-2</v>
      </c>
    </row>
    <row r="2312" spans="1:14" x14ac:dyDescent="0.25">
      <c r="A2312" s="2">
        <v>43562.25</v>
      </c>
      <c r="B2312">
        <v>10.14407937193049</v>
      </c>
      <c r="C2312">
        <v>1.965188392251014</v>
      </c>
      <c r="E2312">
        <f t="shared" si="73"/>
        <v>10</v>
      </c>
      <c r="F2312">
        <f t="shared" si="73"/>
        <v>2</v>
      </c>
      <c r="G2312">
        <f>IF(OR(Tahiti!E2312&lt;2.5,F2312&lt;0.5),0,VLOOKUP(Tahiti!F2312,'Power Matrix'!$B$2:$AI$30,HLOOKUP(E2312,'Power Matrix'!$B$2:$AI$30,29)))</f>
        <v>6950.4438935546868</v>
      </c>
      <c r="H2312">
        <f t="shared" si="72"/>
        <v>9.0393229524623114E-2</v>
      </c>
      <c r="M2312">
        <v>6959.8625294539297</v>
      </c>
      <c r="N2312" s="9">
        <v>9.0515722598345838E-2</v>
      </c>
    </row>
    <row r="2313" spans="1:14" x14ac:dyDescent="0.25">
      <c r="A2313" s="2">
        <v>43562.291666666657</v>
      </c>
      <c r="B2313">
        <v>9.9651669780401786</v>
      </c>
      <c r="C2313">
        <v>1.976656634493287</v>
      </c>
      <c r="E2313">
        <f t="shared" si="73"/>
        <v>10</v>
      </c>
      <c r="F2313">
        <f t="shared" si="73"/>
        <v>2</v>
      </c>
      <c r="G2313">
        <f>IF(OR(Tahiti!E2313&lt;2.5,F2313&lt;0.5),0,VLOOKUP(Tahiti!F2313,'Power Matrix'!$B$2:$AI$30,HLOOKUP(E2313,'Power Matrix'!$B$2:$AI$30,29)))</f>
        <v>6950.4438935546868</v>
      </c>
      <c r="H2313">
        <f t="shared" si="72"/>
        <v>9.0393229524623114E-2</v>
      </c>
      <c r="M2313">
        <v>8097.4836630350846</v>
      </c>
      <c r="N2313" s="9">
        <v>0.10531092846821333</v>
      </c>
    </row>
    <row r="2314" spans="1:14" x14ac:dyDescent="0.25">
      <c r="A2314" s="2">
        <v>43562.333333333343</v>
      </c>
      <c r="B2314">
        <v>9.753600328209771</v>
      </c>
      <c r="C2314">
        <v>1.9948241469562951</v>
      </c>
      <c r="E2314">
        <f t="shared" si="73"/>
        <v>10</v>
      </c>
      <c r="F2314">
        <f t="shared" si="73"/>
        <v>2</v>
      </c>
      <c r="G2314">
        <f>IF(OR(Tahiti!E2314&lt;2.5,F2314&lt;0.5),0,VLOOKUP(Tahiti!F2314,'Power Matrix'!$B$2:$AI$30,HLOOKUP(E2314,'Power Matrix'!$B$2:$AI$30,29)))</f>
        <v>6950.4438935546868</v>
      </c>
      <c r="H2314">
        <f t="shared" si="72"/>
        <v>9.0393229524623114E-2</v>
      </c>
      <c r="M2314">
        <v>9336.5348532129046</v>
      </c>
      <c r="N2314" s="9">
        <v>0.12142527172437034</v>
      </c>
    </row>
    <row r="2315" spans="1:14" x14ac:dyDescent="0.25">
      <c r="A2315" s="2">
        <v>43562.375</v>
      </c>
      <c r="B2315">
        <v>9.57564835361182</v>
      </c>
      <c r="C2315">
        <v>2.0325217353170362</v>
      </c>
      <c r="E2315">
        <f t="shared" si="73"/>
        <v>9.5</v>
      </c>
      <c r="F2315">
        <f t="shared" si="73"/>
        <v>2</v>
      </c>
      <c r="G2315">
        <f>IF(OR(Tahiti!E2315&lt;2.5,F2315&lt;0.5),0,VLOOKUP(Tahiti!F2315,'Power Matrix'!$B$2:$AI$30,HLOOKUP(E2315,'Power Matrix'!$B$2:$AI$30,29)))</f>
        <v>9360.62931097412</v>
      </c>
      <c r="H2315">
        <f t="shared" si="72"/>
        <v>0.12173862946889506</v>
      </c>
      <c r="M2315">
        <v>8766.5732379945839</v>
      </c>
      <c r="N2315" s="9">
        <v>0.11401269895637711</v>
      </c>
    </row>
    <row r="2316" spans="1:14" x14ac:dyDescent="0.25">
      <c r="A2316" s="2">
        <v>43562.416666666657</v>
      </c>
      <c r="B2316">
        <v>9.6368407828104985</v>
      </c>
      <c r="C2316">
        <v>2.0064059361514621</v>
      </c>
      <c r="E2316">
        <f t="shared" si="73"/>
        <v>9.5</v>
      </c>
      <c r="F2316">
        <f t="shared" si="73"/>
        <v>2</v>
      </c>
      <c r="G2316">
        <f>IF(OR(Tahiti!E2316&lt;2.5,F2316&lt;0.5),0,VLOOKUP(Tahiti!F2316,'Power Matrix'!$B$2:$AI$30,HLOOKUP(E2316,'Power Matrix'!$B$2:$AI$30,29)))</f>
        <v>9360.62931097412</v>
      </c>
      <c r="H2316">
        <f t="shared" si="72"/>
        <v>0.12173862946889506</v>
      </c>
      <c r="M2316">
        <v>8097.3164254754538</v>
      </c>
      <c r="N2316" s="9">
        <v>0.10530875347862244</v>
      </c>
    </row>
    <row r="2317" spans="1:14" x14ac:dyDescent="0.25">
      <c r="A2317" s="2">
        <v>43562.458333333343</v>
      </c>
      <c r="B2317">
        <v>9.7228669108543802</v>
      </c>
      <c r="C2317">
        <v>1.9764295405875001</v>
      </c>
      <c r="E2317">
        <f t="shared" si="73"/>
        <v>9.5</v>
      </c>
      <c r="F2317">
        <f t="shared" si="73"/>
        <v>2</v>
      </c>
      <c r="G2317">
        <f>IF(OR(Tahiti!E2317&lt;2.5,F2317&lt;0.5),0,VLOOKUP(Tahiti!F2317,'Power Matrix'!$B$2:$AI$30,HLOOKUP(E2317,'Power Matrix'!$B$2:$AI$30,29)))</f>
        <v>9360.62931097412</v>
      </c>
      <c r="H2317">
        <f t="shared" si="72"/>
        <v>0.12173862946889506</v>
      </c>
      <c r="M2317">
        <v>7575.0514400424499</v>
      </c>
      <c r="N2317" s="9">
        <v>9.8516493955647072E-2</v>
      </c>
    </row>
    <row r="2318" spans="1:14" x14ac:dyDescent="0.25">
      <c r="A2318" s="2">
        <v>43562.5</v>
      </c>
      <c r="B2318">
        <v>9.7898218558071939</v>
      </c>
      <c r="C2318">
        <v>1.949405365798776</v>
      </c>
      <c r="E2318">
        <f t="shared" si="73"/>
        <v>10</v>
      </c>
      <c r="F2318">
        <f t="shared" si="73"/>
        <v>2</v>
      </c>
      <c r="G2318">
        <f>IF(OR(Tahiti!E2318&lt;2.5,F2318&lt;0.5),0,VLOOKUP(Tahiti!F2318,'Power Matrix'!$B$2:$AI$30,HLOOKUP(E2318,'Power Matrix'!$B$2:$AI$30,29)))</f>
        <v>6950.4438935546868</v>
      </c>
      <c r="H2318">
        <f t="shared" si="72"/>
        <v>9.0393229524623114E-2</v>
      </c>
      <c r="M2318">
        <v>7379.2076341745687</v>
      </c>
      <c r="N2318" s="9">
        <v>9.5969468992219767E-2</v>
      </c>
    </row>
    <row r="2319" spans="1:14" x14ac:dyDescent="0.25">
      <c r="A2319" s="2">
        <v>43562.541666666657</v>
      </c>
      <c r="B2319">
        <v>9.8020329010957195</v>
      </c>
      <c r="C2319">
        <v>1.9310107594299799</v>
      </c>
      <c r="E2319">
        <f t="shared" si="73"/>
        <v>10</v>
      </c>
      <c r="F2319">
        <f t="shared" si="73"/>
        <v>2</v>
      </c>
      <c r="G2319">
        <f>IF(OR(Tahiti!E2319&lt;2.5,F2319&lt;0.5),0,VLOOKUP(Tahiti!F2319,'Power Matrix'!$B$2:$AI$30,HLOOKUP(E2319,'Power Matrix'!$B$2:$AI$30,29)))</f>
        <v>6950.4438935546868</v>
      </c>
      <c r="H2319">
        <f t="shared" si="72"/>
        <v>9.0393229524623114E-2</v>
      </c>
      <c r="M2319">
        <v>7578.5117790356344</v>
      </c>
      <c r="N2319" s="9">
        <v>9.8561497011824956E-2</v>
      </c>
    </row>
    <row r="2320" spans="1:14" x14ac:dyDescent="0.25">
      <c r="A2320" s="2">
        <v>43562.583333333343</v>
      </c>
      <c r="B2320">
        <v>9.7431729187499059</v>
      </c>
      <c r="C2320">
        <v>1.9229489257745209</v>
      </c>
      <c r="E2320">
        <f t="shared" si="73"/>
        <v>9.5</v>
      </c>
      <c r="F2320">
        <f t="shared" si="73"/>
        <v>2</v>
      </c>
      <c r="G2320">
        <f>IF(OR(Tahiti!E2320&lt;2.5,F2320&lt;0.5),0,VLOOKUP(Tahiti!F2320,'Power Matrix'!$B$2:$AI$30,HLOOKUP(E2320,'Power Matrix'!$B$2:$AI$30,29)))</f>
        <v>9360.62931097412</v>
      </c>
      <c r="H2320">
        <f t="shared" si="72"/>
        <v>0.12173862946889506</v>
      </c>
      <c r="M2320">
        <v>8051.9576157849333</v>
      </c>
      <c r="N2320" s="9">
        <v>0.1047188444943626</v>
      </c>
    </row>
    <row r="2321" spans="1:14" x14ac:dyDescent="0.25">
      <c r="A2321" s="2">
        <v>43562.625</v>
      </c>
      <c r="B2321">
        <v>9.6357431607620914</v>
      </c>
      <c r="C2321">
        <v>1.922665058392286</v>
      </c>
      <c r="E2321">
        <f t="shared" si="73"/>
        <v>9.5</v>
      </c>
      <c r="F2321">
        <f t="shared" si="73"/>
        <v>2</v>
      </c>
      <c r="G2321">
        <f>IF(OR(Tahiti!E2321&lt;2.5,F2321&lt;0.5),0,VLOOKUP(Tahiti!F2321,'Power Matrix'!$B$2:$AI$30,HLOOKUP(E2321,'Power Matrix'!$B$2:$AI$30,29)))</f>
        <v>9360.62931097412</v>
      </c>
      <c r="H2321">
        <f t="shared" si="72"/>
        <v>0.12173862946889506</v>
      </c>
      <c r="M2321">
        <v>8565.2869053609793</v>
      </c>
      <c r="N2321" s="9">
        <v>0.11139489181285998</v>
      </c>
    </row>
    <row r="2322" spans="1:14" x14ac:dyDescent="0.25">
      <c r="A2322" s="2">
        <v>43562.666666666657</v>
      </c>
      <c r="B2322">
        <v>9.522825292532243</v>
      </c>
      <c r="C2322">
        <v>1.9241411687799059</v>
      </c>
      <c r="E2322">
        <f t="shared" si="73"/>
        <v>9.5</v>
      </c>
      <c r="F2322">
        <f t="shared" si="73"/>
        <v>2</v>
      </c>
      <c r="G2322">
        <f>IF(OR(Tahiti!E2322&lt;2.5,F2322&lt;0.5),0,VLOOKUP(Tahiti!F2322,'Power Matrix'!$B$2:$AI$30,HLOOKUP(E2322,'Power Matrix'!$B$2:$AI$30,29)))</f>
        <v>9360.62931097412</v>
      </c>
      <c r="H2322">
        <f t="shared" si="72"/>
        <v>0.12173862946889506</v>
      </c>
      <c r="M2322">
        <v>8820.5507298903849</v>
      </c>
      <c r="N2322" s="9">
        <v>0.11471469725911919</v>
      </c>
    </row>
    <row r="2323" spans="1:14" x14ac:dyDescent="0.25">
      <c r="A2323" s="2">
        <v>43562.708333333343</v>
      </c>
      <c r="B2323">
        <v>9.4101818298144959</v>
      </c>
      <c r="C2323">
        <v>1.9209050806224319</v>
      </c>
      <c r="E2323">
        <f t="shared" si="73"/>
        <v>9.5</v>
      </c>
      <c r="F2323">
        <f t="shared" si="73"/>
        <v>2</v>
      </c>
      <c r="G2323">
        <f>IF(OR(Tahiti!E2323&lt;2.5,F2323&lt;0.5),0,VLOOKUP(Tahiti!F2323,'Power Matrix'!$B$2:$AI$30,HLOOKUP(E2323,'Power Matrix'!$B$2:$AI$30,29)))</f>
        <v>9360.62931097412</v>
      </c>
      <c r="H2323">
        <f t="shared" si="72"/>
        <v>0.12173862946889506</v>
      </c>
      <c r="M2323">
        <v>9112.68923782192</v>
      </c>
      <c r="N2323" s="9">
        <v>0.11851407232325573</v>
      </c>
    </row>
    <row r="2324" spans="1:14" x14ac:dyDescent="0.25">
      <c r="A2324" s="2">
        <v>43562.75</v>
      </c>
      <c r="B2324">
        <v>9.289306201733698</v>
      </c>
      <c r="C2324">
        <v>1.925674052643972</v>
      </c>
      <c r="E2324">
        <f t="shared" si="73"/>
        <v>9.5</v>
      </c>
      <c r="F2324">
        <f t="shared" si="73"/>
        <v>2</v>
      </c>
      <c r="G2324">
        <f>IF(OR(Tahiti!E2324&lt;2.5,F2324&lt;0.5),0,VLOOKUP(Tahiti!F2324,'Power Matrix'!$B$2:$AI$30,HLOOKUP(E2324,'Power Matrix'!$B$2:$AI$30,29)))</f>
        <v>9360.62931097412</v>
      </c>
      <c r="H2324">
        <f t="shared" si="72"/>
        <v>0.12173862946889506</v>
      </c>
      <c r="M2324">
        <v>9470.0978130417188</v>
      </c>
      <c r="N2324" s="9">
        <v>0.12316231003081912</v>
      </c>
    </row>
    <row r="2325" spans="1:14" x14ac:dyDescent="0.25">
      <c r="A2325" s="2">
        <v>43562.791666666657</v>
      </c>
      <c r="B2325">
        <v>9.1552591090720181</v>
      </c>
      <c r="C2325">
        <v>1.9342468475874539</v>
      </c>
      <c r="E2325">
        <f t="shared" si="73"/>
        <v>9</v>
      </c>
      <c r="F2325">
        <f t="shared" si="73"/>
        <v>2</v>
      </c>
      <c r="G2325">
        <f>IF(OR(Tahiti!E2325&lt;2.5,F2325&lt;0.5),0,VLOOKUP(Tahiti!F2325,'Power Matrix'!$B$2:$AI$30,HLOOKUP(E2325,'Power Matrix'!$B$2:$AI$30,29)))</f>
        <v>10436.880789062499</v>
      </c>
      <c r="H2325">
        <f t="shared" si="72"/>
        <v>0.13573569906257574</v>
      </c>
      <c r="M2325">
        <v>9842.8499720183754</v>
      </c>
      <c r="N2325" s="9">
        <v>0.12801009702044416</v>
      </c>
    </row>
    <row r="2326" spans="1:14" x14ac:dyDescent="0.25">
      <c r="A2326" s="2">
        <v>43562.833333333343</v>
      </c>
      <c r="B2326">
        <v>9.022035232946644</v>
      </c>
      <c r="C2326">
        <v>1.944238979442108</v>
      </c>
      <c r="E2326">
        <f t="shared" si="73"/>
        <v>9</v>
      </c>
      <c r="F2326">
        <f t="shared" si="73"/>
        <v>2</v>
      </c>
      <c r="G2326">
        <f>IF(OR(Tahiti!E2326&lt;2.5,F2326&lt;0.5),0,VLOOKUP(Tahiti!F2326,'Power Matrix'!$B$2:$AI$30,HLOOKUP(E2326,'Power Matrix'!$B$2:$AI$30,29)))</f>
        <v>10436.880789062499</v>
      </c>
      <c r="H2326">
        <f t="shared" si="72"/>
        <v>0.13573569906257574</v>
      </c>
      <c r="M2326">
        <v>10363.068818509993</v>
      </c>
      <c r="N2326" s="9">
        <v>0.13477574570965201</v>
      </c>
    </row>
    <row r="2327" spans="1:14" x14ac:dyDescent="0.25">
      <c r="A2327" s="2">
        <v>43562.875</v>
      </c>
      <c r="B2327">
        <v>8.8138986520175067</v>
      </c>
      <c r="C2327">
        <v>1.902056286442062</v>
      </c>
      <c r="E2327">
        <f t="shared" si="73"/>
        <v>9</v>
      </c>
      <c r="F2327">
        <f t="shared" si="73"/>
        <v>2</v>
      </c>
      <c r="G2327">
        <f>IF(OR(Tahiti!E2327&lt;2.5,F2327&lt;0.5),0,VLOOKUP(Tahiti!F2327,'Power Matrix'!$B$2:$AI$30,HLOOKUP(E2327,'Power Matrix'!$B$2:$AI$30,29)))</f>
        <v>10436.880789062499</v>
      </c>
      <c r="H2327">
        <f t="shared" si="72"/>
        <v>0.13573569906257574</v>
      </c>
      <c r="M2327">
        <v>9677.8683687385947</v>
      </c>
      <c r="N2327" s="9">
        <v>0.125864447020447</v>
      </c>
    </row>
    <row r="2328" spans="1:14" x14ac:dyDescent="0.25">
      <c r="A2328" s="2">
        <v>43562.916666666657</v>
      </c>
      <c r="B2328">
        <v>8.9017084158900506</v>
      </c>
      <c r="C2328">
        <v>1.8763379016116171</v>
      </c>
      <c r="E2328">
        <f t="shared" si="73"/>
        <v>9</v>
      </c>
      <c r="F2328">
        <f t="shared" si="73"/>
        <v>2</v>
      </c>
      <c r="G2328">
        <f>IF(OR(Tahiti!E2328&lt;2.5,F2328&lt;0.5),0,VLOOKUP(Tahiti!F2328,'Power Matrix'!$B$2:$AI$30,HLOOKUP(E2328,'Power Matrix'!$B$2:$AI$30,29)))</f>
        <v>10436.880789062499</v>
      </c>
      <c r="H2328">
        <f t="shared" si="72"/>
        <v>0.13573569906257574</v>
      </c>
      <c r="M2328">
        <v>8918.5404779251421</v>
      </c>
      <c r="N2328" s="9">
        <v>0.11598909209279011</v>
      </c>
    </row>
    <row r="2329" spans="1:14" x14ac:dyDescent="0.25">
      <c r="A2329" s="2">
        <v>43562.958333333343</v>
      </c>
      <c r="B2329">
        <v>9.0096869849020678</v>
      </c>
      <c r="C2329">
        <v>1.847496975576592</v>
      </c>
      <c r="E2329">
        <f t="shared" si="73"/>
        <v>9</v>
      </c>
      <c r="F2329">
        <f t="shared" si="73"/>
        <v>2</v>
      </c>
      <c r="G2329">
        <f>IF(OR(Tahiti!E2329&lt;2.5,F2329&lt;0.5),0,VLOOKUP(Tahiti!F2329,'Power Matrix'!$B$2:$AI$30,HLOOKUP(E2329,'Power Matrix'!$B$2:$AI$30,29)))</f>
        <v>10436.880789062499</v>
      </c>
      <c r="H2329">
        <f t="shared" si="72"/>
        <v>0.13573569906257574</v>
      </c>
      <c r="M2329">
        <v>8503.7052445451809</v>
      </c>
      <c r="N2329" s="9">
        <v>0.11059399833199614</v>
      </c>
    </row>
    <row r="2330" spans="1:14" x14ac:dyDescent="0.25">
      <c r="A2330" s="2">
        <v>43563</v>
      </c>
      <c r="B2330">
        <v>9.0958503157020019</v>
      </c>
      <c r="C2330">
        <v>1.8220056846519339</v>
      </c>
      <c r="E2330">
        <f t="shared" si="73"/>
        <v>9</v>
      </c>
      <c r="F2330">
        <f t="shared" si="73"/>
        <v>2</v>
      </c>
      <c r="G2330">
        <f>IF(OR(Tahiti!E2330&lt;2.5,F2330&lt;0.5),0,VLOOKUP(Tahiti!F2330,'Power Matrix'!$B$2:$AI$30,HLOOKUP(E2330,'Power Matrix'!$B$2:$AI$30,29)))</f>
        <v>10436.880789062499</v>
      </c>
      <c r="H2330">
        <f t="shared" si="72"/>
        <v>0.13573569906257574</v>
      </c>
      <c r="M2330">
        <v>8260.7964250569421</v>
      </c>
      <c r="N2330" s="9">
        <v>0.10743487453774869</v>
      </c>
    </row>
    <row r="2331" spans="1:14" x14ac:dyDescent="0.25">
      <c r="A2331" s="2">
        <v>43563.041666666657</v>
      </c>
      <c r="B2331">
        <v>9.1317974377873234</v>
      </c>
      <c r="C2331">
        <v>1.8039517191418211</v>
      </c>
      <c r="E2331">
        <f t="shared" si="73"/>
        <v>9</v>
      </c>
      <c r="F2331">
        <f t="shared" si="73"/>
        <v>2</v>
      </c>
      <c r="G2331">
        <f>IF(OR(Tahiti!E2331&lt;2.5,F2331&lt;0.5),0,VLOOKUP(Tahiti!F2331,'Power Matrix'!$B$2:$AI$30,HLOOKUP(E2331,'Power Matrix'!$B$2:$AI$30,29)))</f>
        <v>10436.880789062499</v>
      </c>
      <c r="H2331">
        <f t="shared" si="72"/>
        <v>0.13573569906257574</v>
      </c>
      <c r="M2331">
        <v>8232.7820340664912</v>
      </c>
      <c r="N2331" s="9">
        <v>0.10707053647317888</v>
      </c>
    </row>
    <row r="2332" spans="1:14" x14ac:dyDescent="0.25">
      <c r="A2332" s="2">
        <v>43563.083333333343</v>
      </c>
      <c r="B2332">
        <v>9.1046312920892554</v>
      </c>
      <c r="C2332">
        <v>1.7957763385334671</v>
      </c>
      <c r="E2332">
        <f t="shared" si="73"/>
        <v>9</v>
      </c>
      <c r="F2332">
        <f t="shared" si="73"/>
        <v>2</v>
      </c>
      <c r="G2332">
        <f>IF(OR(Tahiti!E2332&lt;2.5,F2332&lt;0.5),0,VLOOKUP(Tahiti!F2332,'Power Matrix'!$B$2:$AI$30,HLOOKUP(E2332,'Power Matrix'!$B$2:$AI$30,29)))</f>
        <v>10436.880789062499</v>
      </c>
      <c r="H2332">
        <f t="shared" si="72"/>
        <v>0.13573569906257574</v>
      </c>
      <c r="M2332">
        <v>8412.6857167366343</v>
      </c>
      <c r="N2332" s="9">
        <v>0.10941025392680352</v>
      </c>
    </row>
    <row r="2333" spans="1:14" x14ac:dyDescent="0.25">
      <c r="A2333" s="2">
        <v>43563.125</v>
      </c>
      <c r="B2333">
        <v>9.0172331364848652</v>
      </c>
      <c r="C2333">
        <v>1.797422769350427</v>
      </c>
      <c r="E2333">
        <f t="shared" si="73"/>
        <v>9</v>
      </c>
      <c r="F2333">
        <f t="shared" si="73"/>
        <v>2</v>
      </c>
      <c r="G2333">
        <f>IF(OR(Tahiti!E2333&lt;2.5,F2333&lt;0.5),0,VLOOKUP(Tahiti!F2333,'Power Matrix'!$B$2:$AI$30,HLOOKUP(E2333,'Power Matrix'!$B$2:$AI$30,29)))</f>
        <v>10436.880789062499</v>
      </c>
      <c r="H2333">
        <f t="shared" si="72"/>
        <v>0.13573569906257574</v>
      </c>
      <c r="M2333">
        <v>8989.8268733699188</v>
      </c>
      <c r="N2333" s="9">
        <v>0.11691619942685144</v>
      </c>
    </row>
    <row r="2334" spans="1:14" x14ac:dyDescent="0.25">
      <c r="A2334" s="2">
        <v>43563.166666666657</v>
      </c>
      <c r="B2334">
        <v>8.965644900209746</v>
      </c>
      <c r="C2334">
        <v>1.8372777498161501</v>
      </c>
      <c r="E2334">
        <f t="shared" si="73"/>
        <v>9</v>
      </c>
      <c r="F2334">
        <f t="shared" si="73"/>
        <v>2</v>
      </c>
      <c r="G2334">
        <f>IF(OR(Tahiti!E2334&lt;2.5,F2334&lt;0.5),0,VLOOKUP(Tahiti!F2334,'Power Matrix'!$B$2:$AI$30,HLOOKUP(E2334,'Power Matrix'!$B$2:$AI$30,29)))</f>
        <v>10436.880789062499</v>
      </c>
      <c r="H2334">
        <f t="shared" si="72"/>
        <v>0.13573569906257574</v>
      </c>
      <c r="M2334">
        <v>9629.2773929267823</v>
      </c>
      <c r="N2334" s="9">
        <v>0.12523250245706638</v>
      </c>
    </row>
    <row r="2335" spans="1:14" x14ac:dyDescent="0.25">
      <c r="A2335" s="2">
        <v>43563.208333333343</v>
      </c>
      <c r="B2335">
        <v>8.8368115122779987</v>
      </c>
      <c r="C2335">
        <v>1.843466058748862</v>
      </c>
      <c r="E2335">
        <f t="shared" si="73"/>
        <v>9</v>
      </c>
      <c r="F2335">
        <f t="shared" si="73"/>
        <v>2</v>
      </c>
      <c r="G2335">
        <f>IF(OR(Tahiti!E2335&lt;2.5,F2335&lt;0.5),0,VLOOKUP(Tahiti!F2335,'Power Matrix'!$B$2:$AI$30,HLOOKUP(E2335,'Power Matrix'!$B$2:$AI$30,29)))</f>
        <v>10436.880789062499</v>
      </c>
      <c r="H2335">
        <f t="shared" si="72"/>
        <v>0.13573569906257574</v>
      </c>
      <c r="M2335">
        <v>10136.957584911093</v>
      </c>
      <c r="N2335" s="9">
        <v>0.13183508106143607</v>
      </c>
    </row>
    <row r="2336" spans="1:14" x14ac:dyDescent="0.25">
      <c r="A2336" s="2">
        <v>43563.25</v>
      </c>
      <c r="B2336">
        <v>8.7345954590201167</v>
      </c>
      <c r="C2336">
        <v>1.8478943899117199</v>
      </c>
      <c r="E2336">
        <f t="shared" si="73"/>
        <v>8.5</v>
      </c>
      <c r="F2336">
        <f t="shared" si="73"/>
        <v>2</v>
      </c>
      <c r="G2336">
        <f>IF(OR(Tahiti!E2336&lt;2.5,F2336&lt;0.5),0,VLOOKUP(Tahiti!F2336,'Power Matrix'!$B$2:$AI$30,HLOOKUP(E2336,'Power Matrix'!$B$2:$AI$30,29)))</f>
        <v>13072.929897460937</v>
      </c>
      <c r="H2336">
        <f t="shared" si="72"/>
        <v>0.17001854426539822</v>
      </c>
      <c r="M2336">
        <v>10501.511574890492</v>
      </c>
      <c r="N2336" s="9">
        <v>0.13657624767061111</v>
      </c>
    </row>
    <row r="2337" spans="1:14" x14ac:dyDescent="0.25">
      <c r="A2337" s="2">
        <v>43563.291666666657</v>
      </c>
      <c r="B2337">
        <v>8.657899118387693</v>
      </c>
      <c r="C2337">
        <v>1.849540820728681</v>
      </c>
      <c r="E2337">
        <f t="shared" si="73"/>
        <v>8.5</v>
      </c>
      <c r="F2337">
        <f t="shared" si="73"/>
        <v>2</v>
      </c>
      <c r="G2337">
        <f>IF(OR(Tahiti!E2337&lt;2.5,F2337&lt;0.5),0,VLOOKUP(Tahiti!F2337,'Power Matrix'!$B$2:$AI$30,HLOOKUP(E2337,'Power Matrix'!$B$2:$AI$30,29)))</f>
        <v>13072.929897460937</v>
      </c>
      <c r="H2337">
        <f t="shared" si="72"/>
        <v>0.17001854426539822</v>
      </c>
      <c r="M2337">
        <v>10721.286456414158</v>
      </c>
      <c r="N2337" s="9">
        <v>0.13943450559250159</v>
      </c>
    </row>
    <row r="2338" spans="1:14" x14ac:dyDescent="0.25">
      <c r="A2338" s="2">
        <v>43563.333333333343</v>
      </c>
      <c r="B2338">
        <v>8.605487665576268</v>
      </c>
      <c r="C2338">
        <v>1.848121483817508</v>
      </c>
      <c r="E2338">
        <f t="shared" si="73"/>
        <v>8.5</v>
      </c>
      <c r="F2338">
        <f t="shared" si="73"/>
        <v>2</v>
      </c>
      <c r="G2338">
        <f>IF(OR(Tahiti!E2338&lt;2.5,F2338&lt;0.5),0,VLOOKUP(Tahiti!F2338,'Power Matrix'!$B$2:$AI$30,HLOOKUP(E2338,'Power Matrix'!$B$2:$AI$30,29)))</f>
        <v>13072.929897460937</v>
      </c>
      <c r="H2338">
        <f t="shared" si="72"/>
        <v>0.17001854426539822</v>
      </c>
      <c r="M2338">
        <v>10797.286751326172</v>
      </c>
      <c r="N2338" s="9">
        <v>0.14042291902488416</v>
      </c>
    </row>
    <row r="2339" spans="1:14" x14ac:dyDescent="0.25">
      <c r="A2339" s="2">
        <v>43563.375</v>
      </c>
      <c r="B2339">
        <v>8.5748914509769278</v>
      </c>
      <c r="C2339">
        <v>1.84295509746084</v>
      </c>
      <c r="E2339">
        <f t="shared" si="73"/>
        <v>8.5</v>
      </c>
      <c r="F2339">
        <f t="shared" si="73"/>
        <v>2</v>
      </c>
      <c r="G2339">
        <f>IF(OR(Tahiti!E2339&lt;2.5,F2339&lt;0.5),0,VLOOKUP(Tahiti!F2339,'Power Matrix'!$B$2:$AI$30,HLOOKUP(E2339,'Power Matrix'!$B$2:$AI$30,29)))</f>
        <v>13072.929897460937</v>
      </c>
      <c r="H2339">
        <f t="shared" si="72"/>
        <v>0.17001854426539822</v>
      </c>
      <c r="M2339">
        <v>9592.0196327116664</v>
      </c>
      <c r="N2339" s="9">
        <v>0.12474795077605326</v>
      </c>
    </row>
    <row r="2340" spans="1:14" x14ac:dyDescent="0.25">
      <c r="A2340" s="2">
        <v>43563.416666666657</v>
      </c>
      <c r="B2340">
        <v>8.7291073487780828</v>
      </c>
      <c r="C2340">
        <v>1.797025355015299</v>
      </c>
      <c r="E2340">
        <f t="shared" si="73"/>
        <v>8.5</v>
      </c>
      <c r="F2340">
        <f t="shared" si="73"/>
        <v>2</v>
      </c>
      <c r="G2340">
        <f>IF(OR(Tahiti!E2340&lt;2.5,F2340&lt;0.5),0,VLOOKUP(Tahiti!F2340,'Power Matrix'!$B$2:$AI$30,HLOOKUP(E2340,'Power Matrix'!$B$2:$AI$30,29)))</f>
        <v>13072.929897460937</v>
      </c>
      <c r="H2340">
        <f t="shared" si="72"/>
        <v>0.17001854426539822</v>
      </c>
      <c r="M2340">
        <v>8601.8429132090023</v>
      </c>
      <c r="N2340" s="9">
        <v>0.11187031693105326</v>
      </c>
    </row>
    <row r="2341" spans="1:14" x14ac:dyDescent="0.25">
      <c r="A2341" s="2">
        <v>43563.458333333343</v>
      </c>
      <c r="B2341">
        <v>8.875502689484339</v>
      </c>
      <c r="C2341">
        <v>1.7618257996182221</v>
      </c>
      <c r="E2341">
        <f t="shared" si="73"/>
        <v>9</v>
      </c>
      <c r="F2341">
        <f t="shared" si="73"/>
        <v>2</v>
      </c>
      <c r="G2341">
        <f>IF(OR(Tahiti!E2341&lt;2.5,F2341&lt;0.5),0,VLOOKUP(Tahiti!F2341,'Power Matrix'!$B$2:$AI$30,HLOOKUP(E2341,'Power Matrix'!$B$2:$AI$30,29)))</f>
        <v>10436.880789062499</v>
      </c>
      <c r="H2341">
        <f t="shared" si="72"/>
        <v>0.13573569906257574</v>
      </c>
      <c r="M2341">
        <v>7916.2157104175149</v>
      </c>
      <c r="N2341" s="9">
        <v>0.10295346815263015</v>
      </c>
    </row>
    <row r="2342" spans="1:14" x14ac:dyDescent="0.25">
      <c r="A2342" s="2">
        <v>43563.5</v>
      </c>
      <c r="B2342">
        <v>8.9767583234498645</v>
      </c>
      <c r="C2342">
        <v>1.7343474370179219</v>
      </c>
      <c r="E2342">
        <f t="shared" si="73"/>
        <v>9</v>
      </c>
      <c r="F2342">
        <f t="shared" si="73"/>
        <v>1.5</v>
      </c>
      <c r="G2342">
        <f>IF(OR(Tahiti!E2342&lt;2.5,F2342&lt;0.5),0,VLOOKUP(Tahiti!F2342,'Power Matrix'!$B$2:$AI$30,HLOOKUP(E2342,'Power Matrix'!$B$2:$AI$30,29)))</f>
        <v>5520.5645905761721</v>
      </c>
      <c r="H2342">
        <f t="shared" si="72"/>
        <v>7.179709235610314E-2</v>
      </c>
      <c r="M2342">
        <v>7639.0708650814331</v>
      </c>
      <c r="N2342" s="9">
        <v>9.9349091509580198E-2</v>
      </c>
    </row>
    <row r="2343" spans="1:14" x14ac:dyDescent="0.25">
      <c r="A2343" s="2">
        <v>43563.541666666657</v>
      </c>
      <c r="B2343">
        <v>9.0116078234867807</v>
      </c>
      <c r="C2343">
        <v>1.7175424879896399</v>
      </c>
      <c r="E2343">
        <f t="shared" si="73"/>
        <v>9</v>
      </c>
      <c r="F2343">
        <f t="shared" si="73"/>
        <v>1.5</v>
      </c>
      <c r="G2343">
        <f>IF(OR(Tahiti!E2343&lt;2.5,F2343&lt;0.5),0,VLOOKUP(Tahiti!F2343,'Power Matrix'!$B$2:$AI$30,HLOOKUP(E2343,'Power Matrix'!$B$2:$AI$30,29)))</f>
        <v>5520.5645905761721</v>
      </c>
      <c r="H2343">
        <f t="shared" si="72"/>
        <v>7.179709235610314E-2</v>
      </c>
      <c r="M2343">
        <v>7602.0005807955822</v>
      </c>
      <c r="N2343" s="9">
        <v>9.8866978026036556E-2</v>
      </c>
    </row>
    <row r="2344" spans="1:14" x14ac:dyDescent="0.25">
      <c r="A2344" s="2">
        <v>43563.583333333343</v>
      </c>
      <c r="B2344">
        <v>8.9925366403957128</v>
      </c>
      <c r="C2344">
        <v>1.708799372616818</v>
      </c>
      <c r="E2344">
        <f t="shared" si="73"/>
        <v>9</v>
      </c>
      <c r="F2344">
        <f t="shared" si="73"/>
        <v>1.5</v>
      </c>
      <c r="G2344">
        <f>IF(OR(Tahiti!E2344&lt;2.5,F2344&lt;0.5),0,VLOOKUP(Tahiti!F2344,'Power Matrix'!$B$2:$AI$30,HLOOKUP(E2344,'Power Matrix'!$B$2:$AI$30,29)))</f>
        <v>5520.5645905761721</v>
      </c>
      <c r="H2344">
        <f t="shared" si="72"/>
        <v>7.179709235610314E-2</v>
      </c>
      <c r="M2344">
        <v>7830.6722895991406</v>
      </c>
      <c r="N2344" s="9">
        <v>0.10184094265142359</v>
      </c>
    </row>
    <row r="2345" spans="1:14" x14ac:dyDescent="0.25">
      <c r="A2345" s="2">
        <v>43563.625</v>
      </c>
      <c r="B2345">
        <v>8.9284629533199649</v>
      </c>
      <c r="C2345">
        <v>1.7073232622291989</v>
      </c>
      <c r="E2345">
        <f t="shared" si="73"/>
        <v>9</v>
      </c>
      <c r="F2345">
        <f t="shared" si="73"/>
        <v>1.5</v>
      </c>
      <c r="G2345">
        <f>IF(OR(Tahiti!E2345&lt;2.5,F2345&lt;0.5),0,VLOOKUP(Tahiti!F2345,'Power Matrix'!$B$2:$AI$30,HLOOKUP(E2345,'Power Matrix'!$B$2:$AI$30,29)))</f>
        <v>5520.5645905761721</v>
      </c>
      <c r="H2345">
        <f t="shared" si="72"/>
        <v>7.179709235610314E-2</v>
      </c>
      <c r="M2345">
        <v>8263.2680059691884</v>
      </c>
      <c r="N2345" s="9">
        <v>0.10746701841002856</v>
      </c>
    </row>
    <row r="2346" spans="1:14" x14ac:dyDescent="0.25">
      <c r="A2346" s="2">
        <v>43563.666666666657</v>
      </c>
      <c r="B2346">
        <v>8.965644900209746</v>
      </c>
      <c r="C2346">
        <v>1.764664473440567</v>
      </c>
      <c r="E2346">
        <f t="shared" si="73"/>
        <v>9</v>
      </c>
      <c r="F2346">
        <f t="shared" si="73"/>
        <v>2</v>
      </c>
      <c r="G2346">
        <f>IF(OR(Tahiti!E2346&lt;2.5,F2346&lt;0.5),0,VLOOKUP(Tahiti!F2346,'Power Matrix'!$B$2:$AI$30,HLOOKUP(E2346,'Power Matrix'!$B$2:$AI$30,29)))</f>
        <v>10436.880789062499</v>
      </c>
      <c r="H2346">
        <f t="shared" si="72"/>
        <v>0.13573569906257574</v>
      </c>
      <c r="M2346">
        <v>8655.3922720531082</v>
      </c>
      <c r="N2346" s="9">
        <v>0.11256674719672874</v>
      </c>
    </row>
    <row r="2347" spans="1:14" x14ac:dyDescent="0.25">
      <c r="A2347" s="2">
        <v>43563.708333333343</v>
      </c>
      <c r="B2347">
        <v>8.8686425516817948</v>
      </c>
      <c r="C2347">
        <v>1.7642670591054379</v>
      </c>
      <c r="E2347">
        <f t="shared" si="73"/>
        <v>9</v>
      </c>
      <c r="F2347">
        <f t="shared" si="73"/>
        <v>2</v>
      </c>
      <c r="G2347">
        <f>IF(OR(Tahiti!E2347&lt;2.5,F2347&lt;0.5),0,VLOOKUP(Tahiti!F2347,'Power Matrix'!$B$2:$AI$30,HLOOKUP(E2347,'Power Matrix'!$B$2:$AI$30,29)))</f>
        <v>10436.880789062499</v>
      </c>
      <c r="H2347">
        <f t="shared" si="72"/>
        <v>0.13573569906257574</v>
      </c>
      <c r="M2347">
        <v>8950.1872016405323</v>
      </c>
      <c r="N2347" s="9">
        <v>0.11640067005899937</v>
      </c>
    </row>
    <row r="2348" spans="1:14" x14ac:dyDescent="0.25">
      <c r="A2348" s="2">
        <v>43563.75</v>
      </c>
      <c r="B2348">
        <v>8.790848589000964</v>
      </c>
      <c r="C2348">
        <v>1.7621664404769031</v>
      </c>
      <c r="E2348">
        <f t="shared" si="73"/>
        <v>9</v>
      </c>
      <c r="F2348">
        <f t="shared" si="73"/>
        <v>2</v>
      </c>
      <c r="G2348">
        <f>IF(OR(Tahiti!E2348&lt;2.5,F2348&lt;0.5),0,VLOOKUP(Tahiti!F2348,'Power Matrix'!$B$2:$AI$30,HLOOKUP(E2348,'Power Matrix'!$B$2:$AI$30,29)))</f>
        <v>10436.880789062499</v>
      </c>
      <c r="H2348">
        <f t="shared" si="72"/>
        <v>0.13573569906257574</v>
      </c>
      <c r="M2348">
        <v>9138.7193766193013</v>
      </c>
      <c r="N2348" s="9">
        <v>0.11885260441532063</v>
      </c>
    </row>
    <row r="2349" spans="1:14" x14ac:dyDescent="0.25">
      <c r="A2349" s="2">
        <v>43563.791666666657</v>
      </c>
      <c r="B2349">
        <v>8.7324002149233024</v>
      </c>
      <c r="C2349">
        <v>1.7577381093140449</v>
      </c>
      <c r="E2349">
        <f t="shared" si="73"/>
        <v>8.5</v>
      </c>
      <c r="F2349">
        <f t="shared" si="73"/>
        <v>2</v>
      </c>
      <c r="G2349">
        <f>IF(OR(Tahiti!E2349&lt;2.5,F2349&lt;0.5),0,VLOOKUP(Tahiti!F2349,'Power Matrix'!$B$2:$AI$30,HLOOKUP(E2349,'Power Matrix'!$B$2:$AI$30,29)))</f>
        <v>13072.929897460937</v>
      </c>
      <c r="H2349">
        <f t="shared" si="72"/>
        <v>0.17001854426539822</v>
      </c>
      <c r="M2349">
        <v>9218.3388275929465</v>
      </c>
      <c r="N2349" s="9">
        <v>0.11988808638170488</v>
      </c>
    </row>
    <row r="2350" spans="1:14" x14ac:dyDescent="0.25">
      <c r="A2350" s="2">
        <v>43563.833333333343</v>
      </c>
      <c r="B2350">
        <v>8.6915137936201496</v>
      </c>
      <c r="C2350">
        <v>1.7501872369466069</v>
      </c>
      <c r="E2350">
        <f t="shared" si="73"/>
        <v>8.5</v>
      </c>
      <c r="F2350">
        <f t="shared" si="73"/>
        <v>2</v>
      </c>
      <c r="G2350">
        <f>IF(OR(Tahiti!E2350&lt;2.5,F2350&lt;0.5),0,VLOOKUP(Tahiti!F2350,'Power Matrix'!$B$2:$AI$30,HLOOKUP(E2350,'Power Matrix'!$B$2:$AI$30,29)))</f>
        <v>13072.929897460937</v>
      </c>
      <c r="H2350">
        <f t="shared" si="72"/>
        <v>0.17001854426539822</v>
      </c>
      <c r="M2350">
        <v>9191.1898694371339</v>
      </c>
      <c r="N2350" s="9">
        <v>0.11953500360817798</v>
      </c>
    </row>
    <row r="2351" spans="1:14" x14ac:dyDescent="0.25">
      <c r="A2351" s="2">
        <v>43563.875</v>
      </c>
      <c r="B2351">
        <v>8.6683265278475563</v>
      </c>
      <c r="C2351">
        <v>1.7397409172803779</v>
      </c>
      <c r="E2351">
        <f t="shared" si="73"/>
        <v>8.5</v>
      </c>
      <c r="F2351">
        <f t="shared" si="73"/>
        <v>1.5</v>
      </c>
      <c r="G2351">
        <f>IF(OR(Tahiti!E2351&lt;2.5,F2351&lt;0.5),0,VLOOKUP(Tahiti!F2351,'Power Matrix'!$B$2:$AI$30,HLOOKUP(E2351,'Power Matrix'!$B$2:$AI$30,29)))</f>
        <v>6895.9877133789059</v>
      </c>
      <c r="H2351">
        <f t="shared" si="72"/>
        <v>8.9685005694742512E-2</v>
      </c>
      <c r="M2351">
        <v>8322.1059593043447</v>
      </c>
      <c r="N2351" s="9">
        <v>0.10823222890661538</v>
      </c>
    </row>
    <row r="2352" spans="1:14" x14ac:dyDescent="0.25">
      <c r="A2352" s="2">
        <v>43563.916666666657</v>
      </c>
      <c r="B2352">
        <v>8.7959250909748459</v>
      </c>
      <c r="C2352">
        <v>1.7062445661767069</v>
      </c>
      <c r="E2352">
        <f t="shared" si="73"/>
        <v>9</v>
      </c>
      <c r="F2352">
        <f t="shared" si="73"/>
        <v>1.5</v>
      </c>
      <c r="G2352">
        <f>IF(OR(Tahiti!E2352&lt;2.5,F2352&lt;0.5),0,VLOOKUP(Tahiti!F2352,'Power Matrix'!$B$2:$AI$30,HLOOKUP(E2352,'Power Matrix'!$B$2:$AI$30,29)))</f>
        <v>5520.5645905761721</v>
      </c>
      <c r="H2352">
        <f t="shared" si="72"/>
        <v>7.179709235610314E-2</v>
      </c>
      <c r="M2352">
        <v>7629.8765402763029</v>
      </c>
      <c r="N2352" s="9">
        <v>9.9229515734912482E-2</v>
      </c>
    </row>
    <row r="2353" spans="1:14" x14ac:dyDescent="0.25">
      <c r="A2353" s="2">
        <v>43563.958333333343</v>
      </c>
      <c r="B2353">
        <v>8.899238766281135</v>
      </c>
      <c r="C2353">
        <v>1.677176546235895</v>
      </c>
      <c r="E2353">
        <f t="shared" si="73"/>
        <v>9</v>
      </c>
      <c r="F2353">
        <f t="shared" si="73"/>
        <v>1.5</v>
      </c>
      <c r="G2353">
        <f>IF(OR(Tahiti!E2353&lt;2.5,F2353&lt;0.5),0,VLOOKUP(Tahiti!F2353,'Power Matrix'!$B$2:$AI$30,HLOOKUP(E2353,'Power Matrix'!$B$2:$AI$30,29)))</f>
        <v>5520.5645905761721</v>
      </c>
      <c r="H2353">
        <f t="shared" si="72"/>
        <v>7.179709235610314E-2</v>
      </c>
      <c r="M2353">
        <v>7100.0260980395578</v>
      </c>
      <c r="N2353" s="9">
        <v>9.2338604392174367E-2</v>
      </c>
    </row>
    <row r="2354" spans="1:14" x14ac:dyDescent="0.25">
      <c r="A2354" s="2">
        <v>43564</v>
      </c>
      <c r="B2354">
        <v>8.9759351069135587</v>
      </c>
      <c r="C2354">
        <v>1.652025896169919</v>
      </c>
      <c r="E2354">
        <f t="shared" si="73"/>
        <v>9</v>
      </c>
      <c r="F2354">
        <f t="shared" si="73"/>
        <v>1.5</v>
      </c>
      <c r="G2354">
        <f>IF(OR(Tahiti!E2354&lt;2.5,F2354&lt;0.5),0,VLOOKUP(Tahiti!F2354,'Power Matrix'!$B$2:$AI$30,HLOOKUP(E2354,'Power Matrix'!$B$2:$AI$30,29)))</f>
        <v>5520.5645905761721</v>
      </c>
      <c r="H2354">
        <f t="shared" si="72"/>
        <v>7.179709235610314E-2</v>
      </c>
      <c r="M2354">
        <v>6754.9555327245653</v>
      </c>
      <c r="N2354" s="9">
        <v>8.7850827308255899E-2</v>
      </c>
    </row>
    <row r="2355" spans="1:14" x14ac:dyDescent="0.25">
      <c r="A2355" s="2">
        <v>43564.041666666657</v>
      </c>
      <c r="B2355">
        <v>9.0293069790173401</v>
      </c>
      <c r="C2355">
        <v>1.630451975120097</v>
      </c>
      <c r="E2355">
        <f t="shared" si="73"/>
        <v>9</v>
      </c>
      <c r="F2355">
        <f t="shared" si="73"/>
        <v>1.5</v>
      </c>
      <c r="G2355">
        <f>IF(OR(Tahiti!E2355&lt;2.5,F2355&lt;0.5),0,VLOOKUP(Tahiti!F2355,'Power Matrix'!$B$2:$AI$30,HLOOKUP(E2355,'Power Matrix'!$B$2:$AI$30,29)))</f>
        <v>5520.5645905761721</v>
      </c>
      <c r="H2355">
        <f t="shared" si="72"/>
        <v>7.179709235610314E-2</v>
      </c>
      <c r="M2355">
        <v>6524.5048027357188</v>
      </c>
      <c r="N2355" s="9">
        <v>8.4853725819543965E-2</v>
      </c>
    </row>
    <row r="2356" spans="1:14" x14ac:dyDescent="0.25">
      <c r="A2356" s="2">
        <v>43564.083333333343</v>
      </c>
      <c r="B2356">
        <v>9.0603148018848323</v>
      </c>
      <c r="C2356">
        <v>1.612057368751302</v>
      </c>
      <c r="E2356">
        <f t="shared" si="73"/>
        <v>9</v>
      </c>
      <c r="F2356">
        <f t="shared" si="73"/>
        <v>1.5</v>
      </c>
      <c r="G2356">
        <f>IF(OR(Tahiti!E2356&lt;2.5,F2356&lt;0.5),0,VLOOKUP(Tahiti!F2356,'Power Matrix'!$B$2:$AI$30,HLOOKUP(E2356,'Power Matrix'!$B$2:$AI$30,29)))</f>
        <v>5520.5645905761721</v>
      </c>
      <c r="H2356">
        <f t="shared" si="72"/>
        <v>7.179709235610314E-2</v>
      </c>
      <c r="M2356">
        <v>6403.3314335143705</v>
      </c>
      <c r="N2356" s="9">
        <v>8.3277818963865449E-2</v>
      </c>
    </row>
    <row r="2357" spans="1:14" x14ac:dyDescent="0.25">
      <c r="A2357" s="2">
        <v>43564.125</v>
      </c>
      <c r="B2357">
        <v>9.0544150833746446</v>
      </c>
      <c r="C2357">
        <v>1.598658828309834</v>
      </c>
      <c r="E2357">
        <f t="shared" si="73"/>
        <v>9</v>
      </c>
      <c r="F2357">
        <f t="shared" si="73"/>
        <v>1.5</v>
      </c>
      <c r="G2357">
        <f>IF(OR(Tahiti!E2357&lt;2.5,F2357&lt;0.5),0,VLOOKUP(Tahiti!F2357,'Power Matrix'!$B$2:$AI$30,HLOOKUP(E2357,'Power Matrix'!$B$2:$AI$30,29)))</f>
        <v>5520.5645905761721</v>
      </c>
      <c r="H2357">
        <f t="shared" si="72"/>
        <v>7.179709235610314E-2</v>
      </c>
      <c r="M2357">
        <v>6458.3720355450787</v>
      </c>
      <c r="N2357" s="9">
        <v>8.3993643427922551E-2</v>
      </c>
    </row>
    <row r="2358" spans="1:14" x14ac:dyDescent="0.25">
      <c r="A2358" s="2">
        <v>43564.166666666657</v>
      </c>
      <c r="B2358">
        <v>8.9919878293715083</v>
      </c>
      <c r="C2358">
        <v>1.592754386759357</v>
      </c>
      <c r="E2358">
        <f t="shared" si="73"/>
        <v>9</v>
      </c>
      <c r="F2358">
        <f t="shared" si="73"/>
        <v>1.5</v>
      </c>
      <c r="G2358">
        <f>IF(OR(Tahiti!E2358&lt;2.5,F2358&lt;0.5),0,VLOOKUP(Tahiti!F2358,'Power Matrix'!$B$2:$AI$30,HLOOKUP(E2358,'Power Matrix'!$B$2:$AI$30,29)))</f>
        <v>5520.5645905761721</v>
      </c>
      <c r="H2358">
        <f t="shared" si="72"/>
        <v>7.179709235610314E-2</v>
      </c>
      <c r="M2358">
        <v>6805.0536367105888</v>
      </c>
      <c r="N2358" s="9">
        <v>8.8502372660468162E-2</v>
      </c>
    </row>
    <row r="2359" spans="1:14" x14ac:dyDescent="0.25">
      <c r="A2359" s="2">
        <v>43564.208333333343</v>
      </c>
      <c r="B2359">
        <v>8.8875765320168121</v>
      </c>
      <c r="C2359">
        <v>1.5937763093354009</v>
      </c>
      <c r="E2359">
        <f t="shared" si="73"/>
        <v>9</v>
      </c>
      <c r="F2359">
        <f t="shared" si="73"/>
        <v>1.5</v>
      </c>
      <c r="G2359">
        <f>IF(OR(Tahiti!E2359&lt;2.5,F2359&lt;0.5),0,VLOOKUP(Tahiti!F2359,'Power Matrix'!$B$2:$AI$30,HLOOKUP(E2359,'Power Matrix'!$B$2:$AI$30,29)))</f>
        <v>5520.5645905761721</v>
      </c>
      <c r="H2359">
        <f t="shared" si="72"/>
        <v>7.179709235610314E-2</v>
      </c>
      <c r="M2359">
        <v>7268.552399870081</v>
      </c>
      <c r="N2359" s="9">
        <v>9.4530354577247871E-2</v>
      </c>
    </row>
    <row r="2360" spans="1:14" x14ac:dyDescent="0.25">
      <c r="A2360" s="2">
        <v>43564.25</v>
      </c>
      <c r="B2360">
        <v>8.7624476184984381</v>
      </c>
      <c r="C2360">
        <v>1.599226563074303</v>
      </c>
      <c r="E2360">
        <f t="shared" si="73"/>
        <v>9</v>
      </c>
      <c r="F2360">
        <f t="shared" si="73"/>
        <v>1.5</v>
      </c>
      <c r="G2360">
        <f>IF(OR(Tahiti!E2360&lt;2.5,F2360&lt;0.5),0,VLOOKUP(Tahiti!F2360,'Power Matrix'!$B$2:$AI$30,HLOOKUP(E2360,'Power Matrix'!$B$2:$AI$30,29)))</f>
        <v>5520.5645905761721</v>
      </c>
      <c r="H2360">
        <f t="shared" si="72"/>
        <v>7.179709235610314E-2</v>
      </c>
      <c r="M2360">
        <v>7760.5068976640287</v>
      </c>
      <c r="N2360" s="9">
        <v>0.10092841440456163</v>
      </c>
    </row>
    <row r="2361" spans="1:14" x14ac:dyDescent="0.25">
      <c r="A2361" s="2">
        <v>43564.291666666657</v>
      </c>
      <c r="B2361">
        <v>8.6380047187603193</v>
      </c>
      <c r="C2361">
        <v>1.6067206619652941</v>
      </c>
      <c r="E2361">
        <f t="shared" si="73"/>
        <v>8.5</v>
      </c>
      <c r="F2361">
        <f t="shared" si="73"/>
        <v>1.5</v>
      </c>
      <c r="G2361">
        <f>IF(OR(Tahiti!E2361&lt;2.5,F2361&lt;0.5),0,VLOOKUP(Tahiti!F2361,'Power Matrix'!$B$2:$AI$30,HLOOKUP(E2361,'Power Matrix'!$B$2:$AI$30,29)))</f>
        <v>6895.9877133789059</v>
      </c>
      <c r="H2361">
        <f t="shared" si="72"/>
        <v>8.9685005694742512E-2</v>
      </c>
      <c r="M2361">
        <v>8133.8818760255508</v>
      </c>
      <c r="N2361" s="9">
        <v>0.1057843014028335</v>
      </c>
    </row>
    <row r="2362" spans="1:14" x14ac:dyDescent="0.25">
      <c r="A2362" s="2">
        <v>43564.333333333343</v>
      </c>
      <c r="B2362">
        <v>8.543334817085233</v>
      </c>
      <c r="C2362">
        <v>1.611830274845514</v>
      </c>
      <c r="E2362">
        <f t="shared" si="73"/>
        <v>8.5</v>
      </c>
      <c r="F2362">
        <f t="shared" si="73"/>
        <v>1.5</v>
      </c>
      <c r="G2362">
        <f>IF(OR(Tahiti!E2362&lt;2.5,F2362&lt;0.5),0,VLOOKUP(Tahiti!F2362,'Power Matrix'!$B$2:$AI$30,HLOOKUP(E2362,'Power Matrix'!$B$2:$AI$30,29)))</f>
        <v>6895.9877133789059</v>
      </c>
      <c r="H2362">
        <f t="shared" si="72"/>
        <v>8.9685005694742512E-2</v>
      </c>
      <c r="M2362">
        <v>8239.6593714440132</v>
      </c>
      <c r="N2362" s="9">
        <v>0.10715997892403829</v>
      </c>
    </row>
    <row r="2363" spans="1:14" x14ac:dyDescent="0.25">
      <c r="A2363" s="2">
        <v>43564.375</v>
      </c>
      <c r="B2363">
        <v>8.4319261791719438</v>
      </c>
      <c r="C2363">
        <v>1.586338983920857</v>
      </c>
      <c r="E2363">
        <f t="shared" si="73"/>
        <v>8.5</v>
      </c>
      <c r="F2363">
        <f t="shared" si="73"/>
        <v>1.5</v>
      </c>
      <c r="G2363">
        <f>IF(OR(Tahiti!E2363&lt;2.5,F2363&lt;0.5),0,VLOOKUP(Tahiti!F2363,'Power Matrix'!$B$2:$AI$30,HLOOKUP(E2363,'Power Matrix'!$B$2:$AI$30,29)))</f>
        <v>6895.9877133789059</v>
      </c>
      <c r="H2363">
        <f t="shared" si="72"/>
        <v>8.9685005694742512E-2</v>
      </c>
      <c r="M2363">
        <v>7593.1980135901977</v>
      </c>
      <c r="N2363" s="9">
        <v>9.8752497211517021E-2</v>
      </c>
    </row>
    <row r="2364" spans="1:14" x14ac:dyDescent="0.25">
      <c r="A2364" s="2">
        <v>43564.416666666657</v>
      </c>
      <c r="B2364">
        <v>8.5320841910890639</v>
      </c>
      <c r="C2364">
        <v>1.564424422012354</v>
      </c>
      <c r="E2364">
        <f t="shared" si="73"/>
        <v>8.5</v>
      </c>
      <c r="F2364">
        <f t="shared" si="73"/>
        <v>1.5</v>
      </c>
      <c r="G2364">
        <f>IF(OR(Tahiti!E2364&lt;2.5,F2364&lt;0.5),0,VLOOKUP(Tahiti!F2364,'Power Matrix'!$B$2:$AI$30,HLOOKUP(E2364,'Power Matrix'!$B$2:$AI$30,29)))</f>
        <v>6895.9877133789059</v>
      </c>
      <c r="H2364">
        <f t="shared" si="72"/>
        <v>8.9685005694742512E-2</v>
      </c>
      <c r="M2364">
        <v>7138.574423151701</v>
      </c>
      <c r="N2364" s="9">
        <v>9.2839940372262383E-2</v>
      </c>
    </row>
    <row r="2365" spans="1:14" x14ac:dyDescent="0.25">
      <c r="A2365" s="2">
        <v>43564.458333333343</v>
      </c>
      <c r="B2365">
        <v>8.612896614403013</v>
      </c>
      <c r="C2365">
        <v>1.5469381912667091</v>
      </c>
      <c r="E2365">
        <f t="shared" si="73"/>
        <v>8.5</v>
      </c>
      <c r="F2365">
        <f t="shared" si="73"/>
        <v>1.5</v>
      </c>
      <c r="G2365">
        <f>IF(OR(Tahiti!E2365&lt;2.5,F2365&lt;0.5),0,VLOOKUP(Tahiti!F2365,'Power Matrix'!$B$2:$AI$30,HLOOKUP(E2365,'Power Matrix'!$B$2:$AI$30,29)))</f>
        <v>6895.9877133789059</v>
      </c>
      <c r="H2365">
        <f t="shared" si="72"/>
        <v>8.9685005694742512E-2</v>
      </c>
      <c r="M2365">
        <v>6808.1122110513707</v>
      </c>
      <c r="N2365" s="9">
        <v>8.8542150610880971E-2</v>
      </c>
    </row>
    <row r="2366" spans="1:14" x14ac:dyDescent="0.25">
      <c r="A2366" s="2">
        <v>43564.5</v>
      </c>
      <c r="B2366">
        <v>8.674226246357744</v>
      </c>
      <c r="C2366">
        <v>1.53410738558971</v>
      </c>
      <c r="E2366">
        <f t="shared" si="73"/>
        <v>8.5</v>
      </c>
      <c r="F2366">
        <f t="shared" si="73"/>
        <v>1.5</v>
      </c>
      <c r="G2366">
        <f>IF(OR(Tahiti!E2366&lt;2.5,F2366&lt;0.5),0,VLOOKUP(Tahiti!F2366,'Power Matrix'!$B$2:$AI$30,HLOOKUP(E2366,'Power Matrix'!$B$2:$AI$30,29)))</f>
        <v>6895.9877133789059</v>
      </c>
      <c r="H2366">
        <f t="shared" si="72"/>
        <v>8.9685005694742512E-2</v>
      </c>
      <c r="M2366">
        <v>6624.7922636028707</v>
      </c>
      <c r="N2366" s="9">
        <v>8.6158003303406255E-2</v>
      </c>
    </row>
    <row r="2367" spans="1:14" x14ac:dyDescent="0.25">
      <c r="A2367" s="2">
        <v>43564.541666666657</v>
      </c>
      <c r="B2367">
        <v>8.7072921105659979</v>
      </c>
      <c r="C2367">
        <v>1.526442966269379</v>
      </c>
      <c r="E2367">
        <f t="shared" si="73"/>
        <v>8.5</v>
      </c>
      <c r="F2367">
        <f t="shared" si="73"/>
        <v>1.5</v>
      </c>
      <c r="G2367">
        <f>IF(OR(Tahiti!E2367&lt;2.5,F2367&lt;0.5),0,VLOOKUP(Tahiti!F2367,'Power Matrix'!$B$2:$AI$30,HLOOKUP(E2367,'Power Matrix'!$B$2:$AI$30,29)))</f>
        <v>6895.9877133789059</v>
      </c>
      <c r="H2367">
        <f t="shared" si="72"/>
        <v>8.9685005694742512E-2</v>
      </c>
      <c r="M2367">
        <v>6595.5637695231671</v>
      </c>
      <c r="N2367" s="9">
        <v>8.5777875355348435E-2</v>
      </c>
    </row>
    <row r="2368" spans="1:14" x14ac:dyDescent="0.25">
      <c r="A2368" s="2">
        <v>43564.583333333343</v>
      </c>
      <c r="B2368">
        <v>8.7085269353704557</v>
      </c>
      <c r="C2368">
        <v>1.524172027211502</v>
      </c>
      <c r="E2368">
        <f t="shared" si="73"/>
        <v>8.5</v>
      </c>
      <c r="F2368">
        <f t="shared" si="73"/>
        <v>1.5</v>
      </c>
      <c r="G2368">
        <f>IF(OR(Tahiti!E2368&lt;2.5,F2368&lt;0.5),0,VLOOKUP(Tahiti!F2368,'Power Matrix'!$B$2:$AI$30,HLOOKUP(E2368,'Power Matrix'!$B$2:$AI$30,29)))</f>
        <v>6895.9877133789059</v>
      </c>
      <c r="H2368">
        <f t="shared" si="72"/>
        <v>8.9685005694742512E-2</v>
      </c>
      <c r="M2368">
        <v>6664.9821932417217</v>
      </c>
      <c r="N2368" s="9">
        <v>8.6680688989659707E-2</v>
      </c>
    </row>
    <row r="2369" spans="1:14" x14ac:dyDescent="0.25">
      <c r="A2369" s="2">
        <v>43564.625</v>
      </c>
      <c r="B2369">
        <v>8.6893185495233354</v>
      </c>
      <c r="C2369">
        <v>1.525421043693334</v>
      </c>
      <c r="E2369">
        <f t="shared" si="73"/>
        <v>8.5</v>
      </c>
      <c r="F2369">
        <f t="shared" si="73"/>
        <v>1.5</v>
      </c>
      <c r="G2369">
        <f>IF(OR(Tahiti!E2369&lt;2.5,F2369&lt;0.5),0,VLOOKUP(Tahiti!F2369,'Power Matrix'!$B$2:$AI$30,HLOOKUP(E2369,'Power Matrix'!$B$2:$AI$30,29)))</f>
        <v>6895.9877133789059</v>
      </c>
      <c r="H2369">
        <f t="shared" si="72"/>
        <v>8.9685005694742512E-2</v>
      </c>
      <c r="M2369">
        <v>6805.8858143765283</v>
      </c>
      <c r="N2369" s="9">
        <v>8.8513195455091467E-2</v>
      </c>
    </row>
    <row r="2370" spans="1:14" x14ac:dyDescent="0.25">
      <c r="A2370" s="2">
        <v>43564.666666666657</v>
      </c>
      <c r="B2370">
        <v>8.6561154825590307</v>
      </c>
      <c r="C2370">
        <v>1.52933841356817</v>
      </c>
      <c r="E2370">
        <f t="shared" si="73"/>
        <v>8.5</v>
      </c>
      <c r="F2370">
        <f t="shared" si="73"/>
        <v>1.5</v>
      </c>
      <c r="G2370">
        <f>IF(OR(Tahiti!E2370&lt;2.5,F2370&lt;0.5),0,VLOOKUP(Tahiti!F2370,'Power Matrix'!$B$2:$AI$30,HLOOKUP(E2370,'Power Matrix'!$B$2:$AI$30,29)))</f>
        <v>6895.9877133789059</v>
      </c>
      <c r="H2370">
        <f t="shared" ref="H2370:H2433" si="74">G2370/$K$2</f>
        <v>8.9685005694742512E-2</v>
      </c>
      <c r="M2370">
        <v>7001.0167399710799</v>
      </c>
      <c r="N2370" s="9">
        <v>9.1050949132944731E-2</v>
      </c>
    </row>
    <row r="2371" spans="1:14" x14ac:dyDescent="0.25">
      <c r="A2371" s="2">
        <v>43564.708333333343</v>
      </c>
      <c r="B2371">
        <v>8.6130338171590637</v>
      </c>
      <c r="C2371">
        <v>1.5352996285950951</v>
      </c>
      <c r="E2371">
        <f t="shared" ref="E2371:F2434" si="75">MROUND(B2371,0.5)</f>
        <v>8.5</v>
      </c>
      <c r="F2371">
        <f t="shared" si="75"/>
        <v>1.5</v>
      </c>
      <c r="G2371">
        <f>IF(OR(Tahiti!E2371&lt;2.5,F2371&lt;0.5),0,VLOOKUP(Tahiti!F2371,'Power Matrix'!$B$2:$AI$30,HLOOKUP(E2371,'Power Matrix'!$B$2:$AI$30,29)))</f>
        <v>6895.9877133789059</v>
      </c>
      <c r="H2371">
        <f t="shared" si="74"/>
        <v>8.9685005694742512E-2</v>
      </c>
      <c r="M2371">
        <v>7246.7632224569552</v>
      </c>
      <c r="N2371" s="9">
        <v>9.4246977839557128E-2</v>
      </c>
    </row>
    <row r="2372" spans="1:14" x14ac:dyDescent="0.25">
      <c r="A2372" s="2">
        <v>43564.75</v>
      </c>
      <c r="B2372">
        <v>8.5622687974202503</v>
      </c>
      <c r="C2372">
        <v>1.543361462250554</v>
      </c>
      <c r="E2372">
        <f t="shared" si="75"/>
        <v>8.5</v>
      </c>
      <c r="F2372">
        <f t="shared" si="75"/>
        <v>1.5</v>
      </c>
      <c r="G2372">
        <f>IF(OR(Tahiti!E2372&lt;2.5,F2372&lt;0.5),0,VLOOKUP(Tahiti!F2372,'Power Matrix'!$B$2:$AI$30,HLOOKUP(E2372,'Power Matrix'!$B$2:$AI$30,29)))</f>
        <v>6895.9877133789059</v>
      </c>
      <c r="H2372">
        <f t="shared" si="74"/>
        <v>8.9685005694742512E-2</v>
      </c>
      <c r="M2372">
        <v>7583.0861477741773</v>
      </c>
      <c r="N2372" s="9">
        <v>9.8620988458681585E-2</v>
      </c>
    </row>
    <row r="2373" spans="1:14" x14ac:dyDescent="0.25">
      <c r="A2373" s="2">
        <v>43564.791666666657</v>
      </c>
      <c r="B2373">
        <v>8.4987439213687068</v>
      </c>
      <c r="C2373">
        <v>1.5552271188279561</v>
      </c>
      <c r="E2373">
        <f t="shared" si="75"/>
        <v>8.5</v>
      </c>
      <c r="F2373">
        <f t="shared" si="75"/>
        <v>1.5</v>
      </c>
      <c r="G2373">
        <f>IF(OR(Tahiti!E2373&lt;2.5,F2373&lt;0.5),0,VLOOKUP(Tahiti!F2373,'Power Matrix'!$B$2:$AI$30,HLOOKUP(E2373,'Power Matrix'!$B$2:$AI$30,29)))</f>
        <v>6895.9877133789059</v>
      </c>
      <c r="H2373">
        <f t="shared" si="74"/>
        <v>8.9685005694742512E-2</v>
      </c>
      <c r="M2373">
        <v>8056.2444931484797</v>
      </c>
      <c r="N2373" s="9">
        <v>0.10477459700392867</v>
      </c>
    </row>
    <row r="2374" spans="1:14" x14ac:dyDescent="0.25">
      <c r="A2374" s="2">
        <v>43564.833333333343</v>
      </c>
      <c r="B2374">
        <v>8.4268496771980637</v>
      </c>
      <c r="C2374">
        <v>1.570499183992172</v>
      </c>
      <c r="E2374">
        <f t="shared" si="75"/>
        <v>8.5</v>
      </c>
      <c r="F2374">
        <f t="shared" si="75"/>
        <v>1.5</v>
      </c>
      <c r="G2374">
        <f>IF(OR(Tahiti!E2374&lt;2.5,F2374&lt;0.5),0,VLOOKUP(Tahiti!F2374,'Power Matrix'!$B$2:$AI$30,HLOOKUP(E2374,'Power Matrix'!$B$2:$AI$30,29)))</f>
        <v>6895.9877133789059</v>
      </c>
      <c r="H2374">
        <f t="shared" si="74"/>
        <v>8.9685005694742512E-2</v>
      </c>
      <c r="M2374">
        <v>8324.4813226011483</v>
      </c>
      <c r="N2374" s="9">
        <v>0.10826312143133608</v>
      </c>
    </row>
    <row r="2375" spans="1:14" x14ac:dyDescent="0.25">
      <c r="A2375" s="2">
        <v>43564.875</v>
      </c>
      <c r="B2375">
        <v>8.2431351868459757</v>
      </c>
      <c r="C2375">
        <v>1.538251849370333</v>
      </c>
      <c r="E2375">
        <f t="shared" si="75"/>
        <v>8</v>
      </c>
      <c r="F2375">
        <f t="shared" si="75"/>
        <v>1.5</v>
      </c>
      <c r="G2375">
        <f>IF(OR(Tahiti!E2375&lt;2.5,F2375&lt;0.5),0,VLOOKUP(Tahiti!F2375,'Power Matrix'!$B$2:$AI$30,HLOOKUP(E2375,'Power Matrix'!$B$2:$AI$30,29)))</f>
        <v>8618.2321093749997</v>
      </c>
      <c r="H2375">
        <f t="shared" si="74"/>
        <v>0.11208346475275115</v>
      </c>
      <c r="M2375">
        <v>8431.8714846739113</v>
      </c>
      <c r="N2375" s="9">
        <v>0.10965977231040629</v>
      </c>
    </row>
    <row r="2376" spans="1:14" x14ac:dyDescent="0.25">
      <c r="A2376" s="2">
        <v>43564.916666666657</v>
      </c>
      <c r="B2376">
        <v>8.2435467951141277</v>
      </c>
      <c r="C2376">
        <v>1.5459162686906649</v>
      </c>
      <c r="E2376">
        <f t="shared" si="75"/>
        <v>8</v>
      </c>
      <c r="F2376">
        <f t="shared" si="75"/>
        <v>1.5</v>
      </c>
      <c r="G2376">
        <f>IF(OR(Tahiti!E2376&lt;2.5,F2376&lt;0.5),0,VLOOKUP(Tahiti!F2376,'Power Matrix'!$B$2:$AI$30,HLOOKUP(E2376,'Power Matrix'!$B$2:$AI$30,29)))</f>
        <v>8618.2321093749997</v>
      </c>
      <c r="H2376">
        <f t="shared" si="74"/>
        <v>0.11208346475275115</v>
      </c>
      <c r="M2376">
        <v>8584.614777834604</v>
      </c>
      <c r="N2376" s="9">
        <v>0.11164625832129821</v>
      </c>
    </row>
    <row r="2377" spans="1:14" x14ac:dyDescent="0.25">
      <c r="A2377" s="2">
        <v>43564.958333333343</v>
      </c>
      <c r="B2377">
        <v>8.2338053994345177</v>
      </c>
      <c r="C2377">
        <v>1.554034875822571</v>
      </c>
      <c r="E2377">
        <f t="shared" si="75"/>
        <v>8</v>
      </c>
      <c r="F2377">
        <f t="shared" si="75"/>
        <v>1.5</v>
      </c>
      <c r="G2377">
        <f>IF(OR(Tahiti!E2377&lt;2.5,F2377&lt;0.5),0,VLOOKUP(Tahiti!F2377,'Power Matrix'!$B$2:$AI$30,HLOOKUP(E2377,'Power Matrix'!$B$2:$AI$30,29)))</f>
        <v>8618.2321093749997</v>
      </c>
      <c r="H2377">
        <f t="shared" si="74"/>
        <v>0.11208346475275115</v>
      </c>
      <c r="M2377">
        <v>8659.2647190562548</v>
      </c>
      <c r="N2377" s="9">
        <v>0.11261710987806478</v>
      </c>
    </row>
    <row r="2378" spans="1:14" x14ac:dyDescent="0.25">
      <c r="A2378" s="2">
        <v>43565</v>
      </c>
      <c r="B2378">
        <v>8.2346286159708235</v>
      </c>
      <c r="C2378">
        <v>1.559485129561474</v>
      </c>
      <c r="E2378">
        <f t="shared" si="75"/>
        <v>8</v>
      </c>
      <c r="F2378">
        <f t="shared" si="75"/>
        <v>1.5</v>
      </c>
      <c r="G2378">
        <f>IF(OR(Tahiti!E2378&lt;2.5,F2378&lt;0.5),0,VLOOKUP(Tahiti!F2378,'Power Matrix'!$B$2:$AI$30,HLOOKUP(E2378,'Power Matrix'!$B$2:$AI$30,29)))</f>
        <v>8618.2321093749997</v>
      </c>
      <c r="H2378">
        <f t="shared" si="74"/>
        <v>0.11208346475275115</v>
      </c>
      <c r="M2378">
        <v>8681.7239185418603</v>
      </c>
      <c r="N2378" s="9">
        <v>0.11290920051373708</v>
      </c>
    </row>
    <row r="2379" spans="1:14" x14ac:dyDescent="0.25">
      <c r="A2379" s="2">
        <v>43565.041666666657</v>
      </c>
      <c r="B2379">
        <v>8.2438212006262308</v>
      </c>
      <c r="C2379">
        <v>1.56357281986565</v>
      </c>
      <c r="E2379">
        <f t="shared" si="75"/>
        <v>8</v>
      </c>
      <c r="F2379">
        <f t="shared" si="75"/>
        <v>1.5</v>
      </c>
      <c r="G2379">
        <f>IF(OR(Tahiti!E2379&lt;2.5,F2379&lt;0.5),0,VLOOKUP(Tahiti!F2379,'Power Matrix'!$B$2:$AI$30,HLOOKUP(E2379,'Power Matrix'!$B$2:$AI$30,29)))</f>
        <v>8618.2321093749997</v>
      </c>
      <c r="H2379">
        <f t="shared" si="74"/>
        <v>0.11208346475275115</v>
      </c>
      <c r="M2379">
        <v>8660.6448797437934</v>
      </c>
      <c r="N2379" s="9">
        <v>0.11263505940528687</v>
      </c>
    </row>
    <row r="2380" spans="1:14" x14ac:dyDescent="0.25">
      <c r="A2380" s="2">
        <v>43565.083333333343</v>
      </c>
      <c r="B2380">
        <v>8.2598739230841787</v>
      </c>
      <c r="C2380">
        <v>1.566525040640889</v>
      </c>
      <c r="E2380">
        <f t="shared" si="75"/>
        <v>8.5</v>
      </c>
      <c r="F2380">
        <f t="shared" si="75"/>
        <v>1.5</v>
      </c>
      <c r="G2380">
        <f>IF(OR(Tahiti!E2380&lt;2.5,F2380&lt;0.5),0,VLOOKUP(Tahiti!F2380,'Power Matrix'!$B$2:$AI$30,HLOOKUP(E2380,'Power Matrix'!$B$2:$AI$30,29)))</f>
        <v>6895.9877133789059</v>
      </c>
      <c r="H2380">
        <f t="shared" si="74"/>
        <v>8.9685005694742512E-2</v>
      </c>
      <c r="M2380">
        <v>8741.4565544690195</v>
      </c>
      <c r="N2380" s="9">
        <v>0.11368604670585217</v>
      </c>
    </row>
    <row r="2381" spans="1:14" x14ac:dyDescent="0.25">
      <c r="A2381" s="2">
        <v>43565.125</v>
      </c>
      <c r="B2381">
        <v>8.2598739230841787</v>
      </c>
      <c r="C2381">
        <v>1.5722591617620261</v>
      </c>
      <c r="E2381">
        <f t="shared" si="75"/>
        <v>8.5</v>
      </c>
      <c r="F2381">
        <f t="shared" si="75"/>
        <v>1.5</v>
      </c>
      <c r="G2381">
        <f>IF(OR(Tahiti!E2381&lt;2.5,F2381&lt;0.5),0,VLOOKUP(Tahiti!F2381,'Power Matrix'!$B$2:$AI$30,HLOOKUP(E2381,'Power Matrix'!$B$2:$AI$30,29)))</f>
        <v>6895.9877133789059</v>
      </c>
      <c r="H2381">
        <f t="shared" si="74"/>
        <v>8.9685005694742512E-2</v>
      </c>
      <c r="M2381">
        <v>8853.7548972037876</v>
      </c>
      <c r="N2381" s="9">
        <v>0.11514653038584113</v>
      </c>
    </row>
    <row r="2382" spans="1:14" x14ac:dyDescent="0.25">
      <c r="A2382" s="2">
        <v>43565.166666666657</v>
      </c>
      <c r="B2382">
        <v>8.2556206376466044</v>
      </c>
      <c r="C2382">
        <v>1.579015205459207</v>
      </c>
      <c r="E2382">
        <f t="shared" si="75"/>
        <v>8.5</v>
      </c>
      <c r="F2382">
        <f t="shared" si="75"/>
        <v>1.5</v>
      </c>
      <c r="G2382">
        <f>IF(OR(Tahiti!E2382&lt;2.5,F2382&lt;0.5),0,VLOOKUP(Tahiti!F2382,'Power Matrix'!$B$2:$AI$30,HLOOKUP(E2382,'Power Matrix'!$B$2:$AI$30,29)))</f>
        <v>6895.9877133789059</v>
      </c>
      <c r="H2382">
        <f t="shared" si="74"/>
        <v>8.9685005694742512E-2</v>
      </c>
      <c r="M2382">
        <v>9068.6861135191521</v>
      </c>
      <c r="N2382" s="9">
        <v>0.11794179455541275</v>
      </c>
    </row>
    <row r="2383" spans="1:14" x14ac:dyDescent="0.25">
      <c r="A2383" s="2">
        <v>43565.208333333343</v>
      </c>
      <c r="B2383">
        <v>8.2250244230472642</v>
      </c>
      <c r="C2383">
        <v>1.585430608297707</v>
      </c>
      <c r="E2383">
        <f t="shared" si="75"/>
        <v>8</v>
      </c>
      <c r="F2383">
        <f t="shared" si="75"/>
        <v>1.5</v>
      </c>
      <c r="G2383">
        <f>IF(OR(Tahiti!E2383&lt;2.5,F2383&lt;0.5),0,VLOOKUP(Tahiti!F2383,'Power Matrix'!$B$2:$AI$30,HLOOKUP(E2383,'Power Matrix'!$B$2:$AI$30,29)))</f>
        <v>8618.2321093749997</v>
      </c>
      <c r="H2383">
        <f t="shared" si="74"/>
        <v>0.11208346475275115</v>
      </c>
      <c r="M2383">
        <v>9441.2219091843617</v>
      </c>
      <c r="N2383" s="9">
        <v>0.12278676765591331</v>
      </c>
    </row>
    <row r="2384" spans="1:14" x14ac:dyDescent="0.25">
      <c r="A2384" s="2">
        <v>43565.25</v>
      </c>
      <c r="B2384">
        <v>8.1820799604033478</v>
      </c>
      <c r="C2384">
        <v>1.598942695692068</v>
      </c>
      <c r="E2384">
        <f t="shared" si="75"/>
        <v>8</v>
      </c>
      <c r="F2384">
        <f t="shared" si="75"/>
        <v>1.5</v>
      </c>
      <c r="G2384">
        <f>IF(OR(Tahiti!E2384&lt;2.5,F2384&lt;0.5),0,VLOOKUP(Tahiti!F2384,'Power Matrix'!$B$2:$AI$30,HLOOKUP(E2384,'Power Matrix'!$B$2:$AI$30,29)))</f>
        <v>8618.2321093749997</v>
      </c>
      <c r="H2384">
        <f t="shared" si="74"/>
        <v>0.11208346475275115</v>
      </c>
      <c r="M2384">
        <v>9901.7516854996593</v>
      </c>
      <c r="N2384" s="9">
        <v>0.12877613674256169</v>
      </c>
    </row>
    <row r="2385" spans="1:14" x14ac:dyDescent="0.25">
      <c r="A2385" s="2">
        <v>43565.291666666657</v>
      </c>
      <c r="B2385">
        <v>8.1296685075919246</v>
      </c>
      <c r="C2385">
        <v>1.615066363002988</v>
      </c>
      <c r="E2385">
        <f t="shared" si="75"/>
        <v>8</v>
      </c>
      <c r="F2385">
        <f t="shared" si="75"/>
        <v>1.5</v>
      </c>
      <c r="G2385">
        <f>IF(OR(Tahiti!E2385&lt;2.5,F2385&lt;0.5),0,VLOOKUP(Tahiti!F2385,'Power Matrix'!$B$2:$AI$30,HLOOKUP(E2385,'Power Matrix'!$B$2:$AI$30,29)))</f>
        <v>8618.2321093749997</v>
      </c>
      <c r="H2385">
        <f t="shared" si="74"/>
        <v>0.11208346475275115</v>
      </c>
      <c r="M2385">
        <v>10389.672905019837</v>
      </c>
      <c r="N2385" s="9">
        <v>0.13512174221523188</v>
      </c>
    </row>
    <row r="2386" spans="1:14" x14ac:dyDescent="0.25">
      <c r="A2386" s="2">
        <v>43565.333333333343</v>
      </c>
      <c r="B2386">
        <v>8.0773942575365503</v>
      </c>
      <c r="C2386">
        <v>1.632211952889951</v>
      </c>
      <c r="E2386">
        <f t="shared" si="75"/>
        <v>8</v>
      </c>
      <c r="F2386">
        <f t="shared" si="75"/>
        <v>1.5</v>
      </c>
      <c r="G2386">
        <f>IF(OR(Tahiti!E2386&lt;2.5,F2386&lt;0.5),0,VLOOKUP(Tahiti!F2386,'Power Matrix'!$B$2:$AI$30,HLOOKUP(E2386,'Power Matrix'!$B$2:$AI$30,29)))</f>
        <v>8618.2321093749997</v>
      </c>
      <c r="H2386">
        <f t="shared" si="74"/>
        <v>0.11208346475275115</v>
      </c>
      <c r="M2386">
        <v>10718.164545611577</v>
      </c>
      <c r="N2386" s="9">
        <v>0.13939390392673773</v>
      </c>
    </row>
    <row r="2387" spans="1:14" x14ac:dyDescent="0.25">
      <c r="A2387" s="2">
        <v>43565.375</v>
      </c>
      <c r="B2387">
        <v>8.0500909090824315</v>
      </c>
      <c r="C2387">
        <v>1.645553719854973</v>
      </c>
      <c r="E2387">
        <f t="shared" si="75"/>
        <v>8</v>
      </c>
      <c r="F2387">
        <f t="shared" si="75"/>
        <v>1.5</v>
      </c>
      <c r="G2387">
        <f>IF(OR(Tahiti!E2387&lt;2.5,F2387&lt;0.5),0,VLOOKUP(Tahiti!F2387,'Power Matrix'!$B$2:$AI$30,HLOOKUP(E2387,'Power Matrix'!$B$2:$AI$30,29)))</f>
        <v>8618.2321093749997</v>
      </c>
      <c r="H2387">
        <f t="shared" si="74"/>
        <v>0.11208346475275115</v>
      </c>
      <c r="M2387">
        <v>9317.5873407594754</v>
      </c>
      <c r="N2387" s="9">
        <v>0.12117885194611966</v>
      </c>
    </row>
    <row r="2388" spans="1:14" x14ac:dyDescent="0.25">
      <c r="A2388" s="2">
        <v>43565.416666666657</v>
      </c>
      <c r="B2388">
        <v>8.252327771501383</v>
      </c>
      <c r="C2388">
        <v>1.610865125745917</v>
      </c>
      <c r="E2388">
        <f t="shared" si="75"/>
        <v>8.5</v>
      </c>
      <c r="F2388">
        <f t="shared" si="75"/>
        <v>1.5</v>
      </c>
      <c r="G2388">
        <f>IF(OR(Tahiti!E2388&lt;2.5,F2388&lt;0.5),0,VLOOKUP(Tahiti!F2388,'Power Matrix'!$B$2:$AI$30,HLOOKUP(E2388,'Power Matrix'!$B$2:$AI$30,29)))</f>
        <v>6895.9877133789059</v>
      </c>
      <c r="H2388">
        <f t="shared" si="74"/>
        <v>8.9685005694742512E-2</v>
      </c>
      <c r="M2388">
        <v>8147.964929726495</v>
      </c>
      <c r="N2388" s="9">
        <v>0.1059674570006255</v>
      </c>
    </row>
    <row r="2389" spans="1:14" x14ac:dyDescent="0.25">
      <c r="A2389" s="2">
        <v>43565.458333333343</v>
      </c>
      <c r="B2389">
        <v>8.4494881319464525</v>
      </c>
      <c r="C2389">
        <v>1.5847493265803441</v>
      </c>
      <c r="E2389">
        <f t="shared" si="75"/>
        <v>8.5</v>
      </c>
      <c r="F2389">
        <f t="shared" si="75"/>
        <v>1.5</v>
      </c>
      <c r="G2389">
        <f>IF(OR(Tahiti!E2389&lt;2.5,F2389&lt;0.5),0,VLOOKUP(Tahiti!F2389,'Power Matrix'!$B$2:$AI$30,HLOOKUP(E2389,'Power Matrix'!$B$2:$AI$30,29)))</f>
        <v>6895.9877133789059</v>
      </c>
      <c r="H2389">
        <f t="shared" si="74"/>
        <v>8.9685005694742512E-2</v>
      </c>
      <c r="M2389">
        <v>7396.8991284672766</v>
      </c>
      <c r="N2389" s="9">
        <v>9.6199553765154877E-2</v>
      </c>
    </row>
    <row r="2390" spans="1:14" x14ac:dyDescent="0.25">
      <c r="A2390" s="2">
        <v>43565.5</v>
      </c>
      <c r="B2390">
        <v>8.6013715828947426</v>
      </c>
      <c r="C2390">
        <v>1.5658437589235259</v>
      </c>
      <c r="E2390">
        <f t="shared" si="75"/>
        <v>8.5</v>
      </c>
      <c r="F2390">
        <f t="shared" si="75"/>
        <v>1.5</v>
      </c>
      <c r="G2390">
        <f>IF(OR(Tahiti!E2390&lt;2.5,F2390&lt;0.5),0,VLOOKUP(Tahiti!F2390,'Power Matrix'!$B$2:$AI$30,HLOOKUP(E2390,'Power Matrix'!$B$2:$AI$30,29)))</f>
        <v>6895.9877133789059</v>
      </c>
      <c r="H2390">
        <f t="shared" si="74"/>
        <v>8.9685005694742512E-2</v>
      </c>
      <c r="M2390">
        <v>6956.7937800807395</v>
      </c>
      <c r="N2390" s="9">
        <v>9.0475812317674056E-2</v>
      </c>
    </row>
    <row r="2391" spans="1:14" x14ac:dyDescent="0.25">
      <c r="A2391" s="2">
        <v>43565.541666666657</v>
      </c>
      <c r="B2391">
        <v>8.7034504333965739</v>
      </c>
      <c r="C2391">
        <v>1.5547729310163809</v>
      </c>
      <c r="E2391">
        <f t="shared" si="75"/>
        <v>8.5</v>
      </c>
      <c r="F2391">
        <f t="shared" si="75"/>
        <v>1.5</v>
      </c>
      <c r="G2391">
        <f>IF(OR(Tahiti!E2391&lt;2.5,F2391&lt;0.5),0,VLOOKUP(Tahiti!F2391,'Power Matrix'!$B$2:$AI$30,HLOOKUP(E2391,'Power Matrix'!$B$2:$AI$30,29)))</f>
        <v>6895.9877133789059</v>
      </c>
      <c r="H2391">
        <f t="shared" si="74"/>
        <v>8.9685005694742512E-2</v>
      </c>
      <c r="M2391">
        <v>6656.0260118203187</v>
      </c>
      <c r="N2391" s="9">
        <v>8.6564210362438346E-2</v>
      </c>
    </row>
    <row r="2392" spans="1:14" x14ac:dyDescent="0.25">
      <c r="A2392" s="2">
        <v>43565.583333333343</v>
      </c>
      <c r="B2392">
        <v>8.7775399216640331</v>
      </c>
      <c r="C2392">
        <v>1.5477897934134131</v>
      </c>
      <c r="E2392">
        <f t="shared" si="75"/>
        <v>9</v>
      </c>
      <c r="F2392">
        <f t="shared" si="75"/>
        <v>1.5</v>
      </c>
      <c r="G2392">
        <f>IF(OR(Tahiti!E2392&lt;2.5,F2392&lt;0.5),0,VLOOKUP(Tahiti!F2392,'Power Matrix'!$B$2:$AI$30,HLOOKUP(E2392,'Power Matrix'!$B$2:$AI$30,29)))</f>
        <v>5520.5645905761721</v>
      </c>
      <c r="H2392">
        <f t="shared" si="74"/>
        <v>7.179709235610314E-2</v>
      </c>
      <c r="M2392">
        <v>6442.8961335620588</v>
      </c>
      <c r="N2392" s="9">
        <v>8.3792373295800554E-2</v>
      </c>
    </row>
    <row r="2393" spans="1:14" x14ac:dyDescent="0.25">
      <c r="A2393" s="2">
        <v>43565.625</v>
      </c>
      <c r="B2393">
        <v>8.8337930516448804</v>
      </c>
      <c r="C2393">
        <v>1.5435885561563421</v>
      </c>
      <c r="E2393">
        <f t="shared" si="75"/>
        <v>9</v>
      </c>
      <c r="F2393">
        <f t="shared" si="75"/>
        <v>1.5</v>
      </c>
      <c r="G2393">
        <f>IF(OR(Tahiti!E2393&lt;2.5,F2393&lt;0.5),0,VLOOKUP(Tahiti!F2393,'Power Matrix'!$B$2:$AI$30,HLOOKUP(E2393,'Power Matrix'!$B$2:$AI$30,29)))</f>
        <v>5520.5645905761721</v>
      </c>
      <c r="H2393">
        <f t="shared" si="74"/>
        <v>7.179709235610314E-2</v>
      </c>
      <c r="M2393">
        <v>6317.5918586361231</v>
      </c>
      <c r="N2393" s="9">
        <v>8.2162742402721298E-2</v>
      </c>
    </row>
    <row r="2394" spans="1:14" x14ac:dyDescent="0.25">
      <c r="A2394" s="2">
        <v>43565.666666666657</v>
      </c>
      <c r="B2394">
        <v>8.8705633902665078</v>
      </c>
      <c r="C2394">
        <v>1.542055672292276</v>
      </c>
      <c r="E2394">
        <f t="shared" si="75"/>
        <v>9</v>
      </c>
      <c r="F2394">
        <f t="shared" si="75"/>
        <v>1.5</v>
      </c>
      <c r="G2394">
        <f>IF(OR(Tahiti!E2394&lt;2.5,F2394&lt;0.5),0,VLOOKUP(Tahiti!F2394,'Power Matrix'!$B$2:$AI$30,HLOOKUP(E2394,'Power Matrix'!$B$2:$AI$30,29)))</f>
        <v>5520.5645905761721</v>
      </c>
      <c r="H2394">
        <f t="shared" si="74"/>
        <v>7.179709235610314E-2</v>
      </c>
      <c r="M2394">
        <v>6303.0455961036305</v>
      </c>
      <c r="N2394" s="9">
        <v>8.1973562593686017E-2</v>
      </c>
    </row>
    <row r="2395" spans="1:14" x14ac:dyDescent="0.25">
      <c r="A2395" s="2">
        <v>43565.708333333343</v>
      </c>
      <c r="B2395">
        <v>8.9033548489626604</v>
      </c>
      <c r="C2395">
        <v>1.5500607324712889</v>
      </c>
      <c r="E2395">
        <f t="shared" si="75"/>
        <v>9</v>
      </c>
      <c r="F2395">
        <f t="shared" si="75"/>
        <v>1.5</v>
      </c>
      <c r="G2395">
        <f>IF(OR(Tahiti!E2395&lt;2.5,F2395&lt;0.5),0,VLOOKUP(Tahiti!F2395,'Power Matrix'!$B$2:$AI$30,HLOOKUP(E2395,'Power Matrix'!$B$2:$AI$30,29)))</f>
        <v>5520.5645905761721</v>
      </c>
      <c r="H2395">
        <f t="shared" si="74"/>
        <v>7.179709235610314E-2</v>
      </c>
      <c r="M2395">
        <v>6299.7653962617587</v>
      </c>
      <c r="N2395" s="9">
        <v>8.1930902317323168E-2</v>
      </c>
    </row>
    <row r="2396" spans="1:14" x14ac:dyDescent="0.25">
      <c r="A2396" s="2">
        <v>43565.75</v>
      </c>
      <c r="B2396">
        <v>8.912410230862017</v>
      </c>
      <c r="C2396">
        <v>1.5523884450056109</v>
      </c>
      <c r="E2396">
        <f t="shared" si="75"/>
        <v>9</v>
      </c>
      <c r="F2396">
        <f t="shared" si="75"/>
        <v>1.5</v>
      </c>
      <c r="G2396">
        <f>IF(OR(Tahiti!E2396&lt;2.5,F2396&lt;0.5),0,VLOOKUP(Tahiti!F2396,'Power Matrix'!$B$2:$AI$30,HLOOKUP(E2396,'Power Matrix'!$B$2:$AI$30,29)))</f>
        <v>5520.5645905761721</v>
      </c>
      <c r="H2396">
        <f t="shared" si="74"/>
        <v>7.179709235610314E-2</v>
      </c>
      <c r="M2396">
        <v>6296.0227007446083</v>
      </c>
      <c r="N2396" s="9">
        <v>8.1882227104592059E-2</v>
      </c>
    </row>
    <row r="2397" spans="1:14" x14ac:dyDescent="0.25">
      <c r="A2397" s="2">
        <v>43565.791666666657</v>
      </c>
      <c r="B2397">
        <v>8.921740018273475</v>
      </c>
      <c r="C2397">
        <v>1.5547729310163809</v>
      </c>
      <c r="E2397">
        <f t="shared" si="75"/>
        <v>9</v>
      </c>
      <c r="F2397">
        <f t="shared" si="75"/>
        <v>1.5</v>
      </c>
      <c r="G2397">
        <f>IF(OR(Tahiti!E2397&lt;2.5,F2397&lt;0.5),0,VLOOKUP(Tahiti!F2397,'Power Matrix'!$B$2:$AI$30,HLOOKUP(E2397,'Power Matrix'!$B$2:$AI$30,29)))</f>
        <v>5520.5645905761721</v>
      </c>
      <c r="H2397">
        <f t="shared" si="74"/>
        <v>7.179709235610314E-2</v>
      </c>
      <c r="M2397">
        <v>6218.8317862242302</v>
      </c>
      <c r="N2397" s="9">
        <v>8.0878329200535698E-2</v>
      </c>
    </row>
    <row r="2398" spans="1:14" x14ac:dyDescent="0.25">
      <c r="A2398" s="2">
        <v>43565.833333333343</v>
      </c>
      <c r="B2398">
        <v>8.9478085419231359</v>
      </c>
      <c r="C2398">
        <v>1.554943251445722</v>
      </c>
      <c r="E2398">
        <f t="shared" si="75"/>
        <v>9</v>
      </c>
      <c r="F2398">
        <f t="shared" si="75"/>
        <v>1.5</v>
      </c>
      <c r="G2398">
        <f>IF(OR(Tahiti!E2398&lt;2.5,F2398&lt;0.5),0,VLOOKUP(Tahiti!F2398,'Power Matrix'!$B$2:$AI$30,HLOOKUP(E2398,'Power Matrix'!$B$2:$AI$30,29)))</f>
        <v>5520.5645905761721</v>
      </c>
      <c r="H2398">
        <f t="shared" si="74"/>
        <v>7.179709235610314E-2</v>
      </c>
      <c r="M2398">
        <v>6110.2561083611727</v>
      </c>
      <c r="N2398" s="9">
        <v>7.9466260226933289E-2</v>
      </c>
    </row>
    <row r="2399" spans="1:14" x14ac:dyDescent="0.25">
      <c r="A2399" s="2">
        <v>43565.875</v>
      </c>
      <c r="B2399">
        <v>8.9808744061313899</v>
      </c>
      <c r="C2399">
        <v>1.554091649299018</v>
      </c>
      <c r="E2399">
        <f t="shared" si="75"/>
        <v>9</v>
      </c>
      <c r="F2399">
        <f t="shared" si="75"/>
        <v>1.5</v>
      </c>
      <c r="G2399">
        <f>IF(OR(Tahiti!E2399&lt;2.5,F2399&lt;0.5),0,VLOOKUP(Tahiti!F2399,'Power Matrix'!$B$2:$AI$30,HLOOKUP(E2399,'Power Matrix'!$B$2:$AI$30,29)))</f>
        <v>5520.5645905761721</v>
      </c>
      <c r="H2399">
        <f t="shared" si="74"/>
        <v>7.179709235610314E-2</v>
      </c>
      <c r="M2399">
        <v>6150.7035676220885</v>
      </c>
      <c r="N2399" s="9">
        <v>7.9992295186212314E-2</v>
      </c>
    </row>
    <row r="2400" spans="1:14" x14ac:dyDescent="0.25">
      <c r="A2400" s="2">
        <v>43565.916666666657</v>
      </c>
      <c r="B2400">
        <v>8.9775815399861703</v>
      </c>
      <c r="C2400">
        <v>1.5571574170271509</v>
      </c>
      <c r="E2400">
        <f t="shared" si="75"/>
        <v>9</v>
      </c>
      <c r="F2400">
        <f t="shared" si="75"/>
        <v>1.5</v>
      </c>
      <c r="G2400">
        <f>IF(OR(Tahiti!E2400&lt;2.5,F2400&lt;0.5),0,VLOOKUP(Tahiti!F2400,'Power Matrix'!$B$2:$AI$30,HLOOKUP(E2400,'Power Matrix'!$B$2:$AI$30,29)))</f>
        <v>5520.5645905761721</v>
      </c>
      <c r="H2400">
        <f t="shared" si="74"/>
        <v>7.179709235610314E-2</v>
      </c>
      <c r="M2400">
        <v>6037.0447393843788</v>
      </c>
      <c r="N2400" s="9">
        <v>7.8514117862439128E-2</v>
      </c>
    </row>
    <row r="2401" spans="1:14" x14ac:dyDescent="0.25">
      <c r="A2401" s="2">
        <v>43565.958333333343</v>
      </c>
      <c r="B2401">
        <v>9.0197027860937808</v>
      </c>
      <c r="C2401">
        <v>1.555624533163084</v>
      </c>
      <c r="E2401">
        <f t="shared" si="75"/>
        <v>9</v>
      </c>
      <c r="F2401">
        <f t="shared" si="75"/>
        <v>1.5</v>
      </c>
      <c r="G2401">
        <f>IF(OR(Tahiti!E2401&lt;2.5,F2401&lt;0.5),0,VLOOKUP(Tahiti!F2401,'Power Matrix'!$B$2:$AI$30,HLOOKUP(E2401,'Power Matrix'!$B$2:$AI$30,29)))</f>
        <v>5520.5645905761721</v>
      </c>
      <c r="H2401">
        <f t="shared" si="74"/>
        <v>7.179709235610314E-2</v>
      </c>
      <c r="M2401">
        <v>5949.4036156695611</v>
      </c>
      <c r="N2401" s="9">
        <v>7.7374310918148781E-2</v>
      </c>
    </row>
    <row r="2402" spans="1:14" x14ac:dyDescent="0.25">
      <c r="A2402" s="2">
        <v>43566</v>
      </c>
      <c r="B2402">
        <v>9.0656657093708137</v>
      </c>
      <c r="C2402">
        <v>1.553921328869678</v>
      </c>
      <c r="E2402">
        <f t="shared" si="75"/>
        <v>9</v>
      </c>
      <c r="F2402">
        <f t="shared" si="75"/>
        <v>1.5</v>
      </c>
      <c r="G2402">
        <f>IF(OR(Tahiti!E2402&lt;2.5,F2402&lt;0.5),0,VLOOKUP(Tahiti!F2402,'Power Matrix'!$B$2:$AI$30,HLOOKUP(E2402,'Power Matrix'!$B$2:$AI$30,29)))</f>
        <v>5520.5645905761721</v>
      </c>
      <c r="H2402">
        <f t="shared" si="74"/>
        <v>7.179709235610314E-2</v>
      </c>
      <c r="M2402">
        <v>5896.0397151998122</v>
      </c>
      <c r="N2402" s="9">
        <v>7.6680292610855502E-2</v>
      </c>
    </row>
    <row r="2403" spans="1:14" x14ac:dyDescent="0.25">
      <c r="A2403" s="2">
        <v>43566.041666666657</v>
      </c>
      <c r="B2403">
        <v>9.0984571680669681</v>
      </c>
      <c r="C2403">
        <v>1.5536374614874431</v>
      </c>
      <c r="E2403">
        <f t="shared" si="75"/>
        <v>9</v>
      </c>
      <c r="F2403">
        <f t="shared" si="75"/>
        <v>1.5</v>
      </c>
      <c r="G2403">
        <f>IF(OR(Tahiti!E2403&lt;2.5,F2403&lt;0.5),0,VLOOKUP(Tahiti!F2403,'Power Matrix'!$B$2:$AI$30,HLOOKUP(E2403,'Power Matrix'!$B$2:$AI$30,29)))</f>
        <v>5520.5645905761721</v>
      </c>
      <c r="H2403">
        <f t="shared" si="74"/>
        <v>7.179709235610314E-2</v>
      </c>
      <c r="M2403">
        <v>5878.4326012754436</v>
      </c>
      <c r="N2403" s="9">
        <v>7.6451305237471179E-2</v>
      </c>
    </row>
    <row r="2404" spans="1:14" x14ac:dyDescent="0.25">
      <c r="A2404" s="2">
        <v>43566.083333333343</v>
      </c>
      <c r="B2404">
        <v>9.1187631759624921</v>
      </c>
      <c r="C2404">
        <v>1.5550567983986161</v>
      </c>
      <c r="E2404">
        <f t="shared" si="75"/>
        <v>9</v>
      </c>
      <c r="F2404">
        <f t="shared" si="75"/>
        <v>1.5</v>
      </c>
      <c r="G2404">
        <f>IF(OR(Tahiti!E2404&lt;2.5,F2404&lt;0.5),0,VLOOKUP(Tahiti!F2404,'Power Matrix'!$B$2:$AI$30,HLOOKUP(E2404,'Power Matrix'!$B$2:$AI$30,29)))</f>
        <v>5520.5645905761721</v>
      </c>
      <c r="H2404">
        <f t="shared" si="74"/>
        <v>7.179709235610314E-2</v>
      </c>
      <c r="M2404">
        <v>5874.7151449451067</v>
      </c>
      <c r="N2404" s="9">
        <v>7.6402958270193555E-2</v>
      </c>
    </row>
    <row r="2405" spans="1:14" x14ac:dyDescent="0.25">
      <c r="A2405" s="2">
        <v>43566.125</v>
      </c>
      <c r="B2405">
        <v>9.1335810736159839</v>
      </c>
      <c r="C2405">
        <v>1.557043870074257</v>
      </c>
      <c r="E2405">
        <f t="shared" si="75"/>
        <v>9</v>
      </c>
      <c r="F2405">
        <f t="shared" si="75"/>
        <v>1.5</v>
      </c>
      <c r="G2405">
        <f>IF(OR(Tahiti!E2405&lt;2.5,F2405&lt;0.5),0,VLOOKUP(Tahiti!F2405,'Power Matrix'!$B$2:$AI$30,HLOOKUP(E2405,'Power Matrix'!$B$2:$AI$30,29)))</f>
        <v>5520.5645905761721</v>
      </c>
      <c r="H2405">
        <f t="shared" si="74"/>
        <v>7.179709235610314E-2</v>
      </c>
      <c r="M2405">
        <v>5882.891196025912</v>
      </c>
      <c r="N2405" s="9">
        <v>7.6509290998526644E-2</v>
      </c>
    </row>
    <row r="2406" spans="1:14" x14ac:dyDescent="0.25">
      <c r="A2406" s="2">
        <v>43566.166666666657</v>
      </c>
      <c r="B2406">
        <v>9.1420876444911379</v>
      </c>
      <c r="C2406">
        <v>1.559258035655686</v>
      </c>
      <c r="E2406">
        <f t="shared" si="75"/>
        <v>9</v>
      </c>
      <c r="F2406">
        <f t="shared" si="75"/>
        <v>1.5</v>
      </c>
      <c r="G2406">
        <f>IF(OR(Tahiti!E2406&lt;2.5,F2406&lt;0.5),0,VLOOKUP(Tahiti!F2406,'Power Matrix'!$B$2:$AI$30,HLOOKUP(E2406,'Power Matrix'!$B$2:$AI$30,29)))</f>
        <v>5520.5645905761721</v>
      </c>
      <c r="H2406">
        <f t="shared" si="74"/>
        <v>7.179709235610314E-2</v>
      </c>
      <c r="M2406">
        <v>5905.4392435447135</v>
      </c>
      <c r="N2406" s="9">
        <v>7.6802537137471052E-2</v>
      </c>
    </row>
    <row r="2407" spans="1:14" x14ac:dyDescent="0.25">
      <c r="A2407" s="2">
        <v>43566.208333333343</v>
      </c>
      <c r="B2407">
        <v>9.1448316996121548</v>
      </c>
      <c r="C2407">
        <v>1.562039936001584</v>
      </c>
      <c r="E2407">
        <f t="shared" si="75"/>
        <v>9</v>
      </c>
      <c r="F2407">
        <f t="shared" si="75"/>
        <v>1.5</v>
      </c>
      <c r="G2407">
        <f>IF(OR(Tahiti!E2407&lt;2.5,F2407&lt;0.5),0,VLOOKUP(Tahiti!F2407,'Power Matrix'!$B$2:$AI$30,HLOOKUP(E2407,'Power Matrix'!$B$2:$AI$30,29)))</f>
        <v>5520.5645905761721</v>
      </c>
      <c r="H2407">
        <f t="shared" si="74"/>
        <v>7.179709235610314E-2</v>
      </c>
      <c r="M2407">
        <v>5927.1562312360693</v>
      </c>
      <c r="N2407" s="9">
        <v>7.7084975019717075E-2</v>
      </c>
    </row>
    <row r="2408" spans="1:14" x14ac:dyDescent="0.25">
      <c r="A2408" s="2">
        <v>43566.25</v>
      </c>
      <c r="B2408">
        <v>9.1463409299287139</v>
      </c>
      <c r="C2408">
        <v>1.5645379689652481</v>
      </c>
      <c r="E2408">
        <f t="shared" si="75"/>
        <v>9</v>
      </c>
      <c r="F2408">
        <f t="shared" si="75"/>
        <v>1.5</v>
      </c>
      <c r="G2408">
        <f>IF(OR(Tahiti!E2408&lt;2.5,F2408&lt;0.5),0,VLOOKUP(Tahiti!F2408,'Power Matrix'!$B$2:$AI$30,HLOOKUP(E2408,'Power Matrix'!$B$2:$AI$30,29)))</f>
        <v>5520.5645905761721</v>
      </c>
      <c r="H2408">
        <f t="shared" si="74"/>
        <v>7.179709235610314E-2</v>
      </c>
      <c r="M2408">
        <v>5927.6098261193974</v>
      </c>
      <c r="N2408" s="9">
        <v>7.709087419781975E-2</v>
      </c>
    </row>
    <row r="2409" spans="1:14" x14ac:dyDescent="0.25">
      <c r="A2409" s="2">
        <v>43566.291666666657</v>
      </c>
      <c r="B2409">
        <v>9.1530638649752056</v>
      </c>
      <c r="C2409">
        <v>1.5656734384941859</v>
      </c>
      <c r="E2409">
        <f t="shared" si="75"/>
        <v>9</v>
      </c>
      <c r="F2409">
        <f t="shared" si="75"/>
        <v>1.5</v>
      </c>
      <c r="G2409">
        <f>IF(OR(Tahiti!E2409&lt;2.5,F2409&lt;0.5),0,VLOOKUP(Tahiti!F2409,'Power Matrix'!$B$2:$AI$30,HLOOKUP(E2409,'Power Matrix'!$B$2:$AI$30,29)))</f>
        <v>5520.5645905761721</v>
      </c>
      <c r="H2409">
        <f t="shared" si="74"/>
        <v>7.179709235610314E-2</v>
      </c>
      <c r="M2409">
        <v>5915.8096833581194</v>
      </c>
      <c r="N2409" s="9">
        <v>7.6937408745839833E-2</v>
      </c>
    </row>
    <row r="2410" spans="1:14" x14ac:dyDescent="0.25">
      <c r="A2410" s="2">
        <v>43566.333333333343</v>
      </c>
      <c r="B2410">
        <v>9.1630796661669169</v>
      </c>
      <c r="C2410">
        <v>1.5660708528293139</v>
      </c>
      <c r="E2410">
        <f t="shared" si="75"/>
        <v>9</v>
      </c>
      <c r="F2410">
        <f t="shared" si="75"/>
        <v>1.5</v>
      </c>
      <c r="G2410">
        <f>IF(OR(Tahiti!E2410&lt;2.5,F2410&lt;0.5),0,VLOOKUP(Tahiti!F2410,'Power Matrix'!$B$2:$AI$30,HLOOKUP(E2410,'Power Matrix'!$B$2:$AI$30,29)))</f>
        <v>5520.5645905761721</v>
      </c>
      <c r="H2410">
        <f t="shared" si="74"/>
        <v>7.179709235610314E-2</v>
      </c>
      <c r="M2410">
        <v>6002.6868756263793</v>
      </c>
      <c r="N2410" s="9">
        <v>7.8067280464167291E-2</v>
      </c>
    </row>
    <row r="2411" spans="1:14" x14ac:dyDescent="0.25">
      <c r="A2411" s="2">
        <v>43566.375</v>
      </c>
      <c r="B2411">
        <v>9.213981888661781</v>
      </c>
      <c r="C2411">
        <v>1.5835003100985121</v>
      </c>
      <c r="E2411">
        <f t="shared" si="75"/>
        <v>9</v>
      </c>
      <c r="F2411">
        <f t="shared" si="75"/>
        <v>1.5</v>
      </c>
      <c r="G2411">
        <f>IF(OR(Tahiti!E2411&lt;2.5,F2411&lt;0.5),0,VLOOKUP(Tahiti!F2411,'Power Matrix'!$B$2:$AI$30,HLOOKUP(E2411,'Power Matrix'!$B$2:$AI$30,29)))</f>
        <v>5520.5645905761721</v>
      </c>
      <c r="H2411">
        <f t="shared" si="74"/>
        <v>7.179709235610314E-2</v>
      </c>
      <c r="M2411">
        <v>5860.2833606800932</v>
      </c>
      <c r="N2411" s="9">
        <v>7.6215267295608513E-2</v>
      </c>
    </row>
    <row r="2412" spans="1:14" x14ac:dyDescent="0.25">
      <c r="A2412" s="2">
        <v>43566.416666666657</v>
      </c>
      <c r="B2412">
        <v>9.2713326406910372</v>
      </c>
      <c r="C2412">
        <v>1.57805005635961</v>
      </c>
      <c r="E2412">
        <f t="shared" si="75"/>
        <v>9.5</v>
      </c>
      <c r="F2412">
        <f t="shared" si="75"/>
        <v>1.5</v>
      </c>
      <c r="G2412">
        <f>IF(OR(Tahiti!E2412&lt;2.5,F2412&lt;0.5),0,VLOOKUP(Tahiti!F2412,'Power Matrix'!$B$2:$AI$30,HLOOKUP(E2412,'Power Matrix'!$B$2:$AI$30,29)))</f>
        <v>4785.6687273254392</v>
      </c>
      <c r="H2412">
        <f t="shared" si="74"/>
        <v>6.2239485466401998E-2</v>
      </c>
      <c r="M2412">
        <v>5760.7354241572211</v>
      </c>
      <c r="N2412" s="9">
        <v>7.4920607613839049E-2</v>
      </c>
    </row>
    <row r="2413" spans="1:14" x14ac:dyDescent="0.25">
      <c r="A2413" s="2">
        <v>43566.458333333343</v>
      </c>
      <c r="B2413">
        <v>9.3090633986050193</v>
      </c>
      <c r="C2413">
        <v>1.5737920456260921</v>
      </c>
      <c r="E2413">
        <f t="shared" si="75"/>
        <v>9.5</v>
      </c>
      <c r="F2413">
        <f t="shared" si="75"/>
        <v>1.5</v>
      </c>
      <c r="G2413">
        <f>IF(OR(Tahiti!E2413&lt;2.5,F2413&lt;0.5),0,VLOOKUP(Tahiti!F2413,'Power Matrix'!$B$2:$AI$30,HLOOKUP(E2413,'Power Matrix'!$B$2:$AI$30,29)))</f>
        <v>4785.6687273254392</v>
      </c>
      <c r="H2413">
        <f t="shared" si="74"/>
        <v>6.2239485466401998E-2</v>
      </c>
      <c r="M2413">
        <v>5665.5108381029222</v>
      </c>
      <c r="N2413" s="9">
        <v>7.3682174788570379E-2</v>
      </c>
    </row>
    <row r="2414" spans="1:14" x14ac:dyDescent="0.25">
      <c r="A2414" s="2">
        <v>43566.5</v>
      </c>
      <c r="B2414">
        <v>9.3429524793495791</v>
      </c>
      <c r="C2414">
        <v>1.569306940986787</v>
      </c>
      <c r="E2414">
        <f t="shared" si="75"/>
        <v>9.5</v>
      </c>
      <c r="F2414">
        <f t="shared" si="75"/>
        <v>1.5</v>
      </c>
      <c r="G2414">
        <f>IF(OR(Tahiti!E2414&lt;2.5,F2414&lt;0.5),0,VLOOKUP(Tahiti!F2414,'Power Matrix'!$B$2:$AI$30,HLOOKUP(E2414,'Power Matrix'!$B$2:$AI$30,29)))</f>
        <v>4785.6687273254392</v>
      </c>
      <c r="H2414">
        <f t="shared" si="74"/>
        <v>6.2239485466401998E-2</v>
      </c>
      <c r="M2414">
        <v>5574.8757456881913</v>
      </c>
      <c r="N2414" s="9">
        <v>7.2503430115386305E-2</v>
      </c>
    </row>
    <row r="2415" spans="1:14" x14ac:dyDescent="0.25">
      <c r="A2415" s="2">
        <v>43566.541666666657</v>
      </c>
      <c r="B2415">
        <v>9.3738230994610205</v>
      </c>
      <c r="C2415">
        <v>1.564765062871035</v>
      </c>
      <c r="E2415">
        <f t="shared" si="75"/>
        <v>9.5</v>
      </c>
      <c r="F2415">
        <f t="shared" si="75"/>
        <v>1.5</v>
      </c>
      <c r="G2415">
        <f>IF(OR(Tahiti!E2415&lt;2.5,F2415&lt;0.5),0,VLOOKUP(Tahiti!F2415,'Power Matrix'!$B$2:$AI$30,HLOOKUP(E2415,'Power Matrix'!$B$2:$AI$30,29)))</f>
        <v>4785.6687273254392</v>
      </c>
      <c r="H2415">
        <f t="shared" si="74"/>
        <v>6.2239485466401998E-2</v>
      </c>
      <c r="M2415">
        <v>5481.3819722521221</v>
      </c>
      <c r="N2415" s="9">
        <v>7.128750718225392E-2</v>
      </c>
    </row>
    <row r="2416" spans="1:14" x14ac:dyDescent="0.25">
      <c r="A2416" s="2">
        <v>43566.583333333343</v>
      </c>
      <c r="B2416">
        <v>9.4030472864998522</v>
      </c>
      <c r="C2416">
        <v>1.559598676514367</v>
      </c>
      <c r="E2416">
        <f t="shared" si="75"/>
        <v>9.5</v>
      </c>
      <c r="F2416">
        <f t="shared" si="75"/>
        <v>1.5</v>
      </c>
      <c r="G2416">
        <f>IF(OR(Tahiti!E2416&lt;2.5,F2416&lt;0.5),0,VLOOKUP(Tahiti!F2416,'Power Matrix'!$B$2:$AI$30,HLOOKUP(E2416,'Power Matrix'!$B$2:$AI$30,29)))</f>
        <v>4785.6687273254392</v>
      </c>
      <c r="H2416">
        <f t="shared" si="74"/>
        <v>6.2239485466401998E-2</v>
      </c>
      <c r="M2416">
        <v>5402.4687223037818</v>
      </c>
      <c r="N2416" s="9">
        <v>7.0261209635222005E-2</v>
      </c>
    </row>
    <row r="2417" spans="1:14" x14ac:dyDescent="0.25">
      <c r="A2417" s="2">
        <v>43566.625</v>
      </c>
      <c r="B2417">
        <v>9.4251369302240384</v>
      </c>
      <c r="C2417">
        <v>1.5547729310163809</v>
      </c>
      <c r="E2417">
        <f t="shared" si="75"/>
        <v>9.5</v>
      </c>
      <c r="F2417">
        <f t="shared" si="75"/>
        <v>1.5</v>
      </c>
      <c r="G2417">
        <f>IF(OR(Tahiti!E2417&lt;2.5,F2417&lt;0.5),0,VLOOKUP(Tahiti!F2417,'Power Matrix'!$B$2:$AI$30,HLOOKUP(E2417,'Power Matrix'!$B$2:$AI$30,29)))</f>
        <v>4785.6687273254392</v>
      </c>
      <c r="H2417">
        <f t="shared" si="74"/>
        <v>6.2239485466401998E-2</v>
      </c>
      <c r="M2417">
        <v>5319.9854718410343</v>
      </c>
      <c r="N2417" s="9">
        <v>6.9188482841222851E-2</v>
      </c>
    </row>
    <row r="2418" spans="1:14" x14ac:dyDescent="0.25">
      <c r="A2418" s="2">
        <v>43566.666666666657</v>
      </c>
      <c r="B2418">
        <v>9.4459917491437668</v>
      </c>
      <c r="C2418">
        <v>1.5493226772774791</v>
      </c>
      <c r="E2418">
        <f t="shared" si="75"/>
        <v>9.5</v>
      </c>
      <c r="F2418">
        <f t="shared" si="75"/>
        <v>1.5</v>
      </c>
      <c r="G2418">
        <f>IF(OR(Tahiti!E2418&lt;2.5,F2418&lt;0.5),0,VLOOKUP(Tahiti!F2418,'Power Matrix'!$B$2:$AI$30,HLOOKUP(E2418,'Power Matrix'!$B$2:$AI$30,29)))</f>
        <v>4785.6687273254392</v>
      </c>
      <c r="H2418">
        <f t="shared" si="74"/>
        <v>6.2239485466401998E-2</v>
      </c>
      <c r="M2418">
        <v>5380.8979152135344</v>
      </c>
      <c r="N2418" s="9">
        <v>6.998067288862099E-2</v>
      </c>
    </row>
    <row r="2419" spans="1:14" x14ac:dyDescent="0.25">
      <c r="A2419" s="2">
        <v>43566.708333333343</v>
      </c>
      <c r="B2419">
        <v>9.6368407828104985</v>
      </c>
      <c r="C2419">
        <v>1.60734517020621</v>
      </c>
      <c r="E2419">
        <f t="shared" si="75"/>
        <v>9.5</v>
      </c>
      <c r="F2419">
        <f t="shared" si="75"/>
        <v>1.5</v>
      </c>
      <c r="G2419">
        <f>IF(OR(Tahiti!E2419&lt;2.5,F2419&lt;0.5),0,VLOOKUP(Tahiti!F2419,'Power Matrix'!$B$2:$AI$30,HLOOKUP(E2419,'Power Matrix'!$B$2:$AI$30,29)))</f>
        <v>4785.6687273254392</v>
      </c>
      <c r="H2419">
        <f t="shared" si="74"/>
        <v>6.2239485466401998E-2</v>
      </c>
      <c r="M2419">
        <v>5267.7804454894058</v>
      </c>
      <c r="N2419" s="9">
        <v>6.8509536143139996E-2</v>
      </c>
    </row>
    <row r="2420" spans="1:14" x14ac:dyDescent="0.25">
      <c r="A2420" s="2">
        <v>43566.75</v>
      </c>
      <c r="B2420">
        <v>9.7051677553238207</v>
      </c>
      <c r="C2420">
        <v>1.61722375510797</v>
      </c>
      <c r="E2420">
        <f t="shared" si="75"/>
        <v>9.5</v>
      </c>
      <c r="F2420">
        <f t="shared" si="75"/>
        <v>1.5</v>
      </c>
      <c r="G2420">
        <f>IF(OR(Tahiti!E2420&lt;2.5,F2420&lt;0.5),0,VLOOKUP(Tahiti!F2420,'Power Matrix'!$B$2:$AI$30,HLOOKUP(E2420,'Power Matrix'!$B$2:$AI$30,29)))</f>
        <v>4785.6687273254392</v>
      </c>
      <c r="H2420">
        <f t="shared" si="74"/>
        <v>6.2239485466401998E-2</v>
      </c>
      <c r="M2420">
        <v>5216.2559678068474</v>
      </c>
      <c r="N2420" s="9">
        <v>6.7839440245526766E-2</v>
      </c>
    </row>
    <row r="2421" spans="1:14" x14ac:dyDescent="0.25">
      <c r="A2421" s="2">
        <v>43566.791666666657</v>
      </c>
      <c r="B2421">
        <v>9.7098326490295488</v>
      </c>
      <c r="C2421">
        <v>1.6125115565628769</v>
      </c>
      <c r="E2421">
        <f t="shared" si="75"/>
        <v>9.5</v>
      </c>
      <c r="F2421">
        <f t="shared" si="75"/>
        <v>1.5</v>
      </c>
      <c r="G2421">
        <f>IF(OR(Tahiti!E2421&lt;2.5,F2421&lt;0.5),0,VLOOKUP(Tahiti!F2421,'Power Matrix'!$B$2:$AI$30,HLOOKUP(E2421,'Power Matrix'!$B$2:$AI$30,29)))</f>
        <v>4785.6687273254392</v>
      </c>
      <c r="H2421">
        <f t="shared" si="74"/>
        <v>6.2239485466401998E-2</v>
      </c>
      <c r="M2421">
        <v>5162.3074164370582</v>
      </c>
      <c r="N2421" s="9">
        <v>6.7137818325595885E-2</v>
      </c>
    </row>
    <row r="2422" spans="1:14" x14ac:dyDescent="0.25">
      <c r="A2422" s="2">
        <v>43566.833333333343</v>
      </c>
      <c r="B2422">
        <v>9.698444820277329</v>
      </c>
      <c r="C2422">
        <v>1.6018949164673071</v>
      </c>
      <c r="E2422">
        <f t="shared" si="75"/>
        <v>9.5</v>
      </c>
      <c r="F2422">
        <f t="shared" si="75"/>
        <v>1.5</v>
      </c>
      <c r="G2422">
        <f>IF(OR(Tahiti!E2422&lt;2.5,F2422&lt;0.5),0,VLOOKUP(Tahiti!F2422,'Power Matrix'!$B$2:$AI$30,HLOOKUP(E2422,'Power Matrix'!$B$2:$AI$30,29)))</f>
        <v>4785.6687273254392</v>
      </c>
      <c r="H2422">
        <f t="shared" si="74"/>
        <v>6.2239485466401998E-2</v>
      </c>
      <c r="M2422">
        <v>4971.176389531327</v>
      </c>
      <c r="N2422" s="9">
        <v>6.4652084887884792E-2</v>
      </c>
    </row>
    <row r="2423" spans="1:14" x14ac:dyDescent="0.25">
      <c r="A2423" s="2">
        <v>43566.875</v>
      </c>
      <c r="B2423">
        <v>9.4034588947680042</v>
      </c>
      <c r="C2423">
        <v>1.5046987247902159</v>
      </c>
      <c r="E2423">
        <f t="shared" si="75"/>
        <v>9.5</v>
      </c>
      <c r="F2423">
        <f t="shared" si="75"/>
        <v>1.5</v>
      </c>
      <c r="G2423">
        <f>IF(OR(Tahiti!E2423&lt;2.5,F2423&lt;0.5),0,VLOOKUP(Tahiti!F2423,'Power Matrix'!$B$2:$AI$30,HLOOKUP(E2423,'Power Matrix'!$B$2:$AI$30,29)))</f>
        <v>4785.6687273254392</v>
      </c>
      <c r="H2423">
        <f t="shared" si="74"/>
        <v>6.2239485466401998E-2</v>
      </c>
      <c r="M2423">
        <v>4862.3060752774754</v>
      </c>
      <c r="N2423" s="9">
        <v>6.3236184053278868E-2</v>
      </c>
    </row>
    <row r="2424" spans="1:14" x14ac:dyDescent="0.25">
      <c r="A2424" s="2">
        <v>43566.916666666657</v>
      </c>
      <c r="B2424">
        <v>9.4288414046374118</v>
      </c>
      <c r="C2424">
        <v>1.4952175542235839</v>
      </c>
      <c r="E2424">
        <f t="shared" si="75"/>
        <v>9.5</v>
      </c>
      <c r="F2424">
        <f t="shared" si="75"/>
        <v>1.5</v>
      </c>
      <c r="G2424">
        <f>IF(OR(Tahiti!E2424&lt;2.5,F2424&lt;0.5),0,VLOOKUP(Tahiti!F2424,'Power Matrix'!$B$2:$AI$30,HLOOKUP(E2424,'Power Matrix'!$B$2:$AI$30,29)))</f>
        <v>4785.6687273254392</v>
      </c>
      <c r="H2424">
        <f t="shared" si="74"/>
        <v>6.2239485466401998E-2</v>
      </c>
      <c r="M2424">
        <v>4805.4139159790075</v>
      </c>
      <c r="N2424" s="9">
        <v>6.2496279365896329E-2</v>
      </c>
    </row>
    <row r="2425" spans="1:14" x14ac:dyDescent="0.25">
      <c r="A2425" s="2">
        <v>43566.958333333343</v>
      </c>
      <c r="B2425">
        <v>9.4344667176354964</v>
      </c>
      <c r="C2425">
        <v>1.48687185318589</v>
      </c>
      <c r="E2425">
        <f t="shared" si="75"/>
        <v>9.5</v>
      </c>
      <c r="F2425">
        <f t="shared" si="75"/>
        <v>1.5</v>
      </c>
      <c r="G2425">
        <f>IF(OR(Tahiti!E2425&lt;2.5,F2425&lt;0.5),0,VLOOKUP(Tahiti!F2425,'Power Matrix'!$B$2:$AI$30,HLOOKUP(E2425,'Power Matrix'!$B$2:$AI$30,29)))</f>
        <v>4785.6687273254392</v>
      </c>
      <c r="H2425">
        <f t="shared" si="74"/>
        <v>6.2239485466401998E-2</v>
      </c>
      <c r="M2425">
        <v>4753.0599101683501</v>
      </c>
      <c r="N2425" s="9">
        <v>6.1815395131931225E-2</v>
      </c>
    </row>
    <row r="2426" spans="1:14" x14ac:dyDescent="0.25">
      <c r="A2426" s="2">
        <v>43567</v>
      </c>
      <c r="B2426">
        <v>9.4391316113412245</v>
      </c>
      <c r="C2426">
        <v>1.4790371134362179</v>
      </c>
      <c r="E2426">
        <f t="shared" si="75"/>
        <v>9.5</v>
      </c>
      <c r="F2426">
        <f t="shared" si="75"/>
        <v>1.5</v>
      </c>
      <c r="G2426">
        <f>IF(OR(Tahiti!E2426&lt;2.5,F2426&lt;0.5),0,VLOOKUP(Tahiti!F2426,'Power Matrix'!$B$2:$AI$30,HLOOKUP(E2426,'Power Matrix'!$B$2:$AI$30,29)))</f>
        <v>4785.6687273254392</v>
      </c>
      <c r="H2426">
        <f t="shared" si="74"/>
        <v>6.2239485466401998E-2</v>
      </c>
      <c r="M2426">
        <v>4704.3725270518144</v>
      </c>
      <c r="N2426" s="9">
        <v>6.1182196754008447E-2</v>
      </c>
    </row>
    <row r="2427" spans="1:14" x14ac:dyDescent="0.25">
      <c r="A2427" s="2">
        <v>43567.041666666657</v>
      </c>
      <c r="B2427">
        <v>9.444345316071157</v>
      </c>
      <c r="C2427">
        <v>1.471940428880355</v>
      </c>
      <c r="E2427">
        <f t="shared" si="75"/>
        <v>9.5</v>
      </c>
      <c r="F2427">
        <f t="shared" si="75"/>
        <v>1.5</v>
      </c>
      <c r="G2427">
        <f>IF(OR(Tahiti!E2427&lt;2.5,F2427&lt;0.5),0,VLOOKUP(Tahiti!F2427,'Power Matrix'!$B$2:$AI$30,HLOOKUP(E2427,'Power Matrix'!$B$2:$AI$30,29)))</f>
        <v>4785.6687273254392</v>
      </c>
      <c r="H2427">
        <f t="shared" si="74"/>
        <v>6.2239485466401998E-2</v>
      </c>
      <c r="M2427">
        <v>4660.0933847874276</v>
      </c>
      <c r="N2427" s="9">
        <v>6.0606329265084011E-2</v>
      </c>
    </row>
    <row r="2428" spans="1:14" x14ac:dyDescent="0.25">
      <c r="A2428" s="2">
        <v>43567.083333333343</v>
      </c>
      <c r="B2428">
        <v>9.450519440093446</v>
      </c>
      <c r="C2428">
        <v>1.46580889342409</v>
      </c>
      <c r="E2428">
        <f t="shared" si="75"/>
        <v>9.5</v>
      </c>
      <c r="F2428">
        <f t="shared" si="75"/>
        <v>1.5</v>
      </c>
      <c r="G2428">
        <f>IF(OR(Tahiti!E2428&lt;2.5,F2428&lt;0.5),0,VLOOKUP(Tahiti!F2428,'Power Matrix'!$B$2:$AI$30,HLOOKUP(E2428,'Power Matrix'!$B$2:$AI$30,29)))</f>
        <v>4785.6687273254392</v>
      </c>
      <c r="H2428">
        <f t="shared" si="74"/>
        <v>6.2239485466401998E-2</v>
      </c>
      <c r="M2428">
        <v>4621.5679345755061</v>
      </c>
      <c r="N2428" s="9">
        <v>6.0105290781981638E-2</v>
      </c>
    </row>
    <row r="2429" spans="1:14" x14ac:dyDescent="0.25">
      <c r="A2429" s="2">
        <v>43567.125</v>
      </c>
      <c r="B2429">
        <v>9.4583399971883431</v>
      </c>
      <c r="C2429">
        <v>1.4610399214025509</v>
      </c>
      <c r="E2429">
        <f t="shared" si="75"/>
        <v>9.5</v>
      </c>
      <c r="F2429">
        <f t="shared" si="75"/>
        <v>1.5</v>
      </c>
      <c r="G2429">
        <f>IF(OR(Tahiti!E2429&lt;2.5,F2429&lt;0.5),0,VLOOKUP(Tahiti!F2429,'Power Matrix'!$B$2:$AI$30,HLOOKUP(E2429,'Power Matrix'!$B$2:$AI$30,29)))</f>
        <v>4785.6687273254392</v>
      </c>
      <c r="H2429">
        <f t="shared" si="74"/>
        <v>6.2239485466401998E-2</v>
      </c>
      <c r="M2429">
        <v>4585.6958352496031</v>
      </c>
      <c r="N2429" s="9">
        <v>5.9638760160455336E-2</v>
      </c>
    </row>
    <row r="2430" spans="1:14" x14ac:dyDescent="0.25">
      <c r="A2430" s="2">
        <v>43567.166666666657</v>
      </c>
      <c r="B2430">
        <v>9.467669784599801</v>
      </c>
      <c r="C2430">
        <v>1.4570657780512679</v>
      </c>
      <c r="E2430">
        <f t="shared" si="75"/>
        <v>9.5</v>
      </c>
      <c r="F2430">
        <f t="shared" si="75"/>
        <v>1.5</v>
      </c>
      <c r="G2430">
        <f>IF(OR(Tahiti!E2430&lt;2.5,F2430&lt;0.5),0,VLOOKUP(Tahiti!F2430,'Power Matrix'!$B$2:$AI$30,HLOOKUP(E2430,'Power Matrix'!$B$2:$AI$30,29)))</f>
        <v>4785.6687273254392</v>
      </c>
      <c r="H2430">
        <f t="shared" si="74"/>
        <v>6.2239485466401998E-2</v>
      </c>
      <c r="M2430">
        <v>4554.5100748055238</v>
      </c>
      <c r="N2430" s="9">
        <v>5.9233177201103951E-2</v>
      </c>
    </row>
    <row r="2431" spans="1:14" x14ac:dyDescent="0.25">
      <c r="A2431" s="2">
        <v>43567.208333333343</v>
      </c>
      <c r="B2431">
        <v>9.4789204105959719</v>
      </c>
      <c r="C2431">
        <v>1.4543406511818171</v>
      </c>
      <c r="E2431">
        <f t="shared" si="75"/>
        <v>9.5</v>
      </c>
      <c r="F2431">
        <f t="shared" si="75"/>
        <v>1.5</v>
      </c>
      <c r="G2431">
        <f>IF(OR(Tahiti!E2431&lt;2.5,F2431&lt;0.5),0,VLOOKUP(Tahiti!F2431,'Power Matrix'!$B$2:$AI$30,HLOOKUP(E2431,'Power Matrix'!$B$2:$AI$30,29)))</f>
        <v>4785.6687273254392</v>
      </c>
      <c r="H2431">
        <f t="shared" si="74"/>
        <v>6.2239485466401998E-2</v>
      </c>
      <c r="M2431">
        <v>4530.5820927983923</v>
      </c>
      <c r="N2431" s="9">
        <v>5.8921984476746264E-2</v>
      </c>
    </row>
    <row r="2432" spans="1:14" x14ac:dyDescent="0.25">
      <c r="A2432" s="2">
        <v>43567.25</v>
      </c>
      <c r="B2432">
        <v>9.4927778889571073</v>
      </c>
      <c r="C2432">
        <v>1.4534890490351129</v>
      </c>
      <c r="E2432">
        <f t="shared" si="75"/>
        <v>9.5</v>
      </c>
      <c r="F2432">
        <f t="shared" si="75"/>
        <v>1.5</v>
      </c>
      <c r="G2432">
        <f>IF(OR(Tahiti!E2432&lt;2.5,F2432&lt;0.5),0,VLOOKUP(Tahiti!F2432,'Power Matrix'!$B$2:$AI$30,HLOOKUP(E2432,'Power Matrix'!$B$2:$AI$30,29)))</f>
        <v>4785.6687273254392</v>
      </c>
      <c r="H2432">
        <f t="shared" si="74"/>
        <v>6.2239485466401998E-2</v>
      </c>
      <c r="M2432">
        <v>4502.0209730224597</v>
      </c>
      <c r="N2432" s="9">
        <v>5.8550535991406819E-2</v>
      </c>
    </row>
    <row r="2433" spans="1:14" x14ac:dyDescent="0.25">
      <c r="A2433" s="2">
        <v>43567.291666666657</v>
      </c>
      <c r="B2433">
        <v>9.5107514499997681</v>
      </c>
      <c r="C2433">
        <v>1.4543406511818171</v>
      </c>
      <c r="E2433">
        <f t="shared" si="75"/>
        <v>9.5</v>
      </c>
      <c r="F2433">
        <f t="shared" si="75"/>
        <v>1.5</v>
      </c>
      <c r="G2433">
        <f>IF(OR(Tahiti!E2433&lt;2.5,F2433&lt;0.5),0,VLOOKUP(Tahiti!F2433,'Power Matrix'!$B$2:$AI$30,HLOOKUP(E2433,'Power Matrix'!$B$2:$AI$30,29)))</f>
        <v>4785.6687273254392</v>
      </c>
      <c r="H2433">
        <f t="shared" si="74"/>
        <v>6.2239485466401998E-2</v>
      </c>
      <c r="M2433">
        <v>4473.6490728066547</v>
      </c>
      <c r="N2433" s="9">
        <v>5.8181548380135242E-2</v>
      </c>
    </row>
    <row r="2434" spans="1:14" x14ac:dyDescent="0.25">
      <c r="A2434" s="2">
        <v>43567.333333333343</v>
      </c>
      <c r="B2434">
        <v>9.5288622137984795</v>
      </c>
      <c r="C2434">
        <v>1.456327722857458</v>
      </c>
      <c r="E2434">
        <f t="shared" si="75"/>
        <v>9.5</v>
      </c>
      <c r="F2434">
        <f t="shared" si="75"/>
        <v>1.5</v>
      </c>
      <c r="G2434">
        <f>IF(OR(Tahiti!E2434&lt;2.5,F2434&lt;0.5),0,VLOOKUP(Tahiti!F2434,'Power Matrix'!$B$2:$AI$30,HLOOKUP(E2434,'Power Matrix'!$B$2:$AI$30,29)))</f>
        <v>4785.6687273254392</v>
      </c>
      <c r="H2434">
        <f t="shared" ref="H2434:H2497" si="76">G2434/$K$2</f>
        <v>6.2239485466401998E-2</v>
      </c>
      <c r="M2434">
        <v>4442.4066155939099</v>
      </c>
      <c r="N2434" s="9">
        <v>5.7775228057227748E-2</v>
      </c>
    </row>
    <row r="2435" spans="1:14" x14ac:dyDescent="0.25">
      <c r="A2435" s="2">
        <v>43567.375</v>
      </c>
      <c r="B2435">
        <v>9.5508146547666151</v>
      </c>
      <c r="C2435">
        <v>1.459336717109144</v>
      </c>
      <c r="E2435">
        <f t="shared" ref="E2435:F2498" si="77">MROUND(B2435,0.5)</f>
        <v>9.5</v>
      </c>
      <c r="F2435">
        <f t="shared" si="77"/>
        <v>1.5</v>
      </c>
      <c r="G2435">
        <f>IF(OR(Tahiti!E2435&lt;2.5,F2435&lt;0.5),0,VLOOKUP(Tahiti!F2435,'Power Matrix'!$B$2:$AI$30,HLOOKUP(E2435,'Power Matrix'!$B$2:$AI$30,29)))</f>
        <v>4785.6687273254392</v>
      </c>
      <c r="H2435">
        <f t="shared" si="76"/>
        <v>6.2239485466401998E-2</v>
      </c>
      <c r="M2435">
        <v>4379.326422534943</v>
      </c>
      <c r="N2435" s="9">
        <v>5.6954845580963011E-2</v>
      </c>
    </row>
    <row r="2436" spans="1:14" x14ac:dyDescent="0.25">
      <c r="A2436" s="2">
        <v>43567.416666666657</v>
      </c>
      <c r="B2436">
        <v>9.58538974929143</v>
      </c>
      <c r="C2436">
        <v>1.4616644296434671</v>
      </c>
      <c r="E2436">
        <f t="shared" si="77"/>
        <v>9.5</v>
      </c>
      <c r="F2436">
        <f t="shared" si="77"/>
        <v>1.5</v>
      </c>
      <c r="G2436">
        <f>IF(OR(Tahiti!E2436&lt;2.5,F2436&lt;0.5),0,VLOOKUP(Tahiti!F2436,'Power Matrix'!$B$2:$AI$30,HLOOKUP(E2436,'Power Matrix'!$B$2:$AI$30,29)))</f>
        <v>4785.6687273254392</v>
      </c>
      <c r="H2436">
        <f t="shared" si="76"/>
        <v>6.2239485466401998E-2</v>
      </c>
      <c r="M2436">
        <v>4385.6859374936139</v>
      </c>
      <c r="N2436" s="9">
        <v>5.703755354960794E-2</v>
      </c>
    </row>
    <row r="2437" spans="1:14" x14ac:dyDescent="0.25">
      <c r="A2437" s="2">
        <v>43567.458333333343</v>
      </c>
      <c r="B2437">
        <v>9.595817158751295</v>
      </c>
      <c r="C2437">
        <v>1.467001136429475</v>
      </c>
      <c r="E2437">
        <f t="shared" si="77"/>
        <v>9.5</v>
      </c>
      <c r="F2437">
        <f t="shared" si="77"/>
        <v>1.5</v>
      </c>
      <c r="G2437">
        <f>IF(OR(Tahiti!E2437&lt;2.5,F2437&lt;0.5),0,VLOOKUP(Tahiti!F2437,'Power Matrix'!$B$2:$AI$30,HLOOKUP(E2437,'Power Matrix'!$B$2:$AI$30,29)))</f>
        <v>4785.6687273254392</v>
      </c>
      <c r="H2437">
        <f t="shared" si="76"/>
        <v>6.2239485466401998E-2</v>
      </c>
      <c r="M2437">
        <v>4389.6911885532782</v>
      </c>
      <c r="N2437" s="9">
        <v>5.7089643399417335E-2</v>
      </c>
    </row>
    <row r="2438" spans="1:14" x14ac:dyDescent="0.25">
      <c r="A2438" s="2">
        <v>43567.5</v>
      </c>
      <c r="B2438">
        <v>9.6077537985277175</v>
      </c>
      <c r="C2438">
        <v>1.472564937121271</v>
      </c>
      <c r="E2438">
        <f t="shared" si="77"/>
        <v>9.5</v>
      </c>
      <c r="F2438">
        <f t="shared" si="77"/>
        <v>1.5</v>
      </c>
      <c r="G2438">
        <f>IF(OR(Tahiti!E2438&lt;2.5,F2438&lt;0.5),0,VLOOKUP(Tahiti!F2438,'Power Matrix'!$B$2:$AI$30,HLOOKUP(E2438,'Power Matrix'!$B$2:$AI$30,29)))</f>
        <v>4785.6687273254392</v>
      </c>
      <c r="H2438">
        <f t="shared" si="76"/>
        <v>6.2239485466401998E-2</v>
      </c>
      <c r="M2438">
        <v>4367.9406804022101</v>
      </c>
      <c r="N2438" s="9">
        <v>5.6806769570538762E-2</v>
      </c>
    </row>
    <row r="2439" spans="1:14" x14ac:dyDescent="0.25">
      <c r="A2439" s="2">
        <v>43567.541666666657</v>
      </c>
      <c r="B2439">
        <v>9.6301178477640068</v>
      </c>
      <c r="C2439">
        <v>1.477731323477939</v>
      </c>
      <c r="E2439">
        <f t="shared" si="77"/>
        <v>9.5</v>
      </c>
      <c r="F2439">
        <f t="shared" si="77"/>
        <v>1.5</v>
      </c>
      <c r="G2439">
        <f>IF(OR(Tahiti!E2439&lt;2.5,F2439&lt;0.5),0,VLOOKUP(Tahiti!F2439,'Power Matrix'!$B$2:$AI$30,HLOOKUP(E2439,'Power Matrix'!$B$2:$AI$30,29)))</f>
        <v>4785.6687273254392</v>
      </c>
      <c r="H2439">
        <f t="shared" si="76"/>
        <v>6.2239485466401998E-2</v>
      </c>
      <c r="M2439">
        <v>4360.4624829856757</v>
      </c>
      <c r="N2439" s="9">
        <v>5.6709512700877027E-2</v>
      </c>
    </row>
    <row r="2440" spans="1:14" x14ac:dyDescent="0.25">
      <c r="A2440" s="2">
        <v>43567.583333333343</v>
      </c>
      <c r="B2440">
        <v>9.6471309895143111</v>
      </c>
      <c r="C2440">
        <v>1.4834086711226291</v>
      </c>
      <c r="E2440">
        <f t="shared" si="77"/>
        <v>9.5</v>
      </c>
      <c r="F2440">
        <f t="shared" si="77"/>
        <v>1.5</v>
      </c>
      <c r="G2440">
        <f>IF(OR(Tahiti!E2440&lt;2.5,F2440&lt;0.5),0,VLOOKUP(Tahiti!F2440,'Power Matrix'!$B$2:$AI$30,HLOOKUP(E2440,'Power Matrix'!$B$2:$AI$30,29)))</f>
        <v>4785.6687273254392</v>
      </c>
      <c r="H2440">
        <f t="shared" si="76"/>
        <v>6.2239485466401998E-2</v>
      </c>
      <c r="M2440">
        <v>4416.8814452955367</v>
      </c>
      <c r="N2440" s="9">
        <v>5.7443263277144024E-2</v>
      </c>
    </row>
    <row r="2441" spans="1:14" x14ac:dyDescent="0.25">
      <c r="A2441" s="2">
        <v>43567.625</v>
      </c>
      <c r="B2441">
        <v>9.6417800820283279</v>
      </c>
      <c r="C2441">
        <v>1.4916408252074289</v>
      </c>
      <c r="E2441">
        <f t="shared" si="77"/>
        <v>9.5</v>
      </c>
      <c r="F2441">
        <f t="shared" si="77"/>
        <v>1.5</v>
      </c>
      <c r="G2441">
        <f>IF(OR(Tahiti!E2441&lt;2.5,F2441&lt;0.5),0,VLOOKUP(Tahiti!F2441,'Power Matrix'!$B$2:$AI$30,HLOOKUP(E2441,'Power Matrix'!$B$2:$AI$30,29)))</f>
        <v>4785.6687273254392</v>
      </c>
      <c r="H2441">
        <f t="shared" si="76"/>
        <v>6.2239485466401998E-2</v>
      </c>
      <c r="M2441">
        <v>4423.311473937596</v>
      </c>
      <c r="N2441" s="9">
        <v>5.7526888303701805E-2</v>
      </c>
    </row>
    <row r="2442" spans="1:14" x14ac:dyDescent="0.25">
      <c r="A2442" s="2">
        <v>43567.666666666657</v>
      </c>
      <c r="B2442">
        <v>9.6545399383410579</v>
      </c>
      <c r="C2442">
        <v>1.4982265484752699</v>
      </c>
      <c r="E2442">
        <f t="shared" si="77"/>
        <v>9.5</v>
      </c>
      <c r="F2442">
        <f t="shared" si="77"/>
        <v>1.5</v>
      </c>
      <c r="G2442">
        <f>IF(OR(Tahiti!E2442&lt;2.5,F2442&lt;0.5),0,VLOOKUP(Tahiti!F2442,'Power Matrix'!$B$2:$AI$30,HLOOKUP(E2442,'Power Matrix'!$B$2:$AI$30,29)))</f>
        <v>4785.6687273254392</v>
      </c>
      <c r="H2442">
        <f t="shared" si="76"/>
        <v>6.2239485466401998E-2</v>
      </c>
      <c r="M2442">
        <v>4461.9750848319154</v>
      </c>
      <c r="N2442" s="9">
        <v>5.802972362028315E-2</v>
      </c>
    </row>
    <row r="2443" spans="1:14" x14ac:dyDescent="0.25">
      <c r="A2443" s="2">
        <v>43567.708333333343</v>
      </c>
      <c r="B2443">
        <v>9.6889778301098204</v>
      </c>
      <c r="C2443">
        <v>1.513157972780804</v>
      </c>
      <c r="E2443">
        <f t="shared" si="77"/>
        <v>9.5</v>
      </c>
      <c r="F2443">
        <f t="shared" si="77"/>
        <v>1.5</v>
      </c>
      <c r="G2443">
        <f>IF(OR(Tahiti!E2443&lt;2.5,F2443&lt;0.5),0,VLOOKUP(Tahiti!F2443,'Power Matrix'!$B$2:$AI$30,HLOOKUP(E2443,'Power Matrix'!$B$2:$AI$30,29)))</f>
        <v>4785.6687273254392</v>
      </c>
      <c r="H2443">
        <f t="shared" si="76"/>
        <v>6.2239485466401998E-2</v>
      </c>
      <c r="M2443">
        <v>4496.9516893817445</v>
      </c>
      <c r="N2443" s="9">
        <v>5.8484607983511044E-2</v>
      </c>
    </row>
    <row r="2444" spans="1:14" x14ac:dyDescent="0.25">
      <c r="A2444" s="2">
        <v>43567.75</v>
      </c>
      <c r="B2444">
        <v>9.7212204777817703</v>
      </c>
      <c r="C2444">
        <v>1.5269539275574009</v>
      </c>
      <c r="E2444">
        <f t="shared" si="77"/>
        <v>9.5</v>
      </c>
      <c r="F2444">
        <f t="shared" si="77"/>
        <v>1.5</v>
      </c>
      <c r="G2444">
        <f>IF(OR(Tahiti!E2444&lt;2.5,F2444&lt;0.5),0,VLOOKUP(Tahiti!F2444,'Power Matrix'!$B$2:$AI$30,HLOOKUP(E2444,'Power Matrix'!$B$2:$AI$30,29)))</f>
        <v>4785.6687273254392</v>
      </c>
      <c r="H2444">
        <f t="shared" si="76"/>
        <v>6.2239485466401998E-2</v>
      </c>
      <c r="M2444">
        <v>4546.4555164524572</v>
      </c>
      <c r="N2444" s="9">
        <v>5.9128424533008428E-2</v>
      </c>
    </row>
    <row r="2445" spans="1:14" x14ac:dyDescent="0.25">
      <c r="A2445" s="2">
        <v>43567.791666666657</v>
      </c>
      <c r="B2445">
        <v>9.7479750152116864</v>
      </c>
      <c r="C2445">
        <v>1.54143116405136</v>
      </c>
      <c r="E2445">
        <f t="shared" si="77"/>
        <v>9.5</v>
      </c>
      <c r="F2445">
        <f t="shared" si="77"/>
        <v>1.5</v>
      </c>
      <c r="G2445">
        <f>IF(OR(Tahiti!E2445&lt;2.5,F2445&lt;0.5),0,VLOOKUP(Tahiti!F2445,'Power Matrix'!$B$2:$AI$30,HLOOKUP(E2445,'Power Matrix'!$B$2:$AI$30,29)))</f>
        <v>4785.6687273254392</v>
      </c>
      <c r="H2445">
        <f t="shared" si="76"/>
        <v>6.2239485466401998E-2</v>
      </c>
      <c r="M2445">
        <v>4659.3377462379822</v>
      </c>
      <c r="N2445" s="9">
        <v>6.0596501891477597E-2</v>
      </c>
    </row>
    <row r="2446" spans="1:14" x14ac:dyDescent="0.25">
      <c r="A2446" s="2">
        <v>43567.833333333343</v>
      </c>
      <c r="B2446">
        <v>9.7551095585263301</v>
      </c>
      <c r="C2446">
        <v>1.558065792650301</v>
      </c>
      <c r="E2446">
        <f t="shared" si="77"/>
        <v>10</v>
      </c>
      <c r="F2446">
        <f t="shared" si="77"/>
        <v>1.5</v>
      </c>
      <c r="G2446">
        <f>IF(OR(Tahiti!E2446&lt;2.5,F2446&lt;0.5),0,VLOOKUP(Tahiti!F2446,'Power Matrix'!$B$2:$AI$30,HLOOKUP(E2446,'Power Matrix'!$B$2:$AI$30,29)))</f>
        <v>3644.0790712890621</v>
      </c>
      <c r="H2446">
        <f t="shared" si="76"/>
        <v>4.7392667424071749E-2</v>
      </c>
      <c r="M2446">
        <v>4708.8889955808081</v>
      </c>
      <c r="N2446" s="9">
        <v>6.1240935186091625E-2</v>
      </c>
    </row>
    <row r="2447" spans="1:14" x14ac:dyDescent="0.25">
      <c r="A2447" s="2">
        <v>43567.875</v>
      </c>
      <c r="B2447">
        <v>9.7789828380791768</v>
      </c>
      <c r="C2447">
        <v>1.5724294821913669</v>
      </c>
      <c r="E2447">
        <f t="shared" si="77"/>
        <v>10</v>
      </c>
      <c r="F2447">
        <f t="shared" si="77"/>
        <v>1.5</v>
      </c>
      <c r="G2447">
        <f>IF(OR(Tahiti!E2447&lt;2.5,F2447&lt;0.5),0,VLOOKUP(Tahiti!F2447,'Power Matrix'!$B$2:$AI$30,HLOOKUP(E2447,'Power Matrix'!$B$2:$AI$30,29)))</f>
        <v>3644.0790712890621</v>
      </c>
      <c r="H2447">
        <f t="shared" si="76"/>
        <v>4.7392667424071749E-2</v>
      </c>
      <c r="M2447">
        <v>4682.8357672792754</v>
      </c>
      <c r="N2447" s="9">
        <v>6.0902102806033399E-2</v>
      </c>
    </row>
    <row r="2448" spans="1:14" x14ac:dyDescent="0.25">
      <c r="A2448" s="2">
        <v>43567.916666666657</v>
      </c>
      <c r="B2448">
        <v>9.8205552731625847</v>
      </c>
      <c r="C2448">
        <v>1.583613857051406</v>
      </c>
      <c r="E2448">
        <f t="shared" si="77"/>
        <v>10</v>
      </c>
      <c r="F2448">
        <f t="shared" si="77"/>
        <v>1.5</v>
      </c>
      <c r="G2448">
        <f>IF(OR(Tahiti!E2448&lt;2.5,F2448&lt;0.5),0,VLOOKUP(Tahiti!F2448,'Power Matrix'!$B$2:$AI$30,HLOOKUP(E2448,'Power Matrix'!$B$2:$AI$30,29)))</f>
        <v>3644.0790712890621</v>
      </c>
      <c r="H2448">
        <f t="shared" si="76"/>
        <v>4.7392667424071749E-2</v>
      </c>
      <c r="M2448">
        <v>4675.1151872919718</v>
      </c>
      <c r="N2448" s="9">
        <v>6.0801693656646949E-2</v>
      </c>
    </row>
    <row r="2449" spans="1:14" x14ac:dyDescent="0.25">
      <c r="A2449" s="2">
        <v>43567.958333333343</v>
      </c>
      <c r="B2449">
        <v>9.8565023952479063</v>
      </c>
      <c r="C2449">
        <v>1.595820154487489</v>
      </c>
      <c r="E2449">
        <f t="shared" si="77"/>
        <v>10</v>
      </c>
      <c r="F2449">
        <f t="shared" si="77"/>
        <v>1.5</v>
      </c>
      <c r="G2449">
        <f>IF(OR(Tahiti!E2449&lt;2.5,F2449&lt;0.5),0,VLOOKUP(Tahiti!F2449,'Power Matrix'!$B$2:$AI$30,HLOOKUP(E2449,'Power Matrix'!$B$2:$AI$30,29)))</f>
        <v>3644.0790712890621</v>
      </c>
      <c r="H2449">
        <f t="shared" si="76"/>
        <v>4.7392667424071749E-2</v>
      </c>
      <c r="M2449">
        <v>4674.3387985574818</v>
      </c>
      <c r="N2449" s="9">
        <v>6.0791596418803218E-2</v>
      </c>
    </row>
    <row r="2450" spans="1:14" x14ac:dyDescent="0.25">
      <c r="A2450" s="2">
        <v>43568</v>
      </c>
      <c r="B2450">
        <v>9.8894310567001114</v>
      </c>
      <c r="C2450">
        <v>1.6084238662587</v>
      </c>
      <c r="E2450">
        <f t="shared" si="77"/>
        <v>10</v>
      </c>
      <c r="F2450">
        <f t="shared" si="77"/>
        <v>1.5</v>
      </c>
      <c r="G2450">
        <f>IF(OR(Tahiti!E2450&lt;2.5,F2450&lt;0.5),0,VLOOKUP(Tahiti!F2450,'Power Matrix'!$B$2:$AI$30,HLOOKUP(E2450,'Power Matrix'!$B$2:$AI$30,29)))</f>
        <v>3644.0790712890621</v>
      </c>
      <c r="H2450">
        <f t="shared" si="76"/>
        <v>4.7392667424071749E-2</v>
      </c>
      <c r="M2450">
        <v>4706.3938830370244</v>
      </c>
      <c r="N2450" s="9">
        <v>6.1208485275779601E-2</v>
      </c>
    </row>
    <row r="2451" spans="1:14" x14ac:dyDescent="0.25">
      <c r="A2451" s="2">
        <v>43568.041666666657</v>
      </c>
      <c r="B2451">
        <v>9.9130299307408567</v>
      </c>
      <c r="C2451">
        <v>1.622446914941085</v>
      </c>
      <c r="E2451">
        <f t="shared" si="77"/>
        <v>10</v>
      </c>
      <c r="F2451">
        <f t="shared" si="77"/>
        <v>1.5</v>
      </c>
      <c r="G2451">
        <f>IF(OR(Tahiti!E2451&lt;2.5,F2451&lt;0.5),0,VLOOKUP(Tahiti!F2451,'Power Matrix'!$B$2:$AI$30,HLOOKUP(E2451,'Power Matrix'!$B$2:$AI$30,29)))</f>
        <v>3644.0790712890621</v>
      </c>
      <c r="H2451">
        <f t="shared" si="76"/>
        <v>4.7392667424071749E-2</v>
      </c>
      <c r="M2451">
        <v>4722.5274903106347</v>
      </c>
      <c r="N2451" s="9">
        <v>6.1418309121338138E-2</v>
      </c>
    </row>
    <row r="2452" spans="1:14" x14ac:dyDescent="0.25">
      <c r="A2452" s="2">
        <v>43568.083333333343</v>
      </c>
      <c r="B2452">
        <v>9.9400588736828741</v>
      </c>
      <c r="C2452">
        <v>1.6361293227647871</v>
      </c>
      <c r="E2452">
        <f t="shared" si="77"/>
        <v>10</v>
      </c>
      <c r="F2452">
        <f t="shared" si="77"/>
        <v>1.5</v>
      </c>
      <c r="G2452">
        <f>IF(OR(Tahiti!E2452&lt;2.5,F2452&lt;0.5),0,VLOOKUP(Tahiti!F2452,'Power Matrix'!$B$2:$AI$30,HLOOKUP(E2452,'Power Matrix'!$B$2:$AI$30,29)))</f>
        <v>3644.0790712890621</v>
      </c>
      <c r="H2452">
        <f t="shared" si="76"/>
        <v>4.7392667424071749E-2</v>
      </c>
      <c r="M2452">
        <v>4726.0045472525508</v>
      </c>
      <c r="N2452" s="9">
        <v>6.1463529600949793E-2</v>
      </c>
    </row>
    <row r="2453" spans="1:14" x14ac:dyDescent="0.25">
      <c r="A2453" s="2">
        <v>43568.125</v>
      </c>
      <c r="B2453">
        <v>9.9705178855261618</v>
      </c>
      <c r="C2453">
        <v>1.6500388244942781</v>
      </c>
      <c r="E2453">
        <f t="shared" si="77"/>
        <v>10</v>
      </c>
      <c r="F2453">
        <f t="shared" si="77"/>
        <v>1.5</v>
      </c>
      <c r="G2453">
        <f>IF(OR(Tahiti!E2453&lt;2.5,F2453&lt;0.5),0,VLOOKUP(Tahiti!F2453,'Power Matrix'!$B$2:$AI$30,HLOOKUP(E2453,'Power Matrix'!$B$2:$AI$30,29)))</f>
        <v>3644.0790712890621</v>
      </c>
      <c r="H2453">
        <f t="shared" si="76"/>
        <v>4.7392667424071749E-2</v>
      </c>
      <c r="M2453">
        <v>4726.7131597337175</v>
      </c>
      <c r="N2453" s="9">
        <v>6.1472745382224726E-2</v>
      </c>
    </row>
    <row r="2454" spans="1:14" x14ac:dyDescent="0.25">
      <c r="A2454" s="2">
        <v>43568.166666666657</v>
      </c>
      <c r="B2454">
        <v>10.004269763514669</v>
      </c>
      <c r="C2454">
        <v>1.6644592875117901</v>
      </c>
      <c r="E2454">
        <f t="shared" si="77"/>
        <v>10</v>
      </c>
      <c r="F2454">
        <f t="shared" si="77"/>
        <v>1.5</v>
      </c>
      <c r="G2454">
        <f>IF(OR(Tahiti!E2454&lt;2.5,F2454&lt;0.5),0,VLOOKUP(Tahiti!F2454,'Power Matrix'!$B$2:$AI$30,HLOOKUP(E2454,'Power Matrix'!$B$2:$AI$30,29)))</f>
        <v>3644.0790712890621</v>
      </c>
      <c r="H2454">
        <f t="shared" si="76"/>
        <v>4.7392667424071749E-2</v>
      </c>
      <c r="M2454">
        <v>4799.415923688488</v>
      </c>
      <c r="N2454" s="9">
        <v>6.2418273140339701E-2</v>
      </c>
    </row>
    <row r="2455" spans="1:14" x14ac:dyDescent="0.25">
      <c r="A2455" s="2">
        <v>43568.208333333343</v>
      </c>
      <c r="B2455">
        <v>10.037198424966871</v>
      </c>
      <c r="C2455">
        <v>1.681321010016519</v>
      </c>
      <c r="E2455">
        <f t="shared" si="77"/>
        <v>10</v>
      </c>
      <c r="F2455">
        <f t="shared" si="77"/>
        <v>1.5</v>
      </c>
      <c r="G2455">
        <f>IF(OR(Tahiti!E2455&lt;2.5,F2455&lt;0.5),0,VLOOKUP(Tahiti!F2455,'Power Matrix'!$B$2:$AI$30,HLOOKUP(E2455,'Power Matrix'!$B$2:$AI$30,29)))</f>
        <v>3644.0790712890621</v>
      </c>
      <c r="H2455">
        <f t="shared" si="76"/>
        <v>4.7392667424071749E-2</v>
      </c>
      <c r="M2455">
        <v>4874.7779014658754</v>
      </c>
      <c r="N2455" s="9">
        <v>6.339838500980445E-2</v>
      </c>
    </row>
    <row r="2456" spans="1:14" x14ac:dyDescent="0.25">
      <c r="A2456" s="2">
        <v>43568.25</v>
      </c>
      <c r="B2456">
        <v>10.06724582854201</v>
      </c>
      <c r="C2456">
        <v>1.698353052950589</v>
      </c>
      <c r="E2456">
        <f t="shared" si="77"/>
        <v>10</v>
      </c>
      <c r="F2456">
        <f t="shared" si="77"/>
        <v>1.5</v>
      </c>
      <c r="G2456">
        <f>IF(OR(Tahiti!E2456&lt;2.5,F2456&lt;0.5),0,VLOOKUP(Tahiti!F2456,'Power Matrix'!$B$2:$AI$30,HLOOKUP(E2456,'Power Matrix'!$B$2:$AI$30,29)))</f>
        <v>3644.0790712890621</v>
      </c>
      <c r="H2456">
        <f t="shared" si="76"/>
        <v>4.7392667424071749E-2</v>
      </c>
      <c r="M2456">
        <v>4952.2844392268453</v>
      </c>
      <c r="N2456" s="9">
        <v>6.4406387717018926E-2</v>
      </c>
    </row>
    <row r="2457" spans="1:14" x14ac:dyDescent="0.25">
      <c r="A2457" s="2">
        <v>43568.291666666657</v>
      </c>
      <c r="B2457">
        <v>10.097979245897401</v>
      </c>
      <c r="C2457">
        <v>1.716123151078468</v>
      </c>
      <c r="E2457">
        <f t="shared" si="77"/>
        <v>10</v>
      </c>
      <c r="F2457">
        <f t="shared" si="77"/>
        <v>1.5</v>
      </c>
      <c r="G2457">
        <f>IF(OR(Tahiti!E2457&lt;2.5,F2457&lt;0.5),0,VLOOKUP(Tahiti!F2457,'Power Matrix'!$B$2:$AI$30,HLOOKUP(E2457,'Power Matrix'!$B$2:$AI$30,29)))</f>
        <v>3644.0790712890621</v>
      </c>
      <c r="H2457">
        <f t="shared" si="76"/>
        <v>4.7392667424071749E-2</v>
      </c>
      <c r="M2457">
        <v>5020.2087166054171</v>
      </c>
      <c r="N2457" s="9">
        <v>6.5289769396308248E-2</v>
      </c>
    </row>
    <row r="2458" spans="1:14" x14ac:dyDescent="0.25">
      <c r="A2458" s="2">
        <v>43568.333333333343</v>
      </c>
      <c r="B2458">
        <v>10.133651962470619</v>
      </c>
      <c r="C2458">
        <v>1.7336661553005599</v>
      </c>
      <c r="E2458">
        <f t="shared" si="77"/>
        <v>10</v>
      </c>
      <c r="F2458">
        <f t="shared" si="77"/>
        <v>1.5</v>
      </c>
      <c r="G2458">
        <f>IF(OR(Tahiti!E2458&lt;2.5,F2458&lt;0.5),0,VLOOKUP(Tahiti!F2458,'Power Matrix'!$B$2:$AI$30,HLOOKUP(E2458,'Power Matrix'!$B$2:$AI$30,29)))</f>
        <v>3644.0790712890621</v>
      </c>
      <c r="H2458">
        <f t="shared" si="76"/>
        <v>4.7392667424071749E-2</v>
      </c>
      <c r="M2458">
        <v>5147.6858584639249</v>
      </c>
      <c r="N2458" s="9">
        <v>6.6947659270032531E-2</v>
      </c>
    </row>
    <row r="2459" spans="1:14" x14ac:dyDescent="0.25">
      <c r="A2459" s="2">
        <v>43568.375</v>
      </c>
      <c r="B2459">
        <v>9.7467401904072268</v>
      </c>
      <c r="C2459">
        <v>1.6171669816315231</v>
      </c>
      <c r="E2459">
        <f t="shared" si="77"/>
        <v>9.5</v>
      </c>
      <c r="F2459">
        <f t="shared" si="77"/>
        <v>1.5</v>
      </c>
      <c r="G2459">
        <f>IF(OR(Tahiti!E2459&lt;2.5,F2459&lt;0.5),0,VLOOKUP(Tahiti!F2459,'Power Matrix'!$B$2:$AI$30,HLOOKUP(E2459,'Power Matrix'!$B$2:$AI$30,29)))</f>
        <v>4785.6687273254392</v>
      </c>
      <c r="H2459">
        <f t="shared" si="76"/>
        <v>6.2239485466401998E-2</v>
      </c>
      <c r="M2459">
        <v>5245.8720699919595</v>
      </c>
      <c r="N2459" s="9">
        <v>6.8224609187942958E-2</v>
      </c>
    </row>
    <row r="2460" spans="1:14" x14ac:dyDescent="0.25">
      <c r="A2460" s="2">
        <v>43568.416666666657</v>
      </c>
      <c r="B2460">
        <v>9.7725343085447882</v>
      </c>
      <c r="C2460">
        <v>1.6393654109222611</v>
      </c>
      <c r="E2460">
        <f t="shared" si="77"/>
        <v>10</v>
      </c>
      <c r="F2460">
        <f t="shared" si="77"/>
        <v>1.5</v>
      </c>
      <c r="G2460">
        <f>IF(OR(Tahiti!E2460&lt;2.5,F2460&lt;0.5),0,VLOOKUP(Tahiti!F2460,'Power Matrix'!$B$2:$AI$30,HLOOKUP(E2460,'Power Matrix'!$B$2:$AI$30,29)))</f>
        <v>3644.0790712890621</v>
      </c>
      <c r="H2460">
        <f t="shared" si="76"/>
        <v>4.7392667424071749E-2</v>
      </c>
      <c r="M2460">
        <v>5272.0282087470232</v>
      </c>
      <c r="N2460" s="9">
        <v>6.8564779958526112E-2</v>
      </c>
    </row>
    <row r="2461" spans="1:14" x14ac:dyDescent="0.25">
      <c r="A2461" s="2">
        <v>43568.458333333343</v>
      </c>
      <c r="B2461">
        <v>9.8045025507046351</v>
      </c>
      <c r="C2461">
        <v>1.655375531280286</v>
      </c>
      <c r="E2461">
        <f t="shared" si="77"/>
        <v>10</v>
      </c>
      <c r="F2461">
        <f t="shared" si="77"/>
        <v>1.5</v>
      </c>
      <c r="G2461">
        <f>IF(OR(Tahiti!E2461&lt;2.5,F2461&lt;0.5),0,VLOOKUP(Tahiti!F2461,'Power Matrix'!$B$2:$AI$30,HLOOKUP(E2461,'Power Matrix'!$B$2:$AI$30,29)))</f>
        <v>3644.0790712890621</v>
      </c>
      <c r="H2461">
        <f t="shared" si="76"/>
        <v>4.7392667424071749E-2</v>
      </c>
      <c r="M2461">
        <v>5250.930738564979</v>
      </c>
      <c r="N2461" s="9">
        <v>6.8290399142749481E-2</v>
      </c>
    </row>
    <row r="2462" spans="1:14" x14ac:dyDescent="0.25">
      <c r="A2462" s="2">
        <v>43568.5</v>
      </c>
      <c r="B2462">
        <v>9.8407240783020598</v>
      </c>
      <c r="C2462">
        <v>1.6675250552399219</v>
      </c>
      <c r="E2462">
        <f t="shared" si="77"/>
        <v>10</v>
      </c>
      <c r="F2462">
        <f t="shared" si="77"/>
        <v>1.5</v>
      </c>
      <c r="G2462">
        <f>IF(OR(Tahiti!E2462&lt;2.5,F2462&lt;0.5),0,VLOOKUP(Tahiti!F2462,'Power Matrix'!$B$2:$AI$30,HLOOKUP(E2462,'Power Matrix'!$B$2:$AI$30,29)))</f>
        <v>3644.0790712890621</v>
      </c>
      <c r="H2462">
        <f t="shared" si="76"/>
        <v>4.7392667424071749E-2</v>
      </c>
      <c r="M2462">
        <v>5200.511010248636</v>
      </c>
      <c r="N2462" s="9">
        <v>6.7634670940870167E-2</v>
      </c>
    </row>
    <row r="2463" spans="1:14" x14ac:dyDescent="0.25">
      <c r="A2463" s="2">
        <v>43568.541666666657</v>
      </c>
      <c r="B2463">
        <v>9.8780432279478898</v>
      </c>
      <c r="C2463">
        <v>1.67672235842432</v>
      </c>
      <c r="E2463">
        <f t="shared" si="77"/>
        <v>10</v>
      </c>
      <c r="F2463">
        <f t="shared" si="77"/>
        <v>1.5</v>
      </c>
      <c r="G2463">
        <f>IF(OR(Tahiti!E2463&lt;2.5,F2463&lt;0.5),0,VLOOKUP(Tahiti!F2463,'Power Matrix'!$B$2:$AI$30,HLOOKUP(E2463,'Power Matrix'!$B$2:$AI$30,29)))</f>
        <v>3644.0790712890621</v>
      </c>
      <c r="H2463">
        <f t="shared" si="76"/>
        <v>4.7392667424071749E-2</v>
      </c>
      <c r="M2463">
        <v>5156.1680111949654</v>
      </c>
      <c r="N2463" s="9">
        <v>6.7057972969533128E-2</v>
      </c>
    </row>
    <row r="2464" spans="1:14" x14ac:dyDescent="0.25">
      <c r="A2464" s="2">
        <v>43568.583333333343</v>
      </c>
      <c r="B2464">
        <v>9.9089138480593313</v>
      </c>
      <c r="C2464">
        <v>1.684330004268205</v>
      </c>
      <c r="E2464">
        <f t="shared" si="77"/>
        <v>10</v>
      </c>
      <c r="F2464">
        <f t="shared" si="77"/>
        <v>1.5</v>
      </c>
      <c r="G2464">
        <f>IF(OR(Tahiti!E2464&lt;2.5,F2464&lt;0.5),0,VLOOKUP(Tahiti!F2464,'Power Matrix'!$B$2:$AI$30,HLOOKUP(E2464,'Power Matrix'!$B$2:$AI$30,29)))</f>
        <v>3644.0790712890621</v>
      </c>
      <c r="H2464">
        <f t="shared" si="76"/>
        <v>4.7392667424071749E-2</v>
      </c>
      <c r="M2464">
        <v>5141.53522609222</v>
      </c>
      <c r="N2464" s="9">
        <v>6.6867667900776945E-2</v>
      </c>
    </row>
    <row r="2465" spans="1:14" x14ac:dyDescent="0.25">
      <c r="A2465" s="2">
        <v>43568.625</v>
      </c>
      <c r="B2465">
        <v>9.9279850311503992</v>
      </c>
      <c r="C2465">
        <v>1.691029274488939</v>
      </c>
      <c r="E2465">
        <f t="shared" si="77"/>
        <v>10</v>
      </c>
      <c r="F2465">
        <f t="shared" si="77"/>
        <v>1.5</v>
      </c>
      <c r="G2465">
        <f>IF(OR(Tahiti!E2465&lt;2.5,F2465&lt;0.5),0,VLOOKUP(Tahiti!F2465,'Power Matrix'!$B$2:$AI$30,HLOOKUP(E2465,'Power Matrix'!$B$2:$AI$30,29)))</f>
        <v>3644.0790712890621</v>
      </c>
      <c r="H2465">
        <f t="shared" si="76"/>
        <v>4.7392667424071749E-2</v>
      </c>
      <c r="M2465">
        <v>5157.1200048734954</v>
      </c>
      <c r="N2465" s="9">
        <v>6.7070354018060524E-2</v>
      </c>
    </row>
    <row r="2466" spans="1:14" x14ac:dyDescent="0.25">
      <c r="A2466" s="2">
        <v>43568.666666666657</v>
      </c>
      <c r="B2466">
        <v>9.936628804781602</v>
      </c>
      <c r="C2466">
        <v>1.697331130374544</v>
      </c>
      <c r="E2466">
        <f t="shared" si="77"/>
        <v>10</v>
      </c>
      <c r="F2466">
        <f t="shared" si="77"/>
        <v>1.5</v>
      </c>
      <c r="G2466">
        <f>IF(OR(Tahiti!E2466&lt;2.5,F2466&lt;0.5),0,VLOOKUP(Tahiti!F2466,'Power Matrix'!$B$2:$AI$30,HLOOKUP(E2466,'Power Matrix'!$B$2:$AI$30,29)))</f>
        <v>3644.0790712890621</v>
      </c>
      <c r="H2466">
        <f t="shared" si="76"/>
        <v>4.7392667424071749E-2</v>
      </c>
      <c r="M2466">
        <v>5233.2100605199266</v>
      </c>
      <c r="N2466" s="9">
        <v>6.8059934823750015E-2</v>
      </c>
    </row>
    <row r="2467" spans="1:14" x14ac:dyDescent="0.25">
      <c r="A2467" s="2">
        <v>43568.708333333343</v>
      </c>
      <c r="B2467">
        <v>9.9285338421746019</v>
      </c>
      <c r="C2467">
        <v>1.7044278149304071</v>
      </c>
      <c r="E2467">
        <f t="shared" si="77"/>
        <v>10</v>
      </c>
      <c r="F2467">
        <f t="shared" si="77"/>
        <v>1.5</v>
      </c>
      <c r="G2467">
        <f>IF(OR(Tahiti!E2467&lt;2.5,F2467&lt;0.5),0,VLOOKUP(Tahiti!F2467,'Power Matrix'!$B$2:$AI$30,HLOOKUP(E2467,'Power Matrix'!$B$2:$AI$30,29)))</f>
        <v>3644.0790712890621</v>
      </c>
      <c r="H2467">
        <f t="shared" si="76"/>
        <v>4.7392667424071749E-2</v>
      </c>
      <c r="M2467">
        <v>5191.2617067703504</v>
      </c>
      <c r="N2467" s="9">
        <v>6.7514380147147543E-2</v>
      </c>
    </row>
    <row r="2468" spans="1:14" x14ac:dyDescent="0.25">
      <c r="A2468" s="2">
        <v>43568.75</v>
      </c>
      <c r="B2468">
        <v>9.9493886610943321</v>
      </c>
      <c r="C2468">
        <v>1.7084019582816901</v>
      </c>
      <c r="E2468">
        <f t="shared" si="77"/>
        <v>10</v>
      </c>
      <c r="F2468">
        <f t="shared" si="77"/>
        <v>1.5</v>
      </c>
      <c r="G2468">
        <f>IF(OR(Tahiti!E2468&lt;2.5,F2468&lt;0.5),0,VLOOKUP(Tahiti!F2468,'Power Matrix'!$B$2:$AI$30,HLOOKUP(E2468,'Power Matrix'!$B$2:$AI$30,29)))</f>
        <v>3644.0790712890621</v>
      </c>
      <c r="H2468">
        <f t="shared" si="76"/>
        <v>4.7392667424071749E-2</v>
      </c>
      <c r="M2468">
        <v>5069.5836865296105</v>
      </c>
      <c r="N2468" s="9">
        <v>6.5931910108433869E-2</v>
      </c>
    </row>
    <row r="2469" spans="1:14" x14ac:dyDescent="0.25">
      <c r="A2469" s="2">
        <v>43568.791666666657</v>
      </c>
      <c r="B2469">
        <v>9.9880798383006706</v>
      </c>
      <c r="C2469">
        <v>1.7095374278106279</v>
      </c>
      <c r="E2469">
        <f t="shared" si="77"/>
        <v>10</v>
      </c>
      <c r="F2469">
        <f t="shared" si="77"/>
        <v>1.5</v>
      </c>
      <c r="G2469">
        <f>IF(OR(Tahiti!E2469&lt;2.5,F2469&lt;0.5),0,VLOOKUP(Tahiti!F2469,'Power Matrix'!$B$2:$AI$30,HLOOKUP(E2469,'Power Matrix'!$B$2:$AI$30,29)))</f>
        <v>3644.0790712890621</v>
      </c>
      <c r="H2469">
        <f t="shared" si="76"/>
        <v>4.7392667424071749E-2</v>
      </c>
      <c r="M2469">
        <v>5008.9992546667836</v>
      </c>
      <c r="N2469" s="9">
        <v>6.5143985978457664E-2</v>
      </c>
    </row>
    <row r="2470" spans="1:14" x14ac:dyDescent="0.25">
      <c r="A2470" s="2">
        <v>43568.833333333343</v>
      </c>
      <c r="B2470">
        <v>10.022106121801279</v>
      </c>
      <c r="C2470">
        <v>1.7105025769102249</v>
      </c>
      <c r="E2470">
        <f t="shared" si="77"/>
        <v>10</v>
      </c>
      <c r="F2470">
        <f t="shared" si="77"/>
        <v>1.5</v>
      </c>
      <c r="G2470">
        <f>IF(OR(Tahiti!E2470&lt;2.5,F2470&lt;0.5),0,VLOOKUP(Tahiti!F2470,'Power Matrix'!$B$2:$AI$30,HLOOKUP(E2470,'Power Matrix'!$B$2:$AI$30,29)))</f>
        <v>3644.0790712890621</v>
      </c>
      <c r="H2470">
        <f t="shared" si="76"/>
        <v>4.7392667424071749E-2</v>
      </c>
      <c r="M2470">
        <v>5053.0555649352482</v>
      </c>
      <c r="N2470" s="9">
        <v>6.5716955450496911E-2</v>
      </c>
    </row>
    <row r="2471" spans="1:14" x14ac:dyDescent="0.25">
      <c r="A2471" s="2">
        <v>43568.875</v>
      </c>
      <c r="B2471">
        <v>9.8898426649682634</v>
      </c>
      <c r="C2471">
        <v>1.6613935197836569</v>
      </c>
      <c r="E2471">
        <f t="shared" si="77"/>
        <v>10</v>
      </c>
      <c r="F2471">
        <f t="shared" si="77"/>
        <v>1.5</v>
      </c>
      <c r="G2471">
        <f>IF(OR(Tahiti!E2471&lt;2.5,F2471&lt;0.5),0,VLOOKUP(Tahiti!F2471,'Power Matrix'!$B$2:$AI$30,HLOOKUP(E2471,'Power Matrix'!$B$2:$AI$30,29)))</f>
        <v>3644.0790712890621</v>
      </c>
      <c r="H2471">
        <f t="shared" si="76"/>
        <v>4.7392667424071749E-2</v>
      </c>
      <c r="M2471">
        <v>4974.8789927878506</v>
      </c>
      <c r="N2471" s="9">
        <v>6.4700238685153191E-2</v>
      </c>
    </row>
    <row r="2472" spans="1:14" x14ac:dyDescent="0.25">
      <c r="A2472" s="2">
        <v>43568.916666666657</v>
      </c>
      <c r="B2472">
        <v>9.916459999642127</v>
      </c>
      <c r="C2472">
        <v>1.6620180280245731</v>
      </c>
      <c r="E2472">
        <f t="shared" si="77"/>
        <v>10</v>
      </c>
      <c r="F2472">
        <f t="shared" si="77"/>
        <v>1.5</v>
      </c>
      <c r="G2472">
        <f>IF(OR(Tahiti!E2472&lt;2.5,F2472&lt;0.5),0,VLOOKUP(Tahiti!F2472,'Power Matrix'!$B$2:$AI$30,HLOOKUP(E2472,'Power Matrix'!$B$2:$AI$30,29)))</f>
        <v>3644.0790712890621</v>
      </c>
      <c r="H2472">
        <f t="shared" si="76"/>
        <v>4.7392667424071749E-2</v>
      </c>
      <c r="M2472">
        <v>4899.2978357074917</v>
      </c>
      <c r="N2472" s="9">
        <v>6.3717276303497564E-2</v>
      </c>
    </row>
    <row r="2473" spans="1:14" x14ac:dyDescent="0.25">
      <c r="A2473" s="2">
        <v>43568.958333333343</v>
      </c>
      <c r="B2473">
        <v>9.9414309012433826</v>
      </c>
      <c r="C2473">
        <v>1.6623018954068081</v>
      </c>
      <c r="E2473">
        <f t="shared" si="77"/>
        <v>10</v>
      </c>
      <c r="F2473">
        <f t="shared" si="77"/>
        <v>1.5</v>
      </c>
      <c r="G2473">
        <f>IF(OR(Tahiti!E2473&lt;2.5,F2473&lt;0.5),0,VLOOKUP(Tahiti!F2473,'Power Matrix'!$B$2:$AI$30,HLOOKUP(E2473,'Power Matrix'!$B$2:$AI$30,29)))</f>
        <v>3644.0790712890621</v>
      </c>
      <c r="H2473">
        <f t="shared" si="76"/>
        <v>4.7392667424071749E-2</v>
      </c>
      <c r="M2473">
        <v>4790.7188546945326</v>
      </c>
      <c r="N2473" s="9">
        <v>6.2305164371144327E-2</v>
      </c>
    </row>
    <row r="2474" spans="1:14" x14ac:dyDescent="0.25">
      <c r="A2474" s="2">
        <v>43569</v>
      </c>
      <c r="B2474">
        <v>9.9772408205726535</v>
      </c>
      <c r="C2474">
        <v>1.662699309741936</v>
      </c>
      <c r="E2474">
        <f t="shared" si="77"/>
        <v>10</v>
      </c>
      <c r="F2474">
        <f t="shared" si="77"/>
        <v>1.5</v>
      </c>
      <c r="G2474">
        <f>IF(OR(Tahiti!E2474&lt;2.5,F2474&lt;0.5),0,VLOOKUP(Tahiti!F2474,'Power Matrix'!$B$2:$AI$30,HLOOKUP(E2474,'Power Matrix'!$B$2:$AI$30,29)))</f>
        <v>3644.0790712890621</v>
      </c>
      <c r="H2474">
        <f t="shared" si="76"/>
        <v>4.7392667424071749E-2</v>
      </c>
      <c r="M2474">
        <v>4701.9178304107463</v>
      </c>
      <c r="N2474" s="9">
        <v>6.1150272468250548E-2</v>
      </c>
    </row>
    <row r="2475" spans="1:14" x14ac:dyDescent="0.25">
      <c r="A2475" s="2">
        <v>43569.041666666657</v>
      </c>
      <c r="B2475">
        <v>10.020048080460519</v>
      </c>
      <c r="C2475">
        <v>1.6634373649357459</v>
      </c>
      <c r="E2475">
        <f t="shared" si="77"/>
        <v>10</v>
      </c>
      <c r="F2475">
        <f t="shared" si="77"/>
        <v>1.5</v>
      </c>
      <c r="G2475">
        <f>IF(OR(Tahiti!E2475&lt;2.5,F2475&lt;0.5),0,VLOOKUP(Tahiti!F2475,'Power Matrix'!$B$2:$AI$30,HLOOKUP(E2475,'Power Matrix'!$B$2:$AI$30,29)))</f>
        <v>3644.0790712890621</v>
      </c>
      <c r="H2475">
        <f t="shared" si="76"/>
        <v>4.7392667424071749E-2</v>
      </c>
      <c r="M2475">
        <v>4667.8763911242095</v>
      </c>
      <c r="N2475" s="9">
        <v>6.0707550293456335E-2</v>
      </c>
    </row>
    <row r="2476" spans="1:14" x14ac:dyDescent="0.25">
      <c r="A2476" s="2">
        <v>43569.083333333343</v>
      </c>
      <c r="B2476">
        <v>10.06079729900762</v>
      </c>
      <c r="C2476">
        <v>1.6653676631349399</v>
      </c>
      <c r="E2476">
        <f t="shared" si="77"/>
        <v>10</v>
      </c>
      <c r="F2476">
        <f t="shared" si="77"/>
        <v>1.5</v>
      </c>
      <c r="G2476">
        <f>IF(OR(Tahiti!E2476&lt;2.5,F2476&lt;0.5),0,VLOOKUP(Tahiti!F2476,'Power Matrix'!$B$2:$AI$30,HLOOKUP(E2476,'Power Matrix'!$B$2:$AI$30,29)))</f>
        <v>3644.0790712890621</v>
      </c>
      <c r="H2476">
        <f t="shared" si="76"/>
        <v>4.7392667424071749E-2</v>
      </c>
      <c r="M2476">
        <v>4647.3464399980967</v>
      </c>
      <c r="N2476" s="9">
        <v>6.0440550284012955E-2</v>
      </c>
    </row>
    <row r="2477" spans="1:14" x14ac:dyDescent="0.25">
      <c r="A2477" s="2">
        <v>43569.125</v>
      </c>
      <c r="B2477">
        <v>10.09688162384899</v>
      </c>
      <c r="C2477">
        <v>1.668603751292413</v>
      </c>
      <c r="E2477">
        <f t="shared" si="77"/>
        <v>10</v>
      </c>
      <c r="F2477">
        <f t="shared" si="77"/>
        <v>1.5</v>
      </c>
      <c r="G2477">
        <f>IF(OR(Tahiti!E2477&lt;2.5,F2477&lt;0.5),0,VLOOKUP(Tahiti!F2477,'Power Matrix'!$B$2:$AI$30,HLOOKUP(E2477,'Power Matrix'!$B$2:$AI$30,29)))</f>
        <v>3644.0790712890621</v>
      </c>
      <c r="H2477">
        <f t="shared" si="76"/>
        <v>4.7392667424071749E-2</v>
      </c>
      <c r="M2477">
        <v>4707.0189375025366</v>
      </c>
      <c r="N2477" s="9">
        <v>6.1216614352520661E-2</v>
      </c>
    </row>
    <row r="2478" spans="1:14" x14ac:dyDescent="0.25">
      <c r="A2478" s="2">
        <v>43569.166666666657</v>
      </c>
      <c r="B2478">
        <v>10.19059110623172</v>
      </c>
      <c r="C2478">
        <v>1.6952872852224561</v>
      </c>
      <c r="E2478">
        <f t="shared" si="77"/>
        <v>10</v>
      </c>
      <c r="F2478">
        <f t="shared" si="77"/>
        <v>1.5</v>
      </c>
      <c r="G2478">
        <f>IF(OR(Tahiti!E2478&lt;2.5,F2478&lt;0.5),0,VLOOKUP(Tahiti!F2478,'Power Matrix'!$B$2:$AI$30,HLOOKUP(E2478,'Power Matrix'!$B$2:$AI$30,29)))</f>
        <v>3644.0790712890621</v>
      </c>
      <c r="H2478">
        <f t="shared" si="76"/>
        <v>4.7392667424071749E-2</v>
      </c>
      <c r="M2478">
        <v>4700.8977628110861</v>
      </c>
      <c r="N2478" s="9">
        <v>6.113700609186859E-2</v>
      </c>
    </row>
    <row r="2479" spans="1:14" x14ac:dyDescent="0.25">
      <c r="A2479" s="2">
        <v>43569.208333333343</v>
      </c>
      <c r="B2479">
        <v>10.16603181289862</v>
      </c>
      <c r="C2479">
        <v>1.689666711054213</v>
      </c>
      <c r="E2479">
        <f t="shared" si="77"/>
        <v>10</v>
      </c>
      <c r="F2479">
        <f t="shared" si="77"/>
        <v>1.5</v>
      </c>
      <c r="G2479">
        <f>IF(OR(Tahiti!E2479&lt;2.5,F2479&lt;0.5),0,VLOOKUP(Tahiti!F2479,'Power Matrix'!$B$2:$AI$30,HLOOKUP(E2479,'Power Matrix'!$B$2:$AI$30,29)))</f>
        <v>3644.0790712890621</v>
      </c>
      <c r="H2479">
        <f t="shared" si="76"/>
        <v>4.7392667424071749E-2</v>
      </c>
      <c r="M2479">
        <v>4715.9534049239528</v>
      </c>
      <c r="N2479" s="9">
        <v>6.1332810580716039E-2</v>
      </c>
    </row>
    <row r="2480" spans="1:14" x14ac:dyDescent="0.25">
      <c r="A2480" s="2">
        <v>43569.25</v>
      </c>
      <c r="B2480">
        <v>10.1384540589324</v>
      </c>
      <c r="C2480">
        <v>1.686884810708315</v>
      </c>
      <c r="E2480">
        <f t="shared" si="77"/>
        <v>10</v>
      </c>
      <c r="F2480">
        <f t="shared" si="77"/>
        <v>1.5</v>
      </c>
      <c r="G2480">
        <f>IF(OR(Tahiti!E2480&lt;2.5,F2480&lt;0.5),0,VLOOKUP(Tahiti!F2480,'Power Matrix'!$B$2:$AI$30,HLOOKUP(E2480,'Power Matrix'!$B$2:$AI$30,29)))</f>
        <v>3644.0790712890621</v>
      </c>
      <c r="H2480">
        <f t="shared" si="76"/>
        <v>4.7392667424071749E-2</v>
      </c>
      <c r="M2480">
        <v>4726.2780519291318</v>
      </c>
      <c r="N2480" s="9">
        <v>6.1467086635780585E-2</v>
      </c>
    </row>
    <row r="2481" spans="1:14" x14ac:dyDescent="0.25">
      <c r="A2481" s="2">
        <v>43569.291666666657</v>
      </c>
      <c r="B2481">
        <v>10.12267574198655</v>
      </c>
      <c r="C2481">
        <v>1.6855790207500361</v>
      </c>
      <c r="E2481">
        <f t="shared" si="77"/>
        <v>10</v>
      </c>
      <c r="F2481">
        <f t="shared" si="77"/>
        <v>1.5</v>
      </c>
      <c r="G2481">
        <f>IF(OR(Tahiti!E2481&lt;2.5,F2481&lt;0.5),0,VLOOKUP(Tahiti!F2481,'Power Matrix'!$B$2:$AI$30,HLOOKUP(E2481,'Power Matrix'!$B$2:$AI$30,29)))</f>
        <v>3644.0790712890621</v>
      </c>
      <c r="H2481">
        <f t="shared" si="76"/>
        <v>4.7392667424071749E-2</v>
      </c>
      <c r="M2481">
        <v>4717.8330268109094</v>
      </c>
      <c r="N2481" s="9">
        <v>6.1357255795343416E-2</v>
      </c>
    </row>
    <row r="2482" spans="1:14" x14ac:dyDescent="0.25">
      <c r="A2482" s="2">
        <v>43569.333333333343</v>
      </c>
      <c r="B2482">
        <v>10.12459658057127</v>
      </c>
      <c r="C2482">
        <v>1.6846138716504391</v>
      </c>
      <c r="E2482">
        <f t="shared" si="77"/>
        <v>10</v>
      </c>
      <c r="F2482">
        <f t="shared" si="77"/>
        <v>1.5</v>
      </c>
      <c r="G2482">
        <f>IF(OR(Tahiti!E2482&lt;2.5,F2482&lt;0.5),0,VLOOKUP(Tahiti!F2482,'Power Matrix'!$B$2:$AI$30,HLOOKUP(E2482,'Power Matrix'!$B$2:$AI$30,29)))</f>
        <v>3644.0790712890621</v>
      </c>
      <c r="H2482">
        <f t="shared" si="76"/>
        <v>4.7392667424071749E-2</v>
      </c>
      <c r="M2482">
        <v>4703.1602008493028</v>
      </c>
      <c r="N2482" s="9">
        <v>6.1166429979624494E-2</v>
      </c>
    </row>
    <row r="2483" spans="1:14" x14ac:dyDescent="0.25">
      <c r="A2483" s="2">
        <v>43569.375</v>
      </c>
      <c r="B2483">
        <v>10.133651962470619</v>
      </c>
      <c r="C2483">
        <v>1.6839893634095231</v>
      </c>
      <c r="E2483">
        <f t="shared" si="77"/>
        <v>10</v>
      </c>
      <c r="F2483">
        <f t="shared" si="77"/>
        <v>1.5</v>
      </c>
      <c r="G2483">
        <f>IF(OR(Tahiti!E2483&lt;2.5,F2483&lt;0.5),0,VLOOKUP(Tahiti!F2483,'Power Matrix'!$B$2:$AI$30,HLOOKUP(E2483,'Power Matrix'!$B$2:$AI$30,29)))</f>
        <v>3644.0790712890621</v>
      </c>
      <c r="H2483">
        <f t="shared" si="76"/>
        <v>4.7392667424071749E-2</v>
      </c>
      <c r="M2483">
        <v>4673.9969060657459</v>
      </c>
      <c r="N2483" s="9">
        <v>6.0787149973803842E-2</v>
      </c>
    </row>
    <row r="2484" spans="1:14" x14ac:dyDescent="0.25">
      <c r="A2484" s="2">
        <v>43569.416666666657</v>
      </c>
      <c r="B2484">
        <v>10.15135111800118</v>
      </c>
      <c r="C2484">
        <v>1.682683573451244</v>
      </c>
      <c r="E2484">
        <f t="shared" si="77"/>
        <v>10</v>
      </c>
      <c r="F2484">
        <f t="shared" si="77"/>
        <v>1.5</v>
      </c>
      <c r="G2484">
        <f>IF(OR(Tahiti!E2484&lt;2.5,F2484&lt;0.5),0,VLOOKUP(Tahiti!F2484,'Power Matrix'!$B$2:$AI$30,HLOOKUP(E2484,'Power Matrix'!$B$2:$AI$30,29)))</f>
        <v>3644.0790712890621</v>
      </c>
      <c r="H2484">
        <f t="shared" si="76"/>
        <v>4.7392667424071749E-2</v>
      </c>
      <c r="M2484">
        <v>4656.7154904721338</v>
      </c>
      <c r="N2484" s="9">
        <v>6.0562398434048814E-2</v>
      </c>
    </row>
    <row r="2485" spans="1:14" x14ac:dyDescent="0.25">
      <c r="A2485" s="2">
        <v>43569.458333333343</v>
      </c>
      <c r="B2485">
        <v>10.15930887785213</v>
      </c>
      <c r="C2485">
        <v>1.6814345569694129</v>
      </c>
      <c r="E2485">
        <f t="shared" si="77"/>
        <v>10</v>
      </c>
      <c r="F2485">
        <f t="shared" si="77"/>
        <v>1.5</v>
      </c>
      <c r="G2485">
        <f>IF(OR(Tahiti!E2485&lt;2.5,F2485&lt;0.5),0,VLOOKUP(Tahiti!F2485,'Power Matrix'!$B$2:$AI$30,HLOOKUP(E2485,'Power Matrix'!$B$2:$AI$30,29)))</f>
        <v>3644.0790712890621</v>
      </c>
      <c r="H2485">
        <f t="shared" si="76"/>
        <v>4.7392667424071749E-2</v>
      </c>
      <c r="M2485">
        <v>4641.3130308426626</v>
      </c>
      <c r="N2485" s="9">
        <v>6.0362083448335609E-2</v>
      </c>
    </row>
    <row r="2486" spans="1:14" x14ac:dyDescent="0.25">
      <c r="A2486" s="2">
        <v>43569.5</v>
      </c>
      <c r="B2486">
        <v>10.16109251368079</v>
      </c>
      <c r="C2486">
        <v>1.679333938340877</v>
      </c>
      <c r="E2486">
        <f t="shared" si="77"/>
        <v>10</v>
      </c>
      <c r="F2486">
        <f t="shared" si="77"/>
        <v>1.5</v>
      </c>
      <c r="G2486">
        <f>IF(OR(Tahiti!E2486&lt;2.5,F2486&lt;0.5),0,VLOOKUP(Tahiti!F2486,'Power Matrix'!$B$2:$AI$30,HLOOKUP(E2486,'Power Matrix'!$B$2:$AI$30,29)))</f>
        <v>3644.0790712890621</v>
      </c>
      <c r="H2486">
        <f t="shared" si="76"/>
        <v>4.7392667424071749E-2</v>
      </c>
      <c r="M2486">
        <v>4634.9738100530649</v>
      </c>
      <c r="N2486" s="9">
        <v>6.0279639413262705E-2</v>
      </c>
    </row>
    <row r="2487" spans="1:14" x14ac:dyDescent="0.25">
      <c r="A2487" s="2">
        <v>43569.541666666657</v>
      </c>
      <c r="B2487">
        <v>10.154506781390349</v>
      </c>
      <c r="C2487">
        <v>1.677119772759448</v>
      </c>
      <c r="E2487">
        <f t="shared" si="77"/>
        <v>10</v>
      </c>
      <c r="F2487">
        <f t="shared" si="77"/>
        <v>1.5</v>
      </c>
      <c r="G2487">
        <f>IF(OR(Tahiti!E2487&lt;2.5,F2487&lt;0.5),0,VLOOKUP(Tahiti!F2487,'Power Matrix'!$B$2:$AI$30,HLOOKUP(E2487,'Power Matrix'!$B$2:$AI$30,29)))</f>
        <v>3644.0790712890621</v>
      </c>
      <c r="H2487">
        <f t="shared" si="76"/>
        <v>4.7392667424071749E-2</v>
      </c>
      <c r="M2487">
        <v>4629.8019973302289</v>
      </c>
      <c r="N2487" s="9">
        <v>6.0212377974725707E-2</v>
      </c>
    </row>
    <row r="2488" spans="1:14" x14ac:dyDescent="0.25">
      <c r="A2488" s="2">
        <v>43569.583333333343</v>
      </c>
      <c r="B2488">
        <v>10.14407937193049</v>
      </c>
      <c r="C2488">
        <v>1.674394645889997</v>
      </c>
      <c r="E2488">
        <f t="shared" si="77"/>
        <v>10</v>
      </c>
      <c r="F2488">
        <f t="shared" si="77"/>
        <v>1.5</v>
      </c>
      <c r="G2488">
        <f>IF(OR(Tahiti!E2488&lt;2.5,F2488&lt;0.5),0,VLOOKUP(Tahiti!F2488,'Power Matrix'!$B$2:$AI$30,HLOOKUP(E2488,'Power Matrix'!$B$2:$AI$30,29)))</f>
        <v>3644.0790712890621</v>
      </c>
      <c r="H2488">
        <f t="shared" si="76"/>
        <v>4.7392667424071749E-2</v>
      </c>
      <c r="M2488">
        <v>4625.5571177617985</v>
      </c>
      <c r="N2488" s="9">
        <v>6.0157171662840465E-2</v>
      </c>
    </row>
    <row r="2489" spans="1:14" x14ac:dyDescent="0.25">
      <c r="A2489" s="2">
        <v>43569.625</v>
      </c>
      <c r="B2489">
        <v>10.129947488057249</v>
      </c>
      <c r="C2489">
        <v>1.6711585577325241</v>
      </c>
      <c r="E2489">
        <f t="shared" si="77"/>
        <v>10</v>
      </c>
      <c r="F2489">
        <f t="shared" si="77"/>
        <v>1.5</v>
      </c>
      <c r="G2489">
        <f>IF(OR(Tahiti!E2489&lt;2.5,F2489&lt;0.5),0,VLOOKUP(Tahiti!F2489,'Power Matrix'!$B$2:$AI$30,HLOOKUP(E2489,'Power Matrix'!$B$2:$AI$30,29)))</f>
        <v>3644.0790712890621</v>
      </c>
      <c r="H2489">
        <f t="shared" si="76"/>
        <v>4.7392667424071749E-2</v>
      </c>
      <c r="M2489">
        <v>4628.895303873287</v>
      </c>
      <c r="N2489" s="9">
        <v>6.0200586073221478E-2</v>
      </c>
    </row>
    <row r="2490" spans="1:14" x14ac:dyDescent="0.25">
      <c r="A2490" s="2">
        <v>43569.666666666657</v>
      </c>
      <c r="B2490">
        <v>10.109092669137519</v>
      </c>
      <c r="C2490">
        <v>1.667922469575051</v>
      </c>
      <c r="E2490">
        <f t="shared" si="77"/>
        <v>10</v>
      </c>
      <c r="F2490">
        <f t="shared" si="77"/>
        <v>1.5</v>
      </c>
      <c r="G2490">
        <f>IF(OR(Tahiti!E2490&lt;2.5,F2490&lt;0.5),0,VLOOKUP(Tahiti!F2490,'Power Matrix'!$B$2:$AI$30,HLOOKUP(E2490,'Power Matrix'!$B$2:$AI$30,29)))</f>
        <v>3644.0790712890621</v>
      </c>
      <c r="H2490">
        <f t="shared" si="76"/>
        <v>4.7392667424071749E-2</v>
      </c>
      <c r="M2490">
        <v>4618.1042773166882</v>
      </c>
      <c r="N2490" s="9">
        <v>6.006024457046695E-2</v>
      </c>
    </row>
    <row r="2491" spans="1:14" x14ac:dyDescent="0.25">
      <c r="A2491" s="2">
        <v>43569.708333333343</v>
      </c>
      <c r="B2491">
        <v>10.06655981476176</v>
      </c>
      <c r="C2491">
        <v>1.658725166390653</v>
      </c>
      <c r="E2491">
        <f t="shared" si="77"/>
        <v>10</v>
      </c>
      <c r="F2491">
        <f t="shared" si="77"/>
        <v>1.5</v>
      </c>
      <c r="G2491">
        <f>IF(OR(Tahiti!E2491&lt;2.5,F2491&lt;0.5),0,VLOOKUP(Tahiti!F2491,'Power Matrix'!$B$2:$AI$30,HLOOKUP(E2491,'Power Matrix'!$B$2:$AI$30,29)))</f>
        <v>3644.0790712890621</v>
      </c>
      <c r="H2491">
        <f t="shared" si="76"/>
        <v>4.7392667424071749E-2</v>
      </c>
      <c r="M2491">
        <v>4646.8824558698707</v>
      </c>
      <c r="N2491" s="9">
        <v>6.0434515989734469E-2</v>
      </c>
    </row>
    <row r="2492" spans="1:14" x14ac:dyDescent="0.25">
      <c r="A2492" s="2">
        <v>43569.75</v>
      </c>
      <c r="B2492">
        <v>10.030063881652231</v>
      </c>
      <c r="C2492">
        <v>1.656794868191459</v>
      </c>
      <c r="E2492">
        <f t="shared" si="77"/>
        <v>10</v>
      </c>
      <c r="F2492">
        <f t="shared" si="77"/>
        <v>1.5</v>
      </c>
      <c r="G2492">
        <f>IF(OR(Tahiti!E2492&lt;2.5,F2492&lt;0.5),0,VLOOKUP(Tahiti!F2492,'Power Matrix'!$B$2:$AI$30,HLOOKUP(E2492,'Power Matrix'!$B$2:$AI$30,29)))</f>
        <v>3644.0790712890621</v>
      </c>
      <c r="H2492">
        <f t="shared" si="76"/>
        <v>4.7392667424071749E-2</v>
      </c>
      <c r="M2492">
        <v>4757.3813100182497</v>
      </c>
      <c r="N2492" s="9">
        <v>6.1871596619876526E-2</v>
      </c>
    </row>
    <row r="2493" spans="1:14" x14ac:dyDescent="0.25">
      <c r="A2493" s="2">
        <v>43569.791666666657</v>
      </c>
      <c r="B2493">
        <v>9.9723015213548223</v>
      </c>
      <c r="C2493">
        <v>1.6554890782331799</v>
      </c>
      <c r="E2493">
        <f t="shared" si="77"/>
        <v>10</v>
      </c>
      <c r="F2493">
        <f t="shared" si="77"/>
        <v>1.5</v>
      </c>
      <c r="G2493">
        <f>IF(OR(Tahiti!E2493&lt;2.5,F2493&lt;0.5),0,VLOOKUP(Tahiti!F2493,'Power Matrix'!$B$2:$AI$30,HLOOKUP(E2493,'Power Matrix'!$B$2:$AI$30,29)))</f>
        <v>3644.0790712890621</v>
      </c>
      <c r="H2493">
        <f t="shared" si="76"/>
        <v>4.7392667424071749E-2</v>
      </c>
      <c r="M2493">
        <v>4998.849426737459</v>
      </c>
      <c r="N2493" s="9">
        <v>6.5011983513554986E-2</v>
      </c>
    </row>
    <row r="2494" spans="1:14" x14ac:dyDescent="0.25">
      <c r="A2494" s="2">
        <v>43569.833333333343</v>
      </c>
      <c r="B2494">
        <v>9.8975260193071115</v>
      </c>
      <c r="C2494">
        <v>1.6571355090501401</v>
      </c>
      <c r="E2494">
        <f t="shared" si="77"/>
        <v>10</v>
      </c>
      <c r="F2494">
        <f t="shared" si="77"/>
        <v>1.5</v>
      </c>
      <c r="G2494">
        <f>IF(OR(Tahiti!E2494&lt;2.5,F2494&lt;0.5),0,VLOOKUP(Tahiti!F2494,'Power Matrix'!$B$2:$AI$30,HLOOKUP(E2494,'Power Matrix'!$B$2:$AI$30,29)))</f>
        <v>3644.0790712890621</v>
      </c>
      <c r="H2494">
        <f t="shared" si="76"/>
        <v>4.7392667424071749E-2</v>
      </c>
      <c r="M2494">
        <v>5233.9606284442598</v>
      </c>
      <c r="N2494" s="9">
        <v>6.8069696251902165E-2</v>
      </c>
    </row>
    <row r="2495" spans="1:14" x14ac:dyDescent="0.25">
      <c r="A2495" s="2">
        <v>43569.875</v>
      </c>
      <c r="B2495">
        <v>9.8275526137211777</v>
      </c>
      <c r="C2495">
        <v>1.659747088966697</v>
      </c>
      <c r="E2495">
        <f t="shared" si="77"/>
        <v>10</v>
      </c>
      <c r="F2495">
        <f t="shared" si="77"/>
        <v>1.5</v>
      </c>
      <c r="G2495">
        <f>IF(OR(Tahiti!E2495&lt;2.5,F2495&lt;0.5),0,VLOOKUP(Tahiti!F2495,'Power Matrix'!$B$2:$AI$30,HLOOKUP(E2495,'Power Matrix'!$B$2:$AI$30,29)))</f>
        <v>3644.0790712890621</v>
      </c>
      <c r="H2495">
        <f t="shared" si="76"/>
        <v>4.7392667424071749E-2</v>
      </c>
      <c r="M2495">
        <v>5056.7798767348486</v>
      </c>
      <c r="N2495" s="9">
        <v>6.5765391575822049E-2</v>
      </c>
    </row>
    <row r="2496" spans="1:14" x14ac:dyDescent="0.25">
      <c r="A2496" s="2">
        <v>43569.916666666657</v>
      </c>
      <c r="B2496">
        <v>9.8643229523428051</v>
      </c>
      <c r="C2496">
        <v>1.651060747070322</v>
      </c>
      <c r="E2496">
        <f t="shared" si="77"/>
        <v>10</v>
      </c>
      <c r="F2496">
        <f t="shared" si="77"/>
        <v>1.5</v>
      </c>
      <c r="G2496">
        <f>IF(OR(Tahiti!E2496&lt;2.5,F2496&lt;0.5),0,VLOOKUP(Tahiti!F2496,'Power Matrix'!$B$2:$AI$30,HLOOKUP(E2496,'Power Matrix'!$B$2:$AI$30,29)))</f>
        <v>3644.0790712890621</v>
      </c>
      <c r="H2496">
        <f t="shared" si="76"/>
        <v>4.7392667424071749E-2</v>
      </c>
      <c r="M2496">
        <v>4918.5463008449788</v>
      </c>
      <c r="N2496" s="9">
        <v>6.3967610088605451E-2</v>
      </c>
    </row>
    <row r="2497" spans="1:14" x14ac:dyDescent="0.25">
      <c r="A2497" s="2">
        <v>43569.958333333343</v>
      </c>
      <c r="B2497">
        <v>9.8929983283574323</v>
      </c>
      <c r="C2497">
        <v>1.6439640625144589</v>
      </c>
      <c r="E2497">
        <f t="shared" si="77"/>
        <v>10</v>
      </c>
      <c r="F2497">
        <f t="shared" si="77"/>
        <v>1.5</v>
      </c>
      <c r="G2497">
        <f>IF(OR(Tahiti!E2497&lt;2.5,F2497&lt;0.5),0,VLOOKUP(Tahiti!F2497,'Power Matrix'!$B$2:$AI$30,HLOOKUP(E2497,'Power Matrix'!$B$2:$AI$30,29)))</f>
        <v>3644.0790712890621</v>
      </c>
      <c r="H2497">
        <f t="shared" si="76"/>
        <v>4.7392667424071749E-2</v>
      </c>
      <c r="M2497">
        <v>4823.8621186127266</v>
      </c>
      <c r="N2497" s="9">
        <v>6.2736205425493768E-2</v>
      </c>
    </row>
    <row r="2498" spans="1:14" x14ac:dyDescent="0.25">
      <c r="A2498" s="2">
        <v>43570</v>
      </c>
      <c r="B2498">
        <v>9.9111090921561456</v>
      </c>
      <c r="C2498">
        <v>1.63828671486977</v>
      </c>
      <c r="E2498">
        <f t="shared" si="77"/>
        <v>10</v>
      </c>
      <c r="F2498">
        <f t="shared" si="77"/>
        <v>1.5</v>
      </c>
      <c r="G2498">
        <f>IF(OR(Tahiti!E2498&lt;2.5,F2498&lt;0.5),0,VLOOKUP(Tahiti!F2498,'Power Matrix'!$B$2:$AI$30,HLOOKUP(E2498,'Power Matrix'!$B$2:$AI$30,29)))</f>
        <v>3644.0790712890621</v>
      </c>
      <c r="H2498">
        <f t="shared" ref="H2498:H2561" si="78">G2498/$K$2</f>
        <v>4.7392667424071749E-2</v>
      </c>
      <c r="M2498">
        <v>4784.0331185847672</v>
      </c>
      <c r="N2498" s="9">
        <v>6.2218213769388013E-2</v>
      </c>
    </row>
    <row r="2499" spans="1:14" x14ac:dyDescent="0.25">
      <c r="A2499" s="2">
        <v>43570.041666666657</v>
      </c>
      <c r="B2499">
        <v>9.9142647555453145</v>
      </c>
      <c r="C2499">
        <v>1.6339719306598051</v>
      </c>
      <c r="E2499">
        <f t="shared" ref="E2499:F2562" si="79">MROUND(B2499,0.5)</f>
        <v>10</v>
      </c>
      <c r="F2499">
        <f t="shared" si="79"/>
        <v>1.5</v>
      </c>
      <c r="G2499">
        <f>IF(OR(Tahiti!E2499&lt;2.5,F2499&lt;0.5),0,VLOOKUP(Tahiti!F2499,'Power Matrix'!$B$2:$AI$30,HLOOKUP(E2499,'Power Matrix'!$B$2:$AI$30,29)))</f>
        <v>3644.0790712890621</v>
      </c>
      <c r="H2499">
        <f t="shared" si="78"/>
        <v>4.7392667424071749E-2</v>
      </c>
      <c r="M2499">
        <v>4785.4843711039348</v>
      </c>
      <c r="N2499" s="9">
        <v>6.2237087873565959E-2</v>
      </c>
    </row>
    <row r="2500" spans="1:14" x14ac:dyDescent="0.25">
      <c r="A2500" s="2">
        <v>43570.083333333343</v>
      </c>
      <c r="B2500">
        <v>9.905895387426213</v>
      </c>
      <c r="C2500">
        <v>1.630679069025885</v>
      </c>
      <c r="E2500">
        <f t="shared" si="79"/>
        <v>10</v>
      </c>
      <c r="F2500">
        <f t="shared" si="79"/>
        <v>1.5</v>
      </c>
      <c r="G2500">
        <f>IF(OR(Tahiti!E2500&lt;2.5,F2500&lt;0.5),0,VLOOKUP(Tahiti!F2500,'Power Matrix'!$B$2:$AI$30,HLOOKUP(E2500,'Power Matrix'!$B$2:$AI$30,29)))</f>
        <v>3644.0790712890621</v>
      </c>
      <c r="H2500">
        <f t="shared" si="78"/>
        <v>4.7392667424071749E-2</v>
      </c>
      <c r="M2500">
        <v>4860.483769538665</v>
      </c>
      <c r="N2500" s="9">
        <v>6.321248425747894E-2</v>
      </c>
    </row>
    <row r="2501" spans="1:14" x14ac:dyDescent="0.25">
      <c r="A2501" s="2">
        <v>43570.125</v>
      </c>
      <c r="B2501">
        <v>9.8765339976313307</v>
      </c>
      <c r="C2501">
        <v>1.629089411685372</v>
      </c>
      <c r="E2501">
        <f t="shared" si="79"/>
        <v>10</v>
      </c>
      <c r="F2501">
        <f t="shared" si="79"/>
        <v>1.5</v>
      </c>
      <c r="G2501">
        <f>IF(OR(Tahiti!E2501&lt;2.5,F2501&lt;0.5),0,VLOOKUP(Tahiti!F2501,'Power Matrix'!$B$2:$AI$30,HLOOKUP(E2501,'Power Matrix'!$B$2:$AI$30,29)))</f>
        <v>3644.0790712890621</v>
      </c>
      <c r="H2501">
        <f t="shared" si="78"/>
        <v>4.7392667424071749E-2</v>
      </c>
      <c r="M2501">
        <v>5020.709648713907</v>
      </c>
      <c r="N2501" s="9">
        <v>6.5296284213458844E-2</v>
      </c>
    </row>
    <row r="2502" spans="1:14" x14ac:dyDescent="0.25">
      <c r="A2502" s="2">
        <v>43570.166666666657</v>
      </c>
      <c r="B2502">
        <v>9.8614416944657375</v>
      </c>
      <c r="C2502">
        <v>1.644929211614057</v>
      </c>
      <c r="E2502">
        <f t="shared" si="79"/>
        <v>10</v>
      </c>
      <c r="F2502">
        <f t="shared" si="79"/>
        <v>1.5</v>
      </c>
      <c r="G2502">
        <f>IF(OR(Tahiti!E2502&lt;2.5,F2502&lt;0.5),0,VLOOKUP(Tahiti!F2502,'Power Matrix'!$B$2:$AI$30,HLOOKUP(E2502,'Power Matrix'!$B$2:$AI$30,29)))</f>
        <v>3644.0790712890621</v>
      </c>
      <c r="H2502">
        <f t="shared" si="78"/>
        <v>4.7392667424071749E-2</v>
      </c>
      <c r="M2502">
        <v>5302.3400151314363</v>
      </c>
      <c r="N2502" s="9">
        <v>6.8958996804984657E-2</v>
      </c>
    </row>
    <row r="2503" spans="1:14" x14ac:dyDescent="0.25">
      <c r="A2503" s="2">
        <v>43570.208333333343</v>
      </c>
      <c r="B2503">
        <v>9.7833733262728053</v>
      </c>
      <c r="C2503">
        <v>1.650890426640981</v>
      </c>
      <c r="E2503">
        <f t="shared" si="79"/>
        <v>10</v>
      </c>
      <c r="F2503">
        <f t="shared" si="79"/>
        <v>1.5</v>
      </c>
      <c r="G2503">
        <f>IF(OR(Tahiti!E2503&lt;2.5,F2503&lt;0.5),0,VLOOKUP(Tahiti!F2503,'Power Matrix'!$B$2:$AI$30,HLOOKUP(E2503,'Power Matrix'!$B$2:$AI$30,29)))</f>
        <v>3644.0790712890621</v>
      </c>
      <c r="H2503">
        <f t="shared" si="78"/>
        <v>4.7392667424071749E-2</v>
      </c>
      <c r="M2503">
        <v>5693.78796576694</v>
      </c>
      <c r="N2503" s="9">
        <v>7.4049929845898366E-2</v>
      </c>
    </row>
    <row r="2504" spans="1:14" x14ac:dyDescent="0.25">
      <c r="A2504" s="2">
        <v>43570.25</v>
      </c>
      <c r="B2504">
        <v>9.677864406869702</v>
      </c>
      <c r="C2504">
        <v>1.659349674631569</v>
      </c>
      <c r="E2504">
        <f t="shared" si="79"/>
        <v>9.5</v>
      </c>
      <c r="F2504">
        <f t="shared" si="79"/>
        <v>1.5</v>
      </c>
      <c r="G2504">
        <f>IF(OR(Tahiti!E2504&lt;2.5,F2504&lt;0.5),0,VLOOKUP(Tahiti!F2504,'Power Matrix'!$B$2:$AI$30,HLOOKUP(E2504,'Power Matrix'!$B$2:$AI$30,29)))</f>
        <v>4785.6687273254392</v>
      </c>
      <c r="H2504">
        <f t="shared" si="78"/>
        <v>6.2239485466401998E-2</v>
      </c>
      <c r="M2504">
        <v>6084.1068075091061</v>
      </c>
      <c r="N2504" s="9">
        <v>7.912617838594152E-2</v>
      </c>
    </row>
    <row r="2505" spans="1:14" x14ac:dyDescent="0.25">
      <c r="A2505" s="2">
        <v>43570.291666666657</v>
      </c>
      <c r="B2505">
        <v>9.5759227591239213</v>
      </c>
      <c r="C2505">
        <v>1.667922469575051</v>
      </c>
      <c r="E2505">
        <f t="shared" si="79"/>
        <v>9.5</v>
      </c>
      <c r="F2505">
        <f t="shared" si="79"/>
        <v>1.5</v>
      </c>
      <c r="G2505">
        <f>IF(OR(Tahiti!E2505&lt;2.5,F2505&lt;0.5),0,VLOOKUP(Tahiti!F2505,'Power Matrix'!$B$2:$AI$30,HLOOKUP(E2505,'Power Matrix'!$B$2:$AI$30,29)))</f>
        <v>4785.6687273254392</v>
      </c>
      <c r="H2505">
        <f t="shared" si="78"/>
        <v>6.2239485466401998E-2</v>
      </c>
      <c r="M2505">
        <v>6376.2186034674369</v>
      </c>
      <c r="N2505" s="9">
        <v>8.2925206050463995E-2</v>
      </c>
    </row>
    <row r="2506" spans="1:14" x14ac:dyDescent="0.25">
      <c r="A2506" s="2">
        <v>43570.333333333343</v>
      </c>
      <c r="B2506">
        <v>9.4993636212475465</v>
      </c>
      <c r="C2506">
        <v>1.6737133641726341</v>
      </c>
      <c r="E2506">
        <f t="shared" si="79"/>
        <v>9.5</v>
      </c>
      <c r="F2506">
        <f t="shared" si="79"/>
        <v>1.5</v>
      </c>
      <c r="G2506">
        <f>IF(OR(Tahiti!E2506&lt;2.5,F2506&lt;0.5),0,VLOOKUP(Tahiti!F2506,'Power Matrix'!$B$2:$AI$30,HLOOKUP(E2506,'Power Matrix'!$B$2:$AI$30,29)))</f>
        <v>4785.6687273254392</v>
      </c>
      <c r="H2506">
        <f t="shared" si="78"/>
        <v>6.2239485466401998E-2</v>
      </c>
      <c r="M2506">
        <v>6500.4416846630274</v>
      </c>
      <c r="N2506" s="9">
        <v>8.4540775598027182E-2</v>
      </c>
    </row>
    <row r="2507" spans="1:14" x14ac:dyDescent="0.25">
      <c r="A2507" s="2">
        <v>43570.375</v>
      </c>
      <c r="B2507">
        <v>9.4966195661265296</v>
      </c>
      <c r="C2507">
        <v>1.6867712637554211</v>
      </c>
      <c r="E2507">
        <f t="shared" si="79"/>
        <v>9.5</v>
      </c>
      <c r="F2507">
        <f t="shared" si="79"/>
        <v>1.5</v>
      </c>
      <c r="G2507">
        <f>IF(OR(Tahiti!E2507&lt;2.5,F2507&lt;0.5),0,VLOOKUP(Tahiti!F2507,'Power Matrix'!$B$2:$AI$30,HLOOKUP(E2507,'Power Matrix'!$B$2:$AI$30,29)))</f>
        <v>4785.6687273254392</v>
      </c>
      <c r="H2507">
        <f t="shared" si="78"/>
        <v>6.2239485466401998E-2</v>
      </c>
      <c r="M2507">
        <v>6129.1737043520579</v>
      </c>
      <c r="N2507" s="9">
        <v>7.9712290929938118E-2</v>
      </c>
    </row>
    <row r="2508" spans="1:14" x14ac:dyDescent="0.25">
      <c r="A2508" s="2">
        <v>43570.416666666657</v>
      </c>
      <c r="B2508">
        <v>9.5842921272430228</v>
      </c>
      <c r="C2508">
        <v>1.6760978501834041</v>
      </c>
      <c r="E2508">
        <f t="shared" si="79"/>
        <v>9.5</v>
      </c>
      <c r="F2508">
        <f t="shared" si="79"/>
        <v>1.5</v>
      </c>
      <c r="G2508">
        <f>IF(OR(Tahiti!E2508&lt;2.5,F2508&lt;0.5),0,VLOOKUP(Tahiti!F2508,'Power Matrix'!$B$2:$AI$30,HLOOKUP(E2508,'Power Matrix'!$B$2:$AI$30,29)))</f>
        <v>4785.6687273254392</v>
      </c>
      <c r="H2508">
        <f t="shared" si="78"/>
        <v>6.2239485466401998E-2</v>
      </c>
      <c r="M2508">
        <v>5784.9784456723755</v>
      </c>
      <c r="N2508" s="9">
        <v>7.5235897549685474E-2</v>
      </c>
    </row>
    <row r="2509" spans="1:14" x14ac:dyDescent="0.25">
      <c r="A2509" s="2">
        <v>43570.458333333343</v>
      </c>
      <c r="B2509">
        <v>9.6660649698493284</v>
      </c>
      <c r="C2509">
        <v>1.6659353978994089</v>
      </c>
      <c r="E2509">
        <f t="shared" si="79"/>
        <v>9.5</v>
      </c>
      <c r="F2509">
        <f t="shared" si="79"/>
        <v>1.5</v>
      </c>
      <c r="G2509">
        <f>IF(OR(Tahiti!E2509&lt;2.5,F2509&lt;0.5),0,VLOOKUP(Tahiti!F2509,'Power Matrix'!$B$2:$AI$30,HLOOKUP(E2509,'Power Matrix'!$B$2:$AI$30,29)))</f>
        <v>4785.6687273254392</v>
      </c>
      <c r="H2509">
        <f t="shared" si="78"/>
        <v>6.2239485466401998E-2</v>
      </c>
      <c r="M2509">
        <v>5534.5668786940823</v>
      </c>
      <c r="N2509" s="9">
        <v>7.1979197602509551E-2</v>
      </c>
    </row>
    <row r="2510" spans="1:14" x14ac:dyDescent="0.25">
      <c r="A2510" s="2">
        <v>43570.5</v>
      </c>
      <c r="B2510">
        <v>9.7265713852677536</v>
      </c>
      <c r="C2510">
        <v>1.6582709785790779</v>
      </c>
      <c r="E2510">
        <f t="shared" si="79"/>
        <v>9.5</v>
      </c>
      <c r="F2510">
        <f t="shared" si="79"/>
        <v>1.5</v>
      </c>
      <c r="G2510">
        <f>IF(OR(Tahiti!E2510&lt;2.5,F2510&lt;0.5),0,VLOOKUP(Tahiti!F2510,'Power Matrix'!$B$2:$AI$30,HLOOKUP(E2510,'Power Matrix'!$B$2:$AI$30,29)))</f>
        <v>4785.6687273254392</v>
      </c>
      <c r="H2510">
        <f t="shared" si="78"/>
        <v>6.2239485466401998E-2</v>
      </c>
      <c r="M2510">
        <v>5406.930342049227</v>
      </c>
      <c r="N2510" s="9">
        <v>7.0319234737515182E-2</v>
      </c>
    </row>
    <row r="2511" spans="1:14" x14ac:dyDescent="0.25">
      <c r="A2511" s="2">
        <v>43570.541666666657</v>
      </c>
      <c r="B2511">
        <v>9.7582652219154991</v>
      </c>
      <c r="C2511">
        <v>1.654467155657136</v>
      </c>
      <c r="E2511">
        <f t="shared" si="79"/>
        <v>10</v>
      </c>
      <c r="F2511">
        <f t="shared" si="79"/>
        <v>1.5</v>
      </c>
      <c r="G2511">
        <f>IF(OR(Tahiti!E2511&lt;2.5,F2511&lt;0.5),0,VLOOKUP(Tahiti!F2511,'Power Matrix'!$B$2:$AI$30,HLOOKUP(E2511,'Power Matrix'!$B$2:$AI$30,29)))</f>
        <v>3644.0790712890621</v>
      </c>
      <c r="H2511">
        <f t="shared" si="78"/>
        <v>4.7392667424071749E-2</v>
      </c>
      <c r="M2511">
        <v>5365.5994237038249</v>
      </c>
      <c r="N2511" s="9">
        <v>6.9781710048793952E-2</v>
      </c>
    </row>
    <row r="2512" spans="1:14" x14ac:dyDescent="0.25">
      <c r="A2512" s="2">
        <v>43570.583333333343</v>
      </c>
      <c r="B2512">
        <v>9.7682810231072104</v>
      </c>
      <c r="C2512">
        <v>1.6531045922224099</v>
      </c>
      <c r="E2512">
        <f t="shared" si="79"/>
        <v>10</v>
      </c>
      <c r="F2512">
        <f t="shared" si="79"/>
        <v>1.5</v>
      </c>
      <c r="G2512">
        <f>IF(OR(Tahiti!E2512&lt;2.5,F2512&lt;0.5),0,VLOOKUP(Tahiti!F2512,'Power Matrix'!$B$2:$AI$30,HLOOKUP(E2512,'Power Matrix'!$B$2:$AI$30,29)))</f>
        <v>3644.0790712890621</v>
      </c>
      <c r="H2512">
        <f t="shared" si="78"/>
        <v>4.7392667424071749E-2</v>
      </c>
      <c r="M2512">
        <v>5419.2094718686894</v>
      </c>
      <c r="N2512" s="9">
        <v>7.0478929602720328E-2</v>
      </c>
    </row>
    <row r="2513" spans="1:14" x14ac:dyDescent="0.25">
      <c r="A2513" s="2">
        <v>43570.625</v>
      </c>
      <c r="B2513">
        <v>9.7546979502581763</v>
      </c>
      <c r="C2513">
        <v>1.6546374760864759</v>
      </c>
      <c r="E2513">
        <f t="shared" si="79"/>
        <v>10</v>
      </c>
      <c r="F2513">
        <f t="shared" si="79"/>
        <v>1.5</v>
      </c>
      <c r="G2513">
        <f>IF(OR(Tahiti!E2513&lt;2.5,F2513&lt;0.5),0,VLOOKUP(Tahiti!F2513,'Power Matrix'!$B$2:$AI$30,HLOOKUP(E2513,'Power Matrix'!$B$2:$AI$30,29)))</f>
        <v>3644.0790712890621</v>
      </c>
      <c r="H2513">
        <f t="shared" si="78"/>
        <v>4.7392667424071749E-2</v>
      </c>
      <c r="M2513">
        <v>5537.191839292509</v>
      </c>
      <c r="N2513" s="9">
        <v>7.2013336237339368E-2</v>
      </c>
    </row>
    <row r="2514" spans="1:14" x14ac:dyDescent="0.25">
      <c r="A2514" s="2">
        <v>43570.666666666657</v>
      </c>
      <c r="B2514">
        <v>9.7101070545416519</v>
      </c>
      <c r="C2514">
        <v>1.652309763552154</v>
      </c>
      <c r="E2514">
        <f t="shared" si="79"/>
        <v>9.5</v>
      </c>
      <c r="F2514">
        <f t="shared" si="79"/>
        <v>1.5</v>
      </c>
      <c r="G2514">
        <f>IF(OR(Tahiti!E2514&lt;2.5,F2514&lt;0.5),0,VLOOKUP(Tahiti!F2514,'Power Matrix'!$B$2:$AI$30,HLOOKUP(E2514,'Power Matrix'!$B$2:$AI$30,29)))</f>
        <v>4785.6687273254392</v>
      </c>
      <c r="H2514">
        <f t="shared" si="78"/>
        <v>6.2239485466401998E-2</v>
      </c>
      <c r="M2514">
        <v>5625.9993845444878</v>
      </c>
      <c r="N2514" s="9">
        <v>7.3168312947963984E-2</v>
      </c>
    </row>
    <row r="2515" spans="1:14" x14ac:dyDescent="0.25">
      <c r="A2515" s="2">
        <v>43570.708333333343</v>
      </c>
      <c r="B2515">
        <v>9.6906242631824302</v>
      </c>
      <c r="C2515">
        <v>1.6558864925683081</v>
      </c>
      <c r="E2515">
        <f t="shared" si="79"/>
        <v>9.5</v>
      </c>
      <c r="F2515">
        <f t="shared" si="79"/>
        <v>1.5</v>
      </c>
      <c r="G2515">
        <f>IF(OR(Tahiti!E2515&lt;2.5,F2515&lt;0.5),0,VLOOKUP(Tahiti!F2515,'Power Matrix'!$B$2:$AI$30,HLOOKUP(E2515,'Power Matrix'!$B$2:$AI$30,29)))</f>
        <v>4785.6687273254392</v>
      </c>
      <c r="H2515">
        <f t="shared" si="78"/>
        <v>6.2239485466401998E-2</v>
      </c>
      <c r="M2515">
        <v>5714.1352013703236</v>
      </c>
      <c r="N2515" s="9">
        <v>7.4314553568813127E-2</v>
      </c>
    </row>
    <row r="2516" spans="1:14" x14ac:dyDescent="0.25">
      <c r="A2516" s="2">
        <v>43570.75</v>
      </c>
      <c r="B2516">
        <v>9.6726507021397694</v>
      </c>
      <c r="C2516">
        <v>1.6598606359195911</v>
      </c>
      <c r="E2516">
        <f t="shared" si="79"/>
        <v>9.5</v>
      </c>
      <c r="F2516">
        <f t="shared" si="79"/>
        <v>1.5</v>
      </c>
      <c r="G2516">
        <f>IF(OR(Tahiti!E2516&lt;2.5,F2516&lt;0.5),0,VLOOKUP(Tahiti!F2516,'Power Matrix'!$B$2:$AI$30,HLOOKUP(E2516,'Power Matrix'!$B$2:$AI$30,29)))</f>
        <v>4785.6687273254392</v>
      </c>
      <c r="H2516">
        <f t="shared" si="78"/>
        <v>6.2239485466401998E-2</v>
      </c>
      <c r="M2516">
        <v>5814.7316781762565</v>
      </c>
      <c r="N2516" s="9">
        <v>7.5622849925300384E-2</v>
      </c>
    </row>
    <row r="2517" spans="1:14" x14ac:dyDescent="0.25">
      <c r="A2517" s="2">
        <v>43570.791666666657</v>
      </c>
      <c r="B2517">
        <v>9.6528935052684481</v>
      </c>
      <c r="C2517">
        <v>1.664572834464684</v>
      </c>
      <c r="E2517">
        <f t="shared" si="79"/>
        <v>9.5</v>
      </c>
      <c r="F2517">
        <f t="shared" si="79"/>
        <v>1.5</v>
      </c>
      <c r="G2517">
        <f>IF(OR(Tahiti!E2517&lt;2.5,F2517&lt;0.5),0,VLOOKUP(Tahiti!F2517,'Power Matrix'!$B$2:$AI$30,HLOOKUP(E2517,'Power Matrix'!$B$2:$AI$30,29)))</f>
        <v>4785.6687273254392</v>
      </c>
      <c r="H2517">
        <f t="shared" si="78"/>
        <v>6.2239485466401998E-2</v>
      </c>
      <c r="M2517">
        <v>5982.7201904383592</v>
      </c>
      <c r="N2517" s="9">
        <v>7.7807605947603359E-2</v>
      </c>
    </row>
    <row r="2518" spans="1:14" x14ac:dyDescent="0.25">
      <c r="A2518" s="2">
        <v>43570.833333333343</v>
      </c>
      <c r="B2518">
        <v>9.6195532355480911</v>
      </c>
      <c r="C2518">
        <v>1.6720669333556739</v>
      </c>
      <c r="E2518">
        <f t="shared" si="79"/>
        <v>9.5</v>
      </c>
      <c r="F2518">
        <f t="shared" si="79"/>
        <v>1.5</v>
      </c>
      <c r="G2518">
        <f>IF(OR(Tahiti!E2518&lt;2.5,F2518&lt;0.5),0,VLOOKUP(Tahiti!F2518,'Power Matrix'!$B$2:$AI$30,HLOOKUP(E2518,'Power Matrix'!$B$2:$AI$30,29)))</f>
        <v>4785.6687273254392</v>
      </c>
      <c r="H2518">
        <f t="shared" si="78"/>
        <v>6.2239485466401998E-2</v>
      </c>
      <c r="M2518">
        <v>6223.9329520674255</v>
      </c>
      <c r="N2518" s="9">
        <v>8.0944671848890717E-2</v>
      </c>
    </row>
    <row r="2519" spans="1:14" x14ac:dyDescent="0.25">
      <c r="A2519" s="2">
        <v>43570.875</v>
      </c>
      <c r="B2519">
        <v>9.598972822140464</v>
      </c>
      <c r="C2519">
        <v>1.6924486114001109</v>
      </c>
      <c r="E2519">
        <f t="shared" si="79"/>
        <v>9.5</v>
      </c>
      <c r="F2519">
        <f t="shared" si="79"/>
        <v>1.5</v>
      </c>
      <c r="G2519">
        <f>IF(OR(Tahiti!E2519&lt;2.5,F2519&lt;0.5),0,VLOOKUP(Tahiti!F2519,'Power Matrix'!$B$2:$AI$30,HLOOKUP(E2519,'Power Matrix'!$B$2:$AI$30,29)))</f>
        <v>4785.6687273254392</v>
      </c>
      <c r="H2519">
        <f t="shared" si="78"/>
        <v>6.2239485466401998E-2</v>
      </c>
      <c r="M2519">
        <v>5963.027305022053</v>
      </c>
      <c r="N2519" s="9">
        <v>7.7551492303697345E-2</v>
      </c>
    </row>
    <row r="2520" spans="1:14" x14ac:dyDescent="0.25">
      <c r="A2520" s="2">
        <v>43570.916666666657</v>
      </c>
      <c r="B2520">
        <v>9.642466095808583</v>
      </c>
      <c r="C2520">
        <v>1.678312015764833</v>
      </c>
      <c r="E2520">
        <f t="shared" si="79"/>
        <v>9.5</v>
      </c>
      <c r="F2520">
        <f t="shared" si="79"/>
        <v>1.5</v>
      </c>
      <c r="G2520">
        <f>IF(OR(Tahiti!E2520&lt;2.5,F2520&lt;0.5),0,VLOOKUP(Tahiti!F2520,'Power Matrix'!$B$2:$AI$30,HLOOKUP(E2520,'Power Matrix'!$B$2:$AI$30,29)))</f>
        <v>4785.6687273254392</v>
      </c>
      <c r="H2520">
        <f t="shared" si="78"/>
        <v>6.2239485466401998E-2</v>
      </c>
      <c r="M2520">
        <v>5715.0038166438317</v>
      </c>
      <c r="N2520" s="9">
        <v>7.4325850248712882E-2</v>
      </c>
    </row>
    <row r="2521" spans="1:14" x14ac:dyDescent="0.25">
      <c r="A2521" s="2">
        <v>43570.958333333343</v>
      </c>
      <c r="B2521">
        <v>9.6974844009849726</v>
      </c>
      <c r="C2521">
        <v>1.66939857996267</v>
      </c>
      <c r="E2521">
        <f t="shared" si="79"/>
        <v>9.5</v>
      </c>
      <c r="F2521">
        <f t="shared" si="79"/>
        <v>1.5</v>
      </c>
      <c r="G2521">
        <f>IF(OR(Tahiti!E2521&lt;2.5,F2521&lt;0.5),0,VLOOKUP(Tahiti!F2521,'Power Matrix'!$B$2:$AI$30,HLOOKUP(E2521,'Power Matrix'!$B$2:$AI$30,29)))</f>
        <v>4785.6687273254392</v>
      </c>
      <c r="H2521">
        <f t="shared" si="78"/>
        <v>6.2239485466401998E-2</v>
      </c>
      <c r="M2521">
        <v>5501.8498263683177</v>
      </c>
      <c r="N2521" s="9">
        <v>7.1553699595900674E-2</v>
      </c>
    </row>
    <row r="2522" spans="1:14" x14ac:dyDescent="0.25">
      <c r="A2522" s="2">
        <v>43571</v>
      </c>
      <c r="B2522">
        <v>9.7522283006492625</v>
      </c>
      <c r="C2522">
        <v>1.6641754201295551</v>
      </c>
      <c r="E2522">
        <f t="shared" si="79"/>
        <v>10</v>
      </c>
      <c r="F2522">
        <f t="shared" si="79"/>
        <v>1.5</v>
      </c>
      <c r="G2522">
        <f>IF(OR(Tahiti!E2522&lt;2.5,F2522&lt;0.5),0,VLOOKUP(Tahiti!F2522,'Power Matrix'!$B$2:$AI$30,HLOOKUP(E2522,'Power Matrix'!$B$2:$AI$30,29)))</f>
        <v>3644.0790712890621</v>
      </c>
      <c r="H2522">
        <f t="shared" si="78"/>
        <v>4.7392667424071749E-2</v>
      </c>
      <c r="M2522">
        <v>5364.8321381968126</v>
      </c>
      <c r="N2522" s="9">
        <v>6.9771731201968668E-2</v>
      </c>
    </row>
    <row r="2523" spans="1:14" x14ac:dyDescent="0.25">
      <c r="A2523" s="2">
        <v>43571.041666666657</v>
      </c>
      <c r="B2523">
        <v>9.7925659109282108</v>
      </c>
      <c r="C2523">
        <v>1.662699309741936</v>
      </c>
      <c r="E2523">
        <f t="shared" si="79"/>
        <v>10</v>
      </c>
      <c r="F2523">
        <f t="shared" si="79"/>
        <v>1.5</v>
      </c>
      <c r="G2523">
        <f>IF(OR(Tahiti!E2523&lt;2.5,F2523&lt;0.5),0,VLOOKUP(Tahiti!F2523,'Power Matrix'!$B$2:$AI$30,HLOOKUP(E2523,'Power Matrix'!$B$2:$AI$30,29)))</f>
        <v>3644.0790712890621</v>
      </c>
      <c r="H2523">
        <f t="shared" si="78"/>
        <v>4.7392667424071749E-2</v>
      </c>
      <c r="M2523">
        <v>5351.0442037096091</v>
      </c>
      <c r="N2523" s="9">
        <v>6.9592413744480636E-2</v>
      </c>
    </row>
    <row r="2524" spans="1:14" x14ac:dyDescent="0.25">
      <c r="A2524" s="2">
        <v>43571.083333333343</v>
      </c>
      <c r="B2524">
        <v>9.8047769562167364</v>
      </c>
      <c r="C2524">
        <v>1.665878624422962</v>
      </c>
      <c r="E2524">
        <f t="shared" si="79"/>
        <v>10</v>
      </c>
      <c r="F2524">
        <f t="shared" si="79"/>
        <v>1.5</v>
      </c>
      <c r="G2524">
        <f>IF(OR(Tahiti!E2524&lt;2.5,F2524&lt;0.5),0,VLOOKUP(Tahiti!F2524,'Power Matrix'!$B$2:$AI$30,HLOOKUP(E2524,'Power Matrix'!$B$2:$AI$30,29)))</f>
        <v>3644.0790712890621</v>
      </c>
      <c r="H2524">
        <f t="shared" si="78"/>
        <v>4.7392667424071749E-2</v>
      </c>
      <c r="M2524">
        <v>5522.8054362695675</v>
      </c>
      <c r="N2524" s="9">
        <v>7.1826235463480451E-2</v>
      </c>
    </row>
    <row r="2525" spans="1:14" x14ac:dyDescent="0.25">
      <c r="A2525" s="2">
        <v>43571.125</v>
      </c>
      <c r="B2525">
        <v>9.7728087140568896</v>
      </c>
      <c r="C2525">
        <v>1.6751327010838071</v>
      </c>
      <c r="E2525">
        <f t="shared" si="79"/>
        <v>10</v>
      </c>
      <c r="F2525">
        <f t="shared" si="79"/>
        <v>1.5</v>
      </c>
      <c r="G2525">
        <f>IF(OR(Tahiti!E2525&lt;2.5,F2525&lt;0.5),0,VLOOKUP(Tahiti!F2525,'Power Matrix'!$B$2:$AI$30,HLOOKUP(E2525,'Power Matrix'!$B$2:$AI$30,29)))</f>
        <v>3644.0790712890621</v>
      </c>
      <c r="H2525">
        <f t="shared" si="78"/>
        <v>4.7392667424071749E-2</v>
      </c>
      <c r="M2525">
        <v>5879.1360115459829</v>
      </c>
      <c r="N2525" s="9">
        <v>7.6460453361970979E-2</v>
      </c>
    </row>
    <row r="2526" spans="1:14" x14ac:dyDescent="0.25">
      <c r="A2526" s="2">
        <v>43571.166666666657</v>
      </c>
      <c r="B2526">
        <v>9.7006400643741433</v>
      </c>
      <c r="C2526">
        <v>1.690802180583151</v>
      </c>
      <c r="E2526">
        <f t="shared" si="79"/>
        <v>9.5</v>
      </c>
      <c r="F2526">
        <f t="shared" si="79"/>
        <v>1.5</v>
      </c>
      <c r="G2526">
        <f>IF(OR(Tahiti!E2526&lt;2.5,F2526&lt;0.5),0,VLOOKUP(Tahiti!F2526,'Power Matrix'!$B$2:$AI$30,HLOOKUP(E2526,'Power Matrix'!$B$2:$AI$30,29)))</f>
        <v>4785.6687273254392</v>
      </c>
      <c r="H2526">
        <f t="shared" si="78"/>
        <v>6.2239485466401998E-2</v>
      </c>
      <c r="M2526">
        <v>6345.7949740065242</v>
      </c>
      <c r="N2526" s="9">
        <v>8.2529534901347942E-2</v>
      </c>
    </row>
    <row r="2527" spans="1:14" x14ac:dyDescent="0.25">
      <c r="A2527" s="2">
        <v>43571.208333333343</v>
      </c>
      <c r="B2527">
        <v>9.6103606508926838</v>
      </c>
      <c r="C2527">
        <v>1.7109567647218</v>
      </c>
      <c r="E2527">
        <f t="shared" si="79"/>
        <v>9.5</v>
      </c>
      <c r="F2527">
        <f t="shared" si="79"/>
        <v>1.5</v>
      </c>
      <c r="G2527">
        <f>IF(OR(Tahiti!E2527&lt;2.5,F2527&lt;0.5),0,VLOOKUP(Tahiti!F2527,'Power Matrix'!$B$2:$AI$30,HLOOKUP(E2527,'Power Matrix'!$B$2:$AI$30,29)))</f>
        <v>4785.6687273254392</v>
      </c>
      <c r="H2527">
        <f t="shared" si="78"/>
        <v>6.2239485466401998E-2</v>
      </c>
      <c r="M2527">
        <v>6890.7306254327941</v>
      </c>
      <c r="N2527" s="9">
        <v>8.9616635264279848E-2</v>
      </c>
    </row>
    <row r="2528" spans="1:14" x14ac:dyDescent="0.25">
      <c r="A2528" s="2">
        <v>43571.25</v>
      </c>
      <c r="B2528">
        <v>9.5114374637800214</v>
      </c>
      <c r="C2528">
        <v>1.7344042104943691</v>
      </c>
      <c r="E2528">
        <f t="shared" si="79"/>
        <v>9.5</v>
      </c>
      <c r="F2528">
        <f t="shared" si="79"/>
        <v>1.5</v>
      </c>
      <c r="G2528">
        <f>IF(OR(Tahiti!E2528&lt;2.5,F2528&lt;0.5),0,VLOOKUP(Tahiti!F2528,'Power Matrix'!$B$2:$AI$30,HLOOKUP(E2528,'Power Matrix'!$B$2:$AI$30,29)))</f>
        <v>4785.6687273254392</v>
      </c>
      <c r="H2528">
        <f t="shared" si="78"/>
        <v>6.2239485466401998E-2</v>
      </c>
      <c r="M2528">
        <v>7318.817411011476</v>
      </c>
      <c r="N2528" s="9">
        <v>9.5184070622014949E-2</v>
      </c>
    </row>
    <row r="2529" spans="1:14" x14ac:dyDescent="0.25">
      <c r="A2529" s="2">
        <v>43571.291666666657</v>
      </c>
      <c r="B2529">
        <v>9.4149839262762747</v>
      </c>
      <c r="C2529">
        <v>1.759895501419027</v>
      </c>
      <c r="E2529">
        <f t="shared" si="79"/>
        <v>9.5</v>
      </c>
      <c r="F2529">
        <f t="shared" si="79"/>
        <v>2</v>
      </c>
      <c r="G2529">
        <f>IF(OR(Tahiti!E2529&lt;2.5,F2529&lt;0.5),0,VLOOKUP(Tahiti!F2529,'Power Matrix'!$B$2:$AI$30,HLOOKUP(E2529,'Power Matrix'!$B$2:$AI$30,29)))</f>
        <v>9360.62931097412</v>
      </c>
      <c r="H2529">
        <f t="shared" si="78"/>
        <v>0.12173862946889506</v>
      </c>
      <c r="M2529">
        <v>7617.6361866614334</v>
      </c>
      <c r="N2529" s="9">
        <v>9.9070325169348813E-2</v>
      </c>
    </row>
    <row r="2530" spans="1:14" x14ac:dyDescent="0.25">
      <c r="A2530" s="2">
        <v>43571.333333333343</v>
      </c>
      <c r="B2530">
        <v>9.3610632431482923</v>
      </c>
      <c r="C2530">
        <v>1.7813558755159551</v>
      </c>
      <c r="E2530">
        <f t="shared" si="79"/>
        <v>9.5</v>
      </c>
      <c r="F2530">
        <f t="shared" si="79"/>
        <v>2</v>
      </c>
      <c r="G2530">
        <f>IF(OR(Tahiti!E2530&lt;2.5,F2530&lt;0.5),0,VLOOKUP(Tahiti!F2530,'Power Matrix'!$B$2:$AI$30,HLOOKUP(E2530,'Power Matrix'!$B$2:$AI$30,29)))</f>
        <v>9360.62931097412</v>
      </c>
      <c r="H2530">
        <f t="shared" si="78"/>
        <v>0.12173862946889506</v>
      </c>
      <c r="M2530">
        <v>7787.0308823113846</v>
      </c>
      <c r="N2530" s="9">
        <v>0.10127336915422551</v>
      </c>
    </row>
    <row r="2531" spans="1:14" x14ac:dyDescent="0.25">
      <c r="A2531" s="2">
        <v>43571.375</v>
      </c>
      <c r="B2531">
        <v>9.3513218474686823</v>
      </c>
      <c r="C2531">
        <v>1.7975363163033209</v>
      </c>
      <c r="E2531">
        <f t="shared" si="79"/>
        <v>9.5</v>
      </c>
      <c r="F2531">
        <f t="shared" si="79"/>
        <v>2</v>
      </c>
      <c r="G2531">
        <f>IF(OR(Tahiti!E2531&lt;2.5,F2531&lt;0.5),0,VLOOKUP(Tahiti!F2531,'Power Matrix'!$B$2:$AI$30,HLOOKUP(E2531,'Power Matrix'!$B$2:$AI$30,29)))</f>
        <v>9360.62931097412</v>
      </c>
      <c r="H2531">
        <f t="shared" si="78"/>
        <v>0.12173862946889506</v>
      </c>
      <c r="M2531">
        <v>7876.0375152040397</v>
      </c>
      <c r="N2531" s="9">
        <v>0.1024309350771485</v>
      </c>
    </row>
    <row r="2532" spans="1:14" x14ac:dyDescent="0.25">
      <c r="A2532" s="2">
        <v>43571.416666666657</v>
      </c>
      <c r="B2532">
        <v>9.3654537313419191</v>
      </c>
      <c r="C2532">
        <v>1.809912934168745</v>
      </c>
      <c r="E2532">
        <f t="shared" si="79"/>
        <v>9.5</v>
      </c>
      <c r="F2532">
        <f t="shared" si="79"/>
        <v>2</v>
      </c>
      <c r="G2532">
        <f>IF(OR(Tahiti!E2532&lt;2.5,F2532&lt;0.5),0,VLOOKUP(Tahiti!F2532,'Power Matrix'!$B$2:$AI$30,HLOOKUP(E2532,'Power Matrix'!$B$2:$AI$30,29)))</f>
        <v>9360.62931097412</v>
      </c>
      <c r="H2532">
        <f t="shared" si="78"/>
        <v>0.12173862946889506</v>
      </c>
      <c r="M2532">
        <v>7828.2066915544747</v>
      </c>
      <c r="N2532" s="9">
        <v>0.10180887658866652</v>
      </c>
    </row>
    <row r="2533" spans="1:14" x14ac:dyDescent="0.25">
      <c r="A2533" s="2">
        <v>43571.458333333343</v>
      </c>
      <c r="B2533">
        <v>9.4262345522724456</v>
      </c>
      <c r="C2533">
        <v>1.817179939153948</v>
      </c>
      <c r="E2533">
        <f t="shared" si="79"/>
        <v>9.5</v>
      </c>
      <c r="F2533">
        <f t="shared" si="79"/>
        <v>2</v>
      </c>
      <c r="G2533">
        <f>IF(OR(Tahiti!E2533&lt;2.5,F2533&lt;0.5),0,VLOOKUP(Tahiti!F2533,'Power Matrix'!$B$2:$AI$30,HLOOKUP(E2533,'Power Matrix'!$B$2:$AI$30,29)))</f>
        <v>9360.62931097412</v>
      </c>
      <c r="H2533">
        <f t="shared" si="78"/>
        <v>0.12173862946889506</v>
      </c>
      <c r="M2533">
        <v>7691.6372686222612</v>
      </c>
      <c r="N2533" s="9">
        <v>0.10003273805874094</v>
      </c>
    </row>
    <row r="2534" spans="1:14" x14ac:dyDescent="0.25">
      <c r="A2534" s="2">
        <v>43571.5</v>
      </c>
      <c r="B2534">
        <v>9.5093794224392596</v>
      </c>
      <c r="C2534">
        <v>1.8216082703168059</v>
      </c>
      <c r="E2534">
        <f t="shared" si="79"/>
        <v>9.5</v>
      </c>
      <c r="F2534">
        <f t="shared" si="79"/>
        <v>2</v>
      </c>
      <c r="G2534">
        <f>IF(OR(Tahiti!E2534&lt;2.5,F2534&lt;0.5),0,VLOOKUP(Tahiti!F2534,'Power Matrix'!$B$2:$AI$30,HLOOKUP(E2534,'Power Matrix'!$B$2:$AI$30,29)))</f>
        <v>9360.62931097412</v>
      </c>
      <c r="H2534">
        <f t="shared" si="78"/>
        <v>0.12173862946889506</v>
      </c>
      <c r="M2534">
        <v>7339.9742487621897</v>
      </c>
      <c r="N2534" s="9">
        <v>9.5459223536141849E-2</v>
      </c>
    </row>
    <row r="2535" spans="1:14" x14ac:dyDescent="0.25">
      <c r="A2535" s="2">
        <v>43571.541666666657</v>
      </c>
      <c r="B2535">
        <v>9.6056957571869557</v>
      </c>
      <c r="C2535">
        <v>1.824560491092045</v>
      </c>
      <c r="E2535">
        <f t="shared" si="79"/>
        <v>9.5</v>
      </c>
      <c r="F2535">
        <f t="shared" si="79"/>
        <v>2</v>
      </c>
      <c r="G2535">
        <f>IF(OR(Tahiti!E2535&lt;2.5,F2535&lt;0.5),0,VLOOKUP(Tahiti!F2535,'Power Matrix'!$B$2:$AI$30,HLOOKUP(E2535,'Power Matrix'!$B$2:$AI$30,29)))</f>
        <v>9360.62931097412</v>
      </c>
      <c r="H2535">
        <f t="shared" si="78"/>
        <v>0.12173862946889506</v>
      </c>
      <c r="M2535">
        <v>6961.0974340523608</v>
      </c>
      <c r="N2535" s="9">
        <v>9.0531783013561518E-2</v>
      </c>
    </row>
    <row r="2536" spans="1:14" x14ac:dyDescent="0.25">
      <c r="A2536" s="2">
        <v>43571.583333333343</v>
      </c>
      <c r="B2536">
        <v>9.707362999420635</v>
      </c>
      <c r="C2536">
        <v>1.827115297532155</v>
      </c>
      <c r="E2536">
        <f t="shared" si="79"/>
        <v>9.5</v>
      </c>
      <c r="F2536">
        <f t="shared" si="79"/>
        <v>2</v>
      </c>
      <c r="G2536">
        <f>IF(OR(Tahiti!E2536&lt;2.5,F2536&lt;0.5),0,VLOOKUP(Tahiti!F2536,'Power Matrix'!$B$2:$AI$30,HLOOKUP(E2536,'Power Matrix'!$B$2:$AI$30,29)))</f>
        <v>9360.62931097412</v>
      </c>
      <c r="H2536">
        <f t="shared" si="78"/>
        <v>0.12173862946889506</v>
      </c>
      <c r="M2536">
        <v>6544.9341232934812</v>
      </c>
      <c r="N2536" s="9">
        <v>8.5119417089257049E-2</v>
      </c>
    </row>
    <row r="2537" spans="1:14" x14ac:dyDescent="0.25">
      <c r="A2537" s="2">
        <v>43571.625</v>
      </c>
      <c r="B2537">
        <v>9.8161647849689579</v>
      </c>
      <c r="C2537">
        <v>1.828818501825562</v>
      </c>
      <c r="E2537">
        <f t="shared" si="79"/>
        <v>10</v>
      </c>
      <c r="F2537">
        <f t="shared" si="79"/>
        <v>2</v>
      </c>
      <c r="G2537">
        <f>IF(OR(Tahiti!E2537&lt;2.5,F2537&lt;0.5),0,VLOOKUP(Tahiti!F2537,'Power Matrix'!$B$2:$AI$30,HLOOKUP(E2537,'Power Matrix'!$B$2:$AI$30,29)))</f>
        <v>6950.4438935546868</v>
      </c>
      <c r="H2537">
        <f t="shared" si="78"/>
        <v>9.0393229524623114E-2</v>
      </c>
      <c r="M2537">
        <v>6099.0286186482035</v>
      </c>
      <c r="N2537" s="9">
        <v>7.9320242350856843E-2</v>
      </c>
    </row>
    <row r="2538" spans="1:14" x14ac:dyDescent="0.25">
      <c r="A2538" s="2">
        <v>43571.666666666657</v>
      </c>
      <c r="B2538">
        <v>9.9310034917835175</v>
      </c>
      <c r="C2538">
        <v>1.8299539713545001</v>
      </c>
      <c r="E2538">
        <f t="shared" si="79"/>
        <v>10</v>
      </c>
      <c r="F2538">
        <f t="shared" si="79"/>
        <v>2</v>
      </c>
      <c r="G2538">
        <f>IF(OR(Tahiti!E2538&lt;2.5,F2538&lt;0.5),0,VLOOKUP(Tahiti!F2538,'Power Matrix'!$B$2:$AI$30,HLOOKUP(E2538,'Power Matrix'!$B$2:$AI$30,29)))</f>
        <v>6950.4438935546868</v>
      </c>
      <c r="H2538">
        <f t="shared" si="78"/>
        <v>9.0393229524623114E-2</v>
      </c>
      <c r="M2538">
        <v>5796.154085506334</v>
      </c>
      <c r="N2538" s="9">
        <v>7.5381241097893306E-2</v>
      </c>
    </row>
    <row r="2539" spans="1:14" x14ac:dyDescent="0.25">
      <c r="A2539" s="2">
        <v>43571.708333333343</v>
      </c>
      <c r="B2539">
        <v>10.032807936773249</v>
      </c>
      <c r="C2539">
        <v>1.8325655512710579</v>
      </c>
      <c r="E2539">
        <f t="shared" si="79"/>
        <v>10</v>
      </c>
      <c r="F2539">
        <f t="shared" si="79"/>
        <v>2</v>
      </c>
      <c r="G2539">
        <f>IF(OR(Tahiti!E2539&lt;2.5,F2539&lt;0.5),0,VLOOKUP(Tahiti!F2539,'Power Matrix'!$B$2:$AI$30,HLOOKUP(E2539,'Power Matrix'!$B$2:$AI$30,29)))</f>
        <v>6950.4438935546868</v>
      </c>
      <c r="H2539">
        <f t="shared" si="78"/>
        <v>9.0393229524623114E-2</v>
      </c>
      <c r="M2539">
        <v>5715.1263092366989</v>
      </c>
      <c r="N2539" s="9">
        <v>7.4327443312585825E-2</v>
      </c>
    </row>
    <row r="2540" spans="1:14" x14ac:dyDescent="0.25">
      <c r="A2540" s="2">
        <v>43571.75</v>
      </c>
      <c r="B2540">
        <v>10.112111129770639</v>
      </c>
      <c r="C2540">
        <v>1.837675164151279</v>
      </c>
      <c r="E2540">
        <f t="shared" si="79"/>
        <v>10</v>
      </c>
      <c r="F2540">
        <f t="shared" si="79"/>
        <v>2</v>
      </c>
      <c r="G2540">
        <f>IF(OR(Tahiti!E2540&lt;2.5,F2540&lt;0.5),0,VLOOKUP(Tahiti!F2540,'Power Matrix'!$B$2:$AI$30,HLOOKUP(E2540,'Power Matrix'!$B$2:$AI$30,29)))</f>
        <v>6950.4438935546868</v>
      </c>
      <c r="H2540">
        <f t="shared" si="78"/>
        <v>9.0393229524623114E-2</v>
      </c>
      <c r="M2540">
        <v>5685.0622677320862</v>
      </c>
      <c r="N2540" s="9">
        <v>7.3936448744876995E-2</v>
      </c>
    </row>
    <row r="2541" spans="1:14" x14ac:dyDescent="0.25">
      <c r="A2541" s="2">
        <v>43571.791666666657</v>
      </c>
      <c r="B2541">
        <v>10.16699223219098</v>
      </c>
      <c r="C2541">
        <v>1.8454531304245041</v>
      </c>
      <c r="E2541">
        <f t="shared" si="79"/>
        <v>10</v>
      </c>
      <c r="F2541">
        <f t="shared" si="79"/>
        <v>2</v>
      </c>
      <c r="G2541">
        <f>IF(OR(Tahiti!E2541&lt;2.5,F2541&lt;0.5),0,VLOOKUP(Tahiti!F2541,'Power Matrix'!$B$2:$AI$30,HLOOKUP(E2541,'Power Matrix'!$B$2:$AI$30,29)))</f>
        <v>6950.4438935546868</v>
      </c>
      <c r="H2541">
        <f t="shared" si="78"/>
        <v>9.0393229524623114E-2</v>
      </c>
      <c r="M2541">
        <v>5663.2176745939114</v>
      </c>
      <c r="N2541" s="9">
        <v>7.3652351304101277E-2</v>
      </c>
    </row>
    <row r="2542" spans="1:14" x14ac:dyDescent="0.25">
      <c r="A2542" s="2">
        <v>43571.833333333343</v>
      </c>
      <c r="B2542">
        <v>10.216248021613231</v>
      </c>
      <c r="C2542">
        <v>1.8534581906035159</v>
      </c>
      <c r="E2542">
        <f t="shared" si="79"/>
        <v>10</v>
      </c>
      <c r="F2542">
        <f t="shared" si="79"/>
        <v>2</v>
      </c>
      <c r="G2542">
        <f>IF(OR(Tahiti!E2542&lt;2.5,F2542&lt;0.5),0,VLOOKUP(Tahiti!F2542,'Power Matrix'!$B$2:$AI$30,HLOOKUP(E2542,'Power Matrix'!$B$2:$AI$30,29)))</f>
        <v>6950.4438935546868</v>
      </c>
      <c r="H2542">
        <f t="shared" si="78"/>
        <v>9.0393229524623114E-2</v>
      </c>
      <c r="M2542">
        <v>5626.861285037643</v>
      </c>
      <c r="N2542" s="9">
        <v>7.3179522299530286E-2</v>
      </c>
    </row>
    <row r="2543" spans="1:14" x14ac:dyDescent="0.25">
      <c r="A2543" s="2">
        <v>43571.875</v>
      </c>
      <c r="B2543">
        <v>10.26989429922911</v>
      </c>
      <c r="C2543">
        <v>1.8603845547300379</v>
      </c>
      <c r="E2543">
        <f t="shared" si="79"/>
        <v>10.5</v>
      </c>
      <c r="F2543">
        <f t="shared" si="79"/>
        <v>2</v>
      </c>
      <c r="G2543">
        <f>IF(OR(Tahiti!E2543&lt;2.5,F2543&lt;0.5),0,VLOOKUP(Tahiti!F2543,'Power Matrix'!$B$2:$AI$30,HLOOKUP(E2543,'Power Matrix'!$B$2:$AI$30,29)))</f>
        <v>6088.3825794546938</v>
      </c>
      <c r="H2543">
        <f t="shared" si="78"/>
        <v>7.9181786424996028E-2</v>
      </c>
      <c r="M2543">
        <v>5611.6871419759373</v>
      </c>
      <c r="N2543" s="9">
        <v>7.2982176659694961E-2</v>
      </c>
    </row>
    <row r="2544" spans="1:14" x14ac:dyDescent="0.25">
      <c r="A2544" s="2">
        <v>43571.916666666657</v>
      </c>
      <c r="B2544">
        <v>10.311055126044369</v>
      </c>
      <c r="C2544">
        <v>1.867935427097476</v>
      </c>
      <c r="E2544">
        <f t="shared" si="79"/>
        <v>10.5</v>
      </c>
      <c r="F2544">
        <f t="shared" si="79"/>
        <v>2</v>
      </c>
      <c r="G2544">
        <f>IF(OR(Tahiti!E2544&lt;2.5,F2544&lt;0.5),0,VLOOKUP(Tahiti!F2544,'Power Matrix'!$B$2:$AI$30,HLOOKUP(E2544,'Power Matrix'!$B$2:$AI$30,29)))</f>
        <v>6088.3825794546938</v>
      </c>
      <c r="H2544">
        <f t="shared" si="78"/>
        <v>7.9181786424996028E-2</v>
      </c>
      <c r="M2544">
        <v>5598.145043752952</v>
      </c>
      <c r="N2544" s="9">
        <v>7.2806056398559943E-2</v>
      </c>
    </row>
    <row r="2545" spans="1:14" x14ac:dyDescent="0.25">
      <c r="A2545" s="2">
        <v>43571.958333333343</v>
      </c>
      <c r="B2545">
        <v>10.34974630325071</v>
      </c>
      <c r="C2545">
        <v>1.875315979035572</v>
      </c>
      <c r="E2545">
        <f t="shared" si="79"/>
        <v>10.5</v>
      </c>
      <c r="F2545">
        <f t="shared" si="79"/>
        <v>2</v>
      </c>
      <c r="G2545">
        <f>IF(OR(Tahiti!E2545&lt;2.5,F2545&lt;0.5),0,VLOOKUP(Tahiti!F2545,'Power Matrix'!$B$2:$AI$30,HLOOKUP(E2545,'Power Matrix'!$B$2:$AI$30,29)))</f>
        <v>6088.3825794546938</v>
      </c>
      <c r="H2545">
        <f t="shared" si="78"/>
        <v>7.9181786424996028E-2</v>
      </c>
      <c r="M2545">
        <v>5546.7831943891952</v>
      </c>
      <c r="N2545" s="9">
        <v>7.2138075545565616E-2</v>
      </c>
    </row>
    <row r="2546" spans="1:14" x14ac:dyDescent="0.25">
      <c r="A2546" s="2">
        <v>43572</v>
      </c>
      <c r="B2546">
        <v>10.402706567086341</v>
      </c>
      <c r="C2546">
        <v>1.880141724533559</v>
      </c>
      <c r="E2546">
        <f t="shared" si="79"/>
        <v>10.5</v>
      </c>
      <c r="F2546">
        <f t="shared" si="79"/>
        <v>2</v>
      </c>
      <c r="G2546">
        <f>IF(OR(Tahiti!E2546&lt;2.5,F2546&lt;0.5),0,VLOOKUP(Tahiti!F2546,'Power Matrix'!$B$2:$AI$30,HLOOKUP(E2546,'Power Matrix'!$B$2:$AI$30,29)))</f>
        <v>6088.3825794546938</v>
      </c>
      <c r="H2546">
        <f t="shared" si="78"/>
        <v>7.9181786424996028E-2</v>
      </c>
      <c r="M2546">
        <v>5490.1856824900769</v>
      </c>
      <c r="N2546" s="9">
        <v>7.1402002862357164E-2</v>
      </c>
    </row>
    <row r="2547" spans="1:14" x14ac:dyDescent="0.25">
      <c r="A2547" s="2">
        <v>43572.041666666657</v>
      </c>
      <c r="B2547">
        <v>10.45635284470222</v>
      </c>
      <c r="C2547">
        <v>1.884399735267076</v>
      </c>
      <c r="E2547">
        <f t="shared" si="79"/>
        <v>10.5</v>
      </c>
      <c r="F2547">
        <f t="shared" si="79"/>
        <v>2</v>
      </c>
      <c r="G2547">
        <f>IF(OR(Tahiti!E2547&lt;2.5,F2547&lt;0.5),0,VLOOKUP(Tahiti!F2547,'Power Matrix'!$B$2:$AI$30,HLOOKUP(E2547,'Power Matrix'!$B$2:$AI$30,29)))</f>
        <v>6088.3825794546938</v>
      </c>
      <c r="H2547">
        <f t="shared" si="78"/>
        <v>7.9181786424996028E-2</v>
      </c>
      <c r="M2547">
        <v>5430.1310971762468</v>
      </c>
      <c r="N2547" s="9">
        <v>7.0620969593090582E-2</v>
      </c>
    </row>
    <row r="2548" spans="1:14" x14ac:dyDescent="0.25">
      <c r="A2548" s="2">
        <v>43572.083333333343</v>
      </c>
      <c r="B2548">
        <v>10.507666675465231</v>
      </c>
      <c r="C2548">
        <v>1.8879764642832311</v>
      </c>
      <c r="E2548">
        <f t="shared" si="79"/>
        <v>10.5</v>
      </c>
      <c r="F2548">
        <f t="shared" si="79"/>
        <v>2</v>
      </c>
      <c r="G2548">
        <f>IF(OR(Tahiti!E2548&lt;2.5,F2548&lt;0.5),0,VLOOKUP(Tahiti!F2548,'Power Matrix'!$B$2:$AI$30,HLOOKUP(E2548,'Power Matrix'!$B$2:$AI$30,29)))</f>
        <v>6088.3825794546938</v>
      </c>
      <c r="H2548">
        <f t="shared" si="78"/>
        <v>7.9181786424996028E-2</v>
      </c>
      <c r="M2548">
        <v>5352.8892148685518</v>
      </c>
      <c r="N2548" s="9">
        <v>6.9616408833111612E-2</v>
      </c>
    </row>
    <row r="2549" spans="1:14" x14ac:dyDescent="0.25">
      <c r="A2549" s="2">
        <v>43572.125</v>
      </c>
      <c r="B2549">
        <v>10.559117708984299</v>
      </c>
      <c r="C2549">
        <v>1.8909854585349171</v>
      </c>
      <c r="E2549">
        <f t="shared" si="79"/>
        <v>10.5</v>
      </c>
      <c r="F2549">
        <f t="shared" si="79"/>
        <v>2</v>
      </c>
      <c r="G2549">
        <f>IF(OR(Tahiti!E2549&lt;2.5,F2549&lt;0.5),0,VLOOKUP(Tahiti!F2549,'Power Matrix'!$B$2:$AI$30,HLOOKUP(E2549,'Power Matrix'!$B$2:$AI$30,29)))</f>
        <v>6088.3825794546938</v>
      </c>
      <c r="H2549">
        <f t="shared" si="78"/>
        <v>7.9181786424996028E-2</v>
      </c>
      <c r="M2549">
        <v>5346.8127486733174</v>
      </c>
      <c r="N2549" s="9">
        <v>6.9537382023863822E-2</v>
      </c>
    </row>
    <row r="2550" spans="1:14" x14ac:dyDescent="0.25">
      <c r="A2550" s="2">
        <v>43572.166666666657</v>
      </c>
      <c r="B2550">
        <v>10.73020954577971</v>
      </c>
      <c r="C2550">
        <v>1.945998957211962</v>
      </c>
      <c r="E2550">
        <f t="shared" si="79"/>
        <v>10.5</v>
      </c>
      <c r="F2550">
        <f t="shared" si="79"/>
        <v>2</v>
      </c>
      <c r="G2550">
        <f>IF(OR(Tahiti!E2550&lt;2.5,F2550&lt;0.5),0,VLOOKUP(Tahiti!F2550,'Power Matrix'!$B$2:$AI$30,HLOOKUP(E2550,'Power Matrix'!$B$2:$AI$30,29)))</f>
        <v>6088.3825794546938</v>
      </c>
      <c r="H2550">
        <f t="shared" si="78"/>
        <v>7.9181786424996028E-2</v>
      </c>
      <c r="M2550">
        <v>5292.383624458028</v>
      </c>
      <c r="N2550" s="9">
        <v>6.88295100669261E-2</v>
      </c>
    </row>
    <row r="2551" spans="1:14" x14ac:dyDescent="0.25">
      <c r="A2551" s="2">
        <v>43572.208333333343</v>
      </c>
      <c r="B2551">
        <v>10.755043244624909</v>
      </c>
      <c r="C2551">
        <v>1.944579620300789</v>
      </c>
      <c r="E2551">
        <f t="shared" si="79"/>
        <v>11</v>
      </c>
      <c r="F2551">
        <f t="shared" si="79"/>
        <v>2</v>
      </c>
      <c r="G2551">
        <f>IF(OR(Tahiti!E2551&lt;2.5,F2551&lt;0.5),0,VLOOKUP(Tahiti!F2551,'Power Matrix'!$B$2:$AI$30,HLOOKUP(E2551,'Power Matrix'!$B$2:$AI$30,29)))</f>
        <v>5134.9565752461758</v>
      </c>
      <c r="H2551">
        <f t="shared" si="78"/>
        <v>6.6782109950651036E-2</v>
      </c>
      <c r="M2551">
        <v>5244.0817475510494</v>
      </c>
      <c r="N2551" s="9">
        <v>6.8201325347387598E-2</v>
      </c>
    </row>
    <row r="2552" spans="1:14" x14ac:dyDescent="0.25">
      <c r="A2552" s="2">
        <v>43572.25</v>
      </c>
      <c r="B2552">
        <v>10.777132888349101</v>
      </c>
      <c r="C2552">
        <v>1.9433306038189579</v>
      </c>
      <c r="E2552">
        <f t="shared" si="79"/>
        <v>11</v>
      </c>
      <c r="F2552">
        <f t="shared" si="79"/>
        <v>2</v>
      </c>
      <c r="G2552">
        <f>IF(OR(Tahiti!E2552&lt;2.5,F2552&lt;0.5),0,VLOOKUP(Tahiti!F2552,'Power Matrix'!$B$2:$AI$30,HLOOKUP(E2552,'Power Matrix'!$B$2:$AI$30,29)))</f>
        <v>5134.9565752461758</v>
      </c>
      <c r="H2552">
        <f t="shared" si="78"/>
        <v>6.6782109950651036E-2</v>
      </c>
      <c r="M2552">
        <v>5202.8403762842299</v>
      </c>
      <c r="N2552" s="9">
        <v>6.7664965253295961E-2</v>
      </c>
    </row>
    <row r="2553" spans="1:14" x14ac:dyDescent="0.25">
      <c r="A2553" s="2">
        <v>43572.291666666657</v>
      </c>
      <c r="B2553">
        <v>10.794283232855459</v>
      </c>
      <c r="C2553">
        <v>1.9416841730019969</v>
      </c>
      <c r="E2553">
        <f t="shared" si="79"/>
        <v>11</v>
      </c>
      <c r="F2553">
        <f t="shared" si="79"/>
        <v>2</v>
      </c>
      <c r="G2553">
        <f>IF(OR(Tahiti!E2553&lt;2.5,F2553&lt;0.5),0,VLOOKUP(Tahiti!F2553,'Power Matrix'!$B$2:$AI$30,HLOOKUP(E2553,'Power Matrix'!$B$2:$AI$30,29)))</f>
        <v>5134.9565752461758</v>
      </c>
      <c r="H2553">
        <f t="shared" si="78"/>
        <v>6.6782109950651036E-2</v>
      </c>
      <c r="M2553">
        <v>5175.6964795151043</v>
      </c>
      <c r="N2553" s="9">
        <v>6.7311948305073976E-2</v>
      </c>
    </row>
    <row r="2554" spans="1:14" x14ac:dyDescent="0.25">
      <c r="A2554" s="2">
        <v>43572.333333333343</v>
      </c>
      <c r="B2554">
        <v>10.803064209242709</v>
      </c>
      <c r="C2554">
        <v>1.9397538748028029</v>
      </c>
      <c r="E2554">
        <f t="shared" si="79"/>
        <v>11</v>
      </c>
      <c r="F2554">
        <f t="shared" si="79"/>
        <v>2</v>
      </c>
      <c r="G2554">
        <f>IF(OR(Tahiti!E2554&lt;2.5,F2554&lt;0.5),0,VLOOKUP(Tahiti!F2554,'Power Matrix'!$B$2:$AI$30,HLOOKUP(E2554,'Power Matrix'!$B$2:$AI$30,29)))</f>
        <v>5134.9565752461758</v>
      </c>
      <c r="H2554">
        <f t="shared" si="78"/>
        <v>6.6782109950651036E-2</v>
      </c>
      <c r="M2554">
        <v>5157.9721423086585</v>
      </c>
      <c r="N2554" s="9">
        <v>6.7081436397255584E-2</v>
      </c>
    </row>
    <row r="2555" spans="1:14" x14ac:dyDescent="0.25">
      <c r="A2555" s="2">
        <v>43572.375</v>
      </c>
      <c r="B2555">
        <v>10.58600944917027</v>
      </c>
      <c r="C2555">
        <v>1.865437394133812</v>
      </c>
      <c r="E2555">
        <f t="shared" si="79"/>
        <v>10.5</v>
      </c>
      <c r="F2555">
        <f t="shared" si="79"/>
        <v>2</v>
      </c>
      <c r="G2555">
        <f>IF(OR(Tahiti!E2555&lt;2.5,F2555&lt;0.5),0,VLOOKUP(Tahiti!F2555,'Power Matrix'!$B$2:$AI$30,HLOOKUP(E2555,'Power Matrix'!$B$2:$AI$30,29)))</f>
        <v>6088.3825794546938</v>
      </c>
      <c r="H2555">
        <f t="shared" si="78"/>
        <v>7.9181786424996028E-2</v>
      </c>
      <c r="M2555">
        <v>5100.6703987966584</v>
      </c>
      <c r="N2555" s="9">
        <v>6.6336204907670296E-2</v>
      </c>
    </row>
    <row r="2556" spans="1:14" x14ac:dyDescent="0.25">
      <c r="A2556" s="2">
        <v>43572.416666666657</v>
      </c>
      <c r="B2556">
        <v>10.614822027940949</v>
      </c>
      <c r="C2556">
        <v>1.8645857919871089</v>
      </c>
      <c r="E2556">
        <f t="shared" si="79"/>
        <v>10.5</v>
      </c>
      <c r="F2556">
        <f t="shared" si="79"/>
        <v>2</v>
      </c>
      <c r="G2556">
        <f>IF(OR(Tahiti!E2556&lt;2.5,F2556&lt;0.5),0,VLOOKUP(Tahiti!F2556,'Power Matrix'!$B$2:$AI$30,HLOOKUP(E2556,'Power Matrix'!$B$2:$AI$30,29)))</f>
        <v>6088.3825794546938</v>
      </c>
      <c r="H2556">
        <f t="shared" si="78"/>
        <v>7.9181786424996028E-2</v>
      </c>
      <c r="M2556">
        <v>5070.3234193897979</v>
      </c>
      <c r="N2556" s="9">
        <v>6.5941530622357275E-2</v>
      </c>
    </row>
    <row r="2557" spans="1:14" x14ac:dyDescent="0.25">
      <c r="A2557" s="2">
        <v>43572.458333333343</v>
      </c>
      <c r="B2557">
        <v>10.62140776023139</v>
      </c>
      <c r="C2557">
        <v>1.8613497038296349</v>
      </c>
      <c r="E2557">
        <f t="shared" si="79"/>
        <v>10.5</v>
      </c>
      <c r="F2557">
        <f t="shared" si="79"/>
        <v>2</v>
      </c>
      <c r="G2557">
        <f>IF(OR(Tahiti!E2557&lt;2.5,F2557&lt;0.5),0,VLOOKUP(Tahiti!F2557,'Power Matrix'!$B$2:$AI$30,HLOOKUP(E2557,'Power Matrix'!$B$2:$AI$30,29)))</f>
        <v>6088.3825794546938</v>
      </c>
      <c r="H2557">
        <f t="shared" si="78"/>
        <v>7.9181786424996028E-2</v>
      </c>
      <c r="M2557">
        <v>5078.0260706937825</v>
      </c>
      <c r="N2557" s="9">
        <v>6.6041706602235142E-2</v>
      </c>
    </row>
    <row r="2558" spans="1:14" x14ac:dyDescent="0.25">
      <c r="A2558" s="2">
        <v>43572.5</v>
      </c>
      <c r="B2558">
        <v>10.604394618481081</v>
      </c>
      <c r="C2558">
        <v>1.8572620135254589</v>
      </c>
      <c r="E2558">
        <f t="shared" si="79"/>
        <v>10.5</v>
      </c>
      <c r="F2558">
        <f t="shared" si="79"/>
        <v>2</v>
      </c>
      <c r="G2558">
        <f>IF(OR(Tahiti!E2558&lt;2.5,F2558&lt;0.5),0,VLOOKUP(Tahiti!F2558,'Power Matrix'!$B$2:$AI$30,HLOOKUP(E2558,'Power Matrix'!$B$2:$AI$30,29)))</f>
        <v>6088.3825794546938</v>
      </c>
      <c r="H2558">
        <f t="shared" si="78"/>
        <v>7.9181786424996028E-2</v>
      </c>
      <c r="M2558">
        <v>5098.8423425127603</v>
      </c>
      <c r="N2558" s="9">
        <v>6.6312430323792068E-2</v>
      </c>
    </row>
    <row r="2559" spans="1:14" x14ac:dyDescent="0.25">
      <c r="A2559" s="2">
        <v>43572.541666666657</v>
      </c>
      <c r="B2559">
        <v>10.57599364797856</v>
      </c>
      <c r="C2559">
        <v>1.8518685332630029</v>
      </c>
      <c r="E2559">
        <f t="shared" si="79"/>
        <v>10.5</v>
      </c>
      <c r="F2559">
        <f t="shared" si="79"/>
        <v>2</v>
      </c>
      <c r="G2559">
        <f>IF(OR(Tahiti!E2559&lt;2.5,F2559&lt;0.5),0,VLOOKUP(Tahiti!F2559,'Power Matrix'!$B$2:$AI$30,HLOOKUP(E2559,'Power Matrix'!$B$2:$AI$30,29)))</f>
        <v>6088.3825794546938</v>
      </c>
      <c r="H2559">
        <f t="shared" si="78"/>
        <v>7.9181786424996028E-2</v>
      </c>
      <c r="M2559">
        <v>5135.2873751670904</v>
      </c>
      <c r="N2559" s="9">
        <v>6.6786412166373918E-2</v>
      </c>
    </row>
    <row r="2560" spans="1:14" x14ac:dyDescent="0.25">
      <c r="A2560" s="2">
        <v>43572.583333333343</v>
      </c>
      <c r="B2560">
        <v>10.53812568730852</v>
      </c>
      <c r="C2560">
        <v>1.84624795909476</v>
      </c>
      <c r="E2560">
        <f t="shared" si="79"/>
        <v>10.5</v>
      </c>
      <c r="F2560">
        <f t="shared" si="79"/>
        <v>2</v>
      </c>
      <c r="G2560">
        <f>IF(OR(Tahiti!E2560&lt;2.5,F2560&lt;0.5),0,VLOOKUP(Tahiti!F2560,'Power Matrix'!$B$2:$AI$30,HLOOKUP(E2560,'Power Matrix'!$B$2:$AI$30,29)))</f>
        <v>6088.3825794546938</v>
      </c>
      <c r="H2560">
        <f t="shared" si="78"/>
        <v>7.9181786424996028E-2</v>
      </c>
      <c r="M2560">
        <v>5178.9933972152576</v>
      </c>
      <c r="N2560" s="9">
        <v>6.7354826003694288E-2</v>
      </c>
    </row>
    <row r="2561" spans="1:14" x14ac:dyDescent="0.25">
      <c r="A2561" s="2">
        <v>43572.625</v>
      </c>
      <c r="B2561">
        <v>10.494220805372249</v>
      </c>
      <c r="C2561">
        <v>1.84040029102073</v>
      </c>
      <c r="E2561">
        <f t="shared" si="79"/>
        <v>10.5</v>
      </c>
      <c r="F2561">
        <f t="shared" si="79"/>
        <v>2</v>
      </c>
      <c r="G2561">
        <f>IF(OR(Tahiti!E2561&lt;2.5,F2561&lt;0.5),0,VLOOKUP(Tahiti!F2561,'Power Matrix'!$B$2:$AI$30,HLOOKUP(E2561,'Power Matrix'!$B$2:$AI$30,29)))</f>
        <v>6088.3825794546938</v>
      </c>
      <c r="H2561">
        <f t="shared" si="78"/>
        <v>7.9181786424996028E-2</v>
      </c>
      <c r="M2561">
        <v>5199.1766616917566</v>
      </c>
      <c r="N2561" s="9">
        <v>6.7617317218248082E-2</v>
      </c>
    </row>
    <row r="2562" spans="1:14" x14ac:dyDescent="0.25">
      <c r="A2562" s="2">
        <v>43572.666666666657</v>
      </c>
      <c r="B2562">
        <v>10.45402039784935</v>
      </c>
      <c r="C2562">
        <v>1.8338713412293359</v>
      </c>
      <c r="E2562">
        <f t="shared" si="79"/>
        <v>10.5</v>
      </c>
      <c r="F2562">
        <f t="shared" si="79"/>
        <v>2</v>
      </c>
      <c r="G2562">
        <f>IF(OR(Tahiti!E2562&lt;2.5,F2562&lt;0.5),0,VLOOKUP(Tahiti!F2562,'Power Matrix'!$B$2:$AI$30,HLOOKUP(E2562,'Power Matrix'!$B$2:$AI$30,29)))</f>
        <v>6088.3825794546938</v>
      </c>
      <c r="H2562">
        <f t="shared" ref="H2562:H2625" si="80">G2562/$K$2</f>
        <v>7.9181786424996028E-2</v>
      </c>
      <c r="M2562">
        <v>5260.8589510488609</v>
      </c>
      <c r="N2562" s="9">
        <v>6.8419519412479729E-2</v>
      </c>
    </row>
    <row r="2563" spans="1:14" x14ac:dyDescent="0.25">
      <c r="A2563" s="2">
        <v>43572.708333333343</v>
      </c>
      <c r="B2563">
        <v>10.4932603860799</v>
      </c>
      <c r="C2563">
        <v>1.8543665662266671</v>
      </c>
      <c r="E2563">
        <f t="shared" ref="E2563:F2626" si="81">MROUND(B2563,0.5)</f>
        <v>10.5</v>
      </c>
      <c r="F2563">
        <f t="shared" si="81"/>
        <v>2</v>
      </c>
      <c r="G2563">
        <f>IF(OR(Tahiti!E2563&lt;2.5,F2563&lt;0.5),0,VLOOKUP(Tahiti!F2563,'Power Matrix'!$B$2:$AI$30,HLOOKUP(E2563,'Power Matrix'!$B$2:$AI$30,29)))</f>
        <v>6088.3825794546938</v>
      </c>
      <c r="H2563">
        <f t="shared" si="80"/>
        <v>7.9181786424996028E-2</v>
      </c>
      <c r="M2563">
        <v>5238.3717551072668</v>
      </c>
      <c r="N2563" s="9">
        <v>6.8127064671994544E-2</v>
      </c>
    </row>
    <row r="2564" spans="1:14" x14ac:dyDescent="0.25">
      <c r="A2564" s="2">
        <v>43572.75</v>
      </c>
      <c r="B2564">
        <v>10.476384447085641</v>
      </c>
      <c r="C2564">
        <v>1.8461911856183131</v>
      </c>
      <c r="E2564">
        <f t="shared" si="81"/>
        <v>10.5</v>
      </c>
      <c r="F2564">
        <f t="shared" si="81"/>
        <v>2</v>
      </c>
      <c r="G2564">
        <f>IF(OR(Tahiti!E2564&lt;2.5,F2564&lt;0.5),0,VLOOKUP(Tahiti!F2564,'Power Matrix'!$B$2:$AI$30,HLOOKUP(E2564,'Power Matrix'!$B$2:$AI$30,29)))</f>
        <v>6088.3825794546938</v>
      </c>
      <c r="H2564">
        <f t="shared" si="80"/>
        <v>7.9181786424996028E-2</v>
      </c>
      <c r="M2564">
        <v>5222.8085353118822</v>
      </c>
      <c r="N2564" s="9">
        <v>6.7924658937718263E-2</v>
      </c>
    </row>
    <row r="2565" spans="1:14" x14ac:dyDescent="0.25">
      <c r="A2565" s="2">
        <v>43572.791666666657</v>
      </c>
      <c r="B2565">
        <v>10.460331724627689</v>
      </c>
      <c r="C2565">
        <v>1.8394919153975791</v>
      </c>
      <c r="E2565">
        <f t="shared" si="81"/>
        <v>10.5</v>
      </c>
      <c r="F2565">
        <f t="shared" si="81"/>
        <v>2</v>
      </c>
      <c r="G2565">
        <f>IF(OR(Tahiti!E2565&lt;2.5,F2565&lt;0.5),0,VLOOKUP(Tahiti!F2565,'Power Matrix'!$B$2:$AI$30,HLOOKUP(E2565,'Power Matrix'!$B$2:$AI$30,29)))</f>
        <v>6088.3825794546938</v>
      </c>
      <c r="H2565">
        <f t="shared" si="80"/>
        <v>7.9181786424996028E-2</v>
      </c>
      <c r="M2565">
        <v>5204.8173339438763</v>
      </c>
      <c r="N2565" s="9">
        <v>6.7690676357552965E-2</v>
      </c>
    </row>
    <row r="2566" spans="1:14" x14ac:dyDescent="0.25">
      <c r="A2566" s="2">
        <v>43572.833333333343</v>
      </c>
      <c r="B2566">
        <v>10.44894389587547</v>
      </c>
      <c r="C2566">
        <v>1.8335874738471021</v>
      </c>
      <c r="E2566">
        <f t="shared" si="81"/>
        <v>10.5</v>
      </c>
      <c r="F2566">
        <f t="shared" si="81"/>
        <v>2</v>
      </c>
      <c r="G2566">
        <f>IF(OR(Tahiti!E2566&lt;2.5,F2566&lt;0.5),0,VLOOKUP(Tahiti!F2566,'Power Matrix'!$B$2:$AI$30,HLOOKUP(E2566,'Power Matrix'!$B$2:$AI$30,29)))</f>
        <v>6088.3825794546938</v>
      </c>
      <c r="H2566">
        <f t="shared" si="80"/>
        <v>7.9181786424996028E-2</v>
      </c>
      <c r="M2566">
        <v>5192.4395911747033</v>
      </c>
      <c r="N2566" s="9">
        <v>6.7529698992533652E-2</v>
      </c>
    </row>
    <row r="2567" spans="1:14" x14ac:dyDescent="0.25">
      <c r="A2567" s="2">
        <v>43572.875</v>
      </c>
      <c r="B2567">
        <v>10.450178720679929</v>
      </c>
      <c r="C2567">
        <v>1.8317707226008011</v>
      </c>
      <c r="E2567">
        <f t="shared" si="81"/>
        <v>10.5</v>
      </c>
      <c r="F2567">
        <f t="shared" si="81"/>
        <v>2</v>
      </c>
      <c r="G2567">
        <f>IF(OR(Tahiti!E2567&lt;2.5,F2567&lt;0.5),0,VLOOKUP(Tahiti!F2567,'Power Matrix'!$B$2:$AI$30,HLOOKUP(E2567,'Power Matrix'!$B$2:$AI$30,29)))</f>
        <v>6088.3825794546938</v>
      </c>
      <c r="H2567">
        <f t="shared" si="80"/>
        <v>7.9181786424996028E-2</v>
      </c>
      <c r="M2567">
        <v>5200.8840596623313</v>
      </c>
      <c r="N2567" s="9">
        <v>6.7639522593773163E-2</v>
      </c>
    </row>
    <row r="2568" spans="1:14" x14ac:dyDescent="0.25">
      <c r="A2568" s="2">
        <v>43572.916666666657</v>
      </c>
      <c r="B2568">
        <v>10.403529783622639</v>
      </c>
      <c r="C2568">
        <v>1.8218921376990409</v>
      </c>
      <c r="E2568">
        <f t="shared" si="81"/>
        <v>10.5</v>
      </c>
      <c r="F2568">
        <f t="shared" si="81"/>
        <v>2</v>
      </c>
      <c r="G2568">
        <f>IF(OR(Tahiti!E2568&lt;2.5,F2568&lt;0.5),0,VLOOKUP(Tahiti!F2568,'Power Matrix'!$B$2:$AI$30,HLOOKUP(E2568,'Power Matrix'!$B$2:$AI$30,29)))</f>
        <v>6088.3825794546938</v>
      </c>
      <c r="H2568">
        <f t="shared" si="80"/>
        <v>7.9181786424996028E-2</v>
      </c>
      <c r="M2568">
        <v>5210.0291027585208</v>
      </c>
      <c r="N2568" s="9">
        <v>6.775845744062417E-2</v>
      </c>
    </row>
    <row r="2569" spans="1:14" x14ac:dyDescent="0.25">
      <c r="A2569" s="2">
        <v>43572.958333333343</v>
      </c>
      <c r="B2569">
        <v>10.352078750103569</v>
      </c>
      <c r="C2569">
        <v>1.8112754976034711</v>
      </c>
      <c r="E2569">
        <f t="shared" si="81"/>
        <v>10.5</v>
      </c>
      <c r="F2569">
        <f t="shared" si="81"/>
        <v>2</v>
      </c>
      <c r="G2569">
        <f>IF(OR(Tahiti!E2569&lt;2.5,F2569&lt;0.5),0,VLOOKUP(Tahiti!F2569,'Power Matrix'!$B$2:$AI$30,HLOOKUP(E2569,'Power Matrix'!$B$2:$AI$30,29)))</f>
        <v>6088.3825794546938</v>
      </c>
      <c r="H2569">
        <f t="shared" si="80"/>
        <v>7.9181786424996028E-2</v>
      </c>
      <c r="M2569">
        <v>5232.6199330917716</v>
      </c>
      <c r="N2569" s="9">
        <v>6.8052259986731534E-2</v>
      </c>
    </row>
    <row r="2570" spans="1:14" x14ac:dyDescent="0.25">
      <c r="A2570" s="2">
        <v>43573</v>
      </c>
      <c r="B2570">
        <v>10.29404198429406</v>
      </c>
      <c r="C2570">
        <v>1.8016807800839449</v>
      </c>
      <c r="E2570">
        <f t="shared" si="81"/>
        <v>10.5</v>
      </c>
      <c r="F2570">
        <f t="shared" si="81"/>
        <v>2</v>
      </c>
      <c r="G2570">
        <f>IF(OR(Tahiti!E2570&lt;2.5,F2570&lt;0.5),0,VLOOKUP(Tahiti!F2570,'Power Matrix'!$B$2:$AI$30,HLOOKUP(E2570,'Power Matrix'!$B$2:$AI$30,29)))</f>
        <v>6088.3825794546938</v>
      </c>
      <c r="H2570">
        <f t="shared" si="80"/>
        <v>7.9181786424996028E-2</v>
      </c>
      <c r="M2570">
        <v>5255.43227642284</v>
      </c>
      <c r="N2570" s="9">
        <v>6.8348943395640072E-2</v>
      </c>
    </row>
    <row r="2571" spans="1:14" x14ac:dyDescent="0.25">
      <c r="A2571" s="2">
        <v>43573.041666666657</v>
      </c>
      <c r="B2571">
        <v>10.237788854313219</v>
      </c>
      <c r="C2571">
        <v>1.792824117758228</v>
      </c>
      <c r="E2571">
        <f t="shared" si="81"/>
        <v>10</v>
      </c>
      <c r="F2571">
        <f t="shared" si="81"/>
        <v>2</v>
      </c>
      <c r="G2571">
        <f>IF(OR(Tahiti!E2571&lt;2.5,F2571&lt;0.5),0,VLOOKUP(Tahiti!F2571,'Power Matrix'!$B$2:$AI$30,HLOOKUP(E2571,'Power Matrix'!$B$2:$AI$30,29)))</f>
        <v>6950.4438935546868</v>
      </c>
      <c r="H2571">
        <f t="shared" si="80"/>
        <v>9.0393229524623114E-2</v>
      </c>
      <c r="M2571">
        <v>5264.4160439877487</v>
      </c>
      <c r="N2571" s="9">
        <v>6.8465780791400699E-2</v>
      </c>
    </row>
    <row r="2572" spans="1:14" x14ac:dyDescent="0.25">
      <c r="A2572" s="2">
        <v>43573.083333333343</v>
      </c>
      <c r="B2572">
        <v>10.19155152552408</v>
      </c>
      <c r="C2572">
        <v>1.7841945493383</v>
      </c>
      <c r="E2572">
        <f t="shared" si="81"/>
        <v>10</v>
      </c>
      <c r="F2572">
        <f t="shared" si="81"/>
        <v>2</v>
      </c>
      <c r="G2572">
        <f>IF(OR(Tahiti!E2572&lt;2.5,F2572&lt;0.5),0,VLOOKUP(Tahiti!F2572,'Power Matrix'!$B$2:$AI$30,HLOOKUP(E2572,'Power Matrix'!$B$2:$AI$30,29)))</f>
        <v>6950.4438935546868</v>
      </c>
      <c r="H2572">
        <f t="shared" si="80"/>
        <v>9.0393229524623114E-2</v>
      </c>
      <c r="M2572">
        <v>5254.9559773514993</v>
      </c>
      <c r="N2572" s="9">
        <v>6.834274894073053E-2</v>
      </c>
    </row>
    <row r="2573" spans="1:14" x14ac:dyDescent="0.25">
      <c r="A2573" s="2">
        <v>43573.125</v>
      </c>
      <c r="B2573">
        <v>10.15834845855977</v>
      </c>
      <c r="C2573">
        <v>1.7756217543948181</v>
      </c>
      <c r="E2573">
        <f t="shared" si="81"/>
        <v>10</v>
      </c>
      <c r="F2573">
        <f t="shared" si="81"/>
        <v>2</v>
      </c>
      <c r="G2573">
        <f>IF(OR(Tahiti!E2573&lt;2.5,F2573&lt;0.5),0,VLOOKUP(Tahiti!F2573,'Power Matrix'!$B$2:$AI$30,HLOOKUP(E2573,'Power Matrix'!$B$2:$AI$30,29)))</f>
        <v>6950.4438935546868</v>
      </c>
      <c r="H2573">
        <f t="shared" si="80"/>
        <v>9.0393229524623114E-2</v>
      </c>
      <c r="M2573">
        <v>5270.1960177120054</v>
      </c>
      <c r="N2573" s="9">
        <v>6.8540951600599365E-2</v>
      </c>
    </row>
    <row r="2574" spans="1:14" x14ac:dyDescent="0.25">
      <c r="A2574" s="2">
        <v>43573.166666666657</v>
      </c>
      <c r="B2574">
        <v>10.170559503848301</v>
      </c>
      <c r="C2574">
        <v>1.780617820322145</v>
      </c>
      <c r="E2574">
        <f t="shared" si="81"/>
        <v>10</v>
      </c>
      <c r="F2574">
        <f t="shared" si="81"/>
        <v>2</v>
      </c>
      <c r="G2574">
        <f>IF(OR(Tahiti!E2574&lt;2.5,F2574&lt;0.5),0,VLOOKUP(Tahiti!F2574,'Power Matrix'!$B$2:$AI$30,HLOOKUP(E2574,'Power Matrix'!$B$2:$AI$30,29)))</f>
        <v>6950.4438935546868</v>
      </c>
      <c r="H2574">
        <f t="shared" si="80"/>
        <v>9.0393229524623114E-2</v>
      </c>
      <c r="M2574">
        <v>5220.8675659018218</v>
      </c>
      <c r="N2574" s="9">
        <v>6.7899415874662139E-2</v>
      </c>
    </row>
    <row r="2575" spans="1:14" x14ac:dyDescent="0.25">
      <c r="A2575" s="2">
        <v>43573.208333333343</v>
      </c>
      <c r="B2575">
        <v>10.17069670660435</v>
      </c>
      <c r="C2575">
        <v>1.7728398540489201</v>
      </c>
      <c r="E2575">
        <f t="shared" si="81"/>
        <v>10</v>
      </c>
      <c r="F2575">
        <f t="shared" si="81"/>
        <v>2</v>
      </c>
      <c r="G2575">
        <f>IF(OR(Tahiti!E2575&lt;2.5,F2575&lt;0.5),0,VLOOKUP(Tahiti!F2575,'Power Matrix'!$B$2:$AI$30,HLOOKUP(E2575,'Power Matrix'!$B$2:$AI$30,29)))</f>
        <v>6950.4438935546868</v>
      </c>
      <c r="H2575">
        <f t="shared" si="80"/>
        <v>9.0393229524623114E-2</v>
      </c>
      <c r="M2575">
        <v>5172.8384442623537</v>
      </c>
      <c r="N2575" s="9">
        <v>6.7274778443597624E-2</v>
      </c>
    </row>
    <row r="2576" spans="1:14" x14ac:dyDescent="0.25">
      <c r="A2576" s="2">
        <v>43573.25</v>
      </c>
      <c r="B2576">
        <v>10.17988929125976</v>
      </c>
      <c r="C2576">
        <v>1.76716250640423</v>
      </c>
      <c r="E2576">
        <f t="shared" si="81"/>
        <v>10</v>
      </c>
      <c r="F2576">
        <f t="shared" si="81"/>
        <v>2</v>
      </c>
      <c r="G2576">
        <f>IF(OR(Tahiti!E2576&lt;2.5,F2576&lt;0.5),0,VLOOKUP(Tahiti!F2576,'Power Matrix'!$B$2:$AI$30,HLOOKUP(E2576,'Power Matrix'!$B$2:$AI$30,29)))</f>
        <v>6950.4438935546868</v>
      </c>
      <c r="H2576">
        <f t="shared" si="80"/>
        <v>9.0393229524623114E-2</v>
      </c>
      <c r="M2576">
        <v>5134.3638288857519</v>
      </c>
      <c r="N2576" s="9">
        <v>6.6774401087325366E-2</v>
      </c>
    </row>
    <row r="2577" spans="1:14" x14ac:dyDescent="0.25">
      <c r="A2577" s="2">
        <v>43573.291666666657</v>
      </c>
      <c r="B2577">
        <v>10.19415837788905</v>
      </c>
      <c r="C2577">
        <v>1.764039965199651</v>
      </c>
      <c r="E2577">
        <f t="shared" si="81"/>
        <v>10</v>
      </c>
      <c r="F2577">
        <f t="shared" si="81"/>
        <v>2</v>
      </c>
      <c r="G2577">
        <f>IF(OR(Tahiti!E2577&lt;2.5,F2577&lt;0.5),0,VLOOKUP(Tahiti!F2577,'Power Matrix'!$B$2:$AI$30,HLOOKUP(E2577,'Power Matrix'!$B$2:$AI$30,29)))</f>
        <v>6950.4438935546868</v>
      </c>
      <c r="H2577">
        <f t="shared" si="80"/>
        <v>9.0393229524623114E-2</v>
      </c>
      <c r="M2577">
        <v>5096.1979119052012</v>
      </c>
      <c r="N2577" s="9">
        <v>6.6278038473911213E-2</v>
      </c>
    </row>
    <row r="2578" spans="1:14" x14ac:dyDescent="0.25">
      <c r="A2578" s="2">
        <v>43573.333333333343</v>
      </c>
      <c r="B2578">
        <v>10.21775725192979</v>
      </c>
      <c r="C2578">
        <v>1.7629044956707129</v>
      </c>
      <c r="E2578">
        <f t="shared" si="81"/>
        <v>10</v>
      </c>
      <c r="F2578">
        <f t="shared" si="81"/>
        <v>2</v>
      </c>
      <c r="G2578">
        <f>IF(OR(Tahiti!E2578&lt;2.5,F2578&lt;0.5),0,VLOOKUP(Tahiti!F2578,'Power Matrix'!$B$2:$AI$30,HLOOKUP(E2578,'Power Matrix'!$B$2:$AI$30,29)))</f>
        <v>6950.4438935546868</v>
      </c>
      <c r="H2578">
        <f t="shared" si="80"/>
        <v>9.0393229524623114E-2</v>
      </c>
      <c r="M2578">
        <v>5057.2600844514027</v>
      </c>
      <c r="N2578" s="9">
        <v>6.577163686418476E-2</v>
      </c>
    </row>
    <row r="2579" spans="1:14" x14ac:dyDescent="0.25">
      <c r="A2579" s="2">
        <v>43573.375</v>
      </c>
      <c r="B2579">
        <v>10.25109752165015</v>
      </c>
      <c r="C2579">
        <v>1.7636993243409691</v>
      </c>
      <c r="E2579">
        <f t="shared" si="81"/>
        <v>10.5</v>
      </c>
      <c r="F2579">
        <f t="shared" si="81"/>
        <v>2</v>
      </c>
      <c r="G2579">
        <f>IF(OR(Tahiti!E2579&lt;2.5,F2579&lt;0.5),0,VLOOKUP(Tahiti!F2579,'Power Matrix'!$B$2:$AI$30,HLOOKUP(E2579,'Power Matrix'!$B$2:$AI$30,29)))</f>
        <v>6088.3825794546938</v>
      </c>
      <c r="H2579">
        <f t="shared" si="80"/>
        <v>7.9181786424996028E-2</v>
      </c>
      <c r="M2579">
        <v>4969.2091713497048</v>
      </c>
      <c r="N2579" s="9">
        <v>6.4626500449332366E-2</v>
      </c>
    </row>
    <row r="2580" spans="1:14" x14ac:dyDescent="0.25">
      <c r="A2580" s="2">
        <v>43573.416666666657</v>
      </c>
      <c r="B2580">
        <v>10.316406033530351</v>
      </c>
      <c r="C2580">
        <v>1.7633586834822881</v>
      </c>
      <c r="E2580">
        <f t="shared" si="81"/>
        <v>10.5</v>
      </c>
      <c r="F2580">
        <f t="shared" si="81"/>
        <v>2</v>
      </c>
      <c r="G2580">
        <f>IF(OR(Tahiti!E2580&lt;2.5,F2580&lt;0.5),0,VLOOKUP(Tahiti!F2580,'Power Matrix'!$B$2:$AI$30,HLOOKUP(E2580,'Power Matrix'!$B$2:$AI$30,29)))</f>
        <v>6088.3825794546938</v>
      </c>
      <c r="H2580">
        <f t="shared" si="80"/>
        <v>7.9181786424996028E-2</v>
      </c>
      <c r="M2580">
        <v>4904.9727591313058</v>
      </c>
      <c r="N2580" s="9">
        <v>6.3791080892628887E-2</v>
      </c>
    </row>
    <row r="2581" spans="1:14" x14ac:dyDescent="0.25">
      <c r="A2581" s="2">
        <v>43573.458333333343</v>
      </c>
      <c r="B2581">
        <v>10.380891328874251</v>
      </c>
      <c r="C2581">
        <v>1.766821865545549</v>
      </c>
      <c r="E2581">
        <f t="shared" si="81"/>
        <v>10.5</v>
      </c>
      <c r="F2581">
        <f t="shared" si="81"/>
        <v>2</v>
      </c>
      <c r="G2581">
        <f>IF(OR(Tahiti!E2581&lt;2.5,F2581&lt;0.5),0,VLOOKUP(Tahiti!F2581,'Power Matrix'!$B$2:$AI$30,HLOOKUP(E2581,'Power Matrix'!$B$2:$AI$30,29)))</f>
        <v>6088.3825794546938</v>
      </c>
      <c r="H2581">
        <f t="shared" si="80"/>
        <v>7.9181786424996028E-2</v>
      </c>
      <c r="M2581">
        <v>4843.8735365241419</v>
      </c>
      <c r="N2581" s="9">
        <v>6.2996461708545864E-2</v>
      </c>
    </row>
    <row r="2582" spans="1:14" x14ac:dyDescent="0.25">
      <c r="A2582" s="2">
        <v>43573.5</v>
      </c>
      <c r="B2582">
        <v>10.451413545484391</v>
      </c>
      <c r="C2582">
        <v>1.772328892760898</v>
      </c>
      <c r="E2582">
        <f t="shared" si="81"/>
        <v>10.5</v>
      </c>
      <c r="F2582">
        <f t="shared" si="81"/>
        <v>2</v>
      </c>
      <c r="G2582">
        <f>IF(OR(Tahiti!E2582&lt;2.5,F2582&lt;0.5),0,VLOOKUP(Tahiti!F2582,'Power Matrix'!$B$2:$AI$30,HLOOKUP(E2582,'Power Matrix'!$B$2:$AI$30,29)))</f>
        <v>6088.3825794546938</v>
      </c>
      <c r="H2582">
        <f t="shared" si="80"/>
        <v>7.9181786424996028E-2</v>
      </c>
      <c r="M2582">
        <v>4780.7959049694455</v>
      </c>
      <c r="N2582" s="9">
        <v>6.2176112545641704E-2</v>
      </c>
    </row>
    <row r="2583" spans="1:14" x14ac:dyDescent="0.25">
      <c r="A2583" s="2">
        <v>43573.541666666657</v>
      </c>
      <c r="B2583">
        <v>10.524405411703439</v>
      </c>
      <c r="C2583">
        <v>1.7801068590341229</v>
      </c>
      <c r="E2583">
        <f t="shared" si="81"/>
        <v>10.5</v>
      </c>
      <c r="F2583">
        <f t="shared" si="81"/>
        <v>2</v>
      </c>
      <c r="G2583">
        <f>IF(OR(Tahiti!E2583&lt;2.5,F2583&lt;0.5),0,VLOOKUP(Tahiti!F2583,'Power Matrix'!$B$2:$AI$30,HLOOKUP(E2583,'Power Matrix'!$B$2:$AI$30,29)))</f>
        <v>6088.3825794546938</v>
      </c>
      <c r="H2583">
        <f t="shared" si="80"/>
        <v>7.9181786424996028E-2</v>
      </c>
      <c r="M2583">
        <v>4720.4326549248744</v>
      </c>
      <c r="N2583" s="9">
        <v>6.1391064971347498E-2</v>
      </c>
    </row>
    <row r="2584" spans="1:14" x14ac:dyDescent="0.25">
      <c r="A2584" s="2">
        <v>43573.583333333343</v>
      </c>
      <c r="B2584">
        <v>10.59314399248491</v>
      </c>
      <c r="C2584">
        <v>1.7908370460825871</v>
      </c>
      <c r="E2584">
        <f t="shared" si="81"/>
        <v>10.5</v>
      </c>
      <c r="F2584">
        <f t="shared" si="81"/>
        <v>2</v>
      </c>
      <c r="G2584">
        <f>IF(OR(Tahiti!E2584&lt;2.5,F2584&lt;0.5),0,VLOOKUP(Tahiti!F2584,'Power Matrix'!$B$2:$AI$30,HLOOKUP(E2584,'Power Matrix'!$B$2:$AI$30,29)))</f>
        <v>6088.3825794546938</v>
      </c>
      <c r="H2584">
        <f t="shared" si="80"/>
        <v>7.9181786424996028E-2</v>
      </c>
      <c r="M2584">
        <v>4689.5837365593388</v>
      </c>
      <c r="N2584" s="9">
        <v>6.0989862774405122E-2</v>
      </c>
    </row>
    <row r="2585" spans="1:14" x14ac:dyDescent="0.25">
      <c r="A2585" s="2">
        <v>43573.625</v>
      </c>
      <c r="B2585">
        <v>10.653787610659389</v>
      </c>
      <c r="C2585">
        <v>1.804405906953396</v>
      </c>
      <c r="E2585">
        <f t="shared" si="81"/>
        <v>10.5</v>
      </c>
      <c r="F2585">
        <f t="shared" si="81"/>
        <v>2</v>
      </c>
      <c r="G2585">
        <f>IF(OR(Tahiti!E2585&lt;2.5,F2585&lt;0.5),0,VLOOKUP(Tahiti!F2585,'Power Matrix'!$B$2:$AI$30,HLOOKUP(E2585,'Power Matrix'!$B$2:$AI$30,29)))</f>
        <v>6088.3825794546938</v>
      </c>
      <c r="H2585">
        <f t="shared" si="80"/>
        <v>7.9181786424996028E-2</v>
      </c>
      <c r="M2585">
        <v>4731.3604179990061</v>
      </c>
      <c r="N2585" s="9">
        <v>6.15331847857623E-2</v>
      </c>
    </row>
    <row r="2586" spans="1:14" x14ac:dyDescent="0.25">
      <c r="A2586" s="2">
        <v>43573.666666666657</v>
      </c>
      <c r="B2586">
        <v>10.78591386473636</v>
      </c>
      <c r="C2586">
        <v>1.854196245797326</v>
      </c>
      <c r="E2586">
        <f t="shared" si="81"/>
        <v>11</v>
      </c>
      <c r="F2586">
        <f t="shared" si="81"/>
        <v>2</v>
      </c>
      <c r="G2586">
        <f>IF(OR(Tahiti!E2586&lt;2.5,F2586&lt;0.5),0,VLOOKUP(Tahiti!F2586,'Power Matrix'!$B$2:$AI$30,HLOOKUP(E2586,'Power Matrix'!$B$2:$AI$30,29)))</f>
        <v>5134.9565752461758</v>
      </c>
      <c r="H2586">
        <f t="shared" si="80"/>
        <v>6.6782109950651036E-2</v>
      </c>
      <c r="M2586">
        <v>4771.0436237567928</v>
      </c>
      <c r="N2586" s="9">
        <v>6.2049280330607311E-2</v>
      </c>
    </row>
    <row r="2587" spans="1:14" x14ac:dyDescent="0.25">
      <c r="A2587" s="2">
        <v>43573.708333333343</v>
      </c>
      <c r="B2587">
        <v>10.81527525453124</v>
      </c>
      <c r="C2587">
        <v>1.8709444213491611</v>
      </c>
      <c r="E2587">
        <f t="shared" si="81"/>
        <v>11</v>
      </c>
      <c r="F2587">
        <f t="shared" si="81"/>
        <v>2</v>
      </c>
      <c r="G2587">
        <f>IF(OR(Tahiti!E2587&lt;2.5,F2587&lt;0.5),0,VLOOKUP(Tahiti!F2587,'Power Matrix'!$B$2:$AI$30,HLOOKUP(E2587,'Power Matrix'!$B$2:$AI$30,29)))</f>
        <v>5134.9565752461758</v>
      </c>
      <c r="H2587">
        <f t="shared" si="80"/>
        <v>6.6782109950651036E-2</v>
      </c>
      <c r="M2587">
        <v>4802.3867159659467</v>
      </c>
      <c r="N2587" s="9">
        <v>6.2456909450833736E-2</v>
      </c>
    </row>
    <row r="2588" spans="1:14" x14ac:dyDescent="0.25">
      <c r="A2588" s="2">
        <v>43573.75</v>
      </c>
      <c r="B2588">
        <v>10.853966431737581</v>
      </c>
      <c r="C2588">
        <v>1.889395801194403</v>
      </c>
      <c r="E2588">
        <f t="shared" si="81"/>
        <v>11</v>
      </c>
      <c r="F2588">
        <f t="shared" si="81"/>
        <v>2</v>
      </c>
      <c r="G2588">
        <f>IF(OR(Tahiti!E2588&lt;2.5,F2588&lt;0.5),0,VLOOKUP(Tahiti!F2588,'Power Matrix'!$B$2:$AI$30,HLOOKUP(E2588,'Power Matrix'!$B$2:$AI$30,29)))</f>
        <v>5134.9565752461758</v>
      </c>
      <c r="H2588">
        <f t="shared" si="80"/>
        <v>6.6782109950651036E-2</v>
      </c>
      <c r="M2588">
        <v>4825.5992783605971</v>
      </c>
      <c r="N2588" s="9">
        <v>6.2758797864522819E-2</v>
      </c>
    </row>
    <row r="2589" spans="1:14" x14ac:dyDescent="0.25">
      <c r="A2589" s="2">
        <v>43573.791666666657</v>
      </c>
      <c r="B2589">
        <v>10.90061536879487</v>
      </c>
      <c r="C2589">
        <v>1.909209744474371</v>
      </c>
      <c r="E2589">
        <f t="shared" si="81"/>
        <v>11</v>
      </c>
      <c r="F2589">
        <f t="shared" si="81"/>
        <v>2</v>
      </c>
      <c r="G2589">
        <f>IF(OR(Tahiti!E2589&lt;2.5,F2589&lt;0.5),0,VLOOKUP(Tahiti!F2589,'Power Matrix'!$B$2:$AI$30,HLOOKUP(E2589,'Power Matrix'!$B$2:$AI$30,29)))</f>
        <v>5134.9565752461758</v>
      </c>
      <c r="H2589">
        <f t="shared" si="80"/>
        <v>6.6782109950651036E-2</v>
      </c>
      <c r="M2589">
        <v>4859.0758353151614</v>
      </c>
      <c r="N2589" s="9">
        <v>6.3194173524605698E-2</v>
      </c>
    </row>
    <row r="2590" spans="1:14" x14ac:dyDescent="0.25">
      <c r="A2590" s="2">
        <v>43573.833333333343</v>
      </c>
      <c r="B2590">
        <v>10.94561787277955</v>
      </c>
      <c r="C2590">
        <v>1.930556571618405</v>
      </c>
      <c r="E2590">
        <f t="shared" si="81"/>
        <v>11</v>
      </c>
      <c r="F2590">
        <f t="shared" si="81"/>
        <v>2</v>
      </c>
      <c r="G2590">
        <f>IF(OR(Tahiti!E2590&lt;2.5,F2590&lt;0.5),0,VLOOKUP(Tahiti!F2590,'Power Matrix'!$B$2:$AI$30,HLOOKUP(E2590,'Power Matrix'!$B$2:$AI$30,29)))</f>
        <v>5134.9565752461758</v>
      </c>
      <c r="H2590">
        <f t="shared" si="80"/>
        <v>6.6782109950651036E-2</v>
      </c>
      <c r="M2590">
        <v>4908.2614656658097</v>
      </c>
      <c r="N2590" s="9">
        <v>6.3833851801842215E-2</v>
      </c>
    </row>
    <row r="2591" spans="1:14" x14ac:dyDescent="0.25">
      <c r="A2591" s="2">
        <v>43573.875</v>
      </c>
      <c r="B2591">
        <v>10.987190307862949</v>
      </c>
      <c r="C2591">
        <v>1.9538336969616339</v>
      </c>
      <c r="E2591">
        <f t="shared" si="81"/>
        <v>11</v>
      </c>
      <c r="F2591">
        <f t="shared" si="81"/>
        <v>2</v>
      </c>
      <c r="G2591">
        <f>IF(OR(Tahiti!E2591&lt;2.5,F2591&lt;0.5),0,VLOOKUP(Tahiti!F2591,'Power Matrix'!$B$2:$AI$30,HLOOKUP(E2591,'Power Matrix'!$B$2:$AI$30,29)))</f>
        <v>5134.9565752461758</v>
      </c>
      <c r="H2591">
        <f t="shared" si="80"/>
        <v>6.6782109950651036E-2</v>
      </c>
      <c r="M2591">
        <v>5143.60990603546</v>
      </c>
      <c r="N2591" s="9">
        <v>6.689464992138841E-2</v>
      </c>
    </row>
    <row r="2592" spans="1:14" x14ac:dyDescent="0.25">
      <c r="A2592" s="2">
        <v>43573.916666666657</v>
      </c>
      <c r="B2592">
        <v>10.959200945628581</v>
      </c>
      <c r="C2592">
        <v>1.987330048065304</v>
      </c>
      <c r="E2592">
        <f t="shared" si="81"/>
        <v>11</v>
      </c>
      <c r="F2592">
        <f t="shared" si="81"/>
        <v>2</v>
      </c>
      <c r="G2592">
        <f>IF(OR(Tahiti!E2592&lt;2.5,F2592&lt;0.5),0,VLOOKUP(Tahiti!F2592,'Power Matrix'!$B$2:$AI$30,HLOOKUP(E2592,'Power Matrix'!$B$2:$AI$30,29)))</f>
        <v>5134.9565752461758</v>
      </c>
      <c r="H2592">
        <f t="shared" si="80"/>
        <v>6.6782109950651036E-2</v>
      </c>
      <c r="M2592">
        <v>5285.8509481976034</v>
      </c>
      <c r="N2592" s="9">
        <v>6.8744550068117069E-2</v>
      </c>
    </row>
    <row r="2593" spans="1:14" x14ac:dyDescent="0.25">
      <c r="A2593" s="2">
        <v>43573.958333333343</v>
      </c>
      <c r="B2593">
        <v>10.971137585405</v>
      </c>
      <c r="C2593">
        <v>2.0179877253466301</v>
      </c>
      <c r="E2593">
        <f t="shared" si="81"/>
        <v>11</v>
      </c>
      <c r="F2593">
        <f t="shared" si="81"/>
        <v>2</v>
      </c>
      <c r="G2593">
        <f>IF(OR(Tahiti!E2593&lt;2.5,F2593&lt;0.5),0,VLOOKUP(Tahiti!F2593,'Power Matrix'!$B$2:$AI$30,HLOOKUP(E2593,'Power Matrix'!$B$2:$AI$30,29)))</f>
        <v>5134.9565752461758</v>
      </c>
      <c r="H2593">
        <f t="shared" si="80"/>
        <v>6.6782109950651036E-2</v>
      </c>
      <c r="M2593">
        <v>5361.639788186455</v>
      </c>
      <c r="N2593" s="9">
        <v>6.9730213446876299E-2</v>
      </c>
    </row>
    <row r="2594" spans="1:14" x14ac:dyDescent="0.25">
      <c r="A2594" s="2">
        <v>43574</v>
      </c>
      <c r="B2594">
        <v>11.025332674045091</v>
      </c>
      <c r="C2594">
        <v>2.0456364083762688</v>
      </c>
      <c r="E2594">
        <f t="shared" si="81"/>
        <v>11</v>
      </c>
      <c r="F2594">
        <f t="shared" si="81"/>
        <v>2</v>
      </c>
      <c r="G2594">
        <f>IF(OR(Tahiti!E2594&lt;2.5,F2594&lt;0.5),0,VLOOKUP(Tahiti!F2594,'Power Matrix'!$B$2:$AI$30,HLOOKUP(E2594,'Power Matrix'!$B$2:$AI$30,29)))</f>
        <v>5134.9565752461758</v>
      </c>
      <c r="H2594">
        <f t="shared" si="80"/>
        <v>6.6782109950651036E-2</v>
      </c>
      <c r="M2594">
        <v>5471.845147874039</v>
      </c>
      <c r="N2594" s="9">
        <v>7.1163477067259187E-2</v>
      </c>
    </row>
    <row r="2595" spans="1:14" x14ac:dyDescent="0.25">
      <c r="A2595" s="2">
        <v>43574.041666666657</v>
      </c>
      <c r="B2595">
        <v>11.109712369016361</v>
      </c>
      <c r="C2595">
        <v>2.0719793014476311</v>
      </c>
      <c r="E2595">
        <f t="shared" si="81"/>
        <v>11</v>
      </c>
      <c r="F2595">
        <f t="shared" si="81"/>
        <v>2</v>
      </c>
      <c r="G2595">
        <f>IF(OR(Tahiti!E2595&lt;2.5,F2595&lt;0.5),0,VLOOKUP(Tahiti!F2595,'Power Matrix'!$B$2:$AI$30,HLOOKUP(E2595,'Power Matrix'!$B$2:$AI$30,29)))</f>
        <v>5134.9565752461758</v>
      </c>
      <c r="H2595">
        <f t="shared" si="80"/>
        <v>6.6782109950651036E-2</v>
      </c>
      <c r="M2595">
        <v>5601.339751001251</v>
      </c>
      <c r="N2595" s="9">
        <v>7.2847604810449718E-2</v>
      </c>
    </row>
    <row r="2596" spans="1:14" x14ac:dyDescent="0.25">
      <c r="A2596" s="2">
        <v>43574.083333333343</v>
      </c>
      <c r="B2596">
        <v>11.20397066242329</v>
      </c>
      <c r="C2596">
        <v>2.0990602497128008</v>
      </c>
      <c r="E2596">
        <f t="shared" si="81"/>
        <v>11</v>
      </c>
      <c r="F2596">
        <f t="shared" si="81"/>
        <v>2</v>
      </c>
      <c r="G2596">
        <f>IF(OR(Tahiti!E2596&lt;2.5,F2596&lt;0.5),0,VLOOKUP(Tahiti!F2596,'Power Matrix'!$B$2:$AI$30,HLOOKUP(E2596,'Power Matrix'!$B$2:$AI$30,29)))</f>
        <v>5134.9565752461758</v>
      </c>
      <c r="H2596">
        <f t="shared" si="80"/>
        <v>6.6782109950651036E-2</v>
      </c>
      <c r="M2596">
        <v>5763.9344599123197</v>
      </c>
      <c r="N2596" s="9">
        <v>7.4962212319645422E-2</v>
      </c>
    </row>
    <row r="2597" spans="1:14" x14ac:dyDescent="0.25">
      <c r="A2597" s="2">
        <v>43574.125</v>
      </c>
      <c r="B2597">
        <v>11.29452448141685</v>
      </c>
      <c r="C2597">
        <v>2.128128269653613</v>
      </c>
      <c r="E2597">
        <f t="shared" si="81"/>
        <v>11.5</v>
      </c>
      <c r="F2597">
        <f t="shared" si="81"/>
        <v>2</v>
      </c>
      <c r="G2597">
        <f>IF(OR(Tahiti!E2597&lt;2.5,F2597&lt;0.5),0,VLOOKUP(Tahiti!F2597,'Power Matrix'!$B$2:$AI$30,HLOOKUP(E2597,'Power Matrix'!$B$2:$AI$30,29)))</f>
        <v>4817.1968975524887</v>
      </c>
      <c r="H2597">
        <f t="shared" si="80"/>
        <v>6.2649521598118402E-2</v>
      </c>
      <c r="M2597">
        <v>5953.5576102594114</v>
      </c>
      <c r="N2597" s="9">
        <v>7.7428335235493945E-2</v>
      </c>
    </row>
    <row r="2598" spans="1:14" x14ac:dyDescent="0.25">
      <c r="A2598" s="2">
        <v>43574.166666666657</v>
      </c>
      <c r="B2598">
        <v>11.384666692142259</v>
      </c>
      <c r="C2598">
        <v>2.1581614386940231</v>
      </c>
      <c r="E2598">
        <f t="shared" si="81"/>
        <v>11.5</v>
      </c>
      <c r="F2598">
        <f t="shared" si="81"/>
        <v>2</v>
      </c>
      <c r="G2598">
        <f>IF(OR(Tahiti!E2598&lt;2.5,F2598&lt;0.5),0,VLOOKUP(Tahiti!F2598,'Power Matrix'!$B$2:$AI$30,HLOOKUP(E2598,'Power Matrix'!$B$2:$AI$30,29)))</f>
        <v>4817.1968975524887</v>
      </c>
      <c r="H2598">
        <f t="shared" si="80"/>
        <v>6.2649521598118402E-2</v>
      </c>
      <c r="M2598">
        <v>6172.0469057703922</v>
      </c>
      <c r="N2598" s="9">
        <v>8.026987361063935E-2</v>
      </c>
    </row>
    <row r="2599" spans="1:14" x14ac:dyDescent="0.25">
      <c r="A2599" s="2">
        <v>43574.208333333343</v>
      </c>
      <c r="B2599">
        <v>11.472064847746649</v>
      </c>
      <c r="C2599">
        <v>2.1893300772633708</v>
      </c>
      <c r="E2599">
        <f t="shared" si="81"/>
        <v>11.5</v>
      </c>
      <c r="F2599">
        <f t="shared" si="81"/>
        <v>2</v>
      </c>
      <c r="G2599">
        <f>IF(OR(Tahiti!E2599&lt;2.5,F2599&lt;0.5),0,VLOOKUP(Tahiti!F2599,'Power Matrix'!$B$2:$AI$30,HLOOKUP(E2599,'Power Matrix'!$B$2:$AI$30,29)))</f>
        <v>4817.1968975524887</v>
      </c>
      <c r="H2599">
        <f t="shared" si="80"/>
        <v>6.2649521598118402E-2</v>
      </c>
      <c r="M2599">
        <v>6451.0822268658421</v>
      </c>
      <c r="N2599" s="9">
        <v>8.389883662715425E-2</v>
      </c>
    </row>
    <row r="2600" spans="1:14" x14ac:dyDescent="0.25">
      <c r="A2600" s="2">
        <v>43574.25</v>
      </c>
      <c r="B2600">
        <v>11.555072515157409</v>
      </c>
      <c r="C2600">
        <v>2.2210096771207399</v>
      </c>
      <c r="E2600">
        <f t="shared" si="81"/>
        <v>11.5</v>
      </c>
      <c r="F2600">
        <f t="shared" si="81"/>
        <v>2</v>
      </c>
      <c r="G2600">
        <f>IF(OR(Tahiti!E2600&lt;2.5,F2600&lt;0.5),0,VLOOKUP(Tahiti!F2600,'Power Matrix'!$B$2:$AI$30,HLOOKUP(E2600,'Power Matrix'!$B$2:$AI$30,29)))</f>
        <v>4817.1968975524887</v>
      </c>
      <c r="H2600">
        <f t="shared" si="80"/>
        <v>6.2649521598118402E-2</v>
      </c>
      <c r="M2600">
        <v>6763.5550040478975</v>
      </c>
      <c r="N2600" s="9">
        <v>8.7962666781737017E-2</v>
      </c>
    </row>
    <row r="2601" spans="1:14" x14ac:dyDescent="0.25">
      <c r="A2601" s="2">
        <v>43574.291666666657</v>
      </c>
      <c r="B2601">
        <v>11.63039682822933</v>
      </c>
      <c r="C2601">
        <v>2.2530299178367912</v>
      </c>
      <c r="E2601">
        <f t="shared" si="81"/>
        <v>11.5</v>
      </c>
      <c r="F2601">
        <f t="shared" si="81"/>
        <v>2.5</v>
      </c>
      <c r="G2601">
        <f>IF(OR(Tahiti!E2601&lt;2.5,F2601&lt;0.5),0,VLOOKUP(Tahiti!F2601,'Power Matrix'!$B$2:$AI$30,HLOOKUP(E2601,'Power Matrix'!$B$2:$AI$30,29)))</f>
        <v>8402.7983342367406</v>
      </c>
      <c r="H2601">
        <f t="shared" si="80"/>
        <v>0.10928166461139799</v>
      </c>
      <c r="M2601">
        <v>7082.1755835443055</v>
      </c>
      <c r="N2601" s="9">
        <v>9.2106451499577399E-2</v>
      </c>
    </row>
    <row r="2602" spans="1:14" x14ac:dyDescent="0.25">
      <c r="A2602" s="2">
        <v>43574.333333333343</v>
      </c>
      <c r="B2602">
        <v>11.693784501524821</v>
      </c>
      <c r="C2602">
        <v>2.2852204789821831</v>
      </c>
      <c r="E2602">
        <f t="shared" si="81"/>
        <v>11.5</v>
      </c>
      <c r="F2602">
        <f t="shared" si="81"/>
        <v>2.5</v>
      </c>
      <c r="G2602">
        <f>IF(OR(Tahiti!E2602&lt;2.5,F2602&lt;0.5),0,VLOOKUP(Tahiti!F2602,'Power Matrix'!$B$2:$AI$30,HLOOKUP(E2602,'Power Matrix'!$B$2:$AI$30,29)))</f>
        <v>8402.7983342367406</v>
      </c>
      <c r="H2602">
        <f t="shared" si="80"/>
        <v>0.10928166461139799</v>
      </c>
      <c r="M2602">
        <v>8866.3834386855124</v>
      </c>
      <c r="N2602" s="9">
        <v>0.11531076948578657</v>
      </c>
    </row>
    <row r="2603" spans="1:14" x14ac:dyDescent="0.25">
      <c r="A2603" s="2">
        <v>43574.375</v>
      </c>
      <c r="B2603">
        <v>12.01648538375642</v>
      </c>
      <c r="C2603">
        <v>2.4417449535462841</v>
      </c>
      <c r="E2603">
        <f t="shared" si="81"/>
        <v>12</v>
      </c>
      <c r="F2603">
        <f t="shared" si="81"/>
        <v>2.5</v>
      </c>
      <c r="G2603">
        <f>IF(OR(Tahiti!E2603&lt;2.5,F2603&lt;0.5),0,VLOOKUP(Tahiti!F2603,'Power Matrix'!$B$2:$AI$30,HLOOKUP(E2603,'Power Matrix'!$B$2:$AI$30,29)))</f>
        <v>9377.2772108636054</v>
      </c>
      <c r="H2603">
        <f t="shared" si="80"/>
        <v>0.12195514189009578</v>
      </c>
      <c r="M2603">
        <v>9274.3950939093775</v>
      </c>
      <c r="N2603" s="9">
        <v>0.12061711995533141</v>
      </c>
    </row>
    <row r="2604" spans="1:14" x14ac:dyDescent="0.25">
      <c r="A2604" s="2">
        <v>43574.416666666657</v>
      </c>
      <c r="B2604">
        <v>12.01250650383095</v>
      </c>
      <c r="C2604">
        <v>2.487163734703802</v>
      </c>
      <c r="E2604">
        <f t="shared" si="81"/>
        <v>12</v>
      </c>
      <c r="F2604">
        <f t="shared" si="81"/>
        <v>2.5</v>
      </c>
      <c r="G2604">
        <f>IF(OR(Tahiti!E2604&lt;2.5,F2604&lt;0.5),0,VLOOKUP(Tahiti!F2604,'Power Matrix'!$B$2:$AI$30,HLOOKUP(E2604,'Power Matrix'!$B$2:$AI$30,29)))</f>
        <v>9377.2772108636054</v>
      </c>
      <c r="H2604">
        <f t="shared" si="80"/>
        <v>0.12195514189009578</v>
      </c>
      <c r="M2604">
        <v>9700.590466935133</v>
      </c>
      <c r="N2604" s="9">
        <v>0.12615995675623651</v>
      </c>
    </row>
    <row r="2605" spans="1:14" x14ac:dyDescent="0.25">
      <c r="A2605" s="2">
        <v>43574.458333333343</v>
      </c>
      <c r="B2605">
        <v>12.007704407369159</v>
      </c>
      <c r="C2605">
        <v>2.5304818972327858</v>
      </c>
      <c r="E2605">
        <f t="shared" si="81"/>
        <v>12</v>
      </c>
      <c r="F2605">
        <f t="shared" si="81"/>
        <v>2.5</v>
      </c>
      <c r="G2605">
        <f>IF(OR(Tahiti!E2605&lt;2.5,F2605&lt;0.5),0,VLOOKUP(Tahiti!F2605,'Power Matrix'!$B$2:$AI$30,HLOOKUP(E2605,'Power Matrix'!$B$2:$AI$30,29)))</f>
        <v>9377.2772108636054</v>
      </c>
      <c r="H2605">
        <f t="shared" si="80"/>
        <v>0.12195514189009578</v>
      </c>
      <c r="M2605">
        <v>10064.479057966628</v>
      </c>
      <c r="N2605" s="9">
        <v>0.13089246959296549</v>
      </c>
    </row>
    <row r="2606" spans="1:14" x14ac:dyDescent="0.25">
      <c r="A2606" s="2">
        <v>43574.5</v>
      </c>
      <c r="B2606">
        <v>12.022110696754501</v>
      </c>
      <c r="C2606">
        <v>2.5643756626715848</v>
      </c>
      <c r="E2606">
        <f t="shared" si="81"/>
        <v>12</v>
      </c>
      <c r="F2606">
        <f t="shared" si="81"/>
        <v>2.5</v>
      </c>
      <c r="G2606">
        <f>IF(OR(Tahiti!E2606&lt;2.5,F2606&lt;0.5),0,VLOOKUP(Tahiti!F2606,'Power Matrix'!$B$2:$AI$30,HLOOKUP(E2606,'Power Matrix'!$B$2:$AI$30,29)))</f>
        <v>9377.2772108636054</v>
      </c>
      <c r="H2606">
        <f t="shared" si="80"/>
        <v>0.12195514189009578</v>
      </c>
      <c r="M2606">
        <v>10343.244622638687</v>
      </c>
      <c r="N2606" s="9">
        <v>0.13451792432214205</v>
      </c>
    </row>
    <row r="2607" spans="1:14" x14ac:dyDescent="0.25">
      <c r="A2607" s="2">
        <v>43574.541666666657</v>
      </c>
      <c r="B2607">
        <v>12.05243250584174</v>
      </c>
      <c r="C2607">
        <v>2.5887882575437522</v>
      </c>
      <c r="E2607">
        <f t="shared" si="81"/>
        <v>12</v>
      </c>
      <c r="F2607">
        <f t="shared" si="81"/>
        <v>2.5</v>
      </c>
      <c r="G2607">
        <f>IF(OR(Tahiti!E2607&lt;2.5,F2607&lt;0.5),0,VLOOKUP(Tahiti!F2607,'Power Matrix'!$B$2:$AI$30,HLOOKUP(E2607,'Power Matrix'!$B$2:$AI$30,29)))</f>
        <v>9377.2772108636054</v>
      </c>
      <c r="H2607">
        <f t="shared" si="80"/>
        <v>0.12195514189009578</v>
      </c>
      <c r="M2607">
        <v>10551.504395959515</v>
      </c>
      <c r="N2607" s="9">
        <v>0.13722642377748709</v>
      </c>
    </row>
    <row r="2608" spans="1:14" x14ac:dyDescent="0.25">
      <c r="A2608" s="2">
        <v>43574.583333333343</v>
      </c>
      <c r="B2608">
        <v>12.06889683656784</v>
      </c>
      <c r="C2608">
        <v>2.6077505986770162</v>
      </c>
      <c r="E2608">
        <f t="shared" si="81"/>
        <v>12</v>
      </c>
      <c r="F2608">
        <f t="shared" si="81"/>
        <v>2.5</v>
      </c>
      <c r="G2608">
        <f>IF(OR(Tahiti!E2608&lt;2.5,F2608&lt;0.5),0,VLOOKUP(Tahiti!F2608,'Power Matrix'!$B$2:$AI$30,HLOOKUP(E2608,'Power Matrix'!$B$2:$AI$30,29)))</f>
        <v>9377.2772108636054</v>
      </c>
      <c r="H2608">
        <f t="shared" si="80"/>
        <v>0.12195514189009578</v>
      </c>
      <c r="M2608">
        <v>10693.313704927223</v>
      </c>
      <c r="N2608" s="9">
        <v>0.13907070906589081</v>
      </c>
    </row>
    <row r="2609" spans="1:14" x14ac:dyDescent="0.25">
      <c r="A2609" s="2">
        <v>43574.625</v>
      </c>
      <c r="B2609">
        <v>12.087556411390761</v>
      </c>
      <c r="C2609">
        <v>2.6201272165424401</v>
      </c>
      <c r="E2609">
        <f t="shared" si="81"/>
        <v>12</v>
      </c>
      <c r="F2609">
        <f t="shared" si="81"/>
        <v>2.5</v>
      </c>
      <c r="G2609">
        <f>IF(OR(Tahiti!E2609&lt;2.5,F2609&lt;0.5),0,VLOOKUP(Tahiti!F2609,'Power Matrix'!$B$2:$AI$30,HLOOKUP(E2609,'Power Matrix'!$B$2:$AI$30,29)))</f>
        <v>9377.2772108636054</v>
      </c>
      <c r="H2609">
        <f t="shared" si="80"/>
        <v>0.12195514189009578</v>
      </c>
      <c r="M2609">
        <v>10790.690833667064</v>
      </c>
      <c r="N2609" s="9">
        <v>0.14033713654705693</v>
      </c>
    </row>
    <row r="2610" spans="1:14" x14ac:dyDescent="0.25">
      <c r="A2610" s="2">
        <v>43574.666666666657</v>
      </c>
      <c r="B2610">
        <v>12.10649039172578</v>
      </c>
      <c r="C2610">
        <v>2.6281890501978999</v>
      </c>
      <c r="E2610">
        <f t="shared" si="81"/>
        <v>12</v>
      </c>
      <c r="F2610">
        <f t="shared" si="81"/>
        <v>2.5</v>
      </c>
      <c r="G2610">
        <f>IF(OR(Tahiti!E2610&lt;2.5,F2610&lt;0.5),0,VLOOKUP(Tahiti!F2610,'Power Matrix'!$B$2:$AI$30,HLOOKUP(E2610,'Power Matrix'!$B$2:$AI$30,29)))</f>
        <v>9377.2772108636054</v>
      </c>
      <c r="H2610">
        <f t="shared" si="80"/>
        <v>0.12195514189009578</v>
      </c>
      <c r="M2610">
        <v>10857.9381814915</v>
      </c>
      <c r="N2610" s="9">
        <v>0.14121171449387576</v>
      </c>
    </row>
    <row r="2611" spans="1:14" x14ac:dyDescent="0.25">
      <c r="A2611" s="2">
        <v>43574.708333333343</v>
      </c>
      <c r="B2611">
        <v>12.123640736232129</v>
      </c>
      <c r="C2611">
        <v>2.6334689835074609</v>
      </c>
      <c r="E2611">
        <f t="shared" si="81"/>
        <v>12</v>
      </c>
      <c r="F2611">
        <f t="shared" si="81"/>
        <v>2.5</v>
      </c>
      <c r="G2611">
        <f>IF(OR(Tahiti!E2611&lt;2.5,F2611&lt;0.5),0,VLOOKUP(Tahiti!F2611,'Power Matrix'!$B$2:$AI$30,HLOOKUP(E2611,'Power Matrix'!$B$2:$AI$30,29)))</f>
        <v>9377.2772108636054</v>
      </c>
      <c r="H2611">
        <f t="shared" si="80"/>
        <v>0.12195514189009578</v>
      </c>
      <c r="M2611">
        <v>10904.918333704598</v>
      </c>
      <c r="N2611" s="9">
        <v>0.14182270966904664</v>
      </c>
    </row>
    <row r="2612" spans="1:14" x14ac:dyDescent="0.25">
      <c r="A2612" s="2">
        <v>43574.75</v>
      </c>
      <c r="B2612">
        <v>12.145181568932109</v>
      </c>
      <c r="C2612">
        <v>2.6364212042827</v>
      </c>
      <c r="E2612">
        <f t="shared" si="81"/>
        <v>12</v>
      </c>
      <c r="F2612">
        <f t="shared" si="81"/>
        <v>2.5</v>
      </c>
      <c r="G2612">
        <f>IF(OR(Tahiti!E2612&lt;2.5,F2612&lt;0.5),0,VLOOKUP(Tahiti!F2612,'Power Matrix'!$B$2:$AI$30,HLOOKUP(E2612,'Power Matrix'!$B$2:$AI$30,29)))</f>
        <v>9377.2772108636054</v>
      </c>
      <c r="H2612">
        <f t="shared" si="80"/>
        <v>0.12195514189009578</v>
      </c>
      <c r="M2612">
        <v>10938.580665952704</v>
      </c>
      <c r="N2612" s="9">
        <v>0.14226050140916913</v>
      </c>
    </row>
    <row r="2613" spans="1:14" x14ac:dyDescent="0.25">
      <c r="A2613" s="2">
        <v>43574.791666666657</v>
      </c>
      <c r="B2613">
        <v>12.163155129974781</v>
      </c>
      <c r="C2613">
        <v>2.638351502481894</v>
      </c>
      <c r="E2613">
        <f t="shared" si="81"/>
        <v>12</v>
      </c>
      <c r="F2613">
        <f t="shared" si="81"/>
        <v>2.5</v>
      </c>
      <c r="G2613">
        <f>IF(OR(Tahiti!E2613&lt;2.5,F2613&lt;0.5),0,VLOOKUP(Tahiti!F2613,'Power Matrix'!$B$2:$AI$30,HLOOKUP(E2613,'Power Matrix'!$B$2:$AI$30,29)))</f>
        <v>9377.2772108636054</v>
      </c>
      <c r="H2613">
        <f t="shared" si="80"/>
        <v>0.12195514189009578</v>
      </c>
      <c r="M2613">
        <v>10960.063862763202</v>
      </c>
      <c r="N2613" s="9">
        <v>0.14253989874996362</v>
      </c>
    </row>
    <row r="2614" spans="1:14" x14ac:dyDescent="0.25">
      <c r="A2614" s="2">
        <v>43574.833333333343</v>
      </c>
      <c r="B2614">
        <v>12.16878044297286</v>
      </c>
      <c r="C2614">
        <v>2.640054706775302</v>
      </c>
      <c r="E2614">
        <f t="shared" si="81"/>
        <v>12</v>
      </c>
      <c r="F2614">
        <f t="shared" si="81"/>
        <v>2.5</v>
      </c>
      <c r="G2614">
        <f>IF(OR(Tahiti!E2614&lt;2.5,F2614&lt;0.5),0,VLOOKUP(Tahiti!F2614,'Power Matrix'!$B$2:$AI$30,HLOOKUP(E2614,'Power Matrix'!$B$2:$AI$30,29)))</f>
        <v>9377.2772108636054</v>
      </c>
      <c r="H2614">
        <f t="shared" si="80"/>
        <v>0.12195514189009578</v>
      </c>
      <c r="M2614">
        <v>11910.688375474774</v>
      </c>
      <c r="N2614" s="9">
        <v>0.15490314074269584</v>
      </c>
    </row>
    <row r="2615" spans="1:14" x14ac:dyDescent="0.25">
      <c r="A2615" s="2">
        <v>43574.875</v>
      </c>
      <c r="B2615">
        <v>12.329170464796301</v>
      </c>
      <c r="C2615">
        <v>2.725442015351438</v>
      </c>
      <c r="E2615">
        <f t="shared" si="81"/>
        <v>12.5</v>
      </c>
      <c r="F2615">
        <f t="shared" si="81"/>
        <v>2.5</v>
      </c>
      <c r="G2615">
        <f>IF(OR(Tahiti!E2615&lt;2.5,F2615&lt;0.5),0,VLOOKUP(Tahiti!F2615,'Power Matrix'!$B$2:$AI$30,HLOOKUP(E2615,'Power Matrix'!$B$2:$AI$30,29)))</f>
        <v>9921.9215457626397</v>
      </c>
      <c r="H2615">
        <f t="shared" si="80"/>
        <v>0.1290384535645441</v>
      </c>
      <c r="M2615">
        <v>11823.25420861483</v>
      </c>
      <c r="N2615" s="9">
        <v>0.15376602535289904</v>
      </c>
    </row>
    <row r="2616" spans="1:14" x14ac:dyDescent="0.25">
      <c r="A2616" s="2">
        <v>43574.916666666657</v>
      </c>
      <c r="B2616">
        <v>12.29171411239442</v>
      </c>
      <c r="C2616">
        <v>2.7187995186071499</v>
      </c>
      <c r="E2616">
        <f t="shared" si="81"/>
        <v>12.5</v>
      </c>
      <c r="F2616">
        <f t="shared" si="81"/>
        <v>2.5</v>
      </c>
      <c r="G2616">
        <f>IF(OR(Tahiti!E2616&lt;2.5,F2616&lt;0.5),0,VLOOKUP(Tahiti!F2616,'Power Matrix'!$B$2:$AI$30,HLOOKUP(E2616,'Power Matrix'!$B$2:$AI$30,29)))</f>
        <v>9921.9215457626397</v>
      </c>
      <c r="H2616">
        <f t="shared" si="80"/>
        <v>0.1290384535645441</v>
      </c>
      <c r="M2616">
        <v>11717.987310544115</v>
      </c>
      <c r="N2616" s="9">
        <v>0.15239698834904533</v>
      </c>
    </row>
    <row r="2617" spans="1:14" x14ac:dyDescent="0.25">
      <c r="A2617" s="2">
        <v>43574.958333333343</v>
      </c>
      <c r="B2617">
        <v>12.27058488796259</v>
      </c>
      <c r="C2617">
        <v>2.709375121516965</v>
      </c>
      <c r="E2617">
        <f t="shared" si="81"/>
        <v>12.5</v>
      </c>
      <c r="F2617">
        <f t="shared" si="81"/>
        <v>2.5</v>
      </c>
      <c r="G2617">
        <f>IF(OR(Tahiti!E2617&lt;2.5,F2617&lt;0.5),0,VLOOKUP(Tahiti!F2617,'Power Matrix'!$B$2:$AI$30,HLOOKUP(E2617,'Power Matrix'!$B$2:$AI$30,29)))</f>
        <v>9921.9215457626397</v>
      </c>
      <c r="H2617">
        <f t="shared" si="80"/>
        <v>0.1290384535645441</v>
      </c>
      <c r="M2617">
        <v>11572.910602718654</v>
      </c>
      <c r="N2617" s="9">
        <v>0.15051020926606234</v>
      </c>
    </row>
    <row r="2618" spans="1:14" x14ac:dyDescent="0.25">
      <c r="A2618" s="2">
        <v>43575</v>
      </c>
      <c r="B2618">
        <v>12.26523398047661</v>
      </c>
      <c r="C2618">
        <v>2.6948978850230061</v>
      </c>
      <c r="E2618">
        <f t="shared" si="81"/>
        <v>12.5</v>
      </c>
      <c r="F2618">
        <f t="shared" si="81"/>
        <v>2.5</v>
      </c>
      <c r="G2618">
        <f>IF(OR(Tahiti!E2618&lt;2.5,F2618&lt;0.5),0,VLOOKUP(Tahiti!F2618,'Power Matrix'!$B$2:$AI$30,HLOOKUP(E2618,'Power Matrix'!$B$2:$AI$30,29)))</f>
        <v>9921.9215457626397</v>
      </c>
      <c r="H2618">
        <f t="shared" si="80"/>
        <v>0.1290384535645441</v>
      </c>
      <c r="M2618">
        <v>11393.093231664738</v>
      </c>
      <c r="N2618" s="9">
        <v>0.14817161432861939</v>
      </c>
    </row>
    <row r="2619" spans="1:14" x14ac:dyDescent="0.25">
      <c r="A2619" s="2">
        <v>43575.041666666657</v>
      </c>
      <c r="B2619">
        <v>12.25137650211547</v>
      </c>
      <c r="C2619">
        <v>2.6775252012302548</v>
      </c>
      <c r="E2619">
        <f t="shared" si="81"/>
        <v>12.5</v>
      </c>
      <c r="F2619">
        <f t="shared" si="81"/>
        <v>2.5</v>
      </c>
      <c r="G2619">
        <f>IF(OR(Tahiti!E2619&lt;2.5,F2619&lt;0.5),0,VLOOKUP(Tahiti!F2619,'Power Matrix'!$B$2:$AI$30,HLOOKUP(E2619,'Power Matrix'!$B$2:$AI$30,29)))</f>
        <v>9921.9215457626397</v>
      </c>
      <c r="H2619">
        <f t="shared" si="80"/>
        <v>0.1290384535645441</v>
      </c>
      <c r="M2619">
        <v>11173.547750420121</v>
      </c>
      <c r="N2619" s="9">
        <v>0.14531633984669404</v>
      </c>
    </row>
    <row r="2620" spans="1:14" x14ac:dyDescent="0.25">
      <c r="A2620" s="2">
        <v>43575.083333333343</v>
      </c>
      <c r="B2620">
        <v>12.22324993712505</v>
      </c>
      <c r="C2620">
        <v>2.657313843615158</v>
      </c>
      <c r="E2620">
        <f t="shared" si="81"/>
        <v>12</v>
      </c>
      <c r="F2620">
        <f t="shared" si="81"/>
        <v>2.5</v>
      </c>
      <c r="G2620">
        <f>IF(OR(Tahiti!E2620&lt;2.5,F2620&lt;0.5),0,VLOOKUP(Tahiti!F2620,'Power Matrix'!$B$2:$AI$30,HLOOKUP(E2620,'Power Matrix'!$B$2:$AI$30,29)))</f>
        <v>9377.2772108636054</v>
      </c>
      <c r="H2620">
        <f t="shared" si="80"/>
        <v>0.12195514189009578</v>
      </c>
      <c r="M2620">
        <v>10902.452803908818</v>
      </c>
      <c r="N2620" s="9">
        <v>0.14179064449389292</v>
      </c>
    </row>
    <row r="2621" spans="1:14" x14ac:dyDescent="0.25">
      <c r="A2621" s="2">
        <v>43575.125</v>
      </c>
      <c r="B2621">
        <v>12.18524477369896</v>
      </c>
      <c r="C2621">
        <v>2.6329580222194391</v>
      </c>
      <c r="E2621">
        <f t="shared" si="81"/>
        <v>12</v>
      </c>
      <c r="F2621">
        <f t="shared" si="81"/>
        <v>2.5</v>
      </c>
      <c r="G2621">
        <f>IF(OR(Tahiti!E2621&lt;2.5,F2621&lt;0.5),0,VLOOKUP(Tahiti!F2621,'Power Matrix'!$B$2:$AI$30,HLOOKUP(E2621,'Power Matrix'!$B$2:$AI$30,29)))</f>
        <v>9377.2772108636054</v>
      </c>
      <c r="H2621">
        <f t="shared" si="80"/>
        <v>0.12195514189009578</v>
      </c>
      <c r="M2621">
        <v>11689.111559863028</v>
      </c>
      <c r="N2621" s="9">
        <v>0.15202144796625658</v>
      </c>
    </row>
    <row r="2622" spans="1:14" x14ac:dyDescent="0.25">
      <c r="A2622" s="2">
        <v>43575.166666666657</v>
      </c>
      <c r="B2622">
        <v>12.334521372282291</v>
      </c>
      <c r="C2622">
        <v>2.702108116531762</v>
      </c>
      <c r="E2622">
        <f t="shared" si="81"/>
        <v>12.5</v>
      </c>
      <c r="F2622">
        <f t="shared" si="81"/>
        <v>2.5</v>
      </c>
      <c r="G2622">
        <f>IF(OR(Tahiti!E2622&lt;2.5,F2622&lt;0.5),0,VLOOKUP(Tahiti!F2622,'Power Matrix'!$B$2:$AI$30,HLOOKUP(E2622,'Power Matrix'!$B$2:$AI$30,29)))</f>
        <v>9921.9215457626397</v>
      </c>
      <c r="H2622">
        <f t="shared" si="80"/>
        <v>0.1290384535645441</v>
      </c>
      <c r="M2622">
        <v>11271.416926190559</v>
      </c>
      <c r="N2622" s="9">
        <v>0.14658916659111262</v>
      </c>
    </row>
    <row r="2623" spans="1:14" x14ac:dyDescent="0.25">
      <c r="A2623" s="2">
        <v>43575.208333333343</v>
      </c>
      <c r="B2623">
        <v>12.265371183232659</v>
      </c>
      <c r="C2623">
        <v>2.6640698873123401</v>
      </c>
      <c r="E2623">
        <f t="shared" si="81"/>
        <v>12.5</v>
      </c>
      <c r="F2623">
        <f t="shared" si="81"/>
        <v>2.5</v>
      </c>
      <c r="G2623">
        <f>IF(OR(Tahiti!E2623&lt;2.5,F2623&lt;0.5),0,VLOOKUP(Tahiti!F2623,'Power Matrix'!$B$2:$AI$30,HLOOKUP(E2623,'Power Matrix'!$B$2:$AI$30,29)))</f>
        <v>9921.9215457626397</v>
      </c>
      <c r="H2623">
        <f t="shared" si="80"/>
        <v>0.1290384535645441</v>
      </c>
      <c r="M2623">
        <v>10820.744982530685</v>
      </c>
      <c r="N2623" s="9">
        <v>0.14072800245711714</v>
      </c>
    </row>
    <row r="2624" spans="1:14" x14ac:dyDescent="0.25">
      <c r="A2624" s="2">
        <v>43575.25</v>
      </c>
      <c r="B2624">
        <v>12.19032127567284</v>
      </c>
      <c r="C2624">
        <v>2.6243284537995102</v>
      </c>
      <c r="E2624">
        <f t="shared" si="81"/>
        <v>12</v>
      </c>
      <c r="F2624">
        <f t="shared" si="81"/>
        <v>2.5</v>
      </c>
      <c r="G2624">
        <f>IF(OR(Tahiti!E2624&lt;2.5,F2624&lt;0.5),0,VLOOKUP(Tahiti!F2624,'Power Matrix'!$B$2:$AI$30,HLOOKUP(E2624,'Power Matrix'!$B$2:$AI$30,29)))</f>
        <v>9377.2772108636054</v>
      </c>
      <c r="H2624">
        <f t="shared" si="80"/>
        <v>0.12195514189009578</v>
      </c>
      <c r="M2624">
        <v>10324.21312657731</v>
      </c>
      <c r="N2624" s="9">
        <v>0.13427041230436396</v>
      </c>
    </row>
    <row r="2625" spans="1:14" x14ac:dyDescent="0.25">
      <c r="A2625" s="2">
        <v>43575.291666666657</v>
      </c>
      <c r="B2625">
        <v>12.107862419286279</v>
      </c>
      <c r="C2625">
        <v>2.5819754403701238</v>
      </c>
      <c r="E2625">
        <f t="shared" si="81"/>
        <v>12</v>
      </c>
      <c r="F2625">
        <f t="shared" si="81"/>
        <v>2.5</v>
      </c>
      <c r="G2625">
        <f>IF(OR(Tahiti!E2625&lt;2.5,F2625&lt;0.5),0,VLOOKUP(Tahiti!F2625,'Power Matrix'!$B$2:$AI$30,HLOOKUP(E2625,'Power Matrix'!$B$2:$AI$30,29)))</f>
        <v>9377.2772108636054</v>
      </c>
      <c r="H2625">
        <f t="shared" si="80"/>
        <v>0.12195514189009578</v>
      </c>
      <c r="M2625">
        <v>9783.900070078691</v>
      </c>
      <c r="N2625" s="9">
        <v>0.12724343058865892</v>
      </c>
    </row>
    <row r="2626" spans="1:14" x14ac:dyDescent="0.25">
      <c r="A2626" s="2">
        <v>43575.333333333343</v>
      </c>
      <c r="B2626">
        <v>12.014701747927759</v>
      </c>
      <c r="C2626">
        <v>2.5378624491708832</v>
      </c>
      <c r="E2626">
        <f t="shared" si="81"/>
        <v>12</v>
      </c>
      <c r="F2626">
        <f t="shared" si="81"/>
        <v>2.5</v>
      </c>
      <c r="G2626">
        <f>IF(OR(Tahiti!E2626&lt;2.5,F2626&lt;0.5),0,VLOOKUP(Tahiti!F2626,'Power Matrix'!$B$2:$AI$30,HLOOKUP(E2626,'Power Matrix'!$B$2:$AI$30,29)))</f>
        <v>9377.2772108636054</v>
      </c>
      <c r="H2626">
        <f t="shared" ref="H2626:H2689" si="82">G2626/$K$2</f>
        <v>0.12195514189009578</v>
      </c>
      <c r="M2626">
        <v>9136.7212804910505</v>
      </c>
      <c r="N2626" s="9">
        <v>0.1188266183970474</v>
      </c>
    </row>
    <row r="2627" spans="1:14" x14ac:dyDescent="0.25">
      <c r="A2627" s="2">
        <v>43575.375</v>
      </c>
      <c r="B2627">
        <v>11.912485694669879</v>
      </c>
      <c r="C2627">
        <v>2.4919894802017888</v>
      </c>
      <c r="E2627">
        <f t="shared" ref="E2627:F2690" si="83">MROUND(B2627,0.5)</f>
        <v>12</v>
      </c>
      <c r="F2627">
        <f t="shared" si="83"/>
        <v>2.5</v>
      </c>
      <c r="G2627">
        <f>IF(OR(Tahiti!E2627&lt;2.5,F2627&lt;0.5),0,VLOOKUP(Tahiti!F2627,'Power Matrix'!$B$2:$AI$30,HLOOKUP(E2627,'Power Matrix'!$B$2:$AI$30,29)))</f>
        <v>9377.2772108636054</v>
      </c>
      <c r="H2627">
        <f t="shared" si="82"/>
        <v>0.12195514189009578</v>
      </c>
      <c r="M2627">
        <v>8552.9239094792119</v>
      </c>
      <c r="N2627" s="9">
        <v>0.11123410623685431</v>
      </c>
    </row>
    <row r="2628" spans="1:14" x14ac:dyDescent="0.25">
      <c r="A2628" s="2">
        <v>43575.416666666657</v>
      </c>
      <c r="B2628">
        <v>11.820148239847651</v>
      </c>
      <c r="C2628">
        <v>2.443504931316137</v>
      </c>
      <c r="E2628">
        <f t="shared" si="83"/>
        <v>12</v>
      </c>
      <c r="F2628">
        <f t="shared" si="83"/>
        <v>2.5</v>
      </c>
      <c r="G2628">
        <f>IF(OR(Tahiti!E2628&lt;2.5,F2628&lt;0.5),0,VLOOKUP(Tahiti!F2628,'Power Matrix'!$B$2:$AI$30,HLOOKUP(E2628,'Power Matrix'!$B$2:$AI$30,29)))</f>
        <v>9377.2772108636054</v>
      </c>
      <c r="H2628">
        <f t="shared" si="82"/>
        <v>0.12195514189009578</v>
      </c>
      <c r="M2628">
        <v>8000.8548087934096</v>
      </c>
      <c r="N2628" s="9">
        <v>0.10405423258829892</v>
      </c>
    </row>
    <row r="2629" spans="1:14" x14ac:dyDescent="0.25">
      <c r="A2629" s="2">
        <v>43575.458333333343</v>
      </c>
      <c r="B2629">
        <v>11.716971767297419</v>
      </c>
      <c r="C2629">
        <v>2.3968371336767862</v>
      </c>
      <c r="E2629">
        <f t="shared" si="83"/>
        <v>11.5</v>
      </c>
      <c r="F2629">
        <f t="shared" si="83"/>
        <v>2.5</v>
      </c>
      <c r="G2629">
        <f>IF(OR(Tahiti!E2629&lt;2.5,F2629&lt;0.5),0,VLOOKUP(Tahiti!F2629,'Power Matrix'!$B$2:$AI$30,HLOOKUP(E2629,'Power Matrix'!$B$2:$AI$30,29)))</f>
        <v>8402.7983342367406</v>
      </c>
      <c r="H2629">
        <f t="shared" si="82"/>
        <v>0.10928166461139799</v>
      </c>
      <c r="M2629">
        <v>7494.8185741314819</v>
      </c>
      <c r="N2629" s="9">
        <v>9.7473034289118674E-2</v>
      </c>
    </row>
    <row r="2630" spans="1:14" x14ac:dyDescent="0.25">
      <c r="A2630" s="2">
        <v>43575.5</v>
      </c>
      <c r="B2630">
        <v>11.616264944356089</v>
      </c>
      <c r="C2630">
        <v>2.3509641647076922</v>
      </c>
      <c r="E2630">
        <f t="shared" si="83"/>
        <v>11.5</v>
      </c>
      <c r="F2630">
        <f t="shared" si="83"/>
        <v>2.5</v>
      </c>
      <c r="G2630">
        <f>IF(OR(Tahiti!E2630&lt;2.5,F2630&lt;0.5),0,VLOOKUP(Tahiti!F2630,'Power Matrix'!$B$2:$AI$30,HLOOKUP(E2630,'Power Matrix'!$B$2:$AI$30,29)))</f>
        <v>8402.7983342367406</v>
      </c>
      <c r="H2630">
        <f t="shared" si="82"/>
        <v>0.10928166461139799</v>
      </c>
      <c r="M2630">
        <v>7041.0226935789869</v>
      </c>
      <c r="N2630" s="9">
        <v>9.1571242139269343E-2</v>
      </c>
    </row>
    <row r="2631" spans="1:14" x14ac:dyDescent="0.25">
      <c r="A2631" s="2">
        <v>43575.541666666657</v>
      </c>
      <c r="B2631">
        <v>11.51514651314662</v>
      </c>
      <c r="C2631">
        <v>2.307532455225815</v>
      </c>
      <c r="E2631">
        <f t="shared" si="83"/>
        <v>11.5</v>
      </c>
      <c r="F2631">
        <f t="shared" si="83"/>
        <v>2.5</v>
      </c>
      <c r="G2631">
        <f>IF(OR(Tahiti!E2631&lt;2.5,F2631&lt;0.5),0,VLOOKUP(Tahiti!F2631,'Power Matrix'!$B$2:$AI$30,HLOOKUP(E2631,'Power Matrix'!$B$2:$AI$30,29)))</f>
        <v>8402.7983342367406</v>
      </c>
      <c r="H2631">
        <f t="shared" si="82"/>
        <v>0.10928166461139799</v>
      </c>
      <c r="M2631">
        <v>6699.259003201103</v>
      </c>
      <c r="N2631" s="9">
        <v>8.7126472251715451E-2</v>
      </c>
    </row>
    <row r="2632" spans="1:14" x14ac:dyDescent="0.25">
      <c r="A2632" s="2">
        <v>43575.583333333343</v>
      </c>
      <c r="B2632">
        <v>11.41197004059638</v>
      </c>
      <c r="C2632">
        <v>2.2674503808543038</v>
      </c>
      <c r="E2632">
        <f t="shared" si="83"/>
        <v>11.5</v>
      </c>
      <c r="F2632">
        <f t="shared" si="83"/>
        <v>2.5</v>
      </c>
      <c r="G2632">
        <f>IF(OR(Tahiti!E2632&lt;2.5,F2632&lt;0.5),0,VLOOKUP(Tahiti!F2632,'Power Matrix'!$B$2:$AI$30,HLOOKUP(E2632,'Power Matrix'!$B$2:$AI$30,29)))</f>
        <v>8402.7983342367406</v>
      </c>
      <c r="H2632">
        <f t="shared" si="82"/>
        <v>0.10928166461139799</v>
      </c>
      <c r="M2632">
        <v>6418.772791498197</v>
      </c>
      <c r="N2632" s="9">
        <v>8.3478639837825358E-2</v>
      </c>
    </row>
    <row r="2633" spans="1:14" x14ac:dyDescent="0.25">
      <c r="A2633" s="2">
        <v>43575.625</v>
      </c>
      <c r="B2633">
        <v>11.317711747189451</v>
      </c>
      <c r="C2633">
        <v>2.229979886399351</v>
      </c>
      <c r="E2633">
        <f t="shared" si="83"/>
        <v>11.5</v>
      </c>
      <c r="F2633">
        <f t="shared" si="83"/>
        <v>2</v>
      </c>
      <c r="G2633">
        <f>IF(OR(Tahiti!E2633&lt;2.5,F2633&lt;0.5),0,VLOOKUP(Tahiti!F2633,'Power Matrix'!$B$2:$AI$30,HLOOKUP(E2633,'Power Matrix'!$B$2:$AI$30,29)))</f>
        <v>4817.1968975524887</v>
      </c>
      <c r="H2633">
        <f t="shared" si="82"/>
        <v>6.2649521598118402E-2</v>
      </c>
      <c r="M2633">
        <v>6181.8917720478876</v>
      </c>
      <c r="N2633" s="9">
        <v>8.0397909930497738E-2</v>
      </c>
    </row>
    <row r="2634" spans="1:14" x14ac:dyDescent="0.25">
      <c r="A2634" s="2">
        <v>43575.666666666657</v>
      </c>
      <c r="B2634">
        <v>11.23292044395002</v>
      </c>
      <c r="C2634">
        <v>2.1949506514316131</v>
      </c>
      <c r="E2634">
        <f t="shared" si="83"/>
        <v>11</v>
      </c>
      <c r="F2634">
        <f t="shared" si="83"/>
        <v>2</v>
      </c>
      <c r="G2634">
        <f>IF(OR(Tahiti!E2634&lt;2.5,F2634&lt;0.5),0,VLOOKUP(Tahiti!F2634,'Power Matrix'!$B$2:$AI$30,HLOOKUP(E2634,'Power Matrix'!$B$2:$AI$30,29)))</f>
        <v>5134.9565752461758</v>
      </c>
      <c r="H2634">
        <f t="shared" si="82"/>
        <v>6.6782109950651036E-2</v>
      </c>
      <c r="M2634">
        <v>6046.6110698004031</v>
      </c>
      <c r="N2634" s="9">
        <v>7.8638531714947918E-2</v>
      </c>
    </row>
    <row r="2635" spans="1:14" x14ac:dyDescent="0.25">
      <c r="A2635" s="2">
        <v>43575.708333333343</v>
      </c>
      <c r="B2635">
        <v>11.18297864074751</v>
      </c>
      <c r="C2635">
        <v>2.1732064099524511</v>
      </c>
      <c r="E2635">
        <f t="shared" si="83"/>
        <v>11</v>
      </c>
      <c r="F2635">
        <f t="shared" si="83"/>
        <v>2</v>
      </c>
      <c r="G2635">
        <f>IF(OR(Tahiti!E2635&lt;2.5,F2635&lt;0.5),0,VLOOKUP(Tahiti!F2635,'Power Matrix'!$B$2:$AI$30,HLOOKUP(E2635,'Power Matrix'!$B$2:$AI$30,29)))</f>
        <v>5134.9565752461758</v>
      </c>
      <c r="H2635">
        <f t="shared" si="82"/>
        <v>6.6782109950651036E-2</v>
      </c>
      <c r="M2635">
        <v>5869.9806233587133</v>
      </c>
      <c r="N2635" s="9">
        <v>7.6341383973181756E-2</v>
      </c>
    </row>
    <row r="2636" spans="1:14" x14ac:dyDescent="0.25">
      <c r="A2636" s="2">
        <v>43575.75</v>
      </c>
      <c r="B2636">
        <v>11.116160898550749</v>
      </c>
      <c r="C2636">
        <v>2.1425487326711261</v>
      </c>
      <c r="E2636">
        <f t="shared" si="83"/>
        <v>11</v>
      </c>
      <c r="F2636">
        <f t="shared" si="83"/>
        <v>2</v>
      </c>
      <c r="G2636">
        <f>IF(OR(Tahiti!E2636&lt;2.5,F2636&lt;0.5),0,VLOOKUP(Tahiti!F2636,'Power Matrix'!$B$2:$AI$30,HLOOKUP(E2636,'Power Matrix'!$B$2:$AI$30,29)))</f>
        <v>5134.9565752461758</v>
      </c>
      <c r="H2636">
        <f t="shared" si="82"/>
        <v>6.6782109950651036E-2</v>
      </c>
      <c r="M2636">
        <v>5721.3519488551037</v>
      </c>
      <c r="N2636" s="9">
        <v>7.4408410180295065E-2</v>
      </c>
    </row>
    <row r="2637" spans="1:14" x14ac:dyDescent="0.25">
      <c r="A2637" s="2">
        <v>43575.791666666657</v>
      </c>
      <c r="B2637">
        <v>11.054008050059711</v>
      </c>
      <c r="C2637">
        <v>2.1142755414005698</v>
      </c>
      <c r="E2637">
        <f t="shared" si="83"/>
        <v>11</v>
      </c>
      <c r="F2637">
        <f t="shared" si="83"/>
        <v>2</v>
      </c>
      <c r="G2637">
        <f>IF(OR(Tahiti!E2637&lt;2.5,F2637&lt;0.5),0,VLOOKUP(Tahiti!F2637,'Power Matrix'!$B$2:$AI$30,HLOOKUP(E2637,'Power Matrix'!$B$2:$AI$30,29)))</f>
        <v>5134.9565752461758</v>
      </c>
      <c r="H2637">
        <f t="shared" si="82"/>
        <v>6.6782109950651036E-2</v>
      </c>
      <c r="M2637">
        <v>5603.5270521458042</v>
      </c>
      <c r="N2637" s="9">
        <v>7.2876051513642709E-2</v>
      </c>
    </row>
    <row r="2638" spans="1:14" x14ac:dyDescent="0.25">
      <c r="A2638" s="2">
        <v>43575.833333333343</v>
      </c>
      <c r="B2638">
        <v>10.997892122834919</v>
      </c>
      <c r="C2638">
        <v>2.08884102395236</v>
      </c>
      <c r="E2638">
        <f t="shared" si="83"/>
        <v>11</v>
      </c>
      <c r="F2638">
        <f t="shared" si="83"/>
        <v>2</v>
      </c>
      <c r="G2638">
        <f>IF(OR(Tahiti!E2638&lt;2.5,F2638&lt;0.5),0,VLOOKUP(Tahiti!F2638,'Power Matrix'!$B$2:$AI$30,HLOOKUP(E2638,'Power Matrix'!$B$2:$AI$30,29)))</f>
        <v>5134.9565752461758</v>
      </c>
      <c r="H2638">
        <f t="shared" si="82"/>
        <v>6.6782109950651036E-2</v>
      </c>
      <c r="M2638">
        <v>5597.2014718601677</v>
      </c>
      <c r="N2638" s="9">
        <v>7.2793784878635887E-2</v>
      </c>
    </row>
    <row r="2639" spans="1:14" x14ac:dyDescent="0.25">
      <c r="A2639" s="2">
        <v>43575.875</v>
      </c>
      <c r="B2639">
        <v>10.94698990034005</v>
      </c>
      <c r="C2639">
        <v>2.066642594661622</v>
      </c>
      <c r="E2639">
        <f t="shared" si="83"/>
        <v>11</v>
      </c>
      <c r="F2639">
        <f t="shared" si="83"/>
        <v>2</v>
      </c>
      <c r="G2639">
        <f>IF(OR(Tahiti!E2639&lt;2.5,F2639&lt;0.5),0,VLOOKUP(Tahiti!F2639,'Power Matrix'!$B$2:$AI$30,HLOOKUP(E2639,'Power Matrix'!$B$2:$AI$30,29)))</f>
        <v>5134.9565752461758</v>
      </c>
      <c r="H2639">
        <f t="shared" si="82"/>
        <v>6.6782109950651036E-2</v>
      </c>
      <c r="M2639">
        <v>5731.1505961783632</v>
      </c>
      <c r="N2639" s="9">
        <v>7.4535845404654411E-2</v>
      </c>
    </row>
    <row r="2640" spans="1:14" x14ac:dyDescent="0.25">
      <c r="A2640" s="2">
        <v>43575.916666666657</v>
      </c>
      <c r="B2640">
        <v>10.853417620713371</v>
      </c>
      <c r="C2640">
        <v>2.0548904850371139</v>
      </c>
      <c r="E2640">
        <f t="shared" si="83"/>
        <v>11</v>
      </c>
      <c r="F2640">
        <f t="shared" si="83"/>
        <v>2</v>
      </c>
      <c r="G2640">
        <f>IF(OR(Tahiti!E2640&lt;2.5,F2640&lt;0.5),0,VLOOKUP(Tahiti!F2640,'Power Matrix'!$B$2:$AI$30,HLOOKUP(E2640,'Power Matrix'!$B$2:$AI$30,29)))</f>
        <v>5134.9565752461758</v>
      </c>
      <c r="H2640">
        <f t="shared" si="82"/>
        <v>6.6782109950651036E-2</v>
      </c>
      <c r="M2640">
        <v>5883.4291203657649</v>
      </c>
      <c r="N2640" s="9">
        <v>7.6516286914052128E-2</v>
      </c>
    </row>
    <row r="2641" spans="1:14" x14ac:dyDescent="0.25">
      <c r="A2641" s="2">
        <v>43575.958333333343</v>
      </c>
      <c r="B2641">
        <v>10.75710128596568</v>
      </c>
      <c r="C2641">
        <v>2.04654478399942</v>
      </c>
      <c r="E2641">
        <f t="shared" si="83"/>
        <v>11</v>
      </c>
      <c r="F2641">
        <f t="shared" si="83"/>
        <v>2</v>
      </c>
      <c r="G2641">
        <f>IF(OR(Tahiti!E2641&lt;2.5,F2641&lt;0.5),0,VLOOKUP(Tahiti!F2641,'Power Matrix'!$B$2:$AI$30,HLOOKUP(E2641,'Power Matrix'!$B$2:$AI$30,29)))</f>
        <v>5134.9565752461758</v>
      </c>
      <c r="H2641">
        <f t="shared" si="82"/>
        <v>6.6782109950651036E-2</v>
      </c>
      <c r="M2641">
        <v>6110.3088649409956</v>
      </c>
      <c r="N2641" s="9">
        <v>7.9466946346799058E-2</v>
      </c>
    </row>
    <row r="2642" spans="1:14" x14ac:dyDescent="0.25">
      <c r="A2642" s="2">
        <v>43576</v>
      </c>
      <c r="B2642">
        <v>10.641988173639019</v>
      </c>
      <c r="C2642">
        <v>2.0446144858002251</v>
      </c>
      <c r="E2642">
        <f t="shared" si="83"/>
        <v>10.5</v>
      </c>
      <c r="F2642">
        <f t="shared" si="83"/>
        <v>2</v>
      </c>
      <c r="G2642">
        <f>IF(OR(Tahiti!E2642&lt;2.5,F2642&lt;0.5),0,VLOOKUP(Tahiti!F2642,'Power Matrix'!$B$2:$AI$30,HLOOKUP(E2642,'Power Matrix'!$B$2:$AI$30,29)))</f>
        <v>6088.3825794546938</v>
      </c>
      <c r="H2642">
        <f t="shared" si="82"/>
        <v>7.9181786424996028E-2</v>
      </c>
      <c r="M2642">
        <v>6439.5845418784374</v>
      </c>
      <c r="N2642" s="9">
        <v>8.3749304756310705E-2</v>
      </c>
    </row>
    <row r="2643" spans="1:14" x14ac:dyDescent="0.25">
      <c r="A2643" s="2">
        <v>43576.041666666657</v>
      </c>
      <c r="B2643">
        <v>10.502590173491351</v>
      </c>
      <c r="C2643">
        <v>2.0502918334449149</v>
      </c>
      <c r="E2643">
        <f t="shared" si="83"/>
        <v>10.5</v>
      </c>
      <c r="F2643">
        <f t="shared" si="83"/>
        <v>2</v>
      </c>
      <c r="G2643">
        <f>IF(OR(Tahiti!E2643&lt;2.5,F2643&lt;0.5),0,VLOOKUP(Tahiti!F2643,'Power Matrix'!$B$2:$AI$30,HLOOKUP(E2643,'Power Matrix'!$B$2:$AI$30,29)))</f>
        <v>6088.3825794546938</v>
      </c>
      <c r="H2643">
        <f t="shared" si="82"/>
        <v>7.9181786424996028E-2</v>
      </c>
      <c r="M2643">
        <v>6810.0620354184812</v>
      </c>
      <c r="N2643" s="9">
        <v>8.8567508836101941E-2</v>
      </c>
    </row>
    <row r="2644" spans="1:14" x14ac:dyDescent="0.25">
      <c r="A2644" s="2">
        <v>43576.083333333343</v>
      </c>
      <c r="B2644">
        <v>10.354136791444329</v>
      </c>
      <c r="C2644">
        <v>2.061873622640082</v>
      </c>
      <c r="E2644">
        <f t="shared" si="83"/>
        <v>10.5</v>
      </c>
      <c r="F2644">
        <f t="shared" si="83"/>
        <v>2</v>
      </c>
      <c r="G2644">
        <f>IF(OR(Tahiti!E2644&lt;2.5,F2644&lt;0.5),0,VLOOKUP(Tahiti!F2644,'Power Matrix'!$B$2:$AI$30,HLOOKUP(E2644,'Power Matrix'!$B$2:$AI$30,29)))</f>
        <v>6088.3825794546938</v>
      </c>
      <c r="H2644">
        <f t="shared" si="82"/>
        <v>7.9181786424996028E-2</v>
      </c>
      <c r="M2644">
        <v>7184.3346086561369</v>
      </c>
      <c r="N2644" s="9">
        <v>9.3435069405291338E-2</v>
      </c>
    </row>
    <row r="2645" spans="1:14" x14ac:dyDescent="0.25">
      <c r="A2645" s="2">
        <v>43576.125</v>
      </c>
      <c r="B2645">
        <v>10.21789445468584</v>
      </c>
      <c r="C2645">
        <v>2.0754992569873378</v>
      </c>
      <c r="E2645">
        <f t="shared" si="83"/>
        <v>10</v>
      </c>
      <c r="F2645">
        <f t="shared" si="83"/>
        <v>2</v>
      </c>
      <c r="G2645">
        <f>IF(OR(Tahiti!E2645&lt;2.5,F2645&lt;0.5),0,VLOOKUP(Tahiti!F2645,'Power Matrix'!$B$2:$AI$30,HLOOKUP(E2645,'Power Matrix'!$B$2:$AI$30,29)))</f>
        <v>6950.4438935546868</v>
      </c>
      <c r="H2645">
        <f t="shared" si="82"/>
        <v>9.0393229524623114E-2</v>
      </c>
      <c r="M2645">
        <v>7560.1879120784452</v>
      </c>
      <c r="N2645" s="9">
        <v>9.8323187986121233E-2</v>
      </c>
    </row>
    <row r="2646" spans="1:14" x14ac:dyDescent="0.25">
      <c r="A2646" s="2">
        <v>43576.166666666657</v>
      </c>
      <c r="B2646">
        <v>10.07863365729423</v>
      </c>
      <c r="C2646">
        <v>2.0870810461825058</v>
      </c>
      <c r="E2646">
        <f t="shared" si="83"/>
        <v>10</v>
      </c>
      <c r="F2646">
        <f t="shared" si="83"/>
        <v>2</v>
      </c>
      <c r="G2646">
        <f>IF(OR(Tahiti!E2646&lt;2.5,F2646&lt;0.5),0,VLOOKUP(Tahiti!F2646,'Power Matrix'!$B$2:$AI$30,HLOOKUP(E2646,'Power Matrix'!$B$2:$AI$30,29)))</f>
        <v>6950.4438935546868</v>
      </c>
      <c r="H2646">
        <f t="shared" si="82"/>
        <v>9.0393229524623114E-2</v>
      </c>
      <c r="M2646">
        <v>8298.4686590102447</v>
      </c>
      <c r="N2646" s="9">
        <v>0.10792481661113684</v>
      </c>
    </row>
    <row r="2647" spans="1:14" x14ac:dyDescent="0.25">
      <c r="A2647" s="2">
        <v>43576.208333333343</v>
      </c>
      <c r="B2647">
        <v>9.9307290862714162</v>
      </c>
      <c r="C2647">
        <v>2.1114368675782251</v>
      </c>
      <c r="E2647">
        <f t="shared" si="83"/>
        <v>10</v>
      </c>
      <c r="F2647">
        <f t="shared" si="83"/>
        <v>2</v>
      </c>
      <c r="G2647">
        <f>IF(OR(Tahiti!E2647&lt;2.5,F2647&lt;0.5),0,VLOOKUP(Tahiti!F2647,'Power Matrix'!$B$2:$AI$30,HLOOKUP(E2647,'Power Matrix'!$B$2:$AI$30,29)))</f>
        <v>6950.4438935546868</v>
      </c>
      <c r="H2647">
        <f t="shared" si="82"/>
        <v>9.0393229524623114E-2</v>
      </c>
      <c r="M2647">
        <v>9578.4880198696355</v>
      </c>
      <c r="N2647" s="9">
        <v>0.12457196688138091</v>
      </c>
    </row>
    <row r="2648" spans="1:14" x14ac:dyDescent="0.25">
      <c r="A2648" s="2">
        <v>43576.25</v>
      </c>
      <c r="B2648">
        <v>9.7531887199416172</v>
      </c>
      <c r="C2648">
        <v>2.146977063833984</v>
      </c>
      <c r="E2648">
        <f t="shared" si="83"/>
        <v>10</v>
      </c>
      <c r="F2648">
        <f t="shared" si="83"/>
        <v>2</v>
      </c>
      <c r="G2648">
        <f>IF(OR(Tahiti!E2648&lt;2.5,F2648&lt;0.5),0,VLOOKUP(Tahiti!F2648,'Power Matrix'!$B$2:$AI$30,HLOOKUP(E2648,'Power Matrix'!$B$2:$AI$30,29)))</f>
        <v>6950.4438935546868</v>
      </c>
      <c r="H2648">
        <f t="shared" si="82"/>
        <v>9.0393229524623114E-2</v>
      </c>
      <c r="M2648">
        <v>10930.009269541995</v>
      </c>
      <c r="N2648" s="9">
        <v>0.14214902706085997</v>
      </c>
    </row>
    <row r="2649" spans="1:14" x14ac:dyDescent="0.25">
      <c r="A2649" s="2">
        <v>43576.291666666657</v>
      </c>
      <c r="B2649">
        <v>9.5842921272430228</v>
      </c>
      <c r="C2649">
        <v>2.1892733037869241</v>
      </c>
      <c r="E2649">
        <f t="shared" si="83"/>
        <v>9.5</v>
      </c>
      <c r="F2649">
        <f t="shared" si="83"/>
        <v>2</v>
      </c>
      <c r="G2649">
        <f>IF(OR(Tahiti!E2649&lt;2.5,F2649&lt;0.5),0,VLOOKUP(Tahiti!F2649,'Power Matrix'!$B$2:$AI$30,HLOOKUP(E2649,'Power Matrix'!$B$2:$AI$30,29)))</f>
        <v>9360.62931097412</v>
      </c>
      <c r="H2649">
        <f t="shared" si="82"/>
        <v>0.12173862946889506</v>
      </c>
      <c r="M2649">
        <v>11976.798277104652</v>
      </c>
      <c r="N2649" s="9">
        <v>0.15576292575879491</v>
      </c>
    </row>
    <row r="2650" spans="1:14" x14ac:dyDescent="0.25">
      <c r="A2650" s="2">
        <v>43576.333333333343</v>
      </c>
      <c r="B2650">
        <v>9.4625932826259209</v>
      </c>
      <c r="C2650">
        <v>2.230093433352244</v>
      </c>
      <c r="E2650">
        <f t="shared" si="83"/>
        <v>9.5</v>
      </c>
      <c r="F2650">
        <f t="shared" si="83"/>
        <v>2</v>
      </c>
      <c r="G2650">
        <f>IF(OR(Tahiti!E2650&lt;2.5,F2650&lt;0.5),0,VLOOKUP(Tahiti!F2650,'Power Matrix'!$B$2:$AI$30,HLOOKUP(E2650,'Power Matrix'!$B$2:$AI$30,29)))</f>
        <v>9360.62931097412</v>
      </c>
      <c r="H2650">
        <f t="shared" si="82"/>
        <v>0.12173862946889506</v>
      </c>
      <c r="M2650">
        <v>12735.67539552475</v>
      </c>
      <c r="N2650" s="9">
        <v>0.16563241821593044</v>
      </c>
    </row>
    <row r="2651" spans="1:14" x14ac:dyDescent="0.25">
      <c r="A2651" s="2">
        <v>43576.375</v>
      </c>
      <c r="B2651">
        <v>9.5384664067220388</v>
      </c>
      <c r="C2651">
        <v>2.335408232161241</v>
      </c>
      <c r="E2651">
        <f t="shared" si="83"/>
        <v>9.5</v>
      </c>
      <c r="F2651">
        <f t="shared" si="83"/>
        <v>2.5</v>
      </c>
      <c r="G2651">
        <f>IF(OR(Tahiti!E2651&lt;2.5,F2651&lt;0.5),0,VLOOKUP(Tahiti!F2651,'Power Matrix'!$B$2:$AI$30,HLOOKUP(E2651,'Power Matrix'!$B$2:$AI$30,29)))</f>
        <v>14742.575451416013</v>
      </c>
      <c r="H2651">
        <f t="shared" si="82"/>
        <v>0.19173293489926602</v>
      </c>
      <c r="M2651">
        <v>12937.594142438913</v>
      </c>
      <c r="N2651" s="9">
        <v>0.16825845015344945</v>
      </c>
    </row>
    <row r="2652" spans="1:14" x14ac:dyDescent="0.25">
      <c r="A2652" s="2">
        <v>43576.416666666657</v>
      </c>
      <c r="B2652">
        <v>9.4878385897392761</v>
      </c>
      <c r="C2652">
        <v>2.3273463985057821</v>
      </c>
      <c r="E2652">
        <f t="shared" si="83"/>
        <v>9.5</v>
      </c>
      <c r="F2652">
        <f t="shared" si="83"/>
        <v>2.5</v>
      </c>
      <c r="G2652">
        <f>IF(OR(Tahiti!E2652&lt;2.5,F2652&lt;0.5),0,VLOOKUP(Tahiti!F2652,'Power Matrix'!$B$2:$AI$30,HLOOKUP(E2652,'Power Matrix'!$B$2:$AI$30,29)))</f>
        <v>14742.575451416013</v>
      </c>
      <c r="H2652">
        <f t="shared" si="82"/>
        <v>0.19173293489926602</v>
      </c>
      <c r="M2652">
        <v>12657.99477083318</v>
      </c>
      <c r="N2652" s="9">
        <v>0.16462215144038825</v>
      </c>
    </row>
    <row r="2653" spans="1:14" x14ac:dyDescent="0.25">
      <c r="A2653" s="2">
        <v>43576.458333333343</v>
      </c>
      <c r="B2653">
        <v>9.5202184401672767</v>
      </c>
      <c r="C2653">
        <v>2.317694907509809</v>
      </c>
      <c r="E2653">
        <f t="shared" si="83"/>
        <v>9.5</v>
      </c>
      <c r="F2653">
        <f t="shared" si="83"/>
        <v>2.5</v>
      </c>
      <c r="G2653">
        <f>IF(OR(Tahiti!E2653&lt;2.5,F2653&lt;0.5),0,VLOOKUP(Tahiti!F2653,'Power Matrix'!$B$2:$AI$30,HLOOKUP(E2653,'Power Matrix'!$B$2:$AI$30,29)))</f>
        <v>14742.575451416013</v>
      </c>
      <c r="H2653">
        <f t="shared" si="82"/>
        <v>0.19173293489926602</v>
      </c>
      <c r="M2653">
        <v>12080.319224473657</v>
      </c>
      <c r="N2653" s="9">
        <v>0.1571092559938414</v>
      </c>
    </row>
    <row r="2654" spans="1:14" x14ac:dyDescent="0.25">
      <c r="A2654" s="2">
        <v>43576.5</v>
      </c>
      <c r="B2654">
        <v>9.5955427532391919</v>
      </c>
      <c r="C2654">
        <v>2.3059427978853009</v>
      </c>
      <c r="E2654">
        <f t="shared" si="83"/>
        <v>9.5</v>
      </c>
      <c r="F2654">
        <f t="shared" si="83"/>
        <v>2.5</v>
      </c>
      <c r="G2654">
        <f>IF(OR(Tahiti!E2654&lt;2.5,F2654&lt;0.5),0,VLOOKUP(Tahiti!F2654,'Power Matrix'!$B$2:$AI$30,HLOOKUP(E2654,'Power Matrix'!$B$2:$AI$30,29)))</f>
        <v>14742.575451416013</v>
      </c>
      <c r="H2654">
        <f t="shared" si="82"/>
        <v>0.19173293489926602</v>
      </c>
      <c r="M2654">
        <v>11418.473420104414</v>
      </c>
      <c r="N2654" s="9">
        <v>0.14850169356316997</v>
      </c>
    </row>
    <row r="2655" spans="1:14" x14ac:dyDescent="0.25">
      <c r="A2655" s="2">
        <v>43576.541666666657</v>
      </c>
      <c r="B2655">
        <v>9.6881546135735146</v>
      </c>
      <c r="C2655">
        <v>2.295382931266178</v>
      </c>
      <c r="E2655">
        <f t="shared" si="83"/>
        <v>9.5</v>
      </c>
      <c r="F2655">
        <f t="shared" si="83"/>
        <v>2.5</v>
      </c>
      <c r="G2655">
        <f>IF(OR(Tahiti!E2655&lt;2.5,F2655&lt;0.5),0,VLOOKUP(Tahiti!F2655,'Power Matrix'!$B$2:$AI$30,HLOOKUP(E2655,'Power Matrix'!$B$2:$AI$30,29)))</f>
        <v>14742.575451416013</v>
      </c>
      <c r="H2655">
        <f t="shared" si="82"/>
        <v>0.19173293489926602</v>
      </c>
      <c r="M2655">
        <v>10697.479963963116</v>
      </c>
      <c r="N2655" s="9">
        <v>0.13912489288713295</v>
      </c>
    </row>
    <row r="2656" spans="1:14" x14ac:dyDescent="0.25">
      <c r="A2656" s="2">
        <v>43576.583333333343</v>
      </c>
      <c r="B2656">
        <v>9.7954471688052784</v>
      </c>
      <c r="C2656">
        <v>2.2869236832755901</v>
      </c>
      <c r="E2656">
        <f t="shared" si="83"/>
        <v>10</v>
      </c>
      <c r="F2656">
        <f t="shared" si="83"/>
        <v>2.5</v>
      </c>
      <c r="G2656">
        <f>IF(OR(Tahiti!E2656&lt;2.5,F2656&lt;0.5),0,VLOOKUP(Tahiti!F2656,'Power Matrix'!$B$2:$AI$30,HLOOKUP(E2656,'Power Matrix'!$B$2:$AI$30,29)))</f>
        <v>11366.845029296874</v>
      </c>
      <c r="H2656">
        <f t="shared" si="82"/>
        <v>0.14783024615979792</v>
      </c>
      <c r="M2656">
        <v>9938.4880528046979</v>
      </c>
      <c r="N2656" s="9">
        <v>0.12925390750573146</v>
      </c>
    </row>
    <row r="2657" spans="1:14" x14ac:dyDescent="0.25">
      <c r="A2657" s="2">
        <v>43576.625</v>
      </c>
      <c r="B2657">
        <v>9.9152251748376692</v>
      </c>
      <c r="C2657">
        <v>2.281586976489582</v>
      </c>
      <c r="E2657">
        <f t="shared" si="83"/>
        <v>10</v>
      </c>
      <c r="F2657">
        <f t="shared" si="83"/>
        <v>2.5</v>
      </c>
      <c r="G2657">
        <f>IF(OR(Tahiti!E2657&lt;2.5,F2657&lt;0.5),0,VLOOKUP(Tahiti!F2657,'Power Matrix'!$B$2:$AI$30,HLOOKUP(E2657,'Power Matrix'!$B$2:$AI$30,29)))</f>
        <v>11366.845029296874</v>
      </c>
      <c r="H2657">
        <f t="shared" si="82"/>
        <v>0.14783024615979792</v>
      </c>
      <c r="M2657">
        <v>9457.6605106480965</v>
      </c>
      <c r="N2657" s="9">
        <v>0.12300055806968933</v>
      </c>
    </row>
    <row r="2658" spans="1:14" x14ac:dyDescent="0.25">
      <c r="A2658" s="2">
        <v>43576.666666666657</v>
      </c>
      <c r="B2658">
        <v>10.13378916522667</v>
      </c>
      <c r="C2658">
        <v>2.3272328515528882</v>
      </c>
      <c r="E2658">
        <f t="shared" si="83"/>
        <v>10</v>
      </c>
      <c r="F2658">
        <f t="shared" si="83"/>
        <v>2.5</v>
      </c>
      <c r="G2658">
        <f>IF(OR(Tahiti!E2658&lt;2.5,F2658&lt;0.5),0,VLOOKUP(Tahiti!F2658,'Power Matrix'!$B$2:$AI$30,HLOOKUP(E2658,'Power Matrix'!$B$2:$AI$30,29)))</f>
        <v>11366.845029296874</v>
      </c>
      <c r="H2658">
        <f t="shared" si="82"/>
        <v>0.14783024615979792</v>
      </c>
      <c r="M2658">
        <v>9111.9134687742117</v>
      </c>
      <c r="N2658" s="9">
        <v>0.11850398314467991</v>
      </c>
    </row>
    <row r="2659" spans="1:14" x14ac:dyDescent="0.25">
      <c r="A2659" s="2">
        <v>43576.708333333343</v>
      </c>
      <c r="B2659">
        <v>10.253567171259061</v>
      </c>
      <c r="C2659">
        <v>2.3268922106942069</v>
      </c>
      <c r="E2659">
        <f t="shared" si="83"/>
        <v>10.5</v>
      </c>
      <c r="F2659">
        <f t="shared" si="83"/>
        <v>2.5</v>
      </c>
      <c r="G2659">
        <f>IF(OR(Tahiti!E2659&lt;2.5,F2659&lt;0.5),0,VLOOKUP(Tahiti!F2659,'Power Matrix'!$B$2:$AI$30,HLOOKUP(E2659,'Power Matrix'!$B$2:$AI$30,29)))</f>
        <v>9633.9705665237434</v>
      </c>
      <c r="H2659">
        <f t="shared" si="82"/>
        <v>0.12529353894372131</v>
      </c>
      <c r="M2659">
        <v>8789.9418487962721</v>
      </c>
      <c r="N2659" s="9">
        <v>0.11431661684037019</v>
      </c>
    </row>
    <row r="2660" spans="1:14" x14ac:dyDescent="0.25">
      <c r="A2660" s="2">
        <v>43576.75</v>
      </c>
      <c r="B2660">
        <v>10.374991610364059</v>
      </c>
      <c r="C2660">
        <v>2.3302986192810211</v>
      </c>
      <c r="E2660">
        <f t="shared" si="83"/>
        <v>10.5</v>
      </c>
      <c r="F2660">
        <f t="shared" si="83"/>
        <v>2.5</v>
      </c>
      <c r="G2660">
        <f>IF(OR(Tahiti!E2660&lt;2.5,F2660&lt;0.5),0,VLOOKUP(Tahiti!F2660,'Power Matrix'!$B$2:$AI$30,HLOOKUP(E2660,'Power Matrix'!$B$2:$AI$30,29)))</f>
        <v>9633.9705665237434</v>
      </c>
      <c r="H2660">
        <f t="shared" si="82"/>
        <v>0.12529353894372131</v>
      </c>
      <c r="M2660">
        <v>8497.5928776502478</v>
      </c>
      <c r="N2660" s="9">
        <v>0.11051450462016782</v>
      </c>
    </row>
    <row r="2661" spans="1:14" x14ac:dyDescent="0.25">
      <c r="A2661" s="2">
        <v>43576.791666666657</v>
      </c>
      <c r="B2661">
        <v>10.492574372299639</v>
      </c>
      <c r="C2661">
        <v>2.3367140221195202</v>
      </c>
      <c r="E2661">
        <f t="shared" si="83"/>
        <v>10.5</v>
      </c>
      <c r="F2661">
        <f t="shared" si="83"/>
        <v>2.5</v>
      </c>
      <c r="G2661">
        <f>IF(OR(Tahiti!E2661&lt;2.5,F2661&lt;0.5),0,VLOOKUP(Tahiti!F2661,'Power Matrix'!$B$2:$AI$30,HLOOKUP(E2661,'Power Matrix'!$B$2:$AI$30,29)))</f>
        <v>9633.9705665237434</v>
      </c>
      <c r="H2661">
        <f t="shared" si="82"/>
        <v>0.12529353894372131</v>
      </c>
      <c r="M2661">
        <v>8168.9483753724498</v>
      </c>
      <c r="N2661" s="9">
        <v>0.10624035488290533</v>
      </c>
    </row>
    <row r="2662" spans="1:14" x14ac:dyDescent="0.25">
      <c r="A2662" s="2">
        <v>43576.833333333343</v>
      </c>
      <c r="B2662">
        <v>10.612077972819931</v>
      </c>
      <c r="C2662">
        <v>2.3438674801518302</v>
      </c>
      <c r="E2662">
        <f t="shared" si="83"/>
        <v>10.5</v>
      </c>
      <c r="F2662">
        <f t="shared" si="83"/>
        <v>2.5</v>
      </c>
      <c r="G2662">
        <f>IF(OR(Tahiti!E2662&lt;2.5,F2662&lt;0.5),0,VLOOKUP(Tahiti!F2662,'Power Matrix'!$B$2:$AI$30,HLOOKUP(E2662,'Power Matrix'!$B$2:$AI$30,29)))</f>
        <v>9633.9705665237434</v>
      </c>
      <c r="H2662">
        <f t="shared" si="82"/>
        <v>0.12529353894372131</v>
      </c>
      <c r="M2662">
        <v>7870.1334111203832</v>
      </c>
      <c r="N2662" s="9">
        <v>0.10235414990428532</v>
      </c>
    </row>
    <row r="2663" spans="1:14" x14ac:dyDescent="0.25">
      <c r="A2663" s="2">
        <v>43576.875</v>
      </c>
      <c r="B2663">
        <v>10.728288707195</v>
      </c>
      <c r="C2663">
        <v>2.3554492693469968</v>
      </c>
      <c r="E2663">
        <f t="shared" si="83"/>
        <v>10.5</v>
      </c>
      <c r="F2663">
        <f t="shared" si="83"/>
        <v>2.5</v>
      </c>
      <c r="G2663">
        <f>IF(OR(Tahiti!E2663&lt;2.5,F2663&lt;0.5),0,VLOOKUP(Tahiti!F2663,'Power Matrix'!$B$2:$AI$30,HLOOKUP(E2663,'Power Matrix'!$B$2:$AI$30,29)))</f>
        <v>9633.9705665237434</v>
      </c>
      <c r="H2663">
        <f t="shared" si="82"/>
        <v>0.12529353894372131</v>
      </c>
      <c r="M2663">
        <v>7737.9395033409528</v>
      </c>
      <c r="N2663" s="9">
        <v>0.10063491665289336</v>
      </c>
    </row>
    <row r="2664" spans="1:14" x14ac:dyDescent="0.25">
      <c r="A2664" s="2">
        <v>43576.916666666657</v>
      </c>
      <c r="B2664">
        <v>10.78289540410324</v>
      </c>
      <c r="C2664">
        <v>2.3628298212850938</v>
      </c>
      <c r="E2664">
        <f t="shared" si="83"/>
        <v>11</v>
      </c>
      <c r="F2664">
        <f t="shared" si="83"/>
        <v>2.5</v>
      </c>
      <c r="G2664">
        <f>IF(OR(Tahiti!E2664&lt;2.5,F2664&lt;0.5),0,VLOOKUP(Tahiti!F2664,'Power Matrix'!$B$2:$AI$30,HLOOKUP(E2664,'Power Matrix'!$B$2:$AI$30,29)))</f>
        <v>7745.5223652343748</v>
      </c>
      <c r="H2664">
        <f t="shared" si="82"/>
        <v>0.10073353467366189</v>
      </c>
      <c r="M2664">
        <v>7626.7938817102231</v>
      </c>
      <c r="N2664" s="9">
        <v>9.9189424559770478E-2</v>
      </c>
    </row>
    <row r="2665" spans="1:14" x14ac:dyDescent="0.25">
      <c r="A2665" s="2">
        <v>43576.958333333343</v>
      </c>
      <c r="B2665">
        <v>10.82227259508983</v>
      </c>
      <c r="C2665">
        <v>2.3657820420603319</v>
      </c>
      <c r="E2665">
        <f t="shared" si="83"/>
        <v>11</v>
      </c>
      <c r="F2665">
        <f t="shared" si="83"/>
        <v>2.5</v>
      </c>
      <c r="G2665">
        <f>IF(OR(Tahiti!E2665&lt;2.5,F2665&lt;0.5),0,VLOOKUP(Tahiti!F2665,'Power Matrix'!$B$2:$AI$30,HLOOKUP(E2665,'Power Matrix'!$B$2:$AI$30,29)))</f>
        <v>7745.5223652343748</v>
      </c>
      <c r="H2665">
        <f t="shared" si="82"/>
        <v>0.10073353467366189</v>
      </c>
      <c r="M2665">
        <v>7565.5933507991786</v>
      </c>
      <c r="N2665" s="9">
        <v>9.8393487821742662E-2</v>
      </c>
    </row>
    <row r="2666" spans="1:14" x14ac:dyDescent="0.25">
      <c r="A2666" s="2">
        <v>43577</v>
      </c>
      <c r="B2666">
        <v>10.840657764400641</v>
      </c>
      <c r="C2666">
        <v>2.3656117216309922</v>
      </c>
      <c r="E2666">
        <f t="shared" si="83"/>
        <v>11</v>
      </c>
      <c r="F2666">
        <f t="shared" si="83"/>
        <v>2.5</v>
      </c>
      <c r="G2666">
        <f>IF(OR(Tahiti!E2666&lt;2.5,F2666&lt;0.5),0,VLOOKUP(Tahiti!F2666,'Power Matrix'!$B$2:$AI$30,HLOOKUP(E2666,'Power Matrix'!$B$2:$AI$30,29)))</f>
        <v>7745.5223652343748</v>
      </c>
      <c r="H2666">
        <f t="shared" si="82"/>
        <v>0.10073353467366189</v>
      </c>
      <c r="M2666">
        <v>7507.8515794852201</v>
      </c>
      <c r="N2666" s="9">
        <v>9.764253359923139E-2</v>
      </c>
    </row>
    <row r="2667" spans="1:14" x14ac:dyDescent="0.25">
      <c r="A2667" s="2">
        <v>43577.041666666657</v>
      </c>
      <c r="B2667">
        <v>10.8491643352758</v>
      </c>
      <c r="C2667">
        <v>2.3604453352743242</v>
      </c>
      <c r="E2667">
        <f t="shared" si="83"/>
        <v>11</v>
      </c>
      <c r="F2667">
        <f t="shared" si="83"/>
        <v>2.5</v>
      </c>
      <c r="G2667">
        <f>IF(OR(Tahiti!E2667&lt;2.5,F2667&lt;0.5),0,VLOOKUP(Tahiti!F2667,'Power Matrix'!$B$2:$AI$30,HLOOKUP(E2667,'Power Matrix'!$B$2:$AI$30,29)))</f>
        <v>7745.5223652343748</v>
      </c>
      <c r="H2667">
        <f t="shared" si="82"/>
        <v>0.10073353467366189</v>
      </c>
      <c r="M2667">
        <v>7449.3975531372862</v>
      </c>
      <c r="N2667" s="9">
        <v>9.6882316222627385E-2</v>
      </c>
    </row>
    <row r="2668" spans="1:14" x14ac:dyDescent="0.25">
      <c r="A2668" s="2">
        <v>43577.083333333343</v>
      </c>
      <c r="B2668">
        <v>10.848752727007639</v>
      </c>
      <c r="C2668">
        <v>2.3501125625609882</v>
      </c>
      <c r="E2668">
        <f t="shared" si="83"/>
        <v>11</v>
      </c>
      <c r="F2668">
        <f t="shared" si="83"/>
        <v>2.5</v>
      </c>
      <c r="G2668">
        <f>IF(OR(Tahiti!E2668&lt;2.5,F2668&lt;0.5),0,VLOOKUP(Tahiti!F2668,'Power Matrix'!$B$2:$AI$30,HLOOKUP(E2668,'Power Matrix'!$B$2:$AI$30,29)))</f>
        <v>7745.5223652343748</v>
      </c>
      <c r="H2668">
        <f t="shared" si="82"/>
        <v>0.10073353467366189</v>
      </c>
      <c r="M2668">
        <v>7436.617817155091</v>
      </c>
      <c r="N2668" s="9">
        <v>9.6716110779323142E-2</v>
      </c>
    </row>
    <row r="2669" spans="1:14" x14ac:dyDescent="0.25">
      <c r="A2669" s="2">
        <v>43577.125</v>
      </c>
      <c r="B2669">
        <v>10.82872112462422</v>
      </c>
      <c r="C2669">
        <v>2.336941116025308</v>
      </c>
      <c r="E2669">
        <f t="shared" si="83"/>
        <v>11</v>
      </c>
      <c r="F2669">
        <f t="shared" si="83"/>
        <v>2.5</v>
      </c>
      <c r="G2669">
        <f>IF(OR(Tahiti!E2669&lt;2.5,F2669&lt;0.5),0,VLOOKUP(Tahiti!F2669,'Power Matrix'!$B$2:$AI$30,HLOOKUP(E2669,'Power Matrix'!$B$2:$AI$30,29)))</f>
        <v>7745.5223652343748</v>
      </c>
      <c r="H2669">
        <f t="shared" si="82"/>
        <v>0.10073353467366189</v>
      </c>
      <c r="M2669">
        <v>7500.819135509746</v>
      </c>
      <c r="N2669" s="9">
        <v>9.7551073926661916E-2</v>
      </c>
    </row>
    <row r="2670" spans="1:14" x14ac:dyDescent="0.25">
      <c r="A2670" s="2">
        <v>43577.166666666657</v>
      </c>
      <c r="B2670">
        <v>10.781386173786681</v>
      </c>
      <c r="C2670">
        <v>2.3227477469135831</v>
      </c>
      <c r="E2670">
        <f t="shared" si="83"/>
        <v>11</v>
      </c>
      <c r="F2670">
        <f t="shared" si="83"/>
        <v>2.5</v>
      </c>
      <c r="G2670">
        <f>IF(OR(Tahiti!E2670&lt;2.5,F2670&lt;0.5),0,VLOOKUP(Tahiti!F2670,'Power Matrix'!$B$2:$AI$30,HLOOKUP(E2670,'Power Matrix'!$B$2:$AI$30,29)))</f>
        <v>7745.5223652343748</v>
      </c>
      <c r="H2670">
        <f t="shared" si="82"/>
        <v>0.10073353467366189</v>
      </c>
      <c r="M2670">
        <v>7666.4829824617045</v>
      </c>
      <c r="N2670" s="9">
        <v>9.9705596771304195E-2</v>
      </c>
    </row>
    <row r="2671" spans="1:14" x14ac:dyDescent="0.25">
      <c r="A2671" s="2">
        <v>43577.208333333343</v>
      </c>
      <c r="B2671">
        <v>10.701259764252979</v>
      </c>
      <c r="C2671">
        <v>2.3095195269014561</v>
      </c>
      <c r="E2671">
        <f t="shared" si="83"/>
        <v>10.5</v>
      </c>
      <c r="F2671">
        <f t="shared" si="83"/>
        <v>2.5</v>
      </c>
      <c r="G2671">
        <f>IF(OR(Tahiti!E2671&lt;2.5,F2671&lt;0.5),0,VLOOKUP(Tahiti!F2671,'Power Matrix'!$B$2:$AI$30,HLOOKUP(E2671,'Power Matrix'!$B$2:$AI$30,29)))</f>
        <v>9633.9705665237434</v>
      </c>
      <c r="H2671">
        <f t="shared" si="82"/>
        <v>0.12529353894372131</v>
      </c>
      <c r="M2671">
        <v>7960.9779023158681</v>
      </c>
      <c r="N2671" s="9">
        <v>0.10353561789015997</v>
      </c>
    </row>
    <row r="2672" spans="1:14" x14ac:dyDescent="0.25">
      <c r="A2672" s="2">
        <v>43577.25</v>
      </c>
      <c r="B2672">
        <v>10.583814205073461</v>
      </c>
      <c r="C2672">
        <v>2.2998680359054831</v>
      </c>
      <c r="E2672">
        <f t="shared" si="83"/>
        <v>10.5</v>
      </c>
      <c r="F2672">
        <f t="shared" si="83"/>
        <v>2.5</v>
      </c>
      <c r="G2672">
        <f>IF(OR(Tahiti!E2672&lt;2.5,F2672&lt;0.5),0,VLOOKUP(Tahiti!F2672,'Power Matrix'!$B$2:$AI$30,HLOOKUP(E2672,'Power Matrix'!$B$2:$AI$30,29)))</f>
        <v>9633.9705665237434</v>
      </c>
      <c r="H2672">
        <f t="shared" si="82"/>
        <v>0.12529353894372131</v>
      </c>
      <c r="M2672">
        <v>8281.8323490313669</v>
      </c>
      <c r="N2672" s="9">
        <v>0.10770845492112709</v>
      </c>
    </row>
    <row r="2673" spans="1:14" x14ac:dyDescent="0.25">
      <c r="A2673" s="2">
        <v>43577.291666666657</v>
      </c>
      <c r="B2673">
        <v>10.45498081714171</v>
      </c>
      <c r="C2673">
        <v>2.2919197492029171</v>
      </c>
      <c r="E2673">
        <f t="shared" si="83"/>
        <v>10.5</v>
      </c>
      <c r="F2673">
        <f t="shared" si="83"/>
        <v>2.5</v>
      </c>
      <c r="G2673">
        <f>IF(OR(Tahiti!E2673&lt;2.5,F2673&lt;0.5),0,VLOOKUP(Tahiti!F2673,'Power Matrix'!$B$2:$AI$30,HLOOKUP(E2673,'Power Matrix'!$B$2:$AI$30,29)))</f>
        <v>9633.9705665237434</v>
      </c>
      <c r="H2673">
        <f t="shared" si="82"/>
        <v>0.12529353894372131</v>
      </c>
      <c r="M2673">
        <v>8602.4100588391339</v>
      </c>
      <c r="N2673" s="9">
        <v>0.11187769288083857</v>
      </c>
    </row>
    <row r="2674" spans="1:14" x14ac:dyDescent="0.25">
      <c r="A2674" s="2">
        <v>43577.333333333343</v>
      </c>
      <c r="B2674">
        <v>10.322854563064739</v>
      </c>
      <c r="C2674">
        <v>2.2865262689404622</v>
      </c>
      <c r="E2674">
        <f t="shared" si="83"/>
        <v>10.5</v>
      </c>
      <c r="F2674">
        <f t="shared" si="83"/>
        <v>2.5</v>
      </c>
      <c r="G2674">
        <f>IF(OR(Tahiti!E2674&lt;2.5,F2674&lt;0.5),0,VLOOKUP(Tahiti!F2674,'Power Matrix'!$B$2:$AI$30,HLOOKUP(E2674,'Power Matrix'!$B$2:$AI$30,29)))</f>
        <v>9633.9705665237434</v>
      </c>
      <c r="H2674">
        <f t="shared" si="82"/>
        <v>0.12529353894372131</v>
      </c>
      <c r="M2674">
        <v>8896.174029378697</v>
      </c>
      <c r="N2674" s="9">
        <v>0.1156982077192019</v>
      </c>
    </row>
    <row r="2675" spans="1:14" x14ac:dyDescent="0.25">
      <c r="A2675" s="2">
        <v>43577.375</v>
      </c>
      <c r="B2675">
        <v>10.20307655703235</v>
      </c>
      <c r="C2675">
        <v>2.282552125589179</v>
      </c>
      <c r="E2675">
        <f t="shared" si="83"/>
        <v>10</v>
      </c>
      <c r="F2675">
        <f t="shared" si="83"/>
        <v>2.5</v>
      </c>
      <c r="G2675">
        <f>IF(OR(Tahiti!E2675&lt;2.5,F2675&lt;0.5),0,VLOOKUP(Tahiti!F2675,'Power Matrix'!$B$2:$AI$30,HLOOKUP(E2675,'Power Matrix'!$B$2:$AI$30,29)))</f>
        <v>11366.845029296874</v>
      </c>
      <c r="H2675">
        <f t="shared" si="82"/>
        <v>0.14783024615979792</v>
      </c>
      <c r="M2675">
        <v>9082.3531665897681</v>
      </c>
      <c r="N2675" s="9">
        <v>0.11811953990300279</v>
      </c>
    </row>
    <row r="2676" spans="1:14" x14ac:dyDescent="0.25">
      <c r="A2676" s="2">
        <v>43577.416666666657</v>
      </c>
      <c r="B2676">
        <v>10.11773644276872</v>
      </c>
      <c r="C2676">
        <v>2.2772154188031699</v>
      </c>
      <c r="E2676">
        <f t="shared" si="83"/>
        <v>10</v>
      </c>
      <c r="F2676">
        <f t="shared" si="83"/>
        <v>2.5</v>
      </c>
      <c r="G2676">
        <f>IF(OR(Tahiti!E2676&lt;2.5,F2676&lt;0.5),0,VLOOKUP(Tahiti!F2676,'Power Matrix'!$B$2:$AI$30,HLOOKUP(E2676,'Power Matrix'!$B$2:$AI$30,29)))</f>
        <v>11366.845029296874</v>
      </c>
      <c r="H2676">
        <f t="shared" si="82"/>
        <v>0.14783024615979792</v>
      </c>
      <c r="M2676">
        <v>9226.7177793731917</v>
      </c>
      <c r="N2676" s="9">
        <v>0.1199970579126505</v>
      </c>
    </row>
    <row r="2677" spans="1:14" x14ac:dyDescent="0.25">
      <c r="A2677" s="2">
        <v>43577.458333333343</v>
      </c>
      <c r="B2677">
        <v>10.05421156671718</v>
      </c>
      <c r="C2677">
        <v>2.2741496510750379</v>
      </c>
      <c r="E2677">
        <f t="shared" si="83"/>
        <v>10</v>
      </c>
      <c r="F2677">
        <f t="shared" si="83"/>
        <v>2.5</v>
      </c>
      <c r="G2677">
        <f>IF(OR(Tahiti!E2677&lt;2.5,F2677&lt;0.5),0,VLOOKUP(Tahiti!F2677,'Power Matrix'!$B$2:$AI$30,HLOOKUP(E2677,'Power Matrix'!$B$2:$AI$30,29)))</f>
        <v>11366.845029296874</v>
      </c>
      <c r="H2677">
        <f t="shared" si="82"/>
        <v>0.14783024615979792</v>
      </c>
      <c r="M2677">
        <v>9343.2244504310402</v>
      </c>
      <c r="N2677" s="9">
        <v>0.12151227254134465</v>
      </c>
    </row>
    <row r="2678" spans="1:14" x14ac:dyDescent="0.25">
      <c r="A2678" s="2">
        <v>43577.5</v>
      </c>
      <c r="B2678">
        <v>10.00811144068409</v>
      </c>
      <c r="C2678">
        <v>2.273354822404781</v>
      </c>
      <c r="E2678">
        <f t="shared" si="83"/>
        <v>10</v>
      </c>
      <c r="F2678">
        <f t="shared" si="83"/>
        <v>2.5</v>
      </c>
      <c r="G2678">
        <f>IF(OR(Tahiti!E2678&lt;2.5,F2678&lt;0.5),0,VLOOKUP(Tahiti!F2678,'Power Matrix'!$B$2:$AI$30,HLOOKUP(E2678,'Power Matrix'!$B$2:$AI$30,29)))</f>
        <v>11366.845029296874</v>
      </c>
      <c r="H2678">
        <f t="shared" si="82"/>
        <v>0.14783024615979792</v>
      </c>
      <c r="M2678">
        <v>9470.5682975831769</v>
      </c>
      <c r="N2678" s="9">
        <v>0.12316842886550317</v>
      </c>
    </row>
    <row r="2679" spans="1:14" x14ac:dyDescent="0.25">
      <c r="A2679" s="2">
        <v>43577.541666666657</v>
      </c>
      <c r="B2679">
        <v>9.9831405390828394</v>
      </c>
      <c r="C2679">
        <v>2.2740928775985911</v>
      </c>
      <c r="E2679">
        <f t="shared" si="83"/>
        <v>10</v>
      </c>
      <c r="F2679">
        <f t="shared" si="83"/>
        <v>2.5</v>
      </c>
      <c r="G2679">
        <f>IF(OR(Tahiti!E2679&lt;2.5,F2679&lt;0.5),0,VLOOKUP(Tahiti!F2679,'Power Matrix'!$B$2:$AI$30,HLOOKUP(E2679,'Power Matrix'!$B$2:$AI$30,29)))</f>
        <v>11366.845029296874</v>
      </c>
      <c r="H2679">
        <f t="shared" si="82"/>
        <v>0.14783024615979792</v>
      </c>
      <c r="M2679">
        <v>9503.2843507817925</v>
      </c>
      <c r="N2679" s="9">
        <v>0.12359391387807438</v>
      </c>
    </row>
    <row r="2680" spans="1:14" x14ac:dyDescent="0.25">
      <c r="A2680" s="2">
        <v>43577.583333333343</v>
      </c>
      <c r="B2680">
        <v>9.9799848756936704</v>
      </c>
      <c r="C2680">
        <v>2.2756825349391039</v>
      </c>
      <c r="E2680">
        <f t="shared" si="83"/>
        <v>10</v>
      </c>
      <c r="F2680">
        <f t="shared" si="83"/>
        <v>2.5</v>
      </c>
      <c r="G2680">
        <f>IF(OR(Tahiti!E2680&lt;2.5,F2680&lt;0.5),0,VLOOKUP(Tahiti!F2680,'Power Matrix'!$B$2:$AI$30,HLOOKUP(E2680,'Power Matrix'!$B$2:$AI$30,29)))</f>
        <v>11366.845029296874</v>
      </c>
      <c r="H2680">
        <f t="shared" si="82"/>
        <v>0.14783024615979792</v>
      </c>
      <c r="M2680">
        <v>9410.6422879895854</v>
      </c>
      <c r="N2680" s="9">
        <v>0.12238906777354998</v>
      </c>
    </row>
    <row r="2681" spans="1:14" x14ac:dyDescent="0.25">
      <c r="A2681" s="2">
        <v>43577.625</v>
      </c>
      <c r="B2681">
        <v>9.998370045004485</v>
      </c>
      <c r="C2681">
        <v>2.2774425127089581</v>
      </c>
      <c r="E2681">
        <f t="shared" si="83"/>
        <v>10</v>
      </c>
      <c r="F2681">
        <f t="shared" si="83"/>
        <v>2.5</v>
      </c>
      <c r="G2681">
        <f>IF(OR(Tahiti!E2681&lt;2.5,F2681&lt;0.5),0,VLOOKUP(Tahiti!F2681,'Power Matrix'!$B$2:$AI$30,HLOOKUP(E2681,'Power Matrix'!$B$2:$AI$30,29)))</f>
        <v>11366.845029296874</v>
      </c>
      <c r="H2681">
        <f t="shared" si="82"/>
        <v>0.14783024615979792</v>
      </c>
      <c r="M2681">
        <v>9312.8106933268755</v>
      </c>
      <c r="N2681" s="9">
        <v>0.12111672978607274</v>
      </c>
    </row>
    <row r="2682" spans="1:14" x14ac:dyDescent="0.25">
      <c r="A2682" s="2">
        <v>43577.666666666657</v>
      </c>
      <c r="B2682">
        <v>10.03664961394267</v>
      </c>
      <c r="C2682">
        <v>2.2786347557143429</v>
      </c>
      <c r="E2682">
        <f t="shared" si="83"/>
        <v>10</v>
      </c>
      <c r="F2682">
        <f t="shared" si="83"/>
        <v>2.5</v>
      </c>
      <c r="G2682">
        <f>IF(OR(Tahiti!E2682&lt;2.5,F2682&lt;0.5),0,VLOOKUP(Tahiti!F2682,'Power Matrix'!$B$2:$AI$30,HLOOKUP(E2682,'Power Matrix'!$B$2:$AI$30,29)))</f>
        <v>11366.845029296874</v>
      </c>
      <c r="H2682">
        <f t="shared" si="82"/>
        <v>0.14783024615979792</v>
      </c>
      <c r="M2682">
        <v>9144.3974641944224</v>
      </c>
      <c r="N2682" s="9">
        <v>0.11892645015547192</v>
      </c>
    </row>
    <row r="2683" spans="1:14" x14ac:dyDescent="0.25">
      <c r="A2683" s="2">
        <v>43577.708333333343</v>
      </c>
      <c r="B2683">
        <v>10.0982536514095</v>
      </c>
      <c r="C2683">
        <v>2.278350888332108</v>
      </c>
      <c r="E2683">
        <f t="shared" si="83"/>
        <v>10</v>
      </c>
      <c r="F2683">
        <f t="shared" si="83"/>
        <v>2.5</v>
      </c>
      <c r="G2683">
        <f>IF(OR(Tahiti!E2683&lt;2.5,F2683&lt;0.5),0,VLOOKUP(Tahiti!F2683,'Power Matrix'!$B$2:$AI$30,HLOOKUP(E2683,'Power Matrix'!$B$2:$AI$30,29)))</f>
        <v>11366.845029296874</v>
      </c>
      <c r="H2683">
        <f t="shared" si="82"/>
        <v>0.14783024615979792</v>
      </c>
      <c r="M2683">
        <v>8932.665783185912</v>
      </c>
      <c r="N2683" s="9">
        <v>0.11617279718857181</v>
      </c>
    </row>
    <row r="2684" spans="1:14" x14ac:dyDescent="0.25">
      <c r="A2684" s="2">
        <v>43577.75</v>
      </c>
      <c r="B2684">
        <v>10.174949992041929</v>
      </c>
      <c r="C2684">
        <v>2.2777263800911922</v>
      </c>
      <c r="E2684">
        <f t="shared" si="83"/>
        <v>10</v>
      </c>
      <c r="F2684">
        <f t="shared" si="83"/>
        <v>2.5</v>
      </c>
      <c r="G2684">
        <f>IF(OR(Tahiti!E2684&lt;2.5,F2684&lt;0.5),0,VLOOKUP(Tahiti!F2684,'Power Matrix'!$B$2:$AI$30,HLOOKUP(E2684,'Power Matrix'!$B$2:$AI$30,29)))</f>
        <v>11366.845029296874</v>
      </c>
      <c r="H2684">
        <f t="shared" si="82"/>
        <v>0.14783024615979792</v>
      </c>
      <c r="M2684">
        <v>8700.3525693895044</v>
      </c>
      <c r="N2684" s="9">
        <v>0.11315147337262918</v>
      </c>
    </row>
    <row r="2685" spans="1:14" x14ac:dyDescent="0.25">
      <c r="A2685" s="2">
        <v>43577.791666666657</v>
      </c>
      <c r="B2685">
        <v>10.260427309061599</v>
      </c>
      <c r="C2685">
        <v>2.2774425127089581</v>
      </c>
      <c r="E2685">
        <f t="shared" si="83"/>
        <v>10.5</v>
      </c>
      <c r="F2685">
        <f t="shared" si="83"/>
        <v>2.5</v>
      </c>
      <c r="G2685">
        <f>IF(OR(Tahiti!E2685&lt;2.5,F2685&lt;0.5),0,VLOOKUP(Tahiti!F2685,'Power Matrix'!$B$2:$AI$30,HLOOKUP(E2685,'Power Matrix'!$B$2:$AI$30,29)))</f>
        <v>9633.9705665237434</v>
      </c>
      <c r="H2685">
        <f t="shared" si="82"/>
        <v>0.12529353894372131</v>
      </c>
      <c r="M2685">
        <v>8441.7016159230952</v>
      </c>
      <c r="N2685" s="9">
        <v>0.10978761699548317</v>
      </c>
    </row>
    <row r="2686" spans="1:14" x14ac:dyDescent="0.25">
      <c r="A2686" s="2">
        <v>43577.833333333343</v>
      </c>
      <c r="B2686">
        <v>10.355920427273</v>
      </c>
      <c r="C2686">
        <v>2.2772154188031699</v>
      </c>
      <c r="E2686">
        <f t="shared" si="83"/>
        <v>10.5</v>
      </c>
      <c r="F2686">
        <f t="shared" si="83"/>
        <v>2.5</v>
      </c>
      <c r="G2686">
        <f>IF(OR(Tahiti!E2686&lt;2.5,F2686&lt;0.5),0,VLOOKUP(Tahiti!F2686,'Power Matrix'!$B$2:$AI$30,HLOOKUP(E2686,'Power Matrix'!$B$2:$AI$30,29)))</f>
        <v>9633.9705665237434</v>
      </c>
      <c r="H2686">
        <f t="shared" si="82"/>
        <v>0.12529353894372131</v>
      </c>
      <c r="M2686">
        <v>8159.7145452151717</v>
      </c>
      <c r="N2686" s="9">
        <v>0.10612026532574823</v>
      </c>
    </row>
    <row r="2687" spans="1:14" x14ac:dyDescent="0.25">
      <c r="A2687" s="2">
        <v>43577.875</v>
      </c>
      <c r="B2687">
        <v>10.460606130139791</v>
      </c>
      <c r="C2687">
        <v>2.2771586453267232</v>
      </c>
      <c r="E2687">
        <f t="shared" si="83"/>
        <v>10.5</v>
      </c>
      <c r="F2687">
        <f t="shared" si="83"/>
        <v>2.5</v>
      </c>
      <c r="G2687">
        <f>IF(OR(Tahiti!E2687&lt;2.5,F2687&lt;0.5),0,VLOOKUP(Tahiti!F2687,'Power Matrix'!$B$2:$AI$30,HLOOKUP(E2687,'Power Matrix'!$B$2:$AI$30,29)))</f>
        <v>9633.9705665237434</v>
      </c>
      <c r="H2687">
        <f t="shared" si="82"/>
        <v>0.12529353894372131</v>
      </c>
      <c r="M2687">
        <v>8085.8343657006571</v>
      </c>
      <c r="N2687" s="9">
        <v>0.10515942481975385</v>
      </c>
    </row>
    <row r="2688" spans="1:14" x14ac:dyDescent="0.25">
      <c r="A2688" s="2">
        <v>43577.916666666657</v>
      </c>
      <c r="B2688">
        <v>10.51274317743912</v>
      </c>
      <c r="C2688">
        <v>2.287037230228484</v>
      </c>
      <c r="E2688">
        <f t="shared" si="83"/>
        <v>10.5</v>
      </c>
      <c r="F2688">
        <f t="shared" si="83"/>
        <v>2.5</v>
      </c>
      <c r="G2688">
        <f>IF(OR(Tahiti!E2688&lt;2.5,F2688&lt;0.5),0,VLOOKUP(Tahiti!F2688,'Power Matrix'!$B$2:$AI$30,HLOOKUP(E2688,'Power Matrix'!$B$2:$AI$30,29)))</f>
        <v>9633.9705665237434</v>
      </c>
      <c r="H2688">
        <f t="shared" si="82"/>
        <v>0.12529353894372131</v>
      </c>
      <c r="M2688">
        <v>7981.6443243524063</v>
      </c>
      <c r="N2688" s="9">
        <v>0.10380439275693976</v>
      </c>
    </row>
    <row r="2689" spans="1:14" x14ac:dyDescent="0.25">
      <c r="A2689" s="2">
        <v>43577.958333333343</v>
      </c>
      <c r="B2689">
        <v>10.569819523956269</v>
      </c>
      <c r="C2689">
        <v>2.2966887212244571</v>
      </c>
      <c r="E2689">
        <f t="shared" si="83"/>
        <v>10.5</v>
      </c>
      <c r="F2689">
        <f t="shared" si="83"/>
        <v>2.5</v>
      </c>
      <c r="G2689">
        <f>IF(OR(Tahiti!E2689&lt;2.5,F2689&lt;0.5),0,VLOOKUP(Tahiti!F2689,'Power Matrix'!$B$2:$AI$30,HLOOKUP(E2689,'Power Matrix'!$B$2:$AI$30,29)))</f>
        <v>9633.9705665237434</v>
      </c>
      <c r="H2689">
        <f t="shared" si="82"/>
        <v>0.12529353894372131</v>
      </c>
      <c r="M2689">
        <v>7954.3030367806177</v>
      </c>
      <c r="N2689" s="9">
        <v>0.10344880866445859</v>
      </c>
    </row>
    <row r="2690" spans="1:14" x14ac:dyDescent="0.25">
      <c r="A2690" s="2">
        <v>43578</v>
      </c>
      <c r="B2690">
        <v>10.610431539747321</v>
      </c>
      <c r="C2690">
        <v>2.3109388638126278</v>
      </c>
      <c r="E2690">
        <f t="shared" si="83"/>
        <v>10.5</v>
      </c>
      <c r="F2690">
        <f t="shared" si="83"/>
        <v>2.5</v>
      </c>
      <c r="G2690">
        <f>IF(OR(Tahiti!E2690&lt;2.5,F2690&lt;0.5),0,VLOOKUP(Tahiti!F2690,'Power Matrix'!$B$2:$AI$30,HLOOKUP(E2690,'Power Matrix'!$B$2:$AI$30,29)))</f>
        <v>9633.9705665237434</v>
      </c>
      <c r="H2690">
        <f t="shared" ref="H2690:H2753" si="84">G2690/$K$2</f>
        <v>0.12529353894372131</v>
      </c>
      <c r="M2690">
        <v>7739.6729669780934</v>
      </c>
      <c r="N2690" s="9">
        <v>0.10065746102256297</v>
      </c>
    </row>
    <row r="2691" spans="1:14" x14ac:dyDescent="0.25">
      <c r="A2691" s="2">
        <v>43578.041666666657</v>
      </c>
      <c r="B2691">
        <v>10.699476128424321</v>
      </c>
      <c r="C2691">
        <v>2.3201929404734729</v>
      </c>
      <c r="E2691">
        <f t="shared" ref="E2691:F2754" si="85">MROUND(B2691,0.5)</f>
        <v>10.5</v>
      </c>
      <c r="F2691">
        <f t="shared" si="85"/>
        <v>2.5</v>
      </c>
      <c r="G2691">
        <f>IF(OR(Tahiti!E2691&lt;2.5,F2691&lt;0.5),0,VLOOKUP(Tahiti!F2691,'Power Matrix'!$B$2:$AI$30,HLOOKUP(E2691,'Power Matrix'!$B$2:$AI$30,29)))</f>
        <v>9633.9705665237434</v>
      </c>
      <c r="H2691">
        <f t="shared" si="84"/>
        <v>0.12529353894372131</v>
      </c>
      <c r="M2691">
        <v>7362.2110170468923</v>
      </c>
      <c r="N2691" s="9">
        <v>9.5748421367424258E-2</v>
      </c>
    </row>
    <row r="2692" spans="1:14" x14ac:dyDescent="0.25">
      <c r="A2692" s="2">
        <v>43578.083333333343</v>
      </c>
      <c r="B2692">
        <v>10.82995594942868</v>
      </c>
      <c r="C2692">
        <v>2.3249051390185649</v>
      </c>
      <c r="E2692">
        <f t="shared" si="85"/>
        <v>11</v>
      </c>
      <c r="F2692">
        <f t="shared" si="85"/>
        <v>2.5</v>
      </c>
      <c r="G2692">
        <f>IF(OR(Tahiti!E2692&lt;2.5,F2692&lt;0.5),0,VLOOKUP(Tahiti!F2692,'Power Matrix'!$B$2:$AI$30,HLOOKUP(E2692,'Power Matrix'!$B$2:$AI$30,29)))</f>
        <v>7745.5223652343748</v>
      </c>
      <c r="H2692">
        <f t="shared" si="84"/>
        <v>0.10073353467366189</v>
      </c>
      <c r="M2692">
        <v>7011.3638276515076</v>
      </c>
      <c r="N2692" s="9">
        <v>9.1185517037730035E-2</v>
      </c>
    </row>
    <row r="2693" spans="1:14" x14ac:dyDescent="0.25">
      <c r="A2693" s="2">
        <v>43578.125</v>
      </c>
      <c r="B2693">
        <v>10.95371283538655</v>
      </c>
      <c r="C2693">
        <v>2.331490862286405</v>
      </c>
      <c r="E2693">
        <f t="shared" si="85"/>
        <v>11</v>
      </c>
      <c r="F2693">
        <f t="shared" si="85"/>
        <v>2.5</v>
      </c>
      <c r="G2693">
        <f>IF(OR(Tahiti!E2693&lt;2.5,F2693&lt;0.5),0,VLOOKUP(Tahiti!F2693,'Power Matrix'!$B$2:$AI$30,HLOOKUP(E2693,'Power Matrix'!$B$2:$AI$30,29)))</f>
        <v>7745.5223652343748</v>
      </c>
      <c r="H2693">
        <f t="shared" si="84"/>
        <v>0.10073353467366189</v>
      </c>
      <c r="M2693">
        <v>6952.9832866100187</v>
      </c>
      <c r="N2693" s="9">
        <v>9.0426255366153979E-2</v>
      </c>
    </row>
    <row r="2694" spans="1:14" x14ac:dyDescent="0.25">
      <c r="A2694" s="2">
        <v>43578.166666666657</v>
      </c>
      <c r="B2694">
        <v>11.066493500860339</v>
      </c>
      <c r="C2694">
        <v>2.339439148988971</v>
      </c>
      <c r="E2694">
        <f t="shared" si="85"/>
        <v>11</v>
      </c>
      <c r="F2694">
        <f t="shared" si="85"/>
        <v>2.5</v>
      </c>
      <c r="G2694">
        <f>IF(OR(Tahiti!E2694&lt;2.5,F2694&lt;0.5),0,VLOOKUP(Tahiti!F2694,'Power Matrix'!$B$2:$AI$30,HLOOKUP(E2694,'Power Matrix'!$B$2:$AI$30,29)))</f>
        <v>7745.5223652343748</v>
      </c>
      <c r="H2694">
        <f t="shared" si="84"/>
        <v>0.10073353467366189</v>
      </c>
      <c r="M2694">
        <v>7065.0009455910267</v>
      </c>
      <c r="N2694" s="9">
        <v>9.188308864461768E-2</v>
      </c>
    </row>
    <row r="2695" spans="1:14" x14ac:dyDescent="0.25">
      <c r="A2695" s="2">
        <v>43578.208333333343</v>
      </c>
      <c r="B2695">
        <v>11.165828296241161</v>
      </c>
      <c r="C2695">
        <v>2.3468764744035151</v>
      </c>
      <c r="E2695">
        <f t="shared" si="85"/>
        <v>11</v>
      </c>
      <c r="F2695">
        <f t="shared" si="85"/>
        <v>2.5</v>
      </c>
      <c r="G2695">
        <f>IF(OR(Tahiti!E2695&lt;2.5,F2695&lt;0.5),0,VLOOKUP(Tahiti!F2695,'Power Matrix'!$B$2:$AI$30,HLOOKUP(E2695,'Power Matrix'!$B$2:$AI$30,29)))</f>
        <v>7745.5223652343748</v>
      </c>
      <c r="H2695">
        <f t="shared" si="84"/>
        <v>0.10073353467366189</v>
      </c>
      <c r="M2695">
        <v>7177.4353317907699</v>
      </c>
      <c r="N2695" s="9">
        <v>9.3345341622848521E-2</v>
      </c>
    </row>
    <row r="2696" spans="1:14" x14ac:dyDescent="0.25">
      <c r="A2696" s="2">
        <v>43578.25</v>
      </c>
      <c r="B2696">
        <v>11.25610770972261</v>
      </c>
      <c r="C2696">
        <v>2.354540893723847</v>
      </c>
      <c r="E2696">
        <f t="shared" si="85"/>
        <v>11.5</v>
      </c>
      <c r="F2696">
        <f t="shared" si="85"/>
        <v>2.5</v>
      </c>
      <c r="G2696">
        <f>IF(OR(Tahiti!E2696&lt;2.5,F2696&lt;0.5),0,VLOOKUP(Tahiti!F2696,'Power Matrix'!$B$2:$AI$30,HLOOKUP(E2696,'Power Matrix'!$B$2:$AI$30,29)))</f>
        <v>8402.7983342367406</v>
      </c>
      <c r="H2696">
        <f t="shared" si="84"/>
        <v>0.10928166461139799</v>
      </c>
      <c r="M2696">
        <v>7280.9658695052694</v>
      </c>
      <c r="N2696" s="9">
        <v>9.4691796584072951E-2</v>
      </c>
    </row>
    <row r="2697" spans="1:14" x14ac:dyDescent="0.25">
      <c r="A2697" s="2">
        <v>43578.291666666657</v>
      </c>
      <c r="B2697">
        <v>11.33609691650026</v>
      </c>
      <c r="C2697">
        <v>2.361240163944581</v>
      </c>
      <c r="E2697">
        <f t="shared" si="85"/>
        <v>11.5</v>
      </c>
      <c r="F2697">
        <f t="shared" si="85"/>
        <v>2.5</v>
      </c>
      <c r="G2697">
        <f>IF(OR(Tahiti!E2697&lt;2.5,F2697&lt;0.5),0,VLOOKUP(Tahiti!F2697,'Power Matrix'!$B$2:$AI$30,HLOOKUP(E2697,'Power Matrix'!$B$2:$AI$30,29)))</f>
        <v>8402.7983342367406</v>
      </c>
      <c r="H2697">
        <f t="shared" si="84"/>
        <v>0.10928166461139799</v>
      </c>
      <c r="M2697">
        <v>7377.5461575367699</v>
      </c>
      <c r="N2697" s="9">
        <v>9.5947860841510732E-2</v>
      </c>
    </row>
    <row r="2698" spans="1:14" x14ac:dyDescent="0.25">
      <c r="A2698" s="2">
        <v>43578.333333333343</v>
      </c>
      <c r="B2698">
        <v>11.400719414600211</v>
      </c>
      <c r="C2698">
        <v>2.3681097545946561</v>
      </c>
      <c r="E2698">
        <f t="shared" si="85"/>
        <v>11.5</v>
      </c>
      <c r="F2698">
        <f t="shared" si="85"/>
        <v>2.5</v>
      </c>
      <c r="G2698">
        <f>IF(OR(Tahiti!E2698&lt;2.5,F2698&lt;0.5),0,VLOOKUP(Tahiti!F2698,'Power Matrix'!$B$2:$AI$30,HLOOKUP(E2698,'Power Matrix'!$B$2:$AI$30,29)))</f>
        <v>8402.7983342367406</v>
      </c>
      <c r="H2698">
        <f t="shared" si="84"/>
        <v>0.10928166461139799</v>
      </c>
      <c r="M2698">
        <v>7201.676225122259</v>
      </c>
      <c r="N2698" s="9">
        <v>9.3660603880837592E-2</v>
      </c>
    </row>
    <row r="2699" spans="1:14" x14ac:dyDescent="0.25">
      <c r="A2699" s="2">
        <v>43578.375</v>
      </c>
      <c r="B2699">
        <v>11.368476766928261</v>
      </c>
      <c r="C2699">
        <v>2.345570684445236</v>
      </c>
      <c r="E2699">
        <f t="shared" si="85"/>
        <v>11.5</v>
      </c>
      <c r="F2699">
        <f t="shared" si="85"/>
        <v>2.5</v>
      </c>
      <c r="G2699">
        <f>IF(OR(Tahiti!E2699&lt;2.5,F2699&lt;0.5),0,VLOOKUP(Tahiti!F2699,'Power Matrix'!$B$2:$AI$30,HLOOKUP(E2699,'Power Matrix'!$B$2:$AI$30,29)))</f>
        <v>8402.7983342367406</v>
      </c>
      <c r="H2699">
        <f t="shared" si="84"/>
        <v>0.10928166461139799</v>
      </c>
      <c r="M2699">
        <v>7651.6517082042665</v>
      </c>
      <c r="N2699" s="9">
        <v>9.9512710273792923E-2</v>
      </c>
    </row>
    <row r="2700" spans="1:14" x14ac:dyDescent="0.25">
      <c r="A2700" s="2">
        <v>43578.416666666657</v>
      </c>
      <c r="B2700">
        <v>11.566048735641481</v>
      </c>
      <c r="C2700">
        <v>2.381451521559677</v>
      </c>
      <c r="E2700">
        <f t="shared" si="85"/>
        <v>11.5</v>
      </c>
      <c r="F2700">
        <f t="shared" si="85"/>
        <v>2.5</v>
      </c>
      <c r="G2700">
        <f>IF(OR(Tahiti!E2700&lt;2.5,F2700&lt;0.5),0,VLOOKUP(Tahiti!F2700,'Power Matrix'!$B$2:$AI$30,HLOOKUP(E2700,'Power Matrix'!$B$2:$AI$30,29)))</f>
        <v>8402.7983342367406</v>
      </c>
      <c r="H2700">
        <f t="shared" si="84"/>
        <v>0.10928166461139799</v>
      </c>
      <c r="M2700">
        <v>8141.0096748024507</v>
      </c>
      <c r="N2700" s="9">
        <v>0.10587700120172985</v>
      </c>
    </row>
    <row r="2701" spans="1:14" x14ac:dyDescent="0.25">
      <c r="A2701" s="2">
        <v>43578.458333333343</v>
      </c>
      <c r="B2701">
        <v>11.72588994644072</v>
      </c>
      <c r="C2701">
        <v>2.4125633866525771</v>
      </c>
      <c r="E2701">
        <f t="shared" si="85"/>
        <v>11.5</v>
      </c>
      <c r="F2701">
        <f t="shared" si="85"/>
        <v>2.5</v>
      </c>
      <c r="G2701">
        <f>IF(OR(Tahiti!E2701&lt;2.5,F2701&lt;0.5),0,VLOOKUP(Tahiti!F2701,'Power Matrix'!$B$2:$AI$30,HLOOKUP(E2701,'Power Matrix'!$B$2:$AI$30,29)))</f>
        <v>8402.7983342367406</v>
      </c>
      <c r="H2701">
        <f t="shared" si="84"/>
        <v>0.10928166461139799</v>
      </c>
      <c r="M2701">
        <v>8513.7257776886363</v>
      </c>
      <c r="N2701" s="9">
        <v>0.11072431926785688</v>
      </c>
    </row>
    <row r="2702" spans="1:14" x14ac:dyDescent="0.25">
      <c r="A2702" s="2">
        <v>43578.5</v>
      </c>
      <c r="B2702">
        <v>11.83908222018267</v>
      </c>
      <c r="C2702">
        <v>2.434988909849102</v>
      </c>
      <c r="E2702">
        <f t="shared" si="85"/>
        <v>12</v>
      </c>
      <c r="F2702">
        <f t="shared" si="85"/>
        <v>2.5</v>
      </c>
      <c r="G2702">
        <f>IF(OR(Tahiti!E2702&lt;2.5,F2702&lt;0.5),0,VLOOKUP(Tahiti!F2702,'Power Matrix'!$B$2:$AI$30,HLOOKUP(E2702,'Power Matrix'!$B$2:$AI$30,29)))</f>
        <v>9377.2772108636054</v>
      </c>
      <c r="H2702">
        <f t="shared" si="84"/>
        <v>0.12195514189009578</v>
      </c>
      <c r="M2702">
        <v>8714.6936438588164</v>
      </c>
      <c r="N2702" s="9">
        <v>0.1133379846309957</v>
      </c>
    </row>
    <row r="2703" spans="1:14" x14ac:dyDescent="0.25">
      <c r="A2703" s="2">
        <v>43578.541666666657</v>
      </c>
      <c r="B2703">
        <v>11.898353810796641</v>
      </c>
      <c r="C2703">
        <v>2.4465139255678232</v>
      </c>
      <c r="E2703">
        <f t="shared" si="85"/>
        <v>12</v>
      </c>
      <c r="F2703">
        <f t="shared" si="85"/>
        <v>2.5</v>
      </c>
      <c r="G2703">
        <f>IF(OR(Tahiti!E2703&lt;2.5,F2703&lt;0.5),0,VLOOKUP(Tahiti!F2703,'Power Matrix'!$B$2:$AI$30,HLOOKUP(E2703,'Power Matrix'!$B$2:$AI$30,29)))</f>
        <v>9377.2772108636054</v>
      </c>
      <c r="H2703">
        <f t="shared" si="84"/>
        <v>0.12195514189009578</v>
      </c>
      <c r="M2703">
        <v>8729.9428961769827</v>
      </c>
      <c r="N2703" s="9">
        <v>0.11353630709596134</v>
      </c>
    </row>
    <row r="2704" spans="1:14" x14ac:dyDescent="0.25">
      <c r="A2704" s="2">
        <v>43578.583333333343</v>
      </c>
      <c r="B2704">
        <v>11.908506814744401</v>
      </c>
      <c r="C2704">
        <v>2.4462300581855878</v>
      </c>
      <c r="E2704">
        <f t="shared" si="85"/>
        <v>12</v>
      </c>
      <c r="F2704">
        <f t="shared" si="85"/>
        <v>2.5</v>
      </c>
      <c r="G2704">
        <f>IF(OR(Tahiti!E2704&lt;2.5,F2704&lt;0.5),0,VLOOKUP(Tahiti!F2704,'Power Matrix'!$B$2:$AI$30,HLOOKUP(E2704,'Power Matrix'!$B$2:$AI$30,29)))</f>
        <v>9377.2772108636054</v>
      </c>
      <c r="H2704">
        <f t="shared" si="84"/>
        <v>0.12195514189009578</v>
      </c>
      <c r="M2704">
        <v>8594.7066551645912</v>
      </c>
      <c r="N2704" s="9">
        <v>0.1117775071160886</v>
      </c>
    </row>
    <row r="2705" spans="1:14" x14ac:dyDescent="0.25">
      <c r="A2705" s="2">
        <v>43578.625</v>
      </c>
      <c r="B2705">
        <v>11.87804780290111</v>
      </c>
      <c r="C2705">
        <v>2.43669211414251</v>
      </c>
      <c r="E2705">
        <f t="shared" si="85"/>
        <v>12</v>
      </c>
      <c r="F2705">
        <f t="shared" si="85"/>
        <v>2.5</v>
      </c>
      <c r="G2705">
        <f>IF(OR(Tahiti!E2705&lt;2.5,F2705&lt;0.5),0,VLOOKUP(Tahiti!F2705,'Power Matrix'!$B$2:$AI$30,HLOOKUP(E2705,'Power Matrix'!$B$2:$AI$30,29)))</f>
        <v>9377.2772108636054</v>
      </c>
      <c r="H2705">
        <f t="shared" si="84"/>
        <v>0.12195514189009578</v>
      </c>
      <c r="M2705">
        <v>8353.42934379301</v>
      </c>
      <c r="N2705" s="9">
        <v>0.10863960172026201</v>
      </c>
    </row>
    <row r="2706" spans="1:14" x14ac:dyDescent="0.25">
      <c r="A2706" s="2">
        <v>43578.666666666657</v>
      </c>
      <c r="B2706">
        <v>11.81726698197059</v>
      </c>
      <c r="C2706">
        <v>2.4202845794493562</v>
      </c>
      <c r="E2706">
        <f t="shared" si="85"/>
        <v>12</v>
      </c>
      <c r="F2706">
        <f t="shared" si="85"/>
        <v>2.5</v>
      </c>
      <c r="G2706">
        <f>IF(OR(Tahiti!E2706&lt;2.5,F2706&lt;0.5),0,VLOOKUP(Tahiti!F2706,'Power Matrix'!$B$2:$AI$30,HLOOKUP(E2706,'Power Matrix'!$B$2:$AI$30,29)))</f>
        <v>9377.2772108636054</v>
      </c>
      <c r="H2706">
        <f t="shared" si="84"/>
        <v>0.12195514189009578</v>
      </c>
      <c r="M2706">
        <v>8049.3159712642564</v>
      </c>
      <c r="N2706" s="9">
        <v>0.10468448887862664</v>
      </c>
    </row>
    <row r="2707" spans="1:14" x14ac:dyDescent="0.25">
      <c r="A2707" s="2">
        <v>43578.708333333343</v>
      </c>
      <c r="B2707">
        <v>11.744549521263639</v>
      </c>
      <c r="C2707">
        <v>2.3975184153941491</v>
      </c>
      <c r="E2707">
        <f t="shared" si="85"/>
        <v>11.5</v>
      </c>
      <c r="F2707">
        <f t="shared" si="85"/>
        <v>2.5</v>
      </c>
      <c r="G2707">
        <f>IF(OR(Tahiti!E2707&lt;2.5,F2707&lt;0.5),0,VLOOKUP(Tahiti!F2707,'Power Matrix'!$B$2:$AI$30,HLOOKUP(E2707,'Power Matrix'!$B$2:$AI$30,29)))</f>
        <v>8402.7983342367406</v>
      </c>
      <c r="H2707">
        <f t="shared" si="84"/>
        <v>0.10928166461139799</v>
      </c>
      <c r="M2707">
        <v>7712.9333212656702</v>
      </c>
      <c r="N2707" s="9">
        <v>0.10030970151676226</v>
      </c>
    </row>
    <row r="2708" spans="1:14" x14ac:dyDescent="0.25">
      <c r="A2708" s="2">
        <v>43578.75</v>
      </c>
      <c r="B2708">
        <v>11.65605374361084</v>
      </c>
      <c r="C2708">
        <v>2.371970350993045</v>
      </c>
      <c r="E2708">
        <f t="shared" si="85"/>
        <v>11.5</v>
      </c>
      <c r="F2708">
        <f t="shared" si="85"/>
        <v>2.5</v>
      </c>
      <c r="G2708">
        <f>IF(OR(Tahiti!E2708&lt;2.5,F2708&lt;0.5),0,VLOOKUP(Tahiti!F2708,'Power Matrix'!$B$2:$AI$30,HLOOKUP(E2708,'Power Matrix'!$B$2:$AI$30,29)))</f>
        <v>8402.7983342367406</v>
      </c>
      <c r="H2708">
        <f t="shared" si="84"/>
        <v>0.10928166461139799</v>
      </c>
      <c r="M2708">
        <v>7379.4296640075991</v>
      </c>
      <c r="N2708" s="9">
        <v>9.5972356576664156E-2</v>
      </c>
    </row>
    <row r="2709" spans="1:14" x14ac:dyDescent="0.25">
      <c r="A2709" s="2">
        <v>43578.791666666657</v>
      </c>
      <c r="B2709">
        <v>11.55617013720582</v>
      </c>
      <c r="C2709">
        <v>2.346592607021281</v>
      </c>
      <c r="E2709">
        <f t="shared" si="85"/>
        <v>11.5</v>
      </c>
      <c r="F2709">
        <f t="shared" si="85"/>
        <v>2.5</v>
      </c>
      <c r="G2709">
        <f>IF(OR(Tahiti!E2709&lt;2.5,F2709&lt;0.5),0,VLOOKUP(Tahiti!F2709,'Power Matrix'!$B$2:$AI$30,HLOOKUP(E2709,'Power Matrix'!$B$2:$AI$30,29)))</f>
        <v>8402.7983342367406</v>
      </c>
      <c r="H2709">
        <f t="shared" si="84"/>
        <v>0.10928166461139799</v>
      </c>
      <c r="M2709">
        <v>7103.8370865182942</v>
      </c>
      <c r="N2709" s="9">
        <v>9.2388167781466468E-2</v>
      </c>
    </row>
    <row r="2710" spans="1:14" x14ac:dyDescent="0.25">
      <c r="A2710" s="2">
        <v>43578.833333333343</v>
      </c>
      <c r="B2710">
        <v>11.453405272923741</v>
      </c>
      <c r="C2710">
        <v>2.3229180673429242</v>
      </c>
      <c r="E2710">
        <f t="shared" si="85"/>
        <v>11.5</v>
      </c>
      <c r="F2710">
        <f t="shared" si="85"/>
        <v>2.5</v>
      </c>
      <c r="G2710">
        <f>IF(OR(Tahiti!E2710&lt;2.5,F2710&lt;0.5),0,VLOOKUP(Tahiti!F2710,'Power Matrix'!$B$2:$AI$30,HLOOKUP(E2710,'Power Matrix'!$B$2:$AI$30,29)))</f>
        <v>8402.7983342367406</v>
      </c>
      <c r="H2710">
        <f t="shared" si="84"/>
        <v>0.10928166461139799</v>
      </c>
      <c r="M2710">
        <v>7051.2433605725355</v>
      </c>
      <c r="N2710" s="9">
        <v>9.1704165893789352E-2</v>
      </c>
    </row>
    <row r="2711" spans="1:14" x14ac:dyDescent="0.25">
      <c r="A2711" s="2">
        <v>43578.875</v>
      </c>
      <c r="B2711">
        <v>11.403737875233331</v>
      </c>
      <c r="C2711">
        <v>2.3197387526618969</v>
      </c>
      <c r="E2711">
        <f t="shared" si="85"/>
        <v>11.5</v>
      </c>
      <c r="F2711">
        <f t="shared" si="85"/>
        <v>2.5</v>
      </c>
      <c r="G2711">
        <f>IF(OR(Tahiti!E2711&lt;2.5,F2711&lt;0.5),0,VLOOKUP(Tahiti!F2711,'Power Matrix'!$B$2:$AI$30,HLOOKUP(E2711,'Power Matrix'!$B$2:$AI$30,29)))</f>
        <v>8402.7983342367406</v>
      </c>
      <c r="H2711">
        <f t="shared" si="84"/>
        <v>0.10928166461139799</v>
      </c>
      <c r="M2711">
        <v>6845.8968476056662</v>
      </c>
      <c r="N2711" s="9">
        <v>8.9033554523868352E-2</v>
      </c>
    </row>
    <row r="2712" spans="1:14" x14ac:dyDescent="0.25">
      <c r="A2712" s="2">
        <v>43578.916666666657</v>
      </c>
      <c r="B2712">
        <v>11.30687272946143</v>
      </c>
      <c r="C2712">
        <v>2.2969725886066912</v>
      </c>
      <c r="E2712">
        <f t="shared" si="85"/>
        <v>11.5</v>
      </c>
      <c r="F2712">
        <f t="shared" si="85"/>
        <v>2.5</v>
      </c>
      <c r="G2712">
        <f>IF(OR(Tahiti!E2712&lt;2.5,F2712&lt;0.5),0,VLOOKUP(Tahiti!F2712,'Power Matrix'!$B$2:$AI$30,HLOOKUP(E2712,'Power Matrix'!$B$2:$AI$30,29)))</f>
        <v>8402.7983342367406</v>
      </c>
      <c r="H2712">
        <f t="shared" si="84"/>
        <v>0.10928166461139799</v>
      </c>
      <c r="M2712">
        <v>6683.878835144179</v>
      </c>
      <c r="N2712" s="9">
        <v>8.6926447176584307E-2</v>
      </c>
    </row>
    <row r="2713" spans="1:14" x14ac:dyDescent="0.25">
      <c r="A2713" s="2">
        <v>43578.958333333343</v>
      </c>
      <c r="B2713">
        <v>11.21549569393156</v>
      </c>
      <c r="C2713">
        <v>2.2781237944263211</v>
      </c>
      <c r="E2713">
        <f t="shared" si="85"/>
        <v>11</v>
      </c>
      <c r="F2713">
        <f t="shared" si="85"/>
        <v>2.5</v>
      </c>
      <c r="G2713">
        <f>IF(OR(Tahiti!E2713&lt;2.5,F2713&lt;0.5),0,VLOOKUP(Tahiti!F2713,'Power Matrix'!$B$2:$AI$30,HLOOKUP(E2713,'Power Matrix'!$B$2:$AI$30,29)))</f>
        <v>7745.5223652343748</v>
      </c>
      <c r="H2713">
        <f t="shared" si="84"/>
        <v>0.10073353467366189</v>
      </c>
      <c r="M2713">
        <v>6550.1264367909189</v>
      </c>
      <c r="N2713" s="9">
        <v>8.5186945148351428E-2</v>
      </c>
    </row>
    <row r="2714" spans="1:14" x14ac:dyDescent="0.25">
      <c r="A2714" s="2">
        <v>43579</v>
      </c>
      <c r="B2714">
        <v>11.14264103046856</v>
      </c>
      <c r="C2714">
        <v>2.260637563680675</v>
      </c>
      <c r="E2714">
        <f t="shared" si="85"/>
        <v>11</v>
      </c>
      <c r="F2714">
        <f t="shared" si="85"/>
        <v>2.5</v>
      </c>
      <c r="G2714">
        <f>IF(OR(Tahiti!E2714&lt;2.5,F2714&lt;0.5),0,VLOOKUP(Tahiti!F2714,'Power Matrix'!$B$2:$AI$30,HLOOKUP(E2714,'Power Matrix'!$B$2:$AI$30,29)))</f>
        <v>7745.5223652343748</v>
      </c>
      <c r="H2714">
        <f t="shared" si="84"/>
        <v>0.10073353467366189</v>
      </c>
      <c r="M2714">
        <v>6441.6056176934608</v>
      </c>
      <c r="N2714" s="9">
        <v>8.3775589634359465E-2</v>
      </c>
    </row>
    <row r="2715" spans="1:14" x14ac:dyDescent="0.25">
      <c r="A2715" s="2">
        <v>43579.041666666657</v>
      </c>
      <c r="B2715">
        <v>11.079527762685171</v>
      </c>
      <c r="C2715">
        <v>2.2453654985164602</v>
      </c>
      <c r="E2715">
        <f t="shared" si="85"/>
        <v>11</v>
      </c>
      <c r="F2715">
        <f t="shared" si="85"/>
        <v>2</v>
      </c>
      <c r="G2715">
        <f>IF(OR(Tahiti!E2715&lt;2.5,F2715&lt;0.5),0,VLOOKUP(Tahiti!F2715,'Power Matrix'!$B$2:$AI$30,HLOOKUP(E2715,'Power Matrix'!$B$2:$AI$30,29)))</f>
        <v>5134.9565752461758</v>
      </c>
      <c r="H2715">
        <f t="shared" si="84"/>
        <v>6.6782109950651036E-2</v>
      </c>
      <c r="M2715">
        <v>6353.7622381243473</v>
      </c>
      <c r="N2715" s="9">
        <v>8.2633152273918833E-2</v>
      </c>
    </row>
    <row r="2716" spans="1:14" x14ac:dyDescent="0.25">
      <c r="A2716" s="2">
        <v>43579.083333333343</v>
      </c>
      <c r="B2716">
        <v>11.027390715385851</v>
      </c>
      <c r="C2716">
        <v>2.2320237315514388</v>
      </c>
      <c r="E2716">
        <f t="shared" si="85"/>
        <v>11</v>
      </c>
      <c r="F2716">
        <f t="shared" si="85"/>
        <v>2</v>
      </c>
      <c r="G2716">
        <f>IF(OR(Tahiti!E2716&lt;2.5,F2716&lt;0.5),0,VLOOKUP(Tahiti!F2716,'Power Matrix'!$B$2:$AI$30,HLOOKUP(E2716,'Power Matrix'!$B$2:$AI$30,29)))</f>
        <v>5134.9565752461758</v>
      </c>
      <c r="H2716">
        <f t="shared" si="84"/>
        <v>6.6782109950651036E-2</v>
      </c>
      <c r="M2716">
        <v>6342.6356113194106</v>
      </c>
      <c r="N2716" s="9">
        <v>8.2488446159240725E-2</v>
      </c>
    </row>
    <row r="2717" spans="1:14" x14ac:dyDescent="0.25">
      <c r="A2717" s="2">
        <v>43579.125</v>
      </c>
      <c r="B2717">
        <v>10.979232548012</v>
      </c>
      <c r="C2717">
        <v>2.2204419423562709</v>
      </c>
      <c r="E2717">
        <f t="shared" si="85"/>
        <v>11</v>
      </c>
      <c r="F2717">
        <f t="shared" si="85"/>
        <v>2</v>
      </c>
      <c r="G2717">
        <f>IF(OR(Tahiti!E2717&lt;2.5,F2717&lt;0.5),0,VLOOKUP(Tahiti!F2717,'Power Matrix'!$B$2:$AI$30,HLOOKUP(E2717,'Power Matrix'!$B$2:$AI$30,29)))</f>
        <v>5134.9565752461758</v>
      </c>
      <c r="H2717">
        <f t="shared" si="84"/>
        <v>6.6782109950651036E-2</v>
      </c>
      <c r="M2717">
        <v>6412.0648125024381</v>
      </c>
      <c r="N2717" s="9">
        <v>8.3391399958674575E-2</v>
      </c>
    </row>
    <row r="2718" spans="1:14" x14ac:dyDescent="0.25">
      <c r="A2718" s="2">
        <v>43579.166666666657</v>
      </c>
      <c r="B2718">
        <v>10.95179199680183</v>
      </c>
      <c r="C2718">
        <v>2.2194200197802272</v>
      </c>
      <c r="E2718">
        <f t="shared" si="85"/>
        <v>11</v>
      </c>
      <c r="F2718">
        <f t="shared" si="85"/>
        <v>2</v>
      </c>
      <c r="G2718">
        <f>IF(OR(Tahiti!E2718&lt;2.5,F2718&lt;0.5),0,VLOOKUP(Tahiti!F2718,'Power Matrix'!$B$2:$AI$30,HLOOKUP(E2718,'Power Matrix'!$B$2:$AI$30,29)))</f>
        <v>5134.9565752461758</v>
      </c>
      <c r="H2718">
        <f t="shared" si="84"/>
        <v>6.6782109950651036E-2</v>
      </c>
      <c r="M2718">
        <v>6539.4018805982942</v>
      </c>
      <c r="N2718" s="9">
        <v>8.5047468118566158E-2</v>
      </c>
    </row>
    <row r="2719" spans="1:14" x14ac:dyDescent="0.25">
      <c r="A2719" s="2">
        <v>43579.208333333343</v>
      </c>
      <c r="B2719">
        <v>10.88044656365539</v>
      </c>
      <c r="C2719">
        <v>2.2075543632028252</v>
      </c>
      <c r="E2719">
        <f t="shared" si="85"/>
        <v>11</v>
      </c>
      <c r="F2719">
        <f t="shared" si="85"/>
        <v>2</v>
      </c>
      <c r="G2719">
        <f>IF(OR(Tahiti!E2719&lt;2.5,F2719&lt;0.5),0,VLOOKUP(Tahiti!F2719,'Power Matrix'!$B$2:$AI$30,HLOOKUP(E2719,'Power Matrix'!$B$2:$AI$30,29)))</f>
        <v>5134.9565752461758</v>
      </c>
      <c r="H2719">
        <f t="shared" si="84"/>
        <v>6.6782109950651036E-2</v>
      </c>
      <c r="M2719">
        <v>6753.3866867583329</v>
      </c>
      <c r="N2719" s="9">
        <v>8.7830423855504047E-2</v>
      </c>
    </row>
    <row r="2720" spans="1:14" x14ac:dyDescent="0.25">
      <c r="A2720" s="2">
        <v>43579.25</v>
      </c>
      <c r="B2720">
        <v>10.78591386473636</v>
      </c>
      <c r="C2720">
        <v>2.200968639934985</v>
      </c>
      <c r="E2720">
        <f t="shared" si="85"/>
        <v>11</v>
      </c>
      <c r="F2720">
        <f t="shared" si="85"/>
        <v>2</v>
      </c>
      <c r="G2720">
        <f>IF(OR(Tahiti!E2720&lt;2.5,F2720&lt;0.5),0,VLOOKUP(Tahiti!F2720,'Power Matrix'!$B$2:$AI$30,HLOOKUP(E2720,'Power Matrix'!$B$2:$AI$30,29)))</f>
        <v>5134.9565752461758</v>
      </c>
      <c r="H2720">
        <f t="shared" si="84"/>
        <v>6.6782109950651036E-2</v>
      </c>
      <c r="M2720">
        <v>7044.0814223705747</v>
      </c>
      <c r="N2720" s="9">
        <v>9.1611022098375045E-2</v>
      </c>
    </row>
    <row r="2721" spans="1:14" x14ac:dyDescent="0.25">
      <c r="A2721" s="2">
        <v>43579.291666666657</v>
      </c>
      <c r="B2721">
        <v>10.67436802406702</v>
      </c>
      <c r="C2721">
        <v>2.2000602643118339</v>
      </c>
      <c r="E2721">
        <f t="shared" si="85"/>
        <v>10.5</v>
      </c>
      <c r="F2721">
        <f t="shared" si="85"/>
        <v>2</v>
      </c>
      <c r="G2721">
        <f>IF(OR(Tahiti!E2721&lt;2.5,F2721&lt;0.5),0,VLOOKUP(Tahiti!F2721,'Power Matrix'!$B$2:$AI$30,HLOOKUP(E2721,'Power Matrix'!$B$2:$AI$30,29)))</f>
        <v>6088.3825794546938</v>
      </c>
      <c r="H2721">
        <f t="shared" si="84"/>
        <v>7.9181786424996028E-2</v>
      </c>
      <c r="M2721">
        <v>7464.4095147766384</v>
      </c>
      <c r="N2721" s="9">
        <v>9.7077552629906139E-2</v>
      </c>
    </row>
    <row r="2722" spans="1:14" x14ac:dyDescent="0.25">
      <c r="A2722" s="2">
        <v>43579.333333333343</v>
      </c>
      <c r="B2722">
        <v>10.535107226675411</v>
      </c>
      <c r="C2722">
        <v>2.2073272692970369</v>
      </c>
      <c r="E2722">
        <f t="shared" si="85"/>
        <v>10.5</v>
      </c>
      <c r="F2722">
        <f t="shared" si="85"/>
        <v>2</v>
      </c>
      <c r="G2722">
        <f>IF(OR(Tahiti!E2722&lt;2.5,F2722&lt;0.5),0,VLOOKUP(Tahiti!F2722,'Power Matrix'!$B$2:$AI$30,HLOOKUP(E2722,'Power Matrix'!$B$2:$AI$30,29)))</f>
        <v>6088.3825794546938</v>
      </c>
      <c r="H2722">
        <f t="shared" si="84"/>
        <v>7.9181786424996028E-2</v>
      </c>
      <c r="M2722">
        <v>8027.3856736250582</v>
      </c>
      <c r="N2722" s="9">
        <v>0.10439927681743891</v>
      </c>
    </row>
    <row r="2723" spans="1:14" x14ac:dyDescent="0.25">
      <c r="A2723" s="2">
        <v>43579.375</v>
      </c>
      <c r="B2723">
        <v>10.36127133475898</v>
      </c>
      <c r="C2723">
        <v>2.2244160857075541</v>
      </c>
      <c r="E2723">
        <f t="shared" si="85"/>
        <v>10.5</v>
      </c>
      <c r="F2723">
        <f t="shared" si="85"/>
        <v>2</v>
      </c>
      <c r="G2723">
        <f>IF(OR(Tahiti!E2723&lt;2.5,F2723&lt;0.5),0,VLOOKUP(Tahiti!F2723,'Power Matrix'!$B$2:$AI$30,HLOOKUP(E2723,'Power Matrix'!$B$2:$AI$30,29)))</f>
        <v>6088.3825794546938</v>
      </c>
      <c r="H2723">
        <f t="shared" si="84"/>
        <v>7.9181786424996028E-2</v>
      </c>
      <c r="M2723">
        <v>8425.0243493194648</v>
      </c>
      <c r="N2723" s="9">
        <v>0.10957072264861864</v>
      </c>
    </row>
    <row r="2724" spans="1:14" x14ac:dyDescent="0.25">
      <c r="A2724" s="2">
        <v>43579.416666666657</v>
      </c>
      <c r="B2724">
        <v>10.243825775579451</v>
      </c>
      <c r="C2724">
        <v>2.237360438337447</v>
      </c>
      <c r="E2724">
        <f t="shared" si="85"/>
        <v>10</v>
      </c>
      <c r="F2724">
        <f t="shared" si="85"/>
        <v>2</v>
      </c>
      <c r="G2724">
        <f>IF(OR(Tahiti!E2724&lt;2.5,F2724&lt;0.5),0,VLOOKUP(Tahiti!F2724,'Power Matrix'!$B$2:$AI$30,HLOOKUP(E2724,'Power Matrix'!$B$2:$AI$30,29)))</f>
        <v>6950.4438935546868</v>
      </c>
      <c r="H2724">
        <f t="shared" si="84"/>
        <v>9.0393229524623114E-2</v>
      </c>
      <c r="M2724">
        <v>8908.161676858499</v>
      </c>
      <c r="N2724" s="9">
        <v>0.11585411174306681</v>
      </c>
    </row>
    <row r="2725" spans="1:14" x14ac:dyDescent="0.25">
      <c r="A2725" s="2">
        <v>43579.458333333343</v>
      </c>
      <c r="B2725">
        <v>10.119794484109489</v>
      </c>
      <c r="C2725">
        <v>2.257174381617415</v>
      </c>
      <c r="E2725">
        <f t="shared" si="85"/>
        <v>10</v>
      </c>
      <c r="F2725">
        <f t="shared" si="85"/>
        <v>2.5</v>
      </c>
      <c r="G2725">
        <f>IF(OR(Tahiti!E2725&lt;2.5,F2725&lt;0.5),0,VLOOKUP(Tahiti!F2725,'Power Matrix'!$B$2:$AI$30,HLOOKUP(E2725,'Power Matrix'!$B$2:$AI$30,29)))</f>
        <v>11366.845029296874</v>
      </c>
      <c r="H2725">
        <f t="shared" si="84"/>
        <v>0.14783024615979792</v>
      </c>
      <c r="M2725">
        <v>9407.1363869133602</v>
      </c>
      <c r="N2725" s="9">
        <v>0.12234347216473876</v>
      </c>
    </row>
    <row r="2726" spans="1:14" x14ac:dyDescent="0.25">
      <c r="A2726" s="2">
        <v>43579.5</v>
      </c>
      <c r="B2726">
        <v>10.00276053319811</v>
      </c>
      <c r="C2726">
        <v>2.2789753965730242</v>
      </c>
      <c r="E2726">
        <f t="shared" si="85"/>
        <v>10</v>
      </c>
      <c r="F2726">
        <f t="shared" si="85"/>
        <v>2.5</v>
      </c>
      <c r="G2726">
        <f>IF(OR(Tahiti!E2726&lt;2.5,F2726&lt;0.5),0,VLOOKUP(Tahiti!F2726,'Power Matrix'!$B$2:$AI$30,HLOOKUP(E2726,'Power Matrix'!$B$2:$AI$30,29)))</f>
        <v>11366.845029296874</v>
      </c>
      <c r="H2726">
        <f t="shared" si="84"/>
        <v>0.14783024615979792</v>
      </c>
      <c r="M2726">
        <v>10339.380145399293</v>
      </c>
      <c r="N2726" s="9">
        <v>0.13446766529068727</v>
      </c>
    </row>
    <row r="2727" spans="1:14" x14ac:dyDescent="0.25">
      <c r="A2727" s="2">
        <v>43579.541666666657</v>
      </c>
      <c r="B2727">
        <v>9.8814732968491619</v>
      </c>
      <c r="C2727">
        <v>2.3032744444922968</v>
      </c>
      <c r="E2727">
        <f t="shared" si="85"/>
        <v>10</v>
      </c>
      <c r="F2727">
        <f t="shared" si="85"/>
        <v>2.5</v>
      </c>
      <c r="G2727">
        <f>IF(OR(Tahiti!E2727&lt;2.5,F2727&lt;0.5),0,VLOOKUP(Tahiti!F2727,'Power Matrix'!$B$2:$AI$30,HLOOKUP(E2727,'Power Matrix'!$B$2:$AI$30,29)))</f>
        <v>11366.845029296874</v>
      </c>
      <c r="H2727">
        <f t="shared" si="84"/>
        <v>0.14783024615979792</v>
      </c>
      <c r="M2727">
        <v>11047.723892927563</v>
      </c>
      <c r="N2727" s="9">
        <v>0.14367995157999308</v>
      </c>
    </row>
    <row r="2728" spans="1:14" x14ac:dyDescent="0.25">
      <c r="A2728" s="2">
        <v>43579.583333333343</v>
      </c>
      <c r="B2728">
        <v>9.7948983577810758</v>
      </c>
      <c r="C2728">
        <v>2.3229748408193709</v>
      </c>
      <c r="E2728">
        <f t="shared" si="85"/>
        <v>10</v>
      </c>
      <c r="F2728">
        <f t="shared" si="85"/>
        <v>2.5</v>
      </c>
      <c r="G2728">
        <f>IF(OR(Tahiti!E2728&lt;2.5,F2728&lt;0.5),0,VLOOKUP(Tahiti!F2728,'Power Matrix'!$B$2:$AI$30,HLOOKUP(E2728,'Power Matrix'!$B$2:$AI$30,29)))</f>
        <v>11366.845029296874</v>
      </c>
      <c r="H2728">
        <f t="shared" si="84"/>
        <v>0.14783024615979792</v>
      </c>
      <c r="M2728">
        <v>11597.924587189491</v>
      </c>
      <c r="N2728" s="9">
        <v>0.15083552587538615</v>
      </c>
    </row>
    <row r="2729" spans="1:14" x14ac:dyDescent="0.25">
      <c r="A2729" s="2">
        <v>43579.625</v>
      </c>
      <c r="B2729">
        <v>9.7316478872416337</v>
      </c>
      <c r="C2729">
        <v>2.3398365633240998</v>
      </c>
      <c r="E2729">
        <f t="shared" si="85"/>
        <v>9.5</v>
      </c>
      <c r="F2729">
        <f t="shared" si="85"/>
        <v>2.5</v>
      </c>
      <c r="G2729">
        <f>IF(OR(Tahiti!E2729&lt;2.5,F2729&lt;0.5),0,VLOOKUP(Tahiti!F2729,'Power Matrix'!$B$2:$AI$30,HLOOKUP(E2729,'Power Matrix'!$B$2:$AI$30,29)))</f>
        <v>14742.575451416013</v>
      </c>
      <c r="H2729">
        <f t="shared" si="84"/>
        <v>0.19173293489926602</v>
      </c>
      <c r="M2729">
        <v>11863.181783784647</v>
      </c>
      <c r="N2729" s="9">
        <v>0.1542852990171131</v>
      </c>
    </row>
    <row r="2730" spans="1:14" x14ac:dyDescent="0.25">
      <c r="A2730" s="2">
        <v>43579.666666666657</v>
      </c>
      <c r="B2730">
        <v>9.8324919129390089</v>
      </c>
      <c r="C2730">
        <v>2.433058611649908</v>
      </c>
      <c r="E2730">
        <f t="shared" si="85"/>
        <v>10</v>
      </c>
      <c r="F2730">
        <f t="shared" si="85"/>
        <v>2.5</v>
      </c>
      <c r="G2730">
        <f>IF(OR(Tahiti!E2730&lt;2.5,F2730&lt;0.5),0,VLOOKUP(Tahiti!F2730,'Power Matrix'!$B$2:$AI$30,HLOOKUP(E2730,'Power Matrix'!$B$2:$AI$30,29)))</f>
        <v>11366.845029296874</v>
      </c>
      <c r="H2730">
        <f t="shared" si="84"/>
        <v>0.14783024615979792</v>
      </c>
      <c r="M2730">
        <v>12253.97504171919</v>
      </c>
      <c r="N2730" s="9">
        <v>0.15936771752449164</v>
      </c>
    </row>
    <row r="2731" spans="1:14" x14ac:dyDescent="0.25">
      <c r="A2731" s="2">
        <v>43579.708333333343</v>
      </c>
      <c r="B2731">
        <v>9.7818640959562444</v>
      </c>
      <c r="C2731">
        <v>2.4394740144884079</v>
      </c>
      <c r="E2731">
        <f t="shared" si="85"/>
        <v>10</v>
      </c>
      <c r="F2731">
        <f t="shared" si="85"/>
        <v>2.5</v>
      </c>
      <c r="G2731">
        <f>IF(OR(Tahiti!E2731&lt;2.5,F2731&lt;0.5),0,VLOOKUP(Tahiti!F2731,'Power Matrix'!$B$2:$AI$30,HLOOKUP(E2731,'Power Matrix'!$B$2:$AI$30,29)))</f>
        <v>11366.845029296874</v>
      </c>
      <c r="H2731">
        <f t="shared" si="84"/>
        <v>0.14783024615979792</v>
      </c>
      <c r="M2731">
        <v>12541.193111775397</v>
      </c>
      <c r="N2731" s="9">
        <v>0.16310310037787676</v>
      </c>
    </row>
    <row r="2732" spans="1:14" x14ac:dyDescent="0.25">
      <c r="A2732" s="2">
        <v>43579.75</v>
      </c>
      <c r="B2732">
        <v>9.7519538951371594</v>
      </c>
      <c r="C2732">
        <v>2.4488984115785928</v>
      </c>
      <c r="E2732">
        <f t="shared" si="85"/>
        <v>10</v>
      </c>
      <c r="F2732">
        <f t="shared" si="85"/>
        <v>2.5</v>
      </c>
      <c r="G2732">
        <f>IF(OR(Tahiti!E2732&lt;2.5,F2732&lt;0.5),0,VLOOKUP(Tahiti!F2732,'Power Matrix'!$B$2:$AI$30,HLOOKUP(E2732,'Power Matrix'!$B$2:$AI$30,29)))</f>
        <v>11366.845029296874</v>
      </c>
      <c r="H2732">
        <f t="shared" si="84"/>
        <v>0.14783024615979792</v>
      </c>
      <c r="M2732">
        <v>12931.129540526827</v>
      </c>
      <c r="N2732" s="9">
        <v>0.168174375488051</v>
      </c>
    </row>
    <row r="2733" spans="1:14" x14ac:dyDescent="0.25">
      <c r="A2733" s="2">
        <v>43579.791666666657</v>
      </c>
      <c r="B2733">
        <v>9.7187508281728547</v>
      </c>
      <c r="C2733">
        <v>2.466271095371344</v>
      </c>
      <c r="E2733">
        <f t="shared" si="85"/>
        <v>9.5</v>
      </c>
      <c r="F2733">
        <f t="shared" si="85"/>
        <v>2.5</v>
      </c>
      <c r="G2733">
        <f>IF(OR(Tahiti!E2733&lt;2.5,F2733&lt;0.5),0,VLOOKUP(Tahiti!F2733,'Power Matrix'!$B$2:$AI$30,HLOOKUP(E2733,'Power Matrix'!$B$2:$AI$30,29)))</f>
        <v>14742.575451416013</v>
      </c>
      <c r="H2733">
        <f t="shared" si="84"/>
        <v>0.19173293489926602</v>
      </c>
      <c r="M2733">
        <v>13531.302086152089</v>
      </c>
      <c r="N2733" s="9">
        <v>0.17597985317113127</v>
      </c>
    </row>
    <row r="2734" spans="1:14" x14ac:dyDescent="0.25">
      <c r="A2734" s="2">
        <v>43579.833333333343</v>
      </c>
      <c r="B2734">
        <v>9.6714158773353116</v>
      </c>
      <c r="C2734">
        <v>2.4946578335947929</v>
      </c>
      <c r="E2734">
        <f t="shared" si="85"/>
        <v>9.5</v>
      </c>
      <c r="F2734">
        <f t="shared" si="85"/>
        <v>2.5</v>
      </c>
      <c r="G2734">
        <f>IF(OR(Tahiti!E2734&lt;2.5,F2734&lt;0.5),0,VLOOKUP(Tahiti!F2734,'Power Matrix'!$B$2:$AI$30,HLOOKUP(E2734,'Power Matrix'!$B$2:$AI$30,29)))</f>
        <v>14742.575451416013</v>
      </c>
      <c r="H2734">
        <f t="shared" si="84"/>
        <v>0.19173293489926602</v>
      </c>
      <c r="M2734">
        <v>14410.421305018872</v>
      </c>
      <c r="N2734" s="9">
        <v>0.18741314097086367</v>
      </c>
    </row>
    <row r="2735" spans="1:14" x14ac:dyDescent="0.25">
      <c r="A2735" s="2">
        <v>43579.875</v>
      </c>
      <c r="B2735">
        <v>9.6131047060137007</v>
      </c>
      <c r="C2735">
        <v>2.5326960628142161</v>
      </c>
      <c r="E2735">
        <f t="shared" si="85"/>
        <v>9.5</v>
      </c>
      <c r="F2735">
        <f t="shared" si="85"/>
        <v>2.5</v>
      </c>
      <c r="G2735">
        <f>IF(OR(Tahiti!E2735&lt;2.5,F2735&lt;0.5),0,VLOOKUP(Tahiti!F2735,'Power Matrix'!$B$2:$AI$30,HLOOKUP(E2735,'Power Matrix'!$B$2:$AI$30,29)))</f>
        <v>14742.575451416013</v>
      </c>
      <c r="H2735">
        <f t="shared" si="84"/>
        <v>0.19173293489926602</v>
      </c>
      <c r="M2735">
        <v>14226.815171826782</v>
      </c>
      <c r="N2735" s="9">
        <v>0.18502527170634328</v>
      </c>
    </row>
    <row r="2736" spans="1:14" x14ac:dyDescent="0.25">
      <c r="A2736" s="2">
        <v>43579.916666666657</v>
      </c>
      <c r="B2736">
        <v>9.665378956069075</v>
      </c>
      <c r="C2736">
        <v>2.5459810563027898</v>
      </c>
      <c r="E2736">
        <f t="shared" si="85"/>
        <v>9.5</v>
      </c>
      <c r="F2736">
        <f t="shared" si="85"/>
        <v>2.5</v>
      </c>
      <c r="G2736">
        <f>IF(OR(Tahiti!E2736&lt;2.5,F2736&lt;0.5),0,VLOOKUP(Tahiti!F2736,'Power Matrix'!$B$2:$AI$30,HLOOKUP(E2736,'Power Matrix'!$B$2:$AI$30,29)))</f>
        <v>14742.575451416013</v>
      </c>
      <c r="H2736">
        <f t="shared" si="84"/>
        <v>0.19173293489926602</v>
      </c>
      <c r="M2736">
        <v>13502.813590944053</v>
      </c>
      <c r="N2736" s="9">
        <v>0.17560934919657975</v>
      </c>
    </row>
    <row r="2737" spans="1:14" x14ac:dyDescent="0.25">
      <c r="A2737" s="2">
        <v>43579.958333333343</v>
      </c>
      <c r="B2737">
        <v>9.7636161294014823</v>
      </c>
      <c r="C2737">
        <v>2.5421204599044001</v>
      </c>
      <c r="E2737">
        <f t="shared" si="85"/>
        <v>10</v>
      </c>
      <c r="F2737">
        <f t="shared" si="85"/>
        <v>2.5</v>
      </c>
      <c r="G2737">
        <f>IF(OR(Tahiti!E2737&lt;2.5,F2737&lt;0.5),0,VLOOKUP(Tahiti!F2737,'Power Matrix'!$B$2:$AI$30,HLOOKUP(E2737,'Power Matrix'!$B$2:$AI$30,29)))</f>
        <v>11366.845029296874</v>
      </c>
      <c r="H2737">
        <f t="shared" si="84"/>
        <v>0.14783024615979792</v>
      </c>
      <c r="M2737">
        <v>12820.157241331517</v>
      </c>
      <c r="N2737" s="9">
        <v>0.16673113752069832</v>
      </c>
    </row>
    <row r="2738" spans="1:14" x14ac:dyDescent="0.25">
      <c r="A2738" s="2">
        <v>43580</v>
      </c>
      <c r="B2738">
        <v>9.8495050546893133</v>
      </c>
      <c r="C2738">
        <v>2.5346831344898568</v>
      </c>
      <c r="E2738">
        <f t="shared" si="85"/>
        <v>10</v>
      </c>
      <c r="F2738">
        <f t="shared" si="85"/>
        <v>2.5</v>
      </c>
      <c r="G2738">
        <f>IF(OR(Tahiti!E2738&lt;2.5,F2738&lt;0.5),0,VLOOKUP(Tahiti!F2738,'Power Matrix'!$B$2:$AI$30,HLOOKUP(E2738,'Power Matrix'!$B$2:$AI$30,29)))</f>
        <v>11366.845029296874</v>
      </c>
      <c r="H2738">
        <f t="shared" si="84"/>
        <v>0.14783024615979792</v>
      </c>
      <c r="M2738">
        <v>12655.818174841368</v>
      </c>
      <c r="N2738" s="9">
        <v>0.1645938439618756</v>
      </c>
    </row>
    <row r="2739" spans="1:14" x14ac:dyDescent="0.25">
      <c r="A2739" s="2">
        <v>43580.041666666657</v>
      </c>
      <c r="B2739">
        <v>9.8744759562905671</v>
      </c>
      <c r="C2739">
        <v>2.5351940957778791</v>
      </c>
      <c r="E2739">
        <f t="shared" si="85"/>
        <v>10</v>
      </c>
      <c r="F2739">
        <f t="shared" si="85"/>
        <v>2.5</v>
      </c>
      <c r="G2739">
        <f>IF(OR(Tahiti!E2739&lt;2.5,F2739&lt;0.5),0,VLOOKUP(Tahiti!F2739,'Power Matrix'!$B$2:$AI$30,HLOOKUP(E2739,'Power Matrix'!$B$2:$AI$30,29)))</f>
        <v>11366.845029296874</v>
      </c>
      <c r="H2739">
        <f t="shared" si="84"/>
        <v>0.14783024615979792</v>
      </c>
      <c r="M2739">
        <v>13256.07531574793</v>
      </c>
      <c r="N2739" s="9">
        <v>0.17240042183953341</v>
      </c>
    </row>
    <row r="2740" spans="1:14" x14ac:dyDescent="0.25">
      <c r="A2740" s="2">
        <v>43580.083333333343</v>
      </c>
      <c r="B2740">
        <v>9.8158903794568548</v>
      </c>
      <c r="C2740">
        <v>2.55092034875367</v>
      </c>
      <c r="E2740">
        <f t="shared" si="85"/>
        <v>10</v>
      </c>
      <c r="F2740">
        <f t="shared" si="85"/>
        <v>2.5</v>
      </c>
      <c r="G2740">
        <f>IF(OR(Tahiti!E2740&lt;2.5,F2740&lt;0.5),0,VLOOKUP(Tahiti!F2740,'Power Matrix'!$B$2:$AI$30,HLOOKUP(E2740,'Power Matrix'!$B$2:$AI$30,29)))</f>
        <v>11366.845029296874</v>
      </c>
      <c r="H2740">
        <f t="shared" si="84"/>
        <v>0.14783024615979792</v>
      </c>
      <c r="M2740">
        <v>14514.440896951332</v>
      </c>
      <c r="N2740" s="9">
        <v>0.1887659562726467</v>
      </c>
    </row>
    <row r="2741" spans="1:14" x14ac:dyDescent="0.25">
      <c r="A2741" s="2">
        <v>43580.125</v>
      </c>
      <c r="B2741">
        <v>9.6908986686945333</v>
      </c>
      <c r="C2741">
        <v>2.581578026034995</v>
      </c>
      <c r="E2741">
        <f t="shared" si="85"/>
        <v>9.5</v>
      </c>
      <c r="F2741">
        <f t="shared" si="85"/>
        <v>2.5</v>
      </c>
      <c r="G2741">
        <f>IF(OR(Tahiti!E2741&lt;2.5,F2741&lt;0.5),0,VLOOKUP(Tahiti!F2741,'Power Matrix'!$B$2:$AI$30,HLOOKUP(E2741,'Power Matrix'!$B$2:$AI$30,29)))</f>
        <v>14742.575451416013</v>
      </c>
      <c r="H2741">
        <f t="shared" si="84"/>
        <v>0.19173293489926602</v>
      </c>
      <c r="M2741">
        <v>16220.864712438557</v>
      </c>
      <c r="N2741" s="9">
        <v>0.21095866253145429</v>
      </c>
    </row>
    <row r="2742" spans="1:14" x14ac:dyDescent="0.25">
      <c r="A2742" s="2">
        <v>43580.166666666657</v>
      </c>
      <c r="B2742">
        <v>9.526666969701667</v>
      </c>
      <c r="C2742">
        <v>2.6236471720821481</v>
      </c>
      <c r="E2742">
        <f t="shared" si="85"/>
        <v>9.5</v>
      </c>
      <c r="F2742">
        <f t="shared" si="85"/>
        <v>2.5</v>
      </c>
      <c r="G2742">
        <f>IF(OR(Tahiti!E2742&lt;2.5,F2742&lt;0.5),0,VLOOKUP(Tahiti!F2742,'Power Matrix'!$B$2:$AI$30,HLOOKUP(E2742,'Power Matrix'!$B$2:$AI$30,29)))</f>
        <v>14742.575451416013</v>
      </c>
      <c r="H2742">
        <f t="shared" si="84"/>
        <v>0.19173293489926602</v>
      </c>
      <c r="M2742">
        <v>17758.579212630852</v>
      </c>
      <c r="N2742" s="9">
        <v>0.23095723844381219</v>
      </c>
    </row>
    <row r="2743" spans="1:14" x14ac:dyDescent="0.25">
      <c r="A2743" s="2">
        <v>43580.208333333343</v>
      </c>
      <c r="B2743">
        <v>9.3706674360718516</v>
      </c>
      <c r="C2743">
        <v>2.6670221080875778</v>
      </c>
      <c r="E2743">
        <f t="shared" si="85"/>
        <v>9.5</v>
      </c>
      <c r="F2743">
        <f t="shared" si="85"/>
        <v>2.5</v>
      </c>
      <c r="G2743">
        <f>IF(OR(Tahiti!E2743&lt;2.5,F2743&lt;0.5),0,VLOOKUP(Tahiti!F2743,'Power Matrix'!$B$2:$AI$30,HLOOKUP(E2743,'Power Matrix'!$B$2:$AI$30,29)))</f>
        <v>14742.575451416013</v>
      </c>
      <c r="H2743">
        <f t="shared" si="84"/>
        <v>0.19173293489926602</v>
      </c>
      <c r="M2743">
        <v>18781.92444097059</v>
      </c>
      <c r="N2743" s="9">
        <v>0.24426624166316288</v>
      </c>
    </row>
    <row r="2744" spans="1:14" x14ac:dyDescent="0.25">
      <c r="A2744" s="2">
        <v>43580.25</v>
      </c>
      <c r="B2744">
        <v>9.2681769773018665</v>
      </c>
      <c r="C2744">
        <v>2.696941730175094</v>
      </c>
      <c r="E2744">
        <f t="shared" si="85"/>
        <v>9.5</v>
      </c>
      <c r="F2744">
        <f t="shared" si="85"/>
        <v>2.5</v>
      </c>
      <c r="G2744">
        <f>IF(OR(Tahiti!E2744&lt;2.5,F2744&lt;0.5),0,VLOOKUP(Tahiti!F2744,'Power Matrix'!$B$2:$AI$30,HLOOKUP(E2744,'Power Matrix'!$B$2:$AI$30,29)))</f>
        <v>14742.575451416013</v>
      </c>
      <c r="H2744">
        <f t="shared" si="84"/>
        <v>0.19173293489926602</v>
      </c>
      <c r="M2744">
        <v>19049.66677996752</v>
      </c>
      <c r="N2744" s="9">
        <v>0.24774833504962232</v>
      </c>
    </row>
    <row r="2745" spans="1:14" x14ac:dyDescent="0.25">
      <c r="A2745" s="2">
        <v>43580.291666666657</v>
      </c>
      <c r="B2745">
        <v>9.2382667764827815</v>
      </c>
      <c r="C2745">
        <v>2.7033003595371472</v>
      </c>
      <c r="E2745">
        <f t="shared" si="85"/>
        <v>9</v>
      </c>
      <c r="F2745">
        <f t="shared" si="85"/>
        <v>2.5</v>
      </c>
      <c r="G2745">
        <f>IF(OR(Tahiti!E2745&lt;2.5,F2745&lt;0.5),0,VLOOKUP(Tahiti!F2745,'Power Matrix'!$B$2:$AI$30,HLOOKUP(E2745,'Power Matrix'!$B$2:$AI$30,29)))</f>
        <v>17531.087040039063</v>
      </c>
      <c r="H2745">
        <f t="shared" si="84"/>
        <v>0.22799861403038146</v>
      </c>
      <c r="M2745">
        <v>18463.733358647041</v>
      </c>
      <c r="N2745" s="9">
        <v>0.24012804272331609</v>
      </c>
    </row>
    <row r="2746" spans="1:14" x14ac:dyDescent="0.25">
      <c r="A2746" s="2">
        <v>43580.333333333343</v>
      </c>
      <c r="B2746">
        <v>9.2901294182700038</v>
      </c>
      <c r="C2746">
        <v>2.6834864162571792</v>
      </c>
      <c r="E2746">
        <f t="shared" si="85"/>
        <v>9.5</v>
      </c>
      <c r="F2746">
        <f t="shared" si="85"/>
        <v>2.5</v>
      </c>
      <c r="G2746">
        <f>IF(OR(Tahiti!E2746&lt;2.5,F2746&lt;0.5),0,VLOOKUP(Tahiti!F2746,'Power Matrix'!$B$2:$AI$30,HLOOKUP(E2746,'Power Matrix'!$B$2:$AI$30,29)))</f>
        <v>14742.575451416013</v>
      </c>
      <c r="H2746">
        <f t="shared" si="84"/>
        <v>0.19173293489926602</v>
      </c>
      <c r="M2746">
        <v>17378.654943290418</v>
      </c>
      <c r="N2746" s="9">
        <v>0.22601617536584703</v>
      </c>
    </row>
    <row r="2747" spans="1:14" x14ac:dyDescent="0.25">
      <c r="A2747" s="2">
        <v>43580.375</v>
      </c>
      <c r="B2747">
        <v>9.3837016978966812</v>
      </c>
      <c r="C2747">
        <v>2.644937225749735</v>
      </c>
      <c r="E2747">
        <f t="shared" si="85"/>
        <v>9.5</v>
      </c>
      <c r="F2747">
        <f t="shared" si="85"/>
        <v>2.5</v>
      </c>
      <c r="G2747">
        <f>IF(OR(Tahiti!E2747&lt;2.5,F2747&lt;0.5),0,VLOOKUP(Tahiti!F2747,'Power Matrix'!$B$2:$AI$30,HLOOKUP(E2747,'Power Matrix'!$B$2:$AI$30,29)))</f>
        <v>14742.575451416013</v>
      </c>
      <c r="H2747">
        <f t="shared" si="84"/>
        <v>0.19173293489926602</v>
      </c>
      <c r="M2747">
        <v>15596.14492793566</v>
      </c>
      <c r="N2747" s="9">
        <v>0.20283393844725614</v>
      </c>
    </row>
    <row r="2748" spans="1:14" x14ac:dyDescent="0.25">
      <c r="A2748" s="2">
        <v>43580.416666666657</v>
      </c>
      <c r="B2748">
        <v>9.5446405307443278</v>
      </c>
      <c r="C2748">
        <v>2.5864037715329822</v>
      </c>
      <c r="E2748">
        <f t="shared" si="85"/>
        <v>9.5</v>
      </c>
      <c r="F2748">
        <f t="shared" si="85"/>
        <v>2.5</v>
      </c>
      <c r="G2748">
        <f>IF(OR(Tahiti!E2748&lt;2.5,F2748&lt;0.5),0,VLOOKUP(Tahiti!F2748,'Power Matrix'!$B$2:$AI$30,HLOOKUP(E2748,'Power Matrix'!$B$2:$AI$30,29)))</f>
        <v>14742.575451416013</v>
      </c>
      <c r="H2748">
        <f t="shared" si="84"/>
        <v>0.19173293489926602</v>
      </c>
      <c r="M2748">
        <v>14591.965257981057</v>
      </c>
      <c r="N2748" s="9">
        <v>0.18977419077841232</v>
      </c>
    </row>
    <row r="2749" spans="1:14" x14ac:dyDescent="0.25">
      <c r="A2749" s="2">
        <v>43580.458333333343</v>
      </c>
      <c r="B2749">
        <v>9.616123166646819</v>
      </c>
      <c r="C2749">
        <v>2.5480249014548781</v>
      </c>
      <c r="E2749">
        <f t="shared" si="85"/>
        <v>9.5</v>
      </c>
      <c r="F2749">
        <f t="shared" si="85"/>
        <v>2.5</v>
      </c>
      <c r="G2749">
        <f>IF(OR(Tahiti!E2749&lt;2.5,F2749&lt;0.5),0,VLOOKUP(Tahiti!F2749,'Power Matrix'!$B$2:$AI$30,HLOOKUP(E2749,'Power Matrix'!$B$2:$AI$30,29)))</f>
        <v>14742.575451416013</v>
      </c>
      <c r="H2749">
        <f t="shared" si="84"/>
        <v>0.19173293489926602</v>
      </c>
      <c r="M2749">
        <v>14390.538445903398</v>
      </c>
      <c r="N2749" s="9">
        <v>0.18715455664501787</v>
      </c>
    </row>
    <row r="2750" spans="1:14" x14ac:dyDescent="0.25">
      <c r="A2750" s="2">
        <v>43580.5</v>
      </c>
      <c r="B2750">
        <v>9.6067933792353628</v>
      </c>
      <c r="C2750">
        <v>2.5279270907926761</v>
      </c>
      <c r="E2750">
        <f t="shared" si="85"/>
        <v>9.5</v>
      </c>
      <c r="F2750">
        <f t="shared" si="85"/>
        <v>2.5</v>
      </c>
      <c r="G2750">
        <f>IF(OR(Tahiti!E2750&lt;2.5,F2750&lt;0.5),0,VLOOKUP(Tahiti!F2750,'Power Matrix'!$B$2:$AI$30,HLOOKUP(E2750,'Power Matrix'!$B$2:$AI$30,29)))</f>
        <v>14742.575451416013</v>
      </c>
      <c r="H2750">
        <f t="shared" si="84"/>
        <v>0.19173293489926602</v>
      </c>
      <c r="M2750">
        <v>14400.774474476522</v>
      </c>
      <c r="N2750" s="9">
        <v>0.18728768018286257</v>
      </c>
    </row>
    <row r="2751" spans="1:14" x14ac:dyDescent="0.25">
      <c r="A2751" s="2">
        <v>43580.541666666657</v>
      </c>
      <c r="B2751">
        <v>9.57564835361182</v>
      </c>
      <c r="C2751">
        <v>2.5127117991049071</v>
      </c>
      <c r="E2751">
        <f t="shared" si="85"/>
        <v>9.5</v>
      </c>
      <c r="F2751">
        <f t="shared" si="85"/>
        <v>2.5</v>
      </c>
      <c r="G2751">
        <f>IF(OR(Tahiti!E2751&lt;2.5,F2751&lt;0.5),0,VLOOKUP(Tahiti!F2751,'Power Matrix'!$B$2:$AI$30,HLOOKUP(E2751,'Power Matrix'!$B$2:$AI$30,29)))</f>
        <v>14742.575451416013</v>
      </c>
      <c r="H2751">
        <f t="shared" si="84"/>
        <v>0.19173293489926602</v>
      </c>
      <c r="M2751">
        <v>14260.912717543439</v>
      </c>
      <c r="N2751" s="9">
        <v>0.18546872356711092</v>
      </c>
    </row>
    <row r="2752" spans="1:14" x14ac:dyDescent="0.25">
      <c r="A2752" s="2">
        <v>43580.583333333343</v>
      </c>
      <c r="B2752">
        <v>9.5627512945430393</v>
      </c>
      <c r="C2752">
        <v>2.4944875131654531</v>
      </c>
      <c r="E2752">
        <f t="shared" si="85"/>
        <v>9.5</v>
      </c>
      <c r="F2752">
        <f t="shared" si="85"/>
        <v>2.5</v>
      </c>
      <c r="G2752">
        <f>IF(OR(Tahiti!E2752&lt;2.5,F2752&lt;0.5),0,VLOOKUP(Tahiti!F2752,'Power Matrix'!$B$2:$AI$30,HLOOKUP(E2752,'Power Matrix'!$B$2:$AI$30,29)))</f>
        <v>14742.575451416013</v>
      </c>
      <c r="H2752">
        <f t="shared" si="84"/>
        <v>0.19173293489926602</v>
      </c>
      <c r="M2752">
        <v>14006.907891618874</v>
      </c>
      <c r="N2752" s="9">
        <v>0.18216529188800376</v>
      </c>
    </row>
    <row r="2753" spans="1:14" x14ac:dyDescent="0.25">
      <c r="A2753" s="2">
        <v>43580.625</v>
      </c>
      <c r="B2753">
        <v>9.5687882158092776</v>
      </c>
      <c r="C2753">
        <v>2.4741626085974628</v>
      </c>
      <c r="E2753">
        <f t="shared" si="85"/>
        <v>9.5</v>
      </c>
      <c r="F2753">
        <f t="shared" si="85"/>
        <v>2.5</v>
      </c>
      <c r="G2753">
        <f>IF(OR(Tahiti!E2753&lt;2.5,F2753&lt;0.5),0,VLOOKUP(Tahiti!F2753,'Power Matrix'!$B$2:$AI$30,HLOOKUP(E2753,'Power Matrix'!$B$2:$AI$30,29)))</f>
        <v>14742.575451416013</v>
      </c>
      <c r="H2753">
        <f t="shared" si="84"/>
        <v>0.19173293489926602</v>
      </c>
      <c r="M2753">
        <v>13589.39992155624</v>
      </c>
      <c r="N2753" s="9">
        <v>0.17673543814579876</v>
      </c>
    </row>
    <row r="2754" spans="1:14" x14ac:dyDescent="0.25">
      <c r="A2754" s="2">
        <v>43580.666666666657</v>
      </c>
      <c r="B2754">
        <v>9.5976007945799555</v>
      </c>
      <c r="C2754">
        <v>2.4524183671183</v>
      </c>
      <c r="E2754">
        <f t="shared" si="85"/>
        <v>9.5</v>
      </c>
      <c r="F2754">
        <f t="shared" si="85"/>
        <v>2.5</v>
      </c>
      <c r="G2754">
        <f>IF(OR(Tahiti!E2754&lt;2.5,F2754&lt;0.5),0,VLOOKUP(Tahiti!F2754,'Power Matrix'!$B$2:$AI$30,HLOOKUP(E2754,'Power Matrix'!$B$2:$AI$30,29)))</f>
        <v>14742.575451416013</v>
      </c>
      <c r="H2754">
        <f t="shared" ref="H2754:H2817" si="86">G2754/$K$2</f>
        <v>0.19173293489926602</v>
      </c>
      <c r="M2754">
        <v>13200.246135359946</v>
      </c>
      <c r="N2754" s="9">
        <v>0.1716743416068412</v>
      </c>
    </row>
    <row r="2755" spans="1:14" x14ac:dyDescent="0.25">
      <c r="A2755" s="2">
        <v>43580.708333333343</v>
      </c>
      <c r="B2755">
        <v>9.6273737926429899</v>
      </c>
      <c r="C2755">
        <v>2.4335695729379299</v>
      </c>
      <c r="E2755">
        <f t="shared" ref="E2755:F2818" si="87">MROUND(B2755,0.5)</f>
        <v>9.5</v>
      </c>
      <c r="F2755">
        <f t="shared" si="87"/>
        <v>2.5</v>
      </c>
      <c r="G2755">
        <f>IF(OR(Tahiti!E2755&lt;2.5,F2755&lt;0.5),0,VLOOKUP(Tahiti!F2755,'Power Matrix'!$B$2:$AI$30,HLOOKUP(E2755,'Power Matrix'!$B$2:$AI$30,29)))</f>
        <v>14742.575451416013</v>
      </c>
      <c r="H2755">
        <f t="shared" si="86"/>
        <v>0.19173293489926602</v>
      </c>
      <c r="M2755">
        <v>13100.197728591149</v>
      </c>
      <c r="N2755" s="9">
        <v>0.17037317311462363</v>
      </c>
    </row>
    <row r="2756" spans="1:14" x14ac:dyDescent="0.25">
      <c r="A2756" s="2">
        <v>43580.75</v>
      </c>
      <c r="B2756">
        <v>9.6277854009111419</v>
      </c>
      <c r="C2756">
        <v>2.4240884023712979</v>
      </c>
      <c r="E2756">
        <f t="shared" si="87"/>
        <v>9.5</v>
      </c>
      <c r="F2756">
        <f t="shared" si="87"/>
        <v>2.5</v>
      </c>
      <c r="G2756">
        <f>IF(OR(Tahiti!E2756&lt;2.5,F2756&lt;0.5),0,VLOOKUP(Tahiti!F2756,'Power Matrix'!$B$2:$AI$30,HLOOKUP(E2756,'Power Matrix'!$B$2:$AI$30,29)))</f>
        <v>14742.575451416013</v>
      </c>
      <c r="H2756">
        <f t="shared" si="86"/>
        <v>0.19173293489926602</v>
      </c>
      <c r="M2756">
        <v>13061.854326403583</v>
      </c>
      <c r="N2756" s="9">
        <v>0.16987450223697359</v>
      </c>
    </row>
    <row r="2757" spans="1:14" x14ac:dyDescent="0.25">
      <c r="A2757" s="2">
        <v>43580.791666666657</v>
      </c>
      <c r="B2757">
        <v>9.6255901568143276</v>
      </c>
      <c r="C2757">
        <v>2.418978789491077</v>
      </c>
      <c r="E2757">
        <f t="shared" si="87"/>
        <v>9.5</v>
      </c>
      <c r="F2757">
        <f t="shared" si="87"/>
        <v>2.5</v>
      </c>
      <c r="G2757">
        <f>IF(OR(Tahiti!E2757&lt;2.5,F2757&lt;0.5),0,VLOOKUP(Tahiti!F2757,'Power Matrix'!$B$2:$AI$30,HLOOKUP(E2757,'Power Matrix'!$B$2:$AI$30,29)))</f>
        <v>14742.575451416013</v>
      </c>
      <c r="H2757">
        <f t="shared" si="86"/>
        <v>0.19173293489926602</v>
      </c>
      <c r="M2757">
        <v>13005.604791954262</v>
      </c>
      <c r="N2757" s="9">
        <v>0.16914295513601377</v>
      </c>
    </row>
    <row r="2758" spans="1:14" x14ac:dyDescent="0.25">
      <c r="A2758" s="2">
        <v>43580.833333333343</v>
      </c>
      <c r="B2758">
        <v>9.6302550505200575</v>
      </c>
      <c r="C2758">
        <v>2.416423983050966</v>
      </c>
      <c r="E2758">
        <f t="shared" si="87"/>
        <v>9.5</v>
      </c>
      <c r="F2758">
        <f t="shared" si="87"/>
        <v>2.5</v>
      </c>
      <c r="G2758">
        <f>IF(OR(Tahiti!E2758&lt;2.5,F2758&lt;0.5),0,VLOOKUP(Tahiti!F2758,'Power Matrix'!$B$2:$AI$30,HLOOKUP(E2758,'Power Matrix'!$B$2:$AI$30,29)))</f>
        <v>14742.575451416013</v>
      </c>
      <c r="H2758">
        <f t="shared" si="86"/>
        <v>0.19173293489926602</v>
      </c>
      <c r="M2758">
        <v>12942.857166350479</v>
      </c>
      <c r="N2758" s="9">
        <v>0.16832689782901658</v>
      </c>
    </row>
    <row r="2759" spans="1:14" x14ac:dyDescent="0.25">
      <c r="A2759" s="2">
        <v>43580.875</v>
      </c>
      <c r="B2759">
        <v>9.7219064915620237</v>
      </c>
      <c r="C2759">
        <v>2.4695639570052639</v>
      </c>
      <c r="E2759">
        <f t="shared" si="87"/>
        <v>9.5</v>
      </c>
      <c r="F2759">
        <f t="shared" si="87"/>
        <v>2.5</v>
      </c>
      <c r="G2759">
        <f>IF(OR(Tahiti!E2759&lt;2.5,F2759&lt;0.5),0,VLOOKUP(Tahiti!F2759,'Power Matrix'!$B$2:$AI$30,HLOOKUP(E2759,'Power Matrix'!$B$2:$AI$30,29)))</f>
        <v>14742.575451416013</v>
      </c>
      <c r="H2759">
        <f t="shared" si="86"/>
        <v>0.19173293489926602</v>
      </c>
      <c r="M2759">
        <v>11855.469345156002</v>
      </c>
      <c r="N2759" s="9">
        <v>0.15418499574926653</v>
      </c>
    </row>
    <row r="2760" spans="1:14" x14ac:dyDescent="0.25">
      <c r="A2760" s="2">
        <v>43580.916666666657</v>
      </c>
      <c r="B2760">
        <v>9.8504654739816697</v>
      </c>
      <c r="C2760">
        <v>2.4446404008450751</v>
      </c>
      <c r="E2760">
        <f t="shared" si="87"/>
        <v>10</v>
      </c>
      <c r="F2760">
        <f t="shared" si="87"/>
        <v>2.5</v>
      </c>
      <c r="G2760">
        <f>IF(OR(Tahiti!E2760&lt;2.5,F2760&lt;0.5),0,VLOOKUP(Tahiti!F2760,'Power Matrix'!$B$2:$AI$30,HLOOKUP(E2760,'Power Matrix'!$B$2:$AI$30,29)))</f>
        <v>11366.845029296874</v>
      </c>
      <c r="H2760">
        <f t="shared" si="86"/>
        <v>0.14783024615979792</v>
      </c>
      <c r="M2760">
        <v>10997.464421207163</v>
      </c>
      <c r="N2760" s="9">
        <v>0.14302630757755327</v>
      </c>
    </row>
    <row r="2761" spans="1:14" x14ac:dyDescent="0.25">
      <c r="A2761" s="2">
        <v>43580.958333333343</v>
      </c>
      <c r="B2761">
        <v>9.9606392870905012</v>
      </c>
      <c r="C2761">
        <v>2.429311562204413</v>
      </c>
      <c r="E2761">
        <f t="shared" si="87"/>
        <v>10</v>
      </c>
      <c r="F2761">
        <f t="shared" si="87"/>
        <v>2.5</v>
      </c>
      <c r="G2761">
        <f>IF(OR(Tahiti!E2761&lt;2.5,F2761&lt;0.5),0,VLOOKUP(Tahiti!F2761,'Power Matrix'!$B$2:$AI$30,HLOOKUP(E2761,'Power Matrix'!$B$2:$AI$30,29)))</f>
        <v>11366.845029296874</v>
      </c>
      <c r="H2761">
        <f t="shared" si="86"/>
        <v>0.14783024615979792</v>
      </c>
      <c r="M2761">
        <v>10524.076960172488</v>
      </c>
      <c r="N2761" s="9">
        <v>0.13686971929391775</v>
      </c>
    </row>
    <row r="2762" spans="1:14" x14ac:dyDescent="0.25">
      <c r="A2762" s="2">
        <v>43581</v>
      </c>
      <c r="B2762">
        <v>10.04735142891464</v>
      </c>
      <c r="C2762">
        <v>2.4217039163605278</v>
      </c>
      <c r="E2762">
        <f t="shared" si="87"/>
        <v>10</v>
      </c>
      <c r="F2762">
        <f t="shared" si="87"/>
        <v>2.5</v>
      </c>
      <c r="G2762">
        <f>IF(OR(Tahiti!E2762&lt;2.5,F2762&lt;0.5),0,VLOOKUP(Tahiti!F2762,'Power Matrix'!$B$2:$AI$30,HLOOKUP(E2762,'Power Matrix'!$B$2:$AI$30,29)))</f>
        <v>11366.845029296874</v>
      </c>
      <c r="H2762">
        <f t="shared" si="86"/>
        <v>0.14783024615979792</v>
      </c>
      <c r="M2762">
        <v>10364.698907406599</v>
      </c>
      <c r="N2762" s="9">
        <v>0.13479694565056338</v>
      </c>
    </row>
    <row r="2763" spans="1:14" x14ac:dyDescent="0.25">
      <c r="A2763" s="2">
        <v>43581.041666666657</v>
      </c>
      <c r="B2763">
        <v>10.09907686794581</v>
      </c>
      <c r="C2763">
        <v>2.4223851980778912</v>
      </c>
      <c r="E2763">
        <f t="shared" si="87"/>
        <v>10</v>
      </c>
      <c r="F2763">
        <f t="shared" si="87"/>
        <v>2.5</v>
      </c>
      <c r="G2763">
        <f>IF(OR(Tahiti!E2763&lt;2.5,F2763&lt;0.5),0,VLOOKUP(Tahiti!F2763,'Power Matrix'!$B$2:$AI$30,HLOOKUP(E2763,'Power Matrix'!$B$2:$AI$30,29)))</f>
        <v>11366.845029296874</v>
      </c>
      <c r="H2763">
        <f t="shared" si="86"/>
        <v>0.14783024615979792</v>
      </c>
      <c r="M2763">
        <v>10472.286051711213</v>
      </c>
      <c r="N2763" s="9">
        <v>0.13619615836027027</v>
      </c>
    </row>
    <row r="2764" spans="1:14" x14ac:dyDescent="0.25">
      <c r="A2764" s="2">
        <v>43581.083333333343</v>
      </c>
      <c r="B2764">
        <v>10.09605840731269</v>
      </c>
      <c r="C2764">
        <v>2.433910213796612</v>
      </c>
      <c r="E2764">
        <f t="shared" si="87"/>
        <v>10</v>
      </c>
      <c r="F2764">
        <f t="shared" si="87"/>
        <v>2.5</v>
      </c>
      <c r="G2764">
        <f>IF(OR(Tahiti!E2764&lt;2.5,F2764&lt;0.5),0,VLOOKUP(Tahiti!F2764,'Power Matrix'!$B$2:$AI$30,HLOOKUP(E2764,'Power Matrix'!$B$2:$AI$30,29)))</f>
        <v>11366.845029296874</v>
      </c>
      <c r="H2764">
        <f t="shared" si="86"/>
        <v>0.14783024615979792</v>
      </c>
      <c r="M2764">
        <v>10826.193550513779</v>
      </c>
      <c r="N2764" s="9">
        <v>0.14079886320559154</v>
      </c>
    </row>
    <row r="2765" spans="1:14" x14ac:dyDescent="0.25">
      <c r="A2765" s="2">
        <v>43581.125</v>
      </c>
      <c r="B2765">
        <v>10.04543059032993</v>
      </c>
      <c r="C2765">
        <v>2.4558247757051141</v>
      </c>
      <c r="E2765">
        <f t="shared" si="87"/>
        <v>10</v>
      </c>
      <c r="F2765">
        <f t="shared" si="87"/>
        <v>2.5</v>
      </c>
      <c r="G2765">
        <f>IF(OR(Tahiti!E2765&lt;2.5,F2765&lt;0.5),0,VLOOKUP(Tahiti!F2765,'Power Matrix'!$B$2:$AI$30,HLOOKUP(E2765,'Power Matrix'!$B$2:$AI$30,29)))</f>
        <v>11366.845029296874</v>
      </c>
      <c r="H2765">
        <f t="shared" si="86"/>
        <v>0.14783024615979792</v>
      </c>
      <c r="M2765">
        <v>11253.216214674294</v>
      </c>
      <c r="N2765" s="9">
        <v>0.14635245924987897</v>
      </c>
    </row>
    <row r="2766" spans="1:14" x14ac:dyDescent="0.25">
      <c r="A2766" s="2">
        <v>43581.166666666657</v>
      </c>
      <c r="B2766">
        <v>9.9895890686172297</v>
      </c>
      <c r="C2766">
        <v>2.4792722214776841</v>
      </c>
      <c r="E2766">
        <f t="shared" si="87"/>
        <v>10</v>
      </c>
      <c r="F2766">
        <f t="shared" si="87"/>
        <v>2.5</v>
      </c>
      <c r="G2766">
        <f>IF(OR(Tahiti!E2766&lt;2.5,F2766&lt;0.5),0,VLOOKUP(Tahiti!F2766,'Power Matrix'!$B$2:$AI$30,HLOOKUP(E2766,'Power Matrix'!$B$2:$AI$30,29)))</f>
        <v>11366.845029296874</v>
      </c>
      <c r="H2766">
        <f t="shared" si="86"/>
        <v>0.14783024615979792</v>
      </c>
      <c r="M2766">
        <v>11694.910353723426</v>
      </c>
      <c r="N2766" s="9">
        <v>0.15209686353865495</v>
      </c>
    </row>
    <row r="2767" spans="1:14" x14ac:dyDescent="0.25">
      <c r="A2767" s="2">
        <v>43581.208333333343</v>
      </c>
      <c r="B2767">
        <v>9.952955932751653</v>
      </c>
      <c r="C2767">
        <v>2.500846142527505</v>
      </c>
      <c r="E2767">
        <f t="shared" si="87"/>
        <v>10</v>
      </c>
      <c r="F2767">
        <f t="shared" si="87"/>
        <v>2.5</v>
      </c>
      <c r="G2767">
        <f>IF(OR(Tahiti!E2767&lt;2.5,F2767&lt;0.5),0,VLOOKUP(Tahiti!F2767,'Power Matrix'!$B$2:$AI$30,HLOOKUP(E2767,'Power Matrix'!$B$2:$AI$30,29)))</f>
        <v>11366.845029296874</v>
      </c>
      <c r="H2767">
        <f t="shared" si="86"/>
        <v>0.14783024615979792</v>
      </c>
      <c r="M2767">
        <v>12091.728440236653</v>
      </c>
      <c r="N2767" s="9">
        <v>0.15725763728796863</v>
      </c>
    </row>
    <row r="2768" spans="1:14" x14ac:dyDescent="0.25">
      <c r="A2768" s="2">
        <v>43581.25</v>
      </c>
      <c r="B2768">
        <v>9.9255153815414836</v>
      </c>
      <c r="C2768">
        <v>2.517878185461575</v>
      </c>
      <c r="E2768">
        <f t="shared" si="87"/>
        <v>10</v>
      </c>
      <c r="F2768">
        <f t="shared" si="87"/>
        <v>2.5</v>
      </c>
      <c r="G2768">
        <f>IF(OR(Tahiti!E2768&lt;2.5,F2768&lt;0.5),0,VLOOKUP(Tahiti!F2768,'Power Matrix'!$B$2:$AI$30,HLOOKUP(E2768,'Power Matrix'!$B$2:$AI$30,29)))</f>
        <v>11366.845029296874</v>
      </c>
      <c r="H2768">
        <f t="shared" si="86"/>
        <v>0.14783024615979792</v>
      </c>
      <c r="M2768">
        <v>12566.875566911382</v>
      </c>
      <c r="N2768" s="9">
        <v>0.16343711070852557</v>
      </c>
    </row>
    <row r="2769" spans="1:14" x14ac:dyDescent="0.25">
      <c r="A2769" s="2">
        <v>43581.291666666657</v>
      </c>
      <c r="B2769">
        <v>9.8869614070911958</v>
      </c>
      <c r="C2769">
        <v>2.5349102283956451</v>
      </c>
      <c r="E2769">
        <f t="shared" si="87"/>
        <v>10</v>
      </c>
      <c r="F2769">
        <f t="shared" si="87"/>
        <v>2.5</v>
      </c>
      <c r="G2769">
        <f>IF(OR(Tahiti!E2769&lt;2.5,F2769&lt;0.5),0,VLOOKUP(Tahiti!F2769,'Power Matrix'!$B$2:$AI$30,HLOOKUP(E2769,'Power Matrix'!$B$2:$AI$30,29)))</f>
        <v>11366.845029296874</v>
      </c>
      <c r="H2769">
        <f t="shared" si="86"/>
        <v>0.14783024615979792</v>
      </c>
      <c r="M2769">
        <v>13341.185803931217</v>
      </c>
      <c r="N2769" s="9">
        <v>0.17350731688322224</v>
      </c>
    </row>
    <row r="2770" spans="1:14" x14ac:dyDescent="0.25">
      <c r="A2770" s="2">
        <v>43581.333333333343</v>
      </c>
      <c r="B2770">
        <v>9.8145183518963464</v>
      </c>
      <c r="C2770">
        <v>2.5568815637805939</v>
      </c>
      <c r="E2770">
        <f t="shared" si="87"/>
        <v>10</v>
      </c>
      <c r="F2770">
        <f t="shared" si="87"/>
        <v>2.5</v>
      </c>
      <c r="G2770">
        <f>IF(OR(Tahiti!E2770&lt;2.5,F2770&lt;0.5),0,VLOOKUP(Tahiti!F2770,'Power Matrix'!$B$2:$AI$30,HLOOKUP(E2770,'Power Matrix'!$B$2:$AI$30,29)))</f>
        <v>11366.845029296874</v>
      </c>
      <c r="H2770">
        <f t="shared" si="86"/>
        <v>0.14783024615979792</v>
      </c>
      <c r="M2770">
        <v>14199.460250337792</v>
      </c>
      <c r="N2770" s="9">
        <v>0.18466951029945941</v>
      </c>
    </row>
    <row r="2771" spans="1:14" x14ac:dyDescent="0.25">
      <c r="A2771" s="2">
        <v>43581.375</v>
      </c>
      <c r="B2771">
        <v>9.7326083065339901</v>
      </c>
      <c r="C2771">
        <v>2.579647727835801</v>
      </c>
      <c r="E2771">
        <f t="shared" si="87"/>
        <v>9.5</v>
      </c>
      <c r="F2771">
        <f t="shared" si="87"/>
        <v>2.5</v>
      </c>
      <c r="G2771">
        <f>IF(OR(Tahiti!E2771&lt;2.5,F2771&lt;0.5),0,VLOOKUP(Tahiti!F2771,'Power Matrix'!$B$2:$AI$30,HLOOKUP(E2771,'Power Matrix'!$B$2:$AI$30,29)))</f>
        <v>14742.575451416013</v>
      </c>
      <c r="H2771">
        <f t="shared" si="86"/>
        <v>0.19173293489926602</v>
      </c>
      <c r="M2771">
        <v>12763.912570061688</v>
      </c>
      <c r="N2771" s="9">
        <v>0.16599965366728167</v>
      </c>
    </row>
    <row r="2772" spans="1:14" x14ac:dyDescent="0.25">
      <c r="A2772" s="2">
        <v>43581.416666666657</v>
      </c>
      <c r="B2772">
        <v>9.8872358126032971</v>
      </c>
      <c r="C2772">
        <v>2.5508068018007761</v>
      </c>
      <c r="E2772">
        <f t="shared" si="87"/>
        <v>10</v>
      </c>
      <c r="F2772">
        <f t="shared" si="87"/>
        <v>2.5</v>
      </c>
      <c r="G2772">
        <f>IF(OR(Tahiti!E2772&lt;2.5,F2772&lt;0.5),0,VLOOKUP(Tahiti!F2772,'Power Matrix'!$B$2:$AI$30,HLOOKUP(E2772,'Power Matrix'!$B$2:$AI$30,29)))</f>
        <v>11366.845029296874</v>
      </c>
      <c r="H2772">
        <f t="shared" si="86"/>
        <v>0.14783024615979792</v>
      </c>
      <c r="M2772">
        <v>11600.444252819649</v>
      </c>
      <c r="N2772" s="9">
        <v>0.15086829510814825</v>
      </c>
    </row>
    <row r="2773" spans="1:14" x14ac:dyDescent="0.25">
      <c r="A2773" s="2">
        <v>43581.458333333343</v>
      </c>
      <c r="B2773">
        <v>10.02402696038599</v>
      </c>
      <c r="C2773">
        <v>2.5261103395463751</v>
      </c>
      <c r="E2773">
        <f t="shared" si="87"/>
        <v>10</v>
      </c>
      <c r="F2773">
        <f t="shared" si="87"/>
        <v>2.5</v>
      </c>
      <c r="G2773">
        <f>IF(OR(Tahiti!E2773&lt;2.5,F2773&lt;0.5),0,VLOOKUP(Tahiti!F2773,'Power Matrix'!$B$2:$AI$30,HLOOKUP(E2773,'Power Matrix'!$B$2:$AI$30,29)))</f>
        <v>11366.845029296874</v>
      </c>
      <c r="H2773">
        <f t="shared" si="86"/>
        <v>0.14783024615979792</v>
      </c>
      <c r="M2773">
        <v>11063.193699315771</v>
      </c>
      <c r="N2773" s="9">
        <v>0.14388114243653072</v>
      </c>
    </row>
    <row r="2774" spans="1:14" x14ac:dyDescent="0.25">
      <c r="A2774" s="2">
        <v>43581.5</v>
      </c>
      <c r="B2774">
        <v>10.117462037256621</v>
      </c>
      <c r="C2774">
        <v>2.508794429230071</v>
      </c>
      <c r="E2774">
        <f t="shared" si="87"/>
        <v>10</v>
      </c>
      <c r="F2774">
        <f t="shared" si="87"/>
        <v>2.5</v>
      </c>
      <c r="G2774">
        <f>IF(OR(Tahiti!E2774&lt;2.5,F2774&lt;0.5),0,VLOOKUP(Tahiti!F2774,'Power Matrix'!$B$2:$AI$30,HLOOKUP(E2774,'Power Matrix'!$B$2:$AI$30,29)))</f>
        <v>11366.845029296874</v>
      </c>
      <c r="H2774">
        <f t="shared" si="86"/>
        <v>0.14783024615979792</v>
      </c>
      <c r="M2774">
        <v>10743.755002682135</v>
      </c>
      <c r="N2774" s="9">
        <v>0.13972671778671858</v>
      </c>
    </row>
    <row r="2775" spans="1:14" x14ac:dyDescent="0.25">
      <c r="A2775" s="2">
        <v>43581.541666666657</v>
      </c>
      <c r="B2775">
        <v>10.173166356213271</v>
      </c>
      <c r="C2775">
        <v>2.497212640034904</v>
      </c>
      <c r="E2775">
        <f t="shared" si="87"/>
        <v>10</v>
      </c>
      <c r="F2775">
        <f t="shared" si="87"/>
        <v>2.5</v>
      </c>
      <c r="G2775">
        <f>IF(OR(Tahiti!E2775&lt;2.5,F2775&lt;0.5),0,VLOOKUP(Tahiti!F2775,'Power Matrix'!$B$2:$AI$30,HLOOKUP(E2775,'Power Matrix'!$B$2:$AI$30,29)))</f>
        <v>11366.845029296874</v>
      </c>
      <c r="H2775">
        <f t="shared" si="86"/>
        <v>0.14783024615979792</v>
      </c>
      <c r="M2775">
        <v>10595.595786761682</v>
      </c>
      <c r="N2775" s="9">
        <v>0.13779984948552867</v>
      </c>
    </row>
    <row r="2776" spans="1:14" x14ac:dyDescent="0.25">
      <c r="A2776" s="2">
        <v>43581.583333333343</v>
      </c>
      <c r="B2776">
        <v>10.19662802749796</v>
      </c>
      <c r="C2776">
        <v>2.488980485950103</v>
      </c>
      <c r="E2776">
        <f t="shared" si="87"/>
        <v>10</v>
      </c>
      <c r="F2776">
        <f t="shared" si="87"/>
        <v>2.5</v>
      </c>
      <c r="G2776">
        <f>IF(OR(Tahiti!E2776&lt;2.5,F2776&lt;0.5),0,VLOOKUP(Tahiti!F2776,'Power Matrix'!$B$2:$AI$30,HLOOKUP(E2776,'Power Matrix'!$B$2:$AI$30,29)))</f>
        <v>11366.845029296874</v>
      </c>
      <c r="H2776">
        <f t="shared" si="86"/>
        <v>0.14783024615979792</v>
      </c>
      <c r="M2776">
        <v>10561.050239455488</v>
      </c>
      <c r="N2776" s="9">
        <v>0.13735057118962232</v>
      </c>
    </row>
    <row r="2777" spans="1:14" x14ac:dyDescent="0.25">
      <c r="A2777" s="2">
        <v>43581.625</v>
      </c>
      <c r="B2777">
        <v>10.19237474206038</v>
      </c>
      <c r="C2777">
        <v>2.4829624974467319</v>
      </c>
      <c r="E2777">
        <f t="shared" si="87"/>
        <v>10</v>
      </c>
      <c r="F2777">
        <f t="shared" si="87"/>
        <v>2.5</v>
      </c>
      <c r="G2777">
        <f>IF(OR(Tahiti!E2777&lt;2.5,F2777&lt;0.5),0,VLOOKUP(Tahiti!F2777,'Power Matrix'!$B$2:$AI$30,HLOOKUP(E2777,'Power Matrix'!$B$2:$AI$30,29)))</f>
        <v>11366.845029296874</v>
      </c>
      <c r="H2777">
        <f t="shared" si="86"/>
        <v>0.14783024615979792</v>
      </c>
      <c r="M2777">
        <v>10681.904749027817</v>
      </c>
      <c r="N2777" s="9">
        <v>0.13892233115139077</v>
      </c>
    </row>
    <row r="2778" spans="1:14" x14ac:dyDescent="0.25">
      <c r="A2778" s="2">
        <v>43581.666666666657</v>
      </c>
      <c r="B2778">
        <v>10.150665104220931</v>
      </c>
      <c r="C2778">
        <v>2.4804076910066208</v>
      </c>
      <c r="E2778">
        <f t="shared" si="87"/>
        <v>10</v>
      </c>
      <c r="F2778">
        <f t="shared" si="87"/>
        <v>2.5</v>
      </c>
      <c r="G2778">
        <f>IF(OR(Tahiti!E2778&lt;2.5,F2778&lt;0.5),0,VLOOKUP(Tahiti!F2778,'Power Matrix'!$B$2:$AI$30,HLOOKUP(E2778,'Power Matrix'!$B$2:$AI$30,29)))</f>
        <v>11366.845029296874</v>
      </c>
      <c r="H2778">
        <f t="shared" si="86"/>
        <v>0.14783024615979792</v>
      </c>
      <c r="M2778">
        <v>10891.569796852729</v>
      </c>
      <c r="N2778" s="9">
        <v>0.14164910674892223</v>
      </c>
    </row>
    <row r="2779" spans="1:14" x14ac:dyDescent="0.25">
      <c r="A2779" s="2">
        <v>43581.708333333343</v>
      </c>
      <c r="B2779">
        <v>10.09619561006874</v>
      </c>
      <c r="C2779">
        <v>2.483303138305414</v>
      </c>
      <c r="E2779">
        <f t="shared" si="87"/>
        <v>10</v>
      </c>
      <c r="F2779">
        <f t="shared" si="87"/>
        <v>2.5</v>
      </c>
      <c r="G2779">
        <f>IF(OR(Tahiti!E2779&lt;2.5,F2779&lt;0.5),0,VLOOKUP(Tahiti!F2779,'Power Matrix'!$B$2:$AI$30,HLOOKUP(E2779,'Power Matrix'!$B$2:$AI$30,29)))</f>
        <v>11366.845029296874</v>
      </c>
      <c r="H2779">
        <f t="shared" si="86"/>
        <v>0.14783024615979792</v>
      </c>
      <c r="M2779">
        <v>10931.817699842362</v>
      </c>
      <c r="N2779" s="9">
        <v>0.14217254640117938</v>
      </c>
    </row>
    <row r="2780" spans="1:14" x14ac:dyDescent="0.25">
      <c r="A2780" s="2">
        <v>43581.75</v>
      </c>
      <c r="B2780">
        <v>10.06024848798342</v>
      </c>
      <c r="C2780">
        <v>2.473765194262334</v>
      </c>
      <c r="E2780">
        <f t="shared" si="87"/>
        <v>10</v>
      </c>
      <c r="F2780">
        <f t="shared" si="87"/>
        <v>2.5</v>
      </c>
      <c r="G2780">
        <f>IF(OR(Tahiti!E2780&lt;2.5,F2780&lt;0.5),0,VLOOKUP(Tahiti!F2780,'Power Matrix'!$B$2:$AI$30,HLOOKUP(E2780,'Power Matrix'!$B$2:$AI$30,29)))</f>
        <v>11366.845029296874</v>
      </c>
      <c r="H2780">
        <f t="shared" si="86"/>
        <v>0.14783024615979792</v>
      </c>
      <c r="M2780">
        <v>10817.162143704774</v>
      </c>
      <c r="N2780" s="9">
        <v>0.14068140624290915</v>
      </c>
    </row>
    <row r="2781" spans="1:14" x14ac:dyDescent="0.25">
      <c r="A2781" s="2">
        <v>43581.791666666657</v>
      </c>
      <c r="B2781">
        <v>10.053937161205081</v>
      </c>
      <c r="C2781">
        <v>2.4580389412865431</v>
      </c>
      <c r="E2781">
        <f t="shared" si="87"/>
        <v>10</v>
      </c>
      <c r="F2781">
        <f t="shared" si="87"/>
        <v>2.5</v>
      </c>
      <c r="G2781">
        <f>IF(OR(Tahiti!E2781&lt;2.5,F2781&lt;0.5),0,VLOOKUP(Tahiti!F2781,'Power Matrix'!$B$2:$AI$30,HLOOKUP(E2781,'Power Matrix'!$B$2:$AI$30,29)))</f>
        <v>11366.845029296874</v>
      </c>
      <c r="H2781">
        <f t="shared" si="86"/>
        <v>0.14783024615979792</v>
      </c>
      <c r="M2781">
        <v>10689.142499253725</v>
      </c>
      <c r="N2781" s="9">
        <v>0.13901646091170025</v>
      </c>
    </row>
    <row r="2782" spans="1:14" x14ac:dyDescent="0.25">
      <c r="A2782" s="2">
        <v>43581.833333333343</v>
      </c>
      <c r="B2782">
        <v>10.05105590332801</v>
      </c>
      <c r="C2782">
        <v>2.442142367881412</v>
      </c>
      <c r="E2782">
        <f t="shared" si="87"/>
        <v>10</v>
      </c>
      <c r="F2782">
        <f t="shared" si="87"/>
        <v>2.5</v>
      </c>
      <c r="G2782">
        <f>IF(OR(Tahiti!E2782&lt;2.5,F2782&lt;0.5),0,VLOOKUP(Tahiti!F2782,'Power Matrix'!$B$2:$AI$30,HLOOKUP(E2782,'Power Matrix'!$B$2:$AI$30,29)))</f>
        <v>11366.845029296874</v>
      </c>
      <c r="H2782">
        <f t="shared" si="86"/>
        <v>0.14783024615979792</v>
      </c>
      <c r="M2782">
        <v>10622.811503530842</v>
      </c>
      <c r="N2782" s="9">
        <v>0.13815380048082021</v>
      </c>
    </row>
    <row r="2783" spans="1:14" x14ac:dyDescent="0.25">
      <c r="A2783" s="2">
        <v>43581.875</v>
      </c>
      <c r="B2783">
        <v>10.037472830478981</v>
      </c>
      <c r="C2783">
        <v>2.429425109157306</v>
      </c>
      <c r="E2783">
        <f t="shared" si="87"/>
        <v>10</v>
      </c>
      <c r="F2783">
        <f t="shared" si="87"/>
        <v>2.5</v>
      </c>
      <c r="G2783">
        <f>IF(OR(Tahiti!E2783&lt;2.5,F2783&lt;0.5),0,VLOOKUP(Tahiti!F2783,'Power Matrix'!$B$2:$AI$30,HLOOKUP(E2783,'Power Matrix'!$B$2:$AI$30,29)))</f>
        <v>11366.845029296874</v>
      </c>
      <c r="H2783">
        <f t="shared" si="86"/>
        <v>0.14783024615979792</v>
      </c>
      <c r="M2783">
        <v>10227.346653075687</v>
      </c>
      <c r="N2783" s="9">
        <v>0.13301062609343706</v>
      </c>
    </row>
    <row r="2784" spans="1:14" x14ac:dyDescent="0.25">
      <c r="A2784" s="2">
        <v>43581.916666666657</v>
      </c>
      <c r="B2784">
        <v>10.09647001558084</v>
      </c>
      <c r="C2784">
        <v>2.4052396081909269</v>
      </c>
      <c r="E2784">
        <f t="shared" si="87"/>
        <v>10</v>
      </c>
      <c r="F2784">
        <f t="shared" si="87"/>
        <v>2.5</v>
      </c>
      <c r="G2784">
        <f>IF(OR(Tahiti!E2784&lt;2.5,F2784&lt;0.5),0,VLOOKUP(Tahiti!F2784,'Power Matrix'!$B$2:$AI$30,HLOOKUP(E2784,'Power Matrix'!$B$2:$AI$30,29)))</f>
        <v>11366.845029296874</v>
      </c>
      <c r="H2784">
        <f t="shared" si="86"/>
        <v>0.14783024615979792</v>
      </c>
      <c r="M2784">
        <v>9911.9922282896823</v>
      </c>
      <c r="N2784" s="9">
        <v>0.12890931898955515</v>
      </c>
    </row>
    <row r="2785" spans="1:14" x14ac:dyDescent="0.25">
      <c r="A2785" s="2">
        <v>43581.958333333343</v>
      </c>
      <c r="B2785">
        <v>10.143942169174441</v>
      </c>
      <c r="C2785">
        <v>2.3852553444816191</v>
      </c>
      <c r="E2785">
        <f t="shared" si="87"/>
        <v>10</v>
      </c>
      <c r="F2785">
        <f t="shared" si="87"/>
        <v>2.5</v>
      </c>
      <c r="G2785">
        <f>IF(OR(Tahiti!E2785&lt;2.5,F2785&lt;0.5),0,VLOOKUP(Tahiti!F2785,'Power Matrix'!$B$2:$AI$30,HLOOKUP(E2785,'Power Matrix'!$B$2:$AI$30,29)))</f>
        <v>11366.845029296874</v>
      </c>
      <c r="H2785">
        <f t="shared" si="86"/>
        <v>0.14783024615979792</v>
      </c>
      <c r="M2785">
        <v>9673.8284928082212</v>
      </c>
      <c r="N2785" s="9">
        <v>0.12581190686070995</v>
      </c>
    </row>
    <row r="2786" spans="1:14" x14ac:dyDescent="0.25">
      <c r="A2786" s="2">
        <v>43582</v>
      </c>
      <c r="B2786">
        <v>10.17673362787059</v>
      </c>
      <c r="C2786">
        <v>2.3685071689297841</v>
      </c>
      <c r="E2786">
        <f t="shared" si="87"/>
        <v>10</v>
      </c>
      <c r="F2786">
        <f t="shared" si="87"/>
        <v>2.5</v>
      </c>
      <c r="G2786">
        <f>IF(OR(Tahiti!E2786&lt;2.5,F2786&lt;0.5),0,VLOOKUP(Tahiti!F2786,'Power Matrix'!$B$2:$AI$30,HLOOKUP(E2786,'Power Matrix'!$B$2:$AI$30,29)))</f>
        <v>11366.845029296874</v>
      </c>
      <c r="H2786">
        <f t="shared" si="86"/>
        <v>0.14783024615979792</v>
      </c>
      <c r="M2786">
        <v>9492.3808064281566</v>
      </c>
      <c r="N2786" s="9">
        <v>0.1234521090375512</v>
      </c>
    </row>
    <row r="2787" spans="1:14" x14ac:dyDescent="0.25">
      <c r="A2787" s="2">
        <v>43582.041666666657</v>
      </c>
      <c r="B2787">
        <v>10.19786285230242</v>
      </c>
      <c r="C2787">
        <v>2.3540299324358238</v>
      </c>
      <c r="E2787">
        <f t="shared" si="87"/>
        <v>10</v>
      </c>
      <c r="F2787">
        <f t="shared" si="87"/>
        <v>2.5</v>
      </c>
      <c r="G2787">
        <f>IF(OR(Tahiti!E2787&lt;2.5,F2787&lt;0.5),0,VLOOKUP(Tahiti!F2787,'Power Matrix'!$B$2:$AI$30,HLOOKUP(E2787,'Power Matrix'!$B$2:$AI$30,29)))</f>
        <v>11366.845029296874</v>
      </c>
      <c r="H2787">
        <f t="shared" si="86"/>
        <v>0.14783024615979792</v>
      </c>
      <c r="M2787">
        <v>9372.7371496932374</v>
      </c>
      <c r="N2787" s="9">
        <v>0.1218960966884798</v>
      </c>
    </row>
    <row r="2788" spans="1:14" x14ac:dyDescent="0.25">
      <c r="A2788" s="2">
        <v>43582.083333333343</v>
      </c>
      <c r="B2788">
        <v>10.204174179080759</v>
      </c>
      <c r="C2788">
        <v>2.3415965410939541</v>
      </c>
      <c r="E2788">
        <f t="shared" si="87"/>
        <v>10</v>
      </c>
      <c r="F2788">
        <f t="shared" si="87"/>
        <v>2.5</v>
      </c>
      <c r="G2788">
        <f>IF(OR(Tahiti!E2788&lt;2.5,F2788&lt;0.5),0,VLOOKUP(Tahiti!F2788,'Power Matrix'!$B$2:$AI$30,HLOOKUP(E2788,'Power Matrix'!$B$2:$AI$30,29)))</f>
        <v>11366.845029296874</v>
      </c>
      <c r="H2788">
        <f t="shared" si="86"/>
        <v>0.14783024615979792</v>
      </c>
      <c r="M2788">
        <v>9384.7086647686847</v>
      </c>
      <c r="N2788" s="9">
        <v>0.12205179090414359</v>
      </c>
    </row>
    <row r="2789" spans="1:14" x14ac:dyDescent="0.25">
      <c r="A2789" s="2">
        <v>43582.125</v>
      </c>
      <c r="B2789">
        <v>10.17879166921135</v>
      </c>
      <c r="C2789">
        <v>2.3340456687265161</v>
      </c>
      <c r="E2789">
        <f t="shared" si="87"/>
        <v>10</v>
      </c>
      <c r="F2789">
        <f t="shared" si="87"/>
        <v>2.5</v>
      </c>
      <c r="G2789">
        <f>IF(OR(Tahiti!E2789&lt;2.5,F2789&lt;0.5),0,VLOOKUP(Tahiti!F2789,'Power Matrix'!$B$2:$AI$30,HLOOKUP(E2789,'Power Matrix'!$B$2:$AI$30,29)))</f>
        <v>11366.845029296874</v>
      </c>
      <c r="H2789">
        <f t="shared" si="86"/>
        <v>0.14783024615979792</v>
      </c>
      <c r="M2789">
        <v>9650.7902716630961</v>
      </c>
      <c r="N2789" s="9">
        <v>0.12551228582286525</v>
      </c>
    </row>
    <row r="2790" spans="1:14" x14ac:dyDescent="0.25">
      <c r="A2790" s="2">
        <v>43582.166666666657</v>
      </c>
      <c r="B2790">
        <v>10.231065919266721</v>
      </c>
      <c r="C2790">
        <v>2.3859933996754288</v>
      </c>
      <c r="E2790">
        <f t="shared" si="87"/>
        <v>10</v>
      </c>
      <c r="F2790">
        <f t="shared" si="87"/>
        <v>2.5</v>
      </c>
      <c r="G2790">
        <f>IF(OR(Tahiti!E2790&lt;2.5,F2790&lt;0.5),0,VLOOKUP(Tahiti!F2790,'Power Matrix'!$B$2:$AI$30,HLOOKUP(E2790,'Power Matrix'!$B$2:$AI$30,29)))</f>
        <v>11366.845029296874</v>
      </c>
      <c r="H2790">
        <f t="shared" si="86"/>
        <v>0.14783024615979792</v>
      </c>
      <c r="M2790">
        <v>9825.1708957861083</v>
      </c>
      <c r="N2790" s="9">
        <v>0.1277801737492211</v>
      </c>
    </row>
    <row r="2791" spans="1:14" x14ac:dyDescent="0.25">
      <c r="A2791" s="2">
        <v>43582.208333333343</v>
      </c>
      <c r="B2791">
        <v>10.145588602247051</v>
      </c>
      <c r="C2791">
        <v>2.375433533056305</v>
      </c>
      <c r="E2791">
        <f t="shared" si="87"/>
        <v>10</v>
      </c>
      <c r="F2791">
        <f t="shared" si="87"/>
        <v>2.5</v>
      </c>
      <c r="G2791">
        <f>IF(OR(Tahiti!E2791&lt;2.5,F2791&lt;0.5),0,VLOOKUP(Tahiti!F2791,'Power Matrix'!$B$2:$AI$30,HLOOKUP(E2791,'Power Matrix'!$B$2:$AI$30,29)))</f>
        <v>11366.845029296874</v>
      </c>
      <c r="H2791">
        <f t="shared" si="86"/>
        <v>0.14783024615979792</v>
      </c>
      <c r="M2791">
        <v>10135.869320807187</v>
      </c>
      <c r="N2791" s="9">
        <v>0.13182092776295842</v>
      </c>
    </row>
    <row r="2792" spans="1:14" x14ac:dyDescent="0.25">
      <c r="A2792" s="2">
        <v>43582.25</v>
      </c>
      <c r="B2792">
        <v>10.029377867871981</v>
      </c>
      <c r="C2792">
        <v>2.3706645610347659</v>
      </c>
      <c r="E2792">
        <f t="shared" si="87"/>
        <v>10</v>
      </c>
      <c r="F2792">
        <f t="shared" si="87"/>
        <v>2.5</v>
      </c>
      <c r="G2792">
        <f>IF(OR(Tahiti!E2792&lt;2.5,F2792&lt;0.5),0,VLOOKUP(Tahiti!F2792,'Power Matrix'!$B$2:$AI$30,HLOOKUP(E2792,'Power Matrix'!$B$2:$AI$30,29)))</f>
        <v>11366.845029296874</v>
      </c>
      <c r="H2792">
        <f t="shared" si="86"/>
        <v>0.14783024615979792</v>
      </c>
      <c r="M2792">
        <v>10877.724766904998</v>
      </c>
      <c r="N2792" s="9">
        <v>0.14146904674273517</v>
      </c>
    </row>
    <row r="2793" spans="1:14" x14ac:dyDescent="0.25">
      <c r="A2793" s="2">
        <v>43582.291666666657</v>
      </c>
      <c r="B2793">
        <v>9.8934099366255843</v>
      </c>
      <c r="C2793">
        <v>2.3692452241235928</v>
      </c>
      <c r="E2793">
        <f t="shared" si="87"/>
        <v>10</v>
      </c>
      <c r="F2793">
        <f t="shared" si="87"/>
        <v>2.5</v>
      </c>
      <c r="G2793">
        <f>IF(OR(Tahiti!E2793&lt;2.5,F2793&lt;0.5),0,VLOOKUP(Tahiti!F2793,'Power Matrix'!$B$2:$AI$30,HLOOKUP(E2793,'Power Matrix'!$B$2:$AI$30,29)))</f>
        <v>11366.845029296874</v>
      </c>
      <c r="H2793">
        <f t="shared" si="86"/>
        <v>0.14783024615979792</v>
      </c>
      <c r="M2793">
        <v>11526.336206022766</v>
      </c>
      <c r="N2793" s="9">
        <v>0.14990449109940757</v>
      </c>
    </row>
    <row r="2794" spans="1:14" x14ac:dyDescent="0.25">
      <c r="A2794" s="2">
        <v>43582.333333333343</v>
      </c>
      <c r="B2794">
        <v>9.7822757042243982</v>
      </c>
      <c r="C2794">
        <v>2.3645330255785009</v>
      </c>
      <c r="E2794">
        <f t="shared" si="87"/>
        <v>10</v>
      </c>
      <c r="F2794">
        <f t="shared" si="87"/>
        <v>2.5</v>
      </c>
      <c r="G2794">
        <f>IF(OR(Tahiti!E2794&lt;2.5,F2794&lt;0.5),0,VLOOKUP(Tahiti!F2794,'Power Matrix'!$B$2:$AI$30,HLOOKUP(E2794,'Power Matrix'!$B$2:$AI$30,29)))</f>
        <v>11366.845029296874</v>
      </c>
      <c r="H2794">
        <f t="shared" si="86"/>
        <v>0.14783024615979792</v>
      </c>
      <c r="M2794">
        <v>11801.788156265309</v>
      </c>
      <c r="N2794" s="9">
        <v>0.15348685098249618</v>
      </c>
    </row>
    <row r="2795" spans="1:14" x14ac:dyDescent="0.25">
      <c r="A2795" s="2">
        <v>43582.375</v>
      </c>
      <c r="B2795">
        <v>9.754011936477923</v>
      </c>
      <c r="C2795">
        <v>2.3746954778624958</v>
      </c>
      <c r="E2795">
        <f t="shared" si="87"/>
        <v>10</v>
      </c>
      <c r="F2795">
        <f t="shared" si="87"/>
        <v>2.5</v>
      </c>
      <c r="G2795">
        <f>IF(OR(Tahiti!E2795&lt;2.5,F2795&lt;0.5),0,VLOOKUP(Tahiti!F2795,'Power Matrix'!$B$2:$AI$30,HLOOKUP(E2795,'Power Matrix'!$B$2:$AI$30,29)))</f>
        <v>11366.845029296874</v>
      </c>
      <c r="H2795">
        <f t="shared" si="86"/>
        <v>0.14783024615979792</v>
      </c>
      <c r="M2795">
        <v>10971.404129716859</v>
      </c>
      <c r="N2795" s="9">
        <v>0.14268738333797443</v>
      </c>
    </row>
    <row r="2796" spans="1:14" x14ac:dyDescent="0.25">
      <c r="A2796" s="2">
        <v>43582.416666666657</v>
      </c>
      <c r="B2796">
        <v>9.8265921944288213</v>
      </c>
      <c r="C2796">
        <v>2.3351811382554541</v>
      </c>
      <c r="E2796">
        <f t="shared" si="87"/>
        <v>10</v>
      </c>
      <c r="F2796">
        <f t="shared" si="87"/>
        <v>2.5</v>
      </c>
      <c r="G2796">
        <f>IF(OR(Tahiti!E2796&lt;2.5,F2796&lt;0.5),0,VLOOKUP(Tahiti!F2796,'Power Matrix'!$B$2:$AI$30,HLOOKUP(E2796,'Power Matrix'!$B$2:$AI$30,29)))</f>
        <v>11366.845029296874</v>
      </c>
      <c r="H2796">
        <f t="shared" si="86"/>
        <v>0.14783024615979792</v>
      </c>
      <c r="M2796">
        <v>10341.915229930866</v>
      </c>
      <c r="N2796" s="9">
        <v>0.13450063505226692</v>
      </c>
    </row>
    <row r="2797" spans="1:14" x14ac:dyDescent="0.25">
      <c r="A2797" s="2">
        <v>43582.458333333343</v>
      </c>
      <c r="B2797">
        <v>9.8795524582644489</v>
      </c>
      <c r="C2797">
        <v>2.3023092953926998</v>
      </c>
      <c r="E2797">
        <f t="shared" si="87"/>
        <v>10</v>
      </c>
      <c r="F2797">
        <f t="shared" si="87"/>
        <v>2.5</v>
      </c>
      <c r="G2797">
        <f>IF(OR(Tahiti!E2797&lt;2.5,F2797&lt;0.5),0,VLOOKUP(Tahiti!F2797,'Power Matrix'!$B$2:$AI$30,HLOOKUP(E2797,'Power Matrix'!$B$2:$AI$30,29)))</f>
        <v>11366.845029296874</v>
      </c>
      <c r="H2797">
        <f t="shared" si="86"/>
        <v>0.14783024615979792</v>
      </c>
      <c r="M2797">
        <v>9910.317306840363</v>
      </c>
      <c r="N2797" s="9">
        <v>0.12888753598383643</v>
      </c>
    </row>
    <row r="2798" spans="1:14" x14ac:dyDescent="0.25">
      <c r="A2798" s="2">
        <v>43582.5</v>
      </c>
      <c r="B2798">
        <v>9.9117951059363989</v>
      </c>
      <c r="C2798">
        <v>2.2763070431800201</v>
      </c>
      <c r="E2798">
        <f t="shared" si="87"/>
        <v>10</v>
      </c>
      <c r="F2798">
        <f t="shared" si="87"/>
        <v>2.5</v>
      </c>
      <c r="G2798">
        <f>IF(OR(Tahiti!E2798&lt;2.5,F2798&lt;0.5),0,VLOOKUP(Tahiti!F2798,'Power Matrix'!$B$2:$AI$30,HLOOKUP(E2798,'Power Matrix'!$B$2:$AI$30,29)))</f>
        <v>11366.845029296874</v>
      </c>
      <c r="H2798">
        <f t="shared" si="86"/>
        <v>0.14783024615979792</v>
      </c>
      <c r="M2798">
        <v>9717.8756458330899</v>
      </c>
      <c r="N2798" s="9">
        <v>0.12638475723923012</v>
      </c>
    </row>
    <row r="2799" spans="1:14" x14ac:dyDescent="0.25">
      <c r="A2799" s="2">
        <v>43582.541666666657</v>
      </c>
      <c r="B2799">
        <v>9.916048391373975</v>
      </c>
      <c r="C2799">
        <v>2.2580259837641181</v>
      </c>
      <c r="E2799">
        <f t="shared" si="87"/>
        <v>10</v>
      </c>
      <c r="F2799">
        <f t="shared" si="87"/>
        <v>2.5</v>
      </c>
      <c r="G2799">
        <f>IF(OR(Tahiti!E2799&lt;2.5,F2799&lt;0.5),0,VLOOKUP(Tahiti!F2799,'Power Matrix'!$B$2:$AI$30,HLOOKUP(E2799,'Power Matrix'!$B$2:$AI$30,29)))</f>
        <v>11366.845029296874</v>
      </c>
      <c r="H2799">
        <f t="shared" si="86"/>
        <v>0.14783024615979792</v>
      </c>
      <c r="M2799">
        <v>9879.026330102748</v>
      </c>
      <c r="N2799" s="9">
        <v>0.12848058464561288</v>
      </c>
    </row>
    <row r="2800" spans="1:14" x14ac:dyDescent="0.25">
      <c r="A2800" s="2">
        <v>43582.583333333343</v>
      </c>
      <c r="B2800">
        <v>9.8751619700708222</v>
      </c>
      <c r="C2800">
        <v>2.2497938296793181</v>
      </c>
      <c r="E2800">
        <f t="shared" si="87"/>
        <v>10</v>
      </c>
      <c r="F2800">
        <f t="shared" si="87"/>
        <v>2</v>
      </c>
      <c r="G2800">
        <f>IF(OR(Tahiti!E2800&lt;2.5,F2800&lt;0.5),0,VLOOKUP(Tahiti!F2800,'Power Matrix'!$B$2:$AI$30,HLOOKUP(E2800,'Power Matrix'!$B$2:$AI$30,29)))</f>
        <v>6950.4438935546868</v>
      </c>
      <c r="H2800">
        <f t="shared" si="86"/>
        <v>9.0393229524623114E-2</v>
      </c>
      <c r="M2800">
        <v>10189.071493597659</v>
      </c>
      <c r="N2800" s="9">
        <v>0.13251284273880054</v>
      </c>
    </row>
    <row r="2801" spans="1:14" x14ac:dyDescent="0.25">
      <c r="A2801" s="2">
        <v>43582.625</v>
      </c>
      <c r="B2801">
        <v>9.8172624070173633</v>
      </c>
      <c r="C2801">
        <v>2.2471822497627612</v>
      </c>
      <c r="E2801">
        <f t="shared" si="87"/>
        <v>10</v>
      </c>
      <c r="F2801">
        <f t="shared" si="87"/>
        <v>2</v>
      </c>
      <c r="G2801">
        <f>IF(OR(Tahiti!E2801&lt;2.5,F2801&lt;0.5),0,VLOOKUP(Tahiti!F2801,'Power Matrix'!$B$2:$AI$30,HLOOKUP(E2801,'Power Matrix'!$B$2:$AI$30,29)))</f>
        <v>6950.4438935546868</v>
      </c>
      <c r="H2801">
        <f t="shared" si="86"/>
        <v>9.0393229524623114E-2</v>
      </c>
      <c r="M2801">
        <v>10544.838750168874</v>
      </c>
      <c r="N2801" s="9">
        <v>0.13713973445815483</v>
      </c>
    </row>
    <row r="2802" spans="1:14" x14ac:dyDescent="0.25">
      <c r="A2802" s="2">
        <v>43582.666666666657</v>
      </c>
      <c r="B2802">
        <v>9.7566187888428892</v>
      </c>
      <c r="C2802">
        <v>2.2477499845272302</v>
      </c>
      <c r="E2802">
        <f t="shared" si="87"/>
        <v>10</v>
      </c>
      <c r="F2802">
        <f t="shared" si="87"/>
        <v>2</v>
      </c>
      <c r="G2802">
        <f>IF(OR(Tahiti!E2802&lt;2.5,F2802&lt;0.5),0,VLOOKUP(Tahiti!F2802,'Power Matrix'!$B$2:$AI$30,HLOOKUP(E2802,'Power Matrix'!$B$2:$AI$30,29)))</f>
        <v>6950.4438935546868</v>
      </c>
      <c r="H2802">
        <f t="shared" si="86"/>
        <v>9.0393229524623114E-2</v>
      </c>
      <c r="M2802">
        <v>10729.50196060445</v>
      </c>
      <c r="N2802" s="9">
        <v>0.1395413514238879</v>
      </c>
    </row>
    <row r="2803" spans="1:14" x14ac:dyDescent="0.25">
      <c r="A2803" s="2">
        <v>43582.708333333343</v>
      </c>
      <c r="B2803">
        <v>9.959541665042094</v>
      </c>
      <c r="C2803">
        <v>2.3987106583995339</v>
      </c>
      <c r="E2803">
        <f t="shared" si="87"/>
        <v>10</v>
      </c>
      <c r="F2803">
        <f t="shared" si="87"/>
        <v>2.5</v>
      </c>
      <c r="G2803">
        <f>IF(OR(Tahiti!E2803&lt;2.5,F2803&lt;0.5),0,VLOOKUP(Tahiti!F2803,'Power Matrix'!$B$2:$AI$30,HLOOKUP(E2803,'Power Matrix'!$B$2:$AI$30,29)))</f>
        <v>11366.845029296874</v>
      </c>
      <c r="H2803">
        <f t="shared" si="86"/>
        <v>0.14783024615979792</v>
      </c>
      <c r="M2803">
        <v>11409.480627695639</v>
      </c>
      <c r="N2803" s="9">
        <v>0.1483847387958003</v>
      </c>
    </row>
    <row r="2804" spans="1:14" x14ac:dyDescent="0.25">
      <c r="A2804" s="2">
        <v>43582.75</v>
      </c>
      <c r="B2804">
        <v>9.8324919129390089</v>
      </c>
      <c r="C2804">
        <v>2.385198571005172</v>
      </c>
      <c r="E2804">
        <f t="shared" si="87"/>
        <v>10</v>
      </c>
      <c r="F2804">
        <f t="shared" si="87"/>
        <v>2.5</v>
      </c>
      <c r="G2804">
        <f>IF(OR(Tahiti!E2804&lt;2.5,F2804&lt;0.5),0,VLOOKUP(Tahiti!F2804,'Power Matrix'!$B$2:$AI$30,HLOOKUP(E2804,'Power Matrix'!$B$2:$AI$30,29)))</f>
        <v>11366.845029296874</v>
      </c>
      <c r="H2804">
        <f t="shared" si="86"/>
        <v>0.14783024615979792</v>
      </c>
      <c r="M2804">
        <v>11940.380034376927</v>
      </c>
      <c r="N2804" s="9">
        <v>0.15528929232964145</v>
      </c>
    </row>
    <row r="2805" spans="1:14" x14ac:dyDescent="0.25">
      <c r="A2805" s="2">
        <v>43582.791666666657</v>
      </c>
      <c r="B2805">
        <v>9.7364499837034142</v>
      </c>
      <c r="C2805">
        <v>2.3775909251612881</v>
      </c>
      <c r="E2805">
        <f t="shared" si="87"/>
        <v>9.5</v>
      </c>
      <c r="F2805">
        <f t="shared" si="87"/>
        <v>2.5</v>
      </c>
      <c r="G2805">
        <f>IF(OR(Tahiti!E2805&lt;2.5,F2805&lt;0.5),0,VLOOKUP(Tahiti!F2805,'Power Matrix'!$B$2:$AI$30,HLOOKUP(E2805,'Power Matrix'!$B$2:$AI$30,29)))</f>
        <v>14742.575451416013</v>
      </c>
      <c r="H2805">
        <f t="shared" si="86"/>
        <v>0.19173293489926602</v>
      </c>
      <c r="M2805">
        <v>12447.076626402002</v>
      </c>
      <c r="N2805" s="9">
        <v>0.16187907883349464</v>
      </c>
    </row>
    <row r="2806" spans="1:14" x14ac:dyDescent="0.25">
      <c r="A2806" s="2">
        <v>43582.833333333343</v>
      </c>
      <c r="B2806">
        <v>9.6523446942442437</v>
      </c>
      <c r="C2806">
        <v>2.3754903065327522</v>
      </c>
      <c r="E2806">
        <f t="shared" si="87"/>
        <v>9.5</v>
      </c>
      <c r="F2806">
        <f t="shared" si="87"/>
        <v>2.5</v>
      </c>
      <c r="G2806">
        <f>IF(OR(Tahiti!E2806&lt;2.5,F2806&lt;0.5),0,VLOOKUP(Tahiti!F2806,'Power Matrix'!$B$2:$AI$30,HLOOKUP(E2806,'Power Matrix'!$B$2:$AI$30,29)))</f>
        <v>14742.575451416013</v>
      </c>
      <c r="H2806">
        <f t="shared" si="86"/>
        <v>0.19173293489926602</v>
      </c>
      <c r="M2806">
        <v>12694.213399750732</v>
      </c>
      <c r="N2806" s="9">
        <v>0.16509318881420412</v>
      </c>
    </row>
    <row r="2807" spans="1:14" x14ac:dyDescent="0.25">
      <c r="A2807" s="2">
        <v>43582.875</v>
      </c>
      <c r="B2807">
        <v>9.6478170032945663</v>
      </c>
      <c r="C2807">
        <v>2.3969506806296801</v>
      </c>
      <c r="E2807">
        <f t="shared" si="87"/>
        <v>9.5</v>
      </c>
      <c r="F2807">
        <f t="shared" si="87"/>
        <v>2.5</v>
      </c>
      <c r="G2807">
        <f>IF(OR(Tahiti!E2807&lt;2.5,F2807&lt;0.5),0,VLOOKUP(Tahiti!F2807,'Power Matrix'!$B$2:$AI$30,HLOOKUP(E2807,'Power Matrix'!$B$2:$AI$30,29)))</f>
        <v>14742.575451416013</v>
      </c>
      <c r="H2807">
        <f t="shared" si="86"/>
        <v>0.19173293489926602</v>
      </c>
      <c r="M2807">
        <v>11788.507365831923</v>
      </c>
      <c r="N2807" s="9">
        <v>0.15331412913092687</v>
      </c>
    </row>
    <row r="2808" spans="1:14" x14ac:dyDescent="0.25">
      <c r="A2808" s="2">
        <v>43582.916666666657</v>
      </c>
      <c r="B2808">
        <v>9.7435845270180579</v>
      </c>
      <c r="C2808">
        <v>2.3666904176834831</v>
      </c>
      <c r="E2808">
        <f t="shared" si="87"/>
        <v>9.5</v>
      </c>
      <c r="F2808">
        <f t="shared" si="87"/>
        <v>2.5</v>
      </c>
      <c r="G2808">
        <f>IF(OR(Tahiti!E2808&lt;2.5,F2808&lt;0.5),0,VLOOKUP(Tahiti!F2808,'Power Matrix'!$B$2:$AI$30,HLOOKUP(E2808,'Power Matrix'!$B$2:$AI$30,29)))</f>
        <v>14742.575451416013</v>
      </c>
      <c r="H2808">
        <f t="shared" si="86"/>
        <v>0.19173293489926602</v>
      </c>
      <c r="M2808">
        <v>11136.075198302278</v>
      </c>
      <c r="N2808" s="9">
        <v>0.14482899471333882</v>
      </c>
    </row>
    <row r="2809" spans="1:14" x14ac:dyDescent="0.25">
      <c r="A2809" s="2">
        <v>43582.958333333343</v>
      </c>
      <c r="B2809">
        <v>9.8131463243358379</v>
      </c>
      <c r="C2809">
        <v>2.343810706675383</v>
      </c>
      <c r="E2809">
        <f t="shared" si="87"/>
        <v>10</v>
      </c>
      <c r="F2809">
        <f t="shared" si="87"/>
        <v>2.5</v>
      </c>
      <c r="G2809">
        <f>IF(OR(Tahiti!E2809&lt;2.5,F2809&lt;0.5),0,VLOOKUP(Tahiti!F2809,'Power Matrix'!$B$2:$AI$30,HLOOKUP(E2809,'Power Matrix'!$B$2:$AI$30,29)))</f>
        <v>11366.845029296874</v>
      </c>
      <c r="H2809">
        <f t="shared" si="86"/>
        <v>0.14783024615979792</v>
      </c>
      <c r="M2809">
        <v>10985.5692974473</v>
      </c>
      <c r="N2809" s="9">
        <v>0.142871606860698</v>
      </c>
    </row>
    <row r="2810" spans="1:14" x14ac:dyDescent="0.25">
      <c r="A2810" s="2">
        <v>43583</v>
      </c>
      <c r="B2810">
        <v>9.8193204483581269</v>
      </c>
      <c r="C2810">
        <v>2.3320018235744282</v>
      </c>
      <c r="E2810">
        <f t="shared" si="87"/>
        <v>10</v>
      </c>
      <c r="F2810">
        <f t="shared" si="87"/>
        <v>2.5</v>
      </c>
      <c r="G2810">
        <f>IF(OR(Tahiti!E2810&lt;2.5,F2810&lt;0.5),0,VLOOKUP(Tahiti!F2810,'Power Matrix'!$B$2:$AI$30,HLOOKUP(E2810,'Power Matrix'!$B$2:$AI$30,29)))</f>
        <v>11366.845029296874</v>
      </c>
      <c r="H2810">
        <f t="shared" si="86"/>
        <v>0.14783024615979792</v>
      </c>
      <c r="M2810">
        <v>11410.320505684809</v>
      </c>
      <c r="N2810" s="9">
        <v>0.14839566173612598</v>
      </c>
    </row>
    <row r="2811" spans="1:14" x14ac:dyDescent="0.25">
      <c r="A2811" s="2">
        <v>43583.041666666657</v>
      </c>
      <c r="B2811">
        <v>9.751267881356906</v>
      </c>
      <c r="C2811">
        <v>2.3329669726740252</v>
      </c>
      <c r="E2811">
        <f t="shared" si="87"/>
        <v>10</v>
      </c>
      <c r="F2811">
        <f t="shared" si="87"/>
        <v>2.5</v>
      </c>
      <c r="G2811">
        <f>IF(OR(Tahiti!E2811&lt;2.5,F2811&lt;0.5),0,VLOOKUP(Tahiti!F2811,'Power Matrix'!$B$2:$AI$30,HLOOKUP(E2811,'Power Matrix'!$B$2:$AI$30,29)))</f>
        <v>11366.845029296874</v>
      </c>
      <c r="H2811">
        <f t="shared" si="86"/>
        <v>0.14783024615979792</v>
      </c>
      <c r="M2811">
        <v>12283.879906766924</v>
      </c>
      <c r="N2811" s="9">
        <v>0.15975664194039013</v>
      </c>
    </row>
    <row r="2812" spans="1:14" x14ac:dyDescent="0.25">
      <c r="A2812" s="2">
        <v>43583.083333333343</v>
      </c>
      <c r="B2812">
        <v>9.6277854009111419</v>
      </c>
      <c r="C2812">
        <v>2.344605535345639</v>
      </c>
      <c r="E2812">
        <f t="shared" si="87"/>
        <v>9.5</v>
      </c>
      <c r="F2812">
        <f t="shared" si="87"/>
        <v>2.5</v>
      </c>
      <c r="G2812">
        <f>IF(OR(Tahiti!E2812&lt;2.5,F2812&lt;0.5),0,VLOOKUP(Tahiti!F2812,'Power Matrix'!$B$2:$AI$30,HLOOKUP(E2812,'Power Matrix'!$B$2:$AI$30,29)))</f>
        <v>14742.575451416013</v>
      </c>
      <c r="H2812">
        <f t="shared" si="86"/>
        <v>0.19173293489926602</v>
      </c>
      <c r="M2812">
        <v>13528.67937428078</v>
      </c>
      <c r="N2812" s="9">
        <v>0.17594574378187336</v>
      </c>
    </row>
    <row r="2813" spans="1:14" x14ac:dyDescent="0.25">
      <c r="A2813" s="2">
        <v>43583.125</v>
      </c>
      <c r="B2813">
        <v>9.4543611172628683</v>
      </c>
      <c r="C2813">
        <v>2.3674284728772932</v>
      </c>
      <c r="E2813">
        <f t="shared" si="87"/>
        <v>9.5</v>
      </c>
      <c r="F2813">
        <f t="shared" si="87"/>
        <v>2.5</v>
      </c>
      <c r="G2813">
        <f>IF(OR(Tahiti!E2813&lt;2.5,F2813&lt;0.5),0,VLOOKUP(Tahiti!F2813,'Power Matrix'!$B$2:$AI$30,HLOOKUP(E2813,'Power Matrix'!$B$2:$AI$30,29)))</f>
        <v>14742.575451416013</v>
      </c>
      <c r="H2813">
        <f t="shared" si="86"/>
        <v>0.19173293489926602</v>
      </c>
      <c r="M2813">
        <v>14791.471931648133</v>
      </c>
      <c r="N2813" s="9">
        <v>0.19236885276401114</v>
      </c>
    </row>
    <row r="2814" spans="1:14" x14ac:dyDescent="0.25">
      <c r="A2814" s="2">
        <v>43583.166666666657</v>
      </c>
      <c r="B2814">
        <v>9.2626888670598326</v>
      </c>
      <c r="C2814">
        <v>2.3971210010590212</v>
      </c>
      <c r="E2814">
        <f t="shared" si="87"/>
        <v>9.5</v>
      </c>
      <c r="F2814">
        <f t="shared" si="87"/>
        <v>2.5</v>
      </c>
      <c r="G2814">
        <f>IF(OR(Tahiti!E2814&lt;2.5,F2814&lt;0.5),0,VLOOKUP(Tahiti!F2814,'Power Matrix'!$B$2:$AI$30,HLOOKUP(E2814,'Power Matrix'!$B$2:$AI$30,29)))</f>
        <v>14742.575451416013</v>
      </c>
      <c r="H2814">
        <f t="shared" si="86"/>
        <v>0.19173293489926602</v>
      </c>
      <c r="M2814">
        <v>16132.098931209388</v>
      </c>
      <c r="N2814" s="9">
        <v>0.20980422897821063</v>
      </c>
    </row>
    <row r="2815" spans="1:14" x14ac:dyDescent="0.25">
      <c r="A2815" s="2">
        <v>43583.208333333343</v>
      </c>
      <c r="B2815">
        <v>9.0803464042682549</v>
      </c>
      <c r="C2815">
        <v>2.43027671130401</v>
      </c>
      <c r="E2815">
        <f t="shared" si="87"/>
        <v>9</v>
      </c>
      <c r="F2815">
        <f t="shared" si="87"/>
        <v>2.5</v>
      </c>
      <c r="G2815">
        <f>IF(OR(Tahiti!E2815&lt;2.5,F2815&lt;0.5),0,VLOOKUP(Tahiti!F2815,'Power Matrix'!$B$2:$AI$30,HLOOKUP(E2815,'Power Matrix'!$B$2:$AI$30,29)))</f>
        <v>17531.087040039063</v>
      </c>
      <c r="H2815">
        <f t="shared" si="86"/>
        <v>0.22799861403038146</v>
      </c>
      <c r="M2815">
        <v>17514.322055912864</v>
      </c>
      <c r="N2815" s="9">
        <v>0.22778057899880436</v>
      </c>
    </row>
    <row r="2816" spans="1:14" x14ac:dyDescent="0.25">
      <c r="A2816" s="2">
        <v>43583.25</v>
      </c>
      <c r="B2816">
        <v>8.935734699390661</v>
      </c>
      <c r="C2816">
        <v>2.4598556925328441</v>
      </c>
      <c r="E2816">
        <f t="shared" si="87"/>
        <v>9</v>
      </c>
      <c r="F2816">
        <f t="shared" si="87"/>
        <v>2.5</v>
      </c>
      <c r="G2816">
        <f>IF(OR(Tahiti!E2816&lt;2.5,F2816&lt;0.5),0,VLOOKUP(Tahiti!F2816,'Power Matrix'!$B$2:$AI$30,HLOOKUP(E2816,'Power Matrix'!$B$2:$AI$30,29)))</f>
        <v>17531.087040039063</v>
      </c>
      <c r="H2816">
        <f t="shared" si="86"/>
        <v>0.22799861403038146</v>
      </c>
      <c r="M2816">
        <v>18667.696601890872</v>
      </c>
      <c r="N2816" s="9">
        <v>0.24278066413179755</v>
      </c>
    </row>
    <row r="2817" spans="1:14" x14ac:dyDescent="0.25">
      <c r="A2817" s="2">
        <v>43583.291666666657</v>
      </c>
      <c r="B2817">
        <v>8.8402415811792707</v>
      </c>
      <c r="C2817">
        <v>2.4814863870591131</v>
      </c>
      <c r="E2817">
        <f t="shared" si="87"/>
        <v>9</v>
      </c>
      <c r="F2817">
        <f t="shared" si="87"/>
        <v>2.5</v>
      </c>
      <c r="G2817">
        <f>IF(OR(Tahiti!E2817&lt;2.5,F2817&lt;0.5),0,VLOOKUP(Tahiti!F2817,'Power Matrix'!$B$2:$AI$30,HLOOKUP(E2817,'Power Matrix'!$B$2:$AI$30,29)))</f>
        <v>17531.087040039063</v>
      </c>
      <c r="H2817">
        <f t="shared" si="86"/>
        <v>0.22799861403038146</v>
      </c>
      <c r="M2817">
        <v>19495.345450003973</v>
      </c>
      <c r="N2817" s="9">
        <v>0.25354455971559781</v>
      </c>
    </row>
    <row r="2818" spans="1:14" x14ac:dyDescent="0.25">
      <c r="A2818" s="2">
        <v>43583.333333333343</v>
      </c>
      <c r="B2818">
        <v>8.7750702720551175</v>
      </c>
      <c r="C2818">
        <v>2.4977236013229258</v>
      </c>
      <c r="E2818">
        <f t="shared" si="87"/>
        <v>9</v>
      </c>
      <c r="F2818">
        <f t="shared" si="87"/>
        <v>2.5</v>
      </c>
      <c r="G2818">
        <f>IF(OR(Tahiti!E2818&lt;2.5,F2818&lt;0.5),0,VLOOKUP(Tahiti!F2818,'Power Matrix'!$B$2:$AI$30,HLOOKUP(E2818,'Power Matrix'!$B$2:$AI$30,29)))</f>
        <v>17531.087040039063</v>
      </c>
      <c r="H2818">
        <f t="shared" ref="H2818:H2881" si="88">G2818/$K$2</f>
        <v>0.22799861403038146</v>
      </c>
      <c r="M2818">
        <v>20220.687519492552</v>
      </c>
      <c r="N2818" s="9">
        <v>0.26297791580171143</v>
      </c>
    </row>
    <row r="2819" spans="1:14" x14ac:dyDescent="0.25">
      <c r="A2819" s="2">
        <v>43583.375</v>
      </c>
      <c r="B2819">
        <v>8.7232076302678969</v>
      </c>
      <c r="C2819">
        <v>2.5129388930106948</v>
      </c>
      <c r="E2819">
        <f t="shared" ref="E2819:F2882" si="89">MROUND(B2819,0.5)</f>
        <v>8.5</v>
      </c>
      <c r="F2819">
        <f t="shared" si="89"/>
        <v>2.5</v>
      </c>
      <c r="G2819">
        <f>IF(OR(Tahiti!E2819&lt;2.5,F2819&lt;0.5),0,VLOOKUP(Tahiti!F2819,'Power Matrix'!$B$2:$AI$30,HLOOKUP(E2819,'Power Matrix'!$B$2:$AI$30,29)))</f>
        <v>21977.508528320312</v>
      </c>
      <c r="H2819">
        <f t="shared" si="88"/>
        <v>0.28582605704105579</v>
      </c>
      <c r="M2819">
        <v>17683.534628691399</v>
      </c>
      <c r="N2819" s="9">
        <v>0.22998125440481354</v>
      </c>
    </row>
    <row r="2820" spans="1:14" x14ac:dyDescent="0.25">
      <c r="A2820" s="2">
        <v>43583.416666666657</v>
      </c>
      <c r="B2820">
        <v>8.9246212761505426</v>
      </c>
      <c r="C2820">
        <v>2.464851758460171</v>
      </c>
      <c r="E2820">
        <f t="shared" si="89"/>
        <v>9</v>
      </c>
      <c r="F2820">
        <f t="shared" si="89"/>
        <v>2.5</v>
      </c>
      <c r="G2820">
        <f>IF(OR(Tahiti!E2820&lt;2.5,F2820&lt;0.5),0,VLOOKUP(Tahiti!F2820,'Power Matrix'!$B$2:$AI$30,HLOOKUP(E2820,'Power Matrix'!$B$2:$AI$30,29)))</f>
        <v>17531.087040039063</v>
      </c>
      <c r="H2820">
        <f t="shared" si="88"/>
        <v>0.22799861403038146</v>
      </c>
      <c r="M2820">
        <v>16088.145884704107</v>
      </c>
      <c r="N2820" s="9">
        <v>0.20923260249162592</v>
      </c>
    </row>
    <row r="2821" spans="1:14" x14ac:dyDescent="0.25">
      <c r="A2821" s="2">
        <v>43583.458333333343</v>
      </c>
      <c r="B2821">
        <v>9.0877553530950017</v>
      </c>
      <c r="C2821">
        <v>2.429822523492434</v>
      </c>
      <c r="E2821">
        <f t="shared" si="89"/>
        <v>9</v>
      </c>
      <c r="F2821">
        <f t="shared" si="89"/>
        <v>2.5</v>
      </c>
      <c r="G2821">
        <f>IF(OR(Tahiti!E2821&lt;2.5,F2821&lt;0.5),0,VLOOKUP(Tahiti!F2821,'Power Matrix'!$B$2:$AI$30,HLOOKUP(E2821,'Power Matrix'!$B$2:$AI$30,29)))</f>
        <v>17531.087040039063</v>
      </c>
      <c r="H2821">
        <f t="shared" si="88"/>
        <v>0.22799861403038146</v>
      </c>
      <c r="M2821">
        <v>15239.471614399203</v>
      </c>
      <c r="N2821" s="9">
        <v>0.19819526310422003</v>
      </c>
    </row>
    <row r="2822" spans="1:14" x14ac:dyDescent="0.25">
      <c r="A2822" s="2">
        <v>43583.5</v>
      </c>
      <c r="B2822">
        <v>9.2016336406172066</v>
      </c>
      <c r="C2822">
        <v>2.4088731106835288</v>
      </c>
      <c r="E2822">
        <f t="shared" si="89"/>
        <v>9</v>
      </c>
      <c r="F2822">
        <f t="shared" si="89"/>
        <v>2.5</v>
      </c>
      <c r="G2822">
        <f>IF(OR(Tahiti!E2822&lt;2.5,F2822&lt;0.5),0,VLOOKUP(Tahiti!F2822,'Power Matrix'!$B$2:$AI$30,HLOOKUP(E2822,'Power Matrix'!$B$2:$AI$30,29)))</f>
        <v>17531.087040039063</v>
      </c>
      <c r="H2822">
        <f t="shared" si="88"/>
        <v>0.22799861403038146</v>
      </c>
      <c r="M2822">
        <v>14949.200042322191</v>
      </c>
      <c r="N2822" s="9">
        <v>0.19442016826791872</v>
      </c>
    </row>
    <row r="2823" spans="1:14" x14ac:dyDescent="0.25">
      <c r="A2823" s="2">
        <v>43583.541666666657</v>
      </c>
      <c r="B2823">
        <v>9.2467733473579354</v>
      </c>
      <c r="C2823">
        <v>2.4035364038975202</v>
      </c>
      <c r="E2823">
        <f t="shared" si="89"/>
        <v>9</v>
      </c>
      <c r="F2823">
        <f t="shared" si="89"/>
        <v>2.5</v>
      </c>
      <c r="G2823">
        <f>IF(OR(Tahiti!E2823&lt;2.5,F2823&lt;0.5),0,VLOOKUP(Tahiti!F2823,'Power Matrix'!$B$2:$AI$30,HLOOKUP(E2823,'Power Matrix'!$B$2:$AI$30,29)))</f>
        <v>17531.087040039063</v>
      </c>
      <c r="H2823">
        <f t="shared" si="88"/>
        <v>0.22799861403038146</v>
      </c>
      <c r="M2823">
        <v>15348.814206012663</v>
      </c>
      <c r="N2823" s="9">
        <v>0.19961730608980824</v>
      </c>
    </row>
    <row r="2824" spans="1:14" x14ac:dyDescent="0.25">
      <c r="A2824" s="2">
        <v>43583.583333333343</v>
      </c>
      <c r="B2824">
        <v>9.2025940599095613</v>
      </c>
      <c r="C2824">
        <v>2.4177865464856918</v>
      </c>
      <c r="E2824">
        <f t="shared" si="89"/>
        <v>9</v>
      </c>
      <c r="F2824">
        <f t="shared" si="89"/>
        <v>2.5</v>
      </c>
      <c r="G2824">
        <f>IF(OR(Tahiti!E2824&lt;2.5,F2824&lt;0.5),0,VLOOKUP(Tahiti!F2824,'Power Matrix'!$B$2:$AI$30,HLOOKUP(E2824,'Power Matrix'!$B$2:$AI$30,29)))</f>
        <v>17531.087040039063</v>
      </c>
      <c r="H2824">
        <f t="shared" si="88"/>
        <v>0.22799861403038146</v>
      </c>
      <c r="M2824">
        <v>15930.776949056202</v>
      </c>
      <c r="N2824" s="9">
        <v>0.20718595819880822</v>
      </c>
    </row>
    <row r="2825" spans="1:14" x14ac:dyDescent="0.25">
      <c r="A2825" s="2">
        <v>43583.625</v>
      </c>
      <c r="B2825">
        <v>9.1359135204688489</v>
      </c>
      <c r="C2825">
        <v>2.4364650202367222</v>
      </c>
      <c r="E2825">
        <f t="shared" si="89"/>
        <v>9</v>
      </c>
      <c r="F2825">
        <f t="shared" si="89"/>
        <v>2.5</v>
      </c>
      <c r="G2825">
        <f>IF(OR(Tahiti!E2825&lt;2.5,F2825&lt;0.5),0,VLOOKUP(Tahiti!F2825,'Power Matrix'!$B$2:$AI$30,HLOOKUP(E2825,'Power Matrix'!$B$2:$AI$30,29)))</f>
        <v>17531.087040039063</v>
      </c>
      <c r="H2825">
        <f t="shared" si="88"/>
        <v>0.22799861403038146</v>
      </c>
      <c r="M2825">
        <v>16407.965440294691</v>
      </c>
      <c r="N2825" s="9">
        <v>0.21339198036049237</v>
      </c>
    </row>
    <row r="2826" spans="1:14" x14ac:dyDescent="0.25">
      <c r="A2826" s="2">
        <v>43583.666666666657</v>
      </c>
      <c r="B2826">
        <v>9.0808952152924594</v>
      </c>
      <c r="C2826">
        <v>2.4507151628248929</v>
      </c>
      <c r="E2826">
        <f t="shared" si="89"/>
        <v>9</v>
      </c>
      <c r="F2826">
        <f t="shared" si="89"/>
        <v>2.5</v>
      </c>
      <c r="G2826">
        <f>IF(OR(Tahiti!E2826&lt;2.5,F2826&lt;0.5),0,VLOOKUP(Tahiti!F2826,'Power Matrix'!$B$2:$AI$30,HLOOKUP(E2826,'Power Matrix'!$B$2:$AI$30,29)))</f>
        <v>17531.087040039063</v>
      </c>
      <c r="H2826">
        <f t="shared" si="88"/>
        <v>0.22799861403038146</v>
      </c>
      <c r="M2826">
        <v>16868.061103316315</v>
      </c>
      <c r="N2826" s="9">
        <v>0.21937570363469833</v>
      </c>
    </row>
    <row r="2827" spans="1:14" x14ac:dyDescent="0.25">
      <c r="A2827" s="2">
        <v>43583.708333333343</v>
      </c>
      <c r="B2827">
        <v>9.0328742506746611</v>
      </c>
      <c r="C2827">
        <v>2.4656465871304278</v>
      </c>
      <c r="E2827">
        <f t="shared" si="89"/>
        <v>9</v>
      </c>
      <c r="F2827">
        <f t="shared" si="89"/>
        <v>2.5</v>
      </c>
      <c r="G2827">
        <f>IF(OR(Tahiti!E2827&lt;2.5,F2827&lt;0.5),0,VLOOKUP(Tahiti!F2827,'Power Matrix'!$B$2:$AI$30,HLOOKUP(E2827,'Power Matrix'!$B$2:$AI$30,29)))</f>
        <v>17531.087040039063</v>
      </c>
      <c r="H2827">
        <f t="shared" si="88"/>
        <v>0.22799861403038146</v>
      </c>
      <c r="M2827">
        <v>17517.232918274349</v>
      </c>
      <c r="N2827" s="9">
        <v>0.22781843589740242</v>
      </c>
    </row>
    <row r="2828" spans="1:14" x14ac:dyDescent="0.25">
      <c r="A2828" s="2">
        <v>43583.75</v>
      </c>
      <c r="B2828">
        <v>8.9740142683288475</v>
      </c>
      <c r="C2828">
        <v>2.4829624974467319</v>
      </c>
      <c r="E2828">
        <f t="shared" si="89"/>
        <v>9</v>
      </c>
      <c r="F2828">
        <f t="shared" si="89"/>
        <v>2.5</v>
      </c>
      <c r="G2828">
        <f>IF(OR(Tahiti!E2828&lt;2.5,F2828&lt;0.5),0,VLOOKUP(Tahiti!F2828,'Power Matrix'!$B$2:$AI$30,HLOOKUP(E2828,'Power Matrix'!$B$2:$AI$30,29)))</f>
        <v>17531.087040039063</v>
      </c>
      <c r="H2828">
        <f t="shared" si="88"/>
        <v>0.22799861403038146</v>
      </c>
      <c r="M2828">
        <v>18945.234078366062</v>
      </c>
      <c r="N2828" s="9">
        <v>0.24639014709571527</v>
      </c>
    </row>
    <row r="2829" spans="1:14" x14ac:dyDescent="0.25">
      <c r="A2829" s="2">
        <v>43583.791666666657</v>
      </c>
      <c r="B2829">
        <v>8.8663101048289317</v>
      </c>
      <c r="C2829">
        <v>2.514074362539632</v>
      </c>
      <c r="E2829">
        <f t="shared" si="89"/>
        <v>9</v>
      </c>
      <c r="F2829">
        <f t="shared" si="89"/>
        <v>2.5</v>
      </c>
      <c r="G2829">
        <f>IF(OR(Tahiti!E2829&lt;2.5,F2829&lt;0.5),0,VLOOKUP(Tahiti!F2829,'Power Matrix'!$B$2:$AI$30,HLOOKUP(E2829,'Power Matrix'!$B$2:$AI$30,29)))</f>
        <v>17531.087040039063</v>
      </c>
      <c r="H2829">
        <f t="shared" si="88"/>
        <v>0.22799861403038146</v>
      </c>
      <c r="M2829">
        <v>21119.856511015118</v>
      </c>
      <c r="N2829" s="9">
        <v>0.27467195870288302</v>
      </c>
    </row>
    <row r="2830" spans="1:14" x14ac:dyDescent="0.25">
      <c r="A2830" s="2">
        <v>43583.833333333343</v>
      </c>
      <c r="B2830">
        <v>8.6842420475494553</v>
      </c>
      <c r="C2830">
        <v>2.5431991559568918</v>
      </c>
      <c r="E2830">
        <f t="shared" si="89"/>
        <v>8.5</v>
      </c>
      <c r="F2830">
        <f t="shared" si="89"/>
        <v>2.5</v>
      </c>
      <c r="G2830">
        <f>IF(OR(Tahiti!E2830&lt;2.5,F2830&lt;0.5),0,VLOOKUP(Tahiti!F2830,'Power Matrix'!$B$2:$AI$30,HLOOKUP(E2830,'Power Matrix'!$B$2:$AI$30,29)))</f>
        <v>21977.508528320312</v>
      </c>
      <c r="H2830">
        <f t="shared" si="88"/>
        <v>0.28582605704105579</v>
      </c>
      <c r="M2830">
        <v>23792.854419143448</v>
      </c>
      <c r="N2830" s="9">
        <v>0.30943533745270524</v>
      </c>
    </row>
    <row r="2831" spans="1:14" x14ac:dyDescent="0.25">
      <c r="A2831" s="2">
        <v>43583.875</v>
      </c>
      <c r="B2831">
        <v>8.5305749607725048</v>
      </c>
      <c r="C2831">
        <v>2.605309339189799</v>
      </c>
      <c r="E2831">
        <f t="shared" si="89"/>
        <v>8.5</v>
      </c>
      <c r="F2831">
        <f t="shared" si="89"/>
        <v>2.5</v>
      </c>
      <c r="G2831">
        <f>IF(OR(Tahiti!E2831&lt;2.5,F2831&lt;0.5),0,VLOOKUP(Tahiti!F2831,'Power Matrix'!$B$2:$AI$30,HLOOKUP(E2831,'Power Matrix'!$B$2:$AI$30,29)))</f>
        <v>21977.508528320312</v>
      </c>
      <c r="H2831">
        <f t="shared" si="88"/>
        <v>0.28582605704105579</v>
      </c>
      <c r="M2831">
        <v>20568.794962190128</v>
      </c>
      <c r="N2831" s="9">
        <v>0.2675051886586518</v>
      </c>
    </row>
    <row r="2832" spans="1:14" x14ac:dyDescent="0.25">
      <c r="A2832" s="2">
        <v>43583.916666666657</v>
      </c>
      <c r="B2832">
        <v>8.7610755909379296</v>
      </c>
      <c r="C2832">
        <v>2.5530777408586518</v>
      </c>
      <c r="E2832">
        <f t="shared" si="89"/>
        <v>9</v>
      </c>
      <c r="F2832">
        <f t="shared" si="89"/>
        <v>2.5</v>
      </c>
      <c r="G2832">
        <f>IF(OR(Tahiti!E2832&lt;2.5,F2832&lt;0.5),0,VLOOKUP(Tahiti!F2832,'Power Matrix'!$B$2:$AI$30,HLOOKUP(E2832,'Power Matrix'!$B$2:$AI$30,29)))</f>
        <v>17531.087040039063</v>
      </c>
      <c r="H2832">
        <f t="shared" si="88"/>
        <v>0.22799861403038146</v>
      </c>
      <c r="M2832">
        <v>17898.755775750724</v>
      </c>
      <c r="N2832" s="9">
        <v>0.23278028923661909</v>
      </c>
    </row>
    <row r="2833" spans="1:14" x14ac:dyDescent="0.25">
      <c r="A2833" s="2">
        <v>43583.958333333343</v>
      </c>
      <c r="B2833">
        <v>8.975797904157508</v>
      </c>
      <c r="C2833">
        <v>2.510327313094137</v>
      </c>
      <c r="E2833">
        <f t="shared" si="89"/>
        <v>9</v>
      </c>
      <c r="F2833">
        <f t="shared" si="89"/>
        <v>2.5</v>
      </c>
      <c r="G2833">
        <f>IF(OR(Tahiti!E2833&lt;2.5,F2833&lt;0.5),0,VLOOKUP(Tahiti!F2833,'Power Matrix'!$B$2:$AI$30,HLOOKUP(E2833,'Power Matrix'!$B$2:$AI$30,29)))</f>
        <v>17531.087040039063</v>
      </c>
      <c r="H2833">
        <f t="shared" si="88"/>
        <v>0.22799861403038146</v>
      </c>
      <c r="M2833">
        <v>16708.527552789368</v>
      </c>
      <c r="N2833" s="9">
        <v>0.21730090768240537</v>
      </c>
    </row>
    <row r="2834" spans="1:14" x14ac:dyDescent="0.25">
      <c r="A2834" s="2">
        <v>43584</v>
      </c>
      <c r="B2834">
        <v>9.1212328255714077</v>
      </c>
      <c r="C2834">
        <v>2.4890372594265502</v>
      </c>
      <c r="E2834">
        <f t="shared" si="89"/>
        <v>9</v>
      </c>
      <c r="F2834">
        <f t="shared" si="89"/>
        <v>2.5</v>
      </c>
      <c r="G2834">
        <f>IF(OR(Tahiti!E2834&lt;2.5,F2834&lt;0.5),0,VLOOKUP(Tahiti!F2834,'Power Matrix'!$B$2:$AI$30,HLOOKUP(E2834,'Power Matrix'!$B$2:$AI$30,29)))</f>
        <v>17531.087040039063</v>
      </c>
      <c r="H2834">
        <f t="shared" si="88"/>
        <v>0.22799861403038146</v>
      </c>
      <c r="M2834">
        <v>16781.189794245398</v>
      </c>
      <c r="N2834" s="9">
        <v>0.21824590842964342</v>
      </c>
    </row>
    <row r="2835" spans="1:14" x14ac:dyDescent="0.25">
      <c r="A2835" s="2">
        <v>43584.041666666657</v>
      </c>
      <c r="B2835">
        <v>9.1416760362229841</v>
      </c>
      <c r="C2835">
        <v>2.5028332142031471</v>
      </c>
      <c r="E2835">
        <f t="shared" si="89"/>
        <v>9</v>
      </c>
      <c r="F2835">
        <f t="shared" si="89"/>
        <v>2.5</v>
      </c>
      <c r="G2835">
        <f>IF(OR(Tahiti!E2835&lt;2.5,F2835&lt;0.5),0,VLOOKUP(Tahiti!F2835,'Power Matrix'!$B$2:$AI$30,HLOOKUP(E2835,'Power Matrix'!$B$2:$AI$30,29)))</f>
        <v>17531.087040039063</v>
      </c>
      <c r="H2835">
        <f t="shared" si="88"/>
        <v>0.22799861403038146</v>
      </c>
      <c r="M2835">
        <v>18432.394507415702</v>
      </c>
      <c r="N2835" s="9">
        <v>0.23972046875865771</v>
      </c>
    </row>
    <row r="2836" spans="1:14" x14ac:dyDescent="0.25">
      <c r="A2836" s="2">
        <v>43584.083333333343</v>
      </c>
      <c r="B2836">
        <v>9.0165471227046101</v>
      </c>
      <c r="C2836">
        <v>2.568747220357996</v>
      </c>
      <c r="E2836">
        <f t="shared" si="89"/>
        <v>9</v>
      </c>
      <c r="F2836">
        <f t="shared" si="89"/>
        <v>2.5</v>
      </c>
      <c r="G2836">
        <f>IF(OR(Tahiti!E2836&lt;2.5,F2836&lt;0.5),0,VLOOKUP(Tahiti!F2836,'Power Matrix'!$B$2:$AI$30,HLOOKUP(E2836,'Power Matrix'!$B$2:$AI$30,29)))</f>
        <v>17531.087040039063</v>
      </c>
      <c r="H2836">
        <f t="shared" si="88"/>
        <v>0.22799861403038146</v>
      </c>
      <c r="M2836">
        <v>21980.149982661329</v>
      </c>
      <c r="N2836" s="9">
        <v>0.28586041032863746</v>
      </c>
    </row>
    <row r="2837" spans="1:14" x14ac:dyDescent="0.25">
      <c r="A2837" s="2">
        <v>43584.125</v>
      </c>
      <c r="B2837">
        <v>8.8302257799875576</v>
      </c>
      <c r="C2837">
        <v>2.6790580850943209</v>
      </c>
      <c r="E2837">
        <f t="shared" si="89"/>
        <v>9</v>
      </c>
      <c r="F2837">
        <f t="shared" si="89"/>
        <v>2.5</v>
      </c>
      <c r="G2837">
        <f>IF(OR(Tahiti!E2837&lt;2.5,F2837&lt;0.5),0,VLOOKUP(Tahiti!F2837,'Power Matrix'!$B$2:$AI$30,HLOOKUP(E2837,'Power Matrix'!$B$2:$AI$30,29)))</f>
        <v>17531.087040039063</v>
      </c>
      <c r="H2837">
        <f t="shared" si="88"/>
        <v>0.22799861403038146</v>
      </c>
      <c r="M2837">
        <v>26409.696868095391</v>
      </c>
      <c r="N2837" s="9">
        <v>0.34346839258712819</v>
      </c>
    </row>
    <row r="2838" spans="1:14" x14ac:dyDescent="0.25">
      <c r="A2838" s="2">
        <v>43584.166666666657</v>
      </c>
      <c r="B2838">
        <v>8.6552922660227267</v>
      </c>
      <c r="C2838">
        <v>2.8158821633313469</v>
      </c>
      <c r="E2838">
        <f t="shared" si="89"/>
        <v>8.5</v>
      </c>
      <c r="F2838">
        <f t="shared" si="89"/>
        <v>3</v>
      </c>
      <c r="G2838">
        <f>IF(OR(Tahiti!E2838&lt;2.5,F2838&lt;0.5),0,VLOOKUP(Tahiti!F2838,'Power Matrix'!$B$2:$AI$30,HLOOKUP(E2838,'Power Matrix'!$B$2:$AI$30,29)))</f>
        <v>32061.27827734375</v>
      </c>
      <c r="H2838">
        <f t="shared" si="88"/>
        <v>0.41696940951703032</v>
      </c>
      <c r="M2838">
        <v>31614.689423284737</v>
      </c>
      <c r="N2838" s="9">
        <v>0.41116134776521551</v>
      </c>
    </row>
    <row r="2839" spans="1:14" x14ac:dyDescent="0.25">
      <c r="A2839" s="2">
        <v>43584.208333333343</v>
      </c>
      <c r="B2839">
        <v>8.5246752422623171</v>
      </c>
      <c r="C2839">
        <v>2.9956269897622301</v>
      </c>
      <c r="E2839">
        <f t="shared" si="89"/>
        <v>8.5</v>
      </c>
      <c r="F2839">
        <f t="shared" si="89"/>
        <v>3</v>
      </c>
      <c r="G2839">
        <f>IF(OR(Tahiti!E2839&lt;2.5,F2839&lt;0.5),0,VLOOKUP(Tahiti!F2839,'Power Matrix'!$B$2:$AI$30,HLOOKUP(E2839,'Power Matrix'!$B$2:$AI$30,29)))</f>
        <v>32061.27827734375</v>
      </c>
      <c r="H2839">
        <f t="shared" si="88"/>
        <v>0.41696940951703032</v>
      </c>
      <c r="M2839">
        <v>37972.978422368971</v>
      </c>
      <c r="N2839" s="9">
        <v>0.49385337232828946</v>
      </c>
    </row>
    <row r="2840" spans="1:14" x14ac:dyDescent="0.25">
      <c r="A2840" s="2">
        <v>43584.25</v>
      </c>
      <c r="B2840">
        <v>8.3985859094515867</v>
      </c>
      <c r="C2840">
        <v>3.2027934053169642</v>
      </c>
      <c r="E2840">
        <f t="shared" si="89"/>
        <v>8.5</v>
      </c>
      <c r="F2840">
        <f t="shared" si="89"/>
        <v>3</v>
      </c>
      <c r="G2840">
        <f>IF(OR(Tahiti!E2840&lt;2.5,F2840&lt;0.5),0,VLOOKUP(Tahiti!F2840,'Power Matrix'!$B$2:$AI$30,HLOOKUP(E2840,'Power Matrix'!$B$2:$AI$30,29)))</f>
        <v>32061.27827734375</v>
      </c>
      <c r="H2840">
        <f t="shared" si="88"/>
        <v>0.41696940951703032</v>
      </c>
      <c r="M2840">
        <v>42466.496128765728</v>
      </c>
      <c r="N2840" s="9">
        <v>0.55229332002577314</v>
      </c>
    </row>
    <row r="2841" spans="1:14" x14ac:dyDescent="0.25">
      <c r="A2841" s="2">
        <v>43584.291666666657</v>
      </c>
      <c r="B2841">
        <v>8.3468604704204168</v>
      </c>
      <c r="C2841">
        <v>3.39729933562404</v>
      </c>
      <c r="E2841">
        <f t="shared" si="89"/>
        <v>8.5</v>
      </c>
      <c r="F2841">
        <f t="shared" si="89"/>
        <v>3.5</v>
      </c>
      <c r="G2841">
        <f>IF(OR(Tahiti!E2841&lt;2.5,F2841&lt;0.5),0,VLOOKUP(Tahiti!F2841,'Power Matrix'!$B$2:$AI$30,HLOOKUP(E2841,'Power Matrix'!$B$2:$AI$30,29)))</f>
        <v>44321.059486328122</v>
      </c>
      <c r="H2841">
        <f t="shared" si="88"/>
        <v>0.57641263842692014</v>
      </c>
      <c r="M2841">
        <v>44543.70856170397</v>
      </c>
      <c r="N2841" s="9">
        <v>0.57930827665199625</v>
      </c>
    </row>
    <row r="2842" spans="1:14" x14ac:dyDescent="0.25">
      <c r="A2842" s="2">
        <v>43584.333333333343</v>
      </c>
      <c r="B2842">
        <v>8.3856888503828078</v>
      </c>
      <c r="C2842">
        <v>3.5367917672540701</v>
      </c>
      <c r="E2842">
        <f t="shared" si="89"/>
        <v>8.5</v>
      </c>
      <c r="F2842">
        <f t="shared" si="89"/>
        <v>3.5</v>
      </c>
      <c r="G2842">
        <f>IF(OR(Tahiti!E2842&lt;2.5,F2842&lt;0.5),0,VLOOKUP(Tahiti!F2842,'Power Matrix'!$B$2:$AI$30,HLOOKUP(E2842,'Power Matrix'!$B$2:$AI$30,29)))</f>
        <v>44321.059486328122</v>
      </c>
      <c r="H2842">
        <f t="shared" si="88"/>
        <v>0.57641263842692014</v>
      </c>
      <c r="M2842">
        <v>44387.825432198086</v>
      </c>
      <c r="N2842" s="9">
        <v>0.57728095584667805</v>
      </c>
    </row>
    <row r="2843" spans="1:14" x14ac:dyDescent="0.25">
      <c r="A2843" s="2">
        <v>43584.375</v>
      </c>
      <c r="B2843">
        <v>8.4944906359311307</v>
      </c>
      <c r="C2843">
        <v>3.676000331501867</v>
      </c>
      <c r="E2843">
        <f t="shared" si="89"/>
        <v>8.5</v>
      </c>
      <c r="F2843">
        <f t="shared" si="89"/>
        <v>3.5</v>
      </c>
      <c r="G2843">
        <f>IF(OR(Tahiti!E2843&lt;2.5,F2843&lt;0.5),0,VLOOKUP(Tahiti!F2843,'Power Matrix'!$B$2:$AI$30,HLOOKUP(E2843,'Power Matrix'!$B$2:$AI$30,29)))</f>
        <v>44321.059486328122</v>
      </c>
      <c r="H2843">
        <f t="shared" si="88"/>
        <v>0.57641263842692014</v>
      </c>
      <c r="M2843">
        <v>40383.103319081056</v>
      </c>
      <c r="N2843" s="9">
        <v>0.52519798519311778</v>
      </c>
    </row>
    <row r="2844" spans="1:14" x14ac:dyDescent="0.25">
      <c r="A2844" s="2">
        <v>43584.416666666657</v>
      </c>
      <c r="B2844">
        <v>8.671482191236727</v>
      </c>
      <c r="C2844">
        <v>3.616388181232622</v>
      </c>
      <c r="E2844">
        <f t="shared" si="89"/>
        <v>8.5</v>
      </c>
      <c r="F2844">
        <f t="shared" si="89"/>
        <v>3.5</v>
      </c>
      <c r="G2844">
        <f>IF(OR(Tahiti!E2844&lt;2.5,F2844&lt;0.5),0,VLOOKUP(Tahiti!F2844,'Power Matrix'!$B$2:$AI$30,HLOOKUP(E2844,'Power Matrix'!$B$2:$AI$30,29)))</f>
        <v>44321.059486328122</v>
      </c>
      <c r="H2844">
        <f t="shared" si="88"/>
        <v>0.57641263842692014</v>
      </c>
      <c r="M2844">
        <v>37095.189674055749</v>
      </c>
      <c r="N2844" s="9">
        <v>0.4824373878162358</v>
      </c>
    </row>
    <row r="2845" spans="1:14" x14ac:dyDescent="0.25">
      <c r="A2845" s="2">
        <v>43584.458333333343</v>
      </c>
      <c r="B2845">
        <v>8.7948274689264387</v>
      </c>
      <c r="C2845">
        <v>3.5563786166282498</v>
      </c>
      <c r="E2845">
        <f t="shared" si="89"/>
        <v>9</v>
      </c>
      <c r="F2845">
        <f t="shared" si="89"/>
        <v>3.5</v>
      </c>
      <c r="G2845">
        <f>IF(OR(Tahiti!E2845&lt;2.5,F2845&lt;0.5),0,VLOOKUP(Tahiti!F2845,'Power Matrix'!$B$2:$AI$30,HLOOKUP(E2845,'Power Matrix'!$B$2:$AI$30,29)))</f>
        <v>31382.114816406247</v>
      </c>
      <c r="H2845">
        <f t="shared" si="88"/>
        <v>0.40813662422310237</v>
      </c>
      <c r="M2845">
        <v>36301.767512380247</v>
      </c>
      <c r="N2845" s="9">
        <v>0.47211862361857077</v>
      </c>
    </row>
    <row r="2846" spans="1:14" x14ac:dyDescent="0.25">
      <c r="A2846" s="2">
        <v>43584.5</v>
      </c>
      <c r="B2846">
        <v>8.8225424256487095</v>
      </c>
      <c r="C2846">
        <v>3.5419581536107381</v>
      </c>
      <c r="E2846">
        <f t="shared" si="89"/>
        <v>9</v>
      </c>
      <c r="F2846">
        <f t="shared" si="89"/>
        <v>3.5</v>
      </c>
      <c r="G2846">
        <f>IF(OR(Tahiti!E2846&lt;2.5,F2846&lt;0.5),0,VLOOKUP(Tahiti!F2846,'Power Matrix'!$B$2:$AI$30,HLOOKUP(E2846,'Power Matrix'!$B$2:$AI$30,29)))</f>
        <v>31382.114816406247</v>
      </c>
      <c r="H2846">
        <f t="shared" si="88"/>
        <v>0.40813662422310237</v>
      </c>
      <c r="M2846">
        <v>37570.180359248785</v>
      </c>
      <c r="N2846" s="9">
        <v>0.48861482665439981</v>
      </c>
    </row>
    <row r="2847" spans="1:14" x14ac:dyDescent="0.25">
      <c r="A2847" s="2">
        <v>43584.541666666657</v>
      </c>
      <c r="B2847">
        <v>8.7805583822971514</v>
      </c>
      <c r="C2847">
        <v>3.5746029025677051</v>
      </c>
      <c r="E2847">
        <f t="shared" si="89"/>
        <v>9</v>
      </c>
      <c r="F2847">
        <f t="shared" si="89"/>
        <v>3.5</v>
      </c>
      <c r="G2847">
        <f>IF(OR(Tahiti!E2847&lt;2.5,F2847&lt;0.5),0,VLOOKUP(Tahiti!F2847,'Power Matrix'!$B$2:$AI$30,HLOOKUP(E2847,'Power Matrix'!$B$2:$AI$30,29)))</f>
        <v>31382.114816406247</v>
      </c>
      <c r="H2847">
        <f t="shared" si="88"/>
        <v>0.40813662422310237</v>
      </c>
      <c r="M2847">
        <v>38980.016934395026</v>
      </c>
      <c r="N2847" s="9">
        <v>0.50695030035160105</v>
      </c>
    </row>
    <row r="2848" spans="1:14" x14ac:dyDescent="0.25">
      <c r="A2848" s="2">
        <v>43584.583333333343</v>
      </c>
      <c r="B2848">
        <v>8.7332234314596082</v>
      </c>
      <c r="C2848">
        <v>3.6212139267306092</v>
      </c>
      <c r="E2848">
        <f t="shared" si="89"/>
        <v>8.5</v>
      </c>
      <c r="F2848">
        <f t="shared" si="89"/>
        <v>3.5</v>
      </c>
      <c r="G2848">
        <f>IF(OR(Tahiti!E2848&lt;2.5,F2848&lt;0.5),0,VLOOKUP(Tahiti!F2848,'Power Matrix'!$B$2:$AI$30,HLOOKUP(E2848,'Power Matrix'!$B$2:$AI$30,29)))</f>
        <v>44321.059486328122</v>
      </c>
      <c r="H2848">
        <f t="shared" si="88"/>
        <v>0.57641263842692014</v>
      </c>
      <c r="M2848">
        <v>39567.096786025708</v>
      </c>
      <c r="N2848" s="9">
        <v>0.51458550245054968</v>
      </c>
    </row>
    <row r="2849" spans="1:14" x14ac:dyDescent="0.25">
      <c r="A2849" s="2">
        <v>43584.625</v>
      </c>
      <c r="B2849">
        <v>8.7148382621487936</v>
      </c>
      <c r="C2849">
        <v>3.651985150964828</v>
      </c>
      <c r="E2849">
        <f t="shared" si="89"/>
        <v>8.5</v>
      </c>
      <c r="F2849">
        <f t="shared" si="89"/>
        <v>3.5</v>
      </c>
      <c r="G2849">
        <f>IF(OR(Tahiti!E2849&lt;2.5,F2849&lt;0.5),0,VLOOKUP(Tahiti!F2849,'Power Matrix'!$B$2:$AI$30,HLOOKUP(E2849,'Power Matrix'!$B$2:$AI$30,29)))</f>
        <v>44321.059486328122</v>
      </c>
      <c r="H2849">
        <f t="shared" si="88"/>
        <v>0.57641263842692014</v>
      </c>
      <c r="M2849">
        <v>39925.022982341106</v>
      </c>
      <c r="N2849" s="9">
        <v>0.51924047202204038</v>
      </c>
    </row>
    <row r="2850" spans="1:14" x14ac:dyDescent="0.25">
      <c r="A2850" s="2">
        <v>43584.666666666657</v>
      </c>
      <c r="B2850">
        <v>8.7044108526889303</v>
      </c>
      <c r="C2850">
        <v>3.676681613219229</v>
      </c>
      <c r="E2850">
        <f t="shared" si="89"/>
        <v>8.5</v>
      </c>
      <c r="F2850">
        <f t="shared" si="89"/>
        <v>3.5</v>
      </c>
      <c r="G2850">
        <f>IF(OR(Tahiti!E2850&lt;2.5,F2850&lt;0.5),0,VLOOKUP(Tahiti!F2850,'Power Matrix'!$B$2:$AI$30,HLOOKUP(E2850,'Power Matrix'!$B$2:$AI$30,29)))</f>
        <v>44321.059486328122</v>
      </c>
      <c r="H2850">
        <f t="shared" si="88"/>
        <v>0.57641263842692014</v>
      </c>
      <c r="M2850">
        <v>40463.066741145041</v>
      </c>
      <c r="N2850" s="9">
        <v>0.52623794063748575</v>
      </c>
    </row>
    <row r="2851" spans="1:14" x14ac:dyDescent="0.25">
      <c r="A2851" s="2">
        <v>43584.708333333343</v>
      </c>
      <c r="B2851">
        <v>8.6861628861341664</v>
      </c>
      <c r="C2851">
        <v>3.7070554231183199</v>
      </c>
      <c r="E2851">
        <f t="shared" si="89"/>
        <v>8.5</v>
      </c>
      <c r="F2851">
        <f t="shared" si="89"/>
        <v>3.5</v>
      </c>
      <c r="G2851">
        <f>IF(OR(Tahiti!E2851&lt;2.5,F2851&lt;0.5),0,VLOOKUP(Tahiti!F2851,'Power Matrix'!$B$2:$AI$30,HLOOKUP(E2851,'Power Matrix'!$B$2:$AI$30,29)))</f>
        <v>44321.059486328122</v>
      </c>
      <c r="H2851">
        <f t="shared" si="88"/>
        <v>0.57641263842692014</v>
      </c>
      <c r="M2851">
        <v>41232.737602650879</v>
      </c>
      <c r="N2851" s="9">
        <v>0.53624780992689514</v>
      </c>
    </row>
    <row r="2852" spans="1:14" x14ac:dyDescent="0.25">
      <c r="A2852" s="2">
        <v>43584.75</v>
      </c>
      <c r="B2852">
        <v>8.6565270908271827</v>
      </c>
      <c r="C2852">
        <v>3.743901409332357</v>
      </c>
      <c r="E2852">
        <f t="shared" si="89"/>
        <v>8.5</v>
      </c>
      <c r="F2852">
        <f t="shared" si="89"/>
        <v>3.5</v>
      </c>
      <c r="G2852">
        <f>IF(OR(Tahiti!E2852&lt;2.5,F2852&lt;0.5),0,VLOOKUP(Tahiti!F2852,'Power Matrix'!$B$2:$AI$30,HLOOKUP(E2852,'Power Matrix'!$B$2:$AI$30,29)))</f>
        <v>44321.059486328122</v>
      </c>
      <c r="H2852">
        <f t="shared" si="88"/>
        <v>0.57641263842692014</v>
      </c>
      <c r="M2852">
        <v>41799.666012050191</v>
      </c>
      <c r="N2852" s="9">
        <v>0.54362093467198058</v>
      </c>
    </row>
    <row r="2853" spans="1:14" x14ac:dyDescent="0.25">
      <c r="A2853" s="2">
        <v>43584.791666666657</v>
      </c>
      <c r="B2853">
        <v>8.6315561892259289</v>
      </c>
      <c r="C2853">
        <v>3.7624095626540468</v>
      </c>
      <c r="E2853">
        <f t="shared" si="89"/>
        <v>8.5</v>
      </c>
      <c r="F2853">
        <f t="shared" si="89"/>
        <v>4</v>
      </c>
      <c r="G2853">
        <f>IF(OR(Tahiti!E2853&lt;2.5,F2853&lt;0.5),0,VLOOKUP(Tahiti!F2853,'Power Matrix'!$B$2:$AI$30,HLOOKUP(E2853,'Power Matrix'!$B$2:$AI$30,29)))</f>
        <v>44474.827766601564</v>
      </c>
      <c r="H2853">
        <f t="shared" si="88"/>
        <v>0.57841245479336156</v>
      </c>
      <c r="M2853">
        <v>41938.830495023314</v>
      </c>
      <c r="N2853" s="9">
        <v>0.54543082296834122</v>
      </c>
    </row>
    <row r="2854" spans="1:14" x14ac:dyDescent="0.25">
      <c r="A2854" s="2">
        <v>43584.833333333343</v>
      </c>
      <c r="B2854">
        <v>8.6235984293749794</v>
      </c>
      <c r="C2854">
        <v>3.7566754415329102</v>
      </c>
      <c r="E2854">
        <f t="shared" si="89"/>
        <v>8.5</v>
      </c>
      <c r="F2854">
        <f t="shared" si="89"/>
        <v>4</v>
      </c>
      <c r="G2854">
        <f>IF(OR(Tahiti!E2854&lt;2.5,F2854&lt;0.5),0,VLOOKUP(Tahiti!F2854,'Power Matrix'!$B$2:$AI$30,HLOOKUP(E2854,'Power Matrix'!$B$2:$AI$30,29)))</f>
        <v>44474.827766601564</v>
      </c>
      <c r="H2854">
        <f t="shared" si="88"/>
        <v>0.57841245479336156</v>
      </c>
      <c r="M2854">
        <v>41177.81382102488</v>
      </c>
      <c r="N2854" s="9">
        <v>0.53553350475769501</v>
      </c>
    </row>
    <row r="2855" spans="1:14" x14ac:dyDescent="0.25">
      <c r="A2855" s="2">
        <v>43584.875</v>
      </c>
      <c r="B2855">
        <v>8.6541946439743196</v>
      </c>
      <c r="C2855">
        <v>3.71767206321389</v>
      </c>
      <c r="E2855">
        <f t="shared" si="89"/>
        <v>8.5</v>
      </c>
      <c r="F2855">
        <f t="shared" si="89"/>
        <v>3.5</v>
      </c>
      <c r="G2855">
        <f>IF(OR(Tahiti!E2855&lt;2.5,F2855&lt;0.5),0,VLOOKUP(Tahiti!F2855,'Power Matrix'!$B$2:$AI$30,HLOOKUP(E2855,'Power Matrix'!$B$2:$AI$30,29)))</f>
        <v>44321.059486328122</v>
      </c>
      <c r="H2855">
        <f t="shared" si="88"/>
        <v>0.57641263842692014</v>
      </c>
      <c r="M2855">
        <v>31804.137935802388</v>
      </c>
      <c r="N2855" s="9">
        <v>0.41362519944808235</v>
      </c>
    </row>
    <row r="2856" spans="1:14" x14ac:dyDescent="0.25">
      <c r="A2856" s="2">
        <v>43584.916666666657</v>
      </c>
      <c r="B2856">
        <v>8.9775815399861703</v>
      </c>
      <c r="C2856">
        <v>3.4884775387977589</v>
      </c>
      <c r="E2856">
        <f t="shared" si="89"/>
        <v>9</v>
      </c>
      <c r="F2856">
        <f t="shared" si="89"/>
        <v>3.5</v>
      </c>
      <c r="G2856">
        <f>IF(OR(Tahiti!E2856&lt;2.5,F2856&lt;0.5),0,VLOOKUP(Tahiti!F2856,'Power Matrix'!$B$2:$AI$30,HLOOKUP(E2856,'Power Matrix'!$B$2:$AI$30,29)))</f>
        <v>31382.114816406247</v>
      </c>
      <c r="H2856">
        <f t="shared" si="88"/>
        <v>0.40813662422310237</v>
      </c>
      <c r="M2856">
        <v>27920.460649090761</v>
      </c>
      <c r="N2856" s="9">
        <v>0.36311646390082042</v>
      </c>
    </row>
    <row r="2857" spans="1:14" x14ac:dyDescent="0.25">
      <c r="A2857" s="2">
        <v>43584.958333333343</v>
      </c>
      <c r="B2857">
        <v>9.203417276445867</v>
      </c>
      <c r="C2857">
        <v>3.3192358055095541</v>
      </c>
      <c r="E2857">
        <f t="shared" si="89"/>
        <v>9</v>
      </c>
      <c r="F2857">
        <f t="shared" si="89"/>
        <v>3.5</v>
      </c>
      <c r="G2857">
        <f>IF(OR(Tahiti!E2857&lt;2.5,F2857&lt;0.5),0,VLOOKUP(Tahiti!F2857,'Power Matrix'!$B$2:$AI$30,HLOOKUP(E2857,'Power Matrix'!$B$2:$AI$30,29)))</f>
        <v>31382.114816406247</v>
      </c>
      <c r="H2857">
        <f t="shared" si="88"/>
        <v>0.40813662422310237</v>
      </c>
      <c r="M2857">
        <v>25586.752896579685</v>
      </c>
      <c r="N2857" s="9">
        <v>0.33276568575571308</v>
      </c>
    </row>
    <row r="2858" spans="1:14" x14ac:dyDescent="0.25">
      <c r="A2858" s="2">
        <v>43585</v>
      </c>
      <c r="B2858">
        <v>9.315374725383359</v>
      </c>
      <c r="C2858">
        <v>3.199103129347916</v>
      </c>
      <c r="E2858">
        <f t="shared" si="89"/>
        <v>9.5</v>
      </c>
      <c r="F2858">
        <f t="shared" si="89"/>
        <v>3</v>
      </c>
      <c r="G2858">
        <f>IF(OR(Tahiti!E2858&lt;2.5,F2858&lt;0.5),0,VLOOKUP(Tahiti!F2858,'Power Matrix'!$B$2:$AI$30,HLOOKUP(E2858,'Power Matrix'!$B$2:$AI$30,29)))</f>
        <v>21481.709083129881</v>
      </c>
      <c r="H2858">
        <f t="shared" si="88"/>
        <v>0.27937799217877568</v>
      </c>
      <c r="M2858">
        <v>24870.820283391291</v>
      </c>
      <c r="N2858" s="9">
        <v>0.32345470331313975</v>
      </c>
    </row>
    <row r="2859" spans="1:14" x14ac:dyDescent="0.25">
      <c r="A2859" s="2">
        <v>43585.041666666657</v>
      </c>
      <c r="B2859">
        <v>9.2806624281024952</v>
      </c>
      <c r="C2859">
        <v>3.135346515298048</v>
      </c>
      <c r="E2859">
        <f t="shared" si="89"/>
        <v>9.5</v>
      </c>
      <c r="F2859">
        <f t="shared" si="89"/>
        <v>3</v>
      </c>
      <c r="G2859">
        <f>IF(OR(Tahiti!E2859&lt;2.5,F2859&lt;0.5),0,VLOOKUP(Tahiti!F2859,'Power Matrix'!$B$2:$AI$30,HLOOKUP(E2859,'Power Matrix'!$B$2:$AI$30,29)))</f>
        <v>21481.709083129881</v>
      </c>
      <c r="H2859">
        <f t="shared" si="88"/>
        <v>0.27937799217877568</v>
      </c>
      <c r="M2859">
        <v>25849.370062052039</v>
      </c>
      <c r="N2859" s="9">
        <v>0.33618112426457175</v>
      </c>
    </row>
    <row r="2860" spans="1:14" x14ac:dyDescent="0.25">
      <c r="A2860" s="2">
        <v>43585.083333333343</v>
      </c>
      <c r="B2860">
        <v>9.1205468117911543</v>
      </c>
      <c r="C2860">
        <v>3.136311664397645</v>
      </c>
      <c r="E2860">
        <f t="shared" si="89"/>
        <v>9</v>
      </c>
      <c r="F2860">
        <f t="shared" si="89"/>
        <v>3</v>
      </c>
      <c r="G2860">
        <f>IF(OR(Tahiti!E2860&lt;2.5,F2860&lt;0.5),0,VLOOKUP(Tahiti!F2860,'Power Matrix'!$B$2:$AI$30,HLOOKUP(E2860,'Power Matrix'!$B$2:$AI$30,29)))</f>
        <v>24774.174674804686</v>
      </c>
      <c r="H2860">
        <f t="shared" si="88"/>
        <v>0.32219778937276089</v>
      </c>
      <c r="M2860">
        <v>29746.500669586443</v>
      </c>
      <c r="N2860" s="9">
        <v>0.38686482548830614</v>
      </c>
    </row>
    <row r="2861" spans="1:14" x14ac:dyDescent="0.25">
      <c r="A2861" s="2">
        <v>43585.125</v>
      </c>
      <c r="B2861">
        <v>8.880167583190067</v>
      </c>
      <c r="C2861">
        <v>3.202566311411176</v>
      </c>
      <c r="E2861">
        <f t="shared" si="89"/>
        <v>9</v>
      </c>
      <c r="F2861">
        <f t="shared" si="89"/>
        <v>3</v>
      </c>
      <c r="G2861">
        <f>IF(OR(Tahiti!E2861&lt;2.5,F2861&lt;0.5),0,VLOOKUP(Tahiti!F2861,'Power Matrix'!$B$2:$AI$30,HLOOKUP(E2861,'Power Matrix'!$B$2:$AI$30,29)))</f>
        <v>24774.174674804686</v>
      </c>
      <c r="H2861">
        <f t="shared" si="88"/>
        <v>0.32219778937276089</v>
      </c>
      <c r="M2861">
        <v>33045.540878381478</v>
      </c>
      <c r="N2861" s="9">
        <v>0.42977012816006877</v>
      </c>
    </row>
    <row r="2862" spans="1:14" x14ac:dyDescent="0.25">
      <c r="A2862" s="2">
        <v>43585.166666666657</v>
      </c>
      <c r="B2862">
        <v>8.9644100754052882</v>
      </c>
      <c r="C2862">
        <v>3.5668817097709269</v>
      </c>
      <c r="E2862">
        <f t="shared" si="89"/>
        <v>9</v>
      </c>
      <c r="F2862">
        <f t="shared" si="89"/>
        <v>3.5</v>
      </c>
      <c r="G2862">
        <f>IF(OR(Tahiti!E2862&lt;2.5,F2862&lt;0.5),0,VLOOKUP(Tahiti!F2862,'Power Matrix'!$B$2:$AI$30,HLOOKUP(E2862,'Power Matrix'!$B$2:$AI$30,29)))</f>
        <v>31382.114816406247</v>
      </c>
      <c r="H2862">
        <f t="shared" si="88"/>
        <v>0.40813662422310237</v>
      </c>
      <c r="M2862">
        <v>39207.219556506236</v>
      </c>
      <c r="N2862" s="9">
        <v>0.5099051589324427</v>
      </c>
    </row>
    <row r="2863" spans="1:14" x14ac:dyDescent="0.25">
      <c r="A2863" s="2">
        <v>43585.208333333343</v>
      </c>
      <c r="B2863">
        <v>8.7196403586105742</v>
      </c>
      <c r="C2863">
        <v>3.6053173533254772</v>
      </c>
      <c r="E2863">
        <f t="shared" si="89"/>
        <v>8.5</v>
      </c>
      <c r="F2863">
        <f t="shared" si="89"/>
        <v>3.5</v>
      </c>
      <c r="G2863">
        <f>IF(OR(Tahiti!E2863&lt;2.5,F2863&lt;0.5),0,VLOOKUP(Tahiti!F2863,'Power Matrix'!$B$2:$AI$30,HLOOKUP(E2863,'Power Matrix'!$B$2:$AI$30,29)))</f>
        <v>44321.059486328122</v>
      </c>
      <c r="H2863">
        <f t="shared" si="88"/>
        <v>0.57641263842692014</v>
      </c>
      <c r="M2863">
        <v>42912.843670230402</v>
      </c>
      <c r="N2863" s="9">
        <v>0.55809824362515348</v>
      </c>
    </row>
    <row r="2864" spans="1:14" x14ac:dyDescent="0.25">
      <c r="A2864" s="2">
        <v>43585.25</v>
      </c>
      <c r="B2864">
        <v>8.5647384470291659</v>
      </c>
      <c r="C2864">
        <v>3.647386499372629</v>
      </c>
      <c r="E2864">
        <f t="shared" si="89"/>
        <v>8.5</v>
      </c>
      <c r="F2864">
        <f t="shared" si="89"/>
        <v>3.5</v>
      </c>
      <c r="G2864">
        <f>IF(OR(Tahiti!E2864&lt;2.5,F2864&lt;0.5),0,VLOOKUP(Tahiti!F2864,'Power Matrix'!$B$2:$AI$30,HLOOKUP(E2864,'Power Matrix'!$B$2:$AI$30,29)))</f>
        <v>44321.059486328122</v>
      </c>
      <c r="H2864">
        <f t="shared" si="88"/>
        <v>0.57641263842692014</v>
      </c>
      <c r="M2864">
        <v>44405.1008771856</v>
      </c>
      <c r="N2864" s="9">
        <v>0.57750562973637554</v>
      </c>
    </row>
    <row r="2865" spans="1:14" x14ac:dyDescent="0.25">
      <c r="A2865" s="2">
        <v>43585.291666666657</v>
      </c>
      <c r="B2865">
        <v>8.4876304981285884</v>
      </c>
      <c r="C2865">
        <v>3.6804286626647249</v>
      </c>
      <c r="E2865">
        <f t="shared" si="89"/>
        <v>8.5</v>
      </c>
      <c r="F2865">
        <f t="shared" si="89"/>
        <v>3.5</v>
      </c>
      <c r="G2865">
        <f>IF(OR(Tahiti!E2865&lt;2.5,F2865&lt;0.5),0,VLOOKUP(Tahiti!F2865,'Power Matrix'!$B$2:$AI$30,HLOOKUP(E2865,'Power Matrix'!$B$2:$AI$30,29)))</f>
        <v>44321.059486328122</v>
      </c>
      <c r="H2865">
        <f t="shared" si="88"/>
        <v>0.57641263842692014</v>
      </c>
      <c r="M2865">
        <v>44462.595091637231</v>
      </c>
      <c r="N2865" s="9">
        <v>0.57825336438548536</v>
      </c>
    </row>
    <row r="2866" spans="1:14" x14ac:dyDescent="0.25">
      <c r="A2866" s="2">
        <v>43585.333333333343</v>
      </c>
      <c r="B2866">
        <v>8.4670500847209613</v>
      </c>
      <c r="C2866">
        <v>3.7046141636311041</v>
      </c>
      <c r="E2866">
        <f t="shared" si="89"/>
        <v>8.5</v>
      </c>
      <c r="F2866">
        <f t="shared" si="89"/>
        <v>3.5</v>
      </c>
      <c r="G2866">
        <f>IF(OR(Tahiti!E2866&lt;2.5,F2866&lt;0.5),0,VLOOKUP(Tahiti!F2866,'Power Matrix'!$B$2:$AI$30,HLOOKUP(E2866,'Power Matrix'!$B$2:$AI$30,29)))</f>
        <v>44321.059486328122</v>
      </c>
      <c r="H2866">
        <f t="shared" si="88"/>
        <v>0.57641263842692014</v>
      </c>
      <c r="M2866">
        <v>44461.8812465218</v>
      </c>
      <c r="N2866" s="9">
        <v>0.57824408055176402</v>
      </c>
    </row>
    <row r="2867" spans="1:14" x14ac:dyDescent="0.25">
      <c r="A2867" s="2">
        <v>43585.375</v>
      </c>
      <c r="B2867">
        <v>8.4706173563782841</v>
      </c>
      <c r="C2867">
        <v>3.7240306925759432</v>
      </c>
      <c r="E2867">
        <f t="shared" si="89"/>
        <v>8.5</v>
      </c>
      <c r="F2867">
        <f t="shared" si="89"/>
        <v>3.5</v>
      </c>
      <c r="G2867">
        <f>IF(OR(Tahiti!E2867&lt;2.5,F2867&lt;0.5),0,VLOOKUP(Tahiti!F2867,'Power Matrix'!$B$2:$AI$30,HLOOKUP(E2867,'Power Matrix'!$B$2:$AI$30,29)))</f>
        <v>44321.059486328122</v>
      </c>
      <c r="H2867">
        <f t="shared" si="88"/>
        <v>0.57641263842692014</v>
      </c>
      <c r="M2867">
        <v>37280.031273276269</v>
      </c>
      <c r="N2867" s="9">
        <v>0.48484132479758763</v>
      </c>
    </row>
    <row r="2868" spans="1:14" x14ac:dyDescent="0.25">
      <c r="A2868" s="2">
        <v>43585.416666666657</v>
      </c>
      <c r="B2868">
        <v>8.7757562858353708</v>
      </c>
      <c r="C2868">
        <v>3.5141391501517578</v>
      </c>
      <c r="E2868">
        <f t="shared" si="89"/>
        <v>9</v>
      </c>
      <c r="F2868">
        <f t="shared" si="89"/>
        <v>3.5</v>
      </c>
      <c r="G2868">
        <f>IF(OR(Tahiti!E2868&lt;2.5,F2868&lt;0.5),0,VLOOKUP(Tahiti!F2868,'Power Matrix'!$B$2:$AI$30,HLOOKUP(E2868,'Power Matrix'!$B$2:$AI$30,29)))</f>
        <v>31382.114816406247</v>
      </c>
      <c r="H2868">
        <f t="shared" si="88"/>
        <v>0.40813662422310237</v>
      </c>
      <c r="M2868">
        <v>29317.646760900148</v>
      </c>
      <c r="N2868" s="9">
        <v>0.38128741339581318</v>
      </c>
    </row>
    <row r="2869" spans="1:14" x14ac:dyDescent="0.25">
      <c r="A2869" s="2">
        <v>43585.458333333343</v>
      </c>
      <c r="B2869">
        <v>9.0026896443434747</v>
      </c>
      <c r="C2869">
        <v>3.344840643387105</v>
      </c>
      <c r="E2869">
        <f t="shared" si="89"/>
        <v>9</v>
      </c>
      <c r="F2869">
        <f t="shared" si="89"/>
        <v>3.5</v>
      </c>
      <c r="G2869">
        <f>IF(OR(Tahiti!E2869&lt;2.5,F2869&lt;0.5),0,VLOOKUP(Tahiti!F2869,'Power Matrix'!$B$2:$AI$30,HLOOKUP(E2869,'Power Matrix'!$B$2:$AI$30,29)))</f>
        <v>31382.114816406247</v>
      </c>
      <c r="H2869">
        <f t="shared" si="88"/>
        <v>0.40813662422310237</v>
      </c>
      <c r="M2869">
        <v>26784.360368205322</v>
      </c>
      <c r="N2869" s="9">
        <v>0.34834103731253152</v>
      </c>
    </row>
    <row r="2870" spans="1:14" x14ac:dyDescent="0.25">
      <c r="A2870" s="2">
        <v>43585.5</v>
      </c>
      <c r="B2870">
        <v>9.1355019122006969</v>
      </c>
      <c r="C2870">
        <v>3.2107416920195302</v>
      </c>
      <c r="E2870">
        <f t="shared" si="89"/>
        <v>9</v>
      </c>
      <c r="F2870">
        <f t="shared" si="89"/>
        <v>3</v>
      </c>
      <c r="G2870">
        <f>IF(OR(Tahiti!E2870&lt;2.5,F2870&lt;0.5),0,VLOOKUP(Tahiti!F2870,'Power Matrix'!$B$2:$AI$30,HLOOKUP(E2870,'Power Matrix'!$B$2:$AI$30,29)))</f>
        <v>24774.174674804686</v>
      </c>
      <c r="H2870">
        <f t="shared" si="88"/>
        <v>0.32219778937276089</v>
      </c>
      <c r="M2870">
        <v>25386.735602030891</v>
      </c>
      <c r="N2870" s="9">
        <v>0.3301643829466947</v>
      </c>
    </row>
    <row r="2871" spans="1:14" x14ac:dyDescent="0.25">
      <c r="A2871" s="2">
        <v>43585.541666666657</v>
      </c>
      <c r="B2871">
        <v>9.1496337960739336</v>
      </c>
      <c r="C2871">
        <v>3.11553257201808</v>
      </c>
      <c r="E2871">
        <f t="shared" si="89"/>
        <v>9</v>
      </c>
      <c r="F2871">
        <f t="shared" si="89"/>
        <v>3</v>
      </c>
      <c r="G2871">
        <f>IF(OR(Tahiti!E2871&lt;2.5,F2871&lt;0.5),0,VLOOKUP(Tahiti!F2871,'Power Matrix'!$B$2:$AI$30,HLOOKUP(E2871,'Power Matrix'!$B$2:$AI$30,29)))</f>
        <v>24774.174674804686</v>
      </c>
      <c r="H2871">
        <f t="shared" si="88"/>
        <v>0.32219778937276089</v>
      </c>
      <c r="M2871">
        <v>25683.57323427681</v>
      </c>
      <c r="N2871" s="9">
        <v>0.33402487195253566</v>
      </c>
    </row>
    <row r="2872" spans="1:14" x14ac:dyDescent="0.25">
      <c r="A2872" s="2">
        <v>43585.583333333343</v>
      </c>
      <c r="B2872">
        <v>9.0251908963358147</v>
      </c>
      <c r="C2872">
        <v>3.0807304309561312</v>
      </c>
      <c r="E2872">
        <f t="shared" si="89"/>
        <v>9</v>
      </c>
      <c r="F2872">
        <f t="shared" si="89"/>
        <v>3</v>
      </c>
      <c r="G2872">
        <f>IF(OR(Tahiti!E2872&lt;2.5,F2872&lt;0.5),0,VLOOKUP(Tahiti!F2872,'Power Matrix'!$B$2:$AI$30,HLOOKUP(E2872,'Power Matrix'!$B$2:$AI$30,29)))</f>
        <v>24774.174674804686</v>
      </c>
      <c r="H2872">
        <f t="shared" si="88"/>
        <v>0.32219778937276089</v>
      </c>
      <c r="M2872">
        <v>29522.485735286635</v>
      </c>
      <c r="N2872" s="9">
        <v>0.3839514240288438</v>
      </c>
    </row>
    <row r="2873" spans="1:14" x14ac:dyDescent="0.25">
      <c r="A2873" s="2">
        <v>43585.625</v>
      </c>
      <c r="B2873">
        <v>8.8070385142149643</v>
      </c>
      <c r="C2873">
        <v>3.1101390917556251</v>
      </c>
      <c r="E2873">
        <f t="shared" si="89"/>
        <v>9</v>
      </c>
      <c r="F2873">
        <f t="shared" si="89"/>
        <v>3</v>
      </c>
      <c r="G2873">
        <f>IF(OR(Tahiti!E2873&lt;2.5,F2873&lt;0.5),0,VLOOKUP(Tahiti!F2873,'Power Matrix'!$B$2:$AI$30,HLOOKUP(E2873,'Power Matrix'!$B$2:$AI$30,29)))</f>
        <v>24774.174674804686</v>
      </c>
      <c r="H2873">
        <f t="shared" si="88"/>
        <v>0.32219778937276089</v>
      </c>
      <c r="M2873">
        <v>34698.47753343662</v>
      </c>
      <c r="N2873" s="9">
        <v>0.45126721306777134</v>
      </c>
    </row>
    <row r="2874" spans="1:14" x14ac:dyDescent="0.25">
      <c r="A2874" s="2">
        <v>43585.666666666657</v>
      </c>
      <c r="B2874">
        <v>8.5840840356323351</v>
      </c>
      <c r="C2874">
        <v>3.170773164600913</v>
      </c>
      <c r="E2874">
        <f t="shared" si="89"/>
        <v>8.5</v>
      </c>
      <c r="F2874">
        <f t="shared" si="89"/>
        <v>3</v>
      </c>
      <c r="G2874">
        <f>IF(OR(Tahiti!E2874&lt;2.5,F2874&lt;0.5),0,VLOOKUP(Tahiti!F2874,'Power Matrix'!$B$2:$AI$30,HLOOKUP(E2874,'Power Matrix'!$B$2:$AI$30,29)))</f>
        <v>32061.27827734375</v>
      </c>
      <c r="H2874">
        <f t="shared" si="88"/>
        <v>0.41696940951703032</v>
      </c>
      <c r="M2874">
        <v>35929.849998135942</v>
      </c>
      <c r="N2874" s="9">
        <v>0.4672816915087285</v>
      </c>
    </row>
    <row r="2875" spans="1:14" x14ac:dyDescent="0.25">
      <c r="A2875" s="2">
        <v>43585.708333333343</v>
      </c>
      <c r="B2875">
        <v>8.9014340103779475</v>
      </c>
      <c r="C2875">
        <v>3.707225743547661</v>
      </c>
      <c r="E2875">
        <f t="shared" si="89"/>
        <v>9</v>
      </c>
      <c r="F2875">
        <f t="shared" si="89"/>
        <v>3.5</v>
      </c>
      <c r="G2875">
        <f>IF(OR(Tahiti!E2875&lt;2.5,F2875&lt;0.5),0,VLOOKUP(Tahiti!F2875,'Power Matrix'!$B$2:$AI$30,HLOOKUP(E2875,'Power Matrix'!$B$2:$AI$30,29)))</f>
        <v>31382.114816406247</v>
      </c>
      <c r="H2875">
        <f t="shared" si="88"/>
        <v>0.40813662422310237</v>
      </c>
      <c r="M2875">
        <v>40192.037678056993</v>
      </c>
      <c r="N2875" s="9">
        <v>0.52271310212426125</v>
      </c>
    </row>
    <row r="2876" spans="1:14" x14ac:dyDescent="0.25">
      <c r="A2876" s="2">
        <v>43585.75</v>
      </c>
      <c r="B2876">
        <v>8.690553374327795</v>
      </c>
      <c r="C2876">
        <v>3.6693578347575788</v>
      </c>
      <c r="E2876">
        <f t="shared" si="89"/>
        <v>8.5</v>
      </c>
      <c r="F2876">
        <f t="shared" si="89"/>
        <v>3.5</v>
      </c>
      <c r="G2876">
        <f>IF(OR(Tahiti!E2876&lt;2.5,F2876&lt;0.5),0,VLOOKUP(Tahiti!F2876,'Power Matrix'!$B$2:$AI$30,HLOOKUP(E2876,'Power Matrix'!$B$2:$AI$30,29)))</f>
        <v>44321.059486328122</v>
      </c>
      <c r="H2876">
        <f t="shared" si="88"/>
        <v>0.57641263842692014</v>
      </c>
      <c r="M2876">
        <v>43053.641521704812</v>
      </c>
      <c r="N2876" s="9">
        <v>0.55992937451496161</v>
      </c>
    </row>
    <row r="2877" spans="1:14" x14ac:dyDescent="0.25">
      <c r="A2877" s="2">
        <v>43585.791666666657</v>
      </c>
      <c r="B2877">
        <v>8.5578783092266235</v>
      </c>
      <c r="C2877">
        <v>3.6393814391936168</v>
      </c>
      <c r="E2877">
        <f t="shared" si="89"/>
        <v>8.5</v>
      </c>
      <c r="F2877">
        <f t="shared" si="89"/>
        <v>3.5</v>
      </c>
      <c r="G2877">
        <f>IF(OR(Tahiti!E2877&lt;2.5,F2877&lt;0.5),0,VLOOKUP(Tahiti!F2877,'Power Matrix'!$B$2:$AI$30,HLOOKUP(E2877,'Power Matrix'!$B$2:$AI$30,29)))</f>
        <v>44321.059486328122</v>
      </c>
      <c r="H2877">
        <f t="shared" si="88"/>
        <v>0.57641263842692014</v>
      </c>
      <c r="M2877">
        <v>44424.54604849789</v>
      </c>
      <c r="N2877" s="9">
        <v>0.57775852176189069</v>
      </c>
    </row>
    <row r="2878" spans="1:14" x14ac:dyDescent="0.25">
      <c r="A2878" s="2">
        <v>43585.833333333343</v>
      </c>
      <c r="B2878">
        <v>8.4678733012572671</v>
      </c>
      <c r="C2878">
        <v>3.6166720486148569</v>
      </c>
      <c r="E2878">
        <f t="shared" si="89"/>
        <v>8.5</v>
      </c>
      <c r="F2878">
        <f t="shared" si="89"/>
        <v>3.5</v>
      </c>
      <c r="G2878">
        <f>IF(OR(Tahiti!E2878&lt;2.5,F2878&lt;0.5),0,VLOOKUP(Tahiti!F2878,'Power Matrix'!$B$2:$AI$30,HLOOKUP(E2878,'Power Matrix'!$B$2:$AI$30,29)))</f>
        <v>44321.059486328122</v>
      </c>
      <c r="H2878">
        <f t="shared" si="88"/>
        <v>0.57641263842692014</v>
      </c>
      <c r="M2878">
        <v>44540.462488621495</v>
      </c>
      <c r="N2878" s="9">
        <v>0.57926606020742943</v>
      </c>
    </row>
    <row r="2879" spans="1:14" x14ac:dyDescent="0.25">
      <c r="A2879" s="2">
        <v>43585.875</v>
      </c>
      <c r="B2879">
        <v>8.4106597519840633</v>
      </c>
      <c r="C2879">
        <v>3.6091211762474189</v>
      </c>
      <c r="E2879">
        <f t="shared" si="89"/>
        <v>8.5</v>
      </c>
      <c r="F2879">
        <f t="shared" si="89"/>
        <v>3.5</v>
      </c>
      <c r="G2879">
        <f>IF(OR(Tahiti!E2879&lt;2.5,F2879&lt;0.5),0,VLOOKUP(Tahiti!F2879,'Power Matrix'!$B$2:$AI$30,HLOOKUP(E2879,'Power Matrix'!$B$2:$AI$30,29)))</f>
        <v>44321.059486328122</v>
      </c>
      <c r="H2879">
        <f t="shared" si="88"/>
        <v>0.57641263842692014</v>
      </c>
      <c r="M2879">
        <v>39387.46128122275</v>
      </c>
      <c r="N2879" s="9">
        <v>0.51224927275452525</v>
      </c>
    </row>
    <row r="2880" spans="1:14" x14ac:dyDescent="0.25">
      <c r="A2880" s="2">
        <v>43585.916666666657</v>
      </c>
      <c r="B2880">
        <v>8.6102897620380467</v>
      </c>
      <c r="C2880">
        <v>3.4055882631852872</v>
      </c>
      <c r="E2880">
        <f t="shared" si="89"/>
        <v>8.5</v>
      </c>
      <c r="F2880">
        <f t="shared" si="89"/>
        <v>3.5</v>
      </c>
      <c r="G2880">
        <f>IF(OR(Tahiti!E2880&lt;2.5,F2880&lt;0.5),0,VLOOKUP(Tahiti!F2880,'Power Matrix'!$B$2:$AI$30,HLOOKUP(E2880,'Power Matrix'!$B$2:$AI$30,29)))</f>
        <v>44321.059486328122</v>
      </c>
      <c r="H2880">
        <f t="shared" si="88"/>
        <v>0.57641263842692014</v>
      </c>
      <c r="M2880">
        <v>31976.907121639648</v>
      </c>
      <c r="N2880" s="9">
        <v>0.41587212999198414</v>
      </c>
    </row>
    <row r="2881" spans="1:14" x14ac:dyDescent="0.25">
      <c r="A2881" s="2">
        <v>43585.958333333343</v>
      </c>
      <c r="B2881">
        <v>8.7872813173436413</v>
      </c>
      <c r="C2881">
        <v>3.2276034145242591</v>
      </c>
      <c r="E2881">
        <f t="shared" si="89"/>
        <v>9</v>
      </c>
      <c r="F2881">
        <f t="shared" si="89"/>
        <v>3</v>
      </c>
      <c r="G2881">
        <f>IF(OR(Tahiti!E2881&lt;2.5,F2881&lt;0.5),0,VLOOKUP(Tahiti!F2881,'Power Matrix'!$B$2:$AI$30,HLOOKUP(E2881,'Power Matrix'!$B$2:$AI$30,29)))</f>
        <v>24774.174674804686</v>
      </c>
      <c r="H2881">
        <f t="shared" si="88"/>
        <v>0.32219778937276089</v>
      </c>
      <c r="M2881">
        <v>27825.933376344288</v>
      </c>
      <c r="N2881" s="9">
        <v>0.36188709990667711</v>
      </c>
    </row>
    <row r="2882" spans="1:14" x14ac:dyDescent="0.25">
      <c r="A2882" s="2">
        <v>43586</v>
      </c>
      <c r="B2882">
        <v>8.8866161127244574</v>
      </c>
      <c r="C2882">
        <v>3.0886787176586972</v>
      </c>
      <c r="E2882">
        <f t="shared" si="89"/>
        <v>9</v>
      </c>
      <c r="F2882">
        <f t="shared" si="89"/>
        <v>3</v>
      </c>
      <c r="G2882">
        <f>IF(OR(Tahiti!E2882&lt;2.5,F2882&lt;0.5),0,VLOOKUP(Tahiti!F2882,'Power Matrix'!$B$2:$AI$30,HLOOKUP(E2882,'Power Matrix'!$B$2:$AI$30,29)))</f>
        <v>24774.174674804686</v>
      </c>
      <c r="H2882">
        <f t="shared" ref="H2882:H2945" si="90">G2882/$K$2</f>
        <v>0.32219778937276089</v>
      </c>
      <c r="M2882">
        <v>26334.772097435365</v>
      </c>
      <c r="N2882" s="9">
        <v>0.3424939667664878</v>
      </c>
    </row>
    <row r="2883" spans="1:14" x14ac:dyDescent="0.25">
      <c r="A2883" s="2">
        <v>43586.041666666657</v>
      </c>
      <c r="B2883">
        <v>8.8831860438231853</v>
      </c>
      <c r="C2883">
        <v>2.9910283381700311</v>
      </c>
      <c r="E2883">
        <f t="shared" ref="E2883:F2946" si="91">MROUND(B2883,0.5)</f>
        <v>9</v>
      </c>
      <c r="F2883">
        <f t="shared" si="91"/>
        <v>3</v>
      </c>
      <c r="G2883">
        <f>IF(OR(Tahiti!E2883&lt;2.5,F2883&lt;0.5),0,VLOOKUP(Tahiti!F2883,'Power Matrix'!$B$2:$AI$30,HLOOKUP(E2883,'Power Matrix'!$B$2:$AI$30,29)))</f>
        <v>24774.174674804686</v>
      </c>
      <c r="H2883">
        <f t="shared" si="90"/>
        <v>0.32219778937276089</v>
      </c>
      <c r="M2883">
        <v>26731.617977306272</v>
      </c>
      <c r="N2883" s="9">
        <v>0.34765510197924177</v>
      </c>
    </row>
    <row r="2884" spans="1:14" x14ac:dyDescent="0.25">
      <c r="A2884" s="2">
        <v>43586.083333333343</v>
      </c>
      <c r="B2884">
        <v>8.7885161421481008</v>
      </c>
      <c r="C2884">
        <v>2.9334032595764281</v>
      </c>
      <c r="E2884">
        <f t="shared" si="91"/>
        <v>9</v>
      </c>
      <c r="F2884">
        <f t="shared" si="91"/>
        <v>3</v>
      </c>
      <c r="G2884">
        <f>IF(OR(Tahiti!E2884&lt;2.5,F2884&lt;0.5),0,VLOOKUP(Tahiti!F2884,'Power Matrix'!$B$2:$AI$30,HLOOKUP(E2884,'Power Matrix'!$B$2:$AI$30,29)))</f>
        <v>24774.174674804686</v>
      </c>
      <c r="H2884">
        <f t="shared" si="90"/>
        <v>0.32219778937276089</v>
      </c>
      <c r="M2884">
        <v>28666.305503964861</v>
      </c>
      <c r="N2884" s="9">
        <v>0.37281646669534174</v>
      </c>
    </row>
    <row r="2885" spans="1:14" x14ac:dyDescent="0.25">
      <c r="A2885" s="2">
        <v>43586.125</v>
      </c>
      <c r="B2885">
        <v>8.6225008073265723</v>
      </c>
      <c r="C2885">
        <v>2.914270598013823</v>
      </c>
      <c r="E2885">
        <f t="shared" si="91"/>
        <v>8.5</v>
      </c>
      <c r="F2885">
        <f t="shared" si="91"/>
        <v>3</v>
      </c>
      <c r="G2885">
        <f>IF(OR(Tahiti!E2885&lt;2.5,F2885&lt;0.5),0,VLOOKUP(Tahiti!F2885,'Power Matrix'!$B$2:$AI$30,HLOOKUP(E2885,'Power Matrix'!$B$2:$AI$30,29)))</f>
        <v>32061.27827734375</v>
      </c>
      <c r="H2885">
        <f t="shared" si="90"/>
        <v>0.41696940951703032</v>
      </c>
      <c r="M2885">
        <v>30989.543693291354</v>
      </c>
      <c r="N2885" s="9">
        <v>0.40303108409403621</v>
      </c>
    </row>
    <row r="2886" spans="1:14" x14ac:dyDescent="0.25">
      <c r="A2886" s="2">
        <v>43586.166666666657</v>
      </c>
      <c r="B2886">
        <v>8.4780263052050291</v>
      </c>
      <c r="C2886">
        <v>2.9318136022359149</v>
      </c>
      <c r="E2886">
        <f t="shared" si="91"/>
        <v>8.5</v>
      </c>
      <c r="F2886">
        <f t="shared" si="91"/>
        <v>3</v>
      </c>
      <c r="G2886">
        <f>IF(OR(Tahiti!E2886&lt;2.5,F2886&lt;0.5),0,VLOOKUP(Tahiti!F2886,'Power Matrix'!$B$2:$AI$30,HLOOKUP(E2886,'Power Matrix'!$B$2:$AI$30,29)))</f>
        <v>32061.27827734375</v>
      </c>
      <c r="H2886">
        <f t="shared" si="90"/>
        <v>0.41696940951703032</v>
      </c>
      <c r="M2886">
        <v>33547.507680452174</v>
      </c>
      <c r="N2886" s="9">
        <v>0.43629840190362712</v>
      </c>
    </row>
    <row r="2887" spans="1:14" x14ac:dyDescent="0.25">
      <c r="A2887" s="2">
        <v>43586.208333333343</v>
      </c>
      <c r="B2887">
        <v>8.3083064959701289</v>
      </c>
      <c r="C2887">
        <v>2.941635413661229</v>
      </c>
      <c r="E2887">
        <f t="shared" si="91"/>
        <v>8.5</v>
      </c>
      <c r="F2887">
        <f t="shared" si="91"/>
        <v>3</v>
      </c>
      <c r="G2887">
        <f>IF(OR(Tahiti!E2887&lt;2.5,F2887&lt;0.5),0,VLOOKUP(Tahiti!F2887,'Power Matrix'!$B$2:$AI$30,HLOOKUP(E2887,'Power Matrix'!$B$2:$AI$30,29)))</f>
        <v>32061.27827734375</v>
      </c>
      <c r="H2887">
        <f t="shared" si="90"/>
        <v>0.41696940951703032</v>
      </c>
      <c r="M2887">
        <v>35480.885828524988</v>
      </c>
      <c r="N2887" s="9">
        <v>0.46144273764130339</v>
      </c>
    </row>
    <row r="2888" spans="1:14" x14ac:dyDescent="0.25">
      <c r="A2888" s="2">
        <v>43586.25</v>
      </c>
      <c r="B2888">
        <v>8.1820799604033478</v>
      </c>
      <c r="C2888">
        <v>2.9494701534109011</v>
      </c>
      <c r="E2888">
        <f t="shared" si="91"/>
        <v>8</v>
      </c>
      <c r="F2888">
        <f t="shared" si="91"/>
        <v>3</v>
      </c>
      <c r="G2888">
        <f>IF(OR(Tahiti!E2888&lt;2.5,F2888&lt;0.5),0,VLOOKUP(Tahiti!F2888,'Power Matrix'!$B$2:$AI$30,HLOOKUP(E2888,'Power Matrix'!$B$2:$AI$30,29)))</f>
        <v>39261.559023437498</v>
      </c>
      <c r="H2888">
        <f t="shared" si="90"/>
        <v>0.51061186460208341</v>
      </c>
      <c r="M2888">
        <v>36526.776531590156</v>
      </c>
      <c r="N2888" s="9">
        <v>0.47504495353941878</v>
      </c>
    </row>
    <row r="2889" spans="1:14" x14ac:dyDescent="0.25">
      <c r="A2889" s="2">
        <v>43586.291666666657</v>
      </c>
      <c r="B2889">
        <v>8.1023651591378059</v>
      </c>
      <c r="C2889">
        <v>2.946631479588556</v>
      </c>
      <c r="E2889">
        <f t="shared" si="91"/>
        <v>8</v>
      </c>
      <c r="F2889">
        <f t="shared" si="91"/>
        <v>3</v>
      </c>
      <c r="G2889">
        <f>IF(OR(Tahiti!E2889&lt;2.5,F2889&lt;0.5),0,VLOOKUP(Tahiti!F2889,'Power Matrix'!$B$2:$AI$30,HLOOKUP(E2889,'Power Matrix'!$B$2:$AI$30,29)))</f>
        <v>39261.559023437498</v>
      </c>
      <c r="H2889">
        <f t="shared" si="90"/>
        <v>0.51061186460208341</v>
      </c>
      <c r="M2889">
        <v>36636.125996941111</v>
      </c>
      <c r="N2889" s="9">
        <v>0.47646708592063997</v>
      </c>
    </row>
    <row r="2890" spans="1:14" x14ac:dyDescent="0.25">
      <c r="A2890" s="2">
        <v>43586.333333333343</v>
      </c>
      <c r="B2890">
        <v>8.0629879681512122</v>
      </c>
      <c r="C2890">
        <v>2.9282936466962068</v>
      </c>
      <c r="E2890">
        <f t="shared" si="91"/>
        <v>8</v>
      </c>
      <c r="F2890">
        <f t="shared" si="91"/>
        <v>3</v>
      </c>
      <c r="G2890">
        <f>IF(OR(Tahiti!E2890&lt;2.5,F2890&lt;0.5),0,VLOOKUP(Tahiti!F2890,'Power Matrix'!$B$2:$AI$30,HLOOKUP(E2890,'Power Matrix'!$B$2:$AI$30,29)))</f>
        <v>39261.559023437498</v>
      </c>
      <c r="H2890">
        <f t="shared" si="90"/>
        <v>0.51061186460208341</v>
      </c>
      <c r="M2890">
        <v>37248.121977716088</v>
      </c>
      <c r="N2890" s="9">
        <v>0.48442633198228263</v>
      </c>
    </row>
    <row r="2891" spans="1:14" x14ac:dyDescent="0.25">
      <c r="A2891" s="2">
        <v>43586.375</v>
      </c>
      <c r="B2891">
        <v>8.2082856868090595</v>
      </c>
      <c r="C2891">
        <v>3.0575668525657962</v>
      </c>
      <c r="E2891">
        <f t="shared" si="91"/>
        <v>8</v>
      </c>
      <c r="F2891">
        <f t="shared" si="91"/>
        <v>3</v>
      </c>
      <c r="G2891">
        <f>IF(OR(Tahiti!E2891&lt;2.5,F2891&lt;0.5),0,VLOOKUP(Tahiti!F2891,'Power Matrix'!$B$2:$AI$30,HLOOKUP(E2891,'Power Matrix'!$B$2:$AI$30,29)))</f>
        <v>39261.559023437498</v>
      </c>
      <c r="H2891">
        <f t="shared" si="90"/>
        <v>0.51061186460208341</v>
      </c>
      <c r="M2891">
        <v>31369.216332624732</v>
      </c>
      <c r="N2891" s="9">
        <v>0.40796887462576642</v>
      </c>
    </row>
    <row r="2892" spans="1:14" x14ac:dyDescent="0.25">
      <c r="A2892" s="2">
        <v>43586.416666666657</v>
      </c>
      <c r="B2892">
        <v>8.3885701082598754</v>
      </c>
      <c r="C2892">
        <v>2.8913341135292758</v>
      </c>
      <c r="E2892">
        <f t="shared" si="91"/>
        <v>8.5</v>
      </c>
      <c r="F2892">
        <f t="shared" si="91"/>
        <v>3</v>
      </c>
      <c r="G2892">
        <f>IF(OR(Tahiti!E2892&lt;2.5,F2892&lt;0.5),0,VLOOKUP(Tahiti!F2892,'Power Matrix'!$B$2:$AI$30,HLOOKUP(E2892,'Power Matrix'!$B$2:$AI$30,29)))</f>
        <v>32061.27827734375</v>
      </c>
      <c r="H2892">
        <f t="shared" si="90"/>
        <v>0.41696940951703032</v>
      </c>
      <c r="M2892">
        <v>26070.172685545091</v>
      </c>
      <c r="N2892" s="9">
        <v>0.33905274837101113</v>
      </c>
    </row>
    <row r="2893" spans="1:14" x14ac:dyDescent="0.25">
      <c r="A2893" s="2">
        <v>43586.458333333343</v>
      </c>
      <c r="B2893">
        <v>8.5780471143660986</v>
      </c>
      <c r="C2893">
        <v>2.7482649528830909</v>
      </c>
      <c r="E2893">
        <f t="shared" si="91"/>
        <v>8.5</v>
      </c>
      <c r="F2893">
        <f t="shared" si="91"/>
        <v>2.5</v>
      </c>
      <c r="G2893">
        <f>IF(OR(Tahiti!E2893&lt;2.5,F2893&lt;0.5),0,VLOOKUP(Tahiti!F2893,'Power Matrix'!$B$2:$AI$30,HLOOKUP(E2893,'Power Matrix'!$B$2:$AI$30,29)))</f>
        <v>21977.508528320312</v>
      </c>
      <c r="H2893">
        <f t="shared" si="90"/>
        <v>0.28582605704105579</v>
      </c>
      <c r="M2893">
        <v>23008.159100154804</v>
      </c>
      <c r="N2893" s="9">
        <v>0.29923006924270662</v>
      </c>
    </row>
    <row r="2894" spans="1:14" x14ac:dyDescent="0.25">
      <c r="A2894" s="2">
        <v>43586.5</v>
      </c>
      <c r="B2894">
        <v>8.6887697384991327</v>
      </c>
      <c r="C2894">
        <v>2.6503307060121899</v>
      </c>
      <c r="E2894">
        <f t="shared" si="91"/>
        <v>8.5</v>
      </c>
      <c r="F2894">
        <f t="shared" si="91"/>
        <v>2.5</v>
      </c>
      <c r="G2894">
        <f>IF(OR(Tahiti!E2894&lt;2.5,F2894&lt;0.5),0,VLOOKUP(Tahiti!F2894,'Power Matrix'!$B$2:$AI$30,HLOOKUP(E2894,'Power Matrix'!$B$2:$AI$30,29)))</f>
        <v>21977.508528320312</v>
      </c>
      <c r="H2894">
        <f t="shared" si="90"/>
        <v>0.28582605704105579</v>
      </c>
      <c r="M2894">
        <v>22471.541521235835</v>
      </c>
      <c r="N2894" s="9">
        <v>0.29225114865206731</v>
      </c>
    </row>
    <row r="2895" spans="1:14" x14ac:dyDescent="0.25">
      <c r="A2895" s="2">
        <v>43586.541666666657</v>
      </c>
      <c r="B2895">
        <v>8.6654452699704887</v>
      </c>
      <c r="C2895">
        <v>2.6074667312947808</v>
      </c>
      <c r="E2895">
        <f t="shared" si="91"/>
        <v>8.5</v>
      </c>
      <c r="F2895">
        <f t="shared" si="91"/>
        <v>2.5</v>
      </c>
      <c r="G2895">
        <f>IF(OR(Tahiti!E2895&lt;2.5,F2895&lt;0.5),0,VLOOKUP(Tahiti!F2895,'Power Matrix'!$B$2:$AI$30,HLOOKUP(E2895,'Power Matrix'!$B$2:$AI$30,29)))</f>
        <v>21977.508528320312</v>
      </c>
      <c r="H2895">
        <f t="shared" si="90"/>
        <v>0.28582605704105579</v>
      </c>
      <c r="M2895">
        <v>24140.863359817416</v>
      </c>
      <c r="N2895" s="9">
        <v>0.31396132925246867</v>
      </c>
    </row>
    <row r="2896" spans="1:14" x14ac:dyDescent="0.25">
      <c r="A2896" s="2">
        <v>43586.583333333343</v>
      </c>
      <c r="B2896">
        <v>8.5249496477744202</v>
      </c>
      <c r="C2896">
        <v>2.619956896113099</v>
      </c>
      <c r="E2896">
        <f t="shared" si="91"/>
        <v>8.5</v>
      </c>
      <c r="F2896">
        <f t="shared" si="91"/>
        <v>2.5</v>
      </c>
      <c r="G2896">
        <f>IF(OR(Tahiti!E2896&lt;2.5,F2896&lt;0.5),0,VLOOKUP(Tahiti!F2896,'Power Matrix'!$B$2:$AI$30,HLOOKUP(E2896,'Power Matrix'!$B$2:$AI$30,29)))</f>
        <v>21977.508528320312</v>
      </c>
      <c r="H2896">
        <f t="shared" si="90"/>
        <v>0.28582605704105579</v>
      </c>
      <c r="M2896">
        <v>27531.937386903999</v>
      </c>
      <c r="N2896" s="9">
        <v>0.35806356757215391</v>
      </c>
    </row>
    <row r="2897" spans="1:14" x14ac:dyDescent="0.25">
      <c r="A2897" s="2">
        <v>43586.625</v>
      </c>
      <c r="B2897">
        <v>8.3268288680369942</v>
      </c>
      <c r="C2897">
        <v>2.6759355438897421</v>
      </c>
      <c r="E2897">
        <f t="shared" si="91"/>
        <v>8.5</v>
      </c>
      <c r="F2897">
        <f t="shared" si="91"/>
        <v>2.5</v>
      </c>
      <c r="G2897">
        <f>IF(OR(Tahiti!E2897&lt;2.5,F2897&lt;0.5),0,VLOOKUP(Tahiti!F2897,'Power Matrix'!$B$2:$AI$30,HLOOKUP(E2897,'Power Matrix'!$B$2:$AI$30,29)))</f>
        <v>21977.508528320312</v>
      </c>
      <c r="H2897">
        <f t="shared" si="90"/>
        <v>0.28582605704105579</v>
      </c>
      <c r="M2897">
        <v>31586.079422435003</v>
      </c>
      <c r="N2897" s="9">
        <v>0.41078926356247536</v>
      </c>
    </row>
    <row r="2898" spans="1:14" x14ac:dyDescent="0.25">
      <c r="A2898" s="2">
        <v>43586.666666666657</v>
      </c>
      <c r="B2898">
        <v>8.1741222005524001</v>
      </c>
      <c r="C2898">
        <v>2.7752891276718148</v>
      </c>
      <c r="E2898">
        <f t="shared" si="91"/>
        <v>8</v>
      </c>
      <c r="F2898">
        <f t="shared" si="91"/>
        <v>3</v>
      </c>
      <c r="G2898">
        <f>IF(OR(Tahiti!E2898&lt;2.5,F2898&lt;0.5),0,VLOOKUP(Tahiti!F2898,'Power Matrix'!$B$2:$AI$30,HLOOKUP(E2898,'Power Matrix'!$B$2:$AI$30,29)))</f>
        <v>39261.559023437498</v>
      </c>
      <c r="H2898">
        <f t="shared" si="90"/>
        <v>0.51061186460208341</v>
      </c>
      <c r="M2898">
        <v>34844.745926215168</v>
      </c>
      <c r="N2898" s="9">
        <v>0.45316949047765115</v>
      </c>
    </row>
    <row r="2899" spans="1:14" x14ac:dyDescent="0.25">
      <c r="A2899" s="2">
        <v>43586.708333333343</v>
      </c>
      <c r="B2899">
        <v>8.0450144071085496</v>
      </c>
      <c r="C2899">
        <v>2.8437579402667752</v>
      </c>
      <c r="E2899">
        <f t="shared" si="91"/>
        <v>8</v>
      </c>
      <c r="F2899">
        <f t="shared" si="91"/>
        <v>3</v>
      </c>
      <c r="G2899">
        <f>IF(OR(Tahiti!E2899&lt;2.5,F2899&lt;0.5),0,VLOOKUP(Tahiti!F2899,'Power Matrix'!$B$2:$AI$30,HLOOKUP(E2899,'Power Matrix'!$B$2:$AI$30,29)))</f>
        <v>39261.559023437498</v>
      </c>
      <c r="H2899">
        <f t="shared" si="90"/>
        <v>0.51061186460208341</v>
      </c>
      <c r="M2899">
        <v>36641.334614549058</v>
      </c>
      <c r="N2899" s="9">
        <v>0.47653482602104091</v>
      </c>
    </row>
    <row r="2900" spans="1:14" x14ac:dyDescent="0.25">
      <c r="A2900" s="2">
        <v>43586.75</v>
      </c>
      <c r="B2900">
        <v>7.9858800192506347</v>
      </c>
      <c r="C2900">
        <v>2.8868490088899712</v>
      </c>
      <c r="E2900">
        <f t="shared" si="91"/>
        <v>8</v>
      </c>
      <c r="F2900">
        <f t="shared" si="91"/>
        <v>3</v>
      </c>
      <c r="G2900">
        <f>IF(OR(Tahiti!E2900&lt;2.5,F2900&lt;0.5),0,VLOOKUP(Tahiti!F2900,'Power Matrix'!$B$2:$AI$30,HLOOKUP(E2900,'Power Matrix'!$B$2:$AI$30,29)))</f>
        <v>39261.559023437498</v>
      </c>
      <c r="H2900">
        <f t="shared" si="90"/>
        <v>0.51061186460208341</v>
      </c>
      <c r="M2900">
        <v>37343.632319848039</v>
      </c>
      <c r="N2900" s="9">
        <v>0.48566848117662409</v>
      </c>
    </row>
    <row r="2901" spans="1:14" x14ac:dyDescent="0.25">
      <c r="A2901" s="2">
        <v>43586.791666666657</v>
      </c>
      <c r="B2901">
        <v>7.9683180664761259</v>
      </c>
      <c r="C2901">
        <v>2.907855195175324</v>
      </c>
      <c r="E2901">
        <f t="shared" si="91"/>
        <v>8</v>
      </c>
      <c r="F2901">
        <f t="shared" si="91"/>
        <v>3</v>
      </c>
      <c r="G2901">
        <f>IF(OR(Tahiti!E2901&lt;2.5,F2901&lt;0.5),0,VLOOKUP(Tahiti!F2901,'Power Matrix'!$B$2:$AI$30,HLOOKUP(E2901,'Power Matrix'!$B$2:$AI$30,29)))</f>
        <v>39261.559023437498</v>
      </c>
      <c r="H2901">
        <f t="shared" si="90"/>
        <v>0.51061186460208341</v>
      </c>
      <c r="M2901">
        <v>37440.046194756389</v>
      </c>
      <c r="N2901" s="9">
        <v>0.48692238116658854</v>
      </c>
    </row>
    <row r="2902" spans="1:14" x14ac:dyDescent="0.25">
      <c r="A2902" s="2">
        <v>43586.833333333343</v>
      </c>
      <c r="B2902">
        <v>7.9710621215971429</v>
      </c>
      <c r="C2902">
        <v>2.913021581531992</v>
      </c>
      <c r="E2902">
        <f t="shared" si="91"/>
        <v>8</v>
      </c>
      <c r="F2902">
        <f t="shared" si="91"/>
        <v>3</v>
      </c>
      <c r="G2902">
        <f>IF(OR(Tahiti!E2902&lt;2.5,F2902&lt;0.5),0,VLOOKUP(Tahiti!F2902,'Power Matrix'!$B$2:$AI$30,HLOOKUP(E2902,'Power Matrix'!$B$2:$AI$30,29)))</f>
        <v>39261.559023437498</v>
      </c>
      <c r="H2902">
        <f t="shared" si="90"/>
        <v>0.51061186460208341</v>
      </c>
      <c r="M2902">
        <v>37604.650367293609</v>
      </c>
      <c r="N2902" s="9">
        <v>0.48906312253279455</v>
      </c>
    </row>
    <row r="2903" spans="1:14" x14ac:dyDescent="0.25">
      <c r="A2903" s="2">
        <v>43586.875</v>
      </c>
      <c r="B2903">
        <v>8.0103021098276859</v>
      </c>
      <c r="C2903">
        <v>2.9382290050744149</v>
      </c>
      <c r="E2903">
        <f t="shared" si="91"/>
        <v>8</v>
      </c>
      <c r="F2903">
        <f t="shared" si="91"/>
        <v>3</v>
      </c>
      <c r="G2903">
        <f>IF(OR(Tahiti!E2903&lt;2.5,F2903&lt;0.5),0,VLOOKUP(Tahiti!F2903,'Power Matrix'!$B$2:$AI$30,HLOOKUP(E2903,'Power Matrix'!$B$2:$AI$30,29)))</f>
        <v>39261.559023437498</v>
      </c>
      <c r="H2903">
        <f t="shared" si="90"/>
        <v>0.51061186460208341</v>
      </c>
      <c r="M2903">
        <v>31493.597187087144</v>
      </c>
      <c r="N2903" s="9">
        <v>0.40958649607610681</v>
      </c>
    </row>
    <row r="2904" spans="1:14" x14ac:dyDescent="0.25">
      <c r="A2904" s="2">
        <v>43586.916666666657</v>
      </c>
      <c r="B2904">
        <v>8.2402539289689081</v>
      </c>
      <c r="C2904">
        <v>2.8078771031523351</v>
      </c>
      <c r="E2904">
        <f t="shared" si="91"/>
        <v>8</v>
      </c>
      <c r="F2904">
        <f t="shared" si="91"/>
        <v>3</v>
      </c>
      <c r="G2904">
        <f>IF(OR(Tahiti!E2904&lt;2.5,F2904&lt;0.5),0,VLOOKUP(Tahiti!F2904,'Power Matrix'!$B$2:$AI$30,HLOOKUP(E2904,'Power Matrix'!$B$2:$AI$30,29)))</f>
        <v>39261.559023437498</v>
      </c>
      <c r="H2904">
        <f t="shared" si="90"/>
        <v>0.51061186460208341</v>
      </c>
      <c r="M2904">
        <v>26605.548120172705</v>
      </c>
      <c r="N2904" s="9">
        <v>0.34601551439140898</v>
      </c>
    </row>
    <row r="2905" spans="1:14" x14ac:dyDescent="0.25">
      <c r="A2905" s="2">
        <v>43586.958333333343</v>
      </c>
      <c r="B2905">
        <v>8.4441372244604693</v>
      </c>
      <c r="C2905">
        <v>2.6968849566986468</v>
      </c>
      <c r="E2905">
        <f t="shared" si="91"/>
        <v>8.5</v>
      </c>
      <c r="F2905">
        <f t="shared" si="91"/>
        <v>2.5</v>
      </c>
      <c r="G2905">
        <f>IF(OR(Tahiti!E2905&lt;2.5,F2905&lt;0.5),0,VLOOKUP(Tahiti!F2905,'Power Matrix'!$B$2:$AI$30,HLOOKUP(E2905,'Power Matrix'!$B$2:$AI$30,29)))</f>
        <v>21977.508528320312</v>
      </c>
      <c r="H2905">
        <f t="shared" si="90"/>
        <v>0.28582605704105579</v>
      </c>
      <c r="M2905">
        <v>23699.789662711177</v>
      </c>
      <c r="N2905" s="9">
        <v>0.30822499405278081</v>
      </c>
    </row>
    <row r="2906" spans="1:14" x14ac:dyDescent="0.25">
      <c r="A2906" s="2">
        <v>43587</v>
      </c>
      <c r="B2906">
        <v>8.5656988663215223</v>
      </c>
      <c r="C2906">
        <v>2.6187646531077138</v>
      </c>
      <c r="E2906">
        <f t="shared" si="91"/>
        <v>8.5</v>
      </c>
      <c r="F2906">
        <f t="shared" si="91"/>
        <v>2.5</v>
      </c>
      <c r="G2906">
        <f>IF(OR(Tahiti!E2906&lt;2.5,F2906&lt;0.5),0,VLOOKUP(Tahiti!F2906,'Power Matrix'!$B$2:$AI$30,HLOOKUP(E2906,'Power Matrix'!$B$2:$AI$30,29)))</f>
        <v>21977.508528320312</v>
      </c>
      <c r="H2906">
        <f t="shared" si="90"/>
        <v>0.28582605704105579</v>
      </c>
      <c r="M2906">
        <v>22852.117491759811</v>
      </c>
      <c r="N2906" s="9">
        <v>0.2972006873577186</v>
      </c>
    </row>
    <row r="2907" spans="1:14" x14ac:dyDescent="0.25">
      <c r="A2907" s="2">
        <v>43587.041666666657</v>
      </c>
      <c r="B2907">
        <v>8.5743426399527252</v>
      </c>
      <c r="C2907">
        <v>2.5794774074064599</v>
      </c>
      <c r="E2907">
        <f t="shared" si="91"/>
        <v>8.5</v>
      </c>
      <c r="F2907">
        <f t="shared" si="91"/>
        <v>2.5</v>
      </c>
      <c r="G2907">
        <f>IF(OR(Tahiti!E2907&lt;2.5,F2907&lt;0.5),0,VLOOKUP(Tahiti!F2907,'Power Matrix'!$B$2:$AI$30,HLOOKUP(E2907,'Power Matrix'!$B$2:$AI$30,29)))</f>
        <v>21977.508528320312</v>
      </c>
      <c r="H2907">
        <f t="shared" si="90"/>
        <v>0.28582605704105579</v>
      </c>
      <c r="M2907">
        <v>23460.934448511438</v>
      </c>
      <c r="N2907" s="9">
        <v>0.30511858897391952</v>
      </c>
    </row>
    <row r="2908" spans="1:14" x14ac:dyDescent="0.25">
      <c r="A2908" s="2">
        <v>43587.083333333343</v>
      </c>
      <c r="B2908">
        <v>8.4977835020763521</v>
      </c>
      <c r="C2908">
        <v>2.5723807228505979</v>
      </c>
      <c r="E2908">
        <f t="shared" si="91"/>
        <v>8.5</v>
      </c>
      <c r="F2908">
        <f t="shared" si="91"/>
        <v>2.5</v>
      </c>
      <c r="G2908">
        <f>IF(OR(Tahiti!E2908&lt;2.5,F2908&lt;0.5),0,VLOOKUP(Tahiti!F2908,'Power Matrix'!$B$2:$AI$30,HLOOKUP(E2908,'Power Matrix'!$B$2:$AI$30,29)))</f>
        <v>21977.508528320312</v>
      </c>
      <c r="H2908">
        <f t="shared" si="90"/>
        <v>0.28582605704105579</v>
      </c>
      <c r="M2908">
        <v>25268.513369049066</v>
      </c>
      <c r="N2908" s="9">
        <v>0.32862685676708214</v>
      </c>
    </row>
    <row r="2909" spans="1:14" x14ac:dyDescent="0.25">
      <c r="A2909" s="2">
        <v>43587.125</v>
      </c>
      <c r="B2909">
        <v>8.3688129113885541</v>
      </c>
      <c r="C2909">
        <v>2.5925353069892472</v>
      </c>
      <c r="E2909">
        <f t="shared" si="91"/>
        <v>8.5</v>
      </c>
      <c r="F2909">
        <f t="shared" si="91"/>
        <v>2.5</v>
      </c>
      <c r="G2909">
        <f>IF(OR(Tahiti!E2909&lt;2.5,F2909&lt;0.5),0,VLOOKUP(Tahiti!F2909,'Power Matrix'!$B$2:$AI$30,HLOOKUP(E2909,'Power Matrix'!$B$2:$AI$30,29)))</f>
        <v>21977.508528320312</v>
      </c>
      <c r="H2909">
        <f t="shared" si="90"/>
        <v>0.28582605704105579</v>
      </c>
      <c r="M2909">
        <v>28147.725971914246</v>
      </c>
      <c r="N2909" s="9">
        <v>0.36607213792884291</v>
      </c>
    </row>
    <row r="2910" spans="1:14" x14ac:dyDescent="0.25">
      <c r="A2910" s="2">
        <v>43587.166666666657</v>
      </c>
      <c r="B2910">
        <v>8.2040324013714852</v>
      </c>
      <c r="C2910">
        <v>2.6404521211104299</v>
      </c>
      <c r="E2910">
        <f t="shared" si="91"/>
        <v>8</v>
      </c>
      <c r="F2910">
        <f t="shared" si="91"/>
        <v>2.5</v>
      </c>
      <c r="G2910">
        <f>IF(OR(Tahiti!E2910&lt;2.5,F2910&lt;0.5),0,VLOOKUP(Tahiti!F2910,'Power Matrix'!$B$2:$AI$30,HLOOKUP(E2910,'Power Matrix'!$B$2:$AI$30,29)))</f>
        <v>27005.961970703123</v>
      </c>
      <c r="H2910">
        <f t="shared" si="90"/>
        <v>0.35122305227364731</v>
      </c>
      <c r="M2910">
        <v>31014.959612335842</v>
      </c>
      <c r="N2910" s="9">
        <v>0.40336162801901704</v>
      </c>
    </row>
    <row r="2911" spans="1:14" x14ac:dyDescent="0.25">
      <c r="A2911" s="2">
        <v>43587.208333333343</v>
      </c>
      <c r="B2911">
        <v>8.0627135626391109</v>
      </c>
      <c r="C2911">
        <v>2.693592095064727</v>
      </c>
      <c r="E2911">
        <f t="shared" si="91"/>
        <v>8</v>
      </c>
      <c r="F2911">
        <f t="shared" si="91"/>
        <v>2.5</v>
      </c>
      <c r="G2911">
        <f>IF(OR(Tahiti!E2911&lt;2.5,F2911&lt;0.5),0,VLOOKUP(Tahiti!F2911,'Power Matrix'!$B$2:$AI$30,HLOOKUP(E2911,'Power Matrix'!$B$2:$AI$30,29)))</f>
        <v>27005.961970703123</v>
      </c>
      <c r="H2911">
        <f t="shared" si="90"/>
        <v>0.35122305227364731</v>
      </c>
      <c r="M2911">
        <v>33448.917064454261</v>
      </c>
      <c r="N2911" s="9">
        <v>0.43501619254809731</v>
      </c>
    </row>
    <row r="2912" spans="1:14" x14ac:dyDescent="0.25">
      <c r="A2912" s="2">
        <v>43587.25</v>
      </c>
      <c r="B2912">
        <v>7.9599486983570236</v>
      </c>
      <c r="C2912">
        <v>2.7440069421495732</v>
      </c>
      <c r="E2912">
        <f t="shared" si="91"/>
        <v>8</v>
      </c>
      <c r="F2912">
        <f t="shared" si="91"/>
        <v>2.5</v>
      </c>
      <c r="G2912">
        <f>IF(OR(Tahiti!E2912&lt;2.5,F2912&lt;0.5),0,VLOOKUP(Tahiti!F2912,'Power Matrix'!$B$2:$AI$30,HLOOKUP(E2912,'Power Matrix'!$B$2:$AI$30,29)))</f>
        <v>27005.961970703123</v>
      </c>
      <c r="H2912">
        <f t="shared" si="90"/>
        <v>0.35122305227364731</v>
      </c>
      <c r="M2912">
        <v>35514.873893734577</v>
      </c>
      <c r="N2912" s="9">
        <v>0.46188476566544129</v>
      </c>
    </row>
    <row r="2913" spans="1:14" x14ac:dyDescent="0.25">
      <c r="A2913" s="2">
        <v>43587.291666666657</v>
      </c>
      <c r="B2913">
        <v>7.8836639659927528</v>
      </c>
      <c r="C2913">
        <v>2.7935134136112691</v>
      </c>
      <c r="E2913">
        <f t="shared" si="91"/>
        <v>8</v>
      </c>
      <c r="F2913">
        <f t="shared" si="91"/>
        <v>3</v>
      </c>
      <c r="G2913">
        <f>IF(OR(Tahiti!E2913&lt;2.5,F2913&lt;0.5),0,VLOOKUP(Tahiti!F2913,'Power Matrix'!$B$2:$AI$30,HLOOKUP(E2913,'Power Matrix'!$B$2:$AI$30,29)))</f>
        <v>39261.559023437498</v>
      </c>
      <c r="H2913">
        <f t="shared" si="90"/>
        <v>0.51061186460208341</v>
      </c>
      <c r="M2913">
        <v>37025.535939403781</v>
      </c>
      <c r="N2913" s="9">
        <v>0.48153151387159754</v>
      </c>
    </row>
    <row r="2914" spans="1:14" x14ac:dyDescent="0.25">
      <c r="A2914" s="2">
        <v>43587.333333333343</v>
      </c>
      <c r="B2914">
        <v>7.833859365546294</v>
      </c>
      <c r="C2914">
        <v>2.8334819410298859</v>
      </c>
      <c r="E2914">
        <f t="shared" si="91"/>
        <v>8</v>
      </c>
      <c r="F2914">
        <f t="shared" si="91"/>
        <v>3</v>
      </c>
      <c r="G2914">
        <f>IF(OR(Tahiti!E2914&lt;2.5,F2914&lt;0.5),0,VLOOKUP(Tahiti!F2914,'Power Matrix'!$B$2:$AI$30,HLOOKUP(E2914,'Power Matrix'!$B$2:$AI$30,29)))</f>
        <v>39261.559023437498</v>
      </c>
      <c r="H2914">
        <f t="shared" si="90"/>
        <v>0.51061186460208341</v>
      </c>
      <c r="M2914">
        <v>37676.106039354061</v>
      </c>
      <c r="N2914" s="9">
        <v>0.48999243137516468</v>
      </c>
    </row>
    <row r="2915" spans="1:14" x14ac:dyDescent="0.25">
      <c r="A2915" s="2">
        <v>43587.375</v>
      </c>
      <c r="B2915">
        <v>7.8168462237959888</v>
      </c>
      <c r="C2915">
        <v>2.853012016927619</v>
      </c>
      <c r="E2915">
        <f t="shared" si="91"/>
        <v>8</v>
      </c>
      <c r="F2915">
        <f t="shared" si="91"/>
        <v>3</v>
      </c>
      <c r="G2915">
        <f>IF(OR(Tahiti!E2915&lt;2.5,F2915&lt;0.5),0,VLOOKUP(Tahiti!F2915,'Power Matrix'!$B$2:$AI$30,HLOOKUP(E2915,'Power Matrix'!$B$2:$AI$30,29)))</f>
        <v>39261.559023437498</v>
      </c>
      <c r="H2915">
        <f t="shared" si="90"/>
        <v>0.51061186460208341</v>
      </c>
      <c r="M2915">
        <v>31240.333620376477</v>
      </c>
      <c r="N2915" s="9">
        <v>0.4062927047617475</v>
      </c>
    </row>
    <row r="2916" spans="1:14" x14ac:dyDescent="0.25">
      <c r="A2916" s="2">
        <v>43587.416666666657</v>
      </c>
      <c r="B2916">
        <v>8.0754734189518391</v>
      </c>
      <c r="C2916">
        <v>2.7093183480405179</v>
      </c>
      <c r="E2916">
        <f t="shared" si="91"/>
        <v>8</v>
      </c>
      <c r="F2916">
        <f t="shared" si="91"/>
        <v>2.5</v>
      </c>
      <c r="G2916">
        <f>IF(OR(Tahiti!E2916&lt;2.5,F2916&lt;0.5),0,VLOOKUP(Tahiti!F2916,'Power Matrix'!$B$2:$AI$30,HLOOKUP(E2916,'Power Matrix'!$B$2:$AI$30,29)))</f>
        <v>27005.961970703123</v>
      </c>
      <c r="H2916">
        <f t="shared" si="90"/>
        <v>0.35122305227364731</v>
      </c>
      <c r="M2916">
        <v>26075.44693820212</v>
      </c>
      <c r="N2916" s="9">
        <v>0.33912134208078587</v>
      </c>
    </row>
    <row r="2917" spans="1:14" x14ac:dyDescent="0.25">
      <c r="A2917" s="2">
        <v>43587.458333333343</v>
      </c>
      <c r="B2917">
        <v>8.2906073404395695</v>
      </c>
      <c r="C2917">
        <v>2.5906050087900518</v>
      </c>
      <c r="E2917">
        <f t="shared" si="91"/>
        <v>8.5</v>
      </c>
      <c r="F2917">
        <f t="shared" si="91"/>
        <v>2.5</v>
      </c>
      <c r="G2917">
        <f>IF(OR(Tahiti!E2917&lt;2.5,F2917&lt;0.5),0,VLOOKUP(Tahiti!F2917,'Power Matrix'!$B$2:$AI$30,HLOOKUP(E2917,'Power Matrix'!$B$2:$AI$30,29)))</f>
        <v>21977.508528320312</v>
      </c>
      <c r="H2917">
        <f t="shared" si="90"/>
        <v>0.28582605704105579</v>
      </c>
      <c r="M2917">
        <v>23216.593616504098</v>
      </c>
      <c r="N2917" s="9">
        <v>0.30194084129918769</v>
      </c>
    </row>
    <row r="2918" spans="1:14" x14ac:dyDescent="0.25">
      <c r="A2918" s="2">
        <v>43587.5</v>
      </c>
      <c r="B2918">
        <v>8.4014671673286561</v>
      </c>
      <c r="C2918">
        <v>2.5118034234817568</v>
      </c>
      <c r="E2918">
        <f t="shared" si="91"/>
        <v>8.5</v>
      </c>
      <c r="F2918">
        <f t="shared" si="91"/>
        <v>2.5</v>
      </c>
      <c r="G2918">
        <f>IF(OR(Tahiti!E2918&lt;2.5,F2918&lt;0.5),0,VLOOKUP(Tahiti!F2918,'Power Matrix'!$B$2:$AI$30,HLOOKUP(E2918,'Power Matrix'!$B$2:$AI$30,29)))</f>
        <v>21977.508528320312</v>
      </c>
      <c r="H2918">
        <f t="shared" si="90"/>
        <v>0.28582605704105579</v>
      </c>
      <c r="M2918">
        <v>22844.058712453254</v>
      </c>
      <c r="N2918" s="9">
        <v>0.29709587979447916</v>
      </c>
    </row>
    <row r="2919" spans="1:14" x14ac:dyDescent="0.25">
      <c r="A2919" s="2">
        <v>43587.541666666657</v>
      </c>
      <c r="B2919">
        <v>8.3795147263605188</v>
      </c>
      <c r="C2919">
        <v>2.4813728401062192</v>
      </c>
      <c r="E2919">
        <f t="shared" si="91"/>
        <v>8.5</v>
      </c>
      <c r="F2919">
        <f t="shared" si="91"/>
        <v>2.5</v>
      </c>
      <c r="G2919">
        <f>IF(OR(Tahiti!E2919&lt;2.5,F2919&lt;0.5),0,VLOOKUP(Tahiti!F2919,'Power Matrix'!$B$2:$AI$30,HLOOKUP(E2919,'Power Matrix'!$B$2:$AI$30,29)))</f>
        <v>21977.508528320312</v>
      </c>
      <c r="H2919">
        <f t="shared" si="90"/>
        <v>0.28582605704105579</v>
      </c>
      <c r="M2919">
        <v>24545.427150660664</v>
      </c>
      <c r="N2919" s="9">
        <v>0.31922283890303005</v>
      </c>
    </row>
    <row r="2920" spans="1:14" x14ac:dyDescent="0.25">
      <c r="A2920" s="2">
        <v>43587.583333333343</v>
      </c>
      <c r="B2920">
        <v>8.2462908502351446</v>
      </c>
      <c r="C2920">
        <v>2.5007325955746111</v>
      </c>
      <c r="E2920">
        <f t="shared" si="91"/>
        <v>8</v>
      </c>
      <c r="F2920">
        <f t="shared" si="91"/>
        <v>2.5</v>
      </c>
      <c r="G2920">
        <f>IF(OR(Tahiti!E2920&lt;2.5,F2920&lt;0.5),0,VLOOKUP(Tahiti!F2920,'Power Matrix'!$B$2:$AI$30,HLOOKUP(E2920,'Power Matrix'!$B$2:$AI$30,29)))</f>
        <v>27005.961970703123</v>
      </c>
      <c r="H2920">
        <f t="shared" si="90"/>
        <v>0.35122305227364731</v>
      </c>
      <c r="M2920">
        <v>27430.929290980879</v>
      </c>
      <c r="N2920" s="9">
        <v>0.35674991794874938</v>
      </c>
    </row>
    <row r="2921" spans="1:14" x14ac:dyDescent="0.25">
      <c r="A2921" s="2">
        <v>43587.625</v>
      </c>
      <c r="B2921">
        <v>8.0769826492683983</v>
      </c>
      <c r="C2921">
        <v>2.5502958405127538</v>
      </c>
      <c r="E2921">
        <f t="shared" si="91"/>
        <v>8</v>
      </c>
      <c r="F2921">
        <f t="shared" si="91"/>
        <v>2.5</v>
      </c>
      <c r="G2921">
        <f>IF(OR(Tahiti!E2921&lt;2.5,F2921&lt;0.5),0,VLOOKUP(Tahiti!F2921,'Power Matrix'!$B$2:$AI$30,HLOOKUP(E2921,'Power Matrix'!$B$2:$AI$30,29)))</f>
        <v>27005.961970703123</v>
      </c>
      <c r="H2921">
        <f t="shared" si="90"/>
        <v>0.35122305227364731</v>
      </c>
      <c r="M2921">
        <v>30850.540566686119</v>
      </c>
      <c r="N2921" s="9">
        <v>0.40122329430007753</v>
      </c>
    </row>
    <row r="2922" spans="1:14" x14ac:dyDescent="0.25">
      <c r="A2922" s="2">
        <v>43587.666666666657</v>
      </c>
      <c r="B2922">
        <v>7.9143973833481418</v>
      </c>
      <c r="C2922">
        <v>2.614393095421303</v>
      </c>
      <c r="E2922">
        <f t="shared" si="91"/>
        <v>8</v>
      </c>
      <c r="F2922">
        <f t="shared" si="91"/>
        <v>2.5</v>
      </c>
      <c r="G2922">
        <f>IF(OR(Tahiti!E2922&lt;2.5,F2922&lt;0.5),0,VLOOKUP(Tahiti!F2922,'Power Matrix'!$B$2:$AI$30,HLOOKUP(E2922,'Power Matrix'!$B$2:$AI$30,29)))</f>
        <v>27005.961970703123</v>
      </c>
      <c r="H2922">
        <f t="shared" si="90"/>
        <v>0.35122305227364731</v>
      </c>
      <c r="M2922">
        <v>33658.959105485992</v>
      </c>
      <c r="N2922" s="9">
        <v>0.43774787108909724</v>
      </c>
    </row>
    <row r="2923" spans="1:14" x14ac:dyDescent="0.25">
      <c r="A2923" s="2">
        <v>43587.708333333343</v>
      </c>
      <c r="B2923">
        <v>7.7962658103883617</v>
      </c>
      <c r="C2923">
        <v>2.672699455732269</v>
      </c>
      <c r="E2923">
        <f t="shared" si="91"/>
        <v>8</v>
      </c>
      <c r="F2923">
        <f t="shared" si="91"/>
        <v>2.5</v>
      </c>
      <c r="G2923">
        <f>IF(OR(Tahiti!E2923&lt;2.5,F2923&lt;0.5),0,VLOOKUP(Tahiti!F2923,'Power Matrix'!$B$2:$AI$30,HLOOKUP(E2923,'Power Matrix'!$B$2:$AI$30,29)))</f>
        <v>27005.961970703123</v>
      </c>
      <c r="H2923">
        <f t="shared" si="90"/>
        <v>0.35122305227364731</v>
      </c>
      <c r="M2923">
        <v>35813.639532570771</v>
      </c>
      <c r="N2923" s="9">
        <v>0.46577032914781891</v>
      </c>
    </row>
    <row r="2924" spans="1:14" x14ac:dyDescent="0.25">
      <c r="A2924" s="2">
        <v>43587.75</v>
      </c>
      <c r="B2924">
        <v>7.7109256961247334</v>
      </c>
      <c r="C2924">
        <v>2.722035606764623</v>
      </c>
      <c r="E2924">
        <f t="shared" si="91"/>
        <v>7.5</v>
      </c>
      <c r="F2924">
        <f t="shared" si="91"/>
        <v>2.5</v>
      </c>
      <c r="G2924">
        <f>IF(OR(Tahiti!E2924&lt;2.5,F2924&lt;0.5),0,VLOOKUP(Tahiti!F2924,'Power Matrix'!$B$2:$AI$30,HLOOKUP(E2924,'Power Matrix'!$B$2:$AI$30,29)))</f>
        <v>33358.218203124998</v>
      </c>
      <c r="H2924">
        <f t="shared" si="90"/>
        <v>0.43383661831494702</v>
      </c>
      <c r="M2924">
        <v>37070.135616930289</v>
      </c>
      <c r="N2924" s="9">
        <v>0.48211155004643302</v>
      </c>
    </row>
    <row r="2925" spans="1:14" x14ac:dyDescent="0.25">
      <c r="A2925" s="2">
        <v>43587.791666666657</v>
      </c>
      <c r="B2925">
        <v>7.6638651507992934</v>
      </c>
      <c r="C2925">
        <v>2.7529771514281829</v>
      </c>
      <c r="E2925">
        <f t="shared" si="91"/>
        <v>7.5</v>
      </c>
      <c r="F2925">
        <f t="shared" si="91"/>
        <v>3</v>
      </c>
      <c r="G2925">
        <f>IF(OR(Tahiti!E2925&lt;2.5,F2925&lt;0.5),0,VLOOKUP(Tahiti!F2925,'Power Matrix'!$B$2:$AI$30,HLOOKUP(E2925,'Power Matrix'!$B$2:$AI$30,29)))</f>
        <v>44417.15948242187</v>
      </c>
      <c r="H2925">
        <f t="shared" si="90"/>
        <v>0.57766245630003077</v>
      </c>
      <c r="M2925">
        <v>37643.555874021848</v>
      </c>
      <c r="N2925" s="9">
        <v>0.48956910379889829</v>
      </c>
    </row>
    <row r="2926" spans="1:14" x14ac:dyDescent="0.25">
      <c r="A2926" s="2">
        <v>43587.833333333343</v>
      </c>
      <c r="B2926">
        <v>7.6792318594769871</v>
      </c>
      <c r="C2926">
        <v>2.7856219003851499</v>
      </c>
      <c r="E2926">
        <f t="shared" si="91"/>
        <v>7.5</v>
      </c>
      <c r="F2926">
        <f t="shared" si="91"/>
        <v>3</v>
      </c>
      <c r="G2926">
        <f>IF(OR(Tahiti!E2926&lt;2.5,F2926&lt;0.5),0,VLOOKUP(Tahiti!F2926,'Power Matrix'!$B$2:$AI$30,HLOOKUP(E2926,'Power Matrix'!$B$2:$AI$30,29)))</f>
        <v>44417.15948242187</v>
      </c>
      <c r="H2926">
        <f t="shared" si="90"/>
        <v>0.57766245630003077</v>
      </c>
      <c r="M2926">
        <v>36842.253050726329</v>
      </c>
      <c r="N2926" s="9">
        <v>0.47914784852787223</v>
      </c>
    </row>
    <row r="2927" spans="1:14" x14ac:dyDescent="0.25">
      <c r="A2927" s="2">
        <v>43587.875</v>
      </c>
      <c r="B2927">
        <v>7.7036539500540382</v>
      </c>
      <c r="C2927">
        <v>2.7629125098063909</v>
      </c>
      <c r="E2927">
        <f t="shared" si="91"/>
        <v>7.5</v>
      </c>
      <c r="F2927">
        <f t="shared" si="91"/>
        <v>3</v>
      </c>
      <c r="G2927">
        <f>IF(OR(Tahiti!E2927&lt;2.5,F2927&lt;0.5),0,VLOOKUP(Tahiti!F2927,'Power Matrix'!$B$2:$AI$30,HLOOKUP(E2927,'Power Matrix'!$B$2:$AI$30,29)))</f>
        <v>44417.15948242187</v>
      </c>
      <c r="H2927">
        <f t="shared" si="90"/>
        <v>0.57766245630003077</v>
      </c>
      <c r="M2927">
        <v>29794.390958786451</v>
      </c>
      <c r="N2927" s="9">
        <v>0.38748765734942947</v>
      </c>
    </row>
    <row r="2928" spans="1:14" x14ac:dyDescent="0.25">
      <c r="A2928" s="2">
        <v>43587.916666666657</v>
      </c>
      <c r="B2928">
        <v>7.979157084204143</v>
      </c>
      <c r="C2928">
        <v>2.603379040990605</v>
      </c>
      <c r="E2928">
        <f t="shared" si="91"/>
        <v>8</v>
      </c>
      <c r="F2928">
        <f t="shared" si="91"/>
        <v>2.5</v>
      </c>
      <c r="G2928">
        <f>IF(OR(Tahiti!E2928&lt;2.5,F2928&lt;0.5),0,VLOOKUP(Tahiti!F2928,'Power Matrix'!$B$2:$AI$30,HLOOKUP(E2928,'Power Matrix'!$B$2:$AI$30,29)))</f>
        <v>27005.961970703123</v>
      </c>
      <c r="H2928">
        <f t="shared" si="90"/>
        <v>0.35122305227364731</v>
      </c>
      <c r="M2928">
        <v>24319.523201816839</v>
      </c>
      <c r="N2928" s="9">
        <v>0.31628487007377748</v>
      </c>
    </row>
    <row r="2929" spans="1:14" x14ac:dyDescent="0.25">
      <c r="A2929" s="2">
        <v>43587.958333333343</v>
      </c>
      <c r="B2929">
        <v>8.2180270824886712</v>
      </c>
      <c r="C2929">
        <v>2.4746735698854851</v>
      </c>
      <c r="E2929">
        <f t="shared" si="91"/>
        <v>8</v>
      </c>
      <c r="F2929">
        <f t="shared" si="91"/>
        <v>2.5</v>
      </c>
      <c r="G2929">
        <f>IF(OR(Tahiti!E2929&lt;2.5,F2929&lt;0.5),0,VLOOKUP(Tahiti!F2929,'Power Matrix'!$B$2:$AI$30,HLOOKUP(E2929,'Power Matrix'!$B$2:$AI$30,29)))</f>
        <v>27005.961970703123</v>
      </c>
      <c r="H2929">
        <f t="shared" si="90"/>
        <v>0.35122305227364731</v>
      </c>
      <c r="M2929">
        <v>21117.345357604925</v>
      </c>
      <c r="N2929" s="9">
        <v>0.27463930017485649</v>
      </c>
    </row>
    <row r="2930" spans="1:14" x14ac:dyDescent="0.25">
      <c r="A2930" s="2">
        <v>43588</v>
      </c>
      <c r="B2930">
        <v>8.3729289940700795</v>
      </c>
      <c r="C2930">
        <v>2.3848579301464912</v>
      </c>
      <c r="E2930">
        <f t="shared" si="91"/>
        <v>8.5</v>
      </c>
      <c r="F2930">
        <f t="shared" si="91"/>
        <v>2.5</v>
      </c>
      <c r="G2930">
        <f>IF(OR(Tahiti!E2930&lt;2.5,F2930&lt;0.5),0,VLOOKUP(Tahiti!F2930,'Power Matrix'!$B$2:$AI$30,HLOOKUP(E2930,'Power Matrix'!$B$2:$AI$30,29)))</f>
        <v>21977.508528320312</v>
      </c>
      <c r="H2930">
        <f t="shared" si="90"/>
        <v>0.28582605704105579</v>
      </c>
      <c r="M2930">
        <v>19291.617742739865</v>
      </c>
      <c r="N2930" s="9">
        <v>0.2508950015442582</v>
      </c>
    </row>
    <row r="2931" spans="1:14" x14ac:dyDescent="0.25">
      <c r="A2931" s="2">
        <v>43588.041666666657</v>
      </c>
      <c r="B2931">
        <v>8.4529182008477228</v>
      </c>
      <c r="C2931">
        <v>2.32535932683014</v>
      </c>
      <c r="E2931">
        <f t="shared" si="91"/>
        <v>8.5</v>
      </c>
      <c r="F2931">
        <f t="shared" si="91"/>
        <v>2.5</v>
      </c>
      <c r="G2931">
        <f>IF(OR(Tahiti!E2931&lt;2.5,F2931&lt;0.5),0,VLOOKUP(Tahiti!F2931,'Power Matrix'!$B$2:$AI$30,HLOOKUP(E2931,'Power Matrix'!$B$2:$AI$30,29)))</f>
        <v>21977.508528320312</v>
      </c>
      <c r="H2931">
        <f t="shared" si="90"/>
        <v>0.28582605704105579</v>
      </c>
      <c r="M2931">
        <v>18304.916885816368</v>
      </c>
      <c r="N2931" s="9">
        <v>0.23806257264571717</v>
      </c>
    </row>
    <row r="2932" spans="1:14" x14ac:dyDescent="0.25">
      <c r="A2932" s="2">
        <v>43588.083333333343</v>
      </c>
      <c r="B2932">
        <v>8.4844748347394194</v>
      </c>
      <c r="C2932">
        <v>2.2861288546053329</v>
      </c>
      <c r="E2932">
        <f t="shared" si="91"/>
        <v>8.5</v>
      </c>
      <c r="F2932">
        <f t="shared" si="91"/>
        <v>2.5</v>
      </c>
      <c r="G2932">
        <f>IF(OR(Tahiti!E2932&lt;2.5,F2932&lt;0.5),0,VLOOKUP(Tahiti!F2932,'Power Matrix'!$B$2:$AI$30,HLOOKUP(E2932,'Power Matrix'!$B$2:$AI$30,29)))</f>
        <v>21977.508528320312</v>
      </c>
      <c r="H2932">
        <f t="shared" si="90"/>
        <v>0.28582605704105579</v>
      </c>
      <c r="M2932">
        <v>18176.922403847246</v>
      </c>
      <c r="N2932" s="9">
        <v>0.23639795456238485</v>
      </c>
    </row>
    <row r="2933" spans="1:14" x14ac:dyDescent="0.25">
      <c r="A2933" s="2">
        <v>43588.125</v>
      </c>
      <c r="B2933">
        <v>8.461013163454723</v>
      </c>
      <c r="C2933">
        <v>2.267620701283644</v>
      </c>
      <c r="E2933">
        <f t="shared" si="91"/>
        <v>8.5</v>
      </c>
      <c r="F2933">
        <f t="shared" si="91"/>
        <v>2.5</v>
      </c>
      <c r="G2933">
        <f>IF(OR(Tahiti!E2933&lt;2.5,F2933&lt;0.5),0,VLOOKUP(Tahiti!F2933,'Power Matrix'!$B$2:$AI$30,HLOOKUP(E2933,'Power Matrix'!$B$2:$AI$30,29)))</f>
        <v>21977.508528320312</v>
      </c>
      <c r="H2933">
        <f t="shared" si="90"/>
        <v>0.28582605704105579</v>
      </c>
      <c r="M2933">
        <v>19624.044785417969</v>
      </c>
      <c r="N2933" s="9">
        <v>0.25521834469247417</v>
      </c>
    </row>
    <row r="2934" spans="1:14" x14ac:dyDescent="0.25">
      <c r="A2934" s="2">
        <v>43588.166666666657</v>
      </c>
      <c r="B2934">
        <v>8.7506481814780663</v>
      </c>
      <c r="C2934">
        <v>2.492216574107577</v>
      </c>
      <c r="E2934">
        <f t="shared" si="91"/>
        <v>9</v>
      </c>
      <c r="F2934">
        <f t="shared" si="91"/>
        <v>2.5</v>
      </c>
      <c r="G2934">
        <f>IF(OR(Tahiti!E2934&lt;2.5,F2934&lt;0.5),0,VLOOKUP(Tahiti!F2934,'Power Matrix'!$B$2:$AI$30,HLOOKUP(E2934,'Power Matrix'!$B$2:$AI$30,29)))</f>
        <v>17531.087040039063</v>
      </c>
      <c r="H2934">
        <f t="shared" si="90"/>
        <v>0.22799861403038146</v>
      </c>
      <c r="M2934">
        <v>20610.777727849483</v>
      </c>
      <c r="N2934" s="9">
        <v>0.26805119087554213</v>
      </c>
    </row>
    <row r="2935" spans="1:14" x14ac:dyDescent="0.25">
      <c r="A2935" s="2">
        <v>43588.208333333343</v>
      </c>
      <c r="B2935">
        <v>8.6139942364514202</v>
      </c>
      <c r="C2935">
        <v>2.4792154480012369</v>
      </c>
      <c r="E2935">
        <f t="shared" si="91"/>
        <v>8.5</v>
      </c>
      <c r="F2935">
        <f t="shared" si="91"/>
        <v>2.5</v>
      </c>
      <c r="G2935">
        <f>IF(OR(Tahiti!E2935&lt;2.5,F2935&lt;0.5),0,VLOOKUP(Tahiti!F2935,'Power Matrix'!$B$2:$AI$30,HLOOKUP(E2935,'Power Matrix'!$B$2:$AI$30,29)))</f>
        <v>21977.508528320312</v>
      </c>
      <c r="H2935">
        <f t="shared" si="90"/>
        <v>0.28582605704105579</v>
      </c>
      <c r="M2935">
        <v>22263.461275072958</v>
      </c>
      <c r="N2935" s="9">
        <v>0.28954498401732526</v>
      </c>
    </row>
    <row r="2936" spans="1:14" x14ac:dyDescent="0.25">
      <c r="A2936" s="2">
        <v>43588.25</v>
      </c>
      <c r="B2936">
        <v>8.4584063110897567</v>
      </c>
      <c r="C2936">
        <v>2.4926707619191522</v>
      </c>
      <c r="E2936">
        <f t="shared" si="91"/>
        <v>8.5</v>
      </c>
      <c r="F2936">
        <f t="shared" si="91"/>
        <v>2.5</v>
      </c>
      <c r="G2936">
        <f>IF(OR(Tahiti!E2936&lt;2.5,F2936&lt;0.5),0,VLOOKUP(Tahiti!F2936,'Power Matrix'!$B$2:$AI$30,HLOOKUP(E2936,'Power Matrix'!$B$2:$AI$30,29)))</f>
        <v>21977.508528320312</v>
      </c>
      <c r="H2936">
        <f t="shared" si="90"/>
        <v>0.28582605704105579</v>
      </c>
      <c r="M2936">
        <v>24102.628173323163</v>
      </c>
      <c r="N2936" s="9">
        <v>0.31346406576205293</v>
      </c>
    </row>
    <row r="2937" spans="1:14" x14ac:dyDescent="0.25">
      <c r="A2937" s="2">
        <v>43588.291666666657</v>
      </c>
      <c r="B2937">
        <v>8.3260056515006884</v>
      </c>
      <c r="C2937">
        <v>2.517310450697106</v>
      </c>
      <c r="E2937">
        <f t="shared" si="91"/>
        <v>8.5</v>
      </c>
      <c r="F2937">
        <f t="shared" si="91"/>
        <v>2.5</v>
      </c>
      <c r="G2937">
        <f>IF(OR(Tahiti!E2937&lt;2.5,F2937&lt;0.5),0,VLOOKUP(Tahiti!F2937,'Power Matrix'!$B$2:$AI$30,HLOOKUP(E2937,'Power Matrix'!$B$2:$AI$30,29)))</f>
        <v>21977.508528320312</v>
      </c>
      <c r="H2937">
        <f t="shared" si="90"/>
        <v>0.28582605704105579</v>
      </c>
      <c r="M2937">
        <v>25569.82042394286</v>
      </c>
      <c r="N2937" s="9">
        <v>0.33254547235500109</v>
      </c>
    </row>
    <row r="2938" spans="1:14" x14ac:dyDescent="0.25">
      <c r="A2938" s="2">
        <v>43588.333333333343</v>
      </c>
      <c r="B2938">
        <v>8.2358634407752813</v>
      </c>
      <c r="C2938">
        <v>2.5416662720928249</v>
      </c>
      <c r="E2938">
        <f t="shared" si="91"/>
        <v>8</v>
      </c>
      <c r="F2938">
        <f t="shared" si="91"/>
        <v>2.5</v>
      </c>
      <c r="G2938">
        <f>IF(OR(Tahiti!E2938&lt;2.5,F2938&lt;0.5),0,VLOOKUP(Tahiti!F2938,'Power Matrix'!$B$2:$AI$30,HLOOKUP(E2938,'Power Matrix'!$B$2:$AI$30,29)))</f>
        <v>27005.961970703123</v>
      </c>
      <c r="H2938">
        <f t="shared" si="90"/>
        <v>0.35122305227364731</v>
      </c>
      <c r="M2938">
        <v>26450.169154976582</v>
      </c>
      <c r="N2938" s="9">
        <v>0.34399475043927763</v>
      </c>
    </row>
    <row r="2939" spans="1:14" x14ac:dyDescent="0.25">
      <c r="A2939" s="2">
        <v>43588.375</v>
      </c>
      <c r="B2939">
        <v>8.2449188226746379</v>
      </c>
      <c r="C2939">
        <v>2.5852115285275969</v>
      </c>
      <c r="E2939">
        <f t="shared" si="91"/>
        <v>8</v>
      </c>
      <c r="F2939">
        <f t="shared" si="91"/>
        <v>2.5</v>
      </c>
      <c r="G2939">
        <f>IF(OR(Tahiti!E2939&lt;2.5,F2939&lt;0.5),0,VLOOKUP(Tahiti!F2939,'Power Matrix'!$B$2:$AI$30,HLOOKUP(E2939,'Power Matrix'!$B$2:$AI$30,29)))</f>
        <v>27005.961970703123</v>
      </c>
      <c r="H2939">
        <f t="shared" si="90"/>
        <v>0.35122305227364731</v>
      </c>
      <c r="M2939">
        <v>22253.4509754543</v>
      </c>
      <c r="N2939" s="9">
        <v>0.28941479617243976</v>
      </c>
    </row>
    <row r="2940" spans="1:14" x14ac:dyDescent="0.25">
      <c r="A2940" s="2">
        <v>43588.416666666657</v>
      </c>
      <c r="B2940">
        <v>8.4740474252795543</v>
      </c>
      <c r="C2940">
        <v>2.5007325955746111</v>
      </c>
      <c r="E2940">
        <f t="shared" si="91"/>
        <v>8.5</v>
      </c>
      <c r="F2940">
        <f t="shared" si="91"/>
        <v>2.5</v>
      </c>
      <c r="G2940">
        <f>IF(OR(Tahiti!E2940&lt;2.5,F2940&lt;0.5),0,VLOOKUP(Tahiti!F2940,'Power Matrix'!$B$2:$AI$30,HLOOKUP(E2940,'Power Matrix'!$B$2:$AI$30,29)))</f>
        <v>21977.508528320312</v>
      </c>
      <c r="H2940">
        <f t="shared" si="90"/>
        <v>0.28582605704105579</v>
      </c>
      <c r="M2940">
        <v>19326.111953152449</v>
      </c>
      <c r="N2940" s="9">
        <v>0.25134361218387086</v>
      </c>
    </row>
    <row r="2941" spans="1:14" x14ac:dyDescent="0.25">
      <c r="A2941" s="2">
        <v>43588.458333333343</v>
      </c>
      <c r="B2941">
        <v>8.6729914215532844</v>
      </c>
      <c r="C2941">
        <v>2.432774744267673</v>
      </c>
      <c r="E2941">
        <f t="shared" si="91"/>
        <v>8.5</v>
      </c>
      <c r="F2941">
        <f t="shared" si="91"/>
        <v>2.5</v>
      </c>
      <c r="G2941">
        <f>IF(OR(Tahiti!E2941&lt;2.5,F2941&lt;0.5),0,VLOOKUP(Tahiti!F2941,'Power Matrix'!$B$2:$AI$30,HLOOKUP(E2941,'Power Matrix'!$B$2:$AI$30,29)))</f>
        <v>21977.508528320312</v>
      </c>
      <c r="H2941">
        <f t="shared" si="90"/>
        <v>0.28582605704105579</v>
      </c>
      <c r="M2941">
        <v>17652.331589488771</v>
      </c>
      <c r="N2941" s="9">
        <v>0.22957544672847832</v>
      </c>
    </row>
    <row r="2942" spans="1:14" x14ac:dyDescent="0.25">
      <c r="A2942" s="2">
        <v>43588.5</v>
      </c>
      <c r="B2942">
        <v>8.7931810358538289</v>
      </c>
      <c r="C2942">
        <v>2.3904785043147339</v>
      </c>
      <c r="E2942">
        <f t="shared" si="91"/>
        <v>9</v>
      </c>
      <c r="F2942">
        <f t="shared" si="91"/>
        <v>2.5</v>
      </c>
      <c r="G2942">
        <f>IF(OR(Tahiti!E2942&lt;2.5,F2942&lt;0.5),0,VLOOKUP(Tahiti!F2942,'Power Matrix'!$B$2:$AI$30,HLOOKUP(E2942,'Power Matrix'!$B$2:$AI$30,29)))</f>
        <v>17531.087040039063</v>
      </c>
      <c r="H2942">
        <f t="shared" si="90"/>
        <v>0.22799861403038146</v>
      </c>
      <c r="M2942">
        <v>17122.06050648625</v>
      </c>
      <c r="N2942" s="9">
        <v>0.22267906478876973</v>
      </c>
    </row>
    <row r="2943" spans="1:14" x14ac:dyDescent="0.25">
      <c r="A2943" s="2">
        <v>43588.541666666657</v>
      </c>
      <c r="B2943">
        <v>8.8252864807697264</v>
      </c>
      <c r="C2943">
        <v>2.3729922735690891</v>
      </c>
      <c r="E2943">
        <f t="shared" si="91"/>
        <v>9</v>
      </c>
      <c r="F2943">
        <f t="shared" si="91"/>
        <v>2.5</v>
      </c>
      <c r="G2943">
        <f>IF(OR(Tahiti!E2943&lt;2.5,F2943&lt;0.5),0,VLOOKUP(Tahiti!F2943,'Power Matrix'!$B$2:$AI$30,HLOOKUP(E2943,'Power Matrix'!$B$2:$AI$30,29)))</f>
        <v>17531.087040039063</v>
      </c>
      <c r="H2943">
        <f t="shared" si="90"/>
        <v>0.22799861403038146</v>
      </c>
      <c r="M2943">
        <v>17627.438452895112</v>
      </c>
      <c r="N2943" s="9">
        <v>0.22925170179285942</v>
      </c>
    </row>
    <row r="2944" spans="1:14" x14ac:dyDescent="0.25">
      <c r="A2944" s="2">
        <v>43588.583333333343</v>
      </c>
      <c r="B2944">
        <v>8.7720518114219974</v>
      </c>
      <c r="C2944">
        <v>2.37810188644931</v>
      </c>
      <c r="E2944">
        <f t="shared" si="91"/>
        <v>9</v>
      </c>
      <c r="F2944">
        <f t="shared" si="91"/>
        <v>2.5</v>
      </c>
      <c r="G2944">
        <f>IF(OR(Tahiti!E2944&lt;2.5,F2944&lt;0.5),0,VLOOKUP(Tahiti!F2944,'Power Matrix'!$B$2:$AI$30,HLOOKUP(E2944,'Power Matrix'!$B$2:$AI$30,29)))</f>
        <v>17531.087040039063</v>
      </c>
      <c r="H2944">
        <f t="shared" si="90"/>
        <v>0.22799861403038146</v>
      </c>
      <c r="M2944">
        <v>19047.948697425862</v>
      </c>
      <c r="N2944" s="9">
        <v>0.24772599071708937</v>
      </c>
    </row>
    <row r="2945" spans="1:14" x14ac:dyDescent="0.25">
      <c r="A2945" s="2">
        <v>43588.625</v>
      </c>
      <c r="B2945">
        <v>8.6536458329501151</v>
      </c>
      <c r="C2945">
        <v>2.4063750777198649</v>
      </c>
      <c r="E2945">
        <f t="shared" si="91"/>
        <v>8.5</v>
      </c>
      <c r="F2945">
        <f t="shared" si="91"/>
        <v>2.5</v>
      </c>
      <c r="G2945">
        <f>IF(OR(Tahiti!E2945&lt;2.5,F2945&lt;0.5),0,VLOOKUP(Tahiti!F2945,'Power Matrix'!$B$2:$AI$30,HLOOKUP(E2945,'Power Matrix'!$B$2:$AI$30,29)))</f>
        <v>21977.508528320312</v>
      </c>
      <c r="H2945">
        <f t="shared" si="90"/>
        <v>0.28582605704105579</v>
      </c>
      <c r="M2945">
        <v>20685.710052418432</v>
      </c>
      <c r="N2945" s="9">
        <v>0.26902571493770983</v>
      </c>
    </row>
    <row r="2946" spans="1:14" x14ac:dyDescent="0.25">
      <c r="A2946" s="2">
        <v>43588.666666666657</v>
      </c>
      <c r="B2946">
        <v>8.5316725828209101</v>
      </c>
      <c r="C2946">
        <v>2.44253978221654</v>
      </c>
      <c r="E2946">
        <f t="shared" si="91"/>
        <v>8.5</v>
      </c>
      <c r="F2946">
        <f t="shared" si="91"/>
        <v>2.5</v>
      </c>
      <c r="G2946">
        <f>IF(OR(Tahiti!E2946&lt;2.5,F2946&lt;0.5),0,VLOOKUP(Tahiti!F2946,'Power Matrix'!$B$2:$AI$30,HLOOKUP(E2946,'Power Matrix'!$B$2:$AI$30,29)))</f>
        <v>21977.508528320312</v>
      </c>
      <c r="H2946">
        <f t="shared" ref="H2946:H3009" si="92">G2946/$K$2</f>
        <v>0.28582605704105579</v>
      </c>
      <c r="M2946">
        <v>22684.529109920681</v>
      </c>
      <c r="N2946" s="9">
        <v>0.29502113518739054</v>
      </c>
    </row>
    <row r="2947" spans="1:14" x14ac:dyDescent="0.25">
      <c r="A2947" s="2">
        <v>43588.708333333343</v>
      </c>
      <c r="B2947">
        <v>8.4673244902330627</v>
      </c>
      <c r="C2947">
        <v>2.5185026937024908</v>
      </c>
      <c r="E2947">
        <f t="shared" ref="E2947:F3010" si="93">MROUND(B2947,0.5)</f>
        <v>8.5</v>
      </c>
      <c r="F2947">
        <f t="shared" si="93"/>
        <v>2.5</v>
      </c>
      <c r="G2947">
        <f>IF(OR(Tahiti!E2947&lt;2.5,F2947&lt;0.5),0,VLOOKUP(Tahiti!F2947,'Power Matrix'!$B$2:$AI$30,HLOOKUP(E2947,'Power Matrix'!$B$2:$AI$30,29)))</f>
        <v>21977.508528320312</v>
      </c>
      <c r="H2947">
        <f t="shared" si="92"/>
        <v>0.28582605704105579</v>
      </c>
      <c r="M2947">
        <v>23881.840251010646</v>
      </c>
      <c r="N2947" s="9">
        <v>0.31059263285019151</v>
      </c>
    </row>
    <row r="2948" spans="1:14" x14ac:dyDescent="0.25">
      <c r="A2948" s="2">
        <v>43588.75</v>
      </c>
      <c r="B2948">
        <v>8.398448706695536</v>
      </c>
      <c r="C2948">
        <v>2.5419501394750599</v>
      </c>
      <c r="E2948">
        <f t="shared" si="93"/>
        <v>8.5</v>
      </c>
      <c r="F2948">
        <f t="shared" si="93"/>
        <v>2.5</v>
      </c>
      <c r="G2948">
        <f>IF(OR(Tahiti!E2948&lt;2.5,F2948&lt;0.5),0,VLOOKUP(Tahiti!F2948,'Power Matrix'!$B$2:$AI$30,HLOOKUP(E2948,'Power Matrix'!$B$2:$AI$30,29)))</f>
        <v>21977.508528320312</v>
      </c>
      <c r="H2948">
        <f t="shared" si="92"/>
        <v>0.28582605704105579</v>
      </c>
      <c r="M2948">
        <v>24340.96985468713</v>
      </c>
      <c r="N2948" s="9">
        <v>0.31656379214639818</v>
      </c>
    </row>
    <row r="2949" spans="1:14" x14ac:dyDescent="0.25">
      <c r="A2949" s="2">
        <v>43588.791666666657</v>
      </c>
      <c r="B2949">
        <v>8.3722429802898244</v>
      </c>
      <c r="C2949">
        <v>2.5506932548478818</v>
      </c>
      <c r="E2949">
        <f t="shared" si="93"/>
        <v>8.5</v>
      </c>
      <c r="F2949">
        <f t="shared" si="93"/>
        <v>2.5</v>
      </c>
      <c r="G2949">
        <f>IF(OR(Tahiti!E2949&lt;2.5,F2949&lt;0.5),0,VLOOKUP(Tahiti!F2949,'Power Matrix'!$B$2:$AI$30,HLOOKUP(E2949,'Power Matrix'!$B$2:$AI$30,29)))</f>
        <v>21977.508528320312</v>
      </c>
      <c r="H2949">
        <f t="shared" si="92"/>
        <v>0.28582605704105579</v>
      </c>
      <c r="M2949">
        <v>24099.878314567108</v>
      </c>
      <c r="N2949" s="9">
        <v>0.31342830277804362</v>
      </c>
    </row>
    <row r="2950" spans="1:14" x14ac:dyDescent="0.25">
      <c r="A2950" s="2">
        <v>43588.833333333343</v>
      </c>
      <c r="B2950">
        <v>8.3858260531388584</v>
      </c>
      <c r="C2950">
        <v>2.546037829779237</v>
      </c>
      <c r="E2950">
        <f t="shared" si="93"/>
        <v>8.5</v>
      </c>
      <c r="F2950">
        <f t="shared" si="93"/>
        <v>2.5</v>
      </c>
      <c r="G2950">
        <f>IF(OR(Tahiti!E2950&lt;2.5,F2950&lt;0.5),0,VLOOKUP(Tahiti!F2950,'Power Matrix'!$B$2:$AI$30,HLOOKUP(E2950,'Power Matrix'!$B$2:$AI$30,29)))</f>
        <v>21977.508528320312</v>
      </c>
      <c r="H2950">
        <f t="shared" si="92"/>
        <v>0.28582605704105579</v>
      </c>
      <c r="M2950">
        <v>23215.870783749288</v>
      </c>
      <c r="N2950" s="9">
        <v>0.30193144057771615</v>
      </c>
    </row>
    <row r="2951" spans="1:14" x14ac:dyDescent="0.25">
      <c r="A2951" s="2">
        <v>43588.875</v>
      </c>
      <c r="B2951">
        <v>8.4298681378311819</v>
      </c>
      <c r="C2951">
        <v>2.5256561517348</v>
      </c>
      <c r="E2951">
        <f t="shared" si="93"/>
        <v>8.5</v>
      </c>
      <c r="F2951">
        <f t="shared" si="93"/>
        <v>2.5</v>
      </c>
      <c r="G2951">
        <f>IF(OR(Tahiti!E2951&lt;2.5,F2951&lt;0.5),0,VLOOKUP(Tahiti!F2951,'Power Matrix'!$B$2:$AI$30,HLOOKUP(E2951,'Power Matrix'!$B$2:$AI$30,29)))</f>
        <v>21977.508528320312</v>
      </c>
      <c r="H2951">
        <f t="shared" si="92"/>
        <v>0.28582605704105579</v>
      </c>
      <c r="M2951">
        <v>19553.521361829891</v>
      </c>
      <c r="N2951" s="9">
        <v>0.25430116010453591</v>
      </c>
    </row>
    <row r="2952" spans="1:14" x14ac:dyDescent="0.25">
      <c r="A2952" s="2">
        <v>43588.916666666657</v>
      </c>
      <c r="B2952">
        <v>8.6769703014787609</v>
      </c>
      <c r="C2952">
        <v>2.4485577707199111</v>
      </c>
      <c r="E2952">
        <f t="shared" si="93"/>
        <v>8.5</v>
      </c>
      <c r="F2952">
        <f t="shared" si="93"/>
        <v>2.5</v>
      </c>
      <c r="G2952">
        <f>IF(OR(Tahiti!E2952&lt;2.5,F2952&lt;0.5),0,VLOOKUP(Tahiti!F2952,'Power Matrix'!$B$2:$AI$30,HLOOKUP(E2952,'Power Matrix'!$B$2:$AI$30,29)))</f>
        <v>21977.508528320312</v>
      </c>
      <c r="H2952">
        <f t="shared" si="92"/>
        <v>0.28582605704105579</v>
      </c>
      <c r="M2952">
        <v>16705.185896728704</v>
      </c>
      <c r="N2952" s="9">
        <v>0.21725744814398404</v>
      </c>
    </row>
    <row r="2953" spans="1:14" x14ac:dyDescent="0.25">
      <c r="A2953" s="2">
        <v>43588.958333333343</v>
      </c>
      <c r="B2953">
        <v>8.896083102891966</v>
      </c>
      <c r="C2953">
        <v>2.3828708584708491</v>
      </c>
      <c r="E2953">
        <f t="shared" si="93"/>
        <v>9</v>
      </c>
      <c r="F2953">
        <f t="shared" si="93"/>
        <v>2.5</v>
      </c>
      <c r="G2953">
        <f>IF(OR(Tahiti!E2953&lt;2.5,F2953&lt;0.5),0,VLOOKUP(Tahiti!F2953,'Power Matrix'!$B$2:$AI$30,HLOOKUP(E2953,'Power Matrix'!$B$2:$AI$30,29)))</f>
        <v>17531.087040039063</v>
      </c>
      <c r="H2953">
        <f t="shared" si="92"/>
        <v>0.22799861403038146</v>
      </c>
      <c r="M2953">
        <v>14909.76439995914</v>
      </c>
      <c r="N2953" s="9">
        <v>0.1939072923814317</v>
      </c>
    </row>
    <row r="2954" spans="1:14" x14ac:dyDescent="0.25">
      <c r="A2954" s="2">
        <v>43589</v>
      </c>
      <c r="B2954">
        <v>9.0605892073969336</v>
      </c>
      <c r="C2954">
        <v>2.3342159891558572</v>
      </c>
      <c r="E2954">
        <f t="shared" si="93"/>
        <v>9</v>
      </c>
      <c r="F2954">
        <f t="shared" si="93"/>
        <v>2.5</v>
      </c>
      <c r="G2954">
        <f>IF(OR(Tahiti!E2954&lt;2.5,F2954&lt;0.5),0,VLOOKUP(Tahiti!F2954,'Power Matrix'!$B$2:$AI$30,HLOOKUP(E2954,'Power Matrix'!$B$2:$AI$30,29)))</f>
        <v>17531.087040039063</v>
      </c>
      <c r="H2954">
        <f t="shared" si="92"/>
        <v>0.22799861403038146</v>
      </c>
      <c r="M2954">
        <v>14090.382558479045</v>
      </c>
      <c r="N2954" s="9">
        <v>0.18325091243834205</v>
      </c>
    </row>
    <row r="2955" spans="1:14" x14ac:dyDescent="0.25">
      <c r="A2955" s="2">
        <v>43589.041666666657</v>
      </c>
      <c r="B2955">
        <v>9.1544358925357141</v>
      </c>
      <c r="C2955">
        <v>2.3035583118745309</v>
      </c>
      <c r="E2955">
        <f t="shared" si="93"/>
        <v>9</v>
      </c>
      <c r="F2955">
        <f t="shared" si="93"/>
        <v>2.5</v>
      </c>
      <c r="G2955">
        <f>IF(OR(Tahiti!E2955&lt;2.5,F2955&lt;0.5),0,VLOOKUP(Tahiti!F2955,'Power Matrix'!$B$2:$AI$30,HLOOKUP(E2955,'Power Matrix'!$B$2:$AI$30,29)))</f>
        <v>17531.087040039063</v>
      </c>
      <c r="H2955">
        <f t="shared" si="92"/>
        <v>0.22799861403038146</v>
      </c>
      <c r="M2955">
        <v>13877.626776112242</v>
      </c>
      <c r="N2955" s="9">
        <v>0.18048394063445808</v>
      </c>
    </row>
    <row r="2956" spans="1:14" x14ac:dyDescent="0.25">
      <c r="A2956" s="2">
        <v>43589.083333333343</v>
      </c>
      <c r="B2956">
        <v>9.1699398039694593</v>
      </c>
      <c r="C2956">
        <v>2.2922603900615979</v>
      </c>
      <c r="E2956">
        <f t="shared" si="93"/>
        <v>9</v>
      </c>
      <c r="F2956">
        <f t="shared" si="93"/>
        <v>2.5</v>
      </c>
      <c r="G2956">
        <f>IF(OR(Tahiti!E2956&lt;2.5,F2956&lt;0.5),0,VLOOKUP(Tahiti!F2956,'Power Matrix'!$B$2:$AI$30,HLOOKUP(E2956,'Power Matrix'!$B$2:$AI$30,29)))</f>
        <v>17531.087040039063</v>
      </c>
      <c r="H2956">
        <f t="shared" si="92"/>
        <v>0.22799861403038146</v>
      </c>
      <c r="M2956">
        <v>14289.894836455596</v>
      </c>
      <c r="N2956" s="9">
        <v>0.18584564731016809</v>
      </c>
    </row>
    <row r="2957" spans="1:14" x14ac:dyDescent="0.25">
      <c r="A2957" s="2">
        <v>43589.125</v>
      </c>
      <c r="B2957">
        <v>9.1036708727968989</v>
      </c>
      <c r="C2957">
        <v>2.3024228423455928</v>
      </c>
      <c r="E2957">
        <f t="shared" si="93"/>
        <v>9</v>
      </c>
      <c r="F2957">
        <f t="shared" si="93"/>
        <v>2.5</v>
      </c>
      <c r="G2957">
        <f>IF(OR(Tahiti!E2957&lt;2.5,F2957&lt;0.5),0,VLOOKUP(Tahiti!F2957,'Power Matrix'!$B$2:$AI$30,HLOOKUP(E2957,'Power Matrix'!$B$2:$AI$30,29)))</f>
        <v>17531.087040039063</v>
      </c>
      <c r="H2957">
        <f t="shared" si="92"/>
        <v>0.22799861403038146</v>
      </c>
      <c r="M2957">
        <v>15502.846284415458</v>
      </c>
      <c r="N2957" s="9">
        <v>0.20162055325466971</v>
      </c>
    </row>
    <row r="2958" spans="1:14" x14ac:dyDescent="0.25">
      <c r="A2958" s="2">
        <v>43589.166666666657</v>
      </c>
      <c r="B2958">
        <v>9.0770535381230353</v>
      </c>
      <c r="C2958">
        <v>2.382984405423743</v>
      </c>
      <c r="E2958">
        <f t="shared" si="93"/>
        <v>9</v>
      </c>
      <c r="F2958">
        <f t="shared" si="93"/>
        <v>2.5</v>
      </c>
      <c r="G2958">
        <f>IF(OR(Tahiti!E2958&lt;2.5,F2958&lt;0.5),0,VLOOKUP(Tahiti!F2958,'Power Matrix'!$B$2:$AI$30,HLOOKUP(E2958,'Power Matrix'!$B$2:$AI$30,29)))</f>
        <v>17531.087040039063</v>
      </c>
      <c r="H2958">
        <f t="shared" si="92"/>
        <v>0.22799861403038146</v>
      </c>
      <c r="M2958">
        <v>16573.892603404674</v>
      </c>
      <c r="N2958" s="9">
        <v>0.21554992773431386</v>
      </c>
    </row>
    <row r="2959" spans="1:14" x14ac:dyDescent="0.25">
      <c r="A2959" s="2">
        <v>43589.208333333343</v>
      </c>
      <c r="B2959">
        <v>8.9668797250142038</v>
      </c>
      <c r="C2959">
        <v>2.41324466836994</v>
      </c>
      <c r="E2959">
        <f t="shared" si="93"/>
        <v>9</v>
      </c>
      <c r="F2959">
        <f t="shared" si="93"/>
        <v>2.5</v>
      </c>
      <c r="G2959">
        <f>IF(OR(Tahiti!E2959&lt;2.5,F2959&lt;0.5),0,VLOOKUP(Tahiti!F2959,'Power Matrix'!$B$2:$AI$30,HLOOKUP(E2959,'Power Matrix'!$B$2:$AI$30,29)))</f>
        <v>17531.087040039063</v>
      </c>
      <c r="H2959">
        <f t="shared" si="92"/>
        <v>0.22799861403038146</v>
      </c>
      <c r="M2959">
        <v>17699.47486930302</v>
      </c>
      <c r="N2959" s="9">
        <v>0.23018856344162947</v>
      </c>
    </row>
    <row r="2960" spans="1:14" x14ac:dyDescent="0.25">
      <c r="A2960" s="2">
        <v>43589.25</v>
      </c>
      <c r="B2960">
        <v>8.8815396107505755</v>
      </c>
      <c r="C2960">
        <v>2.441177218781815</v>
      </c>
      <c r="E2960">
        <f t="shared" si="93"/>
        <v>9</v>
      </c>
      <c r="F2960">
        <f t="shared" si="93"/>
        <v>2.5</v>
      </c>
      <c r="G2960">
        <f>IF(OR(Tahiti!E2960&lt;2.5,F2960&lt;0.5),0,VLOOKUP(Tahiti!F2960,'Power Matrix'!$B$2:$AI$30,HLOOKUP(E2960,'Power Matrix'!$B$2:$AI$30,29)))</f>
        <v>17531.087040039063</v>
      </c>
      <c r="H2960">
        <f t="shared" si="92"/>
        <v>0.22799861403038146</v>
      </c>
      <c r="M2960">
        <v>18563.952888385913</v>
      </c>
      <c r="N2960" s="9">
        <v>0.24143143673640044</v>
      </c>
    </row>
    <row r="2961" spans="1:14" x14ac:dyDescent="0.25">
      <c r="A2961" s="2">
        <v>43589.291666666657</v>
      </c>
      <c r="B2961">
        <v>8.8215820063563548</v>
      </c>
      <c r="C2961">
        <v>2.4642272502192548</v>
      </c>
      <c r="E2961">
        <f t="shared" si="93"/>
        <v>9</v>
      </c>
      <c r="F2961">
        <f t="shared" si="93"/>
        <v>2.5</v>
      </c>
      <c r="G2961">
        <f>IF(OR(Tahiti!E2961&lt;2.5,F2961&lt;0.5),0,VLOOKUP(Tahiti!F2961,'Power Matrix'!$B$2:$AI$30,HLOOKUP(E2961,'Power Matrix'!$B$2:$AI$30,29)))</f>
        <v>17531.087040039063</v>
      </c>
      <c r="H2961">
        <f t="shared" si="92"/>
        <v>0.22799861403038146</v>
      </c>
      <c r="M2961">
        <v>19010.574873847218</v>
      </c>
      <c r="N2961" s="9">
        <v>0.24723992958683463</v>
      </c>
    </row>
    <row r="2962" spans="1:14" x14ac:dyDescent="0.25">
      <c r="A2962" s="2">
        <v>43589.333333333343</v>
      </c>
      <c r="B2962">
        <v>8.8145846657977618</v>
      </c>
      <c r="C2962">
        <v>2.4890940329029969</v>
      </c>
      <c r="E2962">
        <f t="shared" si="93"/>
        <v>9</v>
      </c>
      <c r="F2962">
        <f t="shared" si="93"/>
        <v>2.5</v>
      </c>
      <c r="G2962">
        <f>IF(OR(Tahiti!E2962&lt;2.5,F2962&lt;0.5),0,VLOOKUP(Tahiti!F2962,'Power Matrix'!$B$2:$AI$30,HLOOKUP(E2962,'Power Matrix'!$B$2:$AI$30,29)))</f>
        <v>17531.087040039063</v>
      </c>
      <c r="H2962">
        <f t="shared" si="92"/>
        <v>0.22799861403038146</v>
      </c>
      <c r="M2962">
        <v>19027.671897486453</v>
      </c>
      <c r="N2962" s="9">
        <v>0.2474622830374146</v>
      </c>
    </row>
    <row r="2963" spans="1:14" x14ac:dyDescent="0.25">
      <c r="A2963" s="2">
        <v>43589.375</v>
      </c>
      <c r="B2963">
        <v>8.8166427071385236</v>
      </c>
      <c r="C2963">
        <v>2.491364971960873</v>
      </c>
      <c r="E2963">
        <f t="shared" si="93"/>
        <v>9</v>
      </c>
      <c r="F2963">
        <f t="shared" si="93"/>
        <v>2.5</v>
      </c>
      <c r="G2963">
        <f>IF(OR(Tahiti!E2963&lt;2.5,F2963&lt;0.5),0,VLOOKUP(Tahiti!F2963,'Power Matrix'!$B$2:$AI$30,HLOOKUP(E2963,'Power Matrix'!$B$2:$AI$30,29)))</f>
        <v>17531.087040039063</v>
      </c>
      <c r="H2963">
        <f t="shared" si="92"/>
        <v>0.22799861403038146</v>
      </c>
      <c r="M2963">
        <v>16464.208600903257</v>
      </c>
      <c r="N2963" s="9">
        <v>0.214123444567171</v>
      </c>
    </row>
    <row r="2964" spans="1:14" x14ac:dyDescent="0.25">
      <c r="A2964" s="2">
        <v>43589.416666666657</v>
      </c>
      <c r="B2964">
        <v>9.0310906148460006</v>
      </c>
      <c r="C2964">
        <v>2.4360676059015929</v>
      </c>
      <c r="E2964">
        <f t="shared" si="93"/>
        <v>9</v>
      </c>
      <c r="F2964">
        <f t="shared" si="93"/>
        <v>2.5</v>
      </c>
      <c r="G2964">
        <f>IF(OR(Tahiti!E2964&lt;2.5,F2964&lt;0.5),0,VLOOKUP(Tahiti!F2964,'Power Matrix'!$B$2:$AI$30,HLOOKUP(E2964,'Power Matrix'!$B$2:$AI$30,29)))</f>
        <v>17531.087040039063</v>
      </c>
      <c r="H2964">
        <f t="shared" si="92"/>
        <v>0.22799861403038146</v>
      </c>
      <c r="M2964">
        <v>14969.013536373101</v>
      </c>
      <c r="N2964" s="9">
        <v>0.19467785047408678</v>
      </c>
    </row>
    <row r="2965" spans="1:14" x14ac:dyDescent="0.25">
      <c r="A2965" s="2">
        <v>43589.458333333343</v>
      </c>
      <c r="B2965">
        <v>9.2143934969299348</v>
      </c>
      <c r="C2965">
        <v>2.3925791229432689</v>
      </c>
      <c r="E2965">
        <f t="shared" si="93"/>
        <v>9</v>
      </c>
      <c r="F2965">
        <f t="shared" si="93"/>
        <v>2.5</v>
      </c>
      <c r="G2965">
        <f>IF(OR(Tahiti!E2965&lt;2.5,F2965&lt;0.5),0,VLOOKUP(Tahiti!F2965,'Power Matrix'!$B$2:$AI$30,HLOOKUP(E2965,'Power Matrix'!$B$2:$AI$30,29)))</f>
        <v>17531.087040039063</v>
      </c>
      <c r="H2965">
        <f t="shared" si="92"/>
        <v>0.22799861403038146</v>
      </c>
      <c r="M2965">
        <v>14165.485034523057</v>
      </c>
      <c r="N2965" s="9">
        <v>0.18422764938670561</v>
      </c>
    </row>
    <row r="2966" spans="1:14" x14ac:dyDescent="0.25">
      <c r="A2966" s="2">
        <v>43589.5</v>
      </c>
      <c r="B2966">
        <v>9.3204512273572409</v>
      </c>
      <c r="C2966">
        <v>2.3683936219768902</v>
      </c>
      <c r="E2966">
        <f t="shared" si="93"/>
        <v>9.5</v>
      </c>
      <c r="F2966">
        <f t="shared" si="93"/>
        <v>2.5</v>
      </c>
      <c r="G2966">
        <f>IF(OR(Tahiti!E2966&lt;2.5,F2966&lt;0.5),0,VLOOKUP(Tahiti!F2966,'Power Matrix'!$B$2:$AI$30,HLOOKUP(E2966,'Power Matrix'!$B$2:$AI$30,29)))</f>
        <v>14742.575451416013</v>
      </c>
      <c r="H2966">
        <f t="shared" si="92"/>
        <v>0.19173293489926602</v>
      </c>
      <c r="M2966">
        <v>13962.922782902084</v>
      </c>
      <c r="N2966" s="9">
        <v>0.18159324841987229</v>
      </c>
    </row>
    <row r="2967" spans="1:14" x14ac:dyDescent="0.25">
      <c r="A2967" s="2">
        <v>43589.541666666657</v>
      </c>
      <c r="B2967">
        <v>9.3484405895916147</v>
      </c>
      <c r="C2967">
        <v>2.3623188599970719</v>
      </c>
      <c r="E2967">
        <f t="shared" si="93"/>
        <v>9.5</v>
      </c>
      <c r="F2967">
        <f t="shared" si="93"/>
        <v>2.5</v>
      </c>
      <c r="G2967">
        <f>IF(OR(Tahiti!E2967&lt;2.5,F2967&lt;0.5),0,VLOOKUP(Tahiti!F2967,'Power Matrix'!$B$2:$AI$30,HLOOKUP(E2967,'Power Matrix'!$B$2:$AI$30,29)))</f>
        <v>14742.575451416013</v>
      </c>
      <c r="H2967">
        <f t="shared" si="92"/>
        <v>0.19173293489926602</v>
      </c>
      <c r="M2967">
        <v>14212.399733066033</v>
      </c>
      <c r="N2967" s="9">
        <v>0.18483779331140668</v>
      </c>
    </row>
    <row r="2968" spans="1:14" x14ac:dyDescent="0.25">
      <c r="A2968" s="2">
        <v>43589.583333333343</v>
      </c>
      <c r="B2968">
        <v>9.3152375226273083</v>
      </c>
      <c r="C2968">
        <v>2.370267146699637</v>
      </c>
      <c r="E2968">
        <f t="shared" si="93"/>
        <v>9.5</v>
      </c>
      <c r="F2968">
        <f t="shared" si="93"/>
        <v>2.5</v>
      </c>
      <c r="G2968">
        <f>IF(OR(Tahiti!E2968&lt;2.5,F2968&lt;0.5),0,VLOOKUP(Tahiti!F2968,'Power Matrix'!$B$2:$AI$30,HLOOKUP(E2968,'Power Matrix'!$B$2:$AI$30,29)))</f>
        <v>14742.575451416013</v>
      </c>
      <c r="H2968">
        <f t="shared" si="92"/>
        <v>0.19173293489926602</v>
      </c>
      <c r="M2968">
        <v>14814.992100526511</v>
      </c>
      <c r="N2968" s="9">
        <v>0.19267474171981336</v>
      </c>
    </row>
    <row r="2969" spans="1:14" x14ac:dyDescent="0.25">
      <c r="A2969" s="2">
        <v>43589.625</v>
      </c>
      <c r="B2969">
        <v>9.2384039792388322</v>
      </c>
      <c r="C2969">
        <v>2.3895701286915831</v>
      </c>
      <c r="E2969">
        <f t="shared" si="93"/>
        <v>9</v>
      </c>
      <c r="F2969">
        <f t="shared" si="93"/>
        <v>2.5</v>
      </c>
      <c r="G2969">
        <f>IF(OR(Tahiti!E2969&lt;2.5,F2969&lt;0.5),0,VLOOKUP(Tahiti!F2969,'Power Matrix'!$B$2:$AI$30,HLOOKUP(E2969,'Power Matrix'!$B$2:$AI$30,29)))</f>
        <v>17531.087040039063</v>
      </c>
      <c r="H2969">
        <f t="shared" si="92"/>
        <v>0.22799861403038146</v>
      </c>
      <c r="M2969">
        <v>15481.839566843353</v>
      </c>
      <c r="N2969" s="9">
        <v>0.20134735271192741</v>
      </c>
    </row>
    <row r="2970" spans="1:14" x14ac:dyDescent="0.25">
      <c r="A2970" s="2">
        <v>43589.666666666657</v>
      </c>
      <c r="B2970">
        <v>9.2652957194247989</v>
      </c>
      <c r="C2970">
        <v>2.453951250982366</v>
      </c>
      <c r="E2970">
        <f t="shared" si="93"/>
        <v>9.5</v>
      </c>
      <c r="F2970">
        <f t="shared" si="93"/>
        <v>2.5</v>
      </c>
      <c r="G2970">
        <f>IF(OR(Tahiti!E2970&lt;2.5,F2970&lt;0.5),0,VLOOKUP(Tahiti!F2970,'Power Matrix'!$B$2:$AI$30,HLOOKUP(E2970,'Power Matrix'!$B$2:$AI$30,29)))</f>
        <v>14742.575451416013</v>
      </c>
      <c r="H2970">
        <f t="shared" si="92"/>
        <v>0.19173293489926602</v>
      </c>
      <c r="M2970">
        <v>15652.068030767383</v>
      </c>
      <c r="N2970" s="9">
        <v>0.20356124017790572</v>
      </c>
    </row>
    <row r="2971" spans="1:14" x14ac:dyDescent="0.25">
      <c r="A2971" s="2">
        <v>43589.708333333343</v>
      </c>
      <c r="B2971">
        <v>9.2353855186057139</v>
      </c>
      <c r="C2971">
        <v>2.454973173558411</v>
      </c>
      <c r="E2971">
        <f t="shared" si="93"/>
        <v>9</v>
      </c>
      <c r="F2971">
        <f t="shared" si="93"/>
        <v>2.5</v>
      </c>
      <c r="G2971">
        <f>IF(OR(Tahiti!E2971&lt;2.5,F2971&lt;0.5),0,VLOOKUP(Tahiti!F2971,'Power Matrix'!$B$2:$AI$30,HLOOKUP(E2971,'Power Matrix'!$B$2:$AI$30,29)))</f>
        <v>17531.087040039063</v>
      </c>
      <c r="H2971">
        <f t="shared" si="92"/>
        <v>0.22799861403038146</v>
      </c>
      <c r="M2971">
        <v>15507.723300195781</v>
      </c>
      <c r="N2971" s="9">
        <v>0.20168398074416555</v>
      </c>
    </row>
    <row r="2972" spans="1:14" x14ac:dyDescent="0.25">
      <c r="A2972" s="2">
        <v>43589.75</v>
      </c>
      <c r="B2972">
        <v>9.2447153060171718</v>
      </c>
      <c r="C2972">
        <v>2.4473655277145259</v>
      </c>
      <c r="E2972">
        <f t="shared" si="93"/>
        <v>9</v>
      </c>
      <c r="F2972">
        <f t="shared" si="93"/>
        <v>2.5</v>
      </c>
      <c r="G2972">
        <f>IF(OR(Tahiti!E2972&lt;2.5,F2972&lt;0.5),0,VLOOKUP(Tahiti!F2972,'Power Matrix'!$B$2:$AI$30,HLOOKUP(E2972,'Power Matrix'!$B$2:$AI$30,29)))</f>
        <v>17531.087040039063</v>
      </c>
      <c r="H2972">
        <f t="shared" si="92"/>
        <v>0.22799861403038146</v>
      </c>
      <c r="M2972">
        <v>15123.031847319127</v>
      </c>
      <c r="N2972" s="9">
        <v>0.19668091858781145</v>
      </c>
    </row>
    <row r="2973" spans="1:14" x14ac:dyDescent="0.25">
      <c r="A2973" s="2">
        <v>43589.791666666657</v>
      </c>
      <c r="B2973">
        <v>9.283132077711409</v>
      </c>
      <c r="C2973">
        <v>2.4323205564560979</v>
      </c>
      <c r="E2973">
        <f t="shared" si="93"/>
        <v>9.5</v>
      </c>
      <c r="F2973">
        <f t="shared" si="93"/>
        <v>2.5</v>
      </c>
      <c r="G2973">
        <f>IF(OR(Tahiti!E2973&lt;2.5,F2973&lt;0.5),0,VLOOKUP(Tahiti!F2973,'Power Matrix'!$B$2:$AI$30,HLOOKUP(E2973,'Power Matrix'!$B$2:$AI$30,29)))</f>
        <v>14742.575451416013</v>
      </c>
      <c r="H2973">
        <f t="shared" si="92"/>
        <v>0.19173293489926602</v>
      </c>
      <c r="M2973">
        <v>14633.527481814443</v>
      </c>
      <c r="N2973" s="9">
        <v>0.19031472368508287</v>
      </c>
    </row>
    <row r="2974" spans="1:14" x14ac:dyDescent="0.25">
      <c r="A2974" s="2">
        <v>43589.833333333343</v>
      </c>
      <c r="B2974">
        <v>9.3111214399457829</v>
      </c>
      <c r="C2974">
        <v>2.4035931773739669</v>
      </c>
      <c r="E2974">
        <f t="shared" si="93"/>
        <v>9.5</v>
      </c>
      <c r="F2974">
        <f t="shared" si="93"/>
        <v>2.5</v>
      </c>
      <c r="G2974">
        <f>IF(OR(Tahiti!E2974&lt;2.5,F2974&lt;0.5),0,VLOOKUP(Tahiti!F2974,'Power Matrix'!$B$2:$AI$30,HLOOKUP(E2974,'Power Matrix'!$B$2:$AI$30,29)))</f>
        <v>14742.575451416013</v>
      </c>
      <c r="H2974">
        <f t="shared" si="92"/>
        <v>0.19173293489926602</v>
      </c>
      <c r="M2974">
        <v>14263.078268717349</v>
      </c>
      <c r="N2974" s="9">
        <v>0.18549688740346554</v>
      </c>
    </row>
    <row r="2975" spans="1:14" x14ac:dyDescent="0.25">
      <c r="A2975" s="2">
        <v>43589.875</v>
      </c>
      <c r="B2975">
        <v>9.3481661840795116</v>
      </c>
      <c r="C2975">
        <v>2.3876398304923891</v>
      </c>
      <c r="E2975">
        <f t="shared" si="93"/>
        <v>9.5</v>
      </c>
      <c r="F2975">
        <f t="shared" si="93"/>
        <v>2.5</v>
      </c>
      <c r="G2975">
        <f>IF(OR(Tahiti!E2975&lt;2.5,F2975&lt;0.5),0,VLOOKUP(Tahiti!F2975,'Power Matrix'!$B$2:$AI$30,HLOOKUP(E2975,'Power Matrix'!$B$2:$AI$30,29)))</f>
        <v>14742.575451416013</v>
      </c>
      <c r="H2975">
        <f t="shared" si="92"/>
        <v>0.19173293489926602</v>
      </c>
      <c r="M2975">
        <v>13338.164885829861</v>
      </c>
      <c r="N2975" s="9">
        <v>0.17346802866686775</v>
      </c>
    </row>
    <row r="2976" spans="1:14" x14ac:dyDescent="0.25">
      <c r="A2976" s="2">
        <v>43589.916666666657</v>
      </c>
      <c r="B2976">
        <v>9.4647885267227334</v>
      </c>
      <c r="C2976">
        <v>2.354540893723847</v>
      </c>
      <c r="E2976">
        <f t="shared" si="93"/>
        <v>9.5</v>
      </c>
      <c r="F2976">
        <f t="shared" si="93"/>
        <v>2.5</v>
      </c>
      <c r="G2976">
        <f>IF(OR(Tahiti!E2976&lt;2.5,F2976&lt;0.5),0,VLOOKUP(Tahiti!F2976,'Power Matrix'!$B$2:$AI$30,HLOOKUP(E2976,'Power Matrix'!$B$2:$AI$30,29)))</f>
        <v>14742.575451416013</v>
      </c>
      <c r="H2976">
        <f t="shared" si="92"/>
        <v>0.19173293489926602</v>
      </c>
      <c r="M2976">
        <v>12424.728433487064</v>
      </c>
      <c r="N2976" s="9">
        <v>0.16158843188150354</v>
      </c>
    </row>
    <row r="2977" spans="1:14" x14ac:dyDescent="0.25">
      <c r="A2977" s="2">
        <v>43589.958333333343</v>
      </c>
      <c r="B2977">
        <v>9.5713950681742439</v>
      </c>
      <c r="C2977">
        <v>2.3249619124950121</v>
      </c>
      <c r="E2977">
        <f t="shared" si="93"/>
        <v>9.5</v>
      </c>
      <c r="F2977">
        <f t="shared" si="93"/>
        <v>2.5</v>
      </c>
      <c r="G2977">
        <f>IF(OR(Tahiti!E2977&lt;2.5,F2977&lt;0.5),0,VLOOKUP(Tahiti!F2977,'Power Matrix'!$B$2:$AI$30,HLOOKUP(E2977,'Power Matrix'!$B$2:$AI$30,29)))</f>
        <v>14742.575451416013</v>
      </c>
      <c r="H2977">
        <f t="shared" si="92"/>
        <v>0.19173293489926602</v>
      </c>
      <c r="M2977">
        <v>11654.54955699978</v>
      </c>
      <c r="N2977" s="9">
        <v>0.15157195565942241</v>
      </c>
    </row>
    <row r="2978" spans="1:14" x14ac:dyDescent="0.25">
      <c r="A2978" s="2">
        <v>43590</v>
      </c>
      <c r="B2978">
        <v>9.6568723851939211</v>
      </c>
      <c r="C2978">
        <v>2.300265450240611</v>
      </c>
      <c r="E2978">
        <f t="shared" si="93"/>
        <v>9.5</v>
      </c>
      <c r="F2978">
        <f t="shared" si="93"/>
        <v>2.5</v>
      </c>
      <c r="G2978">
        <f>IF(OR(Tahiti!E2978&lt;2.5,F2978&lt;0.5),0,VLOOKUP(Tahiti!F2978,'Power Matrix'!$B$2:$AI$30,HLOOKUP(E2978,'Power Matrix'!$B$2:$AI$30,29)))</f>
        <v>14742.575451416013</v>
      </c>
      <c r="H2978">
        <f t="shared" si="92"/>
        <v>0.19173293489926602</v>
      </c>
      <c r="M2978">
        <v>11153.525222965278</v>
      </c>
      <c r="N2978" s="9">
        <v>0.14505593907970324</v>
      </c>
    </row>
    <row r="2979" spans="1:14" x14ac:dyDescent="0.25">
      <c r="A2979" s="2">
        <v>43590.041666666657</v>
      </c>
      <c r="B2979">
        <v>9.7105186628098039</v>
      </c>
      <c r="C2979">
        <v>2.282154711254051</v>
      </c>
      <c r="E2979">
        <f t="shared" si="93"/>
        <v>9.5</v>
      </c>
      <c r="F2979">
        <f t="shared" si="93"/>
        <v>2.5</v>
      </c>
      <c r="G2979">
        <f>IF(OR(Tahiti!E2979&lt;2.5,F2979&lt;0.5),0,VLOOKUP(Tahiti!F2979,'Power Matrix'!$B$2:$AI$30,HLOOKUP(E2979,'Power Matrix'!$B$2:$AI$30,29)))</f>
        <v>14742.575451416013</v>
      </c>
      <c r="H2979">
        <f t="shared" si="92"/>
        <v>0.19173293489926602</v>
      </c>
      <c r="M2979">
        <v>11046.125632311079</v>
      </c>
      <c r="N2979" s="9">
        <v>0.14365916557825967</v>
      </c>
    </row>
    <row r="2980" spans="1:14" x14ac:dyDescent="0.25">
      <c r="A2980" s="2">
        <v>43590.083333333343</v>
      </c>
      <c r="B2980">
        <v>9.7140859344671249</v>
      </c>
      <c r="C2980">
        <v>2.2734683693576749</v>
      </c>
      <c r="E2980">
        <f t="shared" si="93"/>
        <v>9.5</v>
      </c>
      <c r="F2980">
        <f t="shared" si="93"/>
        <v>2.5</v>
      </c>
      <c r="G2980">
        <f>IF(OR(Tahiti!E2980&lt;2.5,F2980&lt;0.5),0,VLOOKUP(Tahiti!F2980,'Power Matrix'!$B$2:$AI$30,HLOOKUP(E2980,'Power Matrix'!$B$2:$AI$30,29)))</f>
        <v>14742.575451416013</v>
      </c>
      <c r="H2980">
        <f t="shared" si="92"/>
        <v>0.19173293489926602</v>
      </c>
      <c r="M2980">
        <v>11454.820493558216</v>
      </c>
      <c r="N2980" s="9">
        <v>0.14897440140820037</v>
      </c>
    </row>
    <row r="2981" spans="1:14" x14ac:dyDescent="0.25">
      <c r="A2981" s="2">
        <v>43590.125</v>
      </c>
      <c r="B2981">
        <v>9.6528935052684481</v>
      </c>
      <c r="C2981">
        <v>2.2782941148556608</v>
      </c>
      <c r="E2981">
        <f t="shared" si="93"/>
        <v>9.5</v>
      </c>
      <c r="F2981">
        <f t="shared" si="93"/>
        <v>2.5</v>
      </c>
      <c r="G2981">
        <f>IF(OR(Tahiti!E2981&lt;2.5,F2981&lt;0.5),0,VLOOKUP(Tahiti!F2981,'Power Matrix'!$B$2:$AI$30,HLOOKUP(E2981,'Power Matrix'!$B$2:$AI$30,29)))</f>
        <v>14742.575451416013</v>
      </c>
      <c r="H2981">
        <f t="shared" si="92"/>
        <v>0.19173293489926602</v>
      </c>
      <c r="M2981">
        <v>12401.386401701257</v>
      </c>
      <c r="N2981" s="9">
        <v>0.16128485966796274</v>
      </c>
    </row>
    <row r="2982" spans="1:14" x14ac:dyDescent="0.25">
      <c r="A2982" s="2">
        <v>43590.166666666657</v>
      </c>
      <c r="B2982">
        <v>9.5280389972621755</v>
      </c>
      <c r="C2982">
        <v>2.2980512846591821</v>
      </c>
      <c r="E2982">
        <f t="shared" si="93"/>
        <v>9.5</v>
      </c>
      <c r="F2982">
        <f t="shared" si="93"/>
        <v>2.5</v>
      </c>
      <c r="G2982">
        <f>IF(OR(Tahiti!E2982&lt;2.5,F2982&lt;0.5),0,VLOOKUP(Tahiti!F2982,'Power Matrix'!$B$2:$AI$30,HLOOKUP(E2982,'Power Matrix'!$B$2:$AI$30,29)))</f>
        <v>14742.575451416013</v>
      </c>
      <c r="H2982">
        <f t="shared" si="92"/>
        <v>0.19173293489926602</v>
      </c>
      <c r="M2982">
        <v>13548.430544225115</v>
      </c>
      <c r="N2982" s="9">
        <v>0.17620261543876434</v>
      </c>
    </row>
    <row r="2983" spans="1:14" x14ac:dyDescent="0.25">
      <c r="A2983" s="2">
        <v>43590.208333333343</v>
      </c>
      <c r="B2983">
        <v>9.3591424045635794</v>
      </c>
      <c r="C2983">
        <v>2.3312069949041709</v>
      </c>
      <c r="E2983">
        <f t="shared" si="93"/>
        <v>9.5</v>
      </c>
      <c r="F2983">
        <f t="shared" si="93"/>
        <v>2.5</v>
      </c>
      <c r="G2983">
        <f>IF(OR(Tahiti!E2983&lt;2.5,F2983&lt;0.5),0,VLOOKUP(Tahiti!F2983,'Power Matrix'!$B$2:$AI$30,HLOOKUP(E2983,'Power Matrix'!$B$2:$AI$30,29)))</f>
        <v>14742.575451416013</v>
      </c>
      <c r="H2983">
        <f t="shared" si="92"/>
        <v>0.19173293489926602</v>
      </c>
      <c r="M2983">
        <v>14598.248723563256</v>
      </c>
      <c r="N2983" s="9">
        <v>0.18985590969530006</v>
      </c>
    </row>
    <row r="2984" spans="1:14" x14ac:dyDescent="0.25">
      <c r="A2984" s="2">
        <v>43590.25</v>
      </c>
      <c r="B2984">
        <v>9.2150795107101882</v>
      </c>
      <c r="C2984">
        <v>2.3636814234317969</v>
      </c>
      <c r="E2984">
        <f t="shared" si="93"/>
        <v>9</v>
      </c>
      <c r="F2984">
        <f t="shared" si="93"/>
        <v>2.5</v>
      </c>
      <c r="G2984">
        <f>IF(OR(Tahiti!E2984&lt;2.5,F2984&lt;0.5),0,VLOOKUP(Tahiti!F2984,'Power Matrix'!$B$2:$AI$30,HLOOKUP(E2984,'Power Matrix'!$B$2:$AI$30,29)))</f>
        <v>17531.087040039063</v>
      </c>
      <c r="H2984">
        <f t="shared" si="92"/>
        <v>0.22799861403038146</v>
      </c>
      <c r="M2984">
        <v>15323.887036328737</v>
      </c>
      <c r="N2984" s="9">
        <v>0.19929311854059681</v>
      </c>
    </row>
    <row r="2985" spans="1:14" x14ac:dyDescent="0.25">
      <c r="A2985" s="2">
        <v>43590.291666666657</v>
      </c>
      <c r="B2985">
        <v>9.1267209358134416</v>
      </c>
      <c r="C2985">
        <v>2.3873559631101542</v>
      </c>
      <c r="E2985">
        <f t="shared" si="93"/>
        <v>9</v>
      </c>
      <c r="F2985">
        <f t="shared" si="93"/>
        <v>2.5</v>
      </c>
      <c r="G2985">
        <f>IF(OR(Tahiti!E2985&lt;2.5,F2985&lt;0.5),0,VLOOKUP(Tahiti!F2985,'Power Matrix'!$B$2:$AI$30,HLOOKUP(E2985,'Power Matrix'!$B$2:$AI$30,29)))</f>
        <v>17531.087040039063</v>
      </c>
      <c r="H2985">
        <f t="shared" si="92"/>
        <v>0.22799861403038146</v>
      </c>
      <c r="M2985">
        <v>15783.291033293111</v>
      </c>
      <c r="N2985" s="9">
        <v>0.20526784642837037</v>
      </c>
    </row>
    <row r="2986" spans="1:14" x14ac:dyDescent="0.25">
      <c r="A2986" s="2">
        <v>43590.333333333343</v>
      </c>
      <c r="B2986">
        <v>9.0808952152924594</v>
      </c>
      <c r="C2986">
        <v>2.4048989673322461</v>
      </c>
      <c r="E2986">
        <f t="shared" si="93"/>
        <v>9</v>
      </c>
      <c r="F2986">
        <f t="shared" si="93"/>
        <v>2.5</v>
      </c>
      <c r="G2986">
        <f>IF(OR(Tahiti!E2986&lt;2.5,F2986&lt;0.5),0,VLOOKUP(Tahiti!F2986,'Power Matrix'!$B$2:$AI$30,HLOOKUP(E2986,'Power Matrix'!$B$2:$AI$30,29)))</f>
        <v>17531.087040039063</v>
      </c>
      <c r="H2986">
        <f t="shared" si="92"/>
        <v>0.22799861403038146</v>
      </c>
      <c r="M2986">
        <v>16121.802437378141</v>
      </c>
      <c r="N2986" s="9">
        <v>0.20967031906613684</v>
      </c>
    </row>
    <row r="2987" spans="1:14" x14ac:dyDescent="0.25">
      <c r="A2987" s="2">
        <v>43590.375</v>
      </c>
      <c r="B2987">
        <v>9.074446685758069</v>
      </c>
      <c r="C2987">
        <v>2.427324490528771</v>
      </c>
      <c r="E2987">
        <f t="shared" si="93"/>
        <v>9</v>
      </c>
      <c r="F2987">
        <f t="shared" si="93"/>
        <v>2.5</v>
      </c>
      <c r="G2987">
        <f>IF(OR(Tahiti!E2987&lt;2.5,F2987&lt;0.5),0,VLOOKUP(Tahiti!F2987,'Power Matrix'!$B$2:$AI$30,HLOOKUP(E2987,'Power Matrix'!$B$2:$AI$30,29)))</f>
        <v>17531.087040039063</v>
      </c>
      <c r="H2987">
        <f t="shared" si="92"/>
        <v>0.22799861403038146</v>
      </c>
      <c r="M2987">
        <v>14644.24252243125</v>
      </c>
      <c r="N2987" s="9">
        <v>0.19045407696109895</v>
      </c>
    </row>
    <row r="2988" spans="1:14" x14ac:dyDescent="0.25">
      <c r="A2988" s="2">
        <v>43590.416666666657</v>
      </c>
      <c r="B2988">
        <v>9.2685885855700203</v>
      </c>
      <c r="C2988">
        <v>2.3875262835394948</v>
      </c>
      <c r="E2988">
        <f t="shared" si="93"/>
        <v>9.5</v>
      </c>
      <c r="F2988">
        <f t="shared" si="93"/>
        <v>2.5</v>
      </c>
      <c r="G2988">
        <f>IF(OR(Tahiti!E2988&lt;2.5,F2988&lt;0.5),0,VLOOKUP(Tahiti!F2988,'Power Matrix'!$B$2:$AI$30,HLOOKUP(E2988,'Power Matrix'!$B$2:$AI$30,29)))</f>
        <v>14742.575451416013</v>
      </c>
      <c r="H2988">
        <f t="shared" si="92"/>
        <v>0.19173293489926602</v>
      </c>
      <c r="M2988">
        <v>13419.710890276703</v>
      </c>
      <c r="N2988" s="9">
        <v>0.17452856621143517</v>
      </c>
    </row>
    <row r="2989" spans="1:14" x14ac:dyDescent="0.25">
      <c r="A2989" s="2">
        <v>43590.458333333343</v>
      </c>
      <c r="B2989">
        <v>9.4425616802424965</v>
      </c>
      <c r="C2989">
        <v>2.352724142477546</v>
      </c>
      <c r="E2989">
        <f t="shared" si="93"/>
        <v>9.5</v>
      </c>
      <c r="F2989">
        <f t="shared" si="93"/>
        <v>2.5</v>
      </c>
      <c r="G2989">
        <f>IF(OR(Tahiti!E2989&lt;2.5,F2989&lt;0.5),0,VLOOKUP(Tahiti!F2989,'Power Matrix'!$B$2:$AI$30,HLOOKUP(E2989,'Power Matrix'!$B$2:$AI$30,29)))</f>
        <v>14742.575451416013</v>
      </c>
      <c r="H2989">
        <f t="shared" si="92"/>
        <v>0.19173293489926602</v>
      </c>
      <c r="M2989">
        <v>12517.265152334297</v>
      </c>
      <c r="N2989" s="9">
        <v>0.1627919079469991</v>
      </c>
    </row>
    <row r="2990" spans="1:14" x14ac:dyDescent="0.25">
      <c r="A2990" s="2">
        <v>43590.5</v>
      </c>
      <c r="B2990">
        <v>9.5627512945430393</v>
      </c>
      <c r="C2990">
        <v>2.3287657354169551</v>
      </c>
      <c r="E2990">
        <f t="shared" si="93"/>
        <v>9.5</v>
      </c>
      <c r="F2990">
        <f t="shared" si="93"/>
        <v>2.5</v>
      </c>
      <c r="G2990">
        <f>IF(OR(Tahiti!E2990&lt;2.5,F2990&lt;0.5),0,VLOOKUP(Tahiti!F2990,'Power Matrix'!$B$2:$AI$30,HLOOKUP(E2990,'Power Matrix'!$B$2:$AI$30,29)))</f>
        <v>14742.575451416013</v>
      </c>
      <c r="H2990">
        <f t="shared" si="92"/>
        <v>0.19173293489926602</v>
      </c>
      <c r="M2990">
        <v>11954.605580694373</v>
      </c>
      <c r="N2990" s="9">
        <v>0.15547430109940244</v>
      </c>
    </row>
    <row r="2991" spans="1:14" x14ac:dyDescent="0.25">
      <c r="A2991" s="2">
        <v>43590.541666666657</v>
      </c>
      <c r="B2991">
        <v>9.6299806450079561</v>
      </c>
      <c r="C2991">
        <v>2.3138343111114201</v>
      </c>
      <c r="E2991">
        <f t="shared" si="93"/>
        <v>9.5</v>
      </c>
      <c r="F2991">
        <f t="shared" si="93"/>
        <v>2.5</v>
      </c>
      <c r="G2991">
        <f>IF(OR(Tahiti!E2991&lt;2.5,F2991&lt;0.5),0,VLOOKUP(Tahiti!F2991,'Power Matrix'!$B$2:$AI$30,HLOOKUP(E2991,'Power Matrix'!$B$2:$AI$30,29)))</f>
        <v>14742.575451416013</v>
      </c>
      <c r="H2991">
        <f t="shared" si="92"/>
        <v>0.19173293489926602</v>
      </c>
      <c r="M2991">
        <v>11623.633680098457</v>
      </c>
      <c r="N2991" s="9">
        <v>0.15116988264064624</v>
      </c>
    </row>
    <row r="2992" spans="1:14" x14ac:dyDescent="0.25">
      <c r="A2992" s="2">
        <v>43590.583333333343</v>
      </c>
      <c r="B2992">
        <v>9.6657905643372271</v>
      </c>
      <c r="C2992">
        <v>2.30247961582204</v>
      </c>
      <c r="E2992">
        <f t="shared" si="93"/>
        <v>9.5</v>
      </c>
      <c r="F2992">
        <f t="shared" si="93"/>
        <v>2.5</v>
      </c>
      <c r="G2992">
        <f>IF(OR(Tahiti!E2992&lt;2.5,F2992&lt;0.5),0,VLOOKUP(Tahiti!F2992,'Power Matrix'!$B$2:$AI$30,HLOOKUP(E2992,'Power Matrix'!$B$2:$AI$30,29)))</f>
        <v>14742.575451416013</v>
      </c>
      <c r="H2992">
        <f t="shared" si="92"/>
        <v>0.19173293489926602</v>
      </c>
      <c r="M2992">
        <v>11505.322187447353</v>
      </c>
      <c r="N2992" s="9">
        <v>0.14963119560427401</v>
      </c>
    </row>
    <row r="2993" spans="1:14" x14ac:dyDescent="0.25">
      <c r="A2993" s="2">
        <v>43590.625</v>
      </c>
      <c r="B2993">
        <v>9.6722390938716174</v>
      </c>
      <c r="C2993">
        <v>2.2945881025959212</v>
      </c>
      <c r="E2993">
        <f t="shared" si="93"/>
        <v>9.5</v>
      </c>
      <c r="F2993">
        <f t="shared" si="93"/>
        <v>2.5</v>
      </c>
      <c r="G2993">
        <f>IF(OR(Tahiti!E2993&lt;2.5,F2993&lt;0.5),0,VLOOKUP(Tahiti!F2993,'Power Matrix'!$B$2:$AI$30,HLOOKUP(E2993,'Power Matrix'!$B$2:$AI$30,29)))</f>
        <v>14742.575451416013</v>
      </c>
      <c r="H2993">
        <f t="shared" si="92"/>
        <v>0.19173293489926602</v>
      </c>
      <c r="M2993">
        <v>11703.362409379446</v>
      </c>
      <c r="N2993" s="9">
        <v>0.15220678581397412</v>
      </c>
    </row>
    <row r="2994" spans="1:14" x14ac:dyDescent="0.25">
      <c r="A2994" s="2">
        <v>43590.666666666657</v>
      </c>
      <c r="B2994">
        <v>9.6351943497378869</v>
      </c>
      <c r="C2994">
        <v>2.2923739370144922</v>
      </c>
      <c r="E2994">
        <f t="shared" si="93"/>
        <v>9.5</v>
      </c>
      <c r="F2994">
        <f t="shared" si="93"/>
        <v>2.5</v>
      </c>
      <c r="G2994">
        <f>IF(OR(Tahiti!E2994&lt;2.5,F2994&lt;0.5),0,VLOOKUP(Tahiti!F2994,'Power Matrix'!$B$2:$AI$30,HLOOKUP(E2994,'Power Matrix'!$B$2:$AI$30,29)))</f>
        <v>14742.575451416013</v>
      </c>
      <c r="H2994">
        <f t="shared" si="92"/>
        <v>0.19173293489926602</v>
      </c>
      <c r="M2994">
        <v>12397.734216073839</v>
      </c>
      <c r="N2994" s="9">
        <v>0.16123736157159518</v>
      </c>
    </row>
    <row r="2995" spans="1:14" x14ac:dyDescent="0.25">
      <c r="A2995" s="2">
        <v>43590.708333333343</v>
      </c>
      <c r="B2995">
        <v>9.5357223516010219</v>
      </c>
      <c r="C2995">
        <v>2.3020254280104648</v>
      </c>
      <c r="E2995">
        <f t="shared" si="93"/>
        <v>9.5</v>
      </c>
      <c r="F2995">
        <f t="shared" si="93"/>
        <v>2.5</v>
      </c>
      <c r="G2995">
        <f>IF(OR(Tahiti!E2995&lt;2.5,F2995&lt;0.5),0,VLOOKUP(Tahiti!F2995,'Power Matrix'!$B$2:$AI$30,HLOOKUP(E2995,'Power Matrix'!$B$2:$AI$30,29)))</f>
        <v>14742.575451416013</v>
      </c>
      <c r="H2995">
        <f t="shared" si="92"/>
        <v>0.19173293489926602</v>
      </c>
      <c r="M2995">
        <v>13237.933113246016</v>
      </c>
      <c r="N2995" s="9">
        <v>0.17216447543081673</v>
      </c>
    </row>
    <row r="2996" spans="1:14" x14ac:dyDescent="0.25">
      <c r="A2996" s="2">
        <v>43590.75</v>
      </c>
      <c r="B2996">
        <v>9.4023612727195971</v>
      </c>
      <c r="C2996">
        <v>2.3207606752379419</v>
      </c>
      <c r="E2996">
        <f t="shared" si="93"/>
        <v>9.5</v>
      </c>
      <c r="F2996">
        <f t="shared" si="93"/>
        <v>2.5</v>
      </c>
      <c r="G2996">
        <f>IF(OR(Tahiti!E2996&lt;2.5,F2996&lt;0.5),0,VLOOKUP(Tahiti!F2996,'Power Matrix'!$B$2:$AI$30,HLOOKUP(E2996,'Power Matrix'!$B$2:$AI$30,29)))</f>
        <v>14742.575451416013</v>
      </c>
      <c r="H2996">
        <f t="shared" si="92"/>
        <v>0.19173293489926602</v>
      </c>
      <c r="M2996">
        <v>14033.675509283676</v>
      </c>
      <c r="N2996" s="9">
        <v>0.18251341517993835</v>
      </c>
    </row>
    <row r="2997" spans="1:14" x14ac:dyDescent="0.25">
      <c r="A2997" s="2">
        <v>43590.791666666657</v>
      </c>
      <c r="B2997">
        <v>9.2754487233725627</v>
      </c>
      <c r="C2997">
        <v>2.340574618517909</v>
      </c>
      <c r="E2997">
        <f t="shared" si="93"/>
        <v>9.5</v>
      </c>
      <c r="F2997">
        <f t="shared" si="93"/>
        <v>2.5</v>
      </c>
      <c r="G2997">
        <f>IF(OR(Tahiti!E2997&lt;2.5,F2997&lt;0.5),0,VLOOKUP(Tahiti!F2997,'Power Matrix'!$B$2:$AI$30,HLOOKUP(E2997,'Power Matrix'!$B$2:$AI$30,29)))</f>
        <v>14742.575451416013</v>
      </c>
      <c r="H2997">
        <f t="shared" si="92"/>
        <v>0.19173293489926602</v>
      </c>
      <c r="M2997">
        <v>14640.128477753962</v>
      </c>
      <c r="N2997" s="9">
        <v>0.19040057220792447</v>
      </c>
    </row>
    <row r="2998" spans="1:14" x14ac:dyDescent="0.25">
      <c r="A2998" s="2">
        <v>43590.833333333343</v>
      </c>
      <c r="B2998">
        <v>9.1773487527962061</v>
      </c>
      <c r="C2998">
        <v>2.3534054241949089</v>
      </c>
      <c r="E2998">
        <f t="shared" si="93"/>
        <v>9</v>
      </c>
      <c r="F2998">
        <f t="shared" si="93"/>
        <v>2.5</v>
      </c>
      <c r="G2998">
        <f>IF(OR(Tahiti!E2998&lt;2.5,F2998&lt;0.5),0,VLOOKUP(Tahiti!F2998,'Power Matrix'!$B$2:$AI$30,HLOOKUP(E2998,'Power Matrix'!$B$2:$AI$30,29)))</f>
        <v>17531.087040039063</v>
      </c>
      <c r="H2998">
        <f t="shared" si="92"/>
        <v>0.22799861403038146</v>
      </c>
      <c r="M2998">
        <v>15003.950989197638</v>
      </c>
      <c r="N2998" s="9">
        <v>0.19513222565388028</v>
      </c>
    </row>
    <row r="2999" spans="1:14" x14ac:dyDescent="0.25">
      <c r="A2999" s="2">
        <v>43590.875</v>
      </c>
      <c r="B2999">
        <v>9.1084729692586794</v>
      </c>
      <c r="C2999">
        <v>2.35703892668751</v>
      </c>
      <c r="E2999">
        <f t="shared" si="93"/>
        <v>9</v>
      </c>
      <c r="F2999">
        <f t="shared" si="93"/>
        <v>2.5</v>
      </c>
      <c r="G2999">
        <f>IF(OR(Tahiti!E2999&lt;2.5,F2999&lt;0.5),0,VLOOKUP(Tahiti!F2999,'Power Matrix'!$B$2:$AI$30,HLOOKUP(E2999,'Power Matrix'!$B$2:$AI$30,29)))</f>
        <v>17531.087040039063</v>
      </c>
      <c r="H2999">
        <f t="shared" si="92"/>
        <v>0.22799861403038146</v>
      </c>
      <c r="M2999">
        <v>14030.918794244109</v>
      </c>
      <c r="N2999" s="9">
        <v>0.18247756302729193</v>
      </c>
    </row>
    <row r="3000" spans="1:14" x14ac:dyDescent="0.25">
      <c r="A3000" s="2">
        <v>43590.916666666657</v>
      </c>
      <c r="B3000">
        <v>9.2120610500770699</v>
      </c>
      <c r="C3000">
        <v>2.3180355483684911</v>
      </c>
      <c r="E3000">
        <f t="shared" si="93"/>
        <v>9</v>
      </c>
      <c r="F3000">
        <f t="shared" si="93"/>
        <v>2.5</v>
      </c>
      <c r="G3000">
        <f>IF(OR(Tahiti!E3000&lt;2.5,F3000&lt;0.5),0,VLOOKUP(Tahiti!F3000,'Power Matrix'!$B$2:$AI$30,HLOOKUP(E3000,'Power Matrix'!$B$2:$AI$30,29)))</f>
        <v>17531.087040039063</v>
      </c>
      <c r="H3000">
        <f t="shared" si="92"/>
        <v>0.22799861403038146</v>
      </c>
      <c r="M3000">
        <v>12960.75091076538</v>
      </c>
      <c r="N3000" s="9">
        <v>0.16855961294355376</v>
      </c>
    </row>
    <row r="3001" spans="1:14" x14ac:dyDescent="0.25">
      <c r="A3001" s="2">
        <v>43590.958333333343</v>
      </c>
      <c r="B3001">
        <v>9.3392480049362074</v>
      </c>
      <c r="C3001">
        <v>2.2742631980279309</v>
      </c>
      <c r="E3001">
        <f t="shared" si="93"/>
        <v>9.5</v>
      </c>
      <c r="F3001">
        <f t="shared" si="93"/>
        <v>2.5</v>
      </c>
      <c r="G3001">
        <f>IF(OR(Tahiti!E3001&lt;2.5,F3001&lt;0.5),0,VLOOKUP(Tahiti!F3001,'Power Matrix'!$B$2:$AI$30,HLOOKUP(E3001,'Power Matrix'!$B$2:$AI$30,29)))</f>
        <v>14742.575451416013</v>
      </c>
      <c r="H3001">
        <f t="shared" si="92"/>
        <v>0.19173293489926602</v>
      </c>
      <c r="M3001">
        <v>12104.012707992359</v>
      </c>
      <c r="N3001" s="9">
        <v>0.15741739897403551</v>
      </c>
    </row>
    <row r="3002" spans="1:14" x14ac:dyDescent="0.25">
      <c r="A3002" s="2">
        <v>43591</v>
      </c>
      <c r="B3002">
        <v>9.4432476940227499</v>
      </c>
      <c r="C3002">
        <v>2.2350327258031242</v>
      </c>
      <c r="E3002">
        <f t="shared" si="93"/>
        <v>9.5</v>
      </c>
      <c r="F3002">
        <f t="shared" si="93"/>
        <v>2</v>
      </c>
      <c r="G3002">
        <f>IF(OR(Tahiti!E3002&lt;2.5,F3002&lt;0.5),0,VLOOKUP(Tahiti!F3002,'Power Matrix'!$B$2:$AI$30,HLOOKUP(E3002,'Power Matrix'!$B$2:$AI$30,29)))</f>
        <v>9360.62931097412</v>
      </c>
      <c r="H3002">
        <f t="shared" si="92"/>
        <v>0.12173862946889506</v>
      </c>
      <c r="M3002">
        <v>11589.401639350301</v>
      </c>
      <c r="N3002" s="9">
        <v>0.15072468161961708</v>
      </c>
    </row>
    <row r="3003" spans="1:14" x14ac:dyDescent="0.25">
      <c r="A3003" s="2">
        <v>43591.041666666657</v>
      </c>
      <c r="B3003">
        <v>9.4956591468341749</v>
      </c>
      <c r="C3003">
        <v>2.2056240650036312</v>
      </c>
      <c r="E3003">
        <f t="shared" si="93"/>
        <v>9.5</v>
      </c>
      <c r="F3003">
        <f t="shared" si="93"/>
        <v>2</v>
      </c>
      <c r="G3003">
        <f>IF(OR(Tahiti!E3003&lt;2.5,F3003&lt;0.5),0,VLOOKUP(Tahiti!F3003,'Power Matrix'!$B$2:$AI$30,HLOOKUP(E3003,'Power Matrix'!$B$2:$AI$30,29)))</f>
        <v>9360.62931097412</v>
      </c>
      <c r="H3003">
        <f t="shared" si="92"/>
        <v>0.12173862946889506</v>
      </c>
      <c r="M3003">
        <v>11437.36884347816</v>
      </c>
      <c r="N3003" s="9">
        <v>0.14874743590265413</v>
      </c>
    </row>
    <row r="3004" spans="1:14" x14ac:dyDescent="0.25">
      <c r="A3004" s="2">
        <v>43591.083333333343</v>
      </c>
      <c r="B3004">
        <v>9.4866037649348183</v>
      </c>
      <c r="C3004">
        <v>2.1886487955460079</v>
      </c>
      <c r="E3004">
        <f t="shared" si="93"/>
        <v>9.5</v>
      </c>
      <c r="F3004">
        <f t="shared" si="93"/>
        <v>2</v>
      </c>
      <c r="G3004">
        <f>IF(OR(Tahiti!E3004&lt;2.5,F3004&lt;0.5),0,VLOOKUP(Tahiti!F3004,'Power Matrix'!$B$2:$AI$30,HLOOKUP(E3004,'Power Matrix'!$B$2:$AI$30,29)))</f>
        <v>9360.62931097412</v>
      </c>
      <c r="H3004">
        <f t="shared" si="92"/>
        <v>0.12173862946889506</v>
      </c>
      <c r="M3004">
        <v>11610.830642372399</v>
      </c>
      <c r="N3004" s="9">
        <v>0.15100337414908857</v>
      </c>
    </row>
    <row r="3005" spans="1:14" x14ac:dyDescent="0.25">
      <c r="A3005" s="2">
        <v>43591.125</v>
      </c>
      <c r="B3005">
        <v>9.4196488199820045</v>
      </c>
      <c r="C3005">
        <v>2.1835959561422338</v>
      </c>
      <c r="E3005">
        <f t="shared" si="93"/>
        <v>9.5</v>
      </c>
      <c r="F3005">
        <f t="shared" si="93"/>
        <v>2</v>
      </c>
      <c r="G3005">
        <f>IF(OR(Tahiti!E3005&lt;2.5,F3005&lt;0.5),0,VLOOKUP(Tahiti!F3005,'Power Matrix'!$B$2:$AI$30,HLOOKUP(E3005,'Power Matrix'!$B$2:$AI$30,29)))</f>
        <v>9360.62931097412</v>
      </c>
      <c r="H3005">
        <f t="shared" si="92"/>
        <v>0.12173862946889506</v>
      </c>
      <c r="M3005">
        <v>12140.876177761</v>
      </c>
      <c r="N3005" s="9">
        <v>0.15789682275424236</v>
      </c>
    </row>
    <row r="3006" spans="1:14" x14ac:dyDescent="0.25">
      <c r="A3006" s="2">
        <v>43591.166666666657</v>
      </c>
      <c r="B3006">
        <v>9.5092422196832089</v>
      </c>
      <c r="C3006">
        <v>2.26330591707368</v>
      </c>
      <c r="E3006">
        <f t="shared" si="93"/>
        <v>9.5</v>
      </c>
      <c r="F3006">
        <f t="shared" si="93"/>
        <v>2.5</v>
      </c>
      <c r="G3006">
        <f>IF(OR(Tahiti!E3006&lt;2.5,F3006&lt;0.5),0,VLOOKUP(Tahiti!F3006,'Power Matrix'!$B$2:$AI$30,HLOOKUP(E3006,'Power Matrix'!$B$2:$AI$30,29)))</f>
        <v>14742.575451416013</v>
      </c>
      <c r="H3006">
        <f t="shared" si="92"/>
        <v>0.19173293489926602</v>
      </c>
      <c r="M3006">
        <v>12071.547964716012</v>
      </c>
      <c r="N3006" s="9">
        <v>0.15699518234487186</v>
      </c>
    </row>
    <row r="3007" spans="1:14" x14ac:dyDescent="0.25">
      <c r="A3007" s="2">
        <v>43591.208333333343</v>
      </c>
      <c r="B3007">
        <v>9.4605352412851573</v>
      </c>
      <c r="C3007">
        <v>2.2379849465783632</v>
      </c>
      <c r="E3007">
        <f t="shared" si="93"/>
        <v>9.5</v>
      </c>
      <c r="F3007">
        <f t="shared" si="93"/>
        <v>2</v>
      </c>
      <c r="G3007">
        <f>IF(OR(Tahiti!E3007&lt;2.5,F3007&lt;0.5),0,VLOOKUP(Tahiti!F3007,'Power Matrix'!$B$2:$AI$30,HLOOKUP(E3007,'Power Matrix'!$B$2:$AI$30,29)))</f>
        <v>9360.62931097412</v>
      </c>
      <c r="H3007">
        <f t="shared" si="92"/>
        <v>0.12173862946889506</v>
      </c>
      <c r="M3007">
        <v>11769.716113348586</v>
      </c>
      <c r="N3007" s="9">
        <v>0.15306974157444006</v>
      </c>
    </row>
    <row r="3008" spans="1:14" x14ac:dyDescent="0.25">
      <c r="A3008" s="2">
        <v>43591.25</v>
      </c>
      <c r="B3008">
        <v>9.4739811113781407</v>
      </c>
      <c r="C3008">
        <v>2.215048462093816</v>
      </c>
      <c r="E3008">
        <f t="shared" si="93"/>
        <v>9.5</v>
      </c>
      <c r="F3008">
        <f t="shared" si="93"/>
        <v>2</v>
      </c>
      <c r="G3008">
        <f>IF(OR(Tahiti!E3008&lt;2.5,F3008&lt;0.5),0,VLOOKUP(Tahiti!F3008,'Power Matrix'!$B$2:$AI$30,HLOOKUP(E3008,'Power Matrix'!$B$2:$AI$30,29)))</f>
        <v>9360.62931097412</v>
      </c>
      <c r="H3008">
        <f t="shared" si="92"/>
        <v>0.12173862946889506</v>
      </c>
      <c r="M3008">
        <v>11264.582081608685</v>
      </c>
      <c r="N3008" s="9">
        <v>0.14650027677560873</v>
      </c>
    </row>
    <row r="3009" spans="1:14" x14ac:dyDescent="0.25">
      <c r="A3009" s="2">
        <v>43591.291666666657</v>
      </c>
      <c r="B3009">
        <v>9.5222764815080385</v>
      </c>
      <c r="C3009">
        <v>2.1883649281637729</v>
      </c>
      <c r="E3009">
        <f t="shared" si="93"/>
        <v>9.5</v>
      </c>
      <c r="F3009">
        <f t="shared" si="93"/>
        <v>2</v>
      </c>
      <c r="G3009">
        <f>IF(OR(Tahiti!E3009&lt;2.5,F3009&lt;0.5),0,VLOOKUP(Tahiti!F3009,'Power Matrix'!$B$2:$AI$30,HLOOKUP(E3009,'Power Matrix'!$B$2:$AI$30,29)))</f>
        <v>9360.62931097412</v>
      </c>
      <c r="H3009">
        <f t="shared" si="92"/>
        <v>0.12173862946889506</v>
      </c>
      <c r="M3009">
        <v>10558.244031107093</v>
      </c>
      <c r="N3009" s="9">
        <v>0.13731407535722026</v>
      </c>
    </row>
    <row r="3010" spans="1:14" x14ac:dyDescent="0.25">
      <c r="A3010" s="2">
        <v>43591.333333333343</v>
      </c>
      <c r="B3010">
        <v>9.5966403752875991</v>
      </c>
      <c r="C3010">
        <v>2.160091736893218</v>
      </c>
      <c r="E3010">
        <f t="shared" si="93"/>
        <v>9.5</v>
      </c>
      <c r="F3010">
        <f t="shared" si="93"/>
        <v>2</v>
      </c>
      <c r="G3010">
        <f>IF(OR(Tahiti!E3010&lt;2.5,F3010&lt;0.5),0,VLOOKUP(Tahiti!F3010,'Power Matrix'!$B$2:$AI$30,HLOOKUP(E3010,'Power Matrix'!$B$2:$AI$30,29)))</f>
        <v>9360.62931097412</v>
      </c>
      <c r="H3010">
        <f t="shared" ref="H3010:H3073" si="94">G3010/$K$2</f>
        <v>0.12173862946889506</v>
      </c>
      <c r="M3010">
        <v>9803.8091058830523</v>
      </c>
      <c r="N3010" s="9">
        <v>0.12750235535253779</v>
      </c>
    </row>
    <row r="3011" spans="1:14" x14ac:dyDescent="0.25">
      <c r="A3011" s="2">
        <v>43591.375</v>
      </c>
      <c r="B3011">
        <v>9.6781388123818033</v>
      </c>
      <c r="C3011">
        <v>2.1292069657061048</v>
      </c>
      <c r="E3011">
        <f t="shared" ref="E3011:F3074" si="95">MROUND(B3011,0.5)</f>
        <v>9.5</v>
      </c>
      <c r="F3011">
        <f t="shared" si="95"/>
        <v>2</v>
      </c>
      <c r="G3011">
        <f>IF(OR(Tahiti!E3011&lt;2.5,F3011&lt;0.5),0,VLOOKUP(Tahiti!F3011,'Power Matrix'!$B$2:$AI$30,HLOOKUP(E3011,'Power Matrix'!$B$2:$AI$30,29)))</f>
        <v>9360.62931097412</v>
      </c>
      <c r="H3011">
        <f t="shared" si="94"/>
        <v>0.12173862946889506</v>
      </c>
      <c r="M3011">
        <v>8974.816870597042</v>
      </c>
      <c r="N3011" s="9">
        <v>0.11672098849539404</v>
      </c>
    </row>
    <row r="3012" spans="1:14" x14ac:dyDescent="0.25">
      <c r="A3012" s="2">
        <v>43591.416666666657</v>
      </c>
      <c r="B3012">
        <v>9.7789828380791768</v>
      </c>
      <c r="C3012">
        <v>2.099003476236355</v>
      </c>
      <c r="E3012">
        <f t="shared" si="95"/>
        <v>10</v>
      </c>
      <c r="F3012">
        <f t="shared" si="95"/>
        <v>2</v>
      </c>
      <c r="G3012">
        <f>IF(OR(Tahiti!E3012&lt;2.5,F3012&lt;0.5),0,VLOOKUP(Tahiti!F3012,'Power Matrix'!$B$2:$AI$30,HLOOKUP(E3012,'Power Matrix'!$B$2:$AI$30,29)))</f>
        <v>6950.4438935546868</v>
      </c>
      <c r="H3012">
        <f t="shared" si="94"/>
        <v>9.0393229524623114E-2</v>
      </c>
      <c r="M3012">
        <v>8211.0384952174609</v>
      </c>
      <c r="N3012" s="9">
        <v>0.10678775328278738</v>
      </c>
    </row>
    <row r="3013" spans="1:14" x14ac:dyDescent="0.25">
      <c r="A3013" s="2">
        <v>43591.458333333343</v>
      </c>
      <c r="B3013">
        <v>9.8794152555083983</v>
      </c>
      <c r="C3013">
        <v>2.073057997500122</v>
      </c>
      <c r="E3013">
        <f t="shared" si="95"/>
        <v>10</v>
      </c>
      <c r="F3013">
        <f t="shared" si="95"/>
        <v>2</v>
      </c>
      <c r="G3013">
        <f>IF(OR(Tahiti!E3013&lt;2.5,F3013&lt;0.5),0,VLOOKUP(Tahiti!F3013,'Power Matrix'!$B$2:$AI$30,HLOOKUP(E3013,'Power Matrix'!$B$2:$AI$30,29)))</f>
        <v>6950.4438935546868</v>
      </c>
      <c r="H3013">
        <f t="shared" si="94"/>
        <v>9.0393229524623114E-2</v>
      </c>
      <c r="M3013">
        <v>7495.2700404717116</v>
      </c>
      <c r="N3013" s="9">
        <v>9.7478905784689429E-2</v>
      </c>
    </row>
    <row r="3014" spans="1:14" x14ac:dyDescent="0.25">
      <c r="A3014" s="2">
        <v>43591.5</v>
      </c>
      <c r="B3014">
        <v>9.9809452949860269</v>
      </c>
      <c r="C3014">
        <v>2.050859568209384</v>
      </c>
      <c r="E3014">
        <f t="shared" si="95"/>
        <v>10</v>
      </c>
      <c r="F3014">
        <f t="shared" si="95"/>
        <v>2</v>
      </c>
      <c r="G3014">
        <f>IF(OR(Tahiti!E3014&lt;2.5,F3014&lt;0.5),0,VLOOKUP(Tahiti!F3014,'Power Matrix'!$B$2:$AI$30,HLOOKUP(E3014,'Power Matrix'!$B$2:$AI$30,29)))</f>
        <v>6950.4438935546868</v>
      </c>
      <c r="H3014">
        <f t="shared" si="94"/>
        <v>9.0393229524623114E-2</v>
      </c>
      <c r="M3014">
        <v>7088.159340865579</v>
      </c>
      <c r="N3014" s="9">
        <v>9.2184272593815411E-2</v>
      </c>
    </row>
    <row r="3015" spans="1:14" x14ac:dyDescent="0.25">
      <c r="A3015" s="2">
        <v>43591.541666666657</v>
      </c>
      <c r="B3015">
        <v>10.08165211792735</v>
      </c>
      <c r="C3015">
        <v>2.0325785087934829</v>
      </c>
      <c r="E3015">
        <f t="shared" si="95"/>
        <v>10</v>
      </c>
      <c r="F3015">
        <f t="shared" si="95"/>
        <v>2</v>
      </c>
      <c r="G3015">
        <f>IF(OR(Tahiti!E3015&lt;2.5,F3015&lt;0.5),0,VLOOKUP(Tahiti!F3015,'Power Matrix'!$B$2:$AI$30,HLOOKUP(E3015,'Power Matrix'!$B$2:$AI$30,29)))</f>
        <v>6950.4438935546868</v>
      </c>
      <c r="H3015">
        <f t="shared" si="94"/>
        <v>9.0393229524623114E-2</v>
      </c>
      <c r="M3015">
        <v>6781.3512397691329</v>
      </c>
      <c r="N3015" s="9">
        <v>8.8194113757739945E-2</v>
      </c>
    </row>
    <row r="3016" spans="1:14" x14ac:dyDescent="0.25">
      <c r="A3016" s="2">
        <v>43591.583333333343</v>
      </c>
      <c r="B3016">
        <v>10.185377401501791</v>
      </c>
      <c r="C3016">
        <v>2.018385139681758</v>
      </c>
      <c r="E3016">
        <f t="shared" si="95"/>
        <v>10</v>
      </c>
      <c r="F3016">
        <f t="shared" si="95"/>
        <v>2</v>
      </c>
      <c r="G3016">
        <f>IF(OR(Tahiti!E3016&lt;2.5,F3016&lt;0.5),0,VLOOKUP(Tahiti!F3016,'Power Matrix'!$B$2:$AI$30,HLOOKUP(E3016,'Power Matrix'!$B$2:$AI$30,29)))</f>
        <v>6950.4438935546868</v>
      </c>
      <c r="H3016">
        <f t="shared" si="94"/>
        <v>9.0393229524623114E-2</v>
      </c>
      <c r="M3016">
        <v>6509.0546823970217</v>
      </c>
      <c r="N3016" s="9">
        <v>8.4652790987746612E-2</v>
      </c>
    </row>
    <row r="3017" spans="1:14" x14ac:dyDescent="0.25">
      <c r="A3017" s="2">
        <v>43591.625</v>
      </c>
      <c r="B3017">
        <v>10.29376757878196</v>
      </c>
      <c r="C3017">
        <v>2.008336234350657</v>
      </c>
      <c r="E3017">
        <f t="shared" si="95"/>
        <v>10.5</v>
      </c>
      <c r="F3017">
        <f t="shared" si="95"/>
        <v>2</v>
      </c>
      <c r="G3017">
        <f>IF(OR(Tahiti!E3017&lt;2.5,F3017&lt;0.5),0,VLOOKUP(Tahiti!F3017,'Power Matrix'!$B$2:$AI$30,HLOOKUP(E3017,'Power Matrix'!$B$2:$AI$30,29)))</f>
        <v>6088.3825794546938</v>
      </c>
      <c r="H3017">
        <f t="shared" si="94"/>
        <v>7.9181786424996028E-2</v>
      </c>
      <c r="M3017">
        <v>6248.5528506452538</v>
      </c>
      <c r="N3017" s="9">
        <v>8.1264863217705721E-2</v>
      </c>
    </row>
    <row r="3018" spans="1:14" x14ac:dyDescent="0.25">
      <c r="A3018" s="2">
        <v>43591.666666666657</v>
      </c>
      <c r="B3018">
        <v>10.415329220643009</v>
      </c>
      <c r="C3018">
        <v>2.0019208315121571</v>
      </c>
      <c r="E3018">
        <f t="shared" si="95"/>
        <v>10.5</v>
      </c>
      <c r="F3018">
        <f t="shared" si="95"/>
        <v>2</v>
      </c>
      <c r="G3018">
        <f>IF(OR(Tahiti!E3018&lt;2.5,F3018&lt;0.5),0,VLOOKUP(Tahiti!F3018,'Power Matrix'!$B$2:$AI$30,HLOOKUP(E3018,'Power Matrix'!$B$2:$AI$30,29)))</f>
        <v>6088.3825794546938</v>
      </c>
      <c r="H3018">
        <f t="shared" si="94"/>
        <v>7.9181786424996028E-2</v>
      </c>
      <c r="M3018">
        <v>6003.1887236754164</v>
      </c>
      <c r="N3018" s="9">
        <v>7.8073807193481393E-2</v>
      </c>
    </row>
    <row r="3019" spans="1:14" x14ac:dyDescent="0.25">
      <c r="A3019" s="2">
        <v>43591.708333333343</v>
      </c>
      <c r="B3019">
        <v>10.54814148850024</v>
      </c>
      <c r="C3019">
        <v>2.0009556824125601</v>
      </c>
      <c r="E3019">
        <f t="shared" si="95"/>
        <v>10.5</v>
      </c>
      <c r="F3019">
        <f t="shared" si="95"/>
        <v>2</v>
      </c>
      <c r="G3019">
        <f>IF(OR(Tahiti!E3019&lt;2.5,F3019&lt;0.5),0,VLOOKUP(Tahiti!F3019,'Power Matrix'!$B$2:$AI$30,HLOOKUP(E3019,'Power Matrix'!$B$2:$AI$30,29)))</f>
        <v>6088.3825794546938</v>
      </c>
      <c r="H3019">
        <f t="shared" si="94"/>
        <v>7.9181786424996028E-2</v>
      </c>
      <c r="M3019">
        <v>5754.5748203123412</v>
      </c>
      <c r="N3019" s="9">
        <v>7.4840486561691608E-2</v>
      </c>
    </row>
    <row r="3020" spans="1:14" x14ac:dyDescent="0.25">
      <c r="A3020" s="2">
        <v>43591.75</v>
      </c>
      <c r="B3020">
        <v>10.679993337065101</v>
      </c>
      <c r="C3020">
        <v>2.0014666437005819</v>
      </c>
      <c r="E3020">
        <f t="shared" si="95"/>
        <v>10.5</v>
      </c>
      <c r="F3020">
        <f t="shared" si="95"/>
        <v>2</v>
      </c>
      <c r="G3020">
        <f>IF(OR(Tahiti!E3020&lt;2.5,F3020&lt;0.5),0,VLOOKUP(Tahiti!F3020,'Power Matrix'!$B$2:$AI$30,HLOOKUP(E3020,'Power Matrix'!$B$2:$AI$30,29)))</f>
        <v>6088.3825794546938</v>
      </c>
      <c r="H3020">
        <f t="shared" si="94"/>
        <v>7.9181786424996028E-2</v>
      </c>
      <c r="M3020">
        <v>5514.9713272657327</v>
      </c>
      <c r="N3020" s="9">
        <v>7.1724349825022016E-2</v>
      </c>
    </row>
    <row r="3021" spans="1:14" x14ac:dyDescent="0.25">
      <c r="A3021" s="2">
        <v>43591.791666666657</v>
      </c>
      <c r="B3021">
        <v>10.82240979784588</v>
      </c>
      <c r="C3021">
        <v>2.0070304443923779</v>
      </c>
      <c r="E3021">
        <f t="shared" si="95"/>
        <v>11</v>
      </c>
      <c r="F3021">
        <f t="shared" si="95"/>
        <v>2</v>
      </c>
      <c r="G3021">
        <f>IF(OR(Tahiti!E3021&lt;2.5,F3021&lt;0.5),0,VLOOKUP(Tahiti!F3021,'Power Matrix'!$B$2:$AI$30,HLOOKUP(E3021,'Power Matrix'!$B$2:$AI$30,29)))</f>
        <v>5134.9565752461758</v>
      </c>
      <c r="H3021">
        <f t="shared" si="94"/>
        <v>6.6782109950651036E-2</v>
      </c>
      <c r="M3021">
        <v>5274.381695314275</v>
      </c>
      <c r="N3021" s="9">
        <v>6.8595387967859453E-2</v>
      </c>
    </row>
    <row r="3022" spans="1:14" x14ac:dyDescent="0.25">
      <c r="A3022" s="2">
        <v>43591.833333333343</v>
      </c>
      <c r="B3022">
        <v>10.932720813710761</v>
      </c>
      <c r="C3022">
        <v>2.0020343784650509</v>
      </c>
      <c r="E3022">
        <f t="shared" si="95"/>
        <v>11</v>
      </c>
      <c r="F3022">
        <f t="shared" si="95"/>
        <v>2</v>
      </c>
      <c r="G3022">
        <f>IF(OR(Tahiti!E3022&lt;2.5,F3022&lt;0.5),0,VLOOKUP(Tahiti!F3022,'Power Matrix'!$B$2:$AI$30,HLOOKUP(E3022,'Power Matrix'!$B$2:$AI$30,29)))</f>
        <v>5134.9565752461758</v>
      </c>
      <c r="H3022">
        <f t="shared" si="94"/>
        <v>6.6782109950651036E-2</v>
      </c>
      <c r="M3022">
        <v>5165.4418541377017</v>
      </c>
      <c r="N3022" s="9">
        <v>6.7178582908547432E-2</v>
      </c>
    </row>
    <row r="3023" spans="1:14" x14ac:dyDescent="0.25">
      <c r="A3023" s="2">
        <v>43591.875</v>
      </c>
      <c r="B3023">
        <v>11.09036678041319</v>
      </c>
      <c r="C3023">
        <v>2.0157735597652011</v>
      </c>
      <c r="E3023">
        <f t="shared" si="95"/>
        <v>11</v>
      </c>
      <c r="F3023">
        <f t="shared" si="95"/>
        <v>2</v>
      </c>
      <c r="G3023">
        <f>IF(OR(Tahiti!E3023&lt;2.5,F3023&lt;0.5),0,VLOOKUP(Tahiti!F3023,'Power Matrix'!$B$2:$AI$30,HLOOKUP(E3023,'Power Matrix'!$B$2:$AI$30,29)))</f>
        <v>5134.9565752461758</v>
      </c>
      <c r="H3023">
        <f t="shared" si="94"/>
        <v>6.6782109950651036E-2</v>
      </c>
      <c r="M3023">
        <v>5167.053097619736</v>
      </c>
      <c r="N3023" s="9">
        <v>6.7199537757503286E-2</v>
      </c>
    </row>
    <row r="3024" spans="1:14" x14ac:dyDescent="0.25">
      <c r="A3024" s="2">
        <v>43591.916666666657</v>
      </c>
      <c r="B3024">
        <v>11.27421847352133</v>
      </c>
      <c r="C3024">
        <v>2.0328056026992698</v>
      </c>
      <c r="E3024">
        <f t="shared" si="95"/>
        <v>11.5</v>
      </c>
      <c r="F3024">
        <f t="shared" si="95"/>
        <v>2</v>
      </c>
      <c r="G3024">
        <f>IF(OR(Tahiti!E3024&lt;2.5,F3024&lt;0.5),0,VLOOKUP(Tahiti!F3024,'Power Matrix'!$B$2:$AI$30,HLOOKUP(E3024,'Power Matrix'!$B$2:$AI$30,29)))</f>
        <v>4817.1968975524887</v>
      </c>
      <c r="H3024">
        <f t="shared" si="94"/>
        <v>6.2649521598118402E-2</v>
      </c>
      <c r="M3024">
        <v>5244.8466981343072</v>
      </c>
      <c r="N3024" s="9">
        <v>6.8211273827620156E-2</v>
      </c>
    </row>
    <row r="3025" spans="1:14" x14ac:dyDescent="0.25">
      <c r="A3025" s="2">
        <v>43591.958333333343</v>
      </c>
      <c r="B3025">
        <v>11.440782619367059</v>
      </c>
      <c r="C3025">
        <v>2.056196274995393</v>
      </c>
      <c r="E3025">
        <f t="shared" si="95"/>
        <v>11.5</v>
      </c>
      <c r="F3025">
        <f t="shared" si="95"/>
        <v>2</v>
      </c>
      <c r="G3025">
        <f>IF(OR(Tahiti!E3025&lt;2.5,F3025&lt;0.5),0,VLOOKUP(Tahiti!F3025,'Power Matrix'!$B$2:$AI$30,HLOOKUP(E3025,'Power Matrix'!$B$2:$AI$30,29)))</f>
        <v>4817.1968975524887</v>
      </c>
      <c r="H3025">
        <f t="shared" si="94"/>
        <v>6.2649521598118402E-2</v>
      </c>
      <c r="M3025">
        <v>5466.9802640234329</v>
      </c>
      <c r="N3025" s="9">
        <v>7.1100207358233886E-2</v>
      </c>
    </row>
    <row r="3026" spans="1:14" x14ac:dyDescent="0.25">
      <c r="A3026" s="2">
        <v>43592</v>
      </c>
      <c r="B3026">
        <v>11.59568453094847</v>
      </c>
      <c r="C3026">
        <v>2.085604935794886</v>
      </c>
      <c r="E3026">
        <f t="shared" si="95"/>
        <v>11.5</v>
      </c>
      <c r="F3026">
        <f t="shared" si="95"/>
        <v>2</v>
      </c>
      <c r="G3026">
        <f>IF(OR(Tahiti!E3026&lt;2.5,F3026&lt;0.5),0,VLOOKUP(Tahiti!F3026,'Power Matrix'!$B$2:$AI$30,HLOOKUP(E3026,'Power Matrix'!$B$2:$AI$30,29)))</f>
        <v>4817.1968975524887</v>
      </c>
      <c r="H3026">
        <f t="shared" si="94"/>
        <v>6.2649521598118402E-2</v>
      </c>
      <c r="M3026">
        <v>5801.3234803276719</v>
      </c>
      <c r="N3026" s="9">
        <v>7.5448471090679717E-2</v>
      </c>
    </row>
    <row r="3027" spans="1:14" x14ac:dyDescent="0.25">
      <c r="A3027" s="2">
        <v>43592.041666666657</v>
      </c>
      <c r="B3027">
        <v>11.740570641338159</v>
      </c>
      <c r="C3027">
        <v>2.1202367564274951</v>
      </c>
      <c r="E3027">
        <f t="shared" si="95"/>
        <v>11.5</v>
      </c>
      <c r="F3027">
        <f t="shared" si="95"/>
        <v>2</v>
      </c>
      <c r="G3027">
        <f>IF(OR(Tahiti!E3027&lt;2.5,F3027&lt;0.5),0,VLOOKUP(Tahiti!F3027,'Power Matrix'!$B$2:$AI$30,HLOOKUP(E3027,'Power Matrix'!$B$2:$AI$30,29)))</f>
        <v>4817.1968975524887</v>
      </c>
      <c r="H3027">
        <f t="shared" si="94"/>
        <v>6.2649521598118402E-2</v>
      </c>
      <c r="M3027">
        <v>6203.771810823443</v>
      </c>
      <c r="N3027" s="9">
        <v>8.0682468355591314E-2</v>
      </c>
    </row>
    <row r="3028" spans="1:14" x14ac:dyDescent="0.25">
      <c r="A3028" s="2">
        <v>43592.083333333343</v>
      </c>
      <c r="B3028">
        <v>11.86322990524762</v>
      </c>
      <c r="C3028">
        <v>2.1600349634167708</v>
      </c>
      <c r="E3028">
        <f t="shared" si="95"/>
        <v>12</v>
      </c>
      <c r="F3028">
        <f t="shared" si="95"/>
        <v>2</v>
      </c>
      <c r="G3028">
        <f>IF(OR(Tahiti!E3028&lt;2.5,F3028&lt;0.5),0,VLOOKUP(Tahiti!F3028,'Power Matrix'!$B$2:$AI$30,HLOOKUP(E3028,'Power Matrix'!$B$2:$AI$30,29)))</f>
        <v>4842.1955969421379</v>
      </c>
      <c r="H3028">
        <f t="shared" si="94"/>
        <v>6.2974639418843653E-2</v>
      </c>
      <c r="M3028">
        <v>6662.5995516512585</v>
      </c>
      <c r="N3028" s="9">
        <v>8.6649701807895552E-2</v>
      </c>
    </row>
    <row r="3029" spans="1:14" x14ac:dyDescent="0.25">
      <c r="A3029" s="2">
        <v>43592.125</v>
      </c>
      <c r="B3029">
        <v>11.95296050770488</v>
      </c>
      <c r="C3029">
        <v>2.204999556762715</v>
      </c>
      <c r="E3029">
        <f t="shared" si="95"/>
        <v>12</v>
      </c>
      <c r="F3029">
        <f t="shared" si="95"/>
        <v>2</v>
      </c>
      <c r="G3029">
        <f>IF(OR(Tahiti!E3029&lt;2.5,F3029&lt;0.5),0,VLOOKUP(Tahiti!F3029,'Power Matrix'!$B$2:$AI$30,HLOOKUP(E3029,'Power Matrix'!$B$2:$AI$30,29)))</f>
        <v>4842.1955969421379</v>
      </c>
      <c r="H3029">
        <f t="shared" si="94"/>
        <v>6.2974639418843653E-2</v>
      </c>
      <c r="M3029">
        <v>7358.8682484714191</v>
      </c>
      <c r="N3029" s="9">
        <v>9.5704947360314568E-2</v>
      </c>
    </row>
    <row r="3030" spans="1:14" x14ac:dyDescent="0.25">
      <c r="A3030" s="2">
        <v>43592.166666666657</v>
      </c>
      <c r="B3030">
        <v>12.06450634837422</v>
      </c>
      <c r="C3030">
        <v>2.2705161485824359</v>
      </c>
      <c r="E3030">
        <f t="shared" si="95"/>
        <v>12</v>
      </c>
      <c r="F3030">
        <f t="shared" si="95"/>
        <v>2.5</v>
      </c>
      <c r="G3030">
        <f>IF(OR(Tahiti!E3030&lt;2.5,F3030&lt;0.5),0,VLOOKUP(Tahiti!F3030,'Power Matrix'!$B$2:$AI$30,HLOOKUP(E3030,'Power Matrix'!$B$2:$AI$30,29)))</f>
        <v>9377.2772108636054</v>
      </c>
      <c r="H3030">
        <f t="shared" si="94"/>
        <v>0.12195514189009578</v>
      </c>
      <c r="M3030">
        <v>7821.4056287885669</v>
      </c>
      <c r="N3030" s="9">
        <v>0.10172042611883501</v>
      </c>
    </row>
    <row r="3031" spans="1:14" x14ac:dyDescent="0.25">
      <c r="A3031" s="2">
        <v>43592.208333333343</v>
      </c>
      <c r="B3031">
        <v>12.105392769677371</v>
      </c>
      <c r="C3031">
        <v>2.3168433053631059</v>
      </c>
      <c r="E3031">
        <f t="shared" si="95"/>
        <v>12</v>
      </c>
      <c r="F3031">
        <f t="shared" si="95"/>
        <v>2.5</v>
      </c>
      <c r="G3031">
        <f>IF(OR(Tahiti!E3031&lt;2.5,F3031&lt;0.5),0,VLOOKUP(Tahiti!F3031,'Power Matrix'!$B$2:$AI$30,HLOOKUP(E3031,'Power Matrix'!$B$2:$AI$30,29)))</f>
        <v>9377.2772108636054</v>
      </c>
      <c r="H3031">
        <f t="shared" si="94"/>
        <v>0.12195514189009578</v>
      </c>
      <c r="M3031">
        <v>8283.4573989921155</v>
      </c>
      <c r="N3031" s="9">
        <v>0.10772958932871532</v>
      </c>
    </row>
    <row r="3032" spans="1:14" x14ac:dyDescent="0.25">
      <c r="A3032" s="2">
        <v>43592.25</v>
      </c>
      <c r="B3032">
        <v>12.13790982286142</v>
      </c>
      <c r="C3032">
        <v>2.3638517438611379</v>
      </c>
      <c r="E3032">
        <f t="shared" si="95"/>
        <v>12</v>
      </c>
      <c r="F3032">
        <f t="shared" si="95"/>
        <v>2.5</v>
      </c>
      <c r="G3032">
        <f>IF(OR(Tahiti!E3032&lt;2.5,F3032&lt;0.5),0,VLOOKUP(Tahiti!F3032,'Power Matrix'!$B$2:$AI$30,HLOOKUP(E3032,'Power Matrix'!$B$2:$AI$30,29)))</f>
        <v>9377.2772108636054</v>
      </c>
      <c r="H3032">
        <f t="shared" si="94"/>
        <v>0.12195514189009578</v>
      </c>
      <c r="M3032">
        <v>8720.8004584718728</v>
      </c>
      <c r="N3032" s="9">
        <v>0.11341740613323596</v>
      </c>
    </row>
    <row r="3033" spans="1:14" x14ac:dyDescent="0.25">
      <c r="A3033" s="2">
        <v>43592.291666666657</v>
      </c>
      <c r="B3033">
        <v>12.185656381967121</v>
      </c>
      <c r="C3033">
        <v>2.406261530766971</v>
      </c>
      <c r="E3033">
        <f t="shared" si="95"/>
        <v>12</v>
      </c>
      <c r="F3033">
        <f t="shared" si="95"/>
        <v>2.5</v>
      </c>
      <c r="G3033">
        <f>IF(OR(Tahiti!E3033&lt;2.5,F3033&lt;0.5),0,VLOOKUP(Tahiti!F3033,'Power Matrix'!$B$2:$AI$30,HLOOKUP(E3033,'Power Matrix'!$B$2:$AI$30,29)))</f>
        <v>9377.2772108636054</v>
      </c>
      <c r="H3033">
        <f t="shared" si="94"/>
        <v>0.12195514189009578</v>
      </c>
      <c r="M3033">
        <v>9124.1877397131757</v>
      </c>
      <c r="N3033" s="9">
        <v>0.11866361481825197</v>
      </c>
    </row>
    <row r="3034" spans="1:14" x14ac:dyDescent="0.25">
      <c r="A3034" s="2">
        <v>43592.333333333343</v>
      </c>
      <c r="B3034">
        <v>12.25851104543012</v>
      </c>
      <c r="C3034">
        <v>2.4418585004991771</v>
      </c>
      <c r="E3034">
        <f t="shared" si="95"/>
        <v>12.5</v>
      </c>
      <c r="F3034">
        <f t="shared" si="95"/>
        <v>2.5</v>
      </c>
      <c r="G3034">
        <f>IF(OR(Tahiti!E3034&lt;2.5,F3034&lt;0.5),0,VLOOKUP(Tahiti!F3034,'Power Matrix'!$B$2:$AI$30,HLOOKUP(E3034,'Power Matrix'!$B$2:$AI$30,29)))</f>
        <v>9921.9215457626397</v>
      </c>
      <c r="H3034">
        <f t="shared" si="94"/>
        <v>0.1290384535645441</v>
      </c>
      <c r="M3034">
        <v>9491.842733268235</v>
      </c>
      <c r="N3034" s="9">
        <v>0.12344511118656278</v>
      </c>
    </row>
    <row r="3035" spans="1:14" x14ac:dyDescent="0.25">
      <c r="A3035" s="2">
        <v>43592.375</v>
      </c>
      <c r="B3035">
        <v>12.34549759276636</v>
      </c>
      <c r="C3035">
        <v>2.4716645756337989</v>
      </c>
      <c r="E3035">
        <f t="shared" si="95"/>
        <v>12.5</v>
      </c>
      <c r="F3035">
        <f t="shared" si="95"/>
        <v>2.5</v>
      </c>
      <c r="G3035">
        <f>IF(OR(Tahiti!E3035&lt;2.5,F3035&lt;0.5),0,VLOOKUP(Tahiti!F3035,'Power Matrix'!$B$2:$AI$30,HLOOKUP(E3035,'Power Matrix'!$B$2:$AI$30,29)))</f>
        <v>9921.9215457626397</v>
      </c>
      <c r="H3035">
        <f t="shared" si="94"/>
        <v>0.1290384535645441</v>
      </c>
      <c r="M3035">
        <v>9822.1174874070311</v>
      </c>
      <c r="N3035" s="9">
        <v>0.12774046298415204</v>
      </c>
    </row>
    <row r="3036" spans="1:14" x14ac:dyDescent="0.25">
      <c r="A3036" s="2">
        <v>43592.416666666657</v>
      </c>
      <c r="B3036">
        <v>12.477761049599369</v>
      </c>
      <c r="C3036">
        <v>2.4918759332488949</v>
      </c>
      <c r="E3036">
        <f t="shared" si="95"/>
        <v>12.5</v>
      </c>
      <c r="F3036">
        <f t="shared" si="95"/>
        <v>2.5</v>
      </c>
      <c r="G3036">
        <f>IF(OR(Tahiti!E3036&lt;2.5,F3036&lt;0.5),0,VLOOKUP(Tahiti!F3036,'Power Matrix'!$B$2:$AI$30,HLOOKUP(E3036,'Power Matrix'!$B$2:$AI$30,29)))</f>
        <v>9921.9215457626397</v>
      </c>
      <c r="H3036">
        <f t="shared" si="94"/>
        <v>0.1290384535645441</v>
      </c>
      <c r="M3036">
        <v>8574.9247615949371</v>
      </c>
      <c r="N3036" s="9">
        <v>0.11152023588648555</v>
      </c>
    </row>
    <row r="3037" spans="1:14" x14ac:dyDescent="0.25">
      <c r="A3037" s="2">
        <v>43592.458333333343</v>
      </c>
      <c r="B3037">
        <v>12.5717449374942</v>
      </c>
      <c r="C3037">
        <v>2.509646031376775</v>
      </c>
      <c r="E3037">
        <f t="shared" si="95"/>
        <v>12.5</v>
      </c>
      <c r="F3037">
        <f t="shared" si="95"/>
        <v>2.5</v>
      </c>
      <c r="G3037">
        <f>IF(OR(Tahiti!E3037&lt;2.5,F3037&lt;0.5),0,VLOOKUP(Tahiti!F3037,'Power Matrix'!$B$2:$AI$30,HLOOKUP(E3037,'Power Matrix'!$B$2:$AI$30,29)))</f>
        <v>9921.9215457626397</v>
      </c>
      <c r="H3037">
        <f t="shared" si="94"/>
        <v>0.1290384535645441</v>
      </c>
      <c r="M3037">
        <v>7948.7889790440149</v>
      </c>
      <c r="N3037" s="9">
        <v>0.10337709619623592</v>
      </c>
    </row>
    <row r="3038" spans="1:14" x14ac:dyDescent="0.25">
      <c r="A3038" s="2">
        <v>43592.5</v>
      </c>
      <c r="B3038">
        <v>12.61029891194449</v>
      </c>
      <c r="C3038">
        <v>2.5298006155154238</v>
      </c>
      <c r="E3038">
        <f t="shared" si="95"/>
        <v>12.5</v>
      </c>
      <c r="F3038">
        <f t="shared" si="95"/>
        <v>2.5</v>
      </c>
      <c r="G3038">
        <f>IF(OR(Tahiti!E3038&lt;2.5,F3038&lt;0.5),0,VLOOKUP(Tahiti!F3038,'Power Matrix'!$B$2:$AI$30,HLOOKUP(E3038,'Power Matrix'!$B$2:$AI$30,29)))</f>
        <v>9921.9215457626397</v>
      </c>
      <c r="H3038">
        <f t="shared" si="94"/>
        <v>0.1290384535645441</v>
      </c>
      <c r="M3038">
        <v>8505.8764617510988</v>
      </c>
      <c r="N3038" s="9">
        <v>0.11062223585730356</v>
      </c>
    </row>
    <row r="3039" spans="1:14" x14ac:dyDescent="0.25">
      <c r="A3039" s="2">
        <v>43592.541666666657</v>
      </c>
      <c r="B3039">
        <v>12.591639337121579</v>
      </c>
      <c r="C3039">
        <v>2.5530777408586518</v>
      </c>
      <c r="E3039">
        <f t="shared" si="95"/>
        <v>12.5</v>
      </c>
      <c r="F3039">
        <f t="shared" si="95"/>
        <v>2.5</v>
      </c>
      <c r="G3039">
        <f>IF(OR(Tahiti!E3039&lt;2.5,F3039&lt;0.5),0,VLOOKUP(Tahiti!F3039,'Power Matrix'!$B$2:$AI$30,HLOOKUP(E3039,'Power Matrix'!$B$2:$AI$30,29)))</f>
        <v>9921.9215457626397</v>
      </c>
      <c r="H3039">
        <f t="shared" si="94"/>
        <v>0.1290384535645441</v>
      </c>
      <c r="M3039">
        <v>9580.558332047005</v>
      </c>
      <c r="N3039" s="9">
        <v>0.12459889209749628</v>
      </c>
    </row>
    <row r="3040" spans="1:14" x14ac:dyDescent="0.25">
      <c r="A3040" s="2">
        <v>43592.583333333343</v>
      </c>
      <c r="B3040">
        <v>12.548969279989761</v>
      </c>
      <c r="C3040">
        <v>2.5752761701493898</v>
      </c>
      <c r="E3040">
        <f t="shared" si="95"/>
        <v>12.5</v>
      </c>
      <c r="F3040">
        <f t="shared" si="95"/>
        <v>2.5</v>
      </c>
      <c r="G3040">
        <f>IF(OR(Tahiti!E3040&lt;2.5,F3040&lt;0.5),0,VLOOKUP(Tahiti!F3040,'Power Matrix'!$B$2:$AI$30,HLOOKUP(E3040,'Power Matrix'!$B$2:$AI$30,29)))</f>
        <v>9921.9215457626397</v>
      </c>
      <c r="H3040">
        <f t="shared" si="94"/>
        <v>0.1290384535645441</v>
      </c>
      <c r="M3040">
        <v>10233.186238032004</v>
      </c>
      <c r="N3040" s="9">
        <v>0.13308657216992326</v>
      </c>
    </row>
    <row r="3041" spans="1:14" x14ac:dyDescent="0.25">
      <c r="A3041" s="2">
        <v>43592.625</v>
      </c>
      <c r="B3041">
        <v>12.52468439216876</v>
      </c>
      <c r="C3041">
        <v>2.5907753292193929</v>
      </c>
      <c r="E3041">
        <f t="shared" si="95"/>
        <v>12.5</v>
      </c>
      <c r="F3041">
        <f t="shared" si="95"/>
        <v>2.5</v>
      </c>
      <c r="G3041">
        <f>IF(OR(Tahiti!E3041&lt;2.5,F3041&lt;0.5),0,VLOOKUP(Tahiti!F3041,'Power Matrix'!$B$2:$AI$30,HLOOKUP(E3041,'Power Matrix'!$B$2:$AI$30,29)))</f>
        <v>9921.9215457626397</v>
      </c>
      <c r="H3041">
        <f t="shared" si="94"/>
        <v>0.1290384535645441</v>
      </c>
      <c r="M3041">
        <v>10782.512406914075</v>
      </c>
      <c r="N3041" s="9">
        <v>0.14023077292218192</v>
      </c>
    </row>
    <row r="3042" spans="1:14" x14ac:dyDescent="0.25">
      <c r="A3042" s="2">
        <v>43592.666666666657</v>
      </c>
      <c r="B3042">
        <v>12.50204593742037</v>
      </c>
      <c r="C3042">
        <v>2.5974745994401269</v>
      </c>
      <c r="E3042">
        <f t="shared" si="95"/>
        <v>12.5</v>
      </c>
      <c r="F3042">
        <f t="shared" si="95"/>
        <v>2.5</v>
      </c>
      <c r="G3042">
        <f>IF(OR(Tahiti!E3042&lt;2.5,F3042&lt;0.5),0,VLOOKUP(Tahiti!F3042,'Power Matrix'!$B$2:$AI$30,HLOOKUP(E3042,'Power Matrix'!$B$2:$AI$30,29)))</f>
        <v>9921.9215457626397</v>
      </c>
      <c r="H3042">
        <f t="shared" si="94"/>
        <v>0.1290384535645441</v>
      </c>
      <c r="M3042">
        <v>10846.388526670647</v>
      </c>
      <c r="N3042" s="9">
        <v>0.14106150673510945</v>
      </c>
    </row>
    <row r="3043" spans="1:14" x14ac:dyDescent="0.25">
      <c r="A3043" s="2">
        <v>43592.708333333343</v>
      </c>
      <c r="B3043">
        <v>12.472272939357341</v>
      </c>
      <c r="C3043">
        <v>2.6021867979852198</v>
      </c>
      <c r="E3043">
        <f t="shared" si="95"/>
        <v>12.5</v>
      </c>
      <c r="F3043">
        <f t="shared" si="95"/>
        <v>2.5</v>
      </c>
      <c r="G3043">
        <f>IF(OR(Tahiti!E3043&lt;2.5,F3043&lt;0.5),0,VLOOKUP(Tahiti!F3043,'Power Matrix'!$B$2:$AI$30,HLOOKUP(E3043,'Power Matrix'!$B$2:$AI$30,29)))</f>
        <v>9921.9215457626397</v>
      </c>
      <c r="H3043">
        <f t="shared" si="94"/>
        <v>0.1290384535645441</v>
      </c>
      <c r="M3043">
        <v>10856.104573621611</v>
      </c>
      <c r="N3043" s="9">
        <v>0.14118786770945974</v>
      </c>
    </row>
    <row r="3044" spans="1:14" x14ac:dyDescent="0.25">
      <c r="A3044" s="2">
        <v>43592.75</v>
      </c>
      <c r="B3044">
        <v>12.437423439320421</v>
      </c>
      <c r="C3044">
        <v>2.6064448087187371</v>
      </c>
      <c r="E3044">
        <f t="shared" si="95"/>
        <v>12.5</v>
      </c>
      <c r="F3044">
        <f t="shared" si="95"/>
        <v>2.5</v>
      </c>
      <c r="G3044">
        <f>IF(OR(Tahiti!E3044&lt;2.5,F3044&lt;0.5),0,VLOOKUP(Tahiti!F3044,'Power Matrix'!$B$2:$AI$30,HLOOKUP(E3044,'Power Matrix'!$B$2:$AI$30,29)))</f>
        <v>9921.9215457626397</v>
      </c>
      <c r="H3044">
        <f t="shared" si="94"/>
        <v>0.1290384535645441</v>
      </c>
      <c r="M3044">
        <v>10841.683516154775</v>
      </c>
      <c r="N3044" s="9">
        <v>0.14100031624106238</v>
      </c>
    </row>
    <row r="3045" spans="1:14" x14ac:dyDescent="0.25">
      <c r="A3045" s="2">
        <v>43592.791666666657</v>
      </c>
      <c r="B3045">
        <v>12.40133911447905</v>
      </c>
      <c r="C3045">
        <v>2.6082047864885909</v>
      </c>
      <c r="E3045">
        <f t="shared" si="95"/>
        <v>12.5</v>
      </c>
      <c r="F3045">
        <f t="shared" si="95"/>
        <v>2.5</v>
      </c>
      <c r="G3045">
        <f>IF(OR(Tahiti!E3045&lt;2.5,F3045&lt;0.5),0,VLOOKUP(Tahiti!F3045,'Power Matrix'!$B$2:$AI$30,HLOOKUP(E3045,'Power Matrix'!$B$2:$AI$30,29)))</f>
        <v>9921.9215457626397</v>
      </c>
      <c r="H3045">
        <f t="shared" si="94"/>
        <v>0.1290384535645441</v>
      </c>
      <c r="M3045">
        <v>10803.773087110145</v>
      </c>
      <c r="N3045" s="9">
        <v>0.1405072763477504</v>
      </c>
    </row>
    <row r="3046" spans="1:14" x14ac:dyDescent="0.25">
      <c r="A3046" s="2">
        <v>43592.833333333343</v>
      </c>
      <c r="B3046">
        <v>12.3610015042001</v>
      </c>
      <c r="C3046">
        <v>2.6078641456299101</v>
      </c>
      <c r="E3046">
        <f t="shared" si="95"/>
        <v>12.5</v>
      </c>
      <c r="F3046">
        <f t="shared" si="95"/>
        <v>2.5</v>
      </c>
      <c r="G3046">
        <f>IF(OR(Tahiti!E3046&lt;2.5,F3046&lt;0.5),0,VLOOKUP(Tahiti!F3046,'Power Matrix'!$B$2:$AI$30,HLOOKUP(E3046,'Power Matrix'!$B$2:$AI$30,29)))</f>
        <v>9921.9215457626397</v>
      </c>
      <c r="H3046">
        <f t="shared" si="94"/>
        <v>0.1290384535645441</v>
      </c>
      <c r="M3046">
        <v>10723.171995014363</v>
      </c>
      <c r="N3046" s="9">
        <v>0.13945902775628893</v>
      </c>
    </row>
    <row r="3047" spans="1:14" x14ac:dyDescent="0.25">
      <c r="A3047" s="2">
        <v>43592.875</v>
      </c>
      <c r="B3047">
        <v>12.34220472662113</v>
      </c>
      <c r="C3047">
        <v>2.6011648754091761</v>
      </c>
      <c r="E3047">
        <f t="shared" si="95"/>
        <v>12.5</v>
      </c>
      <c r="F3047">
        <f t="shared" si="95"/>
        <v>2.5</v>
      </c>
      <c r="G3047">
        <f>IF(OR(Tahiti!E3047&lt;2.5,F3047&lt;0.5),0,VLOOKUP(Tahiti!F3047,'Power Matrix'!$B$2:$AI$30,HLOOKUP(E3047,'Power Matrix'!$B$2:$AI$30,29)))</f>
        <v>9921.9215457626397</v>
      </c>
      <c r="H3047">
        <f t="shared" si="94"/>
        <v>0.1290384535645441</v>
      </c>
      <c r="M3047">
        <v>10570.603900891152</v>
      </c>
      <c r="N3047" s="9">
        <v>0.13747482027710781</v>
      </c>
    </row>
    <row r="3048" spans="1:14" x14ac:dyDescent="0.25">
      <c r="A3048" s="2">
        <v>43592.916666666657</v>
      </c>
      <c r="B3048">
        <v>12.403122750307711</v>
      </c>
      <c r="C3048">
        <v>2.5794774074064599</v>
      </c>
      <c r="E3048">
        <f t="shared" si="95"/>
        <v>12.5</v>
      </c>
      <c r="F3048">
        <f t="shared" si="95"/>
        <v>2.5</v>
      </c>
      <c r="G3048">
        <f>IF(OR(Tahiti!E3048&lt;2.5,F3048&lt;0.5),0,VLOOKUP(Tahiti!F3048,'Power Matrix'!$B$2:$AI$30,HLOOKUP(E3048,'Power Matrix'!$B$2:$AI$30,29)))</f>
        <v>9921.9215457626397</v>
      </c>
      <c r="H3048">
        <f t="shared" si="94"/>
        <v>0.1290384535645441</v>
      </c>
      <c r="M3048">
        <v>10423.983781382745</v>
      </c>
      <c r="N3048" s="9">
        <v>0.13556796852413208</v>
      </c>
    </row>
    <row r="3049" spans="1:14" x14ac:dyDescent="0.25">
      <c r="A3049" s="2">
        <v>43592.958333333343</v>
      </c>
      <c r="B3049">
        <v>12.43893266963698</v>
      </c>
      <c r="C3049">
        <v>2.560401519320302</v>
      </c>
      <c r="E3049">
        <f t="shared" si="95"/>
        <v>12.5</v>
      </c>
      <c r="F3049">
        <f t="shared" si="95"/>
        <v>2.5</v>
      </c>
      <c r="G3049">
        <f>IF(OR(Tahiti!E3049&lt;2.5,F3049&lt;0.5),0,VLOOKUP(Tahiti!F3049,'Power Matrix'!$B$2:$AI$30,HLOOKUP(E3049,'Power Matrix'!$B$2:$AI$30,29)))</f>
        <v>9921.9215457626397</v>
      </c>
      <c r="H3049">
        <f t="shared" si="94"/>
        <v>0.1290384535645441</v>
      </c>
      <c r="M3049">
        <v>10258.006965262166</v>
      </c>
      <c r="N3049" s="9">
        <v>0.13340937539357126</v>
      </c>
    </row>
    <row r="3050" spans="1:14" x14ac:dyDescent="0.25">
      <c r="A3050" s="2">
        <v>43593</v>
      </c>
      <c r="B3050">
        <v>12.460473502336971</v>
      </c>
      <c r="C3050">
        <v>2.540474029087441</v>
      </c>
      <c r="E3050">
        <f t="shared" si="95"/>
        <v>12.5</v>
      </c>
      <c r="F3050">
        <f t="shared" si="95"/>
        <v>2.5</v>
      </c>
      <c r="G3050">
        <f>IF(OR(Tahiti!E3050&lt;2.5,F3050&lt;0.5),0,VLOOKUP(Tahiti!F3050,'Power Matrix'!$B$2:$AI$30,HLOOKUP(E3050,'Power Matrix'!$B$2:$AI$30,29)))</f>
        <v>9921.9215457626397</v>
      </c>
      <c r="H3050">
        <f t="shared" si="94"/>
        <v>0.1290384535645441</v>
      </c>
      <c r="M3050">
        <v>10078.322267630541</v>
      </c>
      <c r="N3050" s="9">
        <v>0.13107250592565264</v>
      </c>
    </row>
    <row r="3051" spans="1:14" x14ac:dyDescent="0.25">
      <c r="A3051" s="2">
        <v>43593.041666666657</v>
      </c>
      <c r="B3051">
        <v>12.466647626359251</v>
      </c>
      <c r="C3051">
        <v>2.5206033123310259</v>
      </c>
      <c r="E3051">
        <f t="shared" si="95"/>
        <v>12.5</v>
      </c>
      <c r="F3051">
        <f t="shared" si="95"/>
        <v>2.5</v>
      </c>
      <c r="G3051">
        <f>IF(OR(Tahiti!E3051&lt;2.5,F3051&lt;0.5),0,VLOOKUP(Tahiti!F3051,'Power Matrix'!$B$2:$AI$30,HLOOKUP(E3051,'Power Matrix'!$B$2:$AI$30,29)))</f>
        <v>9921.9215457626397</v>
      </c>
      <c r="H3051">
        <f t="shared" si="94"/>
        <v>0.1290384535645441</v>
      </c>
      <c r="M3051">
        <v>9885.8518537986147</v>
      </c>
      <c r="N3051" s="9">
        <v>0.12856935323936439</v>
      </c>
    </row>
    <row r="3052" spans="1:14" x14ac:dyDescent="0.25">
      <c r="A3052" s="2">
        <v>43593.083333333343</v>
      </c>
      <c r="B3052">
        <v>12.4581410554841</v>
      </c>
      <c r="C3052">
        <v>2.5010164629568461</v>
      </c>
      <c r="E3052">
        <f t="shared" si="95"/>
        <v>12.5</v>
      </c>
      <c r="F3052">
        <f t="shared" si="95"/>
        <v>2.5</v>
      </c>
      <c r="G3052">
        <f>IF(OR(Tahiti!E3052&lt;2.5,F3052&lt;0.5),0,VLOOKUP(Tahiti!F3052,'Power Matrix'!$B$2:$AI$30,HLOOKUP(E3052,'Power Matrix'!$B$2:$AI$30,29)))</f>
        <v>9921.9215457626397</v>
      </c>
      <c r="H3052">
        <f t="shared" si="94"/>
        <v>0.1290384535645441</v>
      </c>
      <c r="M3052">
        <v>9684.1758041034354</v>
      </c>
      <c r="N3052" s="9">
        <v>0.12594647767369263</v>
      </c>
    </row>
    <row r="3053" spans="1:14" x14ac:dyDescent="0.25">
      <c r="A3053" s="2">
        <v>43593.125</v>
      </c>
      <c r="B3053">
        <v>12.440030291685391</v>
      </c>
      <c r="C3053">
        <v>2.4814296135826659</v>
      </c>
      <c r="E3053">
        <f t="shared" si="95"/>
        <v>12.5</v>
      </c>
      <c r="F3053">
        <f t="shared" si="95"/>
        <v>2.5</v>
      </c>
      <c r="G3053">
        <f>IF(OR(Tahiti!E3053&lt;2.5,F3053&lt;0.5),0,VLOOKUP(Tahiti!F3053,'Power Matrix'!$B$2:$AI$30,HLOOKUP(E3053,'Power Matrix'!$B$2:$AI$30,29)))</f>
        <v>9921.9215457626397</v>
      </c>
      <c r="H3053">
        <f t="shared" si="94"/>
        <v>0.1290384535645441</v>
      </c>
      <c r="M3053">
        <v>9475.6054359039335</v>
      </c>
      <c r="N3053" s="9">
        <v>0.12323393881099441</v>
      </c>
    </row>
    <row r="3054" spans="1:14" x14ac:dyDescent="0.25">
      <c r="A3054" s="2">
        <v>43593.166666666657</v>
      </c>
      <c r="B3054">
        <v>12.41409897079178</v>
      </c>
      <c r="C3054">
        <v>2.4619563111613791</v>
      </c>
      <c r="E3054">
        <f t="shared" si="95"/>
        <v>12.5</v>
      </c>
      <c r="F3054">
        <f t="shared" si="95"/>
        <v>2.5</v>
      </c>
      <c r="G3054">
        <f>IF(OR(Tahiti!E3054&lt;2.5,F3054&lt;0.5),0,VLOOKUP(Tahiti!F3054,'Power Matrix'!$B$2:$AI$30,HLOOKUP(E3054,'Power Matrix'!$B$2:$AI$30,29)))</f>
        <v>9921.9215457626397</v>
      </c>
      <c r="H3054">
        <f t="shared" si="94"/>
        <v>0.1290384535645441</v>
      </c>
      <c r="M3054">
        <v>9257.1830634603975</v>
      </c>
      <c r="N3054" s="9">
        <v>0.1203932707964032</v>
      </c>
    </row>
    <row r="3055" spans="1:14" x14ac:dyDescent="0.25">
      <c r="A3055" s="2">
        <v>43593.208333333343</v>
      </c>
      <c r="B3055">
        <v>12.38089590382747</v>
      </c>
      <c r="C3055">
        <v>2.4421991413578579</v>
      </c>
      <c r="E3055">
        <f t="shared" si="95"/>
        <v>12.5</v>
      </c>
      <c r="F3055">
        <f t="shared" si="95"/>
        <v>2.5</v>
      </c>
      <c r="G3055">
        <f>IF(OR(Tahiti!E3055&lt;2.5,F3055&lt;0.5),0,VLOOKUP(Tahiti!F3055,'Power Matrix'!$B$2:$AI$30,HLOOKUP(E3055,'Power Matrix'!$B$2:$AI$30,29)))</f>
        <v>9921.9215457626397</v>
      </c>
      <c r="H3055">
        <f t="shared" si="94"/>
        <v>0.1290384535645441</v>
      </c>
      <c r="M3055">
        <v>9033.0917954728884</v>
      </c>
      <c r="N3055" s="9">
        <v>0.11747887658760546</v>
      </c>
    </row>
    <row r="3056" spans="1:14" x14ac:dyDescent="0.25">
      <c r="A3056" s="2">
        <v>43593.25</v>
      </c>
      <c r="B3056">
        <v>12.340695496304569</v>
      </c>
      <c r="C3056">
        <v>2.4225555185072309</v>
      </c>
      <c r="E3056">
        <f t="shared" si="95"/>
        <v>12.5</v>
      </c>
      <c r="F3056">
        <f t="shared" si="95"/>
        <v>2.5</v>
      </c>
      <c r="G3056">
        <f>IF(OR(Tahiti!E3056&lt;2.5,F3056&lt;0.5),0,VLOOKUP(Tahiti!F3056,'Power Matrix'!$B$2:$AI$30,HLOOKUP(E3056,'Power Matrix'!$B$2:$AI$30,29)))</f>
        <v>9921.9215457626397</v>
      </c>
      <c r="H3056">
        <f t="shared" si="94"/>
        <v>0.1290384535645441</v>
      </c>
      <c r="M3056">
        <v>8808.0454911539782</v>
      </c>
      <c r="N3056" s="9">
        <v>0.11455206175939481</v>
      </c>
    </row>
    <row r="3057" spans="1:14" x14ac:dyDescent="0.25">
      <c r="A3057" s="2">
        <v>43593.291666666657</v>
      </c>
      <c r="B3057">
        <v>12.29432096475939</v>
      </c>
      <c r="C3057">
        <v>2.4034228569446259</v>
      </c>
      <c r="E3057">
        <f t="shared" si="95"/>
        <v>12.5</v>
      </c>
      <c r="F3057">
        <f t="shared" si="95"/>
        <v>2.5</v>
      </c>
      <c r="G3057">
        <f>IF(OR(Tahiti!E3057&lt;2.5,F3057&lt;0.5),0,VLOOKUP(Tahiti!F3057,'Power Matrix'!$B$2:$AI$30,HLOOKUP(E3057,'Power Matrix'!$B$2:$AI$30,29)))</f>
        <v>9921.9215457626397</v>
      </c>
      <c r="H3057">
        <f t="shared" si="94"/>
        <v>0.1290384535645441</v>
      </c>
      <c r="M3057">
        <v>8866.6699788798069</v>
      </c>
      <c r="N3057" s="9">
        <v>0.11531449605260169</v>
      </c>
    </row>
    <row r="3058" spans="1:14" x14ac:dyDescent="0.25">
      <c r="A3058" s="2">
        <v>43593.333333333343</v>
      </c>
      <c r="B3058">
        <v>12.284853974591879</v>
      </c>
      <c r="C3058">
        <v>2.41086018235917</v>
      </c>
      <c r="E3058">
        <f t="shared" si="95"/>
        <v>12.5</v>
      </c>
      <c r="F3058">
        <f t="shared" si="95"/>
        <v>2.5</v>
      </c>
      <c r="G3058">
        <f>IF(OR(Tahiti!E3058&lt;2.5,F3058&lt;0.5),0,VLOOKUP(Tahiti!F3058,'Power Matrix'!$B$2:$AI$30,HLOOKUP(E3058,'Power Matrix'!$B$2:$AI$30,29)))</f>
        <v>9921.9215457626397</v>
      </c>
      <c r="H3058">
        <f t="shared" si="94"/>
        <v>0.1290384535645441</v>
      </c>
      <c r="M3058">
        <v>8594.5815714903529</v>
      </c>
      <c r="N3058" s="9">
        <v>0.11177588035419336</v>
      </c>
    </row>
    <row r="3059" spans="1:14" x14ac:dyDescent="0.25">
      <c r="A3059" s="2">
        <v>43593.375</v>
      </c>
      <c r="B3059">
        <v>12.158764641781151</v>
      </c>
      <c r="C3059">
        <v>2.395531343718508</v>
      </c>
      <c r="E3059">
        <f t="shared" si="95"/>
        <v>12</v>
      </c>
      <c r="F3059">
        <f t="shared" si="95"/>
        <v>2.5</v>
      </c>
      <c r="G3059">
        <f>IF(OR(Tahiti!E3059&lt;2.5,F3059&lt;0.5),0,VLOOKUP(Tahiti!F3059,'Power Matrix'!$B$2:$AI$30,HLOOKUP(E3059,'Power Matrix'!$B$2:$AI$30,29)))</f>
        <v>9377.2772108636054</v>
      </c>
      <c r="H3059">
        <f t="shared" si="94"/>
        <v>0.12195514189009578</v>
      </c>
      <c r="M3059">
        <v>8335.0915139566114</v>
      </c>
      <c r="N3059" s="9">
        <v>0.10840111110187657</v>
      </c>
    </row>
    <row r="3060" spans="1:14" x14ac:dyDescent="0.25">
      <c r="A3060" s="2">
        <v>43593.416666666657</v>
      </c>
      <c r="B3060">
        <v>12.05709739954747</v>
      </c>
      <c r="C3060">
        <v>2.3786128477373318</v>
      </c>
      <c r="E3060">
        <f t="shared" si="95"/>
        <v>12</v>
      </c>
      <c r="F3060">
        <f t="shared" si="95"/>
        <v>2.5</v>
      </c>
      <c r="G3060">
        <f>IF(OR(Tahiti!E3060&lt;2.5,F3060&lt;0.5),0,VLOOKUP(Tahiti!F3060,'Power Matrix'!$B$2:$AI$30,HLOOKUP(E3060,'Power Matrix'!$B$2:$AI$30,29)))</f>
        <v>9377.2772108636054</v>
      </c>
      <c r="H3060">
        <f t="shared" si="94"/>
        <v>0.12195514189009578</v>
      </c>
      <c r="M3060">
        <v>8050.7982694831635</v>
      </c>
      <c r="N3060" s="9">
        <v>0.10470376674421994</v>
      </c>
    </row>
    <row r="3061" spans="1:14" x14ac:dyDescent="0.25">
      <c r="A3061" s="2">
        <v>43593.458333333343</v>
      </c>
      <c r="B3061">
        <v>11.884359129679449</v>
      </c>
      <c r="C3061">
        <v>2.3724245388046201</v>
      </c>
      <c r="E3061">
        <f t="shared" si="95"/>
        <v>12</v>
      </c>
      <c r="F3061">
        <f t="shared" si="95"/>
        <v>2.5</v>
      </c>
      <c r="G3061">
        <f>IF(OR(Tahiti!E3061&lt;2.5,F3061&lt;0.5),0,VLOOKUP(Tahiti!F3061,'Power Matrix'!$B$2:$AI$30,HLOOKUP(E3061,'Power Matrix'!$B$2:$AI$30,29)))</f>
        <v>9377.2772108636054</v>
      </c>
      <c r="H3061">
        <f t="shared" si="94"/>
        <v>0.12195514189009578</v>
      </c>
      <c r="M3061">
        <v>7762.2092948158161</v>
      </c>
      <c r="N3061" s="9">
        <v>0.1009505547424909</v>
      </c>
    </row>
    <row r="3062" spans="1:14" x14ac:dyDescent="0.25">
      <c r="A3062" s="2">
        <v>43593.5</v>
      </c>
      <c r="B3062">
        <v>11.71642295627321</v>
      </c>
      <c r="C3062">
        <v>2.3670878320186111</v>
      </c>
      <c r="E3062">
        <f t="shared" si="95"/>
        <v>11.5</v>
      </c>
      <c r="F3062">
        <f t="shared" si="95"/>
        <v>2.5</v>
      </c>
      <c r="G3062">
        <f>IF(OR(Tahiti!E3062&lt;2.5,F3062&lt;0.5),0,VLOOKUP(Tahiti!F3062,'Power Matrix'!$B$2:$AI$30,HLOOKUP(E3062,'Power Matrix'!$B$2:$AI$30,29)))</f>
        <v>8402.7983342367406</v>
      </c>
      <c r="H3062">
        <f t="shared" si="94"/>
        <v>0.10928166461139799</v>
      </c>
      <c r="M3062">
        <v>7518.4161178370086</v>
      </c>
      <c r="N3062" s="9">
        <v>9.7779929534680288E-2</v>
      </c>
    </row>
    <row r="3063" spans="1:14" x14ac:dyDescent="0.25">
      <c r="A3063" s="2">
        <v>43593.541666666657</v>
      </c>
      <c r="B3063">
        <v>11.62641794830386</v>
      </c>
      <c r="C3063">
        <v>2.3522131811895242</v>
      </c>
      <c r="E3063">
        <f t="shared" si="95"/>
        <v>11.5</v>
      </c>
      <c r="F3063">
        <f t="shared" si="95"/>
        <v>2.5</v>
      </c>
      <c r="G3063">
        <f>IF(OR(Tahiti!E3063&lt;2.5,F3063&lt;0.5),0,VLOOKUP(Tahiti!F3063,'Power Matrix'!$B$2:$AI$30,HLOOKUP(E3063,'Power Matrix'!$B$2:$AI$30,29)))</f>
        <v>8402.7983342367406</v>
      </c>
      <c r="H3063">
        <f t="shared" si="94"/>
        <v>0.10928166461139799</v>
      </c>
      <c r="M3063">
        <v>7319.6665785552386</v>
      </c>
      <c r="N3063" s="9">
        <v>9.5195114376615778E-2</v>
      </c>
    </row>
    <row r="3064" spans="1:14" x14ac:dyDescent="0.25">
      <c r="A3064" s="2">
        <v>43593.583333333343</v>
      </c>
      <c r="B3064">
        <v>11.600623830166301</v>
      </c>
      <c r="C3064">
        <v>2.3306392601397019</v>
      </c>
      <c r="E3064">
        <f t="shared" si="95"/>
        <v>11.5</v>
      </c>
      <c r="F3064">
        <f t="shared" si="95"/>
        <v>2.5</v>
      </c>
      <c r="G3064">
        <f>IF(OR(Tahiti!E3064&lt;2.5,F3064&lt;0.5),0,VLOOKUP(Tahiti!F3064,'Power Matrix'!$B$2:$AI$30,HLOOKUP(E3064,'Power Matrix'!$B$2:$AI$30,29)))</f>
        <v>8402.7983342367406</v>
      </c>
      <c r="H3064">
        <f t="shared" si="94"/>
        <v>0.10928166461139799</v>
      </c>
      <c r="M3064">
        <v>7145.3669771345531</v>
      </c>
      <c r="N3064" s="9">
        <v>9.2928280182056636E-2</v>
      </c>
    </row>
    <row r="3065" spans="1:14" x14ac:dyDescent="0.25">
      <c r="A3065" s="2">
        <v>43593.625</v>
      </c>
      <c r="B3065">
        <v>11.58717796007331</v>
      </c>
      <c r="C3065">
        <v>2.309746620807243</v>
      </c>
      <c r="E3065">
        <f t="shared" si="95"/>
        <v>11.5</v>
      </c>
      <c r="F3065">
        <f t="shared" si="95"/>
        <v>2.5</v>
      </c>
      <c r="G3065">
        <f>IF(OR(Tahiti!E3065&lt;2.5,F3065&lt;0.5),0,VLOOKUP(Tahiti!F3065,'Power Matrix'!$B$2:$AI$30,HLOOKUP(E3065,'Power Matrix'!$B$2:$AI$30,29)))</f>
        <v>8402.7983342367406</v>
      </c>
      <c r="H3065">
        <f t="shared" si="94"/>
        <v>0.10928166461139799</v>
      </c>
      <c r="M3065">
        <v>6988.466485443646</v>
      </c>
      <c r="N3065" s="9">
        <v>9.0887728185327407E-2</v>
      </c>
    </row>
    <row r="3066" spans="1:14" x14ac:dyDescent="0.25">
      <c r="A3066" s="2">
        <v>43593.666666666657</v>
      </c>
      <c r="B3066">
        <v>11.539568603723669</v>
      </c>
      <c r="C3066">
        <v>2.2962913068893278</v>
      </c>
      <c r="E3066">
        <f t="shared" si="95"/>
        <v>11.5</v>
      </c>
      <c r="F3066">
        <f t="shared" si="95"/>
        <v>2.5</v>
      </c>
      <c r="G3066">
        <f>IF(OR(Tahiti!E3066&lt;2.5,F3066&lt;0.5),0,VLOOKUP(Tahiti!F3066,'Power Matrix'!$B$2:$AI$30,HLOOKUP(E3066,'Power Matrix'!$B$2:$AI$30,29)))</f>
        <v>8402.7983342367406</v>
      </c>
      <c r="H3066">
        <f t="shared" si="94"/>
        <v>0.10928166461139799</v>
      </c>
      <c r="M3066">
        <v>6898.2875750242665</v>
      </c>
      <c r="N3066" s="9">
        <v>8.971491633664537E-2</v>
      </c>
    </row>
    <row r="3067" spans="1:14" x14ac:dyDescent="0.25">
      <c r="A3067" s="2">
        <v>43593.708333333343</v>
      </c>
      <c r="B3067">
        <v>11.433373670540311</v>
      </c>
      <c r="C3067">
        <v>2.29498551693105</v>
      </c>
      <c r="E3067">
        <f t="shared" si="95"/>
        <v>11.5</v>
      </c>
      <c r="F3067">
        <f t="shared" si="95"/>
        <v>2.5</v>
      </c>
      <c r="G3067">
        <f>IF(OR(Tahiti!E3067&lt;2.5,F3067&lt;0.5),0,VLOOKUP(Tahiti!F3067,'Power Matrix'!$B$2:$AI$30,HLOOKUP(E3067,'Power Matrix'!$B$2:$AI$30,29)))</f>
        <v>8402.7983342367406</v>
      </c>
      <c r="H3067">
        <f t="shared" si="94"/>
        <v>0.10928166461139799</v>
      </c>
      <c r="M3067">
        <v>6860.1192502640852</v>
      </c>
      <c r="N3067" s="9">
        <v>8.9218522409119455E-2</v>
      </c>
    </row>
    <row r="3068" spans="1:14" x14ac:dyDescent="0.25">
      <c r="A3068" s="2">
        <v>43593.75</v>
      </c>
      <c r="B3068">
        <v>11.349817192105339</v>
      </c>
      <c r="C3068">
        <v>2.2957235721248588</v>
      </c>
      <c r="E3068">
        <f t="shared" si="95"/>
        <v>11.5</v>
      </c>
      <c r="F3068">
        <f t="shared" si="95"/>
        <v>2.5</v>
      </c>
      <c r="G3068">
        <f>IF(OR(Tahiti!E3068&lt;2.5,F3068&lt;0.5),0,VLOOKUP(Tahiti!F3068,'Power Matrix'!$B$2:$AI$30,HLOOKUP(E3068,'Power Matrix'!$B$2:$AI$30,29)))</f>
        <v>8402.7983342367406</v>
      </c>
      <c r="H3068">
        <f t="shared" si="94"/>
        <v>0.10928166461139799</v>
      </c>
      <c r="M3068">
        <v>6825.7594373662587</v>
      </c>
      <c r="N3068" s="9">
        <v>8.8771659661525101E-2</v>
      </c>
    </row>
    <row r="3069" spans="1:14" x14ac:dyDescent="0.25">
      <c r="A3069" s="2">
        <v>43593.791666666657</v>
      </c>
      <c r="B3069">
        <v>11.35214963895821</v>
      </c>
      <c r="C3069">
        <v>2.2903300918624039</v>
      </c>
      <c r="E3069">
        <f t="shared" si="95"/>
        <v>11.5</v>
      </c>
      <c r="F3069">
        <f t="shared" si="95"/>
        <v>2.5</v>
      </c>
      <c r="G3069">
        <f>IF(OR(Tahiti!E3069&lt;2.5,F3069&lt;0.5),0,VLOOKUP(Tahiti!F3069,'Power Matrix'!$B$2:$AI$30,HLOOKUP(E3069,'Power Matrix'!$B$2:$AI$30,29)))</f>
        <v>8402.7983342367406</v>
      </c>
      <c r="H3069">
        <f t="shared" si="94"/>
        <v>0.10928166461139799</v>
      </c>
      <c r="M3069">
        <v>5878.4149831829709</v>
      </c>
      <c r="N3069" s="9">
        <v>7.6451076107317495E-2</v>
      </c>
    </row>
    <row r="3070" spans="1:14" x14ac:dyDescent="0.25">
      <c r="A3070" s="2">
        <v>43593.833333333343</v>
      </c>
      <c r="B3070">
        <v>11.056752105180729</v>
      </c>
      <c r="C3070">
        <v>2.143230014388489</v>
      </c>
      <c r="E3070">
        <f t="shared" si="95"/>
        <v>11</v>
      </c>
      <c r="F3070">
        <f t="shared" si="95"/>
        <v>2</v>
      </c>
      <c r="G3070">
        <f>IF(OR(Tahiti!E3070&lt;2.5,F3070&lt;0.5),0,VLOOKUP(Tahiti!F3070,'Power Matrix'!$B$2:$AI$30,HLOOKUP(E3070,'Power Matrix'!$B$2:$AI$30,29)))</f>
        <v>5134.9565752461758</v>
      </c>
      <c r="H3070">
        <f t="shared" si="94"/>
        <v>6.6782109950651036E-2</v>
      </c>
      <c r="M3070">
        <v>5871.2929573310757</v>
      </c>
      <c r="N3070" s="9">
        <v>7.6358451387558993E-2</v>
      </c>
    </row>
    <row r="3071" spans="1:14" x14ac:dyDescent="0.25">
      <c r="A3071" s="2">
        <v>43593.875</v>
      </c>
      <c r="B3071">
        <v>11.149363965515059</v>
      </c>
      <c r="C3071">
        <v>2.143230014388489</v>
      </c>
      <c r="E3071">
        <f t="shared" si="95"/>
        <v>11</v>
      </c>
      <c r="F3071">
        <f t="shared" si="95"/>
        <v>2</v>
      </c>
      <c r="G3071">
        <f>IF(OR(Tahiti!E3071&lt;2.5,F3071&lt;0.5),0,VLOOKUP(Tahiti!F3071,'Power Matrix'!$B$2:$AI$30,HLOOKUP(E3071,'Power Matrix'!$B$2:$AI$30,29)))</f>
        <v>5134.9565752461758</v>
      </c>
      <c r="H3071">
        <f t="shared" si="94"/>
        <v>6.6782109950651036E-2</v>
      </c>
      <c r="M3071">
        <v>5800.3920582175788</v>
      </c>
      <c r="N3071" s="9">
        <v>7.5436357583411093E-2</v>
      </c>
    </row>
    <row r="3072" spans="1:14" x14ac:dyDescent="0.25">
      <c r="A3072" s="2">
        <v>43593.916666666657</v>
      </c>
      <c r="B3072">
        <v>11.358049357468399</v>
      </c>
      <c r="C3072">
        <v>2.1349410868272409</v>
      </c>
      <c r="E3072">
        <f t="shared" si="95"/>
        <v>11.5</v>
      </c>
      <c r="F3072">
        <f t="shared" si="95"/>
        <v>2</v>
      </c>
      <c r="G3072">
        <f>IF(OR(Tahiti!E3072&lt;2.5,F3072&lt;0.5),0,VLOOKUP(Tahiti!F3072,'Power Matrix'!$B$2:$AI$30,HLOOKUP(E3072,'Power Matrix'!$B$2:$AI$30,29)))</f>
        <v>4817.1968975524887</v>
      </c>
      <c r="H3072">
        <f t="shared" si="94"/>
        <v>6.2649521598118402E-2</v>
      </c>
      <c r="M3072">
        <v>5822.6133291516071</v>
      </c>
      <c r="N3072" s="9">
        <v>7.5725353865612799E-2</v>
      </c>
    </row>
    <row r="3073" spans="1:14" x14ac:dyDescent="0.25">
      <c r="A3073" s="2">
        <v>43593.958333333343</v>
      </c>
      <c r="B3073">
        <v>11.58141544431918</v>
      </c>
      <c r="C3073">
        <v>2.13386239077475</v>
      </c>
      <c r="E3073">
        <f t="shared" si="95"/>
        <v>11.5</v>
      </c>
      <c r="F3073">
        <f t="shared" si="95"/>
        <v>2</v>
      </c>
      <c r="G3073">
        <f>IF(OR(Tahiti!E3073&lt;2.5,F3073&lt;0.5),0,VLOOKUP(Tahiti!F3073,'Power Matrix'!$B$2:$AI$30,HLOOKUP(E3073,'Power Matrix'!$B$2:$AI$30,29)))</f>
        <v>4817.1968975524887</v>
      </c>
      <c r="H3073">
        <f t="shared" si="94"/>
        <v>6.2649521598118402E-2</v>
      </c>
      <c r="M3073">
        <v>6022.995822489107</v>
      </c>
      <c r="N3073" s="9">
        <v>7.8331406227098901E-2</v>
      </c>
    </row>
    <row r="3074" spans="1:14" x14ac:dyDescent="0.25">
      <c r="A3074" s="2">
        <v>43594</v>
      </c>
      <c r="B3074">
        <v>11.834691731989039</v>
      </c>
      <c r="C3074">
        <v>2.140845528377719</v>
      </c>
      <c r="E3074">
        <f t="shared" si="95"/>
        <v>12</v>
      </c>
      <c r="F3074">
        <f t="shared" si="95"/>
        <v>2</v>
      </c>
      <c r="G3074">
        <f>IF(OR(Tahiti!E3074&lt;2.5,F3074&lt;0.5),0,VLOOKUP(Tahiti!F3074,'Power Matrix'!$B$2:$AI$30,HLOOKUP(E3074,'Power Matrix'!$B$2:$AI$30,29)))</f>
        <v>4842.1955969421379</v>
      </c>
      <c r="H3074">
        <f t="shared" ref="H3074:H3137" si="96">G3074/$K$2</f>
        <v>6.2974639418843653E-2</v>
      </c>
      <c r="M3074">
        <v>6371.7426966087451</v>
      </c>
      <c r="N3074" s="9">
        <v>8.2866995138699162E-2</v>
      </c>
    </row>
    <row r="3075" spans="1:14" x14ac:dyDescent="0.25">
      <c r="A3075" s="2">
        <v>43594.041666666657</v>
      </c>
      <c r="B3075">
        <v>12.113076124016221</v>
      </c>
      <c r="C3075">
        <v>2.1571395161179789</v>
      </c>
      <c r="E3075">
        <f t="shared" ref="E3075:F3138" si="97">MROUND(B3075,0.5)</f>
        <v>12</v>
      </c>
      <c r="F3075">
        <f t="shared" si="97"/>
        <v>2</v>
      </c>
      <c r="G3075">
        <f>IF(OR(Tahiti!E3075&lt;2.5,F3075&lt;0.5),0,VLOOKUP(Tahiti!F3075,'Power Matrix'!$B$2:$AI$30,HLOOKUP(E3075,'Power Matrix'!$B$2:$AI$30,29)))</f>
        <v>4842.1955969421379</v>
      </c>
      <c r="H3075">
        <f t="shared" si="96"/>
        <v>6.2974639418843653E-2</v>
      </c>
      <c r="M3075">
        <v>6885.5472501808908</v>
      </c>
      <c r="N3075" s="9">
        <v>8.9549223450549498E-2</v>
      </c>
    </row>
    <row r="3076" spans="1:14" x14ac:dyDescent="0.25">
      <c r="A3076" s="2">
        <v>43594.083333333343</v>
      </c>
      <c r="B3076">
        <v>12.40833645503764</v>
      </c>
      <c r="C3076">
        <v>2.1831985418071058</v>
      </c>
      <c r="E3076">
        <f t="shared" si="97"/>
        <v>12.5</v>
      </c>
      <c r="F3076">
        <f t="shared" si="97"/>
        <v>2</v>
      </c>
      <c r="G3076">
        <f>IF(OR(Tahiti!E3076&lt;2.5,F3076&lt;0.5),0,VLOOKUP(Tahiti!F3076,'Power Matrix'!$B$2:$AI$30,HLOOKUP(E3076,'Power Matrix'!$B$2:$AI$30,29)))</f>
        <v>5264.9233321598203</v>
      </c>
      <c r="H3076">
        <f t="shared" si="96"/>
        <v>6.8472378236847875E-2</v>
      </c>
      <c r="M3076">
        <v>3996.9910973923447</v>
      </c>
      <c r="N3076" s="9">
        <v>5.1982425783345103E-2</v>
      </c>
    </row>
    <row r="3077" spans="1:14" x14ac:dyDescent="0.25">
      <c r="A3077" s="2">
        <v>43594.125</v>
      </c>
      <c r="B3077">
        <v>12.725960835295361</v>
      </c>
      <c r="C3077">
        <v>2.2177168154868201</v>
      </c>
      <c r="E3077">
        <f t="shared" si="97"/>
        <v>12.5</v>
      </c>
      <c r="F3077">
        <f t="shared" si="97"/>
        <v>2</v>
      </c>
      <c r="G3077">
        <f>IF(OR(Tahiti!E3077&lt;2.5,F3077&lt;0.5),0,VLOOKUP(Tahiti!F3077,'Power Matrix'!$B$2:$AI$30,HLOOKUP(E3077,'Power Matrix'!$B$2:$AI$30,29)))</f>
        <v>5264.9233321598203</v>
      </c>
      <c r="H3077">
        <f t="shared" si="96"/>
        <v>6.8472378236847875E-2</v>
      </c>
      <c r="M3077">
        <v>0</v>
      </c>
      <c r="N3077" s="9">
        <v>0</v>
      </c>
    </row>
    <row r="3078" spans="1:14" x14ac:dyDescent="0.25">
      <c r="A3078" s="2">
        <v>43594.166666666657</v>
      </c>
      <c r="B3078">
        <v>13.055247449817401</v>
      </c>
      <c r="C3078">
        <v>2.2604104697748881</v>
      </c>
      <c r="E3078">
        <f t="shared" si="97"/>
        <v>13</v>
      </c>
      <c r="F3078">
        <f t="shared" si="97"/>
        <v>2.5</v>
      </c>
      <c r="G3078">
        <f>IF(OR(Tahiti!E3078&lt;2.5,F3078&lt;0.5),0,VLOOKUP(Tahiti!F3078,'Power Matrix'!$B$2:$AI$30,HLOOKUP(E3078,'Power Matrix'!$B$2:$AI$30,29)))</f>
        <v>0</v>
      </c>
      <c r="H3078">
        <f t="shared" si="96"/>
        <v>0</v>
      </c>
      <c r="M3078">
        <v>0</v>
      </c>
      <c r="N3078" s="9">
        <v>0</v>
      </c>
    </row>
    <row r="3079" spans="1:14" x14ac:dyDescent="0.25">
      <c r="A3079" s="2">
        <v>43594.208333333343</v>
      </c>
      <c r="B3079">
        <v>13.2983707335395</v>
      </c>
      <c r="C3079">
        <v>2.283119860353648</v>
      </c>
      <c r="E3079">
        <f t="shared" si="97"/>
        <v>13.5</v>
      </c>
      <c r="F3079">
        <f t="shared" si="97"/>
        <v>2.5</v>
      </c>
      <c r="G3079">
        <f>IF(OR(Tahiti!E3079&lt;2.5,F3079&lt;0.5),0,VLOOKUP(Tahiti!F3079,'Power Matrix'!$B$2:$AI$30,HLOOKUP(E3079,'Power Matrix'!$B$2:$AI$30,29)))</f>
        <v>0</v>
      </c>
      <c r="H3079">
        <f t="shared" si="96"/>
        <v>0</v>
      </c>
      <c r="M3079">
        <v>0</v>
      </c>
      <c r="N3079" s="9">
        <v>0</v>
      </c>
    </row>
    <row r="3080" spans="1:14" x14ac:dyDescent="0.25">
      <c r="A3080" s="2">
        <v>43594.25</v>
      </c>
      <c r="B3080">
        <v>13.60927217875072</v>
      </c>
      <c r="C3080">
        <v>2.339325602036078</v>
      </c>
      <c r="E3080">
        <f t="shared" si="97"/>
        <v>13.5</v>
      </c>
      <c r="F3080">
        <f t="shared" si="97"/>
        <v>2.5</v>
      </c>
      <c r="G3080">
        <f>IF(OR(Tahiti!E3080&lt;2.5,F3080&lt;0.5),0,VLOOKUP(Tahiti!F3080,'Power Matrix'!$B$2:$AI$30,HLOOKUP(E3080,'Power Matrix'!$B$2:$AI$30,29)))</f>
        <v>0</v>
      </c>
      <c r="H3080">
        <f t="shared" si="96"/>
        <v>0</v>
      </c>
      <c r="M3080">
        <v>0</v>
      </c>
      <c r="N3080" s="9">
        <v>0</v>
      </c>
    </row>
    <row r="3081" spans="1:14" x14ac:dyDescent="0.25">
      <c r="A3081" s="2">
        <v>43594.291666666657</v>
      </c>
      <c r="B3081">
        <v>13.886010137705281</v>
      </c>
      <c r="C3081">
        <v>2.3995054870697898</v>
      </c>
      <c r="E3081">
        <f t="shared" si="97"/>
        <v>14</v>
      </c>
      <c r="F3081">
        <f t="shared" si="97"/>
        <v>2.5</v>
      </c>
      <c r="G3081">
        <f>IF(OR(Tahiti!E3081&lt;2.5,F3081&lt;0.5),0,VLOOKUP(Tahiti!F3081,'Power Matrix'!$B$2:$AI$30,HLOOKUP(E3081,'Power Matrix'!$B$2:$AI$30,29)))</f>
        <v>0</v>
      </c>
      <c r="H3081">
        <f t="shared" si="96"/>
        <v>0</v>
      </c>
      <c r="M3081">
        <v>0</v>
      </c>
      <c r="N3081" s="9">
        <v>0</v>
      </c>
    </row>
    <row r="3082" spans="1:14" x14ac:dyDescent="0.25">
      <c r="A3082" s="2">
        <v>43594.333333333343</v>
      </c>
      <c r="B3082">
        <v>14.12007803952803</v>
      </c>
      <c r="C3082">
        <v>2.462921460260977</v>
      </c>
      <c r="E3082">
        <f t="shared" si="97"/>
        <v>14</v>
      </c>
      <c r="F3082">
        <f t="shared" si="97"/>
        <v>2.5</v>
      </c>
      <c r="G3082">
        <f>IF(OR(Tahiti!E3082&lt;2.5,F3082&lt;0.5),0,VLOOKUP(Tahiti!F3082,'Power Matrix'!$B$2:$AI$30,HLOOKUP(E3082,'Power Matrix'!$B$2:$AI$30,29)))</f>
        <v>0</v>
      </c>
      <c r="H3082">
        <f t="shared" si="96"/>
        <v>0</v>
      </c>
      <c r="M3082">
        <v>0</v>
      </c>
      <c r="N3082" s="9">
        <v>0</v>
      </c>
    </row>
    <row r="3083" spans="1:14" x14ac:dyDescent="0.25">
      <c r="A3083" s="2">
        <v>43594.375</v>
      </c>
      <c r="B3083">
        <v>14.316415183436799</v>
      </c>
      <c r="C3083">
        <v>2.528324505127804</v>
      </c>
      <c r="E3083">
        <f t="shared" si="97"/>
        <v>14.5</v>
      </c>
      <c r="F3083">
        <f t="shared" si="97"/>
        <v>2.5</v>
      </c>
      <c r="G3083">
        <f>IF(OR(Tahiti!E3083&lt;2.5,F3083&lt;0.5),0,VLOOKUP(Tahiti!F3083,'Power Matrix'!$B$2:$AI$30,HLOOKUP(E3083,'Power Matrix'!$B$2:$AI$30,29)))</f>
        <v>0</v>
      </c>
      <c r="H3083">
        <f t="shared" si="96"/>
        <v>0</v>
      </c>
      <c r="M3083">
        <v>0</v>
      </c>
      <c r="N3083" s="9">
        <v>0</v>
      </c>
    </row>
    <row r="3084" spans="1:14" x14ac:dyDescent="0.25">
      <c r="A3084" s="2">
        <v>43594.416666666657</v>
      </c>
      <c r="B3084">
        <v>14.520024073416259</v>
      </c>
      <c r="C3084">
        <v>2.5907753292193929</v>
      </c>
      <c r="E3084">
        <f t="shared" si="97"/>
        <v>14.5</v>
      </c>
      <c r="F3084">
        <f t="shared" si="97"/>
        <v>2.5</v>
      </c>
      <c r="G3084">
        <f>IF(OR(Tahiti!E3084&lt;2.5,F3084&lt;0.5),0,VLOOKUP(Tahiti!F3084,'Power Matrix'!$B$2:$AI$30,HLOOKUP(E3084,'Power Matrix'!$B$2:$AI$30,29)))</f>
        <v>0</v>
      </c>
      <c r="H3084">
        <f t="shared" si="96"/>
        <v>0</v>
      </c>
      <c r="M3084">
        <v>0</v>
      </c>
      <c r="N3084" s="9">
        <v>0</v>
      </c>
    </row>
    <row r="3085" spans="1:14" x14ac:dyDescent="0.25">
      <c r="A3085" s="2">
        <v>43594.458333333343</v>
      </c>
      <c r="B3085">
        <v>14.68988108540721</v>
      </c>
      <c r="C3085">
        <v>2.652033910305597</v>
      </c>
      <c r="E3085">
        <f t="shared" si="97"/>
        <v>14.5</v>
      </c>
      <c r="F3085">
        <f t="shared" si="97"/>
        <v>2.5</v>
      </c>
      <c r="G3085">
        <f>IF(OR(Tahiti!E3085&lt;2.5,F3085&lt;0.5),0,VLOOKUP(Tahiti!F3085,'Power Matrix'!$B$2:$AI$30,HLOOKUP(E3085,'Power Matrix'!$B$2:$AI$30,29)))</f>
        <v>0</v>
      </c>
      <c r="H3085">
        <f t="shared" si="96"/>
        <v>0</v>
      </c>
      <c r="M3085">
        <v>0</v>
      </c>
      <c r="N3085" s="9">
        <v>0</v>
      </c>
    </row>
    <row r="3086" spans="1:14" x14ac:dyDescent="0.25">
      <c r="A3086" s="2">
        <v>43594.5</v>
      </c>
      <c r="B3086">
        <v>14.82941628831092</v>
      </c>
      <c r="C3086">
        <v>2.7105105910459031</v>
      </c>
      <c r="E3086">
        <f t="shared" si="97"/>
        <v>15</v>
      </c>
      <c r="F3086">
        <f t="shared" si="97"/>
        <v>2.5</v>
      </c>
      <c r="G3086">
        <f>IF(OR(Tahiti!E3086&lt;2.5,F3086&lt;0.5),0,VLOOKUP(Tahiti!F3086,'Power Matrix'!$B$2:$AI$30,HLOOKUP(E3086,'Power Matrix'!$B$2:$AI$30,29)))</f>
        <v>0</v>
      </c>
      <c r="H3086">
        <f t="shared" si="96"/>
        <v>0</v>
      </c>
      <c r="M3086">
        <v>0</v>
      </c>
      <c r="N3086" s="9">
        <v>0</v>
      </c>
    </row>
    <row r="3087" spans="1:14" x14ac:dyDescent="0.25">
      <c r="A3087" s="2">
        <v>43594.541666666657</v>
      </c>
      <c r="B3087">
        <v>14.93657164078663</v>
      </c>
      <c r="C3087">
        <v>2.7660350510109701</v>
      </c>
      <c r="E3087">
        <f t="shared" si="97"/>
        <v>15</v>
      </c>
      <c r="F3087">
        <f t="shared" si="97"/>
        <v>3</v>
      </c>
      <c r="G3087">
        <f>IF(OR(Tahiti!E3087&lt;2.5,F3087&lt;0.5),0,VLOOKUP(Tahiti!F3087,'Power Matrix'!$B$2:$AI$30,HLOOKUP(E3087,'Power Matrix'!$B$2:$AI$30,29)))</f>
        <v>0</v>
      </c>
      <c r="H3087">
        <f t="shared" si="96"/>
        <v>0</v>
      </c>
      <c r="M3087">
        <v>0</v>
      </c>
      <c r="N3087" s="9">
        <v>0</v>
      </c>
    </row>
    <row r="3088" spans="1:14" x14ac:dyDescent="0.25">
      <c r="A3088" s="2">
        <v>43594.583333333343</v>
      </c>
      <c r="B3088">
        <v>15.019716510953449</v>
      </c>
      <c r="C3088">
        <v>2.817755688054095</v>
      </c>
      <c r="E3088">
        <f t="shared" si="97"/>
        <v>15</v>
      </c>
      <c r="F3088">
        <f t="shared" si="97"/>
        <v>3</v>
      </c>
      <c r="G3088">
        <f>IF(OR(Tahiti!E3088&lt;2.5,F3088&lt;0.5),0,VLOOKUP(Tahiti!F3088,'Power Matrix'!$B$2:$AI$30,HLOOKUP(E3088,'Power Matrix'!$B$2:$AI$30,29)))</f>
        <v>0</v>
      </c>
      <c r="H3088">
        <f t="shared" si="96"/>
        <v>0</v>
      </c>
      <c r="M3088">
        <v>0</v>
      </c>
      <c r="N3088" s="9">
        <v>0</v>
      </c>
    </row>
    <row r="3089" spans="1:14" x14ac:dyDescent="0.25">
      <c r="A3089" s="2">
        <v>43594.625</v>
      </c>
      <c r="B3089">
        <v>15.079811318103721</v>
      </c>
      <c r="C3089">
        <v>2.8652750878401489</v>
      </c>
      <c r="E3089">
        <f t="shared" si="97"/>
        <v>15</v>
      </c>
      <c r="F3089">
        <f t="shared" si="97"/>
        <v>3</v>
      </c>
      <c r="G3089">
        <f>IF(OR(Tahiti!E3089&lt;2.5,F3089&lt;0.5),0,VLOOKUP(Tahiti!F3089,'Power Matrix'!$B$2:$AI$30,HLOOKUP(E3089,'Power Matrix'!$B$2:$AI$30,29)))</f>
        <v>0</v>
      </c>
      <c r="H3089">
        <f t="shared" si="96"/>
        <v>0</v>
      </c>
      <c r="M3089">
        <v>0</v>
      </c>
      <c r="N3089" s="9">
        <v>0</v>
      </c>
    </row>
    <row r="3090" spans="1:14" x14ac:dyDescent="0.25">
      <c r="A3090" s="2">
        <v>43594.666666666657</v>
      </c>
      <c r="B3090">
        <v>15.11767927877375</v>
      </c>
      <c r="C3090">
        <v>2.9087067973220271</v>
      </c>
      <c r="E3090">
        <f t="shared" si="97"/>
        <v>15</v>
      </c>
      <c r="F3090">
        <f t="shared" si="97"/>
        <v>3</v>
      </c>
      <c r="G3090">
        <f>IF(OR(Tahiti!E3090&lt;2.5,F3090&lt;0.5),0,VLOOKUP(Tahiti!F3090,'Power Matrix'!$B$2:$AI$30,HLOOKUP(E3090,'Power Matrix'!$B$2:$AI$30,29)))</f>
        <v>0</v>
      </c>
      <c r="H3090">
        <f t="shared" si="96"/>
        <v>0</v>
      </c>
      <c r="M3090">
        <v>0</v>
      </c>
      <c r="N3090" s="9">
        <v>0</v>
      </c>
    </row>
    <row r="3091" spans="1:14" x14ac:dyDescent="0.25">
      <c r="A3091" s="2">
        <v>43594.708333333343</v>
      </c>
      <c r="B3091">
        <v>15.14525703273997</v>
      </c>
      <c r="C3091">
        <v>2.9640041633813068</v>
      </c>
      <c r="E3091">
        <f t="shared" si="97"/>
        <v>15</v>
      </c>
      <c r="F3091">
        <f t="shared" si="97"/>
        <v>3</v>
      </c>
      <c r="G3091">
        <f>IF(OR(Tahiti!E3091&lt;2.5,F3091&lt;0.5),0,VLOOKUP(Tahiti!F3091,'Power Matrix'!$B$2:$AI$30,HLOOKUP(E3091,'Power Matrix'!$B$2:$AI$30,29)))</f>
        <v>0</v>
      </c>
      <c r="H3091">
        <f t="shared" si="96"/>
        <v>0</v>
      </c>
      <c r="M3091">
        <v>0</v>
      </c>
      <c r="N3091" s="9">
        <v>0</v>
      </c>
    </row>
    <row r="3092" spans="1:14" x14ac:dyDescent="0.25">
      <c r="A3092" s="2">
        <v>43594.75</v>
      </c>
      <c r="B3092">
        <v>15.121520955943179</v>
      </c>
      <c r="C3092">
        <v>3.0030643151767729</v>
      </c>
      <c r="E3092">
        <f t="shared" si="97"/>
        <v>15</v>
      </c>
      <c r="F3092">
        <f t="shared" si="97"/>
        <v>3</v>
      </c>
      <c r="G3092">
        <f>IF(OR(Tahiti!E3092&lt;2.5,F3092&lt;0.5),0,VLOOKUP(Tahiti!F3092,'Power Matrix'!$B$2:$AI$30,HLOOKUP(E3092,'Power Matrix'!$B$2:$AI$30,29)))</f>
        <v>0</v>
      </c>
      <c r="H3092">
        <f t="shared" si="96"/>
        <v>0</v>
      </c>
      <c r="M3092">
        <v>0</v>
      </c>
      <c r="N3092" s="9">
        <v>0</v>
      </c>
    </row>
    <row r="3093" spans="1:14" x14ac:dyDescent="0.25">
      <c r="A3093" s="2">
        <v>43594.791666666657</v>
      </c>
      <c r="B3093">
        <v>15.07199076100882</v>
      </c>
      <c r="C3093">
        <v>3.0396264340085759</v>
      </c>
      <c r="E3093">
        <f t="shared" si="97"/>
        <v>15</v>
      </c>
      <c r="F3093">
        <f t="shared" si="97"/>
        <v>3</v>
      </c>
      <c r="G3093">
        <f>IF(OR(Tahiti!E3093&lt;2.5,F3093&lt;0.5),0,VLOOKUP(Tahiti!F3093,'Power Matrix'!$B$2:$AI$30,HLOOKUP(E3093,'Power Matrix'!$B$2:$AI$30,29)))</f>
        <v>0</v>
      </c>
      <c r="H3093">
        <f t="shared" si="96"/>
        <v>0</v>
      </c>
      <c r="M3093">
        <v>0</v>
      </c>
      <c r="N3093" s="9">
        <v>0</v>
      </c>
    </row>
    <row r="3094" spans="1:14" x14ac:dyDescent="0.25">
      <c r="A3094" s="2">
        <v>43594.833333333343</v>
      </c>
      <c r="B3094">
        <v>14.999547705813971</v>
      </c>
      <c r="C3094">
        <v>3.072725370777118</v>
      </c>
      <c r="E3094">
        <f t="shared" si="97"/>
        <v>15</v>
      </c>
      <c r="F3094">
        <f t="shared" si="97"/>
        <v>3</v>
      </c>
      <c r="G3094">
        <f>IF(OR(Tahiti!E3094&lt;2.5,F3094&lt;0.5),0,VLOOKUP(Tahiti!F3094,'Power Matrix'!$B$2:$AI$30,HLOOKUP(E3094,'Power Matrix'!$B$2:$AI$30,29)))</f>
        <v>0</v>
      </c>
      <c r="H3094">
        <f t="shared" si="96"/>
        <v>0</v>
      </c>
      <c r="M3094">
        <v>0</v>
      </c>
      <c r="N3094" s="9">
        <v>0</v>
      </c>
    </row>
    <row r="3095" spans="1:14" x14ac:dyDescent="0.25">
      <c r="A3095" s="2">
        <v>43594.875</v>
      </c>
      <c r="B3095">
        <v>14.94055052071211</v>
      </c>
      <c r="C3095">
        <v>3.0979895677959881</v>
      </c>
      <c r="E3095">
        <f t="shared" si="97"/>
        <v>15</v>
      </c>
      <c r="F3095">
        <f t="shared" si="97"/>
        <v>3</v>
      </c>
      <c r="G3095">
        <f>IF(OR(Tahiti!E3095&lt;2.5,F3095&lt;0.5),0,VLOOKUP(Tahiti!F3095,'Power Matrix'!$B$2:$AI$30,HLOOKUP(E3095,'Power Matrix'!$B$2:$AI$30,29)))</f>
        <v>0</v>
      </c>
      <c r="H3095">
        <f t="shared" si="96"/>
        <v>0</v>
      </c>
      <c r="M3095">
        <v>0</v>
      </c>
      <c r="N3095" s="9">
        <v>0</v>
      </c>
    </row>
    <row r="3096" spans="1:14" x14ac:dyDescent="0.25">
      <c r="A3096" s="2">
        <v>43594.916666666657</v>
      </c>
      <c r="B3096">
        <v>14.91667724115926</v>
      </c>
      <c r="C3096">
        <v>3.1126938981957348</v>
      </c>
      <c r="E3096">
        <f t="shared" si="97"/>
        <v>15</v>
      </c>
      <c r="F3096">
        <f t="shared" si="97"/>
        <v>3</v>
      </c>
      <c r="G3096">
        <f>IF(OR(Tahiti!E3096&lt;2.5,F3096&lt;0.5),0,VLOOKUP(Tahiti!F3096,'Power Matrix'!$B$2:$AI$30,HLOOKUP(E3096,'Power Matrix'!$B$2:$AI$30,29)))</f>
        <v>0</v>
      </c>
      <c r="H3096">
        <f t="shared" si="96"/>
        <v>0</v>
      </c>
      <c r="M3096">
        <v>0</v>
      </c>
      <c r="N3096" s="9">
        <v>0</v>
      </c>
    </row>
    <row r="3097" spans="1:14" x14ac:dyDescent="0.25">
      <c r="A3097" s="2">
        <v>43594.958333333343</v>
      </c>
      <c r="B3097">
        <v>14.867284248980949</v>
      </c>
      <c r="C3097">
        <v>3.12376472610288</v>
      </c>
      <c r="E3097">
        <f t="shared" si="97"/>
        <v>15</v>
      </c>
      <c r="F3097">
        <f t="shared" si="97"/>
        <v>3</v>
      </c>
      <c r="G3097">
        <f>IF(OR(Tahiti!E3097&lt;2.5,F3097&lt;0.5),0,VLOOKUP(Tahiti!F3097,'Power Matrix'!$B$2:$AI$30,HLOOKUP(E3097,'Power Matrix'!$B$2:$AI$30,29)))</f>
        <v>0</v>
      </c>
      <c r="H3097">
        <f t="shared" si="96"/>
        <v>0</v>
      </c>
      <c r="M3097">
        <v>0</v>
      </c>
      <c r="N3097" s="9">
        <v>0</v>
      </c>
    </row>
    <row r="3098" spans="1:14" x14ac:dyDescent="0.25">
      <c r="A3098" s="2">
        <v>43595</v>
      </c>
      <c r="B3098">
        <v>14.829965099335119</v>
      </c>
      <c r="C3098">
        <v>3.1273414551190348</v>
      </c>
      <c r="E3098">
        <f t="shared" si="97"/>
        <v>15</v>
      </c>
      <c r="F3098">
        <f t="shared" si="97"/>
        <v>3</v>
      </c>
      <c r="G3098">
        <f>IF(OR(Tahiti!E3098&lt;2.5,F3098&lt;0.5),0,VLOOKUP(Tahiti!F3098,'Power Matrix'!$B$2:$AI$30,HLOOKUP(E3098,'Power Matrix'!$B$2:$AI$30,29)))</f>
        <v>0</v>
      </c>
      <c r="H3098">
        <f t="shared" si="96"/>
        <v>0</v>
      </c>
      <c r="M3098">
        <v>0</v>
      </c>
      <c r="N3098" s="9">
        <v>0</v>
      </c>
    </row>
    <row r="3099" spans="1:14" x14ac:dyDescent="0.25">
      <c r="A3099" s="2">
        <v>43595.041666666657</v>
      </c>
      <c r="B3099">
        <v>14.81789125680265</v>
      </c>
      <c r="C3099">
        <v>3.1218912013801332</v>
      </c>
      <c r="E3099">
        <f t="shared" si="97"/>
        <v>15</v>
      </c>
      <c r="F3099">
        <f t="shared" si="97"/>
        <v>3</v>
      </c>
      <c r="G3099">
        <f>IF(OR(Tahiti!E3099&lt;2.5,F3099&lt;0.5),0,VLOOKUP(Tahiti!F3099,'Power Matrix'!$B$2:$AI$30,HLOOKUP(E3099,'Power Matrix'!$B$2:$AI$30,29)))</f>
        <v>0</v>
      </c>
      <c r="H3099">
        <f t="shared" si="96"/>
        <v>0</v>
      </c>
      <c r="M3099">
        <v>0</v>
      </c>
      <c r="N3099" s="9">
        <v>0</v>
      </c>
    </row>
    <row r="3100" spans="1:14" x14ac:dyDescent="0.25">
      <c r="A3100" s="2">
        <v>43595.083333333343</v>
      </c>
      <c r="B3100">
        <v>14.812265943804571</v>
      </c>
      <c r="C3100">
        <v>3.110933920425881</v>
      </c>
      <c r="E3100">
        <f t="shared" si="97"/>
        <v>15</v>
      </c>
      <c r="F3100">
        <f t="shared" si="97"/>
        <v>3</v>
      </c>
      <c r="G3100">
        <f>IF(OR(Tahiti!E3100&lt;2.5,F3100&lt;0.5),0,VLOOKUP(Tahiti!F3100,'Power Matrix'!$B$2:$AI$30,HLOOKUP(E3100,'Power Matrix'!$B$2:$AI$30,29)))</f>
        <v>0</v>
      </c>
      <c r="H3100">
        <f t="shared" si="96"/>
        <v>0</v>
      </c>
      <c r="M3100">
        <v>0</v>
      </c>
      <c r="N3100" s="9">
        <v>0</v>
      </c>
    </row>
    <row r="3101" spans="1:14" x14ac:dyDescent="0.25">
      <c r="A3101" s="2">
        <v>43595.125</v>
      </c>
      <c r="B3101">
        <v>14.79744804615107</v>
      </c>
      <c r="C3101">
        <v>3.0973650595550719</v>
      </c>
      <c r="E3101">
        <f t="shared" si="97"/>
        <v>15</v>
      </c>
      <c r="F3101">
        <f t="shared" si="97"/>
        <v>3</v>
      </c>
      <c r="G3101">
        <f>IF(OR(Tahiti!E3101&lt;2.5,F3101&lt;0.5),0,VLOOKUP(Tahiti!F3101,'Power Matrix'!$B$2:$AI$30,HLOOKUP(E3101,'Power Matrix'!$B$2:$AI$30,29)))</f>
        <v>0</v>
      </c>
      <c r="H3101">
        <f t="shared" si="96"/>
        <v>0</v>
      </c>
      <c r="M3101">
        <v>0</v>
      </c>
      <c r="N3101" s="9">
        <v>0</v>
      </c>
    </row>
    <row r="3102" spans="1:14" x14ac:dyDescent="0.25">
      <c r="A3102" s="2">
        <v>43595.166666666657</v>
      </c>
      <c r="B3102">
        <v>14.834904398552951</v>
      </c>
      <c r="C3102">
        <v>3.1155893454945272</v>
      </c>
      <c r="E3102">
        <f t="shared" si="97"/>
        <v>15</v>
      </c>
      <c r="F3102">
        <f t="shared" si="97"/>
        <v>3</v>
      </c>
      <c r="G3102">
        <f>IF(OR(Tahiti!E3102&lt;2.5,F3102&lt;0.5),0,VLOOKUP(Tahiti!F3102,'Power Matrix'!$B$2:$AI$30,HLOOKUP(E3102,'Power Matrix'!$B$2:$AI$30,29)))</f>
        <v>0</v>
      </c>
      <c r="H3102">
        <f t="shared" si="96"/>
        <v>0</v>
      </c>
      <c r="M3102">
        <v>0</v>
      </c>
      <c r="N3102" s="9">
        <v>0</v>
      </c>
    </row>
    <row r="3103" spans="1:14" x14ac:dyDescent="0.25">
      <c r="A3103" s="2">
        <v>43595.208333333343</v>
      </c>
      <c r="B3103">
        <v>14.78304175676573</v>
      </c>
      <c r="C3103">
        <v>3.0969676452199439</v>
      </c>
      <c r="E3103">
        <f t="shared" si="97"/>
        <v>15</v>
      </c>
      <c r="F3103">
        <f t="shared" si="97"/>
        <v>3</v>
      </c>
      <c r="G3103">
        <f>IF(OR(Tahiti!E3103&lt;2.5,F3103&lt;0.5),0,VLOOKUP(Tahiti!F3103,'Power Matrix'!$B$2:$AI$30,HLOOKUP(E3103,'Power Matrix'!$B$2:$AI$30,29)))</f>
        <v>0</v>
      </c>
      <c r="H3103">
        <f t="shared" si="96"/>
        <v>0</v>
      </c>
      <c r="M3103">
        <v>0</v>
      </c>
      <c r="N3103" s="9">
        <v>0</v>
      </c>
    </row>
    <row r="3104" spans="1:14" x14ac:dyDescent="0.25">
      <c r="A3104" s="2">
        <v>43595.25</v>
      </c>
      <c r="B3104">
        <v>14.72184932756705</v>
      </c>
      <c r="C3104">
        <v>3.080957524861919</v>
      </c>
      <c r="E3104">
        <f t="shared" si="97"/>
        <v>14.5</v>
      </c>
      <c r="F3104">
        <f t="shared" si="97"/>
        <v>3</v>
      </c>
      <c r="G3104">
        <f>IF(OR(Tahiti!E3104&lt;2.5,F3104&lt;0.5),0,VLOOKUP(Tahiti!F3104,'Power Matrix'!$B$2:$AI$30,HLOOKUP(E3104,'Power Matrix'!$B$2:$AI$30,29)))</f>
        <v>0</v>
      </c>
      <c r="H3104">
        <f t="shared" si="96"/>
        <v>0</v>
      </c>
      <c r="M3104">
        <v>0</v>
      </c>
      <c r="N3104" s="9">
        <v>0</v>
      </c>
    </row>
    <row r="3105" spans="1:14" x14ac:dyDescent="0.25">
      <c r="A3105" s="2">
        <v>43595.291666666657</v>
      </c>
      <c r="B3105">
        <v>14.66202892592888</v>
      </c>
      <c r="C3105">
        <v>3.063528067592721</v>
      </c>
      <c r="E3105">
        <f t="shared" si="97"/>
        <v>14.5</v>
      </c>
      <c r="F3105">
        <f t="shared" si="97"/>
        <v>3</v>
      </c>
      <c r="G3105">
        <f>IF(OR(Tahiti!E3105&lt;2.5,F3105&lt;0.5),0,VLOOKUP(Tahiti!F3105,'Power Matrix'!$B$2:$AI$30,HLOOKUP(E3105,'Power Matrix'!$B$2:$AI$30,29)))</f>
        <v>0</v>
      </c>
      <c r="H3105">
        <f t="shared" si="96"/>
        <v>0</v>
      </c>
      <c r="M3105">
        <v>0</v>
      </c>
      <c r="N3105" s="9">
        <v>0</v>
      </c>
    </row>
    <row r="3106" spans="1:14" x14ac:dyDescent="0.25">
      <c r="A3106" s="2">
        <v>43595.333333333343</v>
      </c>
      <c r="B3106">
        <v>14.570789093155071</v>
      </c>
      <c r="C3106">
        <v>3.0252627444675109</v>
      </c>
      <c r="E3106">
        <f t="shared" si="97"/>
        <v>14.5</v>
      </c>
      <c r="F3106">
        <f t="shared" si="97"/>
        <v>3</v>
      </c>
      <c r="G3106">
        <f>IF(OR(Tahiti!E3106&lt;2.5,F3106&lt;0.5),0,VLOOKUP(Tahiti!F3106,'Power Matrix'!$B$2:$AI$30,HLOOKUP(E3106,'Power Matrix'!$B$2:$AI$30,29)))</f>
        <v>0</v>
      </c>
      <c r="H3106">
        <f t="shared" si="96"/>
        <v>0</v>
      </c>
      <c r="M3106">
        <v>0</v>
      </c>
      <c r="N3106" s="9">
        <v>0</v>
      </c>
    </row>
    <row r="3107" spans="1:14" x14ac:dyDescent="0.25">
      <c r="A3107" s="2">
        <v>43595.375</v>
      </c>
      <c r="B3107">
        <v>14.545543786041719</v>
      </c>
      <c r="C3107">
        <v>3.0095932649681671</v>
      </c>
      <c r="E3107">
        <f t="shared" si="97"/>
        <v>14.5</v>
      </c>
      <c r="F3107">
        <f t="shared" si="97"/>
        <v>3</v>
      </c>
      <c r="G3107">
        <f>IF(OR(Tahiti!E3107&lt;2.5,F3107&lt;0.5),0,VLOOKUP(Tahiti!F3107,'Power Matrix'!$B$2:$AI$30,HLOOKUP(E3107,'Power Matrix'!$B$2:$AI$30,29)))</f>
        <v>0</v>
      </c>
      <c r="H3107">
        <f t="shared" si="96"/>
        <v>0</v>
      </c>
      <c r="M3107">
        <v>0</v>
      </c>
      <c r="N3107" s="9">
        <v>0</v>
      </c>
    </row>
    <row r="3108" spans="1:14" x14ac:dyDescent="0.25">
      <c r="A3108" s="2">
        <v>43595.416666666657</v>
      </c>
      <c r="B3108">
        <v>14.482156112746219</v>
      </c>
      <c r="C3108">
        <v>2.9857484048604692</v>
      </c>
      <c r="E3108">
        <f t="shared" si="97"/>
        <v>14.5</v>
      </c>
      <c r="F3108">
        <f t="shared" si="97"/>
        <v>3</v>
      </c>
      <c r="G3108">
        <f>IF(OR(Tahiti!E3108&lt;2.5,F3108&lt;0.5),0,VLOOKUP(Tahiti!F3108,'Power Matrix'!$B$2:$AI$30,HLOOKUP(E3108,'Power Matrix'!$B$2:$AI$30,29)))</f>
        <v>0</v>
      </c>
      <c r="H3108">
        <f t="shared" si="96"/>
        <v>0</v>
      </c>
      <c r="M3108">
        <v>0</v>
      </c>
      <c r="N3108" s="9">
        <v>0</v>
      </c>
    </row>
    <row r="3109" spans="1:14" x14ac:dyDescent="0.25">
      <c r="A3109" s="2">
        <v>43595.458333333343</v>
      </c>
      <c r="B3109">
        <v>14.39969725635966</v>
      </c>
      <c r="C3109">
        <v>2.9561694236316352</v>
      </c>
      <c r="E3109">
        <f t="shared" si="97"/>
        <v>14.5</v>
      </c>
      <c r="F3109">
        <f t="shared" si="97"/>
        <v>3</v>
      </c>
      <c r="G3109">
        <f>IF(OR(Tahiti!E3109&lt;2.5,F3109&lt;0.5),0,VLOOKUP(Tahiti!F3109,'Power Matrix'!$B$2:$AI$30,HLOOKUP(E3109,'Power Matrix'!$B$2:$AI$30,29)))</f>
        <v>0</v>
      </c>
      <c r="H3109">
        <f t="shared" si="96"/>
        <v>0</v>
      </c>
      <c r="M3109">
        <v>0</v>
      </c>
      <c r="N3109" s="9">
        <v>0</v>
      </c>
    </row>
    <row r="3110" spans="1:14" x14ac:dyDescent="0.25">
      <c r="A3110" s="2">
        <v>43595.5</v>
      </c>
      <c r="B3110">
        <v>14.297618405857831</v>
      </c>
      <c r="C3110">
        <v>2.9232975807688799</v>
      </c>
      <c r="E3110">
        <f t="shared" si="97"/>
        <v>14.5</v>
      </c>
      <c r="F3110">
        <f t="shared" si="97"/>
        <v>3</v>
      </c>
      <c r="G3110">
        <f>IF(OR(Tahiti!E3110&lt;2.5,F3110&lt;0.5),0,VLOOKUP(Tahiti!F3110,'Power Matrix'!$B$2:$AI$30,HLOOKUP(E3110,'Power Matrix'!$B$2:$AI$30,29)))</f>
        <v>0</v>
      </c>
      <c r="H3110">
        <f t="shared" si="96"/>
        <v>0</v>
      </c>
      <c r="M3110">
        <v>0</v>
      </c>
      <c r="N3110" s="9">
        <v>0</v>
      </c>
    </row>
    <row r="3111" spans="1:14" x14ac:dyDescent="0.25">
      <c r="A3111" s="2">
        <v>43595.541666666657</v>
      </c>
      <c r="B3111">
        <v>14.17441033092417</v>
      </c>
      <c r="C3111">
        <v>2.8888360805656128</v>
      </c>
      <c r="E3111">
        <f t="shared" si="97"/>
        <v>14</v>
      </c>
      <c r="F3111">
        <f t="shared" si="97"/>
        <v>3</v>
      </c>
      <c r="G3111">
        <f>IF(OR(Tahiti!E3111&lt;2.5,F3111&lt;0.5),0,VLOOKUP(Tahiti!F3111,'Power Matrix'!$B$2:$AI$30,HLOOKUP(E3111,'Power Matrix'!$B$2:$AI$30,29)))</f>
        <v>0</v>
      </c>
      <c r="H3111">
        <f t="shared" si="96"/>
        <v>0</v>
      </c>
      <c r="M3111">
        <v>0</v>
      </c>
      <c r="N3111" s="9">
        <v>0</v>
      </c>
    </row>
    <row r="3112" spans="1:14" x14ac:dyDescent="0.25">
      <c r="A3112" s="2">
        <v>43595.583333333343</v>
      </c>
      <c r="B3112">
        <v>14.053397500087319</v>
      </c>
      <c r="C3112">
        <v>2.851763000445787</v>
      </c>
      <c r="E3112">
        <f t="shared" si="97"/>
        <v>14</v>
      </c>
      <c r="F3112">
        <f t="shared" si="97"/>
        <v>3</v>
      </c>
      <c r="G3112">
        <f>IF(OR(Tahiti!E3112&lt;2.5,F3112&lt;0.5),0,VLOOKUP(Tahiti!F3112,'Power Matrix'!$B$2:$AI$30,HLOOKUP(E3112,'Power Matrix'!$B$2:$AI$30,29)))</f>
        <v>0</v>
      </c>
      <c r="H3112">
        <f t="shared" si="96"/>
        <v>0</v>
      </c>
      <c r="M3112">
        <v>0</v>
      </c>
      <c r="N3112" s="9">
        <v>0</v>
      </c>
    </row>
    <row r="3113" spans="1:14" x14ac:dyDescent="0.25">
      <c r="A3113" s="2">
        <v>43595.625</v>
      </c>
      <c r="B3113">
        <v>13.950495433049181</v>
      </c>
      <c r="C3113">
        <v>2.8117376995507239</v>
      </c>
      <c r="E3113">
        <f t="shared" si="97"/>
        <v>14</v>
      </c>
      <c r="F3113">
        <f t="shared" si="97"/>
        <v>3</v>
      </c>
      <c r="G3113">
        <f>IF(OR(Tahiti!E3113&lt;2.5,F3113&lt;0.5),0,VLOOKUP(Tahiti!F3113,'Power Matrix'!$B$2:$AI$30,HLOOKUP(E3113,'Power Matrix'!$B$2:$AI$30,29)))</f>
        <v>0</v>
      </c>
      <c r="H3113">
        <f t="shared" si="96"/>
        <v>0</v>
      </c>
      <c r="M3113">
        <v>0</v>
      </c>
      <c r="N3113" s="9">
        <v>0</v>
      </c>
    </row>
    <row r="3114" spans="1:14" x14ac:dyDescent="0.25">
      <c r="A3114" s="2">
        <v>43595.666666666657</v>
      </c>
      <c r="B3114">
        <v>13.61366266694435</v>
      </c>
      <c r="C3114">
        <v>2.6836567366865198</v>
      </c>
      <c r="E3114">
        <f t="shared" si="97"/>
        <v>13.5</v>
      </c>
      <c r="F3114">
        <f t="shared" si="97"/>
        <v>2.5</v>
      </c>
      <c r="G3114">
        <f>IF(OR(Tahiti!E3114&lt;2.5,F3114&lt;0.5),0,VLOOKUP(Tahiti!F3114,'Power Matrix'!$B$2:$AI$30,HLOOKUP(E3114,'Power Matrix'!$B$2:$AI$30,29)))</f>
        <v>0</v>
      </c>
      <c r="H3114">
        <f t="shared" si="96"/>
        <v>0</v>
      </c>
      <c r="M3114">
        <v>0</v>
      </c>
      <c r="N3114" s="9">
        <v>0</v>
      </c>
    </row>
    <row r="3115" spans="1:14" x14ac:dyDescent="0.25">
      <c r="A3115" s="2">
        <v>43595.708333333343</v>
      </c>
      <c r="B3115">
        <v>13.529831782997279</v>
      </c>
      <c r="C3115">
        <v>2.6508416673002122</v>
      </c>
      <c r="E3115">
        <f t="shared" si="97"/>
        <v>13.5</v>
      </c>
      <c r="F3115">
        <f t="shared" si="97"/>
        <v>2.5</v>
      </c>
      <c r="G3115">
        <f>IF(OR(Tahiti!E3115&lt;2.5,F3115&lt;0.5),0,VLOOKUP(Tahiti!F3115,'Power Matrix'!$B$2:$AI$30,HLOOKUP(E3115,'Power Matrix'!$B$2:$AI$30,29)))</f>
        <v>0</v>
      </c>
      <c r="H3115">
        <f t="shared" si="96"/>
        <v>0</v>
      </c>
      <c r="M3115">
        <v>0</v>
      </c>
      <c r="N3115" s="9">
        <v>0</v>
      </c>
    </row>
    <row r="3116" spans="1:14" x14ac:dyDescent="0.25">
      <c r="A3116" s="2">
        <v>43595.75</v>
      </c>
      <c r="B3116">
        <v>13.43694551715086</v>
      </c>
      <c r="C3116">
        <v>2.61938916134863</v>
      </c>
      <c r="E3116">
        <f t="shared" si="97"/>
        <v>13.5</v>
      </c>
      <c r="F3116">
        <f t="shared" si="97"/>
        <v>2.5</v>
      </c>
      <c r="G3116">
        <f>IF(OR(Tahiti!E3116&lt;2.5,F3116&lt;0.5),0,VLOOKUP(Tahiti!F3116,'Power Matrix'!$B$2:$AI$30,HLOOKUP(E3116,'Power Matrix'!$B$2:$AI$30,29)))</f>
        <v>0</v>
      </c>
      <c r="H3116">
        <f t="shared" si="96"/>
        <v>0</v>
      </c>
      <c r="M3116">
        <v>0</v>
      </c>
      <c r="N3116" s="9">
        <v>0</v>
      </c>
    </row>
    <row r="3117" spans="1:14" x14ac:dyDescent="0.25">
      <c r="A3117" s="2">
        <v>43595.791666666657</v>
      </c>
      <c r="B3117">
        <v>13.34680330642545</v>
      </c>
      <c r="C3117">
        <v>2.588731484067305</v>
      </c>
      <c r="E3117">
        <f t="shared" si="97"/>
        <v>13.5</v>
      </c>
      <c r="F3117">
        <f t="shared" si="97"/>
        <v>2.5</v>
      </c>
      <c r="G3117">
        <f>IF(OR(Tahiti!E3117&lt;2.5,F3117&lt;0.5),0,VLOOKUP(Tahiti!F3117,'Power Matrix'!$B$2:$AI$30,HLOOKUP(E3117,'Power Matrix'!$B$2:$AI$30,29)))</f>
        <v>0</v>
      </c>
      <c r="H3117">
        <f t="shared" si="96"/>
        <v>0</v>
      </c>
      <c r="M3117">
        <v>0</v>
      </c>
      <c r="N3117" s="9">
        <v>0</v>
      </c>
    </row>
    <row r="3118" spans="1:14" x14ac:dyDescent="0.25">
      <c r="A3118" s="2">
        <v>43595.833333333343</v>
      </c>
      <c r="B3118">
        <v>13.083648420319919</v>
      </c>
      <c r="C3118">
        <v>2.4953391153121558</v>
      </c>
      <c r="E3118">
        <f t="shared" si="97"/>
        <v>13</v>
      </c>
      <c r="F3118">
        <f t="shared" si="97"/>
        <v>2.5</v>
      </c>
      <c r="G3118">
        <f>IF(OR(Tahiti!E3118&lt;2.5,F3118&lt;0.5),0,VLOOKUP(Tahiti!F3118,'Power Matrix'!$B$2:$AI$30,HLOOKUP(E3118,'Power Matrix'!$B$2:$AI$30,29)))</f>
        <v>0</v>
      </c>
      <c r="H3118">
        <f t="shared" si="96"/>
        <v>0</v>
      </c>
      <c r="M3118">
        <v>0</v>
      </c>
      <c r="N3118" s="9">
        <v>0</v>
      </c>
    </row>
    <row r="3119" spans="1:14" x14ac:dyDescent="0.25">
      <c r="A3119" s="2">
        <v>43595.875</v>
      </c>
      <c r="B3119">
        <v>13.02520004624226</v>
      </c>
      <c r="C3119">
        <v>2.4748438903148249</v>
      </c>
      <c r="E3119">
        <f t="shared" si="97"/>
        <v>13</v>
      </c>
      <c r="F3119">
        <f t="shared" si="97"/>
        <v>2.5</v>
      </c>
      <c r="G3119">
        <f>IF(OR(Tahiti!E3119&lt;2.5,F3119&lt;0.5),0,VLOOKUP(Tahiti!F3119,'Power Matrix'!$B$2:$AI$30,HLOOKUP(E3119,'Power Matrix'!$B$2:$AI$30,29)))</f>
        <v>0</v>
      </c>
      <c r="H3119">
        <f t="shared" si="96"/>
        <v>0</v>
      </c>
      <c r="M3119">
        <v>1177.6349685853093</v>
      </c>
      <c r="N3119" s="9">
        <v>1.5315601376819575E-2</v>
      </c>
    </row>
    <row r="3120" spans="1:14" x14ac:dyDescent="0.25">
      <c r="A3120" s="2">
        <v>43595.916666666657</v>
      </c>
      <c r="B3120">
        <v>12.93793909339392</v>
      </c>
      <c r="C3120">
        <v>2.453383516217897</v>
      </c>
      <c r="E3120">
        <f t="shared" si="97"/>
        <v>13</v>
      </c>
      <c r="F3120">
        <f t="shared" si="97"/>
        <v>2.5</v>
      </c>
      <c r="G3120">
        <f>IF(OR(Tahiti!E3120&lt;2.5,F3120&lt;0.5),0,VLOOKUP(Tahiti!F3120,'Power Matrix'!$B$2:$AI$30,HLOOKUP(E3120,'Power Matrix'!$B$2:$AI$30,29)))</f>
        <v>0</v>
      </c>
      <c r="H3120">
        <f t="shared" si="96"/>
        <v>0</v>
      </c>
      <c r="M3120">
        <v>2927.1098610715158</v>
      </c>
      <c r="N3120" s="9">
        <v>3.8068203657525383E-2</v>
      </c>
    </row>
    <row r="3121" spans="1:14" x14ac:dyDescent="0.25">
      <c r="A3121" s="2">
        <v>43595.958333333343</v>
      </c>
      <c r="B3121">
        <v>12.842994786206731</v>
      </c>
      <c r="C3121">
        <v>2.435556644613571</v>
      </c>
      <c r="E3121">
        <f t="shared" si="97"/>
        <v>13</v>
      </c>
      <c r="F3121">
        <f t="shared" si="97"/>
        <v>2.5</v>
      </c>
      <c r="G3121">
        <f>IF(OR(Tahiti!E3121&lt;2.5,F3121&lt;0.5),0,VLOOKUP(Tahiti!F3121,'Power Matrix'!$B$2:$AI$30,HLOOKUP(E3121,'Power Matrix'!$B$2:$AI$30,29)))</f>
        <v>0</v>
      </c>
      <c r="H3121">
        <f t="shared" si="96"/>
        <v>0</v>
      </c>
      <c r="M3121">
        <v>4709.2598867904308</v>
      </c>
      <c r="N3121" s="9">
        <v>6.1245758770710187E-2</v>
      </c>
    </row>
    <row r="3122" spans="1:14" x14ac:dyDescent="0.25">
      <c r="A3122" s="2">
        <v>43596</v>
      </c>
      <c r="B3122">
        <v>12.74338558531382</v>
      </c>
      <c r="C3122">
        <v>2.4198871651142269</v>
      </c>
      <c r="E3122">
        <f t="shared" si="97"/>
        <v>12.5</v>
      </c>
      <c r="F3122">
        <f t="shared" si="97"/>
        <v>2.5</v>
      </c>
      <c r="G3122">
        <f>IF(OR(Tahiti!E3122&lt;2.5,F3122&lt;0.5),0,VLOOKUP(Tahiti!F3122,'Power Matrix'!$B$2:$AI$30,HLOOKUP(E3122,'Power Matrix'!$B$2:$AI$30,29)))</f>
        <v>9921.9215457626397</v>
      </c>
      <c r="H3122">
        <f t="shared" si="96"/>
        <v>0.1290384535645441</v>
      </c>
      <c r="M3122">
        <v>6579.6040650102714</v>
      </c>
      <c r="N3122" s="9">
        <v>8.5570313182916538E-2</v>
      </c>
    </row>
    <row r="3123" spans="1:14" x14ac:dyDescent="0.25">
      <c r="A3123" s="2">
        <v>43596.041666666657</v>
      </c>
      <c r="B3123">
        <v>12.63677904386231</v>
      </c>
      <c r="C3123">
        <v>2.4071699063901222</v>
      </c>
      <c r="E3123">
        <f t="shared" si="97"/>
        <v>12.5</v>
      </c>
      <c r="F3123">
        <f t="shared" si="97"/>
        <v>2.5</v>
      </c>
      <c r="G3123">
        <f>IF(OR(Tahiti!E3123&lt;2.5,F3123&lt;0.5),0,VLOOKUP(Tahiti!F3123,'Power Matrix'!$B$2:$AI$30,HLOOKUP(E3123,'Power Matrix'!$B$2:$AI$30,29)))</f>
        <v>9921.9215457626397</v>
      </c>
      <c r="H3123">
        <f t="shared" si="96"/>
        <v>0.1290384535645441</v>
      </c>
      <c r="M3123">
        <v>8227.5960374927618</v>
      </c>
      <c r="N3123" s="9">
        <v>0.10700309056813734</v>
      </c>
    </row>
    <row r="3124" spans="1:14" x14ac:dyDescent="0.25">
      <c r="A3124" s="2">
        <v>43596.083333333343</v>
      </c>
      <c r="B3124">
        <v>12.540599911870659</v>
      </c>
      <c r="C3124">
        <v>2.3961558519594228</v>
      </c>
      <c r="E3124">
        <f t="shared" si="97"/>
        <v>12.5</v>
      </c>
      <c r="F3124">
        <f t="shared" si="97"/>
        <v>2.5</v>
      </c>
      <c r="G3124">
        <f>IF(OR(Tahiti!E3124&lt;2.5,F3124&lt;0.5),0,VLOOKUP(Tahiti!F3124,'Power Matrix'!$B$2:$AI$30,HLOOKUP(E3124,'Power Matrix'!$B$2:$AI$30,29)))</f>
        <v>9921.9215457626397</v>
      </c>
      <c r="H3124">
        <f t="shared" si="96"/>
        <v>0.1290384535645441</v>
      </c>
      <c r="M3124">
        <v>8816.2919931577435</v>
      </c>
      <c r="N3124" s="9">
        <v>0.11465931072941694</v>
      </c>
    </row>
    <row r="3125" spans="1:14" x14ac:dyDescent="0.25">
      <c r="A3125" s="2">
        <v>43596.125</v>
      </c>
      <c r="B3125">
        <v>12.46582440982295</v>
      </c>
      <c r="C3125">
        <v>2.3850850240522781</v>
      </c>
      <c r="E3125">
        <f t="shared" si="97"/>
        <v>12.5</v>
      </c>
      <c r="F3125">
        <f t="shared" si="97"/>
        <v>2.5</v>
      </c>
      <c r="G3125">
        <f>IF(OR(Tahiti!E3125&lt;2.5,F3125&lt;0.5),0,VLOOKUP(Tahiti!F3125,'Power Matrix'!$B$2:$AI$30,HLOOKUP(E3125,'Power Matrix'!$B$2:$AI$30,29)))</f>
        <v>9921.9215457626397</v>
      </c>
      <c r="H3125">
        <f t="shared" si="96"/>
        <v>0.1290384535645441</v>
      </c>
      <c r="M3125">
        <v>8657.0000198452617</v>
      </c>
      <c r="N3125" s="9">
        <v>0.11258765658287635</v>
      </c>
    </row>
    <row r="3126" spans="1:14" x14ac:dyDescent="0.25">
      <c r="A3126" s="2">
        <v>43596.166666666657</v>
      </c>
      <c r="B3126">
        <v>12.40024149243064</v>
      </c>
      <c r="C3126">
        <v>2.3752064391505181</v>
      </c>
      <c r="E3126">
        <f t="shared" si="97"/>
        <v>12.5</v>
      </c>
      <c r="F3126">
        <f t="shared" si="97"/>
        <v>2.5</v>
      </c>
      <c r="G3126">
        <f>IF(OR(Tahiti!E3126&lt;2.5,F3126&lt;0.5),0,VLOOKUP(Tahiti!F3126,'Power Matrix'!$B$2:$AI$30,HLOOKUP(E3126,'Power Matrix'!$B$2:$AI$30,29)))</f>
        <v>9921.9215457626397</v>
      </c>
      <c r="H3126">
        <f t="shared" si="96"/>
        <v>0.1290384535645441</v>
      </c>
      <c r="M3126">
        <v>8515.0754626994567</v>
      </c>
      <c r="N3126" s="9">
        <v>0.110741872447035</v>
      </c>
    </row>
    <row r="3127" spans="1:14" x14ac:dyDescent="0.25">
      <c r="A3127" s="2">
        <v>43596.208333333343</v>
      </c>
      <c r="B3127">
        <v>12.322859138017961</v>
      </c>
      <c r="C3127">
        <v>2.3684503954533369</v>
      </c>
      <c r="E3127">
        <f t="shared" si="97"/>
        <v>12.5</v>
      </c>
      <c r="F3127">
        <f t="shared" si="97"/>
        <v>2.5</v>
      </c>
      <c r="G3127">
        <f>IF(OR(Tahiti!E3127&lt;2.5,F3127&lt;0.5),0,VLOOKUP(Tahiti!F3127,'Power Matrix'!$B$2:$AI$30,HLOOKUP(E3127,'Power Matrix'!$B$2:$AI$30,29)))</f>
        <v>9921.9215457626397</v>
      </c>
      <c r="H3127">
        <f t="shared" si="96"/>
        <v>0.1290384535645441</v>
      </c>
      <c r="M3127">
        <v>8391.7776303368282</v>
      </c>
      <c r="N3127" s="9">
        <v>0.10913833612086726</v>
      </c>
    </row>
    <row r="3128" spans="1:14" x14ac:dyDescent="0.25">
      <c r="A3128" s="2">
        <v>43596.25</v>
      </c>
      <c r="B3128">
        <v>12.2239359509053</v>
      </c>
      <c r="C3128">
        <v>2.3660659094425669</v>
      </c>
      <c r="E3128">
        <f t="shared" si="97"/>
        <v>12</v>
      </c>
      <c r="F3128">
        <f t="shared" si="97"/>
        <v>2.5</v>
      </c>
      <c r="G3128">
        <f>IF(OR(Tahiti!E3128&lt;2.5,F3128&lt;0.5),0,VLOOKUP(Tahiti!F3128,'Power Matrix'!$B$2:$AI$30,HLOOKUP(E3128,'Power Matrix'!$B$2:$AI$30,29)))</f>
        <v>9377.2772108636054</v>
      </c>
      <c r="H3128">
        <f t="shared" si="96"/>
        <v>0.12195514189009578</v>
      </c>
      <c r="M3128">
        <v>8283.9855921006892</v>
      </c>
      <c r="N3128" s="9">
        <v>0.10773645868578835</v>
      </c>
    </row>
    <row r="3129" spans="1:14" x14ac:dyDescent="0.25">
      <c r="A3129" s="2">
        <v>43596.291666666657</v>
      </c>
      <c r="B3129">
        <v>12.11664339567354</v>
      </c>
      <c r="C3129">
        <v>2.3662930033483551</v>
      </c>
      <c r="E3129">
        <f t="shared" si="97"/>
        <v>12</v>
      </c>
      <c r="F3129">
        <f t="shared" si="97"/>
        <v>2.5</v>
      </c>
      <c r="G3129">
        <f>IF(OR(Tahiti!E3129&lt;2.5,F3129&lt;0.5),0,VLOOKUP(Tahiti!F3129,'Power Matrix'!$B$2:$AI$30,HLOOKUP(E3129,'Power Matrix'!$B$2:$AI$30,29)))</f>
        <v>9377.2772108636054</v>
      </c>
      <c r="H3129">
        <f t="shared" si="96"/>
        <v>0.12195514189009578</v>
      </c>
      <c r="M3129">
        <v>8189.6613535013685</v>
      </c>
      <c r="N3129" s="9">
        <v>0.10650973522979702</v>
      </c>
    </row>
    <row r="3130" spans="1:14" x14ac:dyDescent="0.25">
      <c r="A3130" s="2">
        <v>43596.333333333343</v>
      </c>
      <c r="B3130">
        <v>12.01950384438954</v>
      </c>
      <c r="C3130">
        <v>2.3668607381128242</v>
      </c>
      <c r="E3130">
        <f t="shared" si="97"/>
        <v>12</v>
      </c>
      <c r="F3130">
        <f t="shared" si="97"/>
        <v>2.5</v>
      </c>
      <c r="G3130">
        <f>IF(OR(Tahiti!E3130&lt;2.5,F3130&lt;0.5),0,VLOOKUP(Tahiti!F3130,'Power Matrix'!$B$2:$AI$30,HLOOKUP(E3130,'Power Matrix'!$B$2:$AI$30,29)))</f>
        <v>9377.2772108636054</v>
      </c>
      <c r="H3130">
        <f t="shared" si="96"/>
        <v>0.12195514189009578</v>
      </c>
      <c r="M3130">
        <v>8077.6650241567968</v>
      </c>
      <c r="N3130" s="9">
        <v>0.10505317935156165</v>
      </c>
    </row>
    <row r="3131" spans="1:14" x14ac:dyDescent="0.25">
      <c r="A3131" s="2">
        <v>43596.375</v>
      </c>
      <c r="B3131">
        <v>11.93416373012591</v>
      </c>
      <c r="C3131">
        <v>2.367201378971505</v>
      </c>
      <c r="E3131">
        <f t="shared" si="97"/>
        <v>12</v>
      </c>
      <c r="F3131">
        <f t="shared" si="97"/>
        <v>2.5</v>
      </c>
      <c r="G3131">
        <f>IF(OR(Tahiti!E3131&lt;2.5,F3131&lt;0.5),0,VLOOKUP(Tahiti!F3131,'Power Matrix'!$B$2:$AI$30,HLOOKUP(E3131,'Power Matrix'!$B$2:$AI$30,29)))</f>
        <v>9377.2772108636054</v>
      </c>
      <c r="H3131">
        <f t="shared" si="96"/>
        <v>0.12195514189009578</v>
      </c>
      <c r="M3131">
        <v>7974.425650921612</v>
      </c>
      <c r="N3131" s="9">
        <v>0.10371051109777989</v>
      </c>
    </row>
    <row r="3132" spans="1:14" x14ac:dyDescent="0.25">
      <c r="A3132" s="2">
        <v>43596.416666666657</v>
      </c>
      <c r="B3132">
        <v>11.86034864737055</v>
      </c>
      <c r="C3132">
        <v>2.3675987933066329</v>
      </c>
      <c r="E3132">
        <f t="shared" si="97"/>
        <v>12</v>
      </c>
      <c r="F3132">
        <f t="shared" si="97"/>
        <v>2.5</v>
      </c>
      <c r="G3132">
        <f>IF(OR(Tahiti!E3132&lt;2.5,F3132&lt;0.5),0,VLOOKUP(Tahiti!F3132,'Power Matrix'!$B$2:$AI$30,HLOOKUP(E3132,'Power Matrix'!$B$2:$AI$30,29)))</f>
        <v>9377.2772108636054</v>
      </c>
      <c r="H3132">
        <f t="shared" si="96"/>
        <v>0.12195514189009578</v>
      </c>
      <c r="M3132">
        <v>7893.2277138472164</v>
      </c>
      <c r="N3132" s="9">
        <v>0.10265450030494018</v>
      </c>
    </row>
    <row r="3133" spans="1:14" x14ac:dyDescent="0.25">
      <c r="A3133" s="2">
        <v>43596.458333333343</v>
      </c>
      <c r="B3133">
        <v>11.82632236386994</v>
      </c>
      <c r="C3133">
        <v>2.3637949703846912</v>
      </c>
      <c r="E3133">
        <f t="shared" si="97"/>
        <v>12</v>
      </c>
      <c r="F3133">
        <f t="shared" si="97"/>
        <v>2.5</v>
      </c>
      <c r="G3133">
        <f>IF(OR(Tahiti!E3133&lt;2.5,F3133&lt;0.5),0,VLOOKUP(Tahiti!F3133,'Power Matrix'!$B$2:$AI$30,HLOOKUP(E3133,'Power Matrix'!$B$2:$AI$30,29)))</f>
        <v>9377.2772108636054</v>
      </c>
      <c r="H3133">
        <f t="shared" si="96"/>
        <v>0.12195514189009578</v>
      </c>
      <c r="M3133">
        <v>7836.2366896412341</v>
      </c>
      <c r="N3133" s="9">
        <v>0.10191330984093414</v>
      </c>
    </row>
    <row r="3134" spans="1:14" x14ac:dyDescent="0.25">
      <c r="A3134" s="2">
        <v>43596.5</v>
      </c>
      <c r="B3134">
        <v>11.808348802827281</v>
      </c>
      <c r="C3134">
        <v>2.3600479209391958</v>
      </c>
      <c r="E3134">
        <f t="shared" si="97"/>
        <v>12</v>
      </c>
      <c r="F3134">
        <f t="shared" si="97"/>
        <v>2.5</v>
      </c>
      <c r="G3134">
        <f>IF(OR(Tahiti!E3134&lt;2.5,F3134&lt;0.5),0,VLOOKUP(Tahiti!F3134,'Power Matrix'!$B$2:$AI$30,HLOOKUP(E3134,'Power Matrix'!$B$2:$AI$30,29)))</f>
        <v>9377.2772108636054</v>
      </c>
      <c r="H3134">
        <f t="shared" si="96"/>
        <v>0.12195514189009578</v>
      </c>
      <c r="M3134">
        <v>7789.5121012334121</v>
      </c>
      <c r="N3134" s="9">
        <v>0.10130563837257596</v>
      </c>
    </row>
    <row r="3135" spans="1:14" x14ac:dyDescent="0.25">
      <c r="A3135" s="2">
        <v>43596.541666666657</v>
      </c>
      <c r="B3135">
        <v>11.78996363351647</v>
      </c>
      <c r="C3135">
        <v>2.3575498879755319</v>
      </c>
      <c r="E3135">
        <f t="shared" si="97"/>
        <v>12</v>
      </c>
      <c r="F3135">
        <f t="shared" si="97"/>
        <v>2.5</v>
      </c>
      <c r="G3135">
        <f>IF(OR(Tahiti!E3135&lt;2.5,F3135&lt;0.5),0,VLOOKUP(Tahiti!F3135,'Power Matrix'!$B$2:$AI$30,HLOOKUP(E3135,'Power Matrix'!$B$2:$AI$30,29)))</f>
        <v>9377.2772108636054</v>
      </c>
      <c r="H3135">
        <f t="shared" si="96"/>
        <v>0.12195514189009578</v>
      </c>
      <c r="M3135">
        <v>7752.2191730992272</v>
      </c>
      <c r="N3135" s="9">
        <v>0.10082062931907979</v>
      </c>
    </row>
    <row r="3136" spans="1:14" x14ac:dyDescent="0.25">
      <c r="A3136" s="2">
        <v>43596.583333333343</v>
      </c>
      <c r="B3136">
        <v>11.766776367743869</v>
      </c>
      <c r="C3136">
        <v>2.3569821532110629</v>
      </c>
      <c r="E3136">
        <f t="shared" si="97"/>
        <v>12</v>
      </c>
      <c r="F3136">
        <f t="shared" si="97"/>
        <v>2.5</v>
      </c>
      <c r="G3136">
        <f>IF(OR(Tahiti!E3136&lt;2.5,F3136&lt;0.5),0,VLOOKUP(Tahiti!F3136,'Power Matrix'!$B$2:$AI$30,HLOOKUP(E3136,'Power Matrix'!$B$2:$AI$30,29)))</f>
        <v>9377.2772108636054</v>
      </c>
      <c r="H3136">
        <f t="shared" si="96"/>
        <v>0.12195514189009578</v>
      </c>
      <c r="M3136">
        <v>7722.8397057851671</v>
      </c>
      <c r="N3136" s="9">
        <v>0.10043853790531514</v>
      </c>
    </row>
    <row r="3137" spans="1:14" x14ac:dyDescent="0.25">
      <c r="A3137" s="2">
        <v>43596.625</v>
      </c>
      <c r="B3137">
        <v>11.73837539724135</v>
      </c>
      <c r="C3137">
        <v>2.358287943169342</v>
      </c>
      <c r="E3137">
        <f t="shared" si="97"/>
        <v>11.5</v>
      </c>
      <c r="F3137">
        <f t="shared" si="97"/>
        <v>2.5</v>
      </c>
      <c r="G3137">
        <f>IF(OR(Tahiti!E3137&lt;2.5,F3137&lt;0.5),0,VLOOKUP(Tahiti!F3137,'Power Matrix'!$B$2:$AI$30,HLOOKUP(E3137,'Power Matrix'!$B$2:$AI$30,29)))</f>
        <v>8402.7983342367406</v>
      </c>
      <c r="H3137">
        <f t="shared" si="96"/>
        <v>0.10928166461139799</v>
      </c>
      <c r="M3137">
        <v>7703.8640619763655</v>
      </c>
      <c r="N3137" s="9">
        <v>0.10019175226783254</v>
      </c>
    </row>
    <row r="3138" spans="1:14" x14ac:dyDescent="0.25">
      <c r="A3138" s="2">
        <v>43596.666666666657</v>
      </c>
      <c r="B3138">
        <v>11.715599739736909</v>
      </c>
      <c r="C3138">
        <v>2.3599343739863019</v>
      </c>
      <c r="E3138">
        <f t="shared" si="97"/>
        <v>11.5</v>
      </c>
      <c r="F3138">
        <f t="shared" si="97"/>
        <v>2.5</v>
      </c>
      <c r="G3138">
        <f>IF(OR(Tahiti!E3138&lt;2.5,F3138&lt;0.5),0,VLOOKUP(Tahiti!F3138,'Power Matrix'!$B$2:$AI$30,HLOOKUP(E3138,'Power Matrix'!$B$2:$AI$30,29)))</f>
        <v>8402.7983342367406</v>
      </c>
      <c r="H3138">
        <f t="shared" ref="H3138:H3201" si="98">G3138/$K$2</f>
        <v>0.10928166461139799</v>
      </c>
      <c r="M3138">
        <v>7694.5028378441675</v>
      </c>
      <c r="N3138" s="9">
        <v>0.10007000590242014</v>
      </c>
    </row>
    <row r="3139" spans="1:14" x14ac:dyDescent="0.25">
      <c r="A3139" s="2">
        <v>43596.708333333343</v>
      </c>
      <c r="B3139">
        <v>11.70009582830316</v>
      </c>
      <c r="C3139">
        <v>2.3615240313268151</v>
      </c>
      <c r="E3139">
        <f t="shared" ref="E3139:F3202" si="99">MROUND(B3139,0.5)</f>
        <v>11.5</v>
      </c>
      <c r="F3139">
        <f t="shared" si="99"/>
        <v>2.5</v>
      </c>
      <c r="G3139">
        <f>IF(OR(Tahiti!E3139&lt;2.5,F3139&lt;0.5),0,VLOOKUP(Tahiti!F3139,'Power Matrix'!$B$2:$AI$30,HLOOKUP(E3139,'Power Matrix'!$B$2:$AI$30,29)))</f>
        <v>8402.7983342367406</v>
      </c>
      <c r="H3139">
        <f t="shared" si="98"/>
        <v>0.10928166461139799</v>
      </c>
      <c r="M3139">
        <v>7688.5966858300953</v>
      </c>
      <c r="N3139" s="9">
        <v>9.9993194095424384E-2</v>
      </c>
    </row>
    <row r="3140" spans="1:14" x14ac:dyDescent="0.25">
      <c r="A3140" s="2">
        <v>43596.75</v>
      </c>
      <c r="B3140">
        <v>11.679652617651589</v>
      </c>
      <c r="C3140">
        <v>2.3644762521020541</v>
      </c>
      <c r="E3140">
        <f t="shared" si="99"/>
        <v>11.5</v>
      </c>
      <c r="F3140">
        <f t="shared" si="99"/>
        <v>2.5</v>
      </c>
      <c r="G3140">
        <f>IF(OR(Tahiti!E3140&lt;2.5,F3140&lt;0.5),0,VLOOKUP(Tahiti!F3140,'Power Matrix'!$B$2:$AI$30,HLOOKUP(E3140,'Power Matrix'!$B$2:$AI$30,29)))</f>
        <v>8402.7983342367406</v>
      </c>
      <c r="H3140">
        <f t="shared" si="98"/>
        <v>0.10928166461139799</v>
      </c>
      <c r="M3140">
        <v>7677.1443754232105</v>
      </c>
      <c r="N3140" s="9">
        <v>9.9844252338670891E-2</v>
      </c>
    </row>
    <row r="3141" spans="1:14" x14ac:dyDescent="0.25">
      <c r="A3141" s="2">
        <v>43596.791666666657</v>
      </c>
      <c r="B3141">
        <v>11.628613192400669</v>
      </c>
      <c r="C3141">
        <v>2.372538085757514</v>
      </c>
      <c r="E3141">
        <f t="shared" si="99"/>
        <v>11.5</v>
      </c>
      <c r="F3141">
        <f t="shared" si="99"/>
        <v>2.5</v>
      </c>
      <c r="G3141">
        <f>IF(OR(Tahiti!E3141&lt;2.5,F3141&lt;0.5),0,VLOOKUP(Tahiti!F3141,'Power Matrix'!$B$2:$AI$30,HLOOKUP(E3141,'Power Matrix'!$B$2:$AI$30,29)))</f>
        <v>8402.7983342367406</v>
      </c>
      <c r="H3141">
        <f t="shared" si="98"/>
        <v>0.10928166461139799</v>
      </c>
      <c r="M3141">
        <v>7642.7990636840632</v>
      </c>
      <c r="N3141" s="9">
        <v>9.9397578184292401E-2</v>
      </c>
    </row>
    <row r="3142" spans="1:14" x14ac:dyDescent="0.25">
      <c r="A3142" s="2">
        <v>43596.833333333343</v>
      </c>
      <c r="B3142">
        <v>11.52653434189884</v>
      </c>
      <c r="C3142">
        <v>2.3883778856861979</v>
      </c>
      <c r="E3142">
        <f t="shared" si="99"/>
        <v>11.5</v>
      </c>
      <c r="F3142">
        <f t="shared" si="99"/>
        <v>2.5</v>
      </c>
      <c r="G3142">
        <f>IF(OR(Tahiti!E3142&lt;2.5,F3142&lt;0.5),0,VLOOKUP(Tahiti!F3142,'Power Matrix'!$B$2:$AI$30,HLOOKUP(E3142,'Power Matrix'!$B$2:$AI$30,29)))</f>
        <v>8402.7983342367406</v>
      </c>
      <c r="H3142">
        <f t="shared" si="98"/>
        <v>0.10928166461139799</v>
      </c>
      <c r="M3142">
        <v>7649.6585001769472</v>
      </c>
      <c r="N3142" s="9">
        <v>9.9486787827175904E-2</v>
      </c>
    </row>
    <row r="3143" spans="1:14" x14ac:dyDescent="0.25">
      <c r="A3143" s="2">
        <v>43596.875</v>
      </c>
      <c r="B3143">
        <v>11.422946261080449</v>
      </c>
      <c r="C3143">
        <v>2.405126061238033</v>
      </c>
      <c r="E3143">
        <f t="shared" si="99"/>
        <v>11.5</v>
      </c>
      <c r="F3143">
        <f t="shared" si="99"/>
        <v>2.5</v>
      </c>
      <c r="G3143">
        <f>IF(OR(Tahiti!E3143&lt;2.5,F3143&lt;0.5),0,VLOOKUP(Tahiti!F3143,'Power Matrix'!$B$2:$AI$30,HLOOKUP(E3143,'Power Matrix'!$B$2:$AI$30,29)))</f>
        <v>8402.7983342367406</v>
      </c>
      <c r="H3143">
        <f t="shared" si="98"/>
        <v>0.10928166461139799</v>
      </c>
      <c r="M3143">
        <v>7667.6715579779711</v>
      </c>
      <c r="N3143" s="9">
        <v>9.9721054658764227E-2</v>
      </c>
    </row>
    <row r="3144" spans="1:14" x14ac:dyDescent="0.25">
      <c r="A3144" s="2">
        <v>43596.916666666657</v>
      </c>
      <c r="B3144">
        <v>11.39289885750531</v>
      </c>
      <c r="C3144">
        <v>2.411995651888108</v>
      </c>
      <c r="E3144">
        <f t="shared" si="99"/>
        <v>11.5</v>
      </c>
      <c r="F3144">
        <f t="shared" si="99"/>
        <v>2.5</v>
      </c>
      <c r="G3144">
        <f>IF(OR(Tahiti!E3144&lt;2.5,F3144&lt;0.5),0,VLOOKUP(Tahiti!F3144,'Power Matrix'!$B$2:$AI$30,HLOOKUP(E3144,'Power Matrix'!$B$2:$AI$30,29)))</f>
        <v>8402.7983342367406</v>
      </c>
      <c r="H3144">
        <f t="shared" si="98"/>
        <v>0.10928166461139799</v>
      </c>
      <c r="M3144">
        <v>7668.933272352524</v>
      </c>
      <c r="N3144" s="9">
        <v>9.9737463745558974E-2</v>
      </c>
    </row>
    <row r="3145" spans="1:14" x14ac:dyDescent="0.25">
      <c r="A3145" s="2">
        <v>43596.958333333343</v>
      </c>
      <c r="B3145">
        <v>11.381648231509139</v>
      </c>
      <c r="C3145">
        <v>2.413812403134409</v>
      </c>
      <c r="E3145">
        <f t="shared" si="99"/>
        <v>11.5</v>
      </c>
      <c r="F3145">
        <f t="shared" si="99"/>
        <v>2.5</v>
      </c>
      <c r="G3145">
        <f>IF(OR(Tahiti!E3145&lt;2.5,F3145&lt;0.5),0,VLOOKUP(Tahiti!F3145,'Power Matrix'!$B$2:$AI$30,HLOOKUP(E3145,'Power Matrix'!$B$2:$AI$30,29)))</f>
        <v>8402.7983342367406</v>
      </c>
      <c r="H3145">
        <f t="shared" si="98"/>
        <v>0.10928166461139799</v>
      </c>
      <c r="M3145">
        <v>7667.3253846978332</v>
      </c>
      <c r="N3145" s="9">
        <v>9.9716552540444592E-2</v>
      </c>
    </row>
    <row r="3146" spans="1:14" x14ac:dyDescent="0.25">
      <c r="A3146" s="2">
        <v>43597</v>
      </c>
      <c r="B3146">
        <v>11.41169563508428</v>
      </c>
      <c r="C3146">
        <v>2.4092705250186568</v>
      </c>
      <c r="E3146">
        <f t="shared" si="99"/>
        <v>11.5</v>
      </c>
      <c r="F3146">
        <f t="shared" si="99"/>
        <v>2.5</v>
      </c>
      <c r="G3146">
        <f>IF(OR(Tahiti!E3146&lt;2.5,F3146&lt;0.5),0,VLOOKUP(Tahiti!F3146,'Power Matrix'!$B$2:$AI$30,HLOOKUP(E3146,'Power Matrix'!$B$2:$AI$30,29)))</f>
        <v>8402.7983342367406</v>
      </c>
      <c r="H3146">
        <f t="shared" si="98"/>
        <v>0.10928166461139799</v>
      </c>
      <c r="M3146">
        <v>7660.1799476449251</v>
      </c>
      <c r="N3146" s="9">
        <v>9.962362334889982E-2</v>
      </c>
    </row>
    <row r="3147" spans="1:14" x14ac:dyDescent="0.25">
      <c r="A3147" s="2">
        <v>43597.041666666657</v>
      </c>
      <c r="B3147">
        <v>11.46108862726258</v>
      </c>
      <c r="C3147">
        <v>2.4014925587454319</v>
      </c>
      <c r="E3147">
        <f t="shared" si="99"/>
        <v>11.5</v>
      </c>
      <c r="F3147">
        <f t="shared" si="99"/>
        <v>2.5</v>
      </c>
      <c r="G3147">
        <f>IF(OR(Tahiti!E3147&lt;2.5,F3147&lt;0.5),0,VLOOKUP(Tahiti!F3147,'Power Matrix'!$B$2:$AI$30,HLOOKUP(E3147,'Power Matrix'!$B$2:$AI$30,29)))</f>
        <v>8402.7983342367406</v>
      </c>
      <c r="H3147">
        <f t="shared" si="98"/>
        <v>0.10928166461139799</v>
      </c>
      <c r="M3147">
        <v>7645.5480429067475</v>
      </c>
      <c r="N3147" s="9">
        <v>9.9433329729627679E-2</v>
      </c>
    </row>
    <row r="3148" spans="1:14" x14ac:dyDescent="0.25">
      <c r="A3148" s="2">
        <v>43597.083333333343</v>
      </c>
      <c r="B3148">
        <v>11.502935467858091</v>
      </c>
      <c r="C3148">
        <v>2.3937713659486541</v>
      </c>
      <c r="E3148">
        <f t="shared" si="99"/>
        <v>11.5</v>
      </c>
      <c r="F3148">
        <f t="shared" si="99"/>
        <v>2.5</v>
      </c>
      <c r="G3148">
        <f>IF(OR(Tahiti!E3148&lt;2.5,F3148&lt;0.5),0,VLOOKUP(Tahiti!F3148,'Power Matrix'!$B$2:$AI$30,HLOOKUP(E3148,'Power Matrix'!$B$2:$AI$30,29)))</f>
        <v>8402.7983342367406</v>
      </c>
      <c r="H3148">
        <f t="shared" si="98"/>
        <v>0.10928166461139799</v>
      </c>
      <c r="M3148">
        <v>7639.4856898185835</v>
      </c>
      <c r="N3148" s="9">
        <v>9.9354486466833439E-2</v>
      </c>
    </row>
    <row r="3149" spans="1:14" x14ac:dyDescent="0.25">
      <c r="A3149" s="2">
        <v>43597.125</v>
      </c>
      <c r="B3149">
        <v>11.525985530874641</v>
      </c>
      <c r="C3149">
        <v>2.3880372448275171</v>
      </c>
      <c r="E3149">
        <f t="shared" si="99"/>
        <v>11.5</v>
      </c>
      <c r="F3149">
        <f t="shared" si="99"/>
        <v>2.5</v>
      </c>
      <c r="G3149">
        <f>IF(OR(Tahiti!E3149&lt;2.5,F3149&lt;0.5),0,VLOOKUP(Tahiti!F3149,'Power Matrix'!$B$2:$AI$30,HLOOKUP(E3149,'Power Matrix'!$B$2:$AI$30,29)))</f>
        <v>8402.7983342367406</v>
      </c>
      <c r="H3149">
        <f t="shared" si="98"/>
        <v>0.10928166461139799</v>
      </c>
      <c r="M3149">
        <v>7609.5310795051782</v>
      </c>
      <c r="N3149" s="9">
        <v>9.8964915094382433E-2</v>
      </c>
    </row>
    <row r="3150" spans="1:14" x14ac:dyDescent="0.25">
      <c r="A3150" s="2">
        <v>43597.166666666657</v>
      </c>
      <c r="B3150">
        <v>11.521732245437059</v>
      </c>
      <c r="C3150">
        <v>2.384801156670044</v>
      </c>
      <c r="E3150">
        <f t="shared" si="99"/>
        <v>11.5</v>
      </c>
      <c r="F3150">
        <f t="shared" si="99"/>
        <v>2.5</v>
      </c>
      <c r="G3150">
        <f>IF(OR(Tahiti!E3150&lt;2.5,F3150&lt;0.5),0,VLOOKUP(Tahiti!F3150,'Power Matrix'!$B$2:$AI$30,HLOOKUP(E3150,'Power Matrix'!$B$2:$AI$30,29)))</f>
        <v>8402.7983342367406</v>
      </c>
      <c r="H3150">
        <f t="shared" si="98"/>
        <v>0.10928166461139799</v>
      </c>
      <c r="M3150">
        <v>7580.3126569783626</v>
      </c>
      <c r="N3150" s="9">
        <v>9.8584918130792121E-2</v>
      </c>
    </row>
    <row r="3151" spans="1:14" x14ac:dyDescent="0.25">
      <c r="A3151" s="2">
        <v>43597.208333333343</v>
      </c>
      <c r="B3151">
        <v>11.491547639105869</v>
      </c>
      <c r="C3151">
        <v>2.38633404053411</v>
      </c>
      <c r="E3151">
        <f t="shared" si="99"/>
        <v>11.5</v>
      </c>
      <c r="F3151">
        <f t="shared" si="99"/>
        <v>2.5</v>
      </c>
      <c r="G3151">
        <f>IF(OR(Tahiti!E3151&lt;2.5,F3151&lt;0.5),0,VLOOKUP(Tahiti!F3151,'Power Matrix'!$B$2:$AI$30,HLOOKUP(E3151,'Power Matrix'!$B$2:$AI$30,29)))</f>
        <v>8402.7983342367406</v>
      </c>
      <c r="H3151">
        <f t="shared" si="98"/>
        <v>0.10928166461139799</v>
      </c>
      <c r="M3151">
        <v>7549.5036787499757</v>
      </c>
      <c r="N3151" s="9">
        <v>9.8184235370887385E-2</v>
      </c>
    </row>
    <row r="3152" spans="1:14" x14ac:dyDescent="0.25">
      <c r="A3152" s="2">
        <v>43597.25</v>
      </c>
      <c r="B3152">
        <v>11.44215464692757</v>
      </c>
      <c r="C3152">
        <v>2.3880940183039638</v>
      </c>
      <c r="E3152">
        <f t="shared" si="99"/>
        <v>11.5</v>
      </c>
      <c r="F3152">
        <f t="shared" si="99"/>
        <v>2.5</v>
      </c>
      <c r="G3152">
        <f>IF(OR(Tahiti!E3152&lt;2.5,F3152&lt;0.5),0,VLOOKUP(Tahiti!F3152,'Power Matrix'!$B$2:$AI$30,HLOOKUP(E3152,'Power Matrix'!$B$2:$AI$30,29)))</f>
        <v>8402.7983342367406</v>
      </c>
      <c r="H3152">
        <f t="shared" si="98"/>
        <v>0.10928166461139799</v>
      </c>
      <c r="M3152">
        <v>7513.6152944193946</v>
      </c>
      <c r="N3152" s="9">
        <v>9.7717492956533314E-2</v>
      </c>
    </row>
    <row r="3153" spans="1:14" x14ac:dyDescent="0.25">
      <c r="A3153" s="2">
        <v>43597.291666666657</v>
      </c>
      <c r="B3153">
        <v>11.364772292514891</v>
      </c>
      <c r="C3153">
        <v>2.3929197638019502</v>
      </c>
      <c r="E3153">
        <f t="shared" si="99"/>
        <v>11.5</v>
      </c>
      <c r="F3153">
        <f t="shared" si="99"/>
        <v>2.5</v>
      </c>
      <c r="G3153">
        <f>IF(OR(Tahiti!E3153&lt;2.5,F3153&lt;0.5),0,VLOOKUP(Tahiti!F3153,'Power Matrix'!$B$2:$AI$30,HLOOKUP(E3153,'Power Matrix'!$B$2:$AI$30,29)))</f>
        <v>8402.7983342367406</v>
      </c>
      <c r="H3153">
        <f t="shared" si="98"/>
        <v>0.10928166461139799</v>
      </c>
      <c r="M3153">
        <v>7606.9189357151226</v>
      </c>
      <c r="N3153" s="9">
        <v>9.8930943147136768E-2</v>
      </c>
    </row>
    <row r="3154" spans="1:14" x14ac:dyDescent="0.25">
      <c r="A3154" s="2">
        <v>43597.333333333343</v>
      </c>
      <c r="B3154">
        <v>11.29315245385634</v>
      </c>
      <c r="C3154">
        <v>2.4176729995327979</v>
      </c>
      <c r="E3154">
        <f t="shared" si="99"/>
        <v>11.5</v>
      </c>
      <c r="F3154">
        <f t="shared" si="99"/>
        <v>2.5</v>
      </c>
      <c r="G3154">
        <f>IF(OR(Tahiti!E3154&lt;2.5,F3154&lt;0.5),0,VLOOKUP(Tahiti!F3154,'Power Matrix'!$B$2:$AI$30,HLOOKUP(E3154,'Power Matrix'!$B$2:$AI$30,29)))</f>
        <v>8402.7983342367406</v>
      </c>
      <c r="H3154">
        <f t="shared" si="98"/>
        <v>0.10928166461139799</v>
      </c>
      <c r="M3154">
        <v>7586.5221127918085</v>
      </c>
      <c r="N3154" s="9">
        <v>9.866567452181535E-2</v>
      </c>
    </row>
    <row r="3155" spans="1:14" x14ac:dyDescent="0.25">
      <c r="A3155" s="2">
        <v>43597.375</v>
      </c>
      <c r="B3155">
        <v>11.20287304037489</v>
      </c>
      <c r="C3155">
        <v>2.4291980152515191</v>
      </c>
      <c r="E3155">
        <f t="shared" si="99"/>
        <v>11</v>
      </c>
      <c r="F3155">
        <f t="shared" si="99"/>
        <v>2.5</v>
      </c>
      <c r="G3155">
        <f>IF(OR(Tahiti!E3155&lt;2.5,F3155&lt;0.5),0,VLOOKUP(Tahiti!F3155,'Power Matrix'!$B$2:$AI$30,HLOOKUP(E3155,'Power Matrix'!$B$2:$AI$30,29)))</f>
        <v>7745.5223652343748</v>
      </c>
      <c r="H3155">
        <f t="shared" si="98"/>
        <v>0.10073353467366189</v>
      </c>
      <c r="M3155">
        <v>7576.5370364597738</v>
      </c>
      <c r="N3155" s="9">
        <v>9.8535814715595207E-2</v>
      </c>
    </row>
    <row r="3156" spans="1:14" x14ac:dyDescent="0.25">
      <c r="A3156" s="2">
        <v>43597.416666666657</v>
      </c>
      <c r="B3156">
        <v>11.18448787106407</v>
      </c>
      <c r="C3156">
        <v>2.4307308991155852</v>
      </c>
      <c r="E3156">
        <f t="shared" si="99"/>
        <v>11</v>
      </c>
      <c r="F3156">
        <f t="shared" si="99"/>
        <v>2.5</v>
      </c>
      <c r="G3156">
        <f>IF(OR(Tahiti!E3156&lt;2.5,F3156&lt;0.5),0,VLOOKUP(Tahiti!F3156,'Power Matrix'!$B$2:$AI$30,HLOOKUP(E3156,'Power Matrix'!$B$2:$AI$30,29)))</f>
        <v>7745.5223652343748</v>
      </c>
      <c r="H3156">
        <f t="shared" si="98"/>
        <v>0.10073353467366189</v>
      </c>
      <c r="M3156">
        <v>7553.7027040961275</v>
      </c>
      <c r="N3156" s="9">
        <v>9.823884533075472E-2</v>
      </c>
    </row>
    <row r="3157" spans="1:14" x14ac:dyDescent="0.25">
      <c r="A3157" s="2">
        <v>43597.458333333343</v>
      </c>
      <c r="B3157">
        <v>11.179685774602291</v>
      </c>
      <c r="C3157">
        <v>2.4277219048638989</v>
      </c>
      <c r="E3157">
        <f t="shared" si="99"/>
        <v>11</v>
      </c>
      <c r="F3157">
        <f t="shared" si="99"/>
        <v>2.5</v>
      </c>
      <c r="G3157">
        <f>IF(OR(Tahiti!E3157&lt;2.5,F3157&lt;0.5),0,VLOOKUP(Tahiti!F3157,'Power Matrix'!$B$2:$AI$30,HLOOKUP(E3157,'Power Matrix'!$B$2:$AI$30,29)))</f>
        <v>7745.5223652343748</v>
      </c>
      <c r="H3157">
        <f t="shared" si="98"/>
        <v>0.10073353467366189</v>
      </c>
      <c r="M3157">
        <v>7526.7243705500196</v>
      </c>
      <c r="N3157" s="9">
        <v>9.7887981596723947E-2</v>
      </c>
    </row>
    <row r="3158" spans="1:14" x14ac:dyDescent="0.25">
      <c r="A3158" s="2">
        <v>43597.5</v>
      </c>
      <c r="B3158">
        <v>11.179274166334141</v>
      </c>
      <c r="C3158">
        <v>2.4232368002245939</v>
      </c>
      <c r="E3158">
        <f t="shared" si="99"/>
        <v>11</v>
      </c>
      <c r="F3158">
        <f t="shared" si="99"/>
        <v>2.5</v>
      </c>
      <c r="G3158">
        <f>IF(OR(Tahiti!E3158&lt;2.5,F3158&lt;0.5),0,VLOOKUP(Tahiti!F3158,'Power Matrix'!$B$2:$AI$30,HLOOKUP(E3158,'Power Matrix'!$B$2:$AI$30,29)))</f>
        <v>7745.5223652343748</v>
      </c>
      <c r="H3158">
        <f t="shared" si="98"/>
        <v>0.10073353467366189</v>
      </c>
      <c r="M3158">
        <v>7494.2027798347281</v>
      </c>
      <c r="N3158" s="9">
        <v>9.7465025644478537E-2</v>
      </c>
    </row>
    <row r="3159" spans="1:14" x14ac:dyDescent="0.25">
      <c r="A3159" s="2">
        <v>43597.541666666657</v>
      </c>
      <c r="B3159">
        <v>11.175981300188919</v>
      </c>
      <c r="C3159">
        <v>2.4182975077737141</v>
      </c>
      <c r="E3159">
        <f t="shared" si="99"/>
        <v>11</v>
      </c>
      <c r="F3159">
        <f t="shared" si="99"/>
        <v>2.5</v>
      </c>
      <c r="G3159">
        <f>IF(OR(Tahiti!E3159&lt;2.5,F3159&lt;0.5),0,VLOOKUP(Tahiti!F3159,'Power Matrix'!$B$2:$AI$30,HLOOKUP(E3159,'Power Matrix'!$B$2:$AI$30,29)))</f>
        <v>7745.5223652343748</v>
      </c>
      <c r="H3159">
        <f t="shared" si="98"/>
        <v>0.10073353467366189</v>
      </c>
      <c r="M3159">
        <v>7448.5989692861258</v>
      </c>
      <c r="N3159" s="9">
        <v>9.6871930328647826E-2</v>
      </c>
    </row>
    <row r="3160" spans="1:14" x14ac:dyDescent="0.25">
      <c r="A3160" s="2">
        <v>43597.583333333343</v>
      </c>
      <c r="B3160">
        <v>11.150049979295311</v>
      </c>
      <c r="C3160">
        <v>2.4148910991868999</v>
      </c>
      <c r="E3160">
        <f t="shared" si="99"/>
        <v>11</v>
      </c>
      <c r="F3160">
        <f t="shared" si="99"/>
        <v>2.5</v>
      </c>
      <c r="G3160">
        <f>IF(OR(Tahiti!E3160&lt;2.5,F3160&lt;0.5),0,VLOOKUP(Tahiti!F3160,'Power Matrix'!$B$2:$AI$30,HLOOKUP(E3160,'Power Matrix'!$B$2:$AI$30,29)))</f>
        <v>7745.5223652343748</v>
      </c>
      <c r="H3160">
        <f t="shared" si="98"/>
        <v>0.10073353467366189</v>
      </c>
      <c r="M3160">
        <v>7387.0103035272014</v>
      </c>
      <c r="N3160" s="9">
        <v>9.6070945745770672E-2</v>
      </c>
    </row>
    <row r="3161" spans="1:14" x14ac:dyDescent="0.25">
      <c r="A3161" s="2">
        <v>43597.625</v>
      </c>
      <c r="B3161">
        <v>11.078430140636771</v>
      </c>
      <c r="C3161">
        <v>2.4164807565274131</v>
      </c>
      <c r="E3161">
        <f t="shared" si="99"/>
        <v>11</v>
      </c>
      <c r="F3161">
        <f t="shared" si="99"/>
        <v>2.5</v>
      </c>
      <c r="G3161">
        <f>IF(OR(Tahiti!E3161&lt;2.5,F3161&lt;0.5),0,VLOOKUP(Tahiti!F3161,'Power Matrix'!$B$2:$AI$30,HLOOKUP(E3161,'Power Matrix'!$B$2:$AI$30,29)))</f>
        <v>7745.5223652343748</v>
      </c>
      <c r="H3161">
        <f t="shared" si="98"/>
        <v>0.10073353467366189</v>
      </c>
      <c r="M3161">
        <v>7414.7253768857427</v>
      </c>
      <c r="N3161" s="9">
        <v>9.6431391067973229E-2</v>
      </c>
    </row>
    <row r="3162" spans="1:14" x14ac:dyDescent="0.25">
      <c r="A3162" s="2">
        <v>43597.666666666657</v>
      </c>
      <c r="B3162">
        <v>10.976488492890979</v>
      </c>
      <c r="C3162">
        <v>2.4209658611667182</v>
      </c>
      <c r="E3162">
        <f t="shared" si="99"/>
        <v>11</v>
      </c>
      <c r="F3162">
        <f t="shared" si="99"/>
        <v>2.5</v>
      </c>
      <c r="G3162">
        <f>IF(OR(Tahiti!E3162&lt;2.5,F3162&lt;0.5),0,VLOOKUP(Tahiti!F3162,'Power Matrix'!$B$2:$AI$30,HLOOKUP(E3162,'Power Matrix'!$B$2:$AI$30,29)))</f>
        <v>7745.5223652343748</v>
      </c>
      <c r="H3162">
        <f t="shared" si="98"/>
        <v>0.10073353467366189</v>
      </c>
      <c r="M3162">
        <v>7756.338123526225</v>
      </c>
      <c r="N3162" s="9">
        <v>0.10087419787343968</v>
      </c>
    </row>
    <row r="3163" spans="1:14" x14ac:dyDescent="0.25">
      <c r="A3163" s="2">
        <v>43597.708333333343</v>
      </c>
      <c r="B3163">
        <v>10.897734110917799</v>
      </c>
      <c r="C3163">
        <v>2.4330018381734608</v>
      </c>
      <c r="E3163">
        <f t="shared" si="99"/>
        <v>11</v>
      </c>
      <c r="F3163">
        <f t="shared" si="99"/>
        <v>2.5</v>
      </c>
      <c r="G3163">
        <f>IF(OR(Tahiti!E3163&lt;2.5,F3163&lt;0.5),0,VLOOKUP(Tahiti!F3163,'Power Matrix'!$B$2:$AI$30,HLOOKUP(E3163,'Power Matrix'!$B$2:$AI$30,29)))</f>
        <v>7745.5223652343748</v>
      </c>
      <c r="H3163">
        <f t="shared" si="98"/>
        <v>0.10073353467366189</v>
      </c>
      <c r="M3163">
        <v>8016.1406288022245</v>
      </c>
      <c r="N3163" s="9">
        <v>0.10425303063032212</v>
      </c>
    </row>
    <row r="3164" spans="1:14" x14ac:dyDescent="0.25">
      <c r="A3164" s="2">
        <v>43597.75</v>
      </c>
      <c r="B3164">
        <v>10.817882106896199</v>
      </c>
      <c r="C3164">
        <v>2.429311562204413</v>
      </c>
      <c r="E3164">
        <f t="shared" si="99"/>
        <v>11</v>
      </c>
      <c r="F3164">
        <f t="shared" si="99"/>
        <v>2.5</v>
      </c>
      <c r="G3164">
        <f>IF(OR(Tahiti!E3164&lt;2.5,F3164&lt;0.5),0,VLOOKUP(Tahiti!F3164,'Power Matrix'!$B$2:$AI$30,HLOOKUP(E3164,'Power Matrix'!$B$2:$AI$30,29)))</f>
        <v>7745.5223652343748</v>
      </c>
      <c r="H3164">
        <f t="shared" si="98"/>
        <v>0.10073353467366189</v>
      </c>
      <c r="M3164">
        <v>8200.469073719707</v>
      </c>
      <c r="N3164" s="9">
        <v>0.10665029384012355</v>
      </c>
    </row>
    <row r="3165" spans="1:14" x14ac:dyDescent="0.25">
      <c r="A3165" s="2">
        <v>43597.791666666657</v>
      </c>
      <c r="B3165">
        <v>10.751887581235749</v>
      </c>
      <c r="C3165">
        <v>2.4215903694076339</v>
      </c>
      <c r="E3165">
        <f t="shared" si="99"/>
        <v>11</v>
      </c>
      <c r="F3165">
        <f t="shared" si="99"/>
        <v>2.5</v>
      </c>
      <c r="G3165">
        <f>IF(OR(Tahiti!E3165&lt;2.5,F3165&lt;0.5),0,VLOOKUP(Tahiti!F3165,'Power Matrix'!$B$2:$AI$30,HLOOKUP(E3165,'Power Matrix'!$B$2:$AI$30,29)))</f>
        <v>7745.5223652343748</v>
      </c>
      <c r="H3165">
        <f t="shared" si="98"/>
        <v>0.10073353467366189</v>
      </c>
      <c r="M3165">
        <v>8412.7515325529148</v>
      </c>
      <c r="N3165" s="9">
        <v>0.10941110988712512</v>
      </c>
    </row>
    <row r="3166" spans="1:14" x14ac:dyDescent="0.25">
      <c r="A3166" s="2">
        <v>43597.833333333343</v>
      </c>
      <c r="B3166">
        <v>10.36332937609974</v>
      </c>
      <c r="C3166">
        <v>2.276023175797786</v>
      </c>
      <c r="E3166">
        <f t="shared" si="99"/>
        <v>10.5</v>
      </c>
      <c r="F3166">
        <f t="shared" si="99"/>
        <v>2.5</v>
      </c>
      <c r="G3166">
        <f>IF(OR(Tahiti!E3166&lt;2.5,F3166&lt;0.5),0,VLOOKUP(Tahiti!F3166,'Power Matrix'!$B$2:$AI$30,HLOOKUP(E3166,'Power Matrix'!$B$2:$AI$30,29)))</f>
        <v>9633.9705665237434</v>
      </c>
      <c r="H3166">
        <f t="shared" si="98"/>
        <v>0.12529353894372131</v>
      </c>
      <c r="M3166">
        <v>8553.8106341283492</v>
      </c>
      <c r="N3166" s="9">
        <v>0.11124563843623653</v>
      </c>
    </row>
    <row r="3167" spans="1:14" x14ac:dyDescent="0.25">
      <c r="A3167" s="2">
        <v>43597.875</v>
      </c>
      <c r="B3167">
        <v>10.329165889843081</v>
      </c>
      <c r="C3167">
        <v>2.2824385786362851</v>
      </c>
      <c r="E3167">
        <f t="shared" si="99"/>
        <v>10.5</v>
      </c>
      <c r="F3167">
        <f t="shared" si="99"/>
        <v>2.5</v>
      </c>
      <c r="G3167">
        <f>IF(OR(Tahiti!E3167&lt;2.5,F3167&lt;0.5),0,VLOOKUP(Tahiti!F3167,'Power Matrix'!$B$2:$AI$30,HLOOKUP(E3167,'Power Matrix'!$B$2:$AI$30,29)))</f>
        <v>9633.9705665237434</v>
      </c>
      <c r="H3167">
        <f t="shared" si="98"/>
        <v>0.12529353894372131</v>
      </c>
      <c r="M3167">
        <v>8945.4211140138614</v>
      </c>
      <c r="N3167" s="9">
        <v>0.1163386852333409</v>
      </c>
    </row>
    <row r="3168" spans="1:14" x14ac:dyDescent="0.25">
      <c r="A3168" s="2">
        <v>43597.916666666657</v>
      </c>
      <c r="B3168">
        <v>10.2110343168833</v>
      </c>
      <c r="C3168">
        <v>2.2912952409620009</v>
      </c>
      <c r="E3168">
        <f t="shared" si="99"/>
        <v>10</v>
      </c>
      <c r="F3168">
        <f t="shared" si="99"/>
        <v>2.5</v>
      </c>
      <c r="G3168">
        <f>IF(OR(Tahiti!E3168&lt;2.5,F3168&lt;0.5),0,VLOOKUP(Tahiti!F3168,'Power Matrix'!$B$2:$AI$30,HLOOKUP(E3168,'Power Matrix'!$B$2:$AI$30,29)))</f>
        <v>11366.845029296874</v>
      </c>
      <c r="H3168">
        <f t="shared" si="98"/>
        <v>0.14783024615979792</v>
      </c>
      <c r="M3168">
        <v>9086.0229903803411</v>
      </c>
      <c r="N3168" s="9">
        <v>0.11816726739055108</v>
      </c>
    </row>
    <row r="3169" spans="1:14" x14ac:dyDescent="0.25">
      <c r="A3169" s="2">
        <v>43597.958333333343</v>
      </c>
      <c r="B3169">
        <v>10.137356436883991</v>
      </c>
      <c r="C3169">
        <v>2.2839714625003511</v>
      </c>
      <c r="E3169">
        <f t="shared" si="99"/>
        <v>10</v>
      </c>
      <c r="F3169">
        <f t="shared" si="99"/>
        <v>2.5</v>
      </c>
      <c r="G3169">
        <f>IF(OR(Tahiti!E3169&lt;2.5,F3169&lt;0.5),0,VLOOKUP(Tahiti!F3169,'Power Matrix'!$B$2:$AI$30,HLOOKUP(E3169,'Power Matrix'!$B$2:$AI$30,29)))</f>
        <v>11366.845029296874</v>
      </c>
      <c r="H3169">
        <f t="shared" si="98"/>
        <v>0.14783024615979792</v>
      </c>
      <c r="M3169">
        <v>9010.015002166776</v>
      </c>
      <c r="N3169" s="9">
        <v>0.11717875390378582</v>
      </c>
    </row>
    <row r="3170" spans="1:14" x14ac:dyDescent="0.25">
      <c r="A3170" s="2">
        <v>43598</v>
      </c>
      <c r="B3170">
        <v>10.100586098262371</v>
      </c>
      <c r="C3170">
        <v>2.2632491435972328</v>
      </c>
      <c r="E3170">
        <f t="shared" si="99"/>
        <v>10</v>
      </c>
      <c r="F3170">
        <f t="shared" si="99"/>
        <v>2.5</v>
      </c>
      <c r="G3170">
        <f>IF(OR(Tahiti!E3170&lt;2.5,F3170&lt;0.5),0,VLOOKUP(Tahiti!F3170,'Power Matrix'!$B$2:$AI$30,HLOOKUP(E3170,'Power Matrix'!$B$2:$AI$30,29)))</f>
        <v>11366.845029296874</v>
      </c>
      <c r="H3170">
        <f t="shared" si="98"/>
        <v>0.14783024615979792</v>
      </c>
      <c r="M3170">
        <v>8766.6328979344617</v>
      </c>
      <c r="N3170" s="9">
        <v>0.1140134748571288</v>
      </c>
    </row>
    <row r="3171" spans="1:14" x14ac:dyDescent="0.25">
      <c r="A3171" s="2">
        <v>43598.041666666657</v>
      </c>
      <c r="B3171">
        <v>10.094960785264281</v>
      </c>
      <c r="C3171">
        <v>2.232875333698142</v>
      </c>
      <c r="E3171">
        <f t="shared" si="99"/>
        <v>10</v>
      </c>
      <c r="F3171">
        <f t="shared" si="99"/>
        <v>2</v>
      </c>
      <c r="G3171">
        <f>IF(OR(Tahiti!E3171&lt;2.5,F3171&lt;0.5),0,VLOOKUP(Tahiti!F3171,'Power Matrix'!$B$2:$AI$30,HLOOKUP(E3171,'Power Matrix'!$B$2:$AI$30,29)))</f>
        <v>6950.4438935546868</v>
      </c>
      <c r="H3171">
        <f t="shared" si="98"/>
        <v>9.0393229524623114E-2</v>
      </c>
      <c r="M3171">
        <v>8477.3505910242839</v>
      </c>
      <c r="N3171" s="9">
        <v>0.11025124579957504</v>
      </c>
    </row>
    <row r="3172" spans="1:14" x14ac:dyDescent="0.25">
      <c r="A3172" s="2">
        <v>43598.083333333343</v>
      </c>
      <c r="B3172">
        <v>10.09482358250823</v>
      </c>
      <c r="C3172">
        <v>2.1988112478300028</v>
      </c>
      <c r="E3172">
        <f t="shared" si="99"/>
        <v>10</v>
      </c>
      <c r="F3172">
        <f t="shared" si="99"/>
        <v>2</v>
      </c>
      <c r="G3172">
        <f>IF(OR(Tahiti!E3172&lt;2.5,F3172&lt;0.5),0,VLOOKUP(Tahiti!F3172,'Power Matrix'!$B$2:$AI$30,HLOOKUP(E3172,'Power Matrix'!$B$2:$AI$30,29)))</f>
        <v>6950.4438935546868</v>
      </c>
      <c r="H3172">
        <f t="shared" si="98"/>
        <v>9.0393229524623114E-2</v>
      </c>
      <c r="M3172">
        <v>8207.0759866889875</v>
      </c>
      <c r="N3172" s="9">
        <v>0.1067362193162415</v>
      </c>
    </row>
    <row r="3173" spans="1:14" x14ac:dyDescent="0.25">
      <c r="A3173" s="2">
        <v>43598.125</v>
      </c>
      <c r="B3173">
        <v>10.08576820060888</v>
      </c>
      <c r="C3173">
        <v>2.1645768415325231</v>
      </c>
      <c r="E3173">
        <f t="shared" si="99"/>
        <v>10</v>
      </c>
      <c r="F3173">
        <f t="shared" si="99"/>
        <v>2</v>
      </c>
      <c r="G3173">
        <f>IF(OR(Tahiti!E3173&lt;2.5,F3173&lt;0.5),0,VLOOKUP(Tahiti!F3173,'Power Matrix'!$B$2:$AI$30,HLOOKUP(E3173,'Power Matrix'!$B$2:$AI$30,29)))</f>
        <v>6950.4438935546868</v>
      </c>
      <c r="H3173">
        <f t="shared" si="98"/>
        <v>9.0393229524623114E-2</v>
      </c>
      <c r="M3173">
        <v>7965.7089300156222</v>
      </c>
      <c r="N3173" s="9">
        <v>0.10359714674781538</v>
      </c>
    </row>
    <row r="3174" spans="1:14" x14ac:dyDescent="0.25">
      <c r="A3174" s="2">
        <v>43598.166666666657</v>
      </c>
      <c r="B3174">
        <v>9.9707922910382631</v>
      </c>
      <c r="C3174">
        <v>2.097754459754523</v>
      </c>
      <c r="E3174">
        <f t="shared" si="99"/>
        <v>10</v>
      </c>
      <c r="F3174">
        <f t="shared" si="99"/>
        <v>2</v>
      </c>
      <c r="G3174">
        <f>IF(OR(Tahiti!E3174&lt;2.5,F3174&lt;0.5),0,VLOOKUP(Tahiti!F3174,'Power Matrix'!$B$2:$AI$30,HLOOKUP(E3174,'Power Matrix'!$B$2:$AI$30,29)))</f>
        <v>6950.4438935546868</v>
      </c>
      <c r="H3174">
        <f t="shared" si="98"/>
        <v>9.0393229524623114E-2</v>
      </c>
      <c r="M3174">
        <v>7912.2233596989645</v>
      </c>
      <c r="N3174" s="9">
        <v>0.10290154607678076</v>
      </c>
    </row>
    <row r="3175" spans="1:14" x14ac:dyDescent="0.25">
      <c r="A3175" s="2">
        <v>43598.208333333343</v>
      </c>
      <c r="B3175">
        <v>9.9270246118580427</v>
      </c>
      <c r="C3175">
        <v>2.066926462043857</v>
      </c>
      <c r="E3175">
        <f t="shared" si="99"/>
        <v>10</v>
      </c>
      <c r="F3175">
        <f t="shared" si="99"/>
        <v>2</v>
      </c>
      <c r="G3175">
        <f>IF(OR(Tahiti!E3175&lt;2.5,F3175&lt;0.5),0,VLOOKUP(Tahiti!F3175,'Power Matrix'!$B$2:$AI$30,HLOOKUP(E3175,'Power Matrix'!$B$2:$AI$30,29)))</f>
        <v>6950.4438935546868</v>
      </c>
      <c r="H3175">
        <f t="shared" si="98"/>
        <v>9.0393229524623114E-2</v>
      </c>
      <c r="M3175">
        <v>7903.6001955427137</v>
      </c>
      <c r="N3175" s="9">
        <v>0.10278939846878074</v>
      </c>
    </row>
    <row r="3176" spans="1:14" x14ac:dyDescent="0.25">
      <c r="A3176" s="2">
        <v>43598.25</v>
      </c>
      <c r="B3176">
        <v>9.8781804307039405</v>
      </c>
      <c r="C3176">
        <v>2.0393345524906641</v>
      </c>
      <c r="E3176">
        <f t="shared" si="99"/>
        <v>10</v>
      </c>
      <c r="F3176">
        <f t="shared" si="99"/>
        <v>2</v>
      </c>
      <c r="G3176">
        <f>IF(OR(Tahiti!E3176&lt;2.5,F3176&lt;0.5),0,VLOOKUP(Tahiti!F3176,'Power Matrix'!$B$2:$AI$30,HLOOKUP(E3176,'Power Matrix'!$B$2:$AI$30,29)))</f>
        <v>6950.4438935546868</v>
      </c>
      <c r="H3176">
        <f t="shared" si="98"/>
        <v>9.0393229524623114E-2</v>
      </c>
      <c r="M3176">
        <v>7955.0298015092958</v>
      </c>
      <c r="N3176" s="9">
        <v>0.10345826052278149</v>
      </c>
    </row>
    <row r="3177" spans="1:14" x14ac:dyDescent="0.25">
      <c r="A3177" s="2">
        <v>43598.291666666657</v>
      </c>
      <c r="B3177">
        <v>9.8209668814307367</v>
      </c>
      <c r="C3177">
        <v>2.01486518414205</v>
      </c>
      <c r="E3177">
        <f t="shared" si="99"/>
        <v>10</v>
      </c>
      <c r="F3177">
        <f t="shared" si="99"/>
        <v>2</v>
      </c>
      <c r="G3177">
        <f>IF(OR(Tahiti!E3177&lt;2.5,F3177&lt;0.5),0,VLOOKUP(Tahiti!F3177,'Power Matrix'!$B$2:$AI$30,HLOOKUP(E3177,'Power Matrix'!$B$2:$AI$30,29)))</f>
        <v>6950.4438935546868</v>
      </c>
      <c r="H3177">
        <f t="shared" si="98"/>
        <v>9.0393229524623114E-2</v>
      </c>
      <c r="M3177">
        <v>8133.929766119787</v>
      </c>
      <c r="N3177" s="9">
        <v>0.10578492423215904</v>
      </c>
    </row>
    <row r="3178" spans="1:14" x14ac:dyDescent="0.25">
      <c r="A3178" s="2">
        <v>43598.333333333343</v>
      </c>
      <c r="B3178">
        <v>9.7464657848951255</v>
      </c>
      <c r="C3178">
        <v>1.9951080143385289</v>
      </c>
      <c r="E3178">
        <f t="shared" si="99"/>
        <v>9.5</v>
      </c>
      <c r="F3178">
        <f t="shared" si="99"/>
        <v>2</v>
      </c>
      <c r="G3178">
        <f>IF(OR(Tahiti!E3178&lt;2.5,F3178&lt;0.5),0,VLOOKUP(Tahiti!F3178,'Power Matrix'!$B$2:$AI$30,HLOOKUP(E3178,'Power Matrix'!$B$2:$AI$30,29)))</f>
        <v>9360.62931097412</v>
      </c>
      <c r="H3178">
        <f t="shared" si="98"/>
        <v>0.12173862946889506</v>
      </c>
      <c r="M3178">
        <v>8490.5459095433071</v>
      </c>
      <c r="N3178" s="9">
        <v>0.11042285605561244</v>
      </c>
    </row>
    <row r="3179" spans="1:14" x14ac:dyDescent="0.25">
      <c r="A3179" s="2">
        <v>43598.375</v>
      </c>
      <c r="B3179">
        <v>9.6471309895143111</v>
      </c>
      <c r="C3179">
        <v>1.980857871750358</v>
      </c>
      <c r="E3179">
        <f t="shared" si="99"/>
        <v>9.5</v>
      </c>
      <c r="F3179">
        <f t="shared" si="99"/>
        <v>2</v>
      </c>
      <c r="G3179">
        <f>IF(OR(Tahiti!E3179&lt;2.5,F3179&lt;0.5),0,VLOOKUP(Tahiti!F3179,'Power Matrix'!$B$2:$AI$30,HLOOKUP(E3179,'Power Matrix'!$B$2:$AI$30,29)))</f>
        <v>9360.62931097412</v>
      </c>
      <c r="H3179">
        <f t="shared" si="98"/>
        <v>0.12173862946889506</v>
      </c>
      <c r="M3179">
        <v>8890.8362975176587</v>
      </c>
      <c r="N3179" s="9">
        <v>0.11562878843765813</v>
      </c>
    </row>
    <row r="3180" spans="1:14" x14ac:dyDescent="0.25">
      <c r="A3180" s="2">
        <v>43598.416666666657</v>
      </c>
      <c r="B3180">
        <v>9.5412104618430558</v>
      </c>
      <c r="C3180">
        <v>1.9696734968903189</v>
      </c>
      <c r="E3180">
        <f t="shared" si="99"/>
        <v>9.5</v>
      </c>
      <c r="F3180">
        <f t="shared" si="99"/>
        <v>2</v>
      </c>
      <c r="G3180">
        <f>IF(OR(Tahiti!E3180&lt;2.5,F3180&lt;0.5),0,VLOOKUP(Tahiti!F3180,'Power Matrix'!$B$2:$AI$30,HLOOKUP(E3180,'Power Matrix'!$B$2:$AI$30,29)))</f>
        <v>9360.62931097412</v>
      </c>
      <c r="H3180">
        <f t="shared" si="98"/>
        <v>0.12173862946889506</v>
      </c>
      <c r="M3180">
        <v>9075.5923621027323</v>
      </c>
      <c r="N3180" s="9">
        <v>0.11803161300776595</v>
      </c>
    </row>
    <row r="3181" spans="1:14" x14ac:dyDescent="0.25">
      <c r="A3181" s="2">
        <v>43598.458333333343</v>
      </c>
      <c r="B3181">
        <v>9.4520286704100052</v>
      </c>
      <c r="C3181">
        <v>1.957864613789364</v>
      </c>
      <c r="E3181">
        <f t="shared" si="99"/>
        <v>9.5</v>
      </c>
      <c r="F3181">
        <f t="shared" si="99"/>
        <v>2</v>
      </c>
      <c r="G3181">
        <f>IF(OR(Tahiti!E3181&lt;2.5,F3181&lt;0.5),0,VLOOKUP(Tahiti!F3181,'Power Matrix'!$B$2:$AI$30,HLOOKUP(E3181,'Power Matrix'!$B$2:$AI$30,29)))</f>
        <v>9360.62931097412</v>
      </c>
      <c r="H3181">
        <f t="shared" si="98"/>
        <v>0.12173862946889506</v>
      </c>
      <c r="M3181">
        <v>9148.1703245272438</v>
      </c>
      <c r="N3181" s="9">
        <v>0.11897551767337802</v>
      </c>
    </row>
    <row r="3182" spans="1:14" x14ac:dyDescent="0.25">
      <c r="A3182" s="2">
        <v>43598.5</v>
      </c>
      <c r="B3182">
        <v>9.3683349892189867</v>
      </c>
      <c r="C3182">
        <v>1.9468505593586649</v>
      </c>
      <c r="E3182">
        <f t="shared" si="99"/>
        <v>9.5</v>
      </c>
      <c r="F3182">
        <f t="shared" si="99"/>
        <v>2</v>
      </c>
      <c r="G3182">
        <f>IF(OR(Tahiti!E3182&lt;2.5,F3182&lt;0.5),0,VLOOKUP(Tahiti!F3182,'Power Matrix'!$B$2:$AI$30,HLOOKUP(E3182,'Power Matrix'!$B$2:$AI$30,29)))</f>
        <v>9360.62931097412</v>
      </c>
      <c r="H3182">
        <f t="shared" si="98"/>
        <v>0.12173862946889506</v>
      </c>
      <c r="M3182">
        <v>9227.0314874660835</v>
      </c>
      <c r="N3182" s="9">
        <v>0.12000113780856696</v>
      </c>
    </row>
    <row r="3183" spans="1:14" x14ac:dyDescent="0.25">
      <c r="A3183" s="2">
        <v>43598.541666666657</v>
      </c>
      <c r="B3183">
        <v>9.2850529162961219</v>
      </c>
      <c r="C3183">
        <v>1.936858427504011</v>
      </c>
      <c r="E3183">
        <f t="shared" si="99"/>
        <v>9.5</v>
      </c>
      <c r="F3183">
        <f t="shared" si="99"/>
        <v>2</v>
      </c>
      <c r="G3183">
        <f>IF(OR(Tahiti!E3183&lt;2.5,F3183&lt;0.5),0,VLOOKUP(Tahiti!F3183,'Power Matrix'!$B$2:$AI$30,HLOOKUP(E3183,'Power Matrix'!$B$2:$AI$30,29)))</f>
        <v>9360.62931097412</v>
      </c>
      <c r="H3183">
        <f t="shared" si="98"/>
        <v>0.12173862946889506</v>
      </c>
      <c r="M3183">
        <v>9359.603756736271</v>
      </c>
      <c r="N3183" s="9">
        <v>0.12172529179849283</v>
      </c>
    </row>
    <row r="3184" spans="1:14" x14ac:dyDescent="0.25">
      <c r="A3184" s="2">
        <v>43598.583333333343</v>
      </c>
      <c r="B3184">
        <v>9.1903830146210357</v>
      </c>
      <c r="C3184">
        <v>1.9302727042361709</v>
      </c>
      <c r="E3184">
        <f t="shared" si="99"/>
        <v>9</v>
      </c>
      <c r="F3184">
        <f t="shared" si="99"/>
        <v>2</v>
      </c>
      <c r="G3184">
        <f>IF(OR(Tahiti!E3184&lt;2.5,F3184&lt;0.5),0,VLOOKUP(Tahiti!F3184,'Power Matrix'!$B$2:$AI$30,HLOOKUP(E3184,'Power Matrix'!$B$2:$AI$30,29)))</f>
        <v>10436.880789062499</v>
      </c>
      <c r="H3184">
        <f t="shared" si="98"/>
        <v>0.13573569906257574</v>
      </c>
      <c r="M3184">
        <v>9537.383598669323</v>
      </c>
      <c r="N3184" s="9">
        <v>0.12403738787623711</v>
      </c>
    </row>
    <row r="3185" spans="1:14" x14ac:dyDescent="0.25">
      <c r="A3185" s="2">
        <v>43598.625</v>
      </c>
      <c r="B3185">
        <v>9.087618150338951</v>
      </c>
      <c r="C3185">
        <v>1.92680952217291</v>
      </c>
      <c r="E3185">
        <f t="shared" si="99"/>
        <v>9</v>
      </c>
      <c r="F3185">
        <f t="shared" si="99"/>
        <v>2</v>
      </c>
      <c r="G3185">
        <f>IF(OR(Tahiti!E3185&lt;2.5,F3185&lt;0.5),0,VLOOKUP(Tahiti!F3185,'Power Matrix'!$B$2:$AI$30,HLOOKUP(E3185,'Power Matrix'!$B$2:$AI$30,29)))</f>
        <v>10436.880789062499</v>
      </c>
      <c r="H3185">
        <f t="shared" si="98"/>
        <v>0.13573569906257574</v>
      </c>
      <c r="M3185">
        <v>9734.8609816947919</v>
      </c>
      <c r="N3185" s="9">
        <v>0.12660565814676833</v>
      </c>
    </row>
    <row r="3186" spans="1:14" x14ac:dyDescent="0.25">
      <c r="A3186" s="2">
        <v>43598.666666666657</v>
      </c>
      <c r="B3186">
        <v>8.9910274100791518</v>
      </c>
      <c r="C3186">
        <v>1.9241411687799059</v>
      </c>
      <c r="E3186">
        <f t="shared" si="99"/>
        <v>9</v>
      </c>
      <c r="F3186">
        <f t="shared" si="99"/>
        <v>2</v>
      </c>
      <c r="G3186">
        <f>IF(OR(Tahiti!E3186&lt;2.5,F3186&lt;0.5),0,VLOOKUP(Tahiti!F3186,'Power Matrix'!$B$2:$AI$30,HLOOKUP(E3186,'Power Matrix'!$B$2:$AI$30,29)))</f>
        <v>10436.880789062499</v>
      </c>
      <c r="H3186">
        <f t="shared" si="98"/>
        <v>0.13573569906257574</v>
      </c>
      <c r="M3186">
        <v>10215.581784980175</v>
      </c>
      <c r="N3186" s="9">
        <v>0.13285761940222257</v>
      </c>
    </row>
    <row r="3187" spans="1:14" x14ac:dyDescent="0.25">
      <c r="A3187" s="2">
        <v>43598.708333333343</v>
      </c>
      <c r="B3187">
        <v>8.7068805022978459</v>
      </c>
      <c r="C3187">
        <v>1.843806699607544</v>
      </c>
      <c r="E3187">
        <f t="shared" si="99"/>
        <v>8.5</v>
      </c>
      <c r="F3187">
        <f t="shared" si="99"/>
        <v>2</v>
      </c>
      <c r="G3187">
        <f>IF(OR(Tahiti!E3187&lt;2.5,F3187&lt;0.5),0,VLOOKUP(Tahiti!F3187,'Power Matrix'!$B$2:$AI$30,HLOOKUP(E3187,'Power Matrix'!$B$2:$AI$30,29)))</f>
        <v>13072.929897460937</v>
      </c>
      <c r="H3187">
        <f t="shared" si="98"/>
        <v>0.17001854426539822</v>
      </c>
      <c r="M3187">
        <v>10584.982650897929</v>
      </c>
      <c r="N3187" s="9">
        <v>0.13766182152051118</v>
      </c>
    </row>
    <row r="3188" spans="1:14" x14ac:dyDescent="0.25">
      <c r="A3188" s="2">
        <v>43598.75</v>
      </c>
      <c r="B3188">
        <v>8.6270284982762515</v>
      </c>
      <c r="C3188">
        <v>1.8447718487071409</v>
      </c>
      <c r="E3188">
        <f t="shared" si="99"/>
        <v>8.5</v>
      </c>
      <c r="F3188">
        <f t="shared" si="99"/>
        <v>2</v>
      </c>
      <c r="G3188">
        <f>IF(OR(Tahiti!E3188&lt;2.5,F3188&lt;0.5),0,VLOOKUP(Tahiti!F3188,'Power Matrix'!$B$2:$AI$30,HLOOKUP(E3188,'Power Matrix'!$B$2:$AI$30,29)))</f>
        <v>13072.929897460937</v>
      </c>
      <c r="H3188">
        <f t="shared" si="98"/>
        <v>0.17001854426539822</v>
      </c>
      <c r="M3188">
        <v>10841.125630327915</v>
      </c>
      <c r="N3188" s="9">
        <v>0.14099306071862469</v>
      </c>
    </row>
    <row r="3189" spans="1:14" x14ac:dyDescent="0.25">
      <c r="A3189" s="2">
        <v>43598.791666666657</v>
      </c>
      <c r="B3189">
        <v>8.5669336911259784</v>
      </c>
      <c r="C3189">
        <v>1.8436363791782031</v>
      </c>
      <c r="E3189">
        <f t="shared" si="99"/>
        <v>8.5</v>
      </c>
      <c r="F3189">
        <f t="shared" si="99"/>
        <v>2</v>
      </c>
      <c r="G3189">
        <f>IF(OR(Tahiti!E3189&lt;2.5,F3189&lt;0.5),0,VLOOKUP(Tahiti!F3189,'Power Matrix'!$B$2:$AI$30,HLOOKUP(E3189,'Power Matrix'!$B$2:$AI$30,29)))</f>
        <v>13072.929897460937</v>
      </c>
      <c r="H3189">
        <f t="shared" si="98"/>
        <v>0.17001854426539822</v>
      </c>
      <c r="M3189">
        <v>10845.464206011766</v>
      </c>
      <c r="N3189" s="9">
        <v>0.14104948558497937</v>
      </c>
    </row>
    <row r="3190" spans="1:14" x14ac:dyDescent="0.25">
      <c r="A3190" s="2">
        <v>43598.833333333343</v>
      </c>
      <c r="B3190">
        <v>8.5453928584259948</v>
      </c>
      <c r="C3190">
        <v>1.8360287333343179</v>
      </c>
      <c r="E3190">
        <f t="shared" si="99"/>
        <v>8.5</v>
      </c>
      <c r="F3190">
        <f t="shared" si="99"/>
        <v>2</v>
      </c>
      <c r="G3190">
        <f>IF(OR(Tahiti!E3190&lt;2.5,F3190&lt;0.5),0,VLOOKUP(Tahiti!F3190,'Power Matrix'!$B$2:$AI$30,HLOOKUP(E3190,'Power Matrix'!$B$2:$AI$30,29)))</f>
        <v>13072.929897460937</v>
      </c>
      <c r="H3190">
        <f t="shared" si="98"/>
        <v>0.17001854426539822</v>
      </c>
      <c r="M3190">
        <v>10698.584758192894</v>
      </c>
      <c r="N3190" s="9">
        <v>0.13913926116633496</v>
      </c>
    </row>
    <row r="3191" spans="1:14" x14ac:dyDescent="0.25">
      <c r="A3191" s="2">
        <v>43598.875</v>
      </c>
      <c r="B3191">
        <v>8.54607887220625</v>
      </c>
      <c r="C3191">
        <v>1.824163076756917</v>
      </c>
      <c r="E3191">
        <f t="shared" si="99"/>
        <v>8.5</v>
      </c>
      <c r="F3191">
        <f t="shared" si="99"/>
        <v>2</v>
      </c>
      <c r="G3191">
        <f>IF(OR(Tahiti!E3191&lt;2.5,F3191&lt;0.5),0,VLOOKUP(Tahiti!F3191,'Power Matrix'!$B$2:$AI$30,HLOOKUP(E3191,'Power Matrix'!$B$2:$AI$30,29)))</f>
        <v>13072.929897460937</v>
      </c>
      <c r="H3191">
        <f t="shared" si="98"/>
        <v>0.17001854426539822</v>
      </c>
      <c r="M3191">
        <v>10433.457574517068</v>
      </c>
      <c r="N3191" s="9">
        <v>0.13569117889325524</v>
      </c>
    </row>
    <row r="3192" spans="1:14" x14ac:dyDescent="0.25">
      <c r="A3192" s="2">
        <v>43598.916666666657</v>
      </c>
      <c r="B3192">
        <v>8.5622687974202503</v>
      </c>
      <c r="C3192">
        <v>1.8080394094459971</v>
      </c>
      <c r="E3192">
        <f t="shared" si="99"/>
        <v>8.5</v>
      </c>
      <c r="F3192">
        <f t="shared" si="99"/>
        <v>2</v>
      </c>
      <c r="G3192">
        <f>IF(OR(Tahiti!E3192&lt;2.5,F3192&lt;0.5),0,VLOOKUP(Tahiti!F3192,'Power Matrix'!$B$2:$AI$30,HLOOKUP(E3192,'Power Matrix'!$B$2:$AI$30,29)))</f>
        <v>13072.929897460937</v>
      </c>
      <c r="H3192">
        <f t="shared" si="98"/>
        <v>0.17001854426539822</v>
      </c>
      <c r="M3192">
        <v>10282.39729987761</v>
      </c>
      <c r="N3192" s="9">
        <v>0.13372658119365557</v>
      </c>
    </row>
    <row r="3193" spans="1:14" x14ac:dyDescent="0.25">
      <c r="A3193" s="2">
        <v>43598.958333333343</v>
      </c>
      <c r="B3193">
        <v>8.5595247422992333</v>
      </c>
      <c r="C3193">
        <v>1.7945273220516349</v>
      </c>
      <c r="E3193">
        <f t="shared" si="99"/>
        <v>8.5</v>
      </c>
      <c r="F3193">
        <f t="shared" si="99"/>
        <v>2</v>
      </c>
      <c r="G3193">
        <f>IF(OR(Tahiti!E3193&lt;2.5,F3193&lt;0.5),0,VLOOKUP(Tahiti!F3193,'Power Matrix'!$B$2:$AI$30,HLOOKUP(E3193,'Power Matrix'!$B$2:$AI$30,29)))</f>
        <v>13072.929897460937</v>
      </c>
      <c r="H3193">
        <f t="shared" si="98"/>
        <v>0.17001854426539822</v>
      </c>
      <c r="M3193">
        <v>10058.405086282944</v>
      </c>
      <c r="N3193" s="9">
        <v>0.13081347522581185</v>
      </c>
    </row>
    <row r="3194" spans="1:14" x14ac:dyDescent="0.25">
      <c r="A3194" s="2">
        <v>43599</v>
      </c>
      <c r="B3194">
        <v>8.566659285613877</v>
      </c>
      <c r="C3194">
        <v>1.778403654740716</v>
      </c>
      <c r="E3194">
        <f t="shared" si="99"/>
        <v>8.5</v>
      </c>
      <c r="F3194">
        <f t="shared" si="99"/>
        <v>2</v>
      </c>
      <c r="G3194">
        <f>IF(OR(Tahiti!E3194&lt;2.5,F3194&lt;0.5),0,VLOOKUP(Tahiti!F3194,'Power Matrix'!$B$2:$AI$30,HLOOKUP(E3194,'Power Matrix'!$B$2:$AI$30,29)))</f>
        <v>13072.929897460937</v>
      </c>
      <c r="H3194">
        <f t="shared" si="98"/>
        <v>0.17001854426539822</v>
      </c>
      <c r="M3194">
        <v>9630.8893410242272</v>
      </c>
      <c r="N3194" s="9">
        <v>0.12525346646982005</v>
      </c>
    </row>
    <row r="3195" spans="1:14" x14ac:dyDescent="0.25">
      <c r="A3195" s="2">
        <v>43599.041666666657</v>
      </c>
      <c r="B3195">
        <v>8.6065852876246751</v>
      </c>
      <c r="C3195">
        <v>1.756261998926425</v>
      </c>
      <c r="E3195">
        <f t="shared" si="99"/>
        <v>8.5</v>
      </c>
      <c r="F3195">
        <f t="shared" si="99"/>
        <v>2</v>
      </c>
      <c r="G3195">
        <f>IF(OR(Tahiti!E3195&lt;2.5,F3195&lt;0.5),0,VLOOKUP(Tahiti!F3195,'Power Matrix'!$B$2:$AI$30,HLOOKUP(E3195,'Power Matrix'!$B$2:$AI$30,29)))</f>
        <v>13072.929897460937</v>
      </c>
      <c r="H3195">
        <f t="shared" si="98"/>
        <v>0.17001854426539822</v>
      </c>
      <c r="M3195">
        <v>9109.2854635862277</v>
      </c>
      <c r="N3195" s="9">
        <v>0.11846980491377723</v>
      </c>
    </row>
    <row r="3196" spans="1:14" x14ac:dyDescent="0.25">
      <c r="A3196" s="2">
        <v>43599.083333333343</v>
      </c>
      <c r="B3196">
        <v>8.6633872286297269</v>
      </c>
      <c r="C3196">
        <v>1.730941028431108</v>
      </c>
      <c r="E3196">
        <f t="shared" si="99"/>
        <v>8.5</v>
      </c>
      <c r="F3196">
        <f t="shared" si="99"/>
        <v>1.5</v>
      </c>
      <c r="G3196">
        <f>IF(OR(Tahiti!E3196&lt;2.5,F3196&lt;0.5),0,VLOOKUP(Tahiti!F3196,'Power Matrix'!$B$2:$AI$30,HLOOKUP(E3196,'Power Matrix'!$B$2:$AI$30,29)))</f>
        <v>6895.9877133789059</v>
      </c>
      <c r="H3196">
        <f t="shared" si="98"/>
        <v>8.9685005694742512E-2</v>
      </c>
      <c r="M3196">
        <v>8682.0330060344422</v>
      </c>
      <c r="N3196" s="9">
        <v>0.1129132203169471</v>
      </c>
    </row>
    <row r="3197" spans="1:14" x14ac:dyDescent="0.25">
      <c r="A3197" s="2">
        <v>43599.125</v>
      </c>
      <c r="B3197">
        <v>8.7038620416647259</v>
      </c>
      <c r="C3197">
        <v>1.7072097152763051</v>
      </c>
      <c r="E3197">
        <f t="shared" si="99"/>
        <v>8.5</v>
      </c>
      <c r="F3197">
        <f t="shared" si="99"/>
        <v>1.5</v>
      </c>
      <c r="G3197">
        <f>IF(OR(Tahiti!E3197&lt;2.5,F3197&lt;0.5),0,VLOOKUP(Tahiti!F3197,'Power Matrix'!$B$2:$AI$30,HLOOKUP(E3197,'Power Matrix'!$B$2:$AI$30,29)))</f>
        <v>6895.9877133789059</v>
      </c>
      <c r="H3197">
        <f t="shared" si="98"/>
        <v>8.9685005694742512E-2</v>
      </c>
      <c r="M3197">
        <v>8338.5284004251407</v>
      </c>
      <c r="N3197" s="9">
        <v>0.10844580914883811</v>
      </c>
    </row>
    <row r="3198" spans="1:14" x14ac:dyDescent="0.25">
      <c r="A3198" s="2">
        <v>43599.166666666657</v>
      </c>
      <c r="B3198">
        <v>8.7300677680704375</v>
      </c>
      <c r="C3198">
        <v>1.6854087003206959</v>
      </c>
      <c r="E3198">
        <f t="shared" si="99"/>
        <v>8.5</v>
      </c>
      <c r="F3198">
        <f t="shared" si="99"/>
        <v>1.5</v>
      </c>
      <c r="G3198">
        <f>IF(OR(Tahiti!E3198&lt;2.5,F3198&lt;0.5),0,VLOOKUP(Tahiti!F3198,'Power Matrix'!$B$2:$AI$30,HLOOKUP(E3198,'Power Matrix'!$B$2:$AI$30,29)))</f>
        <v>6895.9877133789059</v>
      </c>
      <c r="H3198">
        <f t="shared" si="98"/>
        <v>8.9685005694742512E-2</v>
      </c>
      <c r="M3198">
        <v>8102.269252643624</v>
      </c>
      <c r="N3198" s="9">
        <v>0.10537316692474073</v>
      </c>
    </row>
    <row r="3199" spans="1:14" x14ac:dyDescent="0.25">
      <c r="A3199" s="2">
        <v>43599.208333333343</v>
      </c>
      <c r="B3199">
        <v>8.735693081068522</v>
      </c>
      <c r="C3199">
        <v>1.66610571832875</v>
      </c>
      <c r="E3199">
        <f t="shared" si="99"/>
        <v>8.5</v>
      </c>
      <c r="F3199">
        <f t="shared" si="99"/>
        <v>1.5</v>
      </c>
      <c r="G3199">
        <f>IF(OR(Tahiti!E3199&lt;2.5,F3199&lt;0.5),0,VLOOKUP(Tahiti!F3199,'Power Matrix'!$B$2:$AI$30,HLOOKUP(E3199,'Power Matrix'!$B$2:$AI$30,29)))</f>
        <v>6895.9877133789059</v>
      </c>
      <c r="H3199">
        <f t="shared" si="98"/>
        <v>8.9685005694742512E-2</v>
      </c>
      <c r="M3199">
        <v>8005.9568656393221</v>
      </c>
      <c r="N3199" s="9">
        <v>0.10412058682449125</v>
      </c>
    </row>
    <row r="3200" spans="1:14" x14ac:dyDescent="0.25">
      <c r="A3200" s="2">
        <v>43599.25</v>
      </c>
      <c r="B3200">
        <v>8.7134662345882852</v>
      </c>
      <c r="C3200">
        <v>1.650493012305853</v>
      </c>
      <c r="E3200">
        <f t="shared" si="99"/>
        <v>8.5</v>
      </c>
      <c r="F3200">
        <f t="shared" si="99"/>
        <v>1.5</v>
      </c>
      <c r="G3200">
        <f>IF(OR(Tahiti!E3200&lt;2.5,F3200&lt;0.5),0,VLOOKUP(Tahiti!F3200,'Power Matrix'!$B$2:$AI$30,HLOOKUP(E3200,'Power Matrix'!$B$2:$AI$30,29)))</f>
        <v>6895.9877133789059</v>
      </c>
      <c r="H3200">
        <f t="shared" si="98"/>
        <v>8.9685005694742512E-2</v>
      </c>
      <c r="M3200">
        <v>8049.7515858630168</v>
      </c>
      <c r="N3200" s="9">
        <v>0.10469015421612639</v>
      </c>
    </row>
    <row r="3201" spans="1:14" x14ac:dyDescent="0.25">
      <c r="A3201" s="2">
        <v>43599.291666666657</v>
      </c>
      <c r="B3201">
        <v>8.6616035928010646</v>
      </c>
      <c r="C3201">
        <v>1.6385138087755571</v>
      </c>
      <c r="E3201">
        <f t="shared" si="99"/>
        <v>8.5</v>
      </c>
      <c r="F3201">
        <f t="shared" si="99"/>
        <v>1.5</v>
      </c>
      <c r="G3201">
        <f>IF(OR(Tahiti!E3201&lt;2.5,F3201&lt;0.5),0,VLOOKUP(Tahiti!F3201,'Power Matrix'!$B$2:$AI$30,HLOOKUP(E3201,'Power Matrix'!$B$2:$AI$30,29)))</f>
        <v>6895.9877133789059</v>
      </c>
      <c r="H3201">
        <f t="shared" si="98"/>
        <v>8.9685005694742512E-2</v>
      </c>
      <c r="M3201">
        <v>7871.8592829619165</v>
      </c>
      <c r="N3201" s="9">
        <v>0.10237659553969657</v>
      </c>
    </row>
    <row r="3202" spans="1:14" x14ac:dyDescent="0.25">
      <c r="A3202" s="2">
        <v>43599.333333333343</v>
      </c>
      <c r="B3202">
        <v>8.4383747087063341</v>
      </c>
      <c r="C3202">
        <v>1.559655449990814</v>
      </c>
      <c r="E3202">
        <f t="shared" si="99"/>
        <v>8.5</v>
      </c>
      <c r="F3202">
        <f t="shared" si="99"/>
        <v>1.5</v>
      </c>
      <c r="G3202">
        <f>IF(OR(Tahiti!E3202&lt;2.5,F3202&lt;0.5),0,VLOOKUP(Tahiti!F3202,'Power Matrix'!$B$2:$AI$30,HLOOKUP(E3202,'Power Matrix'!$B$2:$AI$30,29)))</f>
        <v>6895.9877133789059</v>
      </c>
      <c r="H3202">
        <f t="shared" ref="H3202:H3265" si="100">G3202/$K$2</f>
        <v>8.9685005694742512E-2</v>
      </c>
      <c r="M3202">
        <v>7616.6092697379445</v>
      </c>
      <c r="N3202" s="9">
        <v>9.905696971484311E-2</v>
      </c>
    </row>
    <row r="3203" spans="1:14" x14ac:dyDescent="0.25">
      <c r="A3203" s="2">
        <v>43599.375</v>
      </c>
      <c r="B3203">
        <v>8.4448232382407227</v>
      </c>
      <c r="C3203">
        <v>1.5416014844807</v>
      </c>
      <c r="E3203">
        <f t="shared" ref="E3203:F3266" si="101">MROUND(B3203,0.5)</f>
        <v>8.5</v>
      </c>
      <c r="F3203">
        <f t="shared" si="101"/>
        <v>1.5</v>
      </c>
      <c r="G3203">
        <f>IF(OR(Tahiti!E3203&lt;2.5,F3203&lt;0.5),0,VLOOKUP(Tahiti!F3203,'Power Matrix'!$B$2:$AI$30,HLOOKUP(E3203,'Power Matrix'!$B$2:$AI$30,29)))</f>
        <v>6895.9877133789059</v>
      </c>
      <c r="H3203">
        <f t="shared" si="100"/>
        <v>8.9685005694742512E-2</v>
      </c>
      <c r="M3203">
        <v>7160.4257870721167</v>
      </c>
      <c r="N3203" s="9">
        <v>9.3124125869697927E-2</v>
      </c>
    </row>
    <row r="3204" spans="1:14" x14ac:dyDescent="0.25">
      <c r="A3204" s="2">
        <v>43599.416666666657</v>
      </c>
      <c r="B3204">
        <v>8.4863956733241306</v>
      </c>
      <c r="C3204">
        <v>1.517472756990768</v>
      </c>
      <c r="E3204">
        <f t="shared" si="101"/>
        <v>8.5</v>
      </c>
      <c r="F3204">
        <f t="shared" si="101"/>
        <v>1.5</v>
      </c>
      <c r="G3204">
        <f>IF(OR(Tahiti!E3204&lt;2.5,F3204&lt;0.5),0,VLOOKUP(Tahiti!F3204,'Power Matrix'!$B$2:$AI$30,HLOOKUP(E3204,'Power Matrix'!$B$2:$AI$30,29)))</f>
        <v>6895.9877133789059</v>
      </c>
      <c r="H3204">
        <f t="shared" si="100"/>
        <v>8.9685005694742512E-2</v>
      </c>
      <c r="M3204">
        <v>6817.8825899668873</v>
      </c>
      <c r="N3204" s="9">
        <v>8.8669218193588958E-2</v>
      </c>
    </row>
    <row r="3205" spans="1:14" x14ac:dyDescent="0.25">
      <c r="A3205" s="2">
        <v>43599.458333333343</v>
      </c>
      <c r="B3205">
        <v>8.5150710493387578</v>
      </c>
      <c r="C3205">
        <v>1.495558195082265</v>
      </c>
      <c r="E3205">
        <f t="shared" si="101"/>
        <v>8.5</v>
      </c>
      <c r="F3205">
        <f t="shared" si="101"/>
        <v>1.5</v>
      </c>
      <c r="G3205">
        <f>IF(OR(Tahiti!E3205&lt;2.5,F3205&lt;0.5),0,VLOOKUP(Tahiti!F3205,'Power Matrix'!$B$2:$AI$30,HLOOKUP(E3205,'Power Matrix'!$B$2:$AI$30,29)))</f>
        <v>6895.9877133789059</v>
      </c>
      <c r="H3205">
        <f t="shared" si="100"/>
        <v>8.9685005694742512E-2</v>
      </c>
      <c r="M3205">
        <v>6622.9472455903524</v>
      </c>
      <c r="N3205" s="9">
        <v>8.6134008125641856E-2</v>
      </c>
    </row>
    <row r="3206" spans="1:14" x14ac:dyDescent="0.25">
      <c r="A3206" s="2">
        <v>43599.5</v>
      </c>
      <c r="B3206">
        <v>8.527007689115182</v>
      </c>
      <c r="C3206">
        <v>1.475801025278745</v>
      </c>
      <c r="E3206">
        <f t="shared" si="101"/>
        <v>8.5</v>
      </c>
      <c r="F3206">
        <f t="shared" si="101"/>
        <v>1.5</v>
      </c>
      <c r="G3206">
        <f>IF(OR(Tahiti!E3206&lt;2.5,F3206&lt;0.5),0,VLOOKUP(Tahiti!F3206,'Power Matrix'!$B$2:$AI$30,HLOOKUP(E3206,'Power Matrix'!$B$2:$AI$30,29)))</f>
        <v>6895.9877133789059</v>
      </c>
      <c r="H3206">
        <f t="shared" si="100"/>
        <v>8.9685005694742512E-2</v>
      </c>
      <c r="M3206">
        <v>6500.3606832587038</v>
      </c>
      <c r="N3206" s="9">
        <v>8.4539722143219309E-2</v>
      </c>
    </row>
    <row r="3207" spans="1:14" x14ac:dyDescent="0.25">
      <c r="A3207" s="2">
        <v>43599.541666666657</v>
      </c>
      <c r="B3207">
        <v>8.5216567816291988</v>
      </c>
      <c r="C3207">
        <v>1.459166396679803</v>
      </c>
      <c r="E3207">
        <f t="shared" si="101"/>
        <v>8.5</v>
      </c>
      <c r="F3207">
        <f t="shared" si="101"/>
        <v>1.5</v>
      </c>
      <c r="G3207">
        <f>IF(OR(Tahiti!E3207&lt;2.5,F3207&lt;0.5),0,VLOOKUP(Tahiti!F3207,'Power Matrix'!$B$2:$AI$30,HLOOKUP(E3207,'Power Matrix'!$B$2:$AI$30,29)))</f>
        <v>6895.9877133789059</v>
      </c>
      <c r="H3207">
        <f t="shared" si="100"/>
        <v>8.9685005694742512E-2</v>
      </c>
      <c r="M3207">
        <v>6454.4999373161963</v>
      </c>
      <c r="N3207" s="9">
        <v>8.3943285282531643E-2</v>
      </c>
    </row>
    <row r="3208" spans="1:14" x14ac:dyDescent="0.25">
      <c r="A3208" s="2">
        <v>43599.583333333343</v>
      </c>
      <c r="B3208">
        <v>8.497509096564249</v>
      </c>
      <c r="C3208">
        <v>1.4458246297147821</v>
      </c>
      <c r="E3208">
        <f t="shared" si="101"/>
        <v>8.5</v>
      </c>
      <c r="F3208">
        <f t="shared" si="101"/>
        <v>1.5</v>
      </c>
      <c r="G3208">
        <f>IF(OR(Tahiti!E3208&lt;2.5,F3208&lt;0.5),0,VLOOKUP(Tahiti!F3208,'Power Matrix'!$B$2:$AI$30,HLOOKUP(E3208,'Power Matrix'!$B$2:$AI$30,29)))</f>
        <v>6895.9877133789059</v>
      </c>
      <c r="H3208">
        <f t="shared" si="100"/>
        <v>8.9685005694742512E-2</v>
      </c>
      <c r="M3208">
        <v>6477.6469138108014</v>
      </c>
      <c r="N3208" s="9">
        <v>8.4244320726049302E-2</v>
      </c>
    </row>
    <row r="3209" spans="1:14" x14ac:dyDescent="0.25">
      <c r="A3209" s="2">
        <v>43599.625</v>
      </c>
      <c r="B3209">
        <v>8.4618363799910288</v>
      </c>
      <c r="C3209">
        <v>1.434924122236978</v>
      </c>
      <c r="E3209">
        <f t="shared" si="101"/>
        <v>8.5</v>
      </c>
      <c r="F3209">
        <f t="shared" si="101"/>
        <v>1.5</v>
      </c>
      <c r="G3209">
        <f>IF(OR(Tahiti!E3209&lt;2.5,F3209&lt;0.5),0,VLOOKUP(Tahiti!F3209,'Power Matrix'!$B$2:$AI$30,HLOOKUP(E3209,'Power Matrix'!$B$2:$AI$30,29)))</f>
        <v>6895.9877133789059</v>
      </c>
      <c r="H3209">
        <f t="shared" si="100"/>
        <v>8.9685005694742512E-2</v>
      </c>
      <c r="M3209">
        <v>6545.4637930564941</v>
      </c>
      <c r="N3209" s="9">
        <v>8.5126305650796111E-2</v>
      </c>
    </row>
    <row r="3210" spans="1:14" x14ac:dyDescent="0.25">
      <c r="A3210" s="2">
        <v>43599.666666666657</v>
      </c>
      <c r="B3210">
        <v>8.4175198897866039</v>
      </c>
      <c r="C3210">
        <v>1.426408100769943</v>
      </c>
      <c r="E3210">
        <f t="shared" si="101"/>
        <v>8.5</v>
      </c>
      <c r="F3210">
        <f t="shared" si="101"/>
        <v>1.5</v>
      </c>
      <c r="G3210">
        <f>IF(OR(Tahiti!E3210&lt;2.5,F3210&lt;0.5),0,VLOOKUP(Tahiti!F3210,'Power Matrix'!$B$2:$AI$30,HLOOKUP(E3210,'Power Matrix'!$B$2:$AI$30,29)))</f>
        <v>6895.9877133789059</v>
      </c>
      <c r="H3210">
        <f t="shared" si="100"/>
        <v>8.9685005694742512E-2</v>
      </c>
      <c r="M3210">
        <v>6670.0069158144661</v>
      </c>
      <c r="N3210" s="9">
        <v>8.6746037463512948E-2</v>
      </c>
    </row>
    <row r="3211" spans="1:14" x14ac:dyDescent="0.25">
      <c r="A3211" s="2">
        <v>43599.708333333343</v>
      </c>
      <c r="B3211">
        <v>8.3648340314630794</v>
      </c>
      <c r="C3211">
        <v>1.4216959022248501</v>
      </c>
      <c r="E3211">
        <f t="shared" si="101"/>
        <v>8.5</v>
      </c>
      <c r="F3211">
        <f t="shared" si="101"/>
        <v>1.5</v>
      </c>
      <c r="G3211">
        <f>IF(OR(Tahiti!E3211&lt;2.5,F3211&lt;0.5),0,VLOOKUP(Tahiti!F3211,'Power Matrix'!$B$2:$AI$30,HLOOKUP(E3211,'Power Matrix'!$B$2:$AI$30,29)))</f>
        <v>6895.9877133789059</v>
      </c>
      <c r="H3211">
        <f t="shared" si="100"/>
        <v>8.9685005694742512E-2</v>
      </c>
      <c r="M3211">
        <v>6877.3063467953443</v>
      </c>
      <c r="N3211" s="9">
        <v>8.9442047292737595E-2</v>
      </c>
    </row>
    <row r="3212" spans="1:14" x14ac:dyDescent="0.25">
      <c r="A3212" s="2">
        <v>43599.75</v>
      </c>
      <c r="B3212">
        <v>8.2937630038287402</v>
      </c>
      <c r="C3212">
        <v>1.419992697931443</v>
      </c>
      <c r="E3212">
        <f t="shared" si="101"/>
        <v>8.5</v>
      </c>
      <c r="F3212">
        <f t="shared" si="101"/>
        <v>1.5</v>
      </c>
      <c r="G3212">
        <f>IF(OR(Tahiti!E3212&lt;2.5,F3212&lt;0.5),0,VLOOKUP(Tahiti!F3212,'Power Matrix'!$B$2:$AI$30,HLOOKUP(E3212,'Power Matrix'!$B$2:$AI$30,29)))</f>
        <v>6895.9877133789059</v>
      </c>
      <c r="H3212">
        <f t="shared" si="100"/>
        <v>8.9685005694742512E-2</v>
      </c>
      <c r="M3212">
        <v>7115.5373633323998</v>
      </c>
      <c r="N3212" s="9">
        <v>9.2540334437912278E-2</v>
      </c>
    </row>
    <row r="3213" spans="1:14" x14ac:dyDescent="0.25">
      <c r="A3213" s="2">
        <v>43599.791666666657</v>
      </c>
      <c r="B3213">
        <v>8.2169294604402641</v>
      </c>
      <c r="C3213">
        <v>1.419765604025655</v>
      </c>
      <c r="E3213">
        <f t="shared" si="101"/>
        <v>8</v>
      </c>
      <c r="F3213">
        <f t="shared" si="101"/>
        <v>1.5</v>
      </c>
      <c r="G3213">
        <f>IF(OR(Tahiti!E3213&lt;2.5,F3213&lt;0.5),0,VLOOKUP(Tahiti!F3213,'Power Matrix'!$B$2:$AI$30,HLOOKUP(E3213,'Power Matrix'!$B$2:$AI$30,29)))</f>
        <v>8618.2321093749997</v>
      </c>
      <c r="H3213">
        <f t="shared" si="100"/>
        <v>0.11208346475275115</v>
      </c>
      <c r="M3213">
        <v>7117.513383033458</v>
      </c>
      <c r="N3213" s="9">
        <v>9.2566033343652571E-2</v>
      </c>
    </row>
    <row r="3214" spans="1:14" x14ac:dyDescent="0.25">
      <c r="A3214" s="2">
        <v>43599.833333333343</v>
      </c>
      <c r="B3214">
        <v>7.8527933458813113</v>
      </c>
      <c r="C3214">
        <v>1.310079247530247</v>
      </c>
      <c r="E3214">
        <f t="shared" si="101"/>
        <v>8</v>
      </c>
      <c r="F3214">
        <f t="shared" si="101"/>
        <v>1.5</v>
      </c>
      <c r="G3214">
        <f>IF(OR(Tahiti!E3214&lt;2.5,F3214&lt;0.5),0,VLOOKUP(Tahiti!F3214,'Power Matrix'!$B$2:$AI$30,HLOOKUP(E3214,'Power Matrix'!$B$2:$AI$30,29)))</f>
        <v>8618.2321093749997</v>
      </c>
      <c r="H3214">
        <f t="shared" si="100"/>
        <v>0.11208346475275115</v>
      </c>
      <c r="M3214">
        <v>7125.3185283685843</v>
      </c>
      <c r="N3214" s="9">
        <v>9.2667542298320027E-2</v>
      </c>
    </row>
    <row r="3215" spans="1:14" x14ac:dyDescent="0.25">
      <c r="A3215" s="2">
        <v>43599.875</v>
      </c>
      <c r="B3215">
        <v>7.8543025761978704</v>
      </c>
      <c r="C3215">
        <v>1.311214717059185</v>
      </c>
      <c r="E3215">
        <f t="shared" si="101"/>
        <v>8</v>
      </c>
      <c r="F3215">
        <f t="shared" si="101"/>
        <v>1.5</v>
      </c>
      <c r="G3215">
        <f>IF(OR(Tahiti!E3215&lt;2.5,F3215&lt;0.5),0,VLOOKUP(Tahiti!F3215,'Power Matrix'!$B$2:$AI$30,HLOOKUP(E3215,'Power Matrix'!$B$2:$AI$30,29)))</f>
        <v>8618.2321093749997</v>
      </c>
      <c r="H3215">
        <f t="shared" si="100"/>
        <v>0.11208346475275115</v>
      </c>
      <c r="M3215">
        <v>6973.0161822450218</v>
      </c>
      <c r="N3215" s="9">
        <v>9.0686790975365472E-2</v>
      </c>
    </row>
    <row r="3216" spans="1:14" x14ac:dyDescent="0.25">
      <c r="A3216" s="2">
        <v>43599.916666666657</v>
      </c>
      <c r="B3216">
        <v>7.889426481746888</v>
      </c>
      <c r="C3216">
        <v>1.307070253278561</v>
      </c>
      <c r="E3216">
        <f t="shared" si="101"/>
        <v>8</v>
      </c>
      <c r="F3216">
        <f t="shared" si="101"/>
        <v>1.5</v>
      </c>
      <c r="G3216">
        <f>IF(OR(Tahiti!E3216&lt;2.5,F3216&lt;0.5),0,VLOOKUP(Tahiti!F3216,'Power Matrix'!$B$2:$AI$30,HLOOKUP(E3216,'Power Matrix'!$B$2:$AI$30,29)))</f>
        <v>8618.2321093749997</v>
      </c>
      <c r="H3216">
        <f t="shared" si="100"/>
        <v>0.11208346475275115</v>
      </c>
      <c r="M3216">
        <v>6781.5750641943832</v>
      </c>
      <c r="N3216" s="9">
        <v>8.819702468155502E-2</v>
      </c>
    </row>
    <row r="3217" spans="1:14" x14ac:dyDescent="0.25">
      <c r="A3217" s="2">
        <v>43599.958333333343</v>
      </c>
      <c r="B3217">
        <v>7.9341545802194648</v>
      </c>
      <c r="C3217">
        <v>1.301847093445446</v>
      </c>
      <c r="E3217">
        <f t="shared" si="101"/>
        <v>8</v>
      </c>
      <c r="F3217">
        <f t="shared" si="101"/>
        <v>1.5</v>
      </c>
      <c r="G3217">
        <f>IF(OR(Tahiti!E3217&lt;2.5,F3217&lt;0.5),0,VLOOKUP(Tahiti!F3217,'Power Matrix'!$B$2:$AI$30,HLOOKUP(E3217,'Power Matrix'!$B$2:$AI$30,29)))</f>
        <v>8618.2321093749997</v>
      </c>
      <c r="H3217">
        <f t="shared" si="100"/>
        <v>0.11208346475275115</v>
      </c>
      <c r="M3217">
        <v>6699.2447478219638</v>
      </c>
      <c r="N3217" s="9">
        <v>8.7126286854958226E-2</v>
      </c>
    </row>
    <row r="3218" spans="1:14" x14ac:dyDescent="0.25">
      <c r="A3218" s="2">
        <v>43600</v>
      </c>
      <c r="B3218">
        <v>7.9556954129194484</v>
      </c>
      <c r="C3218">
        <v>1.3002006626284861</v>
      </c>
      <c r="E3218">
        <f t="shared" si="101"/>
        <v>8</v>
      </c>
      <c r="F3218">
        <f t="shared" si="101"/>
        <v>1.5</v>
      </c>
      <c r="G3218">
        <f>IF(OR(Tahiti!E3218&lt;2.5,F3218&lt;0.5),0,VLOOKUP(Tahiti!F3218,'Power Matrix'!$B$2:$AI$30,HLOOKUP(E3218,'Power Matrix'!$B$2:$AI$30,29)))</f>
        <v>8618.2321093749997</v>
      </c>
      <c r="H3218">
        <f t="shared" si="100"/>
        <v>0.11208346475275115</v>
      </c>
      <c r="M3218">
        <v>6848.7131107191017</v>
      </c>
      <c r="N3218" s="9">
        <v>8.9070181122405445E-2</v>
      </c>
    </row>
    <row r="3219" spans="1:14" x14ac:dyDescent="0.25">
      <c r="A3219" s="2">
        <v>43600.041666666657</v>
      </c>
      <c r="B3219">
        <v>7.9268828341487696</v>
      </c>
      <c r="C3219">
        <v>1.306105104178964</v>
      </c>
      <c r="E3219">
        <f t="shared" si="101"/>
        <v>8</v>
      </c>
      <c r="F3219">
        <f t="shared" si="101"/>
        <v>1.5</v>
      </c>
      <c r="G3219">
        <f>IF(OR(Tahiti!E3219&lt;2.5,F3219&lt;0.5),0,VLOOKUP(Tahiti!F3219,'Power Matrix'!$B$2:$AI$30,HLOOKUP(E3219,'Power Matrix'!$B$2:$AI$30,29)))</f>
        <v>8618.2321093749997</v>
      </c>
      <c r="H3219">
        <f t="shared" si="100"/>
        <v>0.11208346475275115</v>
      </c>
      <c r="M3219">
        <v>7169.9271204343122</v>
      </c>
      <c r="N3219" s="9">
        <v>9.324769441020965E-2</v>
      </c>
    </row>
    <row r="3220" spans="1:14" x14ac:dyDescent="0.25">
      <c r="A3220" s="2">
        <v>43600.083333333343</v>
      </c>
      <c r="B3220">
        <v>7.863769566365379</v>
      </c>
      <c r="C3220">
        <v>1.317970760756366</v>
      </c>
      <c r="E3220">
        <f t="shared" si="101"/>
        <v>8</v>
      </c>
      <c r="F3220">
        <f t="shared" si="101"/>
        <v>1.5</v>
      </c>
      <c r="G3220">
        <f>IF(OR(Tahiti!E3220&lt;2.5,F3220&lt;0.5),0,VLOOKUP(Tahiti!F3220,'Power Matrix'!$B$2:$AI$30,HLOOKUP(E3220,'Power Matrix'!$B$2:$AI$30,29)))</f>
        <v>8618.2321093749997</v>
      </c>
      <c r="H3220">
        <f t="shared" si="100"/>
        <v>0.11208346475275115</v>
      </c>
      <c r="M3220">
        <v>7588.5726121983053</v>
      </c>
      <c r="N3220" s="9">
        <v>9.8692342065129765E-2</v>
      </c>
    </row>
    <row r="3221" spans="1:14" x14ac:dyDescent="0.25">
      <c r="A3221" s="2">
        <v>43600.125</v>
      </c>
      <c r="B3221">
        <v>7.7852895899042931</v>
      </c>
      <c r="C3221">
        <v>1.333583466779263</v>
      </c>
      <c r="E3221">
        <f t="shared" si="101"/>
        <v>8</v>
      </c>
      <c r="F3221">
        <f t="shared" si="101"/>
        <v>1.5</v>
      </c>
      <c r="G3221">
        <f>IF(OR(Tahiti!E3221&lt;2.5,F3221&lt;0.5),0,VLOOKUP(Tahiti!F3221,'Power Matrix'!$B$2:$AI$30,HLOOKUP(E3221,'Power Matrix'!$B$2:$AI$30,29)))</f>
        <v>8618.2321093749997</v>
      </c>
      <c r="H3221">
        <f t="shared" si="100"/>
        <v>0.11208346475275115</v>
      </c>
      <c r="M3221">
        <v>8052.687414879224</v>
      </c>
      <c r="N3221" s="9">
        <v>0.10472833581579198</v>
      </c>
    </row>
    <row r="3222" spans="1:14" x14ac:dyDescent="0.25">
      <c r="A3222" s="2">
        <v>43600.166666666657</v>
      </c>
      <c r="B3222">
        <v>7.7025563280056319</v>
      </c>
      <c r="C3222">
        <v>1.350956150572014</v>
      </c>
      <c r="E3222">
        <f t="shared" si="101"/>
        <v>7.5</v>
      </c>
      <c r="F3222">
        <f t="shared" si="101"/>
        <v>1.5</v>
      </c>
      <c r="G3222">
        <f>IF(OR(Tahiti!E3222&lt;2.5,F3222&lt;0.5),0,VLOOKUP(Tahiti!F3222,'Power Matrix'!$B$2:$AI$30,HLOOKUP(E3222,'Power Matrix'!$B$2:$AI$30,29)))</f>
        <v>10582.528814453124</v>
      </c>
      <c r="H3222">
        <f t="shared" si="100"/>
        <v>0.13762990835202149</v>
      </c>
      <c r="M3222">
        <v>8429.667901244542</v>
      </c>
      <c r="N3222" s="9">
        <v>0.10963111384975839</v>
      </c>
    </row>
    <row r="3223" spans="1:14" x14ac:dyDescent="0.25">
      <c r="A3223" s="2">
        <v>43600.208333333343</v>
      </c>
      <c r="B3223">
        <v>7.6420499125872077</v>
      </c>
      <c r="C3223">
        <v>1.3661146687833361</v>
      </c>
      <c r="E3223">
        <f t="shared" si="101"/>
        <v>7.5</v>
      </c>
      <c r="F3223">
        <f t="shared" si="101"/>
        <v>1.5</v>
      </c>
      <c r="G3223">
        <f>IF(OR(Tahiti!E3223&lt;2.5,F3223&lt;0.5),0,VLOOKUP(Tahiti!F3223,'Power Matrix'!$B$2:$AI$30,HLOOKUP(E3223,'Power Matrix'!$B$2:$AI$30,29)))</f>
        <v>10582.528814453124</v>
      </c>
      <c r="H3223">
        <f t="shared" si="100"/>
        <v>0.13762990835202149</v>
      </c>
      <c r="M3223">
        <v>8796.4930534108207</v>
      </c>
      <c r="N3223" s="9">
        <v>0.11440181780764017</v>
      </c>
    </row>
    <row r="3224" spans="1:14" x14ac:dyDescent="0.25">
      <c r="A3224" s="2">
        <v>43600.25</v>
      </c>
      <c r="B3224">
        <v>7.5862083908745124</v>
      </c>
      <c r="C3224">
        <v>1.3810460930888699</v>
      </c>
      <c r="E3224">
        <f t="shared" si="101"/>
        <v>7.5</v>
      </c>
      <c r="F3224">
        <f t="shared" si="101"/>
        <v>1.5</v>
      </c>
      <c r="G3224">
        <f>IF(OR(Tahiti!E3224&lt;2.5,F3224&lt;0.5),0,VLOOKUP(Tahiti!F3224,'Power Matrix'!$B$2:$AI$30,HLOOKUP(E3224,'Power Matrix'!$B$2:$AI$30,29)))</f>
        <v>10582.528814453124</v>
      </c>
      <c r="H3224">
        <f t="shared" si="100"/>
        <v>0.13762990835202149</v>
      </c>
      <c r="M3224">
        <v>9227.6908541143075</v>
      </c>
      <c r="N3224" s="9">
        <v>0.12000971312860649</v>
      </c>
    </row>
    <row r="3225" spans="1:14" x14ac:dyDescent="0.25">
      <c r="A3225" s="2">
        <v>43600.291666666657</v>
      </c>
      <c r="B3225">
        <v>7.5213114872624596</v>
      </c>
      <c r="C3225">
        <v>1.398021362546493</v>
      </c>
      <c r="E3225">
        <f t="shared" si="101"/>
        <v>7.5</v>
      </c>
      <c r="F3225">
        <f t="shared" si="101"/>
        <v>1.5</v>
      </c>
      <c r="G3225">
        <f>IF(OR(Tahiti!E3225&lt;2.5,F3225&lt;0.5),0,VLOOKUP(Tahiti!F3225,'Power Matrix'!$B$2:$AI$30,HLOOKUP(E3225,'Power Matrix'!$B$2:$AI$30,29)))</f>
        <v>10582.528814453124</v>
      </c>
      <c r="H3225">
        <f t="shared" si="100"/>
        <v>0.13762990835202149</v>
      </c>
      <c r="M3225">
        <v>9713.2134661877517</v>
      </c>
      <c r="N3225" s="9">
        <v>0.1263241237773341</v>
      </c>
    </row>
    <row r="3226" spans="1:14" x14ac:dyDescent="0.25">
      <c r="A3226" s="2">
        <v>43600.333333333343</v>
      </c>
      <c r="B3226">
        <v>7.4590214360153748</v>
      </c>
      <c r="C3226">
        <v>1.4152804993863499</v>
      </c>
      <c r="E3226">
        <f t="shared" si="101"/>
        <v>7.5</v>
      </c>
      <c r="F3226">
        <f t="shared" si="101"/>
        <v>1.5</v>
      </c>
      <c r="G3226">
        <f>IF(OR(Tahiti!E3226&lt;2.5,F3226&lt;0.5),0,VLOOKUP(Tahiti!F3226,'Power Matrix'!$B$2:$AI$30,HLOOKUP(E3226,'Power Matrix'!$B$2:$AI$30,29)))</f>
        <v>10582.528814453124</v>
      </c>
      <c r="H3226">
        <f t="shared" si="100"/>
        <v>0.13762990835202149</v>
      </c>
      <c r="M3226">
        <v>10014.986172604677</v>
      </c>
      <c r="N3226" s="9">
        <v>0.13024879534465161</v>
      </c>
    </row>
    <row r="3227" spans="1:14" x14ac:dyDescent="0.25">
      <c r="A3227" s="2">
        <v>43600.375</v>
      </c>
      <c r="B3227">
        <v>7.4289740324402391</v>
      </c>
      <c r="C3227">
        <v>1.4274867968224341</v>
      </c>
      <c r="E3227">
        <f t="shared" si="101"/>
        <v>7.5</v>
      </c>
      <c r="F3227">
        <f t="shared" si="101"/>
        <v>1.5</v>
      </c>
      <c r="G3227">
        <f>IF(OR(Tahiti!E3227&lt;2.5,F3227&lt;0.5),0,VLOOKUP(Tahiti!F3227,'Power Matrix'!$B$2:$AI$30,HLOOKUP(E3227,'Power Matrix'!$B$2:$AI$30,29)))</f>
        <v>10582.528814453124</v>
      </c>
      <c r="H3227">
        <f t="shared" si="100"/>
        <v>0.13762990835202149</v>
      </c>
      <c r="M3227">
        <v>9831.4787253352224</v>
      </c>
      <c r="N3227" s="9">
        <v>0.12786220952898672</v>
      </c>
    </row>
    <row r="3228" spans="1:14" x14ac:dyDescent="0.25">
      <c r="A3228" s="2">
        <v>43600.416666666657</v>
      </c>
      <c r="B3228">
        <v>7.4658815738179172</v>
      </c>
      <c r="C3228">
        <v>1.427089382487305</v>
      </c>
      <c r="E3228">
        <f t="shared" si="101"/>
        <v>7.5</v>
      </c>
      <c r="F3228">
        <f t="shared" si="101"/>
        <v>1.5</v>
      </c>
      <c r="G3228">
        <f>IF(OR(Tahiti!E3228&lt;2.5,F3228&lt;0.5),0,VLOOKUP(Tahiti!F3228,'Power Matrix'!$B$2:$AI$30,HLOOKUP(E3228,'Power Matrix'!$B$2:$AI$30,29)))</f>
        <v>10582.528814453124</v>
      </c>
      <c r="H3228">
        <f t="shared" si="100"/>
        <v>0.13762990835202149</v>
      </c>
      <c r="M3228">
        <v>9415.8709257997907</v>
      </c>
      <c r="N3228" s="9">
        <v>0.1224570682444778</v>
      </c>
    </row>
    <row r="3229" spans="1:14" x14ac:dyDescent="0.25">
      <c r="A3229" s="2">
        <v>43600.458333333343</v>
      </c>
      <c r="B3229">
        <v>7.5447731585471551</v>
      </c>
      <c r="C3229">
        <v>1.4198223775021019</v>
      </c>
      <c r="E3229">
        <f t="shared" si="101"/>
        <v>7.5</v>
      </c>
      <c r="F3229">
        <f t="shared" si="101"/>
        <v>1.5</v>
      </c>
      <c r="G3229">
        <f>IF(OR(Tahiti!E3229&lt;2.5,F3229&lt;0.5),0,VLOOKUP(Tahiti!F3229,'Power Matrix'!$B$2:$AI$30,HLOOKUP(E3229,'Power Matrix'!$B$2:$AI$30,29)))</f>
        <v>10582.528814453124</v>
      </c>
      <c r="H3229">
        <f t="shared" si="100"/>
        <v>0.13762990835202149</v>
      </c>
      <c r="M3229">
        <v>9045.1214707248746</v>
      </c>
      <c r="N3229" s="9">
        <v>0.11763532719901465</v>
      </c>
    </row>
    <row r="3230" spans="1:14" x14ac:dyDescent="0.25">
      <c r="A3230" s="2">
        <v>43600.5</v>
      </c>
      <c r="B3230">
        <v>7.6251739735929531</v>
      </c>
      <c r="C3230">
        <v>1.4127824664226869</v>
      </c>
      <c r="E3230">
        <f t="shared" si="101"/>
        <v>7.5</v>
      </c>
      <c r="F3230">
        <f t="shared" si="101"/>
        <v>1.5</v>
      </c>
      <c r="G3230">
        <f>IF(OR(Tahiti!E3230&lt;2.5,F3230&lt;0.5),0,VLOOKUP(Tahiti!F3230,'Power Matrix'!$B$2:$AI$30,HLOOKUP(E3230,'Power Matrix'!$B$2:$AI$30,29)))</f>
        <v>10582.528814453124</v>
      </c>
      <c r="H3230">
        <f t="shared" si="100"/>
        <v>0.13762990835202149</v>
      </c>
      <c r="M3230">
        <v>8718.2777223613739</v>
      </c>
      <c r="N3230" s="9">
        <v>0.11338459696768127</v>
      </c>
    </row>
    <row r="3231" spans="1:14" x14ac:dyDescent="0.25">
      <c r="A3231" s="2">
        <v>43600.541666666657</v>
      </c>
      <c r="B3231">
        <v>7.7018703142253777</v>
      </c>
      <c r="C3231">
        <v>1.4079567209246999</v>
      </c>
      <c r="E3231">
        <f t="shared" si="101"/>
        <v>7.5</v>
      </c>
      <c r="F3231">
        <f t="shared" si="101"/>
        <v>1.5</v>
      </c>
      <c r="G3231">
        <f>IF(OR(Tahiti!E3231&lt;2.5,F3231&lt;0.5),0,VLOOKUP(Tahiti!F3231,'Power Matrix'!$B$2:$AI$30,HLOOKUP(E3231,'Power Matrix'!$B$2:$AI$30,29)))</f>
        <v>10582.528814453124</v>
      </c>
      <c r="H3231">
        <f t="shared" si="100"/>
        <v>0.13762990835202149</v>
      </c>
      <c r="M3231">
        <v>8468.9664438522886</v>
      </c>
      <c r="N3231" s="9">
        <v>0.11014220670053645</v>
      </c>
    </row>
    <row r="3232" spans="1:14" x14ac:dyDescent="0.25">
      <c r="A3232" s="2">
        <v>43600.583333333343</v>
      </c>
      <c r="B3232">
        <v>7.7680020426418874</v>
      </c>
      <c r="C3232">
        <v>1.4064238370606339</v>
      </c>
      <c r="E3232">
        <f t="shared" si="101"/>
        <v>8</v>
      </c>
      <c r="F3232">
        <f t="shared" si="101"/>
        <v>1.5</v>
      </c>
      <c r="G3232">
        <f>IF(OR(Tahiti!E3232&lt;2.5,F3232&lt;0.5),0,VLOOKUP(Tahiti!F3232,'Power Matrix'!$B$2:$AI$30,HLOOKUP(E3232,'Power Matrix'!$B$2:$AI$30,29)))</f>
        <v>8618.2321093749997</v>
      </c>
      <c r="H3232">
        <f t="shared" si="100"/>
        <v>0.11208346475275115</v>
      </c>
      <c r="M3232">
        <v>8397.2895508859929</v>
      </c>
      <c r="N3232" s="9">
        <v>0.109210020794135</v>
      </c>
    </row>
    <row r="3233" spans="1:14" x14ac:dyDescent="0.25">
      <c r="A3233" s="2">
        <v>43600.625</v>
      </c>
      <c r="B3233">
        <v>7.8053211922877166</v>
      </c>
      <c r="C3233">
        <v>1.411703770370196</v>
      </c>
      <c r="E3233">
        <f t="shared" si="101"/>
        <v>8</v>
      </c>
      <c r="F3233">
        <f t="shared" si="101"/>
        <v>1.5</v>
      </c>
      <c r="G3233">
        <f>IF(OR(Tahiti!E3233&lt;2.5,F3233&lt;0.5),0,VLOOKUP(Tahiti!F3233,'Power Matrix'!$B$2:$AI$30,HLOOKUP(E3233,'Power Matrix'!$B$2:$AI$30,29)))</f>
        <v>8618.2321093749997</v>
      </c>
      <c r="H3233">
        <f t="shared" si="100"/>
        <v>0.11208346475275115</v>
      </c>
      <c r="M3233">
        <v>8495.5994892391482</v>
      </c>
      <c r="N3233" s="9">
        <v>0.11048857982758949</v>
      </c>
    </row>
    <row r="3234" spans="1:14" x14ac:dyDescent="0.25">
      <c r="A3234" s="2">
        <v>43600.666666666657</v>
      </c>
      <c r="B3234">
        <v>7.8157486017475826</v>
      </c>
      <c r="C3234">
        <v>1.4238532943298321</v>
      </c>
      <c r="E3234">
        <f t="shared" si="101"/>
        <v>8</v>
      </c>
      <c r="F3234">
        <f t="shared" si="101"/>
        <v>1.5</v>
      </c>
      <c r="G3234">
        <f>IF(OR(Tahiti!E3234&lt;2.5,F3234&lt;0.5),0,VLOOKUP(Tahiti!F3234,'Power Matrix'!$B$2:$AI$30,HLOOKUP(E3234,'Power Matrix'!$B$2:$AI$30,29)))</f>
        <v>8618.2321093749997</v>
      </c>
      <c r="H3234">
        <f t="shared" si="100"/>
        <v>0.11208346475275115</v>
      </c>
      <c r="M3234">
        <v>8606.0072800239777</v>
      </c>
      <c r="N3234" s="9">
        <v>0.11192447614322547</v>
      </c>
    </row>
    <row r="3235" spans="1:14" x14ac:dyDescent="0.25">
      <c r="A3235" s="2">
        <v>43600.708333333343</v>
      </c>
      <c r="B3235">
        <v>7.8296060801087179</v>
      </c>
      <c r="C3235">
        <v>1.438330530823791</v>
      </c>
      <c r="E3235">
        <f t="shared" si="101"/>
        <v>8</v>
      </c>
      <c r="F3235">
        <f t="shared" si="101"/>
        <v>1.5</v>
      </c>
      <c r="G3235">
        <f>IF(OR(Tahiti!E3235&lt;2.5,F3235&lt;0.5),0,VLOOKUP(Tahiti!F3235,'Power Matrix'!$B$2:$AI$30,HLOOKUP(E3235,'Power Matrix'!$B$2:$AI$30,29)))</f>
        <v>8618.2321093749997</v>
      </c>
      <c r="H3235">
        <f t="shared" si="100"/>
        <v>0.11208346475275115</v>
      </c>
      <c r="M3235">
        <v>8582.2233581192413</v>
      </c>
      <c r="N3235" s="9">
        <v>0.11161515697660125</v>
      </c>
    </row>
    <row r="3236" spans="1:14" x14ac:dyDescent="0.25">
      <c r="A3236" s="2">
        <v>43600.75</v>
      </c>
      <c r="B3236">
        <v>7.8698064876316156</v>
      </c>
      <c r="C3236">
        <v>1.449628452636724</v>
      </c>
      <c r="E3236">
        <f t="shared" si="101"/>
        <v>8</v>
      </c>
      <c r="F3236">
        <f t="shared" si="101"/>
        <v>1.5</v>
      </c>
      <c r="G3236">
        <f>IF(OR(Tahiti!E3236&lt;2.5,F3236&lt;0.5),0,VLOOKUP(Tahiti!F3236,'Power Matrix'!$B$2:$AI$30,HLOOKUP(E3236,'Power Matrix'!$B$2:$AI$30,29)))</f>
        <v>8618.2321093749997</v>
      </c>
      <c r="H3236">
        <f t="shared" si="100"/>
        <v>0.11208346475275115</v>
      </c>
      <c r="M3236">
        <v>8453.3073927822188</v>
      </c>
      <c r="N3236" s="9">
        <v>0.10993855464321299</v>
      </c>
    </row>
    <row r="3237" spans="1:14" x14ac:dyDescent="0.25">
      <c r="A3237" s="2">
        <v>43600.791666666657</v>
      </c>
      <c r="B3237">
        <v>7.9300384975379394</v>
      </c>
      <c r="C3237">
        <v>1.45848511496244</v>
      </c>
      <c r="E3237">
        <f t="shared" si="101"/>
        <v>8</v>
      </c>
      <c r="F3237">
        <f t="shared" si="101"/>
        <v>1.5</v>
      </c>
      <c r="G3237">
        <f>IF(OR(Tahiti!E3237&lt;2.5,F3237&lt;0.5),0,VLOOKUP(Tahiti!F3237,'Power Matrix'!$B$2:$AI$30,HLOOKUP(E3237,'Power Matrix'!$B$2:$AI$30,29)))</f>
        <v>8618.2321093749997</v>
      </c>
      <c r="H3237">
        <f t="shared" si="100"/>
        <v>0.11208346475275115</v>
      </c>
      <c r="M3237">
        <v>8330.1168606595838</v>
      </c>
      <c r="N3237" s="9">
        <v>0.10833641379845267</v>
      </c>
    </row>
    <row r="3238" spans="1:14" x14ac:dyDescent="0.25">
      <c r="A3238" s="2">
        <v>43600.833333333343</v>
      </c>
      <c r="B3238">
        <v>7.9904077102003122</v>
      </c>
      <c r="C3238">
        <v>1.4684204733406481</v>
      </c>
      <c r="E3238">
        <f t="shared" si="101"/>
        <v>8</v>
      </c>
      <c r="F3238">
        <f t="shared" si="101"/>
        <v>1.5</v>
      </c>
      <c r="G3238">
        <f>IF(OR(Tahiti!E3238&lt;2.5,F3238&lt;0.5),0,VLOOKUP(Tahiti!F3238,'Power Matrix'!$B$2:$AI$30,HLOOKUP(E3238,'Power Matrix'!$B$2:$AI$30,29)))</f>
        <v>8618.2321093749997</v>
      </c>
      <c r="H3238">
        <f t="shared" si="100"/>
        <v>0.11208346475275115</v>
      </c>
      <c r="M3238">
        <v>8382.2560461715457</v>
      </c>
      <c r="N3238" s="9">
        <v>0.10901450421077505</v>
      </c>
    </row>
    <row r="3239" spans="1:14" x14ac:dyDescent="0.25">
      <c r="A3239" s="2">
        <v>43600.875</v>
      </c>
      <c r="B3239">
        <v>8.0212783303117536</v>
      </c>
      <c r="C3239">
        <v>1.4840331793635451</v>
      </c>
      <c r="E3239">
        <f t="shared" si="101"/>
        <v>8</v>
      </c>
      <c r="F3239">
        <f t="shared" si="101"/>
        <v>1.5</v>
      </c>
      <c r="G3239">
        <f>IF(OR(Tahiti!E3239&lt;2.5,F3239&lt;0.5),0,VLOOKUP(Tahiti!F3239,'Power Matrix'!$B$2:$AI$30,HLOOKUP(E3239,'Power Matrix'!$B$2:$AI$30,29)))</f>
        <v>8618.2321093749997</v>
      </c>
      <c r="H3239">
        <f t="shared" si="100"/>
        <v>0.11208346475275115</v>
      </c>
      <c r="M3239">
        <v>7133.3110614138868</v>
      </c>
      <c r="N3239" s="9">
        <v>9.2771488303133351E-2</v>
      </c>
    </row>
    <row r="3240" spans="1:14" x14ac:dyDescent="0.25">
      <c r="A3240" s="2">
        <v>43600.916666666657</v>
      </c>
      <c r="B3240">
        <v>8.3243592184280786</v>
      </c>
      <c r="C3240">
        <v>1.459109623203356</v>
      </c>
      <c r="E3240">
        <f t="shared" si="101"/>
        <v>8.5</v>
      </c>
      <c r="F3240">
        <f t="shared" si="101"/>
        <v>1.5</v>
      </c>
      <c r="G3240">
        <f>IF(OR(Tahiti!E3240&lt;2.5,F3240&lt;0.5),0,VLOOKUP(Tahiti!F3240,'Power Matrix'!$B$2:$AI$30,HLOOKUP(E3240,'Power Matrix'!$B$2:$AI$30,29)))</f>
        <v>6895.9877133789059</v>
      </c>
      <c r="H3240">
        <f t="shared" si="100"/>
        <v>8.9685005694742512E-2</v>
      </c>
      <c r="M3240">
        <v>6233.3162584691199</v>
      </c>
      <c r="N3240" s="9">
        <v>8.106670540281749E-2</v>
      </c>
    </row>
    <row r="3241" spans="1:14" x14ac:dyDescent="0.25">
      <c r="A3241" s="2">
        <v>43600.958333333343</v>
      </c>
      <c r="B3241">
        <v>8.5740682344406238</v>
      </c>
      <c r="C3241">
        <v>1.4430995028453311</v>
      </c>
      <c r="E3241">
        <f t="shared" si="101"/>
        <v>8.5</v>
      </c>
      <c r="F3241">
        <f t="shared" si="101"/>
        <v>1.5</v>
      </c>
      <c r="G3241">
        <f>IF(OR(Tahiti!E3241&lt;2.5,F3241&lt;0.5),0,VLOOKUP(Tahiti!F3241,'Power Matrix'!$B$2:$AI$30,HLOOKUP(E3241,'Power Matrix'!$B$2:$AI$30,29)))</f>
        <v>6895.9877133789059</v>
      </c>
      <c r="H3241">
        <f t="shared" si="100"/>
        <v>8.9685005694742512E-2</v>
      </c>
      <c r="M3241">
        <v>5720.9873292213724</v>
      </c>
      <c r="N3241" s="9">
        <v>7.4403668159963327E-2</v>
      </c>
    </row>
    <row r="3242" spans="1:14" x14ac:dyDescent="0.25">
      <c r="A3242" s="2">
        <v>43601</v>
      </c>
      <c r="B3242">
        <v>8.7550386696716931</v>
      </c>
      <c r="C3242">
        <v>1.436854420436172</v>
      </c>
      <c r="E3242">
        <f t="shared" si="101"/>
        <v>9</v>
      </c>
      <c r="F3242">
        <f t="shared" si="101"/>
        <v>1.5</v>
      </c>
      <c r="G3242">
        <f>IF(OR(Tahiti!E3242&lt;2.5,F3242&lt;0.5),0,VLOOKUP(Tahiti!F3242,'Power Matrix'!$B$2:$AI$30,HLOOKUP(E3242,'Power Matrix'!$B$2:$AI$30,29)))</f>
        <v>5520.5645905761721</v>
      </c>
      <c r="H3242">
        <f t="shared" si="100"/>
        <v>7.179709235610314E-2</v>
      </c>
      <c r="M3242">
        <v>5490.6390581667556</v>
      </c>
      <c r="N3242" s="9">
        <v>7.1407899189591992E-2</v>
      </c>
    </row>
    <row r="3243" spans="1:14" x14ac:dyDescent="0.25">
      <c r="A3243" s="2">
        <v>43601.041666666657</v>
      </c>
      <c r="B3243">
        <v>8.8562943036372186</v>
      </c>
      <c r="C3243">
        <v>1.440771790311008</v>
      </c>
      <c r="E3243">
        <f t="shared" si="101"/>
        <v>9</v>
      </c>
      <c r="F3243">
        <f t="shared" si="101"/>
        <v>1.5</v>
      </c>
      <c r="G3243">
        <f>IF(OR(Tahiti!E3243&lt;2.5,F3243&lt;0.5),0,VLOOKUP(Tahiti!F3243,'Power Matrix'!$B$2:$AI$30,HLOOKUP(E3243,'Power Matrix'!$B$2:$AI$30,29)))</f>
        <v>5520.5645905761721</v>
      </c>
      <c r="H3243">
        <f t="shared" si="100"/>
        <v>7.179709235610314E-2</v>
      </c>
      <c r="M3243">
        <v>5581.5252574820352</v>
      </c>
      <c r="N3243" s="9">
        <v>7.2589909605807107E-2</v>
      </c>
    </row>
    <row r="3244" spans="1:14" x14ac:dyDescent="0.25">
      <c r="A3244" s="2">
        <v>43601.083333333343</v>
      </c>
      <c r="B3244">
        <v>8.8642520634881681</v>
      </c>
      <c r="C3244">
        <v>1.456327722857458</v>
      </c>
      <c r="E3244">
        <f t="shared" si="101"/>
        <v>9</v>
      </c>
      <c r="F3244">
        <f t="shared" si="101"/>
        <v>1.5</v>
      </c>
      <c r="G3244">
        <f>IF(OR(Tahiti!E3244&lt;2.5,F3244&lt;0.5),0,VLOOKUP(Tahiti!F3244,'Power Matrix'!$B$2:$AI$30,HLOOKUP(E3244,'Power Matrix'!$B$2:$AI$30,29)))</f>
        <v>5520.5645905761721</v>
      </c>
      <c r="H3244">
        <f t="shared" si="100"/>
        <v>7.179709235610314E-2</v>
      </c>
      <c r="M3244">
        <v>5894.0845158772136</v>
      </c>
      <c r="N3244" s="9">
        <v>7.6654864482245219E-2</v>
      </c>
    </row>
    <row r="3245" spans="1:14" x14ac:dyDescent="0.25">
      <c r="A3245" s="2">
        <v>43601.125</v>
      </c>
      <c r="B3245">
        <v>8.8088221500436248</v>
      </c>
      <c r="C3245">
        <v>1.479207433865559</v>
      </c>
      <c r="E3245">
        <f t="shared" si="101"/>
        <v>9</v>
      </c>
      <c r="F3245">
        <f t="shared" si="101"/>
        <v>1.5</v>
      </c>
      <c r="G3245">
        <f>IF(OR(Tahiti!E3245&lt;2.5,F3245&lt;0.5),0,VLOOKUP(Tahiti!F3245,'Power Matrix'!$B$2:$AI$30,HLOOKUP(E3245,'Power Matrix'!$B$2:$AI$30,29)))</f>
        <v>5520.5645905761721</v>
      </c>
      <c r="H3245">
        <f t="shared" si="100"/>
        <v>7.179709235610314E-2</v>
      </c>
      <c r="M3245">
        <v>6367.0533621099012</v>
      </c>
      <c r="N3245" s="9">
        <v>8.2806008517358309E-2</v>
      </c>
    </row>
    <row r="3246" spans="1:14" x14ac:dyDescent="0.25">
      <c r="A3246" s="2">
        <v>43601.166666666657</v>
      </c>
      <c r="B3246">
        <v>8.9902041935428478</v>
      </c>
      <c r="C3246">
        <v>1.5829325753340431</v>
      </c>
      <c r="E3246">
        <f t="shared" si="101"/>
        <v>9</v>
      </c>
      <c r="F3246">
        <f t="shared" si="101"/>
        <v>1.5</v>
      </c>
      <c r="G3246">
        <f>IF(OR(Tahiti!E3246&lt;2.5,F3246&lt;0.5),0,VLOOKUP(Tahiti!F3246,'Power Matrix'!$B$2:$AI$30,HLOOKUP(E3246,'Power Matrix'!$B$2:$AI$30,29)))</f>
        <v>5520.5645905761721</v>
      </c>
      <c r="H3246">
        <f t="shared" si="100"/>
        <v>7.179709235610314E-2</v>
      </c>
      <c r="M3246">
        <v>6503.3977478312554</v>
      </c>
      <c r="N3246" s="9">
        <v>8.4579220350719658E-2</v>
      </c>
    </row>
    <row r="3247" spans="1:14" x14ac:dyDescent="0.25">
      <c r="A3247" s="2">
        <v>43601.208333333343</v>
      </c>
      <c r="B3247">
        <v>8.9515130163365075</v>
      </c>
      <c r="C3247">
        <v>1.584295138768768</v>
      </c>
      <c r="E3247">
        <f t="shared" si="101"/>
        <v>9</v>
      </c>
      <c r="F3247">
        <f t="shared" si="101"/>
        <v>1.5</v>
      </c>
      <c r="G3247">
        <f>IF(OR(Tahiti!E3247&lt;2.5,F3247&lt;0.5),0,VLOOKUP(Tahiti!F3247,'Power Matrix'!$B$2:$AI$30,HLOOKUP(E3247,'Power Matrix'!$B$2:$AI$30,29)))</f>
        <v>5520.5645905761721</v>
      </c>
      <c r="H3247">
        <f t="shared" si="100"/>
        <v>7.179709235610314E-2</v>
      </c>
      <c r="M3247">
        <v>6609.8522308558222</v>
      </c>
      <c r="N3247" s="9">
        <v>8.5963702359383415E-2</v>
      </c>
    </row>
    <row r="3248" spans="1:14" x14ac:dyDescent="0.25">
      <c r="A3248" s="2">
        <v>43601.25</v>
      </c>
      <c r="B3248">
        <v>8.936146307658813</v>
      </c>
      <c r="C3248">
        <v>1.5899724864134579</v>
      </c>
      <c r="E3248">
        <f t="shared" si="101"/>
        <v>9</v>
      </c>
      <c r="F3248">
        <f t="shared" si="101"/>
        <v>1.5</v>
      </c>
      <c r="G3248">
        <f>IF(OR(Tahiti!E3248&lt;2.5,F3248&lt;0.5),0,VLOOKUP(Tahiti!F3248,'Power Matrix'!$B$2:$AI$30,HLOOKUP(E3248,'Power Matrix'!$B$2:$AI$30,29)))</f>
        <v>5520.5645905761721</v>
      </c>
      <c r="H3248">
        <f t="shared" si="100"/>
        <v>7.179709235610314E-2</v>
      </c>
      <c r="M3248">
        <v>6732.4265159271963</v>
      </c>
      <c r="N3248" s="9">
        <v>8.7557828671254917E-2</v>
      </c>
    </row>
    <row r="3249" spans="1:14" x14ac:dyDescent="0.25">
      <c r="A3249" s="2">
        <v>43601.291666666657</v>
      </c>
      <c r="B3249">
        <v>8.9209168017371692</v>
      </c>
      <c r="C3249">
        <v>1.5971827179222149</v>
      </c>
      <c r="E3249">
        <f t="shared" si="101"/>
        <v>9</v>
      </c>
      <c r="F3249">
        <f t="shared" si="101"/>
        <v>1.5</v>
      </c>
      <c r="G3249">
        <f>IF(OR(Tahiti!E3249&lt;2.5,F3249&lt;0.5),0,VLOOKUP(Tahiti!F3249,'Power Matrix'!$B$2:$AI$30,HLOOKUP(E3249,'Power Matrix'!$B$2:$AI$30,29)))</f>
        <v>5520.5645905761721</v>
      </c>
      <c r="H3249">
        <f t="shared" si="100"/>
        <v>7.179709235610314E-2</v>
      </c>
      <c r="M3249">
        <v>6822.7683296396426</v>
      </c>
      <c r="N3249" s="9">
        <v>8.8732759140703263E-2</v>
      </c>
    </row>
    <row r="3250" spans="1:14" x14ac:dyDescent="0.25">
      <c r="A3250" s="2">
        <v>43601.333333333343</v>
      </c>
      <c r="B3250">
        <v>8.9115870143257112</v>
      </c>
      <c r="C3250">
        <v>1.6030303859962449</v>
      </c>
      <c r="E3250">
        <f t="shared" si="101"/>
        <v>9</v>
      </c>
      <c r="F3250">
        <f t="shared" si="101"/>
        <v>1.5</v>
      </c>
      <c r="G3250">
        <f>IF(OR(Tahiti!E3250&lt;2.5,F3250&lt;0.5),0,VLOOKUP(Tahiti!F3250,'Power Matrix'!$B$2:$AI$30,HLOOKUP(E3250,'Power Matrix'!$B$2:$AI$30,29)))</f>
        <v>5520.5645905761721</v>
      </c>
      <c r="H3250">
        <f t="shared" si="100"/>
        <v>7.179709235610314E-2</v>
      </c>
      <c r="M3250">
        <v>6864.9979317346579</v>
      </c>
      <c r="N3250" s="9">
        <v>8.9281971561565671E-2</v>
      </c>
    </row>
    <row r="3251" spans="1:14" x14ac:dyDescent="0.25">
      <c r="A3251" s="2">
        <v>43601.375</v>
      </c>
      <c r="B3251">
        <v>8.9093917702288969</v>
      </c>
      <c r="C3251">
        <v>1.6064367945830591</v>
      </c>
      <c r="E3251">
        <f t="shared" si="101"/>
        <v>9</v>
      </c>
      <c r="F3251">
        <f t="shared" si="101"/>
        <v>1.5</v>
      </c>
      <c r="G3251">
        <f>IF(OR(Tahiti!E3251&lt;2.5,F3251&lt;0.5),0,VLOOKUP(Tahiti!F3251,'Power Matrix'!$B$2:$AI$30,HLOOKUP(E3251,'Power Matrix'!$B$2:$AI$30,29)))</f>
        <v>5520.5645905761721</v>
      </c>
      <c r="H3251">
        <f t="shared" si="100"/>
        <v>7.179709235610314E-2</v>
      </c>
      <c r="M3251">
        <v>6874.2343127529439</v>
      </c>
      <c r="N3251" s="9">
        <v>8.9402094293663567E-2</v>
      </c>
    </row>
    <row r="3252" spans="1:14" x14ac:dyDescent="0.25">
      <c r="A3252" s="2">
        <v>43601.416666666657</v>
      </c>
      <c r="B3252">
        <v>8.9104893922773041</v>
      </c>
      <c r="C3252">
        <v>1.6076858110648911</v>
      </c>
      <c r="E3252">
        <f t="shared" si="101"/>
        <v>9</v>
      </c>
      <c r="F3252">
        <f t="shared" si="101"/>
        <v>1.5</v>
      </c>
      <c r="G3252">
        <f>IF(OR(Tahiti!E3252&lt;2.5,F3252&lt;0.5),0,VLOOKUP(Tahiti!F3252,'Power Matrix'!$B$2:$AI$30,HLOOKUP(E3252,'Power Matrix'!$B$2:$AI$30,29)))</f>
        <v>5520.5645905761721</v>
      </c>
      <c r="H3252">
        <f t="shared" si="100"/>
        <v>7.179709235610314E-2</v>
      </c>
      <c r="M3252">
        <v>6700.9207859643884</v>
      </c>
      <c r="N3252" s="9">
        <v>8.7148084383705665E-2</v>
      </c>
    </row>
    <row r="3253" spans="1:14" x14ac:dyDescent="0.25">
      <c r="A3253" s="2">
        <v>43601.458333333343</v>
      </c>
      <c r="B3253">
        <v>8.9484945557033893</v>
      </c>
      <c r="C3253">
        <v>1.602916839043351</v>
      </c>
      <c r="E3253">
        <f t="shared" si="101"/>
        <v>9</v>
      </c>
      <c r="F3253">
        <f t="shared" si="101"/>
        <v>1.5</v>
      </c>
      <c r="G3253">
        <f>IF(OR(Tahiti!E3253&lt;2.5,F3253&lt;0.5),0,VLOOKUP(Tahiti!F3253,'Power Matrix'!$B$2:$AI$30,HLOOKUP(E3253,'Power Matrix'!$B$2:$AI$30,29)))</f>
        <v>5520.5645905761721</v>
      </c>
      <c r="H3253">
        <f t="shared" si="100"/>
        <v>7.179709235610314E-2</v>
      </c>
      <c r="M3253">
        <v>6562.2735857435655</v>
      </c>
      <c r="N3253" s="9">
        <v>8.5344923550985885E-2</v>
      </c>
    </row>
    <row r="3254" spans="1:14" x14ac:dyDescent="0.25">
      <c r="A3254" s="2">
        <v>43601.5</v>
      </c>
      <c r="B3254">
        <v>8.9788163647906281</v>
      </c>
      <c r="C3254">
        <v>1.598942695692068</v>
      </c>
      <c r="E3254">
        <f t="shared" si="101"/>
        <v>9</v>
      </c>
      <c r="F3254">
        <f t="shared" si="101"/>
        <v>1.5</v>
      </c>
      <c r="G3254">
        <f>IF(OR(Tahiti!E3254&lt;2.5,F3254&lt;0.5),0,VLOOKUP(Tahiti!F3254,'Power Matrix'!$B$2:$AI$30,HLOOKUP(E3254,'Power Matrix'!$B$2:$AI$30,29)))</f>
        <v>5520.5645905761721</v>
      </c>
      <c r="H3254">
        <f t="shared" si="100"/>
        <v>7.179709235610314E-2</v>
      </c>
      <c r="M3254">
        <v>6441.3941074010309</v>
      </c>
      <c r="N3254" s="9">
        <v>8.3772838860637258E-2</v>
      </c>
    </row>
    <row r="3255" spans="1:14" x14ac:dyDescent="0.25">
      <c r="A3255" s="2">
        <v>43601.541666666657</v>
      </c>
      <c r="B3255">
        <v>9.00845216009761</v>
      </c>
      <c r="C3255">
        <v>1.595025325817232</v>
      </c>
      <c r="E3255">
        <f t="shared" si="101"/>
        <v>9</v>
      </c>
      <c r="F3255">
        <f t="shared" si="101"/>
        <v>1.5</v>
      </c>
      <c r="G3255">
        <f>IF(OR(Tahiti!E3255&lt;2.5,F3255&lt;0.5),0,VLOOKUP(Tahiti!F3255,'Power Matrix'!$B$2:$AI$30,HLOOKUP(E3255,'Power Matrix'!$B$2:$AI$30,29)))</f>
        <v>5520.5645905761721</v>
      </c>
      <c r="H3255">
        <f t="shared" si="100"/>
        <v>7.179709235610314E-2</v>
      </c>
      <c r="M3255">
        <v>6463.5819537567604</v>
      </c>
      <c r="N3255" s="9">
        <v>8.4061400443181541E-2</v>
      </c>
    </row>
    <row r="3256" spans="1:14" x14ac:dyDescent="0.25">
      <c r="A3256" s="2">
        <v>43601.583333333343</v>
      </c>
      <c r="B3256">
        <v>9.0036500636358312</v>
      </c>
      <c r="C3256">
        <v>1.596501436204852</v>
      </c>
      <c r="E3256">
        <f t="shared" si="101"/>
        <v>9</v>
      </c>
      <c r="F3256">
        <f t="shared" si="101"/>
        <v>1.5</v>
      </c>
      <c r="G3256">
        <f>IF(OR(Tahiti!E3256&lt;2.5,F3256&lt;0.5),0,VLOOKUP(Tahiti!F3256,'Power Matrix'!$B$2:$AI$30,HLOOKUP(E3256,'Power Matrix'!$B$2:$AI$30,29)))</f>
        <v>5520.5645905761721</v>
      </c>
      <c r="H3256">
        <f t="shared" si="100"/>
        <v>7.179709235610314E-2</v>
      </c>
      <c r="M3256">
        <v>6619.8366407885405</v>
      </c>
      <c r="N3256" s="9">
        <v>8.6093553498820946E-2</v>
      </c>
    </row>
    <row r="3257" spans="1:14" x14ac:dyDescent="0.25">
      <c r="A3257" s="2">
        <v>43601.625</v>
      </c>
      <c r="B3257">
        <v>8.9734654573046448</v>
      </c>
      <c r="C3257">
        <v>1.602973612519798</v>
      </c>
      <c r="E3257">
        <f t="shared" si="101"/>
        <v>9</v>
      </c>
      <c r="F3257">
        <f t="shared" si="101"/>
        <v>1.5</v>
      </c>
      <c r="G3257">
        <f>IF(OR(Tahiti!E3257&lt;2.5,F3257&lt;0.5),0,VLOOKUP(Tahiti!F3257,'Power Matrix'!$B$2:$AI$30,HLOOKUP(E3257,'Power Matrix'!$B$2:$AI$30,29)))</f>
        <v>5520.5645905761721</v>
      </c>
      <c r="H3257">
        <f t="shared" si="100"/>
        <v>7.179709235610314E-2</v>
      </c>
      <c r="M3257">
        <v>6799.0645622459206</v>
      </c>
      <c r="N3257" s="9">
        <v>8.8424482414709626E-2</v>
      </c>
    </row>
    <row r="3258" spans="1:14" x14ac:dyDescent="0.25">
      <c r="A3258" s="2">
        <v>43601.666666666657</v>
      </c>
      <c r="B3258">
        <v>8.9460249060944736</v>
      </c>
      <c r="C3258">
        <v>1.611830274845514</v>
      </c>
      <c r="E3258">
        <f t="shared" si="101"/>
        <v>9</v>
      </c>
      <c r="F3258">
        <f t="shared" si="101"/>
        <v>1.5</v>
      </c>
      <c r="G3258">
        <f>IF(OR(Tahiti!E3258&lt;2.5,F3258&lt;0.5),0,VLOOKUP(Tahiti!F3258,'Power Matrix'!$B$2:$AI$30,HLOOKUP(E3258,'Power Matrix'!$B$2:$AI$30,29)))</f>
        <v>5520.5645905761721</v>
      </c>
      <c r="H3258">
        <f t="shared" si="100"/>
        <v>7.179709235610314E-2</v>
      </c>
      <c r="M3258">
        <v>7304.5481496417506</v>
      </c>
      <c r="N3258" s="9">
        <v>9.4998493320974972E-2</v>
      </c>
    </row>
    <row r="3259" spans="1:14" x14ac:dyDescent="0.25">
      <c r="A3259" s="2">
        <v>43601.708333333343</v>
      </c>
      <c r="B3259">
        <v>9.0987315735790695</v>
      </c>
      <c r="C3259">
        <v>1.6989207877150581</v>
      </c>
      <c r="E3259">
        <f t="shared" si="101"/>
        <v>9</v>
      </c>
      <c r="F3259">
        <f t="shared" si="101"/>
        <v>1.5</v>
      </c>
      <c r="G3259">
        <f>IF(OR(Tahiti!E3259&lt;2.5,F3259&lt;0.5),0,VLOOKUP(Tahiti!F3259,'Power Matrix'!$B$2:$AI$30,HLOOKUP(E3259,'Power Matrix'!$B$2:$AI$30,29)))</f>
        <v>5520.5645905761721</v>
      </c>
      <c r="H3259">
        <f t="shared" si="100"/>
        <v>7.179709235610314E-2</v>
      </c>
      <c r="M3259">
        <v>7320.7630077397835</v>
      </c>
      <c r="N3259" s="9">
        <v>9.5209373865146912E-2</v>
      </c>
    </row>
    <row r="3260" spans="1:14" x14ac:dyDescent="0.25">
      <c r="A3260" s="2">
        <v>43601.75</v>
      </c>
      <c r="B3260">
        <v>9.1221932448637641</v>
      </c>
      <c r="C3260">
        <v>1.704825229265535</v>
      </c>
      <c r="E3260">
        <f t="shared" si="101"/>
        <v>9</v>
      </c>
      <c r="F3260">
        <f t="shared" si="101"/>
        <v>1.5</v>
      </c>
      <c r="G3260">
        <f>IF(OR(Tahiti!E3260&lt;2.5,F3260&lt;0.5),0,VLOOKUP(Tahiti!F3260,'Power Matrix'!$B$2:$AI$30,HLOOKUP(E3260,'Power Matrix'!$B$2:$AI$30,29)))</f>
        <v>5520.5645905761721</v>
      </c>
      <c r="H3260">
        <f t="shared" si="100"/>
        <v>7.179709235610314E-2</v>
      </c>
      <c r="M3260">
        <v>7230.8380797894579</v>
      </c>
      <c r="N3260" s="9">
        <v>9.4039865157384175E-2</v>
      </c>
    </row>
    <row r="3261" spans="1:14" x14ac:dyDescent="0.25">
      <c r="A3261" s="2">
        <v>43601.791666666657</v>
      </c>
      <c r="B3261">
        <v>9.1857181209153076</v>
      </c>
      <c r="C3261">
        <v>1.707039394846964</v>
      </c>
      <c r="E3261">
        <f t="shared" si="101"/>
        <v>9</v>
      </c>
      <c r="F3261">
        <f t="shared" si="101"/>
        <v>1.5</v>
      </c>
      <c r="G3261">
        <f>IF(OR(Tahiti!E3261&lt;2.5,F3261&lt;0.5),0,VLOOKUP(Tahiti!F3261,'Power Matrix'!$B$2:$AI$30,HLOOKUP(E3261,'Power Matrix'!$B$2:$AI$30,29)))</f>
        <v>5520.5645905761721</v>
      </c>
      <c r="H3261">
        <f t="shared" si="100"/>
        <v>7.179709235610314E-2</v>
      </c>
      <c r="M3261">
        <v>7083.4576873554142</v>
      </c>
      <c r="N3261" s="9">
        <v>9.2123125758934887E-2</v>
      </c>
    </row>
    <row r="3262" spans="1:14" x14ac:dyDescent="0.25">
      <c r="A3262" s="2">
        <v>43601.833333333343</v>
      </c>
      <c r="B3262">
        <v>9.3097494123852744</v>
      </c>
      <c r="C3262">
        <v>1.7144767202615081</v>
      </c>
      <c r="E3262">
        <f t="shared" si="101"/>
        <v>9.5</v>
      </c>
      <c r="F3262">
        <f t="shared" si="101"/>
        <v>1.5</v>
      </c>
      <c r="G3262">
        <f>IF(OR(Tahiti!E3262&lt;2.5,F3262&lt;0.5),0,VLOOKUP(Tahiti!F3262,'Power Matrix'!$B$2:$AI$30,HLOOKUP(E3262,'Power Matrix'!$B$2:$AI$30,29)))</f>
        <v>4785.6687273254392</v>
      </c>
      <c r="H3262">
        <f t="shared" si="100"/>
        <v>6.2239485466401998E-2</v>
      </c>
      <c r="M3262">
        <v>6789.9939340734982</v>
      </c>
      <c r="N3262" s="9">
        <v>8.8306515362921875E-2</v>
      </c>
    </row>
    <row r="3263" spans="1:14" x14ac:dyDescent="0.25">
      <c r="A3263" s="2">
        <v>43601.875</v>
      </c>
      <c r="B3263">
        <v>9.4096330187902915</v>
      </c>
      <c r="C3263">
        <v>1.701816235013849</v>
      </c>
      <c r="E3263">
        <f t="shared" si="101"/>
        <v>9.5</v>
      </c>
      <c r="F3263">
        <f t="shared" si="101"/>
        <v>1.5</v>
      </c>
      <c r="G3263">
        <f>IF(OR(Tahiti!E3263&lt;2.5,F3263&lt;0.5),0,VLOOKUP(Tahiti!F3263,'Power Matrix'!$B$2:$AI$30,HLOOKUP(E3263,'Power Matrix'!$B$2:$AI$30,29)))</f>
        <v>4785.6687273254392</v>
      </c>
      <c r="H3263">
        <f t="shared" si="100"/>
        <v>6.2239485466401998E-2</v>
      </c>
      <c r="M3263">
        <v>6088.1551327457473</v>
      </c>
      <c r="N3263" s="9">
        <v>7.9178828432197021E-2</v>
      </c>
    </row>
    <row r="3264" spans="1:14" x14ac:dyDescent="0.25">
      <c r="A3264" s="2">
        <v>43601.916666666657</v>
      </c>
      <c r="B3264">
        <v>9.5995216331646667</v>
      </c>
      <c r="C3264">
        <v>1.6769494523301081</v>
      </c>
      <c r="E3264">
        <f t="shared" si="101"/>
        <v>9.5</v>
      </c>
      <c r="F3264">
        <f t="shared" si="101"/>
        <v>1.5</v>
      </c>
      <c r="G3264">
        <f>IF(OR(Tahiti!E3264&lt;2.5,F3264&lt;0.5),0,VLOOKUP(Tahiti!F3264,'Power Matrix'!$B$2:$AI$30,HLOOKUP(E3264,'Power Matrix'!$B$2:$AI$30,29)))</f>
        <v>4785.6687273254392</v>
      </c>
      <c r="H3264">
        <f t="shared" si="100"/>
        <v>6.2239485466401998E-2</v>
      </c>
      <c r="M3264">
        <v>5430.8320983682206</v>
      </c>
      <c r="N3264" s="9">
        <v>7.0630086386585467E-2</v>
      </c>
    </row>
    <row r="3265" spans="1:14" x14ac:dyDescent="0.25">
      <c r="A3265" s="2">
        <v>43601.958333333343</v>
      </c>
      <c r="B3265">
        <v>9.754835153014227</v>
      </c>
      <c r="C3265">
        <v>1.6561703599505431</v>
      </c>
      <c r="E3265">
        <f t="shared" si="101"/>
        <v>10</v>
      </c>
      <c r="F3265">
        <f t="shared" si="101"/>
        <v>1.5</v>
      </c>
      <c r="G3265">
        <f>IF(OR(Tahiti!E3265&lt;2.5,F3265&lt;0.5),0,VLOOKUP(Tahiti!F3265,'Power Matrix'!$B$2:$AI$30,HLOOKUP(E3265,'Power Matrix'!$B$2:$AI$30,29)))</f>
        <v>3644.0790712890621</v>
      </c>
      <c r="H3265">
        <f t="shared" si="100"/>
        <v>4.7392667424071749E-2</v>
      </c>
      <c r="M3265">
        <v>4949.6542503164646</v>
      </c>
      <c r="N3265" s="9">
        <v>6.4372181085956062E-2</v>
      </c>
    </row>
    <row r="3266" spans="1:14" x14ac:dyDescent="0.25">
      <c r="A3266" s="2">
        <v>43602</v>
      </c>
      <c r="B3266">
        <v>9.8722807121937546</v>
      </c>
      <c r="C3266">
        <v>1.6396492783044949</v>
      </c>
      <c r="E3266">
        <f t="shared" si="101"/>
        <v>10</v>
      </c>
      <c r="F3266">
        <f t="shared" si="101"/>
        <v>1.5</v>
      </c>
      <c r="G3266">
        <f>IF(OR(Tahiti!E3266&lt;2.5,F3266&lt;0.5),0,VLOOKUP(Tahiti!F3266,'Power Matrix'!$B$2:$AI$30,HLOOKUP(E3266,'Power Matrix'!$B$2:$AI$30,29)))</f>
        <v>3644.0790712890621</v>
      </c>
      <c r="H3266">
        <f t="shared" ref="H3266:H3329" si="102">G3266/$K$2</f>
        <v>4.7392667424071749E-2</v>
      </c>
      <c r="M3266">
        <v>4625.3173848130245</v>
      </c>
      <c r="N3266" s="9">
        <v>6.0154053842481646E-2</v>
      </c>
    </row>
    <row r="3267" spans="1:14" x14ac:dyDescent="0.25">
      <c r="A3267" s="2">
        <v>43602.041666666657</v>
      </c>
      <c r="B3267">
        <v>9.9577580292134336</v>
      </c>
      <c r="C3267">
        <v>1.6296003729733941</v>
      </c>
      <c r="E3267">
        <f t="shared" ref="E3267:F3330" si="103">MROUND(B3267,0.5)</f>
        <v>10</v>
      </c>
      <c r="F3267">
        <f t="shared" si="103"/>
        <v>1.5</v>
      </c>
      <c r="G3267">
        <f>IF(OR(Tahiti!E3267&lt;2.5,F3267&lt;0.5),0,VLOOKUP(Tahiti!F3267,'Power Matrix'!$B$2:$AI$30,HLOOKUP(E3267,'Power Matrix'!$B$2:$AI$30,29)))</f>
        <v>3644.0790712890621</v>
      </c>
      <c r="H3267">
        <f t="shared" si="102"/>
        <v>4.7392667424071749E-2</v>
      </c>
      <c r="M3267">
        <v>4446.3532870373547</v>
      </c>
      <c r="N3267" s="9">
        <v>5.7826556056315349E-2</v>
      </c>
    </row>
    <row r="3268" spans="1:14" x14ac:dyDescent="0.25">
      <c r="A3268" s="2">
        <v>43602.083333333343</v>
      </c>
      <c r="B3268">
        <v>10.0329451395293</v>
      </c>
      <c r="C3268">
        <v>1.626704925674602</v>
      </c>
      <c r="E3268">
        <f t="shared" si="103"/>
        <v>10</v>
      </c>
      <c r="F3268">
        <f t="shared" si="103"/>
        <v>1.5</v>
      </c>
      <c r="G3268">
        <f>IF(OR(Tahiti!E3268&lt;2.5,F3268&lt;0.5),0,VLOOKUP(Tahiti!F3268,'Power Matrix'!$B$2:$AI$30,HLOOKUP(E3268,'Power Matrix'!$B$2:$AI$30,29)))</f>
        <v>3644.0790712890621</v>
      </c>
      <c r="H3268">
        <f t="shared" si="102"/>
        <v>4.7392667424071749E-2</v>
      </c>
      <c r="M3268">
        <v>4366.4972857588846</v>
      </c>
      <c r="N3268" s="9">
        <v>5.6787997661096261E-2</v>
      </c>
    </row>
    <row r="3269" spans="1:14" x14ac:dyDescent="0.25">
      <c r="A3269" s="2">
        <v>43602.125</v>
      </c>
      <c r="B3269">
        <v>10.12802664947254</v>
      </c>
      <c r="C3269">
        <v>1.630281654690757</v>
      </c>
      <c r="E3269">
        <f t="shared" si="103"/>
        <v>10</v>
      </c>
      <c r="F3269">
        <f t="shared" si="103"/>
        <v>1.5</v>
      </c>
      <c r="G3269">
        <f>IF(OR(Tahiti!E3269&lt;2.5,F3269&lt;0.5),0,VLOOKUP(Tahiti!F3269,'Power Matrix'!$B$2:$AI$30,HLOOKUP(E3269,'Power Matrix'!$B$2:$AI$30,29)))</f>
        <v>3644.0790712890621</v>
      </c>
      <c r="H3269">
        <f t="shared" si="102"/>
        <v>4.7392667424071749E-2</v>
      </c>
      <c r="M3269">
        <v>4306.2455406211193</v>
      </c>
      <c r="N3269" s="9">
        <v>5.6004400251538793E-2</v>
      </c>
    </row>
    <row r="3270" spans="1:14" x14ac:dyDescent="0.25">
      <c r="A3270" s="2">
        <v>43602.166666666657</v>
      </c>
      <c r="B3270">
        <v>10.30405778548578</v>
      </c>
      <c r="C3270">
        <v>1.651798802264131</v>
      </c>
      <c r="E3270">
        <f t="shared" si="103"/>
        <v>10.5</v>
      </c>
      <c r="F3270">
        <f t="shared" si="103"/>
        <v>1.5</v>
      </c>
      <c r="G3270">
        <f>IF(OR(Tahiti!E3270&lt;2.5,F3270&lt;0.5),0,VLOOKUP(Tahiti!F3270,'Power Matrix'!$B$2:$AI$30,HLOOKUP(E3270,'Power Matrix'!$B$2:$AI$30,29)))</f>
        <v>3213.1816189743035</v>
      </c>
      <c r="H3270">
        <f t="shared" si="102"/>
        <v>4.178867825371347E-2</v>
      </c>
      <c r="M3270">
        <v>4161.9805908507005</v>
      </c>
      <c r="N3270" s="9">
        <v>5.4128178398187315E-2</v>
      </c>
    </row>
    <row r="3271" spans="1:14" x14ac:dyDescent="0.25">
      <c r="A3271" s="2">
        <v>43602.208333333343</v>
      </c>
      <c r="B3271">
        <v>10.485851437253149</v>
      </c>
      <c r="C3271">
        <v>1.6621883484539139</v>
      </c>
      <c r="E3271">
        <f t="shared" si="103"/>
        <v>10.5</v>
      </c>
      <c r="F3271">
        <f t="shared" si="103"/>
        <v>1.5</v>
      </c>
      <c r="G3271">
        <f>IF(OR(Tahiti!E3271&lt;2.5,F3271&lt;0.5),0,VLOOKUP(Tahiti!F3271,'Power Matrix'!$B$2:$AI$30,HLOOKUP(E3271,'Power Matrix'!$B$2:$AI$30,29)))</f>
        <v>3213.1816189743035</v>
      </c>
      <c r="H3271">
        <f t="shared" si="102"/>
        <v>4.178867825371347E-2</v>
      </c>
      <c r="M3271">
        <v>3893.3665511582226</v>
      </c>
      <c r="N3271" s="9">
        <v>5.0634748204712927E-2</v>
      </c>
    </row>
    <row r="3272" spans="1:14" x14ac:dyDescent="0.25">
      <c r="A3272" s="2">
        <v>43602.25</v>
      </c>
      <c r="B3272">
        <v>10.70098535874088</v>
      </c>
      <c r="C3272">
        <v>1.677744281000364</v>
      </c>
      <c r="E3272">
        <f t="shared" si="103"/>
        <v>10.5</v>
      </c>
      <c r="F3272">
        <f t="shared" si="103"/>
        <v>1.5</v>
      </c>
      <c r="G3272">
        <f>IF(OR(Tahiti!E3272&lt;2.5,F3272&lt;0.5),0,VLOOKUP(Tahiti!F3272,'Power Matrix'!$B$2:$AI$30,HLOOKUP(E3272,'Power Matrix'!$B$2:$AI$30,29)))</f>
        <v>3213.1816189743035</v>
      </c>
      <c r="H3272">
        <f t="shared" si="102"/>
        <v>4.178867825371347E-2</v>
      </c>
      <c r="M3272">
        <v>3595.5944412650006</v>
      </c>
      <c r="N3272" s="9">
        <v>4.6762105953151993E-2</v>
      </c>
    </row>
    <row r="3273" spans="1:14" x14ac:dyDescent="0.25">
      <c r="A3273" s="2">
        <v>43602.291666666657</v>
      </c>
      <c r="B3273">
        <v>10.940815776317759</v>
      </c>
      <c r="C3273">
        <v>1.697898865139013</v>
      </c>
      <c r="E3273">
        <f t="shared" si="103"/>
        <v>11</v>
      </c>
      <c r="F3273">
        <f t="shared" si="103"/>
        <v>1.5</v>
      </c>
      <c r="G3273">
        <f>IF(OR(Tahiti!E3273&lt;2.5,F3273&lt;0.5),0,VLOOKUP(Tahiti!F3273,'Power Matrix'!$B$2:$AI$30,HLOOKUP(E3273,'Power Matrix'!$B$2:$AI$30,29)))</f>
        <v>2419.2972768554687</v>
      </c>
      <c r="H3273">
        <f t="shared" si="102"/>
        <v>3.1463903224639621E-2</v>
      </c>
      <c r="M3273">
        <v>3526.6175369888579</v>
      </c>
      <c r="N3273" s="9">
        <v>4.58650344511317E-2</v>
      </c>
    </row>
    <row r="3274" spans="1:14" x14ac:dyDescent="0.25">
      <c r="A3274" s="2">
        <v>43602.333333333343</v>
      </c>
      <c r="B3274">
        <v>11.181606613187</v>
      </c>
      <c r="C3274">
        <v>1.722652100869861</v>
      </c>
      <c r="E3274">
        <f t="shared" si="103"/>
        <v>11</v>
      </c>
      <c r="F3274">
        <f t="shared" si="103"/>
        <v>1.5</v>
      </c>
      <c r="G3274">
        <f>IF(OR(Tahiti!E3274&lt;2.5,F3274&lt;0.5),0,VLOOKUP(Tahiti!F3274,'Power Matrix'!$B$2:$AI$30,HLOOKUP(E3274,'Power Matrix'!$B$2:$AI$30,29)))</f>
        <v>2419.2972768554687</v>
      </c>
      <c r="H3274">
        <f t="shared" si="102"/>
        <v>3.1463903224639621E-2</v>
      </c>
      <c r="M3274">
        <v>3542.7627016868082</v>
      </c>
      <c r="N3274" s="9">
        <v>4.6075008605494627E-2</v>
      </c>
    </row>
    <row r="3275" spans="1:14" x14ac:dyDescent="0.25">
      <c r="A3275" s="2">
        <v>43602.375</v>
      </c>
      <c r="B3275">
        <v>11.418555772886821</v>
      </c>
      <c r="C3275">
        <v>1.750698198234629</v>
      </c>
      <c r="E3275">
        <f t="shared" si="103"/>
        <v>11.5</v>
      </c>
      <c r="F3275">
        <f t="shared" si="103"/>
        <v>2</v>
      </c>
      <c r="G3275">
        <f>IF(OR(Tahiti!E3275&lt;2.5,F3275&lt;0.5),0,VLOOKUP(Tahiti!F3275,'Power Matrix'!$B$2:$AI$30,HLOOKUP(E3275,'Power Matrix'!$B$2:$AI$30,29)))</f>
        <v>4817.1968975524887</v>
      </c>
      <c r="H3275">
        <f t="shared" si="102"/>
        <v>6.2649521598118402E-2</v>
      </c>
      <c r="M3275">
        <v>3537.8721344532114</v>
      </c>
      <c r="N3275" s="9">
        <v>4.6011404874071564E-2</v>
      </c>
    </row>
    <row r="3276" spans="1:14" x14ac:dyDescent="0.25">
      <c r="A3276" s="2">
        <v>43602.416666666657</v>
      </c>
      <c r="B3276">
        <v>11.692138068452209</v>
      </c>
      <c r="C3276">
        <v>1.7758488483006061</v>
      </c>
      <c r="E3276">
        <f t="shared" si="103"/>
        <v>11.5</v>
      </c>
      <c r="F3276">
        <f t="shared" si="103"/>
        <v>2</v>
      </c>
      <c r="G3276">
        <f>IF(OR(Tahiti!E3276&lt;2.5,F3276&lt;0.5),0,VLOOKUP(Tahiti!F3276,'Power Matrix'!$B$2:$AI$30,HLOOKUP(E3276,'Power Matrix'!$B$2:$AI$30,29)))</f>
        <v>4817.1968975524887</v>
      </c>
      <c r="H3276">
        <f t="shared" si="102"/>
        <v>6.2649521598118402E-2</v>
      </c>
      <c r="M3276">
        <v>3610.6977184253956</v>
      </c>
      <c r="N3276" s="9">
        <v>4.6958529954343221E-2</v>
      </c>
    </row>
    <row r="3277" spans="1:14" x14ac:dyDescent="0.25">
      <c r="A3277" s="2">
        <v>43602.458333333343</v>
      </c>
      <c r="B3277">
        <v>11.93045925571254</v>
      </c>
      <c r="C3277">
        <v>1.8054278295294399</v>
      </c>
      <c r="E3277">
        <f t="shared" si="103"/>
        <v>12</v>
      </c>
      <c r="F3277">
        <f t="shared" si="103"/>
        <v>2</v>
      </c>
      <c r="G3277">
        <f>IF(OR(Tahiti!E3277&lt;2.5,F3277&lt;0.5),0,VLOOKUP(Tahiti!F3277,'Power Matrix'!$B$2:$AI$30,HLOOKUP(E3277,'Power Matrix'!$B$2:$AI$30,29)))</f>
        <v>4842.1955969421379</v>
      </c>
      <c r="H3277">
        <f t="shared" si="102"/>
        <v>6.2974639418843653E-2</v>
      </c>
      <c r="M3277">
        <v>3857.7809964630305</v>
      </c>
      <c r="N3277" s="9">
        <v>5.0171944207699069E-2</v>
      </c>
    </row>
    <row r="3278" spans="1:14" x14ac:dyDescent="0.25">
      <c r="A3278" s="2">
        <v>43602.5</v>
      </c>
      <c r="B3278">
        <v>12.132970523643589</v>
      </c>
      <c r="C3278">
        <v>1.837164202863256</v>
      </c>
      <c r="E3278">
        <f t="shared" si="103"/>
        <v>12</v>
      </c>
      <c r="F3278">
        <f t="shared" si="103"/>
        <v>2</v>
      </c>
      <c r="G3278">
        <f>IF(OR(Tahiti!E3278&lt;2.5,F3278&lt;0.5),0,VLOOKUP(Tahiti!F3278,'Power Matrix'!$B$2:$AI$30,HLOOKUP(E3278,'Power Matrix'!$B$2:$AI$30,29)))</f>
        <v>4842.1955969421379</v>
      </c>
      <c r="H3278">
        <f t="shared" si="102"/>
        <v>6.2974639418843653E-2</v>
      </c>
      <c r="M3278">
        <v>4174.5985379312579</v>
      </c>
      <c r="N3278" s="9">
        <v>5.4292279713819759E-2</v>
      </c>
    </row>
    <row r="3279" spans="1:14" x14ac:dyDescent="0.25">
      <c r="A3279" s="2">
        <v>43602.541666666657</v>
      </c>
      <c r="B3279">
        <v>12.297202222636461</v>
      </c>
      <c r="C3279">
        <v>1.869808951820223</v>
      </c>
      <c r="E3279">
        <f t="shared" si="103"/>
        <v>12.5</v>
      </c>
      <c r="F3279">
        <f t="shared" si="103"/>
        <v>2</v>
      </c>
      <c r="G3279">
        <f>IF(OR(Tahiti!E3279&lt;2.5,F3279&lt;0.5),0,VLOOKUP(Tahiti!F3279,'Power Matrix'!$B$2:$AI$30,HLOOKUP(E3279,'Power Matrix'!$B$2:$AI$30,29)))</f>
        <v>5264.9233321598203</v>
      </c>
      <c r="H3279">
        <f t="shared" si="102"/>
        <v>6.8472378236847875E-2</v>
      </c>
      <c r="M3279">
        <v>4492.2674536323657</v>
      </c>
      <c r="N3279" s="9">
        <v>5.8423687673392607E-2</v>
      </c>
    </row>
    <row r="3280" spans="1:14" x14ac:dyDescent="0.25">
      <c r="A3280" s="2">
        <v>43602.583333333343</v>
      </c>
      <c r="B3280">
        <v>12.429328476713421</v>
      </c>
      <c r="C3280">
        <v>1.9025672477300839</v>
      </c>
      <c r="E3280">
        <f t="shared" si="103"/>
        <v>12.5</v>
      </c>
      <c r="F3280">
        <f t="shared" si="103"/>
        <v>2</v>
      </c>
      <c r="G3280">
        <f>IF(OR(Tahiti!E3280&lt;2.5,F3280&lt;0.5),0,VLOOKUP(Tahiti!F3280,'Power Matrix'!$B$2:$AI$30,HLOOKUP(E3280,'Power Matrix'!$B$2:$AI$30,29)))</f>
        <v>5264.9233321598203</v>
      </c>
      <c r="H3280">
        <f t="shared" si="102"/>
        <v>6.8472378236847875E-2</v>
      </c>
      <c r="M3280">
        <v>4464.5868271258632</v>
      </c>
      <c r="N3280" s="9">
        <v>5.8063690345915575E-2</v>
      </c>
    </row>
    <row r="3281" spans="1:14" x14ac:dyDescent="0.25">
      <c r="A3281" s="2">
        <v>43602.625</v>
      </c>
      <c r="B3281">
        <v>12.533465368556019</v>
      </c>
      <c r="C3281">
        <v>1.9343036210639011</v>
      </c>
      <c r="E3281">
        <f t="shared" si="103"/>
        <v>12.5</v>
      </c>
      <c r="F3281">
        <f t="shared" si="103"/>
        <v>2</v>
      </c>
      <c r="G3281">
        <f>IF(OR(Tahiti!E3281&lt;2.5,F3281&lt;0.5),0,VLOOKUP(Tahiti!F3281,'Power Matrix'!$B$2:$AI$30,HLOOKUP(E3281,'Power Matrix'!$B$2:$AI$30,29)))</f>
        <v>5264.9233321598203</v>
      </c>
      <c r="H3281">
        <f t="shared" si="102"/>
        <v>6.8472378236847875E-2</v>
      </c>
      <c r="M3281">
        <v>3838.0987575788135</v>
      </c>
      <c r="N3281" s="9">
        <v>4.991596902608899E-2</v>
      </c>
    </row>
    <row r="3282" spans="1:14" x14ac:dyDescent="0.25">
      <c r="A3282" s="2">
        <v>43602.666666666657</v>
      </c>
      <c r="B3282">
        <v>12.619491496599901</v>
      </c>
      <c r="C3282">
        <v>1.9674593313088899</v>
      </c>
      <c r="E3282">
        <f t="shared" si="103"/>
        <v>12.5</v>
      </c>
      <c r="F3282">
        <f t="shared" si="103"/>
        <v>2</v>
      </c>
      <c r="G3282">
        <f>IF(OR(Tahiti!E3282&lt;2.5,F3282&lt;0.5),0,VLOOKUP(Tahiti!F3282,'Power Matrix'!$B$2:$AI$30,HLOOKUP(E3282,'Power Matrix'!$B$2:$AI$30,29)))</f>
        <v>5264.9233321598203</v>
      </c>
      <c r="H3282">
        <f t="shared" si="102"/>
        <v>6.8472378236847875E-2</v>
      </c>
      <c r="M3282">
        <v>3476.534204905071</v>
      </c>
      <c r="N3282" s="9">
        <v>4.5213681213260699E-2</v>
      </c>
    </row>
    <row r="3283" spans="1:14" x14ac:dyDescent="0.25">
      <c r="A3283" s="2">
        <v>43602.708333333343</v>
      </c>
      <c r="B3283">
        <v>12.667512461217701</v>
      </c>
      <c r="C3283">
        <v>1.994256412191826</v>
      </c>
      <c r="E3283">
        <f t="shared" si="103"/>
        <v>12.5</v>
      </c>
      <c r="F3283">
        <f t="shared" si="103"/>
        <v>2</v>
      </c>
      <c r="G3283">
        <f>IF(OR(Tahiti!E3283&lt;2.5,F3283&lt;0.5),0,VLOOKUP(Tahiti!F3283,'Power Matrix'!$B$2:$AI$30,HLOOKUP(E3283,'Power Matrix'!$B$2:$AI$30,29)))</f>
        <v>5264.9233321598203</v>
      </c>
      <c r="H3283">
        <f t="shared" si="102"/>
        <v>6.8472378236847875E-2</v>
      </c>
      <c r="M3283">
        <v>3346.9360099726214</v>
      </c>
      <c r="N3283" s="9">
        <v>4.3528206218300947E-2</v>
      </c>
    </row>
    <row r="3284" spans="1:14" x14ac:dyDescent="0.25">
      <c r="A3284" s="2">
        <v>43602.75</v>
      </c>
      <c r="B3284">
        <v>12.692757768331051</v>
      </c>
      <c r="C3284">
        <v>2.0195206092106961</v>
      </c>
      <c r="E3284">
        <f t="shared" si="103"/>
        <v>12.5</v>
      </c>
      <c r="F3284">
        <f t="shared" si="103"/>
        <v>2</v>
      </c>
      <c r="G3284">
        <f>IF(OR(Tahiti!E3284&lt;2.5,F3284&lt;0.5),0,VLOOKUP(Tahiti!F3284,'Power Matrix'!$B$2:$AI$30,HLOOKUP(E3284,'Power Matrix'!$B$2:$AI$30,29)))</f>
        <v>5264.9233321598203</v>
      </c>
      <c r="H3284">
        <f t="shared" si="102"/>
        <v>6.8472378236847875E-2</v>
      </c>
      <c r="M3284">
        <v>3430.5184722674485</v>
      </c>
      <c r="N3284" s="9">
        <v>4.4615228690246068E-2</v>
      </c>
    </row>
    <row r="3285" spans="1:14" x14ac:dyDescent="0.25">
      <c r="A3285" s="2">
        <v>43602.791666666657</v>
      </c>
      <c r="B3285">
        <v>12.69742266203678</v>
      </c>
      <c r="C3285">
        <v>2.043365469318394</v>
      </c>
      <c r="E3285">
        <f t="shared" si="103"/>
        <v>12.5</v>
      </c>
      <c r="F3285">
        <f t="shared" si="103"/>
        <v>2</v>
      </c>
      <c r="G3285">
        <f>IF(OR(Tahiti!E3285&lt;2.5,F3285&lt;0.5),0,VLOOKUP(Tahiti!F3285,'Power Matrix'!$B$2:$AI$30,HLOOKUP(E3285,'Power Matrix'!$B$2:$AI$30,29)))</f>
        <v>5264.9233321598203</v>
      </c>
      <c r="H3285">
        <f t="shared" si="102"/>
        <v>6.8472378236847875E-2</v>
      </c>
      <c r="M3285">
        <v>3571.1203307028773</v>
      </c>
      <c r="N3285" s="9">
        <v>4.6443810614255954E-2</v>
      </c>
    </row>
    <row r="3286" spans="1:14" x14ac:dyDescent="0.25">
      <c r="A3286" s="2">
        <v>43602.833333333343</v>
      </c>
      <c r="B3286">
        <v>12.69522741793997</v>
      </c>
      <c r="C3286">
        <v>2.0637471473628302</v>
      </c>
      <c r="E3286">
        <f t="shared" si="103"/>
        <v>12.5</v>
      </c>
      <c r="F3286">
        <f t="shared" si="103"/>
        <v>2</v>
      </c>
      <c r="G3286">
        <f>IF(OR(Tahiti!E3286&lt;2.5,F3286&lt;0.5),0,VLOOKUP(Tahiti!F3286,'Power Matrix'!$B$2:$AI$30,HLOOKUP(E3286,'Power Matrix'!$B$2:$AI$30,29)))</f>
        <v>5264.9233321598203</v>
      </c>
      <c r="H3286">
        <f t="shared" si="102"/>
        <v>6.8472378236847875E-2</v>
      </c>
      <c r="M3286">
        <v>3692.6385713229934</v>
      </c>
      <c r="N3286" s="9">
        <v>4.8024202656779882E-2</v>
      </c>
    </row>
    <row r="3287" spans="1:14" x14ac:dyDescent="0.25">
      <c r="A3287" s="2">
        <v>43602.875</v>
      </c>
      <c r="B3287">
        <v>12.6928949710871</v>
      </c>
      <c r="C3287">
        <v>2.0802114555324311</v>
      </c>
      <c r="E3287">
        <f t="shared" si="103"/>
        <v>12.5</v>
      </c>
      <c r="F3287">
        <f t="shared" si="103"/>
        <v>2</v>
      </c>
      <c r="G3287">
        <f>IF(OR(Tahiti!E3287&lt;2.5,F3287&lt;0.5),0,VLOOKUP(Tahiti!F3287,'Power Matrix'!$B$2:$AI$30,HLOOKUP(E3287,'Power Matrix'!$B$2:$AI$30,29)))</f>
        <v>5264.9233321598203</v>
      </c>
      <c r="H3287">
        <f t="shared" si="102"/>
        <v>6.8472378236847875E-2</v>
      </c>
      <c r="M3287">
        <v>3485.1356894447617</v>
      </c>
      <c r="N3287" s="9">
        <v>4.5325546869404584E-2</v>
      </c>
    </row>
    <row r="3288" spans="1:14" x14ac:dyDescent="0.25">
      <c r="A3288" s="2">
        <v>43602.916666666657</v>
      </c>
      <c r="B3288">
        <v>12.714298601031039</v>
      </c>
      <c r="C3288">
        <v>2.0895790791461688</v>
      </c>
      <c r="E3288">
        <f t="shared" si="103"/>
        <v>12.5</v>
      </c>
      <c r="F3288">
        <f t="shared" si="103"/>
        <v>2</v>
      </c>
      <c r="G3288">
        <f>IF(OR(Tahiti!E3288&lt;2.5,F3288&lt;0.5),0,VLOOKUP(Tahiti!F3288,'Power Matrix'!$B$2:$AI$30,HLOOKUP(E3288,'Power Matrix'!$B$2:$AI$30,29)))</f>
        <v>5264.9233321598203</v>
      </c>
      <c r="H3288">
        <f t="shared" si="102"/>
        <v>6.8472378236847875E-2</v>
      </c>
      <c r="M3288">
        <v>3551.1526162440614</v>
      </c>
      <c r="N3288" s="9">
        <v>4.6184122711624497E-2</v>
      </c>
    </row>
    <row r="3289" spans="1:14" x14ac:dyDescent="0.25">
      <c r="A3289" s="2">
        <v>43602.958333333343</v>
      </c>
      <c r="B3289">
        <v>12.712377762446319</v>
      </c>
      <c r="C3289">
        <v>2.0975273658487348</v>
      </c>
      <c r="E3289">
        <f t="shared" si="103"/>
        <v>12.5</v>
      </c>
      <c r="F3289">
        <f t="shared" si="103"/>
        <v>2</v>
      </c>
      <c r="G3289">
        <f>IF(OR(Tahiti!E3289&lt;2.5,F3289&lt;0.5),0,VLOOKUP(Tahiti!F3289,'Power Matrix'!$B$2:$AI$30,HLOOKUP(E3289,'Power Matrix'!$B$2:$AI$30,29)))</f>
        <v>5264.9233321598203</v>
      </c>
      <c r="H3289">
        <f t="shared" si="102"/>
        <v>6.8472378236847875E-2</v>
      </c>
      <c r="M3289">
        <v>3757.7687318904559</v>
      </c>
      <c r="N3289" s="9">
        <v>4.8871245758818384E-2</v>
      </c>
    </row>
    <row r="3290" spans="1:14" x14ac:dyDescent="0.25">
      <c r="A3290" s="2">
        <v>43603</v>
      </c>
      <c r="B3290">
        <v>12.69797147306098</v>
      </c>
      <c r="C3290">
        <v>2.1026369787289561</v>
      </c>
      <c r="E3290">
        <f t="shared" si="103"/>
        <v>12.5</v>
      </c>
      <c r="F3290">
        <f t="shared" si="103"/>
        <v>2</v>
      </c>
      <c r="G3290">
        <f>IF(OR(Tahiti!E3290&lt;2.5,F3290&lt;0.5),0,VLOOKUP(Tahiti!F3290,'Power Matrix'!$B$2:$AI$30,HLOOKUP(E3290,'Power Matrix'!$B$2:$AI$30,29)))</f>
        <v>5264.9233321598203</v>
      </c>
      <c r="H3290">
        <f t="shared" si="102"/>
        <v>6.8472378236847875E-2</v>
      </c>
      <c r="M3290">
        <v>4106.9595552391975</v>
      </c>
      <c r="N3290" s="9">
        <v>5.3412608403031789E-2</v>
      </c>
    </row>
    <row r="3291" spans="1:14" x14ac:dyDescent="0.25">
      <c r="A3291" s="2">
        <v>43603.041666666657</v>
      </c>
      <c r="B3291">
        <v>12.67107973287502</v>
      </c>
      <c r="C3291">
        <v>2.1050214647397261</v>
      </c>
      <c r="E3291">
        <f t="shared" si="103"/>
        <v>12.5</v>
      </c>
      <c r="F3291">
        <f t="shared" si="103"/>
        <v>2</v>
      </c>
      <c r="G3291">
        <f>IF(OR(Tahiti!E3291&lt;2.5,F3291&lt;0.5),0,VLOOKUP(Tahiti!F3291,'Power Matrix'!$B$2:$AI$30,HLOOKUP(E3291,'Power Matrix'!$B$2:$AI$30,29)))</f>
        <v>5264.9233321598203</v>
      </c>
      <c r="H3291">
        <f t="shared" si="102"/>
        <v>6.8472378236847875E-2</v>
      </c>
      <c r="M3291">
        <v>4569.6715274543585</v>
      </c>
      <c r="N3291" s="9">
        <v>5.9430357797177813E-2</v>
      </c>
    </row>
    <row r="3292" spans="1:14" x14ac:dyDescent="0.25">
      <c r="A3292" s="2">
        <v>43603.083333333343</v>
      </c>
      <c r="B3292">
        <v>12.633897785985241</v>
      </c>
      <c r="C3292">
        <v>2.1047943708339378</v>
      </c>
      <c r="E3292">
        <f t="shared" si="103"/>
        <v>12.5</v>
      </c>
      <c r="F3292">
        <f t="shared" si="103"/>
        <v>2</v>
      </c>
      <c r="G3292">
        <f>IF(OR(Tahiti!E3292&lt;2.5,F3292&lt;0.5),0,VLOOKUP(Tahiti!F3292,'Power Matrix'!$B$2:$AI$30,HLOOKUP(E3292,'Power Matrix'!$B$2:$AI$30,29)))</f>
        <v>5264.9233321598203</v>
      </c>
      <c r="H3292">
        <f t="shared" si="102"/>
        <v>6.8472378236847875E-2</v>
      </c>
      <c r="M3292">
        <v>5120.7175998689954</v>
      </c>
      <c r="N3292" s="9">
        <v>6.6596926564665343E-2</v>
      </c>
    </row>
    <row r="3293" spans="1:14" x14ac:dyDescent="0.25">
      <c r="A3293" s="2">
        <v>43603.125</v>
      </c>
      <c r="B3293">
        <v>12.587934862708201</v>
      </c>
      <c r="C3293">
        <v>2.1018421500586988</v>
      </c>
      <c r="E3293">
        <f t="shared" si="103"/>
        <v>12.5</v>
      </c>
      <c r="F3293">
        <f t="shared" si="103"/>
        <v>2</v>
      </c>
      <c r="G3293">
        <f>IF(OR(Tahiti!E3293&lt;2.5,F3293&lt;0.5),0,VLOOKUP(Tahiti!F3293,'Power Matrix'!$B$2:$AI$30,HLOOKUP(E3293,'Power Matrix'!$B$2:$AI$30,29)))</f>
        <v>5264.9233321598203</v>
      </c>
      <c r="H3293">
        <f t="shared" si="102"/>
        <v>6.8472378236847875E-2</v>
      </c>
      <c r="M3293">
        <v>5775.9814210240802</v>
      </c>
      <c r="N3293" s="9">
        <v>7.5118887740392659E-2</v>
      </c>
    </row>
    <row r="3294" spans="1:14" x14ac:dyDescent="0.25">
      <c r="A3294" s="2">
        <v>43603.166666666657</v>
      </c>
      <c r="B3294">
        <v>12.531818935483409</v>
      </c>
      <c r="C3294">
        <v>2.0970164045607129</v>
      </c>
      <c r="E3294">
        <f t="shared" si="103"/>
        <v>12.5</v>
      </c>
      <c r="F3294">
        <f t="shared" si="103"/>
        <v>2</v>
      </c>
      <c r="G3294">
        <f>IF(OR(Tahiti!E3294&lt;2.5,F3294&lt;0.5),0,VLOOKUP(Tahiti!F3294,'Power Matrix'!$B$2:$AI$30,HLOOKUP(E3294,'Power Matrix'!$B$2:$AI$30,29)))</f>
        <v>5264.9233321598203</v>
      </c>
      <c r="H3294">
        <f t="shared" si="102"/>
        <v>6.8472378236847875E-2</v>
      </c>
      <c r="M3294">
        <v>6074.7293259890021</v>
      </c>
      <c r="N3294" s="9">
        <v>7.9004220586868235E-2</v>
      </c>
    </row>
    <row r="3295" spans="1:14" x14ac:dyDescent="0.25">
      <c r="A3295" s="2">
        <v>43603.208333333343</v>
      </c>
      <c r="B3295">
        <v>12.470626506284731</v>
      </c>
      <c r="C3295">
        <v>2.0897493995755099</v>
      </c>
      <c r="E3295">
        <f t="shared" si="103"/>
        <v>12.5</v>
      </c>
      <c r="F3295">
        <f t="shared" si="103"/>
        <v>2</v>
      </c>
      <c r="G3295">
        <f>IF(OR(Tahiti!E3295&lt;2.5,F3295&lt;0.5),0,VLOOKUP(Tahiti!F3295,'Power Matrix'!$B$2:$AI$30,HLOOKUP(E3295,'Power Matrix'!$B$2:$AI$30,29)))</f>
        <v>5264.9233321598203</v>
      </c>
      <c r="H3295">
        <f t="shared" si="102"/>
        <v>6.8472378236847875E-2</v>
      </c>
      <c r="M3295">
        <v>5930.2026149286103</v>
      </c>
      <c r="N3295" s="9">
        <v>7.7124594426002072E-2</v>
      </c>
    </row>
    <row r="3296" spans="1:14" x14ac:dyDescent="0.25">
      <c r="A3296" s="2">
        <v>43603.25</v>
      </c>
      <c r="B3296">
        <v>12.40394596684402</v>
      </c>
      <c r="C3296">
        <v>2.0805520963911119</v>
      </c>
      <c r="E3296">
        <f t="shared" si="103"/>
        <v>12.5</v>
      </c>
      <c r="F3296">
        <f t="shared" si="103"/>
        <v>2</v>
      </c>
      <c r="G3296">
        <f>IF(OR(Tahiti!E3296&lt;2.5,F3296&lt;0.5),0,VLOOKUP(Tahiti!F3296,'Power Matrix'!$B$2:$AI$30,HLOOKUP(E3296,'Power Matrix'!$B$2:$AI$30,29)))</f>
        <v>5264.9233321598203</v>
      </c>
      <c r="H3296">
        <f t="shared" si="102"/>
        <v>6.8472378236847875E-2</v>
      </c>
      <c r="M3296">
        <v>5770.156943663279</v>
      </c>
      <c r="N3296" s="9">
        <v>7.5043138144069529E-2</v>
      </c>
    </row>
    <row r="3297" spans="1:14" x14ac:dyDescent="0.25">
      <c r="A3297" s="2">
        <v>43603.291666666657</v>
      </c>
      <c r="B3297">
        <v>12.330268086844709</v>
      </c>
      <c r="C3297">
        <v>2.070276097154224</v>
      </c>
      <c r="E3297">
        <f t="shared" si="103"/>
        <v>12.5</v>
      </c>
      <c r="F3297">
        <f t="shared" si="103"/>
        <v>2</v>
      </c>
      <c r="G3297">
        <f>IF(OR(Tahiti!E3297&lt;2.5,F3297&lt;0.5),0,VLOOKUP(Tahiti!F3297,'Power Matrix'!$B$2:$AI$30,HLOOKUP(E3297,'Power Matrix'!$B$2:$AI$30,29)))</f>
        <v>5264.9233321598203</v>
      </c>
      <c r="H3297">
        <f t="shared" si="102"/>
        <v>6.8472378236847875E-2</v>
      </c>
      <c r="M3297">
        <v>5680.7216647298301</v>
      </c>
      <c r="N3297" s="9">
        <v>7.3879997512456955E-2</v>
      </c>
    </row>
    <row r="3298" spans="1:14" x14ac:dyDescent="0.25">
      <c r="A3298" s="2">
        <v>43603.333333333343</v>
      </c>
      <c r="B3298">
        <v>12.268389643865779</v>
      </c>
      <c r="C3298">
        <v>2.066472274232281</v>
      </c>
      <c r="E3298">
        <f t="shared" si="103"/>
        <v>12.5</v>
      </c>
      <c r="F3298">
        <f t="shared" si="103"/>
        <v>2</v>
      </c>
      <c r="G3298">
        <f>IF(OR(Tahiti!E3298&lt;2.5,F3298&lt;0.5),0,VLOOKUP(Tahiti!F3298,'Power Matrix'!$B$2:$AI$30,HLOOKUP(E3298,'Power Matrix'!$B$2:$AI$30,29)))</f>
        <v>5264.9233321598203</v>
      </c>
      <c r="H3298">
        <f t="shared" si="102"/>
        <v>6.8472378236847875E-2</v>
      </c>
      <c r="M3298">
        <v>5497.3279667787701</v>
      </c>
      <c r="N3298" s="9">
        <v>7.1494891050975534E-2</v>
      </c>
    </row>
    <row r="3299" spans="1:14" x14ac:dyDescent="0.25">
      <c r="A3299" s="2">
        <v>43603.375</v>
      </c>
      <c r="B3299">
        <v>12.180305474481131</v>
      </c>
      <c r="C3299">
        <v>2.0548904850371139</v>
      </c>
      <c r="E3299">
        <f t="shared" si="103"/>
        <v>12</v>
      </c>
      <c r="F3299">
        <f t="shared" si="103"/>
        <v>2</v>
      </c>
      <c r="G3299">
        <f>IF(OR(Tahiti!E3299&lt;2.5,F3299&lt;0.5),0,VLOOKUP(Tahiti!F3299,'Power Matrix'!$B$2:$AI$30,HLOOKUP(E3299,'Power Matrix'!$B$2:$AI$30,29)))</f>
        <v>4842.1955969421379</v>
      </c>
      <c r="H3299">
        <f t="shared" si="102"/>
        <v>6.2974639418843653E-2</v>
      </c>
      <c r="M3299">
        <v>5300.6118700290208</v>
      </c>
      <c r="N3299" s="9">
        <v>6.8936521604930356E-2</v>
      </c>
    </row>
    <row r="3300" spans="1:14" x14ac:dyDescent="0.25">
      <c r="A3300" s="2">
        <v>43603.416666666657</v>
      </c>
      <c r="B3300">
        <v>12.142163108299</v>
      </c>
      <c r="C3300">
        <v>2.0370068399563408</v>
      </c>
      <c r="E3300">
        <f t="shared" si="103"/>
        <v>12</v>
      </c>
      <c r="F3300">
        <f t="shared" si="103"/>
        <v>2</v>
      </c>
      <c r="G3300">
        <f>IF(OR(Tahiti!E3300&lt;2.5,F3300&lt;0.5),0,VLOOKUP(Tahiti!F3300,'Power Matrix'!$B$2:$AI$30,HLOOKUP(E3300,'Power Matrix'!$B$2:$AI$30,29)))</f>
        <v>4842.1955969421379</v>
      </c>
      <c r="H3300">
        <f t="shared" si="102"/>
        <v>6.2974639418843653E-2</v>
      </c>
      <c r="M3300">
        <v>5095.1991997980122</v>
      </c>
      <c r="N3300" s="9">
        <v>6.6265049834025383E-2</v>
      </c>
    </row>
    <row r="3301" spans="1:14" x14ac:dyDescent="0.25">
      <c r="A3301" s="2">
        <v>43603.458333333343</v>
      </c>
      <c r="B3301">
        <v>12.094279346437251</v>
      </c>
      <c r="C3301">
        <v>2.0190096479226738</v>
      </c>
      <c r="E3301">
        <f t="shared" si="103"/>
        <v>12</v>
      </c>
      <c r="F3301">
        <f t="shared" si="103"/>
        <v>2</v>
      </c>
      <c r="G3301">
        <f>IF(OR(Tahiti!E3301&lt;2.5,F3301&lt;0.5),0,VLOOKUP(Tahiti!F3301,'Power Matrix'!$B$2:$AI$30,HLOOKUP(E3301,'Power Matrix'!$B$2:$AI$30,29)))</f>
        <v>4842.1955969421379</v>
      </c>
      <c r="H3301">
        <f t="shared" si="102"/>
        <v>6.2974639418843653E-2</v>
      </c>
      <c r="M3301">
        <v>4888.0216862960278</v>
      </c>
      <c r="N3301" s="9">
        <v>6.3570625589092489E-2</v>
      </c>
    </row>
    <row r="3302" spans="1:14" x14ac:dyDescent="0.25">
      <c r="A3302" s="2">
        <v>43603.5</v>
      </c>
      <c r="B3302">
        <v>12.043925934966589</v>
      </c>
      <c r="C3302">
        <v>2.0009556824125601</v>
      </c>
      <c r="E3302">
        <f t="shared" si="103"/>
        <v>12</v>
      </c>
      <c r="F3302">
        <f t="shared" si="103"/>
        <v>2</v>
      </c>
      <c r="G3302">
        <f>IF(OR(Tahiti!E3302&lt;2.5,F3302&lt;0.5),0,VLOOKUP(Tahiti!F3302,'Power Matrix'!$B$2:$AI$30,HLOOKUP(E3302,'Power Matrix'!$B$2:$AI$30,29)))</f>
        <v>4842.1955969421379</v>
      </c>
      <c r="H3302">
        <f t="shared" si="102"/>
        <v>6.2974639418843653E-2</v>
      </c>
      <c r="M3302">
        <v>4735.4030997120317</v>
      </c>
      <c r="N3302" s="9">
        <v>6.1585761435795409E-2</v>
      </c>
    </row>
    <row r="3303" spans="1:14" x14ac:dyDescent="0.25">
      <c r="A3303" s="2">
        <v>43603.541666666657</v>
      </c>
      <c r="B3303">
        <v>11.98904483254625</v>
      </c>
      <c r="C3303">
        <v>1.9835262251433621</v>
      </c>
      <c r="E3303">
        <f t="shared" si="103"/>
        <v>12</v>
      </c>
      <c r="F3303">
        <f t="shared" si="103"/>
        <v>2</v>
      </c>
      <c r="G3303">
        <f>IF(OR(Tahiti!E3303&lt;2.5,F3303&lt;0.5),0,VLOOKUP(Tahiti!F3303,'Power Matrix'!$B$2:$AI$30,HLOOKUP(E3303,'Power Matrix'!$B$2:$AI$30,29)))</f>
        <v>4842.1955969421379</v>
      </c>
      <c r="H3303">
        <f t="shared" si="102"/>
        <v>6.2974639418843653E-2</v>
      </c>
      <c r="M3303">
        <v>4623.146455571612</v>
      </c>
      <c r="N3303" s="9">
        <v>6.0125820062264759E-2</v>
      </c>
    </row>
    <row r="3304" spans="1:14" x14ac:dyDescent="0.25">
      <c r="A3304" s="2">
        <v>43603.583333333343</v>
      </c>
      <c r="B3304">
        <v>11.93581016319852</v>
      </c>
      <c r="C3304">
        <v>1.9658696739683761</v>
      </c>
      <c r="E3304">
        <f t="shared" si="103"/>
        <v>12</v>
      </c>
      <c r="F3304">
        <f t="shared" si="103"/>
        <v>2</v>
      </c>
      <c r="G3304">
        <f>IF(OR(Tahiti!E3304&lt;2.5,F3304&lt;0.5),0,VLOOKUP(Tahiti!F3304,'Power Matrix'!$B$2:$AI$30,HLOOKUP(E3304,'Power Matrix'!$B$2:$AI$30,29)))</f>
        <v>4842.1955969421379</v>
      </c>
      <c r="H3304">
        <f t="shared" si="102"/>
        <v>6.2974639418843653E-2</v>
      </c>
      <c r="M3304">
        <v>4519.6547061936508</v>
      </c>
      <c r="N3304" s="9">
        <v>5.877986955846249E-2</v>
      </c>
    </row>
    <row r="3305" spans="1:14" x14ac:dyDescent="0.25">
      <c r="A3305" s="2">
        <v>43603.625</v>
      </c>
      <c r="B3305">
        <v>11.880929060778181</v>
      </c>
      <c r="C3305">
        <v>1.9488944045107539</v>
      </c>
      <c r="E3305">
        <f t="shared" si="103"/>
        <v>12</v>
      </c>
      <c r="F3305">
        <f t="shared" si="103"/>
        <v>2</v>
      </c>
      <c r="G3305">
        <f>IF(OR(Tahiti!E3305&lt;2.5,F3305&lt;0.5),0,VLOOKUP(Tahiti!F3305,'Power Matrix'!$B$2:$AI$30,HLOOKUP(E3305,'Power Matrix'!$B$2:$AI$30,29)))</f>
        <v>4842.1955969421379</v>
      </c>
      <c r="H3305">
        <f t="shared" si="102"/>
        <v>6.2974639418843653E-2</v>
      </c>
      <c r="M3305">
        <v>4433.4479585210029</v>
      </c>
      <c r="N3305" s="9">
        <v>5.7658717233194476E-2</v>
      </c>
    </row>
    <row r="3306" spans="1:14" x14ac:dyDescent="0.25">
      <c r="A3306" s="2">
        <v>43603.666666666657</v>
      </c>
      <c r="B3306">
        <v>11.814797332361669</v>
      </c>
      <c r="C3306">
        <v>1.9338494332523251</v>
      </c>
      <c r="E3306">
        <f t="shared" si="103"/>
        <v>12</v>
      </c>
      <c r="F3306">
        <f t="shared" si="103"/>
        <v>2</v>
      </c>
      <c r="G3306">
        <f>IF(OR(Tahiti!E3306&lt;2.5,F3306&lt;0.5),0,VLOOKUP(Tahiti!F3306,'Power Matrix'!$B$2:$AI$30,HLOOKUP(E3306,'Power Matrix'!$B$2:$AI$30,29)))</f>
        <v>4842.1955969421379</v>
      </c>
      <c r="H3306">
        <f t="shared" si="102"/>
        <v>6.2974639418843653E-2</v>
      </c>
      <c r="M3306">
        <v>4360.889240597463</v>
      </c>
      <c r="N3306" s="9">
        <v>5.6715062849811981E-2</v>
      </c>
    </row>
    <row r="3307" spans="1:14" x14ac:dyDescent="0.25">
      <c r="A3307" s="2">
        <v>43603.708333333343</v>
      </c>
      <c r="B3307">
        <v>11.741805466142621</v>
      </c>
      <c r="C3307">
        <v>1.9201670254286229</v>
      </c>
      <c r="E3307">
        <f t="shared" si="103"/>
        <v>11.5</v>
      </c>
      <c r="F3307">
        <f t="shared" si="103"/>
        <v>2</v>
      </c>
      <c r="G3307">
        <f>IF(OR(Tahiti!E3307&lt;2.5,F3307&lt;0.5),0,VLOOKUP(Tahiti!F3307,'Power Matrix'!$B$2:$AI$30,HLOOKUP(E3307,'Power Matrix'!$B$2:$AI$30,29)))</f>
        <v>4817.1968975524887</v>
      </c>
      <c r="H3307">
        <f t="shared" si="102"/>
        <v>6.2649521598118402E-2</v>
      </c>
      <c r="M3307">
        <v>4304.9360772908085</v>
      </c>
      <c r="N3307" s="9">
        <v>5.5987370170979364E-2</v>
      </c>
    </row>
    <row r="3308" spans="1:14" x14ac:dyDescent="0.25">
      <c r="A3308" s="2">
        <v>43603.75</v>
      </c>
      <c r="B3308">
        <v>11.663325489681529</v>
      </c>
      <c r="C3308">
        <v>1.908414915804115</v>
      </c>
      <c r="E3308">
        <f t="shared" si="103"/>
        <v>11.5</v>
      </c>
      <c r="F3308">
        <f t="shared" si="103"/>
        <v>2</v>
      </c>
      <c r="G3308">
        <f>IF(OR(Tahiti!E3308&lt;2.5,F3308&lt;0.5),0,VLOOKUP(Tahiti!F3308,'Power Matrix'!$B$2:$AI$30,HLOOKUP(E3308,'Power Matrix'!$B$2:$AI$30,29)))</f>
        <v>4817.1968975524887</v>
      </c>
      <c r="H3308">
        <f t="shared" si="102"/>
        <v>6.2649521598118402E-2</v>
      </c>
      <c r="M3308">
        <v>4259.7214289542344</v>
      </c>
      <c r="N3308" s="9">
        <v>5.5399336061268838E-2</v>
      </c>
    </row>
    <row r="3309" spans="1:14" x14ac:dyDescent="0.25">
      <c r="A3309" s="2">
        <v>43603.791666666657</v>
      </c>
      <c r="B3309">
        <v>11.590608028974581</v>
      </c>
      <c r="C3309">
        <v>1.8980253696143321</v>
      </c>
      <c r="E3309">
        <f t="shared" si="103"/>
        <v>11.5</v>
      </c>
      <c r="F3309">
        <f t="shared" si="103"/>
        <v>2</v>
      </c>
      <c r="G3309">
        <f>IF(OR(Tahiti!E3309&lt;2.5,F3309&lt;0.5),0,VLOOKUP(Tahiti!F3309,'Power Matrix'!$B$2:$AI$30,HLOOKUP(E3309,'Power Matrix'!$B$2:$AI$30,29)))</f>
        <v>4817.1968975524887</v>
      </c>
      <c r="H3309">
        <f t="shared" si="102"/>
        <v>6.2649521598118402E-2</v>
      </c>
      <c r="M3309">
        <v>4188.9688831967187</v>
      </c>
      <c r="N3309" s="9">
        <v>5.4479171650289225E-2</v>
      </c>
    </row>
    <row r="3310" spans="1:14" x14ac:dyDescent="0.25">
      <c r="A3310" s="2">
        <v>43603.833333333343</v>
      </c>
      <c r="B3310">
        <v>11.51651854070713</v>
      </c>
      <c r="C3310">
        <v>1.8821287962091999</v>
      </c>
      <c r="E3310">
        <f t="shared" si="103"/>
        <v>11.5</v>
      </c>
      <c r="F3310">
        <f t="shared" si="103"/>
        <v>2</v>
      </c>
      <c r="G3310">
        <f>IF(OR(Tahiti!E3310&lt;2.5,F3310&lt;0.5),0,VLOOKUP(Tahiti!F3310,'Power Matrix'!$B$2:$AI$30,HLOOKUP(E3310,'Power Matrix'!$B$2:$AI$30,29)))</f>
        <v>4817.1968975524887</v>
      </c>
      <c r="H3310">
        <f t="shared" si="102"/>
        <v>6.2649521598118402E-2</v>
      </c>
      <c r="M3310">
        <v>4150.2029351318979</v>
      </c>
      <c r="N3310" s="9">
        <v>5.3975005398952003E-2</v>
      </c>
    </row>
    <row r="3311" spans="1:14" x14ac:dyDescent="0.25">
      <c r="A3311" s="2">
        <v>43603.875</v>
      </c>
      <c r="B3311">
        <v>11.48468750130333</v>
      </c>
      <c r="C3311">
        <v>1.8723637582603341</v>
      </c>
      <c r="E3311">
        <f t="shared" si="103"/>
        <v>11.5</v>
      </c>
      <c r="F3311">
        <f t="shared" si="103"/>
        <v>2</v>
      </c>
      <c r="G3311">
        <f>IF(OR(Tahiti!E3311&lt;2.5,F3311&lt;0.5),0,VLOOKUP(Tahiti!F3311,'Power Matrix'!$B$2:$AI$30,HLOOKUP(E3311,'Power Matrix'!$B$2:$AI$30,29)))</f>
        <v>4817.1968975524887</v>
      </c>
      <c r="H3311">
        <f t="shared" si="102"/>
        <v>6.2649521598118402E-2</v>
      </c>
      <c r="M3311">
        <v>4065.4797350341009</v>
      </c>
      <c r="N3311" s="9">
        <v>5.2873147187637873E-2</v>
      </c>
    </row>
    <row r="3312" spans="1:14" x14ac:dyDescent="0.25">
      <c r="A3312" s="2">
        <v>43603.916666666657</v>
      </c>
      <c r="B3312">
        <v>11.51391168834216</v>
      </c>
      <c r="C3312">
        <v>1.8588516708659719</v>
      </c>
      <c r="E3312">
        <f t="shared" si="103"/>
        <v>11.5</v>
      </c>
      <c r="F3312">
        <f t="shared" si="103"/>
        <v>2</v>
      </c>
      <c r="G3312">
        <f>IF(OR(Tahiti!E3312&lt;2.5,F3312&lt;0.5),0,VLOOKUP(Tahiti!F3312,'Power Matrix'!$B$2:$AI$30,HLOOKUP(E3312,'Power Matrix'!$B$2:$AI$30,29)))</f>
        <v>4817.1968975524887</v>
      </c>
      <c r="H3312">
        <f t="shared" si="102"/>
        <v>6.2649521598118402E-2</v>
      </c>
      <c r="M3312">
        <v>3985.5116720843862</v>
      </c>
      <c r="N3312" s="9">
        <v>5.183313138674369E-2</v>
      </c>
    </row>
    <row r="3313" spans="1:14" x14ac:dyDescent="0.25">
      <c r="A3313" s="2">
        <v>43603.958333333343</v>
      </c>
      <c r="B3313">
        <v>11.55685615098607</v>
      </c>
      <c r="C3313">
        <v>1.8463615060476539</v>
      </c>
      <c r="E3313">
        <f t="shared" si="103"/>
        <v>11.5</v>
      </c>
      <c r="F3313">
        <f t="shared" si="103"/>
        <v>2</v>
      </c>
      <c r="G3313">
        <f>IF(OR(Tahiti!E3313&lt;2.5,F3313&lt;0.5),0,VLOOKUP(Tahiti!F3313,'Power Matrix'!$B$2:$AI$30,HLOOKUP(E3313,'Power Matrix'!$B$2:$AI$30,29)))</f>
        <v>4817.1968975524887</v>
      </c>
      <c r="H3313">
        <f t="shared" si="102"/>
        <v>6.2649521598118402E-2</v>
      </c>
      <c r="M3313">
        <v>3913.4119238962176</v>
      </c>
      <c r="N3313" s="9">
        <v>5.0895446083507836E-2</v>
      </c>
    </row>
    <row r="3314" spans="1:14" x14ac:dyDescent="0.25">
      <c r="A3314" s="2">
        <v>43604</v>
      </c>
      <c r="B3314">
        <v>11.60158424945865</v>
      </c>
      <c r="C3314">
        <v>1.835858412904978</v>
      </c>
      <c r="E3314">
        <f t="shared" si="103"/>
        <v>11.5</v>
      </c>
      <c r="F3314">
        <f t="shared" si="103"/>
        <v>2</v>
      </c>
      <c r="G3314">
        <f>IF(OR(Tahiti!E3314&lt;2.5,F3314&lt;0.5),0,VLOOKUP(Tahiti!F3314,'Power Matrix'!$B$2:$AI$30,HLOOKUP(E3314,'Power Matrix'!$B$2:$AI$30,29)))</f>
        <v>4817.1968975524887</v>
      </c>
      <c r="H3314">
        <f t="shared" si="102"/>
        <v>6.2649521598118402E-2</v>
      </c>
      <c r="M3314">
        <v>3849.0993814336921</v>
      </c>
      <c r="N3314" s="9">
        <v>5.0059036423331829E-2</v>
      </c>
    </row>
    <row r="3315" spans="1:14" x14ac:dyDescent="0.25">
      <c r="A3315" s="2">
        <v>43604.041666666657</v>
      </c>
      <c r="B3315">
        <v>11.643431090054159</v>
      </c>
      <c r="C3315">
        <v>1.826944977102815</v>
      </c>
      <c r="E3315">
        <f t="shared" si="103"/>
        <v>11.5</v>
      </c>
      <c r="F3315">
        <f t="shared" si="103"/>
        <v>2</v>
      </c>
      <c r="G3315">
        <f>IF(OR(Tahiti!E3315&lt;2.5,F3315&lt;0.5),0,VLOOKUP(Tahiti!F3315,'Power Matrix'!$B$2:$AI$30,HLOOKUP(E3315,'Power Matrix'!$B$2:$AI$30,29)))</f>
        <v>4817.1968975524887</v>
      </c>
      <c r="H3315">
        <f t="shared" si="102"/>
        <v>6.2649521598118402E-2</v>
      </c>
      <c r="M3315">
        <v>3786.0343703672288</v>
      </c>
      <c r="N3315" s="9">
        <v>4.9238851394791977E-2</v>
      </c>
    </row>
    <row r="3316" spans="1:14" x14ac:dyDescent="0.25">
      <c r="A3316" s="2">
        <v>43604.083333333343</v>
      </c>
      <c r="B3316">
        <v>11.683357092064959</v>
      </c>
      <c r="C3316">
        <v>1.81842895563578</v>
      </c>
      <c r="E3316">
        <f t="shared" si="103"/>
        <v>11.5</v>
      </c>
      <c r="F3316">
        <f t="shared" si="103"/>
        <v>2</v>
      </c>
      <c r="G3316">
        <f>IF(OR(Tahiti!E3316&lt;2.5,F3316&lt;0.5),0,VLOOKUP(Tahiti!F3316,'Power Matrix'!$B$2:$AI$30,HLOOKUP(E3316,'Power Matrix'!$B$2:$AI$30,29)))</f>
        <v>4817.1968975524887</v>
      </c>
      <c r="H3316">
        <f t="shared" si="102"/>
        <v>6.2649521598118402E-2</v>
      </c>
      <c r="M3316">
        <v>3727.8890856177595</v>
      </c>
      <c r="N3316" s="9">
        <v>4.8482649322910291E-2</v>
      </c>
    </row>
    <row r="3317" spans="1:14" x14ac:dyDescent="0.25">
      <c r="A3317" s="2">
        <v>43604.125</v>
      </c>
      <c r="B3317">
        <v>11.716834564541371</v>
      </c>
      <c r="C3317">
        <v>1.8105942158861079</v>
      </c>
      <c r="E3317">
        <f t="shared" si="103"/>
        <v>11.5</v>
      </c>
      <c r="F3317">
        <f t="shared" si="103"/>
        <v>2</v>
      </c>
      <c r="G3317">
        <f>IF(OR(Tahiti!E3317&lt;2.5,F3317&lt;0.5),0,VLOOKUP(Tahiti!F3317,'Power Matrix'!$B$2:$AI$30,HLOOKUP(E3317,'Power Matrix'!$B$2:$AI$30,29)))</f>
        <v>4817.1968975524887</v>
      </c>
      <c r="H3317">
        <f t="shared" si="102"/>
        <v>6.2649521598118402E-2</v>
      </c>
      <c r="M3317">
        <v>3853.3245293300961</v>
      </c>
      <c r="N3317" s="9">
        <v>5.0113986117138194E-2</v>
      </c>
    </row>
    <row r="3318" spans="1:14" x14ac:dyDescent="0.25">
      <c r="A3318" s="2">
        <v>43604.166666666657</v>
      </c>
      <c r="B3318">
        <v>11.832496487892231</v>
      </c>
      <c r="C3318">
        <v>1.8387538602037701</v>
      </c>
      <c r="E3318">
        <f t="shared" si="103"/>
        <v>12</v>
      </c>
      <c r="F3318">
        <f t="shared" si="103"/>
        <v>2</v>
      </c>
      <c r="G3318">
        <f>IF(OR(Tahiti!E3318&lt;2.5,F3318&lt;0.5),0,VLOOKUP(Tahiti!F3318,'Power Matrix'!$B$2:$AI$30,HLOOKUP(E3318,'Power Matrix'!$B$2:$AI$30,29)))</f>
        <v>4842.1955969421379</v>
      </c>
      <c r="H3318">
        <f t="shared" si="102"/>
        <v>6.2974639418843653E-2</v>
      </c>
      <c r="M3318">
        <v>3813.0133418418773</v>
      </c>
      <c r="N3318" s="9">
        <v>4.9589723425331862E-2</v>
      </c>
    </row>
    <row r="3319" spans="1:14" x14ac:dyDescent="0.25">
      <c r="A3319" s="2">
        <v>43604.208333333343</v>
      </c>
      <c r="B3319">
        <v>11.84937242688649</v>
      </c>
      <c r="C3319">
        <v>1.83307651255908</v>
      </c>
      <c r="E3319">
        <f t="shared" si="103"/>
        <v>12</v>
      </c>
      <c r="F3319">
        <f t="shared" si="103"/>
        <v>2</v>
      </c>
      <c r="G3319">
        <f>IF(OR(Tahiti!E3319&lt;2.5,F3319&lt;0.5),0,VLOOKUP(Tahiti!F3319,'Power Matrix'!$B$2:$AI$30,HLOOKUP(E3319,'Power Matrix'!$B$2:$AI$30,29)))</f>
        <v>4842.1955969421379</v>
      </c>
      <c r="H3319">
        <f t="shared" si="102"/>
        <v>6.2974639418843653E-2</v>
      </c>
      <c r="M3319">
        <v>3817.7394985121005</v>
      </c>
      <c r="N3319" s="9">
        <v>4.9651188933351291E-2</v>
      </c>
    </row>
    <row r="3320" spans="1:14" x14ac:dyDescent="0.25">
      <c r="A3320" s="2">
        <v>43604.25</v>
      </c>
      <c r="B3320">
        <v>11.839631031206871</v>
      </c>
      <c r="C3320">
        <v>1.8333036064648669</v>
      </c>
      <c r="E3320">
        <f t="shared" si="103"/>
        <v>12</v>
      </c>
      <c r="F3320">
        <f t="shared" si="103"/>
        <v>2</v>
      </c>
      <c r="G3320">
        <f>IF(OR(Tahiti!E3320&lt;2.5,F3320&lt;0.5),0,VLOOKUP(Tahiti!F3320,'Power Matrix'!$B$2:$AI$30,HLOOKUP(E3320,'Power Matrix'!$B$2:$AI$30,29)))</f>
        <v>4842.1955969421379</v>
      </c>
      <c r="H3320">
        <f t="shared" si="102"/>
        <v>6.2974639418843653E-2</v>
      </c>
      <c r="M3320">
        <v>3873.3481174755589</v>
      </c>
      <c r="N3320" s="9">
        <v>5.0374400678823573E-2</v>
      </c>
    </row>
    <row r="3321" spans="1:14" x14ac:dyDescent="0.25">
      <c r="A3321" s="2">
        <v>43604.291666666657</v>
      </c>
      <c r="B3321">
        <v>11.80176307053684</v>
      </c>
      <c r="C3321">
        <v>1.84040029102073</v>
      </c>
      <c r="E3321">
        <f t="shared" si="103"/>
        <v>12</v>
      </c>
      <c r="F3321">
        <f t="shared" si="103"/>
        <v>2</v>
      </c>
      <c r="G3321">
        <f>IF(OR(Tahiti!E3321&lt;2.5,F3321&lt;0.5),0,VLOOKUP(Tahiti!F3321,'Power Matrix'!$B$2:$AI$30,HLOOKUP(E3321,'Power Matrix'!$B$2:$AI$30,29)))</f>
        <v>4842.1955969421379</v>
      </c>
      <c r="H3321">
        <f t="shared" si="102"/>
        <v>6.2974639418843653E-2</v>
      </c>
      <c r="M3321">
        <v>3932.3953724867206</v>
      </c>
      <c r="N3321" s="9">
        <v>5.11423332252159E-2</v>
      </c>
    </row>
    <row r="3322" spans="1:14" x14ac:dyDescent="0.25">
      <c r="A3322" s="2">
        <v>43604.333333333343</v>
      </c>
      <c r="B3322">
        <v>11.7870823756394</v>
      </c>
      <c r="C3322">
        <v>1.849484047252234</v>
      </c>
      <c r="E3322">
        <f t="shared" si="103"/>
        <v>12</v>
      </c>
      <c r="F3322">
        <f t="shared" si="103"/>
        <v>2</v>
      </c>
      <c r="G3322">
        <f>IF(OR(Tahiti!E3322&lt;2.5,F3322&lt;0.5),0,VLOOKUP(Tahiti!F3322,'Power Matrix'!$B$2:$AI$30,HLOOKUP(E3322,'Power Matrix'!$B$2:$AI$30,29)))</f>
        <v>4842.1955969421379</v>
      </c>
      <c r="H3322">
        <f t="shared" si="102"/>
        <v>6.2974639418843653E-2</v>
      </c>
      <c r="M3322">
        <v>3991.4649510715331</v>
      </c>
      <c r="N3322" s="9">
        <v>5.1910556098377102E-2</v>
      </c>
    </row>
    <row r="3323" spans="1:14" x14ac:dyDescent="0.25">
      <c r="A3323" s="2">
        <v>43604.375</v>
      </c>
      <c r="B3323">
        <v>11.79778419061137</v>
      </c>
      <c r="C3323">
        <v>1.8598735934420161</v>
      </c>
      <c r="E3323">
        <f t="shared" si="103"/>
        <v>12</v>
      </c>
      <c r="F3323">
        <f t="shared" si="103"/>
        <v>2</v>
      </c>
      <c r="G3323">
        <f>IF(OR(Tahiti!E3323&lt;2.5,F3323&lt;0.5),0,VLOOKUP(Tahiti!F3323,'Power Matrix'!$B$2:$AI$30,HLOOKUP(E3323,'Power Matrix'!$B$2:$AI$30,29)))</f>
        <v>4842.1955969421379</v>
      </c>
      <c r="H3323">
        <f t="shared" si="102"/>
        <v>6.2974639418843653E-2</v>
      </c>
      <c r="M3323">
        <v>3952.8041030838231</v>
      </c>
      <c r="N3323" s="9">
        <v>5.1407756714472182E-2</v>
      </c>
    </row>
    <row r="3324" spans="1:14" x14ac:dyDescent="0.25">
      <c r="A3324" s="2">
        <v>43604.416666666657</v>
      </c>
      <c r="B3324">
        <v>11.92949883642018</v>
      </c>
      <c r="C3324">
        <v>1.859589726059782</v>
      </c>
      <c r="E3324">
        <f t="shared" si="103"/>
        <v>12</v>
      </c>
      <c r="F3324">
        <f t="shared" si="103"/>
        <v>2</v>
      </c>
      <c r="G3324">
        <f>IF(OR(Tahiti!E3324&lt;2.5,F3324&lt;0.5),0,VLOOKUP(Tahiti!F3324,'Power Matrix'!$B$2:$AI$30,HLOOKUP(E3324,'Power Matrix'!$B$2:$AI$30,29)))</f>
        <v>4842.1955969421379</v>
      </c>
      <c r="H3324">
        <f t="shared" si="102"/>
        <v>6.2974639418843653E-2</v>
      </c>
      <c r="M3324">
        <v>3975.9989922340756</v>
      </c>
      <c r="N3324" s="9">
        <v>5.1709415280735319E-2</v>
      </c>
    </row>
    <row r="3325" spans="1:14" x14ac:dyDescent="0.25">
      <c r="A3325" s="2">
        <v>43604.458333333343</v>
      </c>
      <c r="B3325">
        <v>12.04790481489206</v>
      </c>
      <c r="C3325">
        <v>1.8619742120705509</v>
      </c>
      <c r="E3325">
        <f t="shared" si="103"/>
        <v>12</v>
      </c>
      <c r="F3325">
        <f t="shared" si="103"/>
        <v>2</v>
      </c>
      <c r="G3325">
        <f>IF(OR(Tahiti!E3325&lt;2.5,F3325&lt;0.5),0,VLOOKUP(Tahiti!F3325,'Power Matrix'!$B$2:$AI$30,HLOOKUP(E3325,'Power Matrix'!$B$2:$AI$30,29)))</f>
        <v>4842.1955969421379</v>
      </c>
      <c r="H3325">
        <f t="shared" si="102"/>
        <v>6.2974639418843653E-2</v>
      </c>
      <c r="M3325">
        <v>4057.4362242578741</v>
      </c>
      <c r="N3325" s="9">
        <v>5.2768538197581441E-2</v>
      </c>
    </row>
    <row r="3326" spans="1:14" x14ac:dyDescent="0.25">
      <c r="A3326" s="2">
        <v>43604.5</v>
      </c>
      <c r="B3326">
        <v>12.146828002004719</v>
      </c>
      <c r="C3326">
        <v>1.8656077145631531</v>
      </c>
      <c r="E3326">
        <f t="shared" si="103"/>
        <v>12</v>
      </c>
      <c r="F3326">
        <f t="shared" si="103"/>
        <v>2</v>
      </c>
      <c r="G3326">
        <f>IF(OR(Tahiti!E3326&lt;2.5,F3326&lt;0.5),0,VLOOKUP(Tahiti!F3326,'Power Matrix'!$B$2:$AI$30,HLOOKUP(E3326,'Power Matrix'!$B$2:$AI$30,29)))</f>
        <v>4842.1955969421379</v>
      </c>
      <c r="H3326">
        <f t="shared" si="102"/>
        <v>6.2974639418843653E-2</v>
      </c>
      <c r="M3326">
        <v>4136.4303761746478</v>
      </c>
      <c r="N3326" s="9">
        <v>5.379588790621876E-2</v>
      </c>
    </row>
    <row r="3327" spans="1:14" x14ac:dyDescent="0.25">
      <c r="A3327" s="2">
        <v>43604.541666666657</v>
      </c>
      <c r="B3327">
        <v>12.218585043419321</v>
      </c>
      <c r="C3327">
        <v>1.871001194825608</v>
      </c>
      <c r="E3327">
        <f t="shared" si="103"/>
        <v>12</v>
      </c>
      <c r="F3327">
        <f t="shared" si="103"/>
        <v>2</v>
      </c>
      <c r="G3327">
        <f>IF(OR(Tahiti!E3327&lt;2.5,F3327&lt;0.5),0,VLOOKUP(Tahiti!F3327,'Power Matrix'!$B$2:$AI$30,HLOOKUP(E3327,'Power Matrix'!$B$2:$AI$30,29)))</f>
        <v>4842.1955969421379</v>
      </c>
      <c r="H3327">
        <f t="shared" si="102"/>
        <v>6.2974639418843653E-2</v>
      </c>
      <c r="M3327">
        <v>4217.1471216159962</v>
      </c>
      <c r="N3327" s="9">
        <v>5.4845640614478594E-2</v>
      </c>
    </row>
    <row r="3328" spans="1:14" x14ac:dyDescent="0.25">
      <c r="A3328" s="2">
        <v>43604.583333333343</v>
      </c>
      <c r="B3328">
        <v>12.26043188401483</v>
      </c>
      <c r="C3328">
        <v>1.8790062550046209</v>
      </c>
      <c r="E3328">
        <f t="shared" si="103"/>
        <v>12.5</v>
      </c>
      <c r="F3328">
        <f t="shared" si="103"/>
        <v>2</v>
      </c>
      <c r="G3328">
        <f>IF(OR(Tahiti!E3328&lt;2.5,F3328&lt;0.5),0,VLOOKUP(Tahiti!F3328,'Power Matrix'!$B$2:$AI$30,HLOOKUP(E3328,'Power Matrix'!$B$2:$AI$30,29)))</f>
        <v>5264.9233321598203</v>
      </c>
      <c r="H3328">
        <f t="shared" si="102"/>
        <v>6.8472378236847875E-2</v>
      </c>
      <c r="M3328">
        <v>4299.007283626951</v>
      </c>
      <c r="N3328" s="9">
        <v>5.5910263900510737E-2</v>
      </c>
    </row>
    <row r="3329" spans="1:14" x14ac:dyDescent="0.25">
      <c r="A3329" s="2">
        <v>43604.625</v>
      </c>
      <c r="B3329">
        <v>12.274563767888059</v>
      </c>
      <c r="C3329">
        <v>1.8894525746708499</v>
      </c>
      <c r="E3329">
        <f t="shared" si="103"/>
        <v>12.5</v>
      </c>
      <c r="F3329">
        <f t="shared" si="103"/>
        <v>2</v>
      </c>
      <c r="G3329">
        <f>IF(OR(Tahiti!E3329&lt;2.5,F3329&lt;0.5),0,VLOOKUP(Tahiti!F3329,'Power Matrix'!$B$2:$AI$30,HLOOKUP(E3329,'Power Matrix'!$B$2:$AI$30,29)))</f>
        <v>5264.9233321598203</v>
      </c>
      <c r="H3329">
        <f t="shared" si="102"/>
        <v>6.8472378236847875E-2</v>
      </c>
      <c r="M3329">
        <v>4388.4211633241357</v>
      </c>
      <c r="N3329" s="9">
        <v>5.7073126226722122E-2</v>
      </c>
    </row>
    <row r="3330" spans="1:14" x14ac:dyDescent="0.25">
      <c r="A3330" s="2">
        <v>43604.666666666657</v>
      </c>
      <c r="B3330">
        <v>12.270036076938389</v>
      </c>
      <c r="C3330">
        <v>1.9026240212065311</v>
      </c>
      <c r="E3330">
        <f t="shared" si="103"/>
        <v>12.5</v>
      </c>
      <c r="F3330">
        <f t="shared" si="103"/>
        <v>2</v>
      </c>
      <c r="G3330">
        <f>IF(OR(Tahiti!E3330&lt;2.5,F3330&lt;0.5),0,VLOOKUP(Tahiti!F3330,'Power Matrix'!$B$2:$AI$30,HLOOKUP(E3330,'Power Matrix'!$B$2:$AI$30,29)))</f>
        <v>5264.9233321598203</v>
      </c>
      <c r="H3330">
        <f t="shared" ref="H3330:H3393" si="104">G3330/$K$2</f>
        <v>6.8472378236847875E-2</v>
      </c>
      <c r="M3330">
        <v>4740.0190231117576</v>
      </c>
      <c r="N3330" s="9">
        <v>6.1645793317203504E-2</v>
      </c>
    </row>
    <row r="3331" spans="1:14" x14ac:dyDescent="0.25">
      <c r="A3331" s="2">
        <v>43604.708333333343</v>
      </c>
      <c r="B3331">
        <v>12.3286216537721</v>
      </c>
      <c r="C3331">
        <v>1.946623465452878</v>
      </c>
      <c r="E3331">
        <f t="shared" ref="E3331:F3394" si="105">MROUND(B3331,0.5)</f>
        <v>12.5</v>
      </c>
      <c r="F3331">
        <f t="shared" si="105"/>
        <v>2</v>
      </c>
      <c r="G3331">
        <f>IF(OR(Tahiti!E3331&lt;2.5,F3331&lt;0.5),0,VLOOKUP(Tahiti!F3331,'Power Matrix'!$B$2:$AI$30,HLOOKUP(E3331,'Power Matrix'!$B$2:$AI$30,29)))</f>
        <v>5264.9233321598203</v>
      </c>
      <c r="H3331">
        <f t="shared" si="104"/>
        <v>6.8472378236847875E-2</v>
      </c>
      <c r="M3331">
        <v>4842.1445177214491</v>
      </c>
      <c r="N3331" s="9">
        <v>6.2973975145679206E-2</v>
      </c>
    </row>
    <row r="3332" spans="1:14" x14ac:dyDescent="0.25">
      <c r="A3332" s="2">
        <v>43604.75</v>
      </c>
      <c r="B3332">
        <v>12.305983199023711</v>
      </c>
      <c r="C3332">
        <v>1.96342841448116</v>
      </c>
      <c r="E3332">
        <f t="shared" si="105"/>
        <v>12.5</v>
      </c>
      <c r="F3332">
        <f t="shared" si="105"/>
        <v>2</v>
      </c>
      <c r="G3332">
        <f>IF(OR(Tahiti!E3332&lt;2.5,F3332&lt;0.5),0,VLOOKUP(Tahiti!F3332,'Power Matrix'!$B$2:$AI$30,HLOOKUP(E3332,'Power Matrix'!$B$2:$AI$30,29)))</f>
        <v>5264.9233321598203</v>
      </c>
      <c r="H3332">
        <f t="shared" si="104"/>
        <v>6.8472378236847875E-2</v>
      </c>
      <c r="M3332">
        <v>4956.3608642806312</v>
      </c>
      <c r="N3332" s="9">
        <v>6.4459403212339395E-2</v>
      </c>
    </row>
    <row r="3333" spans="1:14" x14ac:dyDescent="0.25">
      <c r="A3333" s="2">
        <v>43604.791666666657</v>
      </c>
      <c r="B3333">
        <v>12.27991467537405</v>
      </c>
      <c r="C3333">
        <v>1.9825610760437651</v>
      </c>
      <c r="E3333">
        <f t="shared" si="105"/>
        <v>12.5</v>
      </c>
      <c r="F3333">
        <f t="shared" si="105"/>
        <v>2</v>
      </c>
      <c r="G3333">
        <f>IF(OR(Tahiti!E3333&lt;2.5,F3333&lt;0.5),0,VLOOKUP(Tahiti!F3333,'Power Matrix'!$B$2:$AI$30,HLOOKUP(E3333,'Power Matrix'!$B$2:$AI$30,29)))</f>
        <v>5264.9233321598203</v>
      </c>
      <c r="H3333">
        <f t="shared" si="104"/>
        <v>6.8472378236847875E-2</v>
      </c>
      <c r="M3333">
        <v>5087.701223293172</v>
      </c>
      <c r="N3333" s="9">
        <v>6.6167535729617588E-2</v>
      </c>
    </row>
    <row r="3334" spans="1:14" x14ac:dyDescent="0.25">
      <c r="A3334" s="2">
        <v>43604.833333333343</v>
      </c>
      <c r="B3334">
        <v>12.25837384267407</v>
      </c>
      <c r="C3334">
        <v>2.0029427540882021</v>
      </c>
      <c r="E3334">
        <f t="shared" si="105"/>
        <v>12.5</v>
      </c>
      <c r="F3334">
        <f t="shared" si="105"/>
        <v>2</v>
      </c>
      <c r="G3334">
        <f>IF(OR(Tahiti!E3334&lt;2.5,F3334&lt;0.5),0,VLOOKUP(Tahiti!F3334,'Power Matrix'!$B$2:$AI$30,HLOOKUP(E3334,'Power Matrix'!$B$2:$AI$30,29)))</f>
        <v>5264.9233321598203</v>
      </c>
      <c r="H3334">
        <f t="shared" si="104"/>
        <v>6.8472378236847875E-2</v>
      </c>
      <c r="M3334">
        <v>5257.7991674238219</v>
      </c>
      <c r="N3334" s="9">
        <v>6.8379725734854208E-2</v>
      </c>
    </row>
    <row r="3335" spans="1:14" x14ac:dyDescent="0.25">
      <c r="A3335" s="2">
        <v>43604.875</v>
      </c>
      <c r="B3335">
        <v>12.2484952442384</v>
      </c>
      <c r="C3335">
        <v>2.0223592830330408</v>
      </c>
      <c r="E3335">
        <f t="shared" si="105"/>
        <v>12</v>
      </c>
      <c r="F3335">
        <f t="shared" si="105"/>
        <v>2</v>
      </c>
      <c r="G3335">
        <f>IF(OR(Tahiti!E3335&lt;2.5,F3335&lt;0.5),0,VLOOKUP(Tahiti!F3335,'Power Matrix'!$B$2:$AI$30,HLOOKUP(E3335,'Power Matrix'!$B$2:$AI$30,29)))</f>
        <v>4842.1955969421379</v>
      </c>
      <c r="H3335">
        <f t="shared" si="104"/>
        <v>6.2974639418843653E-2</v>
      </c>
      <c r="M3335">
        <v>5422.1668752621608</v>
      </c>
      <c r="N3335" s="9">
        <v>7.0517391785564029E-2</v>
      </c>
    </row>
    <row r="3336" spans="1:14" x14ac:dyDescent="0.25">
      <c r="A3336" s="2">
        <v>43604.916666666657</v>
      </c>
      <c r="B3336">
        <v>12.309001659656831</v>
      </c>
      <c r="C3336">
        <v>2.0345655804691241</v>
      </c>
      <c r="E3336">
        <f t="shared" si="105"/>
        <v>12.5</v>
      </c>
      <c r="F3336">
        <f t="shared" si="105"/>
        <v>2</v>
      </c>
      <c r="G3336">
        <f>IF(OR(Tahiti!E3336&lt;2.5,F3336&lt;0.5),0,VLOOKUP(Tahiti!F3336,'Power Matrix'!$B$2:$AI$30,HLOOKUP(E3336,'Power Matrix'!$B$2:$AI$30,29)))</f>
        <v>5264.9233321598203</v>
      </c>
      <c r="H3336">
        <f t="shared" si="104"/>
        <v>6.8472378236847875E-2</v>
      </c>
      <c r="M3336">
        <v>5581.7375115713139</v>
      </c>
      <c r="N3336" s="9">
        <v>7.2592670052897004E-2</v>
      </c>
    </row>
    <row r="3337" spans="1:14" x14ac:dyDescent="0.25">
      <c r="A3337" s="2">
        <v>43604.958333333343</v>
      </c>
      <c r="B3337">
        <v>12.345634795522409</v>
      </c>
      <c r="C3337">
        <v>2.0484183087221681</v>
      </c>
      <c r="E3337">
        <f t="shared" si="105"/>
        <v>12.5</v>
      </c>
      <c r="F3337">
        <f t="shared" si="105"/>
        <v>2</v>
      </c>
      <c r="G3337">
        <f>IF(OR(Tahiti!E3337&lt;2.5,F3337&lt;0.5),0,VLOOKUP(Tahiti!F3337,'Power Matrix'!$B$2:$AI$30,HLOOKUP(E3337,'Power Matrix'!$B$2:$AI$30,29)))</f>
        <v>5264.9233321598203</v>
      </c>
      <c r="H3337">
        <f t="shared" si="104"/>
        <v>6.8472378236847875E-2</v>
      </c>
      <c r="M3337">
        <v>5750.8911874045079</v>
      </c>
      <c r="N3337" s="9">
        <v>7.4792579481195609E-2</v>
      </c>
    </row>
    <row r="3338" spans="1:14" x14ac:dyDescent="0.25">
      <c r="A3338" s="2">
        <v>43605</v>
      </c>
      <c r="B3338">
        <v>12.36566639790583</v>
      </c>
      <c r="C3338">
        <v>2.064825843415321</v>
      </c>
      <c r="E3338">
        <f t="shared" si="105"/>
        <v>12.5</v>
      </c>
      <c r="F3338">
        <f t="shared" si="105"/>
        <v>2</v>
      </c>
      <c r="G3338">
        <f>IF(OR(Tahiti!E3338&lt;2.5,F3338&lt;0.5),0,VLOOKUP(Tahiti!F3338,'Power Matrix'!$B$2:$AI$30,HLOOKUP(E3338,'Power Matrix'!$B$2:$AI$30,29)))</f>
        <v>5264.9233321598203</v>
      </c>
      <c r="H3338">
        <f t="shared" si="104"/>
        <v>6.8472378236847875E-2</v>
      </c>
      <c r="M3338">
        <v>5950.2797708652706</v>
      </c>
      <c r="N3338" s="9">
        <v>7.7385705657673054E-2</v>
      </c>
    </row>
    <row r="3339" spans="1:14" x14ac:dyDescent="0.25">
      <c r="A3339" s="2">
        <v>43605.041666666657</v>
      </c>
      <c r="B3339">
        <v>12.371428913659971</v>
      </c>
      <c r="C3339">
        <v>2.0858320297006738</v>
      </c>
      <c r="E3339">
        <f t="shared" si="105"/>
        <v>12.5</v>
      </c>
      <c r="F3339">
        <f t="shared" si="105"/>
        <v>2</v>
      </c>
      <c r="G3339">
        <f>IF(OR(Tahiti!E3339&lt;2.5,F3339&lt;0.5),0,VLOOKUP(Tahiti!F3339,'Power Matrix'!$B$2:$AI$30,HLOOKUP(E3339,'Power Matrix'!$B$2:$AI$30,29)))</f>
        <v>5264.9233321598203</v>
      </c>
      <c r="H3339">
        <f t="shared" si="104"/>
        <v>6.8472378236847875E-2</v>
      </c>
      <c r="M3339">
        <v>6190.9607011460739</v>
      </c>
      <c r="N3339" s="9">
        <v>8.0515854885163371E-2</v>
      </c>
    </row>
    <row r="3340" spans="1:14" x14ac:dyDescent="0.25">
      <c r="A3340" s="2">
        <v>43605.083333333343</v>
      </c>
      <c r="B3340">
        <v>12.364568775857419</v>
      </c>
      <c r="C3340">
        <v>2.112515563630716</v>
      </c>
      <c r="E3340">
        <f t="shared" si="105"/>
        <v>12.5</v>
      </c>
      <c r="F3340">
        <f t="shared" si="105"/>
        <v>2</v>
      </c>
      <c r="G3340">
        <f>IF(OR(Tahiti!E3340&lt;2.5,F3340&lt;0.5),0,VLOOKUP(Tahiti!F3340,'Power Matrix'!$B$2:$AI$30,HLOOKUP(E3340,'Power Matrix'!$B$2:$AI$30,29)))</f>
        <v>5264.9233321598203</v>
      </c>
      <c r="H3340">
        <f t="shared" si="104"/>
        <v>6.8472378236847875E-2</v>
      </c>
      <c r="M3340">
        <v>6478.5554361771201</v>
      </c>
      <c r="N3340" s="9">
        <v>8.4256136413232208E-2</v>
      </c>
    </row>
    <row r="3341" spans="1:14" x14ac:dyDescent="0.25">
      <c r="A3341" s="2">
        <v>43605.125</v>
      </c>
      <c r="B3341">
        <v>12.34151871284088</v>
      </c>
      <c r="C3341">
        <v>2.1458983677814931</v>
      </c>
      <c r="E3341">
        <f t="shared" si="105"/>
        <v>12.5</v>
      </c>
      <c r="F3341">
        <f t="shared" si="105"/>
        <v>2</v>
      </c>
      <c r="G3341">
        <f>IF(OR(Tahiti!E3341&lt;2.5,F3341&lt;0.5),0,VLOOKUP(Tahiti!F3341,'Power Matrix'!$B$2:$AI$30,HLOOKUP(E3341,'Power Matrix'!$B$2:$AI$30,29)))</f>
        <v>5264.9233321598203</v>
      </c>
      <c r="H3341">
        <f t="shared" si="104"/>
        <v>6.8472378236847875E-2</v>
      </c>
      <c r="M3341">
        <v>6858.9838593635104</v>
      </c>
      <c r="N3341" s="9">
        <v>8.920375620829836E-2</v>
      </c>
    </row>
    <row r="3342" spans="1:14" x14ac:dyDescent="0.25">
      <c r="A3342" s="2">
        <v>43605.166666666657</v>
      </c>
      <c r="B3342">
        <v>12.29541858680779</v>
      </c>
      <c r="C3342">
        <v>2.191771336750588</v>
      </c>
      <c r="E3342">
        <f t="shared" si="105"/>
        <v>12.5</v>
      </c>
      <c r="F3342">
        <f t="shared" si="105"/>
        <v>2</v>
      </c>
      <c r="G3342">
        <f>IF(OR(Tahiti!E3342&lt;2.5,F3342&lt;0.5),0,VLOOKUP(Tahiti!F3342,'Power Matrix'!$B$2:$AI$30,HLOOKUP(E3342,'Power Matrix'!$B$2:$AI$30,29)))</f>
        <v>5264.9233321598203</v>
      </c>
      <c r="H3342">
        <f t="shared" si="104"/>
        <v>6.8472378236847875E-2</v>
      </c>
      <c r="M3342">
        <v>7268.0400707109384</v>
      </c>
      <c r="N3342" s="9">
        <v>9.4523691537015148E-2</v>
      </c>
    </row>
    <row r="3343" spans="1:14" x14ac:dyDescent="0.25">
      <c r="A3343" s="2">
        <v>43605.208333333343</v>
      </c>
      <c r="B3343">
        <v>12.18387274613846</v>
      </c>
      <c r="C3343">
        <v>2.2478635314801241</v>
      </c>
      <c r="E3343">
        <f t="shared" si="105"/>
        <v>12</v>
      </c>
      <c r="F3343">
        <f t="shared" si="105"/>
        <v>2</v>
      </c>
      <c r="G3343">
        <f>IF(OR(Tahiti!E3343&lt;2.5,F3343&lt;0.5),0,VLOOKUP(Tahiti!F3343,'Power Matrix'!$B$2:$AI$30,HLOOKUP(E3343,'Power Matrix'!$B$2:$AI$30,29)))</f>
        <v>4842.1955969421379</v>
      </c>
      <c r="H3343">
        <f t="shared" si="104"/>
        <v>6.2974639418843653E-2</v>
      </c>
      <c r="M3343">
        <v>7712.1976085274891</v>
      </c>
      <c r="N3343" s="9">
        <v>0.10030013328609112</v>
      </c>
    </row>
    <row r="3344" spans="1:14" x14ac:dyDescent="0.25">
      <c r="A3344" s="2">
        <v>43605.25</v>
      </c>
      <c r="B3344">
        <v>12.01525055895196</v>
      </c>
      <c r="C3344">
        <v>2.31474268673457</v>
      </c>
      <c r="E3344">
        <f t="shared" si="105"/>
        <v>12</v>
      </c>
      <c r="F3344">
        <f t="shared" si="105"/>
        <v>2.5</v>
      </c>
      <c r="G3344">
        <f>IF(OR(Tahiti!E3344&lt;2.5,F3344&lt;0.5),0,VLOOKUP(Tahiti!F3344,'Power Matrix'!$B$2:$AI$30,HLOOKUP(E3344,'Power Matrix'!$B$2:$AI$30,29)))</f>
        <v>9377.2772108636054</v>
      </c>
      <c r="H3344">
        <f t="shared" si="104"/>
        <v>0.12195514189009578</v>
      </c>
      <c r="M3344">
        <v>8103.2974180452529</v>
      </c>
      <c r="N3344" s="9">
        <v>0.10538653861619084</v>
      </c>
    </row>
    <row r="3345" spans="1:14" x14ac:dyDescent="0.25">
      <c r="A3345" s="2">
        <v>43605.291666666657</v>
      </c>
      <c r="B3345">
        <v>11.851293265471201</v>
      </c>
      <c r="C3345">
        <v>2.3842901953820221</v>
      </c>
      <c r="E3345">
        <f t="shared" si="105"/>
        <v>12</v>
      </c>
      <c r="F3345">
        <f t="shared" si="105"/>
        <v>2.5</v>
      </c>
      <c r="G3345">
        <f>IF(OR(Tahiti!E3345&lt;2.5,F3345&lt;0.5),0,VLOOKUP(Tahiti!F3345,'Power Matrix'!$B$2:$AI$30,HLOOKUP(E3345,'Power Matrix'!$B$2:$AI$30,29)))</f>
        <v>9377.2772108636054</v>
      </c>
      <c r="H3345">
        <f t="shared" si="104"/>
        <v>0.12195514189009578</v>
      </c>
      <c r="M3345">
        <v>8447.8677812401074</v>
      </c>
      <c r="N3345" s="9">
        <v>0.10986781037674152</v>
      </c>
    </row>
    <row r="3346" spans="1:14" x14ac:dyDescent="0.25">
      <c r="A3346" s="2">
        <v>43605.333333333343</v>
      </c>
      <c r="B3346">
        <v>11.739473019289759</v>
      </c>
      <c r="C3346">
        <v>2.447819715526101</v>
      </c>
      <c r="E3346">
        <f t="shared" si="105"/>
        <v>11.5</v>
      </c>
      <c r="F3346">
        <f t="shared" si="105"/>
        <v>2.5</v>
      </c>
      <c r="G3346">
        <f>IF(OR(Tahiti!E3346&lt;2.5,F3346&lt;0.5),0,VLOOKUP(Tahiti!F3346,'Power Matrix'!$B$2:$AI$30,HLOOKUP(E3346,'Power Matrix'!$B$2:$AI$30,29)))</f>
        <v>8402.7983342367406</v>
      </c>
      <c r="H3346">
        <f t="shared" si="104"/>
        <v>0.10928166461139799</v>
      </c>
      <c r="M3346">
        <v>8787.8938988446116</v>
      </c>
      <c r="N3346" s="9">
        <v>0.11428998245370878</v>
      </c>
    </row>
    <row r="3347" spans="1:14" x14ac:dyDescent="0.25">
      <c r="A3347" s="2">
        <v>43605.375</v>
      </c>
      <c r="B3347">
        <v>11.69899820625476</v>
      </c>
      <c r="C3347">
        <v>2.4996538995221198</v>
      </c>
      <c r="E3347">
        <f t="shared" si="105"/>
        <v>11.5</v>
      </c>
      <c r="F3347">
        <f t="shared" si="105"/>
        <v>2.5</v>
      </c>
      <c r="G3347">
        <f>IF(OR(Tahiti!E3347&lt;2.5,F3347&lt;0.5),0,VLOOKUP(Tahiti!F3347,'Power Matrix'!$B$2:$AI$30,HLOOKUP(E3347,'Power Matrix'!$B$2:$AI$30,29)))</f>
        <v>8402.7983342367406</v>
      </c>
      <c r="H3347">
        <f t="shared" si="104"/>
        <v>0.10928166461139799</v>
      </c>
      <c r="M3347">
        <v>9285.4733522048919</v>
      </c>
      <c r="N3347" s="9">
        <v>0.12076119701870815</v>
      </c>
    </row>
    <row r="3348" spans="1:14" x14ac:dyDescent="0.25">
      <c r="A3348" s="2">
        <v>43605.416666666657</v>
      </c>
      <c r="B3348">
        <v>11.84072865325528</v>
      </c>
      <c r="C3348">
        <v>2.521341367524836</v>
      </c>
      <c r="E3348">
        <f t="shared" si="105"/>
        <v>12</v>
      </c>
      <c r="F3348">
        <f t="shared" si="105"/>
        <v>2.5</v>
      </c>
      <c r="G3348">
        <f>IF(OR(Tahiti!E3348&lt;2.5,F3348&lt;0.5),0,VLOOKUP(Tahiti!F3348,'Power Matrix'!$B$2:$AI$30,HLOOKUP(E3348,'Power Matrix'!$B$2:$AI$30,29)))</f>
        <v>9377.2772108636054</v>
      </c>
      <c r="H3348">
        <f t="shared" si="104"/>
        <v>0.12195514189009578</v>
      </c>
      <c r="M3348">
        <v>9739.6399362190932</v>
      </c>
      <c r="N3348" s="9">
        <v>0.12666781031144128</v>
      </c>
    </row>
    <row r="3349" spans="1:14" x14ac:dyDescent="0.25">
      <c r="A3349" s="2">
        <v>43605.458333333343</v>
      </c>
      <c r="B3349">
        <v>11.98122427545135</v>
      </c>
      <c r="C3349">
        <v>2.5386005043646929</v>
      </c>
      <c r="E3349">
        <f t="shared" si="105"/>
        <v>12</v>
      </c>
      <c r="F3349">
        <f t="shared" si="105"/>
        <v>2.5</v>
      </c>
      <c r="G3349">
        <f>IF(OR(Tahiti!E3349&lt;2.5,F3349&lt;0.5),0,VLOOKUP(Tahiti!F3349,'Power Matrix'!$B$2:$AI$30,HLOOKUP(E3349,'Power Matrix'!$B$2:$AI$30,29)))</f>
        <v>9377.2772108636054</v>
      </c>
      <c r="H3349">
        <f t="shared" si="104"/>
        <v>0.12195514189009578</v>
      </c>
      <c r="M3349">
        <v>10044.614116005418</v>
      </c>
      <c r="N3349" s="9">
        <v>0.13063411828668844</v>
      </c>
    </row>
    <row r="3350" spans="1:14" x14ac:dyDescent="0.25">
      <c r="A3350" s="2">
        <v>43605.5</v>
      </c>
      <c r="B3350">
        <v>12.092632913364641</v>
      </c>
      <c r="C3350">
        <v>2.5558028677281039</v>
      </c>
      <c r="E3350">
        <f t="shared" si="105"/>
        <v>12</v>
      </c>
      <c r="F3350">
        <f t="shared" si="105"/>
        <v>2.5</v>
      </c>
      <c r="G3350">
        <f>IF(OR(Tahiti!E3350&lt;2.5,F3350&lt;0.5),0,VLOOKUP(Tahiti!F3350,'Power Matrix'!$B$2:$AI$30,HLOOKUP(E3350,'Power Matrix'!$B$2:$AI$30,29)))</f>
        <v>9377.2772108636054</v>
      </c>
      <c r="H3350">
        <f t="shared" si="104"/>
        <v>0.12195514189009578</v>
      </c>
      <c r="M3350">
        <v>10299.48600069512</v>
      </c>
      <c r="N3350" s="9">
        <v>0.13394882640269784</v>
      </c>
    </row>
    <row r="3351" spans="1:14" x14ac:dyDescent="0.25">
      <c r="A3351" s="2">
        <v>43605.541666666657</v>
      </c>
      <c r="B3351">
        <v>12.169466456753121</v>
      </c>
      <c r="C3351">
        <v>2.5738568332382168</v>
      </c>
      <c r="E3351">
        <f t="shared" si="105"/>
        <v>12</v>
      </c>
      <c r="F3351">
        <f t="shared" si="105"/>
        <v>2.5</v>
      </c>
      <c r="G3351">
        <f>IF(OR(Tahiti!E3351&lt;2.5,F3351&lt;0.5),0,VLOOKUP(Tahiti!F3351,'Power Matrix'!$B$2:$AI$30,HLOOKUP(E3351,'Power Matrix'!$B$2:$AI$30,29)))</f>
        <v>9377.2772108636054</v>
      </c>
      <c r="H3351">
        <f t="shared" si="104"/>
        <v>0.12195514189009578</v>
      </c>
      <c r="M3351">
        <v>10517.320722483426</v>
      </c>
      <c r="N3351" s="9">
        <v>0.13678185179166702</v>
      </c>
    </row>
    <row r="3352" spans="1:14" x14ac:dyDescent="0.25">
      <c r="A3352" s="2">
        <v>43605.583333333343</v>
      </c>
      <c r="B3352">
        <v>12.218996651687471</v>
      </c>
      <c r="C3352">
        <v>2.591229517030968</v>
      </c>
      <c r="E3352">
        <f t="shared" si="105"/>
        <v>12</v>
      </c>
      <c r="F3352">
        <f t="shared" si="105"/>
        <v>2.5</v>
      </c>
      <c r="G3352">
        <f>IF(OR(Tahiti!E3352&lt;2.5,F3352&lt;0.5),0,VLOOKUP(Tahiti!F3352,'Power Matrix'!$B$2:$AI$30,HLOOKUP(E3352,'Power Matrix'!$B$2:$AI$30,29)))</f>
        <v>9377.2772108636054</v>
      </c>
      <c r="H3352">
        <f t="shared" si="104"/>
        <v>0.12195514189009578</v>
      </c>
      <c r="M3352">
        <v>10698.398353237904</v>
      </c>
      <c r="N3352" s="9">
        <v>0.139136836897303</v>
      </c>
    </row>
    <row r="3353" spans="1:14" x14ac:dyDescent="0.25">
      <c r="A3353" s="2">
        <v>43605.625</v>
      </c>
      <c r="B3353">
        <v>12.255904193065151</v>
      </c>
      <c r="C3353">
        <v>2.6063312617658441</v>
      </c>
      <c r="E3353">
        <f t="shared" si="105"/>
        <v>12.5</v>
      </c>
      <c r="F3353">
        <f t="shared" si="105"/>
        <v>2.5</v>
      </c>
      <c r="G3353">
        <f>IF(OR(Tahiti!E3353&lt;2.5,F3353&lt;0.5),0,VLOOKUP(Tahiti!F3353,'Power Matrix'!$B$2:$AI$30,HLOOKUP(E3353,'Power Matrix'!$B$2:$AI$30,29)))</f>
        <v>9921.9215457626397</v>
      </c>
      <c r="H3353">
        <f t="shared" si="104"/>
        <v>0.1290384535645441</v>
      </c>
      <c r="M3353">
        <v>10734.060470482375</v>
      </c>
      <c r="N3353" s="9">
        <v>0.13960063662008623</v>
      </c>
    </row>
    <row r="3354" spans="1:14" x14ac:dyDescent="0.25">
      <c r="A3354" s="2">
        <v>43605.666666666657</v>
      </c>
      <c r="B3354">
        <v>12.26180391157534</v>
      </c>
      <c r="C3354">
        <v>2.6094538029704228</v>
      </c>
      <c r="E3354">
        <f t="shared" si="105"/>
        <v>12.5</v>
      </c>
      <c r="F3354">
        <f t="shared" si="105"/>
        <v>2.5</v>
      </c>
      <c r="G3354">
        <f>IF(OR(Tahiti!E3354&lt;2.5,F3354&lt;0.5),0,VLOOKUP(Tahiti!F3354,'Power Matrix'!$B$2:$AI$30,HLOOKUP(E3354,'Power Matrix'!$B$2:$AI$30,29)))</f>
        <v>9921.9215457626397</v>
      </c>
      <c r="H3354">
        <f t="shared" si="104"/>
        <v>0.1290384535645441</v>
      </c>
      <c r="M3354">
        <v>10828.381651517524</v>
      </c>
      <c r="N3354" s="9">
        <v>0.1408273203112648</v>
      </c>
    </row>
    <row r="3355" spans="1:14" x14ac:dyDescent="0.25">
      <c r="A3355" s="2">
        <v>43605.708333333343</v>
      </c>
      <c r="B3355">
        <v>12.275524187180419</v>
      </c>
      <c r="C3355">
        <v>2.6179130509610111</v>
      </c>
      <c r="E3355">
        <f t="shared" si="105"/>
        <v>12.5</v>
      </c>
      <c r="F3355">
        <f t="shared" si="105"/>
        <v>2.5</v>
      </c>
      <c r="G3355">
        <f>IF(OR(Tahiti!E3355&lt;2.5,F3355&lt;0.5),0,VLOOKUP(Tahiti!F3355,'Power Matrix'!$B$2:$AI$30,HLOOKUP(E3355,'Power Matrix'!$B$2:$AI$30,29)))</f>
        <v>9921.9215457626397</v>
      </c>
      <c r="H3355">
        <f t="shared" si="104"/>
        <v>0.1290384535645441</v>
      </c>
      <c r="M3355">
        <v>10898.810578177417</v>
      </c>
      <c r="N3355" s="9">
        <v>0.14174327592985175</v>
      </c>
    </row>
    <row r="3356" spans="1:14" x14ac:dyDescent="0.25">
      <c r="A3356" s="2">
        <v>43605.75</v>
      </c>
      <c r="B3356">
        <v>12.28499117734793</v>
      </c>
      <c r="C3356">
        <v>2.6243284537995102</v>
      </c>
      <c r="E3356">
        <f t="shared" si="105"/>
        <v>12.5</v>
      </c>
      <c r="F3356">
        <f t="shared" si="105"/>
        <v>2.5</v>
      </c>
      <c r="G3356">
        <f>IF(OR(Tahiti!E3356&lt;2.5,F3356&lt;0.5),0,VLOOKUP(Tahiti!F3356,'Power Matrix'!$B$2:$AI$30,HLOOKUP(E3356,'Power Matrix'!$B$2:$AI$30,29)))</f>
        <v>9921.9215457626397</v>
      </c>
      <c r="H3356">
        <f t="shared" si="104"/>
        <v>0.1290384535645441</v>
      </c>
      <c r="M3356">
        <v>10940.400174703564</v>
      </c>
      <c r="N3356" s="9">
        <v>0.14228416482905148</v>
      </c>
    </row>
    <row r="3357" spans="1:14" x14ac:dyDescent="0.25">
      <c r="A3357" s="2">
        <v>43605.791666666657</v>
      </c>
      <c r="B3357">
        <v>12.285128380103981</v>
      </c>
      <c r="C3357">
        <v>2.6285864645330279</v>
      </c>
      <c r="E3357">
        <f t="shared" si="105"/>
        <v>12.5</v>
      </c>
      <c r="F3357">
        <f t="shared" si="105"/>
        <v>2.5</v>
      </c>
      <c r="G3357">
        <f>IF(OR(Tahiti!E3357&lt;2.5,F3357&lt;0.5),0,VLOOKUP(Tahiti!F3357,'Power Matrix'!$B$2:$AI$30,HLOOKUP(E3357,'Power Matrix'!$B$2:$AI$30,29)))</f>
        <v>9921.9215457626397</v>
      </c>
      <c r="H3357">
        <f t="shared" si="104"/>
        <v>0.1290384535645441</v>
      </c>
      <c r="M3357">
        <v>10015.082722657469</v>
      </c>
      <c r="N3357" s="9">
        <v>0.13025005101568801</v>
      </c>
    </row>
    <row r="3358" spans="1:14" x14ac:dyDescent="0.25">
      <c r="A3358" s="2">
        <v>43605.833333333343</v>
      </c>
      <c r="B3358">
        <v>12.08302872044108</v>
      </c>
      <c r="C3358">
        <v>2.5538157960524619</v>
      </c>
      <c r="E3358">
        <f t="shared" si="105"/>
        <v>12</v>
      </c>
      <c r="F3358">
        <f t="shared" si="105"/>
        <v>2.5</v>
      </c>
      <c r="G3358">
        <f>IF(OR(Tahiti!E3358&lt;2.5,F3358&lt;0.5),0,VLOOKUP(Tahiti!F3358,'Power Matrix'!$B$2:$AI$30,HLOOKUP(E3358,'Power Matrix'!$B$2:$AI$30,29)))</f>
        <v>9377.2772108636054</v>
      </c>
      <c r="H3358">
        <f t="shared" si="104"/>
        <v>0.12195514189009578</v>
      </c>
      <c r="M3358">
        <v>10011.508597294574</v>
      </c>
      <c r="N3358" s="9">
        <v>0.13020356812345985</v>
      </c>
    </row>
    <row r="3359" spans="1:14" x14ac:dyDescent="0.25">
      <c r="A3359" s="2">
        <v>43605.875</v>
      </c>
      <c r="B3359">
        <v>12.075208163346179</v>
      </c>
      <c r="C3359">
        <v>2.5542132103875899</v>
      </c>
      <c r="E3359">
        <f t="shared" si="105"/>
        <v>12</v>
      </c>
      <c r="F3359">
        <f t="shared" si="105"/>
        <v>2.5</v>
      </c>
      <c r="G3359">
        <f>IF(OR(Tahiti!E3359&lt;2.5,F3359&lt;0.5),0,VLOOKUP(Tahiti!F3359,'Power Matrix'!$B$2:$AI$30,HLOOKUP(E3359,'Power Matrix'!$B$2:$AI$30,29)))</f>
        <v>9377.2772108636054</v>
      </c>
      <c r="H3359">
        <f t="shared" si="104"/>
        <v>0.12195514189009578</v>
      </c>
      <c r="M3359">
        <v>9979.6867656836948</v>
      </c>
      <c r="N3359" s="9">
        <v>0.12978971281087687</v>
      </c>
    </row>
    <row r="3360" spans="1:14" x14ac:dyDescent="0.25">
      <c r="A3360" s="2">
        <v>43605.916666666657</v>
      </c>
      <c r="B3360">
        <v>12.025129157387619</v>
      </c>
      <c r="C3360">
        <v>2.5558596412045498</v>
      </c>
      <c r="E3360">
        <f t="shared" si="105"/>
        <v>12</v>
      </c>
      <c r="F3360">
        <f t="shared" si="105"/>
        <v>2.5</v>
      </c>
      <c r="G3360">
        <f>IF(OR(Tahiti!E3360&lt;2.5,F3360&lt;0.5),0,VLOOKUP(Tahiti!F3360,'Power Matrix'!$B$2:$AI$30,HLOOKUP(E3360,'Power Matrix'!$B$2:$AI$30,29)))</f>
        <v>9377.2772108636054</v>
      </c>
      <c r="H3360">
        <f t="shared" si="104"/>
        <v>0.12195514189009578</v>
      </c>
      <c r="M3360">
        <v>9894.9563012816052</v>
      </c>
      <c r="N3360" s="9">
        <v>0.12868776012445646</v>
      </c>
    </row>
    <row r="3361" spans="1:14" x14ac:dyDescent="0.25">
      <c r="A3361" s="2">
        <v>43605.958333333343</v>
      </c>
      <c r="B3361">
        <v>11.96311351165264</v>
      </c>
      <c r="C3361">
        <v>2.5571086576863822</v>
      </c>
      <c r="E3361">
        <f t="shared" si="105"/>
        <v>12</v>
      </c>
      <c r="F3361">
        <f t="shared" si="105"/>
        <v>2.5</v>
      </c>
      <c r="G3361">
        <f>IF(OR(Tahiti!E3361&lt;2.5,F3361&lt;0.5),0,VLOOKUP(Tahiti!F3361,'Power Matrix'!$B$2:$AI$30,HLOOKUP(E3361,'Power Matrix'!$B$2:$AI$30,29)))</f>
        <v>9377.2772108636054</v>
      </c>
      <c r="H3361">
        <f t="shared" si="104"/>
        <v>0.12195514189009578</v>
      </c>
      <c r="M3361">
        <v>9776.8241417835743</v>
      </c>
      <c r="N3361" s="9">
        <v>0.12715140538557826</v>
      </c>
    </row>
    <row r="3362" spans="1:14" x14ac:dyDescent="0.25">
      <c r="A3362" s="2">
        <v>43606</v>
      </c>
      <c r="B3362">
        <v>11.912760100181981</v>
      </c>
      <c r="C3362">
        <v>2.5553486799165279</v>
      </c>
      <c r="E3362">
        <f t="shared" si="105"/>
        <v>12</v>
      </c>
      <c r="F3362">
        <f t="shared" si="105"/>
        <v>2.5</v>
      </c>
      <c r="G3362">
        <f>IF(OR(Tahiti!E3362&lt;2.5,F3362&lt;0.5),0,VLOOKUP(Tahiti!F3362,'Power Matrix'!$B$2:$AI$30,HLOOKUP(E3362,'Power Matrix'!$B$2:$AI$30,29)))</f>
        <v>9377.2772108636054</v>
      </c>
      <c r="H3362">
        <f t="shared" si="104"/>
        <v>0.12195514189009578</v>
      </c>
      <c r="M3362">
        <v>9656.6956209558302</v>
      </c>
      <c r="N3362" s="9">
        <v>0.12558908719015741</v>
      </c>
    </row>
    <row r="3363" spans="1:14" x14ac:dyDescent="0.25">
      <c r="A3363" s="2">
        <v>43606.041666666657</v>
      </c>
      <c r="B3363">
        <v>11.891630875750151</v>
      </c>
      <c r="C3363">
        <v>2.5477410340726441</v>
      </c>
      <c r="E3363">
        <f t="shared" si="105"/>
        <v>12</v>
      </c>
      <c r="F3363">
        <f t="shared" si="105"/>
        <v>2.5</v>
      </c>
      <c r="G3363">
        <f>IF(OR(Tahiti!E3363&lt;2.5,F3363&lt;0.5),0,VLOOKUP(Tahiti!F3363,'Power Matrix'!$B$2:$AI$30,HLOOKUP(E3363,'Power Matrix'!$B$2:$AI$30,29)))</f>
        <v>9377.2772108636054</v>
      </c>
      <c r="H3363">
        <f t="shared" si="104"/>
        <v>0.12195514189009578</v>
      </c>
      <c r="M3363">
        <v>9526.0337508725734</v>
      </c>
      <c r="N3363" s="9">
        <v>0.12388977868563078</v>
      </c>
    </row>
    <row r="3364" spans="1:14" x14ac:dyDescent="0.25">
      <c r="A3364" s="2">
        <v>43606.083333333343</v>
      </c>
      <c r="B3364">
        <v>11.87804780290111</v>
      </c>
      <c r="C3364">
        <v>2.5376353552650959</v>
      </c>
      <c r="E3364">
        <f t="shared" si="105"/>
        <v>12</v>
      </c>
      <c r="F3364">
        <f t="shared" si="105"/>
        <v>2.5</v>
      </c>
      <c r="G3364">
        <f>IF(OR(Tahiti!E3364&lt;2.5,F3364&lt;0.5),0,VLOOKUP(Tahiti!F3364,'Power Matrix'!$B$2:$AI$30,HLOOKUP(E3364,'Power Matrix'!$B$2:$AI$30,29)))</f>
        <v>9377.2772108636054</v>
      </c>
      <c r="H3364">
        <f t="shared" si="104"/>
        <v>0.12195514189009578</v>
      </c>
      <c r="M3364">
        <v>9380.6236630827043</v>
      </c>
      <c r="N3364" s="9">
        <v>0.12199866386638139</v>
      </c>
    </row>
    <row r="3365" spans="1:14" x14ac:dyDescent="0.25">
      <c r="A3365" s="2">
        <v>43606.125</v>
      </c>
      <c r="B3365">
        <v>11.85746738949349</v>
      </c>
      <c r="C3365">
        <v>2.5274161295046542</v>
      </c>
      <c r="E3365">
        <f t="shared" si="105"/>
        <v>12</v>
      </c>
      <c r="F3365">
        <f t="shared" si="105"/>
        <v>2.5</v>
      </c>
      <c r="G3365">
        <f>IF(OR(Tahiti!E3365&lt;2.5,F3365&lt;0.5),0,VLOOKUP(Tahiti!F3365,'Power Matrix'!$B$2:$AI$30,HLOOKUP(E3365,'Power Matrix'!$B$2:$AI$30,29)))</f>
        <v>9377.2772108636054</v>
      </c>
      <c r="H3365">
        <f t="shared" si="104"/>
        <v>0.12195514189009578</v>
      </c>
      <c r="M3365">
        <v>9211.9710981271128</v>
      </c>
      <c r="N3365" s="9">
        <v>0.1198052715801953</v>
      </c>
    </row>
    <row r="3366" spans="1:14" x14ac:dyDescent="0.25">
      <c r="A3366" s="2">
        <v>43606.166666666657</v>
      </c>
      <c r="B3366">
        <v>11.827557188674399</v>
      </c>
      <c r="C3366">
        <v>2.5166859424561898</v>
      </c>
      <c r="E3366">
        <f t="shared" si="105"/>
        <v>12</v>
      </c>
      <c r="F3366">
        <f t="shared" si="105"/>
        <v>2.5</v>
      </c>
      <c r="G3366">
        <f>IF(OR(Tahiti!E3366&lt;2.5,F3366&lt;0.5),0,VLOOKUP(Tahiti!F3366,'Power Matrix'!$B$2:$AI$30,HLOOKUP(E3366,'Power Matrix'!$B$2:$AI$30,29)))</f>
        <v>9377.2772108636054</v>
      </c>
      <c r="H3366">
        <f t="shared" si="104"/>
        <v>0.12195514189009578</v>
      </c>
      <c r="M3366">
        <v>9025.6678094784893</v>
      </c>
      <c r="N3366" s="9">
        <v>0.11738232475860033</v>
      </c>
    </row>
    <row r="3367" spans="1:14" x14ac:dyDescent="0.25">
      <c r="A3367" s="2">
        <v>43606.208333333343</v>
      </c>
      <c r="B3367">
        <v>11.7946285272222</v>
      </c>
      <c r="C3367">
        <v>2.5047635124023411</v>
      </c>
      <c r="E3367">
        <f t="shared" si="105"/>
        <v>12</v>
      </c>
      <c r="F3367">
        <f t="shared" si="105"/>
        <v>2.5</v>
      </c>
      <c r="G3367">
        <f>IF(OR(Tahiti!E3367&lt;2.5,F3367&lt;0.5),0,VLOOKUP(Tahiti!F3367,'Power Matrix'!$B$2:$AI$30,HLOOKUP(E3367,'Power Matrix'!$B$2:$AI$30,29)))</f>
        <v>9377.2772108636054</v>
      </c>
      <c r="H3367">
        <f t="shared" si="104"/>
        <v>0.12195514189009578</v>
      </c>
      <c r="M3367">
        <v>8835.5617728477118</v>
      </c>
      <c r="N3367" s="9">
        <v>0.11490992171858044</v>
      </c>
    </row>
    <row r="3368" spans="1:14" x14ac:dyDescent="0.25">
      <c r="A3368" s="2">
        <v>43606.25</v>
      </c>
      <c r="B3368">
        <v>11.75840699962477</v>
      </c>
      <c r="C3368">
        <v>2.4913081984844259</v>
      </c>
      <c r="E3368">
        <f t="shared" si="105"/>
        <v>12</v>
      </c>
      <c r="F3368">
        <f t="shared" si="105"/>
        <v>2.5</v>
      </c>
      <c r="G3368">
        <f>IF(OR(Tahiti!E3368&lt;2.5,F3368&lt;0.5),0,VLOOKUP(Tahiti!F3368,'Power Matrix'!$B$2:$AI$30,HLOOKUP(E3368,'Power Matrix'!$B$2:$AI$30,29)))</f>
        <v>9377.2772108636054</v>
      </c>
      <c r="H3368">
        <f t="shared" si="104"/>
        <v>0.12195514189009578</v>
      </c>
      <c r="M3368">
        <v>8637.6944218602039</v>
      </c>
      <c r="N3368" s="9">
        <v>0.11233657976283637</v>
      </c>
    </row>
    <row r="3369" spans="1:14" x14ac:dyDescent="0.25">
      <c r="A3369" s="2">
        <v>43606.291666666657</v>
      </c>
      <c r="B3369">
        <v>11.71916701139423</v>
      </c>
      <c r="C3369">
        <v>2.4759793598437629</v>
      </c>
      <c r="E3369">
        <f t="shared" si="105"/>
        <v>11.5</v>
      </c>
      <c r="F3369">
        <f t="shared" si="105"/>
        <v>2.5</v>
      </c>
      <c r="G3369">
        <f>IF(OR(Tahiti!E3369&lt;2.5,F3369&lt;0.5),0,VLOOKUP(Tahiti!F3369,'Power Matrix'!$B$2:$AI$30,HLOOKUP(E3369,'Power Matrix'!$B$2:$AI$30,29)))</f>
        <v>8402.7983342367406</v>
      </c>
      <c r="H3369">
        <f t="shared" si="104"/>
        <v>0.10928166461139799</v>
      </c>
      <c r="M3369">
        <v>8419.2647286096108</v>
      </c>
      <c r="N3369" s="9">
        <v>0.10949581653829842</v>
      </c>
    </row>
    <row r="3370" spans="1:14" x14ac:dyDescent="0.25">
      <c r="A3370" s="2">
        <v>43606.333333333343</v>
      </c>
      <c r="B3370">
        <v>11.67238087158089</v>
      </c>
      <c r="C3370">
        <v>2.4591744108154812</v>
      </c>
      <c r="E3370">
        <f t="shared" si="105"/>
        <v>11.5</v>
      </c>
      <c r="F3370">
        <f t="shared" si="105"/>
        <v>2.5</v>
      </c>
      <c r="G3370">
        <f>IF(OR(Tahiti!E3370&lt;2.5,F3370&lt;0.5),0,VLOOKUP(Tahiti!F3370,'Power Matrix'!$B$2:$AI$30,HLOOKUP(E3370,'Power Matrix'!$B$2:$AI$30,29)))</f>
        <v>8402.7983342367406</v>
      </c>
      <c r="H3370">
        <f t="shared" si="104"/>
        <v>0.10928166461139799</v>
      </c>
      <c r="M3370">
        <v>8188.0866336872205</v>
      </c>
      <c r="N3370" s="9">
        <v>0.10648925538536556</v>
      </c>
    </row>
    <row r="3371" spans="1:14" x14ac:dyDescent="0.25">
      <c r="A3371" s="2">
        <v>43606.375</v>
      </c>
      <c r="B3371">
        <v>11.61777417467265</v>
      </c>
      <c r="C3371">
        <v>2.441688180069836</v>
      </c>
      <c r="E3371">
        <f t="shared" si="105"/>
        <v>11.5</v>
      </c>
      <c r="F3371">
        <f t="shared" si="105"/>
        <v>2.5</v>
      </c>
      <c r="G3371">
        <f>IF(OR(Tahiti!E3371&lt;2.5,F3371&lt;0.5),0,VLOOKUP(Tahiti!F3371,'Power Matrix'!$B$2:$AI$30,HLOOKUP(E3371,'Power Matrix'!$B$2:$AI$30,29)))</f>
        <v>8402.7983342367406</v>
      </c>
      <c r="H3371">
        <f t="shared" si="104"/>
        <v>0.10928166461139799</v>
      </c>
      <c r="M3371">
        <v>7945.4647257424695</v>
      </c>
      <c r="N3371" s="9">
        <v>0.10333386298747411</v>
      </c>
    </row>
    <row r="3372" spans="1:14" x14ac:dyDescent="0.25">
      <c r="A3372" s="2">
        <v>43606.416666666657</v>
      </c>
      <c r="B3372">
        <v>11.55822817854658</v>
      </c>
      <c r="C3372">
        <v>2.4227826124130192</v>
      </c>
      <c r="E3372">
        <f t="shared" si="105"/>
        <v>11.5</v>
      </c>
      <c r="F3372">
        <f t="shared" si="105"/>
        <v>2.5</v>
      </c>
      <c r="G3372">
        <f>IF(OR(Tahiti!E3372&lt;2.5,F3372&lt;0.5),0,VLOOKUP(Tahiti!F3372,'Power Matrix'!$B$2:$AI$30,HLOOKUP(E3372,'Power Matrix'!$B$2:$AI$30,29)))</f>
        <v>8402.7983342367406</v>
      </c>
      <c r="H3372">
        <f t="shared" si="104"/>
        <v>0.10928166461139799</v>
      </c>
      <c r="M3372">
        <v>7702.9973866519822</v>
      </c>
      <c r="N3372" s="9">
        <v>0.10018048081772664</v>
      </c>
    </row>
    <row r="3373" spans="1:14" x14ac:dyDescent="0.25">
      <c r="A3373" s="2">
        <v>43606.458333333343</v>
      </c>
      <c r="B3373">
        <v>11.49099882808167</v>
      </c>
      <c r="C3373">
        <v>2.4035931773739669</v>
      </c>
      <c r="E3373">
        <f t="shared" si="105"/>
        <v>11.5</v>
      </c>
      <c r="F3373">
        <f t="shared" si="105"/>
        <v>2.5</v>
      </c>
      <c r="G3373">
        <f>IF(OR(Tahiti!E3373&lt;2.5,F3373&lt;0.5),0,VLOOKUP(Tahiti!F3373,'Power Matrix'!$B$2:$AI$30,HLOOKUP(E3373,'Power Matrix'!$B$2:$AI$30,29)))</f>
        <v>8402.7983342367406</v>
      </c>
      <c r="H3373">
        <f t="shared" si="104"/>
        <v>0.10928166461139799</v>
      </c>
      <c r="M3373">
        <v>7500.1059828178868</v>
      </c>
      <c r="N3373" s="9">
        <v>9.7541799098178811E-2</v>
      </c>
    </row>
    <row r="3374" spans="1:14" x14ac:dyDescent="0.25">
      <c r="A3374" s="2">
        <v>43606.5</v>
      </c>
      <c r="B3374">
        <v>11.415537312253701</v>
      </c>
      <c r="C3374">
        <v>2.3842901953820221</v>
      </c>
      <c r="E3374">
        <f t="shared" si="105"/>
        <v>11.5</v>
      </c>
      <c r="F3374">
        <f t="shared" si="105"/>
        <v>2.5</v>
      </c>
      <c r="G3374">
        <f>IF(OR(Tahiti!E3374&lt;2.5,F3374&lt;0.5),0,VLOOKUP(Tahiti!F3374,'Power Matrix'!$B$2:$AI$30,HLOOKUP(E3374,'Power Matrix'!$B$2:$AI$30,29)))</f>
        <v>8402.7983342367406</v>
      </c>
      <c r="H3374">
        <f t="shared" si="104"/>
        <v>0.10928166461139799</v>
      </c>
      <c r="M3374">
        <v>7304.8078059349918</v>
      </c>
      <c r="N3374" s="9">
        <v>9.5001870252187398E-2</v>
      </c>
    </row>
    <row r="3375" spans="1:14" x14ac:dyDescent="0.25">
      <c r="A3375" s="2">
        <v>43606.541666666657</v>
      </c>
      <c r="B3375">
        <v>11.336234119256311</v>
      </c>
      <c r="C3375">
        <v>2.3648736664371821</v>
      </c>
      <c r="E3375">
        <f t="shared" si="105"/>
        <v>11.5</v>
      </c>
      <c r="F3375">
        <f t="shared" si="105"/>
        <v>2.5</v>
      </c>
      <c r="G3375">
        <f>IF(OR(Tahiti!E3375&lt;2.5,F3375&lt;0.5),0,VLOOKUP(Tahiti!F3375,'Power Matrix'!$B$2:$AI$30,HLOOKUP(E3375,'Power Matrix'!$B$2:$AI$30,29)))</f>
        <v>8402.7983342367406</v>
      </c>
      <c r="H3375">
        <f t="shared" si="104"/>
        <v>0.10928166461139799</v>
      </c>
      <c r="M3375">
        <v>7115.6020984199859</v>
      </c>
      <c r="N3375" s="9">
        <v>9.2541176342936335E-2</v>
      </c>
    </row>
    <row r="3376" spans="1:14" x14ac:dyDescent="0.25">
      <c r="A3376" s="2">
        <v>43606.583333333343</v>
      </c>
      <c r="B3376">
        <v>11.24911036916402</v>
      </c>
      <c r="C3376">
        <v>2.3454003640158958</v>
      </c>
      <c r="E3376">
        <f t="shared" si="105"/>
        <v>11</v>
      </c>
      <c r="F3376">
        <f t="shared" si="105"/>
        <v>2.5</v>
      </c>
      <c r="G3376">
        <f>IF(OR(Tahiti!E3376&lt;2.5,F3376&lt;0.5),0,VLOOKUP(Tahiti!F3376,'Power Matrix'!$B$2:$AI$30,HLOOKUP(E3376,'Power Matrix'!$B$2:$AI$30,29)))</f>
        <v>7745.5223652343748</v>
      </c>
      <c r="H3376">
        <f t="shared" si="104"/>
        <v>0.10073353467366189</v>
      </c>
      <c r="M3376">
        <v>6933.3167515558534</v>
      </c>
      <c r="N3376" s="9">
        <v>9.0170484418969313E-2</v>
      </c>
    </row>
    <row r="3377" spans="1:14" x14ac:dyDescent="0.25">
      <c r="A3377" s="2">
        <v>43606.625</v>
      </c>
      <c r="B3377">
        <v>11.16198661907173</v>
      </c>
      <c r="C3377">
        <v>2.324848365542119</v>
      </c>
      <c r="E3377">
        <f t="shared" si="105"/>
        <v>11</v>
      </c>
      <c r="F3377">
        <f t="shared" si="105"/>
        <v>2.5</v>
      </c>
      <c r="G3377">
        <f>IF(OR(Tahiti!E3377&lt;2.5,F3377&lt;0.5),0,VLOOKUP(Tahiti!F3377,'Power Matrix'!$B$2:$AI$30,HLOOKUP(E3377,'Power Matrix'!$B$2:$AI$30,29)))</f>
        <v>7745.5223652343748</v>
      </c>
      <c r="H3377">
        <f t="shared" si="104"/>
        <v>0.10073353467366189</v>
      </c>
      <c r="M3377">
        <v>6756.921470143071</v>
      </c>
      <c r="N3377" s="9">
        <v>8.787639508998521E-2</v>
      </c>
    </row>
    <row r="3378" spans="1:14" x14ac:dyDescent="0.25">
      <c r="A3378" s="2">
        <v>43606.666666666657</v>
      </c>
      <c r="B3378">
        <v>11.0755488827597</v>
      </c>
      <c r="C3378">
        <v>2.302763483204274</v>
      </c>
      <c r="E3378">
        <f t="shared" si="105"/>
        <v>11</v>
      </c>
      <c r="F3378">
        <f t="shared" si="105"/>
        <v>2.5</v>
      </c>
      <c r="G3378">
        <f>IF(OR(Tahiti!E3378&lt;2.5,F3378&lt;0.5),0,VLOOKUP(Tahiti!F3378,'Power Matrix'!$B$2:$AI$30,HLOOKUP(E3378,'Power Matrix'!$B$2:$AI$30,29)))</f>
        <v>7745.5223652343748</v>
      </c>
      <c r="H3378">
        <f t="shared" si="104"/>
        <v>0.10073353467366189</v>
      </c>
      <c r="M3378">
        <v>6629.8568340653947</v>
      </c>
      <c r="N3378" s="9">
        <v>8.6223870014584175E-2</v>
      </c>
    </row>
    <row r="3379" spans="1:14" x14ac:dyDescent="0.25">
      <c r="A3379" s="2">
        <v>43606.708333333343</v>
      </c>
      <c r="B3379">
        <v>10.988425132667411</v>
      </c>
      <c r="C3379">
        <v>2.279770225243281</v>
      </c>
      <c r="E3379">
        <f t="shared" si="105"/>
        <v>11</v>
      </c>
      <c r="F3379">
        <f t="shared" si="105"/>
        <v>2.5</v>
      </c>
      <c r="G3379">
        <f>IF(OR(Tahiti!E3379&lt;2.5,F3379&lt;0.5),0,VLOOKUP(Tahiti!F3379,'Power Matrix'!$B$2:$AI$30,HLOOKUP(E3379,'Power Matrix'!$B$2:$AI$30,29)))</f>
        <v>7745.5223652343748</v>
      </c>
      <c r="H3379">
        <f t="shared" si="104"/>
        <v>0.10073353467366189</v>
      </c>
      <c r="M3379">
        <v>6788.0440614455019</v>
      </c>
      <c r="N3379" s="9">
        <v>8.8281156510049294E-2</v>
      </c>
    </row>
    <row r="3380" spans="1:14" x14ac:dyDescent="0.25">
      <c r="A3380" s="2">
        <v>43606.75</v>
      </c>
      <c r="B3380">
        <v>10.89114837862736</v>
      </c>
      <c r="C3380">
        <v>2.2568337407587329</v>
      </c>
      <c r="E3380">
        <f t="shared" si="105"/>
        <v>11</v>
      </c>
      <c r="F3380">
        <f t="shared" si="105"/>
        <v>2.5</v>
      </c>
      <c r="G3380">
        <f>IF(OR(Tahiti!E3380&lt;2.5,F3380&lt;0.5),0,VLOOKUP(Tahiti!F3380,'Power Matrix'!$B$2:$AI$30,HLOOKUP(E3380,'Power Matrix'!$B$2:$AI$30,29)))</f>
        <v>7745.5223652343748</v>
      </c>
      <c r="H3380">
        <f t="shared" si="104"/>
        <v>0.10073353467366189</v>
      </c>
      <c r="M3380">
        <v>6990.2789407074724</v>
      </c>
      <c r="N3380" s="9">
        <v>9.091129987186404E-2</v>
      </c>
    </row>
    <row r="3381" spans="1:14" x14ac:dyDescent="0.25">
      <c r="A3381" s="2">
        <v>43606.791666666657</v>
      </c>
      <c r="B3381">
        <v>10.77562365803254</v>
      </c>
      <c r="C3381">
        <v>2.235543687091146</v>
      </c>
      <c r="E3381">
        <f t="shared" si="105"/>
        <v>11</v>
      </c>
      <c r="F3381">
        <f t="shared" si="105"/>
        <v>2</v>
      </c>
      <c r="G3381">
        <f>IF(OR(Tahiti!E3381&lt;2.5,F3381&lt;0.5),0,VLOOKUP(Tahiti!F3381,'Power Matrix'!$B$2:$AI$30,HLOOKUP(E3381,'Power Matrix'!$B$2:$AI$30,29)))</f>
        <v>5134.9565752461758</v>
      </c>
      <c r="H3381">
        <f t="shared" si="104"/>
        <v>6.6782109950651036E-2</v>
      </c>
      <c r="M3381">
        <v>7172.2759385172367</v>
      </c>
      <c r="N3381" s="9">
        <v>9.3278241704086259E-2</v>
      </c>
    </row>
    <row r="3382" spans="1:14" x14ac:dyDescent="0.25">
      <c r="A3382" s="2">
        <v>43606.833333333343</v>
      </c>
      <c r="B3382">
        <v>10.65996173468168</v>
      </c>
      <c r="C3382">
        <v>2.2139129925648779</v>
      </c>
      <c r="E3382">
        <f t="shared" si="105"/>
        <v>10.5</v>
      </c>
      <c r="F3382">
        <f t="shared" si="105"/>
        <v>2</v>
      </c>
      <c r="G3382">
        <f>IF(OR(Tahiti!E3382&lt;2.5,F3382&lt;0.5),0,VLOOKUP(Tahiti!F3382,'Power Matrix'!$B$2:$AI$30,HLOOKUP(E3382,'Power Matrix'!$B$2:$AI$30,29)))</f>
        <v>6088.3825794546938</v>
      </c>
      <c r="H3382">
        <f t="shared" si="104"/>
        <v>7.9181786424996028E-2</v>
      </c>
      <c r="M3382">
        <v>7276.0372538713546</v>
      </c>
      <c r="N3382" s="9">
        <v>9.4627698018386427E-2</v>
      </c>
    </row>
    <row r="3383" spans="1:14" x14ac:dyDescent="0.25">
      <c r="A3383" s="2">
        <v>43606.875</v>
      </c>
      <c r="B3383">
        <v>10.559392114496401</v>
      </c>
      <c r="C3383">
        <v>2.189386850739818</v>
      </c>
      <c r="E3383">
        <f t="shared" si="105"/>
        <v>10.5</v>
      </c>
      <c r="F3383">
        <f t="shared" si="105"/>
        <v>2</v>
      </c>
      <c r="G3383">
        <f>IF(OR(Tahiti!E3383&lt;2.5,F3383&lt;0.5),0,VLOOKUP(Tahiti!F3383,'Power Matrix'!$B$2:$AI$30,HLOOKUP(E3383,'Power Matrix'!$B$2:$AI$30,29)))</f>
        <v>6088.3825794546938</v>
      </c>
      <c r="H3383">
        <f t="shared" si="104"/>
        <v>7.9181786424996028E-2</v>
      </c>
      <c r="M3383">
        <v>7582.6198619073875</v>
      </c>
      <c r="N3383" s="9">
        <v>9.8614924229396703E-2</v>
      </c>
    </row>
    <row r="3384" spans="1:14" x14ac:dyDescent="0.25">
      <c r="A3384" s="2">
        <v>43606.916666666657</v>
      </c>
      <c r="B3384">
        <v>10.390632724553861</v>
      </c>
      <c r="C3384">
        <v>2.174739293816518</v>
      </c>
      <c r="E3384">
        <f t="shared" si="105"/>
        <v>10.5</v>
      </c>
      <c r="F3384">
        <f t="shared" si="105"/>
        <v>2</v>
      </c>
      <c r="G3384">
        <f>IF(OR(Tahiti!E3384&lt;2.5,F3384&lt;0.5),0,VLOOKUP(Tahiti!F3384,'Power Matrix'!$B$2:$AI$30,HLOOKUP(E3384,'Power Matrix'!$B$2:$AI$30,29)))</f>
        <v>6088.3825794546938</v>
      </c>
      <c r="H3384">
        <f t="shared" si="104"/>
        <v>7.9181786424996028E-2</v>
      </c>
      <c r="M3384">
        <v>7914.9138199217268</v>
      </c>
      <c r="N3384" s="9">
        <v>0.10293653655973281</v>
      </c>
    </row>
    <row r="3385" spans="1:14" x14ac:dyDescent="0.25">
      <c r="A3385" s="2">
        <v>43606.958333333343</v>
      </c>
      <c r="B3385">
        <v>10.209936694834891</v>
      </c>
      <c r="C3385">
        <v>2.1637252393858191</v>
      </c>
      <c r="E3385">
        <f t="shared" si="105"/>
        <v>10</v>
      </c>
      <c r="F3385">
        <f t="shared" si="105"/>
        <v>2</v>
      </c>
      <c r="G3385">
        <f>IF(OR(Tahiti!E3385&lt;2.5,F3385&lt;0.5),0,VLOOKUP(Tahiti!F3385,'Power Matrix'!$B$2:$AI$30,HLOOKUP(E3385,'Power Matrix'!$B$2:$AI$30,29)))</f>
        <v>6950.4438935546868</v>
      </c>
      <c r="H3385">
        <f t="shared" si="104"/>
        <v>9.0393229524623114E-2</v>
      </c>
      <c r="M3385">
        <v>8074.3890176472305</v>
      </c>
      <c r="N3385" s="9">
        <v>0.10501057361111844</v>
      </c>
    </row>
    <row r="3386" spans="1:14" x14ac:dyDescent="0.25">
      <c r="A3386" s="2">
        <v>43607</v>
      </c>
      <c r="B3386">
        <v>10.076850021465569</v>
      </c>
      <c r="C3386">
        <v>2.1466931964517491</v>
      </c>
      <c r="E3386">
        <f t="shared" si="105"/>
        <v>10</v>
      </c>
      <c r="F3386">
        <f t="shared" si="105"/>
        <v>2</v>
      </c>
      <c r="G3386">
        <f>IF(OR(Tahiti!E3386&lt;2.5,F3386&lt;0.5),0,VLOOKUP(Tahiti!F3386,'Power Matrix'!$B$2:$AI$30,HLOOKUP(E3386,'Power Matrix'!$B$2:$AI$30,29)))</f>
        <v>6950.4438935546868</v>
      </c>
      <c r="H3386">
        <f t="shared" si="104"/>
        <v>9.0393229524623114E-2</v>
      </c>
      <c r="M3386">
        <v>7985.6532231844958</v>
      </c>
      <c r="N3386" s="9">
        <v>0.10385653004745012</v>
      </c>
    </row>
    <row r="3387" spans="1:14" x14ac:dyDescent="0.25">
      <c r="A3387" s="2">
        <v>43607.041666666657</v>
      </c>
      <c r="B3387">
        <v>10.01181591509747</v>
      </c>
      <c r="C3387">
        <v>2.120066435998154</v>
      </c>
      <c r="E3387">
        <f t="shared" si="105"/>
        <v>10</v>
      </c>
      <c r="F3387">
        <f t="shared" si="105"/>
        <v>2</v>
      </c>
      <c r="G3387">
        <f>IF(OR(Tahiti!E3387&lt;2.5,F3387&lt;0.5),0,VLOOKUP(Tahiti!F3387,'Power Matrix'!$B$2:$AI$30,HLOOKUP(E3387,'Power Matrix'!$B$2:$AI$30,29)))</f>
        <v>6950.4438935546868</v>
      </c>
      <c r="H3387">
        <f t="shared" si="104"/>
        <v>9.0393229524623114E-2</v>
      </c>
      <c r="M3387">
        <v>7661.1223412981226</v>
      </c>
      <c r="N3387" s="9">
        <v>9.9635879545359199E-2</v>
      </c>
    </row>
    <row r="3388" spans="1:14" x14ac:dyDescent="0.25">
      <c r="A3388" s="2">
        <v>43607.083333333343</v>
      </c>
      <c r="B3388">
        <v>10.0173040253395</v>
      </c>
      <c r="C3388">
        <v>2.0844126927895008</v>
      </c>
      <c r="E3388">
        <f t="shared" si="105"/>
        <v>10</v>
      </c>
      <c r="F3388">
        <f t="shared" si="105"/>
        <v>2</v>
      </c>
      <c r="G3388">
        <f>IF(OR(Tahiti!E3388&lt;2.5,F3388&lt;0.5),0,VLOOKUP(Tahiti!F3388,'Power Matrix'!$B$2:$AI$30,HLOOKUP(E3388,'Power Matrix'!$B$2:$AI$30,29)))</f>
        <v>6950.4438935546868</v>
      </c>
      <c r="H3388">
        <f t="shared" si="104"/>
        <v>9.0393229524623114E-2</v>
      </c>
      <c r="M3388">
        <v>7223.227759878775</v>
      </c>
      <c r="N3388" s="9">
        <v>9.3940889983233133E-2</v>
      </c>
    </row>
    <row r="3389" spans="1:14" x14ac:dyDescent="0.25">
      <c r="A3389" s="2">
        <v>43607.125</v>
      </c>
      <c r="B3389">
        <v>10.065050584445199</v>
      </c>
      <c r="C3389">
        <v>2.044728032753119</v>
      </c>
      <c r="E3389">
        <f t="shared" si="105"/>
        <v>10</v>
      </c>
      <c r="F3389">
        <f t="shared" si="105"/>
        <v>2</v>
      </c>
      <c r="G3389">
        <f>IF(OR(Tahiti!E3389&lt;2.5,F3389&lt;0.5),0,VLOOKUP(Tahiti!F3389,'Power Matrix'!$B$2:$AI$30,HLOOKUP(E3389,'Power Matrix'!$B$2:$AI$30,29)))</f>
        <v>6950.4438935546868</v>
      </c>
      <c r="H3389">
        <f t="shared" si="104"/>
        <v>9.0393229524623114E-2</v>
      </c>
      <c r="M3389">
        <v>6822.6130275814203</v>
      </c>
      <c r="N3389" s="9">
        <v>8.8730739376956275E-2</v>
      </c>
    </row>
    <row r="3390" spans="1:14" x14ac:dyDescent="0.25">
      <c r="A3390" s="2">
        <v>43607.166666666657</v>
      </c>
      <c r="B3390">
        <v>10.137905247908201</v>
      </c>
      <c r="C3390">
        <v>2.0131619798486429</v>
      </c>
      <c r="E3390">
        <f t="shared" si="105"/>
        <v>10</v>
      </c>
      <c r="F3390">
        <f t="shared" si="105"/>
        <v>2</v>
      </c>
      <c r="G3390">
        <f>IF(OR(Tahiti!E3390&lt;2.5,F3390&lt;0.5),0,VLOOKUP(Tahiti!F3390,'Power Matrix'!$B$2:$AI$30,HLOOKUP(E3390,'Power Matrix'!$B$2:$AI$30,29)))</f>
        <v>6950.4438935546868</v>
      </c>
      <c r="H3390">
        <f t="shared" si="104"/>
        <v>9.0393229524623114E-2</v>
      </c>
      <c r="M3390">
        <v>6423.0634387329401</v>
      </c>
      <c r="N3390" s="9">
        <v>8.3534441376034455E-2</v>
      </c>
    </row>
    <row r="3391" spans="1:14" x14ac:dyDescent="0.25">
      <c r="A3391" s="2">
        <v>43607.208333333343</v>
      </c>
      <c r="B3391">
        <v>10.09317714943562</v>
      </c>
      <c r="C3391">
        <v>1.9431602833896171</v>
      </c>
      <c r="E3391">
        <f t="shared" si="105"/>
        <v>10</v>
      </c>
      <c r="F3391">
        <f t="shared" si="105"/>
        <v>2</v>
      </c>
      <c r="G3391">
        <f>IF(OR(Tahiti!E3391&lt;2.5,F3391&lt;0.5),0,VLOOKUP(Tahiti!F3391,'Power Matrix'!$B$2:$AI$30,HLOOKUP(E3391,'Power Matrix'!$B$2:$AI$30,29)))</f>
        <v>6950.4438935546868</v>
      </c>
      <c r="H3391">
        <f t="shared" si="104"/>
        <v>9.0393229524623114E-2</v>
      </c>
      <c r="M3391">
        <v>6165.4894961368118</v>
      </c>
      <c r="N3391" s="9">
        <v>8.0184591944680431E-2</v>
      </c>
    </row>
    <row r="3392" spans="1:14" x14ac:dyDescent="0.25">
      <c r="A3392" s="2">
        <v>43607.25</v>
      </c>
      <c r="B3392">
        <v>10.12747783844833</v>
      </c>
      <c r="C3392">
        <v>1.911594230485141</v>
      </c>
      <c r="E3392">
        <f t="shared" si="105"/>
        <v>10</v>
      </c>
      <c r="F3392">
        <f t="shared" si="105"/>
        <v>2</v>
      </c>
      <c r="G3392">
        <f>IF(OR(Tahiti!E3392&lt;2.5,F3392&lt;0.5),0,VLOOKUP(Tahiti!F3392,'Power Matrix'!$B$2:$AI$30,HLOOKUP(E3392,'Power Matrix'!$B$2:$AI$30,29)))</f>
        <v>6950.4438935546868</v>
      </c>
      <c r="H3392">
        <f t="shared" si="104"/>
        <v>9.0393229524623114E-2</v>
      </c>
      <c r="M3392">
        <v>5948.0320869970728</v>
      </c>
      <c r="N3392" s="9">
        <v>7.7356473653644023E-2</v>
      </c>
    </row>
    <row r="3393" spans="1:14" x14ac:dyDescent="0.25">
      <c r="A3393" s="2">
        <v>43607.291666666657</v>
      </c>
      <c r="B3393">
        <v>10.15560440343876</v>
      </c>
      <c r="C3393">
        <v>1.884286188314183</v>
      </c>
      <c r="E3393">
        <f t="shared" si="105"/>
        <v>10</v>
      </c>
      <c r="F3393">
        <f t="shared" si="105"/>
        <v>2</v>
      </c>
      <c r="G3393">
        <f>IF(OR(Tahiti!E3393&lt;2.5,F3393&lt;0.5),0,VLOOKUP(Tahiti!F3393,'Power Matrix'!$B$2:$AI$30,HLOOKUP(E3393,'Power Matrix'!$B$2:$AI$30,29)))</f>
        <v>6950.4438935546868</v>
      </c>
      <c r="H3393">
        <f t="shared" si="104"/>
        <v>9.0393229524623114E-2</v>
      </c>
      <c r="M3393">
        <v>5748.316223798287</v>
      </c>
      <c r="N3393" s="9">
        <v>7.4759091076719922E-2</v>
      </c>
    </row>
    <row r="3394" spans="1:14" x14ac:dyDescent="0.25">
      <c r="A3394" s="2">
        <v>43607.333333333343</v>
      </c>
      <c r="B3394">
        <v>10.19017949796357</v>
      </c>
      <c r="C3394">
        <v>1.86089551601806</v>
      </c>
      <c r="E3394">
        <f t="shared" si="105"/>
        <v>10</v>
      </c>
      <c r="F3394">
        <f t="shared" si="105"/>
        <v>2</v>
      </c>
      <c r="G3394">
        <f>IF(OR(Tahiti!E3394&lt;2.5,F3394&lt;0.5),0,VLOOKUP(Tahiti!F3394,'Power Matrix'!$B$2:$AI$30,HLOOKUP(E3394,'Power Matrix'!$B$2:$AI$30,29)))</f>
        <v>6950.4438935546868</v>
      </c>
      <c r="H3394">
        <f t="shared" ref="H3394:H3457" si="106">G3394/$K$2</f>
        <v>9.0393229524623114E-2</v>
      </c>
      <c r="M3394">
        <v>5551.2348708223008</v>
      </c>
      <c r="N3394" s="9">
        <v>7.2195971331209571E-2</v>
      </c>
    </row>
    <row r="3395" spans="1:14" x14ac:dyDescent="0.25">
      <c r="A3395" s="2">
        <v>43607.375</v>
      </c>
      <c r="B3395">
        <v>10.240944517702379</v>
      </c>
      <c r="C3395">
        <v>1.8412518931674331</v>
      </c>
      <c r="E3395">
        <f t="shared" ref="E3395:F3458" si="107">MROUND(B3395,0.5)</f>
        <v>10</v>
      </c>
      <c r="F3395">
        <f t="shared" si="107"/>
        <v>2</v>
      </c>
      <c r="G3395">
        <f>IF(OR(Tahiti!E3395&lt;2.5,F3395&lt;0.5),0,VLOOKUP(Tahiti!F3395,'Power Matrix'!$B$2:$AI$30,HLOOKUP(E3395,'Power Matrix'!$B$2:$AI$30,29)))</f>
        <v>6950.4438935546868</v>
      </c>
      <c r="H3395">
        <f t="shared" si="106"/>
        <v>9.0393229524623114E-2</v>
      </c>
      <c r="M3395">
        <v>5339.6461286005942</v>
      </c>
      <c r="N3395" s="9">
        <v>6.9444177338896962E-2</v>
      </c>
    </row>
    <row r="3396" spans="1:14" x14ac:dyDescent="0.25">
      <c r="A3396" s="2">
        <v>43607.416666666657</v>
      </c>
      <c r="B3396">
        <v>10.32161973826029</v>
      </c>
      <c r="C3396">
        <v>1.8256391871445361</v>
      </c>
      <c r="E3396">
        <f t="shared" si="107"/>
        <v>10.5</v>
      </c>
      <c r="F3396">
        <f t="shared" si="107"/>
        <v>2</v>
      </c>
      <c r="G3396">
        <f>IF(OR(Tahiti!E3396&lt;2.5,F3396&lt;0.5),0,VLOOKUP(Tahiti!F3396,'Power Matrix'!$B$2:$AI$30,HLOOKUP(E3396,'Power Matrix'!$B$2:$AI$30,29)))</f>
        <v>6088.3825794546938</v>
      </c>
      <c r="H3396">
        <f t="shared" si="106"/>
        <v>7.9181786424996028E-2</v>
      </c>
      <c r="M3396">
        <v>5168.8418259335758</v>
      </c>
      <c r="N3396" s="9">
        <v>6.722280086581528E-2</v>
      </c>
    </row>
    <row r="3397" spans="1:14" x14ac:dyDescent="0.25">
      <c r="A3397" s="2">
        <v>43607.458333333343</v>
      </c>
      <c r="B3397">
        <v>10.40695985252391</v>
      </c>
      <c r="C3397">
        <v>1.8172934861068419</v>
      </c>
      <c r="E3397">
        <f t="shared" si="107"/>
        <v>10.5</v>
      </c>
      <c r="F3397">
        <f t="shared" si="107"/>
        <v>2</v>
      </c>
      <c r="G3397">
        <f>IF(OR(Tahiti!E3397&lt;2.5,F3397&lt;0.5),0,VLOOKUP(Tahiti!F3397,'Power Matrix'!$B$2:$AI$30,HLOOKUP(E3397,'Power Matrix'!$B$2:$AI$30,29)))</f>
        <v>6088.3825794546938</v>
      </c>
      <c r="H3397">
        <f t="shared" si="106"/>
        <v>7.9181786424996028E-2</v>
      </c>
      <c r="M3397">
        <v>5005.4252944916698</v>
      </c>
      <c r="N3397" s="9">
        <v>6.5097505234560912E-2</v>
      </c>
    </row>
    <row r="3398" spans="1:14" x14ac:dyDescent="0.25">
      <c r="A3398" s="2">
        <v>43607.5</v>
      </c>
      <c r="B3398">
        <v>10.49696486049327</v>
      </c>
      <c r="C3398">
        <v>1.8109348567447889</v>
      </c>
      <c r="E3398">
        <f t="shared" si="107"/>
        <v>10.5</v>
      </c>
      <c r="F3398">
        <f t="shared" si="107"/>
        <v>2</v>
      </c>
      <c r="G3398">
        <f>IF(OR(Tahiti!E3398&lt;2.5,F3398&lt;0.5),0,VLOOKUP(Tahiti!F3398,'Power Matrix'!$B$2:$AI$30,HLOOKUP(E3398,'Power Matrix'!$B$2:$AI$30,29)))</f>
        <v>6088.3825794546938</v>
      </c>
      <c r="H3398">
        <f t="shared" si="106"/>
        <v>7.9181786424996028E-2</v>
      </c>
      <c r="M3398">
        <v>4593.8777372750519</v>
      </c>
      <c r="N3398" s="9">
        <v>5.974516898260207E-2</v>
      </c>
    </row>
    <row r="3399" spans="1:14" x14ac:dyDescent="0.25">
      <c r="A3399" s="2">
        <v>43607.541666666657</v>
      </c>
      <c r="B3399">
        <v>10.18757264559861</v>
      </c>
      <c r="C3399">
        <v>1.67672235842432</v>
      </c>
      <c r="E3399">
        <f t="shared" si="107"/>
        <v>10</v>
      </c>
      <c r="F3399">
        <f t="shared" si="107"/>
        <v>1.5</v>
      </c>
      <c r="G3399">
        <f>IF(OR(Tahiti!E3399&lt;2.5,F3399&lt;0.5),0,VLOOKUP(Tahiti!F3399,'Power Matrix'!$B$2:$AI$30,HLOOKUP(E3399,'Power Matrix'!$B$2:$AI$30,29)))</f>
        <v>3644.0790712890621</v>
      </c>
      <c r="H3399">
        <f t="shared" si="106"/>
        <v>4.7392667424071749E-2</v>
      </c>
      <c r="M3399">
        <v>4522.0155026732755</v>
      </c>
      <c r="N3399" s="9">
        <v>5.8810572636052966E-2</v>
      </c>
    </row>
    <row r="3400" spans="1:14" x14ac:dyDescent="0.25">
      <c r="A3400" s="2">
        <v>43607.583333333343</v>
      </c>
      <c r="B3400">
        <v>10.26385737796288</v>
      </c>
      <c r="C3400">
        <v>1.679504258770218</v>
      </c>
      <c r="E3400">
        <f t="shared" si="107"/>
        <v>10.5</v>
      </c>
      <c r="F3400">
        <f t="shared" si="107"/>
        <v>1.5</v>
      </c>
      <c r="G3400">
        <f>IF(OR(Tahiti!E3400&lt;2.5,F3400&lt;0.5),0,VLOOKUP(Tahiti!F3400,'Power Matrix'!$B$2:$AI$30,HLOOKUP(E3400,'Power Matrix'!$B$2:$AI$30,29)))</f>
        <v>3213.1816189743035</v>
      </c>
      <c r="H3400">
        <f t="shared" si="106"/>
        <v>4.178867825371347E-2</v>
      </c>
      <c r="M3400">
        <v>4463.2409538778447</v>
      </c>
      <c r="N3400" s="9">
        <v>5.8046186740197118E-2</v>
      </c>
    </row>
    <row r="3401" spans="1:14" x14ac:dyDescent="0.25">
      <c r="A3401" s="2">
        <v>43607.625</v>
      </c>
      <c r="B3401">
        <v>10.353313574908031</v>
      </c>
      <c r="C3401">
        <v>1.687168678090549</v>
      </c>
      <c r="E3401">
        <f t="shared" si="107"/>
        <v>10.5</v>
      </c>
      <c r="F3401">
        <f t="shared" si="107"/>
        <v>1.5</v>
      </c>
      <c r="G3401">
        <f>IF(OR(Tahiti!E3401&lt;2.5,F3401&lt;0.5),0,VLOOKUP(Tahiti!F3401,'Power Matrix'!$B$2:$AI$30,HLOOKUP(E3401,'Power Matrix'!$B$2:$AI$30,29)))</f>
        <v>3213.1816189743035</v>
      </c>
      <c r="H3401">
        <f t="shared" si="106"/>
        <v>4.178867825371347E-2</v>
      </c>
      <c r="M3401">
        <v>4408.5553107117585</v>
      </c>
      <c r="N3401" s="9">
        <v>5.7334978654407245E-2</v>
      </c>
    </row>
    <row r="3402" spans="1:14" x14ac:dyDescent="0.25">
      <c r="A3402" s="2">
        <v>43607.666666666657</v>
      </c>
      <c r="B3402">
        <v>10.484479409692639</v>
      </c>
      <c r="C3402">
        <v>1.704598135359747</v>
      </c>
      <c r="E3402">
        <f t="shared" si="107"/>
        <v>10.5</v>
      </c>
      <c r="F3402">
        <f t="shared" si="107"/>
        <v>1.5</v>
      </c>
      <c r="G3402">
        <f>IF(OR(Tahiti!E3402&lt;2.5,F3402&lt;0.5),0,VLOOKUP(Tahiti!F3402,'Power Matrix'!$B$2:$AI$30,HLOOKUP(E3402,'Power Matrix'!$B$2:$AI$30,29)))</f>
        <v>3213.1816189743035</v>
      </c>
      <c r="H3402">
        <f t="shared" si="106"/>
        <v>4.178867825371347E-2</v>
      </c>
      <c r="M3402">
        <v>4254.9487427824952</v>
      </c>
      <c r="N3402" s="9">
        <v>5.5337265418962056E-2</v>
      </c>
    </row>
    <row r="3403" spans="1:14" x14ac:dyDescent="0.25">
      <c r="A3403" s="2">
        <v>43607.708333333343</v>
      </c>
      <c r="B3403">
        <v>10.52632625028815</v>
      </c>
      <c r="C3403">
        <v>1.68898542933685</v>
      </c>
      <c r="E3403">
        <f t="shared" si="107"/>
        <v>10.5</v>
      </c>
      <c r="F3403">
        <f t="shared" si="107"/>
        <v>1.5</v>
      </c>
      <c r="G3403">
        <f>IF(OR(Tahiti!E3403&lt;2.5,F3403&lt;0.5),0,VLOOKUP(Tahiti!F3403,'Power Matrix'!$B$2:$AI$30,HLOOKUP(E3403,'Power Matrix'!$B$2:$AI$30,29)))</f>
        <v>3213.1816189743035</v>
      </c>
      <c r="H3403">
        <f t="shared" si="106"/>
        <v>4.178867825371347E-2</v>
      </c>
      <c r="M3403">
        <v>4071.814566168875</v>
      </c>
      <c r="N3403" s="9">
        <v>5.2955534133540316E-2</v>
      </c>
    </row>
    <row r="3404" spans="1:14" x14ac:dyDescent="0.25">
      <c r="A3404" s="2">
        <v>43607.75</v>
      </c>
      <c r="B3404">
        <v>10.77287960291153</v>
      </c>
      <c r="C3404">
        <v>1.7316790836249181</v>
      </c>
      <c r="E3404">
        <f t="shared" si="107"/>
        <v>11</v>
      </c>
      <c r="F3404">
        <f t="shared" si="107"/>
        <v>1.5</v>
      </c>
      <c r="G3404">
        <f>IF(OR(Tahiti!E3404&lt;2.5,F3404&lt;0.5),0,VLOOKUP(Tahiti!F3404,'Power Matrix'!$B$2:$AI$30,HLOOKUP(E3404,'Power Matrix'!$B$2:$AI$30,29)))</f>
        <v>2419.2972768554687</v>
      </c>
      <c r="H3404">
        <f t="shared" si="106"/>
        <v>3.1463903224639621E-2</v>
      </c>
      <c r="M3404">
        <v>3947.3430395378996</v>
      </c>
      <c r="N3404" s="9">
        <v>5.1336733456337005E-2</v>
      </c>
    </row>
    <row r="3405" spans="1:14" x14ac:dyDescent="0.25">
      <c r="A3405" s="2">
        <v>43607.791666666657</v>
      </c>
      <c r="B3405">
        <v>11.065121473299831</v>
      </c>
      <c r="C3405">
        <v>1.788282239642476</v>
      </c>
      <c r="E3405">
        <f t="shared" si="107"/>
        <v>11</v>
      </c>
      <c r="F3405">
        <f t="shared" si="107"/>
        <v>2</v>
      </c>
      <c r="G3405">
        <f>IF(OR(Tahiti!E3405&lt;2.5,F3405&lt;0.5),0,VLOOKUP(Tahiti!F3405,'Power Matrix'!$B$2:$AI$30,HLOOKUP(E3405,'Power Matrix'!$B$2:$AI$30,29)))</f>
        <v>5134.9565752461758</v>
      </c>
      <c r="H3405">
        <f t="shared" si="106"/>
        <v>6.6782109950651036E-2</v>
      </c>
      <c r="M3405">
        <v>4025.6456812736797</v>
      </c>
      <c r="N3405" s="9">
        <v>5.2355089805773351E-2</v>
      </c>
    </row>
    <row r="3406" spans="1:14" x14ac:dyDescent="0.25">
      <c r="A3406" s="2">
        <v>43607.833333333343</v>
      </c>
      <c r="B3406">
        <v>11.27504169005763</v>
      </c>
      <c r="C3406">
        <v>1.8255824136680889</v>
      </c>
      <c r="E3406">
        <f t="shared" si="107"/>
        <v>11.5</v>
      </c>
      <c r="F3406">
        <f t="shared" si="107"/>
        <v>2</v>
      </c>
      <c r="G3406">
        <f>IF(OR(Tahiti!E3406&lt;2.5,F3406&lt;0.5),0,VLOOKUP(Tahiti!F3406,'Power Matrix'!$B$2:$AI$30,HLOOKUP(E3406,'Power Matrix'!$B$2:$AI$30,29)))</f>
        <v>4817.1968975524887</v>
      </c>
      <c r="H3406">
        <f t="shared" si="106"/>
        <v>6.2649521598118402E-2</v>
      </c>
      <c r="M3406">
        <v>4304.762808668821</v>
      </c>
      <c r="N3406" s="9">
        <v>5.598511674507383E-2</v>
      </c>
    </row>
    <row r="3407" spans="1:14" x14ac:dyDescent="0.25">
      <c r="A3407" s="2">
        <v>43607.875</v>
      </c>
      <c r="B3407">
        <v>11.592528867559301</v>
      </c>
      <c r="C3407">
        <v>1.9062575236991319</v>
      </c>
      <c r="E3407">
        <f t="shared" si="107"/>
        <v>11.5</v>
      </c>
      <c r="F3407">
        <f t="shared" si="107"/>
        <v>2</v>
      </c>
      <c r="G3407">
        <f>IF(OR(Tahiti!E3407&lt;2.5,F3407&lt;0.5),0,VLOOKUP(Tahiti!F3407,'Power Matrix'!$B$2:$AI$30,HLOOKUP(E3407,'Power Matrix'!$B$2:$AI$30,29)))</f>
        <v>4817.1968975524887</v>
      </c>
      <c r="H3407">
        <f t="shared" si="106"/>
        <v>6.2649521598118402E-2</v>
      </c>
      <c r="M3407">
        <v>4801.6466903253868</v>
      </c>
      <c r="N3407" s="9">
        <v>6.2447285129187569E-2</v>
      </c>
    </row>
    <row r="3408" spans="1:14" x14ac:dyDescent="0.25">
      <c r="A3408" s="2">
        <v>43607.916666666657</v>
      </c>
      <c r="B3408">
        <v>11.91769939939981</v>
      </c>
      <c r="C3408">
        <v>1.9941996387153791</v>
      </c>
      <c r="E3408">
        <f t="shared" si="107"/>
        <v>12</v>
      </c>
      <c r="F3408">
        <f t="shared" si="107"/>
        <v>2</v>
      </c>
      <c r="G3408">
        <f>IF(OR(Tahiti!E3408&lt;2.5,F3408&lt;0.5),0,VLOOKUP(Tahiti!F3408,'Power Matrix'!$B$2:$AI$30,HLOOKUP(E3408,'Power Matrix'!$B$2:$AI$30,29)))</f>
        <v>4842.1955969421379</v>
      </c>
      <c r="H3408">
        <f t="shared" si="106"/>
        <v>6.2974639418843653E-2</v>
      </c>
      <c r="M3408">
        <v>5845.371042359825</v>
      </c>
      <c r="N3408" s="9">
        <v>7.6021326788498877E-2</v>
      </c>
    </row>
    <row r="3409" spans="1:14" x14ac:dyDescent="0.25">
      <c r="A3409" s="2">
        <v>43607.958333333343</v>
      </c>
      <c r="B3409">
        <v>12.21035287805627</v>
      </c>
      <c r="C3409">
        <v>2.0899764934812981</v>
      </c>
      <c r="E3409">
        <f t="shared" si="107"/>
        <v>12</v>
      </c>
      <c r="F3409">
        <f t="shared" si="107"/>
        <v>2</v>
      </c>
      <c r="G3409">
        <f>IF(OR(Tahiti!E3409&lt;2.5,F3409&lt;0.5),0,VLOOKUP(Tahiti!F3409,'Power Matrix'!$B$2:$AI$30,HLOOKUP(E3409,'Power Matrix'!$B$2:$AI$30,29)))</f>
        <v>4842.1955969421379</v>
      </c>
      <c r="H3409">
        <f t="shared" si="106"/>
        <v>6.2974639418843653E-2</v>
      </c>
      <c r="M3409">
        <v>6989.6620975714823</v>
      </c>
      <c r="N3409" s="9">
        <v>9.0903277586661183E-2</v>
      </c>
    </row>
    <row r="3410" spans="1:14" x14ac:dyDescent="0.25">
      <c r="A3410" s="2">
        <v>43608</v>
      </c>
      <c r="B3410">
        <v>12.467196437383461</v>
      </c>
      <c r="C3410">
        <v>2.1884784751166668</v>
      </c>
      <c r="E3410">
        <f t="shared" si="107"/>
        <v>12.5</v>
      </c>
      <c r="F3410">
        <f t="shared" si="107"/>
        <v>2</v>
      </c>
      <c r="G3410">
        <f>IF(OR(Tahiti!E3410&lt;2.5,F3410&lt;0.5),0,VLOOKUP(Tahiti!F3410,'Power Matrix'!$B$2:$AI$30,HLOOKUP(E3410,'Power Matrix'!$B$2:$AI$30,29)))</f>
        <v>5264.9233321598203</v>
      </c>
      <c r="H3410">
        <f t="shared" si="106"/>
        <v>6.8472378236847875E-2</v>
      </c>
      <c r="M3410">
        <v>4989.3445524538156</v>
      </c>
      <c r="N3410" s="9">
        <v>6.4888368921980868E-2</v>
      </c>
    </row>
    <row r="3411" spans="1:14" x14ac:dyDescent="0.25">
      <c r="A3411" s="2">
        <v>43608.041666666657</v>
      </c>
      <c r="B3411">
        <v>12.685074413992201</v>
      </c>
      <c r="C3411">
        <v>2.2852204789821831</v>
      </c>
      <c r="E3411">
        <f t="shared" si="107"/>
        <v>12.5</v>
      </c>
      <c r="F3411">
        <f t="shared" si="107"/>
        <v>2.5</v>
      </c>
      <c r="G3411">
        <f>IF(OR(Tahiti!E3411&lt;2.5,F3411&lt;0.5),0,VLOOKUP(Tahiti!F3411,'Power Matrix'!$B$2:$AI$30,HLOOKUP(E3411,'Power Matrix'!$B$2:$AI$30,29)))</f>
        <v>9921.9215457626397</v>
      </c>
      <c r="H3411">
        <f t="shared" si="106"/>
        <v>0.1290384535645441</v>
      </c>
      <c r="M3411">
        <v>2456.8411581232804</v>
      </c>
      <c r="N3411" s="9">
        <v>3.1952176037352523E-2</v>
      </c>
    </row>
    <row r="3412" spans="1:14" x14ac:dyDescent="0.25">
      <c r="A3412" s="2">
        <v>43608.083333333343</v>
      </c>
      <c r="B3412">
        <v>12.860007927957041</v>
      </c>
      <c r="C3412">
        <v>2.376852869967478</v>
      </c>
      <c r="E3412">
        <f t="shared" si="107"/>
        <v>13</v>
      </c>
      <c r="F3412">
        <f t="shared" si="107"/>
        <v>2.5</v>
      </c>
      <c r="G3412">
        <f>IF(OR(Tahiti!E3412&lt;2.5,F3412&lt;0.5),0,VLOOKUP(Tahiti!F3412,'Power Matrix'!$B$2:$AI$30,HLOOKUP(E3412,'Power Matrix'!$B$2:$AI$30,29)))</f>
        <v>0</v>
      </c>
      <c r="H3412">
        <f t="shared" si="106"/>
        <v>0</v>
      </c>
      <c r="M3412">
        <v>92.637076624209172</v>
      </c>
      <c r="N3412" s="9">
        <v>1.204781257467814E-3</v>
      </c>
    </row>
    <row r="3413" spans="1:14" x14ac:dyDescent="0.25">
      <c r="A3413" s="2">
        <v>43608.125</v>
      </c>
      <c r="B3413">
        <v>12.99515264266712</v>
      </c>
      <c r="C3413">
        <v>2.4606505212031</v>
      </c>
      <c r="E3413">
        <f t="shared" si="107"/>
        <v>13</v>
      </c>
      <c r="F3413">
        <f t="shared" si="107"/>
        <v>2.5</v>
      </c>
      <c r="G3413">
        <f>IF(OR(Tahiti!E3413&lt;2.5,F3413&lt;0.5),0,VLOOKUP(Tahiti!F3413,'Power Matrix'!$B$2:$AI$30,HLOOKUP(E3413,'Power Matrix'!$B$2:$AI$30,29)))</f>
        <v>0</v>
      </c>
      <c r="H3413">
        <f t="shared" si="106"/>
        <v>0</v>
      </c>
      <c r="M3413">
        <v>0</v>
      </c>
      <c r="N3413" s="9">
        <v>0</v>
      </c>
    </row>
    <row r="3414" spans="1:14" x14ac:dyDescent="0.25">
      <c r="A3414" s="2">
        <v>43608.166666666657</v>
      </c>
      <c r="B3414">
        <v>13.06732129234987</v>
      </c>
      <c r="C3414">
        <v>2.5232716657240299</v>
      </c>
      <c r="E3414">
        <f t="shared" si="107"/>
        <v>13</v>
      </c>
      <c r="F3414">
        <f t="shared" si="107"/>
        <v>2.5</v>
      </c>
      <c r="G3414">
        <f>IF(OR(Tahiti!E3414&lt;2.5,F3414&lt;0.5),0,VLOOKUP(Tahiti!F3414,'Power Matrix'!$B$2:$AI$30,HLOOKUP(E3414,'Power Matrix'!$B$2:$AI$30,29)))</f>
        <v>0</v>
      </c>
      <c r="H3414">
        <f t="shared" si="106"/>
        <v>0</v>
      </c>
      <c r="M3414">
        <v>0</v>
      </c>
      <c r="N3414" s="9">
        <v>0</v>
      </c>
    </row>
    <row r="3415" spans="1:14" x14ac:dyDescent="0.25">
      <c r="A3415" s="2">
        <v>43608.208333333343</v>
      </c>
      <c r="B3415">
        <v>13.143743227470191</v>
      </c>
      <c r="C3415">
        <v>2.5871418267267918</v>
      </c>
      <c r="E3415">
        <f t="shared" si="107"/>
        <v>13</v>
      </c>
      <c r="F3415">
        <f t="shared" si="107"/>
        <v>2.5</v>
      </c>
      <c r="G3415">
        <f>IF(OR(Tahiti!E3415&lt;2.5,F3415&lt;0.5),0,VLOOKUP(Tahiti!F3415,'Power Matrix'!$B$2:$AI$30,HLOOKUP(E3415,'Power Matrix'!$B$2:$AI$30,29)))</f>
        <v>0</v>
      </c>
      <c r="H3415">
        <f t="shared" si="106"/>
        <v>0</v>
      </c>
      <c r="M3415">
        <v>0</v>
      </c>
      <c r="N3415" s="9">
        <v>0</v>
      </c>
    </row>
    <row r="3416" spans="1:14" x14ac:dyDescent="0.25">
      <c r="A3416" s="2">
        <v>43608.25</v>
      </c>
      <c r="B3416">
        <v>13.20040796571919</v>
      </c>
      <c r="C3416">
        <v>2.643120474503434</v>
      </c>
      <c r="E3416">
        <f t="shared" si="107"/>
        <v>13</v>
      </c>
      <c r="F3416">
        <f t="shared" si="107"/>
        <v>2.5</v>
      </c>
      <c r="G3416">
        <f>IF(OR(Tahiti!E3416&lt;2.5,F3416&lt;0.5),0,VLOOKUP(Tahiti!F3416,'Power Matrix'!$B$2:$AI$30,HLOOKUP(E3416,'Power Matrix'!$B$2:$AI$30,29)))</f>
        <v>0</v>
      </c>
      <c r="H3416">
        <f t="shared" si="106"/>
        <v>0</v>
      </c>
      <c r="M3416">
        <v>0</v>
      </c>
      <c r="N3416" s="9">
        <v>0</v>
      </c>
    </row>
    <row r="3417" spans="1:14" x14ac:dyDescent="0.25">
      <c r="A3417" s="2">
        <v>43608.291666666657</v>
      </c>
      <c r="B3417">
        <v>13.248566133093041</v>
      </c>
      <c r="C3417">
        <v>2.6935353215882798</v>
      </c>
      <c r="E3417">
        <f t="shared" si="107"/>
        <v>13</v>
      </c>
      <c r="F3417">
        <f t="shared" si="107"/>
        <v>2.5</v>
      </c>
      <c r="G3417">
        <f>IF(OR(Tahiti!E3417&lt;2.5,F3417&lt;0.5),0,VLOOKUP(Tahiti!F3417,'Power Matrix'!$B$2:$AI$30,HLOOKUP(E3417,'Power Matrix'!$B$2:$AI$30,29)))</f>
        <v>0</v>
      </c>
      <c r="H3417">
        <f t="shared" si="106"/>
        <v>0</v>
      </c>
      <c r="M3417">
        <v>0</v>
      </c>
      <c r="N3417" s="9">
        <v>0</v>
      </c>
    </row>
    <row r="3418" spans="1:14" x14ac:dyDescent="0.25">
      <c r="A3418" s="2">
        <v>43608.333333333343</v>
      </c>
      <c r="B3418">
        <v>13.294529056370081</v>
      </c>
      <c r="C3418">
        <v>2.7402598927040782</v>
      </c>
      <c r="E3418">
        <f t="shared" si="107"/>
        <v>13.5</v>
      </c>
      <c r="F3418">
        <f t="shared" si="107"/>
        <v>2.5</v>
      </c>
      <c r="G3418">
        <f>IF(OR(Tahiti!E3418&lt;2.5,F3418&lt;0.5),0,VLOOKUP(Tahiti!F3418,'Power Matrix'!$B$2:$AI$30,HLOOKUP(E3418,'Power Matrix'!$B$2:$AI$30,29)))</f>
        <v>0</v>
      </c>
      <c r="H3418">
        <f t="shared" si="106"/>
        <v>0</v>
      </c>
      <c r="M3418">
        <v>0</v>
      </c>
      <c r="N3418" s="9">
        <v>0</v>
      </c>
    </row>
    <row r="3419" spans="1:14" x14ac:dyDescent="0.25">
      <c r="A3419" s="2">
        <v>43608.375</v>
      </c>
      <c r="B3419">
        <v>13.34172680445157</v>
      </c>
      <c r="C3419">
        <v>2.785110939097128</v>
      </c>
      <c r="E3419">
        <f t="shared" si="107"/>
        <v>13.5</v>
      </c>
      <c r="F3419">
        <f t="shared" si="107"/>
        <v>3</v>
      </c>
      <c r="G3419">
        <f>IF(OR(Tahiti!E3419&lt;2.5,F3419&lt;0.5),0,VLOOKUP(Tahiti!F3419,'Power Matrix'!$B$2:$AI$30,HLOOKUP(E3419,'Power Matrix'!$B$2:$AI$30,29)))</f>
        <v>0</v>
      </c>
      <c r="H3419">
        <f t="shared" si="106"/>
        <v>0</v>
      </c>
      <c r="M3419">
        <v>0</v>
      </c>
      <c r="N3419" s="9">
        <v>0</v>
      </c>
    </row>
    <row r="3420" spans="1:14" x14ac:dyDescent="0.25">
      <c r="A3420" s="2">
        <v>43608.416666666657</v>
      </c>
      <c r="B3420">
        <v>13.395784690335599</v>
      </c>
      <c r="C3420">
        <v>2.8287129690083468</v>
      </c>
      <c r="E3420">
        <f t="shared" si="107"/>
        <v>13.5</v>
      </c>
      <c r="F3420">
        <f t="shared" si="107"/>
        <v>3</v>
      </c>
      <c r="G3420">
        <f>IF(OR(Tahiti!E3420&lt;2.5,F3420&lt;0.5),0,VLOOKUP(Tahiti!F3420,'Power Matrix'!$B$2:$AI$30,HLOOKUP(E3420,'Power Matrix'!$B$2:$AI$30,29)))</f>
        <v>0</v>
      </c>
      <c r="H3420">
        <f t="shared" si="106"/>
        <v>0</v>
      </c>
      <c r="M3420">
        <v>0</v>
      </c>
      <c r="N3420" s="9">
        <v>0</v>
      </c>
    </row>
    <row r="3421" spans="1:14" x14ac:dyDescent="0.25">
      <c r="A3421" s="2">
        <v>43608.458333333343</v>
      </c>
      <c r="B3421">
        <v>13.439826775027919</v>
      </c>
      <c r="C3421">
        <v>2.8720879050137769</v>
      </c>
      <c r="E3421">
        <f t="shared" si="107"/>
        <v>13.5</v>
      </c>
      <c r="F3421">
        <f t="shared" si="107"/>
        <v>3</v>
      </c>
      <c r="G3421">
        <f>IF(OR(Tahiti!E3421&lt;2.5,F3421&lt;0.5),0,VLOOKUP(Tahiti!F3421,'Power Matrix'!$B$2:$AI$30,HLOOKUP(E3421,'Power Matrix'!$B$2:$AI$30,29)))</f>
        <v>0</v>
      </c>
      <c r="H3421">
        <f t="shared" si="106"/>
        <v>0</v>
      </c>
      <c r="M3421">
        <v>0</v>
      </c>
      <c r="N3421" s="9">
        <v>0</v>
      </c>
    </row>
    <row r="3422" spans="1:14" x14ac:dyDescent="0.25">
      <c r="A3422" s="2">
        <v>43608.5</v>
      </c>
      <c r="B3422">
        <v>13.476322708137451</v>
      </c>
      <c r="C3422">
        <v>2.9150654266840799</v>
      </c>
      <c r="E3422">
        <f t="shared" si="107"/>
        <v>13.5</v>
      </c>
      <c r="F3422">
        <f t="shared" si="107"/>
        <v>3</v>
      </c>
      <c r="G3422">
        <f>IF(OR(Tahiti!E3422&lt;2.5,F3422&lt;0.5),0,VLOOKUP(Tahiti!F3422,'Power Matrix'!$B$2:$AI$30,HLOOKUP(E3422,'Power Matrix'!$B$2:$AI$30,29)))</f>
        <v>0</v>
      </c>
      <c r="H3422">
        <f t="shared" si="106"/>
        <v>0</v>
      </c>
      <c r="M3422">
        <v>0</v>
      </c>
      <c r="N3422" s="9">
        <v>0</v>
      </c>
    </row>
    <row r="3423" spans="1:14" x14ac:dyDescent="0.25">
      <c r="A3423" s="2">
        <v>43608.541666666657</v>
      </c>
      <c r="B3423">
        <v>13.47248103096803</v>
      </c>
      <c r="C3423">
        <v>2.942884430143061</v>
      </c>
      <c r="E3423">
        <f t="shared" si="107"/>
        <v>13.5</v>
      </c>
      <c r="F3423">
        <f t="shared" si="107"/>
        <v>3</v>
      </c>
      <c r="G3423">
        <f>IF(OR(Tahiti!E3423&lt;2.5,F3423&lt;0.5),0,VLOOKUP(Tahiti!F3423,'Power Matrix'!$B$2:$AI$30,HLOOKUP(E3423,'Power Matrix'!$B$2:$AI$30,29)))</f>
        <v>0</v>
      </c>
      <c r="H3423">
        <f t="shared" si="106"/>
        <v>0</v>
      </c>
      <c r="M3423">
        <v>0</v>
      </c>
      <c r="N3423" s="9">
        <v>0</v>
      </c>
    </row>
    <row r="3424" spans="1:14" x14ac:dyDescent="0.25">
      <c r="A3424" s="2">
        <v>43608.583333333343</v>
      </c>
      <c r="B3424">
        <v>13.49018018649859</v>
      </c>
      <c r="C3424">
        <v>2.98262586365589</v>
      </c>
      <c r="E3424">
        <f t="shared" si="107"/>
        <v>13.5</v>
      </c>
      <c r="F3424">
        <f t="shared" si="107"/>
        <v>3</v>
      </c>
      <c r="G3424">
        <f>IF(OR(Tahiti!E3424&lt;2.5,F3424&lt;0.5),0,VLOOKUP(Tahiti!F3424,'Power Matrix'!$B$2:$AI$30,HLOOKUP(E3424,'Power Matrix'!$B$2:$AI$30,29)))</f>
        <v>0</v>
      </c>
      <c r="H3424">
        <f t="shared" si="106"/>
        <v>0</v>
      </c>
      <c r="M3424">
        <v>0</v>
      </c>
      <c r="N3424" s="9">
        <v>0</v>
      </c>
    </row>
    <row r="3425" spans="1:14" x14ac:dyDescent="0.25">
      <c r="A3425" s="2">
        <v>43608.625</v>
      </c>
      <c r="B3425">
        <v>13.49429626918011</v>
      </c>
      <c r="C3425">
        <v>3.0204937724459708</v>
      </c>
      <c r="E3425">
        <f t="shared" si="107"/>
        <v>13.5</v>
      </c>
      <c r="F3425">
        <f t="shared" si="107"/>
        <v>3</v>
      </c>
      <c r="G3425">
        <f>IF(OR(Tahiti!E3425&lt;2.5,F3425&lt;0.5),0,VLOOKUP(Tahiti!F3425,'Power Matrix'!$B$2:$AI$30,HLOOKUP(E3425,'Power Matrix'!$B$2:$AI$30,29)))</f>
        <v>0</v>
      </c>
      <c r="H3425">
        <f t="shared" si="106"/>
        <v>0</v>
      </c>
      <c r="M3425">
        <v>0</v>
      </c>
      <c r="N3425" s="9">
        <v>0</v>
      </c>
    </row>
    <row r="3426" spans="1:14" x14ac:dyDescent="0.25">
      <c r="A3426" s="2">
        <v>43608.666666666657</v>
      </c>
      <c r="B3426">
        <v>13.480301588062931</v>
      </c>
      <c r="C3426">
        <v>3.0528546540207042</v>
      </c>
      <c r="E3426">
        <f t="shared" si="107"/>
        <v>13.5</v>
      </c>
      <c r="F3426">
        <f t="shared" si="107"/>
        <v>3</v>
      </c>
      <c r="G3426">
        <f>IF(OR(Tahiti!E3426&lt;2.5,F3426&lt;0.5),0,VLOOKUP(Tahiti!F3426,'Power Matrix'!$B$2:$AI$30,HLOOKUP(E3426,'Power Matrix'!$B$2:$AI$30,29)))</f>
        <v>0</v>
      </c>
      <c r="H3426">
        <f t="shared" si="106"/>
        <v>0</v>
      </c>
      <c r="M3426">
        <v>0</v>
      </c>
      <c r="N3426" s="9">
        <v>0</v>
      </c>
    </row>
    <row r="3427" spans="1:14" x14ac:dyDescent="0.25">
      <c r="A3427" s="2">
        <v>43608.708333333343</v>
      </c>
      <c r="B3427">
        <v>13.463288446312619</v>
      </c>
      <c r="C3427">
        <v>3.0832284639197951</v>
      </c>
      <c r="E3427">
        <f t="shared" si="107"/>
        <v>13.5</v>
      </c>
      <c r="F3427">
        <f t="shared" si="107"/>
        <v>3</v>
      </c>
      <c r="G3427">
        <f>IF(OR(Tahiti!E3427&lt;2.5,F3427&lt;0.5),0,VLOOKUP(Tahiti!F3427,'Power Matrix'!$B$2:$AI$30,HLOOKUP(E3427,'Power Matrix'!$B$2:$AI$30,29)))</f>
        <v>0</v>
      </c>
      <c r="H3427">
        <f t="shared" si="106"/>
        <v>0</v>
      </c>
      <c r="M3427">
        <v>0</v>
      </c>
      <c r="N3427" s="9">
        <v>0</v>
      </c>
    </row>
    <row r="3428" spans="1:14" x14ac:dyDescent="0.25">
      <c r="A3428" s="2">
        <v>43608.75</v>
      </c>
      <c r="B3428">
        <v>13.430085379348309</v>
      </c>
      <c r="C3428">
        <v>3.11076359999654</v>
      </c>
      <c r="E3428">
        <f t="shared" si="107"/>
        <v>13.5</v>
      </c>
      <c r="F3428">
        <f t="shared" si="107"/>
        <v>3</v>
      </c>
      <c r="G3428">
        <f>IF(OR(Tahiti!E3428&lt;2.5,F3428&lt;0.5),0,VLOOKUP(Tahiti!F3428,'Power Matrix'!$B$2:$AI$30,HLOOKUP(E3428,'Power Matrix'!$B$2:$AI$30,29)))</f>
        <v>0</v>
      </c>
      <c r="H3428">
        <f t="shared" si="106"/>
        <v>0</v>
      </c>
      <c r="M3428">
        <v>0</v>
      </c>
      <c r="N3428" s="9">
        <v>0</v>
      </c>
    </row>
    <row r="3429" spans="1:14" x14ac:dyDescent="0.25">
      <c r="A3429" s="2">
        <v>43608.791666666657</v>
      </c>
      <c r="B3429">
        <v>13.3952358793114</v>
      </c>
      <c r="C3429">
        <v>3.1390367912670958</v>
      </c>
      <c r="E3429">
        <f t="shared" si="107"/>
        <v>13.5</v>
      </c>
      <c r="F3429">
        <f t="shared" si="107"/>
        <v>3</v>
      </c>
      <c r="G3429">
        <f>IF(OR(Tahiti!E3429&lt;2.5,F3429&lt;0.5),0,VLOOKUP(Tahiti!F3429,'Power Matrix'!$B$2:$AI$30,HLOOKUP(E3429,'Power Matrix'!$B$2:$AI$30,29)))</f>
        <v>0</v>
      </c>
      <c r="H3429">
        <f t="shared" si="106"/>
        <v>0</v>
      </c>
      <c r="M3429">
        <v>0</v>
      </c>
      <c r="N3429" s="9">
        <v>0</v>
      </c>
    </row>
    <row r="3430" spans="1:14" x14ac:dyDescent="0.25">
      <c r="A3430" s="2">
        <v>43608.833333333343</v>
      </c>
      <c r="B3430">
        <v>13.34076638515921</v>
      </c>
      <c r="C3430">
        <v>3.1522650112792241</v>
      </c>
      <c r="E3430">
        <f t="shared" si="107"/>
        <v>13.5</v>
      </c>
      <c r="F3430">
        <f t="shared" si="107"/>
        <v>3</v>
      </c>
      <c r="G3430">
        <f>IF(OR(Tahiti!E3430&lt;2.5,F3430&lt;0.5),0,VLOOKUP(Tahiti!F3430,'Power Matrix'!$B$2:$AI$30,HLOOKUP(E3430,'Power Matrix'!$B$2:$AI$30,29)))</f>
        <v>0</v>
      </c>
      <c r="H3430">
        <f t="shared" si="106"/>
        <v>0</v>
      </c>
      <c r="M3430">
        <v>0</v>
      </c>
      <c r="N3430" s="9">
        <v>0</v>
      </c>
    </row>
    <row r="3431" spans="1:14" x14ac:dyDescent="0.25">
      <c r="A3431" s="2">
        <v>43608.875</v>
      </c>
      <c r="B3431">
        <v>13.290138568176451</v>
      </c>
      <c r="C3431">
        <v>3.1608378062227049</v>
      </c>
      <c r="E3431">
        <f t="shared" si="107"/>
        <v>13.5</v>
      </c>
      <c r="F3431">
        <f t="shared" si="107"/>
        <v>3</v>
      </c>
      <c r="G3431">
        <f>IF(OR(Tahiti!E3431&lt;2.5,F3431&lt;0.5),0,VLOOKUP(Tahiti!F3431,'Power Matrix'!$B$2:$AI$30,HLOOKUP(E3431,'Power Matrix'!$B$2:$AI$30,29)))</f>
        <v>0</v>
      </c>
      <c r="H3431">
        <f t="shared" si="106"/>
        <v>0</v>
      </c>
      <c r="M3431">
        <v>0</v>
      </c>
      <c r="N3431" s="9">
        <v>0</v>
      </c>
    </row>
    <row r="3432" spans="1:14" x14ac:dyDescent="0.25">
      <c r="A3432" s="2">
        <v>43608.916666666657</v>
      </c>
      <c r="B3432">
        <v>13.28025996974079</v>
      </c>
      <c r="C3432">
        <v>3.157942358923914</v>
      </c>
      <c r="E3432">
        <f t="shared" si="107"/>
        <v>13.5</v>
      </c>
      <c r="F3432">
        <f t="shared" si="107"/>
        <v>3</v>
      </c>
      <c r="G3432">
        <f>IF(OR(Tahiti!E3432&lt;2.5,F3432&lt;0.5),0,VLOOKUP(Tahiti!F3432,'Power Matrix'!$B$2:$AI$30,HLOOKUP(E3432,'Power Matrix'!$B$2:$AI$30,29)))</f>
        <v>0</v>
      </c>
      <c r="H3432">
        <f t="shared" si="106"/>
        <v>0</v>
      </c>
      <c r="M3432">
        <v>0</v>
      </c>
      <c r="N3432" s="9">
        <v>0</v>
      </c>
    </row>
    <row r="3433" spans="1:14" x14ac:dyDescent="0.25">
      <c r="A3433" s="2">
        <v>43608.958333333343</v>
      </c>
      <c r="B3433">
        <v>13.19752670784213</v>
      </c>
      <c r="C3433">
        <v>3.1253543834433941</v>
      </c>
      <c r="E3433">
        <f t="shared" si="107"/>
        <v>13</v>
      </c>
      <c r="F3433">
        <f t="shared" si="107"/>
        <v>3</v>
      </c>
      <c r="G3433">
        <f>IF(OR(Tahiti!E3433&lt;2.5,F3433&lt;0.5),0,VLOOKUP(Tahiti!F3433,'Power Matrix'!$B$2:$AI$30,HLOOKUP(E3433,'Power Matrix'!$B$2:$AI$30,29)))</f>
        <v>0</v>
      </c>
      <c r="H3433">
        <f t="shared" si="106"/>
        <v>0</v>
      </c>
      <c r="M3433">
        <v>0</v>
      </c>
      <c r="N3433" s="9">
        <v>0</v>
      </c>
    </row>
    <row r="3434" spans="1:14" x14ac:dyDescent="0.25">
      <c r="A3434" s="2">
        <v>43609</v>
      </c>
      <c r="B3434">
        <v>13.181336782628129</v>
      </c>
      <c r="C3434">
        <v>3.1185415662697662</v>
      </c>
      <c r="E3434">
        <f t="shared" si="107"/>
        <v>13</v>
      </c>
      <c r="F3434">
        <f t="shared" si="107"/>
        <v>3</v>
      </c>
      <c r="G3434">
        <f>IF(OR(Tahiti!E3434&lt;2.5,F3434&lt;0.5),0,VLOOKUP(Tahiti!F3434,'Power Matrix'!$B$2:$AI$30,HLOOKUP(E3434,'Power Matrix'!$B$2:$AI$30,29)))</f>
        <v>0</v>
      </c>
      <c r="H3434">
        <f t="shared" si="106"/>
        <v>0</v>
      </c>
      <c r="M3434">
        <v>0</v>
      </c>
      <c r="N3434" s="9">
        <v>0</v>
      </c>
    </row>
    <row r="3435" spans="1:14" x14ac:dyDescent="0.25">
      <c r="A3435" s="2">
        <v>43609.041666666657</v>
      </c>
      <c r="B3435">
        <v>13.1613051802447</v>
      </c>
      <c r="C3435">
        <v>3.1094578100382622</v>
      </c>
      <c r="E3435">
        <f t="shared" si="107"/>
        <v>13</v>
      </c>
      <c r="F3435">
        <f t="shared" si="107"/>
        <v>3</v>
      </c>
      <c r="G3435">
        <f>IF(OR(Tahiti!E3435&lt;2.5,F3435&lt;0.5),0,VLOOKUP(Tahiti!F3435,'Power Matrix'!$B$2:$AI$30,HLOOKUP(E3435,'Power Matrix'!$B$2:$AI$30,29)))</f>
        <v>0</v>
      </c>
      <c r="H3435">
        <f t="shared" si="106"/>
        <v>0</v>
      </c>
      <c r="M3435">
        <v>0</v>
      </c>
      <c r="N3435" s="9">
        <v>0</v>
      </c>
    </row>
    <row r="3436" spans="1:14" x14ac:dyDescent="0.25">
      <c r="A3436" s="2">
        <v>43609.083333333343</v>
      </c>
      <c r="B3436">
        <v>13.144154835738339</v>
      </c>
      <c r="C3436">
        <v>3.0970244186963911</v>
      </c>
      <c r="E3436">
        <f t="shared" si="107"/>
        <v>13</v>
      </c>
      <c r="F3436">
        <f t="shared" si="107"/>
        <v>3</v>
      </c>
      <c r="G3436">
        <f>IF(OR(Tahiti!E3436&lt;2.5,F3436&lt;0.5),0,VLOOKUP(Tahiti!F3436,'Power Matrix'!$B$2:$AI$30,HLOOKUP(E3436,'Power Matrix'!$B$2:$AI$30,29)))</f>
        <v>0</v>
      </c>
      <c r="H3436">
        <f t="shared" si="106"/>
        <v>0</v>
      </c>
      <c r="M3436">
        <v>0</v>
      </c>
      <c r="N3436" s="9">
        <v>0</v>
      </c>
    </row>
    <row r="3437" spans="1:14" x14ac:dyDescent="0.25">
      <c r="A3437" s="2">
        <v>43609.125</v>
      </c>
      <c r="B3437">
        <v>13.127690505012239</v>
      </c>
      <c r="C3437">
        <v>3.082490408725985</v>
      </c>
      <c r="E3437">
        <f t="shared" si="107"/>
        <v>13</v>
      </c>
      <c r="F3437">
        <f t="shared" si="107"/>
        <v>3</v>
      </c>
      <c r="G3437">
        <f>IF(OR(Tahiti!E3437&lt;2.5,F3437&lt;0.5),0,VLOOKUP(Tahiti!F3437,'Power Matrix'!$B$2:$AI$30,HLOOKUP(E3437,'Power Matrix'!$B$2:$AI$30,29)))</f>
        <v>0</v>
      </c>
      <c r="H3437">
        <f t="shared" si="106"/>
        <v>0</v>
      </c>
      <c r="M3437">
        <v>0</v>
      </c>
      <c r="N3437" s="9">
        <v>0</v>
      </c>
    </row>
    <row r="3438" spans="1:14" x14ac:dyDescent="0.25">
      <c r="A3438" s="2">
        <v>43609.166666666657</v>
      </c>
      <c r="B3438">
        <v>13.10916813294538</v>
      </c>
      <c r="C3438">
        <v>3.0671615700853221</v>
      </c>
      <c r="E3438">
        <f t="shared" si="107"/>
        <v>13</v>
      </c>
      <c r="F3438">
        <f t="shared" si="107"/>
        <v>3</v>
      </c>
      <c r="G3438">
        <f>IF(OR(Tahiti!E3438&lt;2.5,F3438&lt;0.5),0,VLOOKUP(Tahiti!F3438,'Power Matrix'!$B$2:$AI$30,HLOOKUP(E3438,'Power Matrix'!$B$2:$AI$30,29)))</f>
        <v>0</v>
      </c>
      <c r="H3438">
        <f t="shared" si="106"/>
        <v>0</v>
      </c>
      <c r="M3438">
        <v>0</v>
      </c>
      <c r="N3438" s="9">
        <v>0</v>
      </c>
    </row>
    <row r="3439" spans="1:14" x14ac:dyDescent="0.25">
      <c r="A3439" s="2">
        <v>43609.208333333343</v>
      </c>
      <c r="B3439">
        <v>13.09023415261036</v>
      </c>
      <c r="C3439">
        <v>3.051662411015319</v>
      </c>
      <c r="E3439">
        <f t="shared" si="107"/>
        <v>13</v>
      </c>
      <c r="F3439">
        <f t="shared" si="107"/>
        <v>3</v>
      </c>
      <c r="G3439">
        <f>IF(OR(Tahiti!E3439&lt;2.5,F3439&lt;0.5),0,VLOOKUP(Tahiti!F3439,'Power Matrix'!$B$2:$AI$30,HLOOKUP(E3439,'Power Matrix'!$B$2:$AI$30,29)))</f>
        <v>0</v>
      </c>
      <c r="H3439">
        <f t="shared" si="106"/>
        <v>0</v>
      </c>
      <c r="M3439">
        <v>0</v>
      </c>
      <c r="N3439" s="9">
        <v>0</v>
      </c>
    </row>
    <row r="3440" spans="1:14" x14ac:dyDescent="0.25">
      <c r="A3440" s="2">
        <v>43609.25</v>
      </c>
      <c r="B3440">
        <v>13.076788282517381</v>
      </c>
      <c r="C3440">
        <v>3.0357090641337399</v>
      </c>
      <c r="E3440">
        <f t="shared" si="107"/>
        <v>13</v>
      </c>
      <c r="F3440">
        <f t="shared" si="107"/>
        <v>3</v>
      </c>
      <c r="G3440">
        <f>IF(OR(Tahiti!E3440&lt;2.5,F3440&lt;0.5),0,VLOOKUP(Tahiti!F3440,'Power Matrix'!$B$2:$AI$30,HLOOKUP(E3440,'Power Matrix'!$B$2:$AI$30,29)))</f>
        <v>0</v>
      </c>
      <c r="H3440">
        <f t="shared" si="106"/>
        <v>0</v>
      </c>
      <c r="M3440">
        <v>0</v>
      </c>
      <c r="N3440" s="9">
        <v>0</v>
      </c>
    </row>
    <row r="3441" spans="1:14" x14ac:dyDescent="0.25">
      <c r="A3441" s="2">
        <v>43609.291666666657</v>
      </c>
      <c r="B3441">
        <v>13.08200198724731</v>
      </c>
      <c r="C3441">
        <v>3.018166059911648</v>
      </c>
      <c r="E3441">
        <f t="shared" si="107"/>
        <v>13</v>
      </c>
      <c r="F3441">
        <f t="shared" si="107"/>
        <v>3</v>
      </c>
      <c r="G3441">
        <f>IF(OR(Tahiti!E3441&lt;2.5,F3441&lt;0.5),0,VLOOKUP(Tahiti!F3441,'Power Matrix'!$B$2:$AI$30,HLOOKUP(E3441,'Power Matrix'!$B$2:$AI$30,29)))</f>
        <v>0</v>
      </c>
      <c r="H3441">
        <f t="shared" si="106"/>
        <v>0</v>
      </c>
      <c r="M3441">
        <v>0</v>
      </c>
      <c r="N3441" s="9">
        <v>0</v>
      </c>
    </row>
    <row r="3442" spans="1:14" x14ac:dyDescent="0.25">
      <c r="A3442" s="2">
        <v>43609.333333333343</v>
      </c>
      <c r="B3442">
        <v>13.09846631797341</v>
      </c>
      <c r="C3442">
        <v>3.000339188307322</v>
      </c>
      <c r="E3442">
        <f t="shared" si="107"/>
        <v>13</v>
      </c>
      <c r="F3442">
        <f t="shared" si="107"/>
        <v>3</v>
      </c>
      <c r="G3442">
        <f>IF(OR(Tahiti!E3442&lt;2.5,F3442&lt;0.5),0,VLOOKUP(Tahiti!F3442,'Power Matrix'!$B$2:$AI$30,HLOOKUP(E3442,'Power Matrix'!$B$2:$AI$30,29)))</f>
        <v>0</v>
      </c>
      <c r="H3442">
        <f t="shared" si="106"/>
        <v>0</v>
      </c>
      <c r="M3442">
        <v>0</v>
      </c>
      <c r="N3442" s="9">
        <v>0</v>
      </c>
    </row>
    <row r="3443" spans="1:14" x14ac:dyDescent="0.25">
      <c r="A3443" s="2">
        <v>43609.375</v>
      </c>
      <c r="B3443">
        <v>13.11520505421162</v>
      </c>
      <c r="C3443">
        <v>2.9843858414257429</v>
      </c>
      <c r="E3443">
        <f t="shared" si="107"/>
        <v>13</v>
      </c>
      <c r="F3443">
        <f t="shared" si="107"/>
        <v>3</v>
      </c>
      <c r="G3443">
        <f>IF(OR(Tahiti!E3443&lt;2.5,F3443&lt;0.5),0,VLOOKUP(Tahiti!F3443,'Power Matrix'!$B$2:$AI$30,HLOOKUP(E3443,'Power Matrix'!$B$2:$AI$30,29)))</f>
        <v>0</v>
      </c>
      <c r="H3443">
        <f t="shared" si="106"/>
        <v>0</v>
      </c>
      <c r="M3443">
        <v>0</v>
      </c>
      <c r="N3443" s="9">
        <v>0</v>
      </c>
    </row>
    <row r="3444" spans="1:14" x14ac:dyDescent="0.25">
      <c r="A3444" s="2">
        <v>43609.416666666657</v>
      </c>
      <c r="B3444">
        <v>13.12700449123199</v>
      </c>
      <c r="C3444">
        <v>2.9709873009842749</v>
      </c>
      <c r="E3444">
        <f t="shared" si="107"/>
        <v>13</v>
      </c>
      <c r="F3444">
        <f t="shared" si="107"/>
        <v>3</v>
      </c>
      <c r="G3444">
        <f>IF(OR(Tahiti!E3444&lt;2.5,F3444&lt;0.5),0,VLOOKUP(Tahiti!F3444,'Power Matrix'!$B$2:$AI$30,HLOOKUP(E3444,'Power Matrix'!$B$2:$AI$30,29)))</f>
        <v>0</v>
      </c>
      <c r="H3444">
        <f t="shared" si="106"/>
        <v>0</v>
      </c>
      <c r="M3444">
        <v>0</v>
      </c>
      <c r="N3444" s="9">
        <v>0</v>
      </c>
    </row>
    <row r="3445" spans="1:14" x14ac:dyDescent="0.25">
      <c r="A3445" s="2">
        <v>43609.458333333343</v>
      </c>
      <c r="B3445">
        <v>13.14360602471414</v>
      </c>
      <c r="C3445">
        <v>2.960313887412259</v>
      </c>
      <c r="E3445">
        <f t="shared" si="107"/>
        <v>13</v>
      </c>
      <c r="F3445">
        <f t="shared" si="107"/>
        <v>3</v>
      </c>
      <c r="G3445">
        <f>IF(OR(Tahiti!E3445&lt;2.5,F3445&lt;0.5),0,VLOOKUP(Tahiti!F3445,'Power Matrix'!$B$2:$AI$30,HLOOKUP(E3445,'Power Matrix'!$B$2:$AI$30,29)))</f>
        <v>0</v>
      </c>
      <c r="H3445">
        <f t="shared" si="106"/>
        <v>0</v>
      </c>
      <c r="M3445">
        <v>0</v>
      </c>
      <c r="N3445" s="9">
        <v>0</v>
      </c>
    </row>
    <row r="3446" spans="1:14" x14ac:dyDescent="0.25">
      <c r="A3446" s="2">
        <v>43609.5</v>
      </c>
      <c r="B3446">
        <v>13.163226018829411</v>
      </c>
      <c r="C3446">
        <v>2.95094626379852</v>
      </c>
      <c r="E3446">
        <f t="shared" si="107"/>
        <v>13</v>
      </c>
      <c r="F3446">
        <f t="shared" si="107"/>
        <v>3</v>
      </c>
      <c r="G3446">
        <f>IF(OR(Tahiti!E3446&lt;2.5,F3446&lt;0.5),0,VLOOKUP(Tahiti!F3446,'Power Matrix'!$B$2:$AI$30,HLOOKUP(E3446,'Power Matrix'!$B$2:$AI$30,29)))</f>
        <v>0</v>
      </c>
      <c r="H3446">
        <f t="shared" si="106"/>
        <v>0</v>
      </c>
      <c r="M3446">
        <v>0</v>
      </c>
      <c r="N3446" s="9">
        <v>0</v>
      </c>
    </row>
    <row r="3447" spans="1:14" x14ac:dyDescent="0.25">
      <c r="A3447" s="2">
        <v>43609.541666666657</v>
      </c>
      <c r="B3447">
        <v>13.18312041845679</v>
      </c>
      <c r="C3447">
        <v>2.9439063527191052</v>
      </c>
      <c r="E3447">
        <f t="shared" si="107"/>
        <v>13</v>
      </c>
      <c r="F3447">
        <f t="shared" si="107"/>
        <v>3</v>
      </c>
      <c r="G3447">
        <f>IF(OR(Tahiti!E3447&lt;2.5,F3447&lt;0.5),0,VLOOKUP(Tahiti!F3447,'Power Matrix'!$B$2:$AI$30,HLOOKUP(E3447,'Power Matrix'!$B$2:$AI$30,29)))</f>
        <v>0</v>
      </c>
      <c r="H3447">
        <f t="shared" si="106"/>
        <v>0</v>
      </c>
      <c r="M3447">
        <v>0</v>
      </c>
      <c r="N3447" s="9">
        <v>0</v>
      </c>
    </row>
    <row r="3448" spans="1:14" x14ac:dyDescent="0.25">
      <c r="A3448" s="2">
        <v>43609.583333333343</v>
      </c>
      <c r="B3448">
        <v>13.2017799932797</v>
      </c>
      <c r="C3448">
        <v>2.9385128724566489</v>
      </c>
      <c r="E3448">
        <f t="shared" si="107"/>
        <v>13</v>
      </c>
      <c r="F3448">
        <f t="shared" si="107"/>
        <v>3</v>
      </c>
      <c r="G3448">
        <f>IF(OR(Tahiti!E3448&lt;2.5,F3448&lt;0.5),0,VLOOKUP(Tahiti!F3448,'Power Matrix'!$B$2:$AI$30,HLOOKUP(E3448,'Power Matrix'!$B$2:$AI$30,29)))</f>
        <v>0</v>
      </c>
      <c r="H3448">
        <f t="shared" si="106"/>
        <v>0</v>
      </c>
      <c r="M3448">
        <v>0</v>
      </c>
      <c r="N3448" s="9">
        <v>0</v>
      </c>
    </row>
    <row r="3449" spans="1:14" x14ac:dyDescent="0.25">
      <c r="A3449" s="2">
        <v>43609.625</v>
      </c>
      <c r="B3449">
        <v>13.21783271573765</v>
      </c>
      <c r="C3449">
        <v>2.9347090495347068</v>
      </c>
      <c r="E3449">
        <f t="shared" si="107"/>
        <v>13</v>
      </c>
      <c r="F3449">
        <f t="shared" si="107"/>
        <v>3</v>
      </c>
      <c r="G3449">
        <f>IF(OR(Tahiti!E3449&lt;2.5,F3449&lt;0.5),0,VLOOKUP(Tahiti!F3449,'Power Matrix'!$B$2:$AI$30,HLOOKUP(E3449,'Power Matrix'!$B$2:$AI$30,29)))</f>
        <v>0</v>
      </c>
      <c r="H3449">
        <f t="shared" si="106"/>
        <v>0</v>
      </c>
      <c r="M3449">
        <v>0</v>
      </c>
      <c r="N3449" s="9">
        <v>0</v>
      </c>
    </row>
    <row r="3450" spans="1:14" x14ac:dyDescent="0.25">
      <c r="A3450" s="2">
        <v>43609.666666666657</v>
      </c>
      <c r="B3450">
        <v>13.229357747245921</v>
      </c>
      <c r="C3450">
        <v>2.9317568287594682</v>
      </c>
      <c r="E3450">
        <f t="shared" si="107"/>
        <v>13</v>
      </c>
      <c r="F3450">
        <f t="shared" si="107"/>
        <v>3</v>
      </c>
      <c r="G3450">
        <f>IF(OR(Tahiti!E3450&lt;2.5,F3450&lt;0.5),0,VLOOKUP(Tahiti!F3450,'Power Matrix'!$B$2:$AI$30,HLOOKUP(E3450,'Power Matrix'!$B$2:$AI$30,29)))</f>
        <v>0</v>
      </c>
      <c r="H3450">
        <f t="shared" si="106"/>
        <v>0</v>
      </c>
      <c r="M3450">
        <v>0</v>
      </c>
      <c r="N3450" s="9">
        <v>0</v>
      </c>
    </row>
    <row r="3451" spans="1:14" x14ac:dyDescent="0.25">
      <c r="A3451" s="2">
        <v>43609.708333333343</v>
      </c>
      <c r="B3451">
        <v>13.23402264095165</v>
      </c>
      <c r="C3451">
        <v>2.9293723427486991</v>
      </c>
      <c r="E3451">
        <f t="shared" si="107"/>
        <v>13</v>
      </c>
      <c r="F3451">
        <f t="shared" si="107"/>
        <v>3</v>
      </c>
      <c r="G3451">
        <f>IF(OR(Tahiti!E3451&lt;2.5,F3451&lt;0.5),0,VLOOKUP(Tahiti!F3451,'Power Matrix'!$B$2:$AI$30,HLOOKUP(E3451,'Power Matrix'!$B$2:$AI$30,29)))</f>
        <v>0</v>
      </c>
      <c r="H3451">
        <f t="shared" si="106"/>
        <v>0</v>
      </c>
      <c r="M3451">
        <v>0</v>
      </c>
      <c r="N3451" s="9">
        <v>0</v>
      </c>
    </row>
    <row r="3452" spans="1:14" x14ac:dyDescent="0.25">
      <c r="A3452" s="2">
        <v>43609.75</v>
      </c>
      <c r="B3452">
        <v>13.224692853540191</v>
      </c>
      <c r="C3452">
        <v>2.9281233262668671</v>
      </c>
      <c r="E3452">
        <f t="shared" si="107"/>
        <v>13</v>
      </c>
      <c r="F3452">
        <f t="shared" si="107"/>
        <v>3</v>
      </c>
      <c r="G3452">
        <f>IF(OR(Tahiti!E3452&lt;2.5,F3452&lt;0.5),0,VLOOKUP(Tahiti!F3452,'Power Matrix'!$B$2:$AI$30,HLOOKUP(E3452,'Power Matrix'!$B$2:$AI$30,29)))</f>
        <v>0</v>
      </c>
      <c r="H3452">
        <f t="shared" si="106"/>
        <v>0</v>
      </c>
      <c r="M3452">
        <v>0</v>
      </c>
      <c r="N3452" s="9">
        <v>0</v>
      </c>
    </row>
    <row r="3453" spans="1:14" x14ac:dyDescent="0.25">
      <c r="A3453" s="2">
        <v>43609.791666666657</v>
      </c>
      <c r="B3453">
        <v>13.19766391059818</v>
      </c>
      <c r="C3453">
        <v>2.9284639671255479</v>
      </c>
      <c r="E3453">
        <f t="shared" si="107"/>
        <v>13</v>
      </c>
      <c r="F3453">
        <f t="shared" si="107"/>
        <v>3</v>
      </c>
      <c r="G3453">
        <f>IF(OR(Tahiti!E3453&lt;2.5,F3453&lt;0.5),0,VLOOKUP(Tahiti!F3453,'Power Matrix'!$B$2:$AI$30,HLOOKUP(E3453,'Power Matrix'!$B$2:$AI$30,29)))</f>
        <v>0</v>
      </c>
      <c r="H3453">
        <f t="shared" si="106"/>
        <v>0</v>
      </c>
      <c r="M3453">
        <v>0</v>
      </c>
      <c r="N3453" s="9">
        <v>0</v>
      </c>
    </row>
    <row r="3454" spans="1:14" x14ac:dyDescent="0.25">
      <c r="A3454" s="2">
        <v>43609.833333333343</v>
      </c>
      <c r="B3454">
        <v>13.00654047141934</v>
      </c>
      <c r="C3454">
        <v>2.8680569881860469</v>
      </c>
      <c r="E3454">
        <f t="shared" si="107"/>
        <v>13</v>
      </c>
      <c r="F3454">
        <f t="shared" si="107"/>
        <v>3</v>
      </c>
      <c r="G3454">
        <f>IF(OR(Tahiti!E3454&lt;2.5,F3454&lt;0.5),0,VLOOKUP(Tahiti!F3454,'Power Matrix'!$B$2:$AI$30,HLOOKUP(E3454,'Power Matrix'!$B$2:$AI$30,29)))</f>
        <v>0</v>
      </c>
      <c r="H3454">
        <f t="shared" si="106"/>
        <v>0</v>
      </c>
      <c r="M3454">
        <v>1102.7161576211649</v>
      </c>
      <c r="N3454" s="9">
        <v>1.4341253064345008E-2</v>
      </c>
    </row>
    <row r="3455" spans="1:14" x14ac:dyDescent="0.25">
      <c r="A3455" s="2">
        <v>43609.875</v>
      </c>
      <c r="B3455">
        <v>12.9586567095576</v>
      </c>
      <c r="C3455">
        <v>2.8677731208038129</v>
      </c>
      <c r="E3455">
        <f t="shared" si="107"/>
        <v>13</v>
      </c>
      <c r="F3455">
        <f t="shared" si="107"/>
        <v>3</v>
      </c>
      <c r="G3455">
        <f>IF(OR(Tahiti!E3455&lt;2.5,F3455&lt;0.5),0,VLOOKUP(Tahiti!F3455,'Power Matrix'!$B$2:$AI$30,HLOOKUP(E3455,'Power Matrix'!$B$2:$AI$30,29)))</f>
        <v>0</v>
      </c>
      <c r="H3455">
        <f t="shared" si="106"/>
        <v>0</v>
      </c>
      <c r="M3455">
        <v>2432.8490242136595</v>
      </c>
      <c r="N3455" s="9">
        <v>3.1640148992520073E-2</v>
      </c>
    </row>
    <row r="3456" spans="1:14" x14ac:dyDescent="0.25">
      <c r="A3456" s="2">
        <v>43609.916666666657</v>
      </c>
      <c r="B3456">
        <v>12.90871490635509</v>
      </c>
      <c r="C3456">
        <v>2.8666376512748748</v>
      </c>
      <c r="E3456">
        <f t="shared" si="107"/>
        <v>13</v>
      </c>
      <c r="F3456">
        <f t="shared" si="107"/>
        <v>3</v>
      </c>
      <c r="G3456">
        <f>IF(OR(Tahiti!E3456&lt;2.5,F3456&lt;0.5),0,VLOOKUP(Tahiti!F3456,'Power Matrix'!$B$2:$AI$30,HLOOKUP(E3456,'Power Matrix'!$B$2:$AI$30,29)))</f>
        <v>0</v>
      </c>
      <c r="H3456">
        <f t="shared" si="106"/>
        <v>0</v>
      </c>
      <c r="M3456">
        <v>8802.8261064204689</v>
      </c>
      <c r="N3456" s="9">
        <v>0.11448418162833288</v>
      </c>
    </row>
    <row r="3457" spans="1:14" x14ac:dyDescent="0.25">
      <c r="A3457" s="2">
        <v>43609.958333333343</v>
      </c>
      <c r="B3457">
        <v>12.64789246710242</v>
      </c>
      <c r="C3457">
        <v>2.777730387159032</v>
      </c>
      <c r="E3457">
        <f t="shared" si="107"/>
        <v>12.5</v>
      </c>
      <c r="F3457">
        <f t="shared" si="107"/>
        <v>3</v>
      </c>
      <c r="G3457">
        <f>IF(OR(Tahiti!E3457&lt;2.5,F3457&lt;0.5),0,VLOOKUP(Tahiti!F3457,'Power Matrix'!$B$2:$AI$30,HLOOKUP(E3457,'Power Matrix'!$B$2:$AI$30,29)))</f>
        <v>14563.606844807415</v>
      </c>
      <c r="H3457">
        <f t="shared" si="106"/>
        <v>0.18940537847515407</v>
      </c>
      <c r="M3457">
        <v>9911.9227400738255</v>
      </c>
      <c r="N3457" s="9">
        <v>0.1289084152682469</v>
      </c>
    </row>
    <row r="3458" spans="1:14" x14ac:dyDescent="0.25">
      <c r="A3458" s="2">
        <v>43610</v>
      </c>
      <c r="B3458">
        <v>12.603027165873799</v>
      </c>
      <c r="C3458">
        <v>2.776027182865624</v>
      </c>
      <c r="E3458">
        <f t="shared" si="107"/>
        <v>12.5</v>
      </c>
      <c r="F3458">
        <f t="shared" si="107"/>
        <v>3</v>
      </c>
      <c r="G3458">
        <f>IF(OR(Tahiti!E3458&lt;2.5,F3458&lt;0.5),0,VLOOKUP(Tahiti!F3458,'Power Matrix'!$B$2:$AI$30,HLOOKUP(E3458,'Power Matrix'!$B$2:$AI$30,29)))</f>
        <v>14563.606844807415</v>
      </c>
      <c r="H3458">
        <f t="shared" ref="H3458:H3521" si="108">G3458/$K$2</f>
        <v>0.18940537847515407</v>
      </c>
      <c r="M3458">
        <v>10478.460691175082</v>
      </c>
      <c r="N3458" s="9">
        <v>0.1362764619511086</v>
      </c>
    </row>
    <row r="3459" spans="1:14" x14ac:dyDescent="0.25">
      <c r="A3459" s="2">
        <v>43610.041666666657</v>
      </c>
      <c r="B3459">
        <v>12.578879480808849</v>
      </c>
      <c r="C3459">
        <v>2.7713717577969792</v>
      </c>
      <c r="E3459">
        <f t="shared" ref="E3459:F3522" si="109">MROUND(B3459,0.5)</f>
        <v>12.5</v>
      </c>
      <c r="F3459">
        <f t="shared" si="109"/>
        <v>3</v>
      </c>
      <c r="G3459">
        <f>IF(OR(Tahiti!E3459&lt;2.5,F3459&lt;0.5),0,VLOOKUP(Tahiti!F3459,'Power Matrix'!$B$2:$AI$30,HLOOKUP(E3459,'Power Matrix'!$B$2:$AI$30,29)))</f>
        <v>14563.606844807415</v>
      </c>
      <c r="H3459">
        <f t="shared" si="108"/>
        <v>0.18940537847515407</v>
      </c>
      <c r="M3459">
        <v>10544.009314695591</v>
      </c>
      <c r="N3459" s="9">
        <v>0.13712894732681494</v>
      </c>
    </row>
    <row r="3460" spans="1:14" x14ac:dyDescent="0.25">
      <c r="A3460" s="2">
        <v>43610.083333333343</v>
      </c>
      <c r="B3460">
        <v>12.57435178985917</v>
      </c>
      <c r="C3460">
        <v>2.7654105427700539</v>
      </c>
      <c r="E3460">
        <f t="shared" si="109"/>
        <v>12.5</v>
      </c>
      <c r="F3460">
        <f t="shared" si="109"/>
        <v>3</v>
      </c>
      <c r="G3460">
        <f>IF(OR(Tahiti!E3460&lt;2.5,F3460&lt;0.5),0,VLOOKUP(Tahiti!F3460,'Power Matrix'!$B$2:$AI$30,HLOOKUP(E3460,'Power Matrix'!$B$2:$AI$30,29)))</f>
        <v>14563.606844807415</v>
      </c>
      <c r="H3460">
        <f t="shared" si="108"/>
        <v>0.18940537847515407</v>
      </c>
      <c r="M3460">
        <v>10117.430418840639</v>
      </c>
      <c r="N3460" s="9">
        <v>0.13158112266215952</v>
      </c>
    </row>
    <row r="3461" spans="1:14" x14ac:dyDescent="0.25">
      <c r="A3461" s="2">
        <v>43610.125</v>
      </c>
      <c r="B3461">
        <v>12.58958129578081</v>
      </c>
      <c r="C3461">
        <v>2.7589383664551081</v>
      </c>
      <c r="E3461">
        <f t="shared" si="109"/>
        <v>12.5</v>
      </c>
      <c r="F3461">
        <f t="shared" si="109"/>
        <v>3</v>
      </c>
      <c r="G3461">
        <f>IF(OR(Tahiti!E3461&lt;2.5,F3461&lt;0.5),0,VLOOKUP(Tahiti!F3461,'Power Matrix'!$B$2:$AI$30,HLOOKUP(E3461,'Power Matrix'!$B$2:$AI$30,29)))</f>
        <v>14563.606844807415</v>
      </c>
      <c r="H3461">
        <f t="shared" si="108"/>
        <v>0.18940537847515407</v>
      </c>
      <c r="M3461">
        <v>9128.8973046747269</v>
      </c>
      <c r="N3461" s="9">
        <v>0.11872486454463875</v>
      </c>
    </row>
    <row r="3462" spans="1:14" x14ac:dyDescent="0.25">
      <c r="A3462" s="2">
        <v>43610.166666666657</v>
      </c>
      <c r="B3462">
        <v>12.62772366196295</v>
      </c>
      <c r="C3462">
        <v>2.7519552288521392</v>
      </c>
      <c r="E3462">
        <f t="shared" si="109"/>
        <v>12.5</v>
      </c>
      <c r="F3462">
        <f t="shared" si="109"/>
        <v>3</v>
      </c>
      <c r="G3462">
        <f>IF(OR(Tahiti!E3462&lt;2.5,F3462&lt;0.5),0,VLOOKUP(Tahiti!F3462,'Power Matrix'!$B$2:$AI$30,HLOOKUP(E3462,'Power Matrix'!$B$2:$AI$30,29)))</f>
        <v>14563.606844807415</v>
      </c>
      <c r="H3462">
        <f t="shared" si="108"/>
        <v>0.18940537847515407</v>
      </c>
      <c r="M3462">
        <v>7717.110719274955</v>
      </c>
      <c r="N3462" s="9">
        <v>0.10036403020469124</v>
      </c>
    </row>
    <row r="3463" spans="1:14" x14ac:dyDescent="0.25">
      <c r="A3463" s="2">
        <v>43610.208333333343</v>
      </c>
      <c r="B3463">
        <v>12.6842511974559</v>
      </c>
      <c r="C3463">
        <v>2.747583671165728</v>
      </c>
      <c r="E3463">
        <f t="shared" si="109"/>
        <v>12.5</v>
      </c>
      <c r="F3463">
        <f t="shared" si="109"/>
        <v>2.5</v>
      </c>
      <c r="G3463">
        <f>IF(OR(Tahiti!E3463&lt;2.5,F3463&lt;0.5),0,VLOOKUP(Tahiti!F3463,'Power Matrix'!$B$2:$AI$30,HLOOKUP(E3463,'Power Matrix'!$B$2:$AI$30,29)))</f>
        <v>9921.9215457626397</v>
      </c>
      <c r="H3463">
        <f t="shared" si="108"/>
        <v>0.1290384535645441</v>
      </c>
      <c r="M3463">
        <v>6353.892020845713</v>
      </c>
      <c r="N3463" s="9">
        <v>8.2634840148751915E-2</v>
      </c>
    </row>
    <row r="3464" spans="1:14" x14ac:dyDescent="0.25">
      <c r="A3464" s="2">
        <v>43610.25</v>
      </c>
      <c r="B3464">
        <v>12.738720691608091</v>
      </c>
      <c r="C3464">
        <v>2.7409979478978879</v>
      </c>
      <c r="E3464">
        <f t="shared" si="109"/>
        <v>12.5</v>
      </c>
      <c r="F3464">
        <f t="shared" si="109"/>
        <v>2.5</v>
      </c>
      <c r="G3464">
        <f>IF(OR(Tahiti!E3464&lt;2.5,F3464&lt;0.5),0,VLOOKUP(Tahiti!F3464,'Power Matrix'!$B$2:$AI$30,HLOOKUP(E3464,'Power Matrix'!$B$2:$AI$30,29)))</f>
        <v>9921.9215457626397</v>
      </c>
      <c r="H3464">
        <f t="shared" si="108"/>
        <v>0.1290384535645441</v>
      </c>
      <c r="M3464">
        <v>5199.555738616069</v>
      </c>
      <c r="N3464" s="9">
        <v>6.7622247261273971E-2</v>
      </c>
    </row>
    <row r="3465" spans="1:14" x14ac:dyDescent="0.25">
      <c r="A3465" s="2">
        <v>43610.291666666657</v>
      </c>
      <c r="B3465">
        <v>12.78536962866538</v>
      </c>
      <c r="C3465">
        <v>2.73600188197056</v>
      </c>
      <c r="E3465">
        <f t="shared" si="109"/>
        <v>13</v>
      </c>
      <c r="F3465">
        <f t="shared" si="109"/>
        <v>2.5</v>
      </c>
      <c r="G3465">
        <f>IF(OR(Tahiti!E3465&lt;2.5,F3465&lt;0.5),0,VLOOKUP(Tahiti!F3465,'Power Matrix'!$B$2:$AI$30,HLOOKUP(E3465,'Power Matrix'!$B$2:$AI$30,29)))</f>
        <v>0</v>
      </c>
      <c r="H3465">
        <f t="shared" si="108"/>
        <v>0</v>
      </c>
      <c r="M3465">
        <v>4266.5688474975477</v>
      </c>
      <c r="N3465" s="9">
        <v>5.5488389406037987E-2</v>
      </c>
    </row>
    <row r="3466" spans="1:14" x14ac:dyDescent="0.25">
      <c r="A3466" s="2">
        <v>43610.333333333343</v>
      </c>
      <c r="B3466">
        <v>12.82337479209146</v>
      </c>
      <c r="C3466">
        <v>2.7322548325250651</v>
      </c>
      <c r="E3466">
        <f t="shared" si="109"/>
        <v>13</v>
      </c>
      <c r="F3466">
        <f t="shared" si="109"/>
        <v>2.5</v>
      </c>
      <c r="G3466">
        <f>IF(OR(Tahiti!E3466&lt;2.5,F3466&lt;0.5),0,VLOOKUP(Tahiti!F3466,'Power Matrix'!$B$2:$AI$30,HLOOKUP(E3466,'Power Matrix'!$B$2:$AI$30,29)))</f>
        <v>0</v>
      </c>
      <c r="H3466">
        <f t="shared" si="108"/>
        <v>0</v>
      </c>
      <c r="M3466">
        <v>3533.2306437558509</v>
      </c>
      <c r="N3466" s="9">
        <v>4.5951040480000975E-2</v>
      </c>
    </row>
    <row r="3467" spans="1:14" x14ac:dyDescent="0.25">
      <c r="A3467" s="2">
        <v>43610.375</v>
      </c>
      <c r="B3467">
        <v>12.853284992910551</v>
      </c>
      <c r="C3467">
        <v>2.7282806891737819</v>
      </c>
      <c r="E3467">
        <f t="shared" si="109"/>
        <v>13</v>
      </c>
      <c r="F3467">
        <f t="shared" si="109"/>
        <v>2.5</v>
      </c>
      <c r="G3467">
        <f>IF(OR(Tahiti!E3467&lt;2.5,F3467&lt;0.5),0,VLOOKUP(Tahiti!F3467,'Power Matrix'!$B$2:$AI$30,HLOOKUP(E3467,'Power Matrix'!$B$2:$AI$30,29)))</f>
        <v>0</v>
      </c>
      <c r="H3467">
        <f t="shared" si="108"/>
        <v>0</v>
      </c>
      <c r="M3467">
        <v>3200.3528422129866</v>
      </c>
      <c r="N3467" s="9">
        <v>4.1621835037208246E-2</v>
      </c>
    </row>
    <row r="3468" spans="1:14" x14ac:dyDescent="0.25">
      <c r="A3468" s="2">
        <v>43610.416666666657</v>
      </c>
      <c r="B3468">
        <v>12.86659366024748</v>
      </c>
      <c r="C3468">
        <v>2.7232846232464549</v>
      </c>
      <c r="E3468">
        <f t="shared" si="109"/>
        <v>13</v>
      </c>
      <c r="F3468">
        <f t="shared" si="109"/>
        <v>2.5</v>
      </c>
      <c r="G3468">
        <f>IF(OR(Tahiti!E3468&lt;2.5,F3468&lt;0.5),0,VLOOKUP(Tahiti!F3468,'Power Matrix'!$B$2:$AI$30,HLOOKUP(E3468,'Power Matrix'!$B$2:$AI$30,29)))</f>
        <v>0</v>
      </c>
      <c r="H3468">
        <f t="shared" si="108"/>
        <v>0</v>
      </c>
      <c r="M3468">
        <v>3386.3911239916661</v>
      </c>
      <c r="N3468" s="9">
        <v>4.4041335341257079E-2</v>
      </c>
    </row>
    <row r="3469" spans="1:14" x14ac:dyDescent="0.25">
      <c r="A3469" s="2">
        <v>43610.458333333343</v>
      </c>
      <c r="B3469">
        <v>12.85767548110417</v>
      </c>
      <c r="C3469">
        <v>2.712724756627332</v>
      </c>
      <c r="E3469">
        <f t="shared" si="109"/>
        <v>13</v>
      </c>
      <c r="F3469">
        <f t="shared" si="109"/>
        <v>2.5</v>
      </c>
      <c r="G3469">
        <f>IF(OR(Tahiti!E3469&lt;2.5,F3469&lt;0.5),0,VLOOKUP(Tahiti!F3469,'Power Matrix'!$B$2:$AI$30,HLOOKUP(E3469,'Power Matrix'!$B$2:$AI$30,29)))</f>
        <v>0</v>
      </c>
      <c r="H3469">
        <f t="shared" si="108"/>
        <v>0</v>
      </c>
      <c r="M3469">
        <v>3847.3682414469677</v>
      </c>
      <c r="N3469" s="9">
        <v>5.0036522273640777E-2</v>
      </c>
    </row>
    <row r="3470" spans="1:14" x14ac:dyDescent="0.25">
      <c r="A3470" s="2">
        <v>43610.5</v>
      </c>
      <c r="B3470">
        <v>12.836957864940491</v>
      </c>
      <c r="C3470">
        <v>2.7021648900082091</v>
      </c>
      <c r="E3470">
        <f t="shared" si="109"/>
        <v>13</v>
      </c>
      <c r="F3470">
        <f t="shared" si="109"/>
        <v>2.5</v>
      </c>
      <c r="G3470">
        <f>IF(OR(Tahiti!E3470&lt;2.5,F3470&lt;0.5),0,VLOOKUP(Tahiti!F3470,'Power Matrix'!$B$2:$AI$30,HLOOKUP(E3470,'Power Matrix'!$B$2:$AI$30,29)))</f>
        <v>0</v>
      </c>
      <c r="H3470">
        <f t="shared" si="108"/>
        <v>0</v>
      </c>
      <c r="M3470">
        <v>4794.6914039945259</v>
      </c>
      <c r="N3470" s="9">
        <v>6.235682892183405E-2</v>
      </c>
    </row>
    <row r="3471" spans="1:14" x14ac:dyDescent="0.25">
      <c r="A3471" s="2">
        <v>43610.541666666657</v>
      </c>
      <c r="B3471">
        <v>12.79442501056473</v>
      </c>
      <c r="C3471">
        <v>2.6874037861320148</v>
      </c>
      <c r="E3471">
        <f t="shared" si="109"/>
        <v>13</v>
      </c>
      <c r="F3471">
        <f t="shared" si="109"/>
        <v>2.5</v>
      </c>
      <c r="G3471">
        <f>IF(OR(Tahiti!E3471&lt;2.5,F3471&lt;0.5),0,VLOOKUP(Tahiti!F3471,'Power Matrix'!$B$2:$AI$30,HLOOKUP(E3471,'Power Matrix'!$B$2:$AI$30,29)))</f>
        <v>0</v>
      </c>
      <c r="H3471">
        <f t="shared" si="108"/>
        <v>0</v>
      </c>
      <c r="M3471">
        <v>6361.1287656251716</v>
      </c>
      <c r="N3471" s="9">
        <v>8.2728956832838763E-2</v>
      </c>
    </row>
    <row r="3472" spans="1:14" x14ac:dyDescent="0.25">
      <c r="A3472" s="2">
        <v>43610.583333333343</v>
      </c>
      <c r="B3472">
        <v>12.72362838844249</v>
      </c>
      <c r="C3472">
        <v>2.670882704485968</v>
      </c>
      <c r="E3472">
        <f t="shared" si="109"/>
        <v>12.5</v>
      </c>
      <c r="F3472">
        <f t="shared" si="109"/>
        <v>2.5</v>
      </c>
      <c r="G3472">
        <f>IF(OR(Tahiti!E3472&lt;2.5,F3472&lt;0.5),0,VLOOKUP(Tahiti!F3472,'Power Matrix'!$B$2:$AI$30,HLOOKUP(E3472,'Power Matrix'!$B$2:$AI$30,29)))</f>
        <v>9921.9215457626397</v>
      </c>
      <c r="H3472">
        <f t="shared" si="108"/>
        <v>0.1290384535645441</v>
      </c>
      <c r="M3472">
        <v>8675.4640537852902</v>
      </c>
      <c r="N3472" s="9">
        <v>0.11282778853477758</v>
      </c>
    </row>
    <row r="3473" spans="1:14" x14ac:dyDescent="0.25">
      <c r="A3473" s="2">
        <v>43610.625</v>
      </c>
      <c r="B3473">
        <v>12.61839387455149</v>
      </c>
      <c r="C3473">
        <v>2.655667412798199</v>
      </c>
      <c r="E3473">
        <f t="shared" si="109"/>
        <v>12.5</v>
      </c>
      <c r="F3473">
        <f t="shared" si="109"/>
        <v>2.5</v>
      </c>
      <c r="G3473">
        <f>IF(OR(Tahiti!E3473&lt;2.5,F3473&lt;0.5),0,VLOOKUP(Tahiti!F3473,'Power Matrix'!$B$2:$AI$30,HLOOKUP(E3473,'Power Matrix'!$B$2:$AI$30,29)))</f>
        <v>9921.9215457626397</v>
      </c>
      <c r="H3473">
        <f t="shared" si="108"/>
        <v>0.1290384535645441</v>
      </c>
      <c r="M3473">
        <v>11254.899970236562</v>
      </c>
      <c r="N3473" s="9">
        <v>0.1463743571466769</v>
      </c>
    </row>
    <row r="3474" spans="1:14" x14ac:dyDescent="0.25">
      <c r="A3474" s="2">
        <v>43610.666666666657</v>
      </c>
      <c r="B3474">
        <v>12.47172412833314</v>
      </c>
      <c r="C3474">
        <v>2.6459591483257792</v>
      </c>
      <c r="E3474">
        <f t="shared" si="109"/>
        <v>12.5</v>
      </c>
      <c r="F3474">
        <f t="shared" si="109"/>
        <v>2.5</v>
      </c>
      <c r="G3474">
        <f>IF(OR(Tahiti!E3474&lt;2.5,F3474&lt;0.5),0,VLOOKUP(Tahiti!F3474,'Power Matrix'!$B$2:$AI$30,HLOOKUP(E3474,'Power Matrix'!$B$2:$AI$30,29)))</f>
        <v>9921.9215457626397</v>
      </c>
      <c r="H3474">
        <f t="shared" si="108"/>
        <v>0.1290384535645441</v>
      </c>
      <c r="M3474">
        <v>11529.170277885789</v>
      </c>
      <c r="N3474" s="9">
        <v>0.14994134930766836</v>
      </c>
    </row>
    <row r="3475" spans="1:14" x14ac:dyDescent="0.25">
      <c r="A3475" s="2">
        <v>43610.708333333343</v>
      </c>
      <c r="B3475">
        <v>12.363196748296909</v>
      </c>
      <c r="C3475">
        <v>2.683429642780732</v>
      </c>
      <c r="E3475">
        <f t="shared" si="109"/>
        <v>12.5</v>
      </c>
      <c r="F3475">
        <f t="shared" si="109"/>
        <v>2.5</v>
      </c>
      <c r="G3475">
        <f>IF(OR(Tahiti!E3475&lt;2.5,F3475&lt;0.5),0,VLOOKUP(Tahiti!F3475,'Power Matrix'!$B$2:$AI$30,HLOOKUP(E3475,'Power Matrix'!$B$2:$AI$30,29)))</f>
        <v>9921.9215457626397</v>
      </c>
      <c r="H3475">
        <f t="shared" si="108"/>
        <v>0.1290384535645441</v>
      </c>
      <c r="M3475">
        <v>11414.858496517048</v>
      </c>
      <c r="N3475" s="9">
        <v>0.14845468007414436</v>
      </c>
    </row>
    <row r="3476" spans="1:14" x14ac:dyDescent="0.25">
      <c r="A3476" s="2">
        <v>43610.75</v>
      </c>
      <c r="B3476">
        <v>12.133382131911739</v>
      </c>
      <c r="C3476">
        <v>2.688028294372931</v>
      </c>
      <c r="E3476">
        <f t="shared" si="109"/>
        <v>12</v>
      </c>
      <c r="F3476">
        <f t="shared" si="109"/>
        <v>2.5</v>
      </c>
      <c r="G3476">
        <f>IF(OR(Tahiti!E3476&lt;2.5,F3476&lt;0.5),0,VLOOKUP(Tahiti!F3476,'Power Matrix'!$B$2:$AI$30,HLOOKUP(E3476,'Power Matrix'!$B$2:$AI$30,29)))</f>
        <v>9377.2772108636054</v>
      </c>
      <c r="H3476">
        <f t="shared" si="108"/>
        <v>0.12195514189009578</v>
      </c>
      <c r="M3476">
        <v>11288.358758903873</v>
      </c>
      <c r="N3476" s="9">
        <v>0.14680950172326446</v>
      </c>
    </row>
    <row r="3477" spans="1:14" x14ac:dyDescent="0.25">
      <c r="A3477" s="2">
        <v>43610.791666666657</v>
      </c>
      <c r="B3477">
        <v>11.897393391504281</v>
      </c>
      <c r="C3477">
        <v>2.7053442046892351</v>
      </c>
      <c r="E3477">
        <f t="shared" si="109"/>
        <v>12</v>
      </c>
      <c r="F3477">
        <f t="shared" si="109"/>
        <v>2.5</v>
      </c>
      <c r="G3477">
        <f>IF(OR(Tahiti!E3477&lt;2.5,F3477&lt;0.5),0,VLOOKUP(Tahiti!F3477,'Power Matrix'!$B$2:$AI$30,HLOOKUP(E3477,'Power Matrix'!$B$2:$AI$30,29)))</f>
        <v>9377.2772108636054</v>
      </c>
      <c r="H3477">
        <f t="shared" si="108"/>
        <v>0.12195514189009578</v>
      </c>
      <c r="M3477">
        <v>11032.106208203035</v>
      </c>
      <c r="N3477" s="9">
        <v>0.14347683750810281</v>
      </c>
    </row>
    <row r="3478" spans="1:14" x14ac:dyDescent="0.25">
      <c r="A3478" s="2">
        <v>43610.833333333343</v>
      </c>
      <c r="B3478">
        <v>11.6664811530707</v>
      </c>
      <c r="C3478">
        <v>2.7275426339799731</v>
      </c>
      <c r="E3478">
        <f t="shared" si="109"/>
        <v>11.5</v>
      </c>
      <c r="F3478">
        <f t="shared" si="109"/>
        <v>2.5</v>
      </c>
      <c r="G3478">
        <f>IF(OR(Tahiti!E3478&lt;2.5,F3478&lt;0.5),0,VLOOKUP(Tahiti!F3478,'Power Matrix'!$B$2:$AI$30,HLOOKUP(E3478,'Power Matrix'!$B$2:$AI$30,29)))</f>
        <v>8402.7983342367406</v>
      </c>
      <c r="H3478">
        <f t="shared" si="108"/>
        <v>0.10928166461139799</v>
      </c>
      <c r="M3478">
        <v>10819.04864764689</v>
      </c>
      <c r="N3478" s="9">
        <v>0.14070594096134395</v>
      </c>
    </row>
    <row r="3479" spans="1:14" x14ac:dyDescent="0.25">
      <c r="A3479" s="2">
        <v>43610.875</v>
      </c>
      <c r="B3479">
        <v>11.455600517020549</v>
      </c>
      <c r="C3479">
        <v>2.752182322757927</v>
      </c>
      <c r="E3479">
        <f t="shared" si="109"/>
        <v>11.5</v>
      </c>
      <c r="F3479">
        <f t="shared" si="109"/>
        <v>3</v>
      </c>
      <c r="G3479">
        <f>IF(OR(Tahiti!E3479&lt;2.5,F3479&lt;0.5),0,VLOOKUP(Tahiti!F3479,'Power Matrix'!$B$2:$AI$30,HLOOKUP(E3479,'Power Matrix'!$B$2:$AI$30,29)))</f>
        <v>13412.897225013889</v>
      </c>
      <c r="H3479">
        <f t="shared" si="108"/>
        <v>0.17443995175260404</v>
      </c>
      <c r="M3479">
        <v>10560.219848338602</v>
      </c>
      <c r="N3479" s="9">
        <v>0.13733977162976521</v>
      </c>
    </row>
    <row r="3480" spans="1:14" x14ac:dyDescent="0.25">
      <c r="A3480" s="2">
        <v>43610.916666666657</v>
      </c>
      <c r="B3480">
        <v>11.274355676277381</v>
      </c>
      <c r="C3480">
        <v>2.773699470331302</v>
      </c>
      <c r="E3480">
        <f t="shared" si="109"/>
        <v>11.5</v>
      </c>
      <c r="F3480">
        <f t="shared" si="109"/>
        <v>3</v>
      </c>
      <c r="G3480">
        <f>IF(OR(Tahiti!E3480&lt;2.5,F3480&lt;0.5),0,VLOOKUP(Tahiti!F3480,'Power Matrix'!$B$2:$AI$30,HLOOKUP(E3480,'Power Matrix'!$B$2:$AI$30,29)))</f>
        <v>13412.897225013889</v>
      </c>
      <c r="H3480">
        <f t="shared" si="108"/>
        <v>0.17443995175260404</v>
      </c>
      <c r="M3480">
        <v>10296.991207847417</v>
      </c>
      <c r="N3480" s="9">
        <v>0.13391638065015785</v>
      </c>
    </row>
    <row r="3481" spans="1:14" x14ac:dyDescent="0.25">
      <c r="A3481" s="2">
        <v>43610.958333333343</v>
      </c>
      <c r="B3481">
        <v>11.120825792256481</v>
      </c>
      <c r="C3481">
        <v>2.7900502315480078</v>
      </c>
      <c r="E3481">
        <f t="shared" si="109"/>
        <v>11</v>
      </c>
      <c r="F3481">
        <f t="shared" si="109"/>
        <v>3</v>
      </c>
      <c r="G3481">
        <f>IF(OR(Tahiti!E3481&lt;2.5,F3481&lt;0.5),0,VLOOKUP(Tahiti!F3481,'Power Matrix'!$B$2:$AI$30,HLOOKUP(E3481,'Power Matrix'!$B$2:$AI$30,29)))</f>
        <v>11587.850645019531</v>
      </c>
      <c r="H3481">
        <f t="shared" si="108"/>
        <v>0.15070451025777509</v>
      </c>
      <c r="M3481">
        <v>10110.074195287747</v>
      </c>
      <c r="N3481" s="9">
        <v>0.13148545211009513</v>
      </c>
    </row>
    <row r="3482" spans="1:14" x14ac:dyDescent="0.25">
      <c r="A3482" s="2">
        <v>43611</v>
      </c>
      <c r="B3482">
        <v>10.990071565740021</v>
      </c>
      <c r="C3482">
        <v>2.8008371920729189</v>
      </c>
      <c r="E3482">
        <f t="shared" si="109"/>
        <v>11</v>
      </c>
      <c r="F3482">
        <f t="shared" si="109"/>
        <v>3</v>
      </c>
      <c r="G3482">
        <f>IF(OR(Tahiti!E3482&lt;2.5,F3482&lt;0.5),0,VLOOKUP(Tahiti!F3482,'Power Matrix'!$B$2:$AI$30,HLOOKUP(E3482,'Power Matrix'!$B$2:$AI$30,29)))</f>
        <v>11587.850645019531</v>
      </c>
      <c r="H3482">
        <f t="shared" si="108"/>
        <v>0.15070451025777509</v>
      </c>
      <c r="M3482">
        <v>10746.27402926278</v>
      </c>
      <c r="N3482" s="9">
        <v>0.13975947870839292</v>
      </c>
    </row>
    <row r="3483" spans="1:14" x14ac:dyDescent="0.25">
      <c r="A3483" s="2">
        <v>43611.041666666657</v>
      </c>
      <c r="B3483">
        <v>10.87701649475412</v>
      </c>
      <c r="C3483">
        <v>2.8051519762828829</v>
      </c>
      <c r="E3483">
        <f t="shared" si="109"/>
        <v>11</v>
      </c>
      <c r="F3483">
        <f t="shared" si="109"/>
        <v>3</v>
      </c>
      <c r="G3483">
        <f>IF(OR(Tahiti!E3483&lt;2.5,F3483&lt;0.5),0,VLOOKUP(Tahiti!F3483,'Power Matrix'!$B$2:$AI$30,HLOOKUP(E3483,'Power Matrix'!$B$2:$AI$30,29)))</f>
        <v>11587.850645019531</v>
      </c>
      <c r="H3483">
        <f t="shared" si="108"/>
        <v>0.15070451025777509</v>
      </c>
      <c r="M3483">
        <v>11252.410871807806</v>
      </c>
      <c r="N3483" s="9">
        <v>0.14634198545227289</v>
      </c>
    </row>
    <row r="3484" spans="1:14" x14ac:dyDescent="0.25">
      <c r="A3484" s="2">
        <v>43611.083333333343</v>
      </c>
      <c r="B3484">
        <v>10.777681699373311</v>
      </c>
      <c r="C3484">
        <v>2.8024836228898788</v>
      </c>
      <c r="E3484">
        <f t="shared" si="109"/>
        <v>11</v>
      </c>
      <c r="F3484">
        <f t="shared" si="109"/>
        <v>3</v>
      </c>
      <c r="G3484">
        <f>IF(OR(Tahiti!E3484&lt;2.5,F3484&lt;0.5),0,VLOOKUP(Tahiti!F3484,'Power Matrix'!$B$2:$AI$30,HLOOKUP(E3484,'Power Matrix'!$B$2:$AI$30,29)))</f>
        <v>11587.850645019531</v>
      </c>
      <c r="H3484">
        <f t="shared" si="108"/>
        <v>0.15070451025777509</v>
      </c>
      <c r="M3484">
        <v>11632.897840699325</v>
      </c>
      <c r="N3484" s="9">
        <v>0.15129036665703391</v>
      </c>
    </row>
    <row r="3485" spans="1:14" x14ac:dyDescent="0.25">
      <c r="A3485" s="2">
        <v>43611.125</v>
      </c>
      <c r="B3485">
        <v>10.689323124476561</v>
      </c>
      <c r="C3485">
        <v>2.7928321318939071</v>
      </c>
      <c r="E3485">
        <f t="shared" si="109"/>
        <v>10.5</v>
      </c>
      <c r="F3485">
        <f t="shared" si="109"/>
        <v>3</v>
      </c>
      <c r="G3485">
        <f>IF(OR(Tahiti!E3485&lt;2.5,F3485&lt;0.5),0,VLOOKUP(Tahiti!F3485,'Power Matrix'!$B$2:$AI$30,HLOOKUP(E3485,'Power Matrix'!$B$2:$AI$30,29)))</f>
        <v>14750.442200561523</v>
      </c>
      <c r="H3485">
        <f t="shared" si="108"/>
        <v>0.19183524503542615</v>
      </c>
      <c r="M3485">
        <v>11917.940749289557</v>
      </c>
      <c r="N3485" s="9">
        <v>0.15499746068847356</v>
      </c>
    </row>
    <row r="3486" spans="1:14" x14ac:dyDescent="0.25">
      <c r="A3486" s="2">
        <v>43611.166666666657</v>
      </c>
      <c r="B3486">
        <v>10.69851570913197</v>
      </c>
      <c r="C3486">
        <v>2.8289968363905809</v>
      </c>
      <c r="E3486">
        <f t="shared" si="109"/>
        <v>10.5</v>
      </c>
      <c r="F3486">
        <f t="shared" si="109"/>
        <v>3</v>
      </c>
      <c r="G3486">
        <f>IF(OR(Tahiti!E3486&lt;2.5,F3486&lt;0.5),0,VLOOKUP(Tahiti!F3486,'Power Matrix'!$B$2:$AI$30,HLOOKUP(E3486,'Power Matrix'!$B$2:$AI$30,29)))</f>
        <v>14750.442200561523</v>
      </c>
      <c r="H3486">
        <f t="shared" si="108"/>
        <v>0.19183524503542615</v>
      </c>
      <c r="M3486">
        <v>12178.866743889394</v>
      </c>
      <c r="N3486" s="9">
        <v>0.15839090486153673</v>
      </c>
    </row>
    <row r="3487" spans="1:14" x14ac:dyDescent="0.25">
      <c r="A3487" s="2">
        <v>43611.208333333343</v>
      </c>
      <c r="B3487">
        <v>10.601101752335859</v>
      </c>
      <c r="C3487">
        <v>2.8011778329316011</v>
      </c>
      <c r="E3487">
        <f t="shared" si="109"/>
        <v>10.5</v>
      </c>
      <c r="F3487">
        <f t="shared" si="109"/>
        <v>3</v>
      </c>
      <c r="G3487">
        <f>IF(OR(Tahiti!E3487&lt;2.5,F3487&lt;0.5),0,VLOOKUP(Tahiti!F3487,'Power Matrix'!$B$2:$AI$30,HLOOKUP(E3487,'Power Matrix'!$B$2:$AI$30,29)))</f>
        <v>14750.442200561523</v>
      </c>
      <c r="H3487">
        <f t="shared" si="108"/>
        <v>0.19183524503542615</v>
      </c>
      <c r="M3487">
        <v>12307.64331699656</v>
      </c>
      <c r="N3487" s="9">
        <v>0.16006569434469173</v>
      </c>
    </row>
    <row r="3488" spans="1:14" x14ac:dyDescent="0.25">
      <c r="A3488" s="2">
        <v>43611.25</v>
      </c>
      <c r="B3488">
        <v>10.50643185066078</v>
      </c>
      <c r="C3488">
        <v>2.7645021671469041</v>
      </c>
      <c r="E3488">
        <f t="shared" si="109"/>
        <v>10.5</v>
      </c>
      <c r="F3488">
        <f t="shared" si="109"/>
        <v>3</v>
      </c>
      <c r="G3488">
        <f>IF(OR(Tahiti!E3488&lt;2.5,F3488&lt;0.5),0,VLOOKUP(Tahiti!F3488,'Power Matrix'!$B$2:$AI$30,HLOOKUP(E3488,'Power Matrix'!$B$2:$AI$30,29)))</f>
        <v>14750.442200561523</v>
      </c>
      <c r="H3488">
        <f t="shared" si="108"/>
        <v>0.19183524503542615</v>
      </c>
      <c r="M3488">
        <v>12466.715325634115</v>
      </c>
      <c r="N3488" s="9">
        <v>0.1621344877649733</v>
      </c>
    </row>
    <row r="3489" spans="1:14" x14ac:dyDescent="0.25">
      <c r="A3489" s="2">
        <v>43611.291666666657</v>
      </c>
      <c r="B3489">
        <v>10.53195156328623</v>
      </c>
      <c r="C3489">
        <v>2.7932863197054818</v>
      </c>
      <c r="E3489">
        <f t="shared" si="109"/>
        <v>10.5</v>
      </c>
      <c r="F3489">
        <f t="shared" si="109"/>
        <v>3</v>
      </c>
      <c r="G3489">
        <f>IF(OR(Tahiti!E3489&lt;2.5,F3489&lt;0.5),0,VLOOKUP(Tahiti!F3489,'Power Matrix'!$B$2:$AI$30,HLOOKUP(E3489,'Power Matrix'!$B$2:$AI$30,29)))</f>
        <v>14750.442200561523</v>
      </c>
      <c r="H3489">
        <f t="shared" si="108"/>
        <v>0.19183524503542615</v>
      </c>
      <c r="M3489">
        <v>12428.490787695646</v>
      </c>
      <c r="N3489" s="9">
        <v>0.16163736276317245</v>
      </c>
    </row>
    <row r="3490" spans="1:14" x14ac:dyDescent="0.25">
      <c r="A3490" s="2">
        <v>43611.333333333343</v>
      </c>
      <c r="B3490">
        <v>10.42342418325001</v>
      </c>
      <c r="C3490">
        <v>2.7399760253218441</v>
      </c>
      <c r="E3490">
        <f t="shared" si="109"/>
        <v>10.5</v>
      </c>
      <c r="F3490">
        <f t="shared" si="109"/>
        <v>2.5</v>
      </c>
      <c r="G3490">
        <f>IF(OR(Tahiti!E3490&lt;2.5,F3490&lt;0.5),0,VLOOKUP(Tahiti!F3490,'Power Matrix'!$B$2:$AI$30,HLOOKUP(E3490,'Power Matrix'!$B$2:$AI$30,29)))</f>
        <v>9633.9705665237434</v>
      </c>
      <c r="H3490">
        <f t="shared" si="108"/>
        <v>0.12529353894372131</v>
      </c>
      <c r="M3490">
        <v>12282.760616604894</v>
      </c>
      <c r="N3490" s="9">
        <v>0.15974208513594396</v>
      </c>
    </row>
    <row r="3491" spans="1:14" x14ac:dyDescent="0.25">
      <c r="A3491" s="2">
        <v>43611.375</v>
      </c>
      <c r="B3491">
        <v>10.333007567012499</v>
      </c>
      <c r="C3491">
        <v>2.6899018190956792</v>
      </c>
      <c r="E3491">
        <f t="shared" si="109"/>
        <v>10.5</v>
      </c>
      <c r="F3491">
        <f t="shared" si="109"/>
        <v>2.5</v>
      </c>
      <c r="G3491">
        <f>IF(OR(Tahiti!E3491&lt;2.5,F3491&lt;0.5),0,VLOOKUP(Tahiti!F3491,'Power Matrix'!$B$2:$AI$30,HLOOKUP(E3491,'Power Matrix'!$B$2:$AI$30,29)))</f>
        <v>9633.9705665237434</v>
      </c>
      <c r="H3491">
        <f t="shared" si="108"/>
        <v>0.12529353894372131</v>
      </c>
      <c r="M3491">
        <v>12093.370953159105</v>
      </c>
      <c r="N3491" s="9">
        <v>0.15727899880817447</v>
      </c>
    </row>
    <row r="3492" spans="1:14" x14ac:dyDescent="0.25">
      <c r="A3492" s="2">
        <v>43611.416666666657</v>
      </c>
      <c r="B3492">
        <v>10.26070171457371</v>
      </c>
      <c r="C3492">
        <v>2.6456752809435442</v>
      </c>
      <c r="E3492">
        <f t="shared" si="109"/>
        <v>10.5</v>
      </c>
      <c r="F3492">
        <f t="shared" si="109"/>
        <v>2.5</v>
      </c>
      <c r="G3492">
        <f>IF(OR(Tahiti!E3492&lt;2.5,F3492&lt;0.5),0,VLOOKUP(Tahiti!F3492,'Power Matrix'!$B$2:$AI$30,HLOOKUP(E3492,'Power Matrix'!$B$2:$AI$30,29)))</f>
        <v>9633.9705665237434</v>
      </c>
      <c r="H3492">
        <f t="shared" si="108"/>
        <v>0.12529353894372131</v>
      </c>
      <c r="M3492">
        <v>11891.808793467073</v>
      </c>
      <c r="N3492" s="9">
        <v>0.15465760442634624</v>
      </c>
    </row>
    <row r="3493" spans="1:14" x14ac:dyDescent="0.25">
      <c r="A3493" s="2">
        <v>43611.458333333343</v>
      </c>
      <c r="B3493">
        <v>10.20568340939732</v>
      </c>
      <c r="C3493">
        <v>2.608488653870825</v>
      </c>
      <c r="E3493">
        <f t="shared" si="109"/>
        <v>10</v>
      </c>
      <c r="F3493">
        <f t="shared" si="109"/>
        <v>2.5</v>
      </c>
      <c r="G3493">
        <f>IF(OR(Tahiti!E3493&lt;2.5,F3493&lt;0.5),0,VLOOKUP(Tahiti!F3493,'Power Matrix'!$B$2:$AI$30,HLOOKUP(E3493,'Power Matrix'!$B$2:$AI$30,29)))</f>
        <v>11366.845029296874</v>
      </c>
      <c r="H3493">
        <f t="shared" si="108"/>
        <v>0.14783024615979792</v>
      </c>
      <c r="M3493">
        <v>12095.067107077622</v>
      </c>
      <c r="N3493" s="9">
        <v>0.15730105795042376</v>
      </c>
    </row>
    <row r="3494" spans="1:14" x14ac:dyDescent="0.25">
      <c r="A3494" s="2">
        <v>43611.5</v>
      </c>
      <c r="B3494">
        <v>10.90418264045219</v>
      </c>
      <c r="C3494">
        <v>2.987905796965451</v>
      </c>
      <c r="E3494">
        <f t="shared" si="109"/>
        <v>11</v>
      </c>
      <c r="F3494">
        <f t="shared" si="109"/>
        <v>3</v>
      </c>
      <c r="G3494">
        <f>IF(OR(Tahiti!E3494&lt;2.5,F3494&lt;0.5),0,VLOOKUP(Tahiti!F3494,'Power Matrix'!$B$2:$AI$30,HLOOKUP(E3494,'Power Matrix'!$B$2:$AI$30,29)))</f>
        <v>11587.850645019531</v>
      </c>
      <c r="H3494">
        <f t="shared" si="108"/>
        <v>0.15070451025777509</v>
      </c>
      <c r="M3494">
        <v>12277.11577936201</v>
      </c>
      <c r="N3494" s="9">
        <v>0.15966867182931219</v>
      </c>
    </row>
    <row r="3495" spans="1:14" x14ac:dyDescent="0.25">
      <c r="A3495" s="2">
        <v>43611.541666666657</v>
      </c>
      <c r="B3495">
        <v>10.741460171775881</v>
      </c>
      <c r="C3495">
        <v>2.8949108425454311</v>
      </c>
      <c r="E3495">
        <f t="shared" si="109"/>
        <v>10.5</v>
      </c>
      <c r="F3495">
        <f t="shared" si="109"/>
        <v>3</v>
      </c>
      <c r="G3495">
        <f>IF(OR(Tahiti!E3495&lt;2.5,F3495&lt;0.5),0,VLOOKUP(Tahiti!F3495,'Power Matrix'!$B$2:$AI$30,HLOOKUP(E3495,'Power Matrix'!$B$2:$AI$30,29)))</f>
        <v>14750.442200561523</v>
      </c>
      <c r="H3495">
        <f t="shared" si="108"/>
        <v>0.19183524503542615</v>
      </c>
      <c r="M3495">
        <v>12420.660214271298</v>
      </c>
      <c r="N3495" s="9">
        <v>0.16153552310630212</v>
      </c>
    </row>
    <row r="3496" spans="1:14" x14ac:dyDescent="0.25">
      <c r="A3496" s="2">
        <v>43611.583333333343</v>
      </c>
      <c r="B3496">
        <v>10.58532343539002</v>
      </c>
      <c r="C3496">
        <v>2.8173015002425199</v>
      </c>
      <c r="E3496">
        <f t="shared" si="109"/>
        <v>10.5</v>
      </c>
      <c r="F3496">
        <f t="shared" si="109"/>
        <v>3</v>
      </c>
      <c r="G3496">
        <f>IF(OR(Tahiti!E3496&lt;2.5,F3496&lt;0.5),0,VLOOKUP(Tahiti!F3496,'Power Matrix'!$B$2:$AI$30,HLOOKUP(E3496,'Power Matrix'!$B$2:$AI$30,29)))</f>
        <v>14750.442200561523</v>
      </c>
      <c r="H3496">
        <f t="shared" si="108"/>
        <v>0.19183524503542615</v>
      </c>
      <c r="M3496">
        <v>12653.922085518494</v>
      </c>
      <c r="N3496" s="9">
        <v>0.16456918458183115</v>
      </c>
    </row>
    <row r="3497" spans="1:14" x14ac:dyDescent="0.25">
      <c r="A3497" s="2">
        <v>43611.625</v>
      </c>
      <c r="B3497">
        <v>10.420268519860841</v>
      </c>
      <c r="C3497">
        <v>2.760017062507599</v>
      </c>
      <c r="E3497">
        <f t="shared" si="109"/>
        <v>10.5</v>
      </c>
      <c r="F3497">
        <f t="shared" si="109"/>
        <v>3</v>
      </c>
      <c r="G3497">
        <f>IF(OR(Tahiti!E3497&lt;2.5,F3497&lt;0.5),0,VLOOKUP(Tahiti!F3497,'Power Matrix'!$B$2:$AI$30,HLOOKUP(E3497,'Power Matrix'!$B$2:$AI$30,29)))</f>
        <v>14750.442200561523</v>
      </c>
      <c r="H3497">
        <f t="shared" si="108"/>
        <v>0.19183524503542615</v>
      </c>
      <c r="M3497">
        <v>13662.074749391571</v>
      </c>
      <c r="N3497" s="9">
        <v>0.17768060258380117</v>
      </c>
    </row>
    <row r="3498" spans="1:14" x14ac:dyDescent="0.25">
      <c r="A3498" s="2">
        <v>43611.666666666657</v>
      </c>
      <c r="B3498">
        <v>10.437693269879301</v>
      </c>
      <c r="C3498">
        <v>2.8636854304996362</v>
      </c>
      <c r="E3498">
        <f t="shared" si="109"/>
        <v>10.5</v>
      </c>
      <c r="F3498">
        <f t="shared" si="109"/>
        <v>3</v>
      </c>
      <c r="G3498">
        <f>IF(OR(Tahiti!E3498&lt;2.5,F3498&lt;0.5),0,VLOOKUP(Tahiti!F3498,'Power Matrix'!$B$2:$AI$30,HLOOKUP(E3498,'Power Matrix'!$B$2:$AI$30,29)))</f>
        <v>14750.442200561523</v>
      </c>
      <c r="H3498">
        <f t="shared" si="108"/>
        <v>0.19183524503542615</v>
      </c>
      <c r="M3498">
        <v>14618.535139922937</v>
      </c>
      <c r="N3498" s="9">
        <v>0.19011974244026544</v>
      </c>
    </row>
    <row r="3499" spans="1:14" x14ac:dyDescent="0.25">
      <c r="A3499" s="2">
        <v>43611.708333333343</v>
      </c>
      <c r="B3499">
        <v>10.24807906101703</v>
      </c>
      <c r="C3499">
        <v>2.8657860491281721</v>
      </c>
      <c r="E3499">
        <f t="shared" si="109"/>
        <v>10</v>
      </c>
      <c r="F3499">
        <f t="shared" si="109"/>
        <v>3</v>
      </c>
      <c r="G3499">
        <f>IF(OR(Tahiti!E3499&lt;2.5,F3499&lt;0.5),0,VLOOKUP(Tahiti!F3499,'Power Matrix'!$B$2:$AI$30,HLOOKUP(E3499,'Power Matrix'!$B$2:$AI$30,29)))</f>
        <v>17482.788446289062</v>
      </c>
      <c r="H3499">
        <f t="shared" si="108"/>
        <v>0.22737047200989713</v>
      </c>
      <c r="M3499">
        <v>15183.360256996219</v>
      </c>
      <c r="N3499" s="9">
        <v>0.19746551304955859</v>
      </c>
    </row>
    <row r="3500" spans="1:14" x14ac:dyDescent="0.25">
      <c r="A3500" s="2">
        <v>43611.75</v>
      </c>
      <c r="B3500">
        <v>10.130633501837501</v>
      </c>
      <c r="C3500">
        <v>2.8645938061227869</v>
      </c>
      <c r="E3500">
        <f t="shared" si="109"/>
        <v>10</v>
      </c>
      <c r="F3500">
        <f t="shared" si="109"/>
        <v>3</v>
      </c>
      <c r="G3500">
        <f>IF(OR(Tahiti!E3500&lt;2.5,F3500&lt;0.5),0,VLOOKUP(Tahiti!F3500,'Power Matrix'!$B$2:$AI$30,HLOOKUP(E3500,'Power Matrix'!$B$2:$AI$30,29)))</f>
        <v>17482.788446289062</v>
      </c>
      <c r="H3500">
        <f t="shared" si="108"/>
        <v>0.22737047200989713</v>
      </c>
      <c r="M3500">
        <v>15231.889949935565</v>
      </c>
      <c r="N3500" s="9">
        <v>0.19809666060531719</v>
      </c>
    </row>
    <row r="3501" spans="1:14" x14ac:dyDescent="0.25">
      <c r="A3501" s="2">
        <v>43611.791666666657</v>
      </c>
      <c r="B3501">
        <v>10.10456497818784</v>
      </c>
      <c r="C3501">
        <v>2.8578377624256062</v>
      </c>
      <c r="E3501">
        <f t="shared" si="109"/>
        <v>10</v>
      </c>
      <c r="F3501">
        <f t="shared" si="109"/>
        <v>3</v>
      </c>
      <c r="G3501">
        <f>IF(OR(Tahiti!E3501&lt;2.5,F3501&lt;0.5),0,VLOOKUP(Tahiti!F3501,'Power Matrix'!$B$2:$AI$30,HLOOKUP(E3501,'Power Matrix'!$B$2:$AI$30,29)))</f>
        <v>17482.788446289062</v>
      </c>
      <c r="H3501">
        <f t="shared" si="108"/>
        <v>0.22737047200989713</v>
      </c>
      <c r="M3501">
        <v>14944.058270327972</v>
      </c>
      <c r="N3501" s="9">
        <v>0.19435329752075625</v>
      </c>
    </row>
    <row r="3502" spans="1:14" x14ac:dyDescent="0.25">
      <c r="A3502" s="2">
        <v>43611.833333333343</v>
      </c>
      <c r="B3502">
        <v>10.180300899527911</v>
      </c>
      <c r="C3502">
        <v>2.865047993934362</v>
      </c>
      <c r="E3502">
        <f t="shared" si="109"/>
        <v>10</v>
      </c>
      <c r="F3502">
        <f t="shared" si="109"/>
        <v>3</v>
      </c>
      <c r="G3502">
        <f>IF(OR(Tahiti!E3502&lt;2.5,F3502&lt;0.5),0,VLOOKUP(Tahiti!F3502,'Power Matrix'!$B$2:$AI$30,HLOOKUP(E3502,'Power Matrix'!$B$2:$AI$30,29)))</f>
        <v>17482.788446289062</v>
      </c>
      <c r="H3502">
        <f t="shared" si="108"/>
        <v>0.22737047200989713</v>
      </c>
      <c r="M3502">
        <v>14323.84376095156</v>
      </c>
      <c r="N3502" s="9">
        <v>0.18628716629408257</v>
      </c>
    </row>
    <row r="3503" spans="1:14" x14ac:dyDescent="0.25">
      <c r="A3503" s="2">
        <v>43611.875</v>
      </c>
      <c r="B3503">
        <v>10.2763428287635</v>
      </c>
      <c r="C3503">
        <v>2.8518197739222351</v>
      </c>
      <c r="E3503">
        <f t="shared" si="109"/>
        <v>10.5</v>
      </c>
      <c r="F3503">
        <f t="shared" si="109"/>
        <v>3</v>
      </c>
      <c r="G3503">
        <f>IF(OR(Tahiti!E3503&lt;2.5,F3503&lt;0.5),0,VLOOKUP(Tahiti!F3503,'Power Matrix'!$B$2:$AI$30,HLOOKUP(E3503,'Power Matrix'!$B$2:$AI$30,29)))</f>
        <v>14750.442200561523</v>
      </c>
      <c r="H3503">
        <f t="shared" si="108"/>
        <v>0.19183524503542615</v>
      </c>
      <c r="M3503">
        <v>13685.517415780996</v>
      </c>
      <c r="N3503" s="9">
        <v>0.17798548358955246</v>
      </c>
    </row>
    <row r="3504" spans="1:14" x14ac:dyDescent="0.25">
      <c r="A3504" s="2">
        <v>43611.916666666657</v>
      </c>
      <c r="B3504">
        <v>10.38404699226342</v>
      </c>
      <c r="C3504">
        <v>2.841203133826665</v>
      </c>
      <c r="E3504">
        <f t="shared" si="109"/>
        <v>10.5</v>
      </c>
      <c r="F3504">
        <f t="shared" si="109"/>
        <v>3</v>
      </c>
      <c r="G3504">
        <f>IF(OR(Tahiti!E3504&lt;2.5,F3504&lt;0.5),0,VLOOKUP(Tahiti!F3504,'Power Matrix'!$B$2:$AI$30,HLOOKUP(E3504,'Power Matrix'!$B$2:$AI$30,29)))</f>
        <v>14750.442200561523</v>
      </c>
      <c r="H3504">
        <f t="shared" si="108"/>
        <v>0.19183524503542615</v>
      </c>
      <c r="M3504">
        <v>12914.975146028599</v>
      </c>
      <c r="N3504" s="9">
        <v>0.16796428129654109</v>
      </c>
    </row>
    <row r="3505" spans="1:14" x14ac:dyDescent="0.25">
      <c r="A3505" s="2">
        <v>43611.958333333343</v>
      </c>
      <c r="B3505">
        <v>10.51082233885441</v>
      </c>
      <c r="C3505">
        <v>2.8263852564740239</v>
      </c>
      <c r="E3505">
        <f t="shared" si="109"/>
        <v>10.5</v>
      </c>
      <c r="F3505">
        <f t="shared" si="109"/>
        <v>3</v>
      </c>
      <c r="G3505">
        <f>IF(OR(Tahiti!E3505&lt;2.5,F3505&lt;0.5),0,VLOOKUP(Tahiti!F3505,'Power Matrix'!$B$2:$AI$30,HLOOKUP(E3505,'Power Matrix'!$B$2:$AI$30,29)))</f>
        <v>14750.442200561523</v>
      </c>
      <c r="H3505">
        <f t="shared" si="108"/>
        <v>0.19183524503542615</v>
      </c>
      <c r="M3505">
        <v>12128.776102639215</v>
      </c>
      <c r="N3505" s="9">
        <v>0.15773945656511038</v>
      </c>
    </row>
    <row r="3506" spans="1:14" x14ac:dyDescent="0.25">
      <c r="A3506" s="2">
        <v>43612</v>
      </c>
      <c r="B3506">
        <v>10.62895391181419</v>
      </c>
      <c r="C3506">
        <v>2.8113970586920418</v>
      </c>
      <c r="E3506">
        <f t="shared" si="109"/>
        <v>10.5</v>
      </c>
      <c r="F3506">
        <f t="shared" si="109"/>
        <v>3</v>
      </c>
      <c r="G3506">
        <f>IF(OR(Tahiti!E3506&lt;2.5,F3506&lt;0.5),0,VLOOKUP(Tahiti!F3506,'Power Matrix'!$B$2:$AI$30,HLOOKUP(E3506,'Power Matrix'!$B$2:$AI$30,29)))</f>
        <v>14750.442200561523</v>
      </c>
      <c r="H3506">
        <f t="shared" si="108"/>
        <v>0.19183524503542615</v>
      </c>
      <c r="M3506">
        <v>11456.199378735422</v>
      </c>
      <c r="N3506" s="9">
        <v>0.14899233434691386</v>
      </c>
    </row>
    <row r="3507" spans="1:14" x14ac:dyDescent="0.25">
      <c r="A3507" s="2">
        <v>43612.041666666657</v>
      </c>
      <c r="B3507">
        <v>10.728425909951049</v>
      </c>
      <c r="C3507">
        <v>2.7960682200513798</v>
      </c>
      <c r="E3507">
        <f t="shared" si="109"/>
        <v>10.5</v>
      </c>
      <c r="F3507">
        <f t="shared" si="109"/>
        <v>3</v>
      </c>
      <c r="G3507">
        <f>IF(OR(Tahiti!E3507&lt;2.5,F3507&lt;0.5),0,VLOOKUP(Tahiti!F3507,'Power Matrix'!$B$2:$AI$30,HLOOKUP(E3507,'Power Matrix'!$B$2:$AI$30,29)))</f>
        <v>14750.442200561523</v>
      </c>
      <c r="H3507">
        <f t="shared" si="108"/>
        <v>0.19183524503542615</v>
      </c>
      <c r="M3507">
        <v>10923.507155536456</v>
      </c>
      <c r="N3507" s="9">
        <v>0.14206446453607768</v>
      </c>
    </row>
    <row r="3508" spans="1:14" x14ac:dyDescent="0.25">
      <c r="A3508" s="2">
        <v>43612.083333333343</v>
      </c>
      <c r="B3508">
        <v>10.80278980373061</v>
      </c>
      <c r="C3508">
        <v>2.7800013262169072</v>
      </c>
      <c r="E3508">
        <f t="shared" si="109"/>
        <v>11</v>
      </c>
      <c r="F3508">
        <f t="shared" si="109"/>
        <v>3</v>
      </c>
      <c r="G3508">
        <f>IF(OR(Tahiti!E3508&lt;2.5,F3508&lt;0.5),0,VLOOKUP(Tahiti!F3508,'Power Matrix'!$B$2:$AI$30,HLOOKUP(E3508,'Power Matrix'!$B$2:$AI$30,29)))</f>
        <v>11587.850645019531</v>
      </c>
      <c r="H3508">
        <f t="shared" si="108"/>
        <v>0.15070451025777509</v>
      </c>
      <c r="M3508">
        <v>10505.456803863412</v>
      </c>
      <c r="N3508" s="9">
        <v>0.13662755690980777</v>
      </c>
    </row>
    <row r="3509" spans="1:14" x14ac:dyDescent="0.25">
      <c r="A3509" s="2">
        <v>43612.125</v>
      </c>
      <c r="B3509">
        <v>10.853692026225479</v>
      </c>
      <c r="C3509">
        <v>2.7618338137539</v>
      </c>
      <c r="E3509">
        <f t="shared" si="109"/>
        <v>11</v>
      </c>
      <c r="F3509">
        <f t="shared" si="109"/>
        <v>3</v>
      </c>
      <c r="G3509">
        <f>IF(OR(Tahiti!E3509&lt;2.5,F3509&lt;0.5),0,VLOOKUP(Tahiti!F3509,'Power Matrix'!$B$2:$AI$30,HLOOKUP(E3509,'Power Matrix'!$B$2:$AI$30,29)))</f>
        <v>11587.850645019531</v>
      </c>
      <c r="H3509">
        <f t="shared" si="108"/>
        <v>0.15070451025777509</v>
      </c>
      <c r="M3509">
        <v>10212.185627408999</v>
      </c>
      <c r="N3509" s="9">
        <v>0.1328134510504323</v>
      </c>
    </row>
    <row r="3510" spans="1:14" x14ac:dyDescent="0.25">
      <c r="A3510" s="2">
        <v>43612.166666666657</v>
      </c>
      <c r="B3510">
        <v>10.87907453609488</v>
      </c>
      <c r="C3510">
        <v>2.742133417426825</v>
      </c>
      <c r="E3510">
        <f t="shared" si="109"/>
        <v>11</v>
      </c>
      <c r="F3510">
        <f t="shared" si="109"/>
        <v>2.5</v>
      </c>
      <c r="G3510">
        <f>IF(OR(Tahiti!E3510&lt;2.5,F3510&lt;0.5),0,VLOOKUP(Tahiti!F3510,'Power Matrix'!$B$2:$AI$30,HLOOKUP(E3510,'Power Matrix'!$B$2:$AI$30,29)))</f>
        <v>7745.5223652343748</v>
      </c>
      <c r="H3510">
        <f t="shared" si="108"/>
        <v>0.10073353467366189</v>
      </c>
      <c r="M3510">
        <v>10009.637845992227</v>
      </c>
      <c r="N3510" s="9">
        <v>0.1301792382742398</v>
      </c>
    </row>
    <row r="3511" spans="1:14" x14ac:dyDescent="0.25">
      <c r="A3511" s="2">
        <v>43612.208333333343</v>
      </c>
      <c r="B3511">
        <v>10.88319061877641</v>
      </c>
      <c r="C3511">
        <v>2.7201620820418762</v>
      </c>
      <c r="E3511">
        <f t="shared" si="109"/>
        <v>11</v>
      </c>
      <c r="F3511">
        <f t="shared" si="109"/>
        <v>2.5</v>
      </c>
      <c r="G3511">
        <f>IF(OR(Tahiti!E3511&lt;2.5,F3511&lt;0.5),0,VLOOKUP(Tahiti!F3511,'Power Matrix'!$B$2:$AI$30,HLOOKUP(E3511,'Power Matrix'!$B$2:$AI$30,29)))</f>
        <v>7745.5223652343748</v>
      </c>
      <c r="H3511">
        <f t="shared" si="108"/>
        <v>0.10073353467366189</v>
      </c>
      <c r="M3511">
        <v>9892.5104450207309</v>
      </c>
      <c r="N3511" s="9">
        <v>0.1286559508112857</v>
      </c>
    </row>
    <row r="3512" spans="1:14" x14ac:dyDescent="0.25">
      <c r="A3512" s="2">
        <v>43612.25</v>
      </c>
      <c r="B3512">
        <v>10.86727509907451</v>
      </c>
      <c r="C3512">
        <v>2.696828183222201</v>
      </c>
      <c r="E3512">
        <f t="shared" si="109"/>
        <v>11</v>
      </c>
      <c r="F3512">
        <f t="shared" si="109"/>
        <v>2.5</v>
      </c>
      <c r="G3512">
        <f>IF(OR(Tahiti!E3512&lt;2.5,F3512&lt;0.5),0,VLOOKUP(Tahiti!F3512,'Power Matrix'!$B$2:$AI$30,HLOOKUP(E3512,'Power Matrix'!$B$2:$AI$30,29)))</f>
        <v>7745.5223652343748</v>
      </c>
      <c r="H3512">
        <f t="shared" si="108"/>
        <v>0.10073353467366189</v>
      </c>
      <c r="M3512">
        <v>9868.010685731002</v>
      </c>
      <c r="N3512" s="9">
        <v>0.12833732190069869</v>
      </c>
    </row>
    <row r="3513" spans="1:14" x14ac:dyDescent="0.25">
      <c r="A3513" s="2">
        <v>43612.291666666657</v>
      </c>
      <c r="B3513">
        <v>10.83077916596498</v>
      </c>
      <c r="C3513">
        <v>2.6735510578789721</v>
      </c>
      <c r="E3513">
        <f t="shared" si="109"/>
        <v>11</v>
      </c>
      <c r="F3513">
        <f t="shared" si="109"/>
        <v>2.5</v>
      </c>
      <c r="G3513">
        <f>IF(OR(Tahiti!E3513&lt;2.5,F3513&lt;0.5),0,VLOOKUP(Tahiti!F3513,'Power Matrix'!$B$2:$AI$30,HLOOKUP(E3513,'Power Matrix'!$B$2:$AI$30,29)))</f>
        <v>7745.5223652343748</v>
      </c>
      <c r="H3513">
        <f t="shared" si="108"/>
        <v>0.10073353467366189</v>
      </c>
      <c r="M3513">
        <v>9945.3927826991658</v>
      </c>
      <c r="N3513" s="9">
        <v>0.12934370620694133</v>
      </c>
    </row>
    <row r="3514" spans="1:14" x14ac:dyDescent="0.25">
      <c r="A3514" s="2">
        <v>43612.333333333343</v>
      </c>
      <c r="B3514">
        <v>10.77315400842363</v>
      </c>
      <c r="C3514">
        <v>2.6519203633527031</v>
      </c>
      <c r="E3514">
        <f t="shared" si="109"/>
        <v>11</v>
      </c>
      <c r="F3514">
        <f t="shared" si="109"/>
        <v>2.5</v>
      </c>
      <c r="G3514">
        <f>IF(OR(Tahiti!E3514&lt;2.5,F3514&lt;0.5),0,VLOOKUP(Tahiti!F3514,'Power Matrix'!$B$2:$AI$30,HLOOKUP(E3514,'Power Matrix'!$B$2:$AI$30,29)))</f>
        <v>7745.5223652343748</v>
      </c>
      <c r="H3514">
        <f t="shared" si="108"/>
        <v>0.10073353467366189</v>
      </c>
      <c r="M3514">
        <v>10143.423752416467</v>
      </c>
      <c r="N3514" s="9">
        <v>0.13191917608798495</v>
      </c>
    </row>
    <row r="3515" spans="1:14" x14ac:dyDescent="0.25">
      <c r="A3515" s="2">
        <v>43612.375</v>
      </c>
      <c r="B3515">
        <v>10.692478787865729</v>
      </c>
      <c r="C3515">
        <v>2.633639303936802</v>
      </c>
      <c r="E3515">
        <f t="shared" si="109"/>
        <v>10.5</v>
      </c>
      <c r="F3515">
        <f t="shared" si="109"/>
        <v>2.5</v>
      </c>
      <c r="G3515">
        <f>IF(OR(Tahiti!E3515&lt;2.5,F3515&lt;0.5),0,VLOOKUP(Tahiti!F3515,'Power Matrix'!$B$2:$AI$30,HLOOKUP(E3515,'Power Matrix'!$B$2:$AI$30,29)))</f>
        <v>9633.9705665237434</v>
      </c>
      <c r="H3515">
        <f t="shared" si="108"/>
        <v>0.12529353894372131</v>
      </c>
      <c r="M3515">
        <v>10409.536396085387</v>
      </c>
      <c r="N3515" s="9">
        <v>0.13538007465204585</v>
      </c>
    </row>
    <row r="3516" spans="1:14" x14ac:dyDescent="0.25">
      <c r="A3516" s="2">
        <v>43612.416666666657</v>
      </c>
      <c r="B3516">
        <v>10.5995925220193</v>
      </c>
      <c r="C3516">
        <v>2.618424012249033</v>
      </c>
      <c r="E3516">
        <f t="shared" si="109"/>
        <v>10.5</v>
      </c>
      <c r="F3516">
        <f t="shared" si="109"/>
        <v>2.5</v>
      </c>
      <c r="G3516">
        <f>IF(OR(Tahiti!E3516&lt;2.5,F3516&lt;0.5),0,VLOOKUP(Tahiti!F3516,'Power Matrix'!$B$2:$AI$30,HLOOKUP(E3516,'Power Matrix'!$B$2:$AI$30,29)))</f>
        <v>9633.9705665237434</v>
      </c>
      <c r="H3516">
        <f t="shared" si="108"/>
        <v>0.12529353894372131</v>
      </c>
      <c r="M3516">
        <v>10866.466940282789</v>
      </c>
      <c r="N3516" s="9">
        <v>0.14132263432333986</v>
      </c>
    </row>
    <row r="3517" spans="1:14" x14ac:dyDescent="0.25">
      <c r="A3517" s="2">
        <v>43612.458333333343</v>
      </c>
      <c r="B3517">
        <v>10.478991299450611</v>
      </c>
      <c r="C3517">
        <v>2.612406023745661</v>
      </c>
      <c r="E3517">
        <f t="shared" si="109"/>
        <v>10.5</v>
      </c>
      <c r="F3517">
        <f t="shared" si="109"/>
        <v>2.5</v>
      </c>
      <c r="G3517">
        <f>IF(OR(Tahiti!E3517&lt;2.5,F3517&lt;0.5),0,VLOOKUP(Tahiti!F3517,'Power Matrix'!$B$2:$AI$30,HLOOKUP(E3517,'Power Matrix'!$B$2:$AI$30,29)))</f>
        <v>9633.9705665237434</v>
      </c>
      <c r="H3517">
        <f t="shared" si="108"/>
        <v>0.12529353894372131</v>
      </c>
      <c r="M3517">
        <v>11353.338485920987</v>
      </c>
      <c r="N3517" s="9">
        <v>0.14765458837839684</v>
      </c>
    </row>
    <row r="3518" spans="1:14" x14ac:dyDescent="0.25">
      <c r="A3518" s="2">
        <v>43612.5</v>
      </c>
      <c r="B3518">
        <v>10.341239732375559</v>
      </c>
      <c r="C3518">
        <v>2.6075802782476751</v>
      </c>
      <c r="E3518">
        <f t="shared" si="109"/>
        <v>10.5</v>
      </c>
      <c r="F3518">
        <f t="shared" si="109"/>
        <v>2.5</v>
      </c>
      <c r="G3518">
        <f>IF(OR(Tahiti!E3518&lt;2.5,F3518&lt;0.5),0,VLOOKUP(Tahiti!F3518,'Power Matrix'!$B$2:$AI$30,HLOOKUP(E3518,'Power Matrix'!$B$2:$AI$30,29)))</f>
        <v>9633.9705665237434</v>
      </c>
      <c r="H3518">
        <f t="shared" si="108"/>
        <v>0.12529353894372131</v>
      </c>
      <c r="M3518">
        <v>11631.869408816767</v>
      </c>
      <c r="N3518" s="9">
        <v>0.15127699149989554</v>
      </c>
    </row>
    <row r="3519" spans="1:14" x14ac:dyDescent="0.25">
      <c r="A3519" s="2">
        <v>43612.541666666657</v>
      </c>
      <c r="B3519">
        <v>10.243825775579451</v>
      </c>
      <c r="C3519">
        <v>2.598610068969065</v>
      </c>
      <c r="E3519">
        <f t="shared" si="109"/>
        <v>10</v>
      </c>
      <c r="F3519">
        <f t="shared" si="109"/>
        <v>2.5</v>
      </c>
      <c r="G3519">
        <f>IF(OR(Tahiti!E3519&lt;2.5,F3519&lt;0.5),0,VLOOKUP(Tahiti!F3519,'Power Matrix'!$B$2:$AI$30,HLOOKUP(E3519,'Power Matrix'!$B$2:$AI$30,29)))</f>
        <v>11366.845029296874</v>
      </c>
      <c r="H3519">
        <f t="shared" si="108"/>
        <v>0.14783024615979792</v>
      </c>
      <c r="M3519">
        <v>11739.650866784876</v>
      </c>
      <c r="N3519" s="9">
        <v>0.15267873133446838</v>
      </c>
    </row>
    <row r="3520" spans="1:14" x14ac:dyDescent="0.25">
      <c r="A3520" s="2">
        <v>43612.583333333343</v>
      </c>
      <c r="B3520">
        <v>10.173303558969319</v>
      </c>
      <c r="C3520">
        <v>2.584359926380893</v>
      </c>
      <c r="E3520">
        <f t="shared" si="109"/>
        <v>10</v>
      </c>
      <c r="F3520">
        <f t="shared" si="109"/>
        <v>2.5</v>
      </c>
      <c r="G3520">
        <f>IF(OR(Tahiti!E3520&lt;2.5,F3520&lt;0.5),0,VLOOKUP(Tahiti!F3520,'Power Matrix'!$B$2:$AI$30,HLOOKUP(E3520,'Power Matrix'!$B$2:$AI$30,29)))</f>
        <v>11366.845029296874</v>
      </c>
      <c r="H3520">
        <f t="shared" si="108"/>
        <v>0.14783024615979792</v>
      </c>
      <c r="M3520">
        <v>11811.424427546921</v>
      </c>
      <c r="N3520" s="9">
        <v>0.15361217444319925</v>
      </c>
    </row>
    <row r="3521" spans="1:14" x14ac:dyDescent="0.25">
      <c r="A3521" s="2">
        <v>43612.625</v>
      </c>
      <c r="B3521">
        <v>10.10881826362542</v>
      </c>
      <c r="C3521">
        <v>2.5696555959811471</v>
      </c>
      <c r="E3521">
        <f t="shared" si="109"/>
        <v>10</v>
      </c>
      <c r="F3521">
        <f t="shared" si="109"/>
        <v>2.5</v>
      </c>
      <c r="G3521">
        <f>IF(OR(Tahiti!E3521&lt;2.5,F3521&lt;0.5),0,VLOOKUP(Tahiti!F3521,'Power Matrix'!$B$2:$AI$30,HLOOKUP(E3521,'Power Matrix'!$B$2:$AI$30,29)))</f>
        <v>11366.845029296874</v>
      </c>
      <c r="H3521">
        <f t="shared" si="108"/>
        <v>0.14783024615979792</v>
      </c>
      <c r="M3521">
        <v>11935.017208156412</v>
      </c>
      <c r="N3521" s="9">
        <v>0.15521954668618013</v>
      </c>
    </row>
    <row r="3522" spans="1:14" x14ac:dyDescent="0.25">
      <c r="A3522" s="2">
        <v>43612.666666666657</v>
      </c>
      <c r="B3522">
        <v>10.03733562772292</v>
      </c>
      <c r="C3522">
        <v>2.5577331659272979</v>
      </c>
      <c r="E3522">
        <f t="shared" si="109"/>
        <v>10</v>
      </c>
      <c r="F3522">
        <f t="shared" si="109"/>
        <v>2.5</v>
      </c>
      <c r="G3522">
        <f>IF(OR(Tahiti!E3522&lt;2.5,F3522&lt;0.5),0,VLOOKUP(Tahiti!F3522,'Power Matrix'!$B$2:$AI$30,HLOOKUP(E3522,'Power Matrix'!$B$2:$AI$30,29)))</f>
        <v>11366.845029296874</v>
      </c>
      <c r="H3522">
        <f t="shared" ref="H3522:H3585" si="110">G3522/$K$2</f>
        <v>0.14783024615979792</v>
      </c>
      <c r="M3522">
        <v>12522.268502098574</v>
      </c>
      <c r="N3522" s="9">
        <v>0.16285697845915495</v>
      </c>
    </row>
    <row r="3523" spans="1:14" x14ac:dyDescent="0.25">
      <c r="A3523" s="2">
        <v>43612.708333333343</v>
      </c>
      <c r="B3523">
        <v>9.9308662890274668</v>
      </c>
      <c r="C3523">
        <v>2.555519000345869</v>
      </c>
      <c r="E3523">
        <f t="shared" ref="E3523:F3586" si="111">MROUND(B3523,0.5)</f>
        <v>10</v>
      </c>
      <c r="F3523">
        <f t="shared" si="111"/>
        <v>2.5</v>
      </c>
      <c r="G3523">
        <f>IF(OR(Tahiti!E3523&lt;2.5,F3523&lt;0.5),0,VLOOKUP(Tahiti!F3523,'Power Matrix'!$B$2:$AI$30,HLOOKUP(E3523,'Power Matrix'!$B$2:$AI$30,29)))</f>
        <v>11366.845029296874</v>
      </c>
      <c r="H3523">
        <f t="shared" si="110"/>
        <v>0.14783024615979792</v>
      </c>
      <c r="M3523">
        <v>13974.006799851068</v>
      </c>
      <c r="N3523" s="9">
        <v>0.18173740037678002</v>
      </c>
    </row>
    <row r="3524" spans="1:14" x14ac:dyDescent="0.25">
      <c r="A3524" s="2">
        <v>43612.75</v>
      </c>
      <c r="B3524">
        <v>9.7531887199416172</v>
      </c>
      <c r="C3524">
        <v>2.573232324997301</v>
      </c>
      <c r="E3524">
        <f t="shared" si="111"/>
        <v>10</v>
      </c>
      <c r="F3524">
        <f t="shared" si="111"/>
        <v>2.5</v>
      </c>
      <c r="G3524">
        <f>IF(OR(Tahiti!E3524&lt;2.5,F3524&lt;0.5),0,VLOOKUP(Tahiti!F3524,'Power Matrix'!$B$2:$AI$30,HLOOKUP(E3524,'Power Matrix'!$B$2:$AI$30,29)))</f>
        <v>11366.845029296874</v>
      </c>
      <c r="H3524">
        <f t="shared" si="110"/>
        <v>0.14783024615979792</v>
      </c>
      <c r="M3524">
        <v>16447.626099876303</v>
      </c>
      <c r="N3524" s="9">
        <v>0.213907782683536</v>
      </c>
    </row>
    <row r="3525" spans="1:14" x14ac:dyDescent="0.25">
      <c r="A3525" s="2">
        <v>43612.791666666657</v>
      </c>
      <c r="B3525">
        <v>9.4710998535010731</v>
      </c>
      <c r="C3525">
        <v>2.6140524545626218</v>
      </c>
      <c r="E3525">
        <f t="shared" si="111"/>
        <v>9.5</v>
      </c>
      <c r="F3525">
        <f t="shared" si="111"/>
        <v>2.5</v>
      </c>
      <c r="G3525">
        <f>IF(OR(Tahiti!E3525&lt;2.5,F3525&lt;0.5),0,VLOOKUP(Tahiti!F3525,'Power Matrix'!$B$2:$AI$30,HLOOKUP(E3525,'Power Matrix'!$B$2:$AI$30,29)))</f>
        <v>14742.575451416013</v>
      </c>
      <c r="H3525">
        <f t="shared" si="110"/>
        <v>0.19173293489926602</v>
      </c>
      <c r="M3525">
        <v>18891.555034424349</v>
      </c>
      <c r="N3525" s="9">
        <v>0.24569203022484173</v>
      </c>
    </row>
    <row r="3526" spans="1:14" x14ac:dyDescent="0.25">
      <c r="A3526" s="2">
        <v>43612.833333333343</v>
      </c>
      <c r="B3526">
        <v>9.2028684654216626</v>
      </c>
      <c r="C3526">
        <v>2.677014239942233</v>
      </c>
      <c r="E3526">
        <f t="shared" si="111"/>
        <v>9</v>
      </c>
      <c r="F3526">
        <f t="shared" si="111"/>
        <v>2.5</v>
      </c>
      <c r="G3526">
        <f>IF(OR(Tahiti!E3526&lt;2.5,F3526&lt;0.5),0,VLOOKUP(Tahiti!F3526,'Power Matrix'!$B$2:$AI$30,HLOOKUP(E3526,'Power Matrix'!$B$2:$AI$30,29)))</f>
        <v>17531.087040039063</v>
      </c>
      <c r="H3526">
        <f t="shared" si="110"/>
        <v>0.22799861403038146</v>
      </c>
      <c r="M3526">
        <v>20821.252470077219</v>
      </c>
      <c r="N3526" s="9">
        <v>0.27078849686410433</v>
      </c>
    </row>
    <row r="3527" spans="1:14" x14ac:dyDescent="0.25">
      <c r="A3527" s="2">
        <v>43612.875</v>
      </c>
      <c r="B3527">
        <v>9.012293837267034</v>
      </c>
      <c r="C3527">
        <v>2.7322548325250651</v>
      </c>
      <c r="E3527">
        <f t="shared" si="111"/>
        <v>9</v>
      </c>
      <c r="F3527">
        <f t="shared" si="111"/>
        <v>2.5</v>
      </c>
      <c r="G3527">
        <f>IF(OR(Tahiti!E3527&lt;2.5,F3527&lt;0.5),0,VLOOKUP(Tahiti!F3527,'Power Matrix'!$B$2:$AI$30,HLOOKUP(E3527,'Power Matrix'!$B$2:$AI$30,29)))</f>
        <v>17531.087040039063</v>
      </c>
      <c r="H3527">
        <f t="shared" si="110"/>
        <v>0.22799861403038146</v>
      </c>
      <c r="M3527">
        <v>18087.760488523563</v>
      </c>
      <c r="N3527" s="9">
        <v>0.23523836913097421</v>
      </c>
    </row>
    <row r="3528" spans="1:14" x14ac:dyDescent="0.25">
      <c r="A3528" s="2">
        <v>43612.916666666657</v>
      </c>
      <c r="B3528">
        <v>9.2577495678420032</v>
      </c>
      <c r="C3528">
        <v>2.6427798336447519</v>
      </c>
      <c r="E3528">
        <f t="shared" si="111"/>
        <v>9.5</v>
      </c>
      <c r="F3528">
        <f t="shared" si="111"/>
        <v>2.5</v>
      </c>
      <c r="G3528">
        <f>IF(OR(Tahiti!E3528&lt;2.5,F3528&lt;0.5),0,VLOOKUP(Tahiti!F3528,'Power Matrix'!$B$2:$AI$30,HLOOKUP(E3528,'Power Matrix'!$B$2:$AI$30,29)))</f>
        <v>14742.575451416013</v>
      </c>
      <c r="H3528">
        <f t="shared" si="110"/>
        <v>0.19173293489926602</v>
      </c>
      <c r="M3528">
        <v>16433.345570764424</v>
      </c>
      <c r="N3528" s="9">
        <v>0.21372205884112128</v>
      </c>
    </row>
    <row r="3529" spans="1:14" x14ac:dyDescent="0.25">
      <c r="A3529" s="2">
        <v>43612.958333333343</v>
      </c>
      <c r="B3529">
        <v>9.4212952530546143</v>
      </c>
      <c r="C3529">
        <v>2.591797251795438</v>
      </c>
      <c r="E3529">
        <f t="shared" si="111"/>
        <v>9.5</v>
      </c>
      <c r="F3529">
        <f t="shared" si="111"/>
        <v>2.5</v>
      </c>
      <c r="G3529">
        <f>IF(OR(Tahiti!E3529&lt;2.5,F3529&lt;0.5),0,VLOOKUP(Tahiti!F3529,'Power Matrix'!$B$2:$AI$30,HLOOKUP(E3529,'Power Matrix'!$B$2:$AI$30,29)))</f>
        <v>14742.575451416013</v>
      </c>
      <c r="H3529">
        <f t="shared" si="110"/>
        <v>0.19173293489926602</v>
      </c>
      <c r="M3529">
        <v>15785.796849929855</v>
      </c>
      <c r="N3529" s="9">
        <v>0.20530043554957986</v>
      </c>
    </row>
    <row r="3530" spans="1:14" x14ac:dyDescent="0.25">
      <c r="A3530" s="2">
        <v>43613</v>
      </c>
      <c r="B3530">
        <v>9.4790576133520226</v>
      </c>
      <c r="C3530">
        <v>2.5685201264522091</v>
      </c>
      <c r="E3530">
        <f t="shared" si="111"/>
        <v>9.5</v>
      </c>
      <c r="F3530">
        <f t="shared" si="111"/>
        <v>2.5</v>
      </c>
      <c r="G3530">
        <f>IF(OR(Tahiti!E3530&lt;2.5,F3530&lt;0.5),0,VLOOKUP(Tahiti!F3530,'Power Matrix'!$B$2:$AI$30,HLOOKUP(E3530,'Power Matrix'!$B$2:$AI$30,29)))</f>
        <v>14742.575451416013</v>
      </c>
      <c r="H3530">
        <f t="shared" si="110"/>
        <v>0.19173293489926602</v>
      </c>
      <c r="M3530">
        <v>15977.858685594641</v>
      </c>
      <c r="N3530" s="9">
        <v>0.20779827451769048</v>
      </c>
    </row>
    <row r="3531" spans="1:14" x14ac:dyDescent="0.25">
      <c r="A3531" s="2">
        <v>43613.041666666657</v>
      </c>
      <c r="B3531">
        <v>9.4459917491437668</v>
      </c>
      <c r="C3531">
        <v>2.568747220357996</v>
      </c>
      <c r="E3531">
        <f t="shared" si="111"/>
        <v>9.5</v>
      </c>
      <c r="F3531">
        <f t="shared" si="111"/>
        <v>2.5</v>
      </c>
      <c r="G3531">
        <f>IF(OR(Tahiti!E3531&lt;2.5,F3531&lt;0.5),0,VLOOKUP(Tahiti!F3531,'Power Matrix'!$B$2:$AI$30,HLOOKUP(E3531,'Power Matrix'!$B$2:$AI$30,29)))</f>
        <v>14742.575451416013</v>
      </c>
      <c r="H3531">
        <f t="shared" si="110"/>
        <v>0.19173293489926602</v>
      </c>
      <c r="M3531">
        <v>16368.288118687638</v>
      </c>
      <c r="N3531" s="9">
        <v>0.21287596134131914</v>
      </c>
    </row>
    <row r="3532" spans="1:14" x14ac:dyDescent="0.25">
      <c r="A3532" s="2">
        <v>43613.083333333343</v>
      </c>
      <c r="B3532">
        <v>9.3949523238928521</v>
      </c>
      <c r="C3532">
        <v>2.5759574518667532</v>
      </c>
      <c r="E3532">
        <f t="shared" si="111"/>
        <v>9.5</v>
      </c>
      <c r="F3532">
        <f t="shared" si="111"/>
        <v>2.5</v>
      </c>
      <c r="G3532">
        <f>IF(OR(Tahiti!E3532&lt;2.5,F3532&lt;0.5),0,VLOOKUP(Tahiti!F3532,'Power Matrix'!$B$2:$AI$30,HLOOKUP(E3532,'Power Matrix'!$B$2:$AI$30,29)))</f>
        <v>14742.575451416013</v>
      </c>
      <c r="H3532">
        <f t="shared" si="110"/>
        <v>0.19173293489926602</v>
      </c>
      <c r="M3532">
        <v>15442.881377968672</v>
      </c>
      <c r="N3532" s="9">
        <v>0.20084068629399296</v>
      </c>
    </row>
    <row r="3533" spans="1:14" x14ac:dyDescent="0.25">
      <c r="A3533" s="2">
        <v>43613.125</v>
      </c>
      <c r="B3533">
        <v>9.4951103358099704</v>
      </c>
      <c r="C3533">
        <v>2.5498984261776259</v>
      </c>
      <c r="E3533">
        <f t="shared" si="111"/>
        <v>9.5</v>
      </c>
      <c r="F3533">
        <f t="shared" si="111"/>
        <v>2.5</v>
      </c>
      <c r="G3533">
        <f>IF(OR(Tahiti!E3533&lt;2.5,F3533&lt;0.5),0,VLOOKUP(Tahiti!F3533,'Power Matrix'!$B$2:$AI$30,HLOOKUP(E3533,'Power Matrix'!$B$2:$AI$30,29)))</f>
        <v>14742.575451416013</v>
      </c>
      <c r="H3533">
        <f t="shared" si="110"/>
        <v>0.19173293489926602</v>
      </c>
      <c r="M3533">
        <v>13580.866393975093</v>
      </c>
      <c r="N3533" s="9">
        <v>0.17662445629636545</v>
      </c>
    </row>
    <row r="3534" spans="1:14" x14ac:dyDescent="0.25">
      <c r="A3534" s="2">
        <v>43613.166666666657</v>
      </c>
      <c r="B3534">
        <v>9.6854105584524977</v>
      </c>
      <c r="C3534">
        <v>2.5069209045073229</v>
      </c>
      <c r="E3534">
        <f t="shared" si="111"/>
        <v>9.5</v>
      </c>
      <c r="F3534">
        <f t="shared" si="111"/>
        <v>2.5</v>
      </c>
      <c r="G3534">
        <f>IF(OR(Tahiti!E3534&lt;2.5,F3534&lt;0.5),0,VLOOKUP(Tahiti!F3534,'Power Matrix'!$B$2:$AI$30,HLOOKUP(E3534,'Power Matrix'!$B$2:$AI$30,29)))</f>
        <v>14742.575451416013</v>
      </c>
      <c r="H3534">
        <f t="shared" si="110"/>
        <v>0.19173293489926602</v>
      </c>
      <c r="M3534">
        <v>11962.54068329023</v>
      </c>
      <c r="N3534" s="9">
        <v>0.15557750019885541</v>
      </c>
    </row>
    <row r="3535" spans="1:14" x14ac:dyDescent="0.25">
      <c r="A3535" s="2">
        <v>43613.208333333343</v>
      </c>
      <c r="B3535">
        <v>9.8890194484319576</v>
      </c>
      <c r="C3535">
        <v>2.4834166852583071</v>
      </c>
      <c r="E3535">
        <f t="shared" si="111"/>
        <v>10</v>
      </c>
      <c r="F3535">
        <f t="shared" si="111"/>
        <v>2.5</v>
      </c>
      <c r="G3535">
        <f>IF(OR(Tahiti!E3535&lt;2.5,F3535&lt;0.5),0,VLOOKUP(Tahiti!F3535,'Power Matrix'!$B$2:$AI$30,HLOOKUP(E3535,'Power Matrix'!$B$2:$AI$30,29)))</f>
        <v>11366.845029296874</v>
      </c>
      <c r="H3535">
        <f t="shared" si="110"/>
        <v>0.14783024615979792</v>
      </c>
      <c r="M3535">
        <v>10805.186536454954</v>
      </c>
      <c r="N3535" s="9">
        <v>0.140525658806924</v>
      </c>
    </row>
    <row r="3536" spans="1:14" x14ac:dyDescent="0.25">
      <c r="A3536" s="2">
        <v>43613.25</v>
      </c>
      <c r="B3536">
        <v>10.04954667301145</v>
      </c>
      <c r="C3536">
        <v>2.454973173558411</v>
      </c>
      <c r="E3536">
        <f t="shared" si="111"/>
        <v>10</v>
      </c>
      <c r="F3536">
        <f t="shared" si="111"/>
        <v>2.5</v>
      </c>
      <c r="G3536">
        <f>IF(OR(Tahiti!E3536&lt;2.5,F3536&lt;0.5),0,VLOOKUP(Tahiti!F3536,'Power Matrix'!$B$2:$AI$30,HLOOKUP(E3536,'Power Matrix'!$B$2:$AI$30,29)))</f>
        <v>11366.845029296874</v>
      </c>
      <c r="H3536">
        <f t="shared" si="110"/>
        <v>0.14783024615979792</v>
      </c>
      <c r="M3536">
        <v>10032.535219502246</v>
      </c>
      <c r="N3536" s="9">
        <v>0.13047702753373919</v>
      </c>
    </row>
    <row r="3537" spans="1:14" x14ac:dyDescent="0.25">
      <c r="A3537" s="2">
        <v>43613.291666666657</v>
      </c>
      <c r="B3537">
        <v>10.162190135729199</v>
      </c>
      <c r="C3537">
        <v>2.4066021716256532</v>
      </c>
      <c r="E3537">
        <f t="shared" si="111"/>
        <v>10</v>
      </c>
      <c r="F3537">
        <f t="shared" si="111"/>
        <v>2.5</v>
      </c>
      <c r="G3537">
        <f>IF(OR(Tahiti!E3537&lt;2.5,F3537&lt;0.5),0,VLOOKUP(Tahiti!F3537,'Power Matrix'!$B$2:$AI$30,HLOOKUP(E3537,'Power Matrix'!$B$2:$AI$30,29)))</f>
        <v>11366.845029296874</v>
      </c>
      <c r="H3537">
        <f t="shared" si="110"/>
        <v>0.14783024615979792</v>
      </c>
      <c r="M3537">
        <v>9329.3575109431131</v>
      </c>
      <c r="N3537" s="9">
        <v>0.12133192759305504</v>
      </c>
    </row>
    <row r="3538" spans="1:14" x14ac:dyDescent="0.25">
      <c r="A3538" s="2">
        <v>43613.333333333343</v>
      </c>
      <c r="B3538">
        <v>10.338221271742441</v>
      </c>
      <c r="C3538">
        <v>2.3869585487750258</v>
      </c>
      <c r="E3538">
        <f t="shared" si="111"/>
        <v>10.5</v>
      </c>
      <c r="F3538">
        <f t="shared" si="111"/>
        <v>2.5</v>
      </c>
      <c r="G3538">
        <f>IF(OR(Tahiti!E3538&lt;2.5,F3538&lt;0.5),0,VLOOKUP(Tahiti!F3538,'Power Matrix'!$B$2:$AI$30,HLOOKUP(E3538,'Power Matrix'!$B$2:$AI$30,29)))</f>
        <v>9633.9705665237434</v>
      </c>
      <c r="H3538">
        <f t="shared" si="110"/>
        <v>0.12529353894372131</v>
      </c>
      <c r="M3538">
        <v>8708.7344860316916</v>
      </c>
      <c r="N3538" s="9">
        <v>0.11326048346275897</v>
      </c>
    </row>
    <row r="3539" spans="1:14" x14ac:dyDescent="0.25">
      <c r="A3539" s="2">
        <v>43613.375</v>
      </c>
      <c r="B3539">
        <v>10.50684345892893</v>
      </c>
      <c r="C3539">
        <v>2.3727084061868542</v>
      </c>
      <c r="E3539">
        <f t="shared" si="111"/>
        <v>10.5</v>
      </c>
      <c r="F3539">
        <f t="shared" si="111"/>
        <v>2.5</v>
      </c>
      <c r="G3539">
        <f>IF(OR(Tahiti!E3539&lt;2.5,F3539&lt;0.5),0,VLOOKUP(Tahiti!F3539,'Power Matrix'!$B$2:$AI$30,HLOOKUP(E3539,'Power Matrix'!$B$2:$AI$30,29)))</f>
        <v>9633.9705665237434</v>
      </c>
      <c r="H3539">
        <f t="shared" si="110"/>
        <v>0.12529353894372131</v>
      </c>
      <c r="M3539">
        <v>8105.3345239991504</v>
      </c>
      <c r="N3539" s="9">
        <v>0.10541303197243834</v>
      </c>
    </row>
    <row r="3540" spans="1:14" x14ac:dyDescent="0.25">
      <c r="A3540" s="2">
        <v>43613.416666666657</v>
      </c>
      <c r="B3540">
        <v>10.67313319926256</v>
      </c>
      <c r="C3540">
        <v>2.3642491581962659</v>
      </c>
      <c r="E3540">
        <f t="shared" si="111"/>
        <v>10.5</v>
      </c>
      <c r="F3540">
        <f t="shared" si="111"/>
        <v>2.5</v>
      </c>
      <c r="G3540">
        <f>IF(OR(Tahiti!E3540&lt;2.5,F3540&lt;0.5),0,VLOOKUP(Tahiti!F3540,'Power Matrix'!$B$2:$AI$30,HLOOKUP(E3540,'Power Matrix'!$B$2:$AI$30,29)))</f>
        <v>9633.9705665237434</v>
      </c>
      <c r="H3540">
        <f t="shared" si="110"/>
        <v>0.12529353894372131</v>
      </c>
      <c r="M3540">
        <v>7569.0769015821688</v>
      </c>
      <c r="N3540" s="9">
        <v>9.8438792756286406E-2</v>
      </c>
    </row>
    <row r="3541" spans="1:14" x14ac:dyDescent="0.25">
      <c r="A3541" s="2">
        <v>43613.458333333343</v>
      </c>
      <c r="B3541">
        <v>10.8327000045497</v>
      </c>
      <c r="C3541">
        <v>2.3617511252326029</v>
      </c>
      <c r="E3541">
        <f t="shared" si="111"/>
        <v>11</v>
      </c>
      <c r="F3541">
        <f t="shared" si="111"/>
        <v>2.5</v>
      </c>
      <c r="G3541">
        <f>IF(OR(Tahiti!E3541&lt;2.5,F3541&lt;0.5),0,VLOOKUP(Tahiti!F3541,'Power Matrix'!$B$2:$AI$30,HLOOKUP(E3541,'Power Matrix'!$B$2:$AI$30,29)))</f>
        <v>7745.5223652343748</v>
      </c>
      <c r="H3541">
        <f t="shared" si="110"/>
        <v>0.10073353467366189</v>
      </c>
      <c r="M3541">
        <v>7109.9085229918373</v>
      </c>
      <c r="N3541" s="9">
        <v>9.2467129177224924E-2</v>
      </c>
    </row>
    <row r="3542" spans="1:14" x14ac:dyDescent="0.25">
      <c r="A3542" s="2">
        <v>43613.5</v>
      </c>
      <c r="B3542">
        <v>10.979369750768051</v>
      </c>
      <c r="C3542">
        <v>2.3653278542487568</v>
      </c>
      <c r="E3542">
        <f t="shared" si="111"/>
        <v>11</v>
      </c>
      <c r="F3542">
        <f t="shared" si="111"/>
        <v>2.5</v>
      </c>
      <c r="G3542">
        <f>IF(OR(Tahiti!E3542&lt;2.5,F3542&lt;0.5),0,VLOOKUP(Tahiti!F3542,'Power Matrix'!$B$2:$AI$30,HLOOKUP(E3542,'Power Matrix'!$B$2:$AI$30,29)))</f>
        <v>7745.5223652343748</v>
      </c>
      <c r="H3542">
        <f t="shared" si="110"/>
        <v>0.10073353467366189</v>
      </c>
      <c r="M3542">
        <v>7180.7950465806607</v>
      </c>
      <c r="N3542" s="9">
        <v>9.3389036022076141E-2</v>
      </c>
    </row>
    <row r="3543" spans="1:14" x14ac:dyDescent="0.25">
      <c r="A3543" s="2">
        <v>43613.541666666657</v>
      </c>
      <c r="B3543">
        <v>11.116572506818899</v>
      </c>
      <c r="C3543">
        <v>2.373503234857111</v>
      </c>
      <c r="E3543">
        <f t="shared" si="111"/>
        <v>11</v>
      </c>
      <c r="F3543">
        <f t="shared" si="111"/>
        <v>2.5</v>
      </c>
      <c r="G3543">
        <f>IF(OR(Tahiti!E3543&lt;2.5,F3543&lt;0.5),0,VLOOKUP(Tahiti!F3543,'Power Matrix'!$B$2:$AI$30,HLOOKUP(E3543,'Power Matrix'!$B$2:$AI$30,29)))</f>
        <v>7745.5223652343748</v>
      </c>
      <c r="H3543">
        <f t="shared" si="110"/>
        <v>0.10073353467366189</v>
      </c>
      <c r="M3543">
        <v>7354.8057049776617</v>
      </c>
      <c r="N3543" s="9">
        <v>9.5652112400088196E-2</v>
      </c>
    </row>
    <row r="3544" spans="1:14" x14ac:dyDescent="0.25">
      <c r="A3544" s="2">
        <v>43613.583333333343</v>
      </c>
      <c r="B3544">
        <v>11.24074100104492</v>
      </c>
      <c r="C3544">
        <v>2.385198571005172</v>
      </c>
      <c r="E3544">
        <f t="shared" si="111"/>
        <v>11</v>
      </c>
      <c r="F3544">
        <f t="shared" si="111"/>
        <v>2.5</v>
      </c>
      <c r="G3544">
        <f>IF(OR(Tahiti!E3544&lt;2.5,F3544&lt;0.5),0,VLOOKUP(Tahiti!F3544,'Power Matrix'!$B$2:$AI$30,HLOOKUP(E3544,'Power Matrix'!$B$2:$AI$30,29)))</f>
        <v>7745.5223652343748</v>
      </c>
      <c r="H3544">
        <f t="shared" si="110"/>
        <v>0.10073353467366189</v>
      </c>
      <c r="M3544">
        <v>7537.4280196968029</v>
      </c>
      <c r="N3544" s="9">
        <v>9.8027186722236134E-2</v>
      </c>
    </row>
    <row r="3545" spans="1:14" x14ac:dyDescent="0.25">
      <c r="A3545" s="2">
        <v>43613.625</v>
      </c>
      <c r="B3545">
        <v>11.34679873147223</v>
      </c>
      <c r="C3545">
        <v>2.398994525781768</v>
      </c>
      <c r="E3545">
        <f t="shared" si="111"/>
        <v>11.5</v>
      </c>
      <c r="F3545">
        <f t="shared" si="111"/>
        <v>2.5</v>
      </c>
      <c r="G3545">
        <f>IF(OR(Tahiti!E3545&lt;2.5,F3545&lt;0.5),0,VLOOKUP(Tahiti!F3545,'Power Matrix'!$B$2:$AI$30,HLOOKUP(E3545,'Power Matrix'!$B$2:$AI$30,29)))</f>
        <v>8402.7983342367406</v>
      </c>
      <c r="H3545">
        <f t="shared" si="110"/>
        <v>0.10928166461139799</v>
      </c>
      <c r="M3545">
        <v>7717.9291508381039</v>
      </c>
      <c r="N3545" s="9">
        <v>0.10037467422589456</v>
      </c>
    </row>
    <row r="3546" spans="1:14" x14ac:dyDescent="0.25">
      <c r="A3546" s="2">
        <v>43613.666666666657</v>
      </c>
      <c r="B3546">
        <v>11.437352550465789</v>
      </c>
      <c r="C3546">
        <v>2.4130175744641531</v>
      </c>
      <c r="E3546">
        <f t="shared" si="111"/>
        <v>11.5</v>
      </c>
      <c r="F3546">
        <f t="shared" si="111"/>
        <v>2.5</v>
      </c>
      <c r="G3546">
        <f>IF(OR(Tahiti!E3546&lt;2.5,F3546&lt;0.5),0,VLOOKUP(Tahiti!F3546,'Power Matrix'!$B$2:$AI$30,HLOOKUP(E3546,'Power Matrix'!$B$2:$AI$30,29)))</f>
        <v>8402.7983342367406</v>
      </c>
      <c r="H3546">
        <f t="shared" si="110"/>
        <v>0.10928166461139799</v>
      </c>
      <c r="M3546">
        <v>7979.6038467398566</v>
      </c>
      <c r="N3546" s="9">
        <v>0.10377785555095846</v>
      </c>
    </row>
    <row r="3547" spans="1:14" x14ac:dyDescent="0.25">
      <c r="A3547" s="2">
        <v>43613.708333333343</v>
      </c>
      <c r="B3547">
        <v>11.532571263165069</v>
      </c>
      <c r="C3547">
        <v>2.4332857055556949</v>
      </c>
      <c r="E3547">
        <f t="shared" si="111"/>
        <v>11.5</v>
      </c>
      <c r="F3547">
        <f t="shared" si="111"/>
        <v>2.5</v>
      </c>
      <c r="G3547">
        <f>IF(OR(Tahiti!E3547&lt;2.5,F3547&lt;0.5),0,VLOOKUP(Tahiti!F3547,'Power Matrix'!$B$2:$AI$30,HLOOKUP(E3547,'Power Matrix'!$B$2:$AI$30,29)))</f>
        <v>8402.7983342367406</v>
      </c>
      <c r="H3547">
        <f t="shared" si="110"/>
        <v>0.10928166461139799</v>
      </c>
      <c r="M3547">
        <v>8122.359140898855</v>
      </c>
      <c r="N3547" s="9">
        <v>0.10563444374517311</v>
      </c>
    </row>
    <row r="3548" spans="1:14" x14ac:dyDescent="0.25">
      <c r="A3548" s="2">
        <v>43613.75</v>
      </c>
      <c r="B3548">
        <v>11.582924674635739</v>
      </c>
      <c r="C3548">
        <v>2.4409501248760268</v>
      </c>
      <c r="E3548">
        <f t="shared" si="111"/>
        <v>11.5</v>
      </c>
      <c r="F3548">
        <f t="shared" si="111"/>
        <v>2.5</v>
      </c>
      <c r="G3548">
        <f>IF(OR(Tahiti!E3548&lt;2.5,F3548&lt;0.5),0,VLOOKUP(Tahiti!F3548,'Power Matrix'!$B$2:$AI$30,HLOOKUP(E3548,'Power Matrix'!$B$2:$AI$30,29)))</f>
        <v>8402.7983342367406</v>
      </c>
      <c r="H3548">
        <f t="shared" si="110"/>
        <v>0.10928166461139799</v>
      </c>
      <c r="M3548">
        <v>8205.6112788335795</v>
      </c>
      <c r="N3548" s="9">
        <v>0.10671717022017578</v>
      </c>
    </row>
    <row r="3549" spans="1:14" x14ac:dyDescent="0.25">
      <c r="A3549" s="2">
        <v>43613.791666666657</v>
      </c>
      <c r="B3549">
        <v>11.599389005361839</v>
      </c>
      <c r="C3549">
        <v>2.4482171298612299</v>
      </c>
      <c r="E3549">
        <f t="shared" si="111"/>
        <v>11.5</v>
      </c>
      <c r="F3549">
        <f t="shared" si="111"/>
        <v>2.5</v>
      </c>
      <c r="G3549">
        <f>IF(OR(Tahiti!E3549&lt;2.5,F3549&lt;0.5),0,VLOOKUP(Tahiti!F3549,'Power Matrix'!$B$2:$AI$30,HLOOKUP(E3549,'Power Matrix'!$B$2:$AI$30,29)))</f>
        <v>8402.7983342367406</v>
      </c>
      <c r="H3549">
        <f t="shared" si="110"/>
        <v>0.10928166461139799</v>
      </c>
      <c r="M3549">
        <v>8262.785455028441</v>
      </c>
      <c r="N3549" s="9">
        <v>0.1074607426471227</v>
      </c>
    </row>
    <row r="3550" spans="1:14" x14ac:dyDescent="0.25">
      <c r="A3550" s="2">
        <v>43613.833333333343</v>
      </c>
      <c r="B3550">
        <v>11.59348928685165</v>
      </c>
      <c r="C3550">
        <v>2.45718733913984</v>
      </c>
      <c r="E3550">
        <f t="shared" si="111"/>
        <v>11.5</v>
      </c>
      <c r="F3550">
        <f t="shared" si="111"/>
        <v>2.5</v>
      </c>
      <c r="G3550">
        <f>IF(OR(Tahiti!E3550&lt;2.5,F3550&lt;0.5),0,VLOOKUP(Tahiti!F3550,'Power Matrix'!$B$2:$AI$30,HLOOKUP(E3550,'Power Matrix'!$B$2:$AI$30,29)))</f>
        <v>8402.7983342367406</v>
      </c>
      <c r="H3550">
        <f t="shared" si="110"/>
        <v>0.10928166461139799</v>
      </c>
      <c r="M3550">
        <v>8248.0070171174848</v>
      </c>
      <c r="N3550" s="9">
        <v>0.10726854330687367</v>
      </c>
    </row>
    <row r="3551" spans="1:14" x14ac:dyDescent="0.25">
      <c r="A3551" s="2">
        <v>43613.875</v>
      </c>
      <c r="B3551">
        <v>11.574555306516629</v>
      </c>
      <c r="C3551">
        <v>2.4597421455799502</v>
      </c>
      <c r="E3551">
        <f t="shared" si="111"/>
        <v>11.5</v>
      </c>
      <c r="F3551">
        <f t="shared" si="111"/>
        <v>2.5</v>
      </c>
      <c r="G3551">
        <f>IF(OR(Tahiti!E3551&lt;2.5,F3551&lt;0.5),0,VLOOKUP(Tahiti!F3551,'Power Matrix'!$B$2:$AI$30,HLOOKUP(E3551,'Power Matrix'!$B$2:$AI$30,29)))</f>
        <v>8402.7983342367406</v>
      </c>
      <c r="H3551">
        <f t="shared" si="110"/>
        <v>0.10928166461139799</v>
      </c>
      <c r="M3551">
        <v>10350.913523447118</v>
      </c>
      <c r="N3551" s="9">
        <v>0.13461766136368164</v>
      </c>
    </row>
    <row r="3552" spans="1:14" x14ac:dyDescent="0.25">
      <c r="A3552" s="2">
        <v>43613.916666666657</v>
      </c>
      <c r="B3552">
        <v>11.88381031865525</v>
      </c>
      <c r="C3552">
        <v>2.6168343549085198</v>
      </c>
      <c r="E3552">
        <f t="shared" si="111"/>
        <v>12</v>
      </c>
      <c r="F3552">
        <f t="shared" si="111"/>
        <v>2.5</v>
      </c>
      <c r="G3552">
        <f>IF(OR(Tahiti!E3552&lt;2.5,F3552&lt;0.5),0,VLOOKUP(Tahiti!F3552,'Power Matrix'!$B$2:$AI$30,HLOOKUP(E3552,'Power Matrix'!$B$2:$AI$30,29)))</f>
        <v>9377.2772108636054</v>
      </c>
      <c r="H3552">
        <f t="shared" si="110"/>
        <v>0.12195514189009578</v>
      </c>
      <c r="M3552">
        <v>10104.601733400086</v>
      </c>
      <c r="N3552" s="9">
        <v>0.13141428061208676</v>
      </c>
    </row>
    <row r="3553" spans="1:14" x14ac:dyDescent="0.25">
      <c r="A3553" s="2">
        <v>43613.958333333343</v>
      </c>
      <c r="B3553">
        <v>11.81466012960562</v>
      </c>
      <c r="C3553">
        <v>2.6064448087187371</v>
      </c>
      <c r="E3553">
        <f t="shared" si="111"/>
        <v>12</v>
      </c>
      <c r="F3553">
        <f t="shared" si="111"/>
        <v>2.5</v>
      </c>
      <c r="G3553">
        <f>IF(OR(Tahiti!E3553&lt;2.5,F3553&lt;0.5),0,VLOOKUP(Tahiti!F3553,'Power Matrix'!$B$2:$AI$30,HLOOKUP(E3553,'Power Matrix'!$B$2:$AI$30,29)))</f>
        <v>9377.2772108636054</v>
      </c>
      <c r="H3553">
        <f t="shared" si="110"/>
        <v>0.12195514189009578</v>
      </c>
      <c r="M3553">
        <v>9860.9971377321854</v>
      </c>
      <c r="N3553" s="9">
        <v>0.12824610797766436</v>
      </c>
    </row>
    <row r="3554" spans="1:14" x14ac:dyDescent="0.25">
      <c r="A3554" s="2">
        <v>43614</v>
      </c>
      <c r="B3554">
        <v>11.72630155470887</v>
      </c>
      <c r="C3554">
        <v>2.600029405880238</v>
      </c>
      <c r="E3554">
        <f t="shared" si="111"/>
        <v>11.5</v>
      </c>
      <c r="F3554">
        <f t="shared" si="111"/>
        <v>2.5</v>
      </c>
      <c r="G3554">
        <f>IF(OR(Tahiti!E3554&lt;2.5,F3554&lt;0.5),0,VLOOKUP(Tahiti!F3554,'Power Matrix'!$B$2:$AI$30,HLOOKUP(E3554,'Power Matrix'!$B$2:$AI$30,29)))</f>
        <v>8402.7983342367406</v>
      </c>
      <c r="H3554">
        <f t="shared" si="110"/>
        <v>0.10928166461139799</v>
      </c>
      <c r="M3554">
        <v>9610.6067287534388</v>
      </c>
      <c r="N3554" s="9">
        <v>0.12498968319851217</v>
      </c>
    </row>
    <row r="3555" spans="1:14" x14ac:dyDescent="0.25">
      <c r="A3555" s="2">
        <v>43614.041666666657</v>
      </c>
      <c r="B3555">
        <v>11.62079263530577</v>
      </c>
      <c r="C3555">
        <v>2.5962823564347421</v>
      </c>
      <c r="E3555">
        <f t="shared" si="111"/>
        <v>11.5</v>
      </c>
      <c r="F3555">
        <f t="shared" si="111"/>
        <v>2.5</v>
      </c>
      <c r="G3555">
        <f>IF(OR(Tahiti!E3555&lt;2.5,F3555&lt;0.5),0,VLOOKUP(Tahiti!F3555,'Power Matrix'!$B$2:$AI$30,HLOOKUP(E3555,'Power Matrix'!$B$2:$AI$30,29)))</f>
        <v>8402.7983342367406</v>
      </c>
      <c r="H3555">
        <f t="shared" si="110"/>
        <v>0.10928166461139799</v>
      </c>
      <c r="M3555">
        <v>9371.0783829525826</v>
      </c>
      <c r="N3555" s="9">
        <v>0.12187452378103844</v>
      </c>
    </row>
    <row r="3556" spans="1:14" x14ac:dyDescent="0.25">
      <c r="A3556" s="2">
        <v>43614.083333333343</v>
      </c>
      <c r="B3556">
        <v>11.509383997392479</v>
      </c>
      <c r="C3556">
        <v>2.5947494725706761</v>
      </c>
      <c r="E3556">
        <f t="shared" si="111"/>
        <v>11.5</v>
      </c>
      <c r="F3556">
        <f t="shared" si="111"/>
        <v>2.5</v>
      </c>
      <c r="G3556">
        <f>IF(OR(Tahiti!E3556&lt;2.5,F3556&lt;0.5),0,VLOOKUP(Tahiti!F3556,'Power Matrix'!$B$2:$AI$30,HLOOKUP(E3556,'Power Matrix'!$B$2:$AI$30,29)))</f>
        <v>8402.7983342367406</v>
      </c>
      <c r="H3556">
        <f t="shared" si="110"/>
        <v>0.10928166461139799</v>
      </c>
      <c r="M3556">
        <v>9186.6925518599091</v>
      </c>
      <c r="N3556" s="9">
        <v>0.11947651424168057</v>
      </c>
    </row>
    <row r="3557" spans="1:14" x14ac:dyDescent="0.25">
      <c r="A3557" s="2">
        <v>43614.125</v>
      </c>
      <c r="B3557">
        <v>11.388919977579841</v>
      </c>
      <c r="C3557">
        <v>2.5978720137752549</v>
      </c>
      <c r="E3557">
        <f t="shared" si="111"/>
        <v>11.5</v>
      </c>
      <c r="F3557">
        <f t="shared" si="111"/>
        <v>2.5</v>
      </c>
      <c r="G3557">
        <f>IF(OR(Tahiti!E3557&lt;2.5,F3557&lt;0.5),0,VLOOKUP(Tahiti!F3557,'Power Matrix'!$B$2:$AI$30,HLOOKUP(E3557,'Power Matrix'!$B$2:$AI$30,29)))</f>
        <v>8402.7983342367406</v>
      </c>
      <c r="H3557">
        <f t="shared" si="110"/>
        <v>0.10928166461139799</v>
      </c>
      <c r="M3557">
        <v>10797.537195562276</v>
      </c>
      <c r="N3557" s="9">
        <v>0.14042617614970604</v>
      </c>
    </row>
    <row r="3558" spans="1:14" x14ac:dyDescent="0.25">
      <c r="A3558" s="2">
        <v>43614.166666666657</v>
      </c>
      <c r="B3558">
        <v>11.508286375344079</v>
      </c>
      <c r="C3558">
        <v>2.737250898452392</v>
      </c>
      <c r="E3558">
        <f t="shared" si="111"/>
        <v>11.5</v>
      </c>
      <c r="F3558">
        <f t="shared" si="111"/>
        <v>2.5</v>
      </c>
      <c r="G3558">
        <f>IF(OR(Tahiti!E3558&lt;2.5,F3558&lt;0.5),0,VLOOKUP(Tahiti!F3558,'Power Matrix'!$B$2:$AI$30,HLOOKUP(E3558,'Power Matrix'!$B$2:$AI$30,29)))</f>
        <v>8402.7983342367406</v>
      </c>
      <c r="H3558">
        <f t="shared" si="110"/>
        <v>0.10928166461139799</v>
      </c>
      <c r="M3558">
        <v>10242.279977198035</v>
      </c>
      <c r="N3558" s="9">
        <v>0.1332048397891831</v>
      </c>
    </row>
    <row r="3559" spans="1:14" x14ac:dyDescent="0.25">
      <c r="A3559" s="2">
        <v>43614.208333333343</v>
      </c>
      <c r="B3559">
        <v>11.310988812142959</v>
      </c>
      <c r="C3559">
        <v>2.7285077830795701</v>
      </c>
      <c r="E3559">
        <f t="shared" si="111"/>
        <v>11.5</v>
      </c>
      <c r="F3559">
        <f t="shared" si="111"/>
        <v>2.5</v>
      </c>
      <c r="G3559">
        <f>IF(OR(Tahiti!E3559&lt;2.5,F3559&lt;0.5),0,VLOOKUP(Tahiti!F3559,'Power Matrix'!$B$2:$AI$30,HLOOKUP(E3559,'Power Matrix'!$B$2:$AI$30,29)))</f>
        <v>8402.7983342367406</v>
      </c>
      <c r="H3559">
        <f t="shared" si="110"/>
        <v>0.10928166461139799</v>
      </c>
      <c r="M3559">
        <v>9804.8041780047315</v>
      </c>
      <c r="N3559" s="9">
        <v>0.12751529665299452</v>
      </c>
    </row>
    <row r="3560" spans="1:14" x14ac:dyDescent="0.25">
      <c r="A3560" s="2">
        <v>43614.25</v>
      </c>
      <c r="B3560">
        <v>11.143052638736719</v>
      </c>
      <c r="C3560">
        <v>2.724022678440265</v>
      </c>
      <c r="E3560">
        <f t="shared" si="111"/>
        <v>11</v>
      </c>
      <c r="F3560">
        <f t="shared" si="111"/>
        <v>2.5</v>
      </c>
      <c r="G3560">
        <f>IF(OR(Tahiti!E3560&lt;2.5,F3560&lt;0.5),0,VLOOKUP(Tahiti!F3560,'Power Matrix'!$B$2:$AI$30,HLOOKUP(E3560,'Power Matrix'!$B$2:$AI$30,29)))</f>
        <v>7745.5223652343748</v>
      </c>
      <c r="H3560">
        <f t="shared" si="110"/>
        <v>0.10073353467366189</v>
      </c>
      <c r="M3560">
        <v>9435.9820313663786</v>
      </c>
      <c r="N3560" s="9">
        <v>0.12271862100430711</v>
      </c>
    </row>
    <row r="3561" spans="1:14" x14ac:dyDescent="0.25">
      <c r="A3561" s="2">
        <v>43614.291666666657</v>
      </c>
      <c r="B3561">
        <v>11.002008205516439</v>
      </c>
      <c r="C3561">
        <v>2.7193672533716189</v>
      </c>
      <c r="E3561">
        <f t="shared" si="111"/>
        <v>11</v>
      </c>
      <c r="F3561">
        <f t="shared" si="111"/>
        <v>2.5</v>
      </c>
      <c r="G3561">
        <f>IF(OR(Tahiti!E3561&lt;2.5,F3561&lt;0.5),0,VLOOKUP(Tahiti!F3561,'Power Matrix'!$B$2:$AI$30,HLOOKUP(E3561,'Power Matrix'!$B$2:$AI$30,29)))</f>
        <v>7745.5223652343748</v>
      </c>
      <c r="H3561">
        <f t="shared" si="110"/>
        <v>0.10073353467366189</v>
      </c>
      <c r="M3561">
        <v>9909.3953567281314</v>
      </c>
      <c r="N3561" s="9">
        <v>0.12887554566358869</v>
      </c>
    </row>
    <row r="3562" spans="1:14" x14ac:dyDescent="0.25">
      <c r="A3562" s="2">
        <v>43614.333333333343</v>
      </c>
      <c r="B3562">
        <v>10.88854152626239</v>
      </c>
      <c r="C3562">
        <v>2.711191872763266</v>
      </c>
      <c r="E3562">
        <f t="shared" si="111"/>
        <v>11</v>
      </c>
      <c r="F3562">
        <f t="shared" si="111"/>
        <v>2.5</v>
      </c>
      <c r="G3562">
        <f>IF(OR(Tahiti!E3562&lt;2.5,F3562&lt;0.5),0,VLOOKUP(Tahiti!F3562,'Power Matrix'!$B$2:$AI$30,HLOOKUP(E3562,'Power Matrix'!$B$2:$AI$30,29)))</f>
        <v>7745.5223652343748</v>
      </c>
      <c r="H3562">
        <f t="shared" si="110"/>
        <v>0.10073353467366189</v>
      </c>
      <c r="M3562">
        <v>10239.026784887101</v>
      </c>
      <c r="N3562" s="9">
        <v>0.13316253075627771</v>
      </c>
    </row>
    <row r="3563" spans="1:14" x14ac:dyDescent="0.25">
      <c r="A3563" s="2">
        <v>43614.375</v>
      </c>
      <c r="B3563">
        <v>10.797164490732531</v>
      </c>
      <c r="C3563">
        <v>2.6981339731804792</v>
      </c>
      <c r="E3563">
        <f t="shared" si="111"/>
        <v>11</v>
      </c>
      <c r="F3563">
        <f t="shared" si="111"/>
        <v>2.5</v>
      </c>
      <c r="G3563">
        <f>IF(OR(Tahiti!E3563&lt;2.5,F3563&lt;0.5),0,VLOOKUP(Tahiti!F3563,'Power Matrix'!$B$2:$AI$30,HLOOKUP(E3563,'Power Matrix'!$B$2:$AI$30,29)))</f>
        <v>7745.5223652343748</v>
      </c>
      <c r="H3563">
        <f t="shared" si="110"/>
        <v>0.10073353467366189</v>
      </c>
      <c r="M3563">
        <v>10592.351096282535</v>
      </c>
      <c r="N3563" s="9">
        <v>0.13775765102225659</v>
      </c>
    </row>
    <row r="3564" spans="1:14" x14ac:dyDescent="0.25">
      <c r="A3564" s="2">
        <v>43614.416666666657</v>
      </c>
      <c r="B3564">
        <v>10.70866871307973</v>
      </c>
      <c r="C3564">
        <v>2.6904695538601482</v>
      </c>
      <c r="E3564">
        <f t="shared" si="111"/>
        <v>10.5</v>
      </c>
      <c r="F3564">
        <f t="shared" si="111"/>
        <v>2.5</v>
      </c>
      <c r="G3564">
        <f>IF(OR(Tahiti!E3564&lt;2.5,F3564&lt;0.5),0,VLOOKUP(Tahiti!F3564,'Power Matrix'!$B$2:$AI$30,HLOOKUP(E3564,'Power Matrix'!$B$2:$AI$30,29)))</f>
        <v>9633.9705665237434</v>
      </c>
      <c r="H3564">
        <f t="shared" si="110"/>
        <v>0.12529353894372131</v>
      </c>
      <c r="M3564">
        <v>10684.232645252523</v>
      </c>
      <c r="N3564" s="9">
        <v>0.13895260634835357</v>
      </c>
    </row>
    <row r="3565" spans="1:14" x14ac:dyDescent="0.25">
      <c r="A3565" s="2">
        <v>43614.458333333343</v>
      </c>
      <c r="B3565">
        <v>10.644457823247929</v>
      </c>
      <c r="C3565">
        <v>2.6680440306636219</v>
      </c>
      <c r="E3565">
        <f t="shared" si="111"/>
        <v>10.5</v>
      </c>
      <c r="F3565">
        <f t="shared" si="111"/>
        <v>2.5</v>
      </c>
      <c r="G3565">
        <f>IF(OR(Tahiti!E3565&lt;2.5,F3565&lt;0.5),0,VLOOKUP(Tahiti!F3565,'Power Matrix'!$B$2:$AI$30,HLOOKUP(E3565,'Power Matrix'!$B$2:$AI$30,29)))</f>
        <v>9633.9705665237434</v>
      </c>
      <c r="H3565">
        <f t="shared" si="110"/>
        <v>0.12529353894372131</v>
      </c>
      <c r="M3565">
        <v>10620.582827633589</v>
      </c>
      <c r="N3565" s="9">
        <v>0.13812481568285565</v>
      </c>
    </row>
    <row r="3566" spans="1:14" x14ac:dyDescent="0.25">
      <c r="A3566" s="2">
        <v>43614.5</v>
      </c>
      <c r="B3566">
        <v>10.605080632261339</v>
      </c>
      <c r="C3566">
        <v>2.6426662866918589</v>
      </c>
      <c r="E3566">
        <f t="shared" si="111"/>
        <v>10.5</v>
      </c>
      <c r="F3566">
        <f t="shared" si="111"/>
        <v>2.5</v>
      </c>
      <c r="G3566">
        <f>IF(OR(Tahiti!E3566&lt;2.5,F3566&lt;0.5),0,VLOOKUP(Tahiti!F3566,'Power Matrix'!$B$2:$AI$30,HLOOKUP(E3566,'Power Matrix'!$B$2:$AI$30,29)))</f>
        <v>9633.9705665237434</v>
      </c>
      <c r="H3566">
        <f t="shared" si="110"/>
        <v>0.12529353894372131</v>
      </c>
      <c r="M3566">
        <v>10423.280974924895</v>
      </c>
      <c r="N3566" s="9">
        <v>0.13555882825245147</v>
      </c>
    </row>
    <row r="3567" spans="1:14" x14ac:dyDescent="0.25">
      <c r="A3567" s="2">
        <v>43614.541666666657</v>
      </c>
      <c r="B3567">
        <v>10.5917719649244</v>
      </c>
      <c r="C3567">
        <v>2.616323393620497</v>
      </c>
      <c r="E3567">
        <f t="shared" si="111"/>
        <v>10.5</v>
      </c>
      <c r="F3567">
        <f t="shared" si="111"/>
        <v>2.5</v>
      </c>
      <c r="G3567">
        <f>IF(OR(Tahiti!E3567&lt;2.5,F3567&lt;0.5),0,VLOOKUP(Tahiti!F3567,'Power Matrix'!$B$2:$AI$30,HLOOKUP(E3567,'Power Matrix'!$B$2:$AI$30,29)))</f>
        <v>9633.9705665237434</v>
      </c>
      <c r="H3567">
        <f t="shared" si="110"/>
        <v>0.12529353894372131</v>
      </c>
      <c r="M3567">
        <v>10198.393509606809</v>
      </c>
      <c r="N3567" s="9">
        <v>0.13263407918730374</v>
      </c>
    </row>
    <row r="3568" spans="1:14" x14ac:dyDescent="0.25">
      <c r="A3568" s="2">
        <v>43614.583333333343</v>
      </c>
      <c r="B3568">
        <v>10.59081154563205</v>
      </c>
      <c r="C3568">
        <v>2.592875947847928</v>
      </c>
      <c r="E3568">
        <f t="shared" si="111"/>
        <v>10.5</v>
      </c>
      <c r="F3568">
        <f t="shared" si="111"/>
        <v>2.5</v>
      </c>
      <c r="G3568">
        <f>IF(OR(Tahiti!E3568&lt;2.5,F3568&lt;0.5),0,VLOOKUP(Tahiti!F3568,'Power Matrix'!$B$2:$AI$30,HLOOKUP(E3568,'Power Matrix'!$B$2:$AI$30,29)))</f>
        <v>9633.9705665237434</v>
      </c>
      <c r="H3568">
        <f t="shared" si="110"/>
        <v>0.12529353894372131</v>
      </c>
      <c r="M3568">
        <v>9968.8396338503208</v>
      </c>
      <c r="N3568" s="9">
        <v>0.12964864163714862</v>
      </c>
    </row>
    <row r="3569" spans="1:14" x14ac:dyDescent="0.25">
      <c r="A3569" s="2">
        <v>43614.625</v>
      </c>
      <c r="B3569">
        <v>10.600278535799561</v>
      </c>
      <c r="C3569">
        <v>2.5734026454266421</v>
      </c>
      <c r="E3569">
        <f t="shared" si="111"/>
        <v>10.5</v>
      </c>
      <c r="F3569">
        <f t="shared" si="111"/>
        <v>2.5</v>
      </c>
      <c r="G3569">
        <f>IF(OR(Tahiti!E3569&lt;2.5,F3569&lt;0.5),0,VLOOKUP(Tahiti!F3569,'Power Matrix'!$B$2:$AI$30,HLOOKUP(E3569,'Power Matrix'!$B$2:$AI$30,29)))</f>
        <v>9633.9705665237434</v>
      </c>
      <c r="H3569">
        <f t="shared" si="110"/>
        <v>0.12529353894372131</v>
      </c>
      <c r="M3569">
        <v>9748.821931864326</v>
      </c>
      <c r="N3569" s="9">
        <v>0.12678722574058315</v>
      </c>
    </row>
    <row r="3570" spans="1:14" x14ac:dyDescent="0.25">
      <c r="A3570" s="2">
        <v>43614.666666666657</v>
      </c>
      <c r="B3570">
        <v>10.61797769133012</v>
      </c>
      <c r="C3570">
        <v>2.5581873537388731</v>
      </c>
      <c r="E3570">
        <f t="shared" si="111"/>
        <v>10.5</v>
      </c>
      <c r="F3570">
        <f t="shared" si="111"/>
        <v>2.5</v>
      </c>
      <c r="G3570">
        <f>IF(OR(Tahiti!E3570&lt;2.5,F3570&lt;0.5),0,VLOOKUP(Tahiti!F3570,'Power Matrix'!$B$2:$AI$30,HLOOKUP(E3570,'Power Matrix'!$B$2:$AI$30,29)))</f>
        <v>9633.9705665237434</v>
      </c>
      <c r="H3570">
        <f t="shared" si="110"/>
        <v>0.12529353894372131</v>
      </c>
      <c r="M3570">
        <v>10020.826065196263</v>
      </c>
      <c r="N3570" s="9">
        <v>0.13032474542205433</v>
      </c>
    </row>
    <row r="3571" spans="1:14" x14ac:dyDescent="0.25">
      <c r="A3571" s="2">
        <v>43614.708333333343</v>
      </c>
      <c r="B3571">
        <v>11.070197975273709</v>
      </c>
      <c r="C3571">
        <v>2.7724504538494701</v>
      </c>
      <c r="E3571">
        <f t="shared" si="111"/>
        <v>11</v>
      </c>
      <c r="F3571">
        <f t="shared" si="111"/>
        <v>3</v>
      </c>
      <c r="G3571">
        <f>IF(OR(Tahiti!E3571&lt;2.5,F3571&lt;0.5),0,VLOOKUP(Tahiti!F3571,'Power Matrix'!$B$2:$AI$30,HLOOKUP(E3571,'Power Matrix'!$B$2:$AI$30,29)))</f>
        <v>11587.850645019531</v>
      </c>
      <c r="H3571">
        <f t="shared" si="110"/>
        <v>0.15070451025777509</v>
      </c>
      <c r="M3571">
        <v>9500.9791222502281</v>
      </c>
      <c r="N3571" s="9">
        <v>0.12356393348328844</v>
      </c>
    </row>
    <row r="3572" spans="1:14" x14ac:dyDescent="0.25">
      <c r="A3572" s="2">
        <v>43614.75</v>
      </c>
      <c r="B3572">
        <v>11.01380764253682</v>
      </c>
      <c r="C3572">
        <v>2.7241929988696061</v>
      </c>
      <c r="E3572">
        <f t="shared" si="111"/>
        <v>11</v>
      </c>
      <c r="F3572">
        <f t="shared" si="111"/>
        <v>2.5</v>
      </c>
      <c r="G3572">
        <f>IF(OR(Tahiti!E3572&lt;2.5,F3572&lt;0.5),0,VLOOKUP(Tahiti!F3572,'Power Matrix'!$B$2:$AI$30,HLOOKUP(E3572,'Power Matrix'!$B$2:$AI$30,29)))</f>
        <v>7745.5223652343748</v>
      </c>
      <c r="H3572">
        <f t="shared" si="110"/>
        <v>0.10073353467366189</v>
      </c>
      <c r="M3572">
        <v>9447.0484640470368</v>
      </c>
      <c r="N3572" s="9">
        <v>0.12286254427095737</v>
      </c>
    </row>
    <row r="3573" spans="1:14" x14ac:dyDescent="0.25">
      <c r="A3573" s="2">
        <v>43614.791666666657</v>
      </c>
      <c r="B3573">
        <v>11.035897286260999</v>
      </c>
      <c r="C3573">
        <v>2.7106809114752441</v>
      </c>
      <c r="E3573">
        <f t="shared" si="111"/>
        <v>11</v>
      </c>
      <c r="F3573">
        <f t="shared" si="111"/>
        <v>2.5</v>
      </c>
      <c r="G3573">
        <f>IF(OR(Tahiti!E3573&lt;2.5,F3573&lt;0.5),0,VLOOKUP(Tahiti!F3573,'Power Matrix'!$B$2:$AI$30,HLOOKUP(E3573,'Power Matrix'!$B$2:$AI$30,29)))</f>
        <v>7745.5223652343748</v>
      </c>
      <c r="H3573">
        <f t="shared" si="110"/>
        <v>0.10073353467366189</v>
      </c>
      <c r="M3573">
        <v>9244.3746535250357</v>
      </c>
      <c r="N3573" s="9">
        <v>0.12022669243717143</v>
      </c>
    </row>
    <row r="3574" spans="1:14" x14ac:dyDescent="0.25">
      <c r="A3574" s="2">
        <v>43614.833333333343</v>
      </c>
      <c r="B3574">
        <v>11.043169032331701</v>
      </c>
      <c r="C3574">
        <v>2.682861908016263</v>
      </c>
      <c r="E3574">
        <f t="shared" si="111"/>
        <v>11</v>
      </c>
      <c r="F3574">
        <f t="shared" si="111"/>
        <v>2.5</v>
      </c>
      <c r="G3574">
        <f>IF(OR(Tahiti!E3574&lt;2.5,F3574&lt;0.5),0,VLOOKUP(Tahiti!F3574,'Power Matrix'!$B$2:$AI$30,HLOOKUP(E3574,'Power Matrix'!$B$2:$AI$30,29)))</f>
        <v>7745.5223652343748</v>
      </c>
      <c r="H3574">
        <f t="shared" si="110"/>
        <v>0.10073353467366189</v>
      </c>
      <c r="M3574">
        <v>9071.7728188052715</v>
      </c>
      <c r="N3574" s="9">
        <v>0.1179819383597248</v>
      </c>
    </row>
    <row r="3575" spans="1:14" x14ac:dyDescent="0.25">
      <c r="A3575" s="2">
        <v>43614.875</v>
      </c>
      <c r="B3575">
        <v>11.0599077685699</v>
      </c>
      <c r="C3575">
        <v>2.656632561897796</v>
      </c>
      <c r="E3575">
        <f t="shared" si="111"/>
        <v>11</v>
      </c>
      <c r="F3575">
        <f t="shared" si="111"/>
        <v>2.5</v>
      </c>
      <c r="G3575">
        <f>IF(OR(Tahiti!E3575&lt;2.5,F3575&lt;0.5),0,VLOOKUP(Tahiti!F3575,'Power Matrix'!$B$2:$AI$30,HLOOKUP(E3575,'Power Matrix'!$B$2:$AI$30,29)))</f>
        <v>7745.5223652343748</v>
      </c>
      <c r="H3575">
        <f t="shared" si="110"/>
        <v>0.10073353467366189</v>
      </c>
      <c r="M3575">
        <v>8900.0112110136233</v>
      </c>
      <c r="N3575" s="9">
        <v>0.11574811176069073</v>
      </c>
    </row>
    <row r="3576" spans="1:14" x14ac:dyDescent="0.25">
      <c r="A3576" s="2">
        <v>43614.916666666657</v>
      </c>
      <c r="B3576">
        <v>11.073765246931041</v>
      </c>
      <c r="C3576">
        <v>2.6317090057376071</v>
      </c>
      <c r="E3576">
        <f t="shared" si="111"/>
        <v>11</v>
      </c>
      <c r="F3576">
        <f t="shared" si="111"/>
        <v>2.5</v>
      </c>
      <c r="G3576">
        <f>IF(OR(Tahiti!E3576&lt;2.5,F3576&lt;0.5),0,VLOOKUP(Tahiti!F3576,'Power Matrix'!$B$2:$AI$30,HLOOKUP(E3576,'Power Matrix'!$B$2:$AI$30,29)))</f>
        <v>7745.5223652343748</v>
      </c>
      <c r="H3576">
        <f t="shared" si="110"/>
        <v>0.10073353467366189</v>
      </c>
      <c r="M3576">
        <v>8767.7234330229039</v>
      </c>
      <c r="N3576" s="9">
        <v>0.11402765769064475</v>
      </c>
    </row>
    <row r="3577" spans="1:14" x14ac:dyDescent="0.25">
      <c r="A3577" s="2">
        <v>43614.958333333343</v>
      </c>
      <c r="B3577">
        <v>11.102989433969871</v>
      </c>
      <c r="C3577">
        <v>2.6086022008237189</v>
      </c>
      <c r="E3577">
        <f t="shared" si="111"/>
        <v>11</v>
      </c>
      <c r="F3577">
        <f t="shared" si="111"/>
        <v>2.5</v>
      </c>
      <c r="G3577">
        <f>IF(OR(Tahiti!E3577&lt;2.5,F3577&lt;0.5),0,VLOOKUP(Tahiti!F3577,'Power Matrix'!$B$2:$AI$30,HLOOKUP(E3577,'Power Matrix'!$B$2:$AI$30,29)))</f>
        <v>7745.5223652343748</v>
      </c>
      <c r="H3577">
        <f t="shared" si="110"/>
        <v>0.10073353467366189</v>
      </c>
      <c r="M3577">
        <v>8638.7657636528202</v>
      </c>
      <c r="N3577" s="9">
        <v>0.11235051298006561</v>
      </c>
    </row>
    <row r="3578" spans="1:14" x14ac:dyDescent="0.25">
      <c r="A3578" s="2">
        <v>43615</v>
      </c>
      <c r="B3578">
        <v>11.138113339518879</v>
      </c>
      <c r="C3578">
        <v>2.5854386224333852</v>
      </c>
      <c r="E3578">
        <f t="shared" si="111"/>
        <v>11</v>
      </c>
      <c r="F3578">
        <f t="shared" si="111"/>
        <v>2.5</v>
      </c>
      <c r="G3578">
        <f>IF(OR(Tahiti!E3578&lt;2.5,F3578&lt;0.5),0,VLOOKUP(Tahiti!F3578,'Power Matrix'!$B$2:$AI$30,HLOOKUP(E3578,'Power Matrix'!$B$2:$AI$30,29)))</f>
        <v>7745.5223652343748</v>
      </c>
      <c r="H3578">
        <f t="shared" si="110"/>
        <v>0.10073353467366189</v>
      </c>
      <c r="M3578">
        <v>8519.8131518944847</v>
      </c>
      <c r="N3578" s="9">
        <v>0.11080348794003066</v>
      </c>
    </row>
    <row r="3579" spans="1:14" x14ac:dyDescent="0.25">
      <c r="A3579" s="2">
        <v>43615.041666666657</v>
      </c>
      <c r="B3579">
        <v>11.17488367814051</v>
      </c>
      <c r="C3579">
        <v>2.564035021812904</v>
      </c>
      <c r="E3579">
        <f t="shared" si="111"/>
        <v>11</v>
      </c>
      <c r="F3579">
        <f t="shared" si="111"/>
        <v>2.5</v>
      </c>
      <c r="G3579">
        <f>IF(OR(Tahiti!E3579&lt;2.5,F3579&lt;0.5),0,VLOOKUP(Tahiti!F3579,'Power Matrix'!$B$2:$AI$30,HLOOKUP(E3579,'Power Matrix'!$B$2:$AI$30,29)))</f>
        <v>7745.5223652343748</v>
      </c>
      <c r="H3579">
        <f t="shared" si="110"/>
        <v>0.10073353467366189</v>
      </c>
      <c r="M3579">
        <v>8404.9842295455837</v>
      </c>
      <c r="N3579" s="9">
        <v>0.10931009308666771</v>
      </c>
    </row>
    <row r="3580" spans="1:14" x14ac:dyDescent="0.25">
      <c r="A3580" s="2">
        <v>43615.083333333343</v>
      </c>
      <c r="B3580">
        <v>11.205617095495899</v>
      </c>
      <c r="C3580">
        <v>2.5450159072031919</v>
      </c>
      <c r="E3580">
        <f t="shared" si="111"/>
        <v>11</v>
      </c>
      <c r="F3580">
        <f t="shared" si="111"/>
        <v>2.5</v>
      </c>
      <c r="G3580">
        <f>IF(OR(Tahiti!E3580&lt;2.5,F3580&lt;0.5),0,VLOOKUP(Tahiti!F3580,'Power Matrix'!$B$2:$AI$30,HLOOKUP(E3580,'Power Matrix'!$B$2:$AI$30,29)))</f>
        <v>7745.5223652343748</v>
      </c>
      <c r="H3580">
        <f t="shared" si="110"/>
        <v>0.10073353467366189</v>
      </c>
      <c r="M3580">
        <v>8295.1425557010843</v>
      </c>
      <c r="N3580" s="9">
        <v>0.10788155934230555</v>
      </c>
    </row>
    <row r="3581" spans="1:14" x14ac:dyDescent="0.25">
      <c r="A3581" s="2">
        <v>43615.125</v>
      </c>
      <c r="B3581">
        <v>11.238408554192061</v>
      </c>
      <c r="C3581">
        <v>2.5268483947401852</v>
      </c>
      <c r="E3581">
        <f t="shared" si="111"/>
        <v>11</v>
      </c>
      <c r="F3581">
        <f t="shared" si="111"/>
        <v>2.5</v>
      </c>
      <c r="G3581">
        <f>IF(OR(Tahiti!E3581&lt;2.5,F3581&lt;0.5),0,VLOOKUP(Tahiti!F3581,'Power Matrix'!$B$2:$AI$30,HLOOKUP(E3581,'Power Matrix'!$B$2:$AI$30,29)))</f>
        <v>7745.5223652343748</v>
      </c>
      <c r="H3581">
        <f t="shared" si="110"/>
        <v>0.10073353467366189</v>
      </c>
      <c r="M3581">
        <v>8184.1734584445767</v>
      </c>
      <c r="N3581" s="9">
        <v>0.10643836301741391</v>
      </c>
    </row>
    <row r="3582" spans="1:14" x14ac:dyDescent="0.25">
      <c r="A3582" s="2">
        <v>43615.166666666657</v>
      </c>
      <c r="B3582">
        <v>11.27147441840031</v>
      </c>
      <c r="C3582">
        <v>2.5091350700887518</v>
      </c>
      <c r="E3582">
        <f t="shared" si="111"/>
        <v>11.5</v>
      </c>
      <c r="F3582">
        <f t="shared" si="111"/>
        <v>2.5</v>
      </c>
      <c r="G3582">
        <f>IF(OR(Tahiti!E3582&lt;2.5,F3582&lt;0.5),0,VLOOKUP(Tahiti!F3582,'Power Matrix'!$B$2:$AI$30,HLOOKUP(E3582,'Power Matrix'!$B$2:$AI$30,29)))</f>
        <v>8402.7983342367406</v>
      </c>
      <c r="H3582">
        <f t="shared" si="110"/>
        <v>0.10928166461139799</v>
      </c>
      <c r="M3582">
        <v>8111.4236824452964</v>
      </c>
      <c r="N3582" s="9">
        <v>0.10549222384935203</v>
      </c>
    </row>
    <row r="3583" spans="1:14" x14ac:dyDescent="0.25">
      <c r="A3583" s="2">
        <v>43615.208333333343</v>
      </c>
      <c r="B3583">
        <v>11.304951890876721</v>
      </c>
      <c r="C3583">
        <v>2.494544286641899</v>
      </c>
      <c r="E3583">
        <f t="shared" si="111"/>
        <v>11.5</v>
      </c>
      <c r="F3583">
        <f t="shared" si="111"/>
        <v>2.5</v>
      </c>
      <c r="G3583">
        <f>IF(OR(Tahiti!E3583&lt;2.5,F3583&lt;0.5),0,VLOOKUP(Tahiti!F3583,'Power Matrix'!$B$2:$AI$30,HLOOKUP(E3583,'Power Matrix'!$B$2:$AI$30,29)))</f>
        <v>8402.7983342367406</v>
      </c>
      <c r="H3583">
        <f t="shared" si="110"/>
        <v>0.10928166461139799</v>
      </c>
      <c r="M3583">
        <v>8060.3977318750713</v>
      </c>
      <c r="N3583" s="9">
        <v>0.10482861149097779</v>
      </c>
    </row>
    <row r="3584" spans="1:14" x14ac:dyDescent="0.25">
      <c r="A3584" s="2">
        <v>43615.25</v>
      </c>
      <c r="B3584">
        <v>11.3351364972079</v>
      </c>
      <c r="C3584">
        <v>2.480748331865303</v>
      </c>
      <c r="E3584">
        <f t="shared" si="111"/>
        <v>11.5</v>
      </c>
      <c r="F3584">
        <f t="shared" si="111"/>
        <v>2.5</v>
      </c>
      <c r="G3584">
        <f>IF(OR(Tahiti!E3584&lt;2.5,F3584&lt;0.5),0,VLOOKUP(Tahiti!F3584,'Power Matrix'!$B$2:$AI$30,HLOOKUP(E3584,'Power Matrix'!$B$2:$AI$30,29)))</f>
        <v>8402.7983342367406</v>
      </c>
      <c r="H3584">
        <f t="shared" si="110"/>
        <v>0.10928166461139799</v>
      </c>
      <c r="M3584">
        <v>8097.2283897631723</v>
      </c>
      <c r="N3584" s="9">
        <v>0.10530760853990018</v>
      </c>
    </row>
    <row r="3585" spans="1:14" x14ac:dyDescent="0.25">
      <c r="A3585" s="2">
        <v>43615.291666666657</v>
      </c>
      <c r="B3585">
        <v>11.38082501497284</v>
      </c>
      <c r="C3585">
        <v>2.4777961110900639</v>
      </c>
      <c r="E3585">
        <f t="shared" si="111"/>
        <v>11.5</v>
      </c>
      <c r="F3585">
        <f t="shared" si="111"/>
        <v>2.5</v>
      </c>
      <c r="G3585">
        <f>IF(OR(Tahiti!E3585&lt;2.5,F3585&lt;0.5),0,VLOOKUP(Tahiti!F3585,'Power Matrix'!$B$2:$AI$30,HLOOKUP(E3585,'Power Matrix'!$B$2:$AI$30,29)))</f>
        <v>8402.7983342367406</v>
      </c>
      <c r="H3585">
        <f t="shared" si="110"/>
        <v>0.10928166461139799</v>
      </c>
      <c r="M3585">
        <v>8013.0515658525765</v>
      </c>
      <c r="N3585" s="9">
        <v>0.10421285616367773</v>
      </c>
    </row>
    <row r="3586" spans="1:14" x14ac:dyDescent="0.25">
      <c r="A3586" s="2">
        <v>43615.333333333343</v>
      </c>
      <c r="B3586">
        <v>11.397426548454989</v>
      </c>
      <c r="C3586">
        <v>2.462353725496508</v>
      </c>
      <c r="E3586">
        <f t="shared" si="111"/>
        <v>11.5</v>
      </c>
      <c r="F3586">
        <f t="shared" si="111"/>
        <v>2.5</v>
      </c>
      <c r="G3586">
        <f>IF(OR(Tahiti!E3586&lt;2.5,F3586&lt;0.5),0,VLOOKUP(Tahiti!F3586,'Power Matrix'!$B$2:$AI$30,HLOOKUP(E3586,'Power Matrix'!$B$2:$AI$30,29)))</f>
        <v>8402.7983342367406</v>
      </c>
      <c r="H3586">
        <f t="shared" ref="H3586:H3649" si="112">G3586/$K$2</f>
        <v>0.10928166461139799</v>
      </c>
      <c r="M3586">
        <v>7925.7875757464317</v>
      </c>
      <c r="N3586" s="9">
        <v>0.1030779539888366</v>
      </c>
    </row>
    <row r="3587" spans="1:14" x14ac:dyDescent="0.25">
      <c r="A3587" s="2">
        <v>43615.375</v>
      </c>
      <c r="B3587">
        <v>11.41059801303587</v>
      </c>
      <c r="C3587">
        <v>2.44730875423808</v>
      </c>
      <c r="E3587">
        <f t="shared" ref="E3587:F3650" si="113">MROUND(B3587,0.5)</f>
        <v>11.5</v>
      </c>
      <c r="F3587">
        <f t="shared" si="113"/>
        <v>2.5</v>
      </c>
      <c r="G3587">
        <f>IF(OR(Tahiti!E3587&lt;2.5,F3587&lt;0.5),0,VLOOKUP(Tahiti!F3587,'Power Matrix'!$B$2:$AI$30,HLOOKUP(E3587,'Power Matrix'!$B$2:$AI$30,29)))</f>
        <v>8402.7983342367406</v>
      </c>
      <c r="H3587">
        <f t="shared" si="112"/>
        <v>0.10928166461139799</v>
      </c>
      <c r="M3587">
        <v>7826.5047060367515</v>
      </c>
      <c r="N3587" s="9">
        <v>0.10178674160419855</v>
      </c>
    </row>
    <row r="3588" spans="1:14" x14ac:dyDescent="0.25">
      <c r="A3588" s="2">
        <v>43615.416666666657</v>
      </c>
      <c r="B3588">
        <v>11.4230834638365</v>
      </c>
      <c r="C3588">
        <v>2.430844446068479</v>
      </c>
      <c r="E3588">
        <f t="shared" si="113"/>
        <v>11.5</v>
      </c>
      <c r="F3588">
        <f t="shared" si="113"/>
        <v>2.5</v>
      </c>
      <c r="G3588">
        <f>IF(OR(Tahiti!E3588&lt;2.5,F3588&lt;0.5),0,VLOOKUP(Tahiti!F3588,'Power Matrix'!$B$2:$AI$30,HLOOKUP(E3588,'Power Matrix'!$B$2:$AI$30,29)))</f>
        <v>8402.7983342367406</v>
      </c>
      <c r="H3588">
        <f t="shared" si="112"/>
        <v>0.10928166461139799</v>
      </c>
      <c r="M3588">
        <v>7852.2477989228319</v>
      </c>
      <c r="N3588" s="9">
        <v>0.10212154055240173</v>
      </c>
    </row>
    <row r="3589" spans="1:14" x14ac:dyDescent="0.25">
      <c r="A3589" s="2">
        <v>43615.458333333343</v>
      </c>
      <c r="B3589">
        <v>11.45189604260718</v>
      </c>
      <c r="C3589">
        <v>2.4302199378275628</v>
      </c>
      <c r="E3589">
        <f t="shared" si="113"/>
        <v>11.5</v>
      </c>
      <c r="F3589">
        <f t="shared" si="113"/>
        <v>2.5</v>
      </c>
      <c r="G3589">
        <f>IF(OR(Tahiti!E3589&lt;2.5,F3589&lt;0.5),0,VLOOKUP(Tahiti!F3589,'Power Matrix'!$B$2:$AI$30,HLOOKUP(E3589,'Power Matrix'!$B$2:$AI$30,29)))</f>
        <v>8402.7983342367406</v>
      </c>
      <c r="H3589">
        <f t="shared" si="112"/>
        <v>0.10928166461139799</v>
      </c>
      <c r="M3589">
        <v>7782.278645514516</v>
      </c>
      <c r="N3589" s="9">
        <v>0.10121156446400259</v>
      </c>
    </row>
    <row r="3590" spans="1:14" x14ac:dyDescent="0.25">
      <c r="A3590" s="2">
        <v>43615.5</v>
      </c>
      <c r="B3590">
        <v>11.450524015046669</v>
      </c>
      <c r="C3590">
        <v>2.4203981264022492</v>
      </c>
      <c r="E3590">
        <f t="shared" si="113"/>
        <v>11.5</v>
      </c>
      <c r="F3590">
        <f t="shared" si="113"/>
        <v>2.5</v>
      </c>
      <c r="G3590">
        <f>IF(OR(Tahiti!E3590&lt;2.5,F3590&lt;0.5),0,VLOOKUP(Tahiti!F3590,'Power Matrix'!$B$2:$AI$30,HLOOKUP(E3590,'Power Matrix'!$B$2:$AI$30,29)))</f>
        <v>8402.7983342367406</v>
      </c>
      <c r="H3590">
        <f t="shared" si="112"/>
        <v>0.10928166461139799</v>
      </c>
      <c r="M3590">
        <v>7708.3715994765471</v>
      </c>
      <c r="N3590" s="9">
        <v>0.10025037454840798</v>
      </c>
    </row>
    <row r="3591" spans="1:14" x14ac:dyDescent="0.25">
      <c r="A3591" s="2">
        <v>43615.541666666657</v>
      </c>
      <c r="B3591">
        <v>11.43076681817535</v>
      </c>
      <c r="C3591">
        <v>2.4125633866525771</v>
      </c>
      <c r="E3591">
        <f t="shared" si="113"/>
        <v>11.5</v>
      </c>
      <c r="F3591">
        <f t="shared" si="113"/>
        <v>2.5</v>
      </c>
      <c r="G3591">
        <f>IF(OR(Tahiti!E3591&lt;2.5,F3591&lt;0.5),0,VLOOKUP(Tahiti!F3591,'Power Matrix'!$B$2:$AI$30,HLOOKUP(E3591,'Power Matrix'!$B$2:$AI$30,29)))</f>
        <v>8402.7983342367406</v>
      </c>
      <c r="H3591">
        <f t="shared" si="112"/>
        <v>0.10928166461139799</v>
      </c>
      <c r="M3591">
        <v>7629.4181885937242</v>
      </c>
      <c r="N3591" s="9">
        <v>9.92235546927831E-2</v>
      </c>
    </row>
    <row r="3592" spans="1:14" x14ac:dyDescent="0.25">
      <c r="A3592" s="2">
        <v>43615.583333333343</v>
      </c>
      <c r="B3592">
        <v>11.399072981527601</v>
      </c>
      <c r="C3592">
        <v>2.4054667020967151</v>
      </c>
      <c r="E3592">
        <f t="shared" si="113"/>
        <v>11.5</v>
      </c>
      <c r="F3592">
        <f t="shared" si="113"/>
        <v>2.5</v>
      </c>
      <c r="G3592">
        <f>IF(OR(Tahiti!E3592&lt;2.5,F3592&lt;0.5),0,VLOOKUP(Tahiti!F3592,'Power Matrix'!$B$2:$AI$30,HLOOKUP(E3592,'Power Matrix'!$B$2:$AI$30,29)))</f>
        <v>8402.7983342367406</v>
      </c>
      <c r="H3592">
        <f t="shared" si="112"/>
        <v>0.10928166461139799</v>
      </c>
      <c r="M3592">
        <v>7547.8849725453119</v>
      </c>
      <c r="N3592" s="9">
        <v>9.81631834663175E-2</v>
      </c>
    </row>
    <row r="3593" spans="1:14" x14ac:dyDescent="0.25">
      <c r="A3593" s="2">
        <v>43615.625</v>
      </c>
      <c r="B3593">
        <v>11.35530530234738</v>
      </c>
      <c r="C3593">
        <v>2.3993919401168968</v>
      </c>
      <c r="E3593">
        <f t="shared" si="113"/>
        <v>11.5</v>
      </c>
      <c r="F3593">
        <f t="shared" si="113"/>
        <v>2.5</v>
      </c>
      <c r="G3593">
        <f>IF(OR(Tahiti!E3593&lt;2.5,F3593&lt;0.5),0,VLOOKUP(Tahiti!F3593,'Power Matrix'!$B$2:$AI$30,HLOOKUP(E3593,'Power Matrix'!$B$2:$AI$30,29)))</f>
        <v>8402.7983342367406</v>
      </c>
      <c r="H3593">
        <f t="shared" si="112"/>
        <v>0.10928166461139799</v>
      </c>
      <c r="M3593">
        <v>7517.2319693857808</v>
      </c>
      <c r="N3593" s="9">
        <v>9.7764529222925139E-2</v>
      </c>
    </row>
    <row r="3594" spans="1:14" x14ac:dyDescent="0.25">
      <c r="A3594" s="2">
        <v>43615.666666666657</v>
      </c>
      <c r="B3594">
        <v>11.313732867263971</v>
      </c>
      <c r="C3594">
        <v>2.4005841831222821</v>
      </c>
      <c r="E3594">
        <f t="shared" si="113"/>
        <v>11.5</v>
      </c>
      <c r="F3594">
        <f t="shared" si="113"/>
        <v>2.5</v>
      </c>
      <c r="G3594">
        <f>IF(OR(Tahiti!E3594&lt;2.5,F3594&lt;0.5),0,VLOOKUP(Tahiti!F3594,'Power Matrix'!$B$2:$AI$30,HLOOKUP(E3594,'Power Matrix'!$B$2:$AI$30,29)))</f>
        <v>8402.7983342367406</v>
      </c>
      <c r="H3594">
        <f t="shared" si="112"/>
        <v>0.10928166461139799</v>
      </c>
      <c r="M3594">
        <v>7429.9943814901562</v>
      </c>
      <c r="N3594" s="9">
        <v>9.6629970419113712E-2</v>
      </c>
    </row>
    <row r="3595" spans="1:14" x14ac:dyDescent="0.25">
      <c r="A3595" s="2">
        <v>43615.708333333343</v>
      </c>
      <c r="B3595">
        <v>11.24842435538377</v>
      </c>
      <c r="C3595">
        <v>2.3962693989123172</v>
      </c>
      <c r="E3595">
        <f t="shared" si="113"/>
        <v>11</v>
      </c>
      <c r="F3595">
        <f t="shared" si="113"/>
        <v>2.5</v>
      </c>
      <c r="G3595">
        <f>IF(OR(Tahiti!E3595&lt;2.5,F3595&lt;0.5),0,VLOOKUP(Tahiti!F3595,'Power Matrix'!$B$2:$AI$30,HLOOKUP(E3595,'Power Matrix'!$B$2:$AI$30,29)))</f>
        <v>7745.5223652343748</v>
      </c>
      <c r="H3595">
        <f t="shared" si="112"/>
        <v>0.10073353467366189</v>
      </c>
      <c r="M3595">
        <v>7344.9424896219134</v>
      </c>
      <c r="N3595" s="9">
        <v>9.5523837443321394E-2</v>
      </c>
    </row>
    <row r="3596" spans="1:14" x14ac:dyDescent="0.25">
      <c r="A3596" s="2">
        <v>43615.75</v>
      </c>
      <c r="B3596">
        <v>11.178588152553891</v>
      </c>
      <c r="C3596">
        <v>2.3926358964197161</v>
      </c>
      <c r="E3596">
        <f t="shared" si="113"/>
        <v>11</v>
      </c>
      <c r="F3596">
        <f t="shared" si="113"/>
        <v>2.5</v>
      </c>
      <c r="G3596">
        <f>IF(OR(Tahiti!E3596&lt;2.5,F3596&lt;0.5),0,VLOOKUP(Tahiti!F3596,'Power Matrix'!$B$2:$AI$30,HLOOKUP(E3596,'Power Matrix'!$B$2:$AI$30,29)))</f>
        <v>7745.5223652343748</v>
      </c>
      <c r="H3596">
        <f t="shared" si="112"/>
        <v>0.10073353467366189</v>
      </c>
      <c r="M3596">
        <v>7319.8614177780864</v>
      </c>
      <c r="N3596" s="9">
        <v>9.5197648336585811E-2</v>
      </c>
    </row>
    <row r="3597" spans="1:14" x14ac:dyDescent="0.25">
      <c r="A3597" s="2">
        <v>43615.791666666657</v>
      </c>
      <c r="B3597">
        <v>11.119590967452019</v>
      </c>
      <c r="C3597">
        <v>2.3975184153941491</v>
      </c>
      <c r="E3597">
        <f t="shared" si="113"/>
        <v>11</v>
      </c>
      <c r="F3597">
        <f t="shared" si="113"/>
        <v>2.5</v>
      </c>
      <c r="G3597">
        <f>IF(OR(Tahiti!E3597&lt;2.5,F3597&lt;0.5),0,VLOOKUP(Tahiti!F3597,'Power Matrix'!$B$2:$AI$30,HLOOKUP(E3597,'Power Matrix'!$B$2:$AI$30,29)))</f>
        <v>7745.5223652343748</v>
      </c>
      <c r="H3597">
        <f t="shared" si="112"/>
        <v>0.10073353467366189</v>
      </c>
      <c r="M3597">
        <v>7217.9370928181042</v>
      </c>
      <c r="N3597" s="9">
        <v>9.3872082797746739E-2</v>
      </c>
    </row>
    <row r="3598" spans="1:14" x14ac:dyDescent="0.25">
      <c r="A3598" s="2">
        <v>43615.833333333343</v>
      </c>
      <c r="B3598">
        <v>11.040562179966731</v>
      </c>
      <c r="C3598">
        <v>2.3920113881787999</v>
      </c>
      <c r="E3598">
        <f t="shared" si="113"/>
        <v>11</v>
      </c>
      <c r="F3598">
        <f t="shared" si="113"/>
        <v>2.5</v>
      </c>
      <c r="G3598">
        <f>IF(OR(Tahiti!E3598&lt;2.5,F3598&lt;0.5),0,VLOOKUP(Tahiti!F3598,'Power Matrix'!$B$2:$AI$30,HLOOKUP(E3598,'Power Matrix'!$B$2:$AI$30,29)))</f>
        <v>7745.5223652343748</v>
      </c>
      <c r="H3598">
        <f t="shared" si="112"/>
        <v>0.10073353467366189</v>
      </c>
      <c r="M3598">
        <v>7293.5562605651094</v>
      </c>
      <c r="N3598" s="9">
        <v>9.485553952292472E-2</v>
      </c>
    </row>
    <row r="3599" spans="1:14" x14ac:dyDescent="0.25">
      <c r="A3599" s="2">
        <v>43615.875</v>
      </c>
      <c r="B3599">
        <v>10.957966120824119</v>
      </c>
      <c r="C3599">
        <v>2.3864475874870039</v>
      </c>
      <c r="E3599">
        <f t="shared" si="113"/>
        <v>11</v>
      </c>
      <c r="F3599">
        <f t="shared" si="113"/>
        <v>2.5</v>
      </c>
      <c r="G3599">
        <f>IF(OR(Tahiti!E3599&lt;2.5,F3599&lt;0.5),0,VLOOKUP(Tahiti!F3599,'Power Matrix'!$B$2:$AI$30,HLOOKUP(E3599,'Power Matrix'!$B$2:$AI$30,29)))</f>
        <v>7745.5223652343748</v>
      </c>
      <c r="H3599">
        <f t="shared" si="112"/>
        <v>0.10073353467366189</v>
      </c>
      <c r="M3599">
        <v>7408.1290729199509</v>
      </c>
      <c r="N3599" s="9">
        <v>9.6345603566077145E-2</v>
      </c>
    </row>
    <row r="3600" spans="1:14" x14ac:dyDescent="0.25">
      <c r="A3600" s="2">
        <v>43615.916666666657</v>
      </c>
      <c r="B3600">
        <v>10.90528026250059</v>
      </c>
      <c r="C3600">
        <v>2.375319986103412</v>
      </c>
      <c r="E3600">
        <f t="shared" si="113"/>
        <v>11</v>
      </c>
      <c r="F3600">
        <f t="shared" si="113"/>
        <v>2.5</v>
      </c>
      <c r="G3600">
        <f>IF(OR(Tahiti!E3600&lt;2.5,F3600&lt;0.5),0,VLOOKUP(Tahiti!F3600,'Power Matrix'!$B$2:$AI$30,HLOOKUP(E3600,'Power Matrix'!$B$2:$AI$30,29)))</f>
        <v>7745.5223652343748</v>
      </c>
      <c r="H3600">
        <f t="shared" si="112"/>
        <v>0.10073353467366189</v>
      </c>
      <c r="M3600">
        <v>7513.2802972243298</v>
      </c>
      <c r="N3600" s="9">
        <v>9.771313618755241E-2</v>
      </c>
    </row>
    <row r="3601" spans="1:14" x14ac:dyDescent="0.25">
      <c r="A3601" s="2">
        <v>43615.958333333343</v>
      </c>
      <c r="B3601">
        <v>10.852731606933119</v>
      </c>
      <c r="C3601">
        <v>2.3633975560495628</v>
      </c>
      <c r="E3601">
        <f t="shared" si="113"/>
        <v>11</v>
      </c>
      <c r="F3601">
        <f t="shared" si="113"/>
        <v>2.5</v>
      </c>
      <c r="G3601">
        <f>IF(OR(Tahiti!E3601&lt;2.5,F3601&lt;0.5),0,VLOOKUP(Tahiti!F3601,'Power Matrix'!$B$2:$AI$30,HLOOKUP(E3601,'Power Matrix'!$B$2:$AI$30,29)))</f>
        <v>7745.5223652343748</v>
      </c>
      <c r="H3601">
        <f t="shared" si="112"/>
        <v>0.10073353467366189</v>
      </c>
      <c r="M3601">
        <v>7588.7668522538979</v>
      </c>
      <c r="N3601" s="9">
        <v>9.8694868232696312E-2</v>
      </c>
    </row>
    <row r="3602" spans="1:14" x14ac:dyDescent="0.25">
      <c r="A3602" s="2">
        <v>43616</v>
      </c>
      <c r="B3602">
        <v>10.805945467119781</v>
      </c>
      <c r="C3602">
        <v>2.3503964299432232</v>
      </c>
      <c r="E3602">
        <f t="shared" si="113"/>
        <v>11</v>
      </c>
      <c r="F3602">
        <f t="shared" si="113"/>
        <v>2.5</v>
      </c>
      <c r="G3602">
        <f>IF(OR(Tahiti!E3602&lt;2.5,F3602&lt;0.5),0,VLOOKUP(Tahiti!F3602,'Power Matrix'!$B$2:$AI$30,HLOOKUP(E3602,'Power Matrix'!$B$2:$AI$30,29)))</f>
        <v>7745.5223652343748</v>
      </c>
      <c r="H3602">
        <f t="shared" si="112"/>
        <v>0.10073353467366189</v>
      </c>
      <c r="M3602">
        <v>7621.7778760926167</v>
      </c>
      <c r="N3602" s="9">
        <v>9.9124189453313472E-2</v>
      </c>
    </row>
    <row r="3603" spans="1:14" x14ac:dyDescent="0.25">
      <c r="A3603" s="2">
        <v>43616.041666666657</v>
      </c>
      <c r="B3603">
        <v>10.766979884401341</v>
      </c>
      <c r="C3603">
        <v>2.3352379117319009</v>
      </c>
      <c r="E3603">
        <f t="shared" si="113"/>
        <v>11</v>
      </c>
      <c r="F3603">
        <f t="shared" si="113"/>
        <v>2.5</v>
      </c>
      <c r="G3603">
        <f>IF(OR(Tahiti!E3603&lt;2.5,F3603&lt;0.5),0,VLOOKUP(Tahiti!F3603,'Power Matrix'!$B$2:$AI$30,HLOOKUP(E3603,'Power Matrix'!$B$2:$AI$30,29)))</f>
        <v>7745.5223652343748</v>
      </c>
      <c r="H3603">
        <f t="shared" si="112"/>
        <v>0.10073353467366189</v>
      </c>
      <c r="M3603">
        <v>7626.8518919372718</v>
      </c>
      <c r="N3603" s="9">
        <v>9.9190179005364365E-2</v>
      </c>
    </row>
    <row r="3604" spans="1:14" x14ac:dyDescent="0.25">
      <c r="A3604" s="2">
        <v>43616.083333333343</v>
      </c>
      <c r="B3604">
        <v>10.732404789876529</v>
      </c>
      <c r="C3604">
        <v>2.3184897361800658</v>
      </c>
      <c r="E3604">
        <f t="shared" si="113"/>
        <v>10.5</v>
      </c>
      <c r="F3604">
        <f t="shared" si="113"/>
        <v>2.5</v>
      </c>
      <c r="G3604">
        <f>IF(OR(Tahiti!E3604&lt;2.5,F3604&lt;0.5),0,VLOOKUP(Tahiti!F3604,'Power Matrix'!$B$2:$AI$30,HLOOKUP(E3604,'Power Matrix'!$B$2:$AI$30,29)))</f>
        <v>9633.9705665237434</v>
      </c>
      <c r="H3604">
        <f t="shared" si="112"/>
        <v>0.12529353894372131</v>
      </c>
      <c r="M3604">
        <v>7606.2755036511744</v>
      </c>
      <c r="N3604" s="9">
        <v>9.8922575062571197E-2</v>
      </c>
    </row>
    <row r="3605" spans="1:14" x14ac:dyDescent="0.25">
      <c r="A3605" s="2">
        <v>43616.125</v>
      </c>
      <c r="B3605">
        <v>10.701534169765081</v>
      </c>
      <c r="C3605">
        <v>2.3001519032877171</v>
      </c>
      <c r="E3605">
        <f t="shared" si="113"/>
        <v>10.5</v>
      </c>
      <c r="F3605">
        <f t="shared" si="113"/>
        <v>2.5</v>
      </c>
      <c r="G3605">
        <f>IF(OR(Tahiti!E3605&lt;2.5,F3605&lt;0.5),0,VLOOKUP(Tahiti!F3605,'Power Matrix'!$B$2:$AI$30,HLOOKUP(E3605,'Power Matrix'!$B$2:$AI$30,29)))</f>
        <v>9633.9705665237434</v>
      </c>
      <c r="H3605">
        <f t="shared" si="112"/>
        <v>0.12529353894372131</v>
      </c>
      <c r="M3605">
        <v>7565.5788229299978</v>
      </c>
      <c r="N3605" s="9">
        <v>9.8393298881146327E-2</v>
      </c>
    </row>
    <row r="3606" spans="1:14" x14ac:dyDescent="0.25">
      <c r="A3606" s="2">
        <v>43616.166666666657</v>
      </c>
      <c r="B3606">
        <v>10.673682010286759</v>
      </c>
      <c r="C3606">
        <v>2.280735374342878</v>
      </c>
      <c r="E3606">
        <f t="shared" si="113"/>
        <v>10.5</v>
      </c>
      <c r="F3606">
        <f t="shared" si="113"/>
        <v>2.5</v>
      </c>
      <c r="G3606">
        <f>IF(OR(Tahiti!E3606&lt;2.5,F3606&lt;0.5),0,VLOOKUP(Tahiti!F3606,'Power Matrix'!$B$2:$AI$30,HLOOKUP(E3606,'Power Matrix'!$B$2:$AI$30,29)))</f>
        <v>9633.9705665237434</v>
      </c>
      <c r="H3606">
        <f t="shared" si="112"/>
        <v>0.12529353894372131</v>
      </c>
      <c r="M3606">
        <v>7509.8029239222051</v>
      </c>
      <c r="N3606" s="9">
        <v>9.7667911593553036E-2</v>
      </c>
    </row>
    <row r="3607" spans="1:14" x14ac:dyDescent="0.25">
      <c r="A3607" s="2">
        <v>43616.208333333343</v>
      </c>
      <c r="B3607">
        <v>10.653376002391241</v>
      </c>
      <c r="C3607">
        <v>2.2629652762149992</v>
      </c>
      <c r="E3607">
        <f t="shared" si="113"/>
        <v>10.5</v>
      </c>
      <c r="F3607">
        <f t="shared" si="113"/>
        <v>2.5</v>
      </c>
      <c r="G3607">
        <f>IF(OR(Tahiti!E3607&lt;2.5,F3607&lt;0.5),0,VLOOKUP(Tahiti!F3607,'Power Matrix'!$B$2:$AI$30,HLOOKUP(E3607,'Power Matrix'!$B$2:$AI$30,29)))</f>
        <v>9633.9705665237434</v>
      </c>
      <c r="H3607">
        <f t="shared" si="112"/>
        <v>0.12529353894372131</v>
      </c>
      <c r="M3607">
        <v>7461.5792619416761</v>
      </c>
      <c r="N3607" s="9">
        <v>9.7040744089592526E-2</v>
      </c>
    </row>
    <row r="3608" spans="1:14" x14ac:dyDescent="0.25">
      <c r="A3608" s="2">
        <v>43616.25</v>
      </c>
      <c r="B3608">
        <v>10.622505382279799</v>
      </c>
      <c r="C3608">
        <v>2.2422429573118809</v>
      </c>
      <c r="E3608">
        <f t="shared" si="113"/>
        <v>10.5</v>
      </c>
      <c r="F3608">
        <f t="shared" si="113"/>
        <v>2</v>
      </c>
      <c r="G3608">
        <f>IF(OR(Tahiti!E3608&lt;2.5,F3608&lt;0.5),0,VLOOKUP(Tahiti!F3608,'Power Matrix'!$B$2:$AI$30,HLOOKUP(E3608,'Power Matrix'!$B$2:$AI$30,29)))</f>
        <v>6088.3825794546938</v>
      </c>
      <c r="H3608">
        <f t="shared" si="112"/>
        <v>7.9181786424996028E-2</v>
      </c>
      <c r="M3608">
        <v>7388.5999349337881</v>
      </c>
      <c r="N3608" s="9">
        <v>9.6091619521268865E-2</v>
      </c>
    </row>
    <row r="3609" spans="1:14" x14ac:dyDescent="0.25">
      <c r="A3609" s="2">
        <v>43616.291666666657</v>
      </c>
      <c r="B3609">
        <v>10.597260075166441</v>
      </c>
      <c r="C3609">
        <v>2.2208393566914002</v>
      </c>
      <c r="E3609">
        <f t="shared" si="113"/>
        <v>10.5</v>
      </c>
      <c r="F3609">
        <f t="shared" si="113"/>
        <v>2</v>
      </c>
      <c r="G3609">
        <f>IF(OR(Tahiti!E3609&lt;2.5,F3609&lt;0.5),0,VLOOKUP(Tahiti!F3609,'Power Matrix'!$B$2:$AI$30,HLOOKUP(E3609,'Power Matrix'!$B$2:$AI$30,29)))</f>
        <v>6088.3825794546938</v>
      </c>
      <c r="H3609">
        <f t="shared" si="112"/>
        <v>7.9181786424996028E-2</v>
      </c>
      <c r="M3609">
        <v>7301.8405459364058</v>
      </c>
      <c r="N3609" s="9">
        <v>9.4963279880355703E-2</v>
      </c>
    </row>
    <row r="3610" spans="1:14" x14ac:dyDescent="0.25">
      <c r="A3610" s="2">
        <v>43616.333333333343</v>
      </c>
      <c r="B3610">
        <v>10.573935606637789</v>
      </c>
      <c r="C3610">
        <v>2.1987544743535561</v>
      </c>
      <c r="E3610">
        <f t="shared" si="113"/>
        <v>10.5</v>
      </c>
      <c r="F3610">
        <f t="shared" si="113"/>
        <v>2</v>
      </c>
      <c r="G3610">
        <f>IF(OR(Tahiti!E3610&lt;2.5,F3610&lt;0.5),0,VLOOKUP(Tahiti!F3610,'Power Matrix'!$B$2:$AI$30,HLOOKUP(E3610,'Power Matrix'!$B$2:$AI$30,29)))</f>
        <v>6088.3825794546938</v>
      </c>
      <c r="H3610">
        <f t="shared" si="112"/>
        <v>7.9181786424996028E-2</v>
      </c>
      <c r="M3610">
        <v>7204.6516137797571</v>
      </c>
      <c r="N3610" s="9">
        <v>9.3699299969044011E-2</v>
      </c>
    </row>
    <row r="3611" spans="1:14" x14ac:dyDescent="0.25">
      <c r="A3611" s="2">
        <v>43616.375</v>
      </c>
      <c r="B3611">
        <v>10.552257571181761</v>
      </c>
      <c r="C3611">
        <v>2.1763289511570312</v>
      </c>
      <c r="E3611">
        <f t="shared" si="113"/>
        <v>10.5</v>
      </c>
      <c r="F3611">
        <f t="shared" si="113"/>
        <v>2</v>
      </c>
      <c r="G3611">
        <f>IF(OR(Tahiti!E3611&lt;2.5,F3611&lt;0.5),0,VLOOKUP(Tahiti!F3611,'Power Matrix'!$B$2:$AI$30,HLOOKUP(E3611,'Power Matrix'!$B$2:$AI$30,29)))</f>
        <v>6088.3825794546938</v>
      </c>
      <c r="H3611">
        <f t="shared" si="112"/>
        <v>7.9181786424996028E-2</v>
      </c>
      <c r="M3611">
        <v>7080.8079436034677</v>
      </c>
      <c r="N3611" s="9">
        <v>9.2088664809542156E-2</v>
      </c>
    </row>
    <row r="3612" spans="1:14" x14ac:dyDescent="0.25">
      <c r="A3612" s="2">
        <v>43616.416666666657</v>
      </c>
      <c r="B3612">
        <v>10.538262890064569</v>
      </c>
      <c r="C3612">
        <v>2.1533356931960368</v>
      </c>
      <c r="E3612">
        <f t="shared" si="113"/>
        <v>10.5</v>
      </c>
      <c r="F3612">
        <f t="shared" si="113"/>
        <v>2</v>
      </c>
      <c r="G3612">
        <f>IF(OR(Tahiti!E3612&lt;2.5,F3612&lt;0.5),0,VLOOKUP(Tahiti!F3612,'Power Matrix'!$B$2:$AI$30,HLOOKUP(E3612,'Power Matrix'!$B$2:$AI$30,29)))</f>
        <v>6088.3825794546938</v>
      </c>
      <c r="H3612">
        <f t="shared" si="112"/>
        <v>7.9181786424996028E-2</v>
      </c>
      <c r="M3612">
        <v>7005.119865511866</v>
      </c>
      <c r="N3612" s="9">
        <v>9.1104311878496713E-2</v>
      </c>
    </row>
    <row r="3613" spans="1:14" x14ac:dyDescent="0.25">
      <c r="A3613" s="2">
        <v>43616.458333333343</v>
      </c>
      <c r="B3613">
        <v>10.544848622355021</v>
      </c>
      <c r="C3613">
        <v>2.1447628982525551</v>
      </c>
      <c r="E3613">
        <f t="shared" si="113"/>
        <v>10.5</v>
      </c>
      <c r="F3613">
        <f t="shared" si="113"/>
        <v>2</v>
      </c>
      <c r="G3613">
        <f>IF(OR(Tahiti!E3613&lt;2.5,F3613&lt;0.5),0,VLOOKUP(Tahiti!F3613,'Power Matrix'!$B$2:$AI$30,HLOOKUP(E3613,'Power Matrix'!$B$2:$AI$30,29)))</f>
        <v>6088.3825794546938</v>
      </c>
      <c r="H3613">
        <f t="shared" si="112"/>
        <v>7.9181786424996028E-2</v>
      </c>
      <c r="M3613">
        <v>6899.9623655387777</v>
      </c>
      <c r="N3613" s="9">
        <v>8.9736697639505925E-2</v>
      </c>
    </row>
    <row r="3614" spans="1:14" x14ac:dyDescent="0.25">
      <c r="A3614" s="2">
        <v>43616.5</v>
      </c>
      <c r="B3614">
        <v>10.523993803435291</v>
      </c>
      <c r="C3614">
        <v>2.122450922008924</v>
      </c>
      <c r="E3614">
        <f t="shared" si="113"/>
        <v>10.5</v>
      </c>
      <c r="F3614">
        <f t="shared" si="113"/>
        <v>2</v>
      </c>
      <c r="G3614">
        <f>IF(OR(Tahiti!E3614&lt;2.5,F3614&lt;0.5),0,VLOOKUP(Tahiti!F3614,'Power Matrix'!$B$2:$AI$30,HLOOKUP(E3614,'Power Matrix'!$B$2:$AI$30,29)))</f>
        <v>6088.3825794546938</v>
      </c>
      <c r="H3614">
        <f t="shared" si="112"/>
        <v>7.9181786424996028E-2</v>
      </c>
      <c r="M3614">
        <v>6783.7138246207014</v>
      </c>
      <c r="N3614" s="9">
        <v>8.8224840093803991E-2</v>
      </c>
    </row>
    <row r="3615" spans="1:14" x14ac:dyDescent="0.25">
      <c r="A3615" s="2">
        <v>43616.541666666657</v>
      </c>
      <c r="B3615">
        <v>10.50752947270918</v>
      </c>
      <c r="C3615">
        <v>2.1004795866239738</v>
      </c>
      <c r="E3615">
        <f t="shared" si="113"/>
        <v>10.5</v>
      </c>
      <c r="F3615">
        <f t="shared" si="113"/>
        <v>2</v>
      </c>
      <c r="G3615">
        <f>IF(OR(Tahiti!E3615&lt;2.5,F3615&lt;0.5),0,VLOOKUP(Tahiti!F3615,'Power Matrix'!$B$2:$AI$30,HLOOKUP(E3615,'Power Matrix'!$B$2:$AI$30,29)))</f>
        <v>6088.3825794546938</v>
      </c>
      <c r="H3615">
        <f t="shared" si="112"/>
        <v>7.9181786424996028E-2</v>
      </c>
      <c r="M3615">
        <v>6663.1930738279589</v>
      </c>
      <c r="N3615" s="9">
        <v>8.665742079494089E-2</v>
      </c>
    </row>
    <row r="3616" spans="1:14" x14ac:dyDescent="0.25">
      <c r="A3616" s="2">
        <v>43616.583333333343</v>
      </c>
      <c r="B3616">
        <v>10.491751155763341</v>
      </c>
      <c r="C3616">
        <v>2.078735345144811</v>
      </c>
      <c r="E3616">
        <f t="shared" si="113"/>
        <v>10.5</v>
      </c>
      <c r="F3616">
        <f t="shared" si="113"/>
        <v>2</v>
      </c>
      <c r="G3616">
        <f>IF(OR(Tahiti!E3616&lt;2.5,F3616&lt;0.5),0,VLOOKUP(Tahiti!F3616,'Power Matrix'!$B$2:$AI$30,HLOOKUP(E3616,'Power Matrix'!$B$2:$AI$30,29)))</f>
        <v>6088.3825794546938</v>
      </c>
      <c r="H3616">
        <f t="shared" si="112"/>
        <v>7.9181786424996028E-2</v>
      </c>
      <c r="M3616">
        <v>6553.4204922337185</v>
      </c>
      <c r="N3616" s="9">
        <v>8.5229785622200183E-2</v>
      </c>
    </row>
    <row r="3617" spans="1:14" x14ac:dyDescent="0.25">
      <c r="A3617" s="2">
        <v>43616.625</v>
      </c>
      <c r="B3617">
        <v>10.471719553379909</v>
      </c>
      <c r="C3617">
        <v>2.0578994792888001</v>
      </c>
      <c r="E3617">
        <f t="shared" si="113"/>
        <v>10.5</v>
      </c>
      <c r="F3617">
        <f t="shared" si="113"/>
        <v>2</v>
      </c>
      <c r="G3617">
        <f>IF(OR(Tahiti!E3617&lt;2.5,F3617&lt;0.5),0,VLOOKUP(Tahiti!F3617,'Power Matrix'!$B$2:$AI$30,HLOOKUP(E3617,'Power Matrix'!$B$2:$AI$30,29)))</f>
        <v>6088.3825794546938</v>
      </c>
      <c r="H3617">
        <f t="shared" si="112"/>
        <v>7.9181786424996028E-2</v>
      </c>
      <c r="M3617">
        <v>6455.7737107479225</v>
      </c>
      <c r="N3617" s="9">
        <v>8.3959851202061134E-2</v>
      </c>
    </row>
    <row r="3618" spans="1:14" x14ac:dyDescent="0.25">
      <c r="A3618" s="2">
        <v>43616.666666666657</v>
      </c>
      <c r="B3618">
        <v>10.446474246266559</v>
      </c>
      <c r="C3618">
        <v>2.0378016686265981</v>
      </c>
      <c r="E3618">
        <f t="shared" si="113"/>
        <v>10.5</v>
      </c>
      <c r="F3618">
        <f t="shared" si="113"/>
        <v>2</v>
      </c>
      <c r="G3618">
        <f>IF(OR(Tahiti!E3618&lt;2.5,F3618&lt;0.5),0,VLOOKUP(Tahiti!F3618,'Power Matrix'!$B$2:$AI$30,HLOOKUP(E3618,'Power Matrix'!$B$2:$AI$30,29)))</f>
        <v>6088.3825794546938</v>
      </c>
      <c r="H3618">
        <f t="shared" si="112"/>
        <v>7.9181786424996028E-2</v>
      </c>
      <c r="M3618">
        <v>6387.747222832314</v>
      </c>
      <c r="N3618" s="9">
        <v>8.3075140234933439E-2</v>
      </c>
    </row>
    <row r="3619" spans="1:14" x14ac:dyDescent="0.25">
      <c r="A3619" s="2">
        <v>43616.708333333343</v>
      </c>
      <c r="B3619">
        <v>10.41066432693728</v>
      </c>
      <c r="C3619">
        <v>2.01963415616359</v>
      </c>
      <c r="E3619">
        <f t="shared" si="113"/>
        <v>10.5</v>
      </c>
      <c r="F3619">
        <f t="shared" si="113"/>
        <v>2</v>
      </c>
      <c r="G3619">
        <f>IF(OR(Tahiti!E3619&lt;2.5,F3619&lt;0.5),0,VLOOKUP(Tahiti!F3619,'Power Matrix'!$B$2:$AI$30,HLOOKUP(E3619,'Power Matrix'!$B$2:$AI$30,29)))</f>
        <v>6088.3825794546938</v>
      </c>
      <c r="H3619">
        <f t="shared" si="112"/>
        <v>7.9181786424996028E-2</v>
      </c>
      <c r="M3619">
        <v>6326.399206007357</v>
      </c>
      <c r="N3619" s="9">
        <v>8.2277285385159257E-2</v>
      </c>
    </row>
    <row r="3620" spans="1:14" x14ac:dyDescent="0.25">
      <c r="A3620" s="2">
        <v>43616.75</v>
      </c>
      <c r="B3620">
        <v>10.37183594697489</v>
      </c>
      <c r="C3620">
        <v>2.0022614723708378</v>
      </c>
      <c r="E3620">
        <f t="shared" si="113"/>
        <v>10.5</v>
      </c>
      <c r="F3620">
        <f t="shared" si="113"/>
        <v>2</v>
      </c>
      <c r="G3620">
        <f>IF(OR(Tahiti!E3620&lt;2.5,F3620&lt;0.5),0,VLOOKUP(Tahiti!F3620,'Power Matrix'!$B$2:$AI$30,HLOOKUP(E3620,'Power Matrix'!$B$2:$AI$30,29)))</f>
        <v>6088.3825794546938</v>
      </c>
      <c r="H3620">
        <f t="shared" si="112"/>
        <v>7.9181786424996028E-2</v>
      </c>
      <c r="M3620">
        <v>6302.1572074175101</v>
      </c>
      <c r="N3620" s="9">
        <v>8.1962008752854823E-2</v>
      </c>
    </row>
    <row r="3621" spans="1:14" x14ac:dyDescent="0.25">
      <c r="A3621" s="2">
        <v>43616.791666666657</v>
      </c>
      <c r="B3621">
        <v>10.364152592636049</v>
      </c>
      <c r="C3621">
        <v>1.9965841247261491</v>
      </c>
      <c r="E3621">
        <f t="shared" si="113"/>
        <v>10.5</v>
      </c>
      <c r="F3621">
        <f t="shared" si="113"/>
        <v>2</v>
      </c>
      <c r="G3621">
        <f>IF(OR(Tahiti!E3621&lt;2.5,F3621&lt;0.5),0,VLOOKUP(Tahiti!F3621,'Power Matrix'!$B$2:$AI$30,HLOOKUP(E3621,'Power Matrix'!$B$2:$AI$30,29)))</f>
        <v>6088.3825794546938</v>
      </c>
      <c r="H3621">
        <f t="shared" si="112"/>
        <v>7.9181786424996028E-2</v>
      </c>
      <c r="M3621">
        <v>6231.2262961358392</v>
      </c>
      <c r="N3621" s="9">
        <v>8.1039524628772078E-2</v>
      </c>
    </row>
    <row r="3622" spans="1:14" x14ac:dyDescent="0.25">
      <c r="A3622" s="2">
        <v>43616.833333333343</v>
      </c>
      <c r="B3622">
        <v>10.347413856397839</v>
      </c>
      <c r="C3622">
        <v>1.980006269603654</v>
      </c>
      <c r="E3622">
        <f t="shared" si="113"/>
        <v>10.5</v>
      </c>
      <c r="F3622">
        <f t="shared" si="113"/>
        <v>2</v>
      </c>
      <c r="G3622">
        <f>IF(OR(Tahiti!E3622&lt;2.5,F3622&lt;0.5),0,VLOOKUP(Tahiti!F3622,'Power Matrix'!$B$2:$AI$30,HLOOKUP(E3622,'Power Matrix'!$B$2:$AI$30,29)))</f>
        <v>6088.3825794546938</v>
      </c>
      <c r="H3622">
        <f t="shared" si="112"/>
        <v>7.9181786424996028E-2</v>
      </c>
      <c r="M3622">
        <v>6154.7714853978277</v>
      </c>
      <c r="N3622" s="9">
        <v>8.0045200041068784E-2</v>
      </c>
    </row>
    <row r="3623" spans="1:14" x14ac:dyDescent="0.25">
      <c r="A3623" s="2">
        <v>43616.875</v>
      </c>
      <c r="B3623">
        <v>10.331772742208051</v>
      </c>
      <c r="C3623">
        <v>1.962974226669584</v>
      </c>
      <c r="E3623">
        <f t="shared" si="113"/>
        <v>10.5</v>
      </c>
      <c r="F3623">
        <f t="shared" si="113"/>
        <v>2</v>
      </c>
      <c r="G3623">
        <f>IF(OR(Tahiti!E3623&lt;2.5,F3623&lt;0.5),0,VLOOKUP(Tahiti!F3623,'Power Matrix'!$B$2:$AI$30,HLOOKUP(E3623,'Power Matrix'!$B$2:$AI$30,29)))</f>
        <v>6088.3825794546938</v>
      </c>
      <c r="H3623">
        <f t="shared" si="112"/>
        <v>7.9181786424996028E-2</v>
      </c>
      <c r="M3623">
        <v>6083.1128814121857</v>
      </c>
      <c r="N3623" s="9">
        <v>7.9113251989983063E-2</v>
      </c>
    </row>
    <row r="3624" spans="1:14" x14ac:dyDescent="0.25">
      <c r="A3624" s="2">
        <v>43616.916666666657</v>
      </c>
      <c r="B3624">
        <v>10.31283876187303</v>
      </c>
      <c r="C3624">
        <v>1.945998957211962</v>
      </c>
      <c r="E3624">
        <f t="shared" si="113"/>
        <v>10.5</v>
      </c>
      <c r="F3624">
        <f t="shared" si="113"/>
        <v>2</v>
      </c>
      <c r="G3624">
        <f>IF(OR(Tahiti!E3624&lt;2.5,F3624&lt;0.5),0,VLOOKUP(Tahiti!F3624,'Power Matrix'!$B$2:$AI$30,HLOOKUP(E3624,'Power Matrix'!$B$2:$AI$30,29)))</f>
        <v>6088.3825794546938</v>
      </c>
      <c r="H3624">
        <f t="shared" si="112"/>
        <v>7.9181786424996028E-2</v>
      </c>
      <c r="M3624">
        <v>6026.0556189529052</v>
      </c>
      <c r="N3624" s="9">
        <v>7.8371200071697483E-2</v>
      </c>
    </row>
    <row r="3625" spans="1:14" x14ac:dyDescent="0.25">
      <c r="A3625" s="2">
        <v>43616.958333333343</v>
      </c>
      <c r="B3625">
        <v>10.28539821066286</v>
      </c>
      <c r="C3625">
        <v>1.92936432861302</v>
      </c>
      <c r="E3625">
        <f t="shared" si="113"/>
        <v>10.5</v>
      </c>
      <c r="F3625">
        <f t="shared" si="113"/>
        <v>2</v>
      </c>
      <c r="G3625">
        <f>IF(OR(Tahiti!E3625&lt;2.5,F3625&lt;0.5),0,VLOOKUP(Tahiti!F3625,'Power Matrix'!$B$2:$AI$30,HLOOKUP(E3625,'Power Matrix'!$B$2:$AI$30,29)))</f>
        <v>6088.3825794546938</v>
      </c>
      <c r="H3625">
        <f t="shared" si="112"/>
        <v>7.9181786424996028E-2</v>
      </c>
      <c r="M3625">
        <v>5968.6947365135193</v>
      </c>
      <c r="N3625" s="9">
        <v>7.7625199457330873E-2</v>
      </c>
    </row>
    <row r="3626" spans="1:14" x14ac:dyDescent="0.25">
      <c r="A3626" s="2">
        <v>43617</v>
      </c>
      <c r="B3626">
        <v>10.25603682086798</v>
      </c>
      <c r="C3626">
        <v>1.912445832631845</v>
      </c>
      <c r="E3626">
        <f t="shared" si="113"/>
        <v>10.5</v>
      </c>
      <c r="F3626">
        <f t="shared" si="113"/>
        <v>2</v>
      </c>
      <c r="G3626">
        <f>IF(OR(Tahiti!E3626&lt;2.5,F3626&lt;0.5),0,VLOOKUP(Tahiti!F3626,'Power Matrix'!$B$2:$AI$30,HLOOKUP(E3626,'Power Matrix'!$B$2:$AI$30,29)))</f>
        <v>6088.3825794546938</v>
      </c>
      <c r="H3626">
        <f t="shared" si="112"/>
        <v>7.9181786424996028E-2</v>
      </c>
      <c r="M3626">
        <v>5917.1780614480494</v>
      </c>
      <c r="N3626" s="9">
        <v>7.695520503579148E-2</v>
      </c>
    </row>
    <row r="3627" spans="1:14" x14ac:dyDescent="0.25">
      <c r="A3627" s="2">
        <v>43617.041666666657</v>
      </c>
      <c r="B3627">
        <v>10.222696551147621</v>
      </c>
      <c r="C3627">
        <v>1.895754430556456</v>
      </c>
      <c r="E3627">
        <f t="shared" si="113"/>
        <v>10</v>
      </c>
      <c r="F3627">
        <f t="shared" si="113"/>
        <v>2</v>
      </c>
      <c r="G3627">
        <f>IF(OR(Tahiti!E3627&lt;2.5,F3627&lt;0.5),0,VLOOKUP(Tahiti!F3627,'Power Matrix'!$B$2:$AI$30,HLOOKUP(E3627,'Power Matrix'!$B$2:$AI$30,29)))</f>
        <v>6950.4438935546868</v>
      </c>
      <c r="H3627">
        <f t="shared" si="112"/>
        <v>9.0393229524623114E-2</v>
      </c>
      <c r="M3627">
        <v>5877.1414512364763</v>
      </c>
      <c r="N3627" s="9">
        <v>7.6434513328397485E-2</v>
      </c>
    </row>
    <row r="3628" spans="1:14" x14ac:dyDescent="0.25">
      <c r="A3628" s="2">
        <v>43617.083333333343</v>
      </c>
      <c r="B3628">
        <v>10.180986913308161</v>
      </c>
      <c r="C3628">
        <v>1.879176575433962</v>
      </c>
      <c r="E3628">
        <f t="shared" si="113"/>
        <v>10</v>
      </c>
      <c r="F3628">
        <f t="shared" si="113"/>
        <v>2</v>
      </c>
      <c r="G3628">
        <f>IF(OR(Tahiti!E3628&lt;2.5,F3628&lt;0.5),0,VLOOKUP(Tahiti!F3628,'Power Matrix'!$B$2:$AI$30,HLOOKUP(E3628,'Power Matrix'!$B$2:$AI$30,29)))</f>
        <v>6950.4438935546868</v>
      </c>
      <c r="H3628">
        <f t="shared" si="112"/>
        <v>9.0393229524623114E-2</v>
      </c>
      <c r="M3628">
        <v>5836.5364352579554</v>
      </c>
      <c r="N3628" s="9">
        <v>7.5906429282648152E-2</v>
      </c>
    </row>
    <row r="3629" spans="1:14" x14ac:dyDescent="0.25">
      <c r="A3629" s="2">
        <v>43617.125</v>
      </c>
      <c r="B3629">
        <v>10.137082031371889</v>
      </c>
      <c r="C3629">
        <v>1.86237162640568</v>
      </c>
      <c r="E3629">
        <f t="shared" si="113"/>
        <v>10</v>
      </c>
      <c r="F3629">
        <f t="shared" si="113"/>
        <v>2</v>
      </c>
      <c r="G3629">
        <f>IF(OR(Tahiti!E3629&lt;2.5,F3629&lt;0.5),0,VLOOKUP(Tahiti!F3629,'Power Matrix'!$B$2:$AI$30,HLOOKUP(E3629,'Power Matrix'!$B$2:$AI$30,29)))</f>
        <v>6950.4438935546868</v>
      </c>
      <c r="H3629">
        <f t="shared" si="112"/>
        <v>9.0393229524623114E-2</v>
      </c>
      <c r="M3629">
        <v>6020.6317505399375</v>
      </c>
      <c r="N3629" s="9">
        <v>7.8300660550751425E-2</v>
      </c>
    </row>
    <row r="3630" spans="1:14" x14ac:dyDescent="0.25">
      <c r="A3630" s="2">
        <v>43617.166666666657</v>
      </c>
      <c r="B3630">
        <v>10.325873023697859</v>
      </c>
      <c r="C3630">
        <v>1.9391861400383339</v>
      </c>
      <c r="E3630">
        <f t="shared" si="113"/>
        <v>10.5</v>
      </c>
      <c r="F3630">
        <f t="shared" si="113"/>
        <v>2</v>
      </c>
      <c r="G3630">
        <f>IF(OR(Tahiti!E3630&lt;2.5,F3630&lt;0.5),0,VLOOKUP(Tahiti!F3630,'Power Matrix'!$B$2:$AI$30,HLOOKUP(E3630,'Power Matrix'!$B$2:$AI$30,29)))</f>
        <v>6088.3825794546938</v>
      </c>
      <c r="H3630">
        <f t="shared" si="112"/>
        <v>7.9181786424996028E-2</v>
      </c>
      <c r="M3630">
        <v>5964.6204820406738</v>
      </c>
      <c r="N3630" s="9">
        <v>7.7572212191260814E-2</v>
      </c>
    </row>
    <row r="3631" spans="1:14" x14ac:dyDescent="0.25">
      <c r="A3631" s="2">
        <v>43617.208333333343</v>
      </c>
      <c r="B3631">
        <v>10.2763428287635</v>
      </c>
      <c r="C3631">
        <v>1.9169877107475961</v>
      </c>
      <c r="E3631">
        <f t="shared" si="113"/>
        <v>10.5</v>
      </c>
      <c r="F3631">
        <f t="shared" si="113"/>
        <v>2</v>
      </c>
      <c r="G3631">
        <f>IF(OR(Tahiti!E3631&lt;2.5,F3631&lt;0.5),0,VLOOKUP(Tahiti!F3631,'Power Matrix'!$B$2:$AI$30,HLOOKUP(E3631,'Power Matrix'!$B$2:$AI$30,29)))</f>
        <v>6088.3825794546938</v>
      </c>
      <c r="H3631">
        <f t="shared" si="112"/>
        <v>7.9181786424996028E-2</v>
      </c>
      <c r="M3631">
        <v>5902.6835281467283</v>
      </c>
      <c r="N3631" s="9">
        <v>7.676669798555269E-2</v>
      </c>
    </row>
    <row r="3632" spans="1:14" x14ac:dyDescent="0.25">
      <c r="A3632" s="2">
        <v>43617.25</v>
      </c>
      <c r="B3632">
        <v>10.22338256492788</v>
      </c>
      <c r="C3632">
        <v>1.893597038451474</v>
      </c>
      <c r="E3632">
        <f t="shared" si="113"/>
        <v>10</v>
      </c>
      <c r="F3632">
        <f t="shared" si="113"/>
        <v>2</v>
      </c>
      <c r="G3632">
        <f>IF(OR(Tahiti!E3632&lt;2.5,F3632&lt;0.5),0,VLOOKUP(Tahiti!F3632,'Power Matrix'!$B$2:$AI$30,HLOOKUP(E3632,'Power Matrix'!$B$2:$AI$30,29)))</f>
        <v>6950.4438935546868</v>
      </c>
      <c r="H3632">
        <f t="shared" si="112"/>
        <v>9.0393229524623114E-2</v>
      </c>
      <c r="M3632">
        <v>5778.2366762435922</v>
      </c>
      <c r="N3632" s="9">
        <v>7.5148218212794077E-2</v>
      </c>
    </row>
    <row r="3633" spans="1:14" x14ac:dyDescent="0.25">
      <c r="A3633" s="2">
        <v>43617.291666666657</v>
      </c>
      <c r="B3633">
        <v>10.09880246243371</v>
      </c>
      <c r="C3633">
        <v>1.844487981324906</v>
      </c>
      <c r="E3633">
        <f t="shared" si="113"/>
        <v>10</v>
      </c>
      <c r="F3633">
        <f t="shared" si="113"/>
        <v>2</v>
      </c>
      <c r="G3633">
        <f>IF(OR(Tahiti!E3633&lt;2.5,F3633&lt;0.5),0,VLOOKUP(Tahiti!F3633,'Power Matrix'!$B$2:$AI$30,HLOOKUP(E3633,'Power Matrix'!$B$2:$AI$30,29)))</f>
        <v>6950.4438935546868</v>
      </c>
      <c r="H3633">
        <f t="shared" si="112"/>
        <v>9.0393229524623114E-2</v>
      </c>
      <c r="M3633">
        <v>5694.4650000123265</v>
      </c>
      <c r="N3633" s="9">
        <v>7.4058734939919352E-2</v>
      </c>
    </row>
    <row r="3634" spans="1:14" x14ac:dyDescent="0.25">
      <c r="A3634" s="2">
        <v>43617.333333333343</v>
      </c>
      <c r="B3634">
        <v>10.06326694861654</v>
      </c>
      <c r="C3634">
        <v>1.8236521154688941</v>
      </c>
      <c r="E3634">
        <f t="shared" si="113"/>
        <v>10</v>
      </c>
      <c r="F3634">
        <f t="shared" si="113"/>
        <v>2</v>
      </c>
      <c r="G3634">
        <f>IF(OR(Tahiti!E3634&lt;2.5,F3634&lt;0.5),0,VLOOKUP(Tahiti!F3634,'Power Matrix'!$B$2:$AI$30,HLOOKUP(E3634,'Power Matrix'!$B$2:$AI$30,29)))</f>
        <v>6950.4438935546868</v>
      </c>
      <c r="H3634">
        <f t="shared" si="112"/>
        <v>9.0393229524623114E-2</v>
      </c>
      <c r="M3634">
        <v>5617.7914307252122</v>
      </c>
      <c r="N3634" s="9">
        <v>7.3061565312093096E-2</v>
      </c>
    </row>
    <row r="3635" spans="1:14" x14ac:dyDescent="0.25">
      <c r="A3635" s="2">
        <v>43617.375</v>
      </c>
      <c r="B3635">
        <v>10.022106121801279</v>
      </c>
      <c r="C3635">
        <v>1.8031001169951171</v>
      </c>
      <c r="E3635">
        <f t="shared" si="113"/>
        <v>10</v>
      </c>
      <c r="F3635">
        <f t="shared" si="113"/>
        <v>2</v>
      </c>
      <c r="G3635">
        <f>IF(OR(Tahiti!E3635&lt;2.5,F3635&lt;0.5),0,VLOOKUP(Tahiti!F3635,'Power Matrix'!$B$2:$AI$30,HLOOKUP(E3635,'Power Matrix'!$B$2:$AI$30,29)))</f>
        <v>6950.4438935546868</v>
      </c>
      <c r="H3635">
        <f t="shared" si="112"/>
        <v>9.0393229524623114E-2</v>
      </c>
      <c r="M3635">
        <v>5528.9063194239397</v>
      </c>
      <c r="N3635" s="9">
        <v>7.1905579824790608E-2</v>
      </c>
    </row>
    <row r="3636" spans="1:14" x14ac:dyDescent="0.25">
      <c r="A3636" s="2">
        <v>43617.416666666657</v>
      </c>
      <c r="B3636">
        <v>9.9923331237382467</v>
      </c>
      <c r="C3636">
        <v>1.7807313672750389</v>
      </c>
      <c r="E3636">
        <f t="shared" si="113"/>
        <v>10</v>
      </c>
      <c r="F3636">
        <f t="shared" si="113"/>
        <v>2</v>
      </c>
      <c r="G3636">
        <f>IF(OR(Tahiti!E3636&lt;2.5,F3636&lt;0.5),0,VLOOKUP(Tahiti!F3636,'Power Matrix'!$B$2:$AI$30,HLOOKUP(E3636,'Power Matrix'!$B$2:$AI$30,29)))</f>
        <v>6950.4438935546868</v>
      </c>
      <c r="H3636">
        <f t="shared" si="112"/>
        <v>9.0393229524623114E-2</v>
      </c>
      <c r="M3636">
        <v>5508.8978841616563</v>
      </c>
      <c r="N3636" s="9">
        <v>7.1645362332252022E-2</v>
      </c>
    </row>
    <row r="3637" spans="1:14" x14ac:dyDescent="0.25">
      <c r="A3637" s="2">
        <v>43617.458333333343</v>
      </c>
      <c r="B3637">
        <v>9.9569348126771278</v>
      </c>
      <c r="C3637">
        <v>1.7585897114607481</v>
      </c>
      <c r="E3637">
        <f t="shared" si="113"/>
        <v>10</v>
      </c>
      <c r="F3637">
        <f t="shared" si="113"/>
        <v>2</v>
      </c>
      <c r="G3637">
        <f>IF(OR(Tahiti!E3637&lt;2.5,F3637&lt;0.5),0,VLOOKUP(Tahiti!F3637,'Power Matrix'!$B$2:$AI$30,HLOOKUP(E3637,'Power Matrix'!$B$2:$AI$30,29)))</f>
        <v>6950.4438935546868</v>
      </c>
      <c r="H3637">
        <f t="shared" si="112"/>
        <v>9.0393229524623114E-2</v>
      </c>
      <c r="M3637">
        <v>5581.017432024425</v>
      </c>
      <c r="N3637" s="9">
        <v>7.2583305137966708E-2</v>
      </c>
    </row>
    <row r="3638" spans="1:14" x14ac:dyDescent="0.25">
      <c r="A3638" s="2">
        <v>43617.5</v>
      </c>
      <c r="B3638">
        <v>9.8978004248192129</v>
      </c>
      <c r="C3638">
        <v>1.738889315133674</v>
      </c>
      <c r="E3638">
        <f t="shared" si="113"/>
        <v>10</v>
      </c>
      <c r="F3638">
        <f t="shared" si="113"/>
        <v>1.5</v>
      </c>
      <c r="G3638">
        <f>IF(OR(Tahiti!E3638&lt;2.5,F3638&lt;0.5),0,VLOOKUP(Tahiti!F3638,'Power Matrix'!$B$2:$AI$30,HLOOKUP(E3638,'Power Matrix'!$B$2:$AI$30,29)))</f>
        <v>3644.0790712890621</v>
      </c>
      <c r="H3638">
        <f t="shared" si="112"/>
        <v>4.7392667424071749E-2</v>
      </c>
      <c r="M3638">
        <v>5630.9112521382176</v>
      </c>
      <c r="N3638" s="9">
        <v>7.3232193698865647E-2</v>
      </c>
    </row>
    <row r="3639" spans="1:14" x14ac:dyDescent="0.25">
      <c r="A3639" s="2">
        <v>43617.541666666657</v>
      </c>
      <c r="B3639">
        <v>9.8408612810581104</v>
      </c>
      <c r="C3639">
        <v>1.7187915044714721</v>
      </c>
      <c r="E3639">
        <f t="shared" si="113"/>
        <v>10</v>
      </c>
      <c r="F3639">
        <f t="shared" si="113"/>
        <v>1.5</v>
      </c>
      <c r="G3639">
        <f>IF(OR(Tahiti!E3639&lt;2.5,F3639&lt;0.5),0,VLOOKUP(Tahiti!F3639,'Power Matrix'!$B$2:$AI$30,HLOOKUP(E3639,'Power Matrix'!$B$2:$AI$30,29)))</f>
        <v>3644.0790712890621</v>
      </c>
      <c r="H3639">
        <f t="shared" si="112"/>
        <v>4.7392667424071749E-2</v>
      </c>
      <c r="M3639">
        <v>5621.7503880783006</v>
      </c>
      <c r="N3639" s="9">
        <v>7.3113053094220157E-2</v>
      </c>
    </row>
    <row r="3640" spans="1:14" x14ac:dyDescent="0.25">
      <c r="A3640" s="2">
        <v>43617.583333333343</v>
      </c>
      <c r="B3640">
        <v>9.7950355605371264</v>
      </c>
      <c r="C3640">
        <v>1.697274356898097</v>
      </c>
      <c r="E3640">
        <f t="shared" si="113"/>
        <v>10</v>
      </c>
      <c r="F3640">
        <f t="shared" si="113"/>
        <v>1.5</v>
      </c>
      <c r="G3640">
        <f>IF(OR(Tahiti!E3640&lt;2.5,F3640&lt;0.5),0,VLOOKUP(Tahiti!F3640,'Power Matrix'!$B$2:$AI$30,HLOOKUP(E3640,'Power Matrix'!$B$2:$AI$30,29)))</f>
        <v>3644.0790712890621</v>
      </c>
      <c r="H3640">
        <f t="shared" si="112"/>
        <v>4.7392667424071749E-2</v>
      </c>
      <c r="M3640">
        <v>5579.8260588093253</v>
      </c>
      <c r="N3640" s="9">
        <v>7.2567810865343835E-2</v>
      </c>
    </row>
    <row r="3641" spans="1:14" x14ac:dyDescent="0.25">
      <c r="A3641" s="2">
        <v>43617.625</v>
      </c>
      <c r="B3641">
        <v>9.7549723557702794</v>
      </c>
      <c r="C3641">
        <v>1.675189474560254</v>
      </c>
      <c r="E3641">
        <f t="shared" si="113"/>
        <v>10</v>
      </c>
      <c r="F3641">
        <f t="shared" si="113"/>
        <v>1.5</v>
      </c>
      <c r="G3641">
        <f>IF(OR(Tahiti!E3641&lt;2.5,F3641&lt;0.5),0,VLOOKUP(Tahiti!F3641,'Power Matrix'!$B$2:$AI$30,HLOOKUP(E3641,'Power Matrix'!$B$2:$AI$30,29)))</f>
        <v>3644.0790712890621</v>
      </c>
      <c r="H3641">
        <f t="shared" si="112"/>
        <v>4.7392667424071749E-2</v>
      </c>
      <c r="M3641">
        <v>5611.8720280148736</v>
      </c>
      <c r="N3641" s="9">
        <v>7.2984581174632121E-2</v>
      </c>
    </row>
    <row r="3642" spans="1:14" x14ac:dyDescent="0.25">
      <c r="A3642" s="2">
        <v>43617.666666666657</v>
      </c>
      <c r="B3642">
        <v>9.6944659403518543</v>
      </c>
      <c r="C3642">
        <v>1.655602625186074</v>
      </c>
      <c r="E3642">
        <f t="shared" si="113"/>
        <v>9.5</v>
      </c>
      <c r="F3642">
        <f t="shared" si="113"/>
        <v>1.5</v>
      </c>
      <c r="G3642">
        <f>IF(OR(Tahiti!E3642&lt;2.5,F3642&lt;0.5),0,VLOOKUP(Tahiti!F3642,'Power Matrix'!$B$2:$AI$30,HLOOKUP(E3642,'Power Matrix'!$B$2:$AI$30,29)))</f>
        <v>4785.6687273254392</v>
      </c>
      <c r="H3642">
        <f t="shared" si="112"/>
        <v>6.2239485466401998E-2</v>
      </c>
      <c r="M3642">
        <v>5574.2939794729309</v>
      </c>
      <c r="N3642" s="9">
        <v>7.2495864019197664E-2</v>
      </c>
    </row>
    <row r="3643" spans="1:14" x14ac:dyDescent="0.25">
      <c r="A3643" s="2">
        <v>43617.708333333343</v>
      </c>
      <c r="B3643">
        <v>9.738096416776024</v>
      </c>
      <c r="C3643">
        <v>1.6677521491457099</v>
      </c>
      <c r="E3643">
        <f t="shared" si="113"/>
        <v>9.5</v>
      </c>
      <c r="F3643">
        <f t="shared" si="113"/>
        <v>1.5</v>
      </c>
      <c r="G3643">
        <f>IF(OR(Tahiti!E3643&lt;2.5,F3643&lt;0.5),0,VLOOKUP(Tahiti!F3643,'Power Matrix'!$B$2:$AI$30,HLOOKUP(E3643,'Power Matrix'!$B$2:$AI$30,29)))</f>
        <v>4785.6687273254392</v>
      </c>
      <c r="H3643">
        <f t="shared" si="112"/>
        <v>6.2239485466401998E-2</v>
      </c>
      <c r="M3643">
        <v>5570.3828818461279</v>
      </c>
      <c r="N3643" s="9">
        <v>7.2444998671449115E-2</v>
      </c>
    </row>
    <row r="3644" spans="1:14" x14ac:dyDescent="0.25">
      <c r="A3644" s="2">
        <v>43617.75</v>
      </c>
      <c r="B3644">
        <v>9.6737483241881765</v>
      </c>
      <c r="C3644">
        <v>1.642885366461968</v>
      </c>
      <c r="E3644">
        <f t="shared" si="113"/>
        <v>9.5</v>
      </c>
      <c r="F3644">
        <f t="shared" si="113"/>
        <v>1.5</v>
      </c>
      <c r="G3644">
        <f>IF(OR(Tahiti!E3644&lt;2.5,F3644&lt;0.5),0,VLOOKUP(Tahiti!F3644,'Power Matrix'!$B$2:$AI$30,HLOOKUP(E3644,'Power Matrix'!$B$2:$AI$30,29)))</f>
        <v>4785.6687273254392</v>
      </c>
      <c r="H3644">
        <f t="shared" si="112"/>
        <v>6.2239485466401998E-2</v>
      </c>
      <c r="M3644">
        <v>5551.0428688098691</v>
      </c>
      <c r="N3644" s="9">
        <v>7.21934742702659E-2</v>
      </c>
    </row>
    <row r="3645" spans="1:14" x14ac:dyDescent="0.25">
      <c r="A3645" s="2">
        <v>43617.791666666657</v>
      </c>
      <c r="B3645">
        <v>9.6195532355480911</v>
      </c>
      <c r="C3645">
        <v>1.621538539317934</v>
      </c>
      <c r="E3645">
        <f t="shared" si="113"/>
        <v>9.5</v>
      </c>
      <c r="F3645">
        <f t="shared" si="113"/>
        <v>1.5</v>
      </c>
      <c r="G3645">
        <f>IF(OR(Tahiti!E3645&lt;2.5,F3645&lt;0.5),0,VLOOKUP(Tahiti!F3645,'Power Matrix'!$B$2:$AI$30,HLOOKUP(E3645,'Power Matrix'!$B$2:$AI$30,29)))</f>
        <v>4785.6687273254392</v>
      </c>
      <c r="H3645">
        <f t="shared" si="112"/>
        <v>6.2239485466401998E-2</v>
      </c>
      <c r="M3645">
        <v>5535.9095839660531</v>
      </c>
      <c r="N3645" s="9">
        <v>7.1996660007465782E-2</v>
      </c>
    </row>
    <row r="3646" spans="1:14" x14ac:dyDescent="0.25">
      <c r="A3646" s="2">
        <v>43617.833333333343</v>
      </c>
      <c r="B3646">
        <v>9.5682394047850732</v>
      </c>
      <c r="C3646">
        <v>1.602916839043351</v>
      </c>
      <c r="E3646">
        <f t="shared" si="113"/>
        <v>9.5</v>
      </c>
      <c r="F3646">
        <f t="shared" si="113"/>
        <v>1.5</v>
      </c>
      <c r="G3646">
        <f>IF(OR(Tahiti!E3646&lt;2.5,F3646&lt;0.5),0,VLOOKUP(Tahiti!F3646,'Power Matrix'!$B$2:$AI$30,HLOOKUP(E3646,'Power Matrix'!$B$2:$AI$30,29)))</f>
        <v>4785.6687273254392</v>
      </c>
      <c r="H3646">
        <f t="shared" si="112"/>
        <v>6.2239485466401998E-2</v>
      </c>
      <c r="M3646">
        <v>5122.0885350519529</v>
      </c>
      <c r="N3646" s="9">
        <v>6.6614756110607631E-2</v>
      </c>
    </row>
    <row r="3647" spans="1:14" x14ac:dyDescent="0.25">
      <c r="A3647" s="2">
        <v>43617.875</v>
      </c>
      <c r="B3647">
        <v>9.1730954673586282</v>
      </c>
      <c r="C3647">
        <v>1.477390682619258</v>
      </c>
      <c r="E3647">
        <f t="shared" si="113"/>
        <v>9</v>
      </c>
      <c r="F3647">
        <f t="shared" si="113"/>
        <v>1.5</v>
      </c>
      <c r="G3647">
        <f>IF(OR(Tahiti!E3647&lt;2.5,F3647&lt;0.5),0,VLOOKUP(Tahiti!F3647,'Power Matrix'!$B$2:$AI$30,HLOOKUP(E3647,'Power Matrix'!$B$2:$AI$30,29)))</f>
        <v>5520.5645905761721</v>
      </c>
      <c r="H3647">
        <f t="shared" si="112"/>
        <v>7.179709235610314E-2</v>
      </c>
      <c r="M3647">
        <v>5112.8139870524674</v>
      </c>
      <c r="N3647" s="9">
        <v>6.6494137002055725E-2</v>
      </c>
    </row>
    <row r="3648" spans="1:14" x14ac:dyDescent="0.25">
      <c r="A3648" s="2">
        <v>43617.916666666657</v>
      </c>
      <c r="B3648">
        <v>9.1584147724611888</v>
      </c>
      <c r="C3648">
        <v>1.4726784840741649</v>
      </c>
      <c r="E3648">
        <f t="shared" si="113"/>
        <v>9</v>
      </c>
      <c r="F3648">
        <f t="shared" si="113"/>
        <v>1.5</v>
      </c>
      <c r="G3648">
        <f>IF(OR(Tahiti!E3648&lt;2.5,F3648&lt;0.5),0,VLOOKUP(Tahiti!F3648,'Power Matrix'!$B$2:$AI$30,HLOOKUP(E3648,'Power Matrix'!$B$2:$AI$30,29)))</f>
        <v>5520.5645905761721</v>
      </c>
      <c r="H3648">
        <f t="shared" si="112"/>
        <v>7.179709235610314E-2</v>
      </c>
      <c r="M3648">
        <v>5117.2087910906894</v>
      </c>
      <c r="N3648" s="9">
        <v>6.65512931400562E-2</v>
      </c>
    </row>
    <row r="3649" spans="1:14" x14ac:dyDescent="0.25">
      <c r="A3649" s="2">
        <v>43617.958333333343</v>
      </c>
      <c r="B3649">
        <v>9.1403040086624756</v>
      </c>
      <c r="C3649">
        <v>1.4693856224402451</v>
      </c>
      <c r="E3649">
        <f t="shared" si="113"/>
        <v>9</v>
      </c>
      <c r="F3649">
        <f t="shared" si="113"/>
        <v>1.5</v>
      </c>
      <c r="G3649">
        <f>IF(OR(Tahiti!E3649&lt;2.5,F3649&lt;0.5),0,VLOOKUP(Tahiti!F3649,'Power Matrix'!$B$2:$AI$30,HLOOKUP(E3649,'Power Matrix'!$B$2:$AI$30,29)))</f>
        <v>5520.5645905761721</v>
      </c>
      <c r="H3649">
        <f t="shared" si="112"/>
        <v>7.179709235610314E-2</v>
      </c>
      <c r="M3649">
        <v>5125.2269771632764</v>
      </c>
      <c r="N3649" s="9">
        <v>6.6655572772479507E-2</v>
      </c>
    </row>
    <row r="3650" spans="1:14" x14ac:dyDescent="0.25">
      <c r="A3650" s="2">
        <v>43618</v>
      </c>
      <c r="B3650">
        <v>9.1220560421077135</v>
      </c>
      <c r="C3650">
        <v>1.466660495570794</v>
      </c>
      <c r="E3650">
        <f t="shared" si="113"/>
        <v>9</v>
      </c>
      <c r="F3650">
        <f t="shared" si="113"/>
        <v>1.5</v>
      </c>
      <c r="G3650">
        <f>IF(OR(Tahiti!E3650&lt;2.5,F3650&lt;0.5),0,VLOOKUP(Tahiti!F3650,'Power Matrix'!$B$2:$AI$30,HLOOKUP(E3650,'Power Matrix'!$B$2:$AI$30,29)))</f>
        <v>5520.5645905761721</v>
      </c>
      <c r="H3650">
        <f t="shared" ref="H3650:H3713" si="114">G3650/$K$2</f>
        <v>7.179709235610314E-2</v>
      </c>
      <c r="M3650">
        <v>5146.726184593922</v>
      </c>
      <c r="N3650" s="9">
        <v>6.6935178337624093E-2</v>
      </c>
    </row>
    <row r="3651" spans="1:14" x14ac:dyDescent="0.25">
      <c r="A3651" s="2">
        <v>43618.041666666657</v>
      </c>
      <c r="B3651">
        <v>9.1001036011395779</v>
      </c>
      <c r="C3651">
        <v>1.465241158659621</v>
      </c>
      <c r="E3651">
        <f t="shared" ref="E3651:F3714" si="115">MROUND(B3651,0.5)</f>
        <v>9</v>
      </c>
      <c r="F3651">
        <f t="shared" si="115"/>
        <v>1.5</v>
      </c>
      <c r="G3651">
        <f>IF(OR(Tahiti!E3651&lt;2.5,F3651&lt;0.5),0,VLOOKUP(Tahiti!F3651,'Power Matrix'!$B$2:$AI$30,HLOOKUP(E3651,'Power Matrix'!$B$2:$AI$30,29)))</f>
        <v>5520.5645905761721</v>
      </c>
      <c r="H3651">
        <f t="shared" si="114"/>
        <v>7.179709235610314E-2</v>
      </c>
      <c r="M3651">
        <v>5258.1574171308157</v>
      </c>
      <c r="N3651" s="9">
        <v>6.8384384911808066E-2</v>
      </c>
    </row>
    <row r="3652" spans="1:14" x14ac:dyDescent="0.25">
      <c r="A3652" s="2">
        <v>43618.083333333343</v>
      </c>
      <c r="B3652">
        <v>9.0382251581606443</v>
      </c>
      <c r="C3652">
        <v>1.4689882081051171</v>
      </c>
      <c r="E3652">
        <f t="shared" si="115"/>
        <v>9</v>
      </c>
      <c r="F3652">
        <f t="shared" si="115"/>
        <v>1.5</v>
      </c>
      <c r="G3652">
        <f>IF(OR(Tahiti!E3652&lt;2.5,F3652&lt;0.5),0,VLOOKUP(Tahiti!F3652,'Power Matrix'!$B$2:$AI$30,HLOOKUP(E3652,'Power Matrix'!$B$2:$AI$30,29)))</f>
        <v>5520.5645905761721</v>
      </c>
      <c r="H3652">
        <f t="shared" si="114"/>
        <v>7.179709235610314E-2</v>
      </c>
      <c r="M3652">
        <v>5658.1557614951289</v>
      </c>
      <c r="N3652" s="9">
        <v>7.3586519152973665E-2</v>
      </c>
    </row>
    <row r="3653" spans="1:14" x14ac:dyDescent="0.25">
      <c r="A3653" s="2">
        <v>43618.125</v>
      </c>
      <c r="B3653">
        <v>8.9051384847913209</v>
      </c>
      <c r="C3653">
        <v>1.4824435220230321</v>
      </c>
      <c r="E3653">
        <f t="shared" si="115"/>
        <v>9</v>
      </c>
      <c r="F3653">
        <f t="shared" si="115"/>
        <v>1.5</v>
      </c>
      <c r="G3653">
        <f>IF(OR(Tahiti!E3653&lt;2.5,F3653&lt;0.5),0,VLOOKUP(Tahiti!F3653,'Power Matrix'!$B$2:$AI$30,HLOOKUP(E3653,'Power Matrix'!$B$2:$AI$30,29)))</f>
        <v>5520.5645905761721</v>
      </c>
      <c r="H3653">
        <f t="shared" si="114"/>
        <v>7.179709235610314E-2</v>
      </c>
      <c r="M3653">
        <v>6533.5875317738228</v>
      </c>
      <c r="N3653" s="9">
        <v>8.4971850247802391E-2</v>
      </c>
    </row>
    <row r="3654" spans="1:14" x14ac:dyDescent="0.25">
      <c r="A3654" s="2">
        <v>43618.166666666657</v>
      </c>
      <c r="B3654">
        <v>8.7435136381634209</v>
      </c>
      <c r="C3654">
        <v>1.5276352092747629</v>
      </c>
      <c r="E3654">
        <f t="shared" si="115"/>
        <v>8.5</v>
      </c>
      <c r="F3654">
        <f t="shared" si="115"/>
        <v>1.5</v>
      </c>
      <c r="G3654">
        <f>IF(OR(Tahiti!E3654&lt;2.5,F3654&lt;0.5),0,VLOOKUP(Tahiti!F3654,'Power Matrix'!$B$2:$AI$30,HLOOKUP(E3654,'Power Matrix'!$B$2:$AI$30,29)))</f>
        <v>6895.9877133789059</v>
      </c>
      <c r="H3654">
        <f t="shared" si="114"/>
        <v>8.9685005694742512E-2</v>
      </c>
      <c r="M3654">
        <v>7392.8988796282702</v>
      </c>
      <c r="N3654" s="9">
        <v>9.6147528971173166E-2</v>
      </c>
    </row>
    <row r="3655" spans="1:14" x14ac:dyDescent="0.25">
      <c r="A3655" s="2">
        <v>43618.208333333343</v>
      </c>
      <c r="B3655">
        <v>8.553487821032995</v>
      </c>
      <c r="C3655">
        <v>1.5532968206287621</v>
      </c>
      <c r="E3655">
        <f t="shared" si="115"/>
        <v>8.5</v>
      </c>
      <c r="F3655">
        <f t="shared" si="115"/>
        <v>1.5</v>
      </c>
      <c r="G3655">
        <f>IF(OR(Tahiti!E3655&lt;2.5,F3655&lt;0.5),0,VLOOKUP(Tahiti!F3655,'Power Matrix'!$B$2:$AI$30,HLOOKUP(E3655,'Power Matrix'!$B$2:$AI$30,29)))</f>
        <v>6895.9877133789059</v>
      </c>
      <c r="H3655">
        <f t="shared" si="114"/>
        <v>8.9685005694742512E-2</v>
      </c>
      <c r="M3655">
        <v>8111.9714585935308</v>
      </c>
      <c r="N3655" s="9">
        <v>0.10549934789148213</v>
      </c>
    </row>
    <row r="3656" spans="1:14" x14ac:dyDescent="0.25">
      <c r="A3656" s="2">
        <v>43618.25</v>
      </c>
      <c r="B3656">
        <v>8.4242428248330974</v>
      </c>
      <c r="C3656">
        <v>1.5740191395318801</v>
      </c>
      <c r="E3656">
        <f t="shared" si="115"/>
        <v>8.5</v>
      </c>
      <c r="F3656">
        <f t="shared" si="115"/>
        <v>1.5</v>
      </c>
      <c r="G3656">
        <f>IF(OR(Tahiti!E3656&lt;2.5,F3656&lt;0.5),0,VLOOKUP(Tahiti!F3656,'Power Matrix'!$B$2:$AI$30,HLOOKUP(E3656,'Power Matrix'!$B$2:$AI$30,29)))</f>
        <v>6895.9877133789059</v>
      </c>
      <c r="H3656">
        <f t="shared" si="114"/>
        <v>8.9685005694742512E-2</v>
      </c>
      <c r="M3656">
        <v>8548.8749763880132</v>
      </c>
      <c r="N3656" s="9">
        <v>0.11118144828521356</v>
      </c>
    </row>
    <row r="3657" spans="1:14" x14ac:dyDescent="0.25">
      <c r="A3657" s="2">
        <v>43618.291666666657</v>
      </c>
      <c r="B3657">
        <v>8.3589343129528935</v>
      </c>
      <c r="C3657">
        <v>1.5872473595440071</v>
      </c>
      <c r="E3657">
        <f t="shared" si="115"/>
        <v>8.5</v>
      </c>
      <c r="F3657">
        <f t="shared" si="115"/>
        <v>1.5</v>
      </c>
      <c r="G3657">
        <f>IF(OR(Tahiti!E3657&lt;2.5,F3657&lt;0.5),0,VLOOKUP(Tahiti!F3657,'Power Matrix'!$B$2:$AI$30,HLOOKUP(E3657,'Power Matrix'!$B$2:$AI$30,29)))</f>
        <v>6895.9877133789059</v>
      </c>
      <c r="H3657">
        <f t="shared" si="114"/>
        <v>8.9685005694742512E-2</v>
      </c>
      <c r="M3657">
        <v>8588.7084562908749</v>
      </c>
      <c r="N3657" s="9">
        <v>0.11169949820383705</v>
      </c>
    </row>
    <row r="3658" spans="1:14" x14ac:dyDescent="0.25">
      <c r="A3658" s="2">
        <v>43618.333333333343</v>
      </c>
      <c r="B3658">
        <v>8.3623643818541638</v>
      </c>
      <c r="C3658">
        <v>1.591278276371737</v>
      </c>
      <c r="E3658">
        <f t="shared" si="115"/>
        <v>8.5</v>
      </c>
      <c r="F3658">
        <f t="shared" si="115"/>
        <v>1.5</v>
      </c>
      <c r="G3658">
        <f>IF(OR(Tahiti!E3658&lt;2.5,F3658&lt;0.5),0,VLOOKUP(Tahiti!F3658,'Power Matrix'!$B$2:$AI$30,HLOOKUP(E3658,'Power Matrix'!$B$2:$AI$30,29)))</f>
        <v>6895.9877133789059</v>
      </c>
      <c r="H3658">
        <f t="shared" si="114"/>
        <v>8.9685005694742512E-2</v>
      </c>
      <c r="M3658">
        <v>8291.1751512525625</v>
      </c>
      <c r="N3658" s="9">
        <v>0.1078299617024128</v>
      </c>
    </row>
    <row r="3659" spans="1:14" x14ac:dyDescent="0.25">
      <c r="A3659" s="2">
        <v>43618.375</v>
      </c>
      <c r="B3659">
        <v>8.4228707972725871</v>
      </c>
      <c r="C3659">
        <v>1.5874744534497951</v>
      </c>
      <c r="E3659">
        <f t="shared" si="115"/>
        <v>8.5</v>
      </c>
      <c r="F3659">
        <f t="shared" si="115"/>
        <v>1.5</v>
      </c>
      <c r="G3659">
        <f>IF(OR(Tahiti!E3659&lt;2.5,F3659&lt;0.5),0,VLOOKUP(Tahiti!F3659,'Power Matrix'!$B$2:$AI$30,HLOOKUP(E3659,'Power Matrix'!$B$2:$AI$30,29)))</f>
        <v>6895.9877133789059</v>
      </c>
      <c r="H3659">
        <f t="shared" si="114"/>
        <v>8.9685005694742512E-2</v>
      </c>
      <c r="M3659">
        <v>7459.6790135611063</v>
      </c>
      <c r="N3659" s="9">
        <v>9.7016030619383062E-2</v>
      </c>
    </row>
    <row r="3660" spans="1:14" x14ac:dyDescent="0.25">
      <c r="A3660" s="2">
        <v>43618.416666666657</v>
      </c>
      <c r="B3660">
        <v>8.5947858506043016</v>
      </c>
      <c r="C3660">
        <v>1.5694204879396809</v>
      </c>
      <c r="E3660">
        <f t="shared" si="115"/>
        <v>8.5</v>
      </c>
      <c r="F3660">
        <f t="shared" si="115"/>
        <v>1.5</v>
      </c>
      <c r="G3660">
        <f>IF(OR(Tahiti!E3660&lt;2.5,F3660&lt;0.5),0,VLOOKUP(Tahiti!F3660,'Power Matrix'!$B$2:$AI$30,HLOOKUP(E3660,'Power Matrix'!$B$2:$AI$30,29)))</f>
        <v>6895.9877133789059</v>
      </c>
      <c r="H3660">
        <f t="shared" si="114"/>
        <v>8.9685005694742512E-2</v>
      </c>
      <c r="M3660">
        <v>6899.8516452043414</v>
      </c>
      <c r="N3660" s="9">
        <v>8.9735257678438388E-2</v>
      </c>
    </row>
    <row r="3661" spans="1:14" x14ac:dyDescent="0.25">
      <c r="A3661" s="2">
        <v>43618.458333333343</v>
      </c>
      <c r="B3661">
        <v>8.7325374176793531</v>
      </c>
      <c r="C3661">
        <v>1.5575548313622789</v>
      </c>
      <c r="E3661">
        <f t="shared" si="115"/>
        <v>8.5</v>
      </c>
      <c r="F3661">
        <f t="shared" si="115"/>
        <v>1.5</v>
      </c>
      <c r="G3661">
        <f>IF(OR(Tahiti!E3661&lt;2.5,F3661&lt;0.5),0,VLOOKUP(Tahiti!F3661,'Power Matrix'!$B$2:$AI$30,HLOOKUP(E3661,'Power Matrix'!$B$2:$AI$30,29)))</f>
        <v>6895.9877133789059</v>
      </c>
      <c r="H3661">
        <f t="shared" si="114"/>
        <v>8.9685005694742512E-2</v>
      </c>
      <c r="M3661">
        <v>6482.480468776479</v>
      </c>
      <c r="N3661" s="9">
        <v>8.4307182990725593E-2</v>
      </c>
    </row>
    <row r="3662" spans="1:14" x14ac:dyDescent="0.25">
      <c r="A3662" s="2">
        <v>43618.5</v>
      </c>
      <c r="B3662">
        <v>8.846415705201558</v>
      </c>
      <c r="C3662">
        <v>1.5508555611415451</v>
      </c>
      <c r="E3662">
        <f t="shared" si="115"/>
        <v>9</v>
      </c>
      <c r="F3662">
        <f t="shared" si="115"/>
        <v>1.5</v>
      </c>
      <c r="G3662">
        <f>IF(OR(Tahiti!E3662&lt;2.5,F3662&lt;0.5),0,VLOOKUP(Tahiti!F3662,'Power Matrix'!$B$2:$AI$30,HLOOKUP(E3662,'Power Matrix'!$B$2:$AI$30,29)))</f>
        <v>5520.5645905761721</v>
      </c>
      <c r="H3662">
        <f t="shared" si="114"/>
        <v>7.179709235610314E-2</v>
      </c>
      <c r="M3662">
        <v>6178.2290045365617</v>
      </c>
      <c r="N3662" s="9">
        <v>8.0350274212609013E-2</v>
      </c>
    </row>
    <row r="3663" spans="1:14" x14ac:dyDescent="0.25">
      <c r="A3663" s="2">
        <v>43618.541666666657</v>
      </c>
      <c r="B3663">
        <v>8.9391647682919313</v>
      </c>
      <c r="C3663">
        <v>1.548357528177881</v>
      </c>
      <c r="E3663">
        <f t="shared" si="115"/>
        <v>9</v>
      </c>
      <c r="F3663">
        <f t="shared" si="115"/>
        <v>1.5</v>
      </c>
      <c r="G3663">
        <f>IF(OR(Tahiti!E3663&lt;2.5,F3663&lt;0.5),0,VLOOKUP(Tahiti!F3663,'Power Matrix'!$B$2:$AI$30,HLOOKUP(E3663,'Power Matrix'!$B$2:$AI$30,29)))</f>
        <v>5520.5645905761721</v>
      </c>
      <c r="H3663">
        <f t="shared" si="114"/>
        <v>7.179709235610314E-2</v>
      </c>
      <c r="M3663">
        <v>5990.8862734382365</v>
      </c>
      <c r="N3663" s="9">
        <v>7.791380903716208E-2</v>
      </c>
    </row>
    <row r="3664" spans="1:14" x14ac:dyDescent="0.25">
      <c r="A3664" s="2">
        <v>43618.583333333343</v>
      </c>
      <c r="B3664">
        <v>9.0124310400230847</v>
      </c>
      <c r="C3664">
        <v>1.549776865089054</v>
      </c>
      <c r="E3664">
        <f t="shared" si="115"/>
        <v>9</v>
      </c>
      <c r="F3664">
        <f t="shared" si="115"/>
        <v>1.5</v>
      </c>
      <c r="G3664">
        <f>IF(OR(Tahiti!E3664&lt;2.5,F3664&lt;0.5),0,VLOOKUP(Tahiti!F3664,'Power Matrix'!$B$2:$AI$30,HLOOKUP(E3664,'Power Matrix'!$B$2:$AI$30,29)))</f>
        <v>5520.5645905761721</v>
      </c>
      <c r="H3664">
        <f t="shared" si="114"/>
        <v>7.179709235610314E-2</v>
      </c>
      <c r="M3664">
        <v>5957.9126712780735</v>
      </c>
      <c r="N3664" s="9">
        <v>7.7484974500047779E-2</v>
      </c>
    </row>
    <row r="3665" spans="1:14" x14ac:dyDescent="0.25">
      <c r="A3665" s="2">
        <v>43618.625</v>
      </c>
      <c r="B3665">
        <v>9.0655285066147631</v>
      </c>
      <c r="C3665">
        <v>1.5547729310163809</v>
      </c>
      <c r="E3665">
        <f t="shared" si="115"/>
        <v>9</v>
      </c>
      <c r="F3665">
        <f t="shared" si="115"/>
        <v>1.5</v>
      </c>
      <c r="G3665">
        <f>IF(OR(Tahiti!E3665&lt;2.5,F3665&lt;0.5),0,VLOOKUP(Tahiti!F3665,'Power Matrix'!$B$2:$AI$30,HLOOKUP(E3665,'Power Matrix'!$B$2:$AI$30,29)))</f>
        <v>5520.5645905761721</v>
      </c>
      <c r="H3665">
        <f t="shared" si="114"/>
        <v>7.179709235610314E-2</v>
      </c>
      <c r="M3665">
        <v>6117.358272598447</v>
      </c>
      <c r="N3665" s="9">
        <v>7.9558626638658869E-2</v>
      </c>
    </row>
    <row r="3666" spans="1:14" x14ac:dyDescent="0.25">
      <c r="A3666" s="2">
        <v>43618.666666666657</v>
      </c>
      <c r="B3666">
        <v>9.1294649909344585</v>
      </c>
      <c r="C3666">
        <v>1.5815132384228709</v>
      </c>
      <c r="E3666">
        <f t="shared" si="115"/>
        <v>9</v>
      </c>
      <c r="F3666">
        <f t="shared" si="115"/>
        <v>1.5</v>
      </c>
      <c r="G3666">
        <f>IF(OR(Tahiti!E3666&lt;2.5,F3666&lt;0.5),0,VLOOKUP(Tahiti!F3666,'Power Matrix'!$B$2:$AI$30,HLOOKUP(E3666,'Power Matrix'!$B$2:$AI$30,29)))</f>
        <v>5520.5645905761721</v>
      </c>
      <c r="H3666">
        <f t="shared" si="114"/>
        <v>7.179709235610314E-2</v>
      </c>
      <c r="M3666">
        <v>6289.1088948465613</v>
      </c>
      <c r="N3666" s="9">
        <v>8.179231036642115E-2</v>
      </c>
    </row>
    <row r="3667" spans="1:14" x14ac:dyDescent="0.25">
      <c r="A3667" s="2">
        <v>43618.708333333343</v>
      </c>
      <c r="B3667">
        <v>9.1112170243796964</v>
      </c>
      <c r="C3667">
        <v>1.596274342299064</v>
      </c>
      <c r="E3667">
        <f t="shared" si="115"/>
        <v>9</v>
      </c>
      <c r="F3667">
        <f t="shared" si="115"/>
        <v>1.5</v>
      </c>
      <c r="G3667">
        <f>IF(OR(Tahiti!E3667&lt;2.5,F3667&lt;0.5),0,VLOOKUP(Tahiti!F3667,'Power Matrix'!$B$2:$AI$30,HLOOKUP(E3667,'Power Matrix'!$B$2:$AI$30,29)))</f>
        <v>5520.5645905761721</v>
      </c>
      <c r="H3667">
        <f t="shared" si="114"/>
        <v>7.179709235610314E-2</v>
      </c>
      <c r="M3667">
        <v>6555.3238274820851</v>
      </c>
      <c r="N3667" s="9">
        <v>8.5254539238327473E-2</v>
      </c>
    </row>
    <row r="3668" spans="1:14" x14ac:dyDescent="0.25">
      <c r="A3668" s="2">
        <v>43618.75</v>
      </c>
      <c r="B3668">
        <v>9.0570219357396109</v>
      </c>
      <c r="C3668">
        <v>1.6146689486678589</v>
      </c>
      <c r="E3668">
        <f t="shared" si="115"/>
        <v>9</v>
      </c>
      <c r="F3668">
        <f t="shared" si="115"/>
        <v>1.5</v>
      </c>
      <c r="G3668">
        <f>IF(OR(Tahiti!E3668&lt;2.5,F3668&lt;0.5),0,VLOOKUP(Tahiti!F3668,'Power Matrix'!$B$2:$AI$30,HLOOKUP(E3668,'Power Matrix'!$B$2:$AI$30,29)))</f>
        <v>5520.5645905761721</v>
      </c>
      <c r="H3668">
        <f t="shared" si="114"/>
        <v>7.179709235610314E-2</v>
      </c>
      <c r="M3668">
        <v>7012.4609988850407</v>
      </c>
      <c r="N3668" s="9">
        <v>9.1199786176897238E-2</v>
      </c>
    </row>
    <row r="3669" spans="1:14" x14ac:dyDescent="0.25">
      <c r="A3669" s="2">
        <v>43618.791666666657</v>
      </c>
      <c r="B3669">
        <v>9.0223096384587471</v>
      </c>
      <c r="C3669">
        <v>1.6555458517096271</v>
      </c>
      <c r="E3669">
        <f t="shared" si="115"/>
        <v>9</v>
      </c>
      <c r="F3669">
        <f t="shared" si="115"/>
        <v>1.5</v>
      </c>
      <c r="G3669">
        <f>IF(OR(Tahiti!E3669&lt;2.5,F3669&lt;0.5),0,VLOOKUP(Tahiti!F3669,'Power Matrix'!$B$2:$AI$30,HLOOKUP(E3669,'Power Matrix'!$B$2:$AI$30,29)))</f>
        <v>5520.5645905761721</v>
      </c>
      <c r="H3669">
        <f t="shared" si="114"/>
        <v>7.179709235610314E-2</v>
      </c>
      <c r="M3669">
        <v>7457.6849951344257</v>
      </c>
      <c r="N3669" s="9">
        <v>9.6990097633206734E-2</v>
      </c>
    </row>
    <row r="3670" spans="1:14" x14ac:dyDescent="0.25">
      <c r="A3670" s="2">
        <v>43618.833333333343</v>
      </c>
      <c r="B3670">
        <v>8.949317772239695</v>
      </c>
      <c r="C3670">
        <v>1.6781984688119389</v>
      </c>
      <c r="E3670">
        <f t="shared" si="115"/>
        <v>9</v>
      </c>
      <c r="F3670">
        <f t="shared" si="115"/>
        <v>1.5</v>
      </c>
      <c r="G3670">
        <f>IF(OR(Tahiti!E3670&lt;2.5,F3670&lt;0.5),0,VLOOKUP(Tahiti!F3670,'Power Matrix'!$B$2:$AI$30,HLOOKUP(E3670,'Power Matrix'!$B$2:$AI$30,29)))</f>
        <v>5520.5645905761721</v>
      </c>
      <c r="H3670">
        <f t="shared" si="114"/>
        <v>7.179709235610314E-2</v>
      </c>
      <c r="M3670">
        <v>7820.4909144672592</v>
      </c>
      <c r="N3670" s="9">
        <v>0.10170852990286612</v>
      </c>
    </row>
    <row r="3671" spans="1:14" x14ac:dyDescent="0.25">
      <c r="A3671" s="2">
        <v>43618.875</v>
      </c>
      <c r="B3671">
        <v>8.8874393292607614</v>
      </c>
      <c r="C3671">
        <v>1.69136991534762</v>
      </c>
      <c r="E3671">
        <f t="shared" si="115"/>
        <v>9</v>
      </c>
      <c r="F3671">
        <f t="shared" si="115"/>
        <v>1.5</v>
      </c>
      <c r="G3671">
        <f>IF(OR(Tahiti!E3671&lt;2.5,F3671&lt;0.5),0,VLOOKUP(Tahiti!F3671,'Power Matrix'!$B$2:$AI$30,HLOOKUP(E3671,'Power Matrix'!$B$2:$AI$30,29)))</f>
        <v>5520.5645905761721</v>
      </c>
      <c r="H3671">
        <f t="shared" si="114"/>
        <v>7.179709235610314E-2</v>
      </c>
      <c r="M3671">
        <v>7429.9534261030085</v>
      </c>
      <c r="N3671" s="9">
        <v>9.6629437778354463E-2</v>
      </c>
    </row>
    <row r="3672" spans="1:14" x14ac:dyDescent="0.25">
      <c r="A3672" s="2">
        <v>43618.916666666657</v>
      </c>
      <c r="B3672">
        <v>8.9810116088874405</v>
      </c>
      <c r="C3672">
        <v>1.687055131137656</v>
      </c>
      <c r="E3672">
        <f t="shared" si="115"/>
        <v>9</v>
      </c>
      <c r="F3672">
        <f t="shared" si="115"/>
        <v>1.5</v>
      </c>
      <c r="G3672">
        <f>IF(OR(Tahiti!E3672&lt;2.5,F3672&lt;0.5),0,VLOOKUP(Tahiti!F3672,'Power Matrix'!$B$2:$AI$30,HLOOKUP(E3672,'Power Matrix'!$B$2:$AI$30,29)))</f>
        <v>5520.5645905761721</v>
      </c>
      <c r="H3672">
        <f t="shared" si="114"/>
        <v>7.179709235610314E-2</v>
      </c>
      <c r="M3672">
        <v>7227.4067687109236</v>
      </c>
      <c r="N3672" s="9">
        <v>9.3995239620540766E-2</v>
      </c>
    </row>
    <row r="3673" spans="1:14" x14ac:dyDescent="0.25">
      <c r="A3673" s="2">
        <v>43618.958333333343</v>
      </c>
      <c r="B3673">
        <v>9.0561987192033051</v>
      </c>
      <c r="C3673">
        <v>1.6834216286450541</v>
      </c>
      <c r="E3673">
        <f t="shared" si="115"/>
        <v>9</v>
      </c>
      <c r="F3673">
        <f t="shared" si="115"/>
        <v>1.5</v>
      </c>
      <c r="G3673">
        <f>IF(OR(Tahiti!E3673&lt;2.5,F3673&lt;0.5),0,VLOOKUP(Tahiti!F3673,'Power Matrix'!$B$2:$AI$30,HLOOKUP(E3673,'Power Matrix'!$B$2:$AI$30,29)))</f>
        <v>5520.5645905761721</v>
      </c>
      <c r="H3673">
        <f t="shared" si="114"/>
        <v>7.179709235610314E-2</v>
      </c>
      <c r="M3673">
        <v>7101.5136962256111</v>
      </c>
      <c r="N3673" s="9">
        <v>9.2357951185904383E-2</v>
      </c>
    </row>
    <row r="3674" spans="1:14" x14ac:dyDescent="0.25">
      <c r="A3674" s="2">
        <v>43619</v>
      </c>
      <c r="B3674">
        <v>9.1134122684765089</v>
      </c>
      <c r="C3674">
        <v>1.6805829548227089</v>
      </c>
      <c r="E3674">
        <f t="shared" si="115"/>
        <v>9</v>
      </c>
      <c r="F3674">
        <f t="shared" si="115"/>
        <v>1.5</v>
      </c>
      <c r="G3674">
        <f>IF(OR(Tahiti!E3674&lt;2.5,F3674&lt;0.5),0,VLOOKUP(Tahiti!F3674,'Power Matrix'!$B$2:$AI$30,HLOOKUP(E3674,'Power Matrix'!$B$2:$AI$30,29)))</f>
        <v>5520.5645905761721</v>
      </c>
      <c r="H3674">
        <f t="shared" si="114"/>
        <v>7.179709235610314E-2</v>
      </c>
      <c r="M3674">
        <v>7003.9285014751731</v>
      </c>
      <c r="N3674" s="9">
        <v>9.1088817725242591E-2</v>
      </c>
    </row>
    <row r="3675" spans="1:14" x14ac:dyDescent="0.25">
      <c r="A3675" s="2">
        <v>43619.041666666657</v>
      </c>
      <c r="B3675">
        <v>9.1569055421446279</v>
      </c>
      <c r="C3675">
        <v>1.6781984688119389</v>
      </c>
      <c r="E3675">
        <f t="shared" si="115"/>
        <v>9</v>
      </c>
      <c r="F3675">
        <f t="shared" si="115"/>
        <v>1.5</v>
      </c>
      <c r="G3675">
        <f>IF(OR(Tahiti!E3675&lt;2.5,F3675&lt;0.5),0,VLOOKUP(Tahiti!F3675,'Power Matrix'!$B$2:$AI$30,HLOOKUP(E3675,'Power Matrix'!$B$2:$AI$30,29)))</f>
        <v>5520.5645905761721</v>
      </c>
      <c r="H3675">
        <f t="shared" si="114"/>
        <v>7.179709235610314E-2</v>
      </c>
      <c r="M3675">
        <v>6937.6361015296006</v>
      </c>
      <c r="N3675" s="9">
        <v>9.022665924747697E-2</v>
      </c>
    </row>
    <row r="3676" spans="1:14" x14ac:dyDescent="0.25">
      <c r="A3676" s="2">
        <v>43619.083333333343</v>
      </c>
      <c r="B3676">
        <v>9.1854437154032063</v>
      </c>
      <c r="C3676">
        <v>1.676381717565639</v>
      </c>
      <c r="E3676">
        <f t="shared" si="115"/>
        <v>9</v>
      </c>
      <c r="F3676">
        <f t="shared" si="115"/>
        <v>1.5</v>
      </c>
      <c r="G3676">
        <f>IF(OR(Tahiti!E3676&lt;2.5,F3676&lt;0.5),0,VLOOKUP(Tahiti!F3676,'Power Matrix'!$B$2:$AI$30,HLOOKUP(E3676,'Power Matrix'!$B$2:$AI$30,29)))</f>
        <v>5520.5645905761721</v>
      </c>
      <c r="H3676">
        <f t="shared" si="114"/>
        <v>7.179709235610314E-2</v>
      </c>
      <c r="M3676">
        <v>6923.2085844997364</v>
      </c>
      <c r="N3676" s="9">
        <v>9.0039023769946838E-2</v>
      </c>
    </row>
    <row r="3677" spans="1:14" x14ac:dyDescent="0.25">
      <c r="A3677" s="2">
        <v>43619.125</v>
      </c>
      <c r="B3677">
        <v>9.1903830146210357</v>
      </c>
      <c r="C3677">
        <v>1.6757572093247231</v>
      </c>
      <c r="E3677">
        <f t="shared" si="115"/>
        <v>9</v>
      </c>
      <c r="F3677">
        <f t="shared" si="115"/>
        <v>1.5</v>
      </c>
      <c r="G3677">
        <f>IF(OR(Tahiti!E3677&lt;2.5,F3677&lt;0.5),0,VLOOKUP(Tahiti!F3677,'Power Matrix'!$B$2:$AI$30,HLOOKUP(E3677,'Power Matrix'!$B$2:$AI$30,29)))</f>
        <v>5520.5645905761721</v>
      </c>
      <c r="H3677">
        <f t="shared" si="114"/>
        <v>7.179709235610314E-2</v>
      </c>
      <c r="M3677">
        <v>7016.2773142602691</v>
      </c>
      <c r="N3677" s="9">
        <v>9.124941884455269E-2</v>
      </c>
    </row>
    <row r="3678" spans="1:14" x14ac:dyDescent="0.25">
      <c r="A3678" s="2">
        <v>43619.166666666657</v>
      </c>
      <c r="B3678">
        <v>9.154161487023611</v>
      </c>
      <c r="C3678">
        <v>1.6789932974821959</v>
      </c>
      <c r="E3678">
        <f t="shared" si="115"/>
        <v>9</v>
      </c>
      <c r="F3678">
        <f t="shared" si="115"/>
        <v>1.5</v>
      </c>
      <c r="G3678">
        <f>IF(OR(Tahiti!E3678&lt;2.5,F3678&lt;0.5),0,VLOOKUP(Tahiti!F3678,'Power Matrix'!$B$2:$AI$30,HLOOKUP(E3678,'Power Matrix'!$B$2:$AI$30,29)))</f>
        <v>5520.5645905761721</v>
      </c>
      <c r="H3678">
        <f t="shared" si="114"/>
        <v>7.179709235610314E-2</v>
      </c>
      <c r="M3678">
        <v>7220.3272251527169</v>
      </c>
      <c r="N3678" s="9">
        <v>9.3903167399555704E-2</v>
      </c>
    </row>
    <row r="3679" spans="1:14" x14ac:dyDescent="0.25">
      <c r="A3679" s="2">
        <v>43619.208333333343</v>
      </c>
      <c r="B3679">
        <v>9.0763675243427802</v>
      </c>
      <c r="C3679">
        <v>1.686260302467399</v>
      </c>
      <c r="E3679">
        <f t="shared" si="115"/>
        <v>9</v>
      </c>
      <c r="F3679">
        <f t="shared" si="115"/>
        <v>1.5</v>
      </c>
      <c r="G3679">
        <f>IF(OR(Tahiti!E3679&lt;2.5,F3679&lt;0.5),0,VLOOKUP(Tahiti!F3679,'Power Matrix'!$B$2:$AI$30,HLOOKUP(E3679,'Power Matrix'!$B$2:$AI$30,29)))</f>
        <v>5520.5645905761721</v>
      </c>
      <c r="H3679">
        <f t="shared" si="114"/>
        <v>7.179709235610314E-2</v>
      </c>
      <c r="M3679">
        <v>7529.9896760738529</v>
      </c>
      <c r="N3679" s="9">
        <v>9.7930448166680367E-2</v>
      </c>
    </row>
    <row r="3680" spans="1:14" x14ac:dyDescent="0.25">
      <c r="A3680" s="2">
        <v>43619.25</v>
      </c>
      <c r="B3680">
        <v>8.9771699317180165</v>
      </c>
      <c r="C3680">
        <v>1.6956846995575841</v>
      </c>
      <c r="E3680">
        <f t="shared" si="115"/>
        <v>9</v>
      </c>
      <c r="F3680">
        <f t="shared" si="115"/>
        <v>1.5</v>
      </c>
      <c r="G3680">
        <f>IF(OR(Tahiti!E3680&lt;2.5,F3680&lt;0.5),0,VLOOKUP(Tahiti!F3680,'Power Matrix'!$B$2:$AI$30,HLOOKUP(E3680,'Power Matrix'!$B$2:$AI$30,29)))</f>
        <v>5520.5645905761721</v>
      </c>
      <c r="H3680">
        <f t="shared" si="114"/>
        <v>7.179709235610314E-2</v>
      </c>
      <c r="M3680">
        <v>7967.1840084975438</v>
      </c>
      <c r="N3680" s="9">
        <v>0.10361633071791758</v>
      </c>
    </row>
    <row r="3681" spans="1:14" x14ac:dyDescent="0.25">
      <c r="A3681" s="2">
        <v>43619.291666666657</v>
      </c>
      <c r="B3681">
        <v>8.8779723390932528</v>
      </c>
      <c r="C3681">
        <v>1.7020433289196371</v>
      </c>
      <c r="E3681">
        <f t="shared" si="115"/>
        <v>9</v>
      </c>
      <c r="F3681">
        <f t="shared" si="115"/>
        <v>1.5</v>
      </c>
      <c r="G3681">
        <f>IF(OR(Tahiti!E3681&lt;2.5,F3681&lt;0.5),0,VLOOKUP(Tahiti!F3681,'Power Matrix'!$B$2:$AI$30,HLOOKUP(E3681,'Power Matrix'!$B$2:$AI$30,29)))</f>
        <v>5520.5645905761721</v>
      </c>
      <c r="H3681">
        <f t="shared" si="114"/>
        <v>7.179709235610314E-2</v>
      </c>
      <c r="M3681">
        <v>8218.3927274325579</v>
      </c>
      <c r="N3681" s="9">
        <v>0.10688339793672824</v>
      </c>
    </row>
    <row r="3682" spans="1:14" x14ac:dyDescent="0.25">
      <c r="A3682" s="2">
        <v>43619.333333333343</v>
      </c>
      <c r="B3682">
        <v>8.8210331953321521</v>
      </c>
      <c r="C3682">
        <v>1.705449737506451</v>
      </c>
      <c r="E3682">
        <f t="shared" si="115"/>
        <v>9</v>
      </c>
      <c r="F3682">
        <f t="shared" si="115"/>
        <v>1.5</v>
      </c>
      <c r="G3682">
        <f>IF(OR(Tahiti!E3682&lt;2.5,F3682&lt;0.5),0,VLOOKUP(Tahiti!F3682,'Power Matrix'!$B$2:$AI$30,HLOOKUP(E3682,'Power Matrix'!$B$2:$AI$30,29)))</f>
        <v>5520.5645905761721</v>
      </c>
      <c r="H3682">
        <f t="shared" si="114"/>
        <v>7.179709235610314E-2</v>
      </c>
      <c r="M3682">
        <v>8201.0966200194744</v>
      </c>
      <c r="N3682" s="9">
        <v>0.10665845532413949</v>
      </c>
    </row>
    <row r="3683" spans="1:14" x14ac:dyDescent="0.25">
      <c r="A3683" s="2">
        <v>43619.375</v>
      </c>
      <c r="B3683">
        <v>8.8134870437493547</v>
      </c>
      <c r="C3683">
        <v>1.701191726772934</v>
      </c>
      <c r="E3683">
        <f t="shared" si="115"/>
        <v>9</v>
      </c>
      <c r="F3683">
        <f t="shared" si="115"/>
        <v>1.5</v>
      </c>
      <c r="G3683">
        <f>IF(OR(Tahiti!E3683&lt;2.5,F3683&lt;0.5),0,VLOOKUP(Tahiti!F3683,'Power Matrix'!$B$2:$AI$30,HLOOKUP(E3683,'Power Matrix'!$B$2:$AI$30,29)))</f>
        <v>5520.5645905761721</v>
      </c>
      <c r="H3683">
        <f t="shared" si="114"/>
        <v>7.179709235610314E-2</v>
      </c>
      <c r="M3683">
        <v>7889.1038396813401</v>
      </c>
      <c r="N3683" s="9">
        <v>0.10260086771543871</v>
      </c>
    </row>
    <row r="3684" spans="1:14" x14ac:dyDescent="0.25">
      <c r="A3684" s="2">
        <v>43619.416666666657</v>
      </c>
      <c r="B3684">
        <v>9.0933806660930863</v>
      </c>
      <c r="C3684">
        <v>1.7581922971256201</v>
      </c>
      <c r="E3684">
        <f t="shared" si="115"/>
        <v>9</v>
      </c>
      <c r="F3684">
        <f t="shared" si="115"/>
        <v>2</v>
      </c>
      <c r="G3684">
        <f>IF(OR(Tahiti!E3684&lt;2.5,F3684&lt;0.5),0,VLOOKUP(Tahiti!F3684,'Power Matrix'!$B$2:$AI$30,HLOOKUP(E3684,'Power Matrix'!$B$2:$AI$30,29)))</f>
        <v>10436.880789062499</v>
      </c>
      <c r="H3684">
        <f t="shared" si="114"/>
        <v>0.13573569906257574</v>
      </c>
      <c r="M3684">
        <v>7563.8589875762382</v>
      </c>
      <c r="N3684" s="9">
        <v>9.8370931752609386E-2</v>
      </c>
    </row>
    <row r="3685" spans="1:14" x14ac:dyDescent="0.25">
      <c r="A3685" s="2">
        <v>43619.458333333343</v>
      </c>
      <c r="B3685">
        <v>9.1470269437089673</v>
      </c>
      <c r="C3685">
        <v>1.7345745309237099</v>
      </c>
      <c r="E3685">
        <f t="shared" si="115"/>
        <v>9</v>
      </c>
      <c r="F3685">
        <f t="shared" si="115"/>
        <v>1.5</v>
      </c>
      <c r="G3685">
        <f>IF(OR(Tahiti!E3685&lt;2.5,F3685&lt;0.5),0,VLOOKUP(Tahiti!F3685,'Power Matrix'!$B$2:$AI$30,HLOOKUP(E3685,'Power Matrix'!$B$2:$AI$30,29)))</f>
        <v>5520.5645905761721</v>
      </c>
      <c r="H3685">
        <f t="shared" si="114"/>
        <v>7.179709235610314E-2</v>
      </c>
      <c r="M3685">
        <v>7308.660820945679</v>
      </c>
      <c r="N3685" s="9">
        <v>9.5051980212894058E-2</v>
      </c>
    </row>
    <row r="3686" spans="1:14" x14ac:dyDescent="0.25">
      <c r="A3686" s="2">
        <v>43619.5</v>
      </c>
      <c r="B3686">
        <v>9.1986151799840865</v>
      </c>
      <c r="C3686">
        <v>1.7175424879896399</v>
      </c>
      <c r="E3686">
        <f t="shared" si="115"/>
        <v>9</v>
      </c>
      <c r="F3686">
        <f t="shared" si="115"/>
        <v>1.5</v>
      </c>
      <c r="G3686">
        <f>IF(OR(Tahiti!E3686&lt;2.5,F3686&lt;0.5),0,VLOOKUP(Tahiti!F3686,'Power Matrix'!$B$2:$AI$30,HLOOKUP(E3686,'Power Matrix'!$B$2:$AI$30,29)))</f>
        <v>5520.5645905761721</v>
      </c>
      <c r="H3686">
        <f t="shared" si="114"/>
        <v>7.179709235610314E-2</v>
      </c>
      <c r="M3686">
        <v>7115.1655630837358</v>
      </c>
      <c r="N3686" s="9">
        <v>9.2535499030886967E-2</v>
      </c>
    </row>
    <row r="3687" spans="1:14" x14ac:dyDescent="0.25">
      <c r="A3687" s="2">
        <v>43619.541666666657</v>
      </c>
      <c r="B3687">
        <v>9.2440292922369185</v>
      </c>
      <c r="C3687">
        <v>1.7056200579357921</v>
      </c>
      <c r="E3687">
        <f t="shared" si="115"/>
        <v>9</v>
      </c>
      <c r="F3687">
        <f t="shared" si="115"/>
        <v>1.5</v>
      </c>
      <c r="G3687">
        <f>IF(OR(Tahiti!E3687&lt;2.5,F3687&lt;0.5),0,VLOOKUP(Tahiti!F3687,'Power Matrix'!$B$2:$AI$30,HLOOKUP(E3687,'Power Matrix'!$B$2:$AI$30,29)))</f>
        <v>5520.5645905761721</v>
      </c>
      <c r="H3687">
        <f t="shared" si="114"/>
        <v>7.179709235610314E-2</v>
      </c>
      <c r="M3687">
        <v>6969.4302230370358</v>
      </c>
      <c r="N3687" s="9">
        <v>9.0640154179373406E-2</v>
      </c>
    </row>
    <row r="3688" spans="1:14" x14ac:dyDescent="0.25">
      <c r="A3688" s="2">
        <v>43619.583333333343</v>
      </c>
      <c r="B3688">
        <v>9.2828576721993077</v>
      </c>
      <c r="C3688">
        <v>1.6973879038509909</v>
      </c>
      <c r="E3688">
        <f t="shared" si="115"/>
        <v>9.5</v>
      </c>
      <c r="F3688">
        <f t="shared" si="115"/>
        <v>1.5</v>
      </c>
      <c r="G3688">
        <f>IF(OR(Tahiti!E3688&lt;2.5,F3688&lt;0.5),0,VLOOKUP(Tahiti!F3688,'Power Matrix'!$B$2:$AI$30,HLOOKUP(E3688,'Power Matrix'!$B$2:$AI$30,29)))</f>
        <v>4785.6687273254392</v>
      </c>
      <c r="H3688">
        <f t="shared" si="114"/>
        <v>6.2239485466401998E-2</v>
      </c>
      <c r="M3688">
        <v>6870.0578988827765</v>
      </c>
      <c r="N3688" s="9">
        <v>8.9347778404847061E-2</v>
      </c>
    </row>
    <row r="3689" spans="1:14" x14ac:dyDescent="0.25">
      <c r="A3689" s="2">
        <v>43619.625</v>
      </c>
      <c r="B3689">
        <v>9.3135910895546985</v>
      </c>
      <c r="C3689">
        <v>1.6925053848765581</v>
      </c>
      <c r="E3689">
        <f t="shared" si="115"/>
        <v>9.5</v>
      </c>
      <c r="F3689">
        <f t="shared" si="115"/>
        <v>1.5</v>
      </c>
      <c r="G3689">
        <f>IF(OR(Tahiti!E3689&lt;2.5,F3689&lt;0.5),0,VLOOKUP(Tahiti!F3689,'Power Matrix'!$B$2:$AI$30,HLOOKUP(E3689,'Power Matrix'!$B$2:$AI$30,29)))</f>
        <v>4785.6687273254392</v>
      </c>
      <c r="H3689">
        <f t="shared" si="114"/>
        <v>6.2239485466401998E-2</v>
      </c>
      <c r="M3689">
        <v>6810.7181764509769</v>
      </c>
      <c r="N3689" s="9">
        <v>8.857604220575277E-2</v>
      </c>
    </row>
    <row r="3690" spans="1:14" x14ac:dyDescent="0.25">
      <c r="A3690" s="2">
        <v>43619.666666666657</v>
      </c>
      <c r="B3690">
        <v>9.3380131801317496</v>
      </c>
      <c r="C3690">
        <v>1.6906886336302569</v>
      </c>
      <c r="E3690">
        <f t="shared" si="115"/>
        <v>9.5</v>
      </c>
      <c r="F3690">
        <f t="shared" si="115"/>
        <v>1.5</v>
      </c>
      <c r="G3690">
        <f>IF(OR(Tahiti!E3690&lt;2.5,F3690&lt;0.5),0,VLOOKUP(Tahiti!F3690,'Power Matrix'!$B$2:$AI$30,HLOOKUP(E3690,'Power Matrix'!$B$2:$AI$30,29)))</f>
        <v>4785.6687273254392</v>
      </c>
      <c r="H3690">
        <f t="shared" si="114"/>
        <v>6.2239485466401998E-2</v>
      </c>
      <c r="M3690">
        <v>6780.0258347166255</v>
      </c>
      <c r="N3690" s="9">
        <v>8.8176876348875111E-2</v>
      </c>
    </row>
    <row r="3691" spans="1:14" x14ac:dyDescent="0.25">
      <c r="A3691" s="2">
        <v>43619.708333333343</v>
      </c>
      <c r="B3691">
        <v>9.3566727549546655</v>
      </c>
      <c r="C3691">
        <v>1.690858954059598</v>
      </c>
      <c r="E3691">
        <f t="shared" si="115"/>
        <v>9.5</v>
      </c>
      <c r="F3691">
        <f t="shared" si="115"/>
        <v>1.5</v>
      </c>
      <c r="G3691">
        <f>IF(OR(Tahiti!E3691&lt;2.5,F3691&lt;0.5),0,VLOOKUP(Tahiti!F3691,'Power Matrix'!$B$2:$AI$30,HLOOKUP(E3691,'Power Matrix'!$B$2:$AI$30,29)))</f>
        <v>4785.6687273254392</v>
      </c>
      <c r="H3691">
        <f t="shared" si="114"/>
        <v>6.2239485466401998E-2</v>
      </c>
      <c r="M3691">
        <v>6771.5863245023556</v>
      </c>
      <c r="N3691" s="9">
        <v>8.8067117231911532E-2</v>
      </c>
    </row>
    <row r="3692" spans="1:14" x14ac:dyDescent="0.25">
      <c r="A3692" s="2">
        <v>43619.75</v>
      </c>
      <c r="B3692">
        <v>9.3701186250476471</v>
      </c>
      <c r="C3692">
        <v>1.6924486114001109</v>
      </c>
      <c r="E3692">
        <f t="shared" si="115"/>
        <v>9.5</v>
      </c>
      <c r="F3692">
        <f t="shared" si="115"/>
        <v>1.5</v>
      </c>
      <c r="G3692">
        <f>IF(OR(Tahiti!E3692&lt;2.5,F3692&lt;0.5),0,VLOOKUP(Tahiti!F3692,'Power Matrix'!$B$2:$AI$30,HLOOKUP(E3692,'Power Matrix'!$B$2:$AI$30,29)))</f>
        <v>4785.6687273254392</v>
      </c>
      <c r="H3692">
        <f t="shared" si="114"/>
        <v>6.2239485466401998E-2</v>
      </c>
      <c r="M3692">
        <v>6772.3164438447666</v>
      </c>
      <c r="N3692" s="9">
        <v>8.8076612718292424E-2</v>
      </c>
    </row>
    <row r="3693" spans="1:14" x14ac:dyDescent="0.25">
      <c r="A3693" s="2">
        <v>43619.791666666657</v>
      </c>
      <c r="B3693">
        <v>9.3806832372635629</v>
      </c>
      <c r="C3693">
        <v>1.694492456552199</v>
      </c>
      <c r="E3693">
        <f t="shared" si="115"/>
        <v>9.5</v>
      </c>
      <c r="F3693">
        <f t="shared" si="115"/>
        <v>1.5</v>
      </c>
      <c r="G3693">
        <f>IF(OR(Tahiti!E3693&lt;2.5,F3693&lt;0.5),0,VLOOKUP(Tahiti!F3693,'Power Matrix'!$B$2:$AI$30,HLOOKUP(E3693,'Power Matrix'!$B$2:$AI$30,29)))</f>
        <v>4785.6687273254392</v>
      </c>
      <c r="H3693">
        <f t="shared" si="114"/>
        <v>6.2239485466401998E-2</v>
      </c>
      <c r="M3693">
        <v>6774.2987603665288</v>
      </c>
      <c r="N3693" s="9">
        <v>8.8102393516638178E-2</v>
      </c>
    </row>
    <row r="3694" spans="1:14" x14ac:dyDescent="0.25">
      <c r="A3694" s="2">
        <v>43619.833333333343</v>
      </c>
      <c r="B3694">
        <v>9.388366591602411</v>
      </c>
      <c r="C3694">
        <v>1.696138887369159</v>
      </c>
      <c r="E3694">
        <f t="shared" si="115"/>
        <v>9.5</v>
      </c>
      <c r="F3694">
        <f t="shared" si="115"/>
        <v>1.5</v>
      </c>
      <c r="G3694">
        <f>IF(OR(Tahiti!E3694&lt;2.5,F3694&lt;0.5),0,VLOOKUP(Tahiti!F3694,'Power Matrix'!$B$2:$AI$30,HLOOKUP(E3694,'Power Matrix'!$B$2:$AI$30,29)))</f>
        <v>4785.6687273254392</v>
      </c>
      <c r="H3694">
        <f t="shared" si="114"/>
        <v>6.2239485466401998E-2</v>
      </c>
      <c r="M3694">
        <v>6767.7410698941603</v>
      </c>
      <c r="N3694" s="9">
        <v>8.8017108198261446E-2</v>
      </c>
    </row>
    <row r="3695" spans="1:14" x14ac:dyDescent="0.25">
      <c r="A3695" s="2">
        <v>43619.875</v>
      </c>
      <c r="B3695">
        <v>9.3942663101125969</v>
      </c>
      <c r="C3695">
        <v>1.696536301704288</v>
      </c>
      <c r="E3695">
        <f t="shared" si="115"/>
        <v>9.5</v>
      </c>
      <c r="F3695">
        <f t="shared" si="115"/>
        <v>1.5</v>
      </c>
      <c r="G3695">
        <f>IF(OR(Tahiti!E3695&lt;2.5,F3695&lt;0.5),0,VLOOKUP(Tahiti!F3695,'Power Matrix'!$B$2:$AI$30,HLOOKUP(E3695,'Power Matrix'!$B$2:$AI$30,29)))</f>
        <v>4785.6687273254392</v>
      </c>
      <c r="H3695">
        <f t="shared" si="114"/>
        <v>6.2239485466401998E-2</v>
      </c>
      <c r="M3695">
        <v>6714.8281812694131</v>
      </c>
      <c r="N3695" s="9">
        <v>8.732895547565149E-2</v>
      </c>
    </row>
    <row r="3696" spans="1:14" x14ac:dyDescent="0.25">
      <c r="A3696" s="2">
        <v>43619.916666666657</v>
      </c>
      <c r="B3696">
        <v>9.407437774693479</v>
      </c>
      <c r="C3696">
        <v>1.693300213546814</v>
      </c>
      <c r="E3696">
        <f t="shared" si="115"/>
        <v>9.5</v>
      </c>
      <c r="F3696">
        <f t="shared" si="115"/>
        <v>1.5</v>
      </c>
      <c r="G3696">
        <f>IF(OR(Tahiti!E3696&lt;2.5,F3696&lt;0.5),0,VLOOKUP(Tahiti!F3696,'Power Matrix'!$B$2:$AI$30,HLOOKUP(E3696,'Power Matrix'!$B$2:$AI$30,29)))</f>
        <v>4785.6687273254392</v>
      </c>
      <c r="H3696">
        <f t="shared" si="114"/>
        <v>6.2239485466401998E-2</v>
      </c>
      <c r="M3696">
        <v>6686.2086091308538</v>
      </c>
      <c r="N3696" s="9">
        <v>8.695674679457277E-2</v>
      </c>
    </row>
    <row r="3697" spans="1:14" x14ac:dyDescent="0.25">
      <c r="A3697" s="2">
        <v>43619.958333333343</v>
      </c>
      <c r="B3697">
        <v>9.405105327840614</v>
      </c>
      <c r="C3697">
        <v>1.6897802580071071</v>
      </c>
      <c r="E3697">
        <f t="shared" si="115"/>
        <v>9.5</v>
      </c>
      <c r="F3697">
        <f t="shared" si="115"/>
        <v>1.5</v>
      </c>
      <c r="G3697">
        <f>IF(OR(Tahiti!E3697&lt;2.5,F3697&lt;0.5),0,VLOOKUP(Tahiti!F3697,'Power Matrix'!$B$2:$AI$30,HLOOKUP(E3697,'Power Matrix'!$B$2:$AI$30,29)))</f>
        <v>4785.6687273254392</v>
      </c>
      <c r="H3697">
        <f t="shared" si="114"/>
        <v>6.2239485466401998E-2</v>
      </c>
      <c r="M3697">
        <v>6643.614124393147</v>
      </c>
      <c r="N3697" s="9">
        <v>8.6402788932844685E-2</v>
      </c>
    </row>
    <row r="3698" spans="1:14" x14ac:dyDescent="0.25">
      <c r="A3698" s="2">
        <v>43620</v>
      </c>
      <c r="B3698">
        <v>9.3949523238928521</v>
      </c>
      <c r="C3698">
        <v>1.68330808169216</v>
      </c>
      <c r="E3698">
        <f t="shared" si="115"/>
        <v>9.5</v>
      </c>
      <c r="F3698">
        <f t="shared" si="115"/>
        <v>1.5</v>
      </c>
      <c r="G3698">
        <f>IF(OR(Tahiti!E3698&lt;2.5,F3698&lt;0.5),0,VLOOKUP(Tahiti!F3698,'Power Matrix'!$B$2:$AI$30,HLOOKUP(E3698,'Power Matrix'!$B$2:$AI$30,29)))</f>
        <v>4785.6687273254392</v>
      </c>
      <c r="H3698">
        <f t="shared" si="114"/>
        <v>6.2239485466401998E-2</v>
      </c>
      <c r="M3698">
        <v>6598.8084149291262</v>
      </c>
      <c r="N3698" s="9">
        <v>8.5820073232426158E-2</v>
      </c>
    </row>
    <row r="3699" spans="1:14" x14ac:dyDescent="0.25">
      <c r="A3699" s="2">
        <v>43620.041666666657</v>
      </c>
      <c r="B3699">
        <v>9.3742347077291726</v>
      </c>
      <c r="C3699">
        <v>1.6746785132722319</v>
      </c>
      <c r="E3699">
        <f t="shared" si="115"/>
        <v>9.5</v>
      </c>
      <c r="F3699">
        <f t="shared" si="115"/>
        <v>1.5</v>
      </c>
      <c r="G3699">
        <f>IF(OR(Tahiti!E3699&lt;2.5,F3699&lt;0.5),0,VLOOKUP(Tahiti!F3699,'Power Matrix'!$B$2:$AI$30,HLOOKUP(E3699,'Power Matrix'!$B$2:$AI$30,29)))</f>
        <v>4785.6687273254392</v>
      </c>
      <c r="H3699">
        <f t="shared" si="114"/>
        <v>6.2239485466401998E-2</v>
      </c>
      <c r="M3699">
        <v>6538.5848281632334</v>
      </c>
      <c r="N3699" s="9">
        <v>8.5036842033460708E-2</v>
      </c>
    </row>
    <row r="3700" spans="1:14" x14ac:dyDescent="0.25">
      <c r="A3700" s="2">
        <v>43620.083333333343</v>
      </c>
      <c r="B3700">
        <v>9.3466569537629525</v>
      </c>
      <c r="C3700">
        <v>1.6632102710299581</v>
      </c>
      <c r="E3700">
        <f t="shared" si="115"/>
        <v>9.5</v>
      </c>
      <c r="F3700">
        <f t="shared" si="115"/>
        <v>1.5</v>
      </c>
      <c r="G3700">
        <f>IF(OR(Tahiti!E3700&lt;2.5,F3700&lt;0.5),0,VLOOKUP(Tahiti!F3700,'Power Matrix'!$B$2:$AI$30,HLOOKUP(E3700,'Power Matrix'!$B$2:$AI$30,29)))</f>
        <v>4785.6687273254392</v>
      </c>
      <c r="H3700">
        <f t="shared" si="114"/>
        <v>6.2239485466401998E-2</v>
      </c>
      <c r="M3700">
        <v>6452.9691493152195</v>
      </c>
      <c r="N3700" s="9">
        <v>8.3923376788438989E-2</v>
      </c>
    </row>
    <row r="3701" spans="1:14" x14ac:dyDescent="0.25">
      <c r="A3701" s="2">
        <v>43620.125</v>
      </c>
      <c r="B3701">
        <v>9.3171583612120195</v>
      </c>
      <c r="C3701">
        <v>1.6487898080124459</v>
      </c>
      <c r="E3701">
        <f t="shared" si="115"/>
        <v>9.5</v>
      </c>
      <c r="F3701">
        <f t="shared" si="115"/>
        <v>1.5</v>
      </c>
      <c r="G3701">
        <f>IF(OR(Tahiti!E3701&lt;2.5,F3701&lt;0.5),0,VLOOKUP(Tahiti!F3701,'Power Matrix'!$B$2:$AI$30,HLOOKUP(E3701,'Power Matrix'!$B$2:$AI$30,29)))</f>
        <v>4785.6687273254392</v>
      </c>
      <c r="H3701">
        <f t="shared" si="114"/>
        <v>6.2239485466401998E-2</v>
      </c>
      <c r="M3701">
        <v>6810.8199417228989</v>
      </c>
      <c r="N3701" s="9">
        <v>8.8577365702744909E-2</v>
      </c>
    </row>
    <row r="3702" spans="1:14" x14ac:dyDescent="0.25">
      <c r="A3702" s="2">
        <v>43620.166666666657</v>
      </c>
      <c r="B3702">
        <v>9.5215904677277852</v>
      </c>
      <c r="C3702">
        <v>1.7294649180434889</v>
      </c>
      <c r="E3702">
        <f t="shared" si="115"/>
        <v>9.5</v>
      </c>
      <c r="F3702">
        <f t="shared" si="115"/>
        <v>1.5</v>
      </c>
      <c r="G3702">
        <f>IF(OR(Tahiti!E3702&lt;2.5,F3702&lt;0.5),0,VLOOKUP(Tahiti!F3702,'Power Matrix'!$B$2:$AI$30,HLOOKUP(E3702,'Power Matrix'!$B$2:$AI$30,29)))</f>
        <v>4785.6687273254392</v>
      </c>
      <c r="H3702">
        <f t="shared" si="114"/>
        <v>6.2239485466401998E-2</v>
      </c>
      <c r="M3702">
        <v>6697.7118988902148</v>
      </c>
      <c r="N3702" s="9">
        <v>8.7106351557658293E-2</v>
      </c>
    </row>
    <row r="3703" spans="1:14" x14ac:dyDescent="0.25">
      <c r="A3703" s="2">
        <v>43620.208333333343</v>
      </c>
      <c r="B3703">
        <v>9.4619072688456658</v>
      </c>
      <c r="C3703">
        <v>1.701702688060956</v>
      </c>
      <c r="E3703">
        <f t="shared" si="115"/>
        <v>9.5</v>
      </c>
      <c r="F3703">
        <f t="shared" si="115"/>
        <v>1.5</v>
      </c>
      <c r="G3703">
        <f>IF(OR(Tahiti!E3703&lt;2.5,F3703&lt;0.5),0,VLOOKUP(Tahiti!F3703,'Power Matrix'!$B$2:$AI$30,HLOOKUP(E3703,'Power Matrix'!$B$2:$AI$30,29)))</f>
        <v>4785.6687273254392</v>
      </c>
      <c r="H3703">
        <f t="shared" si="114"/>
        <v>6.2239485466401998E-2</v>
      </c>
      <c r="M3703">
        <v>6640.5100059692031</v>
      </c>
      <c r="N3703" s="9">
        <v>8.6362418663893964E-2</v>
      </c>
    </row>
    <row r="3704" spans="1:14" x14ac:dyDescent="0.25">
      <c r="A3704" s="2">
        <v>43620.25</v>
      </c>
      <c r="B3704">
        <v>9.4451685326074628</v>
      </c>
      <c r="C3704">
        <v>1.692335064447217</v>
      </c>
      <c r="E3704">
        <f t="shared" si="115"/>
        <v>9.5</v>
      </c>
      <c r="F3704">
        <f t="shared" si="115"/>
        <v>1.5</v>
      </c>
      <c r="G3704">
        <f>IF(OR(Tahiti!E3704&lt;2.5,F3704&lt;0.5),0,VLOOKUP(Tahiti!F3704,'Power Matrix'!$B$2:$AI$30,HLOOKUP(E3704,'Power Matrix'!$B$2:$AI$30,29)))</f>
        <v>4785.6687273254392</v>
      </c>
      <c r="H3704">
        <f t="shared" si="114"/>
        <v>6.2239485466401998E-2</v>
      </c>
      <c r="M3704">
        <v>6477.5501465882626</v>
      </c>
      <c r="N3704" s="9">
        <v>8.4243062230635796E-2</v>
      </c>
    </row>
    <row r="3705" spans="1:14" x14ac:dyDescent="0.25">
      <c r="A3705" s="2">
        <v>43620.291666666657</v>
      </c>
      <c r="B3705">
        <v>9.3920710660157845</v>
      </c>
      <c r="C3705">
        <v>1.664913475323365</v>
      </c>
      <c r="E3705">
        <f t="shared" si="115"/>
        <v>9.5</v>
      </c>
      <c r="F3705">
        <f t="shared" si="115"/>
        <v>1.5</v>
      </c>
      <c r="G3705">
        <f>IF(OR(Tahiti!E3705&lt;2.5,F3705&lt;0.5),0,VLOOKUP(Tahiti!F3705,'Power Matrix'!$B$2:$AI$30,HLOOKUP(E3705,'Power Matrix'!$B$2:$AI$30,29)))</f>
        <v>4785.6687273254392</v>
      </c>
      <c r="H3705">
        <f t="shared" si="114"/>
        <v>6.2239485466401998E-2</v>
      </c>
      <c r="M3705">
        <v>6312.6033064396925</v>
      </c>
      <c r="N3705" s="9">
        <v>8.2097864338697965E-2</v>
      </c>
    </row>
    <row r="3706" spans="1:14" x14ac:dyDescent="0.25">
      <c r="A3706" s="2">
        <v>43620.333333333343</v>
      </c>
      <c r="B3706">
        <v>9.3441873041540369</v>
      </c>
      <c r="C3706">
        <v>1.638627355728451</v>
      </c>
      <c r="E3706">
        <f t="shared" si="115"/>
        <v>9.5</v>
      </c>
      <c r="F3706">
        <f t="shared" si="115"/>
        <v>1.5</v>
      </c>
      <c r="G3706">
        <f>IF(OR(Tahiti!E3706&lt;2.5,F3706&lt;0.5),0,VLOOKUP(Tahiti!F3706,'Power Matrix'!$B$2:$AI$30,HLOOKUP(E3706,'Power Matrix'!$B$2:$AI$30,29)))</f>
        <v>4785.6687273254392</v>
      </c>
      <c r="H3706">
        <f t="shared" si="114"/>
        <v>6.2239485466401998E-2</v>
      </c>
      <c r="M3706">
        <v>6143.1103019352977</v>
      </c>
      <c r="N3706" s="9">
        <v>7.9893541808884472E-2</v>
      </c>
    </row>
    <row r="3707" spans="1:14" x14ac:dyDescent="0.25">
      <c r="A3707" s="2">
        <v>43620.375</v>
      </c>
      <c r="B3707">
        <v>9.3002824222177658</v>
      </c>
      <c r="C3707">
        <v>1.612908970898006</v>
      </c>
      <c r="E3707">
        <f t="shared" si="115"/>
        <v>9.5</v>
      </c>
      <c r="F3707">
        <f t="shared" si="115"/>
        <v>1.5</v>
      </c>
      <c r="G3707">
        <f>IF(OR(Tahiti!E3707&lt;2.5,F3707&lt;0.5),0,VLOOKUP(Tahiti!F3707,'Power Matrix'!$B$2:$AI$30,HLOOKUP(E3707,'Power Matrix'!$B$2:$AI$30,29)))</f>
        <v>4785.6687273254392</v>
      </c>
      <c r="H3707">
        <f t="shared" si="114"/>
        <v>6.2239485466401998E-2</v>
      </c>
      <c r="M3707">
        <v>5865.1413022064553</v>
      </c>
      <c r="N3707" s="9">
        <v>7.6278446717003442E-2</v>
      </c>
    </row>
    <row r="3708" spans="1:14" x14ac:dyDescent="0.25">
      <c r="A3708" s="2">
        <v>43620.416666666657</v>
      </c>
      <c r="B3708">
        <v>9.2491057942107986</v>
      </c>
      <c r="C3708">
        <v>1.574870741678583</v>
      </c>
      <c r="E3708">
        <f t="shared" si="115"/>
        <v>9</v>
      </c>
      <c r="F3708">
        <f t="shared" si="115"/>
        <v>1.5</v>
      </c>
      <c r="G3708">
        <f>IF(OR(Tahiti!E3708&lt;2.5,F3708&lt;0.5),0,VLOOKUP(Tahiti!F3708,'Power Matrix'!$B$2:$AI$30,HLOOKUP(E3708,'Power Matrix'!$B$2:$AI$30,29)))</f>
        <v>5520.5645905761721</v>
      </c>
      <c r="H3708">
        <f t="shared" si="114"/>
        <v>7.179709235610314E-2</v>
      </c>
      <c r="M3708">
        <v>5673.8720991637911</v>
      </c>
      <c r="N3708" s="9">
        <v>7.3790916244821134E-2</v>
      </c>
    </row>
    <row r="3709" spans="1:14" x14ac:dyDescent="0.25">
      <c r="A3709" s="2">
        <v>43620.458333333343</v>
      </c>
      <c r="B3709">
        <v>9.2238604870974434</v>
      </c>
      <c r="C3709">
        <v>1.550628467235758</v>
      </c>
      <c r="E3709">
        <f t="shared" si="115"/>
        <v>9</v>
      </c>
      <c r="F3709">
        <f t="shared" si="115"/>
        <v>1.5</v>
      </c>
      <c r="G3709">
        <f>IF(OR(Tahiti!E3709&lt;2.5,F3709&lt;0.5),0,VLOOKUP(Tahiti!F3709,'Power Matrix'!$B$2:$AI$30,HLOOKUP(E3709,'Power Matrix'!$B$2:$AI$30,29)))</f>
        <v>5520.5645905761721</v>
      </c>
      <c r="H3709">
        <f t="shared" si="114"/>
        <v>7.179709235610314E-2</v>
      </c>
      <c r="M3709">
        <v>5500.6310862961091</v>
      </c>
      <c r="N3709" s="9">
        <v>7.1537849406643539E-2</v>
      </c>
    </row>
    <row r="3710" spans="1:14" x14ac:dyDescent="0.25">
      <c r="A3710" s="2">
        <v>43620.5</v>
      </c>
      <c r="B3710">
        <v>9.1949107055707131</v>
      </c>
      <c r="C3710">
        <v>1.5278623031805509</v>
      </c>
      <c r="E3710">
        <f t="shared" si="115"/>
        <v>9</v>
      </c>
      <c r="F3710">
        <f t="shared" si="115"/>
        <v>1.5</v>
      </c>
      <c r="G3710">
        <f>IF(OR(Tahiti!E3710&lt;2.5,F3710&lt;0.5),0,VLOOKUP(Tahiti!F3710,'Power Matrix'!$B$2:$AI$30,HLOOKUP(E3710,'Power Matrix'!$B$2:$AI$30,29)))</f>
        <v>5520.5645905761721</v>
      </c>
      <c r="H3710">
        <f t="shared" si="114"/>
        <v>7.179709235610314E-2</v>
      </c>
      <c r="M3710">
        <v>5345.1708820951981</v>
      </c>
      <c r="N3710" s="9">
        <v>6.9516028909617722E-2</v>
      </c>
    </row>
    <row r="3711" spans="1:14" x14ac:dyDescent="0.25">
      <c r="A3711" s="2">
        <v>43620.541666666657</v>
      </c>
      <c r="B3711">
        <v>9.1615704358503578</v>
      </c>
      <c r="C3711">
        <v>1.50645870256007</v>
      </c>
      <c r="E3711">
        <f t="shared" si="115"/>
        <v>9</v>
      </c>
      <c r="F3711">
        <f t="shared" si="115"/>
        <v>1.5</v>
      </c>
      <c r="G3711">
        <f>IF(OR(Tahiti!E3711&lt;2.5,F3711&lt;0.5),0,VLOOKUP(Tahiti!F3711,'Power Matrix'!$B$2:$AI$30,HLOOKUP(E3711,'Power Matrix'!$B$2:$AI$30,29)))</f>
        <v>5520.5645905761721</v>
      </c>
      <c r="H3711">
        <f t="shared" si="114"/>
        <v>7.179709235610314E-2</v>
      </c>
      <c r="M3711">
        <v>5232.9430893907211</v>
      </c>
      <c r="N3711" s="9">
        <v>6.8056462760247224E-2</v>
      </c>
    </row>
    <row r="3712" spans="1:14" x14ac:dyDescent="0.25">
      <c r="A3712" s="2">
        <v>43620.583333333343</v>
      </c>
      <c r="B3712">
        <v>9.1333066681038826</v>
      </c>
      <c r="C3712">
        <v>1.4857931571333991</v>
      </c>
      <c r="E3712">
        <f t="shared" si="115"/>
        <v>9</v>
      </c>
      <c r="F3712">
        <f t="shared" si="115"/>
        <v>1.5</v>
      </c>
      <c r="G3712">
        <f>IF(OR(Tahiti!E3712&lt;2.5,F3712&lt;0.5),0,VLOOKUP(Tahiti!F3712,'Power Matrix'!$B$2:$AI$30,HLOOKUP(E3712,'Power Matrix'!$B$2:$AI$30,29)))</f>
        <v>5520.5645905761721</v>
      </c>
      <c r="H3712">
        <f t="shared" si="114"/>
        <v>7.179709235610314E-2</v>
      </c>
      <c r="M3712">
        <v>5134.5949963023841</v>
      </c>
      <c r="N3712" s="9">
        <v>6.6777407509602968E-2</v>
      </c>
    </row>
    <row r="3713" spans="1:14" x14ac:dyDescent="0.25">
      <c r="A3713" s="2">
        <v>43620.625</v>
      </c>
      <c r="B3713">
        <v>9.1130006602083569</v>
      </c>
      <c r="C3713">
        <v>1.4661495342827719</v>
      </c>
      <c r="E3713">
        <f t="shared" si="115"/>
        <v>9</v>
      </c>
      <c r="F3713">
        <f t="shared" si="115"/>
        <v>1.5</v>
      </c>
      <c r="G3713">
        <f>IF(OR(Tahiti!E3713&lt;2.5,F3713&lt;0.5),0,VLOOKUP(Tahiti!F3713,'Power Matrix'!$B$2:$AI$30,HLOOKUP(E3713,'Power Matrix'!$B$2:$AI$30,29)))</f>
        <v>5520.5645905761721</v>
      </c>
      <c r="H3713">
        <f t="shared" si="114"/>
        <v>7.179709235610314E-2</v>
      </c>
      <c r="M3713">
        <v>5036.4072407250642</v>
      </c>
      <c r="N3713" s="9">
        <v>6.5500437510730286E-2</v>
      </c>
    </row>
    <row r="3714" spans="1:14" x14ac:dyDescent="0.25">
      <c r="A3714" s="2">
        <v>43620.666666666657</v>
      </c>
      <c r="B3714">
        <v>9.0979083570427637</v>
      </c>
      <c r="C3714">
        <v>1.44786847486687</v>
      </c>
      <c r="E3714">
        <f t="shared" si="115"/>
        <v>9</v>
      </c>
      <c r="F3714">
        <f t="shared" si="115"/>
        <v>1.5</v>
      </c>
      <c r="G3714">
        <f>IF(OR(Tahiti!E3714&lt;2.5,F3714&lt;0.5),0,VLOOKUP(Tahiti!F3714,'Power Matrix'!$B$2:$AI$30,HLOOKUP(E3714,'Power Matrix'!$B$2:$AI$30,29)))</f>
        <v>5520.5645905761721</v>
      </c>
      <c r="H3714">
        <f t="shared" ref="H3714:H3777" si="116">G3714/$K$2</f>
        <v>7.179709235610314E-2</v>
      </c>
      <c r="M3714">
        <v>4997.4723168379442</v>
      </c>
      <c r="N3714" s="9">
        <v>6.4994073663019236E-2</v>
      </c>
    </row>
    <row r="3715" spans="1:14" x14ac:dyDescent="0.25">
      <c r="A3715" s="2">
        <v>43620.708333333343</v>
      </c>
      <c r="B3715">
        <v>9.1350903039325431</v>
      </c>
      <c r="C3715">
        <v>1.449685226113171</v>
      </c>
      <c r="E3715">
        <f t="shared" ref="E3715:F3778" si="117">MROUND(B3715,0.5)</f>
        <v>9</v>
      </c>
      <c r="F3715">
        <f t="shared" si="117"/>
        <v>1.5</v>
      </c>
      <c r="G3715">
        <f>IF(OR(Tahiti!E3715&lt;2.5,F3715&lt;0.5),0,VLOOKUP(Tahiti!F3715,'Power Matrix'!$B$2:$AI$30,HLOOKUP(E3715,'Power Matrix'!$B$2:$AI$30,29)))</f>
        <v>5520.5645905761721</v>
      </c>
      <c r="H3715">
        <f t="shared" si="116"/>
        <v>7.179709235610314E-2</v>
      </c>
      <c r="M3715">
        <v>4899.8067559980009</v>
      </c>
      <c r="N3715" s="9">
        <v>6.3723895010066187E-2</v>
      </c>
    </row>
    <row r="3716" spans="1:14" x14ac:dyDescent="0.25">
      <c r="A3716" s="2">
        <v>43620.75</v>
      </c>
      <c r="B3716">
        <v>9.121507231083509</v>
      </c>
      <c r="C3716">
        <v>1.4317448075559509</v>
      </c>
      <c r="E3716">
        <f t="shared" si="117"/>
        <v>9</v>
      </c>
      <c r="F3716">
        <f t="shared" si="117"/>
        <v>1.5</v>
      </c>
      <c r="G3716">
        <f>IF(OR(Tahiti!E3716&lt;2.5,F3716&lt;0.5),0,VLOOKUP(Tahiti!F3716,'Power Matrix'!$B$2:$AI$30,HLOOKUP(E3716,'Power Matrix'!$B$2:$AI$30,29)))</f>
        <v>5520.5645905761721</v>
      </c>
      <c r="H3716">
        <f t="shared" si="116"/>
        <v>7.179709235610314E-2</v>
      </c>
      <c r="M3716">
        <v>4781.0394554243949</v>
      </c>
      <c r="N3716" s="9">
        <v>6.2179280014155E-2</v>
      </c>
    </row>
    <row r="3717" spans="1:14" x14ac:dyDescent="0.25">
      <c r="A3717" s="2">
        <v>43620.791666666657</v>
      </c>
      <c r="B3717">
        <v>9.0918714357765271</v>
      </c>
      <c r="C3717">
        <v>1.407559306589572</v>
      </c>
      <c r="E3717">
        <f t="shared" si="117"/>
        <v>9</v>
      </c>
      <c r="F3717">
        <f t="shared" si="117"/>
        <v>1.5</v>
      </c>
      <c r="G3717">
        <f>IF(OR(Tahiti!E3717&lt;2.5,F3717&lt;0.5),0,VLOOKUP(Tahiti!F3717,'Power Matrix'!$B$2:$AI$30,HLOOKUP(E3717,'Power Matrix'!$B$2:$AI$30,29)))</f>
        <v>5520.5645905761721</v>
      </c>
      <c r="H3717">
        <f t="shared" si="116"/>
        <v>7.179709235610314E-2</v>
      </c>
      <c r="M3717">
        <v>4713.7964126651041</v>
      </c>
      <c r="N3717" s="9">
        <v>6.1304758056384918E-2</v>
      </c>
    </row>
    <row r="3718" spans="1:14" x14ac:dyDescent="0.25">
      <c r="A3718" s="2">
        <v>43620.833333333343</v>
      </c>
      <c r="B3718">
        <v>9.1254861110089838</v>
      </c>
      <c r="C3718">
        <v>1.403812257144077</v>
      </c>
      <c r="E3718">
        <f t="shared" si="117"/>
        <v>9</v>
      </c>
      <c r="F3718">
        <f t="shared" si="117"/>
        <v>1.5</v>
      </c>
      <c r="G3718">
        <f>IF(OR(Tahiti!E3718&lt;2.5,F3718&lt;0.5),0,VLOOKUP(Tahiti!F3718,'Power Matrix'!$B$2:$AI$30,HLOOKUP(E3718,'Power Matrix'!$B$2:$AI$30,29)))</f>
        <v>5520.5645905761721</v>
      </c>
      <c r="H3718">
        <f t="shared" si="116"/>
        <v>7.179709235610314E-2</v>
      </c>
      <c r="M3718">
        <v>4614.1152240245156</v>
      </c>
      <c r="N3718" s="9">
        <v>6.0008365378931734E-2</v>
      </c>
    </row>
    <row r="3719" spans="1:14" x14ac:dyDescent="0.25">
      <c r="A3719" s="2">
        <v>43620.875</v>
      </c>
      <c r="B3719">
        <v>9.1376971562975093</v>
      </c>
      <c r="C3719">
        <v>1.39075435756129</v>
      </c>
      <c r="E3719">
        <f t="shared" si="117"/>
        <v>9</v>
      </c>
      <c r="F3719">
        <f t="shared" si="117"/>
        <v>1.5</v>
      </c>
      <c r="G3719">
        <f>IF(OR(Tahiti!E3719&lt;2.5,F3719&lt;0.5),0,VLOOKUP(Tahiti!F3719,'Power Matrix'!$B$2:$AI$30,HLOOKUP(E3719,'Power Matrix'!$B$2:$AI$30,29)))</f>
        <v>5520.5645905761721</v>
      </c>
      <c r="H3719">
        <f t="shared" si="116"/>
        <v>7.179709235610314E-2</v>
      </c>
      <c r="M3719">
        <v>4481.9512581496119</v>
      </c>
      <c r="N3719" s="9">
        <v>5.8289521533668509E-2</v>
      </c>
    </row>
    <row r="3720" spans="1:14" x14ac:dyDescent="0.25">
      <c r="A3720" s="2">
        <v>43620.916666666657</v>
      </c>
      <c r="B3720">
        <v>9.1839344850866453</v>
      </c>
      <c r="C3720">
        <v>1.3790022479367821</v>
      </c>
      <c r="E3720">
        <f t="shared" si="117"/>
        <v>9</v>
      </c>
      <c r="F3720">
        <f t="shared" si="117"/>
        <v>1.5</v>
      </c>
      <c r="G3720">
        <f>IF(OR(Tahiti!E3720&lt;2.5,F3720&lt;0.5),0,VLOOKUP(Tahiti!F3720,'Power Matrix'!$B$2:$AI$30,HLOOKUP(E3720,'Power Matrix'!$B$2:$AI$30,29)))</f>
        <v>5520.5645905761721</v>
      </c>
      <c r="H3720">
        <f t="shared" si="116"/>
        <v>7.179709235610314E-2</v>
      </c>
      <c r="M3720">
        <v>4360.2204705959984</v>
      </c>
      <c r="N3720" s="9">
        <v>5.6706365235501571E-2</v>
      </c>
    </row>
    <row r="3721" spans="1:14" x14ac:dyDescent="0.25">
      <c r="A3721" s="2">
        <v>43620.958333333343</v>
      </c>
      <c r="B3721">
        <v>9.2422456564082562</v>
      </c>
      <c r="C3721">
        <v>1.370883640804875</v>
      </c>
      <c r="E3721">
        <f t="shared" si="117"/>
        <v>9</v>
      </c>
      <c r="F3721">
        <f t="shared" si="117"/>
        <v>1.5</v>
      </c>
      <c r="G3721">
        <f>IF(OR(Tahiti!E3721&lt;2.5,F3721&lt;0.5),0,VLOOKUP(Tahiti!F3721,'Power Matrix'!$B$2:$AI$30,HLOOKUP(E3721,'Power Matrix'!$B$2:$AI$30,29)))</f>
        <v>5520.5645905761721</v>
      </c>
      <c r="H3721">
        <f t="shared" si="116"/>
        <v>7.179709235610314E-2</v>
      </c>
      <c r="M3721">
        <v>4251.9307619726387</v>
      </c>
      <c r="N3721" s="9">
        <v>5.5298015403227402E-2</v>
      </c>
    </row>
    <row r="3722" spans="1:14" x14ac:dyDescent="0.25">
      <c r="A3722" s="2">
        <v>43621</v>
      </c>
      <c r="B3722">
        <v>9.3112586427018336</v>
      </c>
      <c r="C3722">
        <v>1.3667391770242521</v>
      </c>
      <c r="E3722">
        <f t="shared" si="117"/>
        <v>9.5</v>
      </c>
      <c r="F3722">
        <f t="shared" si="117"/>
        <v>1.5</v>
      </c>
      <c r="G3722">
        <f>IF(OR(Tahiti!E3722&lt;2.5,F3722&lt;0.5),0,VLOOKUP(Tahiti!F3722,'Power Matrix'!$B$2:$AI$30,HLOOKUP(E3722,'Power Matrix'!$B$2:$AI$30,29)))</f>
        <v>4785.6687273254392</v>
      </c>
      <c r="H3722">
        <f t="shared" si="116"/>
        <v>6.2239485466401998E-2</v>
      </c>
      <c r="M3722">
        <v>4176.0434723174994</v>
      </c>
      <c r="N3722" s="9">
        <v>5.4311071648218516E-2</v>
      </c>
    </row>
    <row r="3723" spans="1:14" x14ac:dyDescent="0.25">
      <c r="A3723" s="2">
        <v>43621.041666666657</v>
      </c>
      <c r="B3723">
        <v>9.3804088317514616</v>
      </c>
      <c r="C3723">
        <v>1.3678746465531899</v>
      </c>
      <c r="E3723">
        <f t="shared" si="117"/>
        <v>9.5</v>
      </c>
      <c r="F3723">
        <f t="shared" si="117"/>
        <v>1.5</v>
      </c>
      <c r="G3723">
        <f>IF(OR(Tahiti!E3723&lt;2.5,F3723&lt;0.5),0,VLOOKUP(Tahiti!F3723,'Power Matrix'!$B$2:$AI$30,HLOOKUP(E3723,'Power Matrix'!$B$2:$AI$30,29)))</f>
        <v>4785.6687273254392</v>
      </c>
      <c r="H3723">
        <f t="shared" si="116"/>
        <v>6.2239485466401998E-2</v>
      </c>
      <c r="M3723">
        <v>4122.8248856514792</v>
      </c>
      <c r="N3723" s="9">
        <v>5.3618943203532776E-2</v>
      </c>
    </row>
    <row r="3724" spans="1:14" x14ac:dyDescent="0.25">
      <c r="A3724" s="2">
        <v>43621.083333333343</v>
      </c>
      <c r="B3724">
        <v>9.4558703475794275</v>
      </c>
      <c r="C3724">
        <v>1.374290049391689</v>
      </c>
      <c r="E3724">
        <f t="shared" si="117"/>
        <v>9.5</v>
      </c>
      <c r="F3724">
        <f t="shared" si="117"/>
        <v>1.5</v>
      </c>
      <c r="G3724">
        <f>IF(OR(Tahiti!E3724&lt;2.5,F3724&lt;0.5),0,VLOOKUP(Tahiti!F3724,'Power Matrix'!$B$2:$AI$30,HLOOKUP(E3724,'Power Matrix'!$B$2:$AI$30,29)))</f>
        <v>4785.6687273254392</v>
      </c>
      <c r="H3724">
        <f t="shared" si="116"/>
        <v>6.2239485466401998E-2</v>
      </c>
      <c r="M3724">
        <v>4068.0348928633152</v>
      </c>
      <c r="N3724" s="9">
        <v>5.2906378010270559E-2</v>
      </c>
    </row>
    <row r="3725" spans="1:14" x14ac:dyDescent="0.25">
      <c r="A3725" s="2">
        <v>43621.125</v>
      </c>
      <c r="B3725">
        <v>9.5346247295526148</v>
      </c>
      <c r="C3725">
        <v>1.3864395733513259</v>
      </c>
      <c r="E3725">
        <f t="shared" si="117"/>
        <v>9.5</v>
      </c>
      <c r="F3725">
        <f t="shared" si="117"/>
        <v>1.5</v>
      </c>
      <c r="G3725">
        <f>IF(OR(Tahiti!E3725&lt;2.5,F3725&lt;0.5),0,VLOOKUP(Tahiti!F3725,'Power Matrix'!$B$2:$AI$30,HLOOKUP(E3725,'Power Matrix'!$B$2:$AI$30,29)))</f>
        <v>4785.6687273254392</v>
      </c>
      <c r="H3725">
        <f t="shared" si="116"/>
        <v>6.2239485466401998E-2</v>
      </c>
      <c r="M3725">
        <v>3991.9885107435844</v>
      </c>
      <c r="N3725" s="9">
        <v>5.1917365195803741E-2</v>
      </c>
    </row>
    <row r="3726" spans="1:14" x14ac:dyDescent="0.25">
      <c r="A3726" s="2">
        <v>43621.166666666657</v>
      </c>
      <c r="B3726">
        <v>9.6600280485830918</v>
      </c>
      <c r="C3726">
        <v>1.419992697931443</v>
      </c>
      <c r="E3726">
        <f t="shared" si="117"/>
        <v>9.5</v>
      </c>
      <c r="F3726">
        <f t="shared" si="117"/>
        <v>1.5</v>
      </c>
      <c r="G3726">
        <f>IF(OR(Tahiti!E3726&lt;2.5,F3726&lt;0.5),0,VLOOKUP(Tahiti!F3726,'Power Matrix'!$B$2:$AI$30,HLOOKUP(E3726,'Power Matrix'!$B$2:$AI$30,29)))</f>
        <v>4785.6687273254392</v>
      </c>
      <c r="H3726">
        <f t="shared" si="116"/>
        <v>6.2239485466401998E-2</v>
      </c>
      <c r="M3726">
        <v>3978.4005141600373</v>
      </c>
      <c r="N3726" s="9">
        <v>5.1740648008615255E-2</v>
      </c>
    </row>
    <row r="3727" spans="1:14" x14ac:dyDescent="0.25">
      <c r="A3727" s="2">
        <v>43621.208333333343</v>
      </c>
      <c r="B3727">
        <v>9.7280806155843127</v>
      </c>
      <c r="C3727">
        <v>1.444973027568079</v>
      </c>
      <c r="E3727">
        <f t="shared" si="117"/>
        <v>9.5</v>
      </c>
      <c r="F3727">
        <f t="shared" si="117"/>
        <v>1.5</v>
      </c>
      <c r="G3727">
        <f>IF(OR(Tahiti!E3727&lt;2.5,F3727&lt;0.5),0,VLOOKUP(Tahiti!F3727,'Power Matrix'!$B$2:$AI$30,HLOOKUP(E3727,'Power Matrix'!$B$2:$AI$30,29)))</f>
        <v>4785.6687273254392</v>
      </c>
      <c r="H3727">
        <f t="shared" si="116"/>
        <v>6.2239485466401998E-2</v>
      </c>
      <c r="M3727">
        <v>4047.3733039787135</v>
      </c>
      <c r="N3727" s="9">
        <v>5.2637666000513887E-2</v>
      </c>
    </row>
    <row r="3728" spans="1:14" x14ac:dyDescent="0.25">
      <c r="A3728" s="2">
        <v>43621.25</v>
      </c>
      <c r="B3728">
        <v>9.7765131884702612</v>
      </c>
      <c r="C3728">
        <v>1.4790371134362179</v>
      </c>
      <c r="E3728">
        <f t="shared" si="117"/>
        <v>10</v>
      </c>
      <c r="F3728">
        <f t="shared" si="117"/>
        <v>1.5</v>
      </c>
      <c r="G3728">
        <f>IF(OR(Tahiti!E3728&lt;2.5,F3728&lt;0.5),0,VLOOKUP(Tahiti!F3728,'Power Matrix'!$B$2:$AI$30,HLOOKUP(E3728,'Power Matrix'!$B$2:$AI$30,29)))</f>
        <v>3644.0790712890621</v>
      </c>
      <c r="H3728">
        <f t="shared" si="116"/>
        <v>4.7392667424071749E-2</v>
      </c>
      <c r="M3728">
        <v>4252.8192611019922</v>
      </c>
      <c r="N3728" s="9">
        <v>5.5309570680415865E-2</v>
      </c>
    </row>
    <row r="3729" spans="1:14" x14ac:dyDescent="0.25">
      <c r="A3729" s="2">
        <v>43621.291666666657</v>
      </c>
      <c r="B3729">
        <v>9.7859801786377698</v>
      </c>
      <c r="C3729">
        <v>1.515599232268021</v>
      </c>
      <c r="E3729">
        <f t="shared" si="117"/>
        <v>10</v>
      </c>
      <c r="F3729">
        <f t="shared" si="117"/>
        <v>1.5</v>
      </c>
      <c r="G3729">
        <f>IF(OR(Tahiti!E3729&lt;2.5,F3729&lt;0.5),0,VLOOKUP(Tahiti!F3729,'Power Matrix'!$B$2:$AI$30,HLOOKUP(E3729,'Power Matrix'!$B$2:$AI$30,29)))</f>
        <v>3644.0790712890621</v>
      </c>
      <c r="H3729">
        <f t="shared" si="116"/>
        <v>4.7392667424071749E-2</v>
      </c>
      <c r="M3729">
        <v>4516.6845515804271</v>
      </c>
      <c r="N3729" s="9">
        <v>5.8741241541040164E-2</v>
      </c>
    </row>
    <row r="3730" spans="1:14" x14ac:dyDescent="0.25">
      <c r="A3730" s="2">
        <v>43621.333333333343</v>
      </c>
      <c r="B3730">
        <v>9.8205552731625847</v>
      </c>
      <c r="C3730">
        <v>1.5615289747135619</v>
      </c>
      <c r="E3730">
        <f t="shared" si="117"/>
        <v>10</v>
      </c>
      <c r="F3730">
        <f t="shared" si="117"/>
        <v>1.5</v>
      </c>
      <c r="G3730">
        <f>IF(OR(Tahiti!E3730&lt;2.5,F3730&lt;0.5),0,VLOOKUP(Tahiti!F3730,'Power Matrix'!$B$2:$AI$30,HLOOKUP(E3730,'Power Matrix'!$B$2:$AI$30,29)))</f>
        <v>3644.0790712890621</v>
      </c>
      <c r="H3730">
        <f t="shared" si="116"/>
        <v>4.7392667424071749E-2</v>
      </c>
      <c r="M3730">
        <v>4702.0973369394833</v>
      </c>
      <c r="N3730" s="9">
        <v>6.1152607020562605E-2</v>
      </c>
    </row>
    <row r="3731" spans="1:14" x14ac:dyDescent="0.25">
      <c r="A3731" s="2">
        <v>43621.375</v>
      </c>
      <c r="B3731">
        <v>9.8835313381899237</v>
      </c>
      <c r="C3731">
        <v>1.609956750122767</v>
      </c>
      <c r="E3731">
        <f t="shared" si="117"/>
        <v>10</v>
      </c>
      <c r="F3731">
        <f t="shared" si="117"/>
        <v>1.5</v>
      </c>
      <c r="G3731">
        <f>IF(OR(Tahiti!E3731&lt;2.5,F3731&lt;0.5),0,VLOOKUP(Tahiti!F3731,'Power Matrix'!$B$2:$AI$30,HLOOKUP(E3731,'Power Matrix'!$B$2:$AI$30,29)))</f>
        <v>3644.0790712890621</v>
      </c>
      <c r="H3731">
        <f t="shared" si="116"/>
        <v>4.7392667424071749E-2</v>
      </c>
      <c r="M3731">
        <v>4386.8200316541497</v>
      </c>
      <c r="N3731" s="9">
        <v>5.7052302885819833E-2</v>
      </c>
    </row>
    <row r="3732" spans="1:14" x14ac:dyDescent="0.25">
      <c r="A3732" s="2">
        <v>43621.416666666657</v>
      </c>
      <c r="B3732">
        <v>10.154095173122199</v>
      </c>
      <c r="C3732">
        <v>1.637946074011088</v>
      </c>
      <c r="E3732">
        <f t="shared" si="117"/>
        <v>10</v>
      </c>
      <c r="F3732">
        <f t="shared" si="117"/>
        <v>1.5</v>
      </c>
      <c r="G3732">
        <f>IF(OR(Tahiti!E3732&lt;2.5,F3732&lt;0.5),0,VLOOKUP(Tahiti!F3732,'Power Matrix'!$B$2:$AI$30,HLOOKUP(E3732,'Power Matrix'!$B$2:$AI$30,29)))</f>
        <v>3644.0790712890621</v>
      </c>
      <c r="H3732">
        <f t="shared" si="116"/>
        <v>4.7392667424071749E-2</v>
      </c>
      <c r="M3732">
        <v>4289.2807916437087</v>
      </c>
      <c r="N3732" s="9">
        <v>5.5783767084448009E-2</v>
      </c>
    </row>
    <row r="3733" spans="1:14" x14ac:dyDescent="0.25">
      <c r="A3733" s="2">
        <v>43621.458333333343</v>
      </c>
      <c r="B3733">
        <v>10.40929229937678</v>
      </c>
      <c r="C3733">
        <v>1.6689443921510949</v>
      </c>
      <c r="E3733">
        <f t="shared" si="117"/>
        <v>10.5</v>
      </c>
      <c r="F3733">
        <f t="shared" si="117"/>
        <v>1.5</v>
      </c>
      <c r="G3733">
        <f>IF(OR(Tahiti!E3733&lt;2.5,F3733&lt;0.5),0,VLOOKUP(Tahiti!F3733,'Power Matrix'!$B$2:$AI$30,HLOOKUP(E3733,'Power Matrix'!$B$2:$AI$30,29)))</f>
        <v>3213.1816189743035</v>
      </c>
      <c r="H3733">
        <f t="shared" si="116"/>
        <v>4.178867825371347E-2</v>
      </c>
      <c r="M3733">
        <v>4175.5849695311317</v>
      </c>
      <c r="N3733" s="9">
        <v>5.4305108640925512E-2</v>
      </c>
    </row>
    <row r="3734" spans="1:14" x14ac:dyDescent="0.25">
      <c r="A3734" s="2">
        <v>43621.5</v>
      </c>
      <c r="B3734">
        <v>10.620858949207189</v>
      </c>
      <c r="C3734">
        <v>1.703462665830809</v>
      </c>
      <c r="E3734">
        <f t="shared" si="117"/>
        <v>10.5</v>
      </c>
      <c r="F3734">
        <f t="shared" si="117"/>
        <v>1.5</v>
      </c>
      <c r="G3734">
        <f>IF(OR(Tahiti!E3734&lt;2.5,F3734&lt;0.5),0,VLOOKUP(Tahiti!F3734,'Power Matrix'!$B$2:$AI$30,HLOOKUP(E3734,'Power Matrix'!$B$2:$AI$30,29)))</f>
        <v>3213.1816189743035</v>
      </c>
      <c r="H3734">
        <f t="shared" si="116"/>
        <v>4.178867825371347E-2</v>
      </c>
      <c r="M3734">
        <v>4194.5315847939737</v>
      </c>
      <c r="N3734" s="9">
        <v>5.455151675086322E-2</v>
      </c>
    </row>
    <row r="3735" spans="1:14" x14ac:dyDescent="0.25">
      <c r="A3735" s="2">
        <v>43621.541666666657</v>
      </c>
      <c r="B3735">
        <v>10.74735989028607</v>
      </c>
      <c r="C3735">
        <v>1.7457021323073021</v>
      </c>
      <c r="E3735">
        <f t="shared" si="117"/>
        <v>10.5</v>
      </c>
      <c r="F3735">
        <f t="shared" si="117"/>
        <v>1.5</v>
      </c>
      <c r="G3735">
        <f>IF(OR(Tahiti!E3735&lt;2.5,F3735&lt;0.5),0,VLOOKUP(Tahiti!F3735,'Power Matrix'!$B$2:$AI$30,HLOOKUP(E3735,'Power Matrix'!$B$2:$AI$30,29)))</f>
        <v>3213.1816189743035</v>
      </c>
      <c r="H3735">
        <f t="shared" si="116"/>
        <v>4.178867825371347E-2</v>
      </c>
      <c r="M3735">
        <v>4526.4529438651725</v>
      </c>
      <c r="N3735" s="9">
        <v>5.8868283286841315E-2</v>
      </c>
    </row>
    <row r="3736" spans="1:14" x14ac:dyDescent="0.25">
      <c r="A3736" s="2">
        <v>43621.583333333343</v>
      </c>
      <c r="B3736">
        <v>10.737481291850409</v>
      </c>
      <c r="C3736">
        <v>1.8019078739897321</v>
      </c>
      <c r="E3736">
        <f t="shared" si="117"/>
        <v>10.5</v>
      </c>
      <c r="F3736">
        <f t="shared" si="117"/>
        <v>2</v>
      </c>
      <c r="G3736">
        <f>IF(OR(Tahiti!E3736&lt;2.5,F3736&lt;0.5),0,VLOOKUP(Tahiti!F3736,'Power Matrix'!$B$2:$AI$30,HLOOKUP(E3736,'Power Matrix'!$B$2:$AI$30,29)))</f>
        <v>6088.3825794546938</v>
      </c>
      <c r="H3736">
        <f t="shared" si="116"/>
        <v>7.9181786424996028E-2</v>
      </c>
      <c r="M3736">
        <v>5090.2525043448622</v>
      </c>
      <c r="N3736" s="9">
        <v>6.6200716133248835E-2</v>
      </c>
    </row>
    <row r="3737" spans="1:14" x14ac:dyDescent="0.25">
      <c r="A3737" s="2">
        <v>43621.625</v>
      </c>
      <c r="B3737">
        <v>10.63485363032437</v>
      </c>
      <c r="C3737">
        <v>1.869184443579307</v>
      </c>
      <c r="E3737">
        <f t="shared" si="117"/>
        <v>10.5</v>
      </c>
      <c r="F3737">
        <f t="shared" si="117"/>
        <v>2</v>
      </c>
      <c r="G3737">
        <f>IF(OR(Tahiti!E3737&lt;2.5,F3737&lt;0.5),0,VLOOKUP(Tahiti!F3737,'Power Matrix'!$B$2:$AI$30,HLOOKUP(E3737,'Power Matrix'!$B$2:$AI$30,29)))</f>
        <v>6088.3825794546938</v>
      </c>
      <c r="H3737">
        <f t="shared" si="116"/>
        <v>7.9181786424996028E-2</v>
      </c>
      <c r="M3737">
        <v>5760.8069912837345</v>
      </c>
      <c r="N3737" s="9">
        <v>7.4921538372189983E-2</v>
      </c>
    </row>
    <row r="3738" spans="1:14" x14ac:dyDescent="0.25">
      <c r="A3738" s="2">
        <v>43621.666666666657</v>
      </c>
      <c r="B3738">
        <v>10.53359799635885</v>
      </c>
      <c r="C3738">
        <v>1.954004017390975</v>
      </c>
      <c r="E3738">
        <f t="shared" si="117"/>
        <v>10.5</v>
      </c>
      <c r="F3738">
        <f t="shared" si="117"/>
        <v>2</v>
      </c>
      <c r="G3738">
        <f>IF(OR(Tahiti!E3738&lt;2.5,F3738&lt;0.5),0,VLOOKUP(Tahiti!F3738,'Power Matrix'!$B$2:$AI$30,HLOOKUP(E3738,'Power Matrix'!$B$2:$AI$30,29)))</f>
        <v>6088.3825794546938</v>
      </c>
      <c r="H3738">
        <f t="shared" si="116"/>
        <v>7.9181786424996028E-2</v>
      </c>
      <c r="M3738">
        <v>6336.1310248133204</v>
      </c>
      <c r="N3738" s="9">
        <v>8.2403851478625917E-2</v>
      </c>
    </row>
    <row r="3739" spans="1:14" x14ac:dyDescent="0.25">
      <c r="A3739" s="2">
        <v>43621.708333333343</v>
      </c>
      <c r="B3739">
        <v>10.4371444588551</v>
      </c>
      <c r="C3739">
        <v>2.019066421399121</v>
      </c>
      <c r="E3739">
        <f t="shared" si="117"/>
        <v>10.5</v>
      </c>
      <c r="F3739">
        <f t="shared" si="117"/>
        <v>2</v>
      </c>
      <c r="G3739">
        <f>IF(OR(Tahiti!E3739&lt;2.5,F3739&lt;0.5),0,VLOOKUP(Tahiti!F3739,'Power Matrix'!$B$2:$AI$30,HLOOKUP(E3739,'Power Matrix'!$B$2:$AI$30,29)))</f>
        <v>6088.3825794546938</v>
      </c>
      <c r="H3739">
        <f t="shared" si="116"/>
        <v>7.9181786424996028E-2</v>
      </c>
      <c r="M3739">
        <v>6882.130908768926</v>
      </c>
      <c r="N3739" s="9">
        <v>8.9504792600049496E-2</v>
      </c>
    </row>
    <row r="3740" spans="1:14" x14ac:dyDescent="0.25">
      <c r="A3740" s="2">
        <v>43621.75</v>
      </c>
      <c r="B3740">
        <v>10.376638043436669</v>
      </c>
      <c r="C3740">
        <v>2.0772592347571921</v>
      </c>
      <c r="E3740">
        <f t="shared" si="117"/>
        <v>10.5</v>
      </c>
      <c r="F3740">
        <f t="shared" si="117"/>
        <v>2</v>
      </c>
      <c r="G3740">
        <f>IF(OR(Tahiti!E3740&lt;2.5,F3740&lt;0.5),0,VLOOKUP(Tahiti!F3740,'Power Matrix'!$B$2:$AI$30,HLOOKUP(E3740,'Power Matrix'!$B$2:$AI$30,29)))</f>
        <v>6088.3825794546938</v>
      </c>
      <c r="H3740">
        <f t="shared" si="116"/>
        <v>7.9181786424996028E-2</v>
      </c>
      <c r="M3740">
        <v>7285.3202138063971</v>
      </c>
      <c r="N3740" s="9">
        <v>9.4748426527436133E-2</v>
      </c>
    </row>
    <row r="3741" spans="1:14" x14ac:dyDescent="0.25">
      <c r="A3741" s="2">
        <v>43621.791666666657</v>
      </c>
      <c r="B3741">
        <v>10.3570180493214</v>
      </c>
      <c r="C3741">
        <v>2.125232822354822</v>
      </c>
      <c r="E3741">
        <f t="shared" si="117"/>
        <v>10.5</v>
      </c>
      <c r="F3741">
        <f t="shared" si="117"/>
        <v>2</v>
      </c>
      <c r="G3741">
        <f>IF(OR(Tahiti!E3741&lt;2.5,F3741&lt;0.5),0,VLOOKUP(Tahiti!F3741,'Power Matrix'!$B$2:$AI$30,HLOOKUP(E3741,'Power Matrix'!$B$2:$AI$30,29)))</f>
        <v>6088.3825794546938</v>
      </c>
      <c r="H3741">
        <f t="shared" si="116"/>
        <v>7.9181786424996028E-2</v>
      </c>
      <c r="M3741">
        <v>7419.5747769228474</v>
      </c>
      <c r="N3741" s="9">
        <v>9.6494459403974026E-2</v>
      </c>
    </row>
    <row r="3742" spans="1:14" x14ac:dyDescent="0.25">
      <c r="A3742" s="2">
        <v>43621.833333333343</v>
      </c>
      <c r="B3742">
        <v>10.14051210027316</v>
      </c>
      <c r="C3742">
        <v>2.0852642949362048</v>
      </c>
      <c r="E3742">
        <f t="shared" si="117"/>
        <v>10</v>
      </c>
      <c r="F3742">
        <f t="shared" si="117"/>
        <v>2</v>
      </c>
      <c r="G3742">
        <f>IF(OR(Tahiti!E3742&lt;2.5,F3742&lt;0.5),0,VLOOKUP(Tahiti!F3742,'Power Matrix'!$B$2:$AI$30,HLOOKUP(E3742,'Power Matrix'!$B$2:$AI$30,29)))</f>
        <v>6950.4438935546868</v>
      </c>
      <c r="H3742">
        <f t="shared" si="116"/>
        <v>9.0393229524623114E-2</v>
      </c>
      <c r="M3742">
        <v>7702.6722137125398</v>
      </c>
      <c r="N3742" s="9">
        <v>0.10017625181701599</v>
      </c>
    </row>
    <row r="3743" spans="1:14" x14ac:dyDescent="0.25">
      <c r="A3743" s="2">
        <v>43621.875</v>
      </c>
      <c r="B3743">
        <v>10.16946188179989</v>
      </c>
      <c r="C3743">
        <v>2.1267089327424409</v>
      </c>
      <c r="E3743">
        <f t="shared" si="117"/>
        <v>10</v>
      </c>
      <c r="F3743">
        <f t="shared" si="117"/>
        <v>2</v>
      </c>
      <c r="G3743">
        <f>IF(OR(Tahiti!E3743&lt;2.5,F3743&lt;0.5),0,VLOOKUP(Tahiti!F3743,'Power Matrix'!$B$2:$AI$30,HLOOKUP(E3743,'Power Matrix'!$B$2:$AI$30,29)))</f>
        <v>6950.4438935546868</v>
      </c>
      <c r="H3743">
        <f t="shared" si="116"/>
        <v>9.0393229524623114E-2</v>
      </c>
      <c r="M3743">
        <v>7179.3657821785191</v>
      </c>
      <c r="N3743" s="9">
        <v>9.3370447881923016E-2</v>
      </c>
    </row>
    <row r="3744" spans="1:14" x14ac:dyDescent="0.25">
      <c r="A3744" s="2">
        <v>43621.916666666657</v>
      </c>
      <c r="B3744">
        <v>10.40956670488888</v>
      </c>
      <c r="C3744">
        <v>2.1262547449308662</v>
      </c>
      <c r="E3744">
        <f t="shared" si="117"/>
        <v>10.5</v>
      </c>
      <c r="F3744">
        <f t="shared" si="117"/>
        <v>2</v>
      </c>
      <c r="G3744">
        <f>IF(OR(Tahiti!E3744&lt;2.5,F3744&lt;0.5),0,VLOOKUP(Tahiti!F3744,'Power Matrix'!$B$2:$AI$30,HLOOKUP(E3744,'Power Matrix'!$B$2:$AI$30,29)))</f>
        <v>6088.3825794546938</v>
      </c>
      <c r="H3744">
        <f t="shared" si="116"/>
        <v>7.9181786424996028E-2</v>
      </c>
      <c r="M3744">
        <v>6767.6314440565657</v>
      </c>
      <c r="N3744" s="9">
        <v>8.8015682471551573E-2</v>
      </c>
    </row>
    <row r="3745" spans="1:14" x14ac:dyDescent="0.25">
      <c r="A3745" s="2">
        <v>43621.958333333343</v>
      </c>
      <c r="B3745">
        <v>10.59081154563205</v>
      </c>
      <c r="C3745">
        <v>2.1262547449308662</v>
      </c>
      <c r="E3745">
        <f t="shared" si="117"/>
        <v>10.5</v>
      </c>
      <c r="F3745">
        <f t="shared" si="117"/>
        <v>2</v>
      </c>
      <c r="G3745">
        <f>IF(OR(Tahiti!E3745&lt;2.5,F3745&lt;0.5),0,VLOOKUP(Tahiti!F3745,'Power Matrix'!$B$2:$AI$30,HLOOKUP(E3745,'Power Matrix'!$B$2:$AI$30,29)))</f>
        <v>6088.3825794546938</v>
      </c>
      <c r="H3745">
        <f t="shared" si="116"/>
        <v>7.9181786424996028E-2</v>
      </c>
      <c r="M3745">
        <v>6626.4199599293315</v>
      </c>
      <c r="N3745" s="9">
        <v>8.6179172128011156E-2</v>
      </c>
    </row>
    <row r="3746" spans="1:14" x14ac:dyDescent="0.25">
      <c r="A3746" s="2">
        <v>43622</v>
      </c>
      <c r="B3746">
        <v>10.67080075240969</v>
      </c>
      <c r="C3746">
        <v>2.13386239077475</v>
      </c>
      <c r="E3746">
        <f t="shared" si="117"/>
        <v>10.5</v>
      </c>
      <c r="F3746">
        <f t="shared" si="117"/>
        <v>2</v>
      </c>
      <c r="G3746">
        <f>IF(OR(Tahiti!E3746&lt;2.5,F3746&lt;0.5),0,VLOOKUP(Tahiti!F3746,'Power Matrix'!$B$2:$AI$30,HLOOKUP(E3746,'Power Matrix'!$B$2:$AI$30,29)))</f>
        <v>6088.3825794546938</v>
      </c>
      <c r="H3746">
        <f t="shared" si="116"/>
        <v>7.9181786424996028E-2</v>
      </c>
      <c r="M3746">
        <v>6918.5786231834336</v>
      </c>
      <c r="N3746" s="9">
        <v>8.9978809319966838E-2</v>
      </c>
    </row>
    <row r="3747" spans="1:14" x14ac:dyDescent="0.25">
      <c r="A3747" s="2">
        <v>43622.041666666657</v>
      </c>
      <c r="B3747">
        <v>10.61358720313649</v>
      </c>
      <c r="C3747">
        <v>2.157025969165085</v>
      </c>
      <c r="E3747">
        <f t="shared" si="117"/>
        <v>10.5</v>
      </c>
      <c r="F3747">
        <f t="shared" si="117"/>
        <v>2</v>
      </c>
      <c r="G3747">
        <f>IF(OR(Tahiti!E3747&lt;2.5,F3747&lt;0.5),0,VLOOKUP(Tahiti!F3747,'Power Matrix'!$B$2:$AI$30,HLOOKUP(E3747,'Power Matrix'!$B$2:$AI$30,29)))</f>
        <v>6088.3825794546938</v>
      </c>
      <c r="H3747">
        <f t="shared" si="116"/>
        <v>7.9181786424996028E-2</v>
      </c>
      <c r="M3747">
        <v>7575.4635093432644</v>
      </c>
      <c r="N3747" s="9">
        <v>9.8521853077377708E-2</v>
      </c>
    </row>
    <row r="3748" spans="1:14" x14ac:dyDescent="0.25">
      <c r="A3748" s="2">
        <v>43622.083333333343</v>
      </c>
      <c r="B3748">
        <v>10.453883195093301</v>
      </c>
      <c r="C3748">
        <v>2.19409904928491</v>
      </c>
      <c r="E3748">
        <f t="shared" si="117"/>
        <v>10.5</v>
      </c>
      <c r="F3748">
        <f t="shared" si="117"/>
        <v>2</v>
      </c>
      <c r="G3748">
        <f>IF(OR(Tahiti!E3748&lt;2.5,F3748&lt;0.5),0,VLOOKUP(Tahiti!F3748,'Power Matrix'!$B$2:$AI$30,HLOOKUP(E3748,'Power Matrix'!$B$2:$AI$30,29)))</f>
        <v>6088.3825794546938</v>
      </c>
      <c r="H3748">
        <f t="shared" si="116"/>
        <v>7.9181786424996028E-2</v>
      </c>
      <c r="M3748">
        <v>8325.7518169019277</v>
      </c>
      <c r="N3748" s="9">
        <v>0.1082796447044906</v>
      </c>
    </row>
    <row r="3749" spans="1:14" x14ac:dyDescent="0.25">
      <c r="A3749" s="2">
        <v>43622.125</v>
      </c>
      <c r="B3749">
        <v>10.275382409471151</v>
      </c>
      <c r="C3749">
        <v>2.234975952326677</v>
      </c>
      <c r="E3749">
        <f t="shared" si="117"/>
        <v>10.5</v>
      </c>
      <c r="F3749">
        <f t="shared" si="117"/>
        <v>2</v>
      </c>
      <c r="G3749">
        <f>IF(OR(Tahiti!E3749&lt;2.5,F3749&lt;0.5),0,VLOOKUP(Tahiti!F3749,'Power Matrix'!$B$2:$AI$30,HLOOKUP(E3749,'Power Matrix'!$B$2:$AI$30,29)))</f>
        <v>6088.3825794546938</v>
      </c>
      <c r="H3749">
        <f t="shared" si="116"/>
        <v>7.9181786424996028E-2</v>
      </c>
      <c r="M3749">
        <v>8915.7631185682785</v>
      </c>
      <c r="N3749" s="9">
        <v>0.11595297145275765</v>
      </c>
    </row>
    <row r="3750" spans="1:14" x14ac:dyDescent="0.25">
      <c r="A3750" s="2">
        <v>43622.166666666657</v>
      </c>
      <c r="B3750">
        <v>10.15162552351328</v>
      </c>
      <c r="C3750">
        <v>2.2681316625716659</v>
      </c>
      <c r="E3750">
        <f t="shared" si="117"/>
        <v>10</v>
      </c>
      <c r="F3750">
        <f t="shared" si="117"/>
        <v>2.5</v>
      </c>
      <c r="G3750">
        <f>IF(OR(Tahiti!E3750&lt;2.5,F3750&lt;0.5),0,VLOOKUP(Tahiti!F3750,'Power Matrix'!$B$2:$AI$30,HLOOKUP(E3750,'Power Matrix'!$B$2:$AI$30,29)))</f>
        <v>11366.845029296874</v>
      </c>
      <c r="H3750">
        <f t="shared" si="116"/>
        <v>0.14783024615979792</v>
      </c>
      <c r="M3750">
        <v>9173.6615228640694</v>
      </c>
      <c r="N3750" s="9">
        <v>0.11930704063487199</v>
      </c>
    </row>
    <row r="3751" spans="1:14" x14ac:dyDescent="0.25">
      <c r="A3751" s="2">
        <v>43622.208333333343</v>
      </c>
      <c r="B3751">
        <v>10.115815604184011</v>
      </c>
      <c r="C3751">
        <v>2.287434644563612</v>
      </c>
      <c r="E3751">
        <f t="shared" si="117"/>
        <v>10</v>
      </c>
      <c r="F3751">
        <f t="shared" si="117"/>
        <v>2.5</v>
      </c>
      <c r="G3751">
        <f>IF(OR(Tahiti!E3751&lt;2.5,F3751&lt;0.5),0,VLOOKUP(Tahiti!F3751,'Power Matrix'!$B$2:$AI$30,HLOOKUP(E3751,'Power Matrix'!$B$2:$AI$30,29)))</f>
        <v>11366.845029296874</v>
      </c>
      <c r="H3751">
        <f t="shared" si="116"/>
        <v>0.14783024615979792</v>
      </c>
      <c r="M3751">
        <v>9243.4282490396145</v>
      </c>
      <c r="N3751" s="9">
        <v>0.12021438407827703</v>
      </c>
    </row>
    <row r="3752" spans="1:14" x14ac:dyDescent="0.25">
      <c r="A3752" s="2">
        <v>43622.25</v>
      </c>
      <c r="B3752">
        <v>10.128987068764889</v>
      </c>
      <c r="C3752">
        <v>2.3000383563348241</v>
      </c>
      <c r="E3752">
        <f t="shared" si="117"/>
        <v>10</v>
      </c>
      <c r="F3752">
        <f t="shared" si="117"/>
        <v>2.5</v>
      </c>
      <c r="G3752">
        <f>IF(OR(Tahiti!E3752&lt;2.5,F3752&lt;0.5),0,VLOOKUP(Tahiti!F3752,'Power Matrix'!$B$2:$AI$30,HLOOKUP(E3752,'Power Matrix'!$B$2:$AI$30,29)))</f>
        <v>11366.845029296874</v>
      </c>
      <c r="H3752">
        <f t="shared" si="116"/>
        <v>0.14783024615979792</v>
      </c>
      <c r="M3752">
        <v>9289.1230904276817</v>
      </c>
      <c r="N3752" s="9">
        <v>0.12080866328562544</v>
      </c>
    </row>
    <row r="3753" spans="1:14" x14ac:dyDescent="0.25">
      <c r="A3753" s="2">
        <v>43622.291666666657</v>
      </c>
      <c r="B3753">
        <v>10.1538207676101</v>
      </c>
      <c r="C3753">
        <v>2.3138343111114201</v>
      </c>
      <c r="E3753">
        <f t="shared" si="117"/>
        <v>10</v>
      </c>
      <c r="F3753">
        <f t="shared" si="117"/>
        <v>2.5</v>
      </c>
      <c r="G3753">
        <f>IF(OR(Tahiti!E3753&lt;2.5,F3753&lt;0.5),0,VLOOKUP(Tahiti!F3753,'Power Matrix'!$B$2:$AI$30,HLOOKUP(E3753,'Power Matrix'!$B$2:$AI$30,29)))</f>
        <v>11366.845029296874</v>
      </c>
      <c r="H3753">
        <f t="shared" si="116"/>
        <v>0.14783024615979792</v>
      </c>
      <c r="M3753">
        <v>9448.9139795386091</v>
      </c>
      <c r="N3753" s="9">
        <v>0.12288680602641927</v>
      </c>
    </row>
    <row r="3754" spans="1:14" x14ac:dyDescent="0.25">
      <c r="A3754" s="2">
        <v>43622.333333333343</v>
      </c>
      <c r="B3754">
        <v>10.15834845855977</v>
      </c>
      <c r="C3754">
        <v>2.3346701769674318</v>
      </c>
      <c r="E3754">
        <f t="shared" si="117"/>
        <v>10</v>
      </c>
      <c r="F3754">
        <f t="shared" si="117"/>
        <v>2.5</v>
      </c>
      <c r="G3754">
        <f>IF(OR(Tahiti!E3754&lt;2.5,F3754&lt;0.5),0,VLOOKUP(Tahiti!F3754,'Power Matrix'!$B$2:$AI$30,HLOOKUP(E3754,'Power Matrix'!$B$2:$AI$30,29)))</f>
        <v>11366.845029296874</v>
      </c>
      <c r="H3754">
        <f t="shared" si="116"/>
        <v>0.14783024615979792</v>
      </c>
      <c r="M3754">
        <v>9813.9534355508349</v>
      </c>
      <c r="N3754" s="9">
        <v>0.12763428631040788</v>
      </c>
    </row>
    <row r="3755" spans="1:14" x14ac:dyDescent="0.25">
      <c r="A3755" s="2">
        <v>43622.375</v>
      </c>
      <c r="B3755">
        <v>10.12459658057127</v>
      </c>
      <c r="C3755">
        <v>2.366520097254142</v>
      </c>
      <c r="E3755">
        <f t="shared" si="117"/>
        <v>10</v>
      </c>
      <c r="F3755">
        <f t="shared" si="117"/>
        <v>2.5</v>
      </c>
      <c r="G3755">
        <f>IF(OR(Tahiti!E3755&lt;2.5,F3755&lt;0.5),0,VLOOKUP(Tahiti!F3755,'Power Matrix'!$B$2:$AI$30,HLOOKUP(E3755,'Power Matrix'!$B$2:$AI$30,29)))</f>
        <v>11366.845029296874</v>
      </c>
      <c r="H3755">
        <f t="shared" si="116"/>
        <v>0.14783024615979792</v>
      </c>
      <c r="M3755">
        <v>9372.5188576704059</v>
      </c>
      <c r="N3755" s="9">
        <v>0.12189325771571267</v>
      </c>
    </row>
    <row r="3756" spans="1:14" x14ac:dyDescent="0.25">
      <c r="A3756" s="2">
        <v>43622.416666666657</v>
      </c>
      <c r="B3756">
        <v>10.271403529545671</v>
      </c>
      <c r="C3756">
        <v>2.366406550301249</v>
      </c>
      <c r="E3756">
        <f t="shared" si="117"/>
        <v>10.5</v>
      </c>
      <c r="F3756">
        <f t="shared" si="117"/>
        <v>2.5</v>
      </c>
      <c r="G3756">
        <f>IF(OR(Tahiti!E3756&lt;2.5,F3756&lt;0.5),0,VLOOKUP(Tahiti!F3756,'Power Matrix'!$B$2:$AI$30,HLOOKUP(E3756,'Power Matrix'!$B$2:$AI$30,29)))</f>
        <v>9633.9705665237434</v>
      </c>
      <c r="H3756">
        <f t="shared" si="116"/>
        <v>0.12529353894372131</v>
      </c>
      <c r="M3756">
        <v>8955.9398973470161</v>
      </c>
      <c r="N3756" s="9">
        <v>0.11647548610695393</v>
      </c>
    </row>
    <row r="3757" spans="1:14" x14ac:dyDescent="0.25">
      <c r="A3757" s="2">
        <v>43622.458333333343</v>
      </c>
      <c r="B3757">
        <v>10.41903369505639</v>
      </c>
      <c r="C3757">
        <v>2.3699832793174029</v>
      </c>
      <c r="E3757">
        <f t="shared" si="117"/>
        <v>10.5</v>
      </c>
      <c r="F3757">
        <f t="shared" si="117"/>
        <v>2.5</v>
      </c>
      <c r="G3757">
        <f>IF(OR(Tahiti!E3757&lt;2.5,F3757&lt;0.5),0,VLOOKUP(Tahiti!F3757,'Power Matrix'!$B$2:$AI$30,HLOOKUP(E3757,'Power Matrix'!$B$2:$AI$30,29)))</f>
        <v>9633.9705665237434</v>
      </c>
      <c r="H3757">
        <f t="shared" si="116"/>
        <v>0.12529353894372131</v>
      </c>
      <c r="M3757">
        <v>8662.4276630158929</v>
      </c>
      <c r="N3757" s="9">
        <v>0.11265824519601585</v>
      </c>
    </row>
    <row r="3758" spans="1:14" x14ac:dyDescent="0.25">
      <c r="A3758" s="2">
        <v>43622.5</v>
      </c>
      <c r="B3758">
        <v>10.532500374310439</v>
      </c>
      <c r="C3758">
        <v>2.378215433402203</v>
      </c>
      <c r="E3758">
        <f t="shared" si="117"/>
        <v>10.5</v>
      </c>
      <c r="F3758">
        <f t="shared" si="117"/>
        <v>2.5</v>
      </c>
      <c r="G3758">
        <f>IF(OR(Tahiti!E3758&lt;2.5,F3758&lt;0.5),0,VLOOKUP(Tahiti!F3758,'Power Matrix'!$B$2:$AI$30,HLOOKUP(E3758,'Power Matrix'!$B$2:$AI$30,29)))</f>
        <v>9633.9705665237434</v>
      </c>
      <c r="H3758">
        <f t="shared" si="116"/>
        <v>0.12529353894372131</v>
      </c>
      <c r="M3758">
        <v>8633.3509281479146</v>
      </c>
      <c r="N3758" s="9">
        <v>0.11228009093560661</v>
      </c>
    </row>
    <row r="3759" spans="1:14" x14ac:dyDescent="0.25">
      <c r="A3759" s="2">
        <v>43622.541666666657</v>
      </c>
      <c r="B3759">
        <v>10.57764008105117</v>
      </c>
      <c r="C3759">
        <v>2.3959855315300831</v>
      </c>
      <c r="E3759">
        <f t="shared" si="117"/>
        <v>10.5</v>
      </c>
      <c r="F3759">
        <f t="shared" si="117"/>
        <v>2.5</v>
      </c>
      <c r="G3759">
        <f>IF(OR(Tahiti!E3759&lt;2.5,F3759&lt;0.5),0,VLOOKUP(Tahiti!F3759,'Power Matrix'!$B$2:$AI$30,HLOOKUP(E3759,'Power Matrix'!$B$2:$AI$30,29)))</f>
        <v>9633.9705665237434</v>
      </c>
      <c r="H3759">
        <f t="shared" si="116"/>
        <v>0.12529353894372131</v>
      </c>
      <c r="M3759">
        <v>8907.5659149803305</v>
      </c>
      <c r="N3759" s="9">
        <v>0.11584636362783167</v>
      </c>
    </row>
    <row r="3760" spans="1:14" x14ac:dyDescent="0.25">
      <c r="A3760" s="2">
        <v>43622.583333333343</v>
      </c>
      <c r="B3760">
        <v>10.55115994913335</v>
      </c>
      <c r="C3760">
        <v>2.422725838936572</v>
      </c>
      <c r="E3760">
        <f t="shared" si="117"/>
        <v>10.5</v>
      </c>
      <c r="F3760">
        <f t="shared" si="117"/>
        <v>2.5</v>
      </c>
      <c r="G3760">
        <f>IF(OR(Tahiti!E3760&lt;2.5,F3760&lt;0.5),0,VLOOKUP(Tahiti!F3760,'Power Matrix'!$B$2:$AI$30,HLOOKUP(E3760,'Power Matrix'!$B$2:$AI$30,29)))</f>
        <v>9633.9705665237434</v>
      </c>
      <c r="H3760">
        <f t="shared" si="116"/>
        <v>0.12529353894372131</v>
      </c>
      <c r="M3760">
        <v>9273.1675385323069</v>
      </c>
      <c r="N3760" s="9">
        <v>0.12060115511960155</v>
      </c>
    </row>
    <row r="3761" spans="1:14" x14ac:dyDescent="0.25">
      <c r="A3761" s="2">
        <v>43622.625</v>
      </c>
      <c r="B3761">
        <v>10.502590173491351</v>
      </c>
      <c r="C3761">
        <v>2.4504312954426588</v>
      </c>
      <c r="E3761">
        <f t="shared" si="117"/>
        <v>10.5</v>
      </c>
      <c r="F3761">
        <f t="shared" si="117"/>
        <v>2.5</v>
      </c>
      <c r="G3761">
        <f>IF(OR(Tahiti!E3761&lt;2.5,F3761&lt;0.5),0,VLOOKUP(Tahiti!F3761,'Power Matrix'!$B$2:$AI$30,HLOOKUP(E3761,'Power Matrix'!$B$2:$AI$30,29)))</f>
        <v>9633.9705665237434</v>
      </c>
      <c r="H3761">
        <f t="shared" si="116"/>
        <v>0.12529353894372131</v>
      </c>
      <c r="M3761">
        <v>9702.9526599082819</v>
      </c>
      <c r="N3761" s="9">
        <v>0.12619067799576911</v>
      </c>
    </row>
    <row r="3762" spans="1:14" x14ac:dyDescent="0.25">
      <c r="A3762" s="2">
        <v>43622.666666666657</v>
      </c>
      <c r="B3762">
        <v>10.434400403734079</v>
      </c>
      <c r="C3762">
        <v>2.478363845854533</v>
      </c>
      <c r="E3762">
        <f t="shared" si="117"/>
        <v>10.5</v>
      </c>
      <c r="F3762">
        <f t="shared" si="117"/>
        <v>2.5</v>
      </c>
      <c r="G3762">
        <f>IF(OR(Tahiti!E3762&lt;2.5,F3762&lt;0.5),0,VLOOKUP(Tahiti!F3762,'Power Matrix'!$B$2:$AI$30,HLOOKUP(E3762,'Power Matrix'!$B$2:$AI$30,29)))</f>
        <v>9633.9705665237434</v>
      </c>
      <c r="H3762">
        <f t="shared" si="116"/>
        <v>0.12529353894372131</v>
      </c>
      <c r="M3762">
        <v>10216.97688173186</v>
      </c>
      <c r="N3762" s="9">
        <v>0.13287576317877547</v>
      </c>
    </row>
    <row r="3763" spans="1:14" x14ac:dyDescent="0.25">
      <c r="A3763" s="2">
        <v>43622.708333333343</v>
      </c>
      <c r="B3763">
        <v>10.35056951978701</v>
      </c>
      <c r="C3763">
        <v>2.506012528884173</v>
      </c>
      <c r="E3763">
        <f t="shared" si="117"/>
        <v>10.5</v>
      </c>
      <c r="F3763">
        <f t="shared" si="117"/>
        <v>2.5</v>
      </c>
      <c r="G3763">
        <f>IF(OR(Tahiti!E3763&lt;2.5,F3763&lt;0.5),0,VLOOKUP(Tahiti!F3763,'Power Matrix'!$B$2:$AI$30,HLOOKUP(E3763,'Power Matrix'!$B$2:$AI$30,29)))</f>
        <v>9633.9705665237434</v>
      </c>
      <c r="H3763">
        <f t="shared" si="116"/>
        <v>0.12529353894372131</v>
      </c>
      <c r="M3763">
        <v>10634.99859569311</v>
      </c>
      <c r="N3763" s="9">
        <v>0.138312298360451</v>
      </c>
    </row>
    <row r="3764" spans="1:14" x14ac:dyDescent="0.25">
      <c r="A3764" s="2">
        <v>43622.75</v>
      </c>
      <c r="B3764">
        <v>10.141335316809471</v>
      </c>
      <c r="C3764">
        <v>2.470983293916436</v>
      </c>
      <c r="E3764">
        <f t="shared" si="117"/>
        <v>10</v>
      </c>
      <c r="F3764">
        <f t="shared" si="117"/>
        <v>2.5</v>
      </c>
      <c r="G3764">
        <f>IF(OR(Tahiti!E3764&lt;2.5,F3764&lt;0.5),0,VLOOKUP(Tahiti!F3764,'Power Matrix'!$B$2:$AI$30,HLOOKUP(E3764,'Power Matrix'!$B$2:$AI$30,29)))</f>
        <v>11366.845029296874</v>
      </c>
      <c r="H3764">
        <f t="shared" si="116"/>
        <v>0.14783024615979792</v>
      </c>
      <c r="M3764">
        <v>11111.873038577323</v>
      </c>
      <c r="N3764" s="9">
        <v>0.14451423620098688</v>
      </c>
    </row>
    <row r="3765" spans="1:14" x14ac:dyDescent="0.25">
      <c r="A3765" s="2">
        <v>43622.791666666657</v>
      </c>
      <c r="B3765">
        <v>9.9792988619134171</v>
      </c>
      <c r="C3765">
        <v>2.4557112287522211</v>
      </c>
      <c r="E3765">
        <f t="shared" si="117"/>
        <v>10</v>
      </c>
      <c r="F3765">
        <f t="shared" si="117"/>
        <v>2.5</v>
      </c>
      <c r="G3765">
        <f>IF(OR(Tahiti!E3765&lt;2.5,F3765&lt;0.5),0,VLOOKUP(Tahiti!F3765,'Power Matrix'!$B$2:$AI$30,HLOOKUP(E3765,'Power Matrix'!$B$2:$AI$30,29)))</f>
        <v>11366.845029296874</v>
      </c>
      <c r="H3765">
        <f t="shared" si="116"/>
        <v>0.14783024615979792</v>
      </c>
      <c r="M3765">
        <v>11649.157833678299</v>
      </c>
      <c r="N3765" s="9">
        <v>0.1515018341979095</v>
      </c>
    </row>
    <row r="3766" spans="1:14" x14ac:dyDescent="0.25">
      <c r="A3766" s="2">
        <v>43622.833333333343</v>
      </c>
      <c r="B3766">
        <v>9.9303174780032641</v>
      </c>
      <c r="C3766">
        <v>2.4793289949541299</v>
      </c>
      <c r="E3766">
        <f t="shared" si="117"/>
        <v>10</v>
      </c>
      <c r="F3766">
        <f t="shared" si="117"/>
        <v>2.5</v>
      </c>
      <c r="G3766">
        <f>IF(OR(Tahiti!E3766&lt;2.5,F3766&lt;0.5),0,VLOOKUP(Tahiti!F3766,'Power Matrix'!$B$2:$AI$30,HLOOKUP(E3766,'Power Matrix'!$B$2:$AI$30,29)))</f>
        <v>11366.845029296874</v>
      </c>
      <c r="H3766">
        <f t="shared" si="116"/>
        <v>0.14783024615979792</v>
      </c>
      <c r="M3766">
        <v>12175.760963990677</v>
      </c>
      <c r="N3766" s="9">
        <v>0.15835051298445957</v>
      </c>
    </row>
    <row r="3767" spans="1:14" x14ac:dyDescent="0.25">
      <c r="A3767" s="2">
        <v>43622.875</v>
      </c>
      <c r="B3767">
        <v>9.9489770528261783</v>
      </c>
      <c r="C3767">
        <v>2.5375785817886491</v>
      </c>
      <c r="E3767">
        <f t="shared" si="117"/>
        <v>10</v>
      </c>
      <c r="F3767">
        <f t="shared" si="117"/>
        <v>2.5</v>
      </c>
      <c r="G3767">
        <f>IF(OR(Tahiti!E3767&lt;2.5,F3767&lt;0.5),0,VLOOKUP(Tahiti!F3767,'Power Matrix'!$B$2:$AI$30,HLOOKUP(E3767,'Power Matrix'!$B$2:$AI$30,29)))</f>
        <v>11366.845029296874</v>
      </c>
      <c r="H3767">
        <f t="shared" si="116"/>
        <v>0.14783024615979792</v>
      </c>
      <c r="M3767">
        <v>12610.759327757922</v>
      </c>
      <c r="N3767" s="9">
        <v>0.16400783610813621</v>
      </c>
    </row>
    <row r="3768" spans="1:14" x14ac:dyDescent="0.25">
      <c r="A3768" s="2">
        <v>43622.916666666657</v>
      </c>
      <c r="B3768">
        <v>9.8934099366255843</v>
      </c>
      <c r="C3768">
        <v>2.5419501394750599</v>
      </c>
      <c r="E3768">
        <f t="shared" si="117"/>
        <v>10</v>
      </c>
      <c r="F3768">
        <f t="shared" si="117"/>
        <v>2.5</v>
      </c>
      <c r="G3768">
        <f>IF(OR(Tahiti!E3768&lt;2.5,F3768&lt;0.5),0,VLOOKUP(Tahiti!F3768,'Power Matrix'!$B$2:$AI$30,HLOOKUP(E3768,'Power Matrix'!$B$2:$AI$30,29)))</f>
        <v>11366.845029296874</v>
      </c>
      <c r="H3768">
        <f t="shared" si="116"/>
        <v>0.14783024615979792</v>
      </c>
      <c r="M3768">
        <v>12903.683238314874</v>
      </c>
      <c r="N3768" s="9">
        <v>0.16781742563927829</v>
      </c>
    </row>
    <row r="3769" spans="1:14" x14ac:dyDescent="0.25">
      <c r="A3769" s="2">
        <v>43622.958333333343</v>
      </c>
      <c r="B3769">
        <v>9.8452517692517372</v>
      </c>
      <c r="C3769">
        <v>2.5389979186998208</v>
      </c>
      <c r="E3769">
        <f t="shared" si="117"/>
        <v>10</v>
      </c>
      <c r="F3769">
        <f t="shared" si="117"/>
        <v>2.5</v>
      </c>
      <c r="G3769">
        <f>IF(OR(Tahiti!E3769&lt;2.5,F3769&lt;0.5),0,VLOOKUP(Tahiti!F3769,'Power Matrix'!$B$2:$AI$30,HLOOKUP(E3769,'Power Matrix'!$B$2:$AI$30,29)))</f>
        <v>11366.845029296874</v>
      </c>
      <c r="H3769">
        <f t="shared" si="116"/>
        <v>0.14783024615979792</v>
      </c>
      <c r="M3769">
        <v>13006.249014186878</v>
      </c>
      <c r="N3769" s="9">
        <v>0.1691513334970306</v>
      </c>
    </row>
    <row r="3770" spans="1:14" x14ac:dyDescent="0.25">
      <c r="A3770" s="2">
        <v>43623</v>
      </c>
      <c r="B3770">
        <v>9.8102650664587703</v>
      </c>
      <c r="C3770">
        <v>2.528210958174911</v>
      </c>
      <c r="E3770">
        <f t="shared" si="117"/>
        <v>10</v>
      </c>
      <c r="F3770">
        <f t="shared" si="117"/>
        <v>2.5</v>
      </c>
      <c r="G3770">
        <f>IF(OR(Tahiti!E3770&lt;2.5,F3770&lt;0.5),0,VLOOKUP(Tahiti!F3770,'Power Matrix'!$B$2:$AI$30,HLOOKUP(E3770,'Power Matrix'!$B$2:$AI$30,29)))</f>
        <v>11366.845029296874</v>
      </c>
      <c r="H3770">
        <f t="shared" si="116"/>
        <v>0.14783024615979792</v>
      </c>
      <c r="M3770">
        <v>12858.279510576569</v>
      </c>
      <c r="N3770" s="9">
        <v>0.16722693247831441</v>
      </c>
    </row>
    <row r="3771" spans="1:14" x14ac:dyDescent="0.25">
      <c r="A3771" s="2">
        <v>43623.041666666657</v>
      </c>
      <c r="B3771">
        <v>9.7955843715613291</v>
      </c>
      <c r="C3771">
        <v>2.5087376557536238</v>
      </c>
      <c r="E3771">
        <f t="shared" si="117"/>
        <v>10</v>
      </c>
      <c r="F3771">
        <f t="shared" si="117"/>
        <v>2.5</v>
      </c>
      <c r="G3771">
        <f>IF(OR(Tahiti!E3771&lt;2.5,F3771&lt;0.5),0,VLOOKUP(Tahiti!F3771,'Power Matrix'!$B$2:$AI$30,HLOOKUP(E3771,'Power Matrix'!$B$2:$AI$30,29)))</f>
        <v>11366.845029296874</v>
      </c>
      <c r="H3771">
        <f t="shared" si="116"/>
        <v>0.14783024615979792</v>
      </c>
      <c r="M3771">
        <v>12737.481518087499</v>
      </c>
      <c r="N3771" s="9">
        <v>0.1656559075432234</v>
      </c>
    </row>
    <row r="3772" spans="1:14" x14ac:dyDescent="0.25">
      <c r="A3772" s="2">
        <v>43623.083333333343</v>
      </c>
      <c r="B3772">
        <v>9.776924796738415</v>
      </c>
      <c r="C3772">
        <v>2.486028265174864</v>
      </c>
      <c r="E3772">
        <f t="shared" si="117"/>
        <v>10</v>
      </c>
      <c r="F3772">
        <f t="shared" si="117"/>
        <v>2.5</v>
      </c>
      <c r="G3772">
        <f>IF(OR(Tahiti!E3772&lt;2.5,F3772&lt;0.5),0,VLOOKUP(Tahiti!F3772,'Power Matrix'!$B$2:$AI$30,HLOOKUP(E3772,'Power Matrix'!$B$2:$AI$30,29)))</f>
        <v>11366.845029296874</v>
      </c>
      <c r="H3772">
        <f t="shared" si="116"/>
        <v>0.14783024615979792</v>
      </c>
      <c r="M3772">
        <v>12683.345249510014</v>
      </c>
      <c r="N3772" s="9">
        <v>0.1649518442879031</v>
      </c>
    </row>
    <row r="3773" spans="1:14" x14ac:dyDescent="0.25">
      <c r="A3773" s="2">
        <v>43623.125</v>
      </c>
      <c r="B3773">
        <v>9.7485238262358891</v>
      </c>
      <c r="C3773">
        <v>2.461104709014676</v>
      </c>
      <c r="E3773">
        <f t="shared" si="117"/>
        <v>9.5</v>
      </c>
      <c r="F3773">
        <f t="shared" si="117"/>
        <v>2.5</v>
      </c>
      <c r="G3773">
        <f>IF(OR(Tahiti!E3773&lt;2.5,F3773&lt;0.5),0,VLOOKUP(Tahiti!F3773,'Power Matrix'!$B$2:$AI$30,HLOOKUP(E3773,'Power Matrix'!$B$2:$AI$30,29)))</f>
        <v>14742.575451416013</v>
      </c>
      <c r="H3773">
        <f t="shared" si="116"/>
        <v>0.19173293489926602</v>
      </c>
      <c r="M3773">
        <v>12609.660765854036</v>
      </c>
      <c r="N3773" s="9">
        <v>0.16399354888275949</v>
      </c>
    </row>
    <row r="3774" spans="1:14" x14ac:dyDescent="0.25">
      <c r="A3774" s="2">
        <v>43623.166666666657</v>
      </c>
      <c r="B3774">
        <v>9.7666345900346005</v>
      </c>
      <c r="C3774">
        <v>2.465816907559768</v>
      </c>
      <c r="E3774">
        <f t="shared" si="117"/>
        <v>10</v>
      </c>
      <c r="F3774">
        <f t="shared" si="117"/>
        <v>2.5</v>
      </c>
      <c r="G3774">
        <f>IF(OR(Tahiti!E3774&lt;2.5,F3774&lt;0.5),0,VLOOKUP(Tahiti!F3774,'Power Matrix'!$B$2:$AI$30,HLOOKUP(E3774,'Power Matrix'!$B$2:$AI$30,29)))</f>
        <v>11366.845029296874</v>
      </c>
      <c r="H3774">
        <f t="shared" si="116"/>
        <v>0.14783024615979792</v>
      </c>
      <c r="M3774">
        <v>12732.476805247272</v>
      </c>
      <c r="N3774" s="9">
        <v>0.16559081930373401</v>
      </c>
    </row>
    <row r="3775" spans="1:14" x14ac:dyDescent="0.25">
      <c r="A3775" s="2">
        <v>43623.208333333343</v>
      </c>
      <c r="B3775">
        <v>9.7198484502212619</v>
      </c>
      <c r="C3775">
        <v>2.4469681133793979</v>
      </c>
      <c r="E3775">
        <f t="shared" si="117"/>
        <v>9.5</v>
      </c>
      <c r="F3775">
        <f t="shared" si="117"/>
        <v>2.5</v>
      </c>
      <c r="G3775">
        <f>IF(OR(Tahiti!E3775&lt;2.5,F3775&lt;0.5),0,VLOOKUP(Tahiti!F3775,'Power Matrix'!$B$2:$AI$30,HLOOKUP(E3775,'Power Matrix'!$B$2:$AI$30,29)))</f>
        <v>14742.575451416013</v>
      </c>
      <c r="H3775">
        <f t="shared" si="116"/>
        <v>0.19173293489926602</v>
      </c>
      <c r="M3775">
        <v>13047.696318468872</v>
      </c>
      <c r="N3775" s="9">
        <v>0.16969037183018176</v>
      </c>
    </row>
    <row r="3776" spans="1:14" x14ac:dyDescent="0.25">
      <c r="A3776" s="2">
        <v>43623.25</v>
      </c>
      <c r="B3776">
        <v>9.632038686348718</v>
      </c>
      <c r="C3776">
        <v>2.4216471428840811</v>
      </c>
      <c r="E3776">
        <f t="shared" si="117"/>
        <v>9.5</v>
      </c>
      <c r="F3776">
        <f t="shared" si="117"/>
        <v>2.5</v>
      </c>
      <c r="G3776">
        <f>IF(OR(Tahiti!E3776&lt;2.5,F3776&lt;0.5),0,VLOOKUP(Tahiti!F3776,'Power Matrix'!$B$2:$AI$30,HLOOKUP(E3776,'Power Matrix'!$B$2:$AI$30,29)))</f>
        <v>14742.575451416013</v>
      </c>
      <c r="H3776">
        <f t="shared" si="116"/>
        <v>0.19173293489926602</v>
      </c>
      <c r="M3776">
        <v>13326.418106191191</v>
      </c>
      <c r="N3776" s="9">
        <v>0.17331525722307875</v>
      </c>
    </row>
    <row r="3777" spans="1:14" x14ac:dyDescent="0.25">
      <c r="A3777" s="2">
        <v>43623.291666666657</v>
      </c>
      <c r="B3777">
        <v>9.5479333968895475</v>
      </c>
      <c r="C3777">
        <v>2.3967235867238919</v>
      </c>
      <c r="E3777">
        <f t="shared" si="117"/>
        <v>9.5</v>
      </c>
      <c r="F3777">
        <f t="shared" si="117"/>
        <v>2.5</v>
      </c>
      <c r="G3777">
        <f>IF(OR(Tahiti!E3777&lt;2.5,F3777&lt;0.5),0,VLOOKUP(Tahiti!F3777,'Power Matrix'!$B$2:$AI$30,HLOOKUP(E3777,'Power Matrix'!$B$2:$AI$30,29)))</f>
        <v>14742.575451416013</v>
      </c>
      <c r="H3777">
        <f t="shared" si="116"/>
        <v>0.19173293489926602</v>
      </c>
      <c r="M3777">
        <v>13498.387246909519</v>
      </c>
      <c r="N3777" s="9">
        <v>0.17555178286864451</v>
      </c>
    </row>
    <row r="3778" spans="1:14" x14ac:dyDescent="0.25">
      <c r="A3778" s="2">
        <v>43623.333333333343</v>
      </c>
      <c r="B3778">
        <v>9.4673953790876997</v>
      </c>
      <c r="C3778">
        <v>2.3702103732231912</v>
      </c>
      <c r="E3778">
        <f t="shared" si="117"/>
        <v>9.5</v>
      </c>
      <c r="F3778">
        <f t="shared" si="117"/>
        <v>2.5</v>
      </c>
      <c r="G3778">
        <f>IF(OR(Tahiti!E3778&lt;2.5,F3778&lt;0.5),0,VLOOKUP(Tahiti!F3778,'Power Matrix'!$B$2:$AI$30,HLOOKUP(E3778,'Power Matrix'!$B$2:$AI$30,29)))</f>
        <v>14742.575451416013</v>
      </c>
      <c r="H3778">
        <f t="shared" ref="H3778:H3841" si="118">G3778/$K$2</f>
        <v>0.19173293489926602</v>
      </c>
      <c r="M3778">
        <v>13610.577598961947</v>
      </c>
      <c r="N3778" s="9">
        <v>0.17701086208775449</v>
      </c>
    </row>
    <row r="3779" spans="1:14" x14ac:dyDescent="0.25">
      <c r="A3779" s="2">
        <v>43623.375</v>
      </c>
      <c r="B3779">
        <v>9.4391316113412245</v>
      </c>
      <c r="C3779">
        <v>2.3683936219768902</v>
      </c>
      <c r="E3779">
        <f t="shared" ref="E3779:F3842" si="119">MROUND(B3779,0.5)</f>
        <v>9.5</v>
      </c>
      <c r="F3779">
        <f t="shared" si="119"/>
        <v>2.5</v>
      </c>
      <c r="G3779">
        <f>IF(OR(Tahiti!E3779&lt;2.5,F3779&lt;0.5),0,VLOOKUP(Tahiti!F3779,'Power Matrix'!$B$2:$AI$30,HLOOKUP(E3779,'Power Matrix'!$B$2:$AI$30,29)))</f>
        <v>14742.575451416013</v>
      </c>
      <c r="H3779">
        <f t="shared" si="118"/>
        <v>0.19173293489926602</v>
      </c>
      <c r="M3779">
        <v>12769.399267205792</v>
      </c>
      <c r="N3779" s="9">
        <v>0.16607101030034377</v>
      </c>
    </row>
    <row r="3780" spans="1:14" x14ac:dyDescent="0.25">
      <c r="A3780" s="2">
        <v>43623.416666666657</v>
      </c>
      <c r="B3780">
        <v>9.4845457235940565</v>
      </c>
      <c r="C3780">
        <v>2.3105414494774998</v>
      </c>
      <c r="E3780">
        <f t="shared" si="119"/>
        <v>9.5</v>
      </c>
      <c r="F3780">
        <f t="shared" si="119"/>
        <v>2.5</v>
      </c>
      <c r="G3780">
        <f>IF(OR(Tahiti!E3780&lt;2.5,F3780&lt;0.5),0,VLOOKUP(Tahiti!F3780,'Power Matrix'!$B$2:$AI$30,HLOOKUP(E3780,'Power Matrix'!$B$2:$AI$30,29)))</f>
        <v>14742.575451416013</v>
      </c>
      <c r="H3780">
        <f t="shared" si="118"/>
        <v>0.19173293489926602</v>
      </c>
      <c r="M3780">
        <v>12037.716426619696</v>
      </c>
      <c r="N3780" s="9">
        <v>0.15655519001679902</v>
      </c>
    </row>
    <row r="3781" spans="1:14" x14ac:dyDescent="0.25">
      <c r="A3781" s="2">
        <v>43623.458333333343</v>
      </c>
      <c r="B3781">
        <v>9.5169255740220571</v>
      </c>
      <c r="C3781">
        <v>2.2578556633347771</v>
      </c>
      <c r="E3781">
        <f t="shared" si="119"/>
        <v>9.5</v>
      </c>
      <c r="F3781">
        <f t="shared" si="119"/>
        <v>2.5</v>
      </c>
      <c r="G3781">
        <f>IF(OR(Tahiti!E3781&lt;2.5,F3781&lt;0.5),0,VLOOKUP(Tahiti!F3781,'Power Matrix'!$B$2:$AI$30,HLOOKUP(E3781,'Power Matrix'!$B$2:$AI$30,29)))</f>
        <v>14742.575451416013</v>
      </c>
      <c r="H3781">
        <f t="shared" si="118"/>
        <v>0.19173293489926602</v>
      </c>
      <c r="M3781">
        <v>11535.346827824598</v>
      </c>
      <c r="N3781" s="9">
        <v>0.15002167774497729</v>
      </c>
    </row>
    <row r="3782" spans="1:14" x14ac:dyDescent="0.25">
      <c r="A3782" s="2">
        <v>43623.5</v>
      </c>
      <c r="B3782">
        <v>9.5174743850462598</v>
      </c>
      <c r="C3782">
        <v>2.2111878656954271</v>
      </c>
      <c r="E3782">
        <f t="shared" si="119"/>
        <v>9.5</v>
      </c>
      <c r="F3782">
        <f t="shared" si="119"/>
        <v>2</v>
      </c>
      <c r="G3782">
        <f>IF(OR(Tahiti!E3782&lt;2.5,F3782&lt;0.5),0,VLOOKUP(Tahiti!F3782,'Power Matrix'!$B$2:$AI$30,HLOOKUP(E3782,'Power Matrix'!$B$2:$AI$30,29)))</f>
        <v>9360.62931097412</v>
      </c>
      <c r="H3782">
        <f t="shared" si="118"/>
        <v>0.12173862946889506</v>
      </c>
      <c r="M3782">
        <v>11266.011652541016</v>
      </c>
      <c r="N3782" s="9">
        <v>0.14651886890230634</v>
      </c>
    </row>
    <row r="3783" spans="1:14" x14ac:dyDescent="0.25">
      <c r="A3783" s="2">
        <v>43623.541666666657</v>
      </c>
      <c r="B3783">
        <v>9.4823504794972422</v>
      </c>
      <c r="C3783">
        <v>2.1715599791354911</v>
      </c>
      <c r="E3783">
        <f t="shared" si="119"/>
        <v>9.5</v>
      </c>
      <c r="F3783">
        <f t="shared" si="119"/>
        <v>2</v>
      </c>
      <c r="G3783">
        <f>IF(OR(Tahiti!E3783&lt;2.5,F3783&lt;0.5),0,VLOOKUP(Tahiti!F3783,'Power Matrix'!$B$2:$AI$30,HLOOKUP(E3783,'Power Matrix'!$B$2:$AI$30,29)))</f>
        <v>9360.62931097412</v>
      </c>
      <c r="H3783">
        <f t="shared" si="118"/>
        <v>0.12173862946889506</v>
      </c>
      <c r="M3783">
        <v>11056.029129005019</v>
      </c>
      <c r="N3783" s="9">
        <v>0.14378796440951655</v>
      </c>
    </row>
    <row r="3784" spans="1:14" x14ac:dyDescent="0.25">
      <c r="A3784" s="2">
        <v>43623.583333333343</v>
      </c>
      <c r="B3784">
        <v>9.4245881191998357</v>
      </c>
      <c r="C3784">
        <v>2.1359062359268388</v>
      </c>
      <c r="E3784">
        <f t="shared" si="119"/>
        <v>9.5</v>
      </c>
      <c r="F3784">
        <f t="shared" si="119"/>
        <v>2</v>
      </c>
      <c r="G3784">
        <f>IF(OR(Tahiti!E3784&lt;2.5,F3784&lt;0.5),0,VLOOKUP(Tahiti!F3784,'Power Matrix'!$B$2:$AI$30,HLOOKUP(E3784,'Power Matrix'!$B$2:$AI$30,29)))</f>
        <v>9360.62931097412</v>
      </c>
      <c r="H3784">
        <f t="shared" si="118"/>
        <v>0.12173862946889506</v>
      </c>
      <c r="M3784">
        <v>10835.312564935894</v>
      </c>
      <c r="N3784" s="9">
        <v>0.14091745953939974</v>
      </c>
    </row>
    <row r="3785" spans="1:14" x14ac:dyDescent="0.25">
      <c r="A3785" s="2">
        <v>43623.625</v>
      </c>
      <c r="B3785">
        <v>9.3639445010253599</v>
      </c>
      <c r="C3785">
        <v>2.1010473213884429</v>
      </c>
      <c r="E3785">
        <f t="shared" si="119"/>
        <v>9.5</v>
      </c>
      <c r="F3785">
        <f t="shared" si="119"/>
        <v>2</v>
      </c>
      <c r="G3785">
        <f>IF(OR(Tahiti!E3785&lt;2.5,F3785&lt;0.5),0,VLOOKUP(Tahiti!F3785,'Power Matrix'!$B$2:$AI$30,HLOOKUP(E3785,'Power Matrix'!$B$2:$AI$30,29)))</f>
        <v>9360.62931097412</v>
      </c>
      <c r="H3785">
        <f t="shared" si="118"/>
        <v>0.12173862946889506</v>
      </c>
      <c r="M3785">
        <v>10625.023673841073</v>
      </c>
      <c r="N3785" s="9">
        <v>0.13818257061719771</v>
      </c>
    </row>
    <row r="3786" spans="1:14" x14ac:dyDescent="0.25">
      <c r="A3786" s="2">
        <v>43623.666666666657</v>
      </c>
      <c r="B3786">
        <v>9.2953431229999346</v>
      </c>
      <c r="C3786">
        <v>2.0677212907141129</v>
      </c>
      <c r="E3786">
        <f t="shared" si="119"/>
        <v>9.5</v>
      </c>
      <c r="F3786">
        <f t="shared" si="119"/>
        <v>2</v>
      </c>
      <c r="G3786">
        <f>IF(OR(Tahiti!E3786&lt;2.5,F3786&lt;0.5),0,VLOOKUP(Tahiti!F3786,'Power Matrix'!$B$2:$AI$30,HLOOKUP(E3786,'Power Matrix'!$B$2:$AI$30,29)))</f>
        <v>9360.62931097412</v>
      </c>
      <c r="H3786">
        <f t="shared" si="118"/>
        <v>0.12173862946889506</v>
      </c>
      <c r="M3786">
        <v>10611.144012620098</v>
      </c>
      <c r="N3786" s="9">
        <v>0.13800206021781553</v>
      </c>
    </row>
    <row r="3787" spans="1:14" x14ac:dyDescent="0.25">
      <c r="A3787" s="2">
        <v>43623.708333333343</v>
      </c>
      <c r="B3787">
        <v>9.2171375520509518</v>
      </c>
      <c r="C3787">
        <v>2.0505189273507032</v>
      </c>
      <c r="E3787">
        <f t="shared" si="119"/>
        <v>9</v>
      </c>
      <c r="F3787">
        <f t="shared" si="119"/>
        <v>2</v>
      </c>
      <c r="G3787">
        <f>IF(OR(Tahiti!E3787&lt;2.5,F3787&lt;0.5),0,VLOOKUP(Tahiti!F3787,'Power Matrix'!$B$2:$AI$30,HLOOKUP(E3787,'Power Matrix'!$B$2:$AI$30,29)))</f>
        <v>10436.880789062499</v>
      </c>
      <c r="H3787">
        <f t="shared" si="118"/>
        <v>0.13573569906257574</v>
      </c>
      <c r="M3787">
        <v>10534.36989290071</v>
      </c>
      <c r="N3787" s="9">
        <v>0.13700358289245987</v>
      </c>
    </row>
    <row r="3788" spans="1:14" x14ac:dyDescent="0.25">
      <c r="A3788" s="2">
        <v>43623.75</v>
      </c>
      <c r="B3788">
        <v>9.0999663983835273</v>
      </c>
      <c r="C3788">
        <v>2.0231541117032972</v>
      </c>
      <c r="E3788">
        <f t="shared" si="119"/>
        <v>9</v>
      </c>
      <c r="F3788">
        <f t="shared" si="119"/>
        <v>2</v>
      </c>
      <c r="G3788">
        <f>IF(OR(Tahiti!E3788&lt;2.5,F3788&lt;0.5),0,VLOOKUP(Tahiti!F3788,'Power Matrix'!$B$2:$AI$30,HLOOKUP(E3788,'Power Matrix'!$B$2:$AI$30,29)))</f>
        <v>10436.880789062499</v>
      </c>
      <c r="H3788">
        <f t="shared" si="118"/>
        <v>0.13573569906257574</v>
      </c>
      <c r="M3788">
        <v>10488.65567638126</v>
      </c>
      <c r="N3788" s="9">
        <v>0.13640905170398251</v>
      </c>
    </row>
    <row r="3789" spans="1:14" x14ac:dyDescent="0.25">
      <c r="A3789" s="2">
        <v>43623.791666666657</v>
      </c>
      <c r="B3789">
        <v>8.9837556640084575</v>
      </c>
      <c r="C3789">
        <v>1.9965841247261491</v>
      </c>
      <c r="E3789">
        <f t="shared" si="119"/>
        <v>9</v>
      </c>
      <c r="F3789">
        <f t="shared" si="119"/>
        <v>2</v>
      </c>
      <c r="G3789">
        <f>IF(OR(Tahiti!E3789&lt;2.5,F3789&lt;0.5),0,VLOOKUP(Tahiti!F3789,'Power Matrix'!$B$2:$AI$30,HLOOKUP(E3789,'Power Matrix'!$B$2:$AI$30,29)))</f>
        <v>10436.880789062499</v>
      </c>
      <c r="H3789">
        <f t="shared" si="118"/>
        <v>0.13573569906257574</v>
      </c>
      <c r="M3789">
        <v>10770.939288316275</v>
      </c>
      <c r="N3789" s="9">
        <v>0.14008026000785884</v>
      </c>
    </row>
    <row r="3790" spans="1:14" x14ac:dyDescent="0.25">
      <c r="A3790" s="2">
        <v>43623.833333333343</v>
      </c>
      <c r="B3790">
        <v>8.875914297752491</v>
      </c>
      <c r="C3790">
        <v>1.9693896295080839</v>
      </c>
      <c r="E3790">
        <f t="shared" si="119"/>
        <v>9</v>
      </c>
      <c r="F3790">
        <f t="shared" si="119"/>
        <v>2</v>
      </c>
      <c r="G3790">
        <f>IF(OR(Tahiti!E3790&lt;2.5,F3790&lt;0.5),0,VLOOKUP(Tahiti!F3790,'Power Matrix'!$B$2:$AI$30,HLOOKUP(E3790,'Power Matrix'!$B$2:$AI$30,29)))</f>
        <v>10436.880789062499</v>
      </c>
      <c r="H3790">
        <f t="shared" si="118"/>
        <v>0.13573569906257574</v>
      </c>
      <c r="M3790">
        <v>10942.461655286648</v>
      </c>
      <c r="N3790" s="9">
        <v>0.14231097518684385</v>
      </c>
    </row>
    <row r="3791" spans="1:14" x14ac:dyDescent="0.25">
      <c r="A3791" s="2">
        <v>43623.875</v>
      </c>
      <c r="B3791">
        <v>8.7813815988334554</v>
      </c>
      <c r="C3791">
        <v>1.940832570855294</v>
      </c>
      <c r="E3791">
        <f t="shared" si="119"/>
        <v>9</v>
      </c>
      <c r="F3791">
        <f t="shared" si="119"/>
        <v>2</v>
      </c>
      <c r="G3791">
        <f>IF(OR(Tahiti!E3791&lt;2.5,F3791&lt;0.5),0,VLOOKUP(Tahiti!F3791,'Power Matrix'!$B$2:$AI$30,HLOOKUP(E3791,'Power Matrix'!$B$2:$AI$30,29)))</f>
        <v>10436.880789062499</v>
      </c>
      <c r="H3791">
        <f t="shared" si="118"/>
        <v>0.13573569906257574</v>
      </c>
      <c r="M3791">
        <v>11021.427055083053</v>
      </c>
      <c r="N3791" s="9">
        <v>0.14333795096295876</v>
      </c>
    </row>
    <row r="3792" spans="1:14" x14ac:dyDescent="0.25">
      <c r="A3792" s="2">
        <v>43623.916666666657</v>
      </c>
      <c r="B3792">
        <v>8.698373931422692</v>
      </c>
      <c r="C3792">
        <v>1.9114239100557999</v>
      </c>
      <c r="E3792">
        <f t="shared" si="119"/>
        <v>8.5</v>
      </c>
      <c r="F3792">
        <f t="shared" si="119"/>
        <v>2</v>
      </c>
      <c r="G3792">
        <f>IF(OR(Tahiti!E3792&lt;2.5,F3792&lt;0.5),0,VLOOKUP(Tahiti!F3792,'Power Matrix'!$B$2:$AI$30,HLOOKUP(E3792,'Power Matrix'!$B$2:$AI$30,29)))</f>
        <v>13072.929897460937</v>
      </c>
      <c r="H3792">
        <f t="shared" si="118"/>
        <v>0.17001854426539822</v>
      </c>
      <c r="M3792">
        <v>10949.591688114942</v>
      </c>
      <c r="N3792" s="9">
        <v>0.14240370404044861</v>
      </c>
    </row>
    <row r="3793" spans="1:14" x14ac:dyDescent="0.25">
      <c r="A3793" s="2">
        <v>43623.958333333343</v>
      </c>
      <c r="B3793">
        <v>8.6352606636393023</v>
      </c>
      <c r="C3793">
        <v>1.879176575433962</v>
      </c>
      <c r="E3793">
        <f t="shared" si="119"/>
        <v>8.5</v>
      </c>
      <c r="F3793">
        <f t="shared" si="119"/>
        <v>2</v>
      </c>
      <c r="G3793">
        <f>IF(OR(Tahiti!E3793&lt;2.5,F3793&lt;0.5),0,VLOOKUP(Tahiti!F3793,'Power Matrix'!$B$2:$AI$30,HLOOKUP(E3793,'Power Matrix'!$B$2:$AI$30,29)))</f>
        <v>13072.929897460937</v>
      </c>
      <c r="H3793">
        <f t="shared" si="118"/>
        <v>0.17001854426539822</v>
      </c>
      <c r="M3793">
        <v>10883.336338144893</v>
      </c>
      <c r="N3793" s="9">
        <v>0.14154202741204316</v>
      </c>
    </row>
    <row r="3794" spans="1:14" x14ac:dyDescent="0.25">
      <c r="A3794" s="2">
        <v>43624</v>
      </c>
      <c r="B3794">
        <v>8.5696777462469953</v>
      </c>
      <c r="C3794">
        <v>1.8481782572939549</v>
      </c>
      <c r="E3794">
        <f t="shared" si="119"/>
        <v>8.5</v>
      </c>
      <c r="F3794">
        <f t="shared" si="119"/>
        <v>2</v>
      </c>
      <c r="G3794">
        <f>IF(OR(Tahiti!E3794&lt;2.5,F3794&lt;0.5),0,VLOOKUP(Tahiti!F3794,'Power Matrix'!$B$2:$AI$30,HLOOKUP(E3794,'Power Matrix'!$B$2:$AI$30,29)))</f>
        <v>13072.929897460937</v>
      </c>
      <c r="H3794">
        <f t="shared" si="118"/>
        <v>0.17001854426539822</v>
      </c>
      <c r="M3794">
        <v>11056.880236317911</v>
      </c>
      <c r="N3794" s="9">
        <v>0.14379903339157032</v>
      </c>
    </row>
    <row r="3795" spans="1:14" x14ac:dyDescent="0.25">
      <c r="A3795" s="2">
        <v>43624.041666666657</v>
      </c>
      <c r="B3795">
        <v>8.4725381949629952</v>
      </c>
      <c r="C3795">
        <v>1.823935982851129</v>
      </c>
      <c r="E3795">
        <f t="shared" si="119"/>
        <v>8.5</v>
      </c>
      <c r="F3795">
        <f t="shared" si="119"/>
        <v>2</v>
      </c>
      <c r="G3795">
        <f>IF(OR(Tahiti!E3795&lt;2.5,F3795&lt;0.5),0,VLOOKUP(Tahiti!F3795,'Power Matrix'!$B$2:$AI$30,HLOOKUP(E3795,'Power Matrix'!$B$2:$AI$30,29)))</f>
        <v>13072.929897460937</v>
      </c>
      <c r="H3795">
        <f t="shared" si="118"/>
        <v>0.17001854426539822</v>
      </c>
      <c r="M3795">
        <v>11429.631105147937</v>
      </c>
      <c r="N3795" s="9">
        <v>0.14864680360233598</v>
      </c>
    </row>
    <row r="3796" spans="1:14" x14ac:dyDescent="0.25">
      <c r="A3796" s="2">
        <v>43624.083333333343</v>
      </c>
      <c r="B3796">
        <v>8.3619527735860117</v>
      </c>
      <c r="C3796">
        <v>1.8038949456653739</v>
      </c>
      <c r="E3796">
        <f t="shared" si="119"/>
        <v>8.5</v>
      </c>
      <c r="F3796">
        <f t="shared" si="119"/>
        <v>2</v>
      </c>
      <c r="G3796">
        <f>IF(OR(Tahiti!E3796&lt;2.5,F3796&lt;0.5),0,VLOOKUP(Tahiti!F3796,'Power Matrix'!$B$2:$AI$30,HLOOKUP(E3796,'Power Matrix'!$B$2:$AI$30,29)))</f>
        <v>13072.929897460937</v>
      </c>
      <c r="H3796">
        <f t="shared" si="118"/>
        <v>0.17001854426539822</v>
      </c>
      <c r="M3796">
        <v>11723.802670452986</v>
      </c>
      <c r="N3796" s="9">
        <v>0.15247261936935549</v>
      </c>
    </row>
    <row r="3797" spans="1:14" x14ac:dyDescent="0.25">
      <c r="A3797" s="2">
        <v>43624.125</v>
      </c>
      <c r="B3797">
        <v>8.2608343423765351</v>
      </c>
      <c r="C3797">
        <v>1.784251322814747</v>
      </c>
      <c r="E3797">
        <f t="shared" si="119"/>
        <v>8.5</v>
      </c>
      <c r="F3797">
        <f t="shared" si="119"/>
        <v>2</v>
      </c>
      <c r="G3797">
        <f>IF(OR(Tahiti!E3797&lt;2.5,F3797&lt;0.5),0,VLOOKUP(Tahiti!F3797,'Power Matrix'!$B$2:$AI$30,HLOOKUP(E3797,'Power Matrix'!$B$2:$AI$30,29)))</f>
        <v>13072.929897460937</v>
      </c>
      <c r="H3797">
        <f t="shared" si="118"/>
        <v>0.17001854426539822</v>
      </c>
      <c r="M3797">
        <v>11741.231541230125</v>
      </c>
      <c r="N3797" s="9">
        <v>0.15269928862119625</v>
      </c>
    </row>
    <row r="3798" spans="1:14" x14ac:dyDescent="0.25">
      <c r="A3798" s="2">
        <v>43624.166666666657</v>
      </c>
      <c r="B3798">
        <v>8.1454468245377711</v>
      </c>
      <c r="C3798">
        <v>1.7428634584849569</v>
      </c>
      <c r="E3798">
        <f t="shared" si="119"/>
        <v>8</v>
      </c>
      <c r="F3798">
        <f t="shared" si="119"/>
        <v>1.5</v>
      </c>
      <c r="G3798">
        <f>IF(OR(Tahiti!E3798&lt;2.5,F3798&lt;0.5),0,VLOOKUP(Tahiti!F3798,'Power Matrix'!$B$2:$AI$30,HLOOKUP(E3798,'Power Matrix'!$B$2:$AI$30,29)))</f>
        <v>8618.2321093749997</v>
      </c>
      <c r="H3798">
        <f t="shared" si="118"/>
        <v>0.11208346475275115</v>
      </c>
      <c r="M3798">
        <v>11637.200618610445</v>
      </c>
      <c r="N3798" s="9">
        <v>0.15134632595941336</v>
      </c>
    </row>
    <row r="3799" spans="1:14" x14ac:dyDescent="0.25">
      <c r="A3799" s="2">
        <v>43624.208333333343</v>
      </c>
      <c r="B3799">
        <v>8.0912517358976856</v>
      </c>
      <c r="C3799">
        <v>1.717656034942534</v>
      </c>
      <c r="E3799">
        <f t="shared" si="119"/>
        <v>8</v>
      </c>
      <c r="F3799">
        <f t="shared" si="119"/>
        <v>1.5</v>
      </c>
      <c r="G3799">
        <f>IF(OR(Tahiti!E3799&lt;2.5,F3799&lt;0.5),0,VLOOKUP(Tahiti!F3799,'Power Matrix'!$B$2:$AI$30,HLOOKUP(E3799,'Power Matrix'!$B$2:$AI$30,29)))</f>
        <v>8618.2321093749997</v>
      </c>
      <c r="H3799">
        <f t="shared" si="118"/>
        <v>0.11208346475275115</v>
      </c>
      <c r="M3799">
        <v>11455.819336729952</v>
      </c>
      <c r="N3799" s="9">
        <v>0.14898739175263168</v>
      </c>
    </row>
    <row r="3800" spans="1:14" x14ac:dyDescent="0.25">
      <c r="A3800" s="2">
        <v>43624.25</v>
      </c>
      <c r="B3800">
        <v>7.9196110880780743</v>
      </c>
      <c r="C3800">
        <v>1.651401387929003</v>
      </c>
      <c r="E3800">
        <f t="shared" si="119"/>
        <v>8</v>
      </c>
      <c r="F3800">
        <f t="shared" si="119"/>
        <v>1.5</v>
      </c>
      <c r="G3800">
        <f>IF(OR(Tahiti!E3800&lt;2.5,F3800&lt;0.5),0,VLOOKUP(Tahiti!F3800,'Power Matrix'!$B$2:$AI$30,HLOOKUP(E3800,'Power Matrix'!$B$2:$AI$30,29)))</f>
        <v>8618.2321093749997</v>
      </c>
      <c r="H3800">
        <f t="shared" si="118"/>
        <v>0.11208346475275115</v>
      </c>
      <c r="M3800">
        <v>11766.961748678323</v>
      </c>
      <c r="N3800" s="9">
        <v>0.15303391998926175</v>
      </c>
    </row>
    <row r="3801" spans="1:14" x14ac:dyDescent="0.25">
      <c r="A3801" s="2">
        <v>43624.291666666657</v>
      </c>
      <c r="B3801">
        <v>7.8231575505743276</v>
      </c>
      <c r="C3801">
        <v>1.640444106974752</v>
      </c>
      <c r="E3801">
        <f t="shared" si="119"/>
        <v>8</v>
      </c>
      <c r="F3801">
        <f t="shared" si="119"/>
        <v>1.5</v>
      </c>
      <c r="G3801">
        <f>IF(OR(Tahiti!E3801&lt;2.5,F3801&lt;0.5),0,VLOOKUP(Tahiti!F3801,'Power Matrix'!$B$2:$AI$30,HLOOKUP(E3801,'Power Matrix'!$B$2:$AI$30,29)))</f>
        <v>8618.2321093749997</v>
      </c>
      <c r="H3801">
        <f t="shared" si="118"/>
        <v>0.11208346475275115</v>
      </c>
      <c r="M3801">
        <v>12464.126128046624</v>
      </c>
      <c r="N3801" s="9">
        <v>0.16210081424202802</v>
      </c>
    </row>
    <row r="3802" spans="1:14" x14ac:dyDescent="0.25">
      <c r="A3802" s="2">
        <v>43624.333333333343</v>
      </c>
      <c r="B3802">
        <v>7.6827991311343098</v>
      </c>
      <c r="C3802">
        <v>1.6393086374458139</v>
      </c>
      <c r="E3802">
        <f t="shared" si="119"/>
        <v>7.5</v>
      </c>
      <c r="F3802">
        <f t="shared" si="119"/>
        <v>1.5</v>
      </c>
      <c r="G3802">
        <f>IF(OR(Tahiti!E3802&lt;2.5,F3802&lt;0.5),0,VLOOKUP(Tahiti!F3802,'Power Matrix'!$B$2:$AI$30,HLOOKUP(E3802,'Power Matrix'!$B$2:$AI$30,29)))</f>
        <v>10582.528814453124</v>
      </c>
      <c r="H3802">
        <f t="shared" si="118"/>
        <v>0.13762990835202149</v>
      </c>
      <c r="M3802">
        <v>13464.609563794013</v>
      </c>
      <c r="N3802" s="9">
        <v>0.17511249094557002</v>
      </c>
    </row>
    <row r="3803" spans="1:14" x14ac:dyDescent="0.25">
      <c r="A3803" s="2">
        <v>43624.375</v>
      </c>
      <c r="B3803">
        <v>7.5321505049904776</v>
      </c>
      <c r="C3803">
        <v>1.650890426640981</v>
      </c>
      <c r="E3803">
        <f t="shared" si="119"/>
        <v>7.5</v>
      </c>
      <c r="F3803">
        <f t="shared" si="119"/>
        <v>1.5</v>
      </c>
      <c r="G3803">
        <f>IF(OR(Tahiti!E3803&lt;2.5,F3803&lt;0.5),0,VLOOKUP(Tahiti!F3803,'Power Matrix'!$B$2:$AI$30,HLOOKUP(E3803,'Power Matrix'!$B$2:$AI$30,29)))</f>
        <v>10582.528814453124</v>
      </c>
      <c r="H3803">
        <f t="shared" si="118"/>
        <v>0.13762990835202149</v>
      </c>
      <c r="M3803">
        <v>12109.610094928958</v>
      </c>
      <c r="N3803" s="9">
        <v>0.1574901951709553</v>
      </c>
    </row>
    <row r="3804" spans="1:14" x14ac:dyDescent="0.25">
      <c r="A3804" s="2">
        <v>43624.416666666657</v>
      </c>
      <c r="B3804">
        <v>7.6312108948591906</v>
      </c>
      <c r="C3804">
        <v>1.606947755871081</v>
      </c>
      <c r="E3804">
        <f t="shared" si="119"/>
        <v>7.5</v>
      </c>
      <c r="F3804">
        <f t="shared" si="119"/>
        <v>1.5</v>
      </c>
      <c r="G3804">
        <f>IF(OR(Tahiti!E3804&lt;2.5,F3804&lt;0.5),0,VLOOKUP(Tahiti!F3804,'Power Matrix'!$B$2:$AI$30,HLOOKUP(E3804,'Power Matrix'!$B$2:$AI$30,29)))</f>
        <v>10582.528814453124</v>
      </c>
      <c r="H3804">
        <f t="shared" si="118"/>
        <v>0.13762990835202149</v>
      </c>
      <c r="M3804">
        <v>10938.698442431989</v>
      </c>
      <c r="N3804" s="9">
        <v>0.14226203313814831</v>
      </c>
    </row>
    <row r="3805" spans="1:14" x14ac:dyDescent="0.25">
      <c r="A3805" s="2">
        <v>43624.458333333343</v>
      </c>
      <c r="B3805">
        <v>7.7179230366833274</v>
      </c>
      <c r="C3805">
        <v>1.566014079352867</v>
      </c>
      <c r="E3805">
        <f t="shared" si="119"/>
        <v>7.5</v>
      </c>
      <c r="F3805">
        <f t="shared" si="119"/>
        <v>1.5</v>
      </c>
      <c r="G3805">
        <f>IF(OR(Tahiti!E3805&lt;2.5,F3805&lt;0.5),0,VLOOKUP(Tahiti!F3805,'Power Matrix'!$B$2:$AI$30,HLOOKUP(E3805,'Power Matrix'!$B$2:$AI$30,29)))</f>
        <v>10582.528814453124</v>
      </c>
      <c r="H3805">
        <f t="shared" si="118"/>
        <v>0.13762990835202149</v>
      </c>
      <c r="M3805">
        <v>10191.13284241582</v>
      </c>
      <c r="N3805" s="9">
        <v>0.13253965138293874</v>
      </c>
    </row>
    <row r="3806" spans="1:14" x14ac:dyDescent="0.25">
      <c r="A3806" s="2">
        <v>43624.5</v>
      </c>
      <c r="B3806">
        <v>7.7555165918412596</v>
      </c>
      <c r="C3806">
        <v>1.533937065160369</v>
      </c>
      <c r="E3806">
        <f t="shared" si="119"/>
        <v>8</v>
      </c>
      <c r="F3806">
        <f t="shared" si="119"/>
        <v>1.5</v>
      </c>
      <c r="G3806">
        <f>IF(OR(Tahiti!E3806&lt;2.5,F3806&lt;0.5),0,VLOOKUP(Tahiti!F3806,'Power Matrix'!$B$2:$AI$30,HLOOKUP(E3806,'Power Matrix'!$B$2:$AI$30,29)))</f>
        <v>8618.2321093749997</v>
      </c>
      <c r="H3806">
        <f t="shared" si="118"/>
        <v>0.11208346475275115</v>
      </c>
      <c r="M3806">
        <v>9921.3435914307756</v>
      </c>
      <c r="N3806" s="9">
        <v>0.12903093710893804</v>
      </c>
    </row>
    <row r="3807" spans="1:14" x14ac:dyDescent="0.25">
      <c r="A3807" s="2">
        <v>43624.541666666657</v>
      </c>
      <c r="B3807">
        <v>7.7279388378750387</v>
      </c>
      <c r="C3807">
        <v>1.512817331922123</v>
      </c>
      <c r="E3807">
        <f t="shared" si="119"/>
        <v>7.5</v>
      </c>
      <c r="F3807">
        <f t="shared" si="119"/>
        <v>1.5</v>
      </c>
      <c r="G3807">
        <f>IF(OR(Tahiti!E3807&lt;2.5,F3807&lt;0.5),0,VLOOKUP(Tahiti!F3807,'Power Matrix'!$B$2:$AI$30,HLOOKUP(E3807,'Power Matrix'!$B$2:$AI$30,29)))</f>
        <v>10582.528814453124</v>
      </c>
      <c r="H3807">
        <f t="shared" si="118"/>
        <v>0.13762990835202149</v>
      </c>
      <c r="M3807">
        <v>9933.803307284712</v>
      </c>
      <c r="N3807" s="9">
        <v>0.12919298056584774</v>
      </c>
    </row>
    <row r="3808" spans="1:14" x14ac:dyDescent="0.25">
      <c r="A3808" s="2">
        <v>43624.583333333343</v>
      </c>
      <c r="B3808">
        <v>7.6623559204827334</v>
      </c>
      <c r="C3808">
        <v>1.499078150621973</v>
      </c>
      <c r="E3808">
        <f t="shared" si="119"/>
        <v>7.5</v>
      </c>
      <c r="F3808">
        <f t="shared" si="119"/>
        <v>1.5</v>
      </c>
      <c r="G3808">
        <f>IF(OR(Tahiti!E3808&lt;2.5,F3808&lt;0.5),0,VLOOKUP(Tahiti!F3808,'Power Matrix'!$B$2:$AI$30,HLOOKUP(E3808,'Power Matrix'!$B$2:$AI$30,29)))</f>
        <v>10582.528814453124</v>
      </c>
      <c r="H3808">
        <f t="shared" si="118"/>
        <v>0.13762990835202149</v>
      </c>
      <c r="M3808">
        <v>10093.354300137062</v>
      </c>
      <c r="N3808" s="9">
        <v>0.13126800336237518</v>
      </c>
    </row>
    <row r="3809" spans="1:14" x14ac:dyDescent="0.25">
      <c r="A3809" s="2">
        <v>43624.625</v>
      </c>
      <c r="B3809">
        <v>7.5888152432394786</v>
      </c>
      <c r="C3809">
        <v>1.488461510526403</v>
      </c>
      <c r="E3809">
        <f t="shared" si="119"/>
        <v>7.5</v>
      </c>
      <c r="F3809">
        <f t="shared" si="119"/>
        <v>1.5</v>
      </c>
      <c r="G3809">
        <f>IF(OR(Tahiti!E3809&lt;2.5,F3809&lt;0.5),0,VLOOKUP(Tahiti!F3809,'Power Matrix'!$B$2:$AI$30,HLOOKUP(E3809,'Power Matrix'!$B$2:$AI$30,29)))</f>
        <v>10582.528814453124</v>
      </c>
      <c r="H3809">
        <f t="shared" si="118"/>
        <v>0.13762990835202149</v>
      </c>
      <c r="M3809">
        <v>10489.250624144777</v>
      </c>
      <c r="N3809" s="9">
        <v>0.13641678923133957</v>
      </c>
    </row>
    <row r="3810" spans="1:14" x14ac:dyDescent="0.25">
      <c r="A3810" s="2">
        <v>43624.666666666657</v>
      </c>
      <c r="B3810">
        <v>7.6000658692356478</v>
      </c>
      <c r="C3810">
        <v>1.5154856853151271</v>
      </c>
      <c r="E3810">
        <f t="shared" si="119"/>
        <v>7.5</v>
      </c>
      <c r="F3810">
        <f t="shared" si="119"/>
        <v>1.5</v>
      </c>
      <c r="G3810">
        <f>IF(OR(Tahiti!E3810&lt;2.5,F3810&lt;0.5),0,VLOOKUP(Tahiti!F3810,'Power Matrix'!$B$2:$AI$30,HLOOKUP(E3810,'Power Matrix'!$B$2:$AI$30,29)))</f>
        <v>10582.528814453124</v>
      </c>
      <c r="H3810">
        <f t="shared" si="118"/>
        <v>0.13762990835202149</v>
      </c>
      <c r="M3810">
        <v>10762.881453424878</v>
      </c>
      <c r="N3810" s="9">
        <v>0.13997546472710634</v>
      </c>
    </row>
    <row r="3811" spans="1:14" x14ac:dyDescent="0.25">
      <c r="A3811" s="2">
        <v>43624.708333333343</v>
      </c>
      <c r="B3811">
        <v>7.5075912116573758</v>
      </c>
      <c r="C3811">
        <v>1.510432845911353</v>
      </c>
      <c r="E3811">
        <f t="shared" si="119"/>
        <v>7.5</v>
      </c>
      <c r="F3811">
        <f t="shared" si="119"/>
        <v>1.5</v>
      </c>
      <c r="G3811">
        <f>IF(OR(Tahiti!E3811&lt;2.5,F3811&lt;0.5),0,VLOOKUP(Tahiti!F3811,'Power Matrix'!$B$2:$AI$30,HLOOKUP(E3811,'Power Matrix'!$B$2:$AI$30,29)))</f>
        <v>10582.528814453124</v>
      </c>
      <c r="H3811">
        <f t="shared" si="118"/>
        <v>0.13762990835202149</v>
      </c>
      <c r="M3811">
        <v>11465.90838813624</v>
      </c>
      <c r="N3811" s="9">
        <v>0.14911860379518385</v>
      </c>
    </row>
    <row r="3812" spans="1:14" x14ac:dyDescent="0.25">
      <c r="A3812" s="2">
        <v>43624.75</v>
      </c>
      <c r="B3812">
        <v>7.1800882329639997</v>
      </c>
      <c r="C3812">
        <v>1.444462066280056</v>
      </c>
      <c r="E3812">
        <f t="shared" si="119"/>
        <v>7</v>
      </c>
      <c r="F3812">
        <f t="shared" si="119"/>
        <v>1.5</v>
      </c>
      <c r="G3812">
        <f>IF(OR(Tahiti!E3812&lt;2.5,F3812&lt;0.5),0,VLOOKUP(Tahiti!F3812,'Power Matrix'!$B$2:$AI$30,HLOOKUP(E3812,'Power Matrix'!$B$2:$AI$30,29)))</f>
        <v>13229.719530273436</v>
      </c>
      <c r="H3812">
        <f t="shared" si="118"/>
        <v>0.1720576544982057</v>
      </c>
      <c r="M3812">
        <v>12742.17160787395</v>
      </c>
      <c r="N3812" s="9">
        <v>0.16571690398737374</v>
      </c>
    </row>
    <row r="3813" spans="1:14" x14ac:dyDescent="0.25">
      <c r="A3813" s="2">
        <v>43624.791666666657</v>
      </c>
      <c r="B3813">
        <v>6.9999410142692353</v>
      </c>
      <c r="C3813">
        <v>1.4689882081051171</v>
      </c>
      <c r="E3813">
        <f t="shared" si="119"/>
        <v>7</v>
      </c>
      <c r="F3813">
        <f t="shared" si="119"/>
        <v>1.5</v>
      </c>
      <c r="G3813">
        <f>IF(OR(Tahiti!E3813&lt;2.5,F3813&lt;0.5),0,VLOOKUP(Tahiti!F3813,'Power Matrix'!$B$2:$AI$30,HLOOKUP(E3813,'Power Matrix'!$B$2:$AI$30,29)))</f>
        <v>13229.719530273436</v>
      </c>
      <c r="H3813">
        <f t="shared" si="118"/>
        <v>0.1720576544982057</v>
      </c>
      <c r="M3813">
        <v>14280.449394768328</v>
      </c>
      <c r="N3813" s="9">
        <v>0.18572280566265487</v>
      </c>
    </row>
    <row r="3814" spans="1:14" x14ac:dyDescent="0.25">
      <c r="A3814" s="2">
        <v>43624.833333333343</v>
      </c>
      <c r="B3814">
        <v>6.8306328133024881</v>
      </c>
      <c r="C3814">
        <v>1.4974884932814601</v>
      </c>
      <c r="E3814">
        <f t="shared" si="119"/>
        <v>7</v>
      </c>
      <c r="F3814">
        <f t="shared" si="119"/>
        <v>1.5</v>
      </c>
      <c r="G3814">
        <f>IF(OR(Tahiti!E3814&lt;2.5,F3814&lt;0.5),0,VLOOKUP(Tahiti!F3814,'Power Matrix'!$B$2:$AI$30,HLOOKUP(E3814,'Power Matrix'!$B$2:$AI$30,29)))</f>
        <v>13229.719530273436</v>
      </c>
      <c r="H3814">
        <f t="shared" si="118"/>
        <v>0.1720576544982057</v>
      </c>
      <c r="M3814">
        <v>15334.230514010022</v>
      </c>
      <c r="N3814" s="9">
        <v>0.19942763949593739</v>
      </c>
    </row>
    <row r="3815" spans="1:14" x14ac:dyDescent="0.25">
      <c r="A3815" s="2">
        <v>43624.875</v>
      </c>
      <c r="B3815">
        <v>6.736237317139504</v>
      </c>
      <c r="C3815">
        <v>1.515883099650255</v>
      </c>
      <c r="E3815">
        <f t="shared" si="119"/>
        <v>6.5</v>
      </c>
      <c r="F3815">
        <f t="shared" si="119"/>
        <v>1.5</v>
      </c>
      <c r="G3815">
        <f>IF(OR(Tahiti!E3815&lt;2.5,F3815&lt;0.5),0,VLOOKUP(Tahiti!F3815,'Power Matrix'!$B$2:$AI$30,HLOOKUP(E3815,'Power Matrix'!$B$2:$AI$30,29)))</f>
        <v>16458.441780273435</v>
      </c>
      <c r="H3815">
        <f t="shared" si="118"/>
        <v>0.21404844471034615</v>
      </c>
      <c r="M3815">
        <v>15549.796869571492</v>
      </c>
      <c r="N3815" s="9">
        <v>0.20223116389874904</v>
      </c>
    </row>
    <row r="3816" spans="1:14" x14ac:dyDescent="0.25">
      <c r="A3816" s="2">
        <v>43624.916666666657</v>
      </c>
      <c r="B3816">
        <v>6.7216938249981144</v>
      </c>
      <c r="C3816">
        <v>1.5206520716717951</v>
      </c>
      <c r="E3816">
        <f t="shared" si="119"/>
        <v>6.5</v>
      </c>
      <c r="F3816">
        <f t="shared" si="119"/>
        <v>1.5</v>
      </c>
      <c r="G3816">
        <f>IF(OR(Tahiti!E3816&lt;2.5,F3816&lt;0.5),0,VLOOKUP(Tahiti!F3816,'Power Matrix'!$B$2:$AI$30,HLOOKUP(E3816,'Power Matrix'!$B$2:$AI$30,29)))</f>
        <v>16458.441780273435</v>
      </c>
      <c r="H3816">
        <f t="shared" si="118"/>
        <v>0.21404844471034615</v>
      </c>
      <c r="M3816">
        <v>15193.782445624836</v>
      </c>
      <c r="N3816" s="9">
        <v>0.19760105767142191</v>
      </c>
    </row>
    <row r="3817" spans="1:14" x14ac:dyDescent="0.25">
      <c r="A3817" s="2">
        <v>43624.958333333343</v>
      </c>
      <c r="B3817">
        <v>6.7599733939363009</v>
      </c>
      <c r="C3817">
        <v>1.5164508344147241</v>
      </c>
      <c r="E3817">
        <f t="shared" si="119"/>
        <v>7</v>
      </c>
      <c r="F3817">
        <f t="shared" si="119"/>
        <v>1.5</v>
      </c>
      <c r="G3817">
        <f>IF(OR(Tahiti!E3817&lt;2.5,F3817&lt;0.5),0,VLOOKUP(Tahiti!F3817,'Power Matrix'!$B$2:$AI$30,HLOOKUP(E3817,'Power Matrix'!$B$2:$AI$30,29)))</f>
        <v>13229.719530273436</v>
      </c>
      <c r="H3817">
        <f t="shared" si="118"/>
        <v>0.1720576544982057</v>
      </c>
      <c r="M3817">
        <v>14437.409332554216</v>
      </c>
      <c r="N3817" s="9">
        <v>0.18776413077899964</v>
      </c>
    </row>
    <row r="3818" spans="1:14" x14ac:dyDescent="0.25">
      <c r="A3818" s="2">
        <v>43625</v>
      </c>
      <c r="B3818">
        <v>6.8413346282744536</v>
      </c>
      <c r="C3818">
        <v>1.50736707818322</v>
      </c>
      <c r="E3818">
        <f t="shared" si="119"/>
        <v>7</v>
      </c>
      <c r="F3818">
        <f t="shared" si="119"/>
        <v>1.5</v>
      </c>
      <c r="G3818">
        <f>IF(OR(Tahiti!E3818&lt;2.5,F3818&lt;0.5),0,VLOOKUP(Tahiti!F3818,'Power Matrix'!$B$2:$AI$30,HLOOKUP(E3818,'Power Matrix'!$B$2:$AI$30,29)))</f>
        <v>13229.719530273436</v>
      </c>
      <c r="H3818">
        <f t="shared" si="118"/>
        <v>0.1720576544982057</v>
      </c>
      <c r="M3818">
        <v>13463.129858761722</v>
      </c>
      <c r="N3818" s="9">
        <v>0.17509324680537855</v>
      </c>
    </row>
    <row r="3819" spans="1:14" x14ac:dyDescent="0.25">
      <c r="A3819" s="2">
        <v>43625.041666666657</v>
      </c>
      <c r="B3819">
        <v>6.9558989295769127</v>
      </c>
      <c r="C3819">
        <v>1.4968072115640969</v>
      </c>
      <c r="E3819">
        <f t="shared" si="119"/>
        <v>7</v>
      </c>
      <c r="F3819">
        <f t="shared" si="119"/>
        <v>1.5</v>
      </c>
      <c r="G3819">
        <f>IF(OR(Tahiti!E3819&lt;2.5,F3819&lt;0.5),0,VLOOKUP(Tahiti!F3819,'Power Matrix'!$B$2:$AI$30,HLOOKUP(E3819,'Power Matrix'!$B$2:$AI$30,29)))</f>
        <v>13229.719530273436</v>
      </c>
      <c r="H3819">
        <f t="shared" si="118"/>
        <v>0.1720576544982057</v>
      </c>
      <c r="M3819">
        <v>12706.321881727668</v>
      </c>
      <c r="N3819" s="9">
        <v>0.16525066433776125</v>
      </c>
    </row>
    <row r="3820" spans="1:14" x14ac:dyDescent="0.25">
      <c r="A3820" s="2">
        <v>43625.083333333343</v>
      </c>
      <c r="B3820">
        <v>7.0760885438774563</v>
      </c>
      <c r="C3820">
        <v>1.4920950130190049</v>
      </c>
      <c r="E3820">
        <f t="shared" si="119"/>
        <v>7</v>
      </c>
      <c r="F3820">
        <f t="shared" si="119"/>
        <v>1.5</v>
      </c>
      <c r="G3820">
        <f>IF(OR(Tahiti!E3820&lt;2.5,F3820&lt;0.5),0,VLOOKUP(Tahiti!F3820,'Power Matrix'!$B$2:$AI$30,HLOOKUP(E3820,'Power Matrix'!$B$2:$AI$30,29)))</f>
        <v>13229.719530273436</v>
      </c>
      <c r="H3820">
        <f t="shared" si="118"/>
        <v>0.1720576544982057</v>
      </c>
      <c r="M3820">
        <v>12184.616826998255</v>
      </c>
      <c r="N3820" s="9">
        <v>0.15846568693164179</v>
      </c>
    </row>
    <row r="3821" spans="1:14" x14ac:dyDescent="0.25">
      <c r="A3821" s="2">
        <v>43625.125</v>
      </c>
      <c r="B3821">
        <v>7.1872227762786434</v>
      </c>
      <c r="C3821">
        <v>1.496296250276075</v>
      </c>
      <c r="E3821">
        <f t="shared" si="119"/>
        <v>7</v>
      </c>
      <c r="F3821">
        <f t="shared" si="119"/>
        <v>1.5</v>
      </c>
      <c r="G3821">
        <f>IF(OR(Tahiti!E3821&lt;2.5,F3821&lt;0.5),0,VLOOKUP(Tahiti!F3821,'Power Matrix'!$B$2:$AI$30,HLOOKUP(E3821,'Power Matrix'!$B$2:$AI$30,29)))</f>
        <v>13229.719530273436</v>
      </c>
      <c r="H3821">
        <f t="shared" si="118"/>
        <v>0.1720576544982057</v>
      </c>
      <c r="M3821">
        <v>11778.70627638688</v>
      </c>
      <c r="N3821" s="9">
        <v>0.15318666214582266</v>
      </c>
    </row>
    <row r="3822" spans="1:14" x14ac:dyDescent="0.25">
      <c r="A3822" s="2">
        <v>43625.166666666657</v>
      </c>
      <c r="B3822">
        <v>7.3013754693129496</v>
      </c>
      <c r="C3822">
        <v>1.506629022989411</v>
      </c>
      <c r="E3822">
        <f t="shared" si="119"/>
        <v>7.5</v>
      </c>
      <c r="F3822">
        <f t="shared" si="119"/>
        <v>1.5</v>
      </c>
      <c r="G3822">
        <f>IF(OR(Tahiti!E3822&lt;2.5,F3822&lt;0.5),0,VLOOKUP(Tahiti!F3822,'Power Matrix'!$B$2:$AI$30,HLOOKUP(E3822,'Power Matrix'!$B$2:$AI$30,29)))</f>
        <v>10582.528814453124</v>
      </c>
      <c r="H3822">
        <f t="shared" si="118"/>
        <v>0.13762990835202149</v>
      </c>
      <c r="M3822">
        <v>11346.327628149305</v>
      </c>
      <c r="N3822" s="9">
        <v>0.14756340944281407</v>
      </c>
    </row>
    <row r="3823" spans="1:14" x14ac:dyDescent="0.25">
      <c r="A3823" s="2">
        <v>43625.208333333343</v>
      </c>
      <c r="B3823">
        <v>7.4326785068536134</v>
      </c>
      <c r="C3823">
        <v>1.5196301490957509</v>
      </c>
      <c r="E3823">
        <f t="shared" si="119"/>
        <v>7.5</v>
      </c>
      <c r="F3823">
        <f t="shared" si="119"/>
        <v>1.5</v>
      </c>
      <c r="G3823">
        <f>IF(OR(Tahiti!E3823&lt;2.5,F3823&lt;0.5),0,VLOOKUP(Tahiti!F3823,'Power Matrix'!$B$2:$AI$30,HLOOKUP(E3823,'Power Matrix'!$B$2:$AI$30,29)))</f>
        <v>10582.528814453124</v>
      </c>
      <c r="H3823">
        <f t="shared" si="118"/>
        <v>0.13762990835202149</v>
      </c>
      <c r="M3823">
        <v>10788.302661496315</v>
      </c>
      <c r="N3823" s="9">
        <v>0.14030607743794238</v>
      </c>
    </row>
    <row r="3824" spans="1:14" x14ac:dyDescent="0.25">
      <c r="A3824" s="2">
        <v>43625.25</v>
      </c>
      <c r="B3824">
        <v>7.5997914637235464</v>
      </c>
      <c r="C3824">
        <v>1.5308712974322369</v>
      </c>
      <c r="E3824">
        <f t="shared" si="119"/>
        <v>7.5</v>
      </c>
      <c r="F3824">
        <f t="shared" si="119"/>
        <v>1.5</v>
      </c>
      <c r="G3824">
        <f>IF(OR(Tahiti!E3824&lt;2.5,F3824&lt;0.5),0,VLOOKUP(Tahiti!F3824,'Power Matrix'!$B$2:$AI$30,HLOOKUP(E3824,'Power Matrix'!$B$2:$AI$30,29)))</f>
        <v>10582.528814453124</v>
      </c>
      <c r="H3824">
        <f t="shared" si="118"/>
        <v>0.13762990835202149</v>
      </c>
      <c r="M3824">
        <v>10130.463703170886</v>
      </c>
      <c r="N3824" s="9">
        <v>0.13175062560047035</v>
      </c>
    </row>
    <row r="3825" spans="1:14" x14ac:dyDescent="0.25">
      <c r="A3825" s="2">
        <v>43625.291666666657</v>
      </c>
      <c r="B3825">
        <v>7.7977750407049209</v>
      </c>
      <c r="C3825">
        <v>1.5405795619046561</v>
      </c>
      <c r="E3825">
        <f t="shared" si="119"/>
        <v>8</v>
      </c>
      <c r="F3825">
        <f t="shared" si="119"/>
        <v>1.5</v>
      </c>
      <c r="G3825">
        <f>IF(OR(Tahiti!E3825&lt;2.5,F3825&lt;0.5),0,VLOOKUP(Tahiti!F3825,'Power Matrix'!$B$2:$AI$30,HLOOKUP(E3825,'Power Matrix'!$B$2:$AI$30,29)))</f>
        <v>8618.2321093749997</v>
      </c>
      <c r="H3825">
        <f t="shared" si="118"/>
        <v>0.11208346475275115</v>
      </c>
      <c r="M3825">
        <v>9474.3993902467719</v>
      </c>
      <c r="N3825" s="9">
        <v>0.12321825371754859</v>
      </c>
    </row>
    <row r="3826" spans="1:14" x14ac:dyDescent="0.25">
      <c r="A3826" s="2">
        <v>43625.333333333343</v>
      </c>
      <c r="B3826">
        <v>7.9980910645391603</v>
      </c>
      <c r="C3826">
        <v>1.5530697267229741</v>
      </c>
      <c r="E3826">
        <f t="shared" si="119"/>
        <v>8</v>
      </c>
      <c r="F3826">
        <f t="shared" si="119"/>
        <v>1.5</v>
      </c>
      <c r="G3826">
        <f>IF(OR(Tahiti!E3826&lt;2.5,F3826&lt;0.5),0,VLOOKUP(Tahiti!F3826,'Power Matrix'!$B$2:$AI$30,HLOOKUP(E3826,'Power Matrix'!$B$2:$AI$30,29)))</f>
        <v>8618.2321093749997</v>
      </c>
      <c r="H3826">
        <f t="shared" si="118"/>
        <v>0.11208346475275115</v>
      </c>
      <c r="M3826">
        <v>8940.6198712695514</v>
      </c>
      <c r="N3826" s="9">
        <v>0.11627624320168695</v>
      </c>
    </row>
    <row r="3827" spans="1:14" x14ac:dyDescent="0.25">
      <c r="A3827" s="2">
        <v>43625.375</v>
      </c>
      <c r="B3827">
        <v>8.2003279269581117</v>
      </c>
      <c r="C3827">
        <v>1.569704355321915</v>
      </c>
      <c r="E3827">
        <f t="shared" si="119"/>
        <v>8</v>
      </c>
      <c r="F3827">
        <f t="shared" si="119"/>
        <v>1.5</v>
      </c>
      <c r="G3827">
        <f>IF(OR(Tahiti!E3827&lt;2.5,F3827&lt;0.5),0,VLOOKUP(Tahiti!F3827,'Power Matrix'!$B$2:$AI$30,HLOOKUP(E3827,'Power Matrix'!$B$2:$AI$30,29)))</f>
        <v>8618.2321093749997</v>
      </c>
      <c r="H3827">
        <f t="shared" si="118"/>
        <v>0.11208346475275115</v>
      </c>
      <c r="M3827">
        <v>8212.3605928267643</v>
      </c>
      <c r="N3827" s="9">
        <v>0.10680494767706532</v>
      </c>
    </row>
    <row r="3828" spans="1:14" x14ac:dyDescent="0.25">
      <c r="A3828" s="2">
        <v>43625.416666666657</v>
      </c>
      <c r="B3828">
        <v>8.4231452027846903</v>
      </c>
      <c r="C3828">
        <v>1.581456464946424</v>
      </c>
      <c r="E3828">
        <f t="shared" si="119"/>
        <v>8.5</v>
      </c>
      <c r="F3828">
        <f t="shared" si="119"/>
        <v>1.5</v>
      </c>
      <c r="G3828">
        <f>IF(OR(Tahiti!E3828&lt;2.5,F3828&lt;0.5),0,VLOOKUP(Tahiti!F3828,'Power Matrix'!$B$2:$AI$30,HLOOKUP(E3828,'Power Matrix'!$B$2:$AI$30,29)))</f>
        <v>6895.9877133789059</v>
      </c>
      <c r="H3828">
        <f t="shared" si="118"/>
        <v>8.9685005694742512E-2</v>
      </c>
      <c r="M3828">
        <v>7650.261996509108</v>
      </c>
      <c r="N3828" s="9">
        <v>9.9494636531997263E-2</v>
      </c>
    </row>
    <row r="3829" spans="1:14" x14ac:dyDescent="0.25">
      <c r="A3829" s="2">
        <v>43625.458333333343</v>
      </c>
      <c r="B3829">
        <v>8.6348490553711486</v>
      </c>
      <c r="C3829">
        <v>1.5963878892519581</v>
      </c>
      <c r="E3829">
        <f t="shared" si="119"/>
        <v>8.5</v>
      </c>
      <c r="F3829">
        <f t="shared" si="119"/>
        <v>1.5</v>
      </c>
      <c r="G3829">
        <f>IF(OR(Tahiti!E3829&lt;2.5,F3829&lt;0.5),0,VLOOKUP(Tahiti!F3829,'Power Matrix'!$B$2:$AI$30,HLOOKUP(E3829,'Power Matrix'!$B$2:$AI$30,29)))</f>
        <v>6895.9877133789059</v>
      </c>
      <c r="H3829">
        <f t="shared" si="118"/>
        <v>8.9685005694742512E-2</v>
      </c>
      <c r="M3829">
        <v>7186.0746287463116</v>
      </c>
      <c r="N3829" s="9">
        <v>9.3457699044185966E-2</v>
      </c>
    </row>
    <row r="3830" spans="1:14" x14ac:dyDescent="0.25">
      <c r="A3830" s="2">
        <v>43625.5</v>
      </c>
      <c r="B3830">
        <v>8.8342046599130324</v>
      </c>
      <c r="C3830">
        <v>1.6133631587095809</v>
      </c>
      <c r="E3830">
        <f t="shared" si="119"/>
        <v>9</v>
      </c>
      <c r="F3830">
        <f t="shared" si="119"/>
        <v>1.5</v>
      </c>
      <c r="G3830">
        <f>IF(OR(Tahiti!E3830&lt;2.5,F3830&lt;0.5),0,VLOOKUP(Tahiti!F3830,'Power Matrix'!$B$2:$AI$30,HLOOKUP(E3830,'Power Matrix'!$B$2:$AI$30,29)))</f>
        <v>5520.5645905761721</v>
      </c>
      <c r="H3830">
        <f t="shared" si="118"/>
        <v>7.179709235610314E-2</v>
      </c>
      <c r="M3830">
        <v>6816.55715488032</v>
      </c>
      <c r="N3830" s="9">
        <v>8.8651980394119492E-2</v>
      </c>
    </row>
    <row r="3831" spans="1:14" x14ac:dyDescent="0.25">
      <c r="A3831" s="2">
        <v>43625.541666666657</v>
      </c>
      <c r="B3831">
        <v>9.0074917408052553</v>
      </c>
      <c r="C3831">
        <v>1.633063555036655</v>
      </c>
      <c r="E3831">
        <f t="shared" si="119"/>
        <v>9</v>
      </c>
      <c r="F3831">
        <f t="shared" si="119"/>
        <v>1.5</v>
      </c>
      <c r="G3831">
        <f>IF(OR(Tahiti!E3831&lt;2.5,F3831&lt;0.5),0,VLOOKUP(Tahiti!F3831,'Power Matrix'!$B$2:$AI$30,HLOOKUP(E3831,'Power Matrix'!$B$2:$AI$30,29)))</f>
        <v>5520.5645905761721</v>
      </c>
      <c r="H3831">
        <f t="shared" si="118"/>
        <v>7.179709235610314E-2</v>
      </c>
      <c r="M3831">
        <v>6794.2329627385134</v>
      </c>
      <c r="N3831" s="9">
        <v>8.836164558152966E-2</v>
      </c>
    </row>
    <row r="3832" spans="1:14" x14ac:dyDescent="0.25">
      <c r="A3832" s="2">
        <v>43625.583333333343</v>
      </c>
      <c r="B3832">
        <v>9.153338270487307</v>
      </c>
      <c r="C3832">
        <v>1.655772945615414</v>
      </c>
      <c r="E3832">
        <f t="shared" si="119"/>
        <v>9</v>
      </c>
      <c r="F3832">
        <f t="shared" si="119"/>
        <v>1.5</v>
      </c>
      <c r="G3832">
        <f>IF(OR(Tahiti!E3832&lt;2.5,F3832&lt;0.5),0,VLOOKUP(Tahiti!F3832,'Power Matrix'!$B$2:$AI$30,HLOOKUP(E3832,'Power Matrix'!$B$2:$AI$30,29)))</f>
        <v>5520.5645905761721</v>
      </c>
      <c r="H3832">
        <f t="shared" si="118"/>
        <v>7.179709235610314E-2</v>
      </c>
      <c r="M3832">
        <v>6801.4728376806161</v>
      </c>
      <c r="N3832" s="9">
        <v>8.8455802974600692E-2</v>
      </c>
    </row>
    <row r="3833" spans="1:14" x14ac:dyDescent="0.25">
      <c r="A3833" s="2">
        <v>43625.625</v>
      </c>
      <c r="B3833">
        <v>9.2813484418827485</v>
      </c>
      <c r="C3833">
        <v>1.679333938340877</v>
      </c>
      <c r="E3833">
        <f t="shared" si="119"/>
        <v>9.5</v>
      </c>
      <c r="F3833">
        <f t="shared" si="119"/>
        <v>1.5</v>
      </c>
      <c r="G3833">
        <f>IF(OR(Tahiti!E3833&lt;2.5,F3833&lt;0.5),0,VLOOKUP(Tahiti!F3833,'Power Matrix'!$B$2:$AI$30,HLOOKUP(E3833,'Power Matrix'!$B$2:$AI$30,29)))</f>
        <v>4785.6687273254392</v>
      </c>
      <c r="H3833">
        <f t="shared" si="118"/>
        <v>6.2239485466401998E-2</v>
      </c>
      <c r="M3833">
        <v>6809.248050051543</v>
      </c>
      <c r="N3833" s="9">
        <v>8.8556922639411839E-2</v>
      </c>
    </row>
    <row r="3834" spans="1:14" x14ac:dyDescent="0.25">
      <c r="A3834" s="2">
        <v>43625.666666666657</v>
      </c>
      <c r="B3834">
        <v>9.3992056093304281</v>
      </c>
      <c r="C3834">
        <v>1.7019297819667429</v>
      </c>
      <c r="E3834">
        <f t="shared" si="119"/>
        <v>9.5</v>
      </c>
      <c r="F3834">
        <f t="shared" si="119"/>
        <v>1.5</v>
      </c>
      <c r="G3834">
        <f>IF(OR(Tahiti!E3834&lt;2.5,F3834&lt;0.5),0,VLOOKUP(Tahiti!F3834,'Power Matrix'!$B$2:$AI$30,HLOOKUP(E3834,'Power Matrix'!$B$2:$AI$30,29)))</f>
        <v>4785.6687273254392</v>
      </c>
      <c r="H3834">
        <f t="shared" si="118"/>
        <v>6.2239485466401998E-2</v>
      </c>
      <c r="M3834">
        <v>6811.5607327779817</v>
      </c>
      <c r="N3834" s="9">
        <v>8.8586999978905026E-2</v>
      </c>
    </row>
    <row r="3835" spans="1:14" x14ac:dyDescent="0.25">
      <c r="A3835" s="2">
        <v>43625.708333333343</v>
      </c>
      <c r="B3835">
        <v>9.5063609618061413</v>
      </c>
      <c r="C3835">
        <v>1.723787570398799</v>
      </c>
      <c r="E3835">
        <f t="shared" si="119"/>
        <v>9.5</v>
      </c>
      <c r="F3835">
        <f t="shared" si="119"/>
        <v>1.5</v>
      </c>
      <c r="G3835">
        <f>IF(OR(Tahiti!E3835&lt;2.5,F3835&lt;0.5),0,VLOOKUP(Tahiti!F3835,'Power Matrix'!$B$2:$AI$30,HLOOKUP(E3835,'Power Matrix'!$B$2:$AI$30,29)))</f>
        <v>4785.6687273254392</v>
      </c>
      <c r="H3835">
        <f t="shared" si="118"/>
        <v>6.2239485466401998E-2</v>
      </c>
      <c r="M3835">
        <v>6681.9775037212485</v>
      </c>
      <c r="N3835" s="9">
        <v>8.6901719620987167E-2</v>
      </c>
    </row>
    <row r="3836" spans="1:14" x14ac:dyDescent="0.25">
      <c r="A3836" s="2">
        <v>43625.75</v>
      </c>
      <c r="B3836">
        <v>9.598561213872312</v>
      </c>
      <c r="C3836">
        <v>1.745247944495727</v>
      </c>
      <c r="E3836">
        <f t="shared" si="119"/>
        <v>9.5</v>
      </c>
      <c r="F3836">
        <f t="shared" si="119"/>
        <v>1.5</v>
      </c>
      <c r="G3836">
        <f>IF(OR(Tahiti!E3836&lt;2.5,F3836&lt;0.5),0,VLOOKUP(Tahiti!F3836,'Power Matrix'!$B$2:$AI$30,HLOOKUP(E3836,'Power Matrix'!$B$2:$AI$30,29)))</f>
        <v>4785.6687273254392</v>
      </c>
      <c r="H3836">
        <f t="shared" si="118"/>
        <v>6.2239485466401998E-2</v>
      </c>
      <c r="M3836">
        <v>6659.8199464034742</v>
      </c>
      <c r="N3836" s="9">
        <v>8.6613551959177054E-2</v>
      </c>
    </row>
    <row r="3837" spans="1:14" x14ac:dyDescent="0.25">
      <c r="A3837" s="2">
        <v>43625.791666666657</v>
      </c>
      <c r="B3837">
        <v>9.513495505120785</v>
      </c>
      <c r="C3837">
        <v>1.709764521716415</v>
      </c>
      <c r="E3837">
        <f t="shared" si="119"/>
        <v>9.5</v>
      </c>
      <c r="F3837">
        <f t="shared" si="119"/>
        <v>1.5</v>
      </c>
      <c r="G3837">
        <f>IF(OR(Tahiti!E3837&lt;2.5,F3837&lt;0.5),0,VLOOKUP(Tahiti!F3837,'Power Matrix'!$B$2:$AI$30,HLOOKUP(E3837,'Power Matrix'!$B$2:$AI$30,29)))</f>
        <v>4785.6687273254392</v>
      </c>
      <c r="H3837">
        <f t="shared" si="118"/>
        <v>6.2239485466401998E-2</v>
      </c>
      <c r="M3837">
        <v>6697.6803488593223</v>
      </c>
      <c r="N3837" s="9">
        <v>8.7105941237219903E-2</v>
      </c>
    </row>
    <row r="3838" spans="1:14" x14ac:dyDescent="0.25">
      <c r="A3838" s="2">
        <v>43625.833333333343</v>
      </c>
      <c r="B3838">
        <v>9.5586352118615139</v>
      </c>
      <c r="C3838">
        <v>1.731111348860449</v>
      </c>
      <c r="E3838">
        <f t="shared" si="119"/>
        <v>9.5</v>
      </c>
      <c r="F3838">
        <f t="shared" si="119"/>
        <v>1.5</v>
      </c>
      <c r="G3838">
        <f>IF(OR(Tahiti!E3838&lt;2.5,F3838&lt;0.5),0,VLOOKUP(Tahiti!F3838,'Power Matrix'!$B$2:$AI$30,HLOOKUP(E3838,'Power Matrix'!$B$2:$AI$30,29)))</f>
        <v>4785.6687273254392</v>
      </c>
      <c r="H3838">
        <f t="shared" si="118"/>
        <v>6.2239485466401998E-2</v>
      </c>
      <c r="M3838">
        <v>6906.7418617634039</v>
      </c>
      <c r="N3838" s="9">
        <v>8.9824867628069321E-2</v>
      </c>
    </row>
    <row r="3839" spans="1:14" x14ac:dyDescent="0.25">
      <c r="A3839" s="2">
        <v>43625.875</v>
      </c>
      <c r="B3839">
        <v>9.5584980091054632</v>
      </c>
      <c r="C3839">
        <v>1.754672341585912</v>
      </c>
      <c r="E3839">
        <f t="shared" si="119"/>
        <v>9.5</v>
      </c>
      <c r="F3839">
        <f t="shared" si="119"/>
        <v>2</v>
      </c>
      <c r="G3839">
        <f>IF(OR(Tahiti!E3839&lt;2.5,F3839&lt;0.5),0,VLOOKUP(Tahiti!F3839,'Power Matrix'!$B$2:$AI$30,HLOOKUP(E3839,'Power Matrix'!$B$2:$AI$30,29)))</f>
        <v>9360.62931097412</v>
      </c>
      <c r="H3839">
        <f t="shared" si="118"/>
        <v>0.12173862946889506</v>
      </c>
      <c r="M3839">
        <v>7116.4456720221988</v>
      </c>
      <c r="N3839" s="9">
        <v>9.2552147346148833E-2</v>
      </c>
    </row>
    <row r="3840" spans="1:14" x14ac:dyDescent="0.25">
      <c r="A3840" s="2">
        <v>43625.916666666657</v>
      </c>
      <c r="B3840">
        <v>9.5532843043755307</v>
      </c>
      <c r="C3840">
        <v>1.7761894891592871</v>
      </c>
      <c r="E3840">
        <f t="shared" si="119"/>
        <v>9.5</v>
      </c>
      <c r="F3840">
        <f t="shared" si="119"/>
        <v>2</v>
      </c>
      <c r="G3840">
        <f>IF(OR(Tahiti!E3840&lt;2.5,F3840&lt;0.5),0,VLOOKUP(Tahiti!F3840,'Power Matrix'!$B$2:$AI$30,HLOOKUP(E3840,'Power Matrix'!$B$2:$AI$30,29)))</f>
        <v>9360.62931097412</v>
      </c>
      <c r="H3840">
        <f t="shared" si="118"/>
        <v>0.12173862946889506</v>
      </c>
      <c r="M3840">
        <v>7457.4188791035413</v>
      </c>
      <c r="N3840" s="9">
        <v>9.6986636690590627E-2</v>
      </c>
    </row>
    <row r="3841" spans="1:14" x14ac:dyDescent="0.25">
      <c r="A3841" s="2">
        <v>43625.958333333343</v>
      </c>
      <c r="B3841">
        <v>9.5229624952882936</v>
      </c>
      <c r="C3841">
        <v>1.801567233131051</v>
      </c>
      <c r="E3841">
        <f t="shared" si="119"/>
        <v>9.5</v>
      </c>
      <c r="F3841">
        <f t="shared" si="119"/>
        <v>2</v>
      </c>
      <c r="G3841">
        <f>IF(OR(Tahiti!E3841&lt;2.5,F3841&lt;0.5),0,VLOOKUP(Tahiti!F3841,'Power Matrix'!$B$2:$AI$30,HLOOKUP(E3841,'Power Matrix'!$B$2:$AI$30,29)))</f>
        <v>9360.62931097412</v>
      </c>
      <c r="H3841">
        <f t="shared" si="118"/>
        <v>0.12173862946889506</v>
      </c>
      <c r="M3841">
        <v>7856.5515987719464</v>
      </c>
      <c r="N3841" s="9">
        <v>0.10217751314548279</v>
      </c>
    </row>
    <row r="3842" spans="1:14" x14ac:dyDescent="0.25">
      <c r="A3842" s="2">
        <v>43626</v>
      </c>
      <c r="B3842">
        <v>9.4719230700373771</v>
      </c>
      <c r="C3842">
        <v>1.829726877448713</v>
      </c>
      <c r="E3842">
        <f t="shared" si="119"/>
        <v>9.5</v>
      </c>
      <c r="F3842">
        <f t="shared" si="119"/>
        <v>2</v>
      </c>
      <c r="G3842">
        <f>IF(OR(Tahiti!E3842&lt;2.5,F3842&lt;0.5),0,VLOOKUP(Tahiti!F3842,'Power Matrix'!$B$2:$AI$30,HLOOKUP(E3842,'Power Matrix'!$B$2:$AI$30,29)))</f>
        <v>9360.62931097412</v>
      </c>
      <c r="H3842">
        <f t="shared" ref="H3842:H3905" si="120">G3842/$K$2</f>
        <v>0.12173862946889506</v>
      </c>
      <c r="M3842">
        <v>8379.3145040577147</v>
      </c>
      <c r="N3842" s="9">
        <v>0.10897624831004998</v>
      </c>
    </row>
    <row r="3843" spans="1:14" x14ac:dyDescent="0.25">
      <c r="A3843" s="2">
        <v>43626.041666666657</v>
      </c>
      <c r="B3843">
        <v>9.3757439380457335</v>
      </c>
      <c r="C3843">
        <v>1.8660051288982811</v>
      </c>
      <c r="E3843">
        <f t="shared" ref="E3843:F3906" si="121">MROUND(B3843,0.5)</f>
        <v>9.5</v>
      </c>
      <c r="F3843">
        <f t="shared" si="121"/>
        <v>2</v>
      </c>
      <c r="G3843">
        <f>IF(OR(Tahiti!E3843&lt;2.5,F3843&lt;0.5),0,VLOOKUP(Tahiti!F3843,'Power Matrix'!$B$2:$AI$30,HLOOKUP(E3843,'Power Matrix'!$B$2:$AI$30,29)))</f>
        <v>9360.62931097412</v>
      </c>
      <c r="H3843">
        <f t="shared" si="120"/>
        <v>0.12173862946889506</v>
      </c>
      <c r="M3843">
        <v>8982.7277460174882</v>
      </c>
      <c r="N3843" s="9">
        <v>0.11682387251099591</v>
      </c>
    </row>
    <row r="3844" spans="1:14" x14ac:dyDescent="0.25">
      <c r="A3844" s="2">
        <v>43626.083333333343</v>
      </c>
      <c r="B3844">
        <v>9.2677653690337145</v>
      </c>
      <c r="C3844">
        <v>1.907279446275177</v>
      </c>
      <c r="E3844">
        <f t="shared" si="121"/>
        <v>9.5</v>
      </c>
      <c r="F3844">
        <f t="shared" si="121"/>
        <v>2</v>
      </c>
      <c r="G3844">
        <f>IF(OR(Tahiti!E3844&lt;2.5,F3844&lt;0.5),0,VLOOKUP(Tahiti!F3844,'Power Matrix'!$B$2:$AI$30,HLOOKUP(E3844,'Power Matrix'!$B$2:$AI$30,29)))</f>
        <v>9360.62931097412</v>
      </c>
      <c r="H3844">
        <f t="shared" si="120"/>
        <v>0.12173862946889506</v>
      </c>
      <c r="M3844">
        <v>9647.4926235699768</v>
      </c>
      <c r="N3844" s="9">
        <v>0.12546939862519998</v>
      </c>
    </row>
    <row r="3845" spans="1:14" x14ac:dyDescent="0.25">
      <c r="A3845" s="2">
        <v>43626.125</v>
      </c>
      <c r="B3845">
        <v>9.1592379889974929</v>
      </c>
      <c r="C3845">
        <v>1.9535498295793989</v>
      </c>
      <c r="E3845">
        <f t="shared" si="121"/>
        <v>9</v>
      </c>
      <c r="F3845">
        <f t="shared" si="121"/>
        <v>2</v>
      </c>
      <c r="G3845">
        <f>IF(OR(Tahiti!E3845&lt;2.5,F3845&lt;0.5),0,VLOOKUP(Tahiti!F3845,'Power Matrix'!$B$2:$AI$30,HLOOKUP(E3845,'Power Matrix'!$B$2:$AI$30,29)))</f>
        <v>10436.880789062499</v>
      </c>
      <c r="H3845">
        <f t="shared" si="120"/>
        <v>0.13573569906257574</v>
      </c>
      <c r="M3845">
        <v>10344.225597298269</v>
      </c>
      <c r="N3845" s="9">
        <v>0.13453068227961418</v>
      </c>
    </row>
    <row r="3846" spans="1:14" x14ac:dyDescent="0.25">
      <c r="A3846" s="2">
        <v>43626.166666666657</v>
      </c>
      <c r="B3846">
        <v>9.0640192762982039</v>
      </c>
      <c r="C3846">
        <v>2.0032833949468829</v>
      </c>
      <c r="E3846">
        <f t="shared" si="121"/>
        <v>9</v>
      </c>
      <c r="F3846">
        <f t="shared" si="121"/>
        <v>2</v>
      </c>
      <c r="G3846">
        <f>IF(OR(Tahiti!E3846&lt;2.5,F3846&lt;0.5),0,VLOOKUP(Tahiti!F3846,'Power Matrix'!$B$2:$AI$30,HLOOKUP(E3846,'Power Matrix'!$B$2:$AI$30,29)))</f>
        <v>10436.880789062499</v>
      </c>
      <c r="H3846">
        <f t="shared" si="120"/>
        <v>0.13573569906257574</v>
      </c>
      <c r="M3846">
        <v>11187.860130159899</v>
      </c>
      <c r="N3846" s="9">
        <v>0.14550247791892829</v>
      </c>
    </row>
    <row r="3847" spans="1:14" x14ac:dyDescent="0.25">
      <c r="A3847" s="2">
        <v>43626.208333333343</v>
      </c>
      <c r="B3847">
        <v>8.9607056009919148</v>
      </c>
      <c r="C3847">
        <v>2.0375745747208098</v>
      </c>
      <c r="E3847">
        <f t="shared" si="121"/>
        <v>9</v>
      </c>
      <c r="F3847">
        <f t="shared" si="121"/>
        <v>2</v>
      </c>
      <c r="G3847">
        <f>IF(OR(Tahiti!E3847&lt;2.5,F3847&lt;0.5),0,VLOOKUP(Tahiti!F3847,'Power Matrix'!$B$2:$AI$30,HLOOKUP(E3847,'Power Matrix'!$B$2:$AI$30,29)))</f>
        <v>10436.880789062499</v>
      </c>
      <c r="H3847">
        <f t="shared" si="120"/>
        <v>0.13573569906257574</v>
      </c>
      <c r="M3847">
        <v>11906.659193262794</v>
      </c>
      <c r="N3847" s="9">
        <v>0.15485073965893098</v>
      </c>
    </row>
    <row r="3848" spans="1:14" x14ac:dyDescent="0.25">
      <c r="A3848" s="2">
        <v>43626.25</v>
      </c>
      <c r="B3848">
        <v>8.8499829768588807</v>
      </c>
      <c r="C3848">
        <v>2.044444165370884</v>
      </c>
      <c r="E3848">
        <f t="shared" si="121"/>
        <v>9</v>
      </c>
      <c r="F3848">
        <f t="shared" si="121"/>
        <v>2</v>
      </c>
      <c r="G3848">
        <f>IF(OR(Tahiti!E3848&lt;2.5,F3848&lt;0.5),0,VLOOKUP(Tahiti!F3848,'Power Matrix'!$B$2:$AI$30,HLOOKUP(E3848,'Power Matrix'!$B$2:$AI$30,29)))</f>
        <v>10436.880789062499</v>
      </c>
      <c r="H3848">
        <f t="shared" si="120"/>
        <v>0.13573569906257574</v>
      </c>
      <c r="M3848">
        <v>12491.138651617068</v>
      </c>
      <c r="N3848" s="9">
        <v>0.16245212263064002</v>
      </c>
    </row>
    <row r="3849" spans="1:14" x14ac:dyDescent="0.25">
      <c r="A3849" s="2">
        <v>43626.291666666657</v>
      </c>
      <c r="B3849">
        <v>8.8425740280321339</v>
      </c>
      <c r="C3849">
        <v>2.079870814673749</v>
      </c>
      <c r="E3849">
        <f t="shared" si="121"/>
        <v>9</v>
      </c>
      <c r="F3849">
        <f t="shared" si="121"/>
        <v>2</v>
      </c>
      <c r="G3849">
        <f>IF(OR(Tahiti!E3849&lt;2.5,F3849&lt;0.5),0,VLOOKUP(Tahiti!F3849,'Power Matrix'!$B$2:$AI$30,HLOOKUP(E3849,'Power Matrix'!$B$2:$AI$30,29)))</f>
        <v>10436.880789062499</v>
      </c>
      <c r="H3849">
        <f t="shared" si="120"/>
        <v>0.13573569906257574</v>
      </c>
      <c r="M3849">
        <v>12812.495536313607</v>
      </c>
      <c r="N3849" s="9">
        <v>0.1666314940632167</v>
      </c>
    </row>
    <row r="3850" spans="1:14" x14ac:dyDescent="0.25">
      <c r="A3850" s="2">
        <v>43626.333333333343</v>
      </c>
      <c r="B3850">
        <v>8.8753654867282883</v>
      </c>
      <c r="C3850">
        <v>2.1138781270654419</v>
      </c>
      <c r="E3850">
        <f t="shared" si="121"/>
        <v>9</v>
      </c>
      <c r="F3850">
        <f t="shared" si="121"/>
        <v>2</v>
      </c>
      <c r="G3850">
        <f>IF(OR(Tahiti!E3850&lt;2.5,F3850&lt;0.5),0,VLOOKUP(Tahiti!F3850,'Power Matrix'!$B$2:$AI$30,HLOOKUP(E3850,'Power Matrix'!$B$2:$AI$30,29)))</f>
        <v>10436.880789062499</v>
      </c>
      <c r="H3850">
        <f t="shared" si="120"/>
        <v>0.13573569906257574</v>
      </c>
      <c r="M3850">
        <v>12888.665401678558</v>
      </c>
      <c r="N3850" s="9">
        <v>0.16762211282537609</v>
      </c>
    </row>
    <row r="3851" spans="1:14" x14ac:dyDescent="0.25">
      <c r="A3851" s="2">
        <v>43626.375</v>
      </c>
      <c r="B3851">
        <v>8.9390275655358806</v>
      </c>
      <c r="C3851">
        <v>2.1456145003992591</v>
      </c>
      <c r="E3851">
        <f t="shared" si="121"/>
        <v>9</v>
      </c>
      <c r="F3851">
        <f t="shared" si="121"/>
        <v>2</v>
      </c>
      <c r="G3851">
        <f>IF(OR(Tahiti!E3851&lt;2.5,F3851&lt;0.5),0,VLOOKUP(Tahiti!F3851,'Power Matrix'!$B$2:$AI$30,HLOOKUP(E3851,'Power Matrix'!$B$2:$AI$30,29)))</f>
        <v>10436.880789062499</v>
      </c>
      <c r="H3851">
        <f t="shared" si="120"/>
        <v>0.13573569906257574</v>
      </c>
      <c r="M3851">
        <v>12330.578681689331</v>
      </c>
      <c r="N3851" s="9">
        <v>0.16036397769431782</v>
      </c>
    </row>
    <row r="3852" spans="1:14" x14ac:dyDescent="0.25">
      <c r="A3852" s="2">
        <v>43626.416666666657</v>
      </c>
      <c r="B3852">
        <v>9.1018872369682384</v>
      </c>
      <c r="C3852">
        <v>2.1566285548299571</v>
      </c>
      <c r="E3852">
        <f t="shared" si="121"/>
        <v>9</v>
      </c>
      <c r="F3852">
        <f t="shared" si="121"/>
        <v>2</v>
      </c>
      <c r="G3852">
        <f>IF(OR(Tahiti!E3852&lt;2.5,F3852&lt;0.5),0,VLOOKUP(Tahiti!F3852,'Power Matrix'!$B$2:$AI$30,HLOOKUP(E3852,'Power Matrix'!$B$2:$AI$30,29)))</f>
        <v>10436.880789062499</v>
      </c>
      <c r="H3852">
        <f t="shared" si="120"/>
        <v>0.13573569906257574</v>
      </c>
      <c r="M3852">
        <v>12030.724122101557</v>
      </c>
      <c r="N3852" s="9">
        <v>0.15646425237350384</v>
      </c>
    </row>
    <row r="3853" spans="1:14" x14ac:dyDescent="0.25">
      <c r="A3853" s="2">
        <v>43626.458333333343</v>
      </c>
      <c r="B3853">
        <v>9.2572007568177987</v>
      </c>
      <c r="C3853">
        <v>2.1728089956173231</v>
      </c>
      <c r="E3853">
        <f t="shared" si="121"/>
        <v>9.5</v>
      </c>
      <c r="F3853">
        <f t="shared" si="121"/>
        <v>2</v>
      </c>
      <c r="G3853">
        <f>IF(OR(Tahiti!E3853&lt;2.5,F3853&lt;0.5),0,VLOOKUP(Tahiti!F3853,'Power Matrix'!$B$2:$AI$30,HLOOKUP(E3853,'Power Matrix'!$B$2:$AI$30,29)))</f>
        <v>9360.62931097412</v>
      </c>
      <c r="H3853">
        <f t="shared" si="120"/>
        <v>0.12173862946889506</v>
      </c>
      <c r="M3853">
        <v>11893.989873562634</v>
      </c>
      <c r="N3853" s="9">
        <v>0.1546859702223744</v>
      </c>
    </row>
    <row r="3854" spans="1:14" x14ac:dyDescent="0.25">
      <c r="A3854" s="2">
        <v>43626.5</v>
      </c>
      <c r="B3854">
        <v>9.3850737254571897</v>
      </c>
      <c r="C3854">
        <v>2.197902872206853</v>
      </c>
      <c r="E3854">
        <f t="shared" si="121"/>
        <v>9.5</v>
      </c>
      <c r="F3854">
        <f t="shared" si="121"/>
        <v>2</v>
      </c>
      <c r="G3854">
        <f>IF(OR(Tahiti!E3854&lt;2.5,F3854&lt;0.5),0,VLOOKUP(Tahiti!F3854,'Power Matrix'!$B$2:$AI$30,HLOOKUP(E3854,'Power Matrix'!$B$2:$AI$30,29)))</f>
        <v>9360.62931097412</v>
      </c>
      <c r="H3854">
        <f t="shared" si="120"/>
        <v>0.12173862946889506</v>
      </c>
      <c r="M3854">
        <v>11862.926975336994</v>
      </c>
      <c r="N3854" s="9">
        <v>0.15428198513402047</v>
      </c>
    </row>
    <row r="3855" spans="1:14" x14ac:dyDescent="0.25">
      <c r="A3855" s="2">
        <v>43626.541666666657</v>
      </c>
      <c r="B3855">
        <v>9.4926406862010566</v>
      </c>
      <c r="C3855">
        <v>2.2299231129229029</v>
      </c>
      <c r="E3855">
        <f t="shared" si="121"/>
        <v>9.5</v>
      </c>
      <c r="F3855">
        <f t="shared" si="121"/>
        <v>2</v>
      </c>
      <c r="G3855">
        <f>IF(OR(Tahiti!E3855&lt;2.5,F3855&lt;0.5),0,VLOOKUP(Tahiti!F3855,'Power Matrix'!$B$2:$AI$30,HLOOKUP(E3855,'Power Matrix'!$B$2:$AI$30,29)))</f>
        <v>9360.62931097412</v>
      </c>
      <c r="H3855">
        <f t="shared" si="120"/>
        <v>0.12173862946889506</v>
      </c>
      <c r="M3855">
        <v>11753.370502855869</v>
      </c>
      <c r="N3855" s="9">
        <v>0.15285716054445592</v>
      </c>
    </row>
    <row r="3856" spans="1:14" x14ac:dyDescent="0.25">
      <c r="A3856" s="2">
        <v>43626.583333333343</v>
      </c>
      <c r="B3856">
        <v>9.5841549244869721</v>
      </c>
      <c r="C3856">
        <v>2.26807488909522</v>
      </c>
      <c r="E3856">
        <f t="shared" si="121"/>
        <v>9.5</v>
      </c>
      <c r="F3856">
        <f t="shared" si="121"/>
        <v>2.5</v>
      </c>
      <c r="G3856">
        <f>IF(OR(Tahiti!E3856&lt;2.5,F3856&lt;0.5),0,VLOOKUP(Tahiti!F3856,'Power Matrix'!$B$2:$AI$30,HLOOKUP(E3856,'Power Matrix'!$B$2:$AI$30,29)))</f>
        <v>14742.575451416013</v>
      </c>
      <c r="H3856">
        <f t="shared" si="120"/>
        <v>0.19173293489926602</v>
      </c>
      <c r="M3856">
        <v>11408.752949242997</v>
      </c>
      <c r="N3856" s="9">
        <v>0.14837527505414139</v>
      </c>
    </row>
    <row r="3857" spans="1:14" x14ac:dyDescent="0.25">
      <c r="A3857" s="2">
        <v>43626.625</v>
      </c>
      <c r="B3857">
        <v>9.7036585250072616</v>
      </c>
      <c r="C3857">
        <v>2.3036718588274252</v>
      </c>
      <c r="E3857">
        <f t="shared" si="121"/>
        <v>9.5</v>
      </c>
      <c r="F3857">
        <f t="shared" si="121"/>
        <v>2.5</v>
      </c>
      <c r="G3857">
        <f>IF(OR(Tahiti!E3857&lt;2.5,F3857&lt;0.5),0,VLOOKUP(Tahiti!F3857,'Power Matrix'!$B$2:$AI$30,HLOOKUP(E3857,'Power Matrix'!$B$2:$AI$30,29)))</f>
        <v>14742.575451416013</v>
      </c>
      <c r="H3857">
        <f t="shared" si="120"/>
        <v>0.19173293489926602</v>
      </c>
      <c r="M3857">
        <v>10909.519327945512</v>
      </c>
      <c r="N3857" s="9">
        <v>0.14188254739093048</v>
      </c>
    </row>
    <row r="3858" spans="1:14" x14ac:dyDescent="0.25">
      <c r="A3858" s="2">
        <v>43626.666666666657</v>
      </c>
      <c r="B3858">
        <v>9.8412728893262624</v>
      </c>
      <c r="C3858">
        <v>2.3381333590306932</v>
      </c>
      <c r="E3858">
        <f t="shared" si="121"/>
        <v>10</v>
      </c>
      <c r="F3858">
        <f t="shared" si="121"/>
        <v>2.5</v>
      </c>
      <c r="G3858">
        <f>IF(OR(Tahiti!E3858&lt;2.5,F3858&lt;0.5),0,VLOOKUP(Tahiti!F3858,'Power Matrix'!$B$2:$AI$30,HLOOKUP(E3858,'Power Matrix'!$B$2:$AI$30,29)))</f>
        <v>11366.845029296874</v>
      </c>
      <c r="H3858">
        <f t="shared" si="120"/>
        <v>0.14783024615979792</v>
      </c>
      <c r="M3858">
        <v>10353.077458242311</v>
      </c>
      <c r="N3858" s="9">
        <v>0.13464580417840158</v>
      </c>
    </row>
    <row r="3859" spans="1:14" x14ac:dyDescent="0.25">
      <c r="A3859" s="2">
        <v>43626.708333333343</v>
      </c>
      <c r="B3859">
        <v>9.9891774603490777</v>
      </c>
      <c r="C3859">
        <v>2.3775341516848409</v>
      </c>
      <c r="E3859">
        <f t="shared" si="121"/>
        <v>10</v>
      </c>
      <c r="F3859">
        <f t="shared" si="121"/>
        <v>2.5</v>
      </c>
      <c r="G3859">
        <f>IF(OR(Tahiti!E3859&lt;2.5,F3859&lt;0.5),0,VLOOKUP(Tahiti!F3859,'Power Matrix'!$B$2:$AI$30,HLOOKUP(E3859,'Power Matrix'!$B$2:$AI$30,29)))</f>
        <v>11366.845029296874</v>
      </c>
      <c r="H3859">
        <f t="shared" si="120"/>
        <v>0.14783024615979792</v>
      </c>
      <c r="M3859">
        <v>10071.223561193026</v>
      </c>
      <c r="N3859" s="9">
        <v>0.13098018448395951</v>
      </c>
    </row>
    <row r="3860" spans="1:14" x14ac:dyDescent="0.25">
      <c r="A3860" s="2">
        <v>43626.75</v>
      </c>
      <c r="B3860">
        <v>10.027457029287261</v>
      </c>
      <c r="C3860">
        <v>2.362602727379306</v>
      </c>
      <c r="E3860">
        <f t="shared" si="121"/>
        <v>10</v>
      </c>
      <c r="F3860">
        <f t="shared" si="121"/>
        <v>2.5</v>
      </c>
      <c r="G3860">
        <f>IF(OR(Tahiti!E3860&lt;2.5,F3860&lt;0.5),0,VLOOKUP(Tahiti!F3860,'Power Matrix'!$B$2:$AI$30,HLOOKUP(E3860,'Power Matrix'!$B$2:$AI$30,29)))</f>
        <v>11366.845029296874</v>
      </c>
      <c r="H3860">
        <f t="shared" si="120"/>
        <v>0.14783024615979792</v>
      </c>
      <c r="M3860">
        <v>9994.8047911049725</v>
      </c>
      <c r="N3860" s="9">
        <v>0.12998632861894435</v>
      </c>
    </row>
    <row r="3861" spans="1:14" x14ac:dyDescent="0.25">
      <c r="A3861" s="2">
        <v>43626.791666666657</v>
      </c>
      <c r="B3861">
        <v>10.127340635692279</v>
      </c>
      <c r="C3861">
        <v>2.3890591674035608</v>
      </c>
      <c r="E3861">
        <f t="shared" si="121"/>
        <v>10</v>
      </c>
      <c r="F3861">
        <f t="shared" si="121"/>
        <v>2.5</v>
      </c>
      <c r="G3861">
        <f>IF(OR(Tahiti!E3861&lt;2.5,F3861&lt;0.5),0,VLOOKUP(Tahiti!F3861,'Power Matrix'!$B$2:$AI$30,HLOOKUP(E3861,'Power Matrix'!$B$2:$AI$30,29)))</f>
        <v>11366.845029296874</v>
      </c>
      <c r="H3861">
        <f t="shared" si="120"/>
        <v>0.14783024615979792</v>
      </c>
      <c r="M3861">
        <v>9745.9515284735207</v>
      </c>
      <c r="N3861" s="9">
        <v>0.12674989502665482</v>
      </c>
    </row>
    <row r="3862" spans="1:14" x14ac:dyDescent="0.25">
      <c r="A3862" s="2">
        <v>43626.833333333343</v>
      </c>
      <c r="B3862">
        <v>10.01414836195033</v>
      </c>
      <c r="C3862">
        <v>2.321044542620176</v>
      </c>
      <c r="E3862">
        <f t="shared" si="121"/>
        <v>10</v>
      </c>
      <c r="F3862">
        <f t="shared" si="121"/>
        <v>2.5</v>
      </c>
      <c r="G3862">
        <f>IF(OR(Tahiti!E3862&lt;2.5,F3862&lt;0.5),0,VLOOKUP(Tahiti!F3862,'Power Matrix'!$B$2:$AI$30,HLOOKUP(E3862,'Power Matrix'!$B$2:$AI$30,29)))</f>
        <v>11366.845029296874</v>
      </c>
      <c r="H3862">
        <f t="shared" si="120"/>
        <v>0.14783024615979792</v>
      </c>
      <c r="M3862">
        <v>9798.7324999999237</v>
      </c>
      <c r="N3862" s="9">
        <v>0.1274363321160279</v>
      </c>
    </row>
    <row r="3863" spans="1:14" x14ac:dyDescent="0.25">
      <c r="A3863" s="2">
        <v>43626.875</v>
      </c>
      <c r="B3863">
        <v>10.103055747871281</v>
      </c>
      <c r="C3863">
        <v>2.3570957001639572</v>
      </c>
      <c r="E3863">
        <f t="shared" si="121"/>
        <v>10</v>
      </c>
      <c r="F3863">
        <f t="shared" si="121"/>
        <v>2.5</v>
      </c>
      <c r="G3863">
        <f>IF(OR(Tahiti!E3863&lt;2.5,F3863&lt;0.5),0,VLOOKUP(Tahiti!F3863,'Power Matrix'!$B$2:$AI$30,HLOOKUP(E3863,'Power Matrix'!$B$2:$AI$30,29)))</f>
        <v>11366.845029296874</v>
      </c>
      <c r="H3863">
        <f t="shared" si="120"/>
        <v>0.14783024615979792</v>
      </c>
      <c r="M3863">
        <v>9786.2162767417794</v>
      </c>
      <c r="N3863" s="9">
        <v>0.12727355375832058</v>
      </c>
    </row>
    <row r="3864" spans="1:14" x14ac:dyDescent="0.25">
      <c r="A3864" s="2">
        <v>43626.916666666657</v>
      </c>
      <c r="B3864">
        <v>10.20897627554254</v>
      </c>
      <c r="C3864">
        <v>2.3943391007131232</v>
      </c>
      <c r="E3864">
        <f t="shared" si="121"/>
        <v>10</v>
      </c>
      <c r="F3864">
        <f t="shared" si="121"/>
        <v>2.5</v>
      </c>
      <c r="G3864">
        <f>IF(OR(Tahiti!E3864&lt;2.5,F3864&lt;0.5),0,VLOOKUP(Tahiti!F3864,'Power Matrix'!$B$2:$AI$30,HLOOKUP(E3864,'Power Matrix'!$B$2:$AI$30,29)))</f>
        <v>11366.845029296874</v>
      </c>
      <c r="H3864">
        <f t="shared" si="120"/>
        <v>0.14783024615979792</v>
      </c>
      <c r="M3864">
        <v>9762.9635860154012</v>
      </c>
      <c r="N3864" s="9">
        <v>0.12697114346005006</v>
      </c>
    </row>
    <row r="3865" spans="1:14" x14ac:dyDescent="0.25">
      <c r="A3865" s="2">
        <v>43626.958333333343</v>
      </c>
      <c r="B3865">
        <v>10.313113167385129</v>
      </c>
      <c r="C3865">
        <v>2.4330018381734608</v>
      </c>
      <c r="E3865">
        <f t="shared" si="121"/>
        <v>10.5</v>
      </c>
      <c r="F3865">
        <f t="shared" si="121"/>
        <v>2.5</v>
      </c>
      <c r="G3865">
        <f>IF(OR(Tahiti!E3865&lt;2.5,F3865&lt;0.5),0,VLOOKUP(Tahiti!F3865,'Power Matrix'!$B$2:$AI$30,HLOOKUP(E3865,'Power Matrix'!$B$2:$AI$30,29)))</f>
        <v>9633.9705665237434</v>
      </c>
      <c r="H3865">
        <f t="shared" si="120"/>
        <v>0.12529353894372131</v>
      </c>
      <c r="M3865">
        <v>9698.7489094393495</v>
      </c>
      <c r="N3865" s="9">
        <v>0.12613600658383989</v>
      </c>
    </row>
    <row r="3866" spans="1:14" x14ac:dyDescent="0.25">
      <c r="A3866" s="2">
        <v>43627</v>
      </c>
      <c r="B3866">
        <v>10.42232656120161</v>
      </c>
      <c r="C3866">
        <v>2.472232310398268</v>
      </c>
      <c r="E3866">
        <f t="shared" si="121"/>
        <v>10.5</v>
      </c>
      <c r="F3866">
        <f t="shared" si="121"/>
        <v>2.5</v>
      </c>
      <c r="G3866">
        <f>IF(OR(Tahiti!E3866&lt;2.5,F3866&lt;0.5),0,VLOOKUP(Tahiti!F3866,'Power Matrix'!$B$2:$AI$30,HLOOKUP(E3866,'Power Matrix'!$B$2:$AI$30,29)))</f>
        <v>9633.9705665237434</v>
      </c>
      <c r="H3866">
        <f t="shared" si="120"/>
        <v>0.12529353894372131</v>
      </c>
      <c r="M3866">
        <v>9691.4579751918682</v>
      </c>
      <c r="N3866" s="9">
        <v>0.12604118514461823</v>
      </c>
    </row>
    <row r="3867" spans="1:14" x14ac:dyDescent="0.25">
      <c r="A3867" s="2">
        <v>43627.041666666657</v>
      </c>
      <c r="B3867">
        <v>10.52248457311873</v>
      </c>
      <c r="C3867">
        <v>2.514074362539632</v>
      </c>
      <c r="E3867">
        <f t="shared" si="121"/>
        <v>10.5</v>
      </c>
      <c r="F3867">
        <f t="shared" si="121"/>
        <v>2.5</v>
      </c>
      <c r="G3867">
        <f>IF(OR(Tahiti!E3867&lt;2.5,F3867&lt;0.5),0,VLOOKUP(Tahiti!F3867,'Power Matrix'!$B$2:$AI$30,HLOOKUP(E3867,'Power Matrix'!$B$2:$AI$30,29)))</f>
        <v>9633.9705665237434</v>
      </c>
      <c r="H3867">
        <f t="shared" si="120"/>
        <v>0.12529353894372131</v>
      </c>
      <c r="M3867">
        <v>9824.2374097743086</v>
      </c>
      <c r="N3867" s="9">
        <v>0.12776803340010703</v>
      </c>
    </row>
    <row r="3868" spans="1:14" x14ac:dyDescent="0.25">
      <c r="A3868" s="2">
        <v>43627.083333333343</v>
      </c>
      <c r="B3868">
        <v>10.60014133304351</v>
      </c>
      <c r="C3868">
        <v>2.558471221121108</v>
      </c>
      <c r="E3868">
        <f t="shared" si="121"/>
        <v>10.5</v>
      </c>
      <c r="F3868">
        <f t="shared" si="121"/>
        <v>2.5</v>
      </c>
      <c r="G3868">
        <f>IF(OR(Tahiti!E3868&lt;2.5,F3868&lt;0.5),0,VLOOKUP(Tahiti!F3868,'Power Matrix'!$B$2:$AI$30,HLOOKUP(E3868,'Power Matrix'!$B$2:$AI$30,29)))</f>
        <v>9633.9705665237434</v>
      </c>
      <c r="H3868">
        <f t="shared" si="120"/>
        <v>0.12529353894372131</v>
      </c>
      <c r="M3868">
        <v>10058.765184320677</v>
      </c>
      <c r="N3868" s="9">
        <v>0.13081815844102676</v>
      </c>
    </row>
    <row r="3869" spans="1:14" x14ac:dyDescent="0.25">
      <c r="A3869" s="2">
        <v>43627.125</v>
      </c>
      <c r="B3869">
        <v>10.65022033900207</v>
      </c>
      <c r="C3869">
        <v>2.6047983779017772</v>
      </c>
      <c r="E3869">
        <f t="shared" si="121"/>
        <v>10.5</v>
      </c>
      <c r="F3869">
        <f t="shared" si="121"/>
        <v>2.5</v>
      </c>
      <c r="G3869">
        <f>IF(OR(Tahiti!E3869&lt;2.5,F3869&lt;0.5),0,VLOOKUP(Tahiti!F3869,'Power Matrix'!$B$2:$AI$30,HLOOKUP(E3869,'Power Matrix'!$B$2:$AI$30,29)))</f>
        <v>9633.9705665237434</v>
      </c>
      <c r="H3869">
        <f t="shared" si="120"/>
        <v>0.12529353894372131</v>
      </c>
      <c r="M3869">
        <v>10331.488433920807</v>
      </c>
      <c r="N3869" s="9">
        <v>0.13436503050961368</v>
      </c>
    </row>
    <row r="3870" spans="1:14" x14ac:dyDescent="0.25">
      <c r="A3870" s="2">
        <v>43627.166666666657</v>
      </c>
      <c r="B3870">
        <v>10.562410575129521</v>
      </c>
      <c r="C3870">
        <v>2.5941249643297599</v>
      </c>
      <c r="E3870">
        <f t="shared" si="121"/>
        <v>10.5</v>
      </c>
      <c r="F3870">
        <f t="shared" si="121"/>
        <v>2.5</v>
      </c>
      <c r="G3870">
        <f>IF(OR(Tahiti!E3870&lt;2.5,F3870&lt;0.5),0,VLOOKUP(Tahiti!F3870,'Power Matrix'!$B$2:$AI$30,HLOOKUP(E3870,'Power Matrix'!$B$2:$AI$30,29)))</f>
        <v>9633.9705665237434</v>
      </c>
      <c r="H3870">
        <f t="shared" si="120"/>
        <v>0.12529353894372131</v>
      </c>
      <c r="M3870">
        <v>10738.257149621822</v>
      </c>
      <c r="N3870" s="9">
        <v>0.13965521606662171</v>
      </c>
    </row>
    <row r="3871" spans="1:14" x14ac:dyDescent="0.25">
      <c r="A3871" s="2">
        <v>43627.208333333343</v>
      </c>
      <c r="B3871">
        <v>10.573112390101491</v>
      </c>
      <c r="C3871">
        <v>2.6399979332988539</v>
      </c>
      <c r="E3871">
        <f t="shared" si="121"/>
        <v>10.5</v>
      </c>
      <c r="F3871">
        <f t="shared" si="121"/>
        <v>2.5</v>
      </c>
      <c r="G3871">
        <f>IF(OR(Tahiti!E3871&lt;2.5,F3871&lt;0.5),0,VLOOKUP(Tahiti!F3871,'Power Matrix'!$B$2:$AI$30,HLOOKUP(E3871,'Power Matrix'!$B$2:$AI$30,29)))</f>
        <v>9633.9705665237434</v>
      </c>
      <c r="H3871">
        <f t="shared" si="120"/>
        <v>0.12529353894372131</v>
      </c>
      <c r="M3871">
        <v>11155.341803223442</v>
      </c>
      <c r="N3871" s="9">
        <v>0.14507956441339767</v>
      </c>
    </row>
    <row r="3872" spans="1:14" x14ac:dyDescent="0.25">
      <c r="A3872" s="2">
        <v>43627.25</v>
      </c>
      <c r="B3872">
        <v>10.564743021982389</v>
      </c>
      <c r="C3872">
        <v>2.6783200299005112</v>
      </c>
      <c r="E3872">
        <f t="shared" si="121"/>
        <v>10.5</v>
      </c>
      <c r="F3872">
        <f t="shared" si="121"/>
        <v>2.5</v>
      </c>
      <c r="G3872">
        <f>IF(OR(Tahiti!E3872&lt;2.5,F3872&lt;0.5),0,VLOOKUP(Tahiti!F3872,'Power Matrix'!$B$2:$AI$30,HLOOKUP(E3872,'Power Matrix'!$B$2:$AI$30,29)))</f>
        <v>9633.9705665237434</v>
      </c>
      <c r="H3872">
        <f t="shared" si="120"/>
        <v>0.12529353894372131</v>
      </c>
      <c r="M3872">
        <v>11514.274713199244</v>
      </c>
      <c r="N3872" s="9">
        <v>0.14974762668808972</v>
      </c>
    </row>
    <row r="3873" spans="1:14" x14ac:dyDescent="0.25">
      <c r="A3873" s="2">
        <v>43627.291666666657</v>
      </c>
      <c r="B3873">
        <v>10.54910190779259</v>
      </c>
      <c r="C3873">
        <v>2.7069338620297478</v>
      </c>
      <c r="E3873">
        <f t="shared" si="121"/>
        <v>10.5</v>
      </c>
      <c r="F3873">
        <f t="shared" si="121"/>
        <v>2.5</v>
      </c>
      <c r="G3873">
        <f>IF(OR(Tahiti!E3873&lt;2.5,F3873&lt;0.5),0,VLOOKUP(Tahiti!F3873,'Power Matrix'!$B$2:$AI$30,HLOOKUP(E3873,'Power Matrix'!$B$2:$AI$30,29)))</f>
        <v>9633.9705665237434</v>
      </c>
      <c r="H3873">
        <f t="shared" si="120"/>
        <v>0.12529353894372131</v>
      </c>
      <c r="M3873">
        <v>11786.4943047368</v>
      </c>
      <c r="N3873" s="9">
        <v>0.1532879484874316</v>
      </c>
    </row>
    <row r="3874" spans="1:14" x14ac:dyDescent="0.25">
      <c r="A3874" s="2">
        <v>43627.333333333343</v>
      </c>
      <c r="B3874">
        <v>10.541281350697689</v>
      </c>
      <c r="C3874">
        <v>2.7303245343258711</v>
      </c>
      <c r="E3874">
        <f t="shared" si="121"/>
        <v>10.5</v>
      </c>
      <c r="F3874">
        <f t="shared" si="121"/>
        <v>2.5</v>
      </c>
      <c r="G3874">
        <f>IF(OR(Tahiti!E3874&lt;2.5,F3874&lt;0.5),0,VLOOKUP(Tahiti!F3874,'Power Matrix'!$B$2:$AI$30,HLOOKUP(E3874,'Power Matrix'!$B$2:$AI$30,29)))</f>
        <v>9633.9705665237434</v>
      </c>
      <c r="H3874">
        <f t="shared" si="120"/>
        <v>0.12529353894372131</v>
      </c>
      <c r="M3874">
        <v>11944.973256555202</v>
      </c>
      <c r="N3874" s="9">
        <v>0.15534902897282396</v>
      </c>
    </row>
    <row r="3875" spans="1:14" x14ac:dyDescent="0.25">
      <c r="A3875" s="2">
        <v>43627.375</v>
      </c>
      <c r="B3875">
        <v>10.53099114399388</v>
      </c>
      <c r="C3875">
        <v>2.7409979478978879</v>
      </c>
      <c r="E3875">
        <f t="shared" si="121"/>
        <v>10.5</v>
      </c>
      <c r="F3875">
        <f t="shared" si="121"/>
        <v>2.5</v>
      </c>
      <c r="G3875">
        <f>IF(OR(Tahiti!E3875&lt;2.5,F3875&lt;0.5),0,VLOOKUP(Tahiti!F3875,'Power Matrix'!$B$2:$AI$30,HLOOKUP(E3875,'Power Matrix'!$B$2:$AI$30,29)))</f>
        <v>9633.9705665237434</v>
      </c>
      <c r="H3875">
        <f t="shared" si="120"/>
        <v>0.12529353894372131</v>
      </c>
      <c r="M3875">
        <v>11702.054489406835</v>
      </c>
      <c r="N3875" s="9">
        <v>0.15218977580538262</v>
      </c>
    </row>
    <row r="3876" spans="1:14" x14ac:dyDescent="0.25">
      <c r="A3876" s="2">
        <v>43627.416666666657</v>
      </c>
      <c r="B3876">
        <v>10.57270078183334</v>
      </c>
      <c r="C3876">
        <v>2.737534765834627</v>
      </c>
      <c r="E3876">
        <f t="shared" si="121"/>
        <v>10.5</v>
      </c>
      <c r="F3876">
        <f t="shared" si="121"/>
        <v>2.5</v>
      </c>
      <c r="G3876">
        <f>IF(OR(Tahiti!E3876&lt;2.5,F3876&lt;0.5),0,VLOOKUP(Tahiti!F3876,'Power Matrix'!$B$2:$AI$30,HLOOKUP(E3876,'Power Matrix'!$B$2:$AI$30,29)))</f>
        <v>9633.9705665237434</v>
      </c>
      <c r="H3876">
        <f t="shared" si="120"/>
        <v>0.12529353894372131</v>
      </c>
      <c r="M3876">
        <v>11322.001109092189</v>
      </c>
      <c r="N3876" s="9">
        <v>0.14724703358891772</v>
      </c>
    </row>
    <row r="3877" spans="1:14" x14ac:dyDescent="0.25">
      <c r="A3877" s="2">
        <v>43627.458333333343</v>
      </c>
      <c r="B3877">
        <v>10.63608845512883</v>
      </c>
      <c r="C3877">
        <v>2.7308354956138929</v>
      </c>
      <c r="E3877">
        <f t="shared" si="121"/>
        <v>10.5</v>
      </c>
      <c r="F3877">
        <f t="shared" si="121"/>
        <v>2.5</v>
      </c>
      <c r="G3877">
        <f>IF(OR(Tahiti!E3877&lt;2.5,F3877&lt;0.5),0,VLOOKUP(Tahiti!F3877,'Power Matrix'!$B$2:$AI$30,HLOOKUP(E3877,'Power Matrix'!$B$2:$AI$30,29)))</f>
        <v>9633.9705665237434</v>
      </c>
      <c r="H3877">
        <f t="shared" si="120"/>
        <v>0.12529353894372131</v>
      </c>
      <c r="M3877">
        <v>10883.524238771233</v>
      </c>
      <c r="N3877" s="9">
        <v>0.1415444711328635</v>
      </c>
    </row>
    <row r="3878" spans="1:14" x14ac:dyDescent="0.25">
      <c r="A3878" s="2">
        <v>43627.5</v>
      </c>
      <c r="B3878">
        <v>10.71854731151539</v>
      </c>
      <c r="C3878">
        <v>2.7275426339799731</v>
      </c>
      <c r="E3878">
        <f t="shared" si="121"/>
        <v>10.5</v>
      </c>
      <c r="F3878">
        <f t="shared" si="121"/>
        <v>2.5</v>
      </c>
      <c r="G3878">
        <f>IF(OR(Tahiti!E3878&lt;2.5,F3878&lt;0.5),0,VLOOKUP(Tahiti!F3878,'Power Matrix'!$B$2:$AI$30,HLOOKUP(E3878,'Power Matrix'!$B$2:$AI$30,29)))</f>
        <v>9633.9705665237434</v>
      </c>
      <c r="H3878">
        <f t="shared" si="120"/>
        <v>0.12529353894372131</v>
      </c>
      <c r="M3878">
        <v>10478.947560887183</v>
      </c>
      <c r="N3878" s="9">
        <v>0.13628279388131781</v>
      </c>
    </row>
    <row r="3879" spans="1:14" x14ac:dyDescent="0.25">
      <c r="A3879" s="2">
        <v>43627.541666666657</v>
      </c>
      <c r="B3879">
        <v>10.810747563581559</v>
      </c>
      <c r="C3879">
        <v>2.7333903020540031</v>
      </c>
      <c r="E3879">
        <f t="shared" si="121"/>
        <v>11</v>
      </c>
      <c r="F3879">
        <f t="shared" si="121"/>
        <v>2.5</v>
      </c>
      <c r="G3879">
        <f>IF(OR(Tahiti!E3879&lt;2.5,F3879&lt;0.5),0,VLOOKUP(Tahiti!F3879,'Power Matrix'!$B$2:$AI$30,HLOOKUP(E3879,'Power Matrix'!$B$2:$AI$30,29)))</f>
        <v>7745.5223652343748</v>
      </c>
      <c r="H3879">
        <f t="shared" si="120"/>
        <v>0.10073353467366189</v>
      </c>
      <c r="M3879">
        <v>10080.398189717936</v>
      </c>
      <c r="N3879" s="9">
        <v>0.13109950410083257</v>
      </c>
    </row>
    <row r="3880" spans="1:14" x14ac:dyDescent="0.25">
      <c r="A3880" s="2">
        <v>43627.583333333343</v>
      </c>
      <c r="B3880">
        <v>10.918588929837529</v>
      </c>
      <c r="C3880">
        <v>2.7503087980351788</v>
      </c>
      <c r="E3880">
        <f t="shared" si="121"/>
        <v>11</v>
      </c>
      <c r="F3880">
        <f t="shared" si="121"/>
        <v>3</v>
      </c>
      <c r="G3880">
        <f>IF(OR(Tahiti!E3880&lt;2.5,F3880&lt;0.5),0,VLOOKUP(Tahiti!F3880,'Power Matrix'!$B$2:$AI$30,HLOOKUP(E3880,'Power Matrix'!$B$2:$AI$30,29)))</f>
        <v>11587.850645019531</v>
      </c>
      <c r="H3880">
        <f t="shared" si="120"/>
        <v>0.15070451025777509</v>
      </c>
      <c r="M3880">
        <v>10003.066593801213</v>
      </c>
      <c r="N3880" s="9">
        <v>0.1300937765804307</v>
      </c>
    </row>
    <row r="3881" spans="1:14" x14ac:dyDescent="0.25">
      <c r="A3881" s="2">
        <v>43627.625</v>
      </c>
      <c r="B3881">
        <v>11.050989589426599</v>
      </c>
      <c r="C3881">
        <v>2.7764813706772</v>
      </c>
      <c r="E3881">
        <f t="shared" si="121"/>
        <v>11</v>
      </c>
      <c r="F3881">
        <f t="shared" si="121"/>
        <v>3</v>
      </c>
      <c r="G3881">
        <f>IF(OR(Tahiti!E3881&lt;2.5,F3881&lt;0.5),0,VLOOKUP(Tahiti!F3881,'Power Matrix'!$B$2:$AI$30,HLOOKUP(E3881,'Power Matrix'!$B$2:$AI$30,29)))</f>
        <v>11587.850645019531</v>
      </c>
      <c r="H3881">
        <f t="shared" si="120"/>
        <v>0.15070451025777509</v>
      </c>
      <c r="M3881">
        <v>9897.7836064967196</v>
      </c>
      <c r="N3881" s="9">
        <v>0.12872453032982603</v>
      </c>
    </row>
    <row r="3882" spans="1:14" x14ac:dyDescent="0.25">
      <c r="A3882" s="2">
        <v>43627.666666666657</v>
      </c>
      <c r="B3882">
        <v>11.067042311884549</v>
      </c>
      <c r="C3882">
        <v>2.7580867643084042</v>
      </c>
      <c r="E3882">
        <f t="shared" si="121"/>
        <v>11</v>
      </c>
      <c r="F3882">
        <f t="shared" si="121"/>
        <v>3</v>
      </c>
      <c r="G3882">
        <f>IF(OR(Tahiti!E3882&lt;2.5,F3882&lt;0.5),0,VLOOKUP(Tahiti!F3882,'Power Matrix'!$B$2:$AI$30,HLOOKUP(E3882,'Power Matrix'!$B$2:$AI$30,29)))</f>
        <v>11587.850645019531</v>
      </c>
      <c r="H3882">
        <f t="shared" si="120"/>
        <v>0.15070451025777509</v>
      </c>
      <c r="M3882">
        <v>10710.091440899057</v>
      </c>
      <c r="N3882" s="9">
        <v>0.13928891005601496</v>
      </c>
    </row>
    <row r="3883" spans="1:14" x14ac:dyDescent="0.25">
      <c r="A3883" s="2">
        <v>43627.708333333343</v>
      </c>
      <c r="B3883">
        <v>11.19601290257234</v>
      </c>
      <c r="C3883">
        <v>2.8147466938024088</v>
      </c>
      <c r="E3883">
        <f t="shared" si="121"/>
        <v>11</v>
      </c>
      <c r="F3883">
        <f t="shared" si="121"/>
        <v>3</v>
      </c>
      <c r="G3883">
        <f>IF(OR(Tahiti!E3883&lt;2.5,F3883&lt;0.5),0,VLOOKUP(Tahiti!F3883,'Power Matrix'!$B$2:$AI$30,HLOOKUP(E3883,'Power Matrix'!$B$2:$AI$30,29)))</f>
        <v>11587.850645019531</v>
      </c>
      <c r="H3883">
        <f t="shared" si="120"/>
        <v>0.15070451025777509</v>
      </c>
      <c r="M3883">
        <v>11561.698670990081</v>
      </c>
      <c r="N3883" s="9">
        <v>0.1503643937276318</v>
      </c>
    </row>
    <row r="3884" spans="1:14" x14ac:dyDescent="0.25">
      <c r="A3884" s="2">
        <v>43627.75</v>
      </c>
      <c r="B3884">
        <v>11.32662992633275</v>
      </c>
      <c r="C3884">
        <v>2.8677163473273661</v>
      </c>
      <c r="E3884">
        <f t="shared" si="121"/>
        <v>11.5</v>
      </c>
      <c r="F3884">
        <f t="shared" si="121"/>
        <v>3</v>
      </c>
      <c r="G3884">
        <f>IF(OR(Tahiti!E3884&lt;2.5,F3884&lt;0.5),0,VLOOKUP(Tahiti!F3884,'Power Matrix'!$B$2:$AI$30,HLOOKUP(E3884,'Power Matrix'!$B$2:$AI$30,29)))</f>
        <v>13412.897225013889</v>
      </c>
      <c r="H3884">
        <f t="shared" si="120"/>
        <v>0.17443995175260404</v>
      </c>
      <c r="M3884">
        <v>12611.431721363469</v>
      </c>
      <c r="N3884" s="9">
        <v>0.16401658084882886</v>
      </c>
    </row>
    <row r="3885" spans="1:14" x14ac:dyDescent="0.25">
      <c r="A3885" s="2">
        <v>43627.791666666657</v>
      </c>
      <c r="B3885">
        <v>11.495526519031349</v>
      </c>
      <c r="C3885">
        <v>2.9214808295225789</v>
      </c>
      <c r="E3885">
        <f t="shared" si="121"/>
        <v>11.5</v>
      </c>
      <c r="F3885">
        <f t="shared" si="121"/>
        <v>3</v>
      </c>
      <c r="G3885">
        <f>IF(OR(Tahiti!E3885&lt;2.5,F3885&lt;0.5),0,VLOOKUP(Tahiti!F3885,'Power Matrix'!$B$2:$AI$30,HLOOKUP(E3885,'Power Matrix'!$B$2:$AI$30,29)))</f>
        <v>13412.897225013889</v>
      </c>
      <c r="H3885">
        <f t="shared" si="120"/>
        <v>0.17443995175260404</v>
      </c>
      <c r="M3885">
        <v>13585.814782215579</v>
      </c>
      <c r="N3885" s="9">
        <v>0.1766888120125005</v>
      </c>
    </row>
    <row r="3886" spans="1:14" x14ac:dyDescent="0.25">
      <c r="A3886" s="2">
        <v>43627.833333333343</v>
      </c>
      <c r="B3886">
        <v>11.688021985770691</v>
      </c>
      <c r="C3886">
        <v>2.9748478973826651</v>
      </c>
      <c r="E3886">
        <f t="shared" si="121"/>
        <v>11.5</v>
      </c>
      <c r="F3886">
        <f t="shared" si="121"/>
        <v>3</v>
      </c>
      <c r="G3886">
        <f>IF(OR(Tahiti!E3886&lt;2.5,F3886&lt;0.5),0,VLOOKUP(Tahiti!F3886,'Power Matrix'!$B$2:$AI$30,HLOOKUP(E3886,'Power Matrix'!$B$2:$AI$30,29)))</f>
        <v>13412.897225013889</v>
      </c>
      <c r="H3886">
        <f t="shared" si="120"/>
        <v>0.17443995175260404</v>
      </c>
      <c r="M3886">
        <v>14514.21730864058</v>
      </c>
      <c r="N3886" s="9">
        <v>0.18876304841959263</v>
      </c>
    </row>
    <row r="3887" spans="1:14" x14ac:dyDescent="0.25">
      <c r="A3887" s="2">
        <v>43627.875</v>
      </c>
      <c r="B3887">
        <v>11.89286570055461</v>
      </c>
      <c r="C3887">
        <v>3.0266253079022358</v>
      </c>
      <c r="E3887">
        <f t="shared" si="121"/>
        <v>12</v>
      </c>
      <c r="F3887">
        <f t="shared" si="121"/>
        <v>3</v>
      </c>
      <c r="G3887">
        <f>IF(OR(Tahiti!E3887&lt;2.5,F3887&lt;0.5),0,VLOOKUP(Tahiti!F3887,'Power Matrix'!$B$2:$AI$30,HLOOKUP(E3887,'Power Matrix'!$B$2:$AI$30,29)))</f>
        <v>14551.18234175107</v>
      </c>
      <c r="H3887">
        <f t="shared" si="120"/>
        <v>0.18924379297447216</v>
      </c>
      <c r="M3887">
        <v>15125.809506096684</v>
      </c>
      <c r="N3887" s="9">
        <v>0.19671704312192664</v>
      </c>
    </row>
    <row r="3888" spans="1:14" x14ac:dyDescent="0.25">
      <c r="A3888" s="2">
        <v>43627.916666666657</v>
      </c>
      <c r="B3888">
        <v>12.12377793898818</v>
      </c>
      <c r="C3888">
        <v>3.0723279564419901</v>
      </c>
      <c r="E3888">
        <f t="shared" si="121"/>
        <v>12</v>
      </c>
      <c r="F3888">
        <f t="shared" si="121"/>
        <v>3</v>
      </c>
      <c r="G3888">
        <f>IF(OR(Tahiti!E3888&lt;2.5,F3888&lt;0.5),0,VLOOKUP(Tahiti!F3888,'Power Matrix'!$B$2:$AI$30,HLOOKUP(E3888,'Power Matrix'!$B$2:$AI$30,29)))</f>
        <v>14551.18234175107</v>
      </c>
      <c r="H3888">
        <f t="shared" si="120"/>
        <v>0.18924379297447216</v>
      </c>
      <c r="M3888">
        <v>15457.357559867232</v>
      </c>
      <c r="N3888" s="9">
        <v>0.20102895467709223</v>
      </c>
    </row>
    <row r="3889" spans="1:14" x14ac:dyDescent="0.25">
      <c r="A3889" s="2">
        <v>43627.958333333343</v>
      </c>
      <c r="B3889">
        <v>12.354415771909659</v>
      </c>
      <c r="C3889">
        <v>3.1128074451486292</v>
      </c>
      <c r="E3889">
        <f t="shared" si="121"/>
        <v>12.5</v>
      </c>
      <c r="F3889">
        <f t="shared" si="121"/>
        <v>3</v>
      </c>
      <c r="G3889">
        <f>IF(OR(Tahiti!E3889&lt;2.5,F3889&lt;0.5),0,VLOOKUP(Tahiti!F3889,'Power Matrix'!$B$2:$AI$30,HLOOKUP(E3889,'Power Matrix'!$B$2:$AI$30,29)))</f>
        <v>14563.606844807415</v>
      </c>
      <c r="H3889">
        <f t="shared" si="120"/>
        <v>0.18940537847515407</v>
      </c>
      <c r="M3889">
        <v>14036.075296776329</v>
      </c>
      <c r="N3889" s="9">
        <v>0.18254462535083768</v>
      </c>
    </row>
    <row r="3890" spans="1:14" x14ac:dyDescent="0.25">
      <c r="A3890" s="2">
        <v>43628</v>
      </c>
      <c r="B3890">
        <v>12.5552806067681</v>
      </c>
      <c r="C3890">
        <v>3.152378558232118</v>
      </c>
      <c r="E3890">
        <f t="shared" si="121"/>
        <v>12.5</v>
      </c>
      <c r="F3890">
        <f t="shared" si="121"/>
        <v>3</v>
      </c>
      <c r="G3890">
        <f>IF(OR(Tahiti!E3890&lt;2.5,F3890&lt;0.5),0,VLOOKUP(Tahiti!F3890,'Power Matrix'!$B$2:$AI$30,HLOOKUP(E3890,'Power Matrix'!$B$2:$AI$30,29)))</f>
        <v>14563.606844807415</v>
      </c>
      <c r="H3890">
        <f t="shared" si="120"/>
        <v>0.18940537847515407</v>
      </c>
      <c r="M3890">
        <v>9292.939753550183</v>
      </c>
      <c r="N3890" s="9">
        <v>0.12085830047586958</v>
      </c>
    </row>
    <row r="3891" spans="1:14" x14ac:dyDescent="0.25">
      <c r="A3891" s="2">
        <v>43628.041666666657</v>
      </c>
      <c r="B3891">
        <v>12.71141734315397</v>
      </c>
      <c r="C3891">
        <v>3.1924606326036278</v>
      </c>
      <c r="E3891">
        <f t="shared" si="121"/>
        <v>12.5</v>
      </c>
      <c r="F3891">
        <f t="shared" si="121"/>
        <v>3</v>
      </c>
      <c r="G3891">
        <f>IF(OR(Tahiti!E3891&lt;2.5,F3891&lt;0.5),0,VLOOKUP(Tahiti!F3891,'Power Matrix'!$B$2:$AI$30,HLOOKUP(E3891,'Power Matrix'!$B$2:$AI$30,29)))</f>
        <v>14563.606844807415</v>
      </c>
      <c r="H3891">
        <f t="shared" si="120"/>
        <v>0.18940537847515407</v>
      </c>
      <c r="M3891">
        <v>5943.6696975333934</v>
      </c>
      <c r="N3891" s="9">
        <v>7.7299739079808791E-2</v>
      </c>
    </row>
    <row r="3892" spans="1:14" x14ac:dyDescent="0.25">
      <c r="A3892" s="2">
        <v>43628.083333333343</v>
      </c>
      <c r="B3892">
        <v>12.81898430389783</v>
      </c>
      <c r="C3892">
        <v>3.2320885191635642</v>
      </c>
      <c r="E3892">
        <f t="shared" si="121"/>
        <v>13</v>
      </c>
      <c r="F3892">
        <f t="shared" si="121"/>
        <v>3</v>
      </c>
      <c r="G3892">
        <f>IF(OR(Tahiti!E3892&lt;2.5,F3892&lt;0.5),0,VLOOKUP(Tahiti!F3892,'Power Matrix'!$B$2:$AI$30,HLOOKUP(E3892,'Power Matrix'!$B$2:$AI$30,29)))</f>
        <v>0</v>
      </c>
      <c r="H3892">
        <f t="shared" si="120"/>
        <v>0</v>
      </c>
      <c r="M3892">
        <v>4054.4307109035949</v>
      </c>
      <c r="N3892" s="9">
        <v>5.2729450325961817E-2</v>
      </c>
    </row>
    <row r="3893" spans="1:14" x14ac:dyDescent="0.25">
      <c r="A3893" s="2">
        <v>43628.125</v>
      </c>
      <c r="B3893">
        <v>12.878804705536</v>
      </c>
      <c r="C3893">
        <v>3.270808030100349</v>
      </c>
      <c r="E3893">
        <f t="shared" si="121"/>
        <v>13</v>
      </c>
      <c r="F3893">
        <f t="shared" si="121"/>
        <v>3.5</v>
      </c>
      <c r="G3893">
        <f>IF(OR(Tahiti!E3893&lt;2.5,F3893&lt;0.5),0,VLOOKUP(Tahiti!F3893,'Power Matrix'!$B$2:$AI$30,HLOOKUP(E3893,'Power Matrix'!$B$2:$AI$30,29)))</f>
        <v>0</v>
      </c>
      <c r="H3893">
        <f t="shared" si="120"/>
        <v>0</v>
      </c>
      <c r="M3893">
        <v>3559.7642604687489</v>
      </c>
      <c r="N3893" s="9">
        <v>4.6296120498428288E-2</v>
      </c>
    </row>
    <row r="3894" spans="1:14" x14ac:dyDescent="0.25">
      <c r="A3894" s="2">
        <v>43628.166666666657</v>
      </c>
      <c r="B3894">
        <v>12.895406239018159</v>
      </c>
      <c r="C3894">
        <v>3.3071430550263639</v>
      </c>
      <c r="E3894">
        <f t="shared" si="121"/>
        <v>13</v>
      </c>
      <c r="F3894">
        <f t="shared" si="121"/>
        <v>3.5</v>
      </c>
      <c r="G3894">
        <f>IF(OR(Tahiti!E3894&lt;2.5,F3894&lt;0.5),0,VLOOKUP(Tahiti!F3894,'Power Matrix'!$B$2:$AI$30,HLOOKUP(E3894,'Power Matrix'!$B$2:$AI$30,29)))</f>
        <v>0</v>
      </c>
      <c r="H3894">
        <f t="shared" si="120"/>
        <v>0</v>
      </c>
      <c r="M3894">
        <v>4741.2989343447971</v>
      </c>
      <c r="N3894" s="9">
        <v>6.166243906122934E-2</v>
      </c>
    </row>
    <row r="3895" spans="1:14" x14ac:dyDescent="0.25">
      <c r="A3895" s="2">
        <v>43628.208333333343</v>
      </c>
      <c r="B3895">
        <v>12.863026388590161</v>
      </c>
      <c r="C3895">
        <v>3.34347807995238</v>
      </c>
      <c r="E3895">
        <f t="shared" si="121"/>
        <v>13</v>
      </c>
      <c r="F3895">
        <f t="shared" si="121"/>
        <v>3.5</v>
      </c>
      <c r="G3895">
        <f>IF(OR(Tahiti!E3895&lt;2.5,F3895&lt;0.5),0,VLOOKUP(Tahiti!F3895,'Power Matrix'!$B$2:$AI$30,HLOOKUP(E3895,'Power Matrix'!$B$2:$AI$30,29)))</f>
        <v>0</v>
      </c>
      <c r="H3895">
        <f t="shared" si="120"/>
        <v>0</v>
      </c>
      <c r="M3895">
        <v>5105.0949201897556</v>
      </c>
      <c r="N3895" s="9">
        <v>6.639374753144385E-2</v>
      </c>
    </row>
    <row r="3896" spans="1:14" x14ac:dyDescent="0.25">
      <c r="A3896" s="2">
        <v>43628.25</v>
      </c>
      <c r="B3896">
        <v>12.85863590039653</v>
      </c>
      <c r="C3896">
        <v>3.4372678630426559</v>
      </c>
      <c r="E3896">
        <f t="shared" si="121"/>
        <v>13</v>
      </c>
      <c r="F3896">
        <f t="shared" si="121"/>
        <v>3.5</v>
      </c>
      <c r="G3896">
        <f>IF(OR(Tahiti!E3896&lt;2.5,F3896&lt;0.5),0,VLOOKUP(Tahiti!F3896,'Power Matrix'!$B$2:$AI$30,HLOOKUP(E3896,'Power Matrix'!$B$2:$AI$30,29)))</f>
        <v>0</v>
      </c>
      <c r="H3896">
        <f t="shared" si="120"/>
        <v>0</v>
      </c>
      <c r="M3896">
        <v>11199.061562191811</v>
      </c>
      <c r="N3896" s="9">
        <v>0.14564815690471486</v>
      </c>
    </row>
    <row r="3897" spans="1:14" x14ac:dyDescent="0.25">
      <c r="A3897" s="2">
        <v>43628.291666666657</v>
      </c>
      <c r="B3897">
        <v>12.694129795891561</v>
      </c>
      <c r="C3897">
        <v>3.4686068220413451</v>
      </c>
      <c r="E3897">
        <f t="shared" si="121"/>
        <v>12.5</v>
      </c>
      <c r="F3897">
        <f t="shared" si="121"/>
        <v>3.5</v>
      </c>
      <c r="G3897">
        <f>IF(OR(Tahiti!E3897&lt;2.5,F3897&lt;0.5),0,VLOOKUP(Tahiti!F3897,'Power Matrix'!$B$2:$AI$30,HLOOKUP(E3897,'Power Matrix'!$B$2:$AI$30,29)))</f>
        <v>18557.65729679614</v>
      </c>
      <c r="H3897">
        <f t="shared" si="120"/>
        <v>0.24134955999345079</v>
      </c>
      <c r="M3897">
        <v>13928.774359523211</v>
      </c>
      <c r="N3897" s="9">
        <v>0.18114913487529408</v>
      </c>
    </row>
    <row r="3898" spans="1:14" x14ac:dyDescent="0.25">
      <c r="A3898" s="2">
        <v>43628.333333333343</v>
      </c>
      <c r="B3898">
        <v>12.640757923787779</v>
      </c>
      <c r="C3898">
        <v>3.6248474292232111</v>
      </c>
      <c r="E3898">
        <f t="shared" si="121"/>
        <v>12.5</v>
      </c>
      <c r="F3898">
        <f t="shared" si="121"/>
        <v>3.5</v>
      </c>
      <c r="G3898">
        <f>IF(OR(Tahiti!E3898&lt;2.5,F3898&lt;0.5),0,VLOOKUP(Tahiti!F3898,'Power Matrix'!$B$2:$AI$30,HLOOKUP(E3898,'Power Matrix'!$B$2:$AI$30,29)))</f>
        <v>18557.65729679614</v>
      </c>
      <c r="H3898">
        <f t="shared" si="120"/>
        <v>0.24134955999345079</v>
      </c>
      <c r="M3898">
        <v>19630.046082368794</v>
      </c>
      <c r="N3898" s="9">
        <v>0.255296393896425</v>
      </c>
    </row>
    <row r="3899" spans="1:14" x14ac:dyDescent="0.25">
      <c r="A3899" s="2">
        <v>43628.375</v>
      </c>
      <c r="B3899">
        <v>12.368410453026851</v>
      </c>
      <c r="C3899">
        <v>3.6494303445247178</v>
      </c>
      <c r="E3899">
        <f t="shared" si="121"/>
        <v>12.5</v>
      </c>
      <c r="F3899">
        <f t="shared" si="121"/>
        <v>3.5</v>
      </c>
      <c r="G3899">
        <f>IF(OR(Tahiti!E3899&lt;2.5,F3899&lt;0.5),0,VLOOKUP(Tahiti!F3899,'Power Matrix'!$B$2:$AI$30,HLOOKUP(E3899,'Power Matrix'!$B$2:$AI$30,29)))</f>
        <v>18557.65729679614</v>
      </c>
      <c r="H3899">
        <f t="shared" si="120"/>
        <v>0.24134955999345079</v>
      </c>
      <c r="M3899">
        <v>19427.060864854295</v>
      </c>
      <c r="N3899" s="9">
        <v>0.25265649209342939</v>
      </c>
    </row>
    <row r="3900" spans="1:14" x14ac:dyDescent="0.25">
      <c r="A3900" s="2">
        <v>43628.416666666657</v>
      </c>
      <c r="B3900">
        <v>12.33781423842751</v>
      </c>
      <c r="C3900">
        <v>3.6196810428665431</v>
      </c>
      <c r="E3900">
        <f t="shared" si="121"/>
        <v>12.5</v>
      </c>
      <c r="F3900">
        <f t="shared" si="121"/>
        <v>3.5</v>
      </c>
      <c r="G3900">
        <f>IF(OR(Tahiti!E3900&lt;2.5,F3900&lt;0.5),0,VLOOKUP(Tahiti!F3900,'Power Matrix'!$B$2:$AI$30,HLOOKUP(E3900,'Power Matrix'!$B$2:$AI$30,29)))</f>
        <v>18557.65729679614</v>
      </c>
      <c r="H3900">
        <f t="shared" si="120"/>
        <v>0.24134955999345079</v>
      </c>
      <c r="M3900">
        <v>19127.381972616568</v>
      </c>
      <c r="N3900" s="9">
        <v>0.24875905139491344</v>
      </c>
    </row>
    <row r="3901" spans="1:14" x14ac:dyDescent="0.25">
      <c r="A3901" s="2">
        <v>43628.458333333343</v>
      </c>
      <c r="B3901">
        <v>12.339872279768271</v>
      </c>
      <c r="C3901">
        <v>3.5795421950185848</v>
      </c>
      <c r="E3901">
        <f t="shared" si="121"/>
        <v>12.5</v>
      </c>
      <c r="F3901">
        <f t="shared" si="121"/>
        <v>3.5</v>
      </c>
      <c r="G3901">
        <f>IF(OR(Tahiti!E3901&lt;2.5,F3901&lt;0.5),0,VLOOKUP(Tahiti!F3901,'Power Matrix'!$B$2:$AI$30,HLOOKUP(E3901,'Power Matrix'!$B$2:$AI$30,29)))</f>
        <v>18557.65729679614</v>
      </c>
      <c r="H3901">
        <f t="shared" si="120"/>
        <v>0.24134955999345079</v>
      </c>
      <c r="M3901">
        <v>18883.989967685295</v>
      </c>
      <c r="N3901" s="9">
        <v>0.24559364358581079</v>
      </c>
    </row>
    <row r="3902" spans="1:14" x14ac:dyDescent="0.25">
      <c r="A3902" s="2">
        <v>43628.5</v>
      </c>
      <c r="B3902">
        <v>12.29953466948932</v>
      </c>
      <c r="C3902">
        <v>3.5463297112971488</v>
      </c>
      <c r="E3902">
        <f t="shared" si="121"/>
        <v>12.5</v>
      </c>
      <c r="F3902">
        <f t="shared" si="121"/>
        <v>3.5</v>
      </c>
      <c r="G3902">
        <f>IF(OR(Tahiti!E3902&lt;2.5,F3902&lt;0.5),0,VLOOKUP(Tahiti!F3902,'Power Matrix'!$B$2:$AI$30,HLOOKUP(E3902,'Power Matrix'!$B$2:$AI$30,29)))</f>
        <v>18557.65729679614</v>
      </c>
      <c r="H3902">
        <f t="shared" si="120"/>
        <v>0.24134955999345079</v>
      </c>
      <c r="M3902">
        <v>18753.843046679249</v>
      </c>
      <c r="N3902" s="9">
        <v>0.24390103219457168</v>
      </c>
    </row>
    <row r="3903" spans="1:14" x14ac:dyDescent="0.25">
      <c r="A3903" s="2">
        <v>43628.541666666657</v>
      </c>
      <c r="B3903">
        <v>12.178384635896419</v>
      </c>
      <c r="C3903">
        <v>3.5291841214101858</v>
      </c>
      <c r="E3903">
        <f t="shared" si="121"/>
        <v>12</v>
      </c>
      <c r="F3903">
        <f t="shared" si="121"/>
        <v>3.5</v>
      </c>
      <c r="G3903">
        <f>IF(OR(Tahiti!E3903&lt;2.5,F3903&lt;0.5),0,VLOOKUP(Tahiti!F3903,'Power Matrix'!$B$2:$AI$30,HLOOKUP(E3903,'Power Matrix'!$B$2:$AI$30,29)))</f>
        <v>18488.164663713527</v>
      </c>
      <c r="H3903">
        <f t="shared" si="120"/>
        <v>0.24044578123791946</v>
      </c>
      <c r="M3903">
        <v>18655.550385993527</v>
      </c>
      <c r="N3903" s="9">
        <v>0.24262269786391066</v>
      </c>
    </row>
    <row r="3904" spans="1:14" x14ac:dyDescent="0.25">
      <c r="A3904" s="2">
        <v>43628.583333333343</v>
      </c>
      <c r="B3904">
        <v>12.023482724315009</v>
      </c>
      <c r="C3904">
        <v>3.5181700669794869</v>
      </c>
      <c r="E3904">
        <f t="shared" si="121"/>
        <v>12</v>
      </c>
      <c r="F3904">
        <f t="shared" si="121"/>
        <v>3.5</v>
      </c>
      <c r="G3904">
        <f>IF(OR(Tahiti!E3904&lt;2.5,F3904&lt;0.5),0,VLOOKUP(Tahiti!F3904,'Power Matrix'!$B$2:$AI$30,HLOOKUP(E3904,'Power Matrix'!$B$2:$AI$30,29)))</f>
        <v>18488.164663713527</v>
      </c>
      <c r="H3904">
        <f t="shared" si="120"/>
        <v>0.24044578123791946</v>
      </c>
      <c r="M3904">
        <v>18192.312333725284</v>
      </c>
      <c r="N3904" s="9">
        <v>0.23659810659380118</v>
      </c>
    </row>
    <row r="3905" spans="1:14" x14ac:dyDescent="0.25">
      <c r="A3905" s="2">
        <v>43628.625</v>
      </c>
      <c r="B3905">
        <v>11.886417171020209</v>
      </c>
      <c r="C3905">
        <v>3.5017057588098872</v>
      </c>
      <c r="E3905">
        <f t="shared" si="121"/>
        <v>12</v>
      </c>
      <c r="F3905">
        <f t="shared" si="121"/>
        <v>3.5</v>
      </c>
      <c r="G3905">
        <f>IF(OR(Tahiti!E3905&lt;2.5,F3905&lt;0.5),0,VLOOKUP(Tahiti!F3905,'Power Matrix'!$B$2:$AI$30,HLOOKUP(E3905,'Power Matrix'!$B$2:$AI$30,29)))</f>
        <v>18488.164663713527</v>
      </c>
      <c r="H3905">
        <f t="shared" si="120"/>
        <v>0.24044578123791946</v>
      </c>
      <c r="M3905">
        <v>17701.467163358124</v>
      </c>
      <c r="N3905" s="9">
        <v>0.23021447400168191</v>
      </c>
    </row>
    <row r="3906" spans="1:14" x14ac:dyDescent="0.25">
      <c r="A3906" s="2">
        <v>43628.666666666657</v>
      </c>
      <c r="B3906">
        <v>11.78406391500628</v>
      </c>
      <c r="C3906">
        <v>3.4749086779269498</v>
      </c>
      <c r="E3906">
        <f t="shared" si="121"/>
        <v>12</v>
      </c>
      <c r="F3906">
        <f t="shared" si="121"/>
        <v>3.5</v>
      </c>
      <c r="G3906">
        <f>IF(OR(Tahiti!E3906&lt;2.5,F3906&lt;0.5),0,VLOOKUP(Tahiti!F3906,'Power Matrix'!$B$2:$AI$30,HLOOKUP(E3906,'Power Matrix'!$B$2:$AI$30,29)))</f>
        <v>18488.164663713527</v>
      </c>
      <c r="H3906">
        <f t="shared" ref="H3906:H3969" si="122">G3906/$K$2</f>
        <v>0.24044578123791946</v>
      </c>
      <c r="M3906">
        <v>17220.653761331603</v>
      </c>
      <c r="N3906" s="9">
        <v>0.22396130846353815</v>
      </c>
    </row>
    <row r="3907" spans="1:14" x14ac:dyDescent="0.25">
      <c r="A3907" s="2">
        <v>43628.708333333343</v>
      </c>
      <c r="B3907">
        <v>11.70133065310762</v>
      </c>
      <c r="C3907">
        <v>3.4412987798703858</v>
      </c>
      <c r="E3907">
        <f t="shared" ref="E3907:F3970" si="123">MROUND(B3907,0.5)</f>
        <v>11.5</v>
      </c>
      <c r="F3907">
        <f t="shared" si="123"/>
        <v>3.5</v>
      </c>
      <c r="G3907">
        <f>IF(OR(Tahiti!E3907&lt;2.5,F3907&lt;0.5),0,VLOOKUP(Tahiti!F3907,'Power Matrix'!$B$2:$AI$30,HLOOKUP(E3907,'Power Matrix'!$B$2:$AI$30,29)))</f>
        <v>17112.103512037851</v>
      </c>
      <c r="H3907">
        <f t="shared" si="122"/>
        <v>0.22254957008532195</v>
      </c>
      <c r="M3907">
        <v>16780.099585276461</v>
      </c>
      <c r="N3907" s="9">
        <v>0.21823172983743863</v>
      </c>
    </row>
    <row r="3908" spans="1:14" x14ac:dyDescent="0.25">
      <c r="A3908" s="2">
        <v>43628.75</v>
      </c>
      <c r="B3908">
        <v>11.63204326130194</v>
      </c>
      <c r="C3908">
        <v>3.4075753348609279</v>
      </c>
      <c r="E3908">
        <f t="shared" si="123"/>
        <v>11.5</v>
      </c>
      <c r="F3908">
        <f t="shared" si="123"/>
        <v>3.5</v>
      </c>
      <c r="G3908">
        <f>IF(OR(Tahiti!E3908&lt;2.5,F3908&lt;0.5),0,VLOOKUP(Tahiti!F3908,'Power Matrix'!$B$2:$AI$30,HLOOKUP(E3908,'Power Matrix'!$B$2:$AI$30,29)))</f>
        <v>17112.103512037851</v>
      </c>
      <c r="H3908">
        <f t="shared" si="122"/>
        <v>0.22254957008532195</v>
      </c>
      <c r="M3908">
        <v>15906.747560909345</v>
      </c>
      <c r="N3908" s="9">
        <v>0.20687344664811247</v>
      </c>
    </row>
    <row r="3909" spans="1:14" x14ac:dyDescent="0.25">
      <c r="A3909" s="2">
        <v>43628.791666666657</v>
      </c>
      <c r="B3909">
        <v>11.465204709944111</v>
      </c>
      <c r="C3909">
        <v>3.3452380577222329</v>
      </c>
      <c r="E3909">
        <f t="shared" si="123"/>
        <v>11.5</v>
      </c>
      <c r="F3909">
        <f t="shared" si="123"/>
        <v>3.5</v>
      </c>
      <c r="G3909">
        <f>IF(OR(Tahiti!E3909&lt;2.5,F3909&lt;0.5),0,VLOOKUP(Tahiti!F3909,'Power Matrix'!$B$2:$AI$30,HLOOKUP(E3909,'Power Matrix'!$B$2:$AI$30,29)))</f>
        <v>17112.103512037851</v>
      </c>
      <c r="H3909">
        <f t="shared" si="122"/>
        <v>0.22254957008532195</v>
      </c>
      <c r="M3909">
        <v>15250.364224721823</v>
      </c>
      <c r="N3909" s="9">
        <v>0.19833692574341177</v>
      </c>
    </row>
    <row r="3910" spans="1:14" x14ac:dyDescent="0.25">
      <c r="A3910" s="2">
        <v>43628.833333333343</v>
      </c>
      <c r="B3910">
        <v>11.3267671290888</v>
      </c>
      <c r="C3910">
        <v>3.2954477188783029</v>
      </c>
      <c r="E3910">
        <f t="shared" si="123"/>
        <v>11.5</v>
      </c>
      <c r="F3910">
        <f t="shared" si="123"/>
        <v>3.5</v>
      </c>
      <c r="G3910">
        <f>IF(OR(Tahiti!E3910&lt;2.5,F3910&lt;0.5),0,VLOOKUP(Tahiti!F3910,'Power Matrix'!$B$2:$AI$30,HLOOKUP(E3910,'Power Matrix'!$B$2:$AI$30,29)))</f>
        <v>17112.103512037851</v>
      </c>
      <c r="H3910">
        <f t="shared" si="122"/>
        <v>0.22254957008532195</v>
      </c>
      <c r="M3910">
        <v>14673.297942796948</v>
      </c>
      <c r="N3910" s="9">
        <v>0.19083195401810543</v>
      </c>
    </row>
    <row r="3911" spans="1:14" x14ac:dyDescent="0.25">
      <c r="A3911" s="2">
        <v>43628.875</v>
      </c>
      <c r="B3911">
        <v>11.227020725439839</v>
      </c>
      <c r="C3911">
        <v>3.25320825240181</v>
      </c>
      <c r="E3911">
        <f t="shared" si="123"/>
        <v>11</v>
      </c>
      <c r="F3911">
        <f t="shared" si="123"/>
        <v>3.5</v>
      </c>
      <c r="G3911">
        <f>IF(OR(Tahiti!E3911&lt;2.5,F3911&lt;0.5),0,VLOOKUP(Tahiti!F3911,'Power Matrix'!$B$2:$AI$30,HLOOKUP(E3911,'Power Matrix'!$B$2:$AI$30,29)))</f>
        <v>16673.985554687497</v>
      </c>
      <c r="H3911">
        <f t="shared" si="122"/>
        <v>0.21685167543511777</v>
      </c>
      <c r="M3911">
        <v>14216.015404240361</v>
      </c>
      <c r="N3911" s="9">
        <v>0.18488481652309188</v>
      </c>
    </row>
    <row r="3912" spans="1:14" x14ac:dyDescent="0.25">
      <c r="A3912" s="2">
        <v>43628.916666666657</v>
      </c>
      <c r="B3912">
        <v>11.32210223538307</v>
      </c>
      <c r="C3912">
        <v>3.1732144240881288</v>
      </c>
      <c r="E3912">
        <f t="shared" si="123"/>
        <v>11.5</v>
      </c>
      <c r="F3912">
        <f t="shared" si="123"/>
        <v>3</v>
      </c>
      <c r="G3912">
        <f>IF(OR(Tahiti!E3912&lt;2.5,F3912&lt;0.5),0,VLOOKUP(Tahiti!F3912,'Power Matrix'!$B$2:$AI$30,HLOOKUP(E3912,'Power Matrix'!$B$2:$AI$30,29)))</f>
        <v>13412.897225013889</v>
      </c>
      <c r="H3912">
        <f t="shared" si="122"/>
        <v>0.17443995175260404</v>
      </c>
      <c r="M3912">
        <v>13867.232967249962</v>
      </c>
      <c r="N3912" s="9">
        <v>0.180348765102508</v>
      </c>
    </row>
    <row r="3913" spans="1:14" x14ac:dyDescent="0.25">
      <c r="A3913" s="2">
        <v>43628.958333333343</v>
      </c>
      <c r="B3913">
        <v>11.41704654257026</v>
      </c>
      <c r="C3913">
        <v>3.0963431369790282</v>
      </c>
      <c r="E3913">
        <f t="shared" si="123"/>
        <v>11.5</v>
      </c>
      <c r="F3913">
        <f t="shared" si="123"/>
        <v>3</v>
      </c>
      <c r="G3913">
        <f>IF(OR(Tahiti!E3913&lt;2.5,F3913&lt;0.5),0,VLOOKUP(Tahiti!F3913,'Power Matrix'!$B$2:$AI$30,HLOOKUP(E3913,'Power Matrix'!$B$2:$AI$30,29)))</f>
        <v>13412.897225013889</v>
      </c>
      <c r="H3913">
        <f t="shared" si="122"/>
        <v>0.17443995175260404</v>
      </c>
      <c r="M3913">
        <v>13544.877044564953</v>
      </c>
      <c r="N3913" s="9">
        <v>0.17615640079183253</v>
      </c>
    </row>
    <row r="3914" spans="1:14" x14ac:dyDescent="0.25">
      <c r="A3914" s="2">
        <v>43629</v>
      </c>
      <c r="B3914">
        <v>11.472750861526899</v>
      </c>
      <c r="C3914">
        <v>3.0306562247299662</v>
      </c>
      <c r="E3914">
        <f t="shared" si="123"/>
        <v>11.5</v>
      </c>
      <c r="F3914">
        <f t="shared" si="123"/>
        <v>3</v>
      </c>
      <c r="G3914">
        <f>IF(OR(Tahiti!E3914&lt;2.5,F3914&lt;0.5),0,VLOOKUP(Tahiti!F3914,'Power Matrix'!$B$2:$AI$30,HLOOKUP(E3914,'Power Matrix'!$B$2:$AI$30,29)))</f>
        <v>13412.897225013889</v>
      </c>
      <c r="H3914">
        <f t="shared" si="122"/>
        <v>0.17443995175260404</v>
      </c>
      <c r="M3914">
        <v>13084.00775294816</v>
      </c>
      <c r="N3914" s="9">
        <v>0.17016261617646963</v>
      </c>
    </row>
    <row r="3915" spans="1:14" x14ac:dyDescent="0.25">
      <c r="A3915" s="2">
        <v>43629.041666666657</v>
      </c>
      <c r="B3915">
        <v>11.46273506033519</v>
      </c>
      <c r="C3915">
        <v>2.980411698074461</v>
      </c>
      <c r="E3915">
        <f t="shared" si="123"/>
        <v>11.5</v>
      </c>
      <c r="F3915">
        <f t="shared" si="123"/>
        <v>3</v>
      </c>
      <c r="G3915">
        <f>IF(OR(Tahiti!E3915&lt;2.5,F3915&lt;0.5),0,VLOOKUP(Tahiti!F3915,'Power Matrix'!$B$2:$AI$30,HLOOKUP(E3915,'Power Matrix'!$B$2:$AI$30,29)))</f>
        <v>13412.897225013889</v>
      </c>
      <c r="H3915">
        <f t="shared" si="122"/>
        <v>0.17443995175260404</v>
      </c>
      <c r="M3915">
        <v>12466.17230423955</v>
      </c>
      <c r="N3915" s="9">
        <v>0.16212742556026633</v>
      </c>
    </row>
    <row r="3916" spans="1:14" x14ac:dyDescent="0.25">
      <c r="A3916" s="2">
        <v>43629.083333333343</v>
      </c>
      <c r="B3916">
        <v>11.374925296462649</v>
      </c>
      <c r="C3916">
        <v>2.9480508164997281</v>
      </c>
      <c r="E3916">
        <f t="shared" si="123"/>
        <v>11.5</v>
      </c>
      <c r="F3916">
        <f t="shared" si="123"/>
        <v>3</v>
      </c>
      <c r="G3916">
        <f>IF(OR(Tahiti!E3916&lt;2.5,F3916&lt;0.5),0,VLOOKUP(Tahiti!F3916,'Power Matrix'!$B$2:$AI$30,HLOOKUP(E3916,'Power Matrix'!$B$2:$AI$30,29)))</f>
        <v>13412.897225013889</v>
      </c>
      <c r="H3916">
        <f t="shared" si="122"/>
        <v>0.17443995175260404</v>
      </c>
      <c r="M3916">
        <v>11781.192629505937</v>
      </c>
      <c r="N3916" s="9">
        <v>0.15321899813640491</v>
      </c>
    </row>
    <row r="3917" spans="1:14" x14ac:dyDescent="0.25">
      <c r="A3917" s="2">
        <v>43629.125</v>
      </c>
      <c r="B3917">
        <v>11.20602870376405</v>
      </c>
      <c r="C3917">
        <v>2.9353903312520702</v>
      </c>
      <c r="E3917">
        <f t="shared" si="123"/>
        <v>11</v>
      </c>
      <c r="F3917">
        <f t="shared" si="123"/>
        <v>3</v>
      </c>
      <c r="G3917">
        <f>IF(OR(Tahiti!E3917&lt;2.5,F3917&lt;0.5),0,VLOOKUP(Tahiti!F3917,'Power Matrix'!$B$2:$AI$30,HLOOKUP(E3917,'Power Matrix'!$B$2:$AI$30,29)))</f>
        <v>11587.850645019531</v>
      </c>
      <c r="H3917">
        <f t="shared" si="122"/>
        <v>0.15070451025777509</v>
      </c>
      <c r="M3917">
        <v>11288.140818593918</v>
      </c>
      <c r="N3917" s="9">
        <v>0.14680666732466027</v>
      </c>
    </row>
    <row r="3918" spans="1:14" x14ac:dyDescent="0.25">
      <c r="A3918" s="2">
        <v>43629.166666666657</v>
      </c>
      <c r="B3918">
        <v>10.974430451550219</v>
      </c>
      <c r="C3918">
        <v>2.9409541319438661</v>
      </c>
      <c r="E3918">
        <f t="shared" si="123"/>
        <v>11</v>
      </c>
      <c r="F3918">
        <f t="shared" si="123"/>
        <v>3</v>
      </c>
      <c r="G3918">
        <f>IF(OR(Tahiti!E3918&lt;2.5,F3918&lt;0.5),0,VLOOKUP(Tahiti!F3918,'Power Matrix'!$B$2:$AI$30,HLOOKUP(E3918,'Power Matrix'!$B$2:$AI$30,29)))</f>
        <v>11587.850645019531</v>
      </c>
      <c r="H3918">
        <f t="shared" si="122"/>
        <v>0.15070451025777509</v>
      </c>
      <c r="M3918">
        <v>12793.955561098905</v>
      </c>
      <c r="N3918" s="9">
        <v>0.16639037446546426</v>
      </c>
    </row>
    <row r="3919" spans="1:14" x14ac:dyDescent="0.25">
      <c r="A3919" s="2">
        <v>43629.208333333343</v>
      </c>
      <c r="B3919">
        <v>10.737481291850409</v>
      </c>
      <c r="C3919">
        <v>2.9496404738402409</v>
      </c>
      <c r="E3919">
        <f t="shared" si="123"/>
        <v>10.5</v>
      </c>
      <c r="F3919">
        <f t="shared" si="123"/>
        <v>3</v>
      </c>
      <c r="G3919">
        <f>IF(OR(Tahiti!E3919&lt;2.5,F3919&lt;0.5),0,VLOOKUP(Tahiti!F3919,'Power Matrix'!$B$2:$AI$30,HLOOKUP(E3919,'Power Matrix'!$B$2:$AI$30,29)))</f>
        <v>14750.442200561523</v>
      </c>
      <c r="H3919">
        <f t="shared" si="122"/>
        <v>0.19183524503542615</v>
      </c>
      <c r="M3919">
        <v>14254.71526591435</v>
      </c>
      <c r="N3919" s="9">
        <v>0.18538812329518009</v>
      </c>
    </row>
    <row r="3920" spans="1:14" x14ac:dyDescent="0.25">
      <c r="A3920" s="2">
        <v>43629.25</v>
      </c>
      <c r="B3920">
        <v>10.517270868388801</v>
      </c>
      <c r="C3920">
        <v>2.9619035447527722</v>
      </c>
      <c r="E3920">
        <f t="shared" si="123"/>
        <v>10.5</v>
      </c>
      <c r="F3920">
        <f t="shared" si="123"/>
        <v>3</v>
      </c>
      <c r="G3920">
        <f>IF(OR(Tahiti!E3920&lt;2.5,F3920&lt;0.5),0,VLOOKUP(Tahiti!F3920,'Power Matrix'!$B$2:$AI$30,HLOOKUP(E3920,'Power Matrix'!$B$2:$AI$30,29)))</f>
        <v>14750.442200561523</v>
      </c>
      <c r="H3920">
        <f t="shared" si="122"/>
        <v>0.19183524503542615</v>
      </c>
      <c r="M3920">
        <v>15392.913140507075</v>
      </c>
      <c r="N3920" s="9">
        <v>0.20019082990650525</v>
      </c>
    </row>
    <row r="3921" spans="1:14" x14ac:dyDescent="0.25">
      <c r="A3921" s="2">
        <v>43629.291666666657</v>
      </c>
      <c r="B3921">
        <v>10.32669624023417</v>
      </c>
      <c r="C3921">
        <v>2.9721227705132129</v>
      </c>
      <c r="E3921">
        <f t="shared" si="123"/>
        <v>10.5</v>
      </c>
      <c r="F3921">
        <f t="shared" si="123"/>
        <v>3</v>
      </c>
      <c r="G3921">
        <f>IF(OR(Tahiti!E3921&lt;2.5,F3921&lt;0.5),0,VLOOKUP(Tahiti!F3921,'Power Matrix'!$B$2:$AI$30,HLOOKUP(E3921,'Power Matrix'!$B$2:$AI$30,29)))</f>
        <v>14750.442200561523</v>
      </c>
      <c r="H3921">
        <f t="shared" si="122"/>
        <v>0.19183524503542615</v>
      </c>
      <c r="M3921">
        <v>16330.408676570758</v>
      </c>
      <c r="N3921" s="9">
        <v>0.21238332444506991</v>
      </c>
    </row>
    <row r="3922" spans="1:14" x14ac:dyDescent="0.25">
      <c r="A3922" s="2">
        <v>43629.333333333343</v>
      </c>
      <c r="B3922">
        <v>10.095646799044539</v>
      </c>
      <c r="C3922">
        <v>2.9468585734943429</v>
      </c>
      <c r="E3922">
        <f t="shared" si="123"/>
        <v>10</v>
      </c>
      <c r="F3922">
        <f t="shared" si="123"/>
        <v>3</v>
      </c>
      <c r="G3922">
        <f>IF(OR(Tahiti!E3922&lt;2.5,F3922&lt;0.5),0,VLOOKUP(Tahiti!F3922,'Power Matrix'!$B$2:$AI$30,HLOOKUP(E3922,'Power Matrix'!$B$2:$AI$30,29)))</f>
        <v>17482.788446289062</v>
      </c>
      <c r="H3922">
        <f t="shared" si="122"/>
        <v>0.22737047200989713</v>
      </c>
      <c r="M3922">
        <v>17296.223102504573</v>
      </c>
      <c r="N3922" s="9">
        <v>0.22494411717471666</v>
      </c>
    </row>
    <row r="3923" spans="1:14" x14ac:dyDescent="0.25">
      <c r="A3923" s="2">
        <v>43629.375</v>
      </c>
      <c r="B3923">
        <v>9.9452725784128067</v>
      </c>
      <c r="C3923">
        <v>2.949526926887347</v>
      </c>
      <c r="E3923">
        <f t="shared" si="123"/>
        <v>10</v>
      </c>
      <c r="F3923">
        <f t="shared" si="123"/>
        <v>3</v>
      </c>
      <c r="G3923">
        <f>IF(OR(Tahiti!E3923&lt;2.5,F3923&lt;0.5),0,VLOOKUP(Tahiti!F3923,'Power Matrix'!$B$2:$AI$30,HLOOKUP(E3923,'Power Matrix'!$B$2:$AI$30,29)))</f>
        <v>17482.788446289062</v>
      </c>
      <c r="H3923">
        <f t="shared" si="122"/>
        <v>0.22737047200989713</v>
      </c>
      <c r="M3923">
        <v>15553.142801018254</v>
      </c>
      <c r="N3923" s="9">
        <v>0.20227467904023158</v>
      </c>
    </row>
    <row r="3924" spans="1:14" x14ac:dyDescent="0.25">
      <c r="A3924" s="2">
        <v>43629.416666666657</v>
      </c>
      <c r="B3924">
        <v>10.074243169100599</v>
      </c>
      <c r="C3924">
        <v>2.8723149989195651</v>
      </c>
      <c r="E3924">
        <f t="shared" si="123"/>
        <v>10</v>
      </c>
      <c r="F3924">
        <f t="shared" si="123"/>
        <v>3</v>
      </c>
      <c r="G3924">
        <f>IF(OR(Tahiti!E3924&lt;2.5,F3924&lt;0.5),0,VLOOKUP(Tahiti!F3924,'Power Matrix'!$B$2:$AI$30,HLOOKUP(E3924,'Power Matrix'!$B$2:$AI$30,29)))</f>
        <v>17482.788446289062</v>
      </c>
      <c r="H3924">
        <f t="shared" si="122"/>
        <v>0.22737047200989713</v>
      </c>
      <c r="M3924">
        <v>13977.732338207559</v>
      </c>
      <c r="N3924" s="9">
        <v>0.1817858524539552</v>
      </c>
    </row>
    <row r="3925" spans="1:14" x14ac:dyDescent="0.25">
      <c r="A3925" s="2">
        <v>43629.458333333343</v>
      </c>
      <c r="B3925">
        <v>10.216248021613231</v>
      </c>
      <c r="C3925">
        <v>2.7956140322398051</v>
      </c>
      <c r="E3925">
        <f t="shared" si="123"/>
        <v>10</v>
      </c>
      <c r="F3925">
        <f t="shared" si="123"/>
        <v>3</v>
      </c>
      <c r="G3925">
        <f>IF(OR(Tahiti!E3925&lt;2.5,F3925&lt;0.5),0,VLOOKUP(Tahiti!F3925,'Power Matrix'!$B$2:$AI$30,HLOOKUP(E3925,'Power Matrix'!$B$2:$AI$30,29)))</f>
        <v>17482.788446289062</v>
      </c>
      <c r="H3925">
        <f t="shared" si="122"/>
        <v>0.22737047200989713</v>
      </c>
      <c r="M3925">
        <v>12913.342094674765</v>
      </c>
      <c r="N3925" s="9">
        <v>0.16794304282771974</v>
      </c>
    </row>
    <row r="3926" spans="1:14" x14ac:dyDescent="0.25">
      <c r="A3926" s="2">
        <v>43629.5</v>
      </c>
      <c r="B3926">
        <v>10.30268575792527</v>
      </c>
      <c r="C3926">
        <v>2.7354909206825391</v>
      </c>
      <c r="E3926">
        <f t="shared" si="123"/>
        <v>10.5</v>
      </c>
      <c r="F3926">
        <f t="shared" si="123"/>
        <v>2.5</v>
      </c>
      <c r="G3926">
        <f>IF(OR(Tahiti!E3926&lt;2.5,F3926&lt;0.5),0,VLOOKUP(Tahiti!F3926,'Power Matrix'!$B$2:$AI$30,HLOOKUP(E3926,'Power Matrix'!$B$2:$AI$30,29)))</f>
        <v>9633.9705665237434</v>
      </c>
      <c r="H3926">
        <f t="shared" si="122"/>
        <v>0.12529353894372131</v>
      </c>
      <c r="M3926">
        <v>12554.055847842268</v>
      </c>
      <c r="N3926" s="9">
        <v>0.16327038526960522</v>
      </c>
    </row>
    <row r="3927" spans="1:14" x14ac:dyDescent="0.25">
      <c r="A3927" s="2">
        <v>43629.541666666657</v>
      </c>
      <c r="B3927">
        <v>10.293904781538011</v>
      </c>
      <c r="C3927">
        <v>2.6994965366152051</v>
      </c>
      <c r="E3927">
        <f t="shared" si="123"/>
        <v>10.5</v>
      </c>
      <c r="F3927">
        <f t="shared" si="123"/>
        <v>2.5</v>
      </c>
      <c r="G3927">
        <f>IF(OR(Tahiti!E3927&lt;2.5,F3927&lt;0.5),0,VLOOKUP(Tahiti!F3927,'Power Matrix'!$B$2:$AI$30,HLOOKUP(E3927,'Power Matrix'!$B$2:$AI$30,29)))</f>
        <v>9633.9705665237434</v>
      </c>
      <c r="H3927">
        <f t="shared" si="122"/>
        <v>0.12529353894372131</v>
      </c>
      <c r="M3927">
        <v>12882.949559317853</v>
      </c>
      <c r="N3927" s="9">
        <v>0.1675477760695353</v>
      </c>
    </row>
    <row r="3928" spans="1:14" x14ac:dyDescent="0.25">
      <c r="A3928" s="2">
        <v>43629.583333333343</v>
      </c>
      <c r="B3928">
        <v>10.18894467315911</v>
      </c>
      <c r="C3928">
        <v>2.6891637639018691</v>
      </c>
      <c r="E3928">
        <f t="shared" si="123"/>
        <v>10</v>
      </c>
      <c r="F3928">
        <f t="shared" si="123"/>
        <v>2.5</v>
      </c>
      <c r="G3928">
        <f>IF(OR(Tahiti!E3928&lt;2.5,F3928&lt;0.5),0,VLOOKUP(Tahiti!F3928,'Power Matrix'!$B$2:$AI$30,HLOOKUP(E3928,'Power Matrix'!$B$2:$AI$30,29)))</f>
        <v>11366.845029296874</v>
      </c>
      <c r="H3928">
        <f t="shared" si="122"/>
        <v>0.14783024615979792</v>
      </c>
      <c r="M3928">
        <v>13820.009445402524</v>
      </c>
      <c r="N3928" s="9">
        <v>0.17973460481046627</v>
      </c>
    </row>
    <row r="3929" spans="1:14" x14ac:dyDescent="0.25">
      <c r="A3929" s="2">
        <v>43629.625</v>
      </c>
      <c r="B3929">
        <v>10.003309344222311</v>
      </c>
      <c r="C3929">
        <v>2.701710702196634</v>
      </c>
      <c r="E3929">
        <f t="shared" si="123"/>
        <v>10</v>
      </c>
      <c r="F3929">
        <f t="shared" si="123"/>
        <v>2.5</v>
      </c>
      <c r="G3929">
        <f>IF(OR(Tahiti!E3929&lt;2.5,F3929&lt;0.5),0,VLOOKUP(Tahiti!F3929,'Power Matrix'!$B$2:$AI$30,HLOOKUP(E3929,'Power Matrix'!$B$2:$AI$30,29)))</f>
        <v>11366.845029296874</v>
      </c>
      <c r="H3929">
        <f t="shared" si="122"/>
        <v>0.14783024615979792</v>
      </c>
      <c r="M3929">
        <v>15420.798800264598</v>
      </c>
      <c r="N3929" s="9">
        <v>0.20055349377125858</v>
      </c>
    </row>
    <row r="3930" spans="1:14" x14ac:dyDescent="0.25">
      <c r="A3930" s="2">
        <v>43629.666666666657</v>
      </c>
      <c r="B3930">
        <v>9.8139695408721437</v>
      </c>
      <c r="C3930">
        <v>2.7203891759476631</v>
      </c>
      <c r="E3930">
        <f t="shared" si="123"/>
        <v>10</v>
      </c>
      <c r="F3930">
        <f t="shared" si="123"/>
        <v>2.5</v>
      </c>
      <c r="G3930">
        <f>IF(OR(Tahiti!E3930&lt;2.5,F3930&lt;0.5),0,VLOOKUP(Tahiti!F3930,'Power Matrix'!$B$2:$AI$30,HLOOKUP(E3930,'Power Matrix'!$B$2:$AI$30,29)))</f>
        <v>11366.845029296874</v>
      </c>
      <c r="H3930">
        <f t="shared" si="122"/>
        <v>0.14783024615979792</v>
      </c>
      <c r="M3930">
        <v>16545.802826884355</v>
      </c>
      <c r="N3930" s="9">
        <v>0.21518460925157049</v>
      </c>
    </row>
    <row r="3931" spans="1:14" x14ac:dyDescent="0.25">
      <c r="A3931" s="2">
        <v>43629.708333333343</v>
      </c>
      <c r="B3931">
        <v>9.6917218852308373</v>
      </c>
      <c r="C3931">
        <v>2.7382728210284371</v>
      </c>
      <c r="E3931">
        <f t="shared" si="123"/>
        <v>9.5</v>
      </c>
      <c r="F3931">
        <f t="shared" si="123"/>
        <v>2.5</v>
      </c>
      <c r="G3931">
        <f>IF(OR(Tahiti!E3931&lt;2.5,F3931&lt;0.5),0,VLOOKUP(Tahiti!F3931,'Power Matrix'!$B$2:$AI$30,HLOOKUP(E3931,'Power Matrix'!$B$2:$AI$30,29)))</f>
        <v>14742.575451416013</v>
      </c>
      <c r="H3931">
        <f t="shared" si="122"/>
        <v>0.19173293489926602</v>
      </c>
      <c r="M3931">
        <v>17004.475884171763</v>
      </c>
      <c r="N3931" s="9">
        <v>0.22114983098419277</v>
      </c>
    </row>
    <row r="3932" spans="1:14" x14ac:dyDescent="0.25">
      <c r="A3932" s="2">
        <v>43629.75</v>
      </c>
      <c r="B3932">
        <v>9.5841549244869721</v>
      </c>
      <c r="C3932">
        <v>2.7132924913918011</v>
      </c>
      <c r="E3932">
        <f t="shared" si="123"/>
        <v>9.5</v>
      </c>
      <c r="F3932">
        <f t="shared" si="123"/>
        <v>2.5</v>
      </c>
      <c r="G3932">
        <f>IF(OR(Tahiti!E3932&lt;2.5,F3932&lt;0.5),0,VLOOKUP(Tahiti!F3932,'Power Matrix'!$B$2:$AI$30,HLOOKUP(E3932,'Power Matrix'!$B$2:$AI$30,29)))</f>
        <v>14742.575451416013</v>
      </c>
      <c r="H3932">
        <f t="shared" si="122"/>
        <v>0.19173293489926602</v>
      </c>
      <c r="M3932">
        <v>16965.347652439519</v>
      </c>
      <c r="N3932" s="9">
        <v>0.22064095309267537</v>
      </c>
    </row>
    <row r="3933" spans="1:14" x14ac:dyDescent="0.25">
      <c r="A3933" s="2">
        <v>43629.791666666657</v>
      </c>
      <c r="B3933">
        <v>9.5591840228857166</v>
      </c>
      <c r="C3933">
        <v>2.6967146362693071</v>
      </c>
      <c r="E3933">
        <f t="shared" si="123"/>
        <v>9.5</v>
      </c>
      <c r="F3933">
        <f t="shared" si="123"/>
        <v>2.5</v>
      </c>
      <c r="G3933">
        <f>IF(OR(Tahiti!E3933&lt;2.5,F3933&lt;0.5),0,VLOOKUP(Tahiti!F3933,'Power Matrix'!$B$2:$AI$30,HLOOKUP(E3933,'Power Matrix'!$B$2:$AI$30,29)))</f>
        <v>14742.575451416013</v>
      </c>
      <c r="H3933">
        <f t="shared" si="122"/>
        <v>0.19173293489926602</v>
      </c>
      <c r="M3933">
        <v>16528.315793935657</v>
      </c>
      <c r="N3933" s="9">
        <v>0.21495718357803828</v>
      </c>
    </row>
    <row r="3934" spans="1:14" x14ac:dyDescent="0.25">
      <c r="A3934" s="2">
        <v>43629.833333333343</v>
      </c>
      <c r="B3934">
        <v>9.569885837857683</v>
      </c>
      <c r="C3934">
        <v>2.6696904614805832</v>
      </c>
      <c r="E3934">
        <f t="shared" si="123"/>
        <v>9.5</v>
      </c>
      <c r="F3934">
        <f t="shared" si="123"/>
        <v>2.5</v>
      </c>
      <c r="G3934">
        <f>IF(OR(Tahiti!E3934&lt;2.5,F3934&lt;0.5),0,VLOOKUP(Tahiti!F3934,'Power Matrix'!$B$2:$AI$30,HLOOKUP(E3934,'Power Matrix'!$B$2:$AI$30,29)))</f>
        <v>14742.575451416013</v>
      </c>
      <c r="H3934">
        <f t="shared" si="122"/>
        <v>0.19173293489926602</v>
      </c>
      <c r="M3934">
        <v>15945.98484401412</v>
      </c>
      <c r="N3934" s="9">
        <v>0.20738374279519789</v>
      </c>
    </row>
    <row r="3935" spans="1:14" x14ac:dyDescent="0.25">
      <c r="A3935" s="2">
        <v>43629.875</v>
      </c>
      <c r="B3935">
        <v>9.5949939422149892</v>
      </c>
      <c r="C3935">
        <v>2.6393166515814919</v>
      </c>
      <c r="E3935">
        <f t="shared" si="123"/>
        <v>9.5</v>
      </c>
      <c r="F3935">
        <f t="shared" si="123"/>
        <v>2.5</v>
      </c>
      <c r="G3935">
        <f>IF(OR(Tahiti!E3935&lt;2.5,F3935&lt;0.5),0,VLOOKUP(Tahiti!F3935,'Power Matrix'!$B$2:$AI$30,HLOOKUP(E3935,'Power Matrix'!$B$2:$AI$30,29)))</f>
        <v>14742.575451416013</v>
      </c>
      <c r="H3935">
        <f t="shared" si="122"/>
        <v>0.19173293489926602</v>
      </c>
      <c r="M3935">
        <v>14560.304872601324</v>
      </c>
      <c r="N3935" s="9">
        <v>0.18936243513693796</v>
      </c>
    </row>
    <row r="3936" spans="1:14" x14ac:dyDescent="0.25">
      <c r="A3936" s="2">
        <v>43629.916666666657</v>
      </c>
      <c r="B3936">
        <v>9.7000912533499388</v>
      </c>
      <c r="C3936">
        <v>2.5900372740255828</v>
      </c>
      <c r="E3936">
        <f t="shared" si="123"/>
        <v>9.5</v>
      </c>
      <c r="F3936">
        <f t="shared" si="123"/>
        <v>2.5</v>
      </c>
      <c r="G3936">
        <f>IF(OR(Tahiti!E3936&lt;2.5,F3936&lt;0.5),0,VLOOKUP(Tahiti!F3936,'Power Matrix'!$B$2:$AI$30,HLOOKUP(E3936,'Power Matrix'!$B$2:$AI$30,29)))</f>
        <v>14742.575451416013</v>
      </c>
      <c r="H3936">
        <f t="shared" si="122"/>
        <v>0.19173293489926602</v>
      </c>
      <c r="M3936">
        <v>13290.666731374866</v>
      </c>
      <c r="N3936" s="9">
        <v>0.17285029667081364</v>
      </c>
    </row>
    <row r="3937" spans="1:14" x14ac:dyDescent="0.25">
      <c r="A3937" s="2">
        <v>43629.958333333343</v>
      </c>
      <c r="B3937">
        <v>9.800249265267059</v>
      </c>
      <c r="C3937">
        <v>2.545186227632533</v>
      </c>
      <c r="E3937">
        <f t="shared" si="123"/>
        <v>10</v>
      </c>
      <c r="F3937">
        <f t="shared" si="123"/>
        <v>2.5</v>
      </c>
      <c r="G3937">
        <f>IF(OR(Tahiti!E3937&lt;2.5,F3937&lt;0.5),0,VLOOKUP(Tahiti!F3937,'Power Matrix'!$B$2:$AI$30,HLOOKUP(E3937,'Power Matrix'!$B$2:$AI$30,29)))</f>
        <v>11366.845029296874</v>
      </c>
      <c r="H3937">
        <f t="shared" si="122"/>
        <v>0.14783024615979792</v>
      </c>
      <c r="M3937">
        <v>12427.601195819416</v>
      </c>
      <c r="N3937" s="9">
        <v>0.16162579327438531</v>
      </c>
    </row>
    <row r="3938" spans="1:14" x14ac:dyDescent="0.25">
      <c r="A3938" s="2">
        <v>43630</v>
      </c>
      <c r="B3938">
        <v>9.8639113440746531</v>
      </c>
      <c r="C3938">
        <v>2.511292462193734</v>
      </c>
      <c r="E3938">
        <f t="shared" si="123"/>
        <v>10</v>
      </c>
      <c r="F3938">
        <f t="shared" si="123"/>
        <v>2.5</v>
      </c>
      <c r="G3938">
        <f>IF(OR(Tahiti!E3938&lt;2.5,F3938&lt;0.5),0,VLOOKUP(Tahiti!F3938,'Power Matrix'!$B$2:$AI$30,HLOOKUP(E3938,'Power Matrix'!$B$2:$AI$30,29)))</f>
        <v>11366.845029296874</v>
      </c>
      <c r="H3938">
        <f t="shared" si="122"/>
        <v>0.14783024615979792</v>
      </c>
      <c r="M3938">
        <v>12329.933933334611</v>
      </c>
      <c r="N3938" s="9">
        <v>0.16035559249087816</v>
      </c>
    </row>
    <row r="3939" spans="1:14" x14ac:dyDescent="0.25">
      <c r="A3939" s="2">
        <v>43630.041666666657</v>
      </c>
      <c r="B3939">
        <v>9.8510142850058724</v>
      </c>
      <c r="C3939">
        <v>2.4954526622650501</v>
      </c>
      <c r="E3939">
        <f t="shared" si="123"/>
        <v>10</v>
      </c>
      <c r="F3939">
        <f t="shared" si="123"/>
        <v>2.5</v>
      </c>
      <c r="G3939">
        <f>IF(OR(Tahiti!E3939&lt;2.5,F3939&lt;0.5),0,VLOOKUP(Tahiti!F3939,'Power Matrix'!$B$2:$AI$30,HLOOKUP(E3939,'Power Matrix'!$B$2:$AI$30,29)))</f>
        <v>11366.845029296874</v>
      </c>
      <c r="H3939">
        <f t="shared" si="122"/>
        <v>0.14783024615979792</v>
      </c>
      <c r="M3939">
        <v>12832.997605728613</v>
      </c>
      <c r="N3939" s="9">
        <v>0.16689813146014906</v>
      </c>
    </row>
    <row r="3940" spans="1:14" x14ac:dyDescent="0.25">
      <c r="A3940" s="2">
        <v>43630.083333333343</v>
      </c>
      <c r="B3940">
        <v>9.774180741617398</v>
      </c>
      <c r="C3940">
        <v>2.4939765518774299</v>
      </c>
      <c r="E3940">
        <f t="shared" si="123"/>
        <v>10</v>
      </c>
      <c r="F3940">
        <f t="shared" si="123"/>
        <v>2.5</v>
      </c>
      <c r="G3940">
        <f>IF(OR(Tahiti!E3940&lt;2.5,F3940&lt;0.5),0,VLOOKUP(Tahiti!F3940,'Power Matrix'!$B$2:$AI$30,HLOOKUP(E3940,'Power Matrix'!$B$2:$AI$30,29)))</f>
        <v>11366.845029296874</v>
      </c>
      <c r="H3940">
        <f t="shared" si="122"/>
        <v>0.14783024615979792</v>
      </c>
      <c r="M3940">
        <v>13632.818302562808</v>
      </c>
      <c r="N3940" s="9">
        <v>0.17730011109935609</v>
      </c>
    </row>
    <row r="3941" spans="1:14" x14ac:dyDescent="0.25">
      <c r="A3941" s="2">
        <v>43630.125</v>
      </c>
      <c r="B3941">
        <v>9.6657905643372271</v>
      </c>
      <c r="C3941">
        <v>2.5007325955746111</v>
      </c>
      <c r="E3941">
        <f t="shared" si="123"/>
        <v>9.5</v>
      </c>
      <c r="F3941">
        <f t="shared" si="123"/>
        <v>2.5</v>
      </c>
      <c r="G3941">
        <f>IF(OR(Tahiti!E3941&lt;2.5,F3941&lt;0.5),0,VLOOKUP(Tahiti!F3941,'Power Matrix'!$B$2:$AI$30,HLOOKUP(E3941,'Power Matrix'!$B$2:$AI$30,29)))</f>
        <v>14742.575451416013</v>
      </c>
      <c r="H3941">
        <f t="shared" si="122"/>
        <v>0.19173293489926602</v>
      </c>
      <c r="M3941">
        <v>14899.810318626181</v>
      </c>
      <c r="N3941" s="9">
        <v>0.19377783567724502</v>
      </c>
    </row>
    <row r="3942" spans="1:14" x14ac:dyDescent="0.25">
      <c r="A3942" s="2">
        <v>43630.166666666657</v>
      </c>
      <c r="B3942">
        <v>9.5604188476901761</v>
      </c>
      <c r="C3942">
        <v>2.542404327286635</v>
      </c>
      <c r="E3942">
        <f t="shared" si="123"/>
        <v>9.5</v>
      </c>
      <c r="F3942">
        <f t="shared" si="123"/>
        <v>2.5</v>
      </c>
      <c r="G3942">
        <f>IF(OR(Tahiti!E3942&lt;2.5,F3942&lt;0.5),0,VLOOKUP(Tahiti!F3942,'Power Matrix'!$B$2:$AI$30,HLOOKUP(E3942,'Power Matrix'!$B$2:$AI$30,29)))</f>
        <v>14742.575451416013</v>
      </c>
      <c r="H3942">
        <f t="shared" si="122"/>
        <v>0.19173293489926602</v>
      </c>
      <c r="M3942">
        <v>16346.875283177244</v>
      </c>
      <c r="N3942" s="9">
        <v>0.21259747907663354</v>
      </c>
    </row>
    <row r="3943" spans="1:14" x14ac:dyDescent="0.25">
      <c r="A3943" s="2">
        <v>43630.208333333343</v>
      </c>
      <c r="B3943">
        <v>9.3632584872451048</v>
      </c>
      <c r="C3943">
        <v>2.5611963479905588</v>
      </c>
      <c r="E3943">
        <f t="shared" si="123"/>
        <v>9.5</v>
      </c>
      <c r="F3943">
        <f t="shared" si="123"/>
        <v>2.5</v>
      </c>
      <c r="G3943">
        <f>IF(OR(Tahiti!E3943&lt;2.5,F3943&lt;0.5),0,VLOOKUP(Tahiti!F3943,'Power Matrix'!$B$2:$AI$30,HLOOKUP(E3943,'Power Matrix'!$B$2:$AI$30,29)))</f>
        <v>14742.575451416013</v>
      </c>
      <c r="H3943">
        <f t="shared" si="122"/>
        <v>0.19173293489926602</v>
      </c>
      <c r="M3943">
        <v>17739.857627883521</v>
      </c>
      <c r="N3943" s="9">
        <v>0.2307137569433631</v>
      </c>
    </row>
    <row r="3944" spans="1:14" x14ac:dyDescent="0.25">
      <c r="A3944" s="2">
        <v>43630.25</v>
      </c>
      <c r="B3944">
        <v>9.0098241876581184</v>
      </c>
      <c r="C3944">
        <v>2.5182188263202558</v>
      </c>
      <c r="E3944">
        <f t="shared" si="123"/>
        <v>9</v>
      </c>
      <c r="F3944">
        <f t="shared" si="123"/>
        <v>2.5</v>
      </c>
      <c r="G3944">
        <f>IF(OR(Tahiti!E3944&lt;2.5,F3944&lt;0.5),0,VLOOKUP(Tahiti!F3944,'Power Matrix'!$B$2:$AI$30,HLOOKUP(E3944,'Power Matrix'!$B$2:$AI$30,29)))</f>
        <v>17531.087040039063</v>
      </c>
      <c r="H3944">
        <f t="shared" si="122"/>
        <v>0.22799861403038146</v>
      </c>
      <c r="M3944">
        <v>19999.755046368657</v>
      </c>
      <c r="N3944" s="9">
        <v>0.26010460295025511</v>
      </c>
    </row>
    <row r="3945" spans="1:14" x14ac:dyDescent="0.25">
      <c r="A3945" s="2">
        <v>43630.291666666657</v>
      </c>
      <c r="B3945">
        <v>8.8401043784232201</v>
      </c>
      <c r="C3945">
        <v>2.5642053422422451</v>
      </c>
      <c r="E3945">
        <f t="shared" si="123"/>
        <v>9</v>
      </c>
      <c r="F3945">
        <f t="shared" si="123"/>
        <v>2.5</v>
      </c>
      <c r="G3945">
        <f>IF(OR(Tahiti!E3945&lt;2.5,F3945&lt;0.5),0,VLOOKUP(Tahiti!F3945,'Power Matrix'!$B$2:$AI$30,HLOOKUP(E3945,'Power Matrix'!$B$2:$AI$30,29)))</f>
        <v>17531.087040039063</v>
      </c>
      <c r="H3945">
        <f t="shared" si="122"/>
        <v>0.22799861403038146</v>
      </c>
      <c r="M3945">
        <v>21976.019228880345</v>
      </c>
      <c r="N3945" s="9">
        <v>0.28580668826706235</v>
      </c>
    </row>
    <row r="3946" spans="1:14" x14ac:dyDescent="0.25">
      <c r="A3946" s="2">
        <v>43630.333333333343</v>
      </c>
      <c r="B3946">
        <v>8.7104477739551669</v>
      </c>
      <c r="C3946">
        <v>2.605195792236906</v>
      </c>
      <c r="E3946">
        <f t="shared" si="123"/>
        <v>8.5</v>
      </c>
      <c r="F3946">
        <f t="shared" si="123"/>
        <v>2.5</v>
      </c>
      <c r="G3946">
        <f>IF(OR(Tahiti!E3946&lt;2.5,F3946&lt;0.5),0,VLOOKUP(Tahiti!F3946,'Power Matrix'!$B$2:$AI$30,HLOOKUP(E3946,'Power Matrix'!$B$2:$AI$30,29)))</f>
        <v>21977.508528320312</v>
      </c>
      <c r="H3946">
        <f t="shared" si="122"/>
        <v>0.28582605704105579</v>
      </c>
      <c r="M3946">
        <v>23473.161025307723</v>
      </c>
      <c r="N3946" s="9">
        <v>0.30527760036659235</v>
      </c>
    </row>
    <row r="3947" spans="1:14" x14ac:dyDescent="0.25">
      <c r="A3947" s="2">
        <v>43630.375</v>
      </c>
      <c r="B3947">
        <v>8.6240100376431315</v>
      </c>
      <c r="C3947">
        <v>2.638521822911235</v>
      </c>
      <c r="E3947">
        <f t="shared" si="123"/>
        <v>8.5</v>
      </c>
      <c r="F3947">
        <f t="shared" si="123"/>
        <v>2.5</v>
      </c>
      <c r="G3947">
        <f>IF(OR(Tahiti!E3947&lt;2.5,F3947&lt;0.5),0,VLOOKUP(Tahiti!F3947,'Power Matrix'!$B$2:$AI$30,HLOOKUP(E3947,'Power Matrix'!$B$2:$AI$30,29)))</f>
        <v>21977.508528320312</v>
      </c>
      <c r="H3947">
        <f t="shared" si="122"/>
        <v>0.28582605704105579</v>
      </c>
      <c r="M3947">
        <v>21525.640204267544</v>
      </c>
      <c r="N3947" s="9">
        <v>0.27994933365934649</v>
      </c>
    </row>
    <row r="3948" spans="1:14" x14ac:dyDescent="0.25">
      <c r="A3948" s="2">
        <v>43630.416666666657</v>
      </c>
      <c r="B3948">
        <v>8.7470809098207436</v>
      </c>
      <c r="C3948">
        <v>2.6005403671682599</v>
      </c>
      <c r="E3948">
        <f t="shared" si="123"/>
        <v>8.5</v>
      </c>
      <c r="F3948">
        <f t="shared" si="123"/>
        <v>2.5</v>
      </c>
      <c r="G3948">
        <f>IF(OR(Tahiti!E3948&lt;2.5,F3948&lt;0.5),0,VLOOKUP(Tahiti!F3948,'Power Matrix'!$B$2:$AI$30,HLOOKUP(E3948,'Power Matrix'!$B$2:$AI$30,29)))</f>
        <v>21977.508528320312</v>
      </c>
      <c r="H3948">
        <f t="shared" si="122"/>
        <v>0.28582605704105579</v>
      </c>
      <c r="M3948">
        <v>19663.554645465207</v>
      </c>
      <c r="N3948" s="9">
        <v>0.25573218580884688</v>
      </c>
    </row>
    <row r="3949" spans="1:14" x14ac:dyDescent="0.25">
      <c r="A3949" s="2">
        <v>43630.458333333343</v>
      </c>
      <c r="B3949">
        <v>8.8689169571938979</v>
      </c>
      <c r="C3949">
        <v>2.5605150662731959</v>
      </c>
      <c r="E3949">
        <f t="shared" si="123"/>
        <v>9</v>
      </c>
      <c r="F3949">
        <f t="shared" si="123"/>
        <v>2.5</v>
      </c>
      <c r="G3949">
        <f>IF(OR(Tahiti!E3949&lt;2.5,F3949&lt;0.5),0,VLOOKUP(Tahiti!F3949,'Power Matrix'!$B$2:$AI$30,HLOOKUP(E3949,'Power Matrix'!$B$2:$AI$30,29)))</f>
        <v>17531.087040039063</v>
      </c>
      <c r="H3949">
        <f t="shared" si="122"/>
        <v>0.22799861403038146</v>
      </c>
      <c r="M3949">
        <v>18788.774097792651</v>
      </c>
      <c r="N3949" s="9">
        <v>0.24435532411761882</v>
      </c>
    </row>
    <row r="3950" spans="1:14" x14ac:dyDescent="0.25">
      <c r="A3950" s="2">
        <v>43630.5</v>
      </c>
      <c r="B3950">
        <v>8.922151626541627</v>
      </c>
      <c r="C3950">
        <v>2.5367837531183919</v>
      </c>
      <c r="E3950">
        <f t="shared" si="123"/>
        <v>9</v>
      </c>
      <c r="F3950">
        <f t="shared" si="123"/>
        <v>2.5</v>
      </c>
      <c r="G3950">
        <f>IF(OR(Tahiti!E3950&lt;2.5,F3950&lt;0.5),0,VLOOKUP(Tahiti!F3950,'Power Matrix'!$B$2:$AI$30,HLOOKUP(E3950,'Power Matrix'!$B$2:$AI$30,29)))</f>
        <v>17531.087040039063</v>
      </c>
      <c r="H3950">
        <f t="shared" si="122"/>
        <v>0.22799861403038146</v>
      </c>
      <c r="M3950">
        <v>19163.970908497231</v>
      </c>
      <c r="N3950" s="9">
        <v>0.24923490475499449</v>
      </c>
    </row>
    <row r="3951" spans="1:14" x14ac:dyDescent="0.25">
      <c r="A3951" s="2">
        <v>43630.541666666657</v>
      </c>
      <c r="B3951">
        <v>8.8819512190187275</v>
      </c>
      <c r="C3951">
        <v>2.5368405265948391</v>
      </c>
      <c r="E3951">
        <f t="shared" si="123"/>
        <v>9</v>
      </c>
      <c r="F3951">
        <f t="shared" si="123"/>
        <v>2.5</v>
      </c>
      <c r="G3951">
        <f>IF(OR(Tahiti!E3951&lt;2.5,F3951&lt;0.5),0,VLOOKUP(Tahiti!F3951,'Power Matrix'!$B$2:$AI$30,HLOOKUP(E3951,'Power Matrix'!$B$2:$AI$30,29)))</f>
        <v>17531.087040039063</v>
      </c>
      <c r="H3951">
        <f t="shared" si="122"/>
        <v>0.22799861403038146</v>
      </c>
      <c r="M3951">
        <v>20341.002652203118</v>
      </c>
      <c r="N3951" s="9">
        <v>0.26454266095734125</v>
      </c>
    </row>
    <row r="3952" spans="1:14" x14ac:dyDescent="0.25">
      <c r="A3952" s="2">
        <v>43630.583333333343</v>
      </c>
      <c r="B3952">
        <v>8.7857720870270839</v>
      </c>
      <c r="C3952">
        <v>2.5534751551937811</v>
      </c>
      <c r="E3952">
        <f t="shared" si="123"/>
        <v>9</v>
      </c>
      <c r="F3952">
        <f t="shared" si="123"/>
        <v>2.5</v>
      </c>
      <c r="G3952">
        <f>IF(OR(Tahiti!E3952&lt;2.5,F3952&lt;0.5),0,VLOOKUP(Tahiti!F3952,'Power Matrix'!$B$2:$AI$30,HLOOKUP(E3952,'Power Matrix'!$B$2:$AI$30,29)))</f>
        <v>17531.087040039063</v>
      </c>
      <c r="H3952">
        <f t="shared" si="122"/>
        <v>0.22799861403038146</v>
      </c>
      <c r="M3952">
        <v>22397.029190554462</v>
      </c>
      <c r="N3952" s="9">
        <v>0.29128208677396716</v>
      </c>
    </row>
    <row r="3953" spans="1:14" x14ac:dyDescent="0.25">
      <c r="A3953" s="2">
        <v>43630.625</v>
      </c>
      <c r="B3953">
        <v>8.641983598685794</v>
      </c>
      <c r="C3953">
        <v>2.590661782266499</v>
      </c>
      <c r="E3953">
        <f t="shared" si="123"/>
        <v>8.5</v>
      </c>
      <c r="F3953">
        <f t="shared" si="123"/>
        <v>2.5</v>
      </c>
      <c r="G3953">
        <f>IF(OR(Tahiti!E3953&lt;2.5,F3953&lt;0.5),0,VLOOKUP(Tahiti!F3953,'Power Matrix'!$B$2:$AI$30,HLOOKUP(E3953,'Power Matrix'!$B$2:$AI$30,29)))</f>
        <v>21977.508528320312</v>
      </c>
      <c r="H3953">
        <f t="shared" si="122"/>
        <v>0.28582605704105579</v>
      </c>
      <c r="M3953">
        <v>25074.72474793432</v>
      </c>
      <c r="N3953" s="9">
        <v>0.32610656028172691</v>
      </c>
    </row>
    <row r="3954" spans="1:14" x14ac:dyDescent="0.25">
      <c r="A3954" s="2">
        <v>43630.666666666657</v>
      </c>
      <c r="B3954">
        <v>8.4798099410336896</v>
      </c>
      <c r="C3954">
        <v>2.64226887235673</v>
      </c>
      <c r="E3954">
        <f t="shared" si="123"/>
        <v>8.5</v>
      </c>
      <c r="F3954">
        <f t="shared" si="123"/>
        <v>2.5</v>
      </c>
      <c r="G3954">
        <f>IF(OR(Tahiti!E3954&lt;2.5,F3954&lt;0.5),0,VLOOKUP(Tahiti!F3954,'Power Matrix'!$B$2:$AI$30,HLOOKUP(E3954,'Power Matrix'!$B$2:$AI$30,29)))</f>
        <v>21977.508528320312</v>
      </c>
      <c r="H3954">
        <f t="shared" si="122"/>
        <v>0.28582605704105579</v>
      </c>
      <c r="M3954">
        <v>28356.532223795664</v>
      </c>
      <c r="N3954" s="9">
        <v>0.36878774455068547</v>
      </c>
    </row>
    <row r="3955" spans="1:14" x14ac:dyDescent="0.25">
      <c r="A3955" s="2">
        <v>43630.708333333343</v>
      </c>
      <c r="B3955">
        <v>8.3856888503828078</v>
      </c>
      <c r="C3955">
        <v>2.7471294833541529</v>
      </c>
      <c r="E3955">
        <f t="shared" si="123"/>
        <v>8.5</v>
      </c>
      <c r="F3955">
        <f t="shared" si="123"/>
        <v>2.5</v>
      </c>
      <c r="G3955">
        <f>IF(OR(Tahiti!E3955&lt;2.5,F3955&lt;0.5),0,VLOOKUP(Tahiti!F3955,'Power Matrix'!$B$2:$AI$30,HLOOKUP(E3955,'Power Matrix'!$B$2:$AI$30,29)))</f>
        <v>21977.508528320312</v>
      </c>
      <c r="H3955">
        <f t="shared" si="122"/>
        <v>0.28582605704105579</v>
      </c>
      <c r="M3955">
        <v>31252.742620398945</v>
      </c>
      <c r="N3955" s="9">
        <v>0.40645408863951854</v>
      </c>
    </row>
    <row r="3956" spans="1:14" x14ac:dyDescent="0.25">
      <c r="A3956" s="2">
        <v>43630.75</v>
      </c>
      <c r="B3956">
        <v>8.2504069329166718</v>
      </c>
      <c r="C3956">
        <v>2.8028810372250081</v>
      </c>
      <c r="E3956">
        <f t="shared" si="123"/>
        <v>8.5</v>
      </c>
      <c r="F3956">
        <f t="shared" si="123"/>
        <v>3</v>
      </c>
      <c r="G3956">
        <f>IF(OR(Tahiti!E3956&lt;2.5,F3956&lt;0.5),0,VLOOKUP(Tahiti!F3956,'Power Matrix'!$B$2:$AI$30,HLOOKUP(E3956,'Power Matrix'!$B$2:$AI$30,29)))</f>
        <v>32061.27827734375</v>
      </c>
      <c r="H3956">
        <f t="shared" si="122"/>
        <v>0.41696940951703032</v>
      </c>
      <c r="M3956">
        <v>33880.842132930411</v>
      </c>
      <c r="N3956" s="9">
        <v>0.4406335462696695</v>
      </c>
    </row>
    <row r="3957" spans="1:14" x14ac:dyDescent="0.25">
      <c r="A3957" s="2">
        <v>43630.791666666657</v>
      </c>
      <c r="B3957">
        <v>8.1298057103479753</v>
      </c>
      <c r="C3957">
        <v>2.849832702246593</v>
      </c>
      <c r="E3957">
        <f t="shared" si="123"/>
        <v>8</v>
      </c>
      <c r="F3957">
        <f t="shared" si="123"/>
        <v>3</v>
      </c>
      <c r="G3957">
        <f>IF(OR(Tahiti!E3957&lt;2.5,F3957&lt;0.5),0,VLOOKUP(Tahiti!F3957,'Power Matrix'!$B$2:$AI$30,HLOOKUP(E3957,'Power Matrix'!$B$2:$AI$30,29)))</f>
        <v>39261.559023437498</v>
      </c>
      <c r="H3957">
        <f t="shared" si="122"/>
        <v>0.51061186460208341</v>
      </c>
      <c r="M3957">
        <v>35570.799302734958</v>
      </c>
      <c r="N3957" s="9">
        <v>0.46261209738871234</v>
      </c>
    </row>
    <row r="3958" spans="1:14" x14ac:dyDescent="0.25">
      <c r="A3958" s="2">
        <v>43630.833333333343</v>
      </c>
      <c r="B3958">
        <v>8.0301965094550596</v>
      </c>
      <c r="C3958">
        <v>2.865729275651725</v>
      </c>
      <c r="E3958">
        <f t="shared" si="123"/>
        <v>8</v>
      </c>
      <c r="F3958">
        <f t="shared" si="123"/>
        <v>3</v>
      </c>
      <c r="G3958">
        <f>IF(OR(Tahiti!E3958&lt;2.5,F3958&lt;0.5),0,VLOOKUP(Tahiti!F3958,'Power Matrix'!$B$2:$AI$30,HLOOKUP(E3958,'Power Matrix'!$B$2:$AI$30,29)))</f>
        <v>39261.559023437498</v>
      </c>
      <c r="H3958">
        <f t="shared" si="122"/>
        <v>0.51061186460208341</v>
      </c>
      <c r="M3958">
        <v>36697.271730711924</v>
      </c>
      <c r="N3958" s="9">
        <v>0.47726231000051922</v>
      </c>
    </row>
    <row r="3959" spans="1:14" x14ac:dyDescent="0.25">
      <c r="A3959" s="2">
        <v>43630.875</v>
      </c>
      <c r="B3959">
        <v>7.9507561137016172</v>
      </c>
      <c r="C3959">
        <v>2.8734504684485032</v>
      </c>
      <c r="E3959">
        <f t="shared" si="123"/>
        <v>8</v>
      </c>
      <c r="F3959">
        <f t="shared" si="123"/>
        <v>3</v>
      </c>
      <c r="G3959">
        <f>IF(OR(Tahiti!E3959&lt;2.5,F3959&lt;0.5),0,VLOOKUP(Tahiti!F3959,'Power Matrix'!$B$2:$AI$30,HLOOKUP(E3959,'Power Matrix'!$B$2:$AI$30,29)))</f>
        <v>39261.559023437498</v>
      </c>
      <c r="H3959">
        <f t="shared" si="122"/>
        <v>0.51061186460208341</v>
      </c>
      <c r="M3959">
        <v>31857.406118851952</v>
      </c>
      <c r="N3959" s="9">
        <v>0.41431797291305056</v>
      </c>
    </row>
    <row r="3960" spans="1:14" x14ac:dyDescent="0.25">
      <c r="A3960" s="2">
        <v>43630.916666666657</v>
      </c>
      <c r="B3960">
        <v>8.1027767674059579</v>
      </c>
      <c r="C3960">
        <v>2.7491733285062412</v>
      </c>
      <c r="E3960">
        <f t="shared" si="123"/>
        <v>8</v>
      </c>
      <c r="F3960">
        <f t="shared" si="123"/>
        <v>2.5</v>
      </c>
      <c r="G3960">
        <f>IF(OR(Tahiti!E3960&lt;2.5,F3960&lt;0.5),0,VLOOKUP(Tahiti!F3960,'Power Matrix'!$B$2:$AI$30,HLOOKUP(E3960,'Power Matrix'!$B$2:$AI$30,29)))</f>
        <v>27005.961970703123</v>
      </c>
      <c r="H3960">
        <f t="shared" si="122"/>
        <v>0.35122305227364731</v>
      </c>
      <c r="M3960">
        <v>27818.764130683856</v>
      </c>
      <c r="N3960" s="9">
        <v>0.36179386107491956</v>
      </c>
    </row>
    <row r="3961" spans="1:14" x14ac:dyDescent="0.25">
      <c r="A3961" s="2">
        <v>43630.958333333343</v>
      </c>
      <c r="B3961">
        <v>8.2257104368275193</v>
      </c>
      <c r="C3961">
        <v>2.636705071664935</v>
      </c>
      <c r="E3961">
        <f t="shared" si="123"/>
        <v>8</v>
      </c>
      <c r="F3961">
        <f t="shared" si="123"/>
        <v>2.5</v>
      </c>
      <c r="G3961">
        <f>IF(OR(Tahiti!E3961&lt;2.5,F3961&lt;0.5),0,VLOOKUP(Tahiti!F3961,'Power Matrix'!$B$2:$AI$30,HLOOKUP(E3961,'Power Matrix'!$B$2:$AI$30,29)))</f>
        <v>27005.961970703123</v>
      </c>
      <c r="H3961">
        <f t="shared" si="122"/>
        <v>0.35122305227364731</v>
      </c>
      <c r="M3961">
        <v>25126.650439609282</v>
      </c>
      <c r="N3961" s="9">
        <v>0.32678187412355747</v>
      </c>
    </row>
    <row r="3962" spans="1:14" x14ac:dyDescent="0.25">
      <c r="A3962" s="2">
        <v>43631</v>
      </c>
      <c r="B3962">
        <v>8.2897841239032637</v>
      </c>
      <c r="C3962">
        <v>2.5470597523552811</v>
      </c>
      <c r="E3962">
        <f t="shared" si="123"/>
        <v>8.5</v>
      </c>
      <c r="F3962">
        <f t="shared" si="123"/>
        <v>2.5</v>
      </c>
      <c r="G3962">
        <f>IF(OR(Tahiti!E3962&lt;2.5,F3962&lt;0.5),0,VLOOKUP(Tahiti!F3962,'Power Matrix'!$B$2:$AI$30,HLOOKUP(E3962,'Power Matrix'!$B$2:$AI$30,29)))</f>
        <v>21977.508528320312</v>
      </c>
      <c r="H3962">
        <f t="shared" si="122"/>
        <v>0.28582605704105579</v>
      </c>
      <c r="M3962">
        <v>23786.277820930052</v>
      </c>
      <c r="N3962" s="9">
        <v>0.30934980623179315</v>
      </c>
    </row>
    <row r="3963" spans="1:14" x14ac:dyDescent="0.25">
      <c r="A3963" s="2">
        <v>43631.041666666657</v>
      </c>
      <c r="B3963">
        <v>8.2866284605140947</v>
      </c>
      <c r="C3963">
        <v>2.4823379892058162</v>
      </c>
      <c r="E3963">
        <f t="shared" si="123"/>
        <v>8.5</v>
      </c>
      <c r="F3963">
        <f t="shared" si="123"/>
        <v>2.5</v>
      </c>
      <c r="G3963">
        <f>IF(OR(Tahiti!E3963&lt;2.5,F3963&lt;0.5),0,VLOOKUP(Tahiti!F3963,'Power Matrix'!$B$2:$AI$30,HLOOKUP(E3963,'Power Matrix'!$B$2:$AI$30,29)))</f>
        <v>21977.508528320312</v>
      </c>
      <c r="H3963">
        <f t="shared" si="122"/>
        <v>0.28582605704105579</v>
      </c>
      <c r="M3963">
        <v>23508.049659906836</v>
      </c>
      <c r="N3963" s="9">
        <v>0.30573134064635271</v>
      </c>
    </row>
    <row r="3964" spans="1:14" x14ac:dyDescent="0.25">
      <c r="A3964" s="2">
        <v>43631.083333333343</v>
      </c>
      <c r="B3964">
        <v>8.2303753305332474</v>
      </c>
      <c r="C3964">
        <v>2.439190147106173</v>
      </c>
      <c r="E3964">
        <f t="shared" si="123"/>
        <v>8</v>
      </c>
      <c r="F3964">
        <f t="shared" si="123"/>
        <v>2.5</v>
      </c>
      <c r="G3964">
        <f>IF(OR(Tahiti!E3964&lt;2.5,F3964&lt;0.5),0,VLOOKUP(Tahiti!F3964,'Power Matrix'!$B$2:$AI$30,HLOOKUP(E3964,'Power Matrix'!$B$2:$AI$30,29)))</f>
        <v>27005.961970703123</v>
      </c>
      <c r="H3964">
        <f t="shared" si="122"/>
        <v>0.35122305227364731</v>
      </c>
      <c r="M3964">
        <v>24316.988620090902</v>
      </c>
      <c r="N3964" s="9">
        <v>0.31625190685138094</v>
      </c>
    </row>
    <row r="3965" spans="1:14" x14ac:dyDescent="0.25">
      <c r="A3965" s="2">
        <v>43631.125</v>
      </c>
      <c r="B3965">
        <v>8.1141645961581776</v>
      </c>
      <c r="C3965">
        <v>2.4234071206539349</v>
      </c>
      <c r="E3965">
        <f t="shared" si="123"/>
        <v>8</v>
      </c>
      <c r="F3965">
        <f t="shared" si="123"/>
        <v>2.5</v>
      </c>
      <c r="G3965">
        <f>IF(OR(Tahiti!E3965&lt;2.5,F3965&lt;0.5),0,VLOOKUP(Tahiti!F3965,'Power Matrix'!$B$2:$AI$30,HLOOKUP(E3965,'Power Matrix'!$B$2:$AI$30,29)))</f>
        <v>27005.961970703123</v>
      </c>
      <c r="H3965">
        <f t="shared" si="122"/>
        <v>0.35122305227364731</v>
      </c>
      <c r="M3965">
        <v>26236.531149210707</v>
      </c>
      <c r="N3965" s="9">
        <v>0.34121630497652145</v>
      </c>
    </row>
    <row r="3966" spans="1:14" x14ac:dyDescent="0.25">
      <c r="A3966" s="2">
        <v>43631.166666666657</v>
      </c>
      <c r="B3966">
        <v>7.9548721963831426</v>
      </c>
      <c r="C3966">
        <v>2.43669211414251</v>
      </c>
      <c r="E3966">
        <f t="shared" si="123"/>
        <v>8</v>
      </c>
      <c r="F3966">
        <f t="shared" si="123"/>
        <v>2.5</v>
      </c>
      <c r="G3966">
        <f>IF(OR(Tahiti!E3966&lt;2.5,F3966&lt;0.5),0,VLOOKUP(Tahiti!F3966,'Power Matrix'!$B$2:$AI$30,HLOOKUP(E3966,'Power Matrix'!$B$2:$AI$30,29)))</f>
        <v>27005.961970703123</v>
      </c>
      <c r="H3966">
        <f t="shared" si="122"/>
        <v>0.35122305227364731</v>
      </c>
      <c r="M3966">
        <v>28978.72848980346</v>
      </c>
      <c r="N3966" s="9">
        <v>0.3768796492941125</v>
      </c>
    </row>
    <row r="3967" spans="1:14" x14ac:dyDescent="0.25">
      <c r="A3967" s="2">
        <v>43631.208333333343</v>
      </c>
      <c r="B3967">
        <v>7.7910521056584292</v>
      </c>
      <c r="C3967">
        <v>2.4699613713403918</v>
      </c>
      <c r="E3967">
        <f t="shared" si="123"/>
        <v>8</v>
      </c>
      <c r="F3967">
        <f t="shared" si="123"/>
        <v>2.5</v>
      </c>
      <c r="G3967">
        <f>IF(OR(Tahiti!E3967&lt;2.5,F3967&lt;0.5),0,VLOOKUP(Tahiti!F3967,'Power Matrix'!$B$2:$AI$30,HLOOKUP(E3967,'Power Matrix'!$B$2:$AI$30,29)))</f>
        <v>27005.961970703123</v>
      </c>
      <c r="H3967">
        <f t="shared" si="122"/>
        <v>0.35122305227364731</v>
      </c>
      <c r="M3967">
        <v>31472.189513401492</v>
      </c>
      <c r="N3967" s="9">
        <v>0.40930808094296217</v>
      </c>
    </row>
    <row r="3968" spans="1:14" x14ac:dyDescent="0.25">
      <c r="A3968" s="2">
        <v>43631.25</v>
      </c>
      <c r="B3968">
        <v>7.6631791370190383</v>
      </c>
      <c r="C3968">
        <v>2.5081699209891548</v>
      </c>
      <c r="E3968">
        <f t="shared" si="123"/>
        <v>7.5</v>
      </c>
      <c r="F3968">
        <f t="shared" si="123"/>
        <v>2.5</v>
      </c>
      <c r="G3968">
        <f>IF(OR(Tahiti!E3968&lt;2.5,F3968&lt;0.5),0,VLOOKUP(Tahiti!F3968,'Power Matrix'!$B$2:$AI$30,HLOOKUP(E3968,'Power Matrix'!$B$2:$AI$30,29)))</f>
        <v>33358.218203124998</v>
      </c>
      <c r="H3968">
        <f t="shared" si="122"/>
        <v>0.43383661831494702</v>
      </c>
      <c r="M3968">
        <v>33977.610630942145</v>
      </c>
      <c r="N3968" s="9">
        <v>0.44189205827119549</v>
      </c>
    </row>
    <row r="3969" spans="1:14" x14ac:dyDescent="0.25">
      <c r="A3969" s="2">
        <v>43631.291666666657</v>
      </c>
      <c r="B3969">
        <v>7.5602770699809021</v>
      </c>
      <c r="C3969">
        <v>2.561820856231475</v>
      </c>
      <c r="E3969">
        <f t="shared" si="123"/>
        <v>7.5</v>
      </c>
      <c r="F3969">
        <f t="shared" si="123"/>
        <v>2.5</v>
      </c>
      <c r="G3969">
        <f>IF(OR(Tahiti!E3969&lt;2.5,F3969&lt;0.5),0,VLOOKUP(Tahiti!F3969,'Power Matrix'!$B$2:$AI$30,HLOOKUP(E3969,'Power Matrix'!$B$2:$AI$30,29)))</f>
        <v>33358.218203124998</v>
      </c>
      <c r="H3969">
        <f t="shared" si="122"/>
        <v>0.43383661831494702</v>
      </c>
      <c r="M3969">
        <v>36290.188679067331</v>
      </c>
      <c r="N3969" s="9">
        <v>0.47196803638215207</v>
      </c>
    </row>
    <row r="3970" spans="1:14" x14ac:dyDescent="0.25">
      <c r="A3970" s="2">
        <v>43631.333333333343</v>
      </c>
      <c r="B3970">
        <v>7.4833063238363753</v>
      </c>
      <c r="C3970">
        <v>2.625520696804895</v>
      </c>
      <c r="E3970">
        <f t="shared" si="123"/>
        <v>7.5</v>
      </c>
      <c r="F3970">
        <f t="shared" si="123"/>
        <v>2.5</v>
      </c>
      <c r="G3970">
        <f>IF(OR(Tahiti!E3970&lt;2.5,F3970&lt;0.5),0,VLOOKUP(Tahiti!F3970,'Power Matrix'!$B$2:$AI$30,HLOOKUP(E3970,'Power Matrix'!$B$2:$AI$30,29)))</f>
        <v>33358.218203124998</v>
      </c>
      <c r="H3970">
        <f t="shared" ref="H3970:H4033" si="124">G3970/$K$2</f>
        <v>0.43383661831494702</v>
      </c>
      <c r="M3970">
        <v>38079.716048356146</v>
      </c>
      <c r="N3970" s="9">
        <v>0.49524153672144727</v>
      </c>
    </row>
    <row r="3971" spans="1:14" x14ac:dyDescent="0.25">
      <c r="A3971" s="2">
        <v>43631.375</v>
      </c>
      <c r="B3971">
        <v>7.4440663356058323</v>
      </c>
      <c r="C3971">
        <v>2.6914914764361919</v>
      </c>
      <c r="E3971">
        <f t="shared" ref="E3971:F4034" si="125">MROUND(B3971,0.5)</f>
        <v>7.5</v>
      </c>
      <c r="F3971">
        <f t="shared" si="125"/>
        <v>2.5</v>
      </c>
      <c r="G3971">
        <f>IF(OR(Tahiti!E3971&lt;2.5,F3971&lt;0.5),0,VLOOKUP(Tahiti!F3971,'Power Matrix'!$B$2:$AI$30,HLOOKUP(E3971,'Power Matrix'!$B$2:$AI$30,29)))</f>
        <v>33358.218203124998</v>
      </c>
      <c r="H3971">
        <f t="shared" si="124"/>
        <v>0.43383661831494702</v>
      </c>
      <c r="M3971">
        <v>34879.403979643161</v>
      </c>
      <c r="N3971" s="9">
        <v>0.45362023195948514</v>
      </c>
    </row>
    <row r="3972" spans="1:14" x14ac:dyDescent="0.25">
      <c r="A3972" s="2">
        <v>43631.416666666657</v>
      </c>
      <c r="B3972">
        <v>7.6062399932579359</v>
      </c>
      <c r="C3972">
        <v>2.6268832602396208</v>
      </c>
      <c r="E3972">
        <f t="shared" si="125"/>
        <v>7.5</v>
      </c>
      <c r="F3972">
        <f t="shared" si="125"/>
        <v>2.5</v>
      </c>
      <c r="G3972">
        <f>IF(OR(Tahiti!E3972&lt;2.5,F3972&lt;0.5),0,VLOOKUP(Tahiti!F3972,'Power Matrix'!$B$2:$AI$30,HLOOKUP(E3972,'Power Matrix'!$B$2:$AI$30,29)))</f>
        <v>33358.218203124998</v>
      </c>
      <c r="H3972">
        <f t="shared" si="124"/>
        <v>0.43383661831494702</v>
      </c>
      <c r="M3972">
        <v>30910.420155645526</v>
      </c>
      <c r="N3972" s="9">
        <v>0.40200205167360542</v>
      </c>
    </row>
    <row r="3973" spans="1:14" x14ac:dyDescent="0.25">
      <c r="A3973" s="2">
        <v>43631.458333333343</v>
      </c>
      <c r="B3973">
        <v>7.7815851154909206</v>
      </c>
      <c r="C3973">
        <v>2.548138448407772</v>
      </c>
      <c r="E3973">
        <f t="shared" si="125"/>
        <v>8</v>
      </c>
      <c r="F3973">
        <f t="shared" si="125"/>
        <v>2.5</v>
      </c>
      <c r="G3973">
        <f>IF(OR(Tahiti!E3973&lt;2.5,F3973&lt;0.5),0,VLOOKUP(Tahiti!F3973,'Power Matrix'!$B$2:$AI$30,HLOOKUP(E3973,'Power Matrix'!$B$2:$AI$30,29)))</f>
        <v>27005.961970703123</v>
      </c>
      <c r="H3973">
        <f t="shared" si="124"/>
        <v>0.35122305227364731</v>
      </c>
      <c r="M3973">
        <v>27996.270678804955</v>
      </c>
      <c r="N3973" s="9">
        <v>0.36410240286020967</v>
      </c>
    </row>
    <row r="3974" spans="1:14" x14ac:dyDescent="0.25">
      <c r="A3974" s="2">
        <v>43631.5</v>
      </c>
      <c r="B3974">
        <v>7.9038327711322269</v>
      </c>
      <c r="C3974">
        <v>2.4893211268087851</v>
      </c>
      <c r="E3974">
        <f t="shared" si="125"/>
        <v>8</v>
      </c>
      <c r="F3974">
        <f t="shared" si="125"/>
        <v>2.5</v>
      </c>
      <c r="G3974">
        <f>IF(OR(Tahiti!E3974&lt;2.5,F3974&lt;0.5),0,VLOOKUP(Tahiti!F3974,'Power Matrix'!$B$2:$AI$30,HLOOKUP(E3974,'Power Matrix'!$B$2:$AI$30,29)))</f>
        <v>27005.961970703123</v>
      </c>
      <c r="H3974">
        <f t="shared" si="124"/>
        <v>0.35122305227364731</v>
      </c>
      <c r="M3974">
        <v>26704.51366260105</v>
      </c>
      <c r="N3974" s="9">
        <v>0.34730259981117539</v>
      </c>
    </row>
    <row r="3975" spans="1:14" x14ac:dyDescent="0.25">
      <c r="A3975" s="2">
        <v>43631.541666666657</v>
      </c>
      <c r="B3975">
        <v>7.9536373715786848</v>
      </c>
      <c r="C3975">
        <v>2.4580389412865431</v>
      </c>
      <c r="E3975">
        <f t="shared" si="125"/>
        <v>8</v>
      </c>
      <c r="F3975">
        <f t="shared" si="125"/>
        <v>2.5</v>
      </c>
      <c r="G3975">
        <f>IF(OR(Tahiti!E3975&lt;2.5,F3975&lt;0.5),0,VLOOKUP(Tahiti!F3975,'Power Matrix'!$B$2:$AI$30,HLOOKUP(E3975,'Power Matrix'!$B$2:$AI$30,29)))</f>
        <v>27005.961970703123</v>
      </c>
      <c r="H3975">
        <f t="shared" si="124"/>
        <v>0.35122305227364731</v>
      </c>
      <c r="M3975">
        <v>26293.942401958106</v>
      </c>
      <c r="N3975" s="9">
        <v>0.34196296067635967</v>
      </c>
    </row>
    <row r="3976" spans="1:14" x14ac:dyDescent="0.25">
      <c r="A3976" s="2">
        <v>43631.583333333343</v>
      </c>
      <c r="B3976">
        <v>7.965162403086957</v>
      </c>
      <c r="C3976">
        <v>2.445321682562438</v>
      </c>
      <c r="E3976">
        <f t="shared" si="125"/>
        <v>8</v>
      </c>
      <c r="F3976">
        <f t="shared" si="125"/>
        <v>2.5</v>
      </c>
      <c r="G3976">
        <f>IF(OR(Tahiti!E3976&lt;2.5,F3976&lt;0.5),0,VLOOKUP(Tahiti!F3976,'Power Matrix'!$B$2:$AI$30,HLOOKUP(E3976,'Power Matrix'!$B$2:$AI$30,29)))</f>
        <v>27005.961970703123</v>
      </c>
      <c r="H3976">
        <f t="shared" si="124"/>
        <v>0.35122305227364731</v>
      </c>
      <c r="M3976">
        <v>26051.840469628038</v>
      </c>
      <c r="N3976" s="9">
        <v>0.33881433076383305</v>
      </c>
    </row>
    <row r="3977" spans="1:14" x14ac:dyDescent="0.25">
      <c r="A3977" s="2">
        <v>43631.625</v>
      </c>
      <c r="B3977">
        <v>7.9760014208149741</v>
      </c>
      <c r="C3977">
        <v>2.4400985227293228</v>
      </c>
      <c r="E3977">
        <f t="shared" si="125"/>
        <v>8</v>
      </c>
      <c r="F3977">
        <f t="shared" si="125"/>
        <v>2.5</v>
      </c>
      <c r="G3977">
        <f>IF(OR(Tahiti!E3977&lt;2.5,F3977&lt;0.5),0,VLOOKUP(Tahiti!F3977,'Power Matrix'!$B$2:$AI$30,HLOOKUP(E3977,'Power Matrix'!$B$2:$AI$30,29)))</f>
        <v>27005.961970703123</v>
      </c>
      <c r="H3977">
        <f t="shared" si="124"/>
        <v>0.35122305227364731</v>
      </c>
      <c r="M3977">
        <v>25948.348716210719</v>
      </c>
      <c r="N3977" s="9">
        <v>0.33746838020749736</v>
      </c>
    </row>
    <row r="3978" spans="1:14" x14ac:dyDescent="0.25">
      <c r="A3978" s="2">
        <v>43631.666666666657</v>
      </c>
      <c r="B3978">
        <v>8.0024815527327871</v>
      </c>
      <c r="C3978">
        <v>2.4503177484897649</v>
      </c>
      <c r="E3978">
        <f t="shared" si="125"/>
        <v>8</v>
      </c>
      <c r="F3978">
        <f t="shared" si="125"/>
        <v>2.5</v>
      </c>
      <c r="G3978">
        <f>IF(OR(Tahiti!E3978&lt;2.5,F3978&lt;0.5),0,VLOOKUP(Tahiti!F3978,'Power Matrix'!$B$2:$AI$30,HLOOKUP(E3978,'Power Matrix'!$B$2:$AI$30,29)))</f>
        <v>27005.961970703123</v>
      </c>
      <c r="H3978">
        <f t="shared" si="124"/>
        <v>0.35122305227364731</v>
      </c>
      <c r="M3978">
        <v>25867.788186452795</v>
      </c>
      <c r="N3978" s="9">
        <v>0.33642065914503605</v>
      </c>
    </row>
    <row r="3979" spans="1:14" x14ac:dyDescent="0.25">
      <c r="A3979" s="2">
        <v>43631.708333333343</v>
      </c>
      <c r="B3979">
        <v>8.028138468114296</v>
      </c>
      <c r="C3979">
        <v>2.458549902574565</v>
      </c>
      <c r="E3979">
        <f t="shared" si="125"/>
        <v>8</v>
      </c>
      <c r="F3979">
        <f t="shared" si="125"/>
        <v>2.5</v>
      </c>
      <c r="G3979">
        <f>IF(OR(Tahiti!E3979&lt;2.5,F3979&lt;0.5),0,VLOOKUP(Tahiti!F3979,'Power Matrix'!$B$2:$AI$30,HLOOKUP(E3979,'Power Matrix'!$B$2:$AI$30,29)))</f>
        <v>27005.961970703123</v>
      </c>
      <c r="H3979">
        <f t="shared" si="124"/>
        <v>0.35122305227364731</v>
      </c>
      <c r="M3979">
        <v>25532.284944812749</v>
      </c>
      <c r="N3979" s="9">
        <v>0.33205730883134543</v>
      </c>
    </row>
    <row r="3980" spans="1:14" x14ac:dyDescent="0.25">
      <c r="A3980" s="2">
        <v>43631.75</v>
      </c>
      <c r="B3980">
        <v>8.0806871236817717</v>
      </c>
      <c r="C3980">
        <v>2.4674065649002821</v>
      </c>
      <c r="E3980">
        <f t="shared" si="125"/>
        <v>8</v>
      </c>
      <c r="F3980">
        <f t="shared" si="125"/>
        <v>2.5</v>
      </c>
      <c r="G3980">
        <f>IF(OR(Tahiti!E3980&lt;2.5,F3980&lt;0.5),0,VLOOKUP(Tahiti!F3980,'Power Matrix'!$B$2:$AI$30,HLOOKUP(E3980,'Power Matrix'!$B$2:$AI$30,29)))</f>
        <v>27005.961970703123</v>
      </c>
      <c r="H3980">
        <f t="shared" si="124"/>
        <v>0.35122305227364731</v>
      </c>
      <c r="M3980">
        <v>25106.202562363542</v>
      </c>
      <c r="N3980" s="9">
        <v>0.32651594151689067</v>
      </c>
    </row>
    <row r="3981" spans="1:14" x14ac:dyDescent="0.25">
      <c r="A3981" s="2">
        <v>43631.791666666657</v>
      </c>
      <c r="B3981">
        <v>8.1650668186530435</v>
      </c>
      <c r="C3981">
        <v>2.4879017898976121</v>
      </c>
      <c r="E3981">
        <f t="shared" si="125"/>
        <v>8</v>
      </c>
      <c r="F3981">
        <f t="shared" si="125"/>
        <v>2.5</v>
      </c>
      <c r="G3981">
        <f>IF(OR(Tahiti!E3981&lt;2.5,F3981&lt;0.5),0,VLOOKUP(Tahiti!F3981,'Power Matrix'!$B$2:$AI$30,HLOOKUP(E3981,'Power Matrix'!$B$2:$AI$30,29)))</f>
        <v>27005.961970703123</v>
      </c>
      <c r="H3981">
        <f t="shared" si="124"/>
        <v>0.35122305227364731</v>
      </c>
      <c r="M3981">
        <v>24538.650284897441</v>
      </c>
      <c r="N3981" s="9">
        <v>0.31913470312464159</v>
      </c>
    </row>
    <row r="3982" spans="1:14" x14ac:dyDescent="0.25">
      <c r="A3982" s="2">
        <v>43631.833333333343</v>
      </c>
      <c r="B3982">
        <v>8.2442328088943828</v>
      </c>
      <c r="C3982">
        <v>2.499426805616332</v>
      </c>
      <c r="E3982">
        <f t="shared" si="125"/>
        <v>8</v>
      </c>
      <c r="F3982">
        <f t="shared" si="125"/>
        <v>2.5</v>
      </c>
      <c r="G3982">
        <f>IF(OR(Tahiti!E3982&lt;2.5,F3982&lt;0.5),0,VLOOKUP(Tahiti!F3982,'Power Matrix'!$B$2:$AI$30,HLOOKUP(E3982,'Power Matrix'!$B$2:$AI$30,29)))</f>
        <v>27005.961970703123</v>
      </c>
      <c r="H3982">
        <f t="shared" si="124"/>
        <v>0.35122305227364731</v>
      </c>
      <c r="M3982">
        <v>23949.757299008648</v>
      </c>
      <c r="N3982" s="9">
        <v>0.3114759205085712</v>
      </c>
    </row>
    <row r="3983" spans="1:14" x14ac:dyDescent="0.25">
      <c r="A3983" s="2">
        <v>43631.875</v>
      </c>
      <c r="B3983">
        <v>8.3313565589866716</v>
      </c>
      <c r="C3983">
        <v>2.5127685725813542</v>
      </c>
      <c r="E3983">
        <f t="shared" si="125"/>
        <v>8.5</v>
      </c>
      <c r="F3983">
        <f t="shared" si="125"/>
        <v>2.5</v>
      </c>
      <c r="G3983">
        <f>IF(OR(Tahiti!E3983&lt;2.5,F3983&lt;0.5),0,VLOOKUP(Tahiti!F3983,'Power Matrix'!$B$2:$AI$30,HLOOKUP(E3983,'Power Matrix'!$B$2:$AI$30,29)))</f>
        <v>21977.508528320312</v>
      </c>
      <c r="H3983">
        <f t="shared" si="124"/>
        <v>0.28582605704105579</v>
      </c>
      <c r="M3983">
        <v>20491.109177174745</v>
      </c>
      <c r="N3983" s="9">
        <v>0.26649485477108886</v>
      </c>
    </row>
    <row r="3984" spans="1:14" x14ac:dyDescent="0.25">
      <c r="A3984" s="2">
        <v>43631.916666666657</v>
      </c>
      <c r="B3984">
        <v>8.6087805317214876</v>
      </c>
      <c r="C3984">
        <v>2.4695071835288172</v>
      </c>
      <c r="E3984">
        <f t="shared" si="125"/>
        <v>8.5</v>
      </c>
      <c r="F3984">
        <f t="shared" si="125"/>
        <v>2.5</v>
      </c>
      <c r="G3984">
        <f>IF(OR(Tahiti!E3984&lt;2.5,F3984&lt;0.5),0,VLOOKUP(Tahiti!F3984,'Power Matrix'!$B$2:$AI$30,HLOOKUP(E3984,'Power Matrix'!$B$2:$AI$30,29)))</f>
        <v>21977.508528320312</v>
      </c>
      <c r="H3984">
        <f t="shared" si="124"/>
        <v>0.28582605704105579</v>
      </c>
      <c r="M3984">
        <v>17584.996194967913</v>
      </c>
      <c r="N3984" s="9">
        <v>0.22869972370008418</v>
      </c>
    </row>
    <row r="3985" spans="1:14" x14ac:dyDescent="0.25">
      <c r="A3985" s="2">
        <v>43631.958333333343</v>
      </c>
      <c r="B3985">
        <v>8.8787955556295586</v>
      </c>
      <c r="C3985">
        <v>2.4320366890738638</v>
      </c>
      <c r="E3985">
        <f t="shared" si="125"/>
        <v>9</v>
      </c>
      <c r="F3985">
        <f t="shared" si="125"/>
        <v>2.5</v>
      </c>
      <c r="G3985">
        <f>IF(OR(Tahiti!E3985&lt;2.5,F3985&lt;0.5),0,VLOOKUP(Tahiti!F3985,'Power Matrix'!$B$2:$AI$30,HLOOKUP(E3985,'Power Matrix'!$B$2:$AI$30,29)))</f>
        <v>17531.087040039063</v>
      </c>
      <c r="H3985">
        <f t="shared" si="124"/>
        <v>0.22799861403038146</v>
      </c>
      <c r="M3985">
        <v>15670.266463128079</v>
      </c>
      <c r="N3985" s="9">
        <v>0.20379791787783361</v>
      </c>
    </row>
    <row r="3986" spans="1:14" x14ac:dyDescent="0.25">
      <c r="A3986" s="2">
        <v>43632</v>
      </c>
      <c r="B3986">
        <v>9.1083357665026288</v>
      </c>
      <c r="C3986">
        <v>2.406545398149206</v>
      </c>
      <c r="E3986">
        <f t="shared" si="125"/>
        <v>9</v>
      </c>
      <c r="F3986">
        <f t="shared" si="125"/>
        <v>2.5</v>
      </c>
      <c r="G3986">
        <f>IF(OR(Tahiti!E3986&lt;2.5,F3986&lt;0.5),0,VLOOKUP(Tahiti!F3986,'Power Matrix'!$B$2:$AI$30,HLOOKUP(E3986,'Power Matrix'!$B$2:$AI$30,29)))</f>
        <v>17531.087040039063</v>
      </c>
      <c r="H3986">
        <f t="shared" si="124"/>
        <v>0.22799861403038146</v>
      </c>
      <c r="M3986">
        <v>14646.38173077047</v>
      </c>
      <c r="N3986" s="9">
        <v>0.19048189819862962</v>
      </c>
    </row>
    <row r="3987" spans="1:14" x14ac:dyDescent="0.25">
      <c r="A3987" s="2">
        <v>43632.041666666657</v>
      </c>
      <c r="B3987">
        <v>9.2850529162961219</v>
      </c>
      <c r="C3987">
        <v>2.3941687802837821</v>
      </c>
      <c r="E3987">
        <f t="shared" si="125"/>
        <v>9.5</v>
      </c>
      <c r="F3987">
        <f t="shared" si="125"/>
        <v>2.5</v>
      </c>
      <c r="G3987">
        <f>IF(OR(Tahiti!E3987&lt;2.5,F3987&lt;0.5),0,VLOOKUP(Tahiti!F3987,'Power Matrix'!$B$2:$AI$30,HLOOKUP(E3987,'Power Matrix'!$B$2:$AI$30,29)))</f>
        <v>14742.575451416013</v>
      </c>
      <c r="H3987">
        <f t="shared" si="124"/>
        <v>0.19173293489926602</v>
      </c>
      <c r="M3987">
        <v>14171.023099118558</v>
      </c>
      <c r="N3987" s="9">
        <v>0.1842996740734773</v>
      </c>
    </row>
    <row r="3988" spans="1:14" x14ac:dyDescent="0.25">
      <c r="A3988" s="2">
        <v>43632.083333333343</v>
      </c>
      <c r="B3988">
        <v>9.390699038455276</v>
      </c>
      <c r="C3988">
        <v>2.3974048684412552</v>
      </c>
      <c r="E3988">
        <f t="shared" si="125"/>
        <v>9.5</v>
      </c>
      <c r="F3988">
        <f t="shared" si="125"/>
        <v>2.5</v>
      </c>
      <c r="G3988">
        <f>IF(OR(Tahiti!E3988&lt;2.5,F3988&lt;0.5),0,VLOOKUP(Tahiti!F3988,'Power Matrix'!$B$2:$AI$30,HLOOKUP(E3988,'Power Matrix'!$B$2:$AI$30,29)))</f>
        <v>14742.575451416013</v>
      </c>
      <c r="H3988">
        <f t="shared" si="124"/>
        <v>0.19173293489926602</v>
      </c>
      <c r="M3988">
        <v>14337.250076122107</v>
      </c>
      <c r="N3988" s="9">
        <v>0.18646152064374216</v>
      </c>
    </row>
    <row r="3989" spans="1:14" x14ac:dyDescent="0.25">
      <c r="A3989" s="2">
        <v>43632.125</v>
      </c>
      <c r="B3989">
        <v>9.4115538573750044</v>
      </c>
      <c r="C3989">
        <v>2.4209658611667182</v>
      </c>
      <c r="E3989">
        <f t="shared" si="125"/>
        <v>9.5</v>
      </c>
      <c r="F3989">
        <f t="shared" si="125"/>
        <v>2.5</v>
      </c>
      <c r="G3989">
        <f>IF(OR(Tahiti!E3989&lt;2.5,F3989&lt;0.5),0,VLOOKUP(Tahiti!F3989,'Power Matrix'!$B$2:$AI$30,HLOOKUP(E3989,'Power Matrix'!$B$2:$AI$30,29)))</f>
        <v>14742.575451416013</v>
      </c>
      <c r="H3989">
        <f t="shared" si="124"/>
        <v>0.19173293489926602</v>
      </c>
      <c r="M3989">
        <v>15232.974996430255</v>
      </c>
      <c r="N3989" s="9">
        <v>0.19811077205753397</v>
      </c>
    </row>
    <row r="3990" spans="1:14" x14ac:dyDescent="0.25">
      <c r="A3990" s="2">
        <v>43632.166666666657</v>
      </c>
      <c r="B3990">
        <v>9.3477545758113596</v>
      </c>
      <c r="C3990">
        <v>2.469620730481711</v>
      </c>
      <c r="E3990">
        <f t="shared" si="125"/>
        <v>9.5</v>
      </c>
      <c r="F3990">
        <f t="shared" si="125"/>
        <v>2.5</v>
      </c>
      <c r="G3990">
        <f>IF(OR(Tahiti!E3990&lt;2.5,F3990&lt;0.5),0,VLOOKUP(Tahiti!F3990,'Power Matrix'!$B$2:$AI$30,HLOOKUP(E3990,'Power Matrix'!$B$2:$AI$30,29)))</f>
        <v>14742.575451416013</v>
      </c>
      <c r="H3990">
        <f t="shared" si="124"/>
        <v>0.19173293489926602</v>
      </c>
      <c r="M3990">
        <v>16781.013469923058</v>
      </c>
      <c r="N3990" s="9">
        <v>0.21824361526316483</v>
      </c>
    </row>
    <row r="3991" spans="1:14" x14ac:dyDescent="0.25">
      <c r="A3991" s="2">
        <v>43632.208333333343</v>
      </c>
      <c r="B3991">
        <v>9.2378551682146295</v>
      </c>
      <c r="C3991">
        <v>2.5411553108048039</v>
      </c>
      <c r="E3991">
        <f t="shared" si="125"/>
        <v>9</v>
      </c>
      <c r="F3991">
        <f t="shared" si="125"/>
        <v>2.5</v>
      </c>
      <c r="G3991">
        <f>IF(OR(Tahiti!E3991&lt;2.5,F3991&lt;0.5),0,VLOOKUP(Tahiti!F3991,'Power Matrix'!$B$2:$AI$30,HLOOKUP(E3991,'Power Matrix'!$B$2:$AI$30,29)))</f>
        <v>17531.087040039063</v>
      </c>
      <c r="H3991">
        <f t="shared" si="124"/>
        <v>0.22799861403038146</v>
      </c>
      <c r="M3991">
        <v>18482.35783880037</v>
      </c>
      <c r="N3991" s="9">
        <v>0.24037026134070441</v>
      </c>
    </row>
    <row r="3992" spans="1:14" x14ac:dyDescent="0.25">
      <c r="A3992" s="2">
        <v>43632.25</v>
      </c>
      <c r="B3992">
        <v>9.2028684654216626</v>
      </c>
      <c r="C3992">
        <v>2.6479462200014199</v>
      </c>
      <c r="E3992">
        <f t="shared" si="125"/>
        <v>9</v>
      </c>
      <c r="F3992">
        <f t="shared" si="125"/>
        <v>2.5</v>
      </c>
      <c r="G3992">
        <f>IF(OR(Tahiti!E3992&lt;2.5,F3992&lt;0.5),0,VLOOKUP(Tahiti!F3992,'Power Matrix'!$B$2:$AI$30,HLOOKUP(E3992,'Power Matrix'!$B$2:$AI$30,29)))</f>
        <v>17531.087040039063</v>
      </c>
      <c r="H3992">
        <f t="shared" si="124"/>
        <v>0.22799861403038146</v>
      </c>
      <c r="M3992">
        <v>19986.206305839551</v>
      </c>
      <c r="N3992" s="9">
        <v>0.25992839630334225</v>
      </c>
    </row>
    <row r="3993" spans="1:14" x14ac:dyDescent="0.25">
      <c r="A3993" s="2">
        <v>43632.291666666657</v>
      </c>
      <c r="B3993">
        <v>9.0593543825924758</v>
      </c>
      <c r="C3993">
        <v>2.6939327359234091</v>
      </c>
      <c r="E3993">
        <f t="shared" si="125"/>
        <v>9</v>
      </c>
      <c r="F3993">
        <f t="shared" si="125"/>
        <v>2.5</v>
      </c>
      <c r="G3993">
        <f>IF(OR(Tahiti!E3993&lt;2.5,F3993&lt;0.5),0,VLOOKUP(Tahiti!F3993,'Power Matrix'!$B$2:$AI$30,HLOOKUP(E3993,'Power Matrix'!$B$2:$AI$30,29)))</f>
        <v>17531.087040039063</v>
      </c>
      <c r="H3993">
        <f t="shared" si="124"/>
        <v>0.22799861403038146</v>
      </c>
      <c r="M3993">
        <v>21461.350254878591</v>
      </c>
      <c r="N3993" s="9">
        <v>0.27911321783089083</v>
      </c>
    </row>
    <row r="3994" spans="1:14" x14ac:dyDescent="0.25">
      <c r="A3994" s="2">
        <v>43632.333333333343</v>
      </c>
      <c r="B3994">
        <v>8.9494549749957457</v>
      </c>
      <c r="C3994">
        <v>2.731119362996127</v>
      </c>
      <c r="E3994">
        <f t="shared" si="125"/>
        <v>9</v>
      </c>
      <c r="F3994">
        <f t="shared" si="125"/>
        <v>2.5</v>
      </c>
      <c r="G3994">
        <f>IF(OR(Tahiti!E3994&lt;2.5,F3994&lt;0.5),0,VLOOKUP(Tahiti!F3994,'Power Matrix'!$B$2:$AI$30,HLOOKUP(E3994,'Power Matrix'!$B$2:$AI$30,29)))</f>
        <v>17531.087040039063</v>
      </c>
      <c r="H3994">
        <f t="shared" si="124"/>
        <v>0.22799861403038146</v>
      </c>
      <c r="M3994">
        <v>22382.248381021629</v>
      </c>
      <c r="N3994" s="9">
        <v>0.29108985658985204</v>
      </c>
    </row>
    <row r="3995" spans="1:14" x14ac:dyDescent="0.25">
      <c r="A3995" s="2">
        <v>43632.375</v>
      </c>
      <c r="B3995">
        <v>8.9063733095957787</v>
      </c>
      <c r="C3995">
        <v>2.7584274051670858</v>
      </c>
      <c r="E3995">
        <f t="shared" si="125"/>
        <v>9</v>
      </c>
      <c r="F3995">
        <f t="shared" si="125"/>
        <v>3</v>
      </c>
      <c r="G3995">
        <f>IF(OR(Tahiti!E3995&lt;2.5,F3995&lt;0.5),0,VLOOKUP(Tahiti!F3995,'Power Matrix'!$B$2:$AI$30,HLOOKUP(E3995,'Power Matrix'!$B$2:$AI$30,29)))</f>
        <v>24774.174674804686</v>
      </c>
      <c r="H3995">
        <f t="shared" si="124"/>
        <v>0.32219778937276089</v>
      </c>
      <c r="M3995">
        <v>19770.203656473608</v>
      </c>
      <c r="N3995" s="9">
        <v>0.2571191977296961</v>
      </c>
    </row>
    <row r="3996" spans="1:14" x14ac:dyDescent="0.25">
      <c r="A3996" s="2">
        <v>43632.416666666657</v>
      </c>
      <c r="B3996">
        <v>9.1161563235975258</v>
      </c>
      <c r="C3996">
        <v>2.7025623043433371</v>
      </c>
      <c r="E3996">
        <f t="shared" si="125"/>
        <v>9</v>
      </c>
      <c r="F3996">
        <f t="shared" si="125"/>
        <v>2.5</v>
      </c>
      <c r="G3996">
        <f>IF(OR(Tahiti!E3996&lt;2.5,F3996&lt;0.5),0,VLOOKUP(Tahiti!F3996,'Power Matrix'!$B$2:$AI$30,HLOOKUP(E3996,'Power Matrix'!$B$2:$AI$30,29)))</f>
        <v>17531.087040039063</v>
      </c>
      <c r="H3996">
        <f t="shared" si="124"/>
        <v>0.22799861403038146</v>
      </c>
      <c r="M3996">
        <v>18037.75403775632</v>
      </c>
      <c r="N3996" s="9">
        <v>0.23458801576456501</v>
      </c>
    </row>
    <row r="3997" spans="1:14" x14ac:dyDescent="0.25">
      <c r="A3997" s="2">
        <v>43632.458333333343</v>
      </c>
      <c r="B3997">
        <v>9.2998708139496138</v>
      </c>
      <c r="C3997">
        <v>2.6569732027564772</v>
      </c>
      <c r="E3997">
        <f t="shared" si="125"/>
        <v>9.5</v>
      </c>
      <c r="F3997">
        <f t="shared" si="125"/>
        <v>2.5</v>
      </c>
      <c r="G3997">
        <f>IF(OR(Tahiti!E3997&lt;2.5,F3997&lt;0.5),0,VLOOKUP(Tahiti!F3997,'Power Matrix'!$B$2:$AI$30,HLOOKUP(E3997,'Power Matrix'!$B$2:$AI$30,29)))</f>
        <v>14742.575451416013</v>
      </c>
      <c r="H3997">
        <f t="shared" si="124"/>
        <v>0.19173293489926602</v>
      </c>
      <c r="M3997">
        <v>16962.05358571493</v>
      </c>
      <c r="N3997" s="9">
        <v>0.22059811247210254</v>
      </c>
    </row>
    <row r="3998" spans="1:14" x14ac:dyDescent="0.25">
      <c r="A3998" s="2">
        <v>43632.5</v>
      </c>
      <c r="B3998">
        <v>9.4177279813972916</v>
      </c>
      <c r="C3998">
        <v>2.629040652344603</v>
      </c>
      <c r="E3998">
        <f t="shared" si="125"/>
        <v>9.5</v>
      </c>
      <c r="F3998">
        <f t="shared" si="125"/>
        <v>2.5</v>
      </c>
      <c r="G3998">
        <f>IF(OR(Tahiti!E3998&lt;2.5,F3998&lt;0.5),0,VLOOKUP(Tahiti!F3998,'Power Matrix'!$B$2:$AI$30,HLOOKUP(E3998,'Power Matrix'!$B$2:$AI$30,29)))</f>
        <v>14742.575451416013</v>
      </c>
      <c r="H3998">
        <f t="shared" si="124"/>
        <v>0.19173293489926602</v>
      </c>
      <c r="M3998">
        <v>16696.32223309965</v>
      </c>
      <c r="N3998" s="9">
        <v>0.21714217274668168</v>
      </c>
    </row>
    <row r="3999" spans="1:14" x14ac:dyDescent="0.25">
      <c r="A3999" s="2">
        <v>43632.541666666657</v>
      </c>
      <c r="B3999">
        <v>9.4483241959966318</v>
      </c>
      <c r="C3999">
        <v>2.622625249506104</v>
      </c>
      <c r="E3999">
        <f t="shared" si="125"/>
        <v>9.5</v>
      </c>
      <c r="F3999">
        <f t="shared" si="125"/>
        <v>2.5</v>
      </c>
      <c r="G3999">
        <f>IF(OR(Tahiti!E3999&lt;2.5,F3999&lt;0.5),0,VLOOKUP(Tahiti!F3999,'Power Matrix'!$B$2:$AI$30,HLOOKUP(E3999,'Power Matrix'!$B$2:$AI$30,29)))</f>
        <v>14742.575451416013</v>
      </c>
      <c r="H3999">
        <f t="shared" si="124"/>
        <v>0.19173293489926602</v>
      </c>
      <c r="M3999">
        <v>17068.484238245892</v>
      </c>
      <c r="N3999" s="9">
        <v>0.22198228455591656</v>
      </c>
    </row>
    <row r="4000" spans="1:14" x14ac:dyDescent="0.25">
      <c r="A4000" s="2">
        <v>43632.583333333343</v>
      </c>
      <c r="B4000">
        <v>9.4083981939858354</v>
      </c>
      <c r="C4000">
        <v>2.6328444752665452</v>
      </c>
      <c r="E4000">
        <f t="shared" si="125"/>
        <v>9.5</v>
      </c>
      <c r="F4000">
        <f t="shared" si="125"/>
        <v>2.5</v>
      </c>
      <c r="G4000">
        <f>IF(OR(Tahiti!E4000&lt;2.5,F4000&lt;0.5),0,VLOOKUP(Tahiti!F4000,'Power Matrix'!$B$2:$AI$30,HLOOKUP(E4000,'Power Matrix'!$B$2:$AI$30,29)))</f>
        <v>14742.575451416013</v>
      </c>
      <c r="H4000">
        <f t="shared" si="124"/>
        <v>0.19173293489926602</v>
      </c>
      <c r="M4000">
        <v>17775.814868893391</v>
      </c>
      <c r="N4000" s="9">
        <v>0.2311813948656464</v>
      </c>
    </row>
    <row r="4001" spans="1:14" x14ac:dyDescent="0.25">
      <c r="A4001" s="2">
        <v>43632.625</v>
      </c>
      <c r="B4001">
        <v>9.3306042313050028</v>
      </c>
      <c r="C4001">
        <v>2.6511255346824472</v>
      </c>
      <c r="E4001">
        <f t="shared" si="125"/>
        <v>9.5</v>
      </c>
      <c r="F4001">
        <f t="shared" si="125"/>
        <v>2.5</v>
      </c>
      <c r="G4001">
        <f>IF(OR(Tahiti!E4001&lt;2.5,F4001&lt;0.5),0,VLOOKUP(Tahiti!F4001,'Power Matrix'!$B$2:$AI$30,HLOOKUP(E4001,'Power Matrix'!$B$2:$AI$30,29)))</f>
        <v>14742.575451416013</v>
      </c>
      <c r="H4001">
        <f t="shared" si="124"/>
        <v>0.19173293489926602</v>
      </c>
      <c r="M4001">
        <v>18619.849981205542</v>
      </c>
      <c r="N4001" s="9">
        <v>0.24215840019671356</v>
      </c>
    </row>
    <row r="4002" spans="1:14" x14ac:dyDescent="0.25">
      <c r="A4002" s="2">
        <v>43632.666666666657</v>
      </c>
      <c r="B4002">
        <v>9.2353855186057139</v>
      </c>
      <c r="C4002">
        <v>2.6713936657739898</v>
      </c>
      <c r="E4002">
        <f t="shared" si="125"/>
        <v>9</v>
      </c>
      <c r="F4002">
        <f t="shared" si="125"/>
        <v>2.5</v>
      </c>
      <c r="G4002">
        <f>IF(OR(Tahiti!E4002&lt;2.5,F4002&lt;0.5),0,VLOOKUP(Tahiti!F4002,'Power Matrix'!$B$2:$AI$30,HLOOKUP(E4002,'Power Matrix'!$B$2:$AI$30,29)))</f>
        <v>17531.087040039063</v>
      </c>
      <c r="H4002">
        <f t="shared" si="124"/>
        <v>0.22799861403038146</v>
      </c>
      <c r="M4002">
        <v>19469.628134572704</v>
      </c>
      <c r="N4002" s="9">
        <v>0.25321009601323302</v>
      </c>
    </row>
    <row r="4003" spans="1:14" x14ac:dyDescent="0.25">
      <c r="A4003" s="2">
        <v>43632.708333333343</v>
      </c>
      <c r="B4003">
        <v>9.1355019122006969</v>
      </c>
      <c r="C4003">
        <v>2.689561178236997</v>
      </c>
      <c r="E4003">
        <f t="shared" si="125"/>
        <v>9</v>
      </c>
      <c r="F4003">
        <f t="shared" si="125"/>
        <v>2.5</v>
      </c>
      <c r="G4003">
        <f>IF(OR(Tahiti!E4003&lt;2.5,F4003&lt;0.5),0,VLOOKUP(Tahiti!F4003,'Power Matrix'!$B$2:$AI$30,HLOOKUP(E4003,'Power Matrix'!$B$2:$AI$30,29)))</f>
        <v>17531.087040039063</v>
      </c>
      <c r="H4003">
        <f t="shared" si="124"/>
        <v>0.22799861403038146</v>
      </c>
      <c r="M4003">
        <v>20455.325524661024</v>
      </c>
      <c r="N4003" s="9">
        <v>0.26602947443479913</v>
      </c>
    </row>
    <row r="4004" spans="1:14" x14ac:dyDescent="0.25">
      <c r="A4004" s="2">
        <v>43632.75</v>
      </c>
      <c r="B4004">
        <v>9.1334438708599333</v>
      </c>
      <c r="C4004">
        <v>2.758029990831957</v>
      </c>
      <c r="E4004">
        <f t="shared" si="125"/>
        <v>9</v>
      </c>
      <c r="F4004">
        <f t="shared" si="125"/>
        <v>3</v>
      </c>
      <c r="G4004">
        <f>IF(OR(Tahiti!E4004&lt;2.5,F4004&lt;0.5),0,VLOOKUP(Tahiti!F4004,'Power Matrix'!$B$2:$AI$30,HLOOKUP(E4004,'Power Matrix'!$B$2:$AI$30,29)))</f>
        <v>24774.174674804686</v>
      </c>
      <c r="H4004">
        <f t="shared" si="124"/>
        <v>0.32219778937276089</v>
      </c>
      <c r="M4004">
        <v>20587.738684074888</v>
      </c>
      <c r="N4004" s="9">
        <v>0.26775155913908077</v>
      </c>
    </row>
    <row r="4005" spans="1:14" x14ac:dyDescent="0.25">
      <c r="A4005" s="2">
        <v>43632.791666666657</v>
      </c>
      <c r="B4005">
        <v>9.0760931188306788</v>
      </c>
      <c r="C4005">
        <v>2.742871472620636</v>
      </c>
      <c r="E4005">
        <f t="shared" si="125"/>
        <v>9</v>
      </c>
      <c r="F4005">
        <f t="shared" si="125"/>
        <v>2.5</v>
      </c>
      <c r="G4005">
        <f>IF(OR(Tahiti!E4005&lt;2.5,F4005&lt;0.5),0,VLOOKUP(Tahiti!F4005,'Power Matrix'!$B$2:$AI$30,HLOOKUP(E4005,'Power Matrix'!$B$2:$AI$30,29)))</f>
        <v>17531.087040039063</v>
      </c>
      <c r="H4005">
        <f t="shared" si="124"/>
        <v>0.22799861403038146</v>
      </c>
      <c r="M4005">
        <v>20378.394329977447</v>
      </c>
      <c r="N4005" s="9">
        <v>0.26502895428836393</v>
      </c>
    </row>
    <row r="4006" spans="1:14" x14ac:dyDescent="0.25">
      <c r="A4006" s="2">
        <v>43632.833333333343</v>
      </c>
      <c r="B4006">
        <v>9.0496129869128659</v>
      </c>
      <c r="C4006">
        <v>2.7171530877901899</v>
      </c>
      <c r="E4006">
        <f t="shared" si="125"/>
        <v>9</v>
      </c>
      <c r="F4006">
        <f t="shared" si="125"/>
        <v>2.5</v>
      </c>
      <c r="G4006">
        <f>IF(OR(Tahiti!E4006&lt;2.5,F4006&lt;0.5),0,VLOOKUP(Tahiti!F4006,'Power Matrix'!$B$2:$AI$30,HLOOKUP(E4006,'Power Matrix'!$B$2:$AI$30,29)))</f>
        <v>17531.087040039063</v>
      </c>
      <c r="H4006">
        <f t="shared" si="124"/>
        <v>0.22799861403038146</v>
      </c>
      <c r="M4006">
        <v>20046.000093045524</v>
      </c>
      <c r="N4006" s="9">
        <v>0.26070603779165269</v>
      </c>
    </row>
    <row r="4007" spans="1:14" x14ac:dyDescent="0.25">
      <c r="A4007" s="2">
        <v>43632.875</v>
      </c>
      <c r="B4007">
        <v>9.0330114534307118</v>
      </c>
      <c r="C4007">
        <v>2.687176692226227</v>
      </c>
      <c r="E4007">
        <f t="shared" si="125"/>
        <v>9</v>
      </c>
      <c r="F4007">
        <f t="shared" si="125"/>
        <v>2.5</v>
      </c>
      <c r="G4007">
        <f>IF(OR(Tahiti!E4007&lt;2.5,F4007&lt;0.5),0,VLOOKUP(Tahiti!F4007,'Power Matrix'!$B$2:$AI$30,HLOOKUP(E4007,'Power Matrix'!$B$2:$AI$30,29)))</f>
        <v>17531.087040039063</v>
      </c>
      <c r="H4007">
        <f t="shared" si="124"/>
        <v>0.22799861403038146</v>
      </c>
      <c r="M4007">
        <v>17573.561229190811</v>
      </c>
      <c r="N4007" s="9">
        <v>0.22855100751699559</v>
      </c>
    </row>
    <row r="4008" spans="1:14" x14ac:dyDescent="0.25">
      <c r="A4008" s="2">
        <v>43632.916666666657</v>
      </c>
      <c r="B4008">
        <v>9.2285253808031715</v>
      </c>
      <c r="C4008">
        <v>2.593897870423973</v>
      </c>
      <c r="E4008">
        <f t="shared" si="125"/>
        <v>9</v>
      </c>
      <c r="F4008">
        <f t="shared" si="125"/>
        <v>2.5</v>
      </c>
      <c r="G4008">
        <f>IF(OR(Tahiti!E4008&lt;2.5,F4008&lt;0.5),0,VLOOKUP(Tahiti!F4008,'Power Matrix'!$B$2:$AI$30,HLOOKUP(E4008,'Power Matrix'!$B$2:$AI$30,29)))</f>
        <v>17531.087040039063</v>
      </c>
      <c r="H4008">
        <f t="shared" si="124"/>
        <v>0.22799861403038146</v>
      </c>
      <c r="M4008">
        <v>15334.405830137433</v>
      </c>
      <c r="N4008" s="9">
        <v>0.19942991955044834</v>
      </c>
    </row>
    <row r="4009" spans="1:14" x14ac:dyDescent="0.25">
      <c r="A4009" s="2">
        <v>43632.958333333343</v>
      </c>
      <c r="B4009">
        <v>9.4145723180081227</v>
      </c>
      <c r="C4009">
        <v>2.5084537883713902</v>
      </c>
      <c r="E4009">
        <f t="shared" si="125"/>
        <v>9.5</v>
      </c>
      <c r="F4009">
        <f t="shared" si="125"/>
        <v>2.5</v>
      </c>
      <c r="G4009">
        <f>IF(OR(Tahiti!E4009&lt;2.5,F4009&lt;0.5),0,VLOOKUP(Tahiti!F4009,'Power Matrix'!$B$2:$AI$30,HLOOKUP(E4009,'Power Matrix'!$B$2:$AI$30,29)))</f>
        <v>14742.575451416013</v>
      </c>
      <c r="H4009">
        <f t="shared" si="124"/>
        <v>0.19173293489926602</v>
      </c>
      <c r="M4009">
        <v>13792.120821788651</v>
      </c>
      <c r="N4009" s="9">
        <v>0.17937190239960688</v>
      </c>
    </row>
    <row r="4010" spans="1:14" x14ac:dyDescent="0.25">
      <c r="A4010" s="2">
        <v>43633</v>
      </c>
      <c r="B4010">
        <v>9.5466985720850897</v>
      </c>
      <c r="C4010">
        <v>2.4399849757764289</v>
      </c>
      <c r="E4010">
        <f t="shared" si="125"/>
        <v>9.5</v>
      </c>
      <c r="F4010">
        <f t="shared" si="125"/>
        <v>2.5</v>
      </c>
      <c r="G4010">
        <f>IF(OR(Tahiti!E4010&lt;2.5,F4010&lt;0.5),0,VLOOKUP(Tahiti!F4010,'Power Matrix'!$B$2:$AI$30,HLOOKUP(E4010,'Power Matrix'!$B$2:$AI$30,29)))</f>
        <v>14742.575451416013</v>
      </c>
      <c r="H4010">
        <f t="shared" si="124"/>
        <v>0.19173293489926602</v>
      </c>
      <c r="M4010">
        <v>12999.640180166043</v>
      </c>
      <c r="N4010" s="9">
        <v>0.16906538303688906</v>
      </c>
    </row>
    <row r="4011" spans="1:14" x14ac:dyDescent="0.25">
      <c r="A4011" s="2">
        <v>43633.041666666657</v>
      </c>
      <c r="B4011">
        <v>9.5918382788258185</v>
      </c>
      <c r="C4011">
        <v>2.3921249351316942</v>
      </c>
      <c r="E4011">
        <f t="shared" si="125"/>
        <v>9.5</v>
      </c>
      <c r="F4011">
        <f t="shared" si="125"/>
        <v>2.5</v>
      </c>
      <c r="G4011">
        <f>IF(OR(Tahiti!E4011&lt;2.5,F4011&lt;0.5),0,VLOOKUP(Tahiti!F4011,'Power Matrix'!$B$2:$AI$30,HLOOKUP(E4011,'Power Matrix'!$B$2:$AI$30,29)))</f>
        <v>14742.575451416013</v>
      </c>
      <c r="H4011">
        <f t="shared" si="124"/>
        <v>0.19173293489926602</v>
      </c>
      <c r="M4011">
        <v>12886.677473523701</v>
      </c>
      <c r="N4011" s="9">
        <v>0.16759625904555661</v>
      </c>
    </row>
    <row r="4012" spans="1:14" x14ac:dyDescent="0.25">
      <c r="A4012" s="2">
        <v>43633.083333333343</v>
      </c>
      <c r="B4012">
        <v>9.559732833909921</v>
      </c>
      <c r="C4012">
        <v>2.3620917660912841</v>
      </c>
      <c r="E4012">
        <f t="shared" si="125"/>
        <v>9.5</v>
      </c>
      <c r="F4012">
        <f t="shared" si="125"/>
        <v>2.5</v>
      </c>
      <c r="G4012">
        <f>IF(OR(Tahiti!E4012&lt;2.5,F4012&lt;0.5),0,VLOOKUP(Tahiti!F4012,'Power Matrix'!$B$2:$AI$30,HLOOKUP(E4012,'Power Matrix'!$B$2:$AI$30,29)))</f>
        <v>14742.575451416013</v>
      </c>
      <c r="H4012">
        <f t="shared" si="124"/>
        <v>0.19173293489926602</v>
      </c>
      <c r="M4012">
        <v>13352.510996290304</v>
      </c>
      <c r="N4012" s="9">
        <v>0.17365460542026012</v>
      </c>
    </row>
    <row r="4013" spans="1:14" x14ac:dyDescent="0.25">
      <c r="A4013" s="2">
        <v>43633.125</v>
      </c>
      <c r="B4013">
        <v>9.4514798593858007</v>
      </c>
      <c r="C4013">
        <v>2.350339656466776</v>
      </c>
      <c r="E4013">
        <f t="shared" si="125"/>
        <v>9.5</v>
      </c>
      <c r="F4013">
        <f t="shared" si="125"/>
        <v>2.5</v>
      </c>
      <c r="G4013">
        <f>IF(OR(Tahiti!E4013&lt;2.5,F4013&lt;0.5),0,VLOOKUP(Tahiti!F4013,'Power Matrix'!$B$2:$AI$30,HLOOKUP(E4013,'Power Matrix'!$B$2:$AI$30,29)))</f>
        <v>14742.575451416013</v>
      </c>
      <c r="H4013">
        <f t="shared" si="124"/>
        <v>0.19173293489926602</v>
      </c>
      <c r="M4013">
        <v>14692.403553163169</v>
      </c>
      <c r="N4013" s="9">
        <v>0.19108042992128058</v>
      </c>
    </row>
    <row r="4014" spans="1:14" x14ac:dyDescent="0.25">
      <c r="A4014" s="2">
        <v>43633.166666666657</v>
      </c>
      <c r="B4014">
        <v>9.7177904088804983</v>
      </c>
      <c r="C4014">
        <v>2.6097944438291041</v>
      </c>
      <c r="E4014">
        <f t="shared" si="125"/>
        <v>9.5</v>
      </c>
      <c r="F4014">
        <f t="shared" si="125"/>
        <v>2.5</v>
      </c>
      <c r="G4014">
        <f>IF(OR(Tahiti!E4014&lt;2.5,F4014&lt;0.5),0,VLOOKUP(Tahiti!F4014,'Power Matrix'!$B$2:$AI$30,HLOOKUP(E4014,'Power Matrix'!$B$2:$AI$30,29)))</f>
        <v>14742.575451416013</v>
      </c>
      <c r="H4014">
        <f t="shared" si="124"/>
        <v>0.19173293489926602</v>
      </c>
      <c r="M4014">
        <v>16332.473934810781</v>
      </c>
      <c r="N4014" s="9">
        <v>0.2124101839327619</v>
      </c>
    </row>
    <row r="4015" spans="1:14" x14ac:dyDescent="0.25">
      <c r="A4015" s="2">
        <v>43633.208333333343</v>
      </c>
      <c r="B4015">
        <v>9.4302134321979203</v>
      </c>
      <c r="C4015">
        <v>2.588163749302836</v>
      </c>
      <c r="E4015">
        <f t="shared" si="125"/>
        <v>9.5</v>
      </c>
      <c r="F4015">
        <f t="shared" si="125"/>
        <v>2.5</v>
      </c>
      <c r="G4015">
        <f>IF(OR(Tahiti!E4015&lt;2.5,F4015&lt;0.5),0,VLOOKUP(Tahiti!F4015,'Power Matrix'!$B$2:$AI$30,HLOOKUP(E4015,'Power Matrix'!$B$2:$AI$30,29)))</f>
        <v>14742.575451416013</v>
      </c>
      <c r="H4015">
        <f t="shared" si="124"/>
        <v>0.19173293489926602</v>
      </c>
      <c r="M4015">
        <v>17639.715475365123</v>
      </c>
      <c r="N4015" s="9">
        <v>0.22941136925116429</v>
      </c>
    </row>
    <row r="4016" spans="1:14" x14ac:dyDescent="0.25">
      <c r="A4016" s="2">
        <v>43633.25</v>
      </c>
      <c r="B4016">
        <v>9.1816020382337822</v>
      </c>
      <c r="C4016">
        <v>2.5794206339300132</v>
      </c>
      <c r="E4016">
        <f t="shared" si="125"/>
        <v>9</v>
      </c>
      <c r="F4016">
        <f t="shared" si="125"/>
        <v>2.5</v>
      </c>
      <c r="G4016">
        <f>IF(OR(Tahiti!E4016&lt;2.5,F4016&lt;0.5),0,VLOOKUP(Tahiti!F4016,'Power Matrix'!$B$2:$AI$30,HLOOKUP(E4016,'Power Matrix'!$B$2:$AI$30,29)))</f>
        <v>17531.087040039063</v>
      </c>
      <c r="H4016">
        <f t="shared" si="124"/>
        <v>0.22799861403038146</v>
      </c>
      <c r="M4016">
        <v>18945.102770659494</v>
      </c>
      <c r="N4016" s="9">
        <v>0.24638843938785576</v>
      </c>
    </row>
    <row r="4017" spans="1:14" x14ac:dyDescent="0.25">
      <c r="A4017" s="2">
        <v>43633.291666666657</v>
      </c>
      <c r="B4017">
        <v>8.959059167919305</v>
      </c>
      <c r="C4017">
        <v>2.5702233307456162</v>
      </c>
      <c r="E4017">
        <f t="shared" si="125"/>
        <v>9</v>
      </c>
      <c r="F4017">
        <f t="shared" si="125"/>
        <v>2.5</v>
      </c>
      <c r="G4017">
        <f>IF(OR(Tahiti!E4017&lt;2.5,F4017&lt;0.5),0,VLOOKUP(Tahiti!F4017,'Power Matrix'!$B$2:$AI$30,HLOOKUP(E4017,'Power Matrix'!$B$2:$AI$30,29)))</f>
        <v>17531.087040039063</v>
      </c>
      <c r="H4017">
        <f t="shared" si="124"/>
        <v>0.22799861403038146</v>
      </c>
      <c r="M4017">
        <v>20493.466182260097</v>
      </c>
      <c r="N4017" s="9">
        <v>0.2665255085401203</v>
      </c>
    </row>
    <row r="4018" spans="1:14" x14ac:dyDescent="0.25">
      <c r="A4018" s="2">
        <v>43633.333333333343</v>
      </c>
      <c r="B4018">
        <v>8.7977087268035064</v>
      </c>
      <c r="C4018">
        <v>2.569314955122465</v>
      </c>
      <c r="E4018">
        <f t="shared" si="125"/>
        <v>9</v>
      </c>
      <c r="F4018">
        <f t="shared" si="125"/>
        <v>2.5</v>
      </c>
      <c r="G4018">
        <f>IF(OR(Tahiti!E4018&lt;2.5,F4018&lt;0.5),0,VLOOKUP(Tahiti!F4018,'Power Matrix'!$B$2:$AI$30,HLOOKUP(E4018,'Power Matrix'!$B$2:$AI$30,29)))</f>
        <v>17531.087040039063</v>
      </c>
      <c r="H4018">
        <f t="shared" si="124"/>
        <v>0.22799861403038146</v>
      </c>
      <c r="M4018">
        <v>21537.787270719276</v>
      </c>
      <c r="N4018" s="9">
        <v>0.28010731098902447</v>
      </c>
    </row>
    <row r="4019" spans="1:14" x14ac:dyDescent="0.25">
      <c r="A4019" s="2">
        <v>43633.375</v>
      </c>
      <c r="B4019">
        <v>8.6841048447934046</v>
      </c>
      <c r="C4019">
        <v>2.5662491873943329</v>
      </c>
      <c r="E4019">
        <f t="shared" si="125"/>
        <v>8.5</v>
      </c>
      <c r="F4019">
        <f t="shared" si="125"/>
        <v>2.5</v>
      </c>
      <c r="G4019">
        <f>IF(OR(Tahiti!E4019&lt;2.5,F4019&lt;0.5),0,VLOOKUP(Tahiti!F4019,'Power Matrix'!$B$2:$AI$30,HLOOKUP(E4019,'Power Matrix'!$B$2:$AI$30,29)))</f>
        <v>21977.508528320312</v>
      </c>
      <c r="H4019">
        <f t="shared" si="124"/>
        <v>0.28582605704105579</v>
      </c>
      <c r="M4019">
        <v>18981.564296535515</v>
      </c>
      <c r="N4019" s="9">
        <v>0.2468626357312087</v>
      </c>
    </row>
    <row r="4020" spans="1:14" x14ac:dyDescent="0.25">
      <c r="A4020" s="2">
        <v>43633.416666666657</v>
      </c>
      <c r="B4020">
        <v>8.8325582268404226</v>
      </c>
      <c r="C4020">
        <v>2.497496507417138</v>
      </c>
      <c r="E4020">
        <f t="shared" si="125"/>
        <v>9</v>
      </c>
      <c r="F4020">
        <f t="shared" si="125"/>
        <v>2.5</v>
      </c>
      <c r="G4020">
        <f>IF(OR(Tahiti!E4020&lt;2.5,F4020&lt;0.5),0,VLOOKUP(Tahiti!F4020,'Power Matrix'!$B$2:$AI$30,HLOOKUP(E4020,'Power Matrix'!$B$2:$AI$30,29)))</f>
        <v>17531.087040039063</v>
      </c>
      <c r="H4020">
        <f t="shared" si="124"/>
        <v>0.22799861403038146</v>
      </c>
      <c r="M4020">
        <v>17009.987320843356</v>
      </c>
      <c r="N4020" s="9">
        <v>0.22122150936444426</v>
      </c>
    </row>
    <row r="4021" spans="1:14" x14ac:dyDescent="0.25">
      <c r="A4021" s="2">
        <v>43633.458333333343</v>
      </c>
      <c r="B4021">
        <v>8.9641356698931869</v>
      </c>
      <c r="C4021">
        <v>2.4418585004991771</v>
      </c>
      <c r="E4021">
        <f t="shared" si="125"/>
        <v>9</v>
      </c>
      <c r="F4021">
        <f t="shared" si="125"/>
        <v>2.5</v>
      </c>
      <c r="G4021">
        <f>IF(OR(Tahiti!E4021&lt;2.5,F4021&lt;0.5),0,VLOOKUP(Tahiti!F4021,'Power Matrix'!$B$2:$AI$30,HLOOKUP(E4021,'Power Matrix'!$B$2:$AI$30,29)))</f>
        <v>17531.087040039063</v>
      </c>
      <c r="H4021">
        <f t="shared" si="124"/>
        <v>0.22799861403038146</v>
      </c>
      <c r="M4021">
        <v>16035.937742335769</v>
      </c>
      <c r="N4021" s="9">
        <v>0.20855361526853228</v>
      </c>
    </row>
    <row r="4022" spans="1:14" x14ac:dyDescent="0.25">
      <c r="A4022" s="2">
        <v>43633.5</v>
      </c>
      <c r="B4022">
        <v>9.0350694947714754</v>
      </c>
      <c r="C4022">
        <v>2.4068292655314401</v>
      </c>
      <c r="E4022">
        <f t="shared" si="125"/>
        <v>9</v>
      </c>
      <c r="F4022">
        <f t="shared" si="125"/>
        <v>2.5</v>
      </c>
      <c r="G4022">
        <f>IF(OR(Tahiti!E4022&lt;2.5,F4022&lt;0.5),0,VLOOKUP(Tahiti!F4022,'Power Matrix'!$B$2:$AI$30,HLOOKUP(E4022,'Power Matrix'!$B$2:$AI$30,29)))</f>
        <v>17531.087040039063</v>
      </c>
      <c r="H4022">
        <f t="shared" si="124"/>
        <v>0.22799861403038146</v>
      </c>
      <c r="M4022">
        <v>16072.375766279511</v>
      </c>
      <c r="N4022" s="9">
        <v>0.2090275059601035</v>
      </c>
    </row>
    <row r="4023" spans="1:14" x14ac:dyDescent="0.25">
      <c r="A4023" s="2">
        <v>43633.541666666657</v>
      </c>
      <c r="B4023">
        <v>9.0039244691479325</v>
      </c>
      <c r="C4023">
        <v>2.3985403379701928</v>
      </c>
      <c r="E4023">
        <f t="shared" si="125"/>
        <v>9</v>
      </c>
      <c r="F4023">
        <f t="shared" si="125"/>
        <v>2.5</v>
      </c>
      <c r="G4023">
        <f>IF(OR(Tahiti!E4023&lt;2.5,F4023&lt;0.5),0,VLOOKUP(Tahiti!F4023,'Power Matrix'!$B$2:$AI$30,HLOOKUP(E4023,'Power Matrix'!$B$2:$AI$30,29)))</f>
        <v>17531.087040039063</v>
      </c>
      <c r="H4023">
        <f t="shared" si="124"/>
        <v>0.22799861403038146</v>
      </c>
      <c r="M4023">
        <v>17388.186612381709</v>
      </c>
      <c r="N4023" s="9">
        <v>0.22614013843432942</v>
      </c>
    </row>
    <row r="4024" spans="1:14" x14ac:dyDescent="0.25">
      <c r="A4024" s="2">
        <v>43633.583333333343</v>
      </c>
      <c r="B4024">
        <v>8.8750910812161852</v>
      </c>
      <c r="C4024">
        <v>2.4169349443389891</v>
      </c>
      <c r="E4024">
        <f t="shared" si="125"/>
        <v>9</v>
      </c>
      <c r="F4024">
        <f t="shared" si="125"/>
        <v>2.5</v>
      </c>
      <c r="G4024">
        <f>IF(OR(Tahiti!E4024&lt;2.5,F4024&lt;0.5),0,VLOOKUP(Tahiti!F4024,'Power Matrix'!$B$2:$AI$30,HLOOKUP(E4024,'Power Matrix'!$B$2:$AI$30,29)))</f>
        <v>17531.087040039063</v>
      </c>
      <c r="H4024">
        <f t="shared" si="124"/>
        <v>0.22799861403038146</v>
      </c>
      <c r="M4024">
        <v>19388.67616473648</v>
      </c>
      <c r="N4024" s="9">
        <v>0.25215728412011362</v>
      </c>
    </row>
    <row r="4025" spans="1:14" x14ac:dyDescent="0.25">
      <c r="A4025" s="2">
        <v>43633.625</v>
      </c>
      <c r="B4025">
        <v>8.7031760278844725</v>
      </c>
      <c r="C4025">
        <v>2.4521344997360659</v>
      </c>
      <c r="E4025">
        <f t="shared" si="125"/>
        <v>8.5</v>
      </c>
      <c r="F4025">
        <f t="shared" si="125"/>
        <v>2.5</v>
      </c>
      <c r="G4025">
        <f>IF(OR(Tahiti!E4025&lt;2.5,F4025&lt;0.5),0,VLOOKUP(Tahiti!F4025,'Power Matrix'!$B$2:$AI$30,HLOOKUP(E4025,'Power Matrix'!$B$2:$AI$30,29)))</f>
        <v>21977.508528320312</v>
      </c>
      <c r="H4025">
        <f t="shared" si="124"/>
        <v>0.28582605704105579</v>
      </c>
      <c r="M4025">
        <v>21475.458492877598</v>
      </c>
      <c r="N4025" s="9">
        <v>0.27929670096028675</v>
      </c>
    </row>
    <row r="4026" spans="1:14" x14ac:dyDescent="0.25">
      <c r="A4026" s="2">
        <v>43633.666666666657</v>
      </c>
      <c r="B4026">
        <v>8.5404535592081654</v>
      </c>
      <c r="C4026">
        <v>2.4918759332488949</v>
      </c>
      <c r="E4026">
        <f t="shared" si="125"/>
        <v>8.5</v>
      </c>
      <c r="F4026">
        <f t="shared" si="125"/>
        <v>2.5</v>
      </c>
      <c r="G4026">
        <f>IF(OR(Tahiti!E4026&lt;2.5,F4026&lt;0.5),0,VLOOKUP(Tahiti!F4026,'Power Matrix'!$B$2:$AI$30,HLOOKUP(E4026,'Power Matrix'!$B$2:$AI$30,29)))</f>
        <v>21977.508528320312</v>
      </c>
      <c r="H4026">
        <f t="shared" si="124"/>
        <v>0.28582605704105579</v>
      </c>
      <c r="M4026">
        <v>24353.389855410729</v>
      </c>
      <c r="N4026" s="9">
        <v>0.31672531909257146</v>
      </c>
    </row>
    <row r="4027" spans="1:14" x14ac:dyDescent="0.25">
      <c r="A4027" s="2">
        <v>43633.708333333343</v>
      </c>
      <c r="B4027">
        <v>8.6332026222985387</v>
      </c>
      <c r="C4027">
        <v>2.6908669681952762</v>
      </c>
      <c r="E4027">
        <f t="shared" si="125"/>
        <v>8.5</v>
      </c>
      <c r="F4027">
        <f t="shared" si="125"/>
        <v>2.5</v>
      </c>
      <c r="G4027">
        <f>IF(OR(Tahiti!E4027&lt;2.5,F4027&lt;0.5),0,VLOOKUP(Tahiti!F4027,'Power Matrix'!$B$2:$AI$30,HLOOKUP(E4027,'Power Matrix'!$B$2:$AI$30,29)))</f>
        <v>21977.508528320312</v>
      </c>
      <c r="H4027">
        <f t="shared" si="124"/>
        <v>0.28582605704105579</v>
      </c>
      <c r="M4027">
        <v>26312.121165509667</v>
      </c>
      <c r="N4027" s="9">
        <v>0.3421993825757651</v>
      </c>
    </row>
    <row r="4028" spans="1:14" x14ac:dyDescent="0.25">
      <c r="A4028" s="2">
        <v>43633.75</v>
      </c>
      <c r="B4028">
        <v>8.5160314686311143</v>
      </c>
      <c r="C4028">
        <v>2.724022678440265</v>
      </c>
      <c r="E4028">
        <f t="shared" si="125"/>
        <v>8.5</v>
      </c>
      <c r="F4028">
        <f t="shared" si="125"/>
        <v>2.5</v>
      </c>
      <c r="G4028">
        <f>IF(OR(Tahiti!E4028&lt;2.5,F4028&lt;0.5),0,VLOOKUP(Tahiti!F4028,'Power Matrix'!$B$2:$AI$30,HLOOKUP(E4028,'Power Matrix'!$B$2:$AI$30,29)))</f>
        <v>21977.508528320312</v>
      </c>
      <c r="H4028">
        <f t="shared" si="124"/>
        <v>0.28582605704105579</v>
      </c>
      <c r="M4028">
        <v>28277.327384875229</v>
      </c>
      <c r="N4028" s="9">
        <v>0.36775765477551697</v>
      </c>
    </row>
    <row r="4029" spans="1:14" x14ac:dyDescent="0.25">
      <c r="A4029" s="2">
        <v>43633.791666666657</v>
      </c>
      <c r="B4029">
        <v>8.3785543070681641</v>
      </c>
      <c r="C4029">
        <v>2.7392947436044812</v>
      </c>
      <c r="E4029">
        <f t="shared" si="125"/>
        <v>8.5</v>
      </c>
      <c r="F4029">
        <f t="shared" si="125"/>
        <v>2.5</v>
      </c>
      <c r="G4029">
        <f>IF(OR(Tahiti!E4029&lt;2.5,F4029&lt;0.5),0,VLOOKUP(Tahiti!F4029,'Power Matrix'!$B$2:$AI$30,HLOOKUP(E4029,'Power Matrix'!$B$2:$AI$30,29)))</f>
        <v>21977.508528320312</v>
      </c>
      <c r="H4029">
        <f t="shared" si="124"/>
        <v>0.28582605704105579</v>
      </c>
      <c r="M4029">
        <v>30294.920290209015</v>
      </c>
      <c r="N4029" s="9">
        <v>0.39399723622740984</v>
      </c>
    </row>
    <row r="4030" spans="1:14" x14ac:dyDescent="0.25">
      <c r="A4030" s="2">
        <v>43633.833333333343</v>
      </c>
      <c r="B4030">
        <v>8.2513673522090265</v>
      </c>
      <c r="C4030">
        <v>2.7605280237956209</v>
      </c>
      <c r="E4030">
        <f t="shared" si="125"/>
        <v>8.5</v>
      </c>
      <c r="F4030">
        <f t="shared" si="125"/>
        <v>3</v>
      </c>
      <c r="G4030">
        <f>IF(OR(Tahiti!E4030&lt;2.5,F4030&lt;0.5),0,VLOOKUP(Tahiti!F4030,'Power Matrix'!$B$2:$AI$30,HLOOKUP(E4030,'Power Matrix'!$B$2:$AI$30,29)))</f>
        <v>32061.27827734375</v>
      </c>
      <c r="H4030">
        <f t="shared" si="124"/>
        <v>0.41696940951703032</v>
      </c>
      <c r="M4030">
        <v>31737.051437109134</v>
      </c>
      <c r="N4030" s="9">
        <v>0.41275271340685454</v>
      </c>
    </row>
    <row r="4031" spans="1:14" x14ac:dyDescent="0.25">
      <c r="A4031" s="2">
        <v>43633.875</v>
      </c>
      <c r="B4031">
        <v>8.1586182891186532</v>
      </c>
      <c r="C4031">
        <v>2.7734723764255138</v>
      </c>
      <c r="E4031">
        <f t="shared" si="125"/>
        <v>8</v>
      </c>
      <c r="F4031">
        <f t="shared" si="125"/>
        <v>3</v>
      </c>
      <c r="G4031">
        <f>IF(OR(Tahiti!E4031&lt;2.5,F4031&lt;0.5),0,VLOOKUP(Tahiti!F4031,'Power Matrix'!$B$2:$AI$30,HLOOKUP(E4031,'Power Matrix'!$B$2:$AI$30,29)))</f>
        <v>39261.559023437498</v>
      </c>
      <c r="H4031">
        <f t="shared" si="124"/>
        <v>0.51061186460208341</v>
      </c>
      <c r="M4031">
        <v>27276.124197639245</v>
      </c>
      <c r="N4031" s="9">
        <v>0.35473661742357054</v>
      </c>
    </row>
    <row r="4032" spans="1:14" x14ac:dyDescent="0.25">
      <c r="A4032" s="2">
        <v>43633.916666666657</v>
      </c>
      <c r="B4032">
        <v>8.3335518030834859</v>
      </c>
      <c r="C4032">
        <v>2.6677033898049411</v>
      </c>
      <c r="E4032">
        <f t="shared" si="125"/>
        <v>8.5</v>
      </c>
      <c r="F4032">
        <f t="shared" si="125"/>
        <v>2.5</v>
      </c>
      <c r="G4032">
        <f>IF(OR(Tahiti!E4032&lt;2.5,F4032&lt;0.5),0,VLOOKUP(Tahiti!F4032,'Power Matrix'!$B$2:$AI$30,HLOOKUP(E4032,'Power Matrix'!$B$2:$AI$30,29)))</f>
        <v>21977.508528320312</v>
      </c>
      <c r="H4032">
        <f t="shared" si="124"/>
        <v>0.28582605704105579</v>
      </c>
      <c r="M4032">
        <v>23377.433284372222</v>
      </c>
      <c r="N4032" s="9">
        <v>0.30403262381614832</v>
      </c>
    </row>
    <row r="4033" spans="1:14" x14ac:dyDescent="0.25">
      <c r="A4033" s="2">
        <v>43633.958333333343</v>
      </c>
      <c r="B4033">
        <v>8.5020367875139282</v>
      </c>
      <c r="C4033">
        <v>2.5703936511749559</v>
      </c>
      <c r="E4033">
        <f t="shared" si="125"/>
        <v>8.5</v>
      </c>
      <c r="F4033">
        <f t="shared" si="125"/>
        <v>2.5</v>
      </c>
      <c r="G4033">
        <f>IF(OR(Tahiti!E4033&lt;2.5,F4033&lt;0.5),0,VLOOKUP(Tahiti!F4033,'Power Matrix'!$B$2:$AI$30,HLOOKUP(E4033,'Power Matrix'!$B$2:$AI$30,29)))</f>
        <v>21977.508528320312</v>
      </c>
      <c r="H4033">
        <f t="shared" si="124"/>
        <v>0.28582605704105579</v>
      </c>
      <c r="M4033">
        <v>20928.231962302685</v>
      </c>
      <c r="N4033" s="9">
        <v>0.27217980682188192</v>
      </c>
    </row>
    <row r="4034" spans="1:14" x14ac:dyDescent="0.25">
      <c r="A4034" s="2">
        <v>43634</v>
      </c>
      <c r="B4034">
        <v>8.6069968958928271</v>
      </c>
      <c r="C4034">
        <v>2.4942604192596649</v>
      </c>
      <c r="E4034">
        <f t="shared" si="125"/>
        <v>8.5</v>
      </c>
      <c r="F4034">
        <f t="shared" si="125"/>
        <v>2.5</v>
      </c>
      <c r="G4034">
        <f>IF(OR(Tahiti!E4034&lt;2.5,F4034&lt;0.5),0,VLOOKUP(Tahiti!F4034,'Power Matrix'!$B$2:$AI$30,HLOOKUP(E4034,'Power Matrix'!$B$2:$AI$30,29)))</f>
        <v>21977.508528320312</v>
      </c>
      <c r="H4034">
        <f t="shared" ref="H4034:H4097" si="126">G4034/$K$2</f>
        <v>0.28582605704105579</v>
      </c>
      <c r="M4034">
        <v>19785.430049698847</v>
      </c>
      <c r="N4034" s="9">
        <v>0.25731722290325615</v>
      </c>
    </row>
    <row r="4035" spans="1:14" x14ac:dyDescent="0.25">
      <c r="A4035" s="2">
        <v>43634.041666666657</v>
      </c>
      <c r="B4035">
        <v>8.6315561892259289</v>
      </c>
      <c r="C4035">
        <v>2.4393604675355141</v>
      </c>
      <c r="E4035">
        <f t="shared" ref="E4035:F4098" si="127">MROUND(B4035,0.5)</f>
        <v>8.5</v>
      </c>
      <c r="F4035">
        <f t="shared" si="127"/>
        <v>2.5</v>
      </c>
      <c r="G4035">
        <f>IF(OR(Tahiti!E4035&lt;2.5,F4035&lt;0.5),0,VLOOKUP(Tahiti!F4035,'Power Matrix'!$B$2:$AI$30,HLOOKUP(E4035,'Power Matrix'!$B$2:$AI$30,29)))</f>
        <v>21977.508528320312</v>
      </c>
      <c r="H4035">
        <f t="shared" si="126"/>
        <v>0.28582605704105579</v>
      </c>
      <c r="M4035">
        <v>19612.015785059692</v>
      </c>
      <c r="N4035" s="9">
        <v>0.25506190285832048</v>
      </c>
    </row>
    <row r="4036" spans="1:14" x14ac:dyDescent="0.25">
      <c r="A4036" s="2">
        <v>43634.083333333343</v>
      </c>
      <c r="B4036">
        <v>8.5791447364145057</v>
      </c>
      <c r="C4036">
        <v>2.4035931773739669</v>
      </c>
      <c r="E4036">
        <f t="shared" si="127"/>
        <v>8.5</v>
      </c>
      <c r="F4036">
        <f t="shared" si="127"/>
        <v>2.5</v>
      </c>
      <c r="G4036">
        <f>IF(OR(Tahiti!E4036&lt;2.5,F4036&lt;0.5),0,VLOOKUP(Tahiti!F4036,'Power Matrix'!$B$2:$AI$30,HLOOKUP(E4036,'Power Matrix'!$B$2:$AI$30,29)))</f>
        <v>21977.508528320312</v>
      </c>
      <c r="H4036">
        <f t="shared" si="126"/>
        <v>0.28582605704105579</v>
      </c>
      <c r="M4036">
        <v>20270.284470592174</v>
      </c>
      <c r="N4036" s="9">
        <v>0.26362294346547038</v>
      </c>
    </row>
    <row r="4037" spans="1:14" x14ac:dyDescent="0.25">
      <c r="A4037" s="2">
        <v>43634.125</v>
      </c>
      <c r="B4037">
        <v>8.4638944213317924</v>
      </c>
      <c r="C4037">
        <v>2.3851417975287248</v>
      </c>
      <c r="E4037">
        <f t="shared" si="127"/>
        <v>8.5</v>
      </c>
      <c r="F4037">
        <f t="shared" si="127"/>
        <v>2.5</v>
      </c>
      <c r="G4037">
        <f>IF(OR(Tahiti!E4037&lt;2.5,F4037&lt;0.5),0,VLOOKUP(Tahiti!F4037,'Power Matrix'!$B$2:$AI$30,HLOOKUP(E4037,'Power Matrix'!$B$2:$AI$30,29)))</f>
        <v>21977.508528320312</v>
      </c>
      <c r="H4037">
        <f t="shared" si="126"/>
        <v>0.28582605704105579</v>
      </c>
      <c r="M4037">
        <v>21304.805100152589</v>
      </c>
      <c r="N4037" s="9">
        <v>0.27707728712977026</v>
      </c>
    </row>
    <row r="4038" spans="1:14" x14ac:dyDescent="0.25">
      <c r="A4038" s="2">
        <v>43634.166666666657</v>
      </c>
      <c r="B4038">
        <v>8.358797110196841</v>
      </c>
      <c r="C4038">
        <v>2.3878101509217289</v>
      </c>
      <c r="E4038">
        <f t="shared" si="127"/>
        <v>8.5</v>
      </c>
      <c r="F4038">
        <f t="shared" si="127"/>
        <v>2.5</v>
      </c>
      <c r="G4038">
        <f>IF(OR(Tahiti!E4038&lt;2.5,F4038&lt;0.5),0,VLOOKUP(Tahiti!F4038,'Power Matrix'!$B$2:$AI$30,HLOOKUP(E4038,'Power Matrix'!$B$2:$AI$30,29)))</f>
        <v>21977.508528320312</v>
      </c>
      <c r="H4038">
        <f t="shared" si="126"/>
        <v>0.28582605704105579</v>
      </c>
      <c r="M4038">
        <v>22063.168196452916</v>
      </c>
      <c r="N4038" s="9">
        <v>0.28694009452906077</v>
      </c>
    </row>
    <row r="4039" spans="1:14" x14ac:dyDescent="0.25">
      <c r="A4039" s="2">
        <v>43634.208333333343</v>
      </c>
      <c r="B4039">
        <v>8.2447816199185873</v>
      </c>
      <c r="C4039">
        <v>2.37168648361081</v>
      </c>
      <c r="E4039">
        <f t="shared" si="127"/>
        <v>8</v>
      </c>
      <c r="F4039">
        <f t="shared" si="127"/>
        <v>2.5</v>
      </c>
      <c r="G4039">
        <f>IF(OR(Tahiti!E4039&lt;2.5,F4039&lt;0.5),0,VLOOKUP(Tahiti!F4039,'Power Matrix'!$B$2:$AI$30,HLOOKUP(E4039,'Power Matrix'!$B$2:$AI$30,29)))</f>
        <v>27005.961970703123</v>
      </c>
      <c r="H4039">
        <f t="shared" si="126"/>
        <v>0.35122305227364731</v>
      </c>
      <c r="M4039">
        <v>23416.683881291374</v>
      </c>
      <c r="N4039" s="9">
        <v>0.30454309311457456</v>
      </c>
    </row>
    <row r="4040" spans="1:14" x14ac:dyDescent="0.25">
      <c r="A4040" s="2">
        <v>43634.25</v>
      </c>
      <c r="B4040">
        <v>8.4158734567139941</v>
      </c>
      <c r="C4040">
        <v>2.5283812786042512</v>
      </c>
      <c r="E4040">
        <f t="shared" si="127"/>
        <v>8.5</v>
      </c>
      <c r="F4040">
        <f t="shared" si="127"/>
        <v>2.5</v>
      </c>
      <c r="G4040">
        <f>IF(OR(Tahiti!E4040&lt;2.5,F4040&lt;0.5),0,VLOOKUP(Tahiti!F4040,'Power Matrix'!$B$2:$AI$30,HLOOKUP(E4040,'Power Matrix'!$B$2:$AI$30,29)))</f>
        <v>21977.508528320312</v>
      </c>
      <c r="H4040">
        <f t="shared" si="126"/>
        <v>0.28582605704105579</v>
      </c>
      <c r="M4040">
        <v>23420.090287801242</v>
      </c>
      <c r="N4040" s="9">
        <v>0.30458739475780378</v>
      </c>
    </row>
    <row r="4041" spans="1:14" x14ac:dyDescent="0.25">
      <c r="A4041" s="2">
        <v>43634.291666666657</v>
      </c>
      <c r="B4041">
        <v>8.3220267715752136</v>
      </c>
      <c r="C4041">
        <v>2.481599934012007</v>
      </c>
      <c r="E4041">
        <f t="shared" si="127"/>
        <v>8.5</v>
      </c>
      <c r="F4041">
        <f t="shared" si="127"/>
        <v>2.5</v>
      </c>
      <c r="G4041">
        <f>IF(OR(Tahiti!E4041&lt;2.5,F4041&lt;0.5),0,VLOOKUP(Tahiti!F4041,'Power Matrix'!$B$2:$AI$30,HLOOKUP(E4041,'Power Matrix'!$B$2:$AI$30,29)))</f>
        <v>21977.508528320312</v>
      </c>
      <c r="H4041">
        <f t="shared" si="126"/>
        <v>0.28582605704105579</v>
      </c>
      <c r="M4041">
        <v>23852.333509516262</v>
      </c>
      <c r="N4041" s="9">
        <v>0.31020888618614695</v>
      </c>
    </row>
    <row r="4042" spans="1:14" x14ac:dyDescent="0.25">
      <c r="A4042" s="2">
        <v>43634.333333333343</v>
      </c>
      <c r="B4042">
        <v>8.2128133777587387</v>
      </c>
      <c r="C4042">
        <v>2.448103582908336</v>
      </c>
      <c r="E4042">
        <f t="shared" si="127"/>
        <v>8</v>
      </c>
      <c r="F4042">
        <f t="shared" si="127"/>
        <v>2.5</v>
      </c>
      <c r="G4042">
        <f>IF(OR(Tahiti!E4042&lt;2.5,F4042&lt;0.5),0,VLOOKUP(Tahiti!F4042,'Power Matrix'!$B$2:$AI$30,HLOOKUP(E4042,'Power Matrix'!$B$2:$AI$30,29)))</f>
        <v>27005.961970703123</v>
      </c>
      <c r="H4042">
        <f t="shared" si="126"/>
        <v>0.35122305227364731</v>
      </c>
      <c r="M4042">
        <v>24439.534860203315</v>
      </c>
      <c r="N4042" s="9">
        <v>0.31784566842763951</v>
      </c>
    </row>
    <row r="4043" spans="1:14" x14ac:dyDescent="0.25">
      <c r="A4043" s="2">
        <v>43634.375</v>
      </c>
      <c r="B4043">
        <v>8.1077160666237873</v>
      </c>
      <c r="C4043">
        <v>2.4264161149056211</v>
      </c>
      <c r="E4043">
        <f t="shared" si="127"/>
        <v>8</v>
      </c>
      <c r="F4043">
        <f t="shared" si="127"/>
        <v>2.5</v>
      </c>
      <c r="G4043">
        <f>IF(OR(Tahiti!E4043&lt;2.5,F4043&lt;0.5),0,VLOOKUP(Tahiti!F4043,'Power Matrix'!$B$2:$AI$30,HLOOKUP(E4043,'Power Matrix'!$B$2:$AI$30,29)))</f>
        <v>27005.961970703123</v>
      </c>
      <c r="H4043">
        <f t="shared" si="126"/>
        <v>0.35122305227364731</v>
      </c>
      <c r="M4043">
        <v>21667.7177189781</v>
      </c>
      <c r="N4043" s="9">
        <v>0.28179710706788424</v>
      </c>
    </row>
    <row r="4044" spans="1:14" x14ac:dyDescent="0.25">
      <c r="A4044" s="2">
        <v>43634.416666666657</v>
      </c>
      <c r="B4044">
        <v>8.2210455431217895</v>
      </c>
      <c r="C4044">
        <v>2.3400636572298872</v>
      </c>
      <c r="E4044">
        <f t="shared" si="127"/>
        <v>8</v>
      </c>
      <c r="F4044">
        <f t="shared" si="127"/>
        <v>2.5</v>
      </c>
      <c r="G4044">
        <f>IF(OR(Tahiti!E4044&lt;2.5,F4044&lt;0.5),0,VLOOKUP(Tahiti!F4044,'Power Matrix'!$B$2:$AI$30,HLOOKUP(E4044,'Power Matrix'!$B$2:$AI$30,29)))</f>
        <v>27005.961970703123</v>
      </c>
      <c r="H4044">
        <f t="shared" si="126"/>
        <v>0.35122305227364731</v>
      </c>
      <c r="M4044">
        <v>19142.259605379972</v>
      </c>
      <c r="N4044" s="9">
        <v>0.24895254080284834</v>
      </c>
    </row>
    <row r="4045" spans="1:14" x14ac:dyDescent="0.25">
      <c r="A4045" s="2">
        <v>43634.458333333343</v>
      </c>
      <c r="B4045">
        <v>8.3404119408860282</v>
      </c>
      <c r="C4045">
        <v>2.2633626905501272</v>
      </c>
      <c r="E4045">
        <f t="shared" si="127"/>
        <v>8.5</v>
      </c>
      <c r="F4045">
        <f t="shared" si="127"/>
        <v>2.5</v>
      </c>
      <c r="G4045">
        <f>IF(OR(Tahiti!E4045&lt;2.5,F4045&lt;0.5),0,VLOOKUP(Tahiti!F4045,'Power Matrix'!$B$2:$AI$30,HLOOKUP(E4045,'Power Matrix'!$B$2:$AI$30,29)))</f>
        <v>21977.508528320312</v>
      </c>
      <c r="H4045">
        <f t="shared" si="126"/>
        <v>0.28582605704105579</v>
      </c>
      <c r="M4045">
        <v>17182.073686347074</v>
      </c>
      <c r="N4045" s="9">
        <v>0.2234595595639953</v>
      </c>
    </row>
    <row r="4046" spans="1:14" x14ac:dyDescent="0.25">
      <c r="A4046" s="2">
        <v>43634.5</v>
      </c>
      <c r="B4046">
        <v>8.4371398839018763</v>
      </c>
      <c r="C4046">
        <v>2.2015363746994541</v>
      </c>
      <c r="E4046">
        <f t="shared" si="127"/>
        <v>8.5</v>
      </c>
      <c r="F4046">
        <f t="shared" si="127"/>
        <v>2</v>
      </c>
      <c r="G4046">
        <f>IF(OR(Tahiti!E4046&lt;2.5,F4046&lt;0.5),0,VLOOKUP(Tahiti!F4046,'Power Matrix'!$B$2:$AI$30,HLOOKUP(E4046,'Power Matrix'!$B$2:$AI$30,29)))</f>
        <v>13072.929897460937</v>
      </c>
      <c r="H4046">
        <f t="shared" si="126"/>
        <v>0.17001854426539822</v>
      </c>
      <c r="M4046">
        <v>16259.676667430129</v>
      </c>
      <c r="N4046" s="9">
        <v>0.21146342712079053</v>
      </c>
    </row>
    <row r="4047" spans="1:14" x14ac:dyDescent="0.25">
      <c r="A4047" s="2">
        <v>43634.541666666657</v>
      </c>
      <c r="B4047">
        <v>8.4658152599165035</v>
      </c>
      <c r="C4047">
        <v>2.1634981454800322</v>
      </c>
      <c r="E4047">
        <f t="shared" si="127"/>
        <v>8.5</v>
      </c>
      <c r="F4047">
        <f t="shared" si="127"/>
        <v>2</v>
      </c>
      <c r="G4047">
        <f>IF(OR(Tahiti!E4047&lt;2.5,F4047&lt;0.5),0,VLOOKUP(Tahiti!F4047,'Power Matrix'!$B$2:$AI$30,HLOOKUP(E4047,'Power Matrix'!$B$2:$AI$30,29)))</f>
        <v>13072.929897460937</v>
      </c>
      <c r="H4047">
        <f t="shared" si="126"/>
        <v>0.17001854426539822</v>
      </c>
      <c r="M4047">
        <v>16637.796016275155</v>
      </c>
      <c r="N4047" s="9">
        <v>0.21638101650481661</v>
      </c>
    </row>
    <row r="4048" spans="1:14" x14ac:dyDescent="0.25">
      <c r="A4048" s="2">
        <v>43634.583333333343</v>
      </c>
      <c r="B4048">
        <v>8.4002323425241983</v>
      </c>
      <c r="C4048">
        <v>2.1553795383481251</v>
      </c>
      <c r="E4048">
        <f t="shared" si="127"/>
        <v>8.5</v>
      </c>
      <c r="F4048">
        <f t="shared" si="127"/>
        <v>2</v>
      </c>
      <c r="G4048">
        <f>IF(OR(Tahiti!E4048&lt;2.5,F4048&lt;0.5),0,VLOOKUP(Tahiti!F4048,'Power Matrix'!$B$2:$AI$30,HLOOKUP(E4048,'Power Matrix'!$B$2:$AI$30,29)))</f>
        <v>13072.929897460937</v>
      </c>
      <c r="H4048">
        <f t="shared" si="126"/>
        <v>0.17001854426539822</v>
      </c>
      <c r="M4048">
        <v>17414.756031779176</v>
      </c>
      <c r="N4048" s="9">
        <v>0.22648568408061229</v>
      </c>
    </row>
    <row r="4049" spans="1:14" x14ac:dyDescent="0.25">
      <c r="A4049" s="2">
        <v>43634.625</v>
      </c>
      <c r="B4049">
        <v>8.3083064959701289</v>
      </c>
      <c r="C4049">
        <v>2.1575937039295541</v>
      </c>
      <c r="E4049">
        <f t="shared" si="127"/>
        <v>8.5</v>
      </c>
      <c r="F4049">
        <f t="shared" si="127"/>
        <v>2</v>
      </c>
      <c r="G4049">
        <f>IF(OR(Tahiti!E4049&lt;2.5,F4049&lt;0.5),0,VLOOKUP(Tahiti!F4049,'Power Matrix'!$B$2:$AI$30,HLOOKUP(E4049,'Power Matrix'!$B$2:$AI$30,29)))</f>
        <v>13072.929897460937</v>
      </c>
      <c r="H4049">
        <f t="shared" si="126"/>
        <v>0.17001854426539822</v>
      </c>
      <c r="M4049">
        <v>18148.54441466595</v>
      </c>
      <c r="N4049" s="9">
        <v>0.23602888776174583</v>
      </c>
    </row>
    <row r="4050" spans="1:14" x14ac:dyDescent="0.25">
      <c r="A4050" s="2">
        <v>43634.666666666657</v>
      </c>
      <c r="B4050">
        <v>8.2970558699739598</v>
      </c>
      <c r="C4050">
        <v>2.1914306958919059</v>
      </c>
      <c r="E4050">
        <f t="shared" si="127"/>
        <v>8.5</v>
      </c>
      <c r="F4050">
        <f t="shared" si="127"/>
        <v>2</v>
      </c>
      <c r="G4050">
        <f>IF(OR(Tahiti!E4050&lt;2.5,F4050&lt;0.5),0,VLOOKUP(Tahiti!F4050,'Power Matrix'!$B$2:$AI$30,HLOOKUP(E4050,'Power Matrix'!$B$2:$AI$30,29)))</f>
        <v>13072.929897460937</v>
      </c>
      <c r="H4050">
        <f t="shared" si="126"/>
        <v>0.17001854426539822</v>
      </c>
      <c r="M4050">
        <v>17998.322525933043</v>
      </c>
      <c r="N4050" s="9">
        <v>0.23407519359735632</v>
      </c>
    </row>
    <row r="4051" spans="1:14" x14ac:dyDescent="0.25">
      <c r="A4051" s="2">
        <v>43634.708333333343</v>
      </c>
      <c r="B4051">
        <v>8.2895097183911624</v>
      </c>
      <c r="C4051">
        <v>2.1803030945083131</v>
      </c>
      <c r="E4051">
        <f t="shared" si="127"/>
        <v>8.5</v>
      </c>
      <c r="F4051">
        <f t="shared" si="127"/>
        <v>2</v>
      </c>
      <c r="G4051">
        <f>IF(OR(Tahiti!E4051&lt;2.5,F4051&lt;0.5),0,VLOOKUP(Tahiti!F4051,'Power Matrix'!$B$2:$AI$30,HLOOKUP(E4051,'Power Matrix'!$B$2:$AI$30,29)))</f>
        <v>13072.929897460937</v>
      </c>
      <c r="H4051">
        <f t="shared" si="126"/>
        <v>0.17001854426539822</v>
      </c>
      <c r="M4051">
        <v>18175.898392007144</v>
      </c>
      <c r="N4051" s="9">
        <v>0.23638463688961994</v>
      </c>
    </row>
    <row r="4052" spans="1:14" x14ac:dyDescent="0.25">
      <c r="A4052" s="2">
        <v>43634.75</v>
      </c>
      <c r="B4052">
        <v>8.5010763682215718</v>
      </c>
      <c r="C4052">
        <v>2.2869804567520369</v>
      </c>
      <c r="E4052">
        <f t="shared" si="127"/>
        <v>8.5</v>
      </c>
      <c r="F4052">
        <f t="shared" si="127"/>
        <v>2.5</v>
      </c>
      <c r="G4052">
        <f>IF(OR(Tahiti!E4052&lt;2.5,F4052&lt;0.5),0,VLOOKUP(Tahiti!F4052,'Power Matrix'!$B$2:$AI$30,HLOOKUP(E4052,'Power Matrix'!$B$2:$AI$30,29)))</f>
        <v>21977.508528320312</v>
      </c>
      <c r="H4052">
        <f t="shared" si="126"/>
        <v>0.28582605704105579</v>
      </c>
      <c r="M4052">
        <v>18174.177411530782</v>
      </c>
      <c r="N4052" s="9">
        <v>0.23636225486831761</v>
      </c>
    </row>
    <row r="4053" spans="1:14" x14ac:dyDescent="0.25">
      <c r="A4053" s="2">
        <v>43634.791666666657</v>
      </c>
      <c r="B4053">
        <v>8.4666384764528093</v>
      </c>
      <c r="C4053">
        <v>2.2701755077237551</v>
      </c>
      <c r="E4053">
        <f t="shared" si="127"/>
        <v>8.5</v>
      </c>
      <c r="F4053">
        <f t="shared" si="127"/>
        <v>2.5</v>
      </c>
      <c r="G4053">
        <f>IF(OR(Tahiti!E4053&lt;2.5,F4053&lt;0.5),0,VLOOKUP(Tahiti!F4053,'Power Matrix'!$B$2:$AI$30,HLOOKUP(E4053,'Power Matrix'!$B$2:$AI$30,29)))</f>
        <v>21977.508528320312</v>
      </c>
      <c r="H4053">
        <f t="shared" si="126"/>
        <v>0.28582605704105579</v>
      </c>
      <c r="M4053">
        <v>18575.431036669041</v>
      </c>
      <c r="N4053" s="9">
        <v>0.24158071452479662</v>
      </c>
    </row>
    <row r="4054" spans="1:14" x14ac:dyDescent="0.25">
      <c r="A4054" s="2">
        <v>43634.833333333343</v>
      </c>
      <c r="B4054">
        <v>8.4070924803267406</v>
      </c>
      <c r="C4054">
        <v>2.263873651838149</v>
      </c>
      <c r="E4054">
        <f t="shared" si="127"/>
        <v>8.5</v>
      </c>
      <c r="F4054">
        <f t="shared" si="127"/>
        <v>2.5</v>
      </c>
      <c r="G4054">
        <f>IF(OR(Tahiti!E4054&lt;2.5,F4054&lt;0.5),0,VLOOKUP(Tahiti!F4054,'Power Matrix'!$B$2:$AI$30,HLOOKUP(E4054,'Power Matrix'!$B$2:$AI$30,29)))</f>
        <v>21977.508528320312</v>
      </c>
      <c r="H4054">
        <f t="shared" si="126"/>
        <v>0.28582605704105579</v>
      </c>
      <c r="M4054">
        <v>18647.392698223648</v>
      </c>
      <c r="N4054" s="9">
        <v>0.24251660395758745</v>
      </c>
    </row>
    <row r="4055" spans="1:14" x14ac:dyDescent="0.25">
      <c r="A4055" s="2">
        <v>43634.875</v>
      </c>
      <c r="B4055">
        <v>8.3774566850197569</v>
      </c>
      <c r="C4055">
        <v>2.253938293459941</v>
      </c>
      <c r="E4055">
        <f t="shared" si="127"/>
        <v>8.5</v>
      </c>
      <c r="F4055">
        <f t="shared" si="127"/>
        <v>2.5</v>
      </c>
      <c r="G4055">
        <f>IF(OR(Tahiti!E4055&lt;2.5,F4055&lt;0.5),0,VLOOKUP(Tahiti!F4055,'Power Matrix'!$B$2:$AI$30,HLOOKUP(E4055,'Power Matrix'!$B$2:$AI$30,29)))</f>
        <v>21977.508528320312</v>
      </c>
      <c r="H4055">
        <f t="shared" si="126"/>
        <v>0.28582605704105579</v>
      </c>
      <c r="M4055">
        <v>21162.597493361995</v>
      </c>
      <c r="N4055" s="9">
        <v>0.27522782182306943</v>
      </c>
    </row>
    <row r="4056" spans="1:14" x14ac:dyDescent="0.25">
      <c r="A4056" s="2">
        <v>43634.916666666657</v>
      </c>
      <c r="B4056">
        <v>8.18084513559889</v>
      </c>
      <c r="C4056">
        <v>2.2958938925541998</v>
      </c>
      <c r="E4056">
        <f t="shared" si="127"/>
        <v>8</v>
      </c>
      <c r="F4056">
        <f t="shared" si="127"/>
        <v>2.5</v>
      </c>
      <c r="G4056">
        <f>IF(OR(Tahiti!E4056&lt;2.5,F4056&lt;0.5),0,VLOOKUP(Tahiti!F4056,'Power Matrix'!$B$2:$AI$30,HLOOKUP(E4056,'Power Matrix'!$B$2:$AI$30,29)))</f>
        <v>27005.961970703123</v>
      </c>
      <c r="H4056">
        <f t="shared" si="126"/>
        <v>0.35122305227364731</v>
      </c>
      <c r="M4056">
        <v>23467.681618916151</v>
      </c>
      <c r="N4056" s="9">
        <v>0.30520633855260615</v>
      </c>
    </row>
    <row r="4057" spans="1:14" x14ac:dyDescent="0.25">
      <c r="A4057" s="2">
        <v>43634.958333333343</v>
      </c>
      <c r="B4057">
        <v>8.0152414090455153</v>
      </c>
      <c r="C4057">
        <v>2.33654370169018</v>
      </c>
      <c r="E4057">
        <f t="shared" si="127"/>
        <v>8</v>
      </c>
      <c r="F4057">
        <f t="shared" si="127"/>
        <v>2.5</v>
      </c>
      <c r="G4057">
        <f>IF(OR(Tahiti!E4057&lt;2.5,F4057&lt;0.5),0,VLOOKUP(Tahiti!F4057,'Power Matrix'!$B$2:$AI$30,HLOOKUP(E4057,'Power Matrix'!$B$2:$AI$30,29)))</f>
        <v>27005.961970703123</v>
      </c>
      <c r="H4057">
        <f t="shared" si="126"/>
        <v>0.35122305227364731</v>
      </c>
      <c r="M4057">
        <v>25102.60474090897</v>
      </c>
      <c r="N4057" s="9">
        <v>0.32646915044776215</v>
      </c>
    </row>
    <row r="4058" spans="1:14" x14ac:dyDescent="0.25">
      <c r="A4058" s="2">
        <v>43635</v>
      </c>
      <c r="B4058">
        <v>7.918925074297821</v>
      </c>
      <c r="C4058">
        <v>2.3637949703846912</v>
      </c>
      <c r="E4058">
        <f t="shared" si="127"/>
        <v>8</v>
      </c>
      <c r="F4058">
        <f t="shared" si="127"/>
        <v>2.5</v>
      </c>
      <c r="G4058">
        <f>IF(OR(Tahiti!E4058&lt;2.5,F4058&lt;0.5),0,VLOOKUP(Tahiti!F4058,'Power Matrix'!$B$2:$AI$30,HLOOKUP(E4058,'Power Matrix'!$B$2:$AI$30,29)))</f>
        <v>27005.961970703123</v>
      </c>
      <c r="H4058">
        <f t="shared" si="126"/>
        <v>0.35122305227364731</v>
      </c>
      <c r="M4058">
        <v>25121.074498724345</v>
      </c>
      <c r="N4058" s="9">
        <v>0.32670935684089136</v>
      </c>
    </row>
    <row r="4059" spans="1:14" x14ac:dyDescent="0.25">
      <c r="A4059" s="2">
        <v>43635.041666666657</v>
      </c>
      <c r="B4059">
        <v>7.9135741668118378</v>
      </c>
      <c r="C4059">
        <v>2.3618078987090501</v>
      </c>
      <c r="E4059">
        <f t="shared" si="127"/>
        <v>8</v>
      </c>
      <c r="F4059">
        <f t="shared" si="127"/>
        <v>2.5</v>
      </c>
      <c r="G4059">
        <f>IF(OR(Tahiti!E4059&lt;2.5,F4059&lt;0.5),0,VLOOKUP(Tahiti!F4059,'Power Matrix'!$B$2:$AI$30,HLOOKUP(E4059,'Power Matrix'!$B$2:$AI$30,29)))</f>
        <v>27005.961970703123</v>
      </c>
      <c r="H4059">
        <f t="shared" si="126"/>
        <v>0.35122305227364731</v>
      </c>
      <c r="M4059">
        <v>24339.604661639642</v>
      </c>
      <c r="N4059" s="9">
        <v>0.31654603727916386</v>
      </c>
    </row>
    <row r="4060" spans="1:14" x14ac:dyDescent="0.25">
      <c r="A4060" s="2">
        <v>43635.083333333343</v>
      </c>
      <c r="B4060">
        <v>7.947326044800346</v>
      </c>
      <c r="C4060">
        <v>2.343242971910914</v>
      </c>
      <c r="E4060">
        <f t="shared" si="127"/>
        <v>8</v>
      </c>
      <c r="F4060">
        <f t="shared" si="127"/>
        <v>2.5</v>
      </c>
      <c r="G4060">
        <f>IF(OR(Tahiti!E4060&lt;2.5,F4060&lt;0.5),0,VLOOKUP(Tahiti!F4060,'Power Matrix'!$B$2:$AI$30,HLOOKUP(E4060,'Power Matrix'!$B$2:$AI$30,29)))</f>
        <v>27005.961970703123</v>
      </c>
      <c r="H4060">
        <f t="shared" si="126"/>
        <v>0.35122305227364731</v>
      </c>
      <c r="M4060">
        <v>23235.689864932716</v>
      </c>
      <c r="N4060" s="9">
        <v>0.30218919544671846</v>
      </c>
    </row>
    <row r="4061" spans="1:14" x14ac:dyDescent="0.25">
      <c r="A4061" s="2">
        <v>43635.125</v>
      </c>
      <c r="B4061">
        <v>7.995895820442346</v>
      </c>
      <c r="C4061">
        <v>2.3165594379808709</v>
      </c>
      <c r="E4061">
        <f t="shared" si="127"/>
        <v>8</v>
      </c>
      <c r="F4061">
        <f t="shared" si="127"/>
        <v>2.5</v>
      </c>
      <c r="G4061">
        <f>IF(OR(Tahiti!E4061&lt;2.5,F4061&lt;0.5),0,VLOOKUP(Tahiti!F4061,'Power Matrix'!$B$2:$AI$30,HLOOKUP(E4061,'Power Matrix'!$B$2:$AI$30,29)))</f>
        <v>27005.961970703123</v>
      </c>
      <c r="H4061">
        <f t="shared" si="126"/>
        <v>0.35122305227364731</v>
      </c>
      <c r="M4061">
        <v>22546.265687723353</v>
      </c>
      <c r="N4061" s="9">
        <v>0.29322296553732224</v>
      </c>
    </row>
    <row r="4062" spans="1:14" x14ac:dyDescent="0.25">
      <c r="A4062" s="2">
        <v>43635.166666666657</v>
      </c>
      <c r="B4062">
        <v>8.0185342751907367</v>
      </c>
      <c r="C4062">
        <v>2.2934526330669831</v>
      </c>
      <c r="E4062">
        <f t="shared" si="127"/>
        <v>8</v>
      </c>
      <c r="F4062">
        <f t="shared" si="127"/>
        <v>2.5</v>
      </c>
      <c r="G4062">
        <f>IF(OR(Tahiti!E4062&lt;2.5,F4062&lt;0.5),0,VLOOKUP(Tahiti!F4062,'Power Matrix'!$B$2:$AI$30,HLOOKUP(E4062,'Power Matrix'!$B$2:$AI$30,29)))</f>
        <v>27005.961970703123</v>
      </c>
      <c r="H4062">
        <f t="shared" si="126"/>
        <v>0.35122305227364731</v>
      </c>
      <c r="M4062">
        <v>22652.92415875</v>
      </c>
      <c r="N4062" s="9">
        <v>0.29461010048939279</v>
      </c>
    </row>
    <row r="4063" spans="1:14" x14ac:dyDescent="0.25">
      <c r="A4063" s="2">
        <v>43635.208333333343</v>
      </c>
      <c r="B4063">
        <v>7.9856056137385334</v>
      </c>
      <c r="C4063">
        <v>2.2832901807829891</v>
      </c>
      <c r="E4063">
        <f t="shared" si="127"/>
        <v>8</v>
      </c>
      <c r="F4063">
        <f t="shared" si="127"/>
        <v>2.5</v>
      </c>
      <c r="G4063">
        <f>IF(OR(Tahiti!E4063&lt;2.5,F4063&lt;0.5),0,VLOOKUP(Tahiti!F4063,'Power Matrix'!$B$2:$AI$30,HLOOKUP(E4063,'Power Matrix'!$B$2:$AI$30,29)))</f>
        <v>27005.961970703123</v>
      </c>
      <c r="H4063">
        <f t="shared" si="126"/>
        <v>0.35122305227364731</v>
      </c>
      <c r="M4063">
        <v>23516.371664573297</v>
      </c>
      <c r="N4063" s="9">
        <v>0.30583957155790648</v>
      </c>
    </row>
    <row r="4064" spans="1:14" x14ac:dyDescent="0.25">
      <c r="A4064" s="2">
        <v>43635.25</v>
      </c>
      <c r="B4064">
        <v>7.9091836786182101</v>
      </c>
      <c r="C4064">
        <v>2.2852772524586298</v>
      </c>
      <c r="E4064">
        <f t="shared" si="127"/>
        <v>8</v>
      </c>
      <c r="F4064">
        <f t="shared" si="127"/>
        <v>2.5</v>
      </c>
      <c r="G4064">
        <f>IF(OR(Tahiti!E4064&lt;2.5,F4064&lt;0.5),0,VLOOKUP(Tahiti!F4064,'Power Matrix'!$B$2:$AI$30,HLOOKUP(E4064,'Power Matrix'!$B$2:$AI$30,29)))</f>
        <v>27005.961970703123</v>
      </c>
      <c r="H4064">
        <f t="shared" si="126"/>
        <v>0.35122305227364731</v>
      </c>
      <c r="M4064">
        <v>25412.64508465687</v>
      </c>
      <c r="N4064" s="9">
        <v>0.33050134585826296</v>
      </c>
    </row>
    <row r="4065" spans="1:14" x14ac:dyDescent="0.25">
      <c r="A4065" s="2">
        <v>43635.291666666657</v>
      </c>
      <c r="B4065">
        <v>7.780624696198565</v>
      </c>
      <c r="C4065">
        <v>2.307816322608049</v>
      </c>
      <c r="E4065">
        <f t="shared" si="127"/>
        <v>8</v>
      </c>
      <c r="F4065">
        <f t="shared" si="127"/>
        <v>2.5</v>
      </c>
      <c r="G4065">
        <f>IF(OR(Tahiti!E4065&lt;2.5,F4065&lt;0.5),0,VLOOKUP(Tahiti!F4065,'Power Matrix'!$B$2:$AI$30,HLOOKUP(E4065,'Power Matrix'!$B$2:$AI$30,29)))</f>
        <v>27005.961970703123</v>
      </c>
      <c r="H4065">
        <f t="shared" si="126"/>
        <v>0.35122305227364731</v>
      </c>
      <c r="M4065">
        <v>27813.466161770149</v>
      </c>
      <c r="N4065" s="9">
        <v>0.36172495892599088</v>
      </c>
    </row>
    <row r="4066" spans="1:14" x14ac:dyDescent="0.25">
      <c r="A4066" s="2">
        <v>43635.333333333343</v>
      </c>
      <c r="B4066">
        <v>7.635738585808868</v>
      </c>
      <c r="C4066">
        <v>2.341539767617506</v>
      </c>
      <c r="E4066">
        <f t="shared" si="127"/>
        <v>7.5</v>
      </c>
      <c r="F4066">
        <f t="shared" si="127"/>
        <v>2.5</v>
      </c>
      <c r="G4066">
        <f>IF(OR(Tahiti!E4066&lt;2.5,F4066&lt;0.5),0,VLOOKUP(Tahiti!F4066,'Power Matrix'!$B$2:$AI$30,HLOOKUP(E4066,'Power Matrix'!$B$2:$AI$30,29)))</f>
        <v>33358.218203124998</v>
      </c>
      <c r="H4066">
        <f t="shared" si="126"/>
        <v>0.43383661831494702</v>
      </c>
      <c r="M4066">
        <v>28260.921632561527</v>
      </c>
      <c r="N4066" s="9">
        <v>0.36754429157772966</v>
      </c>
    </row>
    <row r="4067" spans="1:14" x14ac:dyDescent="0.25">
      <c r="A4067" s="2">
        <v>43635.375</v>
      </c>
      <c r="B4067">
        <v>7.5878548239471222</v>
      </c>
      <c r="C4067">
        <v>2.337792718172012</v>
      </c>
      <c r="E4067">
        <f t="shared" si="127"/>
        <v>7.5</v>
      </c>
      <c r="F4067">
        <f t="shared" si="127"/>
        <v>2.5</v>
      </c>
      <c r="G4067">
        <f>IF(OR(Tahiti!E4067&lt;2.5,F4067&lt;0.5),0,VLOOKUP(Tahiti!F4067,'Power Matrix'!$B$2:$AI$30,HLOOKUP(E4067,'Power Matrix'!$B$2:$AI$30,29)))</f>
        <v>33358.218203124998</v>
      </c>
      <c r="H4067">
        <f t="shared" si="126"/>
        <v>0.43383661831494702</v>
      </c>
      <c r="M4067">
        <v>23451.287264362378</v>
      </c>
      <c r="N4067" s="9">
        <v>0.30499312358712544</v>
      </c>
    </row>
    <row r="4068" spans="1:14" x14ac:dyDescent="0.25">
      <c r="A4068" s="2">
        <v>43635.416666666657</v>
      </c>
      <c r="B4068">
        <v>7.8113581135539549</v>
      </c>
      <c r="C4068">
        <v>2.2356572340440399</v>
      </c>
      <c r="E4068">
        <f t="shared" si="127"/>
        <v>8</v>
      </c>
      <c r="F4068">
        <f t="shared" si="127"/>
        <v>2</v>
      </c>
      <c r="G4068">
        <f>IF(OR(Tahiti!E4068&lt;2.5,F4068&lt;0.5),0,VLOOKUP(Tahiti!F4068,'Power Matrix'!$B$2:$AI$30,HLOOKUP(E4068,'Power Matrix'!$B$2:$AI$30,29)))</f>
        <v>16605.93005957031</v>
      </c>
      <c r="H4068">
        <f t="shared" si="126"/>
        <v>0.21596658721848683</v>
      </c>
      <c r="M4068">
        <v>19514.83828613321</v>
      </c>
      <c r="N4068" s="9">
        <v>0.25379807164061963</v>
      </c>
    </row>
    <row r="4069" spans="1:14" x14ac:dyDescent="0.25">
      <c r="A4069" s="2">
        <v>43635.458333333343</v>
      </c>
      <c r="B4069">
        <v>8.0151042062894646</v>
      </c>
      <c r="C4069">
        <v>2.1456145003992591</v>
      </c>
      <c r="E4069">
        <f t="shared" si="127"/>
        <v>8</v>
      </c>
      <c r="F4069">
        <f t="shared" si="127"/>
        <v>2</v>
      </c>
      <c r="G4069">
        <f>IF(OR(Tahiti!E4069&lt;2.5,F4069&lt;0.5),0,VLOOKUP(Tahiti!F4069,'Power Matrix'!$B$2:$AI$30,HLOOKUP(E4069,'Power Matrix'!$B$2:$AI$30,29)))</f>
        <v>16605.93005957031</v>
      </c>
      <c r="H4069">
        <f t="shared" si="126"/>
        <v>0.21596658721848683</v>
      </c>
      <c r="M4069">
        <v>16979.640590060546</v>
      </c>
      <c r="N4069" s="9">
        <v>0.22082683831258385</v>
      </c>
    </row>
    <row r="4070" spans="1:14" x14ac:dyDescent="0.25">
      <c r="A4070" s="2">
        <v>43635.5</v>
      </c>
      <c r="B4070">
        <v>8.1573834643141954</v>
      </c>
      <c r="C4070">
        <v>2.0748179752699749</v>
      </c>
      <c r="E4070">
        <f t="shared" si="127"/>
        <v>8</v>
      </c>
      <c r="F4070">
        <f t="shared" si="127"/>
        <v>2</v>
      </c>
      <c r="G4070">
        <f>IF(OR(Tahiti!E4070&lt;2.5,F4070&lt;0.5),0,VLOOKUP(Tahiti!F4070,'Power Matrix'!$B$2:$AI$30,HLOOKUP(E4070,'Power Matrix'!$B$2:$AI$30,29)))</f>
        <v>16605.93005957031</v>
      </c>
      <c r="H4070">
        <f t="shared" si="126"/>
        <v>0.21596658721848683</v>
      </c>
      <c r="M4070">
        <v>15355.079107366299</v>
      </c>
      <c r="N4070" s="9">
        <v>0.19969878357167398</v>
      </c>
    </row>
    <row r="4071" spans="1:14" x14ac:dyDescent="0.25">
      <c r="A4071" s="2">
        <v>43635.541666666657</v>
      </c>
      <c r="B4071">
        <v>8.2343542104587222</v>
      </c>
      <c r="C4071">
        <v>2.0208831726454211</v>
      </c>
      <c r="E4071">
        <f t="shared" si="127"/>
        <v>8</v>
      </c>
      <c r="F4071">
        <f t="shared" si="127"/>
        <v>2</v>
      </c>
      <c r="G4071">
        <f>IF(OR(Tahiti!E4071&lt;2.5,F4071&lt;0.5),0,VLOOKUP(Tahiti!F4071,'Power Matrix'!$B$2:$AI$30,HLOOKUP(E4071,'Power Matrix'!$B$2:$AI$30,29)))</f>
        <v>16605.93005957031</v>
      </c>
      <c r="H4071">
        <f t="shared" si="126"/>
        <v>0.21596658721848683</v>
      </c>
      <c r="M4071">
        <v>14877.861020645498</v>
      </c>
      <c r="N4071" s="9">
        <v>0.19349237650921688</v>
      </c>
    </row>
    <row r="4072" spans="1:14" x14ac:dyDescent="0.25">
      <c r="A4072" s="2">
        <v>43635.583333333343</v>
      </c>
      <c r="B4072">
        <v>8.2198107183173317</v>
      </c>
      <c r="C4072">
        <v>1.9878410093533261</v>
      </c>
      <c r="E4072">
        <f t="shared" si="127"/>
        <v>8</v>
      </c>
      <c r="F4072">
        <f t="shared" si="127"/>
        <v>2</v>
      </c>
      <c r="G4072">
        <f>IF(OR(Tahiti!E4072&lt;2.5,F4072&lt;0.5),0,VLOOKUP(Tahiti!F4072,'Power Matrix'!$B$2:$AI$30,HLOOKUP(E4072,'Power Matrix'!$B$2:$AI$30,29)))</f>
        <v>16605.93005957031</v>
      </c>
      <c r="H4072">
        <f t="shared" si="126"/>
        <v>0.21596658721848683</v>
      </c>
      <c r="M4072">
        <v>15951.440331195578</v>
      </c>
      <c r="N4072" s="9">
        <v>0.20745469353054158</v>
      </c>
    </row>
    <row r="4073" spans="1:14" x14ac:dyDescent="0.25">
      <c r="A4073" s="2">
        <v>43635.625</v>
      </c>
      <c r="B4073">
        <v>8.0684760783932461</v>
      </c>
      <c r="C4073">
        <v>1.9889764788822639</v>
      </c>
      <c r="E4073">
        <f t="shared" si="127"/>
        <v>8</v>
      </c>
      <c r="F4073">
        <f t="shared" si="127"/>
        <v>2</v>
      </c>
      <c r="G4073">
        <f>IF(OR(Tahiti!E4073&lt;2.5,F4073&lt;0.5),0,VLOOKUP(Tahiti!F4073,'Power Matrix'!$B$2:$AI$30,HLOOKUP(E4073,'Power Matrix'!$B$2:$AI$30,29)))</f>
        <v>16605.93005957031</v>
      </c>
      <c r="H4073">
        <f t="shared" si="126"/>
        <v>0.21596658721848683</v>
      </c>
      <c r="M4073">
        <v>18420.790118265046</v>
      </c>
      <c r="N4073" s="9">
        <v>0.23956954915861695</v>
      </c>
    </row>
    <row r="4074" spans="1:14" x14ac:dyDescent="0.25">
      <c r="A4074" s="2">
        <v>43635.666666666657</v>
      </c>
      <c r="B4074">
        <v>7.834270973814446</v>
      </c>
      <c r="C4074">
        <v>2.0207128522160809</v>
      </c>
      <c r="E4074">
        <f t="shared" si="127"/>
        <v>8</v>
      </c>
      <c r="F4074">
        <f t="shared" si="127"/>
        <v>2</v>
      </c>
      <c r="G4074">
        <f>IF(OR(Tahiti!E4074&lt;2.5,F4074&lt;0.5),0,VLOOKUP(Tahiti!F4074,'Power Matrix'!$B$2:$AI$30,HLOOKUP(E4074,'Power Matrix'!$B$2:$AI$30,29)))</f>
        <v>16605.93005957031</v>
      </c>
      <c r="H4074">
        <f t="shared" si="126"/>
        <v>0.21596658721848683</v>
      </c>
      <c r="M4074">
        <v>21313.250689363449</v>
      </c>
      <c r="N4074" s="9">
        <v>0.27718712530645184</v>
      </c>
    </row>
    <row r="4075" spans="1:14" x14ac:dyDescent="0.25">
      <c r="A4075" s="2">
        <v>43635.708333333343</v>
      </c>
      <c r="B4075">
        <v>7.6062399932579359</v>
      </c>
      <c r="C4075">
        <v>2.0612491143991671</v>
      </c>
      <c r="E4075">
        <f t="shared" si="127"/>
        <v>7.5</v>
      </c>
      <c r="F4075">
        <f t="shared" si="127"/>
        <v>2</v>
      </c>
      <c r="G4075">
        <f>IF(OR(Tahiti!E4075&lt;2.5,F4075&lt;0.5),0,VLOOKUP(Tahiti!F4075,'Power Matrix'!$B$2:$AI$30,HLOOKUP(E4075,'Power Matrix'!$B$2:$AI$30,29)))</f>
        <v>20687.448569335938</v>
      </c>
      <c r="H4075">
        <f t="shared" si="126"/>
        <v>0.26904832489057573</v>
      </c>
      <c r="M4075">
        <v>22376.484286515133</v>
      </c>
      <c r="N4075" s="9">
        <v>0.29101489229606425</v>
      </c>
    </row>
    <row r="4076" spans="1:14" x14ac:dyDescent="0.25">
      <c r="A4076" s="2">
        <v>43635.75</v>
      </c>
      <c r="B4076">
        <v>7.5097864557541891</v>
      </c>
      <c r="C4076">
        <v>2.0700490032484362</v>
      </c>
      <c r="E4076">
        <f t="shared" si="127"/>
        <v>7.5</v>
      </c>
      <c r="F4076">
        <f t="shared" si="127"/>
        <v>2</v>
      </c>
      <c r="G4076">
        <f>IF(OR(Tahiti!E4076&lt;2.5,F4076&lt;0.5),0,VLOOKUP(Tahiti!F4076,'Power Matrix'!$B$2:$AI$30,HLOOKUP(E4076,'Power Matrix'!$B$2:$AI$30,29)))</f>
        <v>20687.448569335938</v>
      </c>
      <c r="H4076">
        <f t="shared" si="126"/>
        <v>0.26904832489057573</v>
      </c>
      <c r="M4076">
        <v>21847.180373044001</v>
      </c>
      <c r="N4076" s="9">
        <v>0.28413108877275944</v>
      </c>
    </row>
    <row r="4077" spans="1:14" x14ac:dyDescent="0.25">
      <c r="A4077" s="2">
        <v>43635.791666666657</v>
      </c>
      <c r="B4077">
        <v>7.5119816998510034</v>
      </c>
      <c r="C4077">
        <v>2.0498376456333398</v>
      </c>
      <c r="E4077">
        <f t="shared" si="127"/>
        <v>7.5</v>
      </c>
      <c r="F4077">
        <f t="shared" si="127"/>
        <v>2</v>
      </c>
      <c r="G4077">
        <f>IF(OR(Tahiti!E4077&lt;2.5,F4077&lt;0.5),0,VLOOKUP(Tahiti!F4077,'Power Matrix'!$B$2:$AI$30,HLOOKUP(E4077,'Power Matrix'!$B$2:$AI$30,29)))</f>
        <v>20687.448569335938</v>
      </c>
      <c r="H4077">
        <f t="shared" si="126"/>
        <v>0.26904832489057573</v>
      </c>
      <c r="M4077">
        <v>21172.272741522444</v>
      </c>
      <c r="N4077" s="9">
        <v>0.27535365219326069</v>
      </c>
    </row>
    <row r="4078" spans="1:14" x14ac:dyDescent="0.25">
      <c r="A4078" s="2">
        <v>43635.833333333343</v>
      </c>
      <c r="B4078">
        <v>7.5274856112847486</v>
      </c>
      <c r="C4078">
        <v>2.028263724583518</v>
      </c>
      <c r="E4078">
        <f t="shared" si="127"/>
        <v>7.5</v>
      </c>
      <c r="F4078">
        <f t="shared" si="127"/>
        <v>2</v>
      </c>
      <c r="G4078">
        <f>IF(OR(Tahiti!E4078&lt;2.5,F4078&lt;0.5),0,VLOOKUP(Tahiti!F4078,'Power Matrix'!$B$2:$AI$30,HLOOKUP(E4078,'Power Matrix'!$B$2:$AI$30,29)))</f>
        <v>20687.448569335938</v>
      </c>
      <c r="H4078">
        <f t="shared" si="126"/>
        <v>0.26904832489057573</v>
      </c>
      <c r="M4078">
        <v>20944.128056516671</v>
      </c>
      <c r="N4078" s="9">
        <v>0.27238654171760451</v>
      </c>
    </row>
    <row r="4079" spans="1:14" x14ac:dyDescent="0.25">
      <c r="A4079" s="2">
        <v>43635.875</v>
      </c>
      <c r="B4079">
        <v>7.5204882707261564</v>
      </c>
      <c r="C4079">
        <v>2.016852255817692</v>
      </c>
      <c r="E4079">
        <f t="shared" si="127"/>
        <v>7.5</v>
      </c>
      <c r="F4079">
        <f t="shared" si="127"/>
        <v>2</v>
      </c>
      <c r="G4079">
        <f>IF(OR(Tahiti!E4079&lt;2.5,F4079&lt;0.5),0,VLOOKUP(Tahiti!F4079,'Power Matrix'!$B$2:$AI$30,HLOOKUP(E4079,'Power Matrix'!$B$2:$AI$30,29)))</f>
        <v>20687.448569335938</v>
      </c>
      <c r="H4079">
        <f t="shared" si="126"/>
        <v>0.26904832489057573</v>
      </c>
      <c r="M4079">
        <v>20527.783028454349</v>
      </c>
      <c r="N4079" s="9">
        <v>0.26697181248900198</v>
      </c>
    </row>
    <row r="4080" spans="1:14" x14ac:dyDescent="0.25">
      <c r="A4080" s="2">
        <v>43635.916666666657</v>
      </c>
      <c r="B4080">
        <v>7.5298180581376126</v>
      </c>
      <c r="C4080">
        <v>2.0033401684233301</v>
      </c>
      <c r="E4080">
        <f t="shared" si="127"/>
        <v>7.5</v>
      </c>
      <c r="F4080">
        <f t="shared" si="127"/>
        <v>2</v>
      </c>
      <c r="G4080">
        <f>IF(OR(Tahiti!E4080&lt;2.5,F4080&lt;0.5),0,VLOOKUP(Tahiti!F4080,'Power Matrix'!$B$2:$AI$30,HLOOKUP(E4080,'Power Matrix'!$B$2:$AI$30,29)))</f>
        <v>20687.448569335938</v>
      </c>
      <c r="H4080">
        <f t="shared" si="126"/>
        <v>0.26904832489057573</v>
      </c>
      <c r="M4080">
        <v>19933.367089226962</v>
      </c>
      <c r="N4080" s="9">
        <v>0.25924120171394077</v>
      </c>
    </row>
    <row r="4081" spans="1:14" x14ac:dyDescent="0.25">
      <c r="A4081" s="2">
        <v>43635.958333333343</v>
      </c>
      <c r="B4081">
        <v>7.5589050424203936</v>
      </c>
      <c r="C4081">
        <v>1.986137805059919</v>
      </c>
      <c r="E4081">
        <f t="shared" si="127"/>
        <v>7.5</v>
      </c>
      <c r="F4081">
        <f t="shared" si="127"/>
        <v>2</v>
      </c>
      <c r="G4081">
        <f>IF(OR(Tahiti!E4081&lt;2.5,F4081&lt;0.5),0,VLOOKUP(Tahiti!F4081,'Power Matrix'!$B$2:$AI$30,HLOOKUP(E4081,'Power Matrix'!$B$2:$AI$30,29)))</f>
        <v>20687.448569335938</v>
      </c>
      <c r="H4081">
        <f t="shared" si="126"/>
        <v>0.26904832489057573</v>
      </c>
      <c r="M4081">
        <v>18811.900933330504</v>
      </c>
      <c r="N4081" s="9">
        <v>0.24465609762015034</v>
      </c>
    </row>
    <row r="4082" spans="1:14" x14ac:dyDescent="0.25">
      <c r="A4082" s="2">
        <v>43636</v>
      </c>
      <c r="B4082">
        <v>7.6342293554923089</v>
      </c>
      <c r="C4082">
        <v>1.9591136302711949</v>
      </c>
      <c r="E4082">
        <f t="shared" si="127"/>
        <v>7.5</v>
      </c>
      <c r="F4082">
        <f t="shared" si="127"/>
        <v>2</v>
      </c>
      <c r="G4082">
        <f>IF(OR(Tahiti!E4082&lt;2.5,F4082&lt;0.5),0,VLOOKUP(Tahiti!F4082,'Power Matrix'!$B$2:$AI$30,HLOOKUP(E4082,'Power Matrix'!$B$2:$AI$30,29)))</f>
        <v>20687.448569335938</v>
      </c>
      <c r="H4082">
        <f t="shared" si="126"/>
        <v>0.26904832489057573</v>
      </c>
      <c r="M4082">
        <v>17247.099374129481</v>
      </c>
      <c r="N4082" s="9">
        <v>0.22430524395677895</v>
      </c>
    </row>
    <row r="4083" spans="1:14" x14ac:dyDescent="0.25">
      <c r="A4083" s="2">
        <v>43636.041666666657</v>
      </c>
      <c r="B4083">
        <v>7.7548305780610054</v>
      </c>
      <c r="C4083">
        <v>1.924652130067928</v>
      </c>
      <c r="E4083">
        <f t="shared" si="127"/>
        <v>8</v>
      </c>
      <c r="F4083">
        <f t="shared" si="127"/>
        <v>2</v>
      </c>
      <c r="G4083">
        <f>IF(OR(Tahiti!E4083&lt;2.5,F4083&lt;0.5),0,VLOOKUP(Tahiti!F4083,'Power Matrix'!$B$2:$AI$30,HLOOKUP(E4083,'Power Matrix'!$B$2:$AI$30,29)))</f>
        <v>16605.93005957031</v>
      </c>
      <c r="H4083">
        <f t="shared" si="126"/>
        <v>0.21596658721848683</v>
      </c>
      <c r="M4083">
        <v>15981.594710483099</v>
      </c>
      <c r="N4083" s="9">
        <v>0.20784686297629767</v>
      </c>
    </row>
    <row r="4084" spans="1:14" x14ac:dyDescent="0.25">
      <c r="A4084" s="2">
        <v>43636.083333333343</v>
      </c>
      <c r="B4084">
        <v>7.8607511057322608</v>
      </c>
      <c r="C4084">
        <v>1.897344087896969</v>
      </c>
      <c r="E4084">
        <f t="shared" si="127"/>
        <v>8</v>
      </c>
      <c r="F4084">
        <f t="shared" si="127"/>
        <v>2</v>
      </c>
      <c r="G4084">
        <f>IF(OR(Tahiti!E4084&lt;2.5,F4084&lt;0.5),0,VLOOKUP(Tahiti!F4084,'Power Matrix'!$B$2:$AI$30,HLOOKUP(E4084,'Power Matrix'!$B$2:$AI$30,29)))</f>
        <v>16605.93005957031</v>
      </c>
      <c r="H4084">
        <f t="shared" si="126"/>
        <v>0.21596658721848683</v>
      </c>
      <c r="M4084">
        <v>15175.08196039223</v>
      </c>
      <c r="N4084" s="9">
        <v>0.19735785057837868</v>
      </c>
    </row>
    <row r="4085" spans="1:14" x14ac:dyDescent="0.25">
      <c r="A4085" s="2">
        <v>43636.125</v>
      </c>
      <c r="B4085">
        <v>7.9305873085621421</v>
      </c>
      <c r="C4085">
        <v>1.8794036693397489</v>
      </c>
      <c r="E4085">
        <f t="shared" si="127"/>
        <v>8</v>
      </c>
      <c r="F4085">
        <f t="shared" si="127"/>
        <v>2</v>
      </c>
      <c r="G4085">
        <f>IF(OR(Tahiti!E4085&lt;2.5,F4085&lt;0.5),0,VLOOKUP(Tahiti!F4085,'Power Matrix'!$B$2:$AI$30,HLOOKUP(E4085,'Power Matrix'!$B$2:$AI$30,29)))</f>
        <v>16605.93005957031</v>
      </c>
      <c r="H4085">
        <f t="shared" si="126"/>
        <v>0.21596658721848683</v>
      </c>
      <c r="M4085">
        <v>15171.305769022938</v>
      </c>
      <c r="N4085" s="9">
        <v>0.19730873973904606</v>
      </c>
    </row>
    <row r="4086" spans="1:14" x14ac:dyDescent="0.25">
      <c r="A4086" s="2">
        <v>43636.166666666657</v>
      </c>
      <c r="B4086">
        <v>8.1955258304963312</v>
      </c>
      <c r="C4086">
        <v>1.9963570308203611</v>
      </c>
      <c r="E4086">
        <f t="shared" si="127"/>
        <v>8</v>
      </c>
      <c r="F4086">
        <f t="shared" si="127"/>
        <v>2</v>
      </c>
      <c r="G4086">
        <f>IF(OR(Tahiti!E4086&lt;2.5,F4086&lt;0.5),0,VLOOKUP(Tahiti!F4086,'Power Matrix'!$B$2:$AI$30,HLOOKUP(E4086,'Power Matrix'!$B$2:$AI$30,29)))</f>
        <v>16605.93005957031</v>
      </c>
      <c r="H4086">
        <f t="shared" si="126"/>
        <v>0.21596658721848683</v>
      </c>
      <c r="M4086">
        <v>14711.084733564858</v>
      </c>
      <c r="N4086" s="9">
        <v>0.1913233859474798</v>
      </c>
    </row>
    <row r="4087" spans="1:14" x14ac:dyDescent="0.25">
      <c r="A4087" s="2">
        <v>43636.208333333343</v>
      </c>
      <c r="B4087">
        <v>8.2119901612224329</v>
      </c>
      <c r="C4087">
        <v>1.972512170712664</v>
      </c>
      <c r="E4087">
        <f t="shared" si="127"/>
        <v>8</v>
      </c>
      <c r="F4087">
        <f t="shared" si="127"/>
        <v>2</v>
      </c>
      <c r="G4087">
        <f>IF(OR(Tahiti!E4087&lt;2.5,F4087&lt;0.5),0,VLOOKUP(Tahiti!F4087,'Power Matrix'!$B$2:$AI$30,HLOOKUP(E4087,'Power Matrix'!$B$2:$AI$30,29)))</f>
        <v>16605.93005957031</v>
      </c>
      <c r="H4087">
        <f t="shared" si="126"/>
        <v>0.21596658721848683</v>
      </c>
      <c r="M4087">
        <v>13997.611162870904</v>
      </c>
      <c r="N4087" s="9">
        <v>0.18204438431017989</v>
      </c>
    </row>
    <row r="4088" spans="1:14" x14ac:dyDescent="0.25">
      <c r="A4088" s="2">
        <v>43636.25</v>
      </c>
      <c r="B4088">
        <v>8.2679688856911788</v>
      </c>
      <c r="C4088">
        <v>1.9490647249400941</v>
      </c>
      <c r="E4088">
        <f t="shared" si="127"/>
        <v>8.5</v>
      </c>
      <c r="F4088">
        <f t="shared" si="127"/>
        <v>2</v>
      </c>
      <c r="G4088">
        <f>IF(OR(Tahiti!E4088&lt;2.5,F4088&lt;0.5),0,VLOOKUP(Tahiti!F4088,'Power Matrix'!$B$2:$AI$30,HLOOKUP(E4088,'Power Matrix'!$B$2:$AI$30,29)))</f>
        <v>13072.929897460937</v>
      </c>
      <c r="H4088">
        <f t="shared" si="126"/>
        <v>0.17001854426539822</v>
      </c>
      <c r="M4088">
        <v>13226.270278860597</v>
      </c>
      <c r="N4088" s="9">
        <v>0.17201279572773734</v>
      </c>
    </row>
    <row r="4089" spans="1:14" x14ac:dyDescent="0.25">
      <c r="A4089" s="2">
        <v>43636.291666666657</v>
      </c>
      <c r="B4089">
        <v>8.3372562774968593</v>
      </c>
      <c r="C4089">
        <v>1.9263553343613351</v>
      </c>
      <c r="E4089">
        <f t="shared" si="127"/>
        <v>8.5</v>
      </c>
      <c r="F4089">
        <f t="shared" si="127"/>
        <v>2</v>
      </c>
      <c r="G4089">
        <f>IF(OR(Tahiti!E4089&lt;2.5,F4089&lt;0.5),0,VLOOKUP(Tahiti!F4089,'Power Matrix'!$B$2:$AI$30,HLOOKUP(E4089,'Power Matrix'!$B$2:$AI$30,29)))</f>
        <v>13072.929897460937</v>
      </c>
      <c r="H4089">
        <f t="shared" si="126"/>
        <v>0.17001854426539822</v>
      </c>
      <c r="M4089">
        <v>12410.843478550998</v>
      </c>
      <c r="N4089" s="9">
        <v>0.16140785263529506</v>
      </c>
    </row>
    <row r="4090" spans="1:14" x14ac:dyDescent="0.25">
      <c r="A4090" s="2">
        <v>43636.333333333343</v>
      </c>
      <c r="B4090">
        <v>8.4188919173471142</v>
      </c>
      <c r="C4090">
        <v>1.9045543194057259</v>
      </c>
      <c r="E4090">
        <f t="shared" si="127"/>
        <v>8.5</v>
      </c>
      <c r="F4090">
        <f t="shared" si="127"/>
        <v>2</v>
      </c>
      <c r="G4090">
        <f>IF(OR(Tahiti!E4090&lt;2.5,F4090&lt;0.5),0,VLOOKUP(Tahiti!F4090,'Power Matrix'!$B$2:$AI$30,HLOOKUP(E4090,'Power Matrix'!$B$2:$AI$30,29)))</f>
        <v>13072.929897460937</v>
      </c>
      <c r="H4090">
        <f t="shared" si="126"/>
        <v>0.17001854426539822</v>
      </c>
      <c r="M4090">
        <v>11581.604345485501</v>
      </c>
      <c r="N4090" s="9">
        <v>0.15062327477637885</v>
      </c>
    </row>
    <row r="4091" spans="1:14" x14ac:dyDescent="0.25">
      <c r="A4091" s="2">
        <v>43636.375</v>
      </c>
      <c r="B4091">
        <v>8.5093085335846226</v>
      </c>
      <c r="C4091">
        <v>1.8828100779265631</v>
      </c>
      <c r="E4091">
        <f t="shared" si="127"/>
        <v>8.5</v>
      </c>
      <c r="F4091">
        <f t="shared" si="127"/>
        <v>2</v>
      </c>
      <c r="G4091">
        <f>IF(OR(Tahiti!E4091&lt;2.5,F4091&lt;0.5),0,VLOOKUP(Tahiti!F4091,'Power Matrix'!$B$2:$AI$30,HLOOKUP(E4091,'Power Matrix'!$B$2:$AI$30,29)))</f>
        <v>13072.929897460937</v>
      </c>
      <c r="H4091">
        <f t="shared" si="126"/>
        <v>0.17001854426539822</v>
      </c>
      <c r="M4091">
        <v>10877.713688792972</v>
      </c>
      <c r="N4091" s="9">
        <v>0.14146890266757409</v>
      </c>
    </row>
    <row r="4092" spans="1:14" x14ac:dyDescent="0.25">
      <c r="A4092" s="2">
        <v>43636.416666666657</v>
      </c>
      <c r="B4092">
        <v>8.6056248683323187</v>
      </c>
      <c r="C4092">
        <v>1.8614064773060821</v>
      </c>
      <c r="E4092">
        <f t="shared" si="127"/>
        <v>8.5</v>
      </c>
      <c r="F4092">
        <f t="shared" si="127"/>
        <v>2</v>
      </c>
      <c r="G4092">
        <f>IF(OR(Tahiti!E4092&lt;2.5,F4092&lt;0.5),0,VLOOKUP(Tahiti!F4092,'Power Matrix'!$B$2:$AI$30,HLOOKUP(E4092,'Power Matrix'!$B$2:$AI$30,29)))</f>
        <v>13072.929897460937</v>
      </c>
      <c r="H4092">
        <f t="shared" si="126"/>
        <v>0.17001854426539822</v>
      </c>
      <c r="M4092">
        <v>10288.433335915593</v>
      </c>
      <c r="N4092" s="9">
        <v>0.1338050821929635</v>
      </c>
    </row>
    <row r="4093" spans="1:14" x14ac:dyDescent="0.25">
      <c r="A4093" s="2">
        <v>43636.458333333343</v>
      </c>
      <c r="B4093">
        <v>8.6863000888902171</v>
      </c>
      <c r="C4093">
        <v>1.8421034953141371</v>
      </c>
      <c r="E4093">
        <f t="shared" si="127"/>
        <v>8.5</v>
      </c>
      <c r="F4093">
        <f t="shared" si="127"/>
        <v>2</v>
      </c>
      <c r="G4093">
        <f>IF(OR(Tahiti!E4093&lt;2.5,F4093&lt;0.5),0,VLOOKUP(Tahiti!F4093,'Power Matrix'!$B$2:$AI$30,HLOOKUP(E4093,'Power Matrix'!$B$2:$AI$30,29)))</f>
        <v>13072.929897460937</v>
      </c>
      <c r="H4093">
        <f t="shared" si="126"/>
        <v>0.17001854426539822</v>
      </c>
      <c r="M4093">
        <v>9830.4298280756739</v>
      </c>
      <c r="N4093" s="9">
        <v>0.12784856821165066</v>
      </c>
    </row>
    <row r="4094" spans="1:14" x14ac:dyDescent="0.25">
      <c r="A4094" s="2">
        <v>43636.5</v>
      </c>
      <c r="B4094">
        <v>8.7474925180888956</v>
      </c>
      <c r="C4094">
        <v>1.825525640191642</v>
      </c>
      <c r="E4094">
        <f t="shared" si="127"/>
        <v>8.5</v>
      </c>
      <c r="F4094">
        <f t="shared" si="127"/>
        <v>2</v>
      </c>
      <c r="G4094">
        <f>IF(OR(Tahiti!E4094&lt;2.5,F4094&lt;0.5),0,VLOOKUP(Tahiti!F4094,'Power Matrix'!$B$2:$AI$30,HLOOKUP(E4094,'Power Matrix'!$B$2:$AI$30,29)))</f>
        <v>13072.929897460937</v>
      </c>
      <c r="H4094">
        <f t="shared" si="126"/>
        <v>0.17001854426539822</v>
      </c>
      <c r="M4094">
        <v>9484.5939858389702</v>
      </c>
      <c r="N4094" s="9">
        <v>0.12335083840334096</v>
      </c>
    </row>
    <row r="4095" spans="1:14" x14ac:dyDescent="0.25">
      <c r="A4095" s="2">
        <v>43636.541666666657</v>
      </c>
      <c r="B4095">
        <v>8.7894765614404555</v>
      </c>
      <c r="C4095">
        <v>1.810707762839002</v>
      </c>
      <c r="E4095">
        <f t="shared" si="127"/>
        <v>9</v>
      </c>
      <c r="F4095">
        <f t="shared" si="127"/>
        <v>2</v>
      </c>
      <c r="G4095">
        <f>IF(OR(Tahiti!E4095&lt;2.5,F4095&lt;0.5),0,VLOOKUP(Tahiti!F4095,'Power Matrix'!$B$2:$AI$30,HLOOKUP(E4095,'Power Matrix'!$B$2:$AI$30,29)))</f>
        <v>10436.880789062499</v>
      </c>
      <c r="H4095">
        <f t="shared" si="126"/>
        <v>0.13573569906257574</v>
      </c>
      <c r="M4095">
        <v>9228.973842608837</v>
      </c>
      <c r="N4095" s="9">
        <v>0.1200263988936164</v>
      </c>
    </row>
    <row r="4096" spans="1:14" x14ac:dyDescent="0.25">
      <c r="A4096" s="2">
        <v>43636.583333333343</v>
      </c>
      <c r="B4096">
        <v>8.8151334768219645</v>
      </c>
      <c r="C4096">
        <v>1.797252448921087</v>
      </c>
      <c r="E4096">
        <f t="shared" si="127"/>
        <v>9</v>
      </c>
      <c r="F4096">
        <f t="shared" si="127"/>
        <v>2</v>
      </c>
      <c r="G4096">
        <f>IF(OR(Tahiti!E4096&lt;2.5,F4096&lt;0.5),0,VLOOKUP(Tahiti!F4096,'Power Matrix'!$B$2:$AI$30,HLOOKUP(E4096,'Power Matrix'!$B$2:$AI$30,29)))</f>
        <v>10436.880789062499</v>
      </c>
      <c r="H4096">
        <f t="shared" si="126"/>
        <v>0.13573569906257574</v>
      </c>
      <c r="M4096">
        <v>8956.1036722076497</v>
      </c>
      <c r="N4096" s="9">
        <v>0.11647761606279587</v>
      </c>
    </row>
    <row r="4097" spans="1:14" x14ac:dyDescent="0.25">
      <c r="A4097" s="2">
        <v>43636.625</v>
      </c>
      <c r="B4097">
        <v>8.8425740280321339</v>
      </c>
      <c r="C4097">
        <v>1.7825481185213401</v>
      </c>
      <c r="E4097">
        <f t="shared" si="127"/>
        <v>9</v>
      </c>
      <c r="F4097">
        <f t="shared" si="127"/>
        <v>2</v>
      </c>
      <c r="G4097">
        <f>IF(OR(Tahiti!E4097&lt;2.5,F4097&lt;0.5),0,VLOOKUP(Tahiti!F4097,'Power Matrix'!$B$2:$AI$30,HLOOKUP(E4097,'Power Matrix'!$B$2:$AI$30,29)))</f>
        <v>10436.880789062499</v>
      </c>
      <c r="H4097">
        <f t="shared" si="126"/>
        <v>0.13573569906257574</v>
      </c>
      <c r="M4097">
        <v>8699.8709925253806</v>
      </c>
      <c r="N4097" s="9">
        <v>0.11314521027796914</v>
      </c>
    </row>
    <row r="4098" spans="1:14" x14ac:dyDescent="0.25">
      <c r="A4098" s="2">
        <v>43636.666666666657</v>
      </c>
      <c r="B4098">
        <v>8.8653496855365752</v>
      </c>
      <c r="C4098">
        <v>1.767219279880677</v>
      </c>
      <c r="E4098">
        <f t="shared" si="127"/>
        <v>9</v>
      </c>
      <c r="F4098">
        <f t="shared" si="127"/>
        <v>2</v>
      </c>
      <c r="G4098">
        <f>IF(OR(Tahiti!E4098&lt;2.5,F4098&lt;0.5),0,VLOOKUP(Tahiti!F4098,'Power Matrix'!$B$2:$AI$30,HLOOKUP(E4098,'Power Matrix'!$B$2:$AI$30,29)))</f>
        <v>10436.880789062499</v>
      </c>
      <c r="H4098">
        <f t="shared" ref="H4098:H4161" si="128">G4098/$K$2</f>
        <v>0.13573569906257574</v>
      </c>
      <c r="M4098">
        <v>8686.3084682831504</v>
      </c>
      <c r="N4098" s="9">
        <v>0.11296882436849927</v>
      </c>
    </row>
    <row r="4099" spans="1:14" x14ac:dyDescent="0.25">
      <c r="A4099" s="2">
        <v>43636.708333333343</v>
      </c>
      <c r="B4099">
        <v>9.0590799770803745</v>
      </c>
      <c r="C4099">
        <v>1.8335307003706549</v>
      </c>
      <c r="E4099">
        <f t="shared" ref="E4099:F4162" si="129">MROUND(B4099,0.5)</f>
        <v>9</v>
      </c>
      <c r="F4099">
        <f t="shared" si="129"/>
        <v>2</v>
      </c>
      <c r="G4099">
        <f>IF(OR(Tahiti!E4099&lt;2.5,F4099&lt;0.5),0,VLOOKUP(Tahiti!F4099,'Power Matrix'!$B$2:$AI$30,HLOOKUP(E4099,'Power Matrix'!$B$2:$AI$30,29)))</f>
        <v>10436.880789062499</v>
      </c>
      <c r="H4099">
        <f t="shared" si="128"/>
        <v>0.13573569906257574</v>
      </c>
      <c r="M4099">
        <v>8416.5079510902906</v>
      </c>
      <c r="N4099" s="9">
        <v>0.10945996357307847</v>
      </c>
    </row>
    <row r="4100" spans="1:14" x14ac:dyDescent="0.25">
      <c r="A4100" s="2">
        <v>43636.75</v>
      </c>
      <c r="B4100">
        <v>8.9700353884033728</v>
      </c>
      <c r="C4100">
        <v>1.78181006332753</v>
      </c>
      <c r="E4100">
        <f t="shared" si="129"/>
        <v>9</v>
      </c>
      <c r="F4100">
        <f t="shared" si="129"/>
        <v>2</v>
      </c>
      <c r="G4100">
        <f>IF(OR(Tahiti!E4100&lt;2.5,F4100&lt;0.5),0,VLOOKUP(Tahiti!F4100,'Power Matrix'!$B$2:$AI$30,HLOOKUP(E4100,'Power Matrix'!$B$2:$AI$30,29)))</f>
        <v>10436.880789062499</v>
      </c>
      <c r="H4100">
        <f t="shared" si="128"/>
        <v>0.13573569906257574</v>
      </c>
      <c r="M4100">
        <v>8335.3575205292746</v>
      </c>
      <c r="N4100" s="9">
        <v>0.1084045706209459</v>
      </c>
    </row>
    <row r="4101" spans="1:14" x14ac:dyDescent="0.25">
      <c r="A4101" s="2">
        <v>43636.791666666657</v>
      </c>
      <c r="B4101">
        <v>8.9521990301167627</v>
      </c>
      <c r="C4101">
        <v>1.766367677733973</v>
      </c>
      <c r="E4101">
        <f t="shared" si="129"/>
        <v>9</v>
      </c>
      <c r="F4101">
        <f t="shared" si="129"/>
        <v>2</v>
      </c>
      <c r="G4101">
        <f>IF(OR(Tahiti!E4101&lt;2.5,F4101&lt;0.5),0,VLOOKUP(Tahiti!F4101,'Power Matrix'!$B$2:$AI$30,HLOOKUP(E4101,'Power Matrix'!$B$2:$AI$30,29)))</f>
        <v>10436.880789062499</v>
      </c>
      <c r="H4101">
        <f t="shared" si="128"/>
        <v>0.13573569906257574</v>
      </c>
      <c r="M4101">
        <v>8262.5032310562801</v>
      </c>
      <c r="N4101" s="9">
        <v>0.10745707221445731</v>
      </c>
    </row>
    <row r="4102" spans="1:14" x14ac:dyDescent="0.25">
      <c r="A4102" s="2">
        <v>43636.833333333343</v>
      </c>
      <c r="B4102">
        <v>8.9318930222212369</v>
      </c>
      <c r="C4102">
        <v>1.7510388390933109</v>
      </c>
      <c r="E4102">
        <f t="shared" si="129"/>
        <v>9</v>
      </c>
      <c r="F4102">
        <f t="shared" si="129"/>
        <v>2</v>
      </c>
      <c r="G4102">
        <f>IF(OR(Tahiti!E4102&lt;2.5,F4102&lt;0.5),0,VLOOKUP(Tahiti!F4102,'Power Matrix'!$B$2:$AI$30,HLOOKUP(E4102,'Power Matrix'!$B$2:$AI$30,29)))</f>
        <v>10436.880789062499</v>
      </c>
      <c r="H4102">
        <f t="shared" si="128"/>
        <v>0.13573569906257574</v>
      </c>
      <c r="M4102">
        <v>8239.7233527272147</v>
      </c>
      <c r="N4102" s="9">
        <v>0.10716081102554278</v>
      </c>
    </row>
    <row r="4103" spans="1:14" x14ac:dyDescent="0.25">
      <c r="A4103" s="2">
        <v>43636.875</v>
      </c>
      <c r="B4103">
        <v>8.9006107938416434</v>
      </c>
      <c r="C4103">
        <v>1.736675149552245</v>
      </c>
      <c r="E4103">
        <f t="shared" si="129"/>
        <v>9</v>
      </c>
      <c r="F4103">
        <f t="shared" si="129"/>
        <v>1.5</v>
      </c>
      <c r="G4103">
        <f>IF(OR(Tahiti!E4103&lt;2.5,F4103&lt;0.5),0,VLOOKUP(Tahiti!F4103,'Power Matrix'!$B$2:$AI$30,HLOOKUP(E4103,'Power Matrix'!$B$2:$AI$30,29)))</f>
        <v>5520.5645905761721</v>
      </c>
      <c r="H4103">
        <f t="shared" si="128"/>
        <v>7.179709235610314E-2</v>
      </c>
      <c r="M4103">
        <v>9240.2392560672452</v>
      </c>
      <c r="N4103" s="9">
        <v>0.12017290998277105</v>
      </c>
    </row>
    <row r="4104" spans="1:14" x14ac:dyDescent="0.25">
      <c r="A4104" s="2">
        <v>43636.916666666657</v>
      </c>
      <c r="B4104">
        <v>8.6831444255010481</v>
      </c>
      <c r="C4104">
        <v>1.749165314370563</v>
      </c>
      <c r="E4104">
        <f t="shared" si="129"/>
        <v>8.5</v>
      </c>
      <c r="F4104">
        <f t="shared" si="129"/>
        <v>1.5</v>
      </c>
      <c r="G4104">
        <f>IF(OR(Tahiti!E4104&lt;2.5,F4104&lt;0.5),0,VLOOKUP(Tahiti!F4104,'Power Matrix'!$B$2:$AI$30,HLOOKUP(E4104,'Power Matrix'!$B$2:$AI$30,29)))</f>
        <v>6895.9877133789059</v>
      </c>
      <c r="H4104">
        <f t="shared" si="128"/>
        <v>8.9685005694742512E-2</v>
      </c>
      <c r="M4104">
        <v>10536.291665418945</v>
      </c>
      <c r="N4104" s="9">
        <v>0.13702857629246187</v>
      </c>
    </row>
    <row r="4105" spans="1:14" x14ac:dyDescent="0.25">
      <c r="A4105" s="2">
        <v>43636.958333333343</v>
      </c>
      <c r="B4105">
        <v>8.4426279941439102</v>
      </c>
      <c r="C4105">
        <v>1.769603765891447</v>
      </c>
      <c r="E4105">
        <f t="shared" si="129"/>
        <v>8.5</v>
      </c>
      <c r="F4105">
        <f t="shared" si="129"/>
        <v>2</v>
      </c>
      <c r="G4105">
        <f>IF(OR(Tahiti!E4105&lt;2.5,F4105&lt;0.5),0,VLOOKUP(Tahiti!F4105,'Power Matrix'!$B$2:$AI$30,HLOOKUP(E4105,'Power Matrix'!$B$2:$AI$30,29)))</f>
        <v>13072.929897460937</v>
      </c>
      <c r="H4105">
        <f t="shared" si="128"/>
        <v>0.17001854426539822</v>
      </c>
      <c r="M4105">
        <v>12290.728208848204</v>
      </c>
      <c r="N4105" s="9">
        <v>0.15984570677591461</v>
      </c>
    </row>
    <row r="4106" spans="1:14" x14ac:dyDescent="0.25">
      <c r="A4106" s="2">
        <v>43637</v>
      </c>
      <c r="B4106">
        <v>8.1899005174982467</v>
      </c>
      <c r="C4106">
        <v>1.7963440732979361</v>
      </c>
      <c r="E4106">
        <f t="shared" si="129"/>
        <v>8</v>
      </c>
      <c r="F4106">
        <f t="shared" si="129"/>
        <v>2</v>
      </c>
      <c r="G4106">
        <f>IF(OR(Tahiti!E4106&lt;2.5,F4106&lt;0.5),0,VLOOKUP(Tahiti!F4106,'Power Matrix'!$B$2:$AI$30,HLOOKUP(E4106,'Power Matrix'!$B$2:$AI$30,29)))</f>
        <v>16605.93005957031</v>
      </c>
      <c r="H4106">
        <f t="shared" si="128"/>
        <v>0.21596658721848683</v>
      </c>
      <c r="M4106">
        <v>14260.4586245711</v>
      </c>
      <c r="N4106" s="9">
        <v>0.1854628179111667</v>
      </c>
    </row>
    <row r="4107" spans="1:14" x14ac:dyDescent="0.25">
      <c r="A4107" s="2">
        <v>43637.041666666657</v>
      </c>
      <c r="B4107">
        <v>7.9390938794372952</v>
      </c>
      <c r="C4107">
        <v>1.827626258820177</v>
      </c>
      <c r="E4107">
        <f t="shared" si="129"/>
        <v>8</v>
      </c>
      <c r="F4107">
        <f t="shared" si="129"/>
        <v>2</v>
      </c>
      <c r="G4107">
        <f>IF(OR(Tahiti!E4107&lt;2.5,F4107&lt;0.5),0,VLOOKUP(Tahiti!F4107,'Power Matrix'!$B$2:$AI$30,HLOOKUP(E4107,'Power Matrix'!$B$2:$AI$30,29)))</f>
        <v>16605.93005957031</v>
      </c>
      <c r="H4107">
        <f t="shared" si="128"/>
        <v>0.21596658721848683</v>
      </c>
      <c r="M4107">
        <v>16627.851403113509</v>
      </c>
      <c r="N4107" s="9">
        <v>0.21625168293788508</v>
      </c>
    </row>
    <row r="4108" spans="1:14" x14ac:dyDescent="0.25">
      <c r="A4108" s="2">
        <v>43637.083333333343</v>
      </c>
      <c r="B4108">
        <v>7.6886988496444957</v>
      </c>
      <c r="C4108">
        <v>1.864642565463555</v>
      </c>
      <c r="E4108">
        <f t="shared" si="129"/>
        <v>7.5</v>
      </c>
      <c r="F4108">
        <f t="shared" si="129"/>
        <v>2</v>
      </c>
      <c r="G4108">
        <f>IF(OR(Tahiti!E4108&lt;2.5,F4108&lt;0.5),0,VLOOKUP(Tahiti!F4108,'Power Matrix'!$B$2:$AI$30,HLOOKUP(E4108,'Power Matrix'!$B$2:$AI$30,29)))</f>
        <v>20687.448569335938</v>
      </c>
      <c r="H4108">
        <f t="shared" si="128"/>
        <v>0.26904832489057573</v>
      </c>
      <c r="M4108">
        <v>18471.575762536166</v>
      </c>
      <c r="N4108" s="9">
        <v>0.24023003623998801</v>
      </c>
    </row>
    <row r="4109" spans="1:14" x14ac:dyDescent="0.25">
      <c r="A4109" s="2">
        <v>43637.125</v>
      </c>
      <c r="B4109">
        <v>7.5012798848790361</v>
      </c>
      <c r="C4109">
        <v>1.890815138105576</v>
      </c>
      <c r="E4109">
        <f t="shared" si="129"/>
        <v>7.5</v>
      </c>
      <c r="F4109">
        <f t="shared" si="129"/>
        <v>2</v>
      </c>
      <c r="G4109">
        <f>IF(OR(Tahiti!E4109&lt;2.5,F4109&lt;0.5),0,VLOOKUP(Tahiti!F4109,'Power Matrix'!$B$2:$AI$30,HLOOKUP(E4109,'Power Matrix'!$B$2:$AI$30,29)))</f>
        <v>20687.448569335938</v>
      </c>
      <c r="H4109">
        <f t="shared" si="128"/>
        <v>0.26904832489057573</v>
      </c>
      <c r="M4109">
        <v>19863.460353699778</v>
      </c>
      <c r="N4109" s="9">
        <v>0.25833203739439337</v>
      </c>
    </row>
    <row r="4110" spans="1:14" x14ac:dyDescent="0.25">
      <c r="A4110" s="2">
        <v>43637.166666666657</v>
      </c>
      <c r="B4110">
        <v>7.4244463414905617</v>
      </c>
      <c r="C4110">
        <v>1.926582428267122</v>
      </c>
      <c r="E4110">
        <f t="shared" si="129"/>
        <v>7.5</v>
      </c>
      <c r="F4110">
        <f t="shared" si="129"/>
        <v>2</v>
      </c>
      <c r="G4110">
        <f>IF(OR(Tahiti!E4110&lt;2.5,F4110&lt;0.5),0,VLOOKUP(Tahiti!F4110,'Power Matrix'!$B$2:$AI$30,HLOOKUP(E4110,'Power Matrix'!$B$2:$AI$30,29)))</f>
        <v>20687.448569335938</v>
      </c>
      <c r="H4110">
        <f t="shared" si="128"/>
        <v>0.26904832489057573</v>
      </c>
      <c r="M4110">
        <v>20468.821078368826</v>
      </c>
      <c r="N4110" s="9">
        <v>0.2662049893663882</v>
      </c>
    </row>
    <row r="4111" spans="1:14" x14ac:dyDescent="0.25">
      <c r="A4111" s="2">
        <v>43637.208333333343</v>
      </c>
      <c r="B4111">
        <v>7.3581774103180013</v>
      </c>
      <c r="C4111">
        <v>1.927831444748954</v>
      </c>
      <c r="E4111">
        <f t="shared" si="129"/>
        <v>7.5</v>
      </c>
      <c r="F4111">
        <f t="shared" si="129"/>
        <v>2</v>
      </c>
      <c r="G4111">
        <f>IF(OR(Tahiti!E4111&lt;2.5,F4111&lt;0.5),0,VLOOKUP(Tahiti!F4111,'Power Matrix'!$B$2:$AI$30,HLOOKUP(E4111,'Power Matrix'!$B$2:$AI$30,29)))</f>
        <v>20687.448569335938</v>
      </c>
      <c r="H4111">
        <f t="shared" si="128"/>
        <v>0.26904832489057573</v>
      </c>
      <c r="M4111">
        <v>21389.516926578235</v>
      </c>
      <c r="N4111" s="9">
        <v>0.27817899742204877</v>
      </c>
    </row>
    <row r="4112" spans="1:14" x14ac:dyDescent="0.25">
      <c r="A4112" s="2">
        <v>43637.25</v>
      </c>
      <c r="B4112">
        <v>7.2750325401511873</v>
      </c>
      <c r="C4112">
        <v>1.936631333598223</v>
      </c>
      <c r="E4112">
        <f t="shared" si="129"/>
        <v>7.5</v>
      </c>
      <c r="F4112">
        <f t="shared" si="129"/>
        <v>2</v>
      </c>
      <c r="G4112">
        <f>IF(OR(Tahiti!E4112&lt;2.5,F4112&lt;0.5),0,VLOOKUP(Tahiti!F4112,'Power Matrix'!$B$2:$AI$30,HLOOKUP(E4112,'Power Matrix'!$B$2:$AI$30,29)))</f>
        <v>20687.448569335938</v>
      </c>
      <c r="H4112">
        <f t="shared" si="128"/>
        <v>0.26904832489057573</v>
      </c>
      <c r="M4112">
        <v>22861.497830266035</v>
      </c>
      <c r="N4112" s="9">
        <v>0.29732268231300896</v>
      </c>
    </row>
    <row r="4113" spans="1:14" x14ac:dyDescent="0.25">
      <c r="A4113" s="2">
        <v>43637.291666666657</v>
      </c>
      <c r="B4113">
        <v>7.2598030342295434</v>
      </c>
      <c r="C4113">
        <v>1.997038312537724</v>
      </c>
      <c r="E4113">
        <f t="shared" si="129"/>
        <v>7.5</v>
      </c>
      <c r="F4113">
        <f t="shared" si="129"/>
        <v>2</v>
      </c>
      <c r="G4113">
        <f>IF(OR(Tahiti!E4113&lt;2.5,F4113&lt;0.5),0,VLOOKUP(Tahiti!F4113,'Power Matrix'!$B$2:$AI$30,HLOOKUP(E4113,'Power Matrix'!$B$2:$AI$30,29)))</f>
        <v>20687.448569335938</v>
      </c>
      <c r="H4113">
        <f t="shared" si="128"/>
        <v>0.26904832489057573</v>
      </c>
      <c r="M4113">
        <v>23913.600052192971</v>
      </c>
      <c r="N4113" s="9">
        <v>0.31100568143289442</v>
      </c>
    </row>
    <row r="4114" spans="1:14" x14ac:dyDescent="0.25">
      <c r="A4114" s="2">
        <v>43637.333333333343</v>
      </c>
      <c r="B4114">
        <v>7.1863995597423393</v>
      </c>
      <c r="C4114">
        <v>2.0115723225081301</v>
      </c>
      <c r="E4114">
        <f t="shared" si="129"/>
        <v>7</v>
      </c>
      <c r="F4114">
        <f t="shared" si="129"/>
        <v>2</v>
      </c>
      <c r="G4114">
        <f>IF(OR(Tahiti!E4114&lt;2.5,F4114&lt;0.5),0,VLOOKUP(Tahiti!F4114,'Power Matrix'!$B$2:$AI$30,HLOOKUP(E4114,'Power Matrix'!$B$2:$AI$30,29)))</f>
        <v>25349.534901367188</v>
      </c>
      <c r="H4114">
        <f t="shared" si="128"/>
        <v>0.32968057317988325</v>
      </c>
      <c r="M4114">
        <v>25109.17292636172</v>
      </c>
      <c r="N4114" s="9">
        <v>0.32655457225744583</v>
      </c>
    </row>
    <row r="4115" spans="1:14" x14ac:dyDescent="0.25">
      <c r="A4115" s="2">
        <v>43637.375</v>
      </c>
      <c r="B4115">
        <v>7.1151913293519478</v>
      </c>
      <c r="C4115">
        <v>2.0317269066467789</v>
      </c>
      <c r="E4115">
        <f t="shared" si="129"/>
        <v>7</v>
      </c>
      <c r="F4115">
        <f t="shared" si="129"/>
        <v>2</v>
      </c>
      <c r="G4115">
        <f>IF(OR(Tahiti!E4115&lt;2.5,F4115&lt;0.5),0,VLOOKUP(Tahiti!F4115,'Power Matrix'!$B$2:$AI$30,HLOOKUP(E4115,'Power Matrix'!$B$2:$AI$30,29)))</f>
        <v>25349.534901367188</v>
      </c>
      <c r="H4115">
        <f t="shared" si="128"/>
        <v>0.32968057317988325</v>
      </c>
      <c r="M4115">
        <v>20742.026808987663</v>
      </c>
      <c r="N4115" s="9">
        <v>0.26975813628851758</v>
      </c>
    </row>
    <row r="4116" spans="1:14" x14ac:dyDescent="0.25">
      <c r="A4116" s="2">
        <v>43637.416666666657</v>
      </c>
      <c r="B4116">
        <v>7.371897685923086</v>
      </c>
      <c r="C4116">
        <v>1.9463395980706431</v>
      </c>
      <c r="E4116">
        <f t="shared" si="129"/>
        <v>7.5</v>
      </c>
      <c r="F4116">
        <f t="shared" si="129"/>
        <v>2</v>
      </c>
      <c r="G4116">
        <f>IF(OR(Tahiti!E4116&lt;2.5,F4116&lt;0.5),0,VLOOKUP(Tahiti!F4116,'Power Matrix'!$B$2:$AI$30,HLOOKUP(E4116,'Power Matrix'!$B$2:$AI$30,29)))</f>
        <v>20687.448569335938</v>
      </c>
      <c r="H4116">
        <f t="shared" si="128"/>
        <v>0.26904832489057573</v>
      </c>
      <c r="M4116">
        <v>17443.529715789802</v>
      </c>
      <c r="N4116" s="9">
        <v>0.22685989704660356</v>
      </c>
    </row>
    <row r="4117" spans="1:14" x14ac:dyDescent="0.25">
      <c r="A4117" s="2">
        <v>43637.458333333343</v>
      </c>
      <c r="B4117">
        <v>7.6091212511350044</v>
      </c>
      <c r="C4117">
        <v>1.877984332428577</v>
      </c>
      <c r="E4117">
        <f t="shared" si="129"/>
        <v>7.5</v>
      </c>
      <c r="F4117">
        <f t="shared" si="129"/>
        <v>2</v>
      </c>
      <c r="G4117">
        <f>IF(OR(Tahiti!E4117&lt;2.5,F4117&lt;0.5),0,VLOOKUP(Tahiti!F4117,'Power Matrix'!$B$2:$AI$30,HLOOKUP(E4117,'Power Matrix'!$B$2:$AI$30,29)))</f>
        <v>20687.448569335938</v>
      </c>
      <c r="H4117">
        <f t="shared" si="128"/>
        <v>0.26904832489057573</v>
      </c>
      <c r="M4117">
        <v>15829.995311685034</v>
      </c>
      <c r="N4117" s="9">
        <v>0.20587525375706237</v>
      </c>
    </row>
    <row r="4118" spans="1:14" x14ac:dyDescent="0.25">
      <c r="A4118" s="2">
        <v>43637.5</v>
      </c>
      <c r="B4118">
        <v>7.7456379934055981</v>
      </c>
      <c r="C4118">
        <v>1.8426712300786059</v>
      </c>
      <c r="E4118">
        <f t="shared" si="129"/>
        <v>7.5</v>
      </c>
      <c r="F4118">
        <f t="shared" si="129"/>
        <v>2</v>
      </c>
      <c r="G4118">
        <f>IF(OR(Tahiti!E4118&lt;2.5,F4118&lt;0.5),0,VLOOKUP(Tahiti!F4118,'Power Matrix'!$B$2:$AI$30,HLOOKUP(E4118,'Power Matrix'!$B$2:$AI$30,29)))</f>
        <v>20687.448569335938</v>
      </c>
      <c r="H4118">
        <f t="shared" si="128"/>
        <v>0.26904832489057573</v>
      </c>
      <c r="M4118">
        <v>15757.12386375498</v>
      </c>
      <c r="N4118" s="9">
        <v>0.20492753219815765</v>
      </c>
    </row>
    <row r="4119" spans="1:14" x14ac:dyDescent="0.25">
      <c r="A4119" s="2">
        <v>43637.541666666657</v>
      </c>
      <c r="B4119">
        <v>7.7519493201839378</v>
      </c>
      <c r="C4119">
        <v>1.841024799261646</v>
      </c>
      <c r="E4119">
        <f t="shared" si="129"/>
        <v>8</v>
      </c>
      <c r="F4119">
        <f t="shared" si="129"/>
        <v>2</v>
      </c>
      <c r="G4119">
        <f>IF(OR(Tahiti!E4119&lt;2.5,F4119&lt;0.5),0,VLOOKUP(Tahiti!F4119,'Power Matrix'!$B$2:$AI$30,HLOOKUP(E4119,'Power Matrix'!$B$2:$AI$30,29)))</f>
        <v>16605.93005957031</v>
      </c>
      <c r="H4119">
        <f t="shared" si="128"/>
        <v>0.21596658721848683</v>
      </c>
      <c r="M4119">
        <v>15334.671767682732</v>
      </c>
      <c r="N4119" s="9">
        <v>0.19943337817178991</v>
      </c>
    </row>
    <row r="4120" spans="1:14" x14ac:dyDescent="0.25">
      <c r="A4120" s="2">
        <v>43637.583333333343</v>
      </c>
      <c r="B4120">
        <v>7.7966774186565146</v>
      </c>
      <c r="C4120">
        <v>1.834382302517358</v>
      </c>
      <c r="E4120">
        <f t="shared" si="129"/>
        <v>8</v>
      </c>
      <c r="F4120">
        <f t="shared" si="129"/>
        <v>2</v>
      </c>
      <c r="G4120">
        <f>IF(OR(Tahiti!E4120&lt;2.5,F4120&lt;0.5),0,VLOOKUP(Tahiti!F4120,'Power Matrix'!$B$2:$AI$30,HLOOKUP(E4120,'Power Matrix'!$B$2:$AI$30,29)))</f>
        <v>16605.93005957031</v>
      </c>
      <c r="H4120">
        <f t="shared" si="128"/>
        <v>0.21596658721848683</v>
      </c>
      <c r="M4120">
        <v>13639.901775290555</v>
      </c>
      <c r="N4120" s="9">
        <v>0.17739223442072116</v>
      </c>
    </row>
    <row r="4121" spans="1:14" x14ac:dyDescent="0.25">
      <c r="A4121" s="2">
        <v>43637.625</v>
      </c>
      <c r="B4121">
        <v>7.9703761078168887</v>
      </c>
      <c r="C4121">
        <v>1.80230528832486</v>
      </c>
      <c r="E4121">
        <f t="shared" si="129"/>
        <v>8</v>
      </c>
      <c r="F4121">
        <f t="shared" si="129"/>
        <v>2</v>
      </c>
      <c r="G4121">
        <f>IF(OR(Tahiti!E4121&lt;2.5,F4121&lt;0.5),0,VLOOKUP(Tahiti!F4121,'Power Matrix'!$B$2:$AI$30,HLOOKUP(E4121,'Power Matrix'!$B$2:$AI$30,29)))</f>
        <v>16605.93005957031</v>
      </c>
      <c r="H4121">
        <f t="shared" si="128"/>
        <v>0.21596658721848683</v>
      </c>
      <c r="M4121">
        <v>12228.528543294306</v>
      </c>
      <c r="N4121" s="9">
        <v>0.15903677590276008</v>
      </c>
    </row>
    <row r="4122" spans="1:14" x14ac:dyDescent="0.25">
      <c r="A4122" s="2">
        <v>43637.666666666657</v>
      </c>
      <c r="B4122">
        <v>8.1503861237556023</v>
      </c>
      <c r="C4122">
        <v>1.7773249586882249</v>
      </c>
      <c r="E4122">
        <f t="shared" si="129"/>
        <v>8</v>
      </c>
      <c r="F4122">
        <f t="shared" si="129"/>
        <v>2</v>
      </c>
      <c r="G4122">
        <f>IF(OR(Tahiti!E4122&lt;2.5,F4122&lt;0.5),0,VLOOKUP(Tahiti!F4122,'Power Matrix'!$B$2:$AI$30,HLOOKUP(E4122,'Power Matrix'!$B$2:$AI$30,29)))</f>
        <v>16605.93005957031</v>
      </c>
      <c r="H4122">
        <f t="shared" si="128"/>
        <v>0.21596658721848683</v>
      </c>
      <c r="M4122">
        <v>11345.249316324434</v>
      </c>
      <c r="N4122" s="9">
        <v>0.147549385577601</v>
      </c>
    </row>
    <row r="4123" spans="1:14" x14ac:dyDescent="0.25">
      <c r="A4123" s="2">
        <v>43637.708333333343</v>
      </c>
      <c r="B4123">
        <v>8.2808659447599595</v>
      </c>
      <c r="C4123">
        <v>1.765005114299248</v>
      </c>
      <c r="E4123">
        <f t="shared" si="129"/>
        <v>8.5</v>
      </c>
      <c r="F4123">
        <f t="shared" si="129"/>
        <v>2</v>
      </c>
      <c r="G4123">
        <f>IF(OR(Tahiti!E4123&lt;2.5,F4123&lt;0.5),0,VLOOKUP(Tahiti!F4123,'Power Matrix'!$B$2:$AI$30,HLOOKUP(E4123,'Power Matrix'!$B$2:$AI$30,29)))</f>
        <v>13072.929897460937</v>
      </c>
      <c r="H4123">
        <f t="shared" si="128"/>
        <v>0.17001854426539822</v>
      </c>
      <c r="M4123">
        <v>10782.636868051191</v>
      </c>
      <c r="N4123" s="9">
        <v>0.14023239158773945</v>
      </c>
    </row>
    <row r="4124" spans="1:14" x14ac:dyDescent="0.25">
      <c r="A4124" s="2">
        <v>43637.75</v>
      </c>
      <c r="B4124">
        <v>8.3469976731764675</v>
      </c>
      <c r="C4124">
        <v>1.749562728705691</v>
      </c>
      <c r="E4124">
        <f t="shared" si="129"/>
        <v>8.5</v>
      </c>
      <c r="F4124">
        <f t="shared" si="129"/>
        <v>1.5</v>
      </c>
      <c r="G4124">
        <f>IF(OR(Tahiti!E4124&lt;2.5,F4124&lt;0.5),0,VLOOKUP(Tahiti!F4124,'Power Matrix'!$B$2:$AI$30,HLOOKUP(E4124,'Power Matrix'!$B$2:$AI$30,29)))</f>
        <v>6895.9877133789059</v>
      </c>
      <c r="H4124">
        <f t="shared" si="128"/>
        <v>8.9685005694742512E-2</v>
      </c>
      <c r="M4124">
        <v>10348.387855048215</v>
      </c>
      <c r="N4124" s="9">
        <v>0.13458481406257433</v>
      </c>
    </row>
    <row r="4125" spans="1:14" x14ac:dyDescent="0.25">
      <c r="A4125" s="2">
        <v>43637.791666666657</v>
      </c>
      <c r="B4125">
        <v>8.3992719232318418</v>
      </c>
      <c r="C4125">
        <v>1.7373564312696079</v>
      </c>
      <c r="E4125">
        <f t="shared" si="129"/>
        <v>8.5</v>
      </c>
      <c r="F4125">
        <f t="shared" si="129"/>
        <v>1.5</v>
      </c>
      <c r="G4125">
        <f>IF(OR(Tahiti!E4125&lt;2.5,F4125&lt;0.5),0,VLOOKUP(Tahiti!F4125,'Power Matrix'!$B$2:$AI$30,HLOOKUP(E4125,'Power Matrix'!$B$2:$AI$30,29)))</f>
        <v>6895.9877133789059</v>
      </c>
      <c r="H4125">
        <f t="shared" si="128"/>
        <v>8.9685005694742512E-2</v>
      </c>
      <c r="M4125">
        <v>9819.1589970332461</v>
      </c>
      <c r="N4125" s="9">
        <v>0.12770198666470606</v>
      </c>
    </row>
    <row r="4126" spans="1:14" x14ac:dyDescent="0.25">
      <c r="A4126" s="2">
        <v>43637.833333333343</v>
      </c>
      <c r="B4126">
        <v>8.4684221122814698</v>
      </c>
      <c r="C4126">
        <v>1.7236740234459049</v>
      </c>
      <c r="E4126">
        <f t="shared" si="129"/>
        <v>8.5</v>
      </c>
      <c r="F4126">
        <f t="shared" si="129"/>
        <v>1.5</v>
      </c>
      <c r="G4126">
        <f>IF(OR(Tahiti!E4126&lt;2.5,F4126&lt;0.5),0,VLOOKUP(Tahiti!F4126,'Power Matrix'!$B$2:$AI$30,HLOOKUP(E4126,'Power Matrix'!$B$2:$AI$30,29)))</f>
        <v>6895.9877133789059</v>
      </c>
      <c r="H4126">
        <f t="shared" si="128"/>
        <v>8.9685005694742512E-2</v>
      </c>
      <c r="M4126">
        <v>9296.1140617310011</v>
      </c>
      <c r="N4126" s="9">
        <v>0.1208995835899427</v>
      </c>
    </row>
    <row r="4127" spans="1:14" x14ac:dyDescent="0.25">
      <c r="A4127" s="2">
        <v>43637.875</v>
      </c>
      <c r="B4127">
        <v>8.5489601300833176</v>
      </c>
      <c r="C4127">
        <v>1.7093671073812871</v>
      </c>
      <c r="E4127">
        <f t="shared" si="129"/>
        <v>8.5</v>
      </c>
      <c r="F4127">
        <f t="shared" si="129"/>
        <v>1.5</v>
      </c>
      <c r="G4127">
        <f>IF(OR(Tahiti!E4127&lt;2.5,F4127&lt;0.5),0,VLOOKUP(Tahiti!F4127,'Power Matrix'!$B$2:$AI$30,HLOOKUP(E4127,'Power Matrix'!$B$2:$AI$30,29)))</f>
        <v>6895.9877133789059</v>
      </c>
      <c r="H4127">
        <f t="shared" si="128"/>
        <v>8.9685005694742512E-2</v>
      </c>
      <c r="M4127">
        <v>8896.7480904062504</v>
      </c>
      <c r="N4127" s="9">
        <v>0.11570567360642377</v>
      </c>
    </row>
    <row r="4128" spans="1:14" x14ac:dyDescent="0.25">
      <c r="A4128" s="2">
        <v>43637.916666666657</v>
      </c>
      <c r="B4128">
        <v>8.6193451439374034</v>
      </c>
      <c r="C4128">
        <v>1.698182732521248</v>
      </c>
      <c r="E4128">
        <f t="shared" si="129"/>
        <v>8.5</v>
      </c>
      <c r="F4128">
        <f t="shared" si="129"/>
        <v>1.5</v>
      </c>
      <c r="G4128">
        <f>IF(OR(Tahiti!E4128&lt;2.5,F4128&lt;0.5),0,VLOOKUP(Tahiti!F4128,'Power Matrix'!$B$2:$AI$30,HLOOKUP(E4128,'Power Matrix'!$B$2:$AI$30,29)))</f>
        <v>6895.9877133789059</v>
      </c>
      <c r="H4128">
        <f t="shared" si="128"/>
        <v>8.9685005694742512E-2</v>
      </c>
      <c r="M4128">
        <v>8507.2078970557559</v>
      </c>
      <c r="N4128" s="9">
        <v>0.11063955169194598</v>
      </c>
    </row>
    <row r="4129" spans="1:14" x14ac:dyDescent="0.25">
      <c r="A4129" s="2">
        <v>43637.958333333343</v>
      </c>
      <c r="B4129">
        <v>8.689044144011234</v>
      </c>
      <c r="C4129">
        <v>1.6869415841847619</v>
      </c>
      <c r="E4129">
        <f t="shared" si="129"/>
        <v>8.5</v>
      </c>
      <c r="F4129">
        <f t="shared" si="129"/>
        <v>1.5</v>
      </c>
      <c r="G4129">
        <f>IF(OR(Tahiti!E4129&lt;2.5,F4129&lt;0.5),0,VLOOKUP(Tahiti!F4129,'Power Matrix'!$B$2:$AI$30,HLOOKUP(E4129,'Power Matrix'!$B$2:$AI$30,29)))</f>
        <v>6895.9877133789059</v>
      </c>
      <c r="H4129">
        <f t="shared" si="128"/>
        <v>8.9685005694742512E-2</v>
      </c>
      <c r="M4129">
        <v>8209.4029907544918</v>
      </c>
      <c r="N4129" s="9">
        <v>0.10676648291032644</v>
      </c>
    </row>
    <row r="4130" spans="1:14" x14ac:dyDescent="0.25">
      <c r="A4130" s="2">
        <v>43638</v>
      </c>
      <c r="B4130">
        <v>8.744199651943676</v>
      </c>
      <c r="C4130">
        <v>1.6784823361941741</v>
      </c>
      <c r="E4130">
        <f t="shared" si="129"/>
        <v>8.5</v>
      </c>
      <c r="F4130">
        <f t="shared" si="129"/>
        <v>1.5</v>
      </c>
      <c r="G4130">
        <f>IF(OR(Tahiti!E4130&lt;2.5,F4130&lt;0.5),0,VLOOKUP(Tahiti!F4130,'Power Matrix'!$B$2:$AI$30,HLOOKUP(E4130,'Power Matrix'!$B$2:$AI$30,29)))</f>
        <v>6895.9877133789059</v>
      </c>
      <c r="H4130">
        <f t="shared" si="128"/>
        <v>8.9685005694742512E-2</v>
      </c>
      <c r="M4130">
        <v>7994.561627432503</v>
      </c>
      <c r="N4130" s="9">
        <v>0.10397238731392543</v>
      </c>
    </row>
    <row r="4131" spans="1:14" x14ac:dyDescent="0.25">
      <c r="A4131" s="2">
        <v>43638.041666666657</v>
      </c>
      <c r="B4131">
        <v>8.7852232760028794</v>
      </c>
      <c r="C4131">
        <v>1.672521121167249</v>
      </c>
      <c r="E4131">
        <f t="shared" si="129"/>
        <v>9</v>
      </c>
      <c r="F4131">
        <f t="shared" si="129"/>
        <v>1.5</v>
      </c>
      <c r="G4131">
        <f>IF(OR(Tahiti!E4131&lt;2.5,F4131&lt;0.5),0,VLOOKUP(Tahiti!F4131,'Power Matrix'!$B$2:$AI$30,HLOOKUP(E4131,'Power Matrix'!$B$2:$AI$30,29)))</f>
        <v>5520.5645905761721</v>
      </c>
      <c r="H4131">
        <f t="shared" si="128"/>
        <v>7.179709235610314E-2</v>
      </c>
      <c r="M4131">
        <v>7827.1209448755726</v>
      </c>
      <c r="N4131" s="9">
        <v>0.1017947560302814</v>
      </c>
    </row>
    <row r="4132" spans="1:14" x14ac:dyDescent="0.25">
      <c r="A4132" s="2">
        <v>43638.083333333343</v>
      </c>
      <c r="B4132">
        <v>8.8181519374550827</v>
      </c>
      <c r="C4132">
        <v>1.668036016527944</v>
      </c>
      <c r="E4132">
        <f t="shared" si="129"/>
        <v>9</v>
      </c>
      <c r="F4132">
        <f t="shared" si="129"/>
        <v>1.5</v>
      </c>
      <c r="G4132">
        <f>IF(OR(Tahiti!E4132&lt;2.5,F4132&lt;0.5),0,VLOOKUP(Tahiti!F4132,'Power Matrix'!$B$2:$AI$30,HLOOKUP(E4132,'Power Matrix'!$B$2:$AI$30,29)))</f>
        <v>5520.5645905761721</v>
      </c>
      <c r="H4132">
        <f t="shared" si="128"/>
        <v>7.179709235610314E-2</v>
      </c>
      <c r="M4132">
        <v>7630.1617219619147</v>
      </c>
      <c r="N4132" s="9">
        <v>9.9233224633793138E-2</v>
      </c>
    </row>
    <row r="4133" spans="1:14" x14ac:dyDescent="0.25">
      <c r="A4133" s="2">
        <v>43638.125</v>
      </c>
      <c r="B4133">
        <v>8.8580779394658808</v>
      </c>
      <c r="C4133">
        <v>1.662983177124171</v>
      </c>
      <c r="E4133">
        <f t="shared" si="129"/>
        <v>9</v>
      </c>
      <c r="F4133">
        <f t="shared" si="129"/>
        <v>1.5</v>
      </c>
      <c r="G4133">
        <f>IF(OR(Tahiti!E4133&lt;2.5,F4133&lt;0.5),0,VLOOKUP(Tahiti!F4133,'Power Matrix'!$B$2:$AI$30,HLOOKUP(E4133,'Power Matrix'!$B$2:$AI$30,29)))</f>
        <v>5520.5645905761721</v>
      </c>
      <c r="H4133">
        <f t="shared" si="128"/>
        <v>7.179709235610314E-2</v>
      </c>
      <c r="M4133">
        <v>7366.540566678701</v>
      </c>
      <c r="N4133" s="9">
        <v>9.5804728846457091E-2</v>
      </c>
    </row>
    <row r="4134" spans="1:14" x14ac:dyDescent="0.25">
      <c r="A4134" s="2">
        <v>43638.166666666657</v>
      </c>
      <c r="B4134">
        <v>8.9130962446422703</v>
      </c>
      <c r="C4134">
        <v>1.6564542273327769</v>
      </c>
      <c r="E4134">
        <f t="shared" si="129"/>
        <v>9</v>
      </c>
      <c r="F4134">
        <f t="shared" si="129"/>
        <v>1.5</v>
      </c>
      <c r="G4134">
        <f>IF(OR(Tahiti!E4134&lt;2.5,F4134&lt;0.5),0,VLOOKUP(Tahiti!F4134,'Power Matrix'!$B$2:$AI$30,HLOOKUP(E4134,'Power Matrix'!$B$2:$AI$30,29)))</f>
        <v>5520.5645905761721</v>
      </c>
      <c r="H4134">
        <f t="shared" si="128"/>
        <v>7.179709235610314E-2</v>
      </c>
      <c r="M4134">
        <v>7087.9189036022854</v>
      </c>
      <c r="N4134" s="9">
        <v>9.2181145613571977E-2</v>
      </c>
    </row>
    <row r="4135" spans="1:14" x14ac:dyDescent="0.25">
      <c r="A4135" s="2">
        <v>43638.208333333343</v>
      </c>
      <c r="B4135">
        <v>8.9727794435243897</v>
      </c>
      <c r="C4135">
        <v>1.6496981836355959</v>
      </c>
      <c r="E4135">
        <f t="shared" si="129"/>
        <v>9</v>
      </c>
      <c r="F4135">
        <f t="shared" si="129"/>
        <v>1.5</v>
      </c>
      <c r="G4135">
        <f>IF(OR(Tahiti!E4135&lt;2.5,F4135&lt;0.5),0,VLOOKUP(Tahiti!F4135,'Power Matrix'!$B$2:$AI$30,HLOOKUP(E4135,'Power Matrix'!$B$2:$AI$30,29)))</f>
        <v>5520.5645905761721</v>
      </c>
      <c r="H4135">
        <f t="shared" si="128"/>
        <v>7.179709235610314E-2</v>
      </c>
      <c r="M4135">
        <v>7374.6728868939035</v>
      </c>
      <c r="N4135" s="9">
        <v>9.5910492837852759E-2</v>
      </c>
    </row>
    <row r="4136" spans="1:14" x14ac:dyDescent="0.25">
      <c r="A4136" s="2">
        <v>43638.25</v>
      </c>
      <c r="B4136">
        <v>9.2385411819948846</v>
      </c>
      <c r="C4136">
        <v>1.7319061775307061</v>
      </c>
      <c r="E4136">
        <f t="shared" si="129"/>
        <v>9</v>
      </c>
      <c r="F4136">
        <f t="shared" si="129"/>
        <v>1.5</v>
      </c>
      <c r="G4136">
        <f>IF(OR(Tahiti!E4136&lt;2.5,F4136&lt;0.5),0,VLOOKUP(Tahiti!F4136,'Power Matrix'!$B$2:$AI$30,HLOOKUP(E4136,'Power Matrix'!$B$2:$AI$30,29)))</f>
        <v>5520.5645905761721</v>
      </c>
      <c r="H4136">
        <f t="shared" si="128"/>
        <v>7.179709235610314E-2</v>
      </c>
      <c r="M4136">
        <v>7157.4963751257346</v>
      </c>
      <c r="N4136" s="9">
        <v>9.3086027726524426E-2</v>
      </c>
    </row>
    <row r="4137" spans="1:14" x14ac:dyDescent="0.25">
      <c r="A4137" s="2">
        <v>43638.291666666657</v>
      </c>
      <c r="B4137">
        <v>9.3146887116031056</v>
      </c>
      <c r="C4137">
        <v>1.723276609110777</v>
      </c>
      <c r="E4137">
        <f t="shared" si="129"/>
        <v>9.5</v>
      </c>
      <c r="F4137">
        <f t="shared" si="129"/>
        <v>1.5</v>
      </c>
      <c r="G4137">
        <f>IF(OR(Tahiti!E4137&lt;2.5,F4137&lt;0.5),0,VLOOKUP(Tahiti!F4137,'Power Matrix'!$B$2:$AI$30,HLOOKUP(E4137,'Power Matrix'!$B$2:$AI$30,29)))</f>
        <v>4785.6687273254392</v>
      </c>
      <c r="H4137">
        <f t="shared" si="128"/>
        <v>6.2239485466401998E-2</v>
      </c>
      <c r="M4137">
        <v>6984.3916411677819</v>
      </c>
      <c r="N4137" s="9">
        <v>9.0834733248639402E-2</v>
      </c>
    </row>
    <row r="4138" spans="1:14" x14ac:dyDescent="0.25">
      <c r="A4138" s="2">
        <v>43638.333333333343</v>
      </c>
      <c r="B4138">
        <v>9.391110646723428</v>
      </c>
      <c r="C4138">
        <v>1.719245692283047</v>
      </c>
      <c r="E4138">
        <f t="shared" si="129"/>
        <v>9.5</v>
      </c>
      <c r="F4138">
        <f t="shared" si="129"/>
        <v>1.5</v>
      </c>
      <c r="G4138">
        <f>IF(OR(Tahiti!E4138&lt;2.5,F4138&lt;0.5),0,VLOOKUP(Tahiti!F4138,'Power Matrix'!$B$2:$AI$30,HLOOKUP(E4138,'Power Matrix'!$B$2:$AI$30,29)))</f>
        <v>4785.6687273254392</v>
      </c>
      <c r="H4138">
        <f t="shared" si="128"/>
        <v>6.2239485466401998E-2</v>
      </c>
      <c r="M4138">
        <v>6873.2561144732308</v>
      </c>
      <c r="N4138" s="9">
        <v>8.9389372444092841E-2</v>
      </c>
    </row>
    <row r="4139" spans="1:14" x14ac:dyDescent="0.25">
      <c r="A4139" s="2">
        <v>43638.375</v>
      </c>
      <c r="B4139">
        <v>9.4580655916762417</v>
      </c>
      <c r="C4139">
        <v>1.7200405209533041</v>
      </c>
      <c r="E4139">
        <f t="shared" si="129"/>
        <v>9.5</v>
      </c>
      <c r="F4139">
        <f t="shared" si="129"/>
        <v>1.5</v>
      </c>
      <c r="G4139">
        <f>IF(OR(Tahiti!E4139&lt;2.5,F4139&lt;0.5),0,VLOOKUP(Tahiti!F4139,'Power Matrix'!$B$2:$AI$30,HLOOKUP(E4139,'Power Matrix'!$B$2:$AI$30,29)))</f>
        <v>4785.6687273254392</v>
      </c>
      <c r="H4139">
        <f t="shared" si="128"/>
        <v>6.2239485466401998E-2</v>
      </c>
      <c r="M4139">
        <v>6617.2406008086473</v>
      </c>
      <c r="N4139" s="9">
        <v>8.6059790987897802E-2</v>
      </c>
    </row>
    <row r="4140" spans="1:14" x14ac:dyDescent="0.25">
      <c r="A4140" s="2">
        <v>43638.416666666657</v>
      </c>
      <c r="B4140">
        <v>9.5565771705207521</v>
      </c>
      <c r="C4140">
        <v>1.7212327639586891</v>
      </c>
      <c r="E4140">
        <f t="shared" si="129"/>
        <v>9.5</v>
      </c>
      <c r="F4140">
        <f t="shared" si="129"/>
        <v>1.5</v>
      </c>
      <c r="G4140">
        <f>IF(OR(Tahiti!E4140&lt;2.5,F4140&lt;0.5),0,VLOOKUP(Tahiti!F4140,'Power Matrix'!$B$2:$AI$30,HLOOKUP(E4140,'Power Matrix'!$B$2:$AI$30,29)))</f>
        <v>4785.6687273254392</v>
      </c>
      <c r="H4140">
        <f t="shared" si="128"/>
        <v>6.2239485466401998E-2</v>
      </c>
      <c r="M4140">
        <v>6420.4313159364356</v>
      </c>
      <c r="N4140" s="9">
        <v>8.3500209594029429E-2</v>
      </c>
    </row>
    <row r="4141" spans="1:14" x14ac:dyDescent="0.25">
      <c r="A4141" s="2">
        <v>43638.458333333343</v>
      </c>
      <c r="B4141">
        <v>9.6323130918608193</v>
      </c>
      <c r="C4141">
        <v>1.728442995467445</v>
      </c>
      <c r="E4141">
        <f t="shared" si="129"/>
        <v>9.5</v>
      </c>
      <c r="F4141">
        <f t="shared" si="129"/>
        <v>1.5</v>
      </c>
      <c r="G4141">
        <f>IF(OR(Tahiti!E4141&lt;2.5,F4141&lt;0.5),0,VLOOKUP(Tahiti!F4141,'Power Matrix'!$B$2:$AI$30,HLOOKUP(E4141,'Power Matrix'!$B$2:$AI$30,29)))</f>
        <v>4785.6687273254392</v>
      </c>
      <c r="H4141">
        <f t="shared" si="128"/>
        <v>6.2239485466401998E-2</v>
      </c>
      <c r="M4141">
        <v>6382.5142663567949</v>
      </c>
      <c r="N4141" s="9">
        <v>8.3007083598081385E-2</v>
      </c>
    </row>
    <row r="4142" spans="1:14" x14ac:dyDescent="0.25">
      <c r="A4142" s="2">
        <v>43638.5</v>
      </c>
      <c r="B4142">
        <v>9.678276015137854</v>
      </c>
      <c r="C4142">
        <v>1.743033778914298</v>
      </c>
      <c r="E4142">
        <f t="shared" si="129"/>
        <v>9.5</v>
      </c>
      <c r="F4142">
        <f t="shared" si="129"/>
        <v>1.5</v>
      </c>
      <c r="G4142">
        <f>IF(OR(Tahiti!E4142&lt;2.5,F4142&lt;0.5),0,VLOOKUP(Tahiti!F4142,'Power Matrix'!$B$2:$AI$30,HLOOKUP(E4142,'Power Matrix'!$B$2:$AI$30,29)))</f>
        <v>4785.6687273254392</v>
      </c>
      <c r="H4142">
        <f t="shared" si="128"/>
        <v>6.2239485466401998E-2</v>
      </c>
      <c r="M4142">
        <v>6510.945649852978</v>
      </c>
      <c r="N4142" s="9">
        <v>8.4677383755917171E-2</v>
      </c>
    </row>
    <row r="4143" spans="1:14" x14ac:dyDescent="0.25">
      <c r="A4143" s="2">
        <v>43638.541666666657</v>
      </c>
      <c r="B4143">
        <v>9.6907614659384809</v>
      </c>
      <c r="C4143">
        <v>1.764096738676098</v>
      </c>
      <c r="E4143">
        <f t="shared" si="129"/>
        <v>9.5</v>
      </c>
      <c r="F4143">
        <f t="shared" si="129"/>
        <v>2</v>
      </c>
      <c r="G4143">
        <f>IF(OR(Tahiti!E4143&lt;2.5,F4143&lt;0.5),0,VLOOKUP(Tahiti!F4143,'Power Matrix'!$B$2:$AI$30,HLOOKUP(E4143,'Power Matrix'!$B$2:$AI$30,29)))</f>
        <v>9360.62931097412</v>
      </c>
      <c r="H4143">
        <f t="shared" si="128"/>
        <v>0.12173862946889506</v>
      </c>
      <c r="M4143">
        <v>6839.9970353025556</v>
      </c>
      <c r="N4143" s="9">
        <v>8.8956825167282552E-2</v>
      </c>
    </row>
    <row r="4144" spans="1:14" x14ac:dyDescent="0.25">
      <c r="A4144" s="2">
        <v>43638.583333333343</v>
      </c>
      <c r="B4144">
        <v>9.6646929422888199</v>
      </c>
      <c r="C4144">
        <v>1.7923131564702059</v>
      </c>
      <c r="E4144">
        <f t="shared" si="129"/>
        <v>9.5</v>
      </c>
      <c r="F4144">
        <f t="shared" si="129"/>
        <v>2</v>
      </c>
      <c r="G4144">
        <f>IF(OR(Tahiti!E4144&lt;2.5,F4144&lt;0.5),0,VLOOKUP(Tahiti!F4144,'Power Matrix'!$B$2:$AI$30,HLOOKUP(E4144,'Power Matrix'!$B$2:$AI$30,29)))</f>
        <v>9360.62931097412</v>
      </c>
      <c r="H4144">
        <f t="shared" si="128"/>
        <v>0.12173862946889506</v>
      </c>
      <c r="M4144">
        <v>7337.4569740385659</v>
      </c>
      <c r="N4144" s="9">
        <v>9.5426485398050306E-2</v>
      </c>
    </row>
    <row r="4145" spans="1:14" x14ac:dyDescent="0.25">
      <c r="A4145" s="2">
        <v>43638.625</v>
      </c>
      <c r="B4145">
        <v>9.6098118398684811</v>
      </c>
      <c r="C4145">
        <v>1.826150148432558</v>
      </c>
      <c r="E4145">
        <f t="shared" si="129"/>
        <v>9.5</v>
      </c>
      <c r="F4145">
        <f t="shared" si="129"/>
        <v>2</v>
      </c>
      <c r="G4145">
        <f>IF(OR(Tahiti!E4145&lt;2.5,F4145&lt;0.5),0,VLOOKUP(Tahiti!F4145,'Power Matrix'!$B$2:$AI$30,HLOOKUP(E4145,'Power Matrix'!$B$2:$AI$30,29)))</f>
        <v>9360.62931097412</v>
      </c>
      <c r="H4145">
        <f t="shared" si="128"/>
        <v>0.12173862946889506</v>
      </c>
      <c r="M4145">
        <v>7945.5292410811944</v>
      </c>
      <c r="N4145" s="9">
        <v>0.10333470203457866</v>
      </c>
    </row>
    <row r="4146" spans="1:14" x14ac:dyDescent="0.25">
      <c r="A4146" s="2">
        <v>43638.666666666657</v>
      </c>
      <c r="B4146">
        <v>9.5403872453067518</v>
      </c>
      <c r="C4146">
        <v>1.863563869411065</v>
      </c>
      <c r="E4146">
        <f t="shared" si="129"/>
        <v>9.5</v>
      </c>
      <c r="F4146">
        <f t="shared" si="129"/>
        <v>2</v>
      </c>
      <c r="G4146">
        <f>IF(OR(Tahiti!E4146&lt;2.5,F4146&lt;0.5),0,VLOOKUP(Tahiti!F4146,'Power Matrix'!$B$2:$AI$30,HLOOKUP(E4146,'Power Matrix'!$B$2:$AI$30,29)))</f>
        <v>9360.62931097412</v>
      </c>
      <c r="H4146">
        <f t="shared" si="128"/>
        <v>0.12173862946889506</v>
      </c>
      <c r="M4146">
        <v>8609.8003998354834</v>
      </c>
      <c r="N4146" s="9">
        <v>0.11197380714354158</v>
      </c>
    </row>
    <row r="4147" spans="1:14" x14ac:dyDescent="0.25">
      <c r="A4147" s="2">
        <v>43638.708333333343</v>
      </c>
      <c r="B4147">
        <v>9.4929150917131579</v>
      </c>
      <c r="C4147">
        <v>1.916363202506681</v>
      </c>
      <c r="E4147">
        <f t="shared" si="129"/>
        <v>9.5</v>
      </c>
      <c r="F4147">
        <f t="shared" si="129"/>
        <v>2</v>
      </c>
      <c r="G4147">
        <f>IF(OR(Tahiti!E4147&lt;2.5,F4147&lt;0.5),0,VLOOKUP(Tahiti!F4147,'Power Matrix'!$B$2:$AI$30,HLOOKUP(E4147,'Power Matrix'!$B$2:$AI$30,29)))</f>
        <v>9360.62931097412</v>
      </c>
      <c r="H4147">
        <f t="shared" si="128"/>
        <v>0.12173862946889506</v>
      </c>
      <c r="M4147">
        <v>9030.8351053087572</v>
      </c>
      <c r="N4147" s="9">
        <v>0.11744952745319046</v>
      </c>
    </row>
    <row r="4148" spans="1:14" x14ac:dyDescent="0.25">
      <c r="A4148" s="2">
        <v>43638.75</v>
      </c>
      <c r="B4148">
        <v>9.4328202845628866</v>
      </c>
      <c r="C4148">
        <v>1.9486673106049659</v>
      </c>
      <c r="E4148">
        <f t="shared" si="129"/>
        <v>9.5</v>
      </c>
      <c r="F4148">
        <f t="shared" si="129"/>
        <v>2</v>
      </c>
      <c r="G4148">
        <f>IF(OR(Tahiti!E4148&lt;2.5,F4148&lt;0.5),0,VLOOKUP(Tahiti!F4148,'Power Matrix'!$B$2:$AI$30,HLOOKUP(E4148,'Power Matrix'!$B$2:$AI$30,29)))</f>
        <v>9360.62931097412</v>
      </c>
      <c r="H4148">
        <f t="shared" si="128"/>
        <v>0.12173862946889506</v>
      </c>
      <c r="M4148">
        <v>9312.6983777141504</v>
      </c>
      <c r="N4148" s="9">
        <v>0.1211152690777898</v>
      </c>
    </row>
    <row r="4149" spans="1:14" x14ac:dyDescent="0.25">
      <c r="A4149" s="2">
        <v>43638.791666666657</v>
      </c>
      <c r="B4149">
        <v>9.3997544203546308</v>
      </c>
      <c r="C4149">
        <v>1.9716037950895129</v>
      </c>
      <c r="E4149">
        <f t="shared" si="129"/>
        <v>9.5</v>
      </c>
      <c r="F4149">
        <f t="shared" si="129"/>
        <v>2</v>
      </c>
      <c r="G4149">
        <f>IF(OR(Tahiti!E4149&lt;2.5,F4149&lt;0.5),0,VLOOKUP(Tahiti!F4149,'Power Matrix'!$B$2:$AI$30,HLOOKUP(E4149,'Power Matrix'!$B$2:$AI$30,29)))</f>
        <v>9360.62931097412</v>
      </c>
      <c r="H4149">
        <f t="shared" si="128"/>
        <v>0.12173862946889506</v>
      </c>
      <c r="M4149">
        <v>9540.8237203567078</v>
      </c>
      <c r="N4149" s="9">
        <v>0.12408212799847977</v>
      </c>
    </row>
    <row r="4150" spans="1:14" x14ac:dyDescent="0.25">
      <c r="A4150" s="2">
        <v>43638.833333333343</v>
      </c>
      <c r="B4150">
        <v>9.3801344262393602</v>
      </c>
      <c r="C4150">
        <v>1.991644832275268</v>
      </c>
      <c r="E4150">
        <f t="shared" si="129"/>
        <v>9.5</v>
      </c>
      <c r="F4150">
        <f t="shared" si="129"/>
        <v>2</v>
      </c>
      <c r="G4150">
        <f>IF(OR(Tahiti!E4150&lt;2.5,F4150&lt;0.5),0,VLOOKUP(Tahiti!F4150,'Power Matrix'!$B$2:$AI$30,HLOOKUP(E4150,'Power Matrix'!$B$2:$AI$30,29)))</f>
        <v>9360.62931097412</v>
      </c>
      <c r="H4150">
        <f t="shared" si="128"/>
        <v>0.12173862946889506</v>
      </c>
      <c r="M4150">
        <v>9767.8814776446252</v>
      </c>
      <c r="N4150" s="9">
        <v>0.1270351025558793</v>
      </c>
    </row>
    <row r="4151" spans="1:14" x14ac:dyDescent="0.25">
      <c r="A4151" s="2">
        <v>43638.875</v>
      </c>
      <c r="B4151">
        <v>9.3605144321240878</v>
      </c>
      <c r="C4151">
        <v>2.0091310630209129</v>
      </c>
      <c r="E4151">
        <f t="shared" si="129"/>
        <v>9.5</v>
      </c>
      <c r="F4151">
        <f t="shared" si="129"/>
        <v>2</v>
      </c>
      <c r="G4151">
        <f>IF(OR(Tahiti!E4151&lt;2.5,F4151&lt;0.5),0,VLOOKUP(Tahiti!F4151,'Power Matrix'!$B$2:$AI$30,HLOOKUP(E4151,'Power Matrix'!$B$2:$AI$30,29)))</f>
        <v>9360.62931097412</v>
      </c>
      <c r="H4151">
        <f t="shared" si="128"/>
        <v>0.12173862946889506</v>
      </c>
      <c r="M4151">
        <v>9546.2181706234169</v>
      </c>
      <c r="N4151" s="9">
        <v>0.12415228492497733</v>
      </c>
    </row>
    <row r="4152" spans="1:14" x14ac:dyDescent="0.25">
      <c r="A4152" s="2">
        <v>43638.916666666657</v>
      </c>
      <c r="B4152">
        <v>9.4451685326074628</v>
      </c>
      <c r="C4152">
        <v>2.0060652952927809</v>
      </c>
      <c r="E4152">
        <f t="shared" si="129"/>
        <v>9.5</v>
      </c>
      <c r="F4152">
        <f t="shared" si="129"/>
        <v>2</v>
      </c>
      <c r="G4152">
        <f>IF(OR(Tahiti!E4152&lt;2.5,F4152&lt;0.5),0,VLOOKUP(Tahiti!F4152,'Power Matrix'!$B$2:$AI$30,HLOOKUP(E4152,'Power Matrix'!$B$2:$AI$30,29)))</f>
        <v>9360.62931097412</v>
      </c>
      <c r="H4152">
        <f t="shared" si="128"/>
        <v>0.12173862946889506</v>
      </c>
      <c r="M4152">
        <v>9314.1707522723373</v>
      </c>
      <c r="N4152" s="9">
        <v>0.12113441788231082</v>
      </c>
    </row>
    <row r="4153" spans="1:14" x14ac:dyDescent="0.25">
      <c r="A4153" s="2">
        <v>43638.958333333343</v>
      </c>
      <c r="B4153">
        <v>9.5154163437054962</v>
      </c>
      <c r="C4153">
        <v>2.00260211322952</v>
      </c>
      <c r="E4153">
        <f t="shared" si="129"/>
        <v>9.5</v>
      </c>
      <c r="F4153">
        <f t="shared" si="129"/>
        <v>2</v>
      </c>
      <c r="G4153">
        <f>IF(OR(Tahiti!E4153&lt;2.5,F4153&lt;0.5),0,VLOOKUP(Tahiti!F4153,'Power Matrix'!$B$2:$AI$30,HLOOKUP(E4153,'Power Matrix'!$B$2:$AI$30,29)))</f>
        <v>9360.62931097412</v>
      </c>
      <c r="H4153">
        <f t="shared" si="128"/>
        <v>0.12173862946889506</v>
      </c>
      <c r="M4153">
        <v>9116.2900935826729</v>
      </c>
      <c r="N4153" s="9">
        <v>0.11856090285471775</v>
      </c>
    </row>
    <row r="4154" spans="1:14" x14ac:dyDescent="0.25">
      <c r="A4154" s="2">
        <v>43639</v>
      </c>
      <c r="B4154">
        <v>9.5519122768150222</v>
      </c>
      <c r="C4154">
        <v>2.0005582680774321</v>
      </c>
      <c r="E4154">
        <f t="shared" si="129"/>
        <v>9.5</v>
      </c>
      <c r="F4154">
        <f t="shared" si="129"/>
        <v>2</v>
      </c>
      <c r="G4154">
        <f>IF(OR(Tahiti!E4154&lt;2.5,F4154&lt;0.5),0,VLOOKUP(Tahiti!F4154,'Power Matrix'!$B$2:$AI$30,HLOOKUP(E4154,'Power Matrix'!$B$2:$AI$30,29)))</f>
        <v>9360.62931097412</v>
      </c>
      <c r="H4154">
        <f t="shared" si="128"/>
        <v>0.12173862946889506</v>
      </c>
      <c r="M4154">
        <v>9021.7528836213514</v>
      </c>
      <c r="N4154" s="9">
        <v>0.11733140962322544</v>
      </c>
    </row>
    <row r="4155" spans="1:14" x14ac:dyDescent="0.25">
      <c r="A4155" s="2">
        <v>43639.041666666657</v>
      </c>
      <c r="B4155">
        <v>9.5676905937608705</v>
      </c>
      <c r="C4155">
        <v>1.99857119640179</v>
      </c>
      <c r="E4155">
        <f t="shared" si="129"/>
        <v>9.5</v>
      </c>
      <c r="F4155">
        <f t="shared" si="129"/>
        <v>2</v>
      </c>
      <c r="G4155">
        <f>IF(OR(Tahiti!E4155&lt;2.5,F4155&lt;0.5),0,VLOOKUP(Tahiti!F4155,'Power Matrix'!$B$2:$AI$30,HLOOKUP(E4155,'Power Matrix'!$B$2:$AI$30,29)))</f>
        <v>9360.62931097412</v>
      </c>
      <c r="H4155">
        <f t="shared" si="128"/>
        <v>0.12173862946889506</v>
      </c>
      <c r="M4155">
        <v>9088.5714802439488</v>
      </c>
      <c r="N4155" s="9">
        <v>0.11820041149369433</v>
      </c>
    </row>
    <row r="4156" spans="1:14" x14ac:dyDescent="0.25">
      <c r="A4156" s="2">
        <v>43639.083333333343</v>
      </c>
      <c r="B4156">
        <v>9.5532843043755307</v>
      </c>
      <c r="C4156">
        <v>1.998287329019556</v>
      </c>
      <c r="E4156">
        <f t="shared" si="129"/>
        <v>9.5</v>
      </c>
      <c r="F4156">
        <f t="shared" si="129"/>
        <v>2</v>
      </c>
      <c r="G4156">
        <f>IF(OR(Tahiti!E4156&lt;2.5,F4156&lt;0.5),0,VLOOKUP(Tahiti!F4156,'Power Matrix'!$B$2:$AI$30,HLOOKUP(E4156,'Power Matrix'!$B$2:$AI$30,29)))</f>
        <v>9360.62931097412</v>
      </c>
      <c r="H4156">
        <f t="shared" si="128"/>
        <v>0.12173862946889506</v>
      </c>
      <c r="M4156">
        <v>9449.11415387948</v>
      </c>
      <c r="N4156" s="9">
        <v>0.12288940937167686</v>
      </c>
    </row>
    <row r="4157" spans="1:14" x14ac:dyDescent="0.25">
      <c r="A4157" s="2">
        <v>43639.125</v>
      </c>
      <c r="B4157">
        <v>9.4812528574488351</v>
      </c>
      <c r="C4157">
        <v>2.004418864475821</v>
      </c>
      <c r="E4157">
        <f t="shared" si="129"/>
        <v>9.5</v>
      </c>
      <c r="F4157">
        <f t="shared" si="129"/>
        <v>2</v>
      </c>
      <c r="G4157">
        <f>IF(OR(Tahiti!E4157&lt;2.5,F4157&lt;0.5),0,VLOOKUP(Tahiti!F4157,'Power Matrix'!$B$2:$AI$30,HLOOKUP(E4157,'Power Matrix'!$B$2:$AI$30,29)))</f>
        <v>9360.62931097412</v>
      </c>
      <c r="H4157">
        <f t="shared" si="128"/>
        <v>0.12173862946889506</v>
      </c>
      <c r="M4157">
        <v>10183.502718719976</v>
      </c>
      <c r="N4157" s="9">
        <v>0.13244041865284942</v>
      </c>
    </row>
    <row r="4158" spans="1:14" x14ac:dyDescent="0.25">
      <c r="A4158" s="2">
        <v>43639.166666666657</v>
      </c>
      <c r="B4158">
        <v>9.2857389300763753</v>
      </c>
      <c r="C4158">
        <v>2.0295695145417971</v>
      </c>
      <c r="E4158">
        <f t="shared" si="129"/>
        <v>9.5</v>
      </c>
      <c r="F4158">
        <f t="shared" si="129"/>
        <v>2</v>
      </c>
      <c r="G4158">
        <f>IF(OR(Tahiti!E4158&lt;2.5,F4158&lt;0.5),0,VLOOKUP(Tahiti!F4158,'Power Matrix'!$B$2:$AI$30,HLOOKUP(E4158,'Power Matrix'!$B$2:$AI$30,29)))</f>
        <v>9360.62931097412</v>
      </c>
      <c r="H4158">
        <f t="shared" si="128"/>
        <v>0.12173862946889506</v>
      </c>
      <c r="M4158">
        <v>12283.947997061192</v>
      </c>
      <c r="N4158" s="9">
        <v>0.15975752748118371</v>
      </c>
    </row>
    <row r="4159" spans="1:14" x14ac:dyDescent="0.25">
      <c r="A4159" s="2">
        <v>43639.208333333343</v>
      </c>
      <c r="B4159">
        <v>8.9093917702288969</v>
      </c>
      <c r="C4159">
        <v>2.0922474325391729</v>
      </c>
      <c r="E4159">
        <f t="shared" si="129"/>
        <v>9</v>
      </c>
      <c r="F4159">
        <f t="shared" si="129"/>
        <v>2</v>
      </c>
      <c r="G4159">
        <f>IF(OR(Tahiti!E4159&lt;2.5,F4159&lt;0.5),0,VLOOKUP(Tahiti!F4159,'Power Matrix'!$B$2:$AI$30,HLOOKUP(E4159,'Power Matrix'!$B$2:$AI$30,29)))</f>
        <v>10436.880789062499</v>
      </c>
      <c r="H4159">
        <f t="shared" si="128"/>
        <v>0.13573569906257574</v>
      </c>
      <c r="M4159">
        <v>17180.921803914935</v>
      </c>
      <c r="N4159" s="9">
        <v>0.22344457888438385</v>
      </c>
    </row>
    <row r="4160" spans="1:14" x14ac:dyDescent="0.25">
      <c r="A4160" s="2">
        <v>43639.25</v>
      </c>
      <c r="B4160">
        <v>8.4272612854662157</v>
      </c>
      <c r="C4160">
        <v>2.1969944965837018</v>
      </c>
      <c r="E4160">
        <f t="shared" si="129"/>
        <v>8.5</v>
      </c>
      <c r="F4160">
        <f t="shared" si="129"/>
        <v>2</v>
      </c>
      <c r="G4160">
        <f>IF(OR(Tahiti!E4160&lt;2.5,F4160&lt;0.5),0,VLOOKUP(Tahiti!F4160,'Power Matrix'!$B$2:$AI$30,HLOOKUP(E4160,'Power Matrix'!$B$2:$AI$30,29)))</f>
        <v>13072.929897460937</v>
      </c>
      <c r="H4160">
        <f t="shared" si="128"/>
        <v>0.17001854426539822</v>
      </c>
      <c r="M4160">
        <v>23331.221545850589</v>
      </c>
      <c r="N4160" s="9">
        <v>0.30343162216028091</v>
      </c>
    </row>
    <row r="4161" spans="1:14" x14ac:dyDescent="0.25">
      <c r="A4161" s="2">
        <v>43639.291666666657</v>
      </c>
      <c r="B4161">
        <v>8.0019327417085844</v>
      </c>
      <c r="C4161">
        <v>2.3241670838247561</v>
      </c>
      <c r="E4161">
        <f t="shared" si="129"/>
        <v>8</v>
      </c>
      <c r="F4161">
        <f t="shared" si="129"/>
        <v>2.5</v>
      </c>
      <c r="G4161">
        <f>IF(OR(Tahiti!E4161&lt;2.5,F4161&lt;0.5),0,VLOOKUP(Tahiti!F4161,'Power Matrix'!$B$2:$AI$30,HLOOKUP(E4161,'Power Matrix'!$B$2:$AI$30,29)))</f>
        <v>27005.961970703123</v>
      </c>
      <c r="H4161">
        <f t="shared" si="128"/>
        <v>0.35122305227364731</v>
      </c>
      <c r="M4161">
        <v>29111.558447593296</v>
      </c>
      <c r="N4161" s="9">
        <v>0.37860715462358885</v>
      </c>
    </row>
    <row r="4162" spans="1:14" x14ac:dyDescent="0.25">
      <c r="A4162" s="2">
        <v>43639.333333333343</v>
      </c>
      <c r="B4162">
        <v>7.7286248516552938</v>
      </c>
      <c r="C4162">
        <v>2.4423126883107522</v>
      </c>
      <c r="E4162">
        <f t="shared" si="129"/>
        <v>7.5</v>
      </c>
      <c r="F4162">
        <f t="shared" si="129"/>
        <v>2.5</v>
      </c>
      <c r="G4162">
        <f>IF(OR(Tahiti!E4162&lt;2.5,F4162&lt;0.5),0,VLOOKUP(Tahiti!F4162,'Power Matrix'!$B$2:$AI$30,HLOOKUP(E4162,'Power Matrix'!$B$2:$AI$30,29)))</f>
        <v>33358.218203124998</v>
      </c>
      <c r="H4162">
        <f t="shared" ref="H4162:H4225" si="130">G4162/$K$2</f>
        <v>0.43383661831494702</v>
      </c>
      <c r="M4162">
        <v>33262.672312197472</v>
      </c>
      <c r="N4162" s="9">
        <v>0.43259400701507422</v>
      </c>
    </row>
    <row r="4163" spans="1:14" x14ac:dyDescent="0.25">
      <c r="A4163" s="2">
        <v>43639.375</v>
      </c>
      <c r="B4163">
        <v>7.5811318889006296</v>
      </c>
      <c r="C4163">
        <v>2.5415527251399319</v>
      </c>
      <c r="E4163">
        <f t="shared" ref="E4163:F4226" si="131">MROUND(B4163,0.5)</f>
        <v>7.5</v>
      </c>
      <c r="F4163">
        <f t="shared" si="131"/>
        <v>2.5</v>
      </c>
      <c r="G4163">
        <f>IF(OR(Tahiti!E4163&lt;2.5,F4163&lt;0.5),0,VLOOKUP(Tahiti!F4163,'Power Matrix'!$B$2:$AI$30,HLOOKUP(E4163,'Power Matrix'!$B$2:$AI$30,29)))</f>
        <v>33358.218203124998</v>
      </c>
      <c r="H4163">
        <f t="shared" si="130"/>
        <v>0.43383661831494702</v>
      </c>
      <c r="M4163">
        <v>27538.353216158146</v>
      </c>
      <c r="N4163" s="9">
        <v>0.35814700793014215</v>
      </c>
    </row>
    <row r="4164" spans="1:14" x14ac:dyDescent="0.25">
      <c r="A4164" s="2">
        <v>43639.416666666657</v>
      </c>
      <c r="B4164">
        <v>7.8892892789908373</v>
      </c>
      <c r="C4164">
        <v>2.4599124660092908</v>
      </c>
      <c r="E4164">
        <f t="shared" si="131"/>
        <v>8</v>
      </c>
      <c r="F4164">
        <f t="shared" si="131"/>
        <v>2.5</v>
      </c>
      <c r="G4164">
        <f>IF(OR(Tahiti!E4164&lt;2.5,F4164&lt;0.5),0,VLOOKUP(Tahiti!F4164,'Power Matrix'!$B$2:$AI$30,HLOOKUP(E4164,'Power Matrix'!$B$2:$AI$30,29)))</f>
        <v>27005.961970703123</v>
      </c>
      <c r="H4164">
        <f t="shared" si="130"/>
        <v>0.35122305227364731</v>
      </c>
      <c r="M4164">
        <v>23292.844769270567</v>
      </c>
      <c r="N4164" s="9">
        <v>0.30293251723565984</v>
      </c>
    </row>
    <row r="4165" spans="1:14" x14ac:dyDescent="0.25">
      <c r="A4165" s="2">
        <v>43639.458333333343</v>
      </c>
      <c r="B4165">
        <v>8.1491512989511445</v>
      </c>
      <c r="C4165">
        <v>2.388832073497773</v>
      </c>
      <c r="E4165">
        <f t="shared" si="131"/>
        <v>8</v>
      </c>
      <c r="F4165">
        <f t="shared" si="131"/>
        <v>2.5</v>
      </c>
      <c r="G4165">
        <f>IF(OR(Tahiti!E4165&lt;2.5,F4165&lt;0.5),0,VLOOKUP(Tahiti!F4165,'Power Matrix'!$B$2:$AI$30,HLOOKUP(E4165,'Power Matrix'!$B$2:$AI$30,29)))</f>
        <v>27005.961970703123</v>
      </c>
      <c r="H4165">
        <f t="shared" si="130"/>
        <v>0.35122305227364731</v>
      </c>
      <c r="M4165">
        <v>20522.514612609659</v>
      </c>
      <c r="N4165" s="9">
        <v>0.26690329468924479</v>
      </c>
    </row>
    <row r="4166" spans="1:14" x14ac:dyDescent="0.25">
      <c r="A4166" s="2">
        <v>43639.5</v>
      </c>
      <c r="B4166">
        <v>8.3324541810350787</v>
      </c>
      <c r="C4166">
        <v>2.3330805196269191</v>
      </c>
      <c r="E4166">
        <f t="shared" si="131"/>
        <v>8.5</v>
      </c>
      <c r="F4166">
        <f t="shared" si="131"/>
        <v>2.5</v>
      </c>
      <c r="G4166">
        <f>IF(OR(Tahiti!E4166&lt;2.5,F4166&lt;0.5),0,VLOOKUP(Tahiti!F4166,'Power Matrix'!$B$2:$AI$30,HLOOKUP(E4166,'Power Matrix'!$B$2:$AI$30,29)))</f>
        <v>21977.508528320312</v>
      </c>
      <c r="H4166">
        <f t="shared" si="130"/>
        <v>0.28582605704105579</v>
      </c>
      <c r="M4166">
        <v>18948.841144424609</v>
      </c>
      <c r="N4166" s="9">
        <v>0.2464370583945186</v>
      </c>
    </row>
    <row r="4167" spans="1:14" x14ac:dyDescent="0.25">
      <c r="A4167" s="2">
        <v>43639.541666666657</v>
      </c>
      <c r="B4167">
        <v>8.4273984882222663</v>
      </c>
      <c r="C4167">
        <v>2.293963594355005</v>
      </c>
      <c r="E4167">
        <f t="shared" si="131"/>
        <v>8.5</v>
      </c>
      <c r="F4167">
        <f t="shared" si="131"/>
        <v>2.5</v>
      </c>
      <c r="G4167">
        <f>IF(OR(Tahiti!E4167&lt;2.5,F4167&lt;0.5),0,VLOOKUP(Tahiti!F4167,'Power Matrix'!$B$2:$AI$30,HLOOKUP(E4167,'Power Matrix'!$B$2:$AI$30,29)))</f>
        <v>21977.508528320312</v>
      </c>
      <c r="H4167">
        <f t="shared" si="130"/>
        <v>0.28582605704105579</v>
      </c>
      <c r="M4167">
        <v>19080.064190624817</v>
      </c>
      <c r="N4167" s="9">
        <v>0.24814366521298689</v>
      </c>
    </row>
    <row r="4168" spans="1:14" x14ac:dyDescent="0.25">
      <c r="A4168" s="2">
        <v>43639.583333333343</v>
      </c>
      <c r="B4168">
        <v>8.3928233936974515</v>
      </c>
      <c r="C4168">
        <v>2.2845391972648201</v>
      </c>
      <c r="E4168">
        <f t="shared" si="131"/>
        <v>8.5</v>
      </c>
      <c r="F4168">
        <f t="shared" si="131"/>
        <v>2.5</v>
      </c>
      <c r="G4168">
        <f>IF(OR(Tahiti!E4168&lt;2.5,F4168&lt;0.5),0,VLOOKUP(Tahiti!F4168,'Power Matrix'!$B$2:$AI$30,HLOOKUP(E4168,'Power Matrix'!$B$2:$AI$30,29)))</f>
        <v>21977.508528320312</v>
      </c>
      <c r="H4168">
        <f t="shared" si="130"/>
        <v>0.28582605704105579</v>
      </c>
      <c r="M4168">
        <v>21192.704676599191</v>
      </c>
      <c r="N4168" s="9">
        <v>0.27561937746581133</v>
      </c>
    </row>
    <row r="4169" spans="1:14" x14ac:dyDescent="0.25">
      <c r="A4169" s="2">
        <v>43639.625</v>
      </c>
      <c r="B4169">
        <v>8.2217315569020428</v>
      </c>
      <c r="C4169">
        <v>2.3159917032164019</v>
      </c>
      <c r="E4169">
        <f t="shared" si="131"/>
        <v>8</v>
      </c>
      <c r="F4169">
        <f t="shared" si="131"/>
        <v>2.5</v>
      </c>
      <c r="G4169">
        <f>IF(OR(Tahiti!E4169&lt;2.5,F4169&lt;0.5),0,VLOOKUP(Tahiti!F4169,'Power Matrix'!$B$2:$AI$30,HLOOKUP(E4169,'Power Matrix'!$B$2:$AI$30,29)))</f>
        <v>27005.961970703123</v>
      </c>
      <c r="H4169">
        <f t="shared" si="130"/>
        <v>0.35122305227364731</v>
      </c>
      <c r="M4169">
        <v>24829.531958359428</v>
      </c>
      <c r="N4169" s="9">
        <v>0.32291773256704837</v>
      </c>
    </row>
    <row r="4170" spans="1:14" x14ac:dyDescent="0.25">
      <c r="A4170" s="2">
        <v>43639.666666666657</v>
      </c>
      <c r="B4170">
        <v>7.9761386235710248</v>
      </c>
      <c r="C4170">
        <v>2.382019256324146</v>
      </c>
      <c r="E4170">
        <f t="shared" si="131"/>
        <v>8</v>
      </c>
      <c r="F4170">
        <f t="shared" si="131"/>
        <v>2.5</v>
      </c>
      <c r="G4170">
        <f>IF(OR(Tahiti!E4170&lt;2.5,F4170&lt;0.5),0,VLOOKUP(Tahiti!F4170,'Power Matrix'!$B$2:$AI$30,HLOOKUP(E4170,'Power Matrix'!$B$2:$AI$30,29)))</f>
        <v>27005.961970703123</v>
      </c>
      <c r="H4170">
        <f t="shared" si="130"/>
        <v>0.35122305227364731</v>
      </c>
      <c r="M4170">
        <v>29632.966580396758</v>
      </c>
      <c r="N4170" s="9">
        <v>0.38538827044443003</v>
      </c>
    </row>
    <row r="4171" spans="1:14" x14ac:dyDescent="0.25">
      <c r="A4171" s="2">
        <v>43639.708333333343</v>
      </c>
      <c r="B4171">
        <v>7.8423659364214462</v>
      </c>
      <c r="C4171">
        <v>2.5262806599757162</v>
      </c>
      <c r="E4171">
        <f t="shared" si="131"/>
        <v>8</v>
      </c>
      <c r="F4171">
        <f t="shared" si="131"/>
        <v>2.5</v>
      </c>
      <c r="G4171">
        <f>IF(OR(Tahiti!E4171&lt;2.5,F4171&lt;0.5),0,VLOOKUP(Tahiti!F4171,'Power Matrix'!$B$2:$AI$30,HLOOKUP(E4171,'Power Matrix'!$B$2:$AI$30,29)))</f>
        <v>27005.961970703123</v>
      </c>
      <c r="H4171">
        <f t="shared" si="130"/>
        <v>0.35122305227364731</v>
      </c>
      <c r="M4171">
        <v>32693.569786208842</v>
      </c>
      <c r="N4171" s="9">
        <v>0.42519260703707112</v>
      </c>
    </row>
    <row r="4172" spans="1:14" x14ac:dyDescent="0.25">
      <c r="A4172" s="2">
        <v>43639.75</v>
      </c>
      <c r="B4172">
        <v>7.6972054205196487</v>
      </c>
      <c r="C4172">
        <v>2.579818048265142</v>
      </c>
      <c r="E4172">
        <f t="shared" si="131"/>
        <v>7.5</v>
      </c>
      <c r="F4172">
        <f t="shared" si="131"/>
        <v>2.5</v>
      </c>
      <c r="G4172">
        <f>IF(OR(Tahiti!E4172&lt;2.5,F4172&lt;0.5),0,VLOOKUP(Tahiti!F4172,'Power Matrix'!$B$2:$AI$30,HLOOKUP(E4172,'Power Matrix'!$B$2:$AI$30,29)))</f>
        <v>33358.218203124998</v>
      </c>
      <c r="H4172">
        <f t="shared" si="130"/>
        <v>0.43383661831494702</v>
      </c>
      <c r="M4172">
        <v>34461.525602649454</v>
      </c>
      <c r="N4172" s="9">
        <v>0.44818556093089268</v>
      </c>
    </row>
    <row r="4173" spans="1:14" x14ac:dyDescent="0.25">
      <c r="A4173" s="2">
        <v>43639.791666666657</v>
      </c>
      <c r="B4173">
        <v>7.6192742550827663</v>
      </c>
      <c r="C4173">
        <v>2.6154150179973472</v>
      </c>
      <c r="E4173">
        <f t="shared" si="131"/>
        <v>7.5</v>
      </c>
      <c r="F4173">
        <f t="shared" si="131"/>
        <v>2.5</v>
      </c>
      <c r="G4173">
        <f>IF(OR(Tahiti!E4173&lt;2.5,F4173&lt;0.5),0,VLOOKUP(Tahiti!F4173,'Power Matrix'!$B$2:$AI$30,HLOOKUP(E4173,'Power Matrix'!$B$2:$AI$30,29)))</f>
        <v>33358.218203124998</v>
      </c>
      <c r="H4173">
        <f t="shared" si="130"/>
        <v>0.43383661831494702</v>
      </c>
      <c r="M4173">
        <v>35626.28739326042</v>
      </c>
      <c r="N4173" s="9">
        <v>0.4633337416149107</v>
      </c>
    </row>
    <row r="4174" spans="1:14" x14ac:dyDescent="0.25">
      <c r="A4174" s="2">
        <v>43639.833333333343</v>
      </c>
      <c r="B4174">
        <v>7.5718021014891734</v>
      </c>
      <c r="C4174">
        <v>2.641587590639368</v>
      </c>
      <c r="E4174">
        <f t="shared" si="131"/>
        <v>7.5</v>
      </c>
      <c r="F4174">
        <f t="shared" si="131"/>
        <v>2.5</v>
      </c>
      <c r="G4174">
        <f>IF(OR(Tahiti!E4174&lt;2.5,F4174&lt;0.5),0,VLOOKUP(Tahiti!F4174,'Power Matrix'!$B$2:$AI$30,HLOOKUP(E4174,'Power Matrix'!$B$2:$AI$30,29)))</f>
        <v>33358.218203124998</v>
      </c>
      <c r="H4174">
        <f t="shared" si="130"/>
        <v>0.43383661831494702</v>
      </c>
      <c r="M4174">
        <v>36385.238809412309</v>
      </c>
      <c r="N4174" s="9">
        <v>0.47320420034298216</v>
      </c>
    </row>
    <row r="4175" spans="1:14" x14ac:dyDescent="0.25">
      <c r="A4175" s="2">
        <v>43639.875</v>
      </c>
      <c r="B4175">
        <v>7.543263928230596</v>
      </c>
      <c r="C4175">
        <v>2.6602092909139512</v>
      </c>
      <c r="E4175">
        <f t="shared" si="131"/>
        <v>7.5</v>
      </c>
      <c r="F4175">
        <f t="shared" si="131"/>
        <v>2.5</v>
      </c>
      <c r="G4175">
        <f>IF(OR(Tahiti!E4175&lt;2.5,F4175&lt;0.5),0,VLOOKUP(Tahiti!F4175,'Power Matrix'!$B$2:$AI$30,HLOOKUP(E4175,'Power Matrix'!$B$2:$AI$30,29)))</f>
        <v>33358.218203124998</v>
      </c>
      <c r="H4175">
        <f t="shared" si="130"/>
        <v>0.43383661831494702</v>
      </c>
      <c r="M4175">
        <v>29480.709217583531</v>
      </c>
      <c r="N4175" s="9">
        <v>0.38340810414694443</v>
      </c>
    </row>
    <row r="4176" spans="1:14" x14ac:dyDescent="0.25">
      <c r="A4176" s="2">
        <v>43639.916666666657</v>
      </c>
      <c r="B4176">
        <v>7.8462076135908703</v>
      </c>
      <c r="C4176">
        <v>2.521909102289305</v>
      </c>
      <c r="E4176">
        <f t="shared" si="131"/>
        <v>8</v>
      </c>
      <c r="F4176">
        <f t="shared" si="131"/>
        <v>2.5</v>
      </c>
      <c r="G4176">
        <f>IF(OR(Tahiti!E4176&lt;2.5,F4176&lt;0.5),0,VLOOKUP(Tahiti!F4176,'Power Matrix'!$B$2:$AI$30,HLOOKUP(E4176,'Power Matrix'!$B$2:$AI$30,29)))</f>
        <v>27005.961970703123</v>
      </c>
      <c r="H4176">
        <f t="shared" si="130"/>
        <v>0.35122305227364731</v>
      </c>
      <c r="M4176">
        <v>24508.252186174963</v>
      </c>
      <c r="N4176" s="9">
        <v>0.3187393640127214</v>
      </c>
    </row>
    <row r="4177" spans="1:14" x14ac:dyDescent="0.25">
      <c r="A4177" s="2">
        <v>43639.958333333343</v>
      </c>
      <c r="B4177">
        <v>8.0794522988773139</v>
      </c>
      <c r="C4177">
        <v>2.416423983050966</v>
      </c>
      <c r="E4177">
        <f t="shared" si="131"/>
        <v>8</v>
      </c>
      <c r="F4177">
        <f t="shared" si="131"/>
        <v>2.5</v>
      </c>
      <c r="G4177">
        <f>IF(OR(Tahiti!E4177&lt;2.5,F4177&lt;0.5),0,VLOOKUP(Tahiti!F4177,'Power Matrix'!$B$2:$AI$30,HLOOKUP(E4177,'Power Matrix'!$B$2:$AI$30,29)))</f>
        <v>27005.961970703123</v>
      </c>
      <c r="H4177">
        <f t="shared" si="130"/>
        <v>0.35122305227364731</v>
      </c>
      <c r="M4177">
        <v>21632.290720550667</v>
      </c>
      <c r="N4177" s="9">
        <v>0.28133636515687971</v>
      </c>
    </row>
    <row r="4178" spans="1:14" x14ac:dyDescent="0.25">
      <c r="A4178" s="2">
        <v>43640</v>
      </c>
      <c r="B4178">
        <v>8.2284544919485363</v>
      </c>
      <c r="C4178">
        <v>2.341710088046848</v>
      </c>
      <c r="E4178">
        <f t="shared" si="131"/>
        <v>8</v>
      </c>
      <c r="F4178">
        <f t="shared" si="131"/>
        <v>2.5</v>
      </c>
      <c r="G4178">
        <f>IF(OR(Tahiti!E4178&lt;2.5,F4178&lt;0.5),0,VLOOKUP(Tahiti!F4178,'Power Matrix'!$B$2:$AI$30,HLOOKUP(E4178,'Power Matrix'!$B$2:$AI$30,29)))</f>
        <v>27005.961970703123</v>
      </c>
      <c r="H4178">
        <f t="shared" si="130"/>
        <v>0.35122305227364731</v>
      </c>
      <c r="M4178">
        <v>20508.899475113845</v>
      </c>
      <c r="N4178" s="9">
        <v>0.26672622452392269</v>
      </c>
    </row>
    <row r="4179" spans="1:14" x14ac:dyDescent="0.25">
      <c r="A4179" s="2">
        <v>43640.041666666657</v>
      </c>
      <c r="B4179">
        <v>8.2649504250580605</v>
      </c>
      <c r="C4179">
        <v>2.300549317622846</v>
      </c>
      <c r="E4179">
        <f t="shared" si="131"/>
        <v>8.5</v>
      </c>
      <c r="F4179">
        <f t="shared" si="131"/>
        <v>2.5</v>
      </c>
      <c r="G4179">
        <f>IF(OR(Tahiti!E4179&lt;2.5,F4179&lt;0.5),0,VLOOKUP(Tahiti!F4179,'Power Matrix'!$B$2:$AI$30,HLOOKUP(E4179,'Power Matrix'!$B$2:$AI$30,29)))</f>
        <v>21977.508528320312</v>
      </c>
      <c r="H4179">
        <f t="shared" si="130"/>
        <v>0.28582605704105579</v>
      </c>
      <c r="M4179">
        <v>21591.16488471967</v>
      </c>
      <c r="N4179" s="9">
        <v>0.28080150764612427</v>
      </c>
    </row>
    <row r="4180" spans="1:14" x14ac:dyDescent="0.25">
      <c r="A4180" s="2">
        <v>43640.083333333343</v>
      </c>
      <c r="B4180">
        <v>8.1569718560460434</v>
      </c>
      <c r="C4180">
        <v>2.306851173508452</v>
      </c>
      <c r="E4180">
        <f t="shared" si="131"/>
        <v>8</v>
      </c>
      <c r="F4180">
        <f t="shared" si="131"/>
        <v>2.5</v>
      </c>
      <c r="G4180">
        <f>IF(OR(Tahiti!E4180&lt;2.5,F4180&lt;0.5),0,VLOOKUP(Tahiti!F4180,'Power Matrix'!$B$2:$AI$30,HLOOKUP(E4180,'Power Matrix'!$B$2:$AI$30,29)))</f>
        <v>27005.961970703123</v>
      </c>
      <c r="H4180">
        <f t="shared" si="130"/>
        <v>0.35122305227364731</v>
      </c>
      <c r="M4180">
        <v>25148.378647939662</v>
      </c>
      <c r="N4180" s="9">
        <v>0.32706445793458372</v>
      </c>
    </row>
    <row r="4181" spans="1:14" x14ac:dyDescent="0.25">
      <c r="A4181" s="2">
        <v>43640.125</v>
      </c>
      <c r="B4181">
        <v>7.9248247928080069</v>
      </c>
      <c r="C4181">
        <v>2.3690749036942531</v>
      </c>
      <c r="E4181">
        <f t="shared" si="131"/>
        <v>8</v>
      </c>
      <c r="F4181">
        <f t="shared" si="131"/>
        <v>2.5</v>
      </c>
      <c r="G4181">
        <f>IF(OR(Tahiti!E4181&lt;2.5,F4181&lt;0.5),0,VLOOKUP(Tahiti!F4181,'Power Matrix'!$B$2:$AI$30,HLOOKUP(E4181,'Power Matrix'!$B$2:$AI$30,29)))</f>
        <v>27005.961970703123</v>
      </c>
      <c r="H4181">
        <f t="shared" si="130"/>
        <v>0.35122305227364731</v>
      </c>
      <c r="M4181">
        <v>30929.020642769494</v>
      </c>
      <c r="N4181" s="9">
        <v>0.40224395825230319</v>
      </c>
    </row>
    <row r="4182" spans="1:14" x14ac:dyDescent="0.25">
      <c r="A4182" s="2">
        <v>43640.166666666657</v>
      </c>
      <c r="B4182">
        <v>7.727390026850836</v>
      </c>
      <c r="C4182">
        <v>2.519808483660769</v>
      </c>
      <c r="E4182">
        <f t="shared" si="131"/>
        <v>7.5</v>
      </c>
      <c r="F4182">
        <f t="shared" si="131"/>
        <v>2.5</v>
      </c>
      <c r="G4182">
        <f>IF(OR(Tahiti!E4182&lt;2.5,F4182&lt;0.5),0,VLOOKUP(Tahiti!F4182,'Power Matrix'!$B$2:$AI$30,HLOOKUP(E4182,'Power Matrix'!$B$2:$AI$30,29)))</f>
        <v>33358.218203124998</v>
      </c>
      <c r="H4182">
        <f t="shared" si="130"/>
        <v>0.43383661831494702</v>
      </c>
      <c r="M4182">
        <v>35168.991360143598</v>
      </c>
      <c r="N4182" s="9">
        <v>0.45738642861788603</v>
      </c>
    </row>
    <row r="4183" spans="1:14" x14ac:dyDescent="0.25">
      <c r="A4183" s="2">
        <v>43640.208333333343</v>
      </c>
      <c r="B4183">
        <v>7.5126677136312576</v>
      </c>
      <c r="C4183">
        <v>2.5889018044966452</v>
      </c>
      <c r="E4183">
        <f t="shared" si="131"/>
        <v>7.5</v>
      </c>
      <c r="F4183">
        <f t="shared" si="131"/>
        <v>2.5</v>
      </c>
      <c r="G4183">
        <f>IF(OR(Tahiti!E4183&lt;2.5,F4183&lt;0.5),0,VLOOKUP(Tahiti!F4183,'Power Matrix'!$B$2:$AI$30,HLOOKUP(E4183,'Power Matrix'!$B$2:$AI$30,29)))</f>
        <v>33358.218203124998</v>
      </c>
      <c r="H4183">
        <f t="shared" si="130"/>
        <v>0.43383661831494702</v>
      </c>
      <c r="M4183">
        <v>39027.952187378127</v>
      </c>
      <c r="N4183" s="9">
        <v>0.50757371698423392</v>
      </c>
    </row>
    <row r="4184" spans="1:14" x14ac:dyDescent="0.25">
      <c r="A4184" s="2">
        <v>43640.25</v>
      </c>
      <c r="B4184">
        <v>7.5583562313961892</v>
      </c>
      <c r="C4184">
        <v>2.7862464086260661</v>
      </c>
      <c r="E4184">
        <f t="shared" si="131"/>
        <v>7.5</v>
      </c>
      <c r="F4184">
        <f t="shared" si="131"/>
        <v>3</v>
      </c>
      <c r="G4184">
        <f>IF(OR(Tahiti!E4184&lt;2.5,F4184&lt;0.5),0,VLOOKUP(Tahiti!F4184,'Power Matrix'!$B$2:$AI$30,HLOOKUP(E4184,'Power Matrix'!$B$2:$AI$30,29)))</f>
        <v>44417.15948242187</v>
      </c>
      <c r="H4184">
        <f t="shared" si="130"/>
        <v>0.57766245630003077</v>
      </c>
      <c r="M4184">
        <v>40315.082843419019</v>
      </c>
      <c r="N4184" s="9">
        <v>0.52431335241768917</v>
      </c>
    </row>
    <row r="4185" spans="1:14" x14ac:dyDescent="0.25">
      <c r="A4185" s="2">
        <v>43640.291666666657</v>
      </c>
      <c r="B4185">
        <v>7.5184302293853928</v>
      </c>
      <c r="C4185">
        <v>2.8238304500339129</v>
      </c>
      <c r="E4185">
        <f t="shared" si="131"/>
        <v>7.5</v>
      </c>
      <c r="F4185">
        <f t="shared" si="131"/>
        <v>3</v>
      </c>
      <c r="G4185">
        <f>IF(OR(Tahiti!E4185&lt;2.5,F4185&lt;0.5),0,VLOOKUP(Tahiti!F4185,'Power Matrix'!$B$2:$AI$30,HLOOKUP(E4185,'Power Matrix'!$B$2:$AI$30,29)))</f>
        <v>44417.15948242187</v>
      </c>
      <c r="H4185">
        <f t="shared" si="130"/>
        <v>0.57766245630003077</v>
      </c>
      <c r="M4185">
        <v>41167.119537916216</v>
      </c>
      <c r="N4185" s="9">
        <v>0.53539442144115601</v>
      </c>
    </row>
    <row r="4186" spans="1:14" x14ac:dyDescent="0.25">
      <c r="A4186" s="2">
        <v>43640.333333333343</v>
      </c>
      <c r="B4186">
        <v>7.4931849222720368</v>
      </c>
      <c r="C4186">
        <v>2.8508546248226372</v>
      </c>
      <c r="E4186">
        <f t="shared" si="131"/>
        <v>7.5</v>
      </c>
      <c r="F4186">
        <f t="shared" si="131"/>
        <v>3</v>
      </c>
      <c r="G4186">
        <f>IF(OR(Tahiti!E4186&lt;2.5,F4186&lt;0.5),0,VLOOKUP(Tahiti!F4186,'Power Matrix'!$B$2:$AI$30,HLOOKUP(E4186,'Power Matrix'!$B$2:$AI$30,29)))</f>
        <v>44417.15948242187</v>
      </c>
      <c r="H4186">
        <f t="shared" si="130"/>
        <v>0.57766245630003077</v>
      </c>
      <c r="M4186">
        <v>41240.242153053136</v>
      </c>
      <c r="N4186" s="9">
        <v>0.53634540952739895</v>
      </c>
    </row>
    <row r="4187" spans="1:14" x14ac:dyDescent="0.25">
      <c r="A4187" s="2">
        <v>43640.375</v>
      </c>
      <c r="B4187">
        <v>7.4903036643949683</v>
      </c>
      <c r="C4187">
        <v>2.8532391108334072</v>
      </c>
      <c r="E4187">
        <f t="shared" si="131"/>
        <v>7.5</v>
      </c>
      <c r="F4187">
        <f t="shared" si="131"/>
        <v>3</v>
      </c>
      <c r="G4187">
        <f>IF(OR(Tahiti!E4187&lt;2.5,F4187&lt;0.5),0,VLOOKUP(Tahiti!F4187,'Power Matrix'!$B$2:$AI$30,HLOOKUP(E4187,'Power Matrix'!$B$2:$AI$30,29)))</f>
        <v>44417.15948242187</v>
      </c>
      <c r="H4187">
        <f t="shared" si="130"/>
        <v>0.57766245630003077</v>
      </c>
      <c r="M4187">
        <v>34376.264068776392</v>
      </c>
      <c r="N4187" s="9">
        <v>0.4470767014791861</v>
      </c>
    </row>
    <row r="4188" spans="1:14" x14ac:dyDescent="0.25">
      <c r="A4188" s="2">
        <v>43640.416666666657</v>
      </c>
      <c r="B4188">
        <v>7.7500284815992257</v>
      </c>
      <c r="C4188">
        <v>2.679909687241024</v>
      </c>
      <c r="E4188">
        <f t="shared" si="131"/>
        <v>8</v>
      </c>
      <c r="F4188">
        <f t="shared" si="131"/>
        <v>2.5</v>
      </c>
      <c r="G4188">
        <f>IF(OR(Tahiti!E4188&lt;2.5,F4188&lt;0.5),0,VLOOKUP(Tahiti!F4188,'Power Matrix'!$B$2:$AI$30,HLOOKUP(E4188,'Power Matrix'!$B$2:$AI$30,29)))</f>
        <v>27005.961970703123</v>
      </c>
      <c r="H4188">
        <f t="shared" si="130"/>
        <v>0.35122305227364731</v>
      </c>
      <c r="M4188">
        <v>28605.977879233535</v>
      </c>
      <c r="N4188" s="9">
        <v>0.37203188244211999</v>
      </c>
    </row>
    <row r="4189" spans="1:14" x14ac:dyDescent="0.25">
      <c r="A4189" s="2">
        <v>43640.458333333343</v>
      </c>
      <c r="B4189">
        <v>7.9535001688226341</v>
      </c>
      <c r="C4189">
        <v>2.5415527251399319</v>
      </c>
      <c r="E4189">
        <f t="shared" si="131"/>
        <v>8</v>
      </c>
      <c r="F4189">
        <f t="shared" si="131"/>
        <v>2.5</v>
      </c>
      <c r="G4189">
        <f>IF(OR(Tahiti!E4189&lt;2.5,F4189&lt;0.5),0,VLOOKUP(Tahiti!F4189,'Power Matrix'!$B$2:$AI$30,HLOOKUP(E4189,'Power Matrix'!$B$2:$AI$30,29)))</f>
        <v>27005.961970703123</v>
      </c>
      <c r="H4189">
        <f t="shared" si="130"/>
        <v>0.35122305227364731</v>
      </c>
      <c r="M4189">
        <v>25075.972327811</v>
      </c>
      <c r="N4189" s="9">
        <v>0.32612278554387236</v>
      </c>
    </row>
    <row r="4190" spans="1:14" x14ac:dyDescent="0.25">
      <c r="A4190" s="2">
        <v>43640.5</v>
      </c>
      <c r="B4190">
        <v>8.0723177555626684</v>
      </c>
      <c r="C4190">
        <v>2.4409501248760268</v>
      </c>
      <c r="E4190">
        <f t="shared" si="131"/>
        <v>8</v>
      </c>
      <c r="F4190">
        <f t="shared" si="131"/>
        <v>2.5</v>
      </c>
      <c r="G4190">
        <f>IF(OR(Tahiti!E4190&lt;2.5,F4190&lt;0.5),0,VLOOKUP(Tahiti!F4190,'Power Matrix'!$B$2:$AI$30,HLOOKUP(E4190,'Power Matrix'!$B$2:$AI$30,29)))</f>
        <v>27005.961970703123</v>
      </c>
      <c r="H4190">
        <f t="shared" si="130"/>
        <v>0.35122305227364731</v>
      </c>
      <c r="M4190">
        <v>23381.28476558586</v>
      </c>
      <c r="N4190" s="9">
        <v>0.30408271382922702</v>
      </c>
    </row>
    <row r="4191" spans="1:14" x14ac:dyDescent="0.25">
      <c r="A4191" s="2">
        <v>43640.541666666657</v>
      </c>
      <c r="B4191">
        <v>8.1026395646499072</v>
      </c>
      <c r="C4191">
        <v>2.3715729366579161</v>
      </c>
      <c r="E4191">
        <f t="shared" si="131"/>
        <v>8</v>
      </c>
      <c r="F4191">
        <f t="shared" si="131"/>
        <v>2.5</v>
      </c>
      <c r="G4191">
        <f>IF(OR(Tahiti!E4191&lt;2.5,F4191&lt;0.5),0,VLOOKUP(Tahiti!F4191,'Power Matrix'!$B$2:$AI$30,HLOOKUP(E4191,'Power Matrix'!$B$2:$AI$30,29)))</f>
        <v>27005.961970703123</v>
      </c>
      <c r="H4191">
        <f t="shared" si="130"/>
        <v>0.35122305227364731</v>
      </c>
      <c r="M4191">
        <v>22706.124447300361</v>
      </c>
      <c r="N4191" s="9">
        <v>0.29530199095995852</v>
      </c>
    </row>
    <row r="4192" spans="1:14" x14ac:dyDescent="0.25">
      <c r="A4192" s="2">
        <v>43640.583333333343</v>
      </c>
      <c r="B4192">
        <v>8.071220133514263</v>
      </c>
      <c r="C4192">
        <v>2.3241103103483089</v>
      </c>
      <c r="E4192">
        <f t="shared" si="131"/>
        <v>8</v>
      </c>
      <c r="F4192">
        <f t="shared" si="131"/>
        <v>2.5</v>
      </c>
      <c r="G4192">
        <f>IF(OR(Tahiti!E4192&lt;2.5,F4192&lt;0.5),0,VLOOKUP(Tahiti!F4192,'Power Matrix'!$B$2:$AI$30,HLOOKUP(E4192,'Power Matrix'!$B$2:$AI$30,29)))</f>
        <v>27005.961970703123</v>
      </c>
      <c r="H4192">
        <f t="shared" si="130"/>
        <v>0.35122305227364731</v>
      </c>
      <c r="M4192">
        <v>22607.039848672626</v>
      </c>
      <c r="N4192" s="9">
        <v>0.29401335716795457</v>
      </c>
    </row>
    <row r="4193" spans="1:14" x14ac:dyDescent="0.25">
      <c r="A4193" s="2">
        <v>43640.625</v>
      </c>
      <c r="B4193">
        <v>8.0053628106098547</v>
      </c>
      <c r="C4193">
        <v>2.290784279673979</v>
      </c>
      <c r="E4193">
        <f t="shared" si="131"/>
        <v>8</v>
      </c>
      <c r="F4193">
        <f t="shared" si="131"/>
        <v>2.5</v>
      </c>
      <c r="G4193">
        <f>IF(OR(Tahiti!E4193&lt;2.5,F4193&lt;0.5),0,VLOOKUP(Tahiti!F4193,'Power Matrix'!$B$2:$AI$30,HLOOKUP(E4193,'Power Matrix'!$B$2:$AI$30,29)))</f>
        <v>27005.961970703123</v>
      </c>
      <c r="H4193">
        <f t="shared" si="130"/>
        <v>0.35122305227364731</v>
      </c>
      <c r="M4193">
        <v>23517.982393365415</v>
      </c>
      <c r="N4193" s="9">
        <v>0.30586051971311951</v>
      </c>
    </row>
    <row r="4194" spans="1:14" x14ac:dyDescent="0.25">
      <c r="A4194" s="2">
        <v>43640.666666666657</v>
      </c>
      <c r="B4194">
        <v>8.0532465724716005</v>
      </c>
      <c r="C4194">
        <v>2.3558466836821248</v>
      </c>
      <c r="E4194">
        <f t="shared" si="131"/>
        <v>8</v>
      </c>
      <c r="F4194">
        <f t="shared" si="131"/>
        <v>2.5</v>
      </c>
      <c r="G4194">
        <f>IF(OR(Tahiti!E4194&lt;2.5,F4194&lt;0.5),0,VLOOKUP(Tahiti!F4194,'Power Matrix'!$B$2:$AI$30,HLOOKUP(E4194,'Power Matrix'!$B$2:$AI$30,29)))</f>
        <v>27005.961970703123</v>
      </c>
      <c r="H4194">
        <f t="shared" si="130"/>
        <v>0.35122305227364731</v>
      </c>
      <c r="M4194">
        <v>23770.244325225412</v>
      </c>
      <c r="N4194" s="9">
        <v>0.30914128437617588</v>
      </c>
    </row>
    <row r="4195" spans="1:14" x14ac:dyDescent="0.25">
      <c r="A4195" s="2">
        <v>43640.708333333343</v>
      </c>
      <c r="B4195">
        <v>7.9696900940366344</v>
      </c>
      <c r="C4195">
        <v>2.3281980006524861</v>
      </c>
      <c r="E4195">
        <f t="shared" si="131"/>
        <v>8</v>
      </c>
      <c r="F4195">
        <f t="shared" si="131"/>
        <v>2.5</v>
      </c>
      <c r="G4195">
        <f>IF(OR(Tahiti!E4195&lt;2.5,F4195&lt;0.5),0,VLOOKUP(Tahiti!F4195,'Power Matrix'!$B$2:$AI$30,HLOOKUP(E4195,'Power Matrix'!$B$2:$AI$30,29)))</f>
        <v>27005.961970703123</v>
      </c>
      <c r="H4195">
        <f t="shared" si="130"/>
        <v>0.35122305227364731</v>
      </c>
      <c r="M4195">
        <v>24371.303250523961</v>
      </c>
      <c r="N4195" s="9">
        <v>0.31695828977209306</v>
      </c>
    </row>
    <row r="4196" spans="1:14" x14ac:dyDescent="0.25">
      <c r="A4196" s="2">
        <v>43640.75</v>
      </c>
      <c r="B4196">
        <v>7.8997166884507024</v>
      </c>
      <c r="C4196">
        <v>2.3199658465676851</v>
      </c>
      <c r="E4196">
        <f t="shared" si="131"/>
        <v>8</v>
      </c>
      <c r="F4196">
        <f t="shared" si="131"/>
        <v>2.5</v>
      </c>
      <c r="G4196">
        <f>IF(OR(Tahiti!E4196&lt;2.5,F4196&lt;0.5),0,VLOOKUP(Tahiti!F4196,'Power Matrix'!$B$2:$AI$30,HLOOKUP(E4196,'Power Matrix'!$B$2:$AI$30,29)))</f>
        <v>27005.961970703123</v>
      </c>
      <c r="H4196">
        <f t="shared" si="130"/>
        <v>0.35122305227364731</v>
      </c>
      <c r="M4196">
        <v>25175.959169467278</v>
      </c>
      <c r="N4196" s="9">
        <v>0.32742315335782612</v>
      </c>
    </row>
    <row r="4197" spans="1:14" x14ac:dyDescent="0.25">
      <c r="A4197" s="2">
        <v>43640.791666666657</v>
      </c>
      <c r="B4197">
        <v>7.8017539206303956</v>
      </c>
      <c r="C4197">
        <v>2.3075892287022608</v>
      </c>
      <c r="E4197">
        <f t="shared" si="131"/>
        <v>8</v>
      </c>
      <c r="F4197">
        <f t="shared" si="131"/>
        <v>2.5</v>
      </c>
      <c r="G4197">
        <f>IF(OR(Tahiti!E4197&lt;2.5,F4197&lt;0.5),0,VLOOKUP(Tahiti!F4197,'Power Matrix'!$B$2:$AI$30,HLOOKUP(E4197,'Power Matrix'!$B$2:$AI$30,29)))</f>
        <v>27005.961970703123</v>
      </c>
      <c r="H4197">
        <f t="shared" si="130"/>
        <v>0.35122305227364731</v>
      </c>
      <c r="M4197">
        <v>26463.306915704587</v>
      </c>
      <c r="N4197" s="9">
        <v>0.3441656121338279</v>
      </c>
    </row>
    <row r="4198" spans="1:14" x14ac:dyDescent="0.25">
      <c r="A4198" s="2">
        <v>43640.833333333343</v>
      </c>
      <c r="B4198">
        <v>7.6884244441323943</v>
      </c>
      <c r="C4198">
        <v>2.3095195269014561</v>
      </c>
      <c r="E4198">
        <f t="shared" si="131"/>
        <v>7.5</v>
      </c>
      <c r="F4198">
        <f t="shared" si="131"/>
        <v>2.5</v>
      </c>
      <c r="G4198">
        <f>IF(OR(Tahiti!E4198&lt;2.5,F4198&lt;0.5),0,VLOOKUP(Tahiti!F4198,'Power Matrix'!$B$2:$AI$30,HLOOKUP(E4198,'Power Matrix'!$B$2:$AI$30,29)))</f>
        <v>33358.218203124998</v>
      </c>
      <c r="H4198">
        <f t="shared" si="130"/>
        <v>0.43383661831494702</v>
      </c>
      <c r="M4198">
        <v>28470.939068285887</v>
      </c>
      <c r="N4198" s="9">
        <v>0.3702756501171251</v>
      </c>
    </row>
    <row r="4199" spans="1:14" x14ac:dyDescent="0.25">
      <c r="A4199" s="2">
        <v>43640.875</v>
      </c>
      <c r="B4199">
        <v>7.5538285404465118</v>
      </c>
      <c r="C4199">
        <v>2.3308663540454901</v>
      </c>
      <c r="E4199">
        <f t="shared" si="131"/>
        <v>7.5</v>
      </c>
      <c r="F4199">
        <f t="shared" si="131"/>
        <v>2.5</v>
      </c>
      <c r="G4199">
        <f>IF(OR(Tahiti!E4199&lt;2.5,F4199&lt;0.5),0,VLOOKUP(Tahiti!F4199,'Power Matrix'!$B$2:$AI$30,HLOOKUP(E4199,'Power Matrix'!$B$2:$AI$30,29)))</f>
        <v>33358.218203124998</v>
      </c>
      <c r="H4199">
        <f t="shared" si="130"/>
        <v>0.43383661831494702</v>
      </c>
      <c r="M4199">
        <v>24969.296015397325</v>
      </c>
      <c r="N4199" s="9">
        <v>0.32473541855761551</v>
      </c>
    </row>
    <row r="4200" spans="1:14" x14ac:dyDescent="0.25">
      <c r="A4200" s="2">
        <v>43640.916666666657</v>
      </c>
      <c r="B4200">
        <v>7.6939125543744282</v>
      </c>
      <c r="C4200">
        <v>2.2487151336268272</v>
      </c>
      <c r="E4200">
        <f t="shared" si="131"/>
        <v>7.5</v>
      </c>
      <c r="F4200">
        <f t="shared" si="131"/>
        <v>2</v>
      </c>
      <c r="G4200">
        <f>IF(OR(Tahiti!E4200&lt;2.5,F4200&lt;0.5),0,VLOOKUP(Tahiti!F4200,'Power Matrix'!$B$2:$AI$30,HLOOKUP(E4200,'Power Matrix'!$B$2:$AI$30,29)))</f>
        <v>20687.448569335938</v>
      </c>
      <c r="H4200">
        <f t="shared" si="130"/>
        <v>0.26904832489057573</v>
      </c>
      <c r="M4200">
        <v>21798.561317520169</v>
      </c>
      <c r="N4200" s="9">
        <v>0.28349877902178883</v>
      </c>
    </row>
    <row r="4201" spans="1:14" x14ac:dyDescent="0.25">
      <c r="A4201" s="2">
        <v>43640.958333333343</v>
      </c>
      <c r="B4201">
        <v>7.833447757278142</v>
      </c>
      <c r="C4201">
        <v>2.1717870730412789</v>
      </c>
      <c r="E4201">
        <f t="shared" si="131"/>
        <v>8</v>
      </c>
      <c r="F4201">
        <f t="shared" si="131"/>
        <v>2</v>
      </c>
      <c r="G4201">
        <f>IF(OR(Tahiti!E4201&lt;2.5,F4201&lt;0.5),0,VLOOKUP(Tahiti!F4201,'Power Matrix'!$B$2:$AI$30,HLOOKUP(E4201,'Power Matrix'!$B$2:$AI$30,29)))</f>
        <v>16605.93005957031</v>
      </c>
      <c r="H4201">
        <f t="shared" si="130"/>
        <v>0.21596658721848683</v>
      </c>
      <c r="M4201">
        <v>19748.374865147674</v>
      </c>
      <c r="N4201" s="9">
        <v>0.2568353057976423</v>
      </c>
    </row>
    <row r="4202" spans="1:14" x14ac:dyDescent="0.25">
      <c r="A4202" s="2">
        <v>43641</v>
      </c>
      <c r="B4202">
        <v>7.914671788860244</v>
      </c>
      <c r="C4202">
        <v>2.11336716577742</v>
      </c>
      <c r="E4202">
        <f t="shared" si="131"/>
        <v>8</v>
      </c>
      <c r="F4202">
        <f t="shared" si="131"/>
        <v>2</v>
      </c>
      <c r="G4202">
        <f>IF(OR(Tahiti!E4202&lt;2.5,F4202&lt;0.5),0,VLOOKUP(Tahiti!F4202,'Power Matrix'!$B$2:$AI$30,HLOOKUP(E4202,'Power Matrix'!$B$2:$AI$30,29)))</f>
        <v>16605.93005957031</v>
      </c>
      <c r="H4202">
        <f t="shared" si="130"/>
        <v>0.21596658721848683</v>
      </c>
      <c r="M4202">
        <v>19155.032357726952</v>
      </c>
      <c r="N4202" s="9">
        <v>0.24911865542125694</v>
      </c>
    </row>
    <row r="4203" spans="1:14" x14ac:dyDescent="0.25">
      <c r="A4203" s="2">
        <v>43641.041666666657</v>
      </c>
      <c r="B4203">
        <v>7.9009515132551593</v>
      </c>
      <c r="C4203">
        <v>2.0802114555324311</v>
      </c>
      <c r="E4203">
        <f t="shared" si="131"/>
        <v>8</v>
      </c>
      <c r="F4203">
        <f t="shared" si="131"/>
        <v>2</v>
      </c>
      <c r="G4203">
        <f>IF(OR(Tahiti!E4203&lt;2.5,F4203&lt;0.5),0,VLOOKUP(Tahiti!F4203,'Power Matrix'!$B$2:$AI$30,HLOOKUP(E4203,'Power Matrix'!$B$2:$AI$30,29)))</f>
        <v>16605.93005957031</v>
      </c>
      <c r="H4203">
        <f t="shared" si="130"/>
        <v>0.21596658721848683</v>
      </c>
      <c r="M4203">
        <v>19748.148793952259</v>
      </c>
      <c r="N4203" s="9">
        <v>0.25683236565370626</v>
      </c>
    </row>
    <row r="4204" spans="1:14" x14ac:dyDescent="0.25">
      <c r="A4204" s="2">
        <v>43641.083333333343</v>
      </c>
      <c r="B4204">
        <v>7.8083396529208358</v>
      </c>
      <c r="C4204">
        <v>2.069992229771989</v>
      </c>
      <c r="E4204">
        <f t="shared" si="131"/>
        <v>8</v>
      </c>
      <c r="F4204">
        <f t="shared" si="131"/>
        <v>2</v>
      </c>
      <c r="G4204">
        <f>IF(OR(Tahiti!E4204&lt;2.5,F4204&lt;0.5),0,VLOOKUP(Tahiti!F4204,'Power Matrix'!$B$2:$AI$30,HLOOKUP(E4204,'Power Matrix'!$B$2:$AI$30,29)))</f>
        <v>16605.93005957031</v>
      </c>
      <c r="H4204">
        <f t="shared" si="130"/>
        <v>0.21596658721848683</v>
      </c>
      <c r="M4204">
        <v>20936.653238790808</v>
      </c>
      <c r="N4204" s="9">
        <v>0.27228932880213613</v>
      </c>
    </row>
    <row r="4205" spans="1:14" x14ac:dyDescent="0.25">
      <c r="A4205" s="2">
        <v>43641.125</v>
      </c>
      <c r="B4205">
        <v>7.681975914598004</v>
      </c>
      <c r="C4205">
        <v>2.0732283179294622</v>
      </c>
      <c r="E4205">
        <f t="shared" si="131"/>
        <v>7.5</v>
      </c>
      <c r="F4205">
        <f t="shared" si="131"/>
        <v>2</v>
      </c>
      <c r="G4205">
        <f>IF(OR(Tahiti!E4205&lt;2.5,F4205&lt;0.5),0,VLOOKUP(Tahiti!F4205,'Power Matrix'!$B$2:$AI$30,HLOOKUP(E4205,'Power Matrix'!$B$2:$AI$30,29)))</f>
        <v>20687.448569335938</v>
      </c>
      <c r="H4205">
        <f t="shared" si="130"/>
        <v>0.26904832489057573</v>
      </c>
      <c r="M4205">
        <v>22395.955148379442</v>
      </c>
      <c r="N4205" s="9">
        <v>0.29126811843721312</v>
      </c>
    </row>
    <row r="4206" spans="1:14" x14ac:dyDescent="0.25">
      <c r="A4206" s="2">
        <v>43641.166666666657</v>
      </c>
      <c r="B4206">
        <v>7.5501240660331383</v>
      </c>
      <c r="C4206">
        <v>2.0850939745068642</v>
      </c>
      <c r="E4206">
        <f t="shared" si="131"/>
        <v>7.5</v>
      </c>
      <c r="F4206">
        <f t="shared" si="131"/>
        <v>2</v>
      </c>
      <c r="G4206">
        <f>IF(OR(Tahiti!E4206&lt;2.5,F4206&lt;0.5),0,VLOOKUP(Tahiti!F4206,'Power Matrix'!$B$2:$AI$30,HLOOKUP(E4206,'Power Matrix'!$B$2:$AI$30,29)))</f>
        <v>20687.448569335938</v>
      </c>
      <c r="H4206">
        <f t="shared" si="130"/>
        <v>0.26904832489057573</v>
      </c>
      <c r="M4206">
        <v>23850.453614831473</v>
      </c>
      <c r="N4206" s="9">
        <v>0.31018443742367752</v>
      </c>
    </row>
    <row r="4207" spans="1:14" x14ac:dyDescent="0.25">
      <c r="A4207" s="2">
        <v>43641.208333333343</v>
      </c>
      <c r="B4207">
        <v>7.4341877371701717</v>
      </c>
      <c r="C4207">
        <v>2.099968625335952</v>
      </c>
      <c r="E4207">
        <f t="shared" si="131"/>
        <v>7.5</v>
      </c>
      <c r="F4207">
        <f t="shared" si="131"/>
        <v>2</v>
      </c>
      <c r="G4207">
        <f>IF(OR(Tahiti!E4207&lt;2.5,F4207&lt;0.5),0,VLOOKUP(Tahiti!F4207,'Power Matrix'!$B$2:$AI$30,HLOOKUP(E4207,'Power Matrix'!$B$2:$AI$30,29)))</f>
        <v>20687.448569335938</v>
      </c>
      <c r="H4207">
        <f t="shared" si="130"/>
        <v>0.26904832489057573</v>
      </c>
      <c r="M4207">
        <v>27517.071292781795</v>
      </c>
      <c r="N4207" s="9">
        <v>0.35787022822874132</v>
      </c>
    </row>
    <row r="4208" spans="1:14" x14ac:dyDescent="0.25">
      <c r="A4208" s="2">
        <v>43641.25</v>
      </c>
      <c r="B4208">
        <v>7.6785458456967337</v>
      </c>
      <c r="C4208">
        <v>2.349374507367179</v>
      </c>
      <c r="E4208">
        <f t="shared" si="131"/>
        <v>7.5</v>
      </c>
      <c r="F4208">
        <f t="shared" si="131"/>
        <v>2.5</v>
      </c>
      <c r="G4208">
        <f>IF(OR(Tahiti!E4208&lt;2.5,F4208&lt;0.5),0,VLOOKUP(Tahiti!F4208,'Power Matrix'!$B$2:$AI$30,HLOOKUP(E4208,'Power Matrix'!$B$2:$AI$30,29)))</f>
        <v>33358.218203124998</v>
      </c>
      <c r="H4208">
        <f t="shared" si="130"/>
        <v>0.43383661831494702</v>
      </c>
      <c r="M4208">
        <v>27767.42116729153</v>
      </c>
      <c r="N4208" s="9">
        <v>0.36112612584133857</v>
      </c>
    </row>
    <row r="4209" spans="1:14" x14ac:dyDescent="0.25">
      <c r="A4209" s="2">
        <v>43641.291666666657</v>
      </c>
      <c r="B4209">
        <v>7.5999286664795971</v>
      </c>
      <c r="C4209">
        <v>2.323145161248712</v>
      </c>
      <c r="E4209">
        <f t="shared" si="131"/>
        <v>7.5</v>
      </c>
      <c r="F4209">
        <f t="shared" si="131"/>
        <v>2.5</v>
      </c>
      <c r="G4209">
        <f>IF(OR(Tahiti!E4209&lt;2.5,F4209&lt;0.5),0,VLOOKUP(Tahiti!F4209,'Power Matrix'!$B$2:$AI$30,HLOOKUP(E4209,'Power Matrix'!$B$2:$AI$30,29)))</f>
        <v>33358.218203124998</v>
      </c>
      <c r="H4209">
        <f t="shared" si="130"/>
        <v>0.43383661831494702</v>
      </c>
      <c r="M4209">
        <v>27595.661885261303</v>
      </c>
      <c r="N4209" s="9">
        <v>0.35889232948973748</v>
      </c>
    </row>
    <row r="4210" spans="1:14" x14ac:dyDescent="0.25">
      <c r="A4210" s="2">
        <v>43641.333333333343</v>
      </c>
      <c r="B4210">
        <v>7.5468311998879187</v>
      </c>
      <c r="C4210">
        <v>2.29260103092028</v>
      </c>
      <c r="E4210">
        <f t="shared" si="131"/>
        <v>7.5</v>
      </c>
      <c r="F4210">
        <f t="shared" si="131"/>
        <v>2.5</v>
      </c>
      <c r="G4210">
        <f>IF(OR(Tahiti!E4210&lt;2.5,F4210&lt;0.5),0,VLOOKUP(Tahiti!F4210,'Power Matrix'!$B$2:$AI$30,HLOOKUP(E4210,'Power Matrix'!$B$2:$AI$30,29)))</f>
        <v>33358.218203124998</v>
      </c>
      <c r="H4210">
        <f t="shared" si="130"/>
        <v>0.43383661831494702</v>
      </c>
      <c r="M4210">
        <v>26896.5248634991</v>
      </c>
      <c r="N4210" s="9">
        <v>0.34979978025442576</v>
      </c>
    </row>
    <row r="4211" spans="1:14" x14ac:dyDescent="0.25">
      <c r="A4211" s="2">
        <v>43641.375</v>
      </c>
      <c r="B4211">
        <v>7.5232323258471716</v>
      </c>
      <c r="C4211">
        <v>2.2546195751773039</v>
      </c>
      <c r="E4211">
        <f t="shared" si="131"/>
        <v>7.5</v>
      </c>
      <c r="F4211">
        <f t="shared" si="131"/>
        <v>2.5</v>
      </c>
      <c r="G4211">
        <f>IF(OR(Tahiti!E4211&lt;2.5,F4211&lt;0.5),0,VLOOKUP(Tahiti!F4211,'Power Matrix'!$B$2:$AI$30,HLOOKUP(E4211,'Power Matrix'!$B$2:$AI$30,29)))</f>
        <v>33358.218203124998</v>
      </c>
      <c r="H4211">
        <f t="shared" si="130"/>
        <v>0.43383661831494702</v>
      </c>
      <c r="M4211">
        <v>22587.437764768831</v>
      </c>
      <c r="N4211" s="9">
        <v>0.29375842443307987</v>
      </c>
    </row>
    <row r="4212" spans="1:14" x14ac:dyDescent="0.25">
      <c r="A4212" s="2">
        <v>43641.416666666657</v>
      </c>
      <c r="B4212">
        <v>7.7054375858826996</v>
      </c>
      <c r="C4212">
        <v>2.1523705440964389</v>
      </c>
      <c r="E4212">
        <f t="shared" si="131"/>
        <v>7.5</v>
      </c>
      <c r="F4212">
        <f t="shared" si="131"/>
        <v>2</v>
      </c>
      <c r="G4212">
        <f>IF(OR(Tahiti!E4212&lt;2.5,F4212&lt;0.5),0,VLOOKUP(Tahiti!F4212,'Power Matrix'!$B$2:$AI$30,HLOOKUP(E4212,'Power Matrix'!$B$2:$AI$30,29)))</f>
        <v>20687.448569335938</v>
      </c>
      <c r="H4212">
        <f t="shared" si="130"/>
        <v>0.26904832489057573</v>
      </c>
      <c r="M4212">
        <v>19107.366239593768</v>
      </c>
      <c r="N4212" s="9">
        <v>0.24849873899215735</v>
      </c>
    </row>
    <row r="4213" spans="1:14" x14ac:dyDescent="0.25">
      <c r="A4213" s="2">
        <v>43641.458333333343</v>
      </c>
      <c r="B4213">
        <v>7.8774898419704638</v>
      </c>
      <c r="C4213">
        <v>2.0685161193843702</v>
      </c>
      <c r="E4213">
        <f t="shared" si="131"/>
        <v>8</v>
      </c>
      <c r="F4213">
        <f t="shared" si="131"/>
        <v>2</v>
      </c>
      <c r="G4213">
        <f>IF(OR(Tahiti!E4213&lt;2.5,F4213&lt;0.5),0,VLOOKUP(Tahiti!F4213,'Power Matrix'!$B$2:$AI$30,HLOOKUP(E4213,'Power Matrix'!$B$2:$AI$30,29)))</f>
        <v>16605.93005957031</v>
      </c>
      <c r="H4213">
        <f t="shared" si="130"/>
        <v>0.21596658721848683</v>
      </c>
      <c r="M4213">
        <v>16758.444986954186</v>
      </c>
      <c r="N4213" s="9">
        <v>0.217950103353234</v>
      </c>
    </row>
    <row r="4214" spans="1:14" x14ac:dyDescent="0.25">
      <c r="A4214" s="2">
        <v>43641.5</v>
      </c>
      <c r="B4214">
        <v>8.0050884050977533</v>
      </c>
      <c r="C4214">
        <v>2.0090742895444671</v>
      </c>
      <c r="E4214">
        <f t="shared" si="131"/>
        <v>8</v>
      </c>
      <c r="F4214">
        <f t="shared" si="131"/>
        <v>2</v>
      </c>
      <c r="G4214">
        <f>IF(OR(Tahiti!E4214&lt;2.5,F4214&lt;0.5),0,VLOOKUP(Tahiti!F4214,'Power Matrix'!$B$2:$AI$30,HLOOKUP(E4214,'Power Matrix'!$B$2:$AI$30,29)))</f>
        <v>16605.93005957031</v>
      </c>
      <c r="H4214">
        <f t="shared" si="130"/>
        <v>0.21596658721848683</v>
      </c>
      <c r="M4214">
        <v>15600.021324772426</v>
      </c>
      <c r="N4214" s="9">
        <v>0.20288435249771661</v>
      </c>
    </row>
    <row r="4215" spans="1:14" x14ac:dyDescent="0.25">
      <c r="A4215" s="2">
        <v>43641.541666666657</v>
      </c>
      <c r="B4215">
        <v>8.0816475429741281</v>
      </c>
      <c r="C4215">
        <v>1.972114756377535</v>
      </c>
      <c r="E4215">
        <f t="shared" si="131"/>
        <v>8</v>
      </c>
      <c r="F4215">
        <f t="shared" si="131"/>
        <v>2</v>
      </c>
      <c r="G4215">
        <f>IF(OR(Tahiti!E4215&lt;2.5,F4215&lt;0.5),0,VLOOKUP(Tahiti!F4215,'Power Matrix'!$B$2:$AI$30,HLOOKUP(E4215,'Power Matrix'!$B$2:$AI$30,29)))</f>
        <v>16605.93005957031</v>
      </c>
      <c r="H4215">
        <f t="shared" si="130"/>
        <v>0.21596658721848683</v>
      </c>
      <c r="M4215">
        <v>15183.739269660624</v>
      </c>
      <c r="N4215" s="9">
        <v>0.19747044225685936</v>
      </c>
    </row>
    <row r="4216" spans="1:14" x14ac:dyDescent="0.25">
      <c r="A4216" s="2">
        <v>43641.583333333343</v>
      </c>
      <c r="B4216">
        <v>8.1060696335511775</v>
      </c>
      <c r="C4216">
        <v>1.9557639951608281</v>
      </c>
      <c r="E4216">
        <f t="shared" si="131"/>
        <v>8</v>
      </c>
      <c r="F4216">
        <f t="shared" si="131"/>
        <v>2</v>
      </c>
      <c r="G4216">
        <f>IF(OR(Tahiti!E4216&lt;2.5,F4216&lt;0.5),0,VLOOKUP(Tahiti!F4216,'Power Matrix'!$B$2:$AI$30,HLOOKUP(E4216,'Power Matrix'!$B$2:$AI$30,29)))</f>
        <v>16605.93005957031</v>
      </c>
      <c r="H4216">
        <f t="shared" si="130"/>
        <v>0.21596658721848683</v>
      </c>
      <c r="M4216">
        <v>15575.725684625373</v>
      </c>
      <c r="N4216" s="9">
        <v>0.20256837823607088</v>
      </c>
    </row>
    <row r="4217" spans="1:14" x14ac:dyDescent="0.25">
      <c r="A4217" s="2">
        <v>43641.625</v>
      </c>
      <c r="B4217">
        <v>8.0651832122480247</v>
      </c>
      <c r="C4217">
        <v>1.9632580940518189</v>
      </c>
      <c r="E4217">
        <f t="shared" si="131"/>
        <v>8</v>
      </c>
      <c r="F4217">
        <f t="shared" si="131"/>
        <v>2</v>
      </c>
      <c r="G4217">
        <f>IF(OR(Tahiti!E4217&lt;2.5,F4217&lt;0.5),0,VLOOKUP(Tahiti!F4217,'Power Matrix'!$B$2:$AI$30,HLOOKUP(E4217,'Power Matrix'!$B$2:$AI$30,29)))</f>
        <v>16605.93005957031</v>
      </c>
      <c r="H4217">
        <f t="shared" si="130"/>
        <v>0.21596658721848683</v>
      </c>
      <c r="M4217">
        <v>16472.802153757588</v>
      </c>
      <c r="N4217" s="9">
        <v>0.2142352070686579</v>
      </c>
    </row>
    <row r="4218" spans="1:14" x14ac:dyDescent="0.25">
      <c r="A4218" s="2">
        <v>43641.666666666657</v>
      </c>
      <c r="B4218">
        <v>7.9921913460289744</v>
      </c>
      <c r="C4218">
        <v>1.987727462400432</v>
      </c>
      <c r="E4218">
        <f t="shared" si="131"/>
        <v>8</v>
      </c>
      <c r="F4218">
        <f t="shared" si="131"/>
        <v>2</v>
      </c>
      <c r="G4218">
        <f>IF(OR(Tahiti!E4218&lt;2.5,F4218&lt;0.5),0,VLOOKUP(Tahiti!F4218,'Power Matrix'!$B$2:$AI$30,HLOOKUP(E4218,'Power Matrix'!$B$2:$AI$30,29)))</f>
        <v>16605.93005957031</v>
      </c>
      <c r="H4218">
        <f t="shared" si="130"/>
        <v>0.21596658721848683</v>
      </c>
      <c r="M4218">
        <v>17442.078325193055</v>
      </c>
      <c r="N4218" s="9">
        <v>0.2268410211466729</v>
      </c>
    </row>
    <row r="4219" spans="1:14" x14ac:dyDescent="0.25">
      <c r="A4219" s="2">
        <v>43641.708333333343</v>
      </c>
      <c r="B4219">
        <v>7.9341545802194648</v>
      </c>
      <c r="C4219">
        <v>2.0139568085189001</v>
      </c>
      <c r="E4219">
        <f t="shared" si="131"/>
        <v>8</v>
      </c>
      <c r="F4219">
        <f t="shared" si="131"/>
        <v>2</v>
      </c>
      <c r="G4219">
        <f>IF(OR(Tahiti!E4219&lt;2.5,F4219&lt;0.5),0,VLOOKUP(Tahiti!F4219,'Power Matrix'!$B$2:$AI$30,HLOOKUP(E4219,'Power Matrix'!$B$2:$AI$30,29)))</f>
        <v>16605.93005957031</v>
      </c>
      <c r="H4219">
        <f t="shared" si="130"/>
        <v>0.21596658721848683</v>
      </c>
      <c r="M4219">
        <v>18283.024419034755</v>
      </c>
      <c r="N4219" s="9">
        <v>0.23777785258956494</v>
      </c>
    </row>
    <row r="4220" spans="1:14" x14ac:dyDescent="0.25">
      <c r="A4220" s="2">
        <v>43641.75</v>
      </c>
      <c r="B4220">
        <v>7.9171414384691587</v>
      </c>
      <c r="C4220">
        <v>2.0464312370465261</v>
      </c>
      <c r="E4220">
        <f t="shared" si="131"/>
        <v>8</v>
      </c>
      <c r="F4220">
        <f t="shared" si="131"/>
        <v>2</v>
      </c>
      <c r="G4220">
        <f>IF(OR(Tahiti!E4220&lt;2.5,F4220&lt;0.5),0,VLOOKUP(Tahiti!F4220,'Power Matrix'!$B$2:$AI$30,HLOOKUP(E4220,'Power Matrix'!$B$2:$AI$30,29)))</f>
        <v>16605.93005957031</v>
      </c>
      <c r="H4220">
        <f t="shared" si="130"/>
        <v>0.21596658721848683</v>
      </c>
      <c r="M4220">
        <v>18750.366426982884</v>
      </c>
      <c r="N4220" s="9">
        <v>0.24385581740150869</v>
      </c>
    </row>
    <row r="4221" spans="1:14" x14ac:dyDescent="0.25">
      <c r="A4221" s="2">
        <v>43641.791666666657</v>
      </c>
      <c r="B4221">
        <v>7.9300384975379394</v>
      </c>
      <c r="C4221">
        <v>2.0733986383588028</v>
      </c>
      <c r="E4221">
        <f t="shared" si="131"/>
        <v>8</v>
      </c>
      <c r="F4221">
        <f t="shared" si="131"/>
        <v>2</v>
      </c>
      <c r="G4221">
        <f>IF(OR(Tahiti!E4221&lt;2.5,F4221&lt;0.5),0,VLOOKUP(Tahiti!F4221,'Power Matrix'!$B$2:$AI$30,HLOOKUP(E4221,'Power Matrix'!$B$2:$AI$30,29)))</f>
        <v>16605.93005957031</v>
      </c>
      <c r="H4221">
        <f t="shared" si="130"/>
        <v>0.21596658721848683</v>
      </c>
      <c r="M4221">
        <v>18808.346003425992</v>
      </c>
      <c r="N4221" s="9">
        <v>0.24460986437233379</v>
      </c>
    </row>
    <row r="4222" spans="1:14" x14ac:dyDescent="0.25">
      <c r="A4222" s="2">
        <v>43641.833333333343</v>
      </c>
      <c r="B4222">
        <v>7.9694156885245331</v>
      </c>
      <c r="C4222">
        <v>2.0926448468743022</v>
      </c>
      <c r="E4222">
        <f t="shared" si="131"/>
        <v>8</v>
      </c>
      <c r="F4222">
        <f t="shared" si="131"/>
        <v>2</v>
      </c>
      <c r="G4222">
        <f>IF(OR(Tahiti!E4222&lt;2.5,F4222&lt;0.5),0,VLOOKUP(Tahiti!F4222,'Power Matrix'!$B$2:$AI$30,HLOOKUP(E4222,'Power Matrix'!$B$2:$AI$30,29)))</f>
        <v>16605.93005957031</v>
      </c>
      <c r="H4222">
        <f t="shared" si="130"/>
        <v>0.21596658721848683</v>
      </c>
      <c r="M4222">
        <v>18656.238213245459</v>
      </c>
      <c r="N4222" s="9">
        <v>0.24263164332518491</v>
      </c>
    </row>
    <row r="4223" spans="1:14" x14ac:dyDescent="0.25">
      <c r="A4223" s="2">
        <v>43641.875</v>
      </c>
      <c r="B4223">
        <v>8.021552735823855</v>
      </c>
      <c r="C4223">
        <v>2.1065543486037921</v>
      </c>
      <c r="E4223">
        <f t="shared" si="131"/>
        <v>8</v>
      </c>
      <c r="F4223">
        <f t="shared" si="131"/>
        <v>2</v>
      </c>
      <c r="G4223">
        <f>IF(OR(Tahiti!E4223&lt;2.5,F4223&lt;0.5),0,VLOOKUP(Tahiti!F4223,'Power Matrix'!$B$2:$AI$30,HLOOKUP(E4223,'Power Matrix'!$B$2:$AI$30,29)))</f>
        <v>16605.93005957031</v>
      </c>
      <c r="H4223">
        <f t="shared" si="130"/>
        <v>0.21596658721848683</v>
      </c>
      <c r="M4223">
        <v>16661.9634180633</v>
      </c>
      <c r="N4223" s="9">
        <v>0.21669532297666444</v>
      </c>
    </row>
    <row r="4224" spans="1:14" x14ac:dyDescent="0.25">
      <c r="A4224" s="2">
        <v>43641.916666666657</v>
      </c>
      <c r="B4224">
        <v>8.2239268009988571</v>
      </c>
      <c r="C4224">
        <v>2.0841855988837139</v>
      </c>
      <c r="E4224">
        <f t="shared" si="131"/>
        <v>8</v>
      </c>
      <c r="F4224">
        <f t="shared" si="131"/>
        <v>2</v>
      </c>
      <c r="G4224">
        <f>IF(OR(Tahiti!E4224&lt;2.5,F4224&lt;0.5),0,VLOOKUP(Tahiti!F4224,'Power Matrix'!$B$2:$AI$30,HLOOKUP(E4224,'Power Matrix'!$B$2:$AI$30,29)))</f>
        <v>16605.93005957031</v>
      </c>
      <c r="H4224">
        <f t="shared" si="130"/>
        <v>0.21596658721848683</v>
      </c>
      <c r="M4224">
        <v>15073.362308885862</v>
      </c>
      <c r="N4224" s="9">
        <v>0.19603494689751055</v>
      </c>
    </row>
    <row r="4225" spans="1:14" x14ac:dyDescent="0.25">
      <c r="A4225" s="2">
        <v>43641.958333333343</v>
      </c>
      <c r="B4225">
        <v>8.3924117854292994</v>
      </c>
      <c r="C4225">
        <v>2.0672103294260911</v>
      </c>
      <c r="E4225">
        <f t="shared" si="131"/>
        <v>8.5</v>
      </c>
      <c r="F4225">
        <f t="shared" si="131"/>
        <v>2</v>
      </c>
      <c r="G4225">
        <f>IF(OR(Tahiti!E4225&lt;2.5,F4225&lt;0.5),0,VLOOKUP(Tahiti!F4225,'Power Matrix'!$B$2:$AI$30,HLOOKUP(E4225,'Power Matrix'!$B$2:$AI$30,29)))</f>
        <v>13072.929897460937</v>
      </c>
      <c r="H4225">
        <f t="shared" si="130"/>
        <v>0.17001854426539822</v>
      </c>
      <c r="M4225">
        <v>13894.693613727972</v>
      </c>
      <c r="N4225" s="9">
        <v>0.18070590150404692</v>
      </c>
    </row>
    <row r="4226" spans="1:14" x14ac:dyDescent="0.25">
      <c r="A4226" s="2">
        <v>43642</v>
      </c>
      <c r="B4226">
        <v>8.52659608084703</v>
      </c>
      <c r="C4226">
        <v>2.054606617654879</v>
      </c>
      <c r="E4226">
        <f t="shared" si="131"/>
        <v>8.5</v>
      </c>
      <c r="F4226">
        <f t="shared" si="131"/>
        <v>2</v>
      </c>
      <c r="G4226">
        <f>IF(OR(Tahiti!E4226&lt;2.5,F4226&lt;0.5),0,VLOOKUP(Tahiti!F4226,'Power Matrix'!$B$2:$AI$30,HLOOKUP(E4226,'Power Matrix'!$B$2:$AI$30,29)))</f>
        <v>13072.929897460937</v>
      </c>
      <c r="H4226">
        <f t="shared" ref="H4226:H4289" si="132">G4226/$K$2</f>
        <v>0.17001854426539822</v>
      </c>
      <c r="M4226">
        <v>13149.027403659489</v>
      </c>
      <c r="N4226" s="9">
        <v>0.17100822205479288</v>
      </c>
    </row>
    <row r="4227" spans="1:14" x14ac:dyDescent="0.25">
      <c r="A4227" s="2">
        <v>43642.041666666657</v>
      </c>
      <c r="B4227">
        <v>8.6304585671775218</v>
      </c>
      <c r="C4227">
        <v>2.045295767517588</v>
      </c>
      <c r="E4227">
        <f t="shared" ref="E4227:F4290" si="133">MROUND(B4227,0.5)</f>
        <v>8.5</v>
      </c>
      <c r="F4227">
        <f t="shared" si="133"/>
        <v>2</v>
      </c>
      <c r="G4227">
        <f>IF(OR(Tahiti!E4227&lt;2.5,F4227&lt;0.5),0,VLOOKUP(Tahiti!F4227,'Power Matrix'!$B$2:$AI$30,HLOOKUP(E4227,'Power Matrix'!$B$2:$AI$30,29)))</f>
        <v>13072.929897460937</v>
      </c>
      <c r="H4227">
        <f t="shared" si="132"/>
        <v>0.17001854426539822</v>
      </c>
      <c r="M4227">
        <v>12689.544509931091</v>
      </c>
      <c r="N4227" s="9">
        <v>0.16503246808387814</v>
      </c>
    </row>
    <row r="4228" spans="1:14" x14ac:dyDescent="0.25">
      <c r="A4228" s="2">
        <v>43642.083333333343</v>
      </c>
      <c r="B4228">
        <v>8.6967274983500822</v>
      </c>
      <c r="C4228">
        <v>2.0399022872551331</v>
      </c>
      <c r="E4228">
        <f t="shared" si="133"/>
        <v>8.5</v>
      </c>
      <c r="F4228">
        <f t="shared" si="133"/>
        <v>2</v>
      </c>
      <c r="G4228">
        <f>IF(OR(Tahiti!E4228&lt;2.5,F4228&lt;0.5),0,VLOOKUP(Tahiti!F4228,'Power Matrix'!$B$2:$AI$30,HLOOKUP(E4228,'Power Matrix'!$B$2:$AI$30,29)))</f>
        <v>13072.929897460937</v>
      </c>
      <c r="H4228">
        <f t="shared" si="132"/>
        <v>0.17001854426539822</v>
      </c>
      <c r="M4228">
        <v>12530.6263761143</v>
      </c>
      <c r="N4228" s="9">
        <v>0.1629656758655646</v>
      </c>
    </row>
    <row r="4229" spans="1:14" x14ac:dyDescent="0.25">
      <c r="A4229" s="2">
        <v>43642.125</v>
      </c>
      <c r="B4229">
        <v>8.7226588192436925</v>
      </c>
      <c r="C4229">
        <v>2.038993911631982</v>
      </c>
      <c r="E4229">
        <f t="shared" si="133"/>
        <v>8.5</v>
      </c>
      <c r="F4229">
        <f t="shared" si="133"/>
        <v>2</v>
      </c>
      <c r="G4229">
        <f>IF(OR(Tahiti!E4229&lt;2.5,F4229&lt;0.5),0,VLOOKUP(Tahiti!F4229,'Power Matrix'!$B$2:$AI$30,HLOOKUP(E4229,'Power Matrix'!$B$2:$AI$30,29)))</f>
        <v>13072.929897460937</v>
      </c>
      <c r="H4229">
        <f t="shared" si="132"/>
        <v>0.17001854426539822</v>
      </c>
      <c r="M4229">
        <v>12780.489585577354</v>
      </c>
      <c r="N4229" s="9">
        <v>0.1662152442097061</v>
      </c>
    </row>
    <row r="4230" spans="1:14" x14ac:dyDescent="0.25">
      <c r="A4230" s="2">
        <v>43642.166666666657</v>
      </c>
      <c r="B4230">
        <v>8.6989227424468965</v>
      </c>
      <c r="C4230">
        <v>2.0462041431407378</v>
      </c>
      <c r="E4230">
        <f t="shared" si="133"/>
        <v>8.5</v>
      </c>
      <c r="F4230">
        <f t="shared" si="133"/>
        <v>2</v>
      </c>
      <c r="G4230">
        <f>IF(OR(Tahiti!E4230&lt;2.5,F4230&lt;0.5),0,VLOOKUP(Tahiti!F4230,'Power Matrix'!$B$2:$AI$30,HLOOKUP(E4230,'Power Matrix'!$B$2:$AI$30,29)))</f>
        <v>13072.929897460937</v>
      </c>
      <c r="H4230">
        <f t="shared" si="132"/>
        <v>0.17001854426539822</v>
      </c>
      <c r="M4230">
        <v>13613.127576828294</v>
      </c>
      <c r="N4230" s="9">
        <v>0.17704402554295282</v>
      </c>
    </row>
    <row r="4231" spans="1:14" x14ac:dyDescent="0.25">
      <c r="A4231" s="2">
        <v>43642.208333333343</v>
      </c>
      <c r="B4231">
        <v>8.6876721164507256</v>
      </c>
      <c r="C4231">
        <v>2.092985487732983</v>
      </c>
      <c r="E4231">
        <f t="shared" si="133"/>
        <v>8.5</v>
      </c>
      <c r="F4231">
        <f t="shared" si="133"/>
        <v>2</v>
      </c>
      <c r="G4231">
        <f>IF(OR(Tahiti!E4231&lt;2.5,F4231&lt;0.5),0,VLOOKUP(Tahiti!F4231,'Power Matrix'!$B$2:$AI$30,HLOOKUP(E4231,'Power Matrix'!$B$2:$AI$30,29)))</f>
        <v>13072.929897460937</v>
      </c>
      <c r="H4231">
        <f t="shared" si="132"/>
        <v>0.17001854426539822</v>
      </c>
      <c r="M4231">
        <v>14532.893878847048</v>
      </c>
      <c r="N4231" s="9">
        <v>0.18900594448840763</v>
      </c>
    </row>
    <row r="4232" spans="1:14" x14ac:dyDescent="0.25">
      <c r="A4232" s="2">
        <v>43642.25</v>
      </c>
      <c r="B4232">
        <v>8.5587015257629275</v>
      </c>
      <c r="C4232">
        <v>2.101785376582253</v>
      </c>
      <c r="E4232">
        <f t="shared" si="133"/>
        <v>8.5</v>
      </c>
      <c r="F4232">
        <f t="shared" si="133"/>
        <v>2</v>
      </c>
      <c r="G4232">
        <f>IF(OR(Tahiti!E4232&lt;2.5,F4232&lt;0.5),0,VLOOKUP(Tahiti!F4232,'Power Matrix'!$B$2:$AI$30,HLOOKUP(E4232,'Power Matrix'!$B$2:$AI$30,29)))</f>
        <v>13072.929897460937</v>
      </c>
      <c r="H4232">
        <f t="shared" si="132"/>
        <v>0.17001854426539822</v>
      </c>
      <c r="M4232">
        <v>16020.395384933556</v>
      </c>
      <c r="N4232" s="9">
        <v>0.20835148085780369</v>
      </c>
    </row>
    <row r="4233" spans="1:14" x14ac:dyDescent="0.25">
      <c r="A4233" s="2">
        <v>43642.291666666657</v>
      </c>
      <c r="B4233">
        <v>8.4253404468815027</v>
      </c>
      <c r="C4233">
        <v>2.1325566008164718</v>
      </c>
      <c r="E4233">
        <f t="shared" si="133"/>
        <v>8.5</v>
      </c>
      <c r="F4233">
        <f t="shared" si="133"/>
        <v>2</v>
      </c>
      <c r="G4233">
        <f>IF(OR(Tahiti!E4233&lt;2.5,F4233&lt;0.5),0,VLOOKUP(Tahiti!F4233,'Power Matrix'!$B$2:$AI$30,HLOOKUP(E4233,'Power Matrix'!$B$2:$AI$30,29)))</f>
        <v>13072.929897460937</v>
      </c>
      <c r="H4233">
        <f t="shared" si="132"/>
        <v>0.17001854426539822</v>
      </c>
      <c r="M4233">
        <v>17680.304296132836</v>
      </c>
      <c r="N4233" s="9">
        <v>0.22993924267189012</v>
      </c>
    </row>
    <row r="4234" spans="1:14" x14ac:dyDescent="0.25">
      <c r="A4234" s="2">
        <v>43642.333333333343</v>
      </c>
      <c r="B4234">
        <v>8.2944490176089936</v>
      </c>
      <c r="C4234">
        <v>2.1657123110614611</v>
      </c>
      <c r="E4234">
        <f t="shared" si="133"/>
        <v>8.5</v>
      </c>
      <c r="F4234">
        <f t="shared" si="133"/>
        <v>2</v>
      </c>
      <c r="G4234">
        <f>IF(OR(Tahiti!E4234&lt;2.5,F4234&lt;0.5),0,VLOOKUP(Tahiti!F4234,'Power Matrix'!$B$2:$AI$30,HLOOKUP(E4234,'Power Matrix'!$B$2:$AI$30,29)))</f>
        <v>13072.929897460937</v>
      </c>
      <c r="H4234">
        <f t="shared" si="132"/>
        <v>0.17001854426539822</v>
      </c>
      <c r="M4234">
        <v>18908.038698788834</v>
      </c>
      <c r="N4234" s="9">
        <v>0.245906406699191</v>
      </c>
    </row>
    <row r="4235" spans="1:14" x14ac:dyDescent="0.25">
      <c r="A4235" s="2">
        <v>43642.375</v>
      </c>
      <c r="B4235">
        <v>8.2029347793230762</v>
      </c>
      <c r="C4235">
        <v>2.1907494141745429</v>
      </c>
      <c r="E4235">
        <f t="shared" si="133"/>
        <v>8</v>
      </c>
      <c r="F4235">
        <f t="shared" si="133"/>
        <v>2</v>
      </c>
      <c r="G4235">
        <f>IF(OR(Tahiti!E4235&lt;2.5,F4235&lt;0.5),0,VLOOKUP(Tahiti!F4235,'Power Matrix'!$B$2:$AI$30,HLOOKUP(E4235,'Power Matrix'!$B$2:$AI$30,29)))</f>
        <v>16605.93005957031</v>
      </c>
      <c r="H4235">
        <f t="shared" si="132"/>
        <v>0.21596658721848683</v>
      </c>
      <c r="M4235">
        <v>16497.562816928621</v>
      </c>
      <c r="N4235" s="9">
        <v>0.21455722913582598</v>
      </c>
    </row>
    <row r="4236" spans="1:14" x14ac:dyDescent="0.25">
      <c r="A4236" s="2">
        <v>43642.416666666657</v>
      </c>
      <c r="B4236">
        <v>8.3907653523566896</v>
      </c>
      <c r="C4236">
        <v>2.1436842022000642</v>
      </c>
      <c r="E4236">
        <f t="shared" si="133"/>
        <v>8.5</v>
      </c>
      <c r="F4236">
        <f t="shared" si="133"/>
        <v>2</v>
      </c>
      <c r="G4236">
        <f>IF(OR(Tahiti!E4236&lt;2.5,F4236&lt;0.5),0,VLOOKUP(Tahiti!F4236,'Power Matrix'!$B$2:$AI$30,HLOOKUP(E4236,'Power Matrix'!$B$2:$AI$30,29)))</f>
        <v>13072.929897460937</v>
      </c>
      <c r="H4236">
        <f t="shared" si="132"/>
        <v>0.17001854426539822</v>
      </c>
      <c r="M4236">
        <v>14409.330164128287</v>
      </c>
      <c r="N4236" s="9">
        <v>0.18739895025865491</v>
      </c>
    </row>
    <row r="4237" spans="1:14" x14ac:dyDescent="0.25">
      <c r="A4237" s="2">
        <v>43642.458333333343</v>
      </c>
      <c r="B4237">
        <v>8.5742054371966745</v>
      </c>
      <c r="C4237">
        <v>2.1000253988123991</v>
      </c>
      <c r="E4237">
        <f t="shared" si="133"/>
        <v>8.5</v>
      </c>
      <c r="F4237">
        <f t="shared" si="133"/>
        <v>2</v>
      </c>
      <c r="G4237">
        <f>IF(OR(Tahiti!E4237&lt;2.5,F4237&lt;0.5),0,VLOOKUP(Tahiti!F4237,'Power Matrix'!$B$2:$AI$30,HLOOKUP(E4237,'Power Matrix'!$B$2:$AI$30,29)))</f>
        <v>13072.929897460937</v>
      </c>
      <c r="H4237">
        <f t="shared" si="132"/>
        <v>0.17001854426539822</v>
      </c>
      <c r="M4237">
        <v>12942.968988846715</v>
      </c>
      <c r="N4237" s="9">
        <v>0.16832835212412753</v>
      </c>
    </row>
    <row r="4238" spans="1:14" x14ac:dyDescent="0.25">
      <c r="A4238" s="2">
        <v>43642.5</v>
      </c>
      <c r="B4238">
        <v>8.7259516853889139</v>
      </c>
      <c r="C4238">
        <v>2.0656206720855779</v>
      </c>
      <c r="E4238">
        <f t="shared" si="133"/>
        <v>8.5</v>
      </c>
      <c r="F4238">
        <f t="shared" si="133"/>
        <v>2</v>
      </c>
      <c r="G4238">
        <f>IF(OR(Tahiti!E4238&lt;2.5,F4238&lt;0.5),0,VLOOKUP(Tahiti!F4238,'Power Matrix'!$B$2:$AI$30,HLOOKUP(E4238,'Power Matrix'!$B$2:$AI$30,29)))</f>
        <v>13072.929897460937</v>
      </c>
      <c r="H4238">
        <f t="shared" si="132"/>
        <v>0.17001854426539822</v>
      </c>
      <c r="M4238">
        <v>11870.304774527585</v>
      </c>
      <c r="N4238" s="9">
        <v>0.15437793628565538</v>
      </c>
    </row>
    <row r="4239" spans="1:14" x14ac:dyDescent="0.25">
      <c r="A4239" s="2">
        <v>43642.541666666657</v>
      </c>
      <c r="B4239">
        <v>8.8443576638607944</v>
      </c>
      <c r="C4239">
        <v>2.040015834208027</v>
      </c>
      <c r="E4239">
        <f t="shared" si="133"/>
        <v>9</v>
      </c>
      <c r="F4239">
        <f t="shared" si="133"/>
        <v>2</v>
      </c>
      <c r="G4239">
        <f>IF(OR(Tahiti!E4239&lt;2.5,F4239&lt;0.5),0,VLOOKUP(Tahiti!F4239,'Power Matrix'!$B$2:$AI$30,HLOOKUP(E4239,'Power Matrix'!$B$2:$AI$30,29)))</f>
        <v>10436.880789062499</v>
      </c>
      <c r="H4239">
        <f t="shared" si="132"/>
        <v>0.13573569906257574</v>
      </c>
      <c r="M4239">
        <v>11094.761161223934</v>
      </c>
      <c r="N4239" s="9">
        <v>0.14429168957206981</v>
      </c>
    </row>
    <row r="4240" spans="1:14" x14ac:dyDescent="0.25">
      <c r="A4240" s="2">
        <v>43642.583333333343</v>
      </c>
      <c r="B4240">
        <v>8.935323091122509</v>
      </c>
      <c r="C4240">
        <v>2.0216212278392311</v>
      </c>
      <c r="E4240">
        <f t="shared" si="133"/>
        <v>9</v>
      </c>
      <c r="F4240">
        <f t="shared" si="133"/>
        <v>2</v>
      </c>
      <c r="G4240">
        <f>IF(OR(Tahiti!E4240&lt;2.5,F4240&lt;0.5),0,VLOOKUP(Tahiti!F4240,'Power Matrix'!$B$2:$AI$30,HLOOKUP(E4240,'Power Matrix'!$B$2:$AI$30,29)))</f>
        <v>10436.880789062499</v>
      </c>
      <c r="H4240">
        <f t="shared" si="132"/>
        <v>0.13573569906257574</v>
      </c>
      <c r="M4240">
        <v>10580.205745151272</v>
      </c>
      <c r="N4240" s="9">
        <v>0.13759969600098934</v>
      </c>
    </row>
    <row r="4241" spans="1:14" x14ac:dyDescent="0.25">
      <c r="A4241" s="2">
        <v>43642.625</v>
      </c>
      <c r="B4241">
        <v>8.9980247506377466</v>
      </c>
      <c r="C4241">
        <v>2.0093581569267012</v>
      </c>
      <c r="E4241">
        <f t="shared" si="133"/>
        <v>9</v>
      </c>
      <c r="F4241">
        <f t="shared" si="133"/>
        <v>2</v>
      </c>
      <c r="G4241">
        <f>IF(OR(Tahiti!E4241&lt;2.5,F4241&lt;0.5),0,VLOOKUP(Tahiti!F4241,'Power Matrix'!$B$2:$AI$30,HLOOKUP(E4241,'Power Matrix'!$B$2:$AI$30,29)))</f>
        <v>10436.880789062499</v>
      </c>
      <c r="H4241">
        <f t="shared" si="132"/>
        <v>0.13573569906257574</v>
      </c>
      <c r="M4241">
        <v>10557.029094198257</v>
      </c>
      <c r="N4241" s="9">
        <v>0.13729827462958383</v>
      </c>
    </row>
    <row r="4242" spans="1:14" x14ac:dyDescent="0.25">
      <c r="A4242" s="2">
        <v>43642.666666666657</v>
      </c>
      <c r="B4242">
        <v>9.0851485007300354</v>
      </c>
      <c r="C4242">
        <v>2.0223025095565941</v>
      </c>
      <c r="E4242">
        <f t="shared" si="133"/>
        <v>9</v>
      </c>
      <c r="F4242">
        <f t="shared" si="133"/>
        <v>2</v>
      </c>
      <c r="G4242">
        <f>IF(OR(Tahiti!E4242&lt;2.5,F4242&lt;0.5),0,VLOOKUP(Tahiti!F4242,'Power Matrix'!$B$2:$AI$30,HLOOKUP(E4242,'Power Matrix'!$B$2:$AI$30,29)))</f>
        <v>10436.880789062499</v>
      </c>
      <c r="H4242">
        <f t="shared" si="132"/>
        <v>0.13573569906257574</v>
      </c>
      <c r="M4242">
        <v>10426.732199790435</v>
      </c>
      <c r="N4242" s="9">
        <v>0.13560371277584995</v>
      </c>
    </row>
    <row r="4243" spans="1:14" x14ac:dyDescent="0.25">
      <c r="A4243" s="2">
        <v>43642.708333333343</v>
      </c>
      <c r="B4243">
        <v>9.1702142094815606</v>
      </c>
      <c r="C4243">
        <v>2.0273553489603682</v>
      </c>
      <c r="E4243">
        <f t="shared" si="133"/>
        <v>9</v>
      </c>
      <c r="F4243">
        <f t="shared" si="133"/>
        <v>2</v>
      </c>
      <c r="G4243">
        <f>IF(OR(Tahiti!E4243&lt;2.5,F4243&lt;0.5),0,VLOOKUP(Tahiti!F4243,'Power Matrix'!$B$2:$AI$30,HLOOKUP(E4243,'Power Matrix'!$B$2:$AI$30,29)))</f>
        <v>10436.880789062499</v>
      </c>
      <c r="H4243">
        <f t="shared" si="132"/>
        <v>0.13573569906257574</v>
      </c>
      <c r="M4243">
        <v>9976.8532554137873</v>
      </c>
      <c r="N4243" s="9">
        <v>0.12975286190635324</v>
      </c>
    </row>
    <row r="4244" spans="1:14" x14ac:dyDescent="0.25">
      <c r="A4244" s="2">
        <v>43642.75</v>
      </c>
      <c r="B4244">
        <v>9.2146679024420362</v>
      </c>
      <c r="C4244">
        <v>2.0001608537423028</v>
      </c>
      <c r="E4244">
        <f t="shared" si="133"/>
        <v>9</v>
      </c>
      <c r="F4244">
        <f t="shared" si="133"/>
        <v>2</v>
      </c>
      <c r="G4244">
        <f>IF(OR(Tahiti!E4244&lt;2.5,F4244&lt;0.5),0,VLOOKUP(Tahiti!F4244,'Power Matrix'!$B$2:$AI$30,HLOOKUP(E4244,'Power Matrix'!$B$2:$AI$30,29)))</f>
        <v>10436.880789062499</v>
      </c>
      <c r="H4244">
        <f t="shared" si="132"/>
        <v>0.13573569906257574</v>
      </c>
      <c r="M4244">
        <v>9635.546648556483</v>
      </c>
      <c r="N4244" s="9">
        <v>0.12531403656798806</v>
      </c>
    </row>
    <row r="4245" spans="1:14" x14ac:dyDescent="0.25">
      <c r="A4245" s="2">
        <v>43642.791666666657</v>
      </c>
      <c r="B4245">
        <v>9.2928734733910208</v>
      </c>
      <c r="C4245">
        <v>1.9818797943264019</v>
      </c>
      <c r="E4245">
        <f t="shared" si="133"/>
        <v>9.5</v>
      </c>
      <c r="F4245">
        <f t="shared" si="133"/>
        <v>2</v>
      </c>
      <c r="G4245">
        <f>IF(OR(Tahiti!E4245&lt;2.5,F4245&lt;0.5),0,VLOOKUP(Tahiti!F4245,'Power Matrix'!$B$2:$AI$30,HLOOKUP(E4245,'Power Matrix'!$B$2:$AI$30,29)))</f>
        <v>9360.62931097412</v>
      </c>
      <c r="H4245">
        <f t="shared" si="132"/>
        <v>0.12173862946889506</v>
      </c>
      <c r="M4245">
        <v>9278.6028533971512</v>
      </c>
      <c r="N4245" s="9">
        <v>0.1206718435061119</v>
      </c>
    </row>
    <row r="4246" spans="1:14" x14ac:dyDescent="0.25">
      <c r="A4246" s="2">
        <v>43642.833333333343</v>
      </c>
      <c r="B4246">
        <v>9.3768415600941388</v>
      </c>
      <c r="C4246">
        <v>1.9627471327637971</v>
      </c>
      <c r="E4246">
        <f t="shared" si="133"/>
        <v>9.5</v>
      </c>
      <c r="F4246">
        <f t="shared" si="133"/>
        <v>2</v>
      </c>
      <c r="G4246">
        <f>IF(OR(Tahiti!E4246&lt;2.5,F4246&lt;0.5),0,VLOOKUP(Tahiti!F4246,'Power Matrix'!$B$2:$AI$30,HLOOKUP(E4246,'Power Matrix'!$B$2:$AI$30,29)))</f>
        <v>9360.62931097412</v>
      </c>
      <c r="H4246">
        <f t="shared" si="132"/>
        <v>0.12173862946889506</v>
      </c>
      <c r="M4246">
        <v>8900.6103012829626</v>
      </c>
      <c r="N4246" s="9">
        <v>0.11575590316294924</v>
      </c>
    </row>
    <row r="4247" spans="1:14" x14ac:dyDescent="0.25">
      <c r="A4247" s="2">
        <v>43642.875</v>
      </c>
      <c r="B4247">
        <v>9.4705510424768686</v>
      </c>
      <c r="C4247">
        <v>1.943046736436723</v>
      </c>
      <c r="E4247">
        <f t="shared" si="133"/>
        <v>9.5</v>
      </c>
      <c r="F4247">
        <f t="shared" si="133"/>
        <v>2</v>
      </c>
      <c r="G4247">
        <f>IF(OR(Tahiti!E4247&lt;2.5,F4247&lt;0.5),0,VLOOKUP(Tahiti!F4247,'Power Matrix'!$B$2:$AI$30,HLOOKUP(E4247,'Power Matrix'!$B$2:$AI$30,29)))</f>
        <v>9360.62931097412</v>
      </c>
      <c r="H4247">
        <f t="shared" si="132"/>
        <v>0.12173862946889506</v>
      </c>
      <c r="M4247">
        <v>8802.0099219277436</v>
      </c>
      <c r="N4247" s="9">
        <v>0.1144735668311555</v>
      </c>
    </row>
    <row r="4248" spans="1:14" x14ac:dyDescent="0.25">
      <c r="A4248" s="2">
        <v>43642.916666666657</v>
      </c>
      <c r="B4248">
        <v>9.4879757924953267</v>
      </c>
      <c r="C4248">
        <v>1.9362339192630951</v>
      </c>
      <c r="E4248">
        <f t="shared" si="133"/>
        <v>9.5</v>
      </c>
      <c r="F4248">
        <f t="shared" si="133"/>
        <v>2</v>
      </c>
      <c r="G4248">
        <f>IF(OR(Tahiti!E4248&lt;2.5,F4248&lt;0.5),0,VLOOKUP(Tahiti!F4248,'Power Matrix'!$B$2:$AI$30,HLOOKUP(E4248,'Power Matrix'!$B$2:$AI$30,29)))</f>
        <v>9360.62931097412</v>
      </c>
      <c r="H4248">
        <f t="shared" si="132"/>
        <v>0.12173862946889506</v>
      </c>
      <c r="M4248">
        <v>8379.6390967485549</v>
      </c>
      <c r="N4248" s="9">
        <v>0.10898046976440158</v>
      </c>
    </row>
    <row r="4249" spans="1:14" x14ac:dyDescent="0.25">
      <c r="A4249" s="2">
        <v>43642.958333333343</v>
      </c>
      <c r="B4249">
        <v>9.5653581469080056</v>
      </c>
      <c r="C4249">
        <v>1.9244818096385869</v>
      </c>
      <c r="E4249">
        <f t="shared" si="133"/>
        <v>9.5</v>
      </c>
      <c r="F4249">
        <f t="shared" si="133"/>
        <v>2</v>
      </c>
      <c r="G4249">
        <f>IF(OR(Tahiti!E4249&lt;2.5,F4249&lt;0.5),0,VLOOKUP(Tahiti!F4249,'Power Matrix'!$B$2:$AI$30,HLOOKUP(E4249,'Power Matrix'!$B$2:$AI$30,29)))</f>
        <v>9360.62931097412</v>
      </c>
      <c r="H4249">
        <f t="shared" si="132"/>
        <v>0.12173862946889506</v>
      </c>
      <c r="M4249">
        <v>7665.8521063943008</v>
      </c>
      <c r="N4249" s="9">
        <v>9.9697391982363409E-2</v>
      </c>
    </row>
    <row r="4250" spans="1:14" x14ac:dyDescent="0.25">
      <c r="A4250" s="2">
        <v>43643</v>
      </c>
      <c r="B4250">
        <v>9.7024237002028038</v>
      </c>
      <c r="C4250">
        <v>1.9114806835322471</v>
      </c>
      <c r="E4250">
        <f t="shared" si="133"/>
        <v>9.5</v>
      </c>
      <c r="F4250">
        <f t="shared" si="133"/>
        <v>2</v>
      </c>
      <c r="G4250">
        <f>IF(OR(Tahiti!E4250&lt;2.5,F4250&lt;0.5),0,VLOOKUP(Tahiti!F4250,'Power Matrix'!$B$2:$AI$30,HLOOKUP(E4250,'Power Matrix'!$B$2:$AI$30,29)))</f>
        <v>9360.62931097412</v>
      </c>
      <c r="H4250">
        <f t="shared" si="132"/>
        <v>0.12173862946889506</v>
      </c>
      <c r="M4250">
        <v>6633.8574516721355</v>
      </c>
      <c r="N4250" s="9">
        <v>8.6275899604533884E-2</v>
      </c>
    </row>
    <row r="4251" spans="1:14" x14ac:dyDescent="0.25">
      <c r="A4251" s="2">
        <v>43643.041666666657</v>
      </c>
      <c r="B4251">
        <v>9.9176948244465848</v>
      </c>
      <c r="C4251">
        <v>1.898536330902354</v>
      </c>
      <c r="E4251">
        <f t="shared" si="133"/>
        <v>10</v>
      </c>
      <c r="F4251">
        <f t="shared" si="133"/>
        <v>2</v>
      </c>
      <c r="G4251">
        <f>IF(OR(Tahiti!E4251&lt;2.5,F4251&lt;0.5),0,VLOOKUP(Tahiti!F4251,'Power Matrix'!$B$2:$AI$30,HLOOKUP(E4251,'Power Matrix'!$B$2:$AI$30,29)))</f>
        <v>6950.4438935546868</v>
      </c>
      <c r="H4251">
        <f t="shared" si="132"/>
        <v>9.0393229524623114E-2</v>
      </c>
      <c r="M4251">
        <v>5888.3999476557683</v>
      </c>
      <c r="N4251" s="9">
        <v>7.6580934458764696E-2</v>
      </c>
    </row>
    <row r="4252" spans="1:14" x14ac:dyDescent="0.25">
      <c r="A4252" s="2">
        <v>43643.083333333343</v>
      </c>
      <c r="B4252">
        <v>10.21748284641769</v>
      </c>
      <c r="C4252">
        <v>1.889849989005979</v>
      </c>
      <c r="E4252">
        <f t="shared" si="133"/>
        <v>10</v>
      </c>
      <c r="F4252">
        <f t="shared" si="133"/>
        <v>2</v>
      </c>
      <c r="G4252">
        <f>IF(OR(Tahiti!E4252&lt;2.5,F4252&lt;0.5),0,VLOOKUP(Tahiti!F4252,'Power Matrix'!$B$2:$AI$30,HLOOKUP(E4252,'Power Matrix'!$B$2:$AI$30,29)))</f>
        <v>6950.4438935546868</v>
      </c>
      <c r="H4252">
        <f t="shared" si="132"/>
        <v>9.0393229524623114E-2</v>
      </c>
      <c r="M4252">
        <v>5256.7867890368325</v>
      </c>
      <c r="N4252" s="9">
        <v>6.8366559359677476E-2</v>
      </c>
    </row>
    <row r="4253" spans="1:14" x14ac:dyDescent="0.25">
      <c r="A4253" s="2">
        <v>43643.125</v>
      </c>
      <c r="B4253">
        <v>10.60562944328554</v>
      </c>
      <c r="C4253">
        <v>1.8891119338121689</v>
      </c>
      <c r="E4253">
        <f t="shared" si="133"/>
        <v>10.5</v>
      </c>
      <c r="F4253">
        <f t="shared" si="133"/>
        <v>2</v>
      </c>
      <c r="G4253">
        <f>IF(OR(Tahiti!E4253&lt;2.5,F4253&lt;0.5),0,VLOOKUP(Tahiti!F4253,'Power Matrix'!$B$2:$AI$30,HLOOKUP(E4253,'Power Matrix'!$B$2:$AI$30,29)))</f>
        <v>6088.3825794546938</v>
      </c>
      <c r="H4253">
        <f t="shared" si="132"/>
        <v>7.9181786424996028E-2</v>
      </c>
      <c r="M4253">
        <v>4725.2300949926512</v>
      </c>
      <c r="N4253" s="9">
        <v>6.145345754771224E-2</v>
      </c>
    </row>
    <row r="4254" spans="1:14" x14ac:dyDescent="0.25">
      <c r="A4254" s="2">
        <v>43643.166666666657</v>
      </c>
      <c r="B4254">
        <v>11.102989433969871</v>
      </c>
      <c r="C4254">
        <v>1.936290692739542</v>
      </c>
      <c r="E4254">
        <f t="shared" si="133"/>
        <v>11</v>
      </c>
      <c r="F4254">
        <f t="shared" si="133"/>
        <v>2</v>
      </c>
      <c r="G4254">
        <f>IF(OR(Tahiti!E4254&lt;2.5,F4254&lt;0.5),0,VLOOKUP(Tahiti!F4254,'Power Matrix'!$B$2:$AI$30,HLOOKUP(E4254,'Power Matrix'!$B$2:$AI$30,29)))</f>
        <v>5134.9565752461758</v>
      </c>
      <c r="H4254">
        <f t="shared" si="132"/>
        <v>6.6782109950651036E-2</v>
      </c>
      <c r="M4254">
        <v>4545.4484567083655</v>
      </c>
      <c r="N4254" s="9">
        <v>5.9115327328853828E-2</v>
      </c>
    </row>
    <row r="4255" spans="1:14" x14ac:dyDescent="0.25">
      <c r="A4255" s="2">
        <v>43643.208333333343</v>
      </c>
      <c r="B4255">
        <v>11.576064536833201</v>
      </c>
      <c r="C4255">
        <v>1.9496892331810101</v>
      </c>
      <c r="E4255">
        <f t="shared" si="133"/>
        <v>11.5</v>
      </c>
      <c r="F4255">
        <f t="shared" si="133"/>
        <v>2</v>
      </c>
      <c r="G4255">
        <f>IF(OR(Tahiti!E4255&lt;2.5,F4255&lt;0.5),0,VLOOKUP(Tahiti!F4255,'Power Matrix'!$B$2:$AI$30,HLOOKUP(E4255,'Power Matrix'!$B$2:$AI$30,29)))</f>
        <v>4817.1968975524887</v>
      </c>
      <c r="H4255">
        <f t="shared" si="132"/>
        <v>6.2649521598118402E-2</v>
      </c>
      <c r="M4255">
        <v>4812.9628752026501</v>
      </c>
      <c r="N4255" s="9">
        <v>6.2594456520416508E-2</v>
      </c>
    </row>
    <row r="4256" spans="1:14" x14ac:dyDescent="0.25">
      <c r="A4256" s="2">
        <v>43643.25</v>
      </c>
      <c r="B4256">
        <v>12.112527312992009</v>
      </c>
      <c r="C4256">
        <v>1.981425606514827</v>
      </c>
      <c r="E4256">
        <f t="shared" si="133"/>
        <v>12</v>
      </c>
      <c r="F4256">
        <f t="shared" si="133"/>
        <v>2</v>
      </c>
      <c r="G4256">
        <f>IF(OR(Tahiti!E4256&lt;2.5,F4256&lt;0.5),0,VLOOKUP(Tahiti!F4256,'Power Matrix'!$B$2:$AI$30,HLOOKUP(E4256,'Power Matrix'!$B$2:$AI$30,29)))</f>
        <v>4842.1955969421379</v>
      </c>
      <c r="H4256">
        <f t="shared" si="132"/>
        <v>6.2974639418843653E-2</v>
      </c>
      <c r="M4256">
        <v>3631.8022846074837</v>
      </c>
      <c r="N4256" s="9">
        <v>4.7233003056363847E-2</v>
      </c>
    </row>
    <row r="4257" spans="1:14" x14ac:dyDescent="0.25">
      <c r="A4257" s="2">
        <v>43643.291666666657</v>
      </c>
      <c r="B4257">
        <v>12.66984490807056</v>
      </c>
      <c r="C4257">
        <v>2.0252547303318331</v>
      </c>
      <c r="E4257">
        <f t="shared" si="133"/>
        <v>12.5</v>
      </c>
      <c r="F4257">
        <f t="shared" si="133"/>
        <v>2</v>
      </c>
      <c r="G4257">
        <f>IF(OR(Tahiti!E4257&lt;2.5,F4257&lt;0.5),0,VLOOKUP(Tahiti!F4257,'Power Matrix'!$B$2:$AI$30,HLOOKUP(E4257,'Power Matrix'!$B$2:$AI$30,29)))</f>
        <v>5264.9233321598203</v>
      </c>
      <c r="H4257">
        <f t="shared" si="132"/>
        <v>6.8472378236847875E-2</v>
      </c>
      <c r="M4257">
        <v>0</v>
      </c>
      <c r="N4257" s="9">
        <v>0</v>
      </c>
    </row>
    <row r="4258" spans="1:14" x14ac:dyDescent="0.25">
      <c r="A4258" s="2">
        <v>43643.333333333343</v>
      </c>
      <c r="B4258">
        <v>13.21453984959243</v>
      </c>
      <c r="C4258">
        <v>2.0785082512390241</v>
      </c>
      <c r="E4258">
        <f t="shared" si="133"/>
        <v>13</v>
      </c>
      <c r="F4258">
        <f t="shared" si="133"/>
        <v>2</v>
      </c>
      <c r="G4258">
        <f>IF(OR(Tahiti!E4258&lt;2.5,F4258&lt;0.5),0,VLOOKUP(Tahiti!F4258,'Power Matrix'!$B$2:$AI$30,HLOOKUP(E4258,'Power Matrix'!$B$2:$AI$30,29)))</f>
        <v>0</v>
      </c>
      <c r="H4258">
        <f t="shared" si="132"/>
        <v>0</v>
      </c>
      <c r="M4258">
        <v>0</v>
      </c>
      <c r="N4258" s="9">
        <v>0</v>
      </c>
    </row>
    <row r="4259" spans="1:14" x14ac:dyDescent="0.25">
      <c r="A4259" s="2">
        <v>43643.375</v>
      </c>
      <c r="B4259">
        <v>13.720269208395861</v>
      </c>
      <c r="C4259">
        <v>2.138177174984714</v>
      </c>
      <c r="E4259">
        <f t="shared" si="133"/>
        <v>13.5</v>
      </c>
      <c r="F4259">
        <f t="shared" si="133"/>
        <v>2</v>
      </c>
      <c r="G4259">
        <f>IF(OR(Tahiti!E4259&lt;2.5,F4259&lt;0.5),0,VLOOKUP(Tahiti!F4259,'Power Matrix'!$B$2:$AI$30,HLOOKUP(E4259,'Power Matrix'!$B$2:$AI$30,29)))</f>
        <v>0</v>
      </c>
      <c r="H4259">
        <f t="shared" si="132"/>
        <v>0</v>
      </c>
      <c r="M4259">
        <v>0</v>
      </c>
      <c r="N4259" s="9">
        <v>0</v>
      </c>
    </row>
    <row r="4260" spans="1:14" x14ac:dyDescent="0.25">
      <c r="A4260" s="2">
        <v>43643.416666666657</v>
      </c>
      <c r="B4260">
        <v>14.1949907443318</v>
      </c>
      <c r="C4260">
        <v>2.1992086621651308</v>
      </c>
      <c r="E4260">
        <f t="shared" si="133"/>
        <v>14</v>
      </c>
      <c r="F4260">
        <f t="shared" si="133"/>
        <v>2</v>
      </c>
      <c r="G4260">
        <f>IF(OR(Tahiti!E4260&lt;2.5,F4260&lt;0.5),0,VLOOKUP(Tahiti!F4260,'Power Matrix'!$B$2:$AI$30,HLOOKUP(E4260,'Power Matrix'!$B$2:$AI$30,29)))</f>
        <v>0</v>
      </c>
      <c r="H4260">
        <f t="shared" si="132"/>
        <v>0</v>
      </c>
      <c r="M4260">
        <v>0</v>
      </c>
      <c r="N4260" s="9">
        <v>0</v>
      </c>
    </row>
    <row r="4261" spans="1:14" x14ac:dyDescent="0.25">
      <c r="A4261" s="2">
        <v>43643.458333333343</v>
      </c>
      <c r="B4261">
        <v>14.57668881166526</v>
      </c>
      <c r="C4261">
        <v>2.2646117070319591</v>
      </c>
      <c r="E4261">
        <f t="shared" si="133"/>
        <v>14.5</v>
      </c>
      <c r="F4261">
        <f t="shared" si="133"/>
        <v>2.5</v>
      </c>
      <c r="G4261">
        <f>IF(OR(Tahiti!E4261&lt;2.5,F4261&lt;0.5),0,VLOOKUP(Tahiti!F4261,'Power Matrix'!$B$2:$AI$30,HLOOKUP(E4261,'Power Matrix'!$B$2:$AI$30,29)))</f>
        <v>0</v>
      </c>
      <c r="H4261">
        <f t="shared" si="132"/>
        <v>0</v>
      </c>
      <c r="M4261">
        <v>0</v>
      </c>
      <c r="N4261" s="9">
        <v>0</v>
      </c>
    </row>
    <row r="4262" spans="1:14" x14ac:dyDescent="0.25">
      <c r="A4262" s="2">
        <v>43643.5</v>
      </c>
      <c r="B4262">
        <v>14.868519073785411</v>
      </c>
      <c r="C4262">
        <v>2.3320018235744282</v>
      </c>
      <c r="E4262">
        <f t="shared" si="133"/>
        <v>15</v>
      </c>
      <c r="F4262">
        <f t="shared" si="133"/>
        <v>2.5</v>
      </c>
      <c r="G4262">
        <f>IF(OR(Tahiti!E4262&lt;2.5,F4262&lt;0.5),0,VLOOKUP(Tahiti!F4262,'Power Matrix'!$B$2:$AI$30,HLOOKUP(E4262,'Power Matrix'!$B$2:$AI$30,29)))</f>
        <v>0</v>
      </c>
      <c r="H4262">
        <f t="shared" si="132"/>
        <v>0</v>
      </c>
      <c r="M4262">
        <v>0</v>
      </c>
      <c r="N4262" s="9">
        <v>0</v>
      </c>
    </row>
    <row r="4263" spans="1:14" x14ac:dyDescent="0.25">
      <c r="A4263" s="2">
        <v>43643.541666666657</v>
      </c>
      <c r="B4263">
        <v>15.080634534640019</v>
      </c>
      <c r="C4263">
        <v>2.4008680505045161</v>
      </c>
      <c r="E4263">
        <f t="shared" si="133"/>
        <v>15</v>
      </c>
      <c r="F4263">
        <f t="shared" si="133"/>
        <v>2.5</v>
      </c>
      <c r="G4263">
        <f>IF(OR(Tahiti!E4263&lt;2.5,F4263&lt;0.5),0,VLOOKUP(Tahiti!F4263,'Power Matrix'!$B$2:$AI$30,HLOOKUP(E4263,'Power Matrix'!$B$2:$AI$30,29)))</f>
        <v>0</v>
      </c>
      <c r="H4263">
        <f t="shared" si="132"/>
        <v>0</v>
      </c>
      <c r="M4263">
        <v>0</v>
      </c>
      <c r="N4263" s="9">
        <v>0</v>
      </c>
    </row>
    <row r="4264" spans="1:14" x14ac:dyDescent="0.25">
      <c r="A4264" s="2">
        <v>43643.583333333343</v>
      </c>
      <c r="B4264">
        <v>15.23992693441506</v>
      </c>
      <c r="C4264">
        <v>2.4676904322825162</v>
      </c>
      <c r="E4264">
        <f t="shared" si="133"/>
        <v>15</v>
      </c>
      <c r="F4264">
        <f t="shared" si="133"/>
        <v>2.5</v>
      </c>
      <c r="G4264">
        <f>IF(OR(Tahiti!E4264&lt;2.5,F4264&lt;0.5),0,VLOOKUP(Tahiti!F4264,'Power Matrix'!$B$2:$AI$30,HLOOKUP(E4264,'Power Matrix'!$B$2:$AI$30,29)))</f>
        <v>0</v>
      </c>
      <c r="H4264">
        <f t="shared" si="132"/>
        <v>0</v>
      </c>
      <c r="M4264">
        <v>0</v>
      </c>
      <c r="N4264" s="9">
        <v>0</v>
      </c>
    </row>
    <row r="4265" spans="1:14" x14ac:dyDescent="0.25">
      <c r="A4265" s="2">
        <v>43643.625</v>
      </c>
      <c r="B4265">
        <v>15.34653347586657</v>
      </c>
      <c r="C4265">
        <v>2.5314470463323842</v>
      </c>
      <c r="E4265">
        <f t="shared" si="133"/>
        <v>15.5</v>
      </c>
      <c r="F4265">
        <f t="shared" si="133"/>
        <v>2.5</v>
      </c>
      <c r="G4265">
        <f>IF(OR(Tahiti!E4265&lt;2.5,F4265&lt;0.5),0,VLOOKUP(Tahiti!F4265,'Power Matrix'!$B$2:$AI$30,HLOOKUP(E4265,'Power Matrix'!$B$2:$AI$30,29)))</f>
        <v>0</v>
      </c>
      <c r="H4265">
        <f t="shared" si="132"/>
        <v>0</v>
      </c>
      <c r="M4265">
        <v>0</v>
      </c>
      <c r="N4265" s="9">
        <v>0</v>
      </c>
    </row>
    <row r="4266" spans="1:14" x14ac:dyDescent="0.25">
      <c r="A4266" s="2">
        <v>43643.666666666657</v>
      </c>
      <c r="B4266">
        <v>15.39455444048437</v>
      </c>
      <c r="C4266">
        <v>2.605309339189799</v>
      </c>
      <c r="E4266">
        <f t="shared" si="133"/>
        <v>15.5</v>
      </c>
      <c r="F4266">
        <f t="shared" si="133"/>
        <v>2.5</v>
      </c>
      <c r="G4266">
        <f>IF(OR(Tahiti!E4266&lt;2.5,F4266&lt;0.5),0,VLOOKUP(Tahiti!F4266,'Power Matrix'!$B$2:$AI$30,HLOOKUP(E4266,'Power Matrix'!$B$2:$AI$30,29)))</f>
        <v>0</v>
      </c>
      <c r="H4266">
        <f t="shared" si="132"/>
        <v>0</v>
      </c>
      <c r="M4266">
        <v>0</v>
      </c>
      <c r="N4266" s="9">
        <v>0</v>
      </c>
    </row>
    <row r="4267" spans="1:14" x14ac:dyDescent="0.25">
      <c r="A4267" s="2">
        <v>43643.708333333343</v>
      </c>
      <c r="B4267">
        <v>15.41870212554932</v>
      </c>
      <c r="C4267">
        <v>2.6882553882787188</v>
      </c>
      <c r="E4267">
        <f t="shared" si="133"/>
        <v>15.5</v>
      </c>
      <c r="F4267">
        <f t="shared" si="133"/>
        <v>2.5</v>
      </c>
      <c r="G4267">
        <f>IF(OR(Tahiti!E4267&lt;2.5,F4267&lt;0.5),0,VLOOKUP(Tahiti!F4267,'Power Matrix'!$B$2:$AI$30,HLOOKUP(E4267,'Power Matrix'!$B$2:$AI$30,29)))</f>
        <v>0</v>
      </c>
      <c r="H4267">
        <f t="shared" si="132"/>
        <v>0</v>
      </c>
      <c r="M4267">
        <v>0</v>
      </c>
      <c r="N4267" s="9">
        <v>0</v>
      </c>
    </row>
    <row r="4268" spans="1:14" x14ac:dyDescent="0.25">
      <c r="A4268" s="2">
        <v>43643.75</v>
      </c>
      <c r="B4268">
        <v>15.327873901043651</v>
      </c>
      <c r="C4268">
        <v>2.7562132395856569</v>
      </c>
      <c r="E4268">
        <f t="shared" si="133"/>
        <v>15.5</v>
      </c>
      <c r="F4268">
        <f t="shared" si="133"/>
        <v>3</v>
      </c>
      <c r="G4268">
        <f>IF(OR(Tahiti!E4268&lt;2.5,F4268&lt;0.5),0,VLOOKUP(Tahiti!F4268,'Power Matrix'!$B$2:$AI$30,HLOOKUP(E4268,'Power Matrix'!$B$2:$AI$30,29)))</f>
        <v>0</v>
      </c>
      <c r="H4268">
        <f t="shared" si="132"/>
        <v>0</v>
      </c>
      <c r="M4268">
        <v>0</v>
      </c>
      <c r="N4268" s="9">
        <v>0</v>
      </c>
    </row>
    <row r="4269" spans="1:14" x14ac:dyDescent="0.25">
      <c r="A4269" s="2">
        <v>43643.791666666657</v>
      </c>
      <c r="B4269">
        <v>15.1823017768737</v>
      </c>
      <c r="C4269">
        <v>2.813440903844131</v>
      </c>
      <c r="E4269">
        <f t="shared" si="133"/>
        <v>15</v>
      </c>
      <c r="F4269">
        <f t="shared" si="133"/>
        <v>3</v>
      </c>
      <c r="G4269">
        <f>IF(OR(Tahiti!E4269&lt;2.5,F4269&lt;0.5),0,VLOOKUP(Tahiti!F4269,'Power Matrix'!$B$2:$AI$30,HLOOKUP(E4269,'Power Matrix'!$B$2:$AI$30,29)))</f>
        <v>0</v>
      </c>
      <c r="H4269">
        <f t="shared" si="132"/>
        <v>0</v>
      </c>
      <c r="M4269">
        <v>0</v>
      </c>
      <c r="N4269" s="9">
        <v>0</v>
      </c>
    </row>
    <row r="4270" spans="1:14" x14ac:dyDescent="0.25">
      <c r="A4270" s="2">
        <v>43643.833333333343</v>
      </c>
      <c r="B4270">
        <v>15.03645524719165</v>
      </c>
      <c r="C4270">
        <v>2.8638557509289768</v>
      </c>
      <c r="E4270">
        <f t="shared" si="133"/>
        <v>15</v>
      </c>
      <c r="F4270">
        <f t="shared" si="133"/>
        <v>3</v>
      </c>
      <c r="G4270">
        <f>IF(OR(Tahiti!E4270&lt;2.5,F4270&lt;0.5),0,VLOOKUP(Tahiti!F4270,'Power Matrix'!$B$2:$AI$30,HLOOKUP(E4270,'Power Matrix'!$B$2:$AI$30,29)))</f>
        <v>0</v>
      </c>
      <c r="H4270">
        <f t="shared" si="132"/>
        <v>0</v>
      </c>
      <c r="M4270">
        <v>0</v>
      </c>
      <c r="N4270" s="9">
        <v>0</v>
      </c>
    </row>
    <row r="4271" spans="1:14" x14ac:dyDescent="0.25">
      <c r="A4271" s="2">
        <v>43643.875</v>
      </c>
      <c r="B4271">
        <v>14.91269836123379</v>
      </c>
      <c r="C4271">
        <v>2.9064926317405981</v>
      </c>
      <c r="E4271">
        <f t="shared" si="133"/>
        <v>15</v>
      </c>
      <c r="F4271">
        <f t="shared" si="133"/>
        <v>3</v>
      </c>
      <c r="G4271">
        <f>IF(OR(Tahiti!E4271&lt;2.5,F4271&lt;0.5),0,VLOOKUP(Tahiti!F4271,'Power Matrix'!$B$2:$AI$30,HLOOKUP(E4271,'Power Matrix'!$B$2:$AI$30,29)))</f>
        <v>0</v>
      </c>
      <c r="H4271">
        <f t="shared" si="132"/>
        <v>0</v>
      </c>
      <c r="M4271">
        <v>0</v>
      </c>
      <c r="N4271" s="9">
        <v>0</v>
      </c>
    </row>
    <row r="4272" spans="1:14" x14ac:dyDescent="0.25">
      <c r="A4272" s="2">
        <v>43643.916666666657</v>
      </c>
      <c r="B4272">
        <v>14.86303096354338</v>
      </c>
      <c r="C4272">
        <v>2.933800673911557</v>
      </c>
      <c r="E4272">
        <f t="shared" si="133"/>
        <v>15</v>
      </c>
      <c r="F4272">
        <f t="shared" si="133"/>
        <v>3</v>
      </c>
      <c r="G4272">
        <f>IF(OR(Tahiti!E4272&lt;2.5,F4272&lt;0.5),0,VLOOKUP(Tahiti!F4272,'Power Matrix'!$B$2:$AI$30,HLOOKUP(E4272,'Power Matrix'!$B$2:$AI$30,29)))</f>
        <v>0</v>
      </c>
      <c r="H4272">
        <f t="shared" si="132"/>
        <v>0</v>
      </c>
      <c r="M4272">
        <v>0</v>
      </c>
      <c r="N4272" s="9">
        <v>0</v>
      </c>
    </row>
    <row r="4273" spans="1:14" x14ac:dyDescent="0.25">
      <c r="A4273" s="2">
        <v>43643.958333333343</v>
      </c>
      <c r="B4273">
        <v>14.82392817806889</v>
      </c>
      <c r="C4273">
        <v>2.9587242300717449</v>
      </c>
      <c r="E4273">
        <f t="shared" si="133"/>
        <v>15</v>
      </c>
      <c r="F4273">
        <f t="shared" si="133"/>
        <v>3</v>
      </c>
      <c r="G4273">
        <f>IF(OR(Tahiti!E4273&lt;2.5,F4273&lt;0.5),0,VLOOKUP(Tahiti!F4273,'Power Matrix'!$B$2:$AI$30,HLOOKUP(E4273,'Power Matrix'!$B$2:$AI$30,29)))</f>
        <v>0</v>
      </c>
      <c r="H4273">
        <f t="shared" si="132"/>
        <v>0</v>
      </c>
      <c r="M4273">
        <v>0</v>
      </c>
      <c r="N4273" s="9">
        <v>0</v>
      </c>
    </row>
    <row r="4274" spans="1:14" x14ac:dyDescent="0.25">
      <c r="A4274" s="2">
        <v>43644</v>
      </c>
      <c r="B4274">
        <v>14.790999516616679</v>
      </c>
      <c r="C4274">
        <v>2.978424626398819</v>
      </c>
      <c r="E4274">
        <f t="shared" si="133"/>
        <v>15</v>
      </c>
      <c r="F4274">
        <f t="shared" si="133"/>
        <v>3</v>
      </c>
      <c r="G4274">
        <f>IF(OR(Tahiti!E4274&lt;2.5,F4274&lt;0.5),0,VLOOKUP(Tahiti!F4274,'Power Matrix'!$B$2:$AI$30,HLOOKUP(E4274,'Power Matrix'!$B$2:$AI$30,29)))</f>
        <v>0</v>
      </c>
      <c r="H4274">
        <f t="shared" si="132"/>
        <v>0</v>
      </c>
      <c r="M4274">
        <v>0</v>
      </c>
      <c r="N4274" s="9">
        <v>0</v>
      </c>
    </row>
    <row r="4275" spans="1:14" x14ac:dyDescent="0.25">
      <c r="A4275" s="2">
        <v>43644.041666666657</v>
      </c>
      <c r="B4275">
        <v>14.75052470358168</v>
      </c>
      <c r="C4275">
        <v>2.9939805589452688</v>
      </c>
      <c r="E4275">
        <f t="shared" si="133"/>
        <v>15</v>
      </c>
      <c r="F4275">
        <f t="shared" si="133"/>
        <v>3</v>
      </c>
      <c r="G4275">
        <f>IF(OR(Tahiti!E4275&lt;2.5,F4275&lt;0.5),0,VLOOKUP(Tahiti!F4275,'Power Matrix'!$B$2:$AI$30,HLOOKUP(E4275,'Power Matrix'!$B$2:$AI$30,29)))</f>
        <v>0</v>
      </c>
      <c r="H4275">
        <f t="shared" si="132"/>
        <v>0</v>
      </c>
      <c r="M4275">
        <v>0</v>
      </c>
      <c r="N4275" s="9">
        <v>0</v>
      </c>
    </row>
    <row r="4276" spans="1:14" x14ac:dyDescent="0.25">
      <c r="A4276" s="2">
        <v>43644.083333333343</v>
      </c>
      <c r="B4276">
        <v>14.68960667989511</v>
      </c>
      <c r="C4276">
        <v>3.0070952320045028</v>
      </c>
      <c r="E4276">
        <f t="shared" si="133"/>
        <v>14.5</v>
      </c>
      <c r="F4276">
        <f t="shared" si="133"/>
        <v>3</v>
      </c>
      <c r="G4276">
        <f>IF(OR(Tahiti!E4276&lt;2.5,F4276&lt;0.5),0,VLOOKUP(Tahiti!F4276,'Power Matrix'!$B$2:$AI$30,HLOOKUP(E4276,'Power Matrix'!$B$2:$AI$30,29)))</f>
        <v>0</v>
      </c>
      <c r="H4276">
        <f t="shared" si="132"/>
        <v>0</v>
      </c>
      <c r="M4276">
        <v>0</v>
      </c>
      <c r="N4276" s="9">
        <v>0</v>
      </c>
    </row>
    <row r="4277" spans="1:14" x14ac:dyDescent="0.25">
      <c r="A4277" s="2">
        <v>43644.125</v>
      </c>
      <c r="B4277">
        <v>14.59548558924422</v>
      </c>
      <c r="C4277">
        <v>3.0195286233463738</v>
      </c>
      <c r="E4277">
        <f t="shared" si="133"/>
        <v>14.5</v>
      </c>
      <c r="F4277">
        <f t="shared" si="133"/>
        <v>3</v>
      </c>
      <c r="G4277">
        <f>IF(OR(Tahiti!E4277&lt;2.5,F4277&lt;0.5),0,VLOOKUP(Tahiti!F4277,'Power Matrix'!$B$2:$AI$30,HLOOKUP(E4277,'Power Matrix'!$B$2:$AI$30,29)))</f>
        <v>0</v>
      </c>
      <c r="H4277">
        <f t="shared" si="132"/>
        <v>0</v>
      </c>
      <c r="M4277">
        <v>0</v>
      </c>
      <c r="N4277" s="9">
        <v>0</v>
      </c>
    </row>
    <row r="4278" spans="1:14" x14ac:dyDescent="0.25">
      <c r="A4278" s="2">
        <v>43644.166666666657</v>
      </c>
      <c r="B4278">
        <v>14.48201890999017</v>
      </c>
      <c r="C4278">
        <v>3.0436005773598591</v>
      </c>
      <c r="E4278">
        <f t="shared" si="133"/>
        <v>14.5</v>
      </c>
      <c r="F4278">
        <f t="shared" si="133"/>
        <v>3</v>
      </c>
      <c r="G4278">
        <f>IF(OR(Tahiti!E4278&lt;2.5,F4278&lt;0.5),0,VLOOKUP(Tahiti!F4278,'Power Matrix'!$B$2:$AI$30,HLOOKUP(E4278,'Power Matrix'!$B$2:$AI$30,29)))</f>
        <v>0</v>
      </c>
      <c r="H4278">
        <f t="shared" si="132"/>
        <v>0</v>
      </c>
      <c r="M4278">
        <v>0</v>
      </c>
      <c r="N4278" s="9">
        <v>0</v>
      </c>
    </row>
    <row r="4279" spans="1:14" x14ac:dyDescent="0.25">
      <c r="A4279" s="2">
        <v>43644.208333333343</v>
      </c>
      <c r="B4279">
        <v>14.325196159824049</v>
      </c>
      <c r="C4279">
        <v>3.0533656153087261</v>
      </c>
      <c r="E4279">
        <f t="shared" si="133"/>
        <v>14.5</v>
      </c>
      <c r="F4279">
        <f t="shared" si="133"/>
        <v>3</v>
      </c>
      <c r="G4279">
        <f>IF(OR(Tahiti!E4279&lt;2.5,F4279&lt;0.5),0,VLOOKUP(Tahiti!F4279,'Power Matrix'!$B$2:$AI$30,HLOOKUP(E4279,'Power Matrix'!$B$2:$AI$30,29)))</f>
        <v>0</v>
      </c>
      <c r="H4279">
        <f t="shared" si="132"/>
        <v>0</v>
      </c>
      <c r="M4279">
        <v>0</v>
      </c>
      <c r="N4279" s="9">
        <v>0</v>
      </c>
    </row>
    <row r="4280" spans="1:14" x14ac:dyDescent="0.25">
      <c r="A4280" s="2">
        <v>43644.25</v>
      </c>
      <c r="B4280">
        <v>14.049418620161839</v>
      </c>
      <c r="C4280">
        <v>3.0122616183611708</v>
      </c>
      <c r="E4280">
        <f t="shared" si="133"/>
        <v>14</v>
      </c>
      <c r="F4280">
        <f t="shared" si="133"/>
        <v>3</v>
      </c>
      <c r="G4280">
        <f>IF(OR(Tahiti!E4280&lt;2.5,F4280&lt;0.5),0,VLOOKUP(Tahiti!F4280,'Power Matrix'!$B$2:$AI$30,HLOOKUP(E4280,'Power Matrix'!$B$2:$AI$30,29)))</f>
        <v>0</v>
      </c>
      <c r="H4280">
        <f t="shared" si="132"/>
        <v>0</v>
      </c>
      <c r="M4280">
        <v>0</v>
      </c>
      <c r="N4280" s="9">
        <v>0</v>
      </c>
    </row>
    <row r="4281" spans="1:14" x14ac:dyDescent="0.25">
      <c r="A4281" s="2">
        <v>43644.291666666657</v>
      </c>
      <c r="B4281">
        <v>13.88148244675561</v>
      </c>
      <c r="C4281">
        <v>3.005789442046225</v>
      </c>
      <c r="E4281">
        <f t="shared" si="133"/>
        <v>14</v>
      </c>
      <c r="F4281">
        <f t="shared" si="133"/>
        <v>3</v>
      </c>
      <c r="G4281">
        <f>IF(OR(Tahiti!E4281&lt;2.5,F4281&lt;0.5),0,VLOOKUP(Tahiti!F4281,'Power Matrix'!$B$2:$AI$30,HLOOKUP(E4281,'Power Matrix'!$B$2:$AI$30,29)))</f>
        <v>0</v>
      </c>
      <c r="H4281">
        <f t="shared" si="132"/>
        <v>0</v>
      </c>
      <c r="M4281">
        <v>0</v>
      </c>
      <c r="N4281" s="9">
        <v>0</v>
      </c>
    </row>
    <row r="4282" spans="1:14" x14ac:dyDescent="0.25">
      <c r="A4282" s="2">
        <v>43644.333333333343</v>
      </c>
      <c r="B4282">
        <v>13.73632193085381</v>
      </c>
      <c r="C4282">
        <v>2.9898360951646459</v>
      </c>
      <c r="E4282">
        <f t="shared" si="133"/>
        <v>13.5</v>
      </c>
      <c r="F4282">
        <f t="shared" si="133"/>
        <v>3</v>
      </c>
      <c r="G4282">
        <f>IF(OR(Tahiti!E4282&lt;2.5,F4282&lt;0.5),0,VLOOKUP(Tahiti!F4282,'Power Matrix'!$B$2:$AI$30,HLOOKUP(E4282,'Power Matrix'!$B$2:$AI$30,29)))</f>
        <v>0</v>
      </c>
      <c r="H4282">
        <f t="shared" si="132"/>
        <v>0</v>
      </c>
      <c r="M4282">
        <v>0</v>
      </c>
      <c r="N4282" s="9">
        <v>0</v>
      </c>
    </row>
    <row r="4283" spans="1:14" x14ac:dyDescent="0.25">
      <c r="A4283" s="2">
        <v>43644.375</v>
      </c>
      <c r="B4283">
        <v>13.614623086236699</v>
      </c>
      <c r="C4283">
        <v>2.9662751024391829</v>
      </c>
      <c r="E4283">
        <f t="shared" si="133"/>
        <v>13.5</v>
      </c>
      <c r="F4283">
        <f t="shared" si="133"/>
        <v>3</v>
      </c>
      <c r="G4283">
        <f>IF(OR(Tahiti!E4283&lt;2.5,F4283&lt;0.5),0,VLOOKUP(Tahiti!F4283,'Power Matrix'!$B$2:$AI$30,HLOOKUP(E4283,'Power Matrix'!$B$2:$AI$30,29)))</f>
        <v>0</v>
      </c>
      <c r="H4283">
        <f t="shared" si="132"/>
        <v>0</v>
      </c>
      <c r="M4283">
        <v>0</v>
      </c>
      <c r="N4283" s="9">
        <v>0</v>
      </c>
    </row>
    <row r="4284" spans="1:14" x14ac:dyDescent="0.25">
      <c r="A4284" s="2">
        <v>43644.416666666657</v>
      </c>
      <c r="B4284">
        <v>13.589926590147551</v>
      </c>
      <c r="C4284">
        <v>2.9244898237742651</v>
      </c>
      <c r="E4284">
        <f t="shared" si="133"/>
        <v>13.5</v>
      </c>
      <c r="F4284">
        <f t="shared" si="133"/>
        <v>3</v>
      </c>
      <c r="G4284">
        <f>IF(OR(Tahiti!E4284&lt;2.5,F4284&lt;0.5),0,VLOOKUP(Tahiti!F4284,'Power Matrix'!$B$2:$AI$30,HLOOKUP(E4284,'Power Matrix'!$B$2:$AI$30,29)))</f>
        <v>0</v>
      </c>
      <c r="H4284">
        <f t="shared" si="132"/>
        <v>0</v>
      </c>
      <c r="M4284">
        <v>0</v>
      </c>
      <c r="N4284" s="9">
        <v>0</v>
      </c>
    </row>
    <row r="4285" spans="1:14" x14ac:dyDescent="0.25">
      <c r="A4285" s="2">
        <v>43644.458333333343</v>
      </c>
      <c r="B4285">
        <v>13.56029079484057</v>
      </c>
      <c r="C4285">
        <v>2.8820232633919849</v>
      </c>
      <c r="E4285">
        <f t="shared" si="133"/>
        <v>13.5</v>
      </c>
      <c r="F4285">
        <f t="shared" si="133"/>
        <v>3</v>
      </c>
      <c r="G4285">
        <f>IF(OR(Tahiti!E4285&lt;2.5,F4285&lt;0.5),0,VLOOKUP(Tahiti!F4285,'Power Matrix'!$B$2:$AI$30,HLOOKUP(E4285,'Power Matrix'!$B$2:$AI$30,29)))</f>
        <v>0</v>
      </c>
      <c r="H4285">
        <f t="shared" si="132"/>
        <v>0</v>
      </c>
      <c r="M4285">
        <v>0</v>
      </c>
      <c r="N4285" s="9">
        <v>0</v>
      </c>
    </row>
    <row r="4286" spans="1:14" x14ac:dyDescent="0.25">
      <c r="A4286" s="2">
        <v>43644.5</v>
      </c>
      <c r="B4286">
        <v>13.517620737708761</v>
      </c>
      <c r="C4286">
        <v>2.8406921725386418</v>
      </c>
      <c r="E4286">
        <f t="shared" si="133"/>
        <v>13.5</v>
      </c>
      <c r="F4286">
        <f t="shared" si="133"/>
        <v>3</v>
      </c>
      <c r="G4286">
        <f>IF(OR(Tahiti!E4286&lt;2.5,F4286&lt;0.5),0,VLOOKUP(Tahiti!F4286,'Power Matrix'!$B$2:$AI$30,HLOOKUP(E4286,'Power Matrix'!$B$2:$AI$30,29)))</f>
        <v>0</v>
      </c>
      <c r="H4286">
        <f t="shared" si="132"/>
        <v>0</v>
      </c>
      <c r="M4286">
        <v>0</v>
      </c>
      <c r="N4286" s="9">
        <v>0</v>
      </c>
    </row>
    <row r="4287" spans="1:14" x14ac:dyDescent="0.25">
      <c r="A4287" s="2">
        <v>43644.541666666657</v>
      </c>
      <c r="B4287">
        <v>13.458211944338739</v>
      </c>
      <c r="C4287">
        <v>2.8010642859787072</v>
      </c>
      <c r="E4287">
        <f t="shared" si="133"/>
        <v>13.5</v>
      </c>
      <c r="F4287">
        <f t="shared" si="133"/>
        <v>3</v>
      </c>
      <c r="G4287">
        <f>IF(OR(Tahiti!E4287&lt;2.5,F4287&lt;0.5),0,VLOOKUP(Tahiti!F4287,'Power Matrix'!$B$2:$AI$30,HLOOKUP(E4287,'Power Matrix'!$B$2:$AI$30,29)))</f>
        <v>0</v>
      </c>
      <c r="H4287">
        <f t="shared" si="132"/>
        <v>0</v>
      </c>
      <c r="M4287">
        <v>0</v>
      </c>
      <c r="N4287" s="9">
        <v>0</v>
      </c>
    </row>
    <row r="4288" spans="1:14" x14ac:dyDescent="0.25">
      <c r="A4288" s="2">
        <v>43644.583333333343</v>
      </c>
      <c r="B4288">
        <v>13.37602749346428</v>
      </c>
      <c r="C4288">
        <v>2.7639912058588818</v>
      </c>
      <c r="E4288">
        <f t="shared" si="133"/>
        <v>13.5</v>
      </c>
      <c r="F4288">
        <f t="shared" si="133"/>
        <v>3</v>
      </c>
      <c r="G4288">
        <f>IF(OR(Tahiti!E4288&lt;2.5,F4288&lt;0.5),0,VLOOKUP(Tahiti!F4288,'Power Matrix'!$B$2:$AI$30,HLOOKUP(E4288,'Power Matrix'!$B$2:$AI$30,29)))</f>
        <v>0</v>
      </c>
      <c r="H4288">
        <f t="shared" si="132"/>
        <v>0</v>
      </c>
      <c r="M4288">
        <v>0</v>
      </c>
      <c r="N4288" s="9">
        <v>0</v>
      </c>
    </row>
    <row r="4289" spans="1:14" x14ac:dyDescent="0.25">
      <c r="A4289" s="2">
        <v>43644.625</v>
      </c>
      <c r="B4289">
        <v>13.253642635066919</v>
      </c>
      <c r="C4289">
        <v>2.7322548325250651</v>
      </c>
      <c r="E4289">
        <f t="shared" si="133"/>
        <v>13.5</v>
      </c>
      <c r="F4289">
        <f t="shared" si="133"/>
        <v>2.5</v>
      </c>
      <c r="G4289">
        <f>IF(OR(Tahiti!E4289&lt;2.5,F4289&lt;0.5),0,VLOOKUP(Tahiti!F4289,'Power Matrix'!$B$2:$AI$30,HLOOKUP(E4289,'Power Matrix'!$B$2:$AI$30,29)))</f>
        <v>0</v>
      </c>
      <c r="H4289">
        <f t="shared" si="132"/>
        <v>0</v>
      </c>
      <c r="M4289">
        <v>0</v>
      </c>
      <c r="N4289" s="9">
        <v>0</v>
      </c>
    </row>
    <row r="4290" spans="1:14" x14ac:dyDescent="0.25">
      <c r="A4290" s="2">
        <v>43644.666666666657</v>
      </c>
      <c r="B4290">
        <v>13.04948493406326</v>
      </c>
      <c r="C4290">
        <v>2.7123273422922041</v>
      </c>
      <c r="E4290">
        <f t="shared" si="133"/>
        <v>13</v>
      </c>
      <c r="F4290">
        <f t="shared" si="133"/>
        <v>2.5</v>
      </c>
      <c r="G4290">
        <f>IF(OR(Tahiti!E4290&lt;2.5,F4290&lt;0.5),0,VLOOKUP(Tahiti!F4290,'Power Matrix'!$B$2:$AI$30,HLOOKUP(E4290,'Power Matrix'!$B$2:$AI$30,29)))</f>
        <v>0</v>
      </c>
      <c r="H4290">
        <f t="shared" ref="H4290:H4353" si="134">G4290/$K$2</f>
        <v>0</v>
      </c>
      <c r="M4290">
        <v>5793.9753981716494</v>
      </c>
      <c r="N4290" s="9">
        <v>7.5352906420652163E-2</v>
      </c>
    </row>
    <row r="4291" spans="1:14" x14ac:dyDescent="0.25">
      <c r="A4291" s="2">
        <v>43644.708333333343</v>
      </c>
      <c r="B4291">
        <v>12.75545942784629</v>
      </c>
      <c r="C4291">
        <v>2.7073312763648771</v>
      </c>
      <c r="E4291">
        <f t="shared" ref="E4291:F4354" si="135">MROUND(B4291,0.5)</f>
        <v>13</v>
      </c>
      <c r="F4291">
        <f t="shared" si="135"/>
        <v>2.5</v>
      </c>
      <c r="G4291">
        <f>IF(OR(Tahiti!E4291&lt;2.5,F4291&lt;0.5),0,VLOOKUP(Tahiti!F4291,'Power Matrix'!$B$2:$AI$30,HLOOKUP(E4291,'Power Matrix'!$B$2:$AI$30,29)))</f>
        <v>0</v>
      </c>
      <c r="H4291">
        <f t="shared" si="134"/>
        <v>0</v>
      </c>
      <c r="M4291">
        <v>11738.520439365515</v>
      </c>
      <c r="N4291" s="9">
        <v>0.15266402968565343</v>
      </c>
    </row>
    <row r="4292" spans="1:14" x14ac:dyDescent="0.25">
      <c r="A4292" s="2">
        <v>43644.75</v>
      </c>
      <c r="B4292">
        <v>12.4257612050561</v>
      </c>
      <c r="C4292">
        <v>2.7009726470028239</v>
      </c>
      <c r="E4292">
        <f t="shared" si="135"/>
        <v>12.5</v>
      </c>
      <c r="F4292">
        <f t="shared" si="135"/>
        <v>2.5</v>
      </c>
      <c r="G4292">
        <f>IF(OR(Tahiti!E4292&lt;2.5,F4292&lt;0.5),0,VLOOKUP(Tahiti!F4292,'Power Matrix'!$B$2:$AI$30,HLOOKUP(E4292,'Power Matrix'!$B$2:$AI$30,29)))</f>
        <v>9921.9215457626397</v>
      </c>
      <c r="H4292">
        <f t="shared" si="134"/>
        <v>0.1290384535645441</v>
      </c>
      <c r="M4292">
        <v>11509.961088236571</v>
      </c>
      <c r="N4292" s="9">
        <v>0.14969152631558061</v>
      </c>
    </row>
    <row r="4293" spans="1:14" x14ac:dyDescent="0.25">
      <c r="A4293" s="2">
        <v>43644.791666666657</v>
      </c>
      <c r="B4293">
        <v>12.161783102414271</v>
      </c>
      <c r="C4293">
        <v>2.695579166740369</v>
      </c>
      <c r="E4293">
        <f t="shared" si="135"/>
        <v>12</v>
      </c>
      <c r="F4293">
        <f t="shared" si="135"/>
        <v>2.5</v>
      </c>
      <c r="G4293">
        <f>IF(OR(Tahiti!E4293&lt;2.5,F4293&lt;0.5),0,VLOOKUP(Tahiti!F4293,'Power Matrix'!$B$2:$AI$30,HLOOKUP(E4293,'Power Matrix'!$B$2:$AI$30,29)))</f>
        <v>9377.2772108636054</v>
      </c>
      <c r="H4293">
        <f t="shared" si="134"/>
        <v>0.12195514189009578</v>
      </c>
      <c r="M4293">
        <v>11169.752663856782</v>
      </c>
      <c r="N4293" s="9">
        <v>0.14526698326800441</v>
      </c>
    </row>
    <row r="4294" spans="1:14" x14ac:dyDescent="0.25">
      <c r="A4294" s="2">
        <v>43644.833333333343</v>
      </c>
      <c r="B4294">
        <v>11.93594736595457</v>
      </c>
      <c r="C4294">
        <v>2.686041222697289</v>
      </c>
      <c r="E4294">
        <f t="shared" si="135"/>
        <v>12</v>
      </c>
      <c r="F4294">
        <f t="shared" si="135"/>
        <v>2.5</v>
      </c>
      <c r="G4294">
        <f>IF(OR(Tahiti!E4294&lt;2.5,F4294&lt;0.5),0,VLOOKUP(Tahiti!F4294,'Power Matrix'!$B$2:$AI$30,HLOOKUP(E4294,'Power Matrix'!$B$2:$AI$30,29)))</f>
        <v>9377.2772108636054</v>
      </c>
      <c r="H4294">
        <f t="shared" si="134"/>
        <v>0.12195514189009578</v>
      </c>
      <c r="M4294">
        <v>10635.620435203697</v>
      </c>
      <c r="N4294" s="9">
        <v>0.13832038562545124</v>
      </c>
    </row>
    <row r="4295" spans="1:14" x14ac:dyDescent="0.25">
      <c r="A4295" s="2">
        <v>43644.875</v>
      </c>
      <c r="B4295">
        <v>11.7217738637592</v>
      </c>
      <c r="C4295">
        <v>2.677127786895126</v>
      </c>
      <c r="E4295">
        <f t="shared" si="135"/>
        <v>11.5</v>
      </c>
      <c r="F4295">
        <f t="shared" si="135"/>
        <v>2.5</v>
      </c>
      <c r="G4295">
        <f>IF(OR(Tahiti!E4295&lt;2.5,F4295&lt;0.5),0,VLOOKUP(Tahiti!F4295,'Power Matrix'!$B$2:$AI$30,HLOOKUP(E4295,'Power Matrix'!$B$2:$AI$30,29)))</f>
        <v>8402.7983342367406</v>
      </c>
      <c r="H4295">
        <f t="shared" si="134"/>
        <v>0.10928166461139799</v>
      </c>
      <c r="M4295">
        <v>10219.319371262856</v>
      </c>
      <c r="N4295" s="9">
        <v>0.13290622816736969</v>
      </c>
    </row>
    <row r="4296" spans="1:14" x14ac:dyDescent="0.25">
      <c r="A4296" s="2">
        <v>43644.916666666657</v>
      </c>
      <c r="B4296">
        <v>11.71573694249296</v>
      </c>
      <c r="C4296">
        <v>2.637386353382297</v>
      </c>
      <c r="E4296">
        <f t="shared" si="135"/>
        <v>11.5</v>
      </c>
      <c r="F4296">
        <f t="shared" si="135"/>
        <v>2.5</v>
      </c>
      <c r="G4296">
        <f>IF(OR(Tahiti!E4296&lt;2.5,F4296&lt;0.5),0,VLOOKUP(Tahiti!F4296,'Power Matrix'!$B$2:$AI$30,HLOOKUP(E4296,'Power Matrix'!$B$2:$AI$30,29)))</f>
        <v>8402.7983342367406</v>
      </c>
      <c r="H4296">
        <f t="shared" si="134"/>
        <v>0.10928166461139799</v>
      </c>
      <c r="M4296">
        <v>9818.5562012777955</v>
      </c>
      <c r="N4296" s="9">
        <v>0.12769414707115764</v>
      </c>
    </row>
    <row r="4297" spans="1:14" x14ac:dyDescent="0.25">
      <c r="A4297" s="2">
        <v>43644.958333333343</v>
      </c>
      <c r="B4297">
        <v>11.70037023381526</v>
      </c>
      <c r="C4297">
        <v>2.600994554979835</v>
      </c>
      <c r="E4297">
        <f t="shared" si="135"/>
        <v>11.5</v>
      </c>
      <c r="F4297">
        <f t="shared" si="135"/>
        <v>2.5</v>
      </c>
      <c r="G4297">
        <f>IF(OR(Tahiti!E4297&lt;2.5,F4297&lt;0.5),0,VLOOKUP(Tahiti!F4297,'Power Matrix'!$B$2:$AI$30,HLOOKUP(E4297,'Power Matrix'!$B$2:$AI$30,29)))</f>
        <v>8402.7983342367406</v>
      </c>
      <c r="H4297">
        <f t="shared" si="134"/>
        <v>0.10928166461139799</v>
      </c>
      <c r="M4297">
        <v>9435.7196927497625</v>
      </c>
      <c r="N4297" s="9">
        <v>0.12271520918843461</v>
      </c>
    </row>
    <row r="4298" spans="1:14" x14ac:dyDescent="0.25">
      <c r="A4298" s="2">
        <v>43645</v>
      </c>
      <c r="B4298">
        <v>11.6176369719166</v>
      </c>
      <c r="C4298">
        <v>2.5795909543593538</v>
      </c>
      <c r="E4298">
        <f t="shared" si="135"/>
        <v>11.5</v>
      </c>
      <c r="F4298">
        <f t="shared" si="135"/>
        <v>2.5</v>
      </c>
      <c r="G4298">
        <f>IF(OR(Tahiti!E4298&lt;2.5,F4298&lt;0.5),0,VLOOKUP(Tahiti!F4298,'Power Matrix'!$B$2:$AI$30,HLOOKUP(E4298,'Power Matrix'!$B$2:$AI$30,29)))</f>
        <v>8402.7983342367406</v>
      </c>
      <c r="H4298">
        <f t="shared" si="134"/>
        <v>0.10928166461139799</v>
      </c>
      <c r="M4298">
        <v>9089.0280745367345</v>
      </c>
      <c r="N4298" s="9">
        <v>0.11820634968028507</v>
      </c>
    </row>
    <row r="4299" spans="1:14" x14ac:dyDescent="0.25">
      <c r="A4299" s="2">
        <v>43645.041666666657</v>
      </c>
      <c r="B4299">
        <v>11.371220822049279</v>
      </c>
      <c r="C4299">
        <v>2.5908321026958401</v>
      </c>
      <c r="E4299">
        <f t="shared" si="135"/>
        <v>11.5</v>
      </c>
      <c r="F4299">
        <f t="shared" si="135"/>
        <v>2.5</v>
      </c>
      <c r="G4299">
        <f>IF(OR(Tahiti!E4299&lt;2.5,F4299&lt;0.5),0,VLOOKUP(Tahiti!F4299,'Power Matrix'!$B$2:$AI$30,HLOOKUP(E4299,'Power Matrix'!$B$2:$AI$30,29)))</f>
        <v>8402.7983342367406</v>
      </c>
      <c r="H4299">
        <f t="shared" si="134"/>
        <v>0.10928166461139799</v>
      </c>
      <c r="M4299">
        <v>9096.0927620128987</v>
      </c>
      <c r="N4299" s="9">
        <v>0.11829822869213771</v>
      </c>
    </row>
    <row r="4300" spans="1:14" x14ac:dyDescent="0.25">
      <c r="A4300" s="2">
        <v>43645.083333333343</v>
      </c>
      <c r="B4300">
        <v>10.947264305852149</v>
      </c>
      <c r="C4300">
        <v>2.6447669053203939</v>
      </c>
      <c r="E4300">
        <f t="shared" si="135"/>
        <v>11</v>
      </c>
      <c r="F4300">
        <f t="shared" si="135"/>
        <v>2.5</v>
      </c>
      <c r="G4300">
        <f>IF(OR(Tahiti!E4300&lt;2.5,F4300&lt;0.5),0,VLOOKUP(Tahiti!F4300,'Power Matrix'!$B$2:$AI$30,HLOOKUP(E4300,'Power Matrix'!$B$2:$AI$30,29)))</f>
        <v>7745.5223652343748</v>
      </c>
      <c r="H4300">
        <f t="shared" si="134"/>
        <v>0.10073353467366189</v>
      </c>
      <c r="M4300">
        <v>12286.71215080953</v>
      </c>
      <c r="N4300" s="9">
        <v>0.15979347637713456</v>
      </c>
    </row>
    <row r="4301" spans="1:14" x14ac:dyDescent="0.25">
      <c r="A4301" s="2">
        <v>43645.125</v>
      </c>
      <c r="B4301">
        <v>10.439065297439811</v>
      </c>
      <c r="C4301">
        <v>2.7330496611953219</v>
      </c>
      <c r="E4301">
        <f t="shared" si="135"/>
        <v>10.5</v>
      </c>
      <c r="F4301">
        <f t="shared" si="135"/>
        <v>2.5</v>
      </c>
      <c r="G4301">
        <f>IF(OR(Tahiti!E4301&lt;2.5,F4301&lt;0.5),0,VLOOKUP(Tahiti!F4301,'Power Matrix'!$B$2:$AI$30,HLOOKUP(E4301,'Power Matrix'!$B$2:$AI$30,29)))</f>
        <v>9633.9705665237434</v>
      </c>
      <c r="H4301">
        <f t="shared" si="134"/>
        <v>0.12529353894372131</v>
      </c>
      <c r="M4301">
        <v>15573.028438048841</v>
      </c>
      <c r="N4301" s="9">
        <v>0.20253329949394525</v>
      </c>
    </row>
    <row r="4302" spans="1:14" x14ac:dyDescent="0.25">
      <c r="A4302" s="2">
        <v>43645.166666666657</v>
      </c>
      <c r="B4302">
        <v>9.9812197004981282</v>
      </c>
      <c r="C4302">
        <v>2.832232924548054</v>
      </c>
      <c r="E4302">
        <f t="shared" si="135"/>
        <v>10</v>
      </c>
      <c r="F4302">
        <f t="shared" si="135"/>
        <v>3</v>
      </c>
      <c r="G4302">
        <f>IF(OR(Tahiti!E4302&lt;2.5,F4302&lt;0.5),0,VLOOKUP(Tahiti!F4302,'Power Matrix'!$B$2:$AI$30,HLOOKUP(E4302,'Power Matrix'!$B$2:$AI$30,29)))</f>
        <v>17482.788446289062</v>
      </c>
      <c r="H4302">
        <f t="shared" si="134"/>
        <v>0.22737047200989713</v>
      </c>
      <c r="M4302">
        <v>19394.90568209</v>
      </c>
      <c r="N4302" s="9">
        <v>0.25223830141927817</v>
      </c>
    </row>
    <row r="4303" spans="1:14" x14ac:dyDescent="0.25">
      <c r="A4303" s="2">
        <v>43645.208333333343</v>
      </c>
      <c r="B4303">
        <v>9.5376431901857348</v>
      </c>
      <c r="C4303">
        <v>2.8665808777984281</v>
      </c>
      <c r="E4303">
        <f t="shared" si="135"/>
        <v>9.5</v>
      </c>
      <c r="F4303">
        <f t="shared" si="135"/>
        <v>3</v>
      </c>
      <c r="G4303">
        <f>IF(OR(Tahiti!E4303&lt;2.5,F4303&lt;0.5),0,VLOOKUP(Tahiti!F4303,'Power Matrix'!$B$2:$AI$30,HLOOKUP(E4303,'Power Matrix'!$B$2:$AI$30,29)))</f>
        <v>21481.709083129881</v>
      </c>
      <c r="H4303">
        <f t="shared" si="134"/>
        <v>0.27937799217877568</v>
      </c>
      <c r="M4303">
        <v>21925.860341259624</v>
      </c>
      <c r="N4303" s="9">
        <v>0.28515435240000969</v>
      </c>
    </row>
    <row r="4304" spans="1:14" x14ac:dyDescent="0.25">
      <c r="A4304" s="2">
        <v>43645.25</v>
      </c>
      <c r="B4304">
        <v>9.3092006013610717</v>
      </c>
      <c r="C4304">
        <v>2.9414083197554408</v>
      </c>
      <c r="E4304">
        <f t="shared" si="135"/>
        <v>9.5</v>
      </c>
      <c r="F4304">
        <f t="shared" si="135"/>
        <v>3</v>
      </c>
      <c r="G4304">
        <f>IF(OR(Tahiti!E4304&lt;2.5,F4304&lt;0.5),0,VLOOKUP(Tahiti!F4304,'Power Matrix'!$B$2:$AI$30,HLOOKUP(E4304,'Power Matrix'!$B$2:$AI$30,29)))</f>
        <v>21481.709083129881</v>
      </c>
      <c r="H4304">
        <f t="shared" si="134"/>
        <v>0.27937799217877568</v>
      </c>
      <c r="M4304">
        <v>23607.957422303887</v>
      </c>
      <c r="N4304" s="9">
        <v>0.30703068000374412</v>
      </c>
    </row>
    <row r="4305" spans="1:14" x14ac:dyDescent="0.25">
      <c r="A4305" s="2">
        <v>43645.291666666657</v>
      </c>
      <c r="B4305">
        <v>9.1526522567070518</v>
      </c>
      <c r="C4305">
        <v>2.9886438521592611</v>
      </c>
      <c r="E4305">
        <f t="shared" si="135"/>
        <v>9</v>
      </c>
      <c r="F4305">
        <f t="shared" si="135"/>
        <v>3</v>
      </c>
      <c r="G4305">
        <f>IF(OR(Tahiti!E4305&lt;2.5,F4305&lt;0.5),0,VLOOKUP(Tahiti!F4305,'Power Matrix'!$B$2:$AI$30,HLOOKUP(E4305,'Power Matrix'!$B$2:$AI$30,29)))</f>
        <v>24774.174674804686</v>
      </c>
      <c r="H4305">
        <f t="shared" si="134"/>
        <v>0.32219778937276089</v>
      </c>
      <c r="M4305">
        <v>24695.739514115132</v>
      </c>
      <c r="N4305" s="9">
        <v>0.32117770972640736</v>
      </c>
    </row>
    <row r="4306" spans="1:14" x14ac:dyDescent="0.25">
      <c r="A4306" s="2">
        <v>43645.333333333343</v>
      </c>
      <c r="B4306">
        <v>9.0537290695943913</v>
      </c>
      <c r="C4306">
        <v>3.0204937724459708</v>
      </c>
      <c r="E4306">
        <f t="shared" si="135"/>
        <v>9</v>
      </c>
      <c r="F4306">
        <f t="shared" si="135"/>
        <v>3</v>
      </c>
      <c r="G4306">
        <f>IF(OR(Tahiti!E4306&lt;2.5,F4306&lt;0.5),0,VLOOKUP(Tahiti!F4306,'Power Matrix'!$B$2:$AI$30,HLOOKUP(E4306,'Power Matrix'!$B$2:$AI$30,29)))</f>
        <v>24774.174674804686</v>
      </c>
      <c r="H4306">
        <f t="shared" si="134"/>
        <v>0.32219778937276089</v>
      </c>
      <c r="M4306">
        <v>25570.043803046086</v>
      </c>
      <c r="N4306" s="9">
        <v>0.33254837748722982</v>
      </c>
    </row>
    <row r="4307" spans="1:14" x14ac:dyDescent="0.25">
      <c r="A4307" s="2">
        <v>43645.375</v>
      </c>
      <c r="B4307">
        <v>8.9888321659823394</v>
      </c>
      <c r="C4307">
        <v>3.0470069859466729</v>
      </c>
      <c r="E4307">
        <f t="shared" si="135"/>
        <v>9</v>
      </c>
      <c r="F4307">
        <f t="shared" si="135"/>
        <v>3</v>
      </c>
      <c r="G4307">
        <f>IF(OR(Tahiti!E4307&lt;2.5,F4307&lt;0.5),0,VLOOKUP(Tahiti!F4307,'Power Matrix'!$B$2:$AI$30,HLOOKUP(E4307,'Power Matrix'!$B$2:$AI$30,29)))</f>
        <v>24774.174674804686</v>
      </c>
      <c r="H4307">
        <f t="shared" si="134"/>
        <v>0.32219778937276089</v>
      </c>
      <c r="M4307">
        <v>22417.025162595077</v>
      </c>
      <c r="N4307" s="9">
        <v>0.29154214217745433</v>
      </c>
    </row>
    <row r="4308" spans="1:14" x14ac:dyDescent="0.25">
      <c r="A4308" s="2">
        <v>43645.416666666657</v>
      </c>
      <c r="B4308">
        <v>9.2545939044528325</v>
      </c>
      <c r="C4308">
        <v>2.9512869046572008</v>
      </c>
      <c r="E4308">
        <f t="shared" si="135"/>
        <v>9.5</v>
      </c>
      <c r="F4308">
        <f t="shared" si="135"/>
        <v>3</v>
      </c>
      <c r="G4308">
        <f>IF(OR(Tahiti!E4308&lt;2.5,F4308&lt;0.5),0,VLOOKUP(Tahiti!F4308,'Power Matrix'!$B$2:$AI$30,HLOOKUP(E4308,'Power Matrix'!$B$2:$AI$30,29)))</f>
        <v>21481.709083129881</v>
      </c>
      <c r="H4308">
        <f t="shared" si="134"/>
        <v>0.27937799217877568</v>
      </c>
      <c r="M4308">
        <v>19672.769234418512</v>
      </c>
      <c r="N4308" s="9">
        <v>0.25585202512665317</v>
      </c>
    </row>
    <row r="4309" spans="1:14" x14ac:dyDescent="0.25">
      <c r="A4309" s="2">
        <v>43645.458333333343</v>
      </c>
      <c r="B4309">
        <v>9.5089678141711076</v>
      </c>
      <c r="C4309">
        <v>2.870895662008393</v>
      </c>
      <c r="E4309">
        <f t="shared" si="135"/>
        <v>9.5</v>
      </c>
      <c r="F4309">
        <f t="shared" si="135"/>
        <v>3</v>
      </c>
      <c r="G4309">
        <f>IF(OR(Tahiti!E4309&lt;2.5,F4309&lt;0.5),0,VLOOKUP(Tahiti!F4309,'Power Matrix'!$B$2:$AI$30,HLOOKUP(E4309,'Power Matrix'!$B$2:$AI$30,29)))</f>
        <v>21481.709083129881</v>
      </c>
      <c r="H4309">
        <f t="shared" si="134"/>
        <v>0.27937799217877568</v>
      </c>
      <c r="M4309">
        <v>17514.797473738709</v>
      </c>
      <c r="N4309" s="9">
        <v>0.22778676199277303</v>
      </c>
    </row>
    <row r="4310" spans="1:14" x14ac:dyDescent="0.25">
      <c r="A4310" s="2">
        <v>43645.5</v>
      </c>
      <c r="B4310">
        <v>9.6999540505938882</v>
      </c>
      <c r="C4310">
        <v>2.817585367624754</v>
      </c>
      <c r="E4310">
        <f t="shared" si="135"/>
        <v>9.5</v>
      </c>
      <c r="F4310">
        <f t="shared" si="135"/>
        <v>3</v>
      </c>
      <c r="G4310">
        <f>IF(OR(Tahiti!E4310&lt;2.5,F4310&lt;0.5),0,VLOOKUP(Tahiti!F4310,'Power Matrix'!$B$2:$AI$30,HLOOKUP(E4310,'Power Matrix'!$B$2:$AI$30,29)))</f>
        <v>21481.709083129881</v>
      </c>
      <c r="H4310">
        <f t="shared" si="134"/>
        <v>0.27937799217877568</v>
      </c>
      <c r="M4310">
        <v>16689.582798879703</v>
      </c>
      <c r="N4310" s="9">
        <v>0.2170545237800906</v>
      </c>
    </row>
    <row r="4311" spans="1:14" x14ac:dyDescent="0.25">
      <c r="A4311" s="2">
        <v>43645.541666666657</v>
      </c>
      <c r="B4311">
        <v>9.7795316491033812</v>
      </c>
      <c r="C4311">
        <v>2.7999855899262158</v>
      </c>
      <c r="E4311">
        <f t="shared" si="135"/>
        <v>10</v>
      </c>
      <c r="F4311">
        <f t="shared" si="135"/>
        <v>3</v>
      </c>
      <c r="G4311">
        <f>IF(OR(Tahiti!E4311&lt;2.5,F4311&lt;0.5),0,VLOOKUP(Tahiti!F4311,'Power Matrix'!$B$2:$AI$30,HLOOKUP(E4311,'Power Matrix'!$B$2:$AI$30,29)))</f>
        <v>17482.788446289062</v>
      </c>
      <c r="H4311">
        <f t="shared" si="134"/>
        <v>0.22737047200989713</v>
      </c>
      <c r="M4311">
        <v>17414.569444967845</v>
      </c>
      <c r="N4311" s="9">
        <v>0.2264832574464678</v>
      </c>
    </row>
    <row r="4312" spans="1:14" x14ac:dyDescent="0.25">
      <c r="A4312" s="2">
        <v>43645.583333333343</v>
      </c>
      <c r="B4312">
        <v>9.7251993577072451</v>
      </c>
      <c r="C4312">
        <v>2.824568505227723</v>
      </c>
      <c r="E4312">
        <f t="shared" si="135"/>
        <v>9.5</v>
      </c>
      <c r="F4312">
        <f t="shared" si="135"/>
        <v>3</v>
      </c>
      <c r="G4312">
        <f>IF(OR(Tahiti!E4312&lt;2.5,F4312&lt;0.5),0,VLOOKUP(Tahiti!F4312,'Power Matrix'!$B$2:$AI$30,HLOOKUP(E4312,'Power Matrix'!$B$2:$AI$30,29)))</f>
        <v>21481.709083129881</v>
      </c>
      <c r="H4312">
        <f t="shared" si="134"/>
        <v>0.27937799217877568</v>
      </c>
      <c r="M4312">
        <v>19705.850832546006</v>
      </c>
      <c r="N4312" s="9">
        <v>0.25628226419337985</v>
      </c>
    </row>
    <row r="4313" spans="1:14" x14ac:dyDescent="0.25">
      <c r="A4313" s="2">
        <v>43645.625</v>
      </c>
      <c r="B4313">
        <v>9.5458753555487856</v>
      </c>
      <c r="C4313">
        <v>2.8945702016867489</v>
      </c>
      <c r="E4313">
        <f t="shared" si="135"/>
        <v>9.5</v>
      </c>
      <c r="F4313">
        <f t="shared" si="135"/>
        <v>3</v>
      </c>
      <c r="G4313">
        <f>IF(OR(Tahiti!E4313&lt;2.5,F4313&lt;0.5),0,VLOOKUP(Tahiti!F4313,'Power Matrix'!$B$2:$AI$30,HLOOKUP(E4313,'Power Matrix'!$B$2:$AI$30,29)))</f>
        <v>21481.709083129881</v>
      </c>
      <c r="H4313">
        <f t="shared" si="134"/>
        <v>0.27937799217877568</v>
      </c>
      <c r="M4313">
        <v>22902.65820181906</v>
      </c>
      <c r="N4313" s="9">
        <v>0.29785798897427873</v>
      </c>
    </row>
    <row r="4314" spans="1:14" x14ac:dyDescent="0.25">
      <c r="A4314" s="2">
        <v>43645.666666666657</v>
      </c>
      <c r="B4314">
        <v>9.2932850816591728</v>
      </c>
      <c r="C4314">
        <v>3.0041430112292642</v>
      </c>
      <c r="E4314">
        <f t="shared" si="135"/>
        <v>9.5</v>
      </c>
      <c r="F4314">
        <f t="shared" si="135"/>
        <v>3</v>
      </c>
      <c r="G4314">
        <f>IF(OR(Tahiti!E4314&lt;2.5,F4314&lt;0.5),0,VLOOKUP(Tahiti!F4314,'Power Matrix'!$B$2:$AI$30,HLOOKUP(E4314,'Power Matrix'!$B$2:$AI$30,29)))</f>
        <v>21481.709083129881</v>
      </c>
      <c r="H4314">
        <f t="shared" si="134"/>
        <v>0.27937799217877568</v>
      </c>
      <c r="M4314">
        <v>25878.878806440196</v>
      </c>
      <c r="N4314" s="9">
        <v>0.33656489697702985</v>
      </c>
    </row>
    <row r="4315" spans="1:14" x14ac:dyDescent="0.25">
      <c r="A4315" s="2">
        <v>43645.708333333343</v>
      </c>
      <c r="B4315">
        <v>9.0734862664657125</v>
      </c>
      <c r="C4315">
        <v>3.117519643693722</v>
      </c>
      <c r="E4315">
        <f t="shared" si="135"/>
        <v>9</v>
      </c>
      <c r="F4315">
        <f t="shared" si="135"/>
        <v>3</v>
      </c>
      <c r="G4315">
        <f>IF(OR(Tahiti!E4315&lt;2.5,F4315&lt;0.5),0,VLOOKUP(Tahiti!F4315,'Power Matrix'!$B$2:$AI$30,HLOOKUP(E4315,'Power Matrix'!$B$2:$AI$30,29)))</f>
        <v>24774.174674804686</v>
      </c>
      <c r="H4315">
        <f t="shared" si="134"/>
        <v>0.32219778937276089</v>
      </c>
      <c r="M4315">
        <v>27547.956231428816</v>
      </c>
      <c r="N4315" s="9">
        <v>0.35827189888347194</v>
      </c>
    </row>
    <row r="4316" spans="1:14" x14ac:dyDescent="0.25">
      <c r="A4316" s="2">
        <v>43645.75</v>
      </c>
      <c r="B4316">
        <v>8.9871857329097296</v>
      </c>
      <c r="C4316">
        <v>3.191552256980478</v>
      </c>
      <c r="E4316">
        <f t="shared" si="135"/>
        <v>9</v>
      </c>
      <c r="F4316">
        <f t="shared" si="135"/>
        <v>3</v>
      </c>
      <c r="G4316">
        <f>IF(OR(Tahiti!E4316&lt;2.5,F4316&lt;0.5),0,VLOOKUP(Tahiti!F4316,'Power Matrix'!$B$2:$AI$30,HLOOKUP(E4316,'Power Matrix'!$B$2:$AI$30,29)))</f>
        <v>24774.174674804686</v>
      </c>
      <c r="H4316">
        <f t="shared" si="134"/>
        <v>0.32219778937276089</v>
      </c>
      <c r="M4316">
        <v>27433.565938254764</v>
      </c>
      <c r="N4316" s="9">
        <v>0.35678420857334475</v>
      </c>
    </row>
    <row r="4317" spans="1:14" x14ac:dyDescent="0.25">
      <c r="A4317" s="2">
        <v>43645.791666666657</v>
      </c>
      <c r="B4317">
        <v>9.0173703392409159</v>
      </c>
      <c r="C4317">
        <v>3.2087546203438881</v>
      </c>
      <c r="E4317">
        <f t="shared" si="135"/>
        <v>9</v>
      </c>
      <c r="F4317">
        <f t="shared" si="135"/>
        <v>3</v>
      </c>
      <c r="G4317">
        <f>IF(OR(Tahiti!E4317&lt;2.5,F4317&lt;0.5),0,VLOOKUP(Tahiti!F4317,'Power Matrix'!$B$2:$AI$30,HLOOKUP(E4317,'Power Matrix'!$B$2:$AI$30,29)))</f>
        <v>24774.174674804686</v>
      </c>
      <c r="H4317">
        <f t="shared" si="134"/>
        <v>0.32219778937276089</v>
      </c>
      <c r="M4317">
        <v>26724.213646128221</v>
      </c>
      <c r="N4317" s="9">
        <v>0.34755880576877746</v>
      </c>
    </row>
    <row r="4318" spans="1:14" x14ac:dyDescent="0.25">
      <c r="A4318" s="2">
        <v>43645.833333333343</v>
      </c>
      <c r="B4318">
        <v>9.097359546018561</v>
      </c>
      <c r="C4318">
        <v>3.190303240498646</v>
      </c>
      <c r="E4318">
        <f t="shared" si="135"/>
        <v>9</v>
      </c>
      <c r="F4318">
        <f t="shared" si="135"/>
        <v>3</v>
      </c>
      <c r="G4318">
        <f>IF(OR(Tahiti!E4318&lt;2.5,F4318&lt;0.5),0,VLOOKUP(Tahiti!F4318,'Power Matrix'!$B$2:$AI$30,HLOOKUP(E4318,'Power Matrix'!$B$2:$AI$30,29)))</f>
        <v>24774.174674804686</v>
      </c>
      <c r="H4318">
        <f t="shared" si="134"/>
        <v>0.32219778937276089</v>
      </c>
      <c r="M4318">
        <v>25717.344349363255</v>
      </c>
      <c r="N4318" s="9">
        <v>0.33446407845583442</v>
      </c>
    </row>
    <row r="4319" spans="1:14" x14ac:dyDescent="0.25">
      <c r="A4319" s="2">
        <v>43645.875</v>
      </c>
      <c r="B4319">
        <v>9.1887365815484259</v>
      </c>
      <c r="C4319">
        <v>3.1562391546305069</v>
      </c>
      <c r="E4319">
        <f t="shared" si="135"/>
        <v>9</v>
      </c>
      <c r="F4319">
        <f t="shared" si="135"/>
        <v>3</v>
      </c>
      <c r="G4319">
        <f>IF(OR(Tahiti!E4319&lt;2.5,F4319&lt;0.5),0,VLOOKUP(Tahiti!F4319,'Power Matrix'!$B$2:$AI$30,HLOOKUP(E4319,'Power Matrix'!$B$2:$AI$30,29)))</f>
        <v>24774.174674804686</v>
      </c>
      <c r="H4319">
        <f t="shared" si="134"/>
        <v>0.32219778937276089</v>
      </c>
      <c r="M4319">
        <v>21174.500395347863</v>
      </c>
      <c r="N4319" s="9">
        <v>0.27538262369878302</v>
      </c>
    </row>
    <row r="4320" spans="1:14" x14ac:dyDescent="0.25">
      <c r="A4320" s="2">
        <v>43645.916666666657</v>
      </c>
      <c r="B4320">
        <v>9.5722182847105479</v>
      </c>
      <c r="C4320">
        <v>3.018166059911648</v>
      </c>
      <c r="E4320">
        <f t="shared" si="135"/>
        <v>9.5</v>
      </c>
      <c r="F4320">
        <f t="shared" si="135"/>
        <v>3</v>
      </c>
      <c r="G4320">
        <f>IF(OR(Tahiti!E4320&lt;2.5,F4320&lt;0.5),0,VLOOKUP(Tahiti!F4320,'Power Matrix'!$B$2:$AI$30,HLOOKUP(E4320,'Power Matrix'!$B$2:$AI$30,29)))</f>
        <v>21481.709083129881</v>
      </c>
      <c r="H4320">
        <f t="shared" si="134"/>
        <v>0.27937799217877568</v>
      </c>
      <c r="M4320">
        <v>17317.661744389938</v>
      </c>
      <c r="N4320" s="9">
        <v>0.22522293506135863</v>
      </c>
    </row>
    <row r="4321" spans="1:14" x14ac:dyDescent="0.25">
      <c r="A4321" s="2">
        <v>43645.958333333343</v>
      </c>
      <c r="B4321">
        <v>9.8831197299217717</v>
      </c>
      <c r="C4321">
        <v>2.912169979385288</v>
      </c>
      <c r="E4321">
        <f t="shared" si="135"/>
        <v>10</v>
      </c>
      <c r="F4321">
        <f t="shared" si="135"/>
        <v>3</v>
      </c>
      <c r="G4321">
        <f>IF(OR(Tahiti!E4321&lt;2.5,F4321&lt;0.5),0,VLOOKUP(Tahiti!F4321,'Power Matrix'!$B$2:$AI$30,HLOOKUP(E4321,'Power Matrix'!$B$2:$AI$30,29)))</f>
        <v>17482.788446289062</v>
      </c>
      <c r="H4321">
        <f t="shared" si="134"/>
        <v>0.22737047200989713</v>
      </c>
      <c r="M4321">
        <v>14965.428280385926</v>
      </c>
      <c r="N4321" s="9">
        <v>0.1946312228237552</v>
      </c>
    </row>
    <row r="4322" spans="1:14" x14ac:dyDescent="0.25">
      <c r="A4322" s="2">
        <v>43646</v>
      </c>
      <c r="B4322">
        <v>10.102369734091029</v>
      </c>
      <c r="C4322">
        <v>2.8343903166530371</v>
      </c>
      <c r="E4322">
        <f t="shared" si="135"/>
        <v>10</v>
      </c>
      <c r="F4322">
        <f t="shared" si="135"/>
        <v>3</v>
      </c>
      <c r="G4322">
        <f>IF(OR(Tahiti!E4322&lt;2.5,F4322&lt;0.5),0,VLOOKUP(Tahiti!F4322,'Power Matrix'!$B$2:$AI$30,HLOOKUP(E4322,'Power Matrix'!$B$2:$AI$30,29)))</f>
        <v>17482.788446289062</v>
      </c>
      <c r="H4322">
        <f t="shared" si="134"/>
        <v>0.22737047200989713</v>
      </c>
      <c r="M4322">
        <v>13913.282785200408</v>
      </c>
      <c r="N4322" s="9">
        <v>0.18094766091828984</v>
      </c>
    </row>
    <row r="4323" spans="1:14" x14ac:dyDescent="0.25">
      <c r="A4323" s="2">
        <v>43646.041666666657</v>
      </c>
      <c r="B4323">
        <v>10.20403697632471</v>
      </c>
      <c r="C4323">
        <v>2.784997392144235</v>
      </c>
      <c r="E4323">
        <f t="shared" si="135"/>
        <v>10</v>
      </c>
      <c r="F4323">
        <f t="shared" si="135"/>
        <v>3</v>
      </c>
      <c r="G4323">
        <f>IF(OR(Tahiti!E4323&lt;2.5,F4323&lt;0.5),0,VLOOKUP(Tahiti!F4323,'Power Matrix'!$B$2:$AI$30,HLOOKUP(E4323,'Power Matrix'!$B$2:$AI$30,29)))</f>
        <v>17482.788446289062</v>
      </c>
      <c r="H4323">
        <f t="shared" si="134"/>
        <v>0.22737047200989713</v>
      </c>
      <c r="M4323">
        <v>13870.075123452461</v>
      </c>
      <c r="N4323" s="9">
        <v>0.18038572845075199</v>
      </c>
    </row>
    <row r="4324" spans="1:14" x14ac:dyDescent="0.25">
      <c r="A4324" s="2">
        <v>43646.083333333343</v>
      </c>
      <c r="B4324">
        <v>10.170559503848301</v>
      </c>
      <c r="C4324">
        <v>2.7679085757337178</v>
      </c>
      <c r="E4324">
        <f t="shared" si="135"/>
        <v>10</v>
      </c>
      <c r="F4324">
        <f t="shared" si="135"/>
        <v>3</v>
      </c>
      <c r="G4324">
        <f>IF(OR(Tahiti!E4324&lt;2.5,F4324&lt;0.5),0,VLOOKUP(Tahiti!F4324,'Power Matrix'!$B$2:$AI$30,HLOOKUP(E4324,'Power Matrix'!$B$2:$AI$30,29)))</f>
        <v>17482.788446289062</v>
      </c>
      <c r="H4324">
        <f t="shared" si="134"/>
        <v>0.22737047200989713</v>
      </c>
      <c r="M4324">
        <v>14692.437419173752</v>
      </c>
      <c r="N4324" s="9">
        <v>0.19108087036193677</v>
      </c>
    </row>
    <row r="4325" spans="1:14" x14ac:dyDescent="0.25">
      <c r="A4325" s="2">
        <v>43646.125</v>
      </c>
      <c r="B4325">
        <v>10.02196891904523</v>
      </c>
      <c r="C4325">
        <v>2.7801148731698011</v>
      </c>
      <c r="E4325">
        <f t="shared" si="135"/>
        <v>10</v>
      </c>
      <c r="F4325">
        <f t="shared" si="135"/>
        <v>3</v>
      </c>
      <c r="G4325">
        <f>IF(OR(Tahiti!E4325&lt;2.5,F4325&lt;0.5),0,VLOOKUP(Tahiti!F4325,'Power Matrix'!$B$2:$AI$30,HLOOKUP(E4325,'Power Matrix'!$B$2:$AI$30,29)))</f>
        <v>17482.788446289062</v>
      </c>
      <c r="H4325">
        <f t="shared" si="134"/>
        <v>0.22737047200989713</v>
      </c>
      <c r="M4325">
        <v>16482.0162352636</v>
      </c>
      <c r="N4325" s="9">
        <v>0.2143550397869145</v>
      </c>
    </row>
    <row r="4326" spans="1:14" x14ac:dyDescent="0.25">
      <c r="A4326" s="2">
        <v>43646.166666666657</v>
      </c>
      <c r="B4326">
        <v>9.8512886905179755</v>
      </c>
      <c r="C4326">
        <v>2.8262149360446829</v>
      </c>
      <c r="E4326">
        <f t="shared" si="135"/>
        <v>10</v>
      </c>
      <c r="F4326">
        <f t="shared" si="135"/>
        <v>3</v>
      </c>
      <c r="G4326">
        <f>IF(OR(Tahiti!E4326&lt;2.5,F4326&lt;0.5),0,VLOOKUP(Tahiti!F4326,'Power Matrix'!$B$2:$AI$30,HLOOKUP(E4326,'Power Matrix'!$B$2:$AI$30,29)))</f>
        <v>17482.788446289062</v>
      </c>
      <c r="H4326">
        <f t="shared" si="134"/>
        <v>0.22737047200989713</v>
      </c>
      <c r="M4326">
        <v>18456.360687595075</v>
      </c>
      <c r="N4326" s="9">
        <v>0.24003215826512106</v>
      </c>
    </row>
    <row r="4327" spans="1:14" x14ac:dyDescent="0.25">
      <c r="A4327" s="2">
        <v>43646.208333333343</v>
      </c>
      <c r="B4327">
        <v>9.6154371528665656</v>
      </c>
      <c r="C4327">
        <v>2.840635399062196</v>
      </c>
      <c r="E4327">
        <f t="shared" si="135"/>
        <v>9.5</v>
      </c>
      <c r="F4327">
        <f t="shared" si="135"/>
        <v>3</v>
      </c>
      <c r="G4327">
        <f>IF(OR(Tahiti!E4327&lt;2.5,F4327&lt;0.5),0,VLOOKUP(Tahiti!F4327,'Power Matrix'!$B$2:$AI$30,HLOOKUP(E4327,'Power Matrix'!$B$2:$AI$30,29)))</f>
        <v>21481.709083129881</v>
      </c>
      <c r="H4327">
        <f t="shared" si="134"/>
        <v>0.27937799217877568</v>
      </c>
      <c r="M4327">
        <v>20130.897014634887</v>
      </c>
      <c r="N4327" s="9">
        <v>0.26181015531861757</v>
      </c>
    </row>
    <row r="4328" spans="1:14" x14ac:dyDescent="0.25">
      <c r="A4328" s="2">
        <v>43646.25</v>
      </c>
      <c r="B4328">
        <v>9.42376490266353</v>
      </c>
      <c r="C4328">
        <v>2.8640828448347651</v>
      </c>
      <c r="E4328">
        <f t="shared" si="135"/>
        <v>9.5</v>
      </c>
      <c r="F4328">
        <f t="shared" si="135"/>
        <v>3</v>
      </c>
      <c r="G4328">
        <f>IF(OR(Tahiti!E4328&lt;2.5,F4328&lt;0.5),0,VLOOKUP(Tahiti!F4328,'Power Matrix'!$B$2:$AI$30,HLOOKUP(E4328,'Power Matrix'!$B$2:$AI$30,29)))</f>
        <v>21481.709083129881</v>
      </c>
      <c r="H4328">
        <f t="shared" si="134"/>
        <v>0.27937799217877568</v>
      </c>
      <c r="M4328">
        <v>21180.281326791293</v>
      </c>
      <c r="N4328" s="9">
        <v>0.27545780696349248</v>
      </c>
    </row>
    <row r="4329" spans="1:14" x14ac:dyDescent="0.25">
      <c r="A4329" s="2">
        <v>43646.291666666657</v>
      </c>
      <c r="B4329">
        <v>9.2873853631489851</v>
      </c>
      <c r="C4329">
        <v>2.8776517057055728</v>
      </c>
      <c r="E4329">
        <f t="shared" si="135"/>
        <v>9.5</v>
      </c>
      <c r="F4329">
        <f t="shared" si="135"/>
        <v>3</v>
      </c>
      <c r="G4329">
        <f>IF(OR(Tahiti!E4329&lt;2.5,F4329&lt;0.5),0,VLOOKUP(Tahiti!F4329,'Power Matrix'!$B$2:$AI$30,HLOOKUP(E4329,'Power Matrix'!$B$2:$AI$30,29)))</f>
        <v>21481.709083129881</v>
      </c>
      <c r="H4329">
        <f t="shared" si="134"/>
        <v>0.27937799217877568</v>
      </c>
      <c r="M4329">
        <v>21596.450786178586</v>
      </c>
      <c r="N4329" s="9">
        <v>0.28087025285310396</v>
      </c>
    </row>
    <row r="4330" spans="1:14" x14ac:dyDescent="0.25">
      <c r="A4330" s="2">
        <v>43646.333333333343</v>
      </c>
      <c r="B4330">
        <v>9.216314335514646</v>
      </c>
      <c r="C4330">
        <v>2.875210446218357</v>
      </c>
      <c r="E4330">
        <f t="shared" si="135"/>
        <v>9</v>
      </c>
      <c r="F4330">
        <f t="shared" si="135"/>
        <v>3</v>
      </c>
      <c r="G4330">
        <f>IF(OR(Tahiti!E4330&lt;2.5,F4330&lt;0.5),0,VLOOKUP(Tahiti!F4330,'Power Matrix'!$B$2:$AI$30,HLOOKUP(E4330,'Power Matrix'!$B$2:$AI$30,29)))</f>
        <v>24774.174674804686</v>
      </c>
      <c r="H4330">
        <f t="shared" si="134"/>
        <v>0.32219778937276089</v>
      </c>
      <c r="M4330">
        <v>21462.715749037296</v>
      </c>
      <c r="N4330" s="9">
        <v>0.27913097661419378</v>
      </c>
    </row>
    <row r="4331" spans="1:14" x14ac:dyDescent="0.25">
      <c r="A4331" s="2">
        <v>43646.375</v>
      </c>
      <c r="B4331">
        <v>9.1993011937643416</v>
      </c>
      <c r="C4331">
        <v>2.858064856331394</v>
      </c>
      <c r="E4331">
        <f t="shared" si="135"/>
        <v>9</v>
      </c>
      <c r="F4331">
        <f t="shared" si="135"/>
        <v>3</v>
      </c>
      <c r="G4331">
        <f>IF(OR(Tahiti!E4331&lt;2.5,F4331&lt;0.5),0,VLOOKUP(Tahiti!F4331,'Power Matrix'!$B$2:$AI$30,HLOOKUP(E4331,'Power Matrix'!$B$2:$AI$30,29)))</f>
        <v>24774.174674804686</v>
      </c>
      <c r="H4331">
        <f t="shared" si="134"/>
        <v>0.32219778937276089</v>
      </c>
      <c r="M4331">
        <v>20307.591062736923</v>
      </c>
      <c r="N4331" s="9">
        <v>0.26410813022474516</v>
      </c>
    </row>
    <row r="4332" spans="1:14" x14ac:dyDescent="0.25">
      <c r="A4332" s="2">
        <v>43646.416666666657</v>
      </c>
      <c r="B4332">
        <v>9.2773695619572738</v>
      </c>
      <c r="C4332">
        <v>2.8104319095924448</v>
      </c>
      <c r="E4332">
        <f t="shared" si="135"/>
        <v>9.5</v>
      </c>
      <c r="F4332">
        <f t="shared" si="135"/>
        <v>3</v>
      </c>
      <c r="G4332">
        <f>IF(OR(Tahiti!E4332&lt;2.5,F4332&lt;0.5),0,VLOOKUP(Tahiti!F4332,'Power Matrix'!$B$2:$AI$30,HLOOKUP(E4332,'Power Matrix'!$B$2:$AI$30,29)))</f>
        <v>21481.709083129881</v>
      </c>
      <c r="H4332">
        <f t="shared" si="134"/>
        <v>0.27937799217877568</v>
      </c>
      <c r="M4332">
        <v>19176.066952717425</v>
      </c>
      <c r="N4332" s="9">
        <v>0.2493922185206815</v>
      </c>
    </row>
    <row r="4333" spans="1:14" x14ac:dyDescent="0.25">
      <c r="A4333" s="2">
        <v>43646.458333333343</v>
      </c>
      <c r="B4333">
        <v>9.3610632431482923</v>
      </c>
      <c r="C4333">
        <v>2.7659215040580758</v>
      </c>
      <c r="E4333">
        <f t="shared" si="135"/>
        <v>9.5</v>
      </c>
      <c r="F4333">
        <f t="shared" si="135"/>
        <v>3</v>
      </c>
      <c r="G4333">
        <f>IF(OR(Tahiti!E4333&lt;2.5,F4333&lt;0.5),0,VLOOKUP(Tahiti!F4333,'Power Matrix'!$B$2:$AI$30,HLOOKUP(E4333,'Power Matrix'!$B$2:$AI$30,29)))</f>
        <v>21481.709083129881</v>
      </c>
      <c r="H4333">
        <f t="shared" si="134"/>
        <v>0.27937799217877568</v>
      </c>
      <c r="M4333">
        <v>18570.355158872066</v>
      </c>
      <c r="N4333" s="9">
        <v>0.2415147007573307</v>
      </c>
    </row>
    <row r="4334" spans="1:14" x14ac:dyDescent="0.25">
      <c r="A4334" s="2">
        <v>43646.5</v>
      </c>
      <c r="B4334">
        <v>9.4023612727195971</v>
      </c>
      <c r="C4334">
        <v>2.7400895722747372</v>
      </c>
      <c r="E4334">
        <f t="shared" si="135"/>
        <v>9.5</v>
      </c>
      <c r="F4334">
        <f t="shared" si="135"/>
        <v>2.5</v>
      </c>
      <c r="G4334">
        <f>IF(OR(Tahiti!E4334&lt;2.5,F4334&lt;0.5),0,VLOOKUP(Tahiti!F4334,'Power Matrix'!$B$2:$AI$30,HLOOKUP(E4334,'Power Matrix'!$B$2:$AI$30,29)))</f>
        <v>14742.575451416013</v>
      </c>
      <c r="H4334">
        <f t="shared" si="134"/>
        <v>0.19173293489926602</v>
      </c>
      <c r="M4334">
        <v>18574.684062642416</v>
      </c>
      <c r="N4334" s="9">
        <v>0.24157099983668373</v>
      </c>
    </row>
    <row r="4335" spans="1:14" x14ac:dyDescent="0.25">
      <c r="A4335" s="2">
        <v>43646.541666666657</v>
      </c>
      <c r="B4335">
        <v>9.3953639321610041</v>
      </c>
      <c r="C4335">
        <v>2.7373076719288392</v>
      </c>
      <c r="E4335">
        <f t="shared" si="135"/>
        <v>9.5</v>
      </c>
      <c r="F4335">
        <f t="shared" si="135"/>
        <v>2.5</v>
      </c>
      <c r="G4335">
        <f>IF(OR(Tahiti!E4335&lt;2.5,F4335&lt;0.5),0,VLOOKUP(Tahiti!F4335,'Power Matrix'!$B$2:$AI$30,HLOOKUP(E4335,'Power Matrix'!$B$2:$AI$30,29)))</f>
        <v>14742.575451416013</v>
      </c>
      <c r="H4335">
        <f t="shared" si="134"/>
        <v>0.19173293489926602</v>
      </c>
      <c r="M4335">
        <v>19042.891385291703</v>
      </c>
      <c r="N4335" s="9">
        <v>0.24766021840329847</v>
      </c>
    </row>
    <row r="4336" spans="1:14" x14ac:dyDescent="0.25">
      <c r="A4336" s="2">
        <v>43646.583333333343</v>
      </c>
      <c r="B4336">
        <v>9.3561239439304611</v>
      </c>
      <c r="C4336">
        <v>2.7540558474806751</v>
      </c>
      <c r="E4336">
        <f t="shared" si="135"/>
        <v>9.5</v>
      </c>
      <c r="F4336">
        <f t="shared" si="135"/>
        <v>3</v>
      </c>
      <c r="G4336">
        <f>IF(OR(Tahiti!E4336&lt;2.5,F4336&lt;0.5),0,VLOOKUP(Tahiti!F4336,'Power Matrix'!$B$2:$AI$30,HLOOKUP(E4336,'Power Matrix'!$B$2:$AI$30,29)))</f>
        <v>21481.709083129881</v>
      </c>
      <c r="H4336">
        <f t="shared" si="134"/>
        <v>0.27937799217877568</v>
      </c>
      <c r="M4336">
        <v>19472.652729158843</v>
      </c>
      <c r="N4336" s="9">
        <v>0.25324943204370387</v>
      </c>
    </row>
    <row r="4337" spans="1:14" x14ac:dyDescent="0.25">
      <c r="A4337" s="2">
        <v>43646.625</v>
      </c>
      <c r="B4337">
        <v>9.2670793552534612</v>
      </c>
      <c r="C4337">
        <v>2.7459940138252148</v>
      </c>
      <c r="E4337">
        <f t="shared" si="135"/>
        <v>9.5</v>
      </c>
      <c r="F4337">
        <f t="shared" si="135"/>
        <v>2.5</v>
      </c>
      <c r="G4337">
        <f>IF(OR(Tahiti!E4337&lt;2.5,F4337&lt;0.5),0,VLOOKUP(Tahiti!F4337,'Power Matrix'!$B$2:$AI$30,HLOOKUP(E4337,'Power Matrix'!$B$2:$AI$30,29)))</f>
        <v>14742.575451416013</v>
      </c>
      <c r="H4337">
        <f t="shared" si="134"/>
        <v>0.19173293489926602</v>
      </c>
      <c r="M4337">
        <v>20303.73251343393</v>
      </c>
      <c r="N4337" s="9">
        <v>0.26405794828841184</v>
      </c>
    </row>
    <row r="4338" spans="1:14" x14ac:dyDescent="0.25">
      <c r="A4338" s="2">
        <v>43646.666666666657</v>
      </c>
      <c r="B4338">
        <v>9.2270161504866124</v>
      </c>
      <c r="C4338">
        <v>2.787892839443026</v>
      </c>
      <c r="E4338">
        <f t="shared" si="135"/>
        <v>9</v>
      </c>
      <c r="F4338">
        <f t="shared" si="135"/>
        <v>3</v>
      </c>
      <c r="G4338">
        <f>IF(OR(Tahiti!E4338&lt;2.5,F4338&lt;0.5),0,VLOOKUP(Tahiti!F4338,'Power Matrix'!$B$2:$AI$30,HLOOKUP(E4338,'Power Matrix'!$B$2:$AI$30,29)))</f>
        <v>24774.174674804686</v>
      </c>
      <c r="H4338">
        <f t="shared" si="134"/>
        <v>0.32219778937276089</v>
      </c>
      <c r="M4338">
        <v>21433.201231110528</v>
      </c>
      <c r="N4338" s="9">
        <v>0.27874712881461766</v>
      </c>
    </row>
    <row r="4339" spans="1:14" x14ac:dyDescent="0.25">
      <c r="A4339" s="2">
        <v>43646.708333333343</v>
      </c>
      <c r="B4339">
        <v>9.1795439968930186</v>
      </c>
      <c r="C4339">
        <v>2.8471643488535889</v>
      </c>
      <c r="E4339">
        <f t="shared" si="135"/>
        <v>9</v>
      </c>
      <c r="F4339">
        <f t="shared" si="135"/>
        <v>3</v>
      </c>
      <c r="G4339">
        <f>IF(OR(Tahiti!E4339&lt;2.5,F4339&lt;0.5),0,VLOOKUP(Tahiti!F4339,'Power Matrix'!$B$2:$AI$30,HLOOKUP(E4339,'Power Matrix'!$B$2:$AI$30,29)))</f>
        <v>24774.174674804686</v>
      </c>
      <c r="H4339">
        <f t="shared" si="134"/>
        <v>0.32219778937276089</v>
      </c>
      <c r="M4339">
        <v>22681.693327602319</v>
      </c>
      <c r="N4339" s="9">
        <v>0.29498425473399192</v>
      </c>
    </row>
    <row r="4340" spans="1:14" x14ac:dyDescent="0.25">
      <c r="A4340" s="2">
        <v>43646.75</v>
      </c>
      <c r="B4340">
        <v>9.0920086385325778</v>
      </c>
      <c r="C4340">
        <v>2.8960463120743691</v>
      </c>
      <c r="E4340">
        <f t="shared" si="135"/>
        <v>9</v>
      </c>
      <c r="F4340">
        <f t="shared" si="135"/>
        <v>3</v>
      </c>
      <c r="G4340">
        <f>IF(OR(Tahiti!E4340&lt;2.5,F4340&lt;0.5),0,VLOOKUP(Tahiti!F4340,'Power Matrix'!$B$2:$AI$30,HLOOKUP(E4340,'Power Matrix'!$B$2:$AI$30,29)))</f>
        <v>24774.174674804686</v>
      </c>
      <c r="H4340">
        <f t="shared" si="134"/>
        <v>0.32219778937276089</v>
      </c>
      <c r="M4340">
        <v>24067.914870461973</v>
      </c>
      <c r="N4340" s="9">
        <v>0.31301260573982426</v>
      </c>
    </row>
    <row r="4341" spans="1:14" x14ac:dyDescent="0.25">
      <c r="A4341" s="2">
        <v>43646.791666666657</v>
      </c>
      <c r="B4341">
        <v>9.0051592939523903</v>
      </c>
      <c r="C4341">
        <v>2.9535578437150769</v>
      </c>
      <c r="E4341">
        <f t="shared" si="135"/>
        <v>9</v>
      </c>
      <c r="F4341">
        <f t="shared" si="135"/>
        <v>3</v>
      </c>
      <c r="G4341">
        <f>IF(OR(Tahiti!E4341&lt;2.5,F4341&lt;0.5),0,VLOOKUP(Tahiti!F4341,'Power Matrix'!$B$2:$AI$30,HLOOKUP(E4341,'Power Matrix'!$B$2:$AI$30,29)))</f>
        <v>24774.174674804686</v>
      </c>
      <c r="H4341">
        <f t="shared" si="134"/>
        <v>0.32219778937276089</v>
      </c>
      <c r="M4341">
        <v>25590.91977961245</v>
      </c>
      <c r="N4341" s="9">
        <v>0.33281987769227755</v>
      </c>
    </row>
    <row r="4342" spans="1:14" x14ac:dyDescent="0.25">
      <c r="A4342" s="2">
        <v>43646.833333333343</v>
      </c>
      <c r="B4342">
        <v>8.9538454631893725</v>
      </c>
      <c r="C4342">
        <v>3.010104226256189</v>
      </c>
      <c r="E4342">
        <f t="shared" si="135"/>
        <v>9</v>
      </c>
      <c r="F4342">
        <f t="shared" si="135"/>
        <v>3</v>
      </c>
      <c r="G4342">
        <f>IF(OR(Tahiti!E4342&lt;2.5,F4342&lt;0.5),0,VLOOKUP(Tahiti!F4342,'Power Matrix'!$B$2:$AI$30,HLOOKUP(E4342,'Power Matrix'!$B$2:$AI$30,29)))</f>
        <v>24774.174674804686</v>
      </c>
      <c r="H4342">
        <f t="shared" si="134"/>
        <v>0.32219778937276089</v>
      </c>
      <c r="M4342">
        <v>25671.798082148911</v>
      </c>
      <c r="N4342" s="9">
        <v>0.33387173151347505</v>
      </c>
    </row>
    <row r="4343" spans="1:14" x14ac:dyDescent="0.25">
      <c r="A4343" s="2">
        <v>43646.875</v>
      </c>
      <c r="B4343">
        <v>8.9779931482543223</v>
      </c>
      <c r="C4343">
        <v>3.0420676934957931</v>
      </c>
      <c r="E4343">
        <f t="shared" si="135"/>
        <v>9</v>
      </c>
      <c r="F4343">
        <f t="shared" si="135"/>
        <v>3</v>
      </c>
      <c r="G4343">
        <f>IF(OR(Tahiti!E4343&lt;2.5,F4343&lt;0.5),0,VLOOKUP(Tahiti!F4343,'Power Matrix'!$B$2:$AI$30,HLOOKUP(E4343,'Power Matrix'!$B$2:$AI$30,29)))</f>
        <v>24774.174674804686</v>
      </c>
      <c r="H4343">
        <f t="shared" si="134"/>
        <v>0.32219778937276089</v>
      </c>
      <c r="M4343">
        <v>21339.549621231534</v>
      </c>
      <c r="N4343" s="9">
        <v>0.27752915315707827</v>
      </c>
    </row>
    <row r="4344" spans="1:14" x14ac:dyDescent="0.25">
      <c r="A4344" s="2">
        <v>43646.916666666657</v>
      </c>
      <c r="B4344">
        <v>9.3938547018444449</v>
      </c>
      <c r="C4344">
        <v>2.9385696459330961</v>
      </c>
      <c r="E4344">
        <f t="shared" si="135"/>
        <v>9.5</v>
      </c>
      <c r="F4344">
        <f t="shared" si="135"/>
        <v>3</v>
      </c>
      <c r="G4344">
        <f>IF(OR(Tahiti!E4344&lt;2.5,F4344&lt;0.5),0,VLOOKUP(Tahiti!F4344,'Power Matrix'!$B$2:$AI$30,HLOOKUP(E4344,'Power Matrix'!$B$2:$AI$30,29)))</f>
        <v>21481.709083129881</v>
      </c>
      <c r="H4344">
        <f t="shared" si="134"/>
        <v>0.27937799217877568</v>
      </c>
      <c r="M4344">
        <v>17734.520571801611</v>
      </c>
      <c r="N4344" s="9">
        <v>0.23064434645059009</v>
      </c>
    </row>
    <row r="4345" spans="1:14" x14ac:dyDescent="0.25">
      <c r="A4345" s="2">
        <v>43646.958333333343</v>
      </c>
      <c r="B4345">
        <v>9.7470145959193299</v>
      </c>
      <c r="C4345">
        <v>2.8622660935884641</v>
      </c>
      <c r="E4345">
        <f t="shared" si="135"/>
        <v>9.5</v>
      </c>
      <c r="F4345">
        <f t="shared" si="135"/>
        <v>3</v>
      </c>
      <c r="G4345">
        <f>IF(OR(Tahiti!E4345&lt;2.5,F4345&lt;0.5),0,VLOOKUP(Tahiti!F4345,'Power Matrix'!$B$2:$AI$30,HLOOKUP(E4345,'Power Matrix'!$B$2:$AI$30,29)))</f>
        <v>21481.709083129881</v>
      </c>
      <c r="H4345">
        <f t="shared" si="134"/>
        <v>0.27937799217877568</v>
      </c>
      <c r="M4345">
        <v>15037.104435248988</v>
      </c>
      <c r="N4345" s="9">
        <v>0.19556339913083667</v>
      </c>
    </row>
    <row r="4346" spans="1:14" x14ac:dyDescent="0.25">
      <c r="A4346" s="2">
        <v>43647</v>
      </c>
      <c r="B4346">
        <v>10.026085001726759</v>
      </c>
      <c r="C4346">
        <v>2.810091268733764</v>
      </c>
      <c r="E4346">
        <f t="shared" si="135"/>
        <v>10</v>
      </c>
      <c r="F4346">
        <f t="shared" si="135"/>
        <v>3</v>
      </c>
      <c r="G4346">
        <f>IF(OR(Tahiti!E4346&lt;2.5,F4346&lt;0.5),0,VLOOKUP(Tahiti!F4346,'Power Matrix'!$B$2:$AI$30,HLOOKUP(E4346,'Power Matrix'!$B$2:$AI$30,29)))</f>
        <v>17482.788446289062</v>
      </c>
      <c r="H4346">
        <f t="shared" si="134"/>
        <v>0.22737047200989713</v>
      </c>
      <c r="M4346">
        <v>13774.020099776804</v>
      </c>
      <c r="N4346" s="9">
        <v>0.17913649546081742</v>
      </c>
    </row>
    <row r="4347" spans="1:14" x14ac:dyDescent="0.25">
      <c r="A4347" s="2">
        <v>43647.041666666657</v>
      </c>
      <c r="B4347">
        <v>10.218031657441889</v>
      </c>
      <c r="C4347">
        <v>2.778411668876394</v>
      </c>
      <c r="E4347">
        <f t="shared" si="135"/>
        <v>10</v>
      </c>
      <c r="F4347">
        <f t="shared" si="135"/>
        <v>3</v>
      </c>
      <c r="G4347">
        <f>IF(OR(Tahiti!E4347&lt;2.5,F4347&lt;0.5),0,VLOOKUP(Tahiti!F4347,'Power Matrix'!$B$2:$AI$30,HLOOKUP(E4347,'Power Matrix'!$B$2:$AI$30,29)))</f>
        <v>17482.788446289062</v>
      </c>
      <c r="H4347">
        <f t="shared" si="134"/>
        <v>0.22737047200989713</v>
      </c>
      <c r="M4347">
        <v>13494.876897937436</v>
      </c>
      <c r="N4347" s="9">
        <v>0.17550612941321553</v>
      </c>
    </row>
    <row r="4348" spans="1:14" x14ac:dyDescent="0.25">
      <c r="A4348" s="2">
        <v>43647.083333333343</v>
      </c>
      <c r="B4348">
        <v>10.272363948838031</v>
      </c>
      <c r="C4348">
        <v>2.7756865420069432</v>
      </c>
      <c r="E4348">
        <f t="shared" si="135"/>
        <v>10.5</v>
      </c>
      <c r="F4348">
        <f t="shared" si="135"/>
        <v>3</v>
      </c>
      <c r="G4348">
        <f>IF(OR(Tahiti!E4348&lt;2.5,F4348&lt;0.5),0,VLOOKUP(Tahiti!F4348,'Power Matrix'!$B$2:$AI$30,HLOOKUP(E4348,'Power Matrix'!$B$2:$AI$30,29)))</f>
        <v>14750.442200561523</v>
      </c>
      <c r="H4348">
        <f t="shared" si="134"/>
        <v>0.19183524503542615</v>
      </c>
      <c r="M4348">
        <v>14514.149854950405</v>
      </c>
      <c r="N4348" s="9">
        <v>0.18876217115808319</v>
      </c>
    </row>
    <row r="4349" spans="1:14" x14ac:dyDescent="0.25">
      <c r="A4349" s="2">
        <v>43647.125</v>
      </c>
      <c r="B4349">
        <v>10.14915587390437</v>
      </c>
      <c r="C4349">
        <v>2.8149170142317499</v>
      </c>
      <c r="E4349">
        <f t="shared" si="135"/>
        <v>10</v>
      </c>
      <c r="F4349">
        <f t="shared" si="135"/>
        <v>3</v>
      </c>
      <c r="G4349">
        <f>IF(OR(Tahiti!E4349&lt;2.5,F4349&lt;0.5),0,VLOOKUP(Tahiti!F4349,'Power Matrix'!$B$2:$AI$30,HLOOKUP(E4349,'Power Matrix'!$B$2:$AI$30,29)))</f>
        <v>17482.788446289062</v>
      </c>
      <c r="H4349">
        <f t="shared" si="134"/>
        <v>0.22737047200989713</v>
      </c>
      <c r="M4349">
        <v>16939.961520869278</v>
      </c>
      <c r="N4349" s="9">
        <v>0.22031079656539732</v>
      </c>
    </row>
    <row r="4350" spans="1:14" x14ac:dyDescent="0.25">
      <c r="A4350" s="2">
        <v>43647.166666666657</v>
      </c>
      <c r="B4350">
        <v>9.8932727338695337</v>
      </c>
      <c r="C4350">
        <v>2.8882683458011442</v>
      </c>
      <c r="E4350">
        <f t="shared" si="135"/>
        <v>10</v>
      </c>
      <c r="F4350">
        <f t="shared" si="135"/>
        <v>3</v>
      </c>
      <c r="G4350">
        <f>IF(OR(Tahiti!E4350&lt;2.5,F4350&lt;0.5),0,VLOOKUP(Tahiti!F4350,'Power Matrix'!$B$2:$AI$30,HLOOKUP(E4350,'Power Matrix'!$B$2:$AI$30,29)))</f>
        <v>17482.788446289062</v>
      </c>
      <c r="H4350">
        <f t="shared" si="134"/>
        <v>0.22737047200989713</v>
      </c>
      <c r="M4350">
        <v>19892.282810619858</v>
      </c>
      <c r="N4350" s="9">
        <v>0.25870688467106584</v>
      </c>
    </row>
    <row r="4351" spans="1:14" x14ac:dyDescent="0.25">
      <c r="A4351" s="2">
        <v>43647.208333333343</v>
      </c>
      <c r="B4351">
        <v>9.6040493241143459</v>
      </c>
      <c r="C4351">
        <v>2.9427141097137191</v>
      </c>
      <c r="E4351">
        <f t="shared" si="135"/>
        <v>9.5</v>
      </c>
      <c r="F4351">
        <f t="shared" si="135"/>
        <v>3</v>
      </c>
      <c r="G4351">
        <f>IF(OR(Tahiti!E4351&lt;2.5,F4351&lt;0.5),0,VLOOKUP(Tahiti!F4351,'Power Matrix'!$B$2:$AI$30,HLOOKUP(E4351,'Power Matrix'!$B$2:$AI$30,29)))</f>
        <v>21481.709083129881</v>
      </c>
      <c r="H4351">
        <f t="shared" si="134"/>
        <v>0.27937799217877568</v>
      </c>
      <c r="M4351">
        <v>22085.520665052103</v>
      </c>
      <c r="N4351" s="9">
        <v>0.2872307970879906</v>
      </c>
    </row>
    <row r="4352" spans="1:14" x14ac:dyDescent="0.25">
      <c r="A4352" s="2">
        <v>43647.25</v>
      </c>
      <c r="B4352">
        <v>9.4362503534641569</v>
      </c>
      <c r="C4352">
        <v>3.0122616183611708</v>
      </c>
      <c r="E4352">
        <f t="shared" si="135"/>
        <v>9.5</v>
      </c>
      <c r="F4352">
        <f t="shared" si="135"/>
        <v>3</v>
      </c>
      <c r="G4352">
        <f>IF(OR(Tahiti!E4352&lt;2.5,F4352&lt;0.5),0,VLOOKUP(Tahiti!F4352,'Power Matrix'!$B$2:$AI$30,HLOOKUP(E4352,'Power Matrix'!$B$2:$AI$30,29)))</f>
        <v>21481.709083129881</v>
      </c>
      <c r="H4352">
        <f t="shared" si="134"/>
        <v>0.27937799217877568</v>
      </c>
      <c r="M4352">
        <v>22958.270341545147</v>
      </c>
      <c r="N4352" s="9">
        <v>0.2985812465086401</v>
      </c>
    </row>
    <row r="4353" spans="1:14" x14ac:dyDescent="0.25">
      <c r="A4353" s="2">
        <v>43647.291666666657</v>
      </c>
      <c r="B4353">
        <v>9.3795856152151558</v>
      </c>
      <c r="C4353">
        <v>3.0462689307528632</v>
      </c>
      <c r="E4353">
        <f t="shared" si="135"/>
        <v>9.5</v>
      </c>
      <c r="F4353">
        <f t="shared" si="135"/>
        <v>3</v>
      </c>
      <c r="G4353">
        <f>IF(OR(Tahiti!E4353&lt;2.5,F4353&lt;0.5),0,VLOOKUP(Tahiti!F4353,'Power Matrix'!$B$2:$AI$30,HLOOKUP(E4353,'Power Matrix'!$B$2:$AI$30,29)))</f>
        <v>21481.709083129881</v>
      </c>
      <c r="H4353">
        <f t="shared" si="134"/>
        <v>0.27937799217877568</v>
      </c>
      <c r="M4353">
        <v>23146.078786440921</v>
      </c>
      <c r="N4353" s="9">
        <v>0.30102376847338735</v>
      </c>
    </row>
    <row r="4354" spans="1:14" x14ac:dyDescent="0.25">
      <c r="A4354" s="2">
        <v>43647.333333333343</v>
      </c>
      <c r="B4354">
        <v>9.3799972234833096</v>
      </c>
      <c r="C4354">
        <v>3.0591565099063089</v>
      </c>
      <c r="E4354">
        <f t="shared" si="135"/>
        <v>9.5</v>
      </c>
      <c r="F4354">
        <f t="shared" si="135"/>
        <v>3</v>
      </c>
      <c r="G4354">
        <f>IF(OR(Tahiti!E4354&lt;2.5,F4354&lt;0.5),0,VLOOKUP(Tahiti!F4354,'Power Matrix'!$B$2:$AI$30,HLOOKUP(E4354,'Power Matrix'!$B$2:$AI$30,29)))</f>
        <v>21481.709083129881</v>
      </c>
      <c r="H4354">
        <f t="shared" ref="H4354:H4417" si="136">G4354/$K$2</f>
        <v>0.27937799217877568</v>
      </c>
      <c r="M4354">
        <v>23288.69951027929</v>
      </c>
      <c r="N4354" s="9">
        <v>0.30287860652817605</v>
      </c>
    </row>
    <row r="4355" spans="1:14" x14ac:dyDescent="0.25">
      <c r="A4355" s="2">
        <v>43647.375</v>
      </c>
      <c r="B4355">
        <v>9.3799972234833096</v>
      </c>
      <c r="C4355">
        <v>3.068808000902282</v>
      </c>
      <c r="E4355">
        <f t="shared" ref="E4355:F4418" si="137">MROUND(B4355,0.5)</f>
        <v>9.5</v>
      </c>
      <c r="F4355">
        <f t="shared" si="137"/>
        <v>3</v>
      </c>
      <c r="G4355">
        <f>IF(OR(Tahiti!E4355&lt;2.5,F4355&lt;0.5),0,VLOOKUP(Tahiti!F4355,'Power Matrix'!$B$2:$AI$30,HLOOKUP(E4355,'Power Matrix'!$B$2:$AI$30,29)))</f>
        <v>21481.709083129881</v>
      </c>
      <c r="H4355">
        <f t="shared" si="136"/>
        <v>0.27937799217877568</v>
      </c>
      <c r="M4355">
        <v>19358.076162830068</v>
      </c>
      <c r="N4355" s="9">
        <v>0.25175931917865851</v>
      </c>
    </row>
    <row r="4356" spans="1:14" x14ac:dyDescent="0.25">
      <c r="A4356" s="2">
        <v>43647.416666666657</v>
      </c>
      <c r="B4356">
        <v>9.7094210407613968</v>
      </c>
      <c r="C4356">
        <v>2.9653667268160322</v>
      </c>
      <c r="E4356">
        <f t="shared" si="137"/>
        <v>9.5</v>
      </c>
      <c r="F4356">
        <f t="shared" si="137"/>
        <v>3</v>
      </c>
      <c r="G4356">
        <f>IF(OR(Tahiti!E4356&lt;2.5,F4356&lt;0.5),0,VLOOKUP(Tahiti!F4356,'Power Matrix'!$B$2:$AI$30,HLOOKUP(E4356,'Power Matrix'!$B$2:$AI$30,29)))</f>
        <v>21481.709083129881</v>
      </c>
      <c r="H4356">
        <f t="shared" si="136"/>
        <v>0.27937799217877568</v>
      </c>
      <c r="M4356">
        <v>16011.308671492059</v>
      </c>
      <c r="N4356" s="9">
        <v>0.20823330461082751</v>
      </c>
    </row>
    <row r="4357" spans="1:14" x14ac:dyDescent="0.25">
      <c r="A4357" s="2">
        <v>43647.458333333343</v>
      </c>
      <c r="B4357">
        <v>9.9980956394923837</v>
      </c>
      <c r="C4357">
        <v>2.8785033078522768</v>
      </c>
      <c r="E4357">
        <f t="shared" si="137"/>
        <v>10</v>
      </c>
      <c r="F4357">
        <f t="shared" si="137"/>
        <v>3</v>
      </c>
      <c r="G4357">
        <f>IF(OR(Tahiti!E4357&lt;2.5,F4357&lt;0.5),0,VLOOKUP(Tahiti!F4357,'Power Matrix'!$B$2:$AI$30,HLOOKUP(E4357,'Power Matrix'!$B$2:$AI$30,29)))</f>
        <v>17482.788446289062</v>
      </c>
      <c r="H4357">
        <f t="shared" si="136"/>
        <v>0.22737047200989713</v>
      </c>
      <c r="M4357">
        <v>14148.745210320849</v>
      </c>
      <c r="N4357" s="9">
        <v>0.18400994145390953</v>
      </c>
    </row>
    <row r="4358" spans="1:14" x14ac:dyDescent="0.25">
      <c r="A4358" s="2">
        <v>43647.5</v>
      </c>
      <c r="B4358">
        <v>10.217620049173741</v>
      </c>
      <c r="C4358">
        <v>2.8112267382627021</v>
      </c>
      <c r="E4358">
        <f t="shared" si="137"/>
        <v>10</v>
      </c>
      <c r="F4358">
        <f t="shared" si="137"/>
        <v>3</v>
      </c>
      <c r="G4358">
        <f>IF(OR(Tahiti!E4358&lt;2.5,F4358&lt;0.5),0,VLOOKUP(Tahiti!F4358,'Power Matrix'!$B$2:$AI$30,HLOOKUP(E4358,'Power Matrix'!$B$2:$AI$30,29)))</f>
        <v>17482.788446289062</v>
      </c>
      <c r="H4358">
        <f t="shared" si="136"/>
        <v>0.22737047200989713</v>
      </c>
      <c r="M4358">
        <v>12952.939422361616</v>
      </c>
      <c r="N4358" s="9">
        <v>0.16845802149480846</v>
      </c>
    </row>
    <row r="4359" spans="1:14" x14ac:dyDescent="0.25">
      <c r="A4359" s="2">
        <v>43647.541666666657</v>
      </c>
      <c r="B4359">
        <v>10.35825287412586</v>
      </c>
      <c r="C4359">
        <v>2.7618338137539</v>
      </c>
      <c r="E4359">
        <f t="shared" si="137"/>
        <v>10.5</v>
      </c>
      <c r="F4359">
        <f t="shared" si="137"/>
        <v>3</v>
      </c>
      <c r="G4359">
        <f>IF(OR(Tahiti!E4359&lt;2.5,F4359&lt;0.5),0,VLOOKUP(Tahiti!F4359,'Power Matrix'!$B$2:$AI$30,HLOOKUP(E4359,'Power Matrix'!$B$2:$AI$30,29)))</f>
        <v>14750.442200561523</v>
      </c>
      <c r="H4359">
        <f t="shared" si="136"/>
        <v>0.19183524503542615</v>
      </c>
      <c r="M4359">
        <v>12566.283360405208</v>
      </c>
      <c r="N4359" s="9">
        <v>0.16342940883228782</v>
      </c>
    </row>
    <row r="4360" spans="1:14" x14ac:dyDescent="0.25">
      <c r="A4360" s="2">
        <v>43647.583333333343</v>
      </c>
      <c r="B4360">
        <v>10.38281216745896</v>
      </c>
      <c r="C4360">
        <v>2.7360586554470081</v>
      </c>
      <c r="E4360">
        <f t="shared" si="137"/>
        <v>10.5</v>
      </c>
      <c r="F4360">
        <f t="shared" si="137"/>
        <v>2.5</v>
      </c>
      <c r="G4360">
        <f>IF(OR(Tahiti!E4360&lt;2.5,F4360&lt;0.5),0,VLOOKUP(Tahiti!F4360,'Power Matrix'!$B$2:$AI$30,HLOOKUP(E4360,'Power Matrix'!$B$2:$AI$30,29)))</f>
        <v>9633.9705665237434</v>
      </c>
      <c r="H4360">
        <f t="shared" si="136"/>
        <v>0.12529353894372131</v>
      </c>
      <c r="M4360">
        <v>13556.867668033907</v>
      </c>
      <c r="N4360" s="9">
        <v>0.17631234351959532</v>
      </c>
    </row>
    <row r="4361" spans="1:14" x14ac:dyDescent="0.25">
      <c r="A4361" s="2">
        <v>43647.625</v>
      </c>
      <c r="B4361">
        <v>10.56858469915181</v>
      </c>
      <c r="C4361">
        <v>2.9231272603395402</v>
      </c>
      <c r="E4361">
        <f t="shared" si="137"/>
        <v>10.5</v>
      </c>
      <c r="F4361">
        <f t="shared" si="137"/>
        <v>3</v>
      </c>
      <c r="G4361">
        <f>IF(OR(Tahiti!E4361&lt;2.5,F4361&lt;0.5),0,VLOOKUP(Tahiti!F4361,'Power Matrix'!$B$2:$AI$30,HLOOKUP(E4361,'Power Matrix'!$B$2:$AI$30,29)))</f>
        <v>14750.442200561523</v>
      </c>
      <c r="H4361">
        <f t="shared" si="136"/>
        <v>0.19183524503542615</v>
      </c>
      <c r="M4361">
        <v>15184.306401434584</v>
      </c>
      <c r="N4361" s="9">
        <v>0.19747781802643974</v>
      </c>
    </row>
    <row r="4362" spans="1:14" x14ac:dyDescent="0.25">
      <c r="A4362" s="2">
        <v>43647.666666666657</v>
      </c>
      <c r="B4362">
        <v>10.285809818931011</v>
      </c>
      <c r="C4362">
        <v>2.9335735800057692</v>
      </c>
      <c r="E4362">
        <f t="shared" si="137"/>
        <v>10.5</v>
      </c>
      <c r="F4362">
        <f t="shared" si="137"/>
        <v>3</v>
      </c>
      <c r="G4362">
        <f>IF(OR(Tahiti!E4362&lt;2.5,F4362&lt;0.5),0,VLOOKUP(Tahiti!F4362,'Power Matrix'!$B$2:$AI$30,HLOOKUP(E4362,'Power Matrix'!$B$2:$AI$30,29)))</f>
        <v>14750.442200561523</v>
      </c>
      <c r="H4362">
        <f t="shared" si="136"/>
        <v>0.19183524503542615</v>
      </c>
      <c r="M4362">
        <v>17626.236766563197</v>
      </c>
      <c r="N4362" s="9">
        <v>0.2292360733941361</v>
      </c>
    </row>
    <row r="4363" spans="1:14" x14ac:dyDescent="0.25">
      <c r="A4363" s="2">
        <v>43647.708333333343</v>
      </c>
      <c r="B4363">
        <v>9.9600904760662985</v>
      </c>
      <c r="C4363">
        <v>2.9857484048604692</v>
      </c>
      <c r="E4363">
        <f t="shared" si="137"/>
        <v>10</v>
      </c>
      <c r="F4363">
        <f t="shared" si="137"/>
        <v>3</v>
      </c>
      <c r="G4363">
        <f>IF(OR(Tahiti!E4363&lt;2.5,F4363&lt;0.5),0,VLOOKUP(Tahiti!F4363,'Power Matrix'!$B$2:$AI$30,HLOOKUP(E4363,'Power Matrix'!$B$2:$AI$30,29)))</f>
        <v>17482.788446289062</v>
      </c>
      <c r="H4363">
        <f t="shared" si="136"/>
        <v>0.22737047200989713</v>
      </c>
      <c r="M4363">
        <v>21206.260244149948</v>
      </c>
      <c r="N4363" s="9">
        <v>0.27579567290079943</v>
      </c>
    </row>
    <row r="4364" spans="1:14" x14ac:dyDescent="0.25">
      <c r="A4364" s="2">
        <v>43647.75</v>
      </c>
      <c r="B4364">
        <v>9.6231205072054138</v>
      </c>
      <c r="C4364">
        <v>3.0485398698107389</v>
      </c>
      <c r="E4364">
        <f t="shared" si="137"/>
        <v>9.5</v>
      </c>
      <c r="F4364">
        <f t="shared" si="137"/>
        <v>3</v>
      </c>
      <c r="G4364">
        <f>IF(OR(Tahiti!E4364&lt;2.5,F4364&lt;0.5),0,VLOOKUP(Tahiti!F4364,'Power Matrix'!$B$2:$AI$30,HLOOKUP(E4364,'Power Matrix'!$B$2:$AI$30,29)))</f>
        <v>21481.709083129881</v>
      </c>
      <c r="H4364">
        <f t="shared" si="136"/>
        <v>0.27937799217877568</v>
      </c>
      <c r="M4364">
        <v>24169.437303996267</v>
      </c>
      <c r="N4364" s="9">
        <v>0.31433294452416227</v>
      </c>
    </row>
    <row r="4365" spans="1:14" x14ac:dyDescent="0.25">
      <c r="A4365" s="2">
        <v>43647.791666666657</v>
      </c>
      <c r="B4365">
        <v>9.3370527608393932</v>
      </c>
      <c r="C4365">
        <v>3.1105932795672002</v>
      </c>
      <c r="E4365">
        <f t="shared" si="137"/>
        <v>9.5</v>
      </c>
      <c r="F4365">
        <f t="shared" si="137"/>
        <v>3</v>
      </c>
      <c r="G4365">
        <f>IF(OR(Tahiti!E4365&lt;2.5,F4365&lt;0.5),0,VLOOKUP(Tahiti!F4365,'Power Matrix'!$B$2:$AI$30,HLOOKUP(E4365,'Power Matrix'!$B$2:$AI$30,29)))</f>
        <v>21481.709083129881</v>
      </c>
      <c r="H4365">
        <f t="shared" si="136"/>
        <v>0.27937799217877568</v>
      </c>
      <c r="M4365">
        <v>26121.448267986616</v>
      </c>
      <c r="N4365" s="9">
        <v>0.33971960728908662</v>
      </c>
    </row>
    <row r="4366" spans="1:14" x14ac:dyDescent="0.25">
      <c r="A4366" s="2">
        <v>43647.833333333343</v>
      </c>
      <c r="B4366">
        <v>9.1249372999847811</v>
      </c>
      <c r="C4366">
        <v>3.158055905876807</v>
      </c>
      <c r="E4366">
        <f t="shared" si="137"/>
        <v>9</v>
      </c>
      <c r="F4366">
        <f t="shared" si="137"/>
        <v>3</v>
      </c>
      <c r="G4366">
        <f>IF(OR(Tahiti!E4366&lt;2.5,F4366&lt;0.5),0,VLOOKUP(Tahiti!F4366,'Power Matrix'!$B$2:$AI$30,HLOOKUP(E4366,'Power Matrix'!$B$2:$AI$30,29)))</f>
        <v>24774.174674804686</v>
      </c>
      <c r="H4366">
        <f t="shared" si="136"/>
        <v>0.32219778937276089</v>
      </c>
      <c r="M4366">
        <v>27348.86707076685</v>
      </c>
      <c r="N4366" s="9">
        <v>0.35568266681709809</v>
      </c>
    </row>
    <row r="4367" spans="1:14" x14ac:dyDescent="0.25">
      <c r="A4367" s="2">
        <v>43647.875</v>
      </c>
      <c r="B4367">
        <v>8.9910274100791518</v>
      </c>
      <c r="C4367">
        <v>3.1821278598902931</v>
      </c>
      <c r="E4367">
        <f t="shared" si="137"/>
        <v>9</v>
      </c>
      <c r="F4367">
        <f t="shared" si="137"/>
        <v>3</v>
      </c>
      <c r="G4367">
        <f>IF(OR(Tahiti!E4367&lt;2.5,F4367&lt;0.5),0,VLOOKUP(Tahiti!F4367,'Power Matrix'!$B$2:$AI$30,HLOOKUP(E4367,'Power Matrix'!$B$2:$AI$30,29)))</f>
        <v>24774.174674804686</v>
      </c>
      <c r="H4367">
        <f t="shared" si="136"/>
        <v>0.32219778937276089</v>
      </c>
      <c r="M4367">
        <v>23448.121669207427</v>
      </c>
      <c r="N4367" s="9">
        <v>0.30495195378934686</v>
      </c>
    </row>
    <row r="4368" spans="1:14" x14ac:dyDescent="0.25">
      <c r="A4368" s="2">
        <v>43647.916666666657</v>
      </c>
      <c r="B4368">
        <v>9.282308861175105</v>
      </c>
      <c r="C4368">
        <v>3.0370716275684662</v>
      </c>
      <c r="E4368">
        <f t="shared" si="137"/>
        <v>9.5</v>
      </c>
      <c r="F4368">
        <f t="shared" si="137"/>
        <v>3</v>
      </c>
      <c r="G4368">
        <f>IF(OR(Tahiti!E4368&lt;2.5,F4368&lt;0.5),0,VLOOKUP(Tahiti!F4368,'Power Matrix'!$B$2:$AI$30,HLOOKUP(E4368,'Power Matrix'!$B$2:$AI$30,29)))</f>
        <v>21481.709083129881</v>
      </c>
      <c r="H4368">
        <f t="shared" si="136"/>
        <v>0.27937799217877568</v>
      </c>
      <c r="M4368">
        <v>20143.500159289059</v>
      </c>
      <c r="N4368" s="9">
        <v>0.26197406412293034</v>
      </c>
    </row>
    <row r="4369" spans="1:14" x14ac:dyDescent="0.25">
      <c r="A4369" s="2">
        <v>43647.958333333343</v>
      </c>
      <c r="B4369">
        <v>9.5247461311169541</v>
      </c>
      <c r="C4369">
        <v>2.9150086532076331</v>
      </c>
      <c r="E4369">
        <f t="shared" si="137"/>
        <v>9.5</v>
      </c>
      <c r="F4369">
        <f t="shared" si="137"/>
        <v>3</v>
      </c>
      <c r="G4369">
        <f>IF(OR(Tahiti!E4369&lt;2.5,F4369&lt;0.5),0,VLOOKUP(Tahiti!F4369,'Power Matrix'!$B$2:$AI$30,HLOOKUP(E4369,'Power Matrix'!$B$2:$AI$30,29)))</f>
        <v>21481.709083129881</v>
      </c>
      <c r="H4369">
        <f t="shared" si="136"/>
        <v>0.27937799217877568</v>
      </c>
      <c r="M4369">
        <v>17677.101714654971</v>
      </c>
      <c r="N4369" s="9">
        <v>0.22989759185257835</v>
      </c>
    </row>
    <row r="4370" spans="1:14" x14ac:dyDescent="0.25">
      <c r="A4370" s="2">
        <v>43648</v>
      </c>
      <c r="B4370">
        <v>9.6863709777448541</v>
      </c>
      <c r="C4370">
        <v>2.8221840192169529</v>
      </c>
      <c r="E4370">
        <f t="shared" si="137"/>
        <v>9.5</v>
      </c>
      <c r="F4370">
        <f t="shared" si="137"/>
        <v>3</v>
      </c>
      <c r="G4370">
        <f>IF(OR(Tahiti!E4370&lt;2.5,F4370&lt;0.5),0,VLOOKUP(Tahiti!F4370,'Power Matrix'!$B$2:$AI$30,HLOOKUP(E4370,'Power Matrix'!$B$2:$AI$30,29)))</f>
        <v>21481.709083129881</v>
      </c>
      <c r="H4370">
        <f t="shared" si="136"/>
        <v>0.27937799217877568</v>
      </c>
      <c r="M4370">
        <v>16637.412857218653</v>
      </c>
      <c r="N4370" s="9">
        <v>0.21637603337207187</v>
      </c>
    </row>
    <row r="4371" spans="1:14" x14ac:dyDescent="0.25">
      <c r="A4371" s="2">
        <v>43648.041666666657</v>
      </c>
      <c r="B4371">
        <v>9.7236901273906859</v>
      </c>
      <c r="C4371">
        <v>2.7635370180473071</v>
      </c>
      <c r="E4371">
        <f t="shared" si="137"/>
        <v>9.5</v>
      </c>
      <c r="F4371">
        <f t="shared" si="137"/>
        <v>3</v>
      </c>
      <c r="G4371">
        <f>IF(OR(Tahiti!E4371&lt;2.5,F4371&lt;0.5),0,VLOOKUP(Tahiti!F4371,'Power Matrix'!$B$2:$AI$30,HLOOKUP(E4371,'Power Matrix'!$B$2:$AI$30,29)))</f>
        <v>21481.709083129881</v>
      </c>
      <c r="H4371">
        <f t="shared" si="136"/>
        <v>0.27937799217877568</v>
      </c>
      <c r="M4371">
        <v>17193.995476333177</v>
      </c>
      <c r="N4371" s="9">
        <v>0.22361460708550754</v>
      </c>
    </row>
    <row r="4372" spans="1:14" x14ac:dyDescent="0.25">
      <c r="A4372" s="2">
        <v>43648.083333333343</v>
      </c>
      <c r="B4372">
        <v>9.6184556134996839</v>
      </c>
      <c r="C4372">
        <v>2.746618522066131</v>
      </c>
      <c r="E4372">
        <f t="shared" si="137"/>
        <v>9.5</v>
      </c>
      <c r="F4372">
        <f t="shared" si="137"/>
        <v>2.5</v>
      </c>
      <c r="G4372">
        <f>IF(OR(Tahiti!E4372&lt;2.5,F4372&lt;0.5),0,VLOOKUP(Tahiti!F4372,'Power Matrix'!$B$2:$AI$30,HLOOKUP(E4372,'Power Matrix'!$B$2:$AI$30,29)))</f>
        <v>14742.575451416013</v>
      </c>
      <c r="H4372">
        <f t="shared" si="136"/>
        <v>0.19173293489926602</v>
      </c>
      <c r="M4372">
        <v>18954.999088553574</v>
      </c>
      <c r="N4372" s="9">
        <v>0.2465171448560248</v>
      </c>
    </row>
    <row r="4373" spans="1:14" x14ac:dyDescent="0.25">
      <c r="A4373" s="2">
        <v>43648.125</v>
      </c>
      <c r="B4373">
        <v>9.4033216920119536</v>
      </c>
      <c r="C4373">
        <v>2.7686466309275271</v>
      </c>
      <c r="E4373">
        <f t="shared" si="137"/>
        <v>9.5</v>
      </c>
      <c r="F4373">
        <f t="shared" si="137"/>
        <v>3</v>
      </c>
      <c r="G4373">
        <f>IF(OR(Tahiti!E4373&lt;2.5,F4373&lt;0.5),0,VLOOKUP(Tahiti!F4373,'Power Matrix'!$B$2:$AI$30,HLOOKUP(E4373,'Power Matrix'!$B$2:$AI$30,29)))</f>
        <v>21481.709083129881</v>
      </c>
      <c r="H4373">
        <f t="shared" si="136"/>
        <v>0.27937799217877568</v>
      </c>
      <c r="M4373">
        <v>21459.109293832284</v>
      </c>
      <c r="N4373" s="9">
        <v>0.27908407325977858</v>
      </c>
    </row>
    <row r="4374" spans="1:14" x14ac:dyDescent="0.25">
      <c r="A4374" s="2">
        <v>43648.166666666657</v>
      </c>
      <c r="B4374">
        <v>9.1227420558879668</v>
      </c>
      <c r="C4374">
        <v>2.8239439969868072</v>
      </c>
      <c r="E4374">
        <f t="shared" si="137"/>
        <v>9</v>
      </c>
      <c r="F4374">
        <f t="shared" si="137"/>
        <v>3</v>
      </c>
      <c r="G4374">
        <f>IF(OR(Tahiti!E4374&lt;2.5,F4374&lt;0.5),0,VLOOKUP(Tahiti!F4374,'Power Matrix'!$B$2:$AI$30,HLOOKUP(E4374,'Power Matrix'!$B$2:$AI$30,29)))</f>
        <v>24774.174674804686</v>
      </c>
      <c r="H4374">
        <f t="shared" si="136"/>
        <v>0.32219778937276089</v>
      </c>
      <c r="M4374">
        <v>25642.633572884322</v>
      </c>
      <c r="N4374" s="9">
        <v>0.33349243571285558</v>
      </c>
    </row>
    <row r="4375" spans="1:14" x14ac:dyDescent="0.25">
      <c r="A4375" s="2">
        <v>43648.208333333343</v>
      </c>
      <c r="B4375">
        <v>8.8295397662073043</v>
      </c>
      <c r="C4375">
        <v>2.9016101127661651</v>
      </c>
      <c r="E4375">
        <f t="shared" si="137"/>
        <v>9</v>
      </c>
      <c r="F4375">
        <f t="shared" si="137"/>
        <v>3</v>
      </c>
      <c r="G4375">
        <f>IF(OR(Tahiti!E4375&lt;2.5,F4375&lt;0.5),0,VLOOKUP(Tahiti!F4375,'Power Matrix'!$B$2:$AI$30,HLOOKUP(E4375,'Power Matrix'!$B$2:$AI$30,29)))</f>
        <v>24774.174674804686</v>
      </c>
      <c r="H4375">
        <f t="shared" si="136"/>
        <v>0.32219778937276089</v>
      </c>
      <c r="M4375">
        <v>30976.206375568941</v>
      </c>
      <c r="N4375" s="9">
        <v>0.4028576270830595</v>
      </c>
    </row>
    <row r="4376" spans="1:14" x14ac:dyDescent="0.25">
      <c r="A4376" s="2">
        <v>43648.25</v>
      </c>
      <c r="B4376">
        <v>8.5962950809208607</v>
      </c>
      <c r="C4376">
        <v>3.014248690036812</v>
      </c>
      <c r="E4376">
        <f t="shared" si="137"/>
        <v>8.5</v>
      </c>
      <c r="F4376">
        <f t="shared" si="137"/>
        <v>3</v>
      </c>
      <c r="G4376">
        <f>IF(OR(Tahiti!E4376&lt;2.5,F4376&lt;0.5),0,VLOOKUP(Tahiti!F4376,'Power Matrix'!$B$2:$AI$30,HLOOKUP(E4376,'Power Matrix'!$B$2:$AI$30,29)))</f>
        <v>32061.27827734375</v>
      </c>
      <c r="H4376">
        <f t="shared" si="136"/>
        <v>0.41696940951703032</v>
      </c>
      <c r="M4376">
        <v>35872.216702304613</v>
      </c>
      <c r="N4376" s="9">
        <v>0.46653214805211279</v>
      </c>
    </row>
    <row r="4377" spans="1:14" x14ac:dyDescent="0.25">
      <c r="A4377" s="2">
        <v>43648.291666666657</v>
      </c>
      <c r="B4377">
        <v>8.3871980806993669</v>
      </c>
      <c r="C4377">
        <v>3.1009417885712272</v>
      </c>
      <c r="E4377">
        <f t="shared" si="137"/>
        <v>8.5</v>
      </c>
      <c r="F4377">
        <f t="shared" si="137"/>
        <v>3</v>
      </c>
      <c r="G4377">
        <f>IF(OR(Tahiti!E4377&lt;2.5,F4377&lt;0.5),0,VLOOKUP(Tahiti!F4377,'Power Matrix'!$B$2:$AI$30,HLOOKUP(E4377,'Power Matrix'!$B$2:$AI$30,29)))</f>
        <v>32061.27827734375</v>
      </c>
      <c r="H4377">
        <f t="shared" si="136"/>
        <v>0.41696940951703032</v>
      </c>
      <c r="M4377">
        <v>38672.773591624777</v>
      </c>
      <c r="N4377" s="9">
        <v>0.50295448102806017</v>
      </c>
    </row>
    <row r="4378" spans="1:14" x14ac:dyDescent="0.25">
      <c r="A4378" s="2">
        <v>43648.333333333343</v>
      </c>
      <c r="B4378">
        <v>8.2493093108682647</v>
      </c>
      <c r="C4378">
        <v>3.165209363909117</v>
      </c>
      <c r="E4378">
        <f t="shared" si="137"/>
        <v>8</v>
      </c>
      <c r="F4378">
        <f t="shared" si="137"/>
        <v>3</v>
      </c>
      <c r="G4378">
        <f>IF(OR(Tahiti!E4378&lt;2.5,F4378&lt;0.5),0,VLOOKUP(Tahiti!F4378,'Power Matrix'!$B$2:$AI$30,HLOOKUP(E4378,'Power Matrix'!$B$2:$AI$30,29)))</f>
        <v>39261.559023437498</v>
      </c>
      <c r="H4378">
        <f t="shared" si="136"/>
        <v>0.51061186460208341</v>
      </c>
      <c r="M4378">
        <v>39913.053391464142</v>
      </c>
      <c r="N4378" s="9">
        <v>0.51908480283132719</v>
      </c>
    </row>
    <row r="4379" spans="1:14" x14ac:dyDescent="0.25">
      <c r="A4379" s="2">
        <v>43648.375</v>
      </c>
      <c r="B4379">
        <v>8.1770034584294677</v>
      </c>
      <c r="C4379">
        <v>3.1959238146668891</v>
      </c>
      <c r="E4379">
        <f t="shared" si="137"/>
        <v>8</v>
      </c>
      <c r="F4379">
        <f t="shared" si="137"/>
        <v>3</v>
      </c>
      <c r="G4379">
        <f>IF(OR(Tahiti!E4379&lt;2.5,F4379&lt;0.5),0,VLOOKUP(Tahiti!F4379,'Power Matrix'!$B$2:$AI$30,HLOOKUP(E4379,'Power Matrix'!$B$2:$AI$30,29)))</f>
        <v>39261.559023437498</v>
      </c>
      <c r="H4379">
        <f t="shared" si="136"/>
        <v>0.51061186460208341</v>
      </c>
      <c r="M4379">
        <v>39106.293054201582</v>
      </c>
      <c r="N4379" s="9">
        <v>0.50859257046582163</v>
      </c>
    </row>
    <row r="4380" spans="1:14" x14ac:dyDescent="0.25">
      <c r="A4380" s="2">
        <v>43648.416666666657</v>
      </c>
      <c r="B4380">
        <v>8.196760655300789</v>
      </c>
      <c r="C4380">
        <v>3.159077828452852</v>
      </c>
      <c r="E4380">
        <f t="shared" si="137"/>
        <v>8</v>
      </c>
      <c r="F4380">
        <f t="shared" si="137"/>
        <v>3</v>
      </c>
      <c r="G4380">
        <f>IF(OR(Tahiti!E4380&lt;2.5,F4380&lt;0.5),0,VLOOKUP(Tahiti!F4380,'Power Matrix'!$B$2:$AI$30,HLOOKUP(E4380,'Power Matrix'!$B$2:$AI$30,29)))</f>
        <v>39261.559023437498</v>
      </c>
      <c r="H4380">
        <f t="shared" si="136"/>
        <v>0.51061186460208341</v>
      </c>
      <c r="M4380">
        <v>38890.493328364872</v>
      </c>
      <c r="N4380" s="9">
        <v>0.50578601099169829</v>
      </c>
    </row>
    <row r="4381" spans="1:14" x14ac:dyDescent="0.25">
      <c r="A4381" s="2">
        <v>43648.458333333343</v>
      </c>
      <c r="B4381">
        <v>8.1852356237925186</v>
      </c>
      <c r="C4381">
        <v>3.138809697361308</v>
      </c>
      <c r="E4381">
        <f t="shared" si="137"/>
        <v>8</v>
      </c>
      <c r="F4381">
        <f t="shared" si="137"/>
        <v>3</v>
      </c>
      <c r="G4381">
        <f>IF(OR(Tahiti!E4381&lt;2.5,F4381&lt;0.5),0,VLOOKUP(Tahiti!F4381,'Power Matrix'!$B$2:$AI$30,HLOOKUP(E4381,'Power Matrix'!$B$2:$AI$30,29)))</f>
        <v>39261.559023437498</v>
      </c>
      <c r="H4381">
        <f t="shared" si="136"/>
        <v>0.51061186460208341</v>
      </c>
      <c r="M4381">
        <v>39690.037602435361</v>
      </c>
      <c r="N4381" s="9">
        <v>0.51618439564521512</v>
      </c>
    </row>
    <row r="4382" spans="1:14" x14ac:dyDescent="0.25">
      <c r="A4382" s="2">
        <v>43648.5</v>
      </c>
      <c r="B4382">
        <v>8.1295313048358722</v>
      </c>
      <c r="C4382">
        <v>3.1515837295618612</v>
      </c>
      <c r="E4382">
        <f t="shared" si="137"/>
        <v>8</v>
      </c>
      <c r="F4382">
        <f t="shared" si="137"/>
        <v>3</v>
      </c>
      <c r="G4382">
        <f>IF(OR(Tahiti!E4382&lt;2.5,F4382&lt;0.5),0,VLOOKUP(Tahiti!F4382,'Power Matrix'!$B$2:$AI$30,HLOOKUP(E4382,'Power Matrix'!$B$2:$AI$30,29)))</f>
        <v>39261.559023437498</v>
      </c>
      <c r="H4382">
        <f t="shared" si="136"/>
        <v>0.51061186460208341</v>
      </c>
      <c r="M4382">
        <v>40992.374294009496</v>
      </c>
      <c r="N4382" s="9">
        <v>0.53312179149251793</v>
      </c>
    </row>
    <row r="4383" spans="1:14" x14ac:dyDescent="0.25">
      <c r="A4383" s="2">
        <v>43648.541666666657</v>
      </c>
      <c r="B4383">
        <v>8.0548930055442121</v>
      </c>
      <c r="C4383">
        <v>3.1904167874515399</v>
      </c>
      <c r="E4383">
        <f t="shared" si="137"/>
        <v>8</v>
      </c>
      <c r="F4383">
        <f t="shared" si="137"/>
        <v>3</v>
      </c>
      <c r="G4383">
        <f>IF(OR(Tahiti!E4383&lt;2.5,F4383&lt;0.5),0,VLOOKUP(Tahiti!F4383,'Power Matrix'!$B$2:$AI$30,HLOOKUP(E4383,'Power Matrix'!$B$2:$AI$30,29)))</f>
        <v>39261.559023437498</v>
      </c>
      <c r="H4383">
        <f t="shared" si="136"/>
        <v>0.51061186460208341</v>
      </c>
      <c r="M4383">
        <v>42187.809805054407</v>
      </c>
      <c r="N4383" s="9">
        <v>0.54866889585615009</v>
      </c>
    </row>
    <row r="4384" spans="1:14" x14ac:dyDescent="0.25">
      <c r="A4384" s="2">
        <v>43648.583333333343</v>
      </c>
      <c r="B4384">
        <v>7.9894472909079566</v>
      </c>
      <c r="C4384">
        <v>3.240547767154152</v>
      </c>
      <c r="E4384">
        <f t="shared" si="137"/>
        <v>8</v>
      </c>
      <c r="F4384">
        <f t="shared" si="137"/>
        <v>3</v>
      </c>
      <c r="G4384">
        <f>IF(OR(Tahiti!E4384&lt;2.5,F4384&lt;0.5),0,VLOOKUP(Tahiti!F4384,'Power Matrix'!$B$2:$AI$30,HLOOKUP(E4384,'Power Matrix'!$B$2:$AI$30,29)))</f>
        <v>39261.559023437498</v>
      </c>
      <c r="H4384">
        <f t="shared" si="136"/>
        <v>0.51061186460208341</v>
      </c>
      <c r="M4384">
        <v>43043.72807496415</v>
      </c>
      <c r="N4384" s="9">
        <v>0.55980044627947223</v>
      </c>
    </row>
    <row r="4385" spans="1:14" x14ac:dyDescent="0.25">
      <c r="A4385" s="2">
        <v>43648.625</v>
      </c>
      <c r="B4385">
        <v>7.9522653440181763</v>
      </c>
      <c r="C4385">
        <v>3.2930064593910862</v>
      </c>
      <c r="E4385">
        <f t="shared" si="137"/>
        <v>8</v>
      </c>
      <c r="F4385">
        <f t="shared" si="137"/>
        <v>3.5</v>
      </c>
      <c r="G4385">
        <f>IF(OR(Tahiti!E4385&lt;2.5,F4385&lt;0.5),0,VLOOKUP(Tahiti!F4385,'Power Matrix'!$B$2:$AI$30,HLOOKUP(E4385,'Power Matrix'!$B$2:$AI$30,29)))</f>
        <v>45186.582554687498</v>
      </c>
      <c r="H4385">
        <f t="shared" si="136"/>
        <v>0.58766910298879027</v>
      </c>
      <c r="M4385">
        <v>43815.500029868046</v>
      </c>
      <c r="N4385" s="9">
        <v>0.56983764110675927</v>
      </c>
    </row>
    <row r="4386" spans="1:14" x14ac:dyDescent="0.25">
      <c r="A4386" s="2">
        <v>43648.666666666657</v>
      </c>
      <c r="B4386">
        <v>7.9299012947818888</v>
      </c>
      <c r="C4386">
        <v>3.350290897126007</v>
      </c>
      <c r="E4386">
        <f t="shared" si="137"/>
        <v>8</v>
      </c>
      <c r="F4386">
        <f t="shared" si="137"/>
        <v>3.5</v>
      </c>
      <c r="G4386">
        <f>IF(OR(Tahiti!E4386&lt;2.5,F4386&lt;0.5),0,VLOOKUP(Tahiti!F4386,'Power Matrix'!$B$2:$AI$30,HLOOKUP(E4386,'Power Matrix'!$B$2:$AI$30,29)))</f>
        <v>45186.582554687498</v>
      </c>
      <c r="H4386">
        <f t="shared" si="136"/>
        <v>0.58766910298879027</v>
      </c>
      <c r="M4386">
        <v>44650.075737018604</v>
      </c>
      <c r="N4386" s="9">
        <v>0.58069162318989176</v>
      </c>
    </row>
    <row r="4387" spans="1:14" x14ac:dyDescent="0.25">
      <c r="A4387" s="2">
        <v>43648.708333333343</v>
      </c>
      <c r="B4387">
        <v>7.912750950275532</v>
      </c>
      <c r="C4387">
        <v>3.4189868036267552</v>
      </c>
      <c r="E4387">
        <f t="shared" si="137"/>
        <v>8</v>
      </c>
      <c r="F4387">
        <f t="shared" si="137"/>
        <v>3.5</v>
      </c>
      <c r="G4387">
        <f>IF(OR(Tahiti!E4387&lt;2.5,F4387&lt;0.5),0,VLOOKUP(Tahiti!F4387,'Power Matrix'!$B$2:$AI$30,HLOOKUP(E4387,'Power Matrix'!$B$2:$AI$30,29)))</f>
        <v>45186.582554687498</v>
      </c>
      <c r="H4387">
        <f t="shared" si="136"/>
        <v>0.58766910298879027</v>
      </c>
      <c r="M4387">
        <v>45510.13137918069</v>
      </c>
      <c r="N4387" s="9">
        <v>0.59187698175058645</v>
      </c>
    </row>
    <row r="4388" spans="1:14" x14ac:dyDescent="0.25">
      <c r="A4388" s="2">
        <v>43648.75</v>
      </c>
      <c r="B4388">
        <v>7.9076744483016501</v>
      </c>
      <c r="C4388">
        <v>3.497447748076369</v>
      </c>
      <c r="E4388">
        <f t="shared" si="137"/>
        <v>8</v>
      </c>
      <c r="F4388">
        <f t="shared" si="137"/>
        <v>3.5</v>
      </c>
      <c r="G4388">
        <f>IF(OR(Tahiti!E4388&lt;2.5,F4388&lt;0.5),0,VLOOKUP(Tahiti!F4388,'Power Matrix'!$B$2:$AI$30,HLOOKUP(E4388,'Power Matrix'!$B$2:$AI$30,29)))</f>
        <v>45186.582554687498</v>
      </c>
      <c r="H4388">
        <f t="shared" si="136"/>
        <v>0.58766910298879027</v>
      </c>
      <c r="M4388">
        <v>45652.446347263874</v>
      </c>
      <c r="N4388" s="9">
        <v>0.59372784333270745</v>
      </c>
    </row>
    <row r="4389" spans="1:14" x14ac:dyDescent="0.25">
      <c r="A4389" s="2">
        <v>43648.791666666657</v>
      </c>
      <c r="B4389">
        <v>7.9249619955640576</v>
      </c>
      <c r="C4389">
        <v>3.5688687814465681</v>
      </c>
      <c r="E4389">
        <f t="shared" si="137"/>
        <v>8</v>
      </c>
      <c r="F4389">
        <f t="shared" si="137"/>
        <v>3.5</v>
      </c>
      <c r="G4389">
        <f>IF(OR(Tahiti!E4389&lt;2.5,F4389&lt;0.5),0,VLOOKUP(Tahiti!F4389,'Power Matrix'!$B$2:$AI$30,HLOOKUP(E4389,'Power Matrix'!$B$2:$AI$30,29)))</f>
        <v>45186.582554687498</v>
      </c>
      <c r="H4389">
        <f t="shared" si="136"/>
        <v>0.58766910298879027</v>
      </c>
      <c r="M4389">
        <v>45571.461466571243</v>
      </c>
      <c r="N4389" s="9">
        <v>0.59267460342108391</v>
      </c>
    </row>
    <row r="4390" spans="1:14" x14ac:dyDescent="0.25">
      <c r="A4390" s="2">
        <v>43648.833333333343</v>
      </c>
      <c r="B4390">
        <v>7.968729674744278</v>
      </c>
      <c r="C4390">
        <v>3.620589418489693</v>
      </c>
      <c r="E4390">
        <f t="shared" si="137"/>
        <v>8</v>
      </c>
      <c r="F4390">
        <f t="shared" si="137"/>
        <v>3.5</v>
      </c>
      <c r="G4390">
        <f>IF(OR(Tahiti!E4390&lt;2.5,F4390&lt;0.5),0,VLOOKUP(Tahiti!F4390,'Power Matrix'!$B$2:$AI$30,HLOOKUP(E4390,'Power Matrix'!$B$2:$AI$30,29)))</f>
        <v>45186.582554687498</v>
      </c>
      <c r="H4390">
        <f t="shared" si="136"/>
        <v>0.58766910298879027</v>
      </c>
      <c r="M4390">
        <v>45375.79405601287</v>
      </c>
      <c r="N4390" s="9">
        <v>0.59012987254735094</v>
      </c>
    </row>
    <row r="4391" spans="1:14" x14ac:dyDescent="0.25">
      <c r="A4391" s="2">
        <v>43648.875</v>
      </c>
      <c r="B4391">
        <v>8.0406239189149229</v>
      </c>
      <c r="C4391">
        <v>3.6460239359379041</v>
      </c>
      <c r="E4391">
        <f t="shared" si="137"/>
        <v>8</v>
      </c>
      <c r="F4391">
        <f t="shared" si="137"/>
        <v>3.5</v>
      </c>
      <c r="G4391">
        <f>IF(OR(Tahiti!E4391&lt;2.5,F4391&lt;0.5),0,VLOOKUP(Tahiti!F4391,'Power Matrix'!$B$2:$AI$30,HLOOKUP(E4391,'Power Matrix'!$B$2:$AI$30,29)))</f>
        <v>45186.582554687498</v>
      </c>
      <c r="H4391">
        <f t="shared" si="136"/>
        <v>0.58766910298879027</v>
      </c>
      <c r="M4391">
        <v>41594.616295780135</v>
      </c>
      <c r="N4391" s="9">
        <v>0.54095418325868416</v>
      </c>
    </row>
    <row r="4392" spans="1:14" x14ac:dyDescent="0.25">
      <c r="A4392" s="2">
        <v>43648.916666666657</v>
      </c>
      <c r="B4392">
        <v>8.4566226752610962</v>
      </c>
      <c r="C4392">
        <v>3.3803808396428638</v>
      </c>
      <c r="E4392">
        <f t="shared" si="137"/>
        <v>8.5</v>
      </c>
      <c r="F4392">
        <f t="shared" si="137"/>
        <v>3.5</v>
      </c>
      <c r="G4392">
        <f>IF(OR(Tahiti!E4392&lt;2.5,F4392&lt;0.5),0,VLOOKUP(Tahiti!F4392,'Power Matrix'!$B$2:$AI$30,HLOOKUP(E4392,'Power Matrix'!$B$2:$AI$30,29)))</f>
        <v>44321.059486328122</v>
      </c>
      <c r="H4392">
        <f t="shared" si="136"/>
        <v>0.57641263842692014</v>
      </c>
      <c r="M4392">
        <v>30956.024223594428</v>
      </c>
      <c r="N4392" s="9">
        <v>0.40259515033702725</v>
      </c>
    </row>
    <row r="4393" spans="1:14" x14ac:dyDescent="0.25">
      <c r="A4393" s="2">
        <v>43648.958333333343</v>
      </c>
      <c r="B4393">
        <v>8.8096453665799306</v>
      </c>
      <c r="C4393">
        <v>3.194504477755717</v>
      </c>
      <c r="E4393">
        <f t="shared" si="137"/>
        <v>9</v>
      </c>
      <c r="F4393">
        <f t="shared" si="137"/>
        <v>3</v>
      </c>
      <c r="G4393">
        <f>IF(OR(Tahiti!E4393&lt;2.5,F4393&lt;0.5),0,VLOOKUP(Tahiti!F4393,'Power Matrix'!$B$2:$AI$30,HLOOKUP(E4393,'Power Matrix'!$B$2:$AI$30,29)))</f>
        <v>24774.174674804686</v>
      </c>
      <c r="H4393">
        <f t="shared" si="136"/>
        <v>0.32219778937276089</v>
      </c>
      <c r="M4393">
        <v>25017.23936616756</v>
      </c>
      <c r="N4393" s="9">
        <v>0.32535894050512359</v>
      </c>
    </row>
    <row r="4394" spans="1:14" x14ac:dyDescent="0.25">
      <c r="A4394" s="2">
        <v>43649</v>
      </c>
      <c r="B4394">
        <v>9.1044940893332047</v>
      </c>
      <c r="C4394">
        <v>3.068240266137813</v>
      </c>
      <c r="E4394">
        <f t="shared" si="137"/>
        <v>9</v>
      </c>
      <c r="F4394">
        <f t="shared" si="137"/>
        <v>3</v>
      </c>
      <c r="G4394">
        <f>IF(OR(Tahiti!E4394&lt;2.5,F4394&lt;0.5),0,VLOOKUP(Tahiti!F4394,'Power Matrix'!$B$2:$AI$30,HLOOKUP(E4394,'Power Matrix'!$B$2:$AI$30,29)))</f>
        <v>24774.174674804686</v>
      </c>
      <c r="H4394">
        <f t="shared" si="136"/>
        <v>0.32219778937276089</v>
      </c>
      <c r="M4394">
        <v>22505.034170138973</v>
      </c>
      <c r="N4394" s="9">
        <v>0.2926867335942081</v>
      </c>
    </row>
    <row r="4395" spans="1:14" x14ac:dyDescent="0.25">
      <c r="A4395" s="2">
        <v>43649.041666666657</v>
      </c>
      <c r="B4395">
        <v>9.3300554202808001</v>
      </c>
      <c r="C4395">
        <v>2.993072183322119</v>
      </c>
      <c r="E4395">
        <f t="shared" si="137"/>
        <v>9.5</v>
      </c>
      <c r="F4395">
        <f t="shared" si="137"/>
        <v>3</v>
      </c>
      <c r="G4395">
        <f>IF(OR(Tahiti!E4395&lt;2.5,F4395&lt;0.5),0,VLOOKUP(Tahiti!F4395,'Power Matrix'!$B$2:$AI$30,HLOOKUP(E4395,'Power Matrix'!$B$2:$AI$30,29)))</f>
        <v>21481.709083129881</v>
      </c>
      <c r="H4395">
        <f t="shared" si="136"/>
        <v>0.27937799217877568</v>
      </c>
      <c r="M4395">
        <v>22370.838121717006</v>
      </c>
      <c r="N4395" s="9">
        <v>0.29094146172405955</v>
      </c>
    </row>
    <row r="4396" spans="1:14" x14ac:dyDescent="0.25">
      <c r="A4396" s="2">
        <v>43649.083333333343</v>
      </c>
      <c r="B4396">
        <v>9.3839761034087843</v>
      </c>
      <c r="C4396">
        <v>3.0084577954392291</v>
      </c>
      <c r="E4396">
        <f t="shared" si="137"/>
        <v>9.5</v>
      </c>
      <c r="F4396">
        <f t="shared" si="137"/>
        <v>3</v>
      </c>
      <c r="G4396">
        <f>IF(OR(Tahiti!E4396&lt;2.5,F4396&lt;0.5),0,VLOOKUP(Tahiti!F4396,'Power Matrix'!$B$2:$AI$30,HLOOKUP(E4396,'Power Matrix'!$B$2:$AI$30,29)))</f>
        <v>21481.709083129881</v>
      </c>
      <c r="H4396">
        <f t="shared" si="136"/>
        <v>0.27937799217877568</v>
      </c>
      <c r="M4396">
        <v>26260.104379951707</v>
      </c>
      <c r="N4396" s="9">
        <v>0.34152288402251113</v>
      </c>
    </row>
    <row r="4397" spans="1:14" x14ac:dyDescent="0.25">
      <c r="A4397" s="2">
        <v>43649.125</v>
      </c>
      <c r="B4397">
        <v>9.1752907114554425</v>
      </c>
      <c r="C4397">
        <v>3.189451638351942</v>
      </c>
      <c r="E4397">
        <f t="shared" si="137"/>
        <v>9</v>
      </c>
      <c r="F4397">
        <f t="shared" si="137"/>
        <v>3</v>
      </c>
      <c r="G4397">
        <f>IF(OR(Tahiti!E4397&lt;2.5,F4397&lt;0.5),0,VLOOKUP(Tahiti!F4397,'Power Matrix'!$B$2:$AI$30,HLOOKUP(E4397,'Power Matrix'!$B$2:$AI$30,29)))</f>
        <v>24774.174674804686</v>
      </c>
      <c r="H4397">
        <f t="shared" si="136"/>
        <v>0.32219778937276089</v>
      </c>
      <c r="M4397">
        <v>33948.659235015737</v>
      </c>
      <c r="N4397" s="9">
        <v>0.44151553409253252</v>
      </c>
    </row>
    <row r="4398" spans="1:14" x14ac:dyDescent="0.25">
      <c r="A4398" s="2">
        <v>43649.166666666657</v>
      </c>
      <c r="B4398">
        <v>9.1993011937643416</v>
      </c>
      <c r="C4398">
        <v>3.8450149708842849</v>
      </c>
      <c r="E4398">
        <f t="shared" si="137"/>
        <v>9</v>
      </c>
      <c r="F4398">
        <f t="shared" si="137"/>
        <v>4</v>
      </c>
      <c r="G4398">
        <f>IF(OR(Tahiti!E4398&lt;2.5,F4398&lt;0.5),0,VLOOKUP(Tahiti!F4398,'Power Matrix'!$B$2:$AI$30,HLOOKUP(E4398,'Power Matrix'!$B$2:$AI$30,29)))</f>
        <v>37346.031306835932</v>
      </c>
      <c r="H4398">
        <f t="shared" si="136"/>
        <v>0.4856996806899006</v>
      </c>
      <c r="M4398">
        <v>39379.980917471694</v>
      </c>
      <c r="N4398" s="9">
        <v>0.51215198771083936</v>
      </c>
    </row>
    <row r="4399" spans="1:14" x14ac:dyDescent="0.25">
      <c r="A4399" s="2">
        <v>43649.208333333343</v>
      </c>
      <c r="B4399">
        <v>8.9731910517925417</v>
      </c>
      <c r="C4399">
        <v>4.0500239943340368</v>
      </c>
      <c r="E4399">
        <f t="shared" si="137"/>
        <v>9</v>
      </c>
      <c r="F4399">
        <f t="shared" si="137"/>
        <v>4</v>
      </c>
      <c r="G4399">
        <f>IF(OR(Tahiti!E4399&lt;2.5,F4399&lt;0.5),0,VLOOKUP(Tahiti!F4399,'Power Matrix'!$B$2:$AI$30,HLOOKUP(E4399,'Power Matrix'!$B$2:$AI$30,29)))</f>
        <v>37346.031306835932</v>
      </c>
      <c r="H4399">
        <f t="shared" si="136"/>
        <v>0.4856996806899006</v>
      </c>
      <c r="M4399">
        <v>46604.530778573069</v>
      </c>
      <c r="N4399" s="9">
        <v>0.60611007213534285</v>
      </c>
    </row>
    <row r="4400" spans="1:14" x14ac:dyDescent="0.25">
      <c r="A4400" s="2">
        <v>43649.25</v>
      </c>
      <c r="B4400">
        <v>8.9317558194651863</v>
      </c>
      <c r="C4400">
        <v>4.259574895899541</v>
      </c>
      <c r="E4400">
        <f t="shared" si="137"/>
        <v>9</v>
      </c>
      <c r="F4400">
        <f t="shared" si="137"/>
        <v>4.5</v>
      </c>
      <c r="G4400">
        <f>IF(OR(Tahiti!E4400&lt;2.5,F4400&lt;0.5),0,VLOOKUP(Tahiti!F4400,'Power Matrix'!$B$2:$AI$30,HLOOKUP(E4400,'Power Matrix'!$B$2:$AI$30,29)))</f>
        <v>54210.832574218744</v>
      </c>
      <c r="H4400">
        <f t="shared" si="136"/>
        <v>0.70503298877736842</v>
      </c>
      <c r="M4400">
        <v>51509.626256414813</v>
      </c>
      <c r="N4400" s="9">
        <v>0.66990274903259173</v>
      </c>
    </row>
    <row r="4401" spans="1:14" x14ac:dyDescent="0.25">
      <c r="A4401" s="2">
        <v>43649.291666666657</v>
      </c>
      <c r="B4401">
        <v>8.9980247506377466</v>
      </c>
      <c r="C4401">
        <v>4.4197328729562431</v>
      </c>
      <c r="E4401">
        <f t="shared" si="137"/>
        <v>9</v>
      </c>
      <c r="F4401">
        <f t="shared" si="137"/>
        <v>4.5</v>
      </c>
      <c r="G4401">
        <f>IF(OR(Tahiti!E4401&lt;2.5,F4401&lt;0.5),0,VLOOKUP(Tahiti!F4401,'Power Matrix'!$B$2:$AI$30,HLOOKUP(E4401,'Power Matrix'!$B$2:$AI$30,29)))</f>
        <v>54210.832574218744</v>
      </c>
      <c r="H4401">
        <f t="shared" si="136"/>
        <v>0.70503298877736842</v>
      </c>
      <c r="M4401">
        <v>50334.507702019619</v>
      </c>
      <c r="N4401" s="9">
        <v>0.65461987460229021</v>
      </c>
    </row>
    <row r="4402" spans="1:14" x14ac:dyDescent="0.25">
      <c r="A4402" s="2">
        <v>43649.333333333343</v>
      </c>
      <c r="B4402">
        <v>9.121507231083509</v>
      </c>
      <c r="C4402">
        <v>4.5228902796602579</v>
      </c>
      <c r="E4402">
        <f t="shared" si="137"/>
        <v>9</v>
      </c>
      <c r="F4402">
        <f t="shared" si="137"/>
        <v>4.5</v>
      </c>
      <c r="G4402">
        <f>IF(OR(Tahiti!E4402&lt;2.5,F4402&lt;0.5),0,VLOOKUP(Tahiti!F4402,'Power Matrix'!$B$2:$AI$30,HLOOKUP(E4402,'Power Matrix'!$B$2:$AI$30,29)))</f>
        <v>54210.832574218744</v>
      </c>
      <c r="H4402">
        <f t="shared" si="136"/>
        <v>0.70503298877736842</v>
      </c>
      <c r="M4402">
        <v>45961.972104050321</v>
      </c>
      <c r="N4402" s="9">
        <v>0.59775334633937727</v>
      </c>
    </row>
    <row r="4403" spans="1:14" x14ac:dyDescent="0.25">
      <c r="A4403" s="2">
        <v>43649.375</v>
      </c>
      <c r="B4403">
        <v>9.2744883040802062</v>
      </c>
      <c r="C4403">
        <v>4.5906210370614087</v>
      </c>
      <c r="E4403">
        <f t="shared" si="137"/>
        <v>9.5</v>
      </c>
      <c r="F4403">
        <f t="shared" si="137"/>
        <v>4.5</v>
      </c>
      <c r="G4403">
        <f>IF(OR(Tahiti!E4403&lt;2.5,F4403&lt;0.5),0,VLOOKUP(Tahiti!F4403,'Power Matrix'!$B$2:$AI$30,HLOOKUP(E4403,'Power Matrix'!$B$2:$AI$30,29)))</f>
        <v>38704.390630452472</v>
      </c>
      <c r="H4403">
        <f t="shared" si="136"/>
        <v>0.5033656726750233</v>
      </c>
      <c r="M4403">
        <v>36951.872870740313</v>
      </c>
      <c r="N4403" s="9">
        <v>0.48057349697677126</v>
      </c>
    </row>
    <row r="4404" spans="1:14" x14ac:dyDescent="0.25">
      <c r="A4404" s="2">
        <v>43649.416666666657</v>
      </c>
      <c r="B4404">
        <v>9.7670461983027543</v>
      </c>
      <c r="C4404">
        <v>4.332131398798678</v>
      </c>
      <c r="E4404">
        <f t="shared" si="137"/>
        <v>10</v>
      </c>
      <c r="F4404">
        <f t="shared" si="137"/>
        <v>4.5</v>
      </c>
      <c r="G4404">
        <f>IF(OR(Tahiti!E4404&lt;2.5,F4404&lt;0.5),0,VLOOKUP(Tahiti!F4404,'Power Matrix'!$B$2:$AI$30,HLOOKUP(E4404,'Power Matrix'!$B$2:$AI$30,29)))</f>
        <v>41871.223087890627</v>
      </c>
      <c r="H4404">
        <f t="shared" si="136"/>
        <v>0.54455156203335464</v>
      </c>
      <c r="M4404">
        <v>30129.502914329634</v>
      </c>
      <c r="N4404" s="9">
        <v>0.39184591883505049</v>
      </c>
    </row>
    <row r="4405" spans="1:14" x14ac:dyDescent="0.25">
      <c r="A4405" s="2">
        <v>43649.458333333343</v>
      </c>
      <c r="B4405">
        <v>10.19059110623172</v>
      </c>
      <c r="C4405">
        <v>4.1467092247231054</v>
      </c>
      <c r="E4405">
        <f t="shared" si="137"/>
        <v>10</v>
      </c>
      <c r="F4405">
        <f t="shared" si="137"/>
        <v>4</v>
      </c>
      <c r="G4405">
        <f>IF(OR(Tahiti!E4405&lt;2.5,F4405&lt;0.5),0,VLOOKUP(Tahiti!F4405,'Power Matrix'!$B$2:$AI$30,HLOOKUP(E4405,'Power Matrix'!$B$2:$AI$30,29)))</f>
        <v>27874.50083138021</v>
      </c>
      <c r="H4405">
        <f t="shared" si="136"/>
        <v>0.36251873838903959</v>
      </c>
      <c r="M4405">
        <v>26294.88742406082</v>
      </c>
      <c r="N4405" s="9">
        <v>0.34197525105682863</v>
      </c>
    </row>
    <row r="4406" spans="1:14" x14ac:dyDescent="0.25">
      <c r="A4406" s="2">
        <v>43649.5</v>
      </c>
      <c r="B4406">
        <v>10.498199685297729</v>
      </c>
      <c r="C4406">
        <v>4.0285068467606617</v>
      </c>
      <c r="E4406">
        <f t="shared" si="137"/>
        <v>10.5</v>
      </c>
      <c r="F4406">
        <f t="shared" si="137"/>
        <v>4</v>
      </c>
      <c r="G4406">
        <f>IF(OR(Tahiti!E4406&lt;2.5,F4406&lt;0.5),0,VLOOKUP(Tahiti!F4406,'Power Matrix'!$B$2:$AI$30,HLOOKUP(E4406,'Power Matrix'!$B$2:$AI$30,29)))</f>
        <v>26084.482269531247</v>
      </c>
      <c r="H4406">
        <f t="shared" si="136"/>
        <v>0.33923884991103959</v>
      </c>
      <c r="M4406">
        <v>24438.397670735489</v>
      </c>
      <c r="N4406" s="9">
        <v>0.3178308788357509</v>
      </c>
    </row>
    <row r="4407" spans="1:14" x14ac:dyDescent="0.25">
      <c r="A4407" s="2">
        <v>43649.541666666657</v>
      </c>
      <c r="B4407">
        <v>10.654062016171491</v>
      </c>
      <c r="C4407">
        <v>3.9737772154658511</v>
      </c>
      <c r="E4407">
        <f t="shared" si="137"/>
        <v>10.5</v>
      </c>
      <c r="F4407">
        <f t="shared" si="137"/>
        <v>4</v>
      </c>
      <c r="G4407">
        <f>IF(OR(Tahiti!E4407&lt;2.5,F4407&lt;0.5),0,VLOOKUP(Tahiti!F4407,'Power Matrix'!$B$2:$AI$30,HLOOKUP(E4407,'Power Matrix'!$B$2:$AI$30,29)))</f>
        <v>26084.482269531247</v>
      </c>
      <c r="H4407">
        <f t="shared" si="136"/>
        <v>0.33923884991103959</v>
      </c>
      <c r="M4407">
        <v>24926.105818530188</v>
      </c>
      <c r="N4407" s="9">
        <v>0.32417371322765398</v>
      </c>
    </row>
    <row r="4408" spans="1:14" x14ac:dyDescent="0.25">
      <c r="A4408" s="2">
        <v>43649.583333333343</v>
      </c>
      <c r="B4408">
        <v>10.63279558898361</v>
      </c>
      <c r="C4408">
        <v>4.0009149372074688</v>
      </c>
      <c r="E4408">
        <f t="shared" si="137"/>
        <v>10.5</v>
      </c>
      <c r="F4408">
        <f t="shared" si="137"/>
        <v>4</v>
      </c>
      <c r="G4408">
        <f>IF(OR(Tahiti!E4408&lt;2.5,F4408&lt;0.5),0,VLOOKUP(Tahiti!F4408,'Power Matrix'!$B$2:$AI$30,HLOOKUP(E4408,'Power Matrix'!$B$2:$AI$30,29)))</f>
        <v>26084.482269531247</v>
      </c>
      <c r="H4408">
        <f t="shared" si="136"/>
        <v>0.33923884991103959</v>
      </c>
      <c r="M4408">
        <v>27563.655607963356</v>
      </c>
      <c r="N4408" s="9">
        <v>0.35847607538916493</v>
      </c>
    </row>
    <row r="4409" spans="1:14" x14ac:dyDescent="0.25">
      <c r="A4409" s="2">
        <v>43649.625</v>
      </c>
      <c r="B4409">
        <v>10.435772431294589</v>
      </c>
      <c r="C4409">
        <v>4.1279172040191821</v>
      </c>
      <c r="E4409">
        <f t="shared" si="137"/>
        <v>10.5</v>
      </c>
      <c r="F4409">
        <f t="shared" si="137"/>
        <v>4</v>
      </c>
      <c r="G4409">
        <f>IF(OR(Tahiti!E4409&lt;2.5,F4409&lt;0.5),0,VLOOKUP(Tahiti!F4409,'Power Matrix'!$B$2:$AI$30,HLOOKUP(E4409,'Power Matrix'!$B$2:$AI$30,29)))</f>
        <v>26084.482269531247</v>
      </c>
      <c r="H4409">
        <f t="shared" si="136"/>
        <v>0.33923884991103959</v>
      </c>
      <c r="M4409">
        <v>33111.558187342096</v>
      </c>
      <c r="N4409" s="9">
        <v>0.43062870897244543</v>
      </c>
    </row>
    <row r="4410" spans="1:14" x14ac:dyDescent="0.25">
      <c r="A4410" s="2">
        <v>43649.666666666657</v>
      </c>
      <c r="B4410">
        <v>10.20088131293554</v>
      </c>
      <c r="C4410">
        <v>4.3040285279574624</v>
      </c>
      <c r="E4410">
        <f t="shared" si="137"/>
        <v>10</v>
      </c>
      <c r="F4410">
        <f t="shared" si="137"/>
        <v>4.5</v>
      </c>
      <c r="G4410">
        <f>IF(OR(Tahiti!E4410&lt;2.5,F4410&lt;0.5),0,VLOOKUP(Tahiti!F4410,'Power Matrix'!$B$2:$AI$30,HLOOKUP(E4410,'Power Matrix'!$B$2:$AI$30,29)))</f>
        <v>41871.223087890627</v>
      </c>
      <c r="H4410">
        <f t="shared" si="136"/>
        <v>0.54455156203335464</v>
      </c>
      <c r="M4410">
        <v>36134.949654505712</v>
      </c>
      <c r="N4410" s="9">
        <v>0.46994909241247002</v>
      </c>
    </row>
    <row r="4411" spans="1:14" x14ac:dyDescent="0.25">
      <c r="A4411" s="2">
        <v>43649.708333333343</v>
      </c>
      <c r="B4411">
        <v>10.34041651583925</v>
      </c>
      <c r="C4411">
        <v>4.8291264116148316</v>
      </c>
      <c r="E4411">
        <f t="shared" si="137"/>
        <v>10.5</v>
      </c>
      <c r="F4411">
        <f t="shared" si="137"/>
        <v>5</v>
      </c>
      <c r="G4411">
        <f>IF(OR(Tahiti!E4411&lt;2.5,F4411&lt;0.5),0,VLOOKUP(Tahiti!F4411,'Power Matrix'!$B$2:$AI$30,HLOOKUP(E4411,'Power Matrix'!$B$2:$AI$30,29)))</f>
        <v>35558.419719970698</v>
      </c>
      <c r="H4411">
        <f t="shared" si="136"/>
        <v>0.46245109585890454</v>
      </c>
      <c r="M4411">
        <v>37891.103651199985</v>
      </c>
      <c r="N4411" s="9">
        <v>0.49278855904446783</v>
      </c>
    </row>
    <row r="4412" spans="1:14" x14ac:dyDescent="0.25">
      <c r="A4412" s="2">
        <v>43649.75</v>
      </c>
      <c r="B4412">
        <v>10.24588381692022</v>
      </c>
      <c r="C4412">
        <v>4.8675052816929352</v>
      </c>
      <c r="E4412">
        <f t="shared" si="137"/>
        <v>10</v>
      </c>
      <c r="F4412">
        <f t="shared" si="137"/>
        <v>5</v>
      </c>
      <c r="G4412">
        <f>IF(OR(Tahiti!E4412&lt;2.5,F4412&lt;0.5),0,VLOOKUP(Tahiti!F4412,'Power Matrix'!$B$2:$AI$30,HLOOKUP(E4412,'Power Matrix'!$B$2:$AI$30,29)))</f>
        <v>41597.149643391924</v>
      </c>
      <c r="H4412">
        <f t="shared" si="136"/>
        <v>0.54098713015611166</v>
      </c>
      <c r="M4412">
        <v>38355.322216716049</v>
      </c>
      <c r="N4412" s="9">
        <v>0.49882590227120988</v>
      </c>
    </row>
    <row r="4413" spans="1:14" x14ac:dyDescent="0.25">
      <c r="A4413" s="2">
        <v>43649.791666666657</v>
      </c>
      <c r="B4413">
        <v>10.21583641334508</v>
      </c>
      <c r="C4413">
        <v>4.868016242980957</v>
      </c>
      <c r="E4413">
        <f t="shared" si="137"/>
        <v>10</v>
      </c>
      <c r="F4413">
        <f t="shared" si="137"/>
        <v>5</v>
      </c>
      <c r="G4413">
        <f>IF(OR(Tahiti!E4413&lt;2.5,F4413&lt;0.5),0,VLOOKUP(Tahiti!F4413,'Power Matrix'!$B$2:$AI$30,HLOOKUP(E4413,'Power Matrix'!$B$2:$AI$30,29)))</f>
        <v>41597.149643391924</v>
      </c>
      <c r="H4413">
        <f t="shared" si="136"/>
        <v>0.54098713015611166</v>
      </c>
      <c r="M4413">
        <v>38279.15478892596</v>
      </c>
      <c r="N4413" s="9">
        <v>0.49783531521066082</v>
      </c>
    </row>
    <row r="4414" spans="1:14" x14ac:dyDescent="0.25">
      <c r="A4414" s="2">
        <v>43649.833333333343</v>
      </c>
      <c r="B4414">
        <v>10.211857533419609</v>
      </c>
      <c r="C4414">
        <v>4.8388914495636977</v>
      </c>
      <c r="E4414">
        <f t="shared" si="137"/>
        <v>10</v>
      </c>
      <c r="F4414">
        <f t="shared" si="137"/>
        <v>5</v>
      </c>
      <c r="G4414">
        <f>IF(OR(Tahiti!E4414&lt;2.5,F4414&lt;0.5),0,VLOOKUP(Tahiti!F4414,'Power Matrix'!$B$2:$AI$30,HLOOKUP(E4414,'Power Matrix'!$B$2:$AI$30,29)))</f>
        <v>41597.149643391924</v>
      </c>
      <c r="H4414">
        <f t="shared" si="136"/>
        <v>0.54098713015611166</v>
      </c>
      <c r="M4414">
        <v>37993.937002696111</v>
      </c>
      <c r="N4414" s="9">
        <v>0.49412594682741473</v>
      </c>
    </row>
    <row r="4415" spans="1:14" x14ac:dyDescent="0.25">
      <c r="A4415" s="2">
        <v>43649.875</v>
      </c>
      <c r="B4415">
        <v>10.215013196808769</v>
      </c>
      <c r="C4415">
        <v>4.7899527128664712</v>
      </c>
      <c r="E4415">
        <f t="shared" si="137"/>
        <v>10</v>
      </c>
      <c r="F4415">
        <f t="shared" si="137"/>
        <v>5</v>
      </c>
      <c r="G4415">
        <f>IF(OR(Tahiti!E4415&lt;2.5,F4415&lt;0.5),0,VLOOKUP(Tahiti!F4415,'Power Matrix'!$B$2:$AI$30,HLOOKUP(E4415,'Power Matrix'!$B$2:$AI$30,29)))</f>
        <v>41597.149643391924</v>
      </c>
      <c r="H4415">
        <f t="shared" si="136"/>
        <v>0.54098713015611166</v>
      </c>
      <c r="M4415">
        <v>29747.948294221045</v>
      </c>
      <c r="N4415" s="9">
        <v>0.38688365241043249</v>
      </c>
    </row>
    <row r="4416" spans="1:14" x14ac:dyDescent="0.25">
      <c r="A4416" s="2">
        <v>43649.916666666657</v>
      </c>
      <c r="B4416">
        <v>10.54539743337922</v>
      </c>
      <c r="C4416">
        <v>4.5336772401851686</v>
      </c>
      <c r="E4416">
        <f t="shared" si="137"/>
        <v>10.5</v>
      </c>
      <c r="F4416">
        <f t="shared" si="137"/>
        <v>4.5</v>
      </c>
      <c r="G4416">
        <f>IF(OR(Tahiti!E4416&lt;2.5,F4416&lt;0.5),0,VLOOKUP(Tahiti!F4416,'Power Matrix'!$B$2:$AI$30,HLOOKUP(E4416,'Power Matrix'!$B$2:$AI$30,29)))</f>
        <v>29624.216039062503</v>
      </c>
      <c r="H4416">
        <f t="shared" si="136"/>
        <v>0.38527446605089682</v>
      </c>
      <c r="M4416">
        <v>26265.265802496393</v>
      </c>
      <c r="N4416" s="9">
        <v>0.34159001033273501</v>
      </c>
    </row>
    <row r="4417" spans="1:14" x14ac:dyDescent="0.25">
      <c r="A4417" s="2">
        <v>43649.958333333343</v>
      </c>
      <c r="B4417">
        <v>10.80580826436373</v>
      </c>
      <c r="C4417">
        <v>4.3273056533006908</v>
      </c>
      <c r="E4417">
        <f t="shared" si="137"/>
        <v>11</v>
      </c>
      <c r="F4417">
        <f t="shared" si="137"/>
        <v>4.5</v>
      </c>
      <c r="G4417">
        <f>IF(OR(Tahiti!E4417&lt;2.5,F4417&lt;0.5),0,VLOOKUP(Tahiti!F4417,'Power Matrix'!$B$2:$AI$30,HLOOKUP(E4417,'Power Matrix'!$B$2:$AI$30,29)))</f>
        <v>26603.672781249999</v>
      </c>
      <c r="H4417">
        <f t="shared" si="136"/>
        <v>0.34599112470262811</v>
      </c>
      <c r="M4417">
        <v>23632.534562447843</v>
      </c>
      <c r="N4417" s="9">
        <v>0.30735031528247503</v>
      </c>
    </row>
    <row r="4418" spans="1:14" x14ac:dyDescent="0.25">
      <c r="A4418" s="2">
        <v>43650</v>
      </c>
      <c r="B4418">
        <v>10.96647269169927</v>
      </c>
      <c r="C4418">
        <v>4.1704973113543566</v>
      </c>
      <c r="E4418">
        <f t="shared" si="137"/>
        <v>11</v>
      </c>
      <c r="F4418">
        <f t="shared" si="137"/>
        <v>4</v>
      </c>
      <c r="G4418">
        <f>IF(OR(Tahiti!E4418&lt;2.5,F4418&lt;0.5),0,VLOOKUP(Tahiti!F4418,'Power Matrix'!$B$2:$AI$30,HLOOKUP(E4418,'Power Matrix'!$B$2:$AI$30,29)))</f>
        <v>21696.089171708372</v>
      </c>
      <c r="H4418">
        <f t="shared" ref="H4418:H4481" si="138">G4418/$K$2</f>
        <v>0.28216608871608528</v>
      </c>
      <c r="M4418">
        <v>22335.580524371686</v>
      </c>
      <c r="N4418" s="9">
        <v>0.29048292294009831</v>
      </c>
    </row>
    <row r="4419" spans="1:14" x14ac:dyDescent="0.25">
      <c r="A4419" s="2">
        <v>43650.041666666657</v>
      </c>
      <c r="B4419">
        <v>11.000910583468039</v>
      </c>
      <c r="C4419">
        <v>4.0649554186395713</v>
      </c>
      <c r="E4419">
        <f t="shared" ref="E4419:F4482" si="139">MROUND(B4419,0.5)</f>
        <v>11</v>
      </c>
      <c r="F4419">
        <f t="shared" si="139"/>
        <v>4</v>
      </c>
      <c r="G4419">
        <f>IF(OR(Tahiti!E4419&lt;2.5,F4419&lt;0.5),0,VLOOKUP(Tahiti!F4419,'Power Matrix'!$B$2:$AI$30,HLOOKUP(E4419,'Power Matrix'!$B$2:$AI$30,29)))</f>
        <v>21696.089171708372</v>
      </c>
      <c r="H4419">
        <f t="shared" si="138"/>
        <v>0.28216608871608528</v>
      </c>
      <c r="M4419">
        <v>22847.829880707242</v>
      </c>
      <c r="N4419" s="9">
        <v>0.29714492530624109</v>
      </c>
    </row>
    <row r="4420" spans="1:14" x14ac:dyDescent="0.25">
      <c r="A4420" s="2">
        <v>43650.083333333343</v>
      </c>
      <c r="B4420">
        <v>10.892657608943921</v>
      </c>
      <c r="C4420">
        <v>4.0227159521630789</v>
      </c>
      <c r="E4420">
        <f t="shared" si="139"/>
        <v>11</v>
      </c>
      <c r="F4420">
        <f t="shared" si="139"/>
        <v>4</v>
      </c>
      <c r="G4420">
        <f>IF(OR(Tahiti!E4420&lt;2.5,F4420&lt;0.5),0,VLOOKUP(Tahiti!F4420,'Power Matrix'!$B$2:$AI$30,HLOOKUP(E4420,'Power Matrix'!$B$2:$AI$30,29)))</f>
        <v>21696.089171708372</v>
      </c>
      <c r="H4420">
        <f t="shared" si="138"/>
        <v>0.28216608871608528</v>
      </c>
      <c r="M4420">
        <v>25278.477804638431</v>
      </c>
      <c r="N4420" s="9">
        <v>0.32875644813240568</v>
      </c>
    </row>
    <row r="4421" spans="1:14" x14ac:dyDescent="0.25">
      <c r="A4421" s="2">
        <v>43650.125</v>
      </c>
      <c r="B4421">
        <v>10.64500663427213</v>
      </c>
      <c r="C4421">
        <v>4.059278070994881</v>
      </c>
      <c r="E4421">
        <f t="shared" si="139"/>
        <v>10.5</v>
      </c>
      <c r="F4421">
        <f t="shared" si="139"/>
        <v>4</v>
      </c>
      <c r="G4421">
        <f>IF(OR(Tahiti!E4421&lt;2.5,F4421&lt;0.5),0,VLOOKUP(Tahiti!F4421,'Power Matrix'!$B$2:$AI$30,HLOOKUP(E4421,'Power Matrix'!$B$2:$AI$30,29)))</f>
        <v>26084.482269531247</v>
      </c>
      <c r="H4421">
        <f t="shared" si="138"/>
        <v>0.33923884991103959</v>
      </c>
      <c r="M4421">
        <v>28612.794844702472</v>
      </c>
      <c r="N4421" s="9">
        <v>0.37212053973279741</v>
      </c>
    </row>
    <row r="4422" spans="1:14" x14ac:dyDescent="0.25">
      <c r="A4422" s="2">
        <v>43650.166666666657</v>
      </c>
      <c r="B4422">
        <v>10.420680128129</v>
      </c>
      <c r="C4422">
        <v>4.2158593190354283</v>
      </c>
      <c r="E4422">
        <f t="shared" si="139"/>
        <v>10.5</v>
      </c>
      <c r="F4422">
        <f t="shared" si="139"/>
        <v>4</v>
      </c>
      <c r="G4422">
        <f>IF(OR(Tahiti!E4422&lt;2.5,F4422&lt;0.5),0,VLOOKUP(Tahiti!F4422,'Power Matrix'!$B$2:$AI$30,HLOOKUP(E4422,'Power Matrix'!$B$2:$AI$30,29)))</f>
        <v>26084.482269531247</v>
      </c>
      <c r="H4422">
        <f t="shared" si="138"/>
        <v>0.33923884991103959</v>
      </c>
      <c r="M4422">
        <v>35536.175716511236</v>
      </c>
      <c r="N4422" s="9">
        <v>0.4621618041662926</v>
      </c>
    </row>
    <row r="4423" spans="1:14" x14ac:dyDescent="0.25">
      <c r="A4423" s="2">
        <v>43650.208333333343</v>
      </c>
      <c r="B4423">
        <v>10.1066230195286</v>
      </c>
      <c r="C4423">
        <v>4.3417828897946507</v>
      </c>
      <c r="E4423">
        <f t="shared" si="139"/>
        <v>10</v>
      </c>
      <c r="F4423">
        <f t="shared" si="139"/>
        <v>4.5</v>
      </c>
      <c r="G4423">
        <f>IF(OR(Tahiti!E4423&lt;2.5,F4423&lt;0.5),0,VLOOKUP(Tahiti!F4423,'Power Matrix'!$B$2:$AI$30,HLOOKUP(E4423,'Power Matrix'!$B$2:$AI$30,29)))</f>
        <v>41871.223087890627</v>
      </c>
      <c r="H4423">
        <f t="shared" si="138"/>
        <v>0.54455156203335464</v>
      </c>
      <c r="M4423">
        <v>40344.119611075366</v>
      </c>
      <c r="N4423" s="9">
        <v>0.52469098688894655</v>
      </c>
    </row>
    <row r="4424" spans="1:14" x14ac:dyDescent="0.25">
      <c r="A4424" s="2">
        <v>43650.25</v>
      </c>
      <c r="B4424">
        <v>9.8836685409459744</v>
      </c>
      <c r="C4424">
        <v>4.467422593171638</v>
      </c>
      <c r="E4424">
        <f t="shared" si="139"/>
        <v>10</v>
      </c>
      <c r="F4424">
        <f t="shared" si="139"/>
        <v>4.5</v>
      </c>
      <c r="G4424">
        <f>IF(OR(Tahiti!E4424&lt;2.5,F4424&lt;0.5),0,VLOOKUP(Tahiti!F4424,'Power Matrix'!$B$2:$AI$30,HLOOKUP(E4424,'Power Matrix'!$B$2:$AI$30,29)))</f>
        <v>41871.223087890627</v>
      </c>
      <c r="H4424">
        <f t="shared" si="138"/>
        <v>0.54455156203335464</v>
      </c>
      <c r="M4424">
        <v>40773.27212150798</v>
      </c>
      <c r="N4424" s="9">
        <v>0.53027228241343594</v>
      </c>
    </row>
    <row r="4425" spans="1:14" x14ac:dyDescent="0.25">
      <c r="A4425" s="2">
        <v>43650.291666666657</v>
      </c>
      <c r="B4425">
        <v>9.7393312415804818</v>
      </c>
      <c r="C4425">
        <v>4.5776766844315153</v>
      </c>
      <c r="E4425">
        <f t="shared" si="139"/>
        <v>9.5</v>
      </c>
      <c r="F4425">
        <f t="shared" si="139"/>
        <v>4.5</v>
      </c>
      <c r="G4425">
        <f>IF(OR(Tahiti!E4425&lt;2.5,F4425&lt;0.5),0,VLOOKUP(Tahiti!F4425,'Power Matrix'!$B$2:$AI$30,HLOOKUP(E4425,'Power Matrix'!$B$2:$AI$30,29)))</f>
        <v>38704.390630452472</v>
      </c>
      <c r="H4425">
        <f t="shared" si="138"/>
        <v>0.5033656726750233</v>
      </c>
      <c r="M4425">
        <v>41257.429267241532</v>
      </c>
      <c r="N4425" s="9">
        <v>0.53656893464065503</v>
      </c>
    </row>
    <row r="4426" spans="1:14" x14ac:dyDescent="0.25">
      <c r="A4426" s="2">
        <v>43650.333333333343</v>
      </c>
      <c r="B4426">
        <v>9.6563235741697184</v>
      </c>
      <c r="C4426">
        <v>4.6634614073427798</v>
      </c>
      <c r="E4426">
        <f t="shared" si="139"/>
        <v>9.5</v>
      </c>
      <c r="F4426">
        <f t="shared" si="139"/>
        <v>4.5</v>
      </c>
      <c r="G4426">
        <f>IF(OR(Tahiti!E4426&lt;2.5,F4426&lt;0.5),0,VLOOKUP(Tahiti!F4426,'Power Matrix'!$B$2:$AI$30,HLOOKUP(E4426,'Power Matrix'!$B$2:$AI$30,29)))</f>
        <v>38704.390630452472</v>
      </c>
      <c r="H4426">
        <f t="shared" si="138"/>
        <v>0.5033656726750233</v>
      </c>
      <c r="M4426">
        <v>41711.505808234768</v>
      </c>
      <c r="N4426" s="9">
        <v>0.54247437688883471</v>
      </c>
    </row>
    <row r="4427" spans="1:14" x14ac:dyDescent="0.25">
      <c r="A4427" s="2">
        <v>43650.375</v>
      </c>
      <c r="B4427">
        <v>9.6210624658646502</v>
      </c>
      <c r="C4427">
        <v>4.7113782214639626</v>
      </c>
      <c r="E4427">
        <f t="shared" si="139"/>
        <v>9.5</v>
      </c>
      <c r="F4427">
        <f t="shared" si="139"/>
        <v>4.5</v>
      </c>
      <c r="G4427">
        <f>IF(OR(Tahiti!E4427&lt;2.5,F4427&lt;0.5),0,VLOOKUP(Tahiti!F4427,'Power Matrix'!$B$2:$AI$30,HLOOKUP(E4427,'Power Matrix'!$B$2:$AI$30,29)))</f>
        <v>38704.390630452472</v>
      </c>
      <c r="H4427">
        <f t="shared" si="138"/>
        <v>0.5033656726750233</v>
      </c>
      <c r="M4427">
        <v>41264.749838689204</v>
      </c>
      <c r="N4427" s="9">
        <v>0.53666414152320685</v>
      </c>
    </row>
    <row r="4428" spans="1:14" x14ac:dyDescent="0.25">
      <c r="A4428" s="2">
        <v>43650.416666666657</v>
      </c>
      <c r="B4428">
        <v>9.6679858084340413</v>
      </c>
      <c r="C4428">
        <v>4.6623259378138417</v>
      </c>
      <c r="E4428">
        <f t="shared" si="139"/>
        <v>9.5</v>
      </c>
      <c r="F4428">
        <f t="shared" si="139"/>
        <v>4.5</v>
      </c>
      <c r="G4428">
        <f>IF(OR(Tahiti!E4428&lt;2.5,F4428&lt;0.5),0,VLOOKUP(Tahiti!F4428,'Power Matrix'!$B$2:$AI$30,HLOOKUP(E4428,'Power Matrix'!$B$2:$AI$30,29)))</f>
        <v>38704.390630452472</v>
      </c>
      <c r="H4428">
        <f t="shared" si="138"/>
        <v>0.5033656726750233</v>
      </c>
      <c r="M4428">
        <v>40831.249562289231</v>
      </c>
      <c r="N4428" s="9">
        <v>0.53102630160914688</v>
      </c>
    </row>
    <row r="4429" spans="1:14" x14ac:dyDescent="0.25">
      <c r="A4429" s="2">
        <v>43650.458333333343</v>
      </c>
      <c r="B4429">
        <v>9.688703424597719</v>
      </c>
      <c r="C4429">
        <v>4.6082208147599477</v>
      </c>
      <c r="E4429">
        <f t="shared" si="139"/>
        <v>9.5</v>
      </c>
      <c r="F4429">
        <f t="shared" si="139"/>
        <v>4.5</v>
      </c>
      <c r="G4429">
        <f>IF(OR(Tahiti!E4429&lt;2.5,F4429&lt;0.5),0,VLOOKUP(Tahiti!F4429,'Power Matrix'!$B$2:$AI$30,HLOOKUP(E4429,'Power Matrix'!$B$2:$AI$30,29)))</f>
        <v>38704.390630452472</v>
      </c>
      <c r="H4429">
        <f t="shared" si="138"/>
        <v>0.5033656726750233</v>
      </c>
      <c r="M4429">
        <v>40383.48800472077</v>
      </c>
      <c r="N4429" s="9">
        <v>0.5252029881796717</v>
      </c>
    </row>
    <row r="4430" spans="1:14" x14ac:dyDescent="0.25">
      <c r="A4430" s="2">
        <v>43650.5</v>
      </c>
      <c r="B4430">
        <v>9.6651045505569719</v>
      </c>
      <c r="C4430">
        <v>4.5680819669119899</v>
      </c>
      <c r="E4430">
        <f t="shared" si="139"/>
        <v>9.5</v>
      </c>
      <c r="F4430">
        <f t="shared" si="139"/>
        <v>4.5</v>
      </c>
      <c r="G4430">
        <f>IF(OR(Tahiti!E4430&lt;2.5,F4430&lt;0.5),0,VLOOKUP(Tahiti!F4430,'Power Matrix'!$B$2:$AI$30,HLOOKUP(E4430,'Power Matrix'!$B$2:$AI$30,29)))</f>
        <v>38704.390630452472</v>
      </c>
      <c r="H4430">
        <f t="shared" si="138"/>
        <v>0.5033656726750233</v>
      </c>
      <c r="M4430">
        <v>39792.162470264004</v>
      </c>
      <c r="N4430" s="9">
        <v>0.51751256932215917</v>
      </c>
    </row>
    <row r="4431" spans="1:14" x14ac:dyDescent="0.25">
      <c r="A4431" s="2">
        <v>43650.541666666657</v>
      </c>
      <c r="B4431">
        <v>9.612144286721346</v>
      </c>
      <c r="C4431">
        <v>4.5347559362376604</v>
      </c>
      <c r="E4431">
        <f t="shared" si="139"/>
        <v>9.5</v>
      </c>
      <c r="F4431">
        <f t="shared" si="139"/>
        <v>4.5</v>
      </c>
      <c r="G4431">
        <f>IF(OR(Tahiti!E4431&lt;2.5,F4431&lt;0.5),0,VLOOKUP(Tahiti!F4431,'Power Matrix'!$B$2:$AI$30,HLOOKUP(E4431,'Power Matrix'!$B$2:$AI$30,29)))</f>
        <v>38704.390630452472</v>
      </c>
      <c r="H4431">
        <f t="shared" si="138"/>
        <v>0.5033656726750233</v>
      </c>
      <c r="M4431">
        <v>39036.105283484394</v>
      </c>
      <c r="N4431" s="9">
        <v>0.50767975117418374</v>
      </c>
    </row>
    <row r="4432" spans="1:14" x14ac:dyDescent="0.25">
      <c r="A4432" s="2">
        <v>43650.583333333343</v>
      </c>
      <c r="B4432">
        <v>9.5670045799806154</v>
      </c>
      <c r="C4432">
        <v>4.4934248453843173</v>
      </c>
      <c r="E4432">
        <f t="shared" si="139"/>
        <v>9.5</v>
      </c>
      <c r="F4432">
        <f t="shared" si="139"/>
        <v>4.5</v>
      </c>
      <c r="G4432">
        <f>IF(OR(Tahiti!E4432&lt;2.5,F4432&lt;0.5),0,VLOOKUP(Tahiti!F4432,'Power Matrix'!$B$2:$AI$30,HLOOKUP(E4432,'Power Matrix'!$B$2:$AI$30,29)))</f>
        <v>38704.390630452472</v>
      </c>
      <c r="H4432">
        <f t="shared" si="138"/>
        <v>0.5033656726750233</v>
      </c>
      <c r="M4432">
        <v>38011.018531471716</v>
      </c>
      <c r="N4432" s="9">
        <v>0.49434809876125901</v>
      </c>
    </row>
    <row r="4433" spans="1:14" x14ac:dyDescent="0.25">
      <c r="A4433" s="2">
        <v>43650.625</v>
      </c>
      <c r="B4433">
        <v>9.5052633397577342</v>
      </c>
      <c r="C4433">
        <v>4.4400010040477857</v>
      </c>
      <c r="E4433">
        <f t="shared" si="139"/>
        <v>9.5</v>
      </c>
      <c r="F4433">
        <f t="shared" si="139"/>
        <v>4.5</v>
      </c>
      <c r="G4433">
        <f>IF(OR(Tahiti!E4433&lt;2.5,F4433&lt;0.5),0,VLOOKUP(Tahiti!F4433,'Power Matrix'!$B$2:$AI$30,HLOOKUP(E4433,'Power Matrix'!$B$2:$AI$30,29)))</f>
        <v>38704.390630452472</v>
      </c>
      <c r="H4433">
        <f t="shared" si="138"/>
        <v>0.5033656726750233</v>
      </c>
      <c r="M4433">
        <v>38860.138842250548</v>
      </c>
      <c r="N4433" s="9">
        <v>0.5053912390787314</v>
      </c>
    </row>
    <row r="4434" spans="1:14" x14ac:dyDescent="0.25">
      <c r="A4434" s="2">
        <v>43650.666666666657</v>
      </c>
      <c r="B4434">
        <v>9.4402292333896316</v>
      </c>
      <c r="C4434">
        <v>4.3832843010773326</v>
      </c>
      <c r="E4434">
        <f t="shared" si="139"/>
        <v>9.5</v>
      </c>
      <c r="F4434">
        <f t="shared" si="139"/>
        <v>4.5</v>
      </c>
      <c r="G4434">
        <f>IF(OR(Tahiti!E4434&lt;2.5,F4434&lt;0.5),0,VLOOKUP(Tahiti!F4434,'Power Matrix'!$B$2:$AI$30,HLOOKUP(E4434,'Power Matrix'!$B$2:$AI$30,29)))</f>
        <v>38704.390630452472</v>
      </c>
      <c r="H4434">
        <f t="shared" si="138"/>
        <v>0.5033656726750233</v>
      </c>
      <c r="M4434">
        <v>39393.094587516476</v>
      </c>
      <c r="N4434" s="9">
        <v>0.51232253609667266</v>
      </c>
    </row>
    <row r="4435" spans="1:14" x14ac:dyDescent="0.25">
      <c r="A4435" s="2">
        <v>43650.708333333343</v>
      </c>
      <c r="B4435">
        <v>9.3795856152151558</v>
      </c>
      <c r="C4435">
        <v>4.3228205486613867</v>
      </c>
      <c r="E4435">
        <f t="shared" si="139"/>
        <v>9.5</v>
      </c>
      <c r="F4435">
        <f t="shared" si="139"/>
        <v>4.5</v>
      </c>
      <c r="G4435">
        <f>IF(OR(Tahiti!E4435&lt;2.5,F4435&lt;0.5),0,VLOOKUP(Tahiti!F4435,'Power Matrix'!$B$2:$AI$30,HLOOKUP(E4435,'Power Matrix'!$B$2:$AI$30,29)))</f>
        <v>38704.390630452472</v>
      </c>
      <c r="H4435">
        <f t="shared" si="138"/>
        <v>0.5033656726750233</v>
      </c>
      <c r="M4435">
        <v>39246.005168322299</v>
      </c>
      <c r="N4435" s="9">
        <v>0.51040958091852251</v>
      </c>
    </row>
    <row r="4436" spans="1:14" x14ac:dyDescent="0.25">
      <c r="A4436" s="2">
        <v>43650.75</v>
      </c>
      <c r="B4436">
        <v>9.3306042313050028</v>
      </c>
      <c r="C4436">
        <v>4.2561684873127268</v>
      </c>
      <c r="E4436">
        <f t="shared" si="139"/>
        <v>9.5</v>
      </c>
      <c r="F4436">
        <f t="shared" si="139"/>
        <v>4.5</v>
      </c>
      <c r="G4436">
        <f>IF(OR(Tahiti!E4436&lt;2.5,F4436&lt;0.5),0,VLOOKUP(Tahiti!F4436,'Power Matrix'!$B$2:$AI$30,HLOOKUP(E4436,'Power Matrix'!$B$2:$AI$30,29)))</f>
        <v>38704.390630452472</v>
      </c>
      <c r="H4436">
        <f t="shared" si="138"/>
        <v>0.5033656726750233</v>
      </c>
      <c r="M4436">
        <v>39047.352758470886</v>
      </c>
      <c r="N4436" s="9">
        <v>0.50782602896652529</v>
      </c>
    </row>
    <row r="4437" spans="1:14" x14ac:dyDescent="0.25">
      <c r="A4437" s="2">
        <v>43650.791666666657</v>
      </c>
      <c r="B4437">
        <v>9.2795648060540881</v>
      </c>
      <c r="C4437">
        <v>4.1986569556720186</v>
      </c>
      <c r="E4437">
        <f t="shared" si="139"/>
        <v>9.5</v>
      </c>
      <c r="F4437">
        <f t="shared" si="139"/>
        <v>4</v>
      </c>
      <c r="G4437">
        <f>IF(OR(Tahiti!E4437&lt;2.5,F4437&lt;0.5),0,VLOOKUP(Tahiti!F4437,'Power Matrix'!$B$2:$AI$30,HLOOKUP(E4437,'Power Matrix'!$B$2:$AI$30,29)))</f>
        <v>32732.86521923828</v>
      </c>
      <c r="H4437">
        <f t="shared" si="138"/>
        <v>0.42570365923030501</v>
      </c>
      <c r="M4437">
        <v>38845.569897531605</v>
      </c>
      <c r="N4437" s="9">
        <v>0.50520176427902808</v>
      </c>
    </row>
    <row r="4438" spans="1:14" x14ac:dyDescent="0.25">
      <c r="A4438" s="2">
        <v>43650.833333333343</v>
      </c>
      <c r="B4438">
        <v>9.2282509752910702</v>
      </c>
      <c r="C4438">
        <v>4.1515917436975389</v>
      </c>
      <c r="E4438">
        <f t="shared" si="139"/>
        <v>9</v>
      </c>
      <c r="F4438">
        <f t="shared" si="139"/>
        <v>4</v>
      </c>
      <c r="G4438">
        <f>IF(OR(Tahiti!E4438&lt;2.5,F4438&lt;0.5),0,VLOOKUP(Tahiti!F4438,'Power Matrix'!$B$2:$AI$30,HLOOKUP(E4438,'Power Matrix'!$B$2:$AI$30,29)))</f>
        <v>37346.031306835932</v>
      </c>
      <c r="H4438">
        <f t="shared" si="138"/>
        <v>0.4856996806899006</v>
      </c>
      <c r="M4438">
        <v>38305.990799565639</v>
      </c>
      <c r="N4438" s="9">
        <v>0.49818432797986817</v>
      </c>
    </row>
    <row r="4439" spans="1:14" x14ac:dyDescent="0.25">
      <c r="A4439" s="2">
        <v>43650.875</v>
      </c>
      <c r="B4439">
        <v>9.1844832961108498</v>
      </c>
      <c r="C4439">
        <v>4.103618156099909</v>
      </c>
      <c r="E4439">
        <f t="shared" si="139"/>
        <v>9</v>
      </c>
      <c r="F4439">
        <f t="shared" si="139"/>
        <v>4</v>
      </c>
      <c r="G4439">
        <f>IF(OR(Tahiti!E4439&lt;2.5,F4439&lt;0.5),0,VLOOKUP(Tahiti!F4439,'Power Matrix'!$B$2:$AI$30,HLOOKUP(E4439,'Power Matrix'!$B$2:$AI$30,29)))</f>
        <v>37346.031306835932</v>
      </c>
      <c r="H4439">
        <f t="shared" si="138"/>
        <v>0.4856996806899006</v>
      </c>
      <c r="M4439">
        <v>32143.101716274847</v>
      </c>
      <c r="N4439" s="9">
        <v>0.41803355541693782</v>
      </c>
    </row>
    <row r="4440" spans="1:14" x14ac:dyDescent="0.25">
      <c r="A4440" s="2">
        <v>43650.916666666657</v>
      </c>
      <c r="B4440">
        <v>9.4577911861641404</v>
      </c>
      <c r="C4440">
        <v>3.8716417313378799</v>
      </c>
      <c r="E4440">
        <f t="shared" si="139"/>
        <v>9.5</v>
      </c>
      <c r="F4440">
        <f t="shared" si="139"/>
        <v>4</v>
      </c>
      <c r="G4440">
        <f>IF(OR(Tahiti!E4440&lt;2.5,F4440&lt;0.5),0,VLOOKUP(Tahiti!F4440,'Power Matrix'!$B$2:$AI$30,HLOOKUP(E4440,'Power Matrix'!$B$2:$AI$30,29)))</f>
        <v>32732.86521923828</v>
      </c>
      <c r="H4440">
        <f t="shared" si="138"/>
        <v>0.42570365923030501</v>
      </c>
      <c r="M4440">
        <v>28882.065672535282</v>
      </c>
      <c r="N4440" s="9">
        <v>0.37562251171181205</v>
      </c>
    </row>
    <row r="4441" spans="1:14" x14ac:dyDescent="0.25">
      <c r="A4441" s="2">
        <v>43650.958333333343</v>
      </c>
      <c r="B4441">
        <v>9.6631837119722608</v>
      </c>
      <c r="C4441">
        <v>3.6997316446566701</v>
      </c>
      <c r="E4441">
        <f t="shared" si="139"/>
        <v>9.5</v>
      </c>
      <c r="F4441">
        <f t="shared" si="139"/>
        <v>3.5</v>
      </c>
      <c r="G4441">
        <f>IF(OR(Tahiti!E4441&lt;2.5,F4441&lt;0.5),0,VLOOKUP(Tahiti!F4441,'Power Matrix'!$B$2:$AI$30,HLOOKUP(E4441,'Power Matrix'!$B$2:$AI$30,29)))</f>
        <v>29116.752895117192</v>
      </c>
      <c r="H4441">
        <f t="shared" si="138"/>
        <v>0.37867471024415289</v>
      </c>
      <c r="M4441">
        <v>26615.20638545687</v>
      </c>
      <c r="N4441" s="9">
        <v>0.34614112389268042</v>
      </c>
    </row>
    <row r="4442" spans="1:14" x14ac:dyDescent="0.25">
      <c r="A4442" s="2">
        <v>43651</v>
      </c>
      <c r="B4442">
        <v>9.7899590585632446</v>
      </c>
      <c r="C4442">
        <v>3.5761357864317711</v>
      </c>
      <c r="E4442">
        <f t="shared" si="139"/>
        <v>10</v>
      </c>
      <c r="F4442">
        <f t="shared" si="139"/>
        <v>3.5</v>
      </c>
      <c r="G4442">
        <f>IF(OR(Tahiti!E4442&lt;2.5,F4442&lt;0.5),0,VLOOKUP(Tahiti!F4442,'Power Matrix'!$B$2:$AI$30,HLOOKUP(E4442,'Power Matrix'!$B$2:$AI$30,29)))</f>
        <v>23780.93152832031</v>
      </c>
      <c r="H4442">
        <f t="shared" si="138"/>
        <v>0.30928027545725711</v>
      </c>
      <c r="M4442">
        <v>25729.543867974917</v>
      </c>
      <c r="N4442" s="9">
        <v>0.33462273794627889</v>
      </c>
    </row>
    <row r="4443" spans="1:14" x14ac:dyDescent="0.25">
      <c r="A4443" s="2">
        <v>43651.041666666657</v>
      </c>
      <c r="B4443">
        <v>9.8132835270918903</v>
      </c>
      <c r="C4443">
        <v>3.496766466359007</v>
      </c>
      <c r="E4443">
        <f t="shared" si="139"/>
        <v>10</v>
      </c>
      <c r="F4443">
        <f t="shared" si="139"/>
        <v>3.5</v>
      </c>
      <c r="G4443">
        <f>IF(OR(Tahiti!E4443&lt;2.5,F4443&lt;0.5),0,VLOOKUP(Tahiti!F4443,'Power Matrix'!$B$2:$AI$30,HLOOKUP(E4443,'Power Matrix'!$B$2:$AI$30,29)))</f>
        <v>23780.93152832031</v>
      </c>
      <c r="H4443">
        <f t="shared" si="138"/>
        <v>0.30928027545725711</v>
      </c>
      <c r="M4443">
        <v>26746.803004387533</v>
      </c>
      <c r="N4443" s="9">
        <v>0.34785258916999001</v>
      </c>
    </row>
    <row r="4444" spans="1:14" x14ac:dyDescent="0.25">
      <c r="A4444" s="2">
        <v>43651.083333333343</v>
      </c>
      <c r="B4444">
        <v>9.6946031431079049</v>
      </c>
      <c r="C4444">
        <v>3.4793937825662549</v>
      </c>
      <c r="E4444">
        <f t="shared" si="139"/>
        <v>9.5</v>
      </c>
      <c r="F4444">
        <f t="shared" si="139"/>
        <v>3.5</v>
      </c>
      <c r="G4444">
        <f>IF(OR(Tahiti!E4444&lt;2.5,F4444&lt;0.5),0,VLOOKUP(Tahiti!F4444,'Power Matrix'!$B$2:$AI$30,HLOOKUP(E4444,'Power Matrix'!$B$2:$AI$30,29)))</f>
        <v>29116.752895117192</v>
      </c>
      <c r="H4444">
        <f t="shared" si="138"/>
        <v>0.37867471024415289</v>
      </c>
      <c r="M4444">
        <v>29969.716687983513</v>
      </c>
      <c r="N4444" s="9">
        <v>0.38976783673532883</v>
      </c>
    </row>
    <row r="4445" spans="1:14" x14ac:dyDescent="0.25">
      <c r="A4445" s="2">
        <v>43651.125</v>
      </c>
      <c r="B4445">
        <v>9.4173163731291396</v>
      </c>
      <c r="C4445">
        <v>3.5597282517386168</v>
      </c>
      <c r="E4445">
        <f t="shared" si="139"/>
        <v>9.5</v>
      </c>
      <c r="F4445">
        <f t="shared" si="139"/>
        <v>3.5</v>
      </c>
      <c r="G4445">
        <f>IF(OR(Tahiti!E4445&lt;2.5,F4445&lt;0.5),0,VLOOKUP(Tahiti!F4445,'Power Matrix'!$B$2:$AI$30,HLOOKUP(E4445,'Power Matrix'!$B$2:$AI$30,29)))</f>
        <v>29116.752895117192</v>
      </c>
      <c r="H4445">
        <f t="shared" si="138"/>
        <v>0.37867471024415289</v>
      </c>
      <c r="M4445">
        <v>33150.558790864539</v>
      </c>
      <c r="N4445" s="9">
        <v>0.43113592700939174</v>
      </c>
    </row>
    <row r="4446" spans="1:14" x14ac:dyDescent="0.25">
      <c r="A4446" s="2">
        <v>43651.166666666657</v>
      </c>
      <c r="B4446">
        <v>9.1138238767446627</v>
      </c>
      <c r="C4446">
        <v>3.7103482847522402</v>
      </c>
      <c r="E4446">
        <f t="shared" si="139"/>
        <v>9</v>
      </c>
      <c r="F4446">
        <f t="shared" si="139"/>
        <v>3.5</v>
      </c>
      <c r="G4446">
        <f>IF(OR(Tahiti!E4446&lt;2.5,F4446&lt;0.5),0,VLOOKUP(Tahiti!F4446,'Power Matrix'!$B$2:$AI$30,HLOOKUP(E4446,'Power Matrix'!$B$2:$AI$30,29)))</f>
        <v>31382.114816406247</v>
      </c>
      <c r="H4446">
        <f t="shared" si="138"/>
        <v>0.40813662422310237</v>
      </c>
      <c r="M4446">
        <v>37380.649456901483</v>
      </c>
      <c r="N4446" s="9">
        <v>0.48614990345971298</v>
      </c>
    </row>
    <row r="4447" spans="1:14" x14ac:dyDescent="0.25">
      <c r="A4447" s="2">
        <v>43651.208333333343</v>
      </c>
      <c r="B4447">
        <v>8.9258561009549986</v>
      </c>
      <c r="C4447">
        <v>3.8998013756555419</v>
      </c>
      <c r="E4447">
        <f t="shared" si="139"/>
        <v>9</v>
      </c>
      <c r="F4447">
        <f t="shared" si="139"/>
        <v>4</v>
      </c>
      <c r="G4447">
        <f>IF(OR(Tahiti!E4447&lt;2.5,F4447&lt;0.5),0,VLOOKUP(Tahiti!F4447,'Power Matrix'!$B$2:$AI$30,HLOOKUP(E4447,'Power Matrix'!$B$2:$AI$30,29)))</f>
        <v>37346.031306835932</v>
      </c>
      <c r="H4447">
        <f t="shared" si="138"/>
        <v>0.4856996806899006</v>
      </c>
      <c r="M4447">
        <v>41273.397302407044</v>
      </c>
      <c r="N4447" s="9">
        <v>0.53677660515646841</v>
      </c>
    </row>
    <row r="4448" spans="1:14" x14ac:dyDescent="0.25">
      <c r="A4448" s="2">
        <v>43651.25</v>
      </c>
      <c r="B4448">
        <v>8.8023736205092362</v>
      </c>
      <c r="C4448">
        <v>4.0389531664268912</v>
      </c>
      <c r="E4448">
        <f t="shared" si="139"/>
        <v>9</v>
      </c>
      <c r="F4448">
        <f t="shared" si="139"/>
        <v>4</v>
      </c>
      <c r="G4448">
        <f>IF(OR(Tahiti!E4448&lt;2.5,F4448&lt;0.5),0,VLOOKUP(Tahiti!F4448,'Power Matrix'!$B$2:$AI$30,HLOOKUP(E4448,'Power Matrix'!$B$2:$AI$30,29)))</f>
        <v>37346.031306835932</v>
      </c>
      <c r="H4448">
        <f t="shared" si="138"/>
        <v>0.4856996806899006</v>
      </c>
      <c r="M4448">
        <v>45465.195953763163</v>
      </c>
      <c r="N4448" s="9">
        <v>0.59129257904367682</v>
      </c>
    </row>
    <row r="4449" spans="1:14" x14ac:dyDescent="0.25">
      <c r="A4449" s="2">
        <v>43651.291666666657</v>
      </c>
      <c r="B4449">
        <v>8.7409067857984546</v>
      </c>
      <c r="C4449">
        <v>4.1647631902332201</v>
      </c>
      <c r="E4449">
        <f t="shared" si="139"/>
        <v>8.5</v>
      </c>
      <c r="F4449">
        <f t="shared" si="139"/>
        <v>4</v>
      </c>
      <c r="G4449">
        <f>IF(OR(Tahiti!E4449&lt;2.5,F4449&lt;0.5),0,VLOOKUP(Tahiti!F4449,'Power Matrix'!$B$2:$AI$30,HLOOKUP(E4449,'Power Matrix'!$B$2:$AI$30,29)))</f>
        <v>44474.827766601564</v>
      </c>
      <c r="H4449">
        <f t="shared" si="138"/>
        <v>0.57841245479336156</v>
      </c>
      <c r="M4449">
        <v>48496.795447512297</v>
      </c>
      <c r="N4449" s="9">
        <v>0.63071971106592561</v>
      </c>
    </row>
    <row r="4450" spans="1:14" x14ac:dyDescent="0.25">
      <c r="A4450" s="2">
        <v>43651.333333333343</v>
      </c>
      <c r="B4450">
        <v>8.7196403586105742</v>
      </c>
      <c r="C4450">
        <v>4.2720650607178587</v>
      </c>
      <c r="E4450">
        <f t="shared" si="139"/>
        <v>8.5</v>
      </c>
      <c r="F4450">
        <f t="shared" si="139"/>
        <v>4.5</v>
      </c>
      <c r="G4450">
        <f>IF(OR(Tahiti!E4450&lt;2.5,F4450&lt;0.5),0,VLOOKUP(Tahiti!F4450,'Power Matrix'!$B$2:$AI$30,HLOOKUP(E4450,'Power Matrix'!$B$2:$AI$30,29)))</f>
        <v>54708.663226562494</v>
      </c>
      <c r="H4450">
        <f t="shared" si="138"/>
        <v>0.71150747027968386</v>
      </c>
      <c r="M4450">
        <v>50617.869575243487</v>
      </c>
      <c r="N4450" s="9">
        <v>0.65830510611413906</v>
      </c>
    </row>
    <row r="4451" spans="1:14" x14ac:dyDescent="0.25">
      <c r="A4451" s="2">
        <v>43651.375</v>
      </c>
      <c r="B4451">
        <v>8.7193659530984711</v>
      </c>
      <c r="C4451">
        <v>4.3526833972724548</v>
      </c>
      <c r="E4451">
        <f t="shared" si="139"/>
        <v>8.5</v>
      </c>
      <c r="F4451">
        <f t="shared" si="139"/>
        <v>4.5</v>
      </c>
      <c r="G4451">
        <f>IF(OR(Tahiti!E4451&lt;2.5,F4451&lt;0.5),0,VLOOKUP(Tahiti!F4451,'Power Matrix'!$B$2:$AI$30,HLOOKUP(E4451,'Power Matrix'!$B$2:$AI$30,29)))</f>
        <v>54708.663226562494</v>
      </c>
      <c r="H4451">
        <f t="shared" si="138"/>
        <v>0.71150747027968386</v>
      </c>
      <c r="M4451">
        <v>41065.651613189271</v>
      </c>
      <c r="N4451" s="9">
        <v>0.53407479156508508</v>
      </c>
    </row>
    <row r="4452" spans="1:14" x14ac:dyDescent="0.25">
      <c r="A4452" s="2">
        <v>43651.416666666657</v>
      </c>
      <c r="B4452">
        <v>8.9742886738409489</v>
      </c>
      <c r="C4452">
        <v>4.1014607639949272</v>
      </c>
      <c r="E4452">
        <f t="shared" si="139"/>
        <v>9</v>
      </c>
      <c r="F4452">
        <f t="shared" si="139"/>
        <v>4</v>
      </c>
      <c r="G4452">
        <f>IF(OR(Tahiti!E4452&lt;2.5,F4452&lt;0.5),0,VLOOKUP(Tahiti!F4452,'Power Matrix'!$B$2:$AI$30,HLOOKUP(E4452,'Power Matrix'!$B$2:$AI$30,29)))</f>
        <v>37346.031306835932</v>
      </c>
      <c r="H4452">
        <f t="shared" si="138"/>
        <v>0.4856996806899006</v>
      </c>
      <c r="M4452">
        <v>33991.854863929308</v>
      </c>
      <c r="N4452" s="9">
        <v>0.44207731006837336</v>
      </c>
    </row>
    <row r="4453" spans="1:14" x14ac:dyDescent="0.25">
      <c r="A4453" s="2">
        <v>43651.458333333343</v>
      </c>
      <c r="B4453">
        <v>9.2222140540248336</v>
      </c>
      <c r="C4453">
        <v>3.867497267557257</v>
      </c>
      <c r="E4453">
        <f t="shared" si="139"/>
        <v>9</v>
      </c>
      <c r="F4453">
        <f t="shared" si="139"/>
        <v>4</v>
      </c>
      <c r="G4453">
        <f>IF(OR(Tahiti!E4453&lt;2.5,F4453&lt;0.5),0,VLOOKUP(Tahiti!F4453,'Power Matrix'!$B$2:$AI$30,HLOOKUP(E4453,'Power Matrix'!$B$2:$AI$30,29)))</f>
        <v>37346.031306835932</v>
      </c>
      <c r="H4453">
        <f t="shared" si="138"/>
        <v>0.4856996806899006</v>
      </c>
      <c r="M4453">
        <v>31176.299106151706</v>
      </c>
      <c r="N4453" s="9">
        <v>0.40545991096707695</v>
      </c>
    </row>
    <row r="4454" spans="1:14" x14ac:dyDescent="0.25">
      <c r="A4454" s="2">
        <v>43651.5</v>
      </c>
      <c r="B4454">
        <v>9.3828784813603772</v>
      </c>
      <c r="C4454">
        <v>3.683494430392857</v>
      </c>
      <c r="E4454">
        <f t="shared" si="139"/>
        <v>9.5</v>
      </c>
      <c r="F4454">
        <f t="shared" si="139"/>
        <v>3.5</v>
      </c>
      <c r="G4454">
        <f>IF(OR(Tahiti!E4454&lt;2.5,F4454&lt;0.5),0,VLOOKUP(Tahiti!F4454,'Power Matrix'!$B$2:$AI$30,HLOOKUP(E4454,'Power Matrix'!$B$2:$AI$30,29)))</f>
        <v>29116.752895117192</v>
      </c>
      <c r="H4454">
        <f t="shared" si="138"/>
        <v>0.37867471024415289</v>
      </c>
      <c r="M4454">
        <v>29761.114321347872</v>
      </c>
      <c r="N4454" s="9">
        <v>0.38705488172050734</v>
      </c>
    </row>
    <row r="4455" spans="1:14" x14ac:dyDescent="0.25">
      <c r="A4455" s="2">
        <v>43651.541666666657</v>
      </c>
      <c r="B4455">
        <v>9.4324086762947328</v>
      </c>
      <c r="C4455">
        <v>3.5429800761867818</v>
      </c>
      <c r="E4455">
        <f t="shared" si="139"/>
        <v>9.5</v>
      </c>
      <c r="F4455">
        <f t="shared" si="139"/>
        <v>3.5</v>
      </c>
      <c r="G4455">
        <f>IF(OR(Tahiti!E4455&lt;2.5,F4455&lt;0.5),0,VLOOKUP(Tahiti!F4455,'Power Matrix'!$B$2:$AI$30,HLOOKUP(E4455,'Power Matrix'!$B$2:$AI$30,29)))</f>
        <v>29116.752895117192</v>
      </c>
      <c r="H4455">
        <f t="shared" si="138"/>
        <v>0.37867471024415289</v>
      </c>
      <c r="M4455">
        <v>28905.042583946029</v>
      </c>
      <c r="N4455" s="9">
        <v>0.37592133539268513</v>
      </c>
    </row>
    <row r="4456" spans="1:14" x14ac:dyDescent="0.25">
      <c r="A4456" s="2">
        <v>43651.583333333343</v>
      </c>
      <c r="B4456">
        <v>9.7334315230702959</v>
      </c>
      <c r="C4456">
        <v>3.7968710628573139</v>
      </c>
      <c r="E4456">
        <f t="shared" si="139"/>
        <v>9.5</v>
      </c>
      <c r="F4456">
        <f t="shared" si="139"/>
        <v>4</v>
      </c>
      <c r="G4456">
        <f>IF(OR(Tahiti!E4456&lt;2.5,F4456&lt;0.5),0,VLOOKUP(Tahiti!F4456,'Power Matrix'!$B$2:$AI$30,HLOOKUP(E4456,'Power Matrix'!$B$2:$AI$30,29)))</f>
        <v>32732.86521923828</v>
      </c>
      <c r="H4456">
        <f t="shared" si="138"/>
        <v>0.42570365923030501</v>
      </c>
      <c r="M4456">
        <v>30408.92168429403</v>
      </c>
      <c r="N4456" s="9">
        <v>0.39547986875343383</v>
      </c>
    </row>
    <row r="4457" spans="1:14" x14ac:dyDescent="0.25">
      <c r="A4457" s="2">
        <v>43651.625</v>
      </c>
      <c r="B4457">
        <v>9.5317434716755471</v>
      </c>
      <c r="C4457">
        <v>3.7236332782408148</v>
      </c>
      <c r="E4457">
        <f t="shared" si="139"/>
        <v>9.5</v>
      </c>
      <c r="F4457">
        <f t="shared" si="139"/>
        <v>3.5</v>
      </c>
      <c r="G4457">
        <f>IF(OR(Tahiti!E4457&lt;2.5,F4457&lt;0.5),0,VLOOKUP(Tahiti!F4457,'Power Matrix'!$B$2:$AI$30,HLOOKUP(E4457,'Power Matrix'!$B$2:$AI$30,29)))</f>
        <v>29116.752895117192</v>
      </c>
      <c r="H4457">
        <f t="shared" si="138"/>
        <v>0.37867471024415289</v>
      </c>
      <c r="M4457">
        <v>31685.210931675039</v>
      </c>
      <c r="N4457" s="9">
        <v>0.41207850744526087</v>
      </c>
    </row>
    <row r="4458" spans="1:14" x14ac:dyDescent="0.25">
      <c r="A4458" s="2">
        <v>43651.666666666657</v>
      </c>
      <c r="B4458">
        <v>9.3070053572642575</v>
      </c>
      <c r="C4458">
        <v>3.6872982533148</v>
      </c>
      <c r="E4458">
        <f t="shared" si="139"/>
        <v>9.5</v>
      </c>
      <c r="F4458">
        <f t="shared" si="139"/>
        <v>3.5</v>
      </c>
      <c r="G4458">
        <f>IF(OR(Tahiti!E4458&lt;2.5,F4458&lt;0.5),0,VLOOKUP(Tahiti!F4458,'Power Matrix'!$B$2:$AI$30,HLOOKUP(E4458,'Power Matrix'!$B$2:$AI$30,29)))</f>
        <v>29116.752895117192</v>
      </c>
      <c r="H4458">
        <f t="shared" si="138"/>
        <v>0.37867471024415289</v>
      </c>
      <c r="M4458">
        <v>32932.669265665172</v>
      </c>
      <c r="N4458" s="9">
        <v>0.42830218888071941</v>
      </c>
    </row>
    <row r="4459" spans="1:14" x14ac:dyDescent="0.25">
      <c r="A4459" s="2">
        <v>43651.708333333343</v>
      </c>
      <c r="B4459">
        <v>9.196831544155426</v>
      </c>
      <c r="C4459">
        <v>3.7423117519918452</v>
      </c>
      <c r="E4459">
        <f t="shared" si="139"/>
        <v>9</v>
      </c>
      <c r="F4459">
        <f t="shared" si="139"/>
        <v>3.5</v>
      </c>
      <c r="G4459">
        <f>IF(OR(Tahiti!E4459&lt;2.5,F4459&lt;0.5),0,VLOOKUP(Tahiti!F4459,'Power Matrix'!$B$2:$AI$30,HLOOKUP(E4459,'Power Matrix'!$B$2:$AI$30,29)))</f>
        <v>31382.114816406247</v>
      </c>
      <c r="H4459">
        <f t="shared" si="138"/>
        <v>0.40813662422310237</v>
      </c>
      <c r="M4459">
        <v>33577.62636096264</v>
      </c>
      <c r="N4459" s="9">
        <v>0.43669010707288536</v>
      </c>
    </row>
    <row r="4460" spans="1:14" x14ac:dyDescent="0.25">
      <c r="A4460" s="2">
        <v>43651.75</v>
      </c>
      <c r="B4460">
        <v>9.0324626424065091</v>
      </c>
      <c r="C4460">
        <v>3.7015483959029711</v>
      </c>
      <c r="E4460">
        <f t="shared" si="139"/>
        <v>9</v>
      </c>
      <c r="F4460">
        <f t="shared" si="139"/>
        <v>3.5</v>
      </c>
      <c r="G4460">
        <f>IF(OR(Tahiti!E4460&lt;2.5,F4460&lt;0.5),0,VLOOKUP(Tahiti!F4460,'Power Matrix'!$B$2:$AI$30,HLOOKUP(E4460,'Power Matrix'!$B$2:$AI$30,29)))</f>
        <v>31382.114816406247</v>
      </c>
      <c r="H4460">
        <f t="shared" si="138"/>
        <v>0.40813662422310237</v>
      </c>
      <c r="M4460">
        <v>35135.202900441058</v>
      </c>
      <c r="N4460" s="9">
        <v>0.45694699654110038</v>
      </c>
    </row>
    <row r="4461" spans="1:14" x14ac:dyDescent="0.25">
      <c r="A4461" s="2">
        <v>43651.791666666657</v>
      </c>
      <c r="B4461">
        <v>8.9130962446422703</v>
      </c>
      <c r="C4461">
        <v>3.6518148305354869</v>
      </c>
      <c r="E4461">
        <f t="shared" si="139"/>
        <v>9</v>
      </c>
      <c r="F4461">
        <f t="shared" si="139"/>
        <v>3.5</v>
      </c>
      <c r="G4461">
        <f>IF(OR(Tahiti!E4461&lt;2.5,F4461&lt;0.5),0,VLOOKUP(Tahiti!F4461,'Power Matrix'!$B$2:$AI$30,HLOOKUP(E4461,'Power Matrix'!$B$2:$AI$30,29)))</f>
        <v>31382.114816406247</v>
      </c>
      <c r="H4461">
        <f t="shared" si="138"/>
        <v>0.40813662422310237</v>
      </c>
      <c r="M4461">
        <v>36729.159958159587</v>
      </c>
      <c r="N4461" s="9">
        <v>0.47767702881681634</v>
      </c>
    </row>
    <row r="4462" spans="1:14" x14ac:dyDescent="0.25">
      <c r="A4462" s="2">
        <v>43651.833333333343</v>
      </c>
      <c r="B4462">
        <v>8.8226796284047602</v>
      </c>
      <c r="C4462">
        <v>3.5971419727171239</v>
      </c>
      <c r="E4462">
        <f t="shared" si="139"/>
        <v>9</v>
      </c>
      <c r="F4462">
        <f t="shared" si="139"/>
        <v>3.5</v>
      </c>
      <c r="G4462">
        <f>IF(OR(Tahiti!E4462&lt;2.5,F4462&lt;0.5),0,VLOOKUP(Tahiti!F4462,'Power Matrix'!$B$2:$AI$30,HLOOKUP(E4462,'Power Matrix'!$B$2:$AI$30,29)))</f>
        <v>31382.114816406247</v>
      </c>
      <c r="H4462">
        <f t="shared" si="138"/>
        <v>0.40813662422310237</v>
      </c>
      <c r="M4462">
        <v>38435.313736392061</v>
      </c>
      <c r="N4462" s="9">
        <v>0.49986622313596435</v>
      </c>
    </row>
    <row r="4463" spans="1:14" x14ac:dyDescent="0.25">
      <c r="A4463" s="2">
        <v>43651.875</v>
      </c>
      <c r="B4463">
        <v>8.738025527921387</v>
      </c>
      <c r="C4463">
        <v>3.5468974460616178</v>
      </c>
      <c r="E4463">
        <f t="shared" si="139"/>
        <v>8.5</v>
      </c>
      <c r="F4463">
        <f t="shared" si="139"/>
        <v>3.5</v>
      </c>
      <c r="G4463">
        <f>IF(OR(Tahiti!E4463&lt;2.5,F4463&lt;0.5),0,VLOOKUP(Tahiti!F4463,'Power Matrix'!$B$2:$AI$30,HLOOKUP(E4463,'Power Matrix'!$B$2:$AI$30,29)))</f>
        <v>44321.059486328122</v>
      </c>
      <c r="H4463">
        <f t="shared" si="138"/>
        <v>0.57641263842692014</v>
      </c>
      <c r="M4463">
        <v>30991.74216252983</v>
      </c>
      <c r="N4463" s="9">
        <v>0.40305967604263987</v>
      </c>
    </row>
    <row r="4464" spans="1:14" x14ac:dyDescent="0.25">
      <c r="A4464" s="2">
        <v>43651.916666666657</v>
      </c>
      <c r="B4464">
        <v>8.9358719021467117</v>
      </c>
      <c r="C4464">
        <v>3.3602262555042151</v>
      </c>
      <c r="E4464">
        <f t="shared" si="139"/>
        <v>9</v>
      </c>
      <c r="F4464">
        <f t="shared" si="139"/>
        <v>3.5</v>
      </c>
      <c r="G4464">
        <f>IF(OR(Tahiti!E4464&lt;2.5,F4464&lt;0.5),0,VLOOKUP(Tahiti!F4464,'Power Matrix'!$B$2:$AI$30,HLOOKUP(E4464,'Power Matrix'!$B$2:$AI$30,29)))</f>
        <v>31382.114816406247</v>
      </c>
      <c r="H4464">
        <f t="shared" si="138"/>
        <v>0.40813662422310237</v>
      </c>
      <c r="M4464">
        <v>27158.978986532664</v>
      </c>
      <c r="N4464" s="9">
        <v>0.35321309833287379</v>
      </c>
    </row>
    <row r="4465" spans="1:14" x14ac:dyDescent="0.25">
      <c r="A4465" s="2">
        <v>43651.958333333343</v>
      </c>
      <c r="B4465">
        <v>9.0807580125364069</v>
      </c>
      <c r="C4465">
        <v>3.215283570135282</v>
      </c>
      <c r="E4465">
        <f t="shared" si="139"/>
        <v>9</v>
      </c>
      <c r="F4465">
        <f t="shared" si="139"/>
        <v>3</v>
      </c>
      <c r="G4465">
        <f>IF(OR(Tahiti!E4465&lt;2.5,F4465&lt;0.5),0,VLOOKUP(Tahiti!F4465,'Power Matrix'!$B$2:$AI$30,HLOOKUP(E4465,'Power Matrix'!$B$2:$AI$30,29)))</f>
        <v>24774.174674804686</v>
      </c>
      <c r="H4465">
        <f t="shared" si="138"/>
        <v>0.32219778937276089</v>
      </c>
      <c r="M4465">
        <v>25168.639460572093</v>
      </c>
      <c r="N4465" s="9">
        <v>0.32732795769310524</v>
      </c>
    </row>
    <row r="4466" spans="1:14" x14ac:dyDescent="0.25">
      <c r="A4466" s="2">
        <v>43652</v>
      </c>
      <c r="B4466">
        <v>9.1619820441185098</v>
      </c>
      <c r="C4466">
        <v>3.1052565727811912</v>
      </c>
      <c r="E4466">
        <f t="shared" si="139"/>
        <v>9</v>
      </c>
      <c r="F4466">
        <f t="shared" si="139"/>
        <v>3</v>
      </c>
      <c r="G4466">
        <f>IF(OR(Tahiti!E4466&lt;2.5,F4466&lt;0.5),0,VLOOKUP(Tahiti!F4466,'Power Matrix'!$B$2:$AI$30,HLOOKUP(E4466,'Power Matrix'!$B$2:$AI$30,29)))</f>
        <v>24774.174674804686</v>
      </c>
      <c r="H4466">
        <f t="shared" si="138"/>
        <v>0.32219778937276089</v>
      </c>
      <c r="M4466">
        <v>23945.08927174583</v>
      </c>
      <c r="N4466" s="9">
        <v>0.31141521099613262</v>
      </c>
    </row>
    <row r="4467" spans="1:14" x14ac:dyDescent="0.25">
      <c r="A4467" s="2">
        <v>43652.041666666657</v>
      </c>
      <c r="B4467">
        <v>9.1796811996490693</v>
      </c>
      <c r="C4467">
        <v>3.0253762914204052</v>
      </c>
      <c r="E4467">
        <f t="shared" si="139"/>
        <v>9</v>
      </c>
      <c r="F4467">
        <f t="shared" si="139"/>
        <v>3</v>
      </c>
      <c r="G4467">
        <f>IF(OR(Tahiti!E4467&lt;2.5,F4467&lt;0.5),0,VLOOKUP(Tahiti!F4467,'Power Matrix'!$B$2:$AI$30,HLOOKUP(E4467,'Power Matrix'!$B$2:$AI$30,29)))</f>
        <v>24774.174674804686</v>
      </c>
      <c r="H4467">
        <f t="shared" si="138"/>
        <v>0.32219778937276089</v>
      </c>
      <c r="M4467">
        <v>23678.9187280724</v>
      </c>
      <c r="N4467" s="9">
        <v>0.30795355941996483</v>
      </c>
    </row>
    <row r="4468" spans="1:14" x14ac:dyDescent="0.25">
      <c r="A4468" s="2">
        <v>43652.083333333343</v>
      </c>
      <c r="B4468">
        <v>9.120272406279053</v>
      </c>
      <c r="C4468">
        <v>2.978708493781054</v>
      </c>
      <c r="E4468">
        <f t="shared" si="139"/>
        <v>9</v>
      </c>
      <c r="F4468">
        <f t="shared" si="139"/>
        <v>3</v>
      </c>
      <c r="G4468">
        <f>IF(OR(Tahiti!E4468&lt;2.5,F4468&lt;0.5),0,VLOOKUP(Tahiti!F4468,'Power Matrix'!$B$2:$AI$30,HLOOKUP(E4468,'Power Matrix'!$B$2:$AI$30,29)))</f>
        <v>24774.174674804686</v>
      </c>
      <c r="H4468">
        <f t="shared" si="138"/>
        <v>0.32219778937276089</v>
      </c>
      <c r="M4468">
        <v>24202.981835722967</v>
      </c>
      <c r="N4468" s="9">
        <v>0.31476920422262844</v>
      </c>
    </row>
    <row r="4469" spans="1:14" x14ac:dyDescent="0.25">
      <c r="A4469" s="2">
        <v>43652.125</v>
      </c>
      <c r="B4469">
        <v>9.0046104829281859</v>
      </c>
      <c r="C4469">
        <v>2.9626415999465809</v>
      </c>
      <c r="E4469">
        <f t="shared" si="139"/>
        <v>9</v>
      </c>
      <c r="F4469">
        <f t="shared" si="139"/>
        <v>3</v>
      </c>
      <c r="G4469">
        <f>IF(OR(Tahiti!E4469&lt;2.5,F4469&lt;0.5),0,VLOOKUP(Tahiti!F4469,'Power Matrix'!$B$2:$AI$30,HLOOKUP(E4469,'Power Matrix'!$B$2:$AI$30,29)))</f>
        <v>24774.174674804686</v>
      </c>
      <c r="H4469">
        <f t="shared" si="138"/>
        <v>0.32219778937276089</v>
      </c>
      <c r="M4469">
        <v>26366.49951882803</v>
      </c>
      <c r="N4469" s="9">
        <v>0.34290659423741637</v>
      </c>
    </row>
    <row r="4470" spans="1:14" x14ac:dyDescent="0.25">
      <c r="A4470" s="2">
        <v>43652.166666666657</v>
      </c>
      <c r="B4470">
        <v>9.1054545086255612</v>
      </c>
      <c r="C4470">
        <v>3.167537076443439</v>
      </c>
      <c r="E4470">
        <f t="shared" si="139"/>
        <v>9</v>
      </c>
      <c r="F4470">
        <f t="shared" si="139"/>
        <v>3</v>
      </c>
      <c r="G4470">
        <f>IF(OR(Tahiti!E4470&lt;2.5,F4470&lt;0.5),0,VLOOKUP(Tahiti!F4470,'Power Matrix'!$B$2:$AI$30,HLOOKUP(E4470,'Power Matrix'!$B$2:$AI$30,29)))</f>
        <v>24774.174674804686</v>
      </c>
      <c r="H4470">
        <f t="shared" si="138"/>
        <v>0.32219778937276089</v>
      </c>
      <c r="M4470">
        <v>28814.819931911024</v>
      </c>
      <c r="N4470" s="9">
        <v>0.37474795466725747</v>
      </c>
    </row>
    <row r="4471" spans="1:14" x14ac:dyDescent="0.25">
      <c r="A4471" s="2">
        <v>43652.208333333343</v>
      </c>
      <c r="B4471">
        <v>8.9069221206199813</v>
      </c>
      <c r="C4471">
        <v>3.1752014957637709</v>
      </c>
      <c r="E4471">
        <f t="shared" si="139"/>
        <v>9</v>
      </c>
      <c r="F4471">
        <f t="shared" si="139"/>
        <v>3</v>
      </c>
      <c r="G4471">
        <f>IF(OR(Tahiti!E4471&lt;2.5,F4471&lt;0.5),0,VLOOKUP(Tahiti!F4471,'Power Matrix'!$B$2:$AI$30,HLOOKUP(E4471,'Power Matrix'!$B$2:$AI$30,29)))</f>
        <v>24774.174674804686</v>
      </c>
      <c r="H4471">
        <f t="shared" si="138"/>
        <v>0.32219778937276089</v>
      </c>
      <c r="M4471">
        <v>32762.049228985627</v>
      </c>
      <c r="N4471" s="9">
        <v>0.42608320885856416</v>
      </c>
    </row>
    <row r="4472" spans="1:14" x14ac:dyDescent="0.25">
      <c r="A4472" s="2">
        <v>43652.25</v>
      </c>
      <c r="B4472">
        <v>8.7273237129494206</v>
      </c>
      <c r="C4472">
        <v>3.2071081895269282</v>
      </c>
      <c r="E4472">
        <f t="shared" si="139"/>
        <v>8.5</v>
      </c>
      <c r="F4472">
        <f t="shared" si="139"/>
        <v>3</v>
      </c>
      <c r="G4472">
        <f>IF(OR(Tahiti!E4472&lt;2.5,F4472&lt;0.5),0,VLOOKUP(Tahiti!F4472,'Power Matrix'!$B$2:$AI$30,HLOOKUP(E4472,'Power Matrix'!$B$2:$AI$30,29)))</f>
        <v>32061.27827734375</v>
      </c>
      <c r="H4472">
        <f t="shared" si="138"/>
        <v>0.41696940951703032</v>
      </c>
      <c r="M4472">
        <v>35631.94478518331</v>
      </c>
      <c r="N4472" s="9">
        <v>0.46340731820004516</v>
      </c>
    </row>
    <row r="4473" spans="1:14" x14ac:dyDescent="0.25">
      <c r="A4473" s="2">
        <v>43652.291666666657</v>
      </c>
      <c r="B4473">
        <v>8.6048016517960129</v>
      </c>
      <c r="C4473">
        <v>3.2301582209643689</v>
      </c>
      <c r="E4473">
        <f t="shared" si="139"/>
        <v>8.5</v>
      </c>
      <c r="F4473">
        <f t="shared" si="139"/>
        <v>3</v>
      </c>
      <c r="G4473">
        <f>IF(OR(Tahiti!E4473&lt;2.5,F4473&lt;0.5),0,VLOOKUP(Tahiti!F4473,'Power Matrix'!$B$2:$AI$30,HLOOKUP(E4473,'Power Matrix'!$B$2:$AI$30,29)))</f>
        <v>32061.27827734375</v>
      </c>
      <c r="H4473">
        <f t="shared" si="138"/>
        <v>0.41696940951703032</v>
      </c>
      <c r="M4473">
        <v>36999.450435692794</v>
      </c>
      <c r="N4473" s="9">
        <v>0.48119226173727025</v>
      </c>
    </row>
    <row r="4474" spans="1:14" x14ac:dyDescent="0.25">
      <c r="A4474" s="2">
        <v>43652.333333333343</v>
      </c>
      <c r="B4474">
        <v>8.5412767757444712</v>
      </c>
      <c r="C4474">
        <v>3.2348704195094622</v>
      </c>
      <c r="E4474">
        <f t="shared" si="139"/>
        <v>8.5</v>
      </c>
      <c r="F4474">
        <f t="shared" si="139"/>
        <v>3</v>
      </c>
      <c r="G4474">
        <f>IF(OR(Tahiti!E4474&lt;2.5,F4474&lt;0.5),0,VLOOKUP(Tahiti!F4474,'Power Matrix'!$B$2:$AI$30,HLOOKUP(E4474,'Power Matrix'!$B$2:$AI$30,29)))</f>
        <v>32061.27827734375</v>
      </c>
      <c r="H4474">
        <f t="shared" si="138"/>
        <v>0.41696940951703032</v>
      </c>
      <c r="M4474">
        <v>36959.569529038228</v>
      </c>
      <c r="N4474" s="9">
        <v>0.48067359501527129</v>
      </c>
    </row>
    <row r="4475" spans="1:14" x14ac:dyDescent="0.25">
      <c r="A4475" s="2">
        <v>43652.375</v>
      </c>
      <c r="B4475">
        <v>8.5248124450183695</v>
      </c>
      <c r="C4475">
        <v>3.2195415808687988</v>
      </c>
      <c r="E4475">
        <f t="shared" si="139"/>
        <v>8.5</v>
      </c>
      <c r="F4475">
        <f t="shared" si="139"/>
        <v>3</v>
      </c>
      <c r="G4475">
        <f>IF(OR(Tahiti!E4475&lt;2.5,F4475&lt;0.5),0,VLOOKUP(Tahiti!F4475,'Power Matrix'!$B$2:$AI$30,HLOOKUP(E4475,'Power Matrix'!$B$2:$AI$30,29)))</f>
        <v>32061.27827734375</v>
      </c>
      <c r="H4475">
        <f t="shared" si="138"/>
        <v>0.41696940951703032</v>
      </c>
      <c r="M4475">
        <v>30688.244744298958</v>
      </c>
      <c r="N4475" s="9">
        <v>0.39911257392652161</v>
      </c>
    </row>
    <row r="4476" spans="1:14" x14ac:dyDescent="0.25">
      <c r="A4476" s="2">
        <v>43652.416666666657</v>
      </c>
      <c r="B4476">
        <v>8.7330862287035576</v>
      </c>
      <c r="C4476">
        <v>3.1051430258282982</v>
      </c>
      <c r="E4476">
        <f t="shared" si="139"/>
        <v>8.5</v>
      </c>
      <c r="F4476">
        <f t="shared" si="139"/>
        <v>3</v>
      </c>
      <c r="G4476">
        <f>IF(OR(Tahiti!E4476&lt;2.5,F4476&lt;0.5),0,VLOOKUP(Tahiti!F4476,'Power Matrix'!$B$2:$AI$30,HLOOKUP(E4476,'Power Matrix'!$B$2:$AI$30,29)))</f>
        <v>32061.27827734375</v>
      </c>
      <c r="H4476">
        <f t="shared" si="138"/>
        <v>0.41696940951703032</v>
      </c>
      <c r="M4476">
        <v>26414.471078497896</v>
      </c>
      <c r="N4476" s="9">
        <v>0.34353048305264966</v>
      </c>
    </row>
    <row r="4477" spans="1:14" x14ac:dyDescent="0.25">
      <c r="A4477" s="2">
        <v>43652.458333333343</v>
      </c>
      <c r="B4477">
        <v>8.8991015635250843</v>
      </c>
      <c r="C4477">
        <v>3.0109558284028921</v>
      </c>
      <c r="E4477">
        <f t="shared" si="139"/>
        <v>9</v>
      </c>
      <c r="F4477">
        <f t="shared" si="139"/>
        <v>3</v>
      </c>
      <c r="G4477">
        <f>IF(OR(Tahiti!E4477&lt;2.5,F4477&lt;0.5),0,VLOOKUP(Tahiti!F4477,'Power Matrix'!$B$2:$AI$30,HLOOKUP(E4477,'Power Matrix'!$B$2:$AI$30,29)))</f>
        <v>24774.174674804686</v>
      </c>
      <c r="H4477">
        <f t="shared" si="138"/>
        <v>0.32219778937276089</v>
      </c>
      <c r="M4477">
        <v>23708.07706926933</v>
      </c>
      <c r="N4477" s="9">
        <v>0.30833277500246231</v>
      </c>
    </row>
    <row r="4478" spans="1:14" x14ac:dyDescent="0.25">
      <c r="A4478" s="2">
        <v>43652.5</v>
      </c>
      <c r="B4478">
        <v>9.0155867034122554</v>
      </c>
      <c r="C4478">
        <v>2.9333464860999809</v>
      </c>
      <c r="E4478">
        <f t="shared" si="139"/>
        <v>9</v>
      </c>
      <c r="F4478">
        <f t="shared" si="139"/>
        <v>3</v>
      </c>
      <c r="G4478">
        <f>IF(OR(Tahiti!E4478&lt;2.5,F4478&lt;0.5),0,VLOOKUP(Tahiti!F4478,'Power Matrix'!$B$2:$AI$30,HLOOKUP(E4478,'Power Matrix'!$B$2:$AI$30,29)))</f>
        <v>24774.174674804686</v>
      </c>
      <c r="H4478">
        <f t="shared" si="138"/>
        <v>0.32219778937276089</v>
      </c>
      <c r="M4478">
        <v>22317.238920279058</v>
      </c>
      <c r="N4478" s="9">
        <v>0.29024438323604079</v>
      </c>
    </row>
    <row r="4479" spans="1:14" x14ac:dyDescent="0.25">
      <c r="A4479" s="2">
        <v>43652.541666666657</v>
      </c>
      <c r="B4479">
        <v>9.0877553530950017</v>
      </c>
      <c r="C4479">
        <v>2.868681496426964</v>
      </c>
      <c r="E4479">
        <f t="shared" si="139"/>
        <v>9</v>
      </c>
      <c r="F4479">
        <f t="shared" si="139"/>
        <v>3</v>
      </c>
      <c r="G4479">
        <f>IF(OR(Tahiti!E4479&lt;2.5,F4479&lt;0.5),0,VLOOKUP(Tahiti!F4479,'Power Matrix'!$B$2:$AI$30,HLOOKUP(E4479,'Power Matrix'!$B$2:$AI$30,29)))</f>
        <v>24774.174674804686</v>
      </c>
      <c r="H4479">
        <f t="shared" si="138"/>
        <v>0.32219778937276089</v>
      </c>
      <c r="M4479">
        <v>21880.645605045989</v>
      </c>
      <c r="N4479" s="9">
        <v>0.28456631714742375</v>
      </c>
    </row>
    <row r="4480" spans="1:14" x14ac:dyDescent="0.25">
      <c r="A4480" s="2">
        <v>43652.583333333343</v>
      </c>
      <c r="B4480">
        <v>9.081444026316662</v>
      </c>
      <c r="C4480">
        <v>2.8354122392290808</v>
      </c>
      <c r="E4480">
        <f t="shared" si="139"/>
        <v>9</v>
      </c>
      <c r="F4480">
        <f t="shared" si="139"/>
        <v>3</v>
      </c>
      <c r="G4480">
        <f>IF(OR(Tahiti!E4480&lt;2.5,F4480&lt;0.5),0,VLOOKUP(Tahiti!F4480,'Power Matrix'!$B$2:$AI$30,HLOOKUP(E4480,'Power Matrix'!$B$2:$AI$30,29)))</f>
        <v>24774.174674804686</v>
      </c>
      <c r="H4480">
        <f t="shared" si="138"/>
        <v>0.32219778937276089</v>
      </c>
      <c r="M4480">
        <v>22795.093846004536</v>
      </c>
      <c r="N4480" s="9">
        <v>0.29645907263776006</v>
      </c>
    </row>
    <row r="4481" spans="1:14" x14ac:dyDescent="0.25">
      <c r="A4481" s="2">
        <v>43652.625</v>
      </c>
      <c r="B4481">
        <v>8.9914390183473056</v>
      </c>
      <c r="C4481">
        <v>2.8557371437970711</v>
      </c>
      <c r="E4481">
        <f t="shared" si="139"/>
        <v>9</v>
      </c>
      <c r="F4481">
        <f t="shared" si="139"/>
        <v>3</v>
      </c>
      <c r="G4481">
        <f>IF(OR(Tahiti!E4481&lt;2.5,F4481&lt;0.5),0,VLOOKUP(Tahiti!F4481,'Power Matrix'!$B$2:$AI$30,HLOOKUP(E4481,'Power Matrix'!$B$2:$AI$30,29)))</f>
        <v>24774.174674804686</v>
      </c>
      <c r="H4481">
        <f t="shared" si="138"/>
        <v>0.32219778937276089</v>
      </c>
      <c r="M4481">
        <v>25776.945830242268</v>
      </c>
      <c r="N4481" s="9">
        <v>0.3352392189254722</v>
      </c>
    </row>
    <row r="4482" spans="1:14" x14ac:dyDescent="0.25">
      <c r="A4482" s="2">
        <v>43652.666666666657</v>
      </c>
      <c r="B4482">
        <v>8.8093709610678292</v>
      </c>
      <c r="C4482">
        <v>2.893377958681365</v>
      </c>
      <c r="E4482">
        <f t="shared" si="139"/>
        <v>9</v>
      </c>
      <c r="F4482">
        <f t="shared" si="139"/>
        <v>3</v>
      </c>
      <c r="G4482">
        <f>IF(OR(Tahiti!E4482&lt;2.5,F4482&lt;0.5),0,VLOOKUP(Tahiti!F4482,'Power Matrix'!$B$2:$AI$30,HLOOKUP(E4482,'Power Matrix'!$B$2:$AI$30,29)))</f>
        <v>24774.174674804686</v>
      </c>
      <c r="H4482">
        <f t="shared" ref="H4482:H4545" si="140">G4482/$K$2</f>
        <v>0.32219778937276089</v>
      </c>
      <c r="M4482">
        <v>27399.248397478983</v>
      </c>
      <c r="N4482" s="9">
        <v>0.35633789559115975</v>
      </c>
    </row>
    <row r="4483" spans="1:14" x14ac:dyDescent="0.25">
      <c r="A4483" s="2">
        <v>43652.708333333343</v>
      </c>
      <c r="B4483">
        <v>8.8156822878461689</v>
      </c>
      <c r="C4483">
        <v>2.9963082714795921</v>
      </c>
      <c r="E4483">
        <f t="shared" ref="E4483:F4546" si="141">MROUND(B4483,0.5)</f>
        <v>9</v>
      </c>
      <c r="F4483">
        <f t="shared" si="141"/>
        <v>3</v>
      </c>
      <c r="G4483">
        <f>IF(OR(Tahiti!E4483&lt;2.5,F4483&lt;0.5),0,VLOOKUP(Tahiti!F4483,'Power Matrix'!$B$2:$AI$30,HLOOKUP(E4483,'Power Matrix'!$B$2:$AI$30,29)))</f>
        <v>24774.174674804686</v>
      </c>
      <c r="H4483">
        <f t="shared" si="140"/>
        <v>0.32219778937276089</v>
      </c>
      <c r="M4483">
        <v>27189.54724617246</v>
      </c>
      <c r="N4483" s="9">
        <v>0.35361065045379003</v>
      </c>
    </row>
    <row r="4484" spans="1:14" x14ac:dyDescent="0.25">
      <c r="A4484" s="2">
        <v>43652.75</v>
      </c>
      <c r="B4484">
        <v>8.7789119492245398</v>
      </c>
      <c r="C4484">
        <v>2.9525359211390332</v>
      </c>
      <c r="E4484">
        <f t="shared" si="141"/>
        <v>9</v>
      </c>
      <c r="F4484">
        <f t="shared" si="141"/>
        <v>3</v>
      </c>
      <c r="G4484">
        <f>IF(OR(Tahiti!E4484&lt;2.5,F4484&lt;0.5),0,VLOOKUP(Tahiti!F4484,'Power Matrix'!$B$2:$AI$30,HLOOKUP(E4484,'Power Matrix'!$B$2:$AI$30,29)))</f>
        <v>24774.174674804686</v>
      </c>
      <c r="H4484">
        <f t="shared" si="140"/>
        <v>0.32219778937276089</v>
      </c>
      <c r="M4484">
        <v>25747.719918163246</v>
      </c>
      <c r="N4484" s="9">
        <v>0.33485912455733879</v>
      </c>
    </row>
    <row r="4485" spans="1:14" x14ac:dyDescent="0.25">
      <c r="A4485" s="2">
        <v>43652.791666666657</v>
      </c>
      <c r="B4485">
        <v>8.8118406106767448</v>
      </c>
      <c r="C4485">
        <v>2.8936050525871519</v>
      </c>
      <c r="E4485">
        <f t="shared" si="141"/>
        <v>9</v>
      </c>
      <c r="F4485">
        <f t="shared" si="141"/>
        <v>3</v>
      </c>
      <c r="G4485">
        <f>IF(OR(Tahiti!E4485&lt;2.5,F4485&lt;0.5),0,VLOOKUP(Tahiti!F4485,'Power Matrix'!$B$2:$AI$30,HLOOKUP(E4485,'Power Matrix'!$B$2:$AI$30,29)))</f>
        <v>24774.174674804686</v>
      </c>
      <c r="H4485">
        <f t="shared" si="140"/>
        <v>0.32219778937276089</v>
      </c>
      <c r="M4485">
        <v>23965.476755720774</v>
      </c>
      <c r="N4485" s="9">
        <v>0.31168035816479356</v>
      </c>
    </row>
    <row r="4486" spans="1:14" x14ac:dyDescent="0.25">
      <c r="A4486" s="2">
        <v>43652.833333333343</v>
      </c>
      <c r="B4486">
        <v>8.8760515005085416</v>
      </c>
      <c r="C4486">
        <v>2.835469012705528</v>
      </c>
      <c r="E4486">
        <f t="shared" si="141"/>
        <v>9</v>
      </c>
      <c r="F4486">
        <f t="shared" si="141"/>
        <v>3</v>
      </c>
      <c r="G4486">
        <f>IF(OR(Tahiti!E4486&lt;2.5,F4486&lt;0.5),0,VLOOKUP(Tahiti!F4486,'Power Matrix'!$B$2:$AI$30,HLOOKUP(E4486,'Power Matrix'!$B$2:$AI$30,29)))</f>
        <v>24774.174674804686</v>
      </c>
      <c r="H4486">
        <f t="shared" si="140"/>
        <v>0.32219778937276089</v>
      </c>
      <c r="M4486">
        <v>22324.109322456326</v>
      </c>
      <c r="N4486" s="9">
        <v>0.2903337354919201</v>
      </c>
    </row>
    <row r="4487" spans="1:14" x14ac:dyDescent="0.25">
      <c r="A4487" s="2">
        <v>43652.875</v>
      </c>
      <c r="B4487">
        <v>8.9468481226307794</v>
      </c>
      <c r="C4487">
        <v>2.7863031821025128</v>
      </c>
      <c r="E4487">
        <f t="shared" si="141"/>
        <v>9</v>
      </c>
      <c r="F4487">
        <f t="shared" si="141"/>
        <v>3</v>
      </c>
      <c r="G4487">
        <f>IF(OR(Tahiti!E4487&lt;2.5,F4487&lt;0.5),0,VLOOKUP(Tahiti!F4487,'Power Matrix'!$B$2:$AI$30,HLOOKUP(E4487,'Power Matrix'!$B$2:$AI$30,29)))</f>
        <v>24774.174674804686</v>
      </c>
      <c r="H4487">
        <f t="shared" si="140"/>
        <v>0.32219778937276089</v>
      </c>
      <c r="M4487">
        <v>20815.183332558012</v>
      </c>
      <c r="N4487" s="9">
        <v>0.2707095653671423</v>
      </c>
    </row>
    <row r="4488" spans="1:14" x14ac:dyDescent="0.25">
      <c r="A4488" s="2">
        <v>43652.916666666657</v>
      </c>
      <c r="B4488">
        <v>9.0365787250880345</v>
      </c>
      <c r="C4488">
        <v>2.742019870473932</v>
      </c>
      <c r="E4488">
        <f t="shared" si="141"/>
        <v>9</v>
      </c>
      <c r="F4488">
        <f t="shared" si="141"/>
        <v>2.5</v>
      </c>
      <c r="G4488">
        <f>IF(OR(Tahiti!E4488&lt;2.5,F4488&lt;0.5),0,VLOOKUP(Tahiti!F4488,'Power Matrix'!$B$2:$AI$30,HLOOKUP(E4488,'Power Matrix'!$B$2:$AI$30,29)))</f>
        <v>17531.087040039063</v>
      </c>
      <c r="H4488">
        <f t="shared" si="140"/>
        <v>0.22799861403038146</v>
      </c>
      <c r="M4488">
        <v>19766.006929222076</v>
      </c>
      <c r="N4488" s="9">
        <v>0.25706461765744426</v>
      </c>
    </row>
    <row r="4489" spans="1:14" x14ac:dyDescent="0.25">
      <c r="A4489" s="2">
        <v>43652.958333333343</v>
      </c>
      <c r="B4489">
        <v>9.1261721247892389</v>
      </c>
      <c r="C4489">
        <v>2.7064796742181731</v>
      </c>
      <c r="E4489">
        <f t="shared" si="141"/>
        <v>9</v>
      </c>
      <c r="F4489">
        <f t="shared" si="141"/>
        <v>2.5</v>
      </c>
      <c r="G4489">
        <f>IF(OR(Tahiti!E4489&lt;2.5,F4489&lt;0.5),0,VLOOKUP(Tahiti!F4489,'Power Matrix'!$B$2:$AI$30,HLOOKUP(E4489,'Power Matrix'!$B$2:$AI$30,29)))</f>
        <v>17531.087040039063</v>
      </c>
      <c r="H4489">
        <f t="shared" si="140"/>
        <v>0.22799861403038146</v>
      </c>
      <c r="M4489">
        <v>18988.231412922745</v>
      </c>
      <c r="N4489" s="9">
        <v>0.24694934417622233</v>
      </c>
    </row>
    <row r="4490" spans="1:14" x14ac:dyDescent="0.25">
      <c r="A4490" s="2">
        <v>43653</v>
      </c>
      <c r="B4490">
        <v>9.1962827331312234</v>
      </c>
      <c r="C4490">
        <v>2.6811019302464092</v>
      </c>
      <c r="E4490">
        <f t="shared" si="141"/>
        <v>9</v>
      </c>
      <c r="F4490">
        <f t="shared" si="141"/>
        <v>2.5</v>
      </c>
      <c r="G4490">
        <f>IF(OR(Tahiti!E4490&lt;2.5,F4490&lt;0.5),0,VLOOKUP(Tahiti!F4490,'Power Matrix'!$B$2:$AI$30,HLOOKUP(E4490,'Power Matrix'!$B$2:$AI$30,29)))</f>
        <v>17531.087040039063</v>
      </c>
      <c r="H4490">
        <f t="shared" si="140"/>
        <v>0.22799861403038146</v>
      </c>
      <c r="M4490">
        <v>18642.492908876873</v>
      </c>
      <c r="N4490" s="9">
        <v>0.24245288028899112</v>
      </c>
    </row>
    <row r="4491" spans="1:14" x14ac:dyDescent="0.25">
      <c r="A4491" s="2">
        <v>43653.041666666657</v>
      </c>
      <c r="B4491">
        <v>9.2256441229261039</v>
      </c>
      <c r="C4491">
        <v>2.6688956328103259</v>
      </c>
      <c r="E4491">
        <f t="shared" si="141"/>
        <v>9</v>
      </c>
      <c r="F4491">
        <f t="shared" si="141"/>
        <v>2.5</v>
      </c>
      <c r="G4491">
        <f>IF(OR(Tahiti!E4491&lt;2.5,F4491&lt;0.5),0,VLOOKUP(Tahiti!F4491,'Power Matrix'!$B$2:$AI$30,HLOOKUP(E4491,'Power Matrix'!$B$2:$AI$30,29)))</f>
        <v>17531.087040039063</v>
      </c>
      <c r="H4491">
        <f t="shared" si="140"/>
        <v>0.22799861403038146</v>
      </c>
      <c r="M4491">
        <v>18954.003633610271</v>
      </c>
      <c r="N4491" s="9">
        <v>0.24650419857682376</v>
      </c>
    </row>
    <row r="4492" spans="1:14" x14ac:dyDescent="0.25">
      <c r="A4492" s="2">
        <v>43653.083333333343</v>
      </c>
      <c r="B4492">
        <v>9.1864041346955609</v>
      </c>
      <c r="C4492">
        <v>2.6745162069785691</v>
      </c>
      <c r="E4492">
        <f t="shared" si="141"/>
        <v>9</v>
      </c>
      <c r="F4492">
        <f t="shared" si="141"/>
        <v>2.5</v>
      </c>
      <c r="G4492">
        <f>IF(OR(Tahiti!E4492&lt;2.5,F4492&lt;0.5),0,VLOOKUP(Tahiti!F4492,'Power Matrix'!$B$2:$AI$30,HLOOKUP(E4492,'Power Matrix'!$B$2:$AI$30,29)))</f>
        <v>17531.087040039063</v>
      </c>
      <c r="H4492">
        <f t="shared" si="140"/>
        <v>0.22799861403038146</v>
      </c>
      <c r="M4492">
        <v>21188.865951335411</v>
      </c>
      <c r="N4492" s="9">
        <v>0.2755694533488281</v>
      </c>
    </row>
    <row r="4493" spans="1:14" x14ac:dyDescent="0.25">
      <c r="A4493" s="2">
        <v>43653.125</v>
      </c>
      <c r="B4493">
        <v>9.4501078318252922</v>
      </c>
      <c r="C4493">
        <v>2.9542391254324398</v>
      </c>
      <c r="E4493">
        <f t="shared" si="141"/>
        <v>9.5</v>
      </c>
      <c r="F4493">
        <f t="shared" si="141"/>
        <v>3</v>
      </c>
      <c r="G4493">
        <f>IF(OR(Tahiti!E4493&lt;2.5,F4493&lt;0.5),0,VLOOKUP(Tahiti!F4493,'Power Matrix'!$B$2:$AI$30,HLOOKUP(E4493,'Power Matrix'!$B$2:$AI$30,29)))</f>
        <v>21481.709083129881</v>
      </c>
      <c r="H4493">
        <f t="shared" si="140"/>
        <v>0.27937799217877568</v>
      </c>
      <c r="M4493">
        <v>22471.937596807617</v>
      </c>
      <c r="N4493" s="9">
        <v>0.29225629976912337</v>
      </c>
    </row>
    <row r="4494" spans="1:14" x14ac:dyDescent="0.25">
      <c r="A4494" s="2">
        <v>43653.166666666657</v>
      </c>
      <c r="B4494">
        <v>9.3771159656062419</v>
      </c>
      <c r="C4494">
        <v>3.0122616183611708</v>
      </c>
      <c r="E4494">
        <f t="shared" si="141"/>
        <v>9.5</v>
      </c>
      <c r="F4494">
        <f t="shared" si="141"/>
        <v>3</v>
      </c>
      <c r="G4494">
        <f>IF(OR(Tahiti!E4494&lt;2.5,F4494&lt;0.5),0,VLOOKUP(Tahiti!F4494,'Power Matrix'!$B$2:$AI$30,HLOOKUP(E4494,'Power Matrix'!$B$2:$AI$30,29)))</f>
        <v>21481.709083129881</v>
      </c>
      <c r="H4494">
        <f t="shared" si="140"/>
        <v>0.27937799217877568</v>
      </c>
      <c r="M4494">
        <v>23482.750884399375</v>
      </c>
      <c r="N4494" s="9">
        <v>0.30540232021869052</v>
      </c>
    </row>
    <row r="4495" spans="1:14" x14ac:dyDescent="0.25">
      <c r="A4495" s="2">
        <v>43653.208333333343</v>
      </c>
      <c r="B4495">
        <v>9.2781927784935796</v>
      </c>
      <c r="C4495">
        <v>3.0376393623329352</v>
      </c>
      <c r="E4495">
        <f t="shared" si="141"/>
        <v>9.5</v>
      </c>
      <c r="F4495">
        <f t="shared" si="141"/>
        <v>3</v>
      </c>
      <c r="G4495">
        <f>IF(OR(Tahiti!E4495&lt;2.5,F4495&lt;0.5),0,VLOOKUP(Tahiti!F4495,'Power Matrix'!$B$2:$AI$30,HLOOKUP(E4495,'Power Matrix'!$B$2:$AI$30,29)))</f>
        <v>21481.709083129881</v>
      </c>
      <c r="H4495">
        <f t="shared" si="140"/>
        <v>0.27937799217877568</v>
      </c>
      <c r="M4495">
        <v>24123.918973934782</v>
      </c>
      <c r="N4495" s="9">
        <v>0.31374096091535553</v>
      </c>
    </row>
    <row r="4496" spans="1:14" x14ac:dyDescent="0.25">
      <c r="A4496" s="2">
        <v>43653.25</v>
      </c>
      <c r="B4496">
        <v>9.222900067805087</v>
      </c>
      <c r="C4496">
        <v>3.0578507199480311</v>
      </c>
      <c r="E4496">
        <f t="shared" si="141"/>
        <v>9</v>
      </c>
      <c r="F4496">
        <f t="shared" si="141"/>
        <v>3</v>
      </c>
      <c r="G4496">
        <f>IF(OR(Tahiti!E4496&lt;2.5,F4496&lt;0.5),0,VLOOKUP(Tahiti!F4496,'Power Matrix'!$B$2:$AI$30,HLOOKUP(E4496,'Power Matrix'!$B$2:$AI$30,29)))</f>
        <v>24774.174674804686</v>
      </c>
      <c r="H4496">
        <f t="shared" si="140"/>
        <v>0.32219778937276089</v>
      </c>
      <c r="M4496">
        <v>24300.846226967613</v>
      </c>
      <c r="N4496" s="9">
        <v>0.31604196874242585</v>
      </c>
    </row>
    <row r="4497" spans="1:14" x14ac:dyDescent="0.25">
      <c r="A4497" s="2">
        <v>43653.291666666657</v>
      </c>
      <c r="B4497">
        <v>9.2084937784197471</v>
      </c>
      <c r="C4497">
        <v>3.063925481927849</v>
      </c>
      <c r="E4497">
        <f t="shared" si="141"/>
        <v>9</v>
      </c>
      <c r="F4497">
        <f t="shared" si="141"/>
        <v>3</v>
      </c>
      <c r="G4497">
        <f>IF(OR(Tahiti!E4497&lt;2.5,F4497&lt;0.5),0,VLOOKUP(Tahiti!F4497,'Power Matrix'!$B$2:$AI$30,HLOOKUP(E4497,'Power Matrix'!$B$2:$AI$30,29)))</f>
        <v>24774.174674804686</v>
      </c>
      <c r="H4497">
        <f t="shared" si="140"/>
        <v>0.32219778937276089</v>
      </c>
      <c r="M4497">
        <v>24372.559392647585</v>
      </c>
      <c r="N4497" s="9">
        <v>0.31697462638959445</v>
      </c>
    </row>
    <row r="4498" spans="1:14" x14ac:dyDescent="0.25">
      <c r="A4498" s="2">
        <v>43653.333333333343</v>
      </c>
      <c r="B4498">
        <v>9.19765476069173</v>
      </c>
      <c r="C4498">
        <v>3.0641525758336372</v>
      </c>
      <c r="E4498">
        <f t="shared" si="141"/>
        <v>9</v>
      </c>
      <c r="F4498">
        <f t="shared" si="141"/>
        <v>3</v>
      </c>
      <c r="G4498">
        <f>IF(OR(Tahiti!E4498&lt;2.5,F4498&lt;0.5),0,VLOOKUP(Tahiti!F4498,'Power Matrix'!$B$2:$AI$30,HLOOKUP(E4498,'Power Matrix'!$B$2:$AI$30,29)))</f>
        <v>24774.174674804686</v>
      </c>
      <c r="H4498">
        <f t="shared" si="140"/>
        <v>0.32219778937276089</v>
      </c>
      <c r="M4498">
        <v>24969.0394982578</v>
      </c>
      <c r="N4498" s="9">
        <v>0.32473208245231966</v>
      </c>
    </row>
    <row r="4499" spans="1:14" x14ac:dyDescent="0.25">
      <c r="A4499" s="2">
        <v>43653.375</v>
      </c>
      <c r="B4499">
        <v>9.1392063866140703</v>
      </c>
      <c r="C4499">
        <v>3.0806168840032369</v>
      </c>
      <c r="E4499">
        <f t="shared" si="141"/>
        <v>9</v>
      </c>
      <c r="F4499">
        <f t="shared" si="141"/>
        <v>3</v>
      </c>
      <c r="G4499">
        <f>IF(OR(Tahiti!E4499&lt;2.5,F4499&lt;0.5),0,VLOOKUP(Tahiti!F4499,'Power Matrix'!$B$2:$AI$30,HLOOKUP(E4499,'Power Matrix'!$B$2:$AI$30,29)))</f>
        <v>24774.174674804686</v>
      </c>
      <c r="H4499">
        <f t="shared" si="140"/>
        <v>0.32219778937276089</v>
      </c>
      <c r="M4499">
        <v>23465.941696586331</v>
      </c>
      <c r="N4499" s="9">
        <v>0.30518371018512302</v>
      </c>
    </row>
    <row r="4500" spans="1:14" x14ac:dyDescent="0.25">
      <c r="A4500" s="2">
        <v>43653.416666666657</v>
      </c>
      <c r="B4500">
        <v>9.2680397745458158</v>
      </c>
      <c r="C4500">
        <v>3.0319052412117982</v>
      </c>
      <c r="E4500">
        <f t="shared" si="141"/>
        <v>9.5</v>
      </c>
      <c r="F4500">
        <f t="shared" si="141"/>
        <v>3</v>
      </c>
      <c r="G4500">
        <f>IF(OR(Tahiti!E4500&lt;2.5,F4500&lt;0.5),0,VLOOKUP(Tahiti!F4500,'Power Matrix'!$B$2:$AI$30,HLOOKUP(E4500,'Power Matrix'!$B$2:$AI$30,29)))</f>
        <v>21481.709083129881</v>
      </c>
      <c r="H4500">
        <f t="shared" si="140"/>
        <v>0.27937799217877568</v>
      </c>
      <c r="M4500">
        <v>22187.704563675528</v>
      </c>
      <c r="N4500" s="9">
        <v>0.28855973848340938</v>
      </c>
    </row>
    <row r="4501" spans="1:14" x14ac:dyDescent="0.25">
      <c r="A4501" s="2">
        <v>43653.458333333343</v>
      </c>
      <c r="B4501">
        <v>9.365042123073767</v>
      </c>
      <c r="C4501">
        <v>2.9867135539600662</v>
      </c>
      <c r="E4501">
        <f t="shared" si="141"/>
        <v>9.5</v>
      </c>
      <c r="F4501">
        <f t="shared" si="141"/>
        <v>3</v>
      </c>
      <c r="G4501">
        <f>IF(OR(Tahiti!E4501&lt;2.5,F4501&lt;0.5),0,VLOOKUP(Tahiti!F4501,'Power Matrix'!$B$2:$AI$30,HLOOKUP(E4501,'Power Matrix'!$B$2:$AI$30,29)))</f>
        <v>21481.709083129881</v>
      </c>
      <c r="H4501">
        <f t="shared" si="140"/>
        <v>0.27937799217877568</v>
      </c>
      <c r="M4501">
        <v>21196.724059932345</v>
      </c>
      <c r="N4501" s="9">
        <v>0.27567165111134101</v>
      </c>
    </row>
    <row r="4502" spans="1:14" x14ac:dyDescent="0.25">
      <c r="A4502" s="2">
        <v>43653.5</v>
      </c>
      <c r="B4502">
        <v>9.4310366487342243</v>
      </c>
      <c r="C4502">
        <v>2.9457231039654048</v>
      </c>
      <c r="E4502">
        <f t="shared" si="141"/>
        <v>9.5</v>
      </c>
      <c r="F4502">
        <f t="shared" si="141"/>
        <v>3</v>
      </c>
      <c r="G4502">
        <f>IF(OR(Tahiti!E4502&lt;2.5,F4502&lt;0.5),0,VLOOKUP(Tahiti!F4502,'Power Matrix'!$B$2:$AI$30,HLOOKUP(E4502,'Power Matrix'!$B$2:$AI$30,29)))</f>
        <v>21481.709083129881</v>
      </c>
      <c r="H4502">
        <f t="shared" si="140"/>
        <v>0.27937799217877568</v>
      </c>
      <c r="M4502">
        <v>20557.94085509783</v>
      </c>
      <c r="N4502" s="9">
        <v>0.26736402676896487</v>
      </c>
    </row>
    <row r="4503" spans="1:14" x14ac:dyDescent="0.25">
      <c r="A4503" s="2">
        <v>43653.541666666657</v>
      </c>
      <c r="B4503">
        <v>9.4593004164806995</v>
      </c>
      <c r="C4503">
        <v>2.9121132059088408</v>
      </c>
      <c r="E4503">
        <f t="shared" si="141"/>
        <v>9.5</v>
      </c>
      <c r="F4503">
        <f t="shared" si="141"/>
        <v>3</v>
      </c>
      <c r="G4503">
        <f>IF(OR(Tahiti!E4503&lt;2.5,F4503&lt;0.5),0,VLOOKUP(Tahiti!F4503,'Power Matrix'!$B$2:$AI$30,HLOOKUP(E4503,'Power Matrix'!$B$2:$AI$30,29)))</f>
        <v>21481.709083129881</v>
      </c>
      <c r="H4503">
        <f t="shared" si="140"/>
        <v>0.27937799217877568</v>
      </c>
      <c r="M4503">
        <v>20384.518965174226</v>
      </c>
      <c r="N4503" s="9">
        <v>0.26510860755423543</v>
      </c>
    </row>
    <row r="4504" spans="1:14" x14ac:dyDescent="0.25">
      <c r="A4504" s="2">
        <v>43653.583333333343</v>
      </c>
      <c r="B4504">
        <v>9.4380339892928173</v>
      </c>
      <c r="C4504">
        <v>2.8893470418536351</v>
      </c>
      <c r="E4504">
        <f t="shared" si="141"/>
        <v>9.5</v>
      </c>
      <c r="F4504">
        <f t="shared" si="141"/>
        <v>3</v>
      </c>
      <c r="G4504">
        <f>IF(OR(Tahiti!E4504&lt;2.5,F4504&lt;0.5),0,VLOOKUP(Tahiti!F4504,'Power Matrix'!$B$2:$AI$30,HLOOKUP(E4504,'Power Matrix'!$B$2:$AI$30,29)))</f>
        <v>21481.709083129881</v>
      </c>
      <c r="H4504">
        <f t="shared" si="140"/>
        <v>0.27937799217877568</v>
      </c>
      <c r="M4504">
        <v>20573.894567861993</v>
      </c>
      <c r="N4504" s="9">
        <v>0.26757151101637111</v>
      </c>
    </row>
    <row r="4505" spans="1:14" x14ac:dyDescent="0.25">
      <c r="A4505" s="2">
        <v>43653.625</v>
      </c>
      <c r="B4505">
        <v>9.3762927490699361</v>
      </c>
      <c r="C4505">
        <v>2.874529164500994</v>
      </c>
      <c r="E4505">
        <f t="shared" si="141"/>
        <v>9.5</v>
      </c>
      <c r="F4505">
        <f t="shared" si="141"/>
        <v>3</v>
      </c>
      <c r="G4505">
        <f>IF(OR(Tahiti!E4505&lt;2.5,F4505&lt;0.5),0,VLOOKUP(Tahiti!F4505,'Power Matrix'!$B$2:$AI$30,HLOOKUP(E4505,'Power Matrix'!$B$2:$AI$30,29)))</f>
        <v>21481.709083129881</v>
      </c>
      <c r="H4505">
        <f t="shared" si="140"/>
        <v>0.27937799217877568</v>
      </c>
      <c r="M4505">
        <v>21536.804872071592</v>
      </c>
      <c r="N4505" s="9">
        <v>0.28009453451203248</v>
      </c>
    </row>
    <row r="4506" spans="1:14" x14ac:dyDescent="0.25">
      <c r="A4506" s="2">
        <v>43653.666666666657</v>
      </c>
      <c r="B4506">
        <v>9.4936011054934113</v>
      </c>
      <c r="C4506">
        <v>3.0008501495953439</v>
      </c>
      <c r="E4506">
        <f t="shared" si="141"/>
        <v>9.5</v>
      </c>
      <c r="F4506">
        <f t="shared" si="141"/>
        <v>3</v>
      </c>
      <c r="G4506">
        <f>IF(OR(Tahiti!E4506&lt;2.5,F4506&lt;0.5),0,VLOOKUP(Tahiti!F4506,'Power Matrix'!$B$2:$AI$30,HLOOKUP(E4506,'Power Matrix'!$B$2:$AI$30,29)))</f>
        <v>21481.709083129881</v>
      </c>
      <c r="H4506">
        <f t="shared" si="140"/>
        <v>0.27937799217877568</v>
      </c>
      <c r="M4506">
        <v>21784.227612911018</v>
      </c>
      <c r="N4506" s="9">
        <v>0.28331236361132378</v>
      </c>
    </row>
    <row r="4507" spans="1:14" x14ac:dyDescent="0.25">
      <c r="A4507" s="2">
        <v>43653.708333333343</v>
      </c>
      <c r="B4507">
        <v>9.3992056093304281</v>
      </c>
      <c r="C4507">
        <v>2.9735988809008331</v>
      </c>
      <c r="E4507">
        <f t="shared" si="141"/>
        <v>9.5</v>
      </c>
      <c r="F4507">
        <f t="shared" si="141"/>
        <v>3</v>
      </c>
      <c r="G4507">
        <f>IF(OR(Tahiti!E4507&lt;2.5,F4507&lt;0.5),0,VLOOKUP(Tahiti!F4507,'Power Matrix'!$B$2:$AI$30,HLOOKUP(E4507,'Power Matrix'!$B$2:$AI$30,29)))</f>
        <v>21481.709083129881</v>
      </c>
      <c r="H4507">
        <f t="shared" si="140"/>
        <v>0.27937799217877568</v>
      </c>
      <c r="M4507">
        <v>22026.150198937699</v>
      </c>
      <c r="N4507" s="9">
        <v>0.28645866105533141</v>
      </c>
    </row>
    <row r="4508" spans="1:14" x14ac:dyDescent="0.25">
      <c r="A4508" s="2">
        <v>43653.75</v>
      </c>
      <c r="B4508">
        <v>9.3076913710445126</v>
      </c>
      <c r="C4508">
        <v>2.9479372695468342</v>
      </c>
      <c r="E4508">
        <f t="shared" si="141"/>
        <v>9.5</v>
      </c>
      <c r="F4508">
        <f t="shared" si="141"/>
        <v>3</v>
      </c>
      <c r="G4508">
        <f>IF(OR(Tahiti!E4508&lt;2.5,F4508&lt;0.5),0,VLOOKUP(Tahiti!F4508,'Power Matrix'!$B$2:$AI$30,HLOOKUP(E4508,'Power Matrix'!$B$2:$AI$30,29)))</f>
        <v>21481.709083129881</v>
      </c>
      <c r="H4508">
        <f t="shared" si="140"/>
        <v>0.27937799217877568</v>
      </c>
      <c r="M4508">
        <v>22364.985196307425</v>
      </c>
      <c r="N4508" s="9">
        <v>0.29086534214978343</v>
      </c>
    </row>
    <row r="4509" spans="1:14" x14ac:dyDescent="0.25">
      <c r="A4509" s="2">
        <v>43653.791666666657</v>
      </c>
      <c r="B4509">
        <v>9.2041032902261204</v>
      </c>
      <c r="C4509">
        <v>2.924319503344925</v>
      </c>
      <c r="E4509">
        <f t="shared" si="141"/>
        <v>9</v>
      </c>
      <c r="F4509">
        <f t="shared" si="141"/>
        <v>3</v>
      </c>
      <c r="G4509">
        <f>IF(OR(Tahiti!E4509&lt;2.5,F4509&lt;0.5),0,VLOOKUP(Tahiti!F4509,'Power Matrix'!$B$2:$AI$30,HLOOKUP(E4509,'Power Matrix'!$B$2:$AI$30,29)))</f>
        <v>24774.174674804686</v>
      </c>
      <c r="H4509">
        <f t="shared" si="140"/>
        <v>0.32219778937276089</v>
      </c>
      <c r="M4509">
        <v>22662.246147260499</v>
      </c>
      <c r="N4509" s="9">
        <v>0.29473133658026535</v>
      </c>
    </row>
    <row r="4510" spans="1:14" x14ac:dyDescent="0.25">
      <c r="A4510" s="2">
        <v>43653.833333333343</v>
      </c>
      <c r="B4510">
        <v>9.0972223432625103</v>
      </c>
      <c r="C4510">
        <v>2.8970114611739661</v>
      </c>
      <c r="E4510">
        <f t="shared" si="141"/>
        <v>9</v>
      </c>
      <c r="F4510">
        <f t="shared" si="141"/>
        <v>3</v>
      </c>
      <c r="G4510">
        <f>IF(OR(Tahiti!E4510&lt;2.5,F4510&lt;0.5),0,VLOOKUP(Tahiti!F4510,'Power Matrix'!$B$2:$AI$30,HLOOKUP(E4510,'Power Matrix'!$B$2:$AI$30,29)))</f>
        <v>24774.174674804686</v>
      </c>
      <c r="H4510">
        <f t="shared" si="140"/>
        <v>0.32219778937276089</v>
      </c>
      <c r="M4510">
        <v>22766.350957197013</v>
      </c>
      <c r="N4510" s="9">
        <v>0.29608526017537784</v>
      </c>
    </row>
    <row r="4511" spans="1:14" x14ac:dyDescent="0.25">
      <c r="A4511" s="2">
        <v>43653.875</v>
      </c>
      <c r="B4511">
        <v>8.9992595754422027</v>
      </c>
      <c r="C4511">
        <v>2.860733209724398</v>
      </c>
      <c r="E4511">
        <f t="shared" si="141"/>
        <v>9</v>
      </c>
      <c r="F4511">
        <f t="shared" si="141"/>
        <v>3</v>
      </c>
      <c r="G4511">
        <f>IF(OR(Tahiti!E4511&lt;2.5,F4511&lt;0.5),0,VLOOKUP(Tahiti!F4511,'Power Matrix'!$B$2:$AI$30,HLOOKUP(E4511,'Power Matrix'!$B$2:$AI$30,29)))</f>
        <v>24774.174674804686</v>
      </c>
      <c r="H4511">
        <f t="shared" si="140"/>
        <v>0.32219778937276089</v>
      </c>
      <c r="M4511">
        <v>20511.203634397356</v>
      </c>
      <c r="N4511" s="9">
        <v>0.2667561910127213</v>
      </c>
    </row>
    <row r="4512" spans="1:14" x14ac:dyDescent="0.25">
      <c r="A4512" s="2">
        <v>43653.916666666657</v>
      </c>
      <c r="B4512">
        <v>9.1250745027408318</v>
      </c>
      <c r="C4512">
        <v>2.7583706316906391</v>
      </c>
      <c r="E4512">
        <f t="shared" si="141"/>
        <v>9</v>
      </c>
      <c r="F4512">
        <f t="shared" si="141"/>
        <v>3</v>
      </c>
      <c r="G4512">
        <f>IF(OR(Tahiti!E4512&lt;2.5,F4512&lt;0.5),0,VLOOKUP(Tahiti!F4512,'Power Matrix'!$B$2:$AI$30,HLOOKUP(E4512,'Power Matrix'!$B$2:$AI$30,29)))</f>
        <v>24774.174674804686</v>
      </c>
      <c r="H4512">
        <f t="shared" si="140"/>
        <v>0.32219778937276089</v>
      </c>
      <c r="M4512">
        <v>18629.635458308599</v>
      </c>
      <c r="N4512" s="9">
        <v>0.24228566413723027</v>
      </c>
    </row>
    <row r="4513" spans="1:14" x14ac:dyDescent="0.25">
      <c r="A4513" s="2">
        <v>43653.958333333343</v>
      </c>
      <c r="B4513">
        <v>9.2190583906356629</v>
      </c>
      <c r="C4513">
        <v>2.6652053568412781</v>
      </c>
      <c r="E4513">
        <f t="shared" si="141"/>
        <v>9</v>
      </c>
      <c r="F4513">
        <f t="shared" si="141"/>
        <v>2.5</v>
      </c>
      <c r="G4513">
        <f>IF(OR(Tahiti!E4513&lt;2.5,F4513&lt;0.5),0,VLOOKUP(Tahiti!F4513,'Power Matrix'!$B$2:$AI$30,HLOOKUP(E4513,'Power Matrix'!$B$2:$AI$30,29)))</f>
        <v>17531.087040039063</v>
      </c>
      <c r="H4513">
        <f t="shared" si="140"/>
        <v>0.22799861403038146</v>
      </c>
      <c r="M4513">
        <v>17134.498021654374</v>
      </c>
      <c r="N4513" s="9">
        <v>0.22284081951711476</v>
      </c>
    </row>
    <row r="4514" spans="1:14" x14ac:dyDescent="0.25">
      <c r="A4514" s="2">
        <v>43654</v>
      </c>
      <c r="B4514">
        <v>9.2743511013241555</v>
      </c>
      <c r="C4514">
        <v>2.5813509321292081</v>
      </c>
      <c r="E4514">
        <f t="shared" si="141"/>
        <v>9.5</v>
      </c>
      <c r="F4514">
        <f t="shared" si="141"/>
        <v>2.5</v>
      </c>
      <c r="G4514">
        <f>IF(OR(Tahiti!E4514&lt;2.5,F4514&lt;0.5),0,VLOOKUP(Tahiti!F4514,'Power Matrix'!$B$2:$AI$30,HLOOKUP(E4514,'Power Matrix'!$B$2:$AI$30,29)))</f>
        <v>14742.575451416013</v>
      </c>
      <c r="H4514">
        <f t="shared" si="140"/>
        <v>0.19173293489926602</v>
      </c>
      <c r="M4514">
        <v>16047.053489673568</v>
      </c>
      <c r="N4514" s="9">
        <v>0.20869817989150344</v>
      </c>
    </row>
    <row r="4515" spans="1:14" x14ac:dyDescent="0.25">
      <c r="A4515" s="2">
        <v>43654.041666666657</v>
      </c>
      <c r="B4515">
        <v>9.2847785107840206</v>
      </c>
      <c r="C4515">
        <v>2.5074886392717919</v>
      </c>
      <c r="E4515">
        <f t="shared" si="141"/>
        <v>9.5</v>
      </c>
      <c r="F4515">
        <f t="shared" si="141"/>
        <v>2.5</v>
      </c>
      <c r="G4515">
        <f>IF(OR(Tahiti!E4515&lt;2.5,F4515&lt;0.5),0,VLOOKUP(Tahiti!F4515,'Power Matrix'!$B$2:$AI$30,HLOOKUP(E4515,'Power Matrix'!$B$2:$AI$30,29)))</f>
        <v>14742.575451416013</v>
      </c>
      <c r="H4515">
        <f t="shared" si="140"/>
        <v>0.19173293489926602</v>
      </c>
      <c r="M4515">
        <v>15592.182619530015</v>
      </c>
      <c r="N4515" s="9">
        <v>0.20278240708338555</v>
      </c>
    </row>
    <row r="4516" spans="1:14" x14ac:dyDescent="0.25">
      <c r="A4516" s="2">
        <v>43654.083333333343</v>
      </c>
      <c r="B4516">
        <v>9.2296230028515787</v>
      </c>
      <c r="C4516">
        <v>2.447819715526101</v>
      </c>
      <c r="E4516">
        <f t="shared" si="141"/>
        <v>9</v>
      </c>
      <c r="F4516">
        <f t="shared" si="141"/>
        <v>2.5</v>
      </c>
      <c r="G4516">
        <f>IF(OR(Tahiti!E4516&lt;2.5,F4516&lt;0.5),0,VLOOKUP(Tahiti!F4516,'Power Matrix'!$B$2:$AI$30,HLOOKUP(E4516,'Power Matrix'!$B$2:$AI$30,29)))</f>
        <v>17531.087040039063</v>
      </c>
      <c r="H4516">
        <f t="shared" si="140"/>
        <v>0.22799861403038146</v>
      </c>
      <c r="M4516">
        <v>16543.692873224059</v>
      </c>
      <c r="N4516" s="9">
        <v>0.21515716848253194</v>
      </c>
    </row>
    <row r="4517" spans="1:14" x14ac:dyDescent="0.25">
      <c r="A4517" s="2">
        <v>43654.125</v>
      </c>
      <c r="B4517">
        <v>9.6679858084340413</v>
      </c>
      <c r="C4517">
        <v>2.7247607336340751</v>
      </c>
      <c r="E4517">
        <f t="shared" si="141"/>
        <v>9.5</v>
      </c>
      <c r="F4517">
        <f t="shared" si="141"/>
        <v>2.5</v>
      </c>
      <c r="G4517">
        <f>IF(OR(Tahiti!E4517&lt;2.5,F4517&lt;0.5),0,VLOOKUP(Tahiti!F4517,'Power Matrix'!$B$2:$AI$30,HLOOKUP(E4517,'Power Matrix'!$B$2:$AI$30,29)))</f>
        <v>14742.575451416013</v>
      </c>
      <c r="H4517">
        <f t="shared" si="140"/>
        <v>0.19173293489926602</v>
      </c>
      <c r="M4517">
        <v>17101.351747653844</v>
      </c>
      <c r="N4517" s="9">
        <v>0.22240973931547231</v>
      </c>
    </row>
    <row r="4518" spans="1:14" x14ac:dyDescent="0.25">
      <c r="A4518" s="2">
        <v>43654.166666666657</v>
      </c>
      <c r="B4518">
        <v>9.4321342707826314</v>
      </c>
      <c r="C4518">
        <v>2.6454481870377569</v>
      </c>
      <c r="E4518">
        <f t="shared" si="141"/>
        <v>9.5</v>
      </c>
      <c r="F4518">
        <f t="shared" si="141"/>
        <v>2.5</v>
      </c>
      <c r="G4518">
        <f>IF(OR(Tahiti!E4518&lt;2.5,F4518&lt;0.5),0,VLOOKUP(Tahiti!F4518,'Power Matrix'!$B$2:$AI$30,HLOOKUP(E4518,'Power Matrix'!$B$2:$AI$30,29)))</f>
        <v>14742.575451416013</v>
      </c>
      <c r="H4518">
        <f t="shared" si="140"/>
        <v>0.19173293489926602</v>
      </c>
      <c r="M4518">
        <v>17784.761509550714</v>
      </c>
      <c r="N4518" s="9">
        <v>0.23129774941151543</v>
      </c>
    </row>
    <row r="4519" spans="1:14" x14ac:dyDescent="0.25">
      <c r="A4519" s="2">
        <v>43654.208333333343</v>
      </c>
      <c r="B4519">
        <v>9.1913434339133921</v>
      </c>
      <c r="C4519">
        <v>2.5936707765181848</v>
      </c>
      <c r="E4519">
        <f t="shared" si="141"/>
        <v>9</v>
      </c>
      <c r="F4519">
        <f t="shared" si="141"/>
        <v>2.5</v>
      </c>
      <c r="G4519">
        <f>IF(OR(Tahiti!E4519&lt;2.5,F4519&lt;0.5),0,VLOOKUP(Tahiti!F4519,'Power Matrix'!$B$2:$AI$30,HLOOKUP(E4519,'Power Matrix'!$B$2:$AI$30,29)))</f>
        <v>17531.087040039063</v>
      </c>
      <c r="H4519">
        <f t="shared" si="140"/>
        <v>0.22799861403038146</v>
      </c>
      <c r="M4519">
        <v>18899.658783329443</v>
      </c>
      <c r="N4519" s="9">
        <v>0.24579742263522281</v>
      </c>
    </row>
    <row r="4520" spans="1:14" x14ac:dyDescent="0.25">
      <c r="A4520" s="2">
        <v>43654.25</v>
      </c>
      <c r="B4520">
        <v>8.9494549749957457</v>
      </c>
      <c r="C4520">
        <v>2.5610260275612182</v>
      </c>
      <c r="E4520">
        <f t="shared" si="141"/>
        <v>9</v>
      </c>
      <c r="F4520">
        <f t="shared" si="141"/>
        <v>2.5</v>
      </c>
      <c r="G4520">
        <f>IF(OR(Tahiti!E4520&lt;2.5,F4520&lt;0.5),0,VLOOKUP(Tahiti!F4520,'Power Matrix'!$B$2:$AI$30,HLOOKUP(E4520,'Power Matrix'!$B$2:$AI$30,29)))</f>
        <v>17531.087040039063</v>
      </c>
      <c r="H4520">
        <f t="shared" si="140"/>
        <v>0.22799861403038146</v>
      </c>
      <c r="M4520">
        <v>20709.536607283542</v>
      </c>
      <c r="N4520" s="9">
        <v>0.26933558856258638</v>
      </c>
    </row>
    <row r="4521" spans="1:14" x14ac:dyDescent="0.25">
      <c r="A4521" s="2">
        <v>43654.291666666657</v>
      </c>
      <c r="B4521">
        <v>8.7190915475863697</v>
      </c>
      <c r="C4521">
        <v>2.538486957411799</v>
      </c>
      <c r="E4521">
        <f t="shared" si="141"/>
        <v>8.5</v>
      </c>
      <c r="F4521">
        <f t="shared" si="141"/>
        <v>2.5</v>
      </c>
      <c r="G4521">
        <f>IF(OR(Tahiti!E4521&lt;2.5,F4521&lt;0.5),0,VLOOKUP(Tahiti!F4521,'Power Matrix'!$B$2:$AI$30,HLOOKUP(E4521,'Power Matrix'!$B$2:$AI$30,29)))</f>
        <v>21977.508528320312</v>
      </c>
      <c r="H4521">
        <f t="shared" si="140"/>
        <v>0.28582605704105579</v>
      </c>
      <c r="M4521">
        <v>22515.158692216522</v>
      </c>
      <c r="N4521" s="9">
        <v>0.29281840694665351</v>
      </c>
    </row>
    <row r="4522" spans="1:14" x14ac:dyDescent="0.25">
      <c r="A4522" s="2">
        <v>43654.333333333343</v>
      </c>
      <c r="B4522">
        <v>8.4979207048324028</v>
      </c>
      <c r="C4522">
        <v>2.5255993782583528</v>
      </c>
      <c r="E4522">
        <f t="shared" si="141"/>
        <v>8.5</v>
      </c>
      <c r="F4522">
        <f t="shared" si="141"/>
        <v>2.5</v>
      </c>
      <c r="G4522">
        <f>IF(OR(Tahiti!E4522&lt;2.5,F4522&lt;0.5),0,VLOOKUP(Tahiti!F4522,'Power Matrix'!$B$2:$AI$30,HLOOKUP(E4522,'Power Matrix'!$B$2:$AI$30,29)))</f>
        <v>21977.508528320312</v>
      </c>
      <c r="H4522">
        <f t="shared" si="140"/>
        <v>0.28582605704105579</v>
      </c>
      <c r="M4522">
        <v>24334.552608645474</v>
      </c>
      <c r="N4522" s="9">
        <v>0.31648033336253661</v>
      </c>
    </row>
    <row r="4523" spans="1:14" x14ac:dyDescent="0.25">
      <c r="A4523" s="2">
        <v>43654.375</v>
      </c>
      <c r="B4523">
        <v>8.3058368463612133</v>
      </c>
      <c r="C4523">
        <v>2.5185026937024908</v>
      </c>
      <c r="E4523">
        <f t="shared" si="141"/>
        <v>8.5</v>
      </c>
      <c r="F4523">
        <f t="shared" si="141"/>
        <v>2.5</v>
      </c>
      <c r="G4523">
        <f>IF(OR(Tahiti!E4523&lt;2.5,F4523&lt;0.5),0,VLOOKUP(Tahiti!F4523,'Power Matrix'!$B$2:$AI$30,HLOOKUP(E4523,'Power Matrix'!$B$2:$AI$30,29)))</f>
        <v>21977.508528320312</v>
      </c>
      <c r="H4523">
        <f t="shared" si="140"/>
        <v>0.28582605704105579</v>
      </c>
      <c r="M4523">
        <v>24818.373506292148</v>
      </c>
      <c r="N4523" s="9">
        <v>0.32277261255243966</v>
      </c>
    </row>
    <row r="4524" spans="1:14" x14ac:dyDescent="0.25">
      <c r="A4524" s="2">
        <v>43654.416666666657</v>
      </c>
      <c r="B4524">
        <v>8.2022487655428229</v>
      </c>
      <c r="C4524">
        <v>2.492159800631129</v>
      </c>
      <c r="E4524">
        <f t="shared" si="141"/>
        <v>8</v>
      </c>
      <c r="F4524">
        <f t="shared" si="141"/>
        <v>2.5</v>
      </c>
      <c r="G4524">
        <f>IF(OR(Tahiti!E4524&lt;2.5,F4524&lt;0.5),0,VLOOKUP(Tahiti!F4524,'Power Matrix'!$B$2:$AI$30,HLOOKUP(E4524,'Power Matrix'!$B$2:$AI$30,29)))</f>
        <v>27005.961970703123</v>
      </c>
      <c r="H4524">
        <f t="shared" si="140"/>
        <v>0.35122305227364731</v>
      </c>
      <c r="M4524">
        <v>24528.563428711084</v>
      </c>
      <c r="N4524" s="9">
        <v>0.31900351963177953</v>
      </c>
    </row>
    <row r="4525" spans="1:14" x14ac:dyDescent="0.25">
      <c r="A4525" s="2">
        <v>43654.458333333343</v>
      </c>
      <c r="B4525">
        <v>8.1547766119492291</v>
      </c>
      <c r="C4525">
        <v>2.4536673836001319</v>
      </c>
      <c r="E4525">
        <f t="shared" si="141"/>
        <v>8</v>
      </c>
      <c r="F4525">
        <f t="shared" si="141"/>
        <v>2.5</v>
      </c>
      <c r="G4525">
        <f>IF(OR(Tahiti!E4525&lt;2.5,F4525&lt;0.5),0,VLOOKUP(Tahiti!F4525,'Power Matrix'!$B$2:$AI$30,HLOOKUP(E4525,'Power Matrix'!$B$2:$AI$30,29)))</f>
        <v>27005.961970703123</v>
      </c>
      <c r="H4525">
        <f t="shared" si="140"/>
        <v>0.35122305227364731</v>
      </c>
      <c r="M4525">
        <v>24085.788881261884</v>
      </c>
      <c r="N4525" s="9">
        <v>0.31324506421101356</v>
      </c>
    </row>
    <row r="4526" spans="1:14" x14ac:dyDescent="0.25">
      <c r="A4526" s="2">
        <v>43654.5</v>
      </c>
      <c r="B4526">
        <v>8.1247292083740934</v>
      </c>
      <c r="C4526">
        <v>2.4169349443389891</v>
      </c>
      <c r="E4526">
        <f t="shared" si="141"/>
        <v>8</v>
      </c>
      <c r="F4526">
        <f t="shared" si="141"/>
        <v>2.5</v>
      </c>
      <c r="G4526">
        <f>IF(OR(Tahiti!E4526&lt;2.5,F4526&lt;0.5),0,VLOOKUP(Tahiti!F4526,'Power Matrix'!$B$2:$AI$30,HLOOKUP(E4526,'Power Matrix'!$B$2:$AI$30,29)))</f>
        <v>27005.961970703123</v>
      </c>
      <c r="H4526">
        <f t="shared" si="140"/>
        <v>0.35122305227364731</v>
      </c>
      <c r="M4526">
        <v>23585.15535615816</v>
      </c>
      <c r="N4526" s="9">
        <v>0.30673413025363322</v>
      </c>
    </row>
    <row r="4527" spans="1:14" x14ac:dyDescent="0.25">
      <c r="A4527" s="2">
        <v>43654.541666666657</v>
      </c>
      <c r="B4527">
        <v>8.1073044583556353</v>
      </c>
      <c r="C4527">
        <v>2.383836007570447</v>
      </c>
      <c r="E4527">
        <f t="shared" si="141"/>
        <v>8</v>
      </c>
      <c r="F4527">
        <f t="shared" si="141"/>
        <v>2.5</v>
      </c>
      <c r="G4527">
        <f>IF(OR(Tahiti!E4527&lt;2.5,F4527&lt;0.5),0,VLOOKUP(Tahiti!F4527,'Power Matrix'!$B$2:$AI$30,HLOOKUP(E4527,'Power Matrix'!$B$2:$AI$30,29)))</f>
        <v>27005.961970703123</v>
      </c>
      <c r="H4527">
        <f t="shared" si="140"/>
        <v>0.35122305227364731</v>
      </c>
      <c r="M4527">
        <v>22812.527667544658</v>
      </c>
      <c r="N4527" s="9">
        <v>0.29668580627620145</v>
      </c>
    </row>
    <row r="4528" spans="1:14" x14ac:dyDescent="0.25">
      <c r="A4528" s="2">
        <v>43654.583333333343</v>
      </c>
      <c r="B4528">
        <v>8.1199271119123146</v>
      </c>
      <c r="C4528">
        <v>2.3512480320899258</v>
      </c>
      <c r="E4528">
        <f t="shared" si="141"/>
        <v>8</v>
      </c>
      <c r="F4528">
        <f t="shared" si="141"/>
        <v>2.5</v>
      </c>
      <c r="G4528">
        <f>IF(OR(Tahiti!E4528&lt;2.5,F4528&lt;0.5),0,VLOOKUP(Tahiti!F4528,'Power Matrix'!$B$2:$AI$30,HLOOKUP(E4528,'Power Matrix'!$B$2:$AI$30,29)))</f>
        <v>27005.961970703123</v>
      </c>
      <c r="H4528">
        <f t="shared" si="140"/>
        <v>0.35122305227364731</v>
      </c>
      <c r="M4528">
        <v>21702.218655979112</v>
      </c>
      <c r="N4528" s="9">
        <v>0.28224580518939896</v>
      </c>
    </row>
    <row r="4529" spans="1:14" x14ac:dyDescent="0.25">
      <c r="A4529" s="2">
        <v>43654.625</v>
      </c>
      <c r="B4529">
        <v>8.166850454481704</v>
      </c>
      <c r="C4529">
        <v>2.3169000788395531</v>
      </c>
      <c r="E4529">
        <f t="shared" si="141"/>
        <v>8</v>
      </c>
      <c r="F4529">
        <f t="shared" si="141"/>
        <v>2.5</v>
      </c>
      <c r="G4529">
        <f>IF(OR(Tahiti!E4529&lt;2.5,F4529&lt;0.5),0,VLOOKUP(Tahiti!F4529,'Power Matrix'!$B$2:$AI$30,HLOOKUP(E4529,'Power Matrix'!$B$2:$AI$30,29)))</f>
        <v>27005.961970703123</v>
      </c>
      <c r="H4529">
        <f t="shared" si="140"/>
        <v>0.35122305227364731</v>
      </c>
      <c r="M4529">
        <v>20385.30703189324</v>
      </c>
      <c r="N4529" s="9">
        <v>0.26511885666881568</v>
      </c>
    </row>
    <row r="4530" spans="1:14" x14ac:dyDescent="0.25">
      <c r="A4530" s="2">
        <v>43654.666666666657</v>
      </c>
      <c r="B4530">
        <v>8.2410771455052139</v>
      </c>
      <c r="C4530">
        <v>2.283233407306541</v>
      </c>
      <c r="E4530">
        <f t="shared" si="141"/>
        <v>8</v>
      </c>
      <c r="F4530">
        <f t="shared" si="141"/>
        <v>2.5</v>
      </c>
      <c r="G4530">
        <f>IF(OR(Tahiti!E4530&lt;2.5,F4530&lt;0.5),0,VLOOKUP(Tahiti!F4530,'Power Matrix'!$B$2:$AI$30,HLOOKUP(E4530,'Power Matrix'!$B$2:$AI$30,29)))</f>
        <v>27005.961970703123</v>
      </c>
      <c r="H4530">
        <f t="shared" si="140"/>
        <v>0.35122305227364731</v>
      </c>
      <c r="M4530">
        <v>19252.267030427669</v>
      </c>
      <c r="N4530" s="9">
        <v>0.25038323020615716</v>
      </c>
    </row>
    <row r="4531" spans="1:14" x14ac:dyDescent="0.25">
      <c r="A4531" s="2">
        <v>43654.708333333343</v>
      </c>
      <c r="B4531">
        <v>8.3174990806255362</v>
      </c>
      <c r="C4531">
        <v>2.258707265481481</v>
      </c>
      <c r="E4531">
        <f t="shared" si="141"/>
        <v>8.5</v>
      </c>
      <c r="F4531">
        <f t="shared" si="141"/>
        <v>2.5</v>
      </c>
      <c r="G4531">
        <f>IF(OR(Tahiti!E4531&lt;2.5,F4531&lt;0.5),0,VLOOKUP(Tahiti!F4531,'Power Matrix'!$B$2:$AI$30,HLOOKUP(E4531,'Power Matrix'!$B$2:$AI$30,29)))</f>
        <v>21977.508528320312</v>
      </c>
      <c r="H4531">
        <f t="shared" si="140"/>
        <v>0.28582605704105579</v>
      </c>
      <c r="M4531">
        <v>18364.692909231992</v>
      </c>
      <c r="N4531" s="9">
        <v>0.23883998310901627</v>
      </c>
    </row>
    <row r="4532" spans="1:14" x14ac:dyDescent="0.25">
      <c r="A4532" s="2">
        <v>43654.75</v>
      </c>
      <c r="B4532">
        <v>8.3915885688929954</v>
      </c>
      <c r="C4532">
        <v>2.2451951780871191</v>
      </c>
      <c r="E4532">
        <f t="shared" si="141"/>
        <v>8.5</v>
      </c>
      <c r="F4532">
        <f t="shared" si="141"/>
        <v>2</v>
      </c>
      <c r="G4532">
        <f>IF(OR(Tahiti!E4532&lt;2.5,F4532&lt;0.5),0,VLOOKUP(Tahiti!F4532,'Power Matrix'!$B$2:$AI$30,HLOOKUP(E4532,'Power Matrix'!$B$2:$AI$30,29)))</f>
        <v>13072.929897460937</v>
      </c>
      <c r="H4532">
        <f t="shared" si="140"/>
        <v>0.17001854426539822</v>
      </c>
      <c r="M4532">
        <v>17317.260993489632</v>
      </c>
      <c r="N4532" s="9">
        <v>0.22521772313983437</v>
      </c>
    </row>
    <row r="4533" spans="1:14" x14ac:dyDescent="0.25">
      <c r="A4533" s="2">
        <v>43654.791666666657</v>
      </c>
      <c r="B4533">
        <v>8.4928442028585209</v>
      </c>
      <c r="C4533">
        <v>2.2349191788502298</v>
      </c>
      <c r="E4533">
        <f t="shared" si="141"/>
        <v>8.5</v>
      </c>
      <c r="F4533">
        <f t="shared" si="141"/>
        <v>2</v>
      </c>
      <c r="G4533">
        <f>IF(OR(Tahiti!E4533&lt;2.5,F4533&lt;0.5),0,VLOOKUP(Tahiti!F4533,'Power Matrix'!$B$2:$AI$30,HLOOKUP(E4533,'Power Matrix'!$B$2:$AI$30,29)))</f>
        <v>13072.929897460937</v>
      </c>
      <c r="H4533">
        <f t="shared" si="140"/>
        <v>0.17001854426539822</v>
      </c>
      <c r="M4533">
        <v>16175.446500250531</v>
      </c>
      <c r="N4533" s="9">
        <v>0.21036798099458107</v>
      </c>
    </row>
    <row r="4534" spans="1:14" x14ac:dyDescent="0.25">
      <c r="A4534" s="2">
        <v>43654.833333333343</v>
      </c>
      <c r="B4534">
        <v>8.6293609451291147</v>
      </c>
      <c r="C4534">
        <v>2.2243025387546602</v>
      </c>
      <c r="E4534">
        <f t="shared" si="141"/>
        <v>8.5</v>
      </c>
      <c r="F4534">
        <f t="shared" si="141"/>
        <v>2</v>
      </c>
      <c r="G4534">
        <f>IF(OR(Tahiti!E4534&lt;2.5,F4534&lt;0.5),0,VLOOKUP(Tahiti!F4534,'Power Matrix'!$B$2:$AI$30,HLOOKUP(E4534,'Power Matrix'!$B$2:$AI$30,29)))</f>
        <v>13072.929897460937</v>
      </c>
      <c r="H4534">
        <f t="shared" si="140"/>
        <v>0.17001854426539822</v>
      </c>
      <c r="M4534">
        <v>14774.027502452544</v>
      </c>
      <c r="N4534" s="9">
        <v>0.19214198116887946</v>
      </c>
    </row>
    <row r="4535" spans="1:14" x14ac:dyDescent="0.25">
      <c r="A4535" s="2">
        <v>43654.875</v>
      </c>
      <c r="B4535">
        <v>8.8070385142149643</v>
      </c>
      <c r="C4535">
        <v>2.2130046169417281</v>
      </c>
      <c r="E4535">
        <f t="shared" si="141"/>
        <v>9</v>
      </c>
      <c r="F4535">
        <f t="shared" si="141"/>
        <v>2</v>
      </c>
      <c r="G4535">
        <f>IF(OR(Tahiti!E4535&lt;2.5,F4535&lt;0.5),0,VLOOKUP(Tahiti!F4535,'Power Matrix'!$B$2:$AI$30,HLOOKUP(E4535,'Power Matrix'!$B$2:$AI$30,29)))</f>
        <v>10436.880789062499</v>
      </c>
      <c r="H4535">
        <f t="shared" si="140"/>
        <v>0.13573569906257574</v>
      </c>
      <c r="M4535">
        <v>12238.574338689032</v>
      </c>
      <c r="N4535" s="9">
        <v>0.15916742538403655</v>
      </c>
    </row>
    <row r="4536" spans="1:14" x14ac:dyDescent="0.25">
      <c r="A4536" s="2">
        <v>43654.916666666657</v>
      </c>
      <c r="B4536">
        <v>9.1854437154032063</v>
      </c>
      <c r="C4536">
        <v>2.1703677361301059</v>
      </c>
      <c r="E4536">
        <f t="shared" si="141"/>
        <v>9</v>
      </c>
      <c r="F4536">
        <f t="shared" si="141"/>
        <v>2</v>
      </c>
      <c r="G4536">
        <f>IF(OR(Tahiti!E4536&lt;2.5,F4536&lt;0.5),0,VLOOKUP(Tahiti!F4536,'Power Matrix'!$B$2:$AI$30,HLOOKUP(E4536,'Power Matrix'!$B$2:$AI$30,29)))</f>
        <v>10436.880789062499</v>
      </c>
      <c r="H4536">
        <f t="shared" si="140"/>
        <v>0.13573569906257574</v>
      </c>
      <c r="M4536">
        <v>10554.122056549233</v>
      </c>
      <c r="N4536" s="9">
        <v>0.13726046747286078</v>
      </c>
    </row>
    <row r="4537" spans="1:14" x14ac:dyDescent="0.25">
      <c r="A4537" s="2">
        <v>43654.958333333343</v>
      </c>
      <c r="B4537">
        <v>9.5576747925691574</v>
      </c>
      <c r="C4537">
        <v>2.1395965118958871</v>
      </c>
      <c r="E4537">
        <f t="shared" si="141"/>
        <v>9.5</v>
      </c>
      <c r="F4537">
        <f t="shared" si="141"/>
        <v>2</v>
      </c>
      <c r="G4537">
        <f>IF(OR(Tahiti!E4537&lt;2.5,F4537&lt;0.5),0,VLOOKUP(Tahiti!F4537,'Power Matrix'!$B$2:$AI$30,HLOOKUP(E4537,'Power Matrix'!$B$2:$AI$30,29)))</f>
        <v>9360.62931097412</v>
      </c>
      <c r="H4537">
        <f t="shared" si="140"/>
        <v>0.12173862946889506</v>
      </c>
      <c r="M4537">
        <v>8618.6902312161747</v>
      </c>
      <c r="N4537" s="9">
        <v>0.11208942286264456</v>
      </c>
    </row>
    <row r="4538" spans="1:14" x14ac:dyDescent="0.25">
      <c r="A4538" s="2">
        <v>43655</v>
      </c>
      <c r="B4538">
        <v>9.893135531113483</v>
      </c>
      <c r="C4538">
        <v>2.1247218610668002</v>
      </c>
      <c r="E4538">
        <f t="shared" si="141"/>
        <v>10</v>
      </c>
      <c r="F4538">
        <f t="shared" si="141"/>
        <v>2</v>
      </c>
      <c r="G4538">
        <f>IF(OR(Tahiti!E4538&lt;2.5,F4538&lt;0.5),0,VLOOKUP(Tahiti!F4538,'Power Matrix'!$B$2:$AI$30,HLOOKUP(E4538,'Power Matrix'!$B$2:$AI$30,29)))</f>
        <v>6950.4438935546868</v>
      </c>
      <c r="H4538">
        <f t="shared" si="140"/>
        <v>9.0393229524623114E-2</v>
      </c>
      <c r="M4538">
        <v>7700.2283973008271</v>
      </c>
      <c r="N4538" s="9">
        <v>0.10014446903287798</v>
      </c>
    </row>
    <row r="4539" spans="1:14" x14ac:dyDescent="0.25">
      <c r="A4539" s="2">
        <v>43655.041666666657</v>
      </c>
      <c r="B4539">
        <v>10.16712943494703</v>
      </c>
      <c r="C4539">
        <v>2.1258005571192911</v>
      </c>
      <c r="E4539">
        <f t="shared" si="141"/>
        <v>10</v>
      </c>
      <c r="F4539">
        <f t="shared" si="141"/>
        <v>2</v>
      </c>
      <c r="G4539">
        <f>IF(OR(Tahiti!E4539&lt;2.5,F4539&lt;0.5),0,VLOOKUP(Tahiti!F4539,'Power Matrix'!$B$2:$AI$30,HLOOKUP(E4539,'Power Matrix'!$B$2:$AI$30,29)))</f>
        <v>6950.4438935546868</v>
      </c>
      <c r="H4539">
        <f t="shared" si="140"/>
        <v>9.0393229524623114E-2</v>
      </c>
      <c r="M4539">
        <v>7434.3143542688649</v>
      </c>
      <c r="N4539" s="9">
        <v>9.6686153347442433E-2</v>
      </c>
    </row>
    <row r="4540" spans="1:14" x14ac:dyDescent="0.25">
      <c r="A4540" s="2">
        <v>43655.083333333343</v>
      </c>
      <c r="B4540">
        <v>10.355508819004839</v>
      </c>
      <c r="C4540">
        <v>2.1444222573938738</v>
      </c>
      <c r="E4540">
        <f t="shared" si="141"/>
        <v>10.5</v>
      </c>
      <c r="F4540">
        <f t="shared" si="141"/>
        <v>2</v>
      </c>
      <c r="G4540">
        <f>IF(OR(Tahiti!E4540&lt;2.5,F4540&lt;0.5),0,VLOOKUP(Tahiti!F4540,'Power Matrix'!$B$2:$AI$30,HLOOKUP(E4540,'Power Matrix'!$B$2:$AI$30,29)))</f>
        <v>6088.3825794546938</v>
      </c>
      <c r="H4540">
        <f t="shared" si="140"/>
        <v>7.9181786424996028E-2</v>
      </c>
      <c r="M4540">
        <v>7558.7241711438201</v>
      </c>
      <c r="N4540" s="9">
        <v>9.8304151465236855E-2</v>
      </c>
    </row>
    <row r="4541" spans="1:14" x14ac:dyDescent="0.25">
      <c r="A4541" s="2">
        <v>43655.125</v>
      </c>
      <c r="B4541">
        <v>10.431381943100959</v>
      </c>
      <c r="C4541">
        <v>2.1844475582889369</v>
      </c>
      <c r="E4541">
        <f t="shared" si="141"/>
        <v>10.5</v>
      </c>
      <c r="F4541">
        <f t="shared" si="141"/>
        <v>2</v>
      </c>
      <c r="G4541">
        <f>IF(OR(Tahiti!E4541&lt;2.5,F4541&lt;0.5),0,VLOOKUP(Tahiti!F4541,'Power Matrix'!$B$2:$AI$30,HLOOKUP(E4541,'Power Matrix'!$B$2:$AI$30,29)))</f>
        <v>6088.3825794546938</v>
      </c>
      <c r="H4541">
        <f t="shared" si="140"/>
        <v>7.9181786424996028E-2</v>
      </c>
      <c r="M4541">
        <v>8028.4467132787722</v>
      </c>
      <c r="N4541" s="9">
        <v>0.10441307605133972</v>
      </c>
    </row>
    <row r="4542" spans="1:14" x14ac:dyDescent="0.25">
      <c r="A4542" s="2">
        <v>43655.166666666657</v>
      </c>
      <c r="B4542">
        <v>10.414094395838561</v>
      </c>
      <c r="C4542">
        <v>2.2424700512176678</v>
      </c>
      <c r="E4542">
        <f t="shared" si="141"/>
        <v>10.5</v>
      </c>
      <c r="F4542">
        <f t="shared" si="141"/>
        <v>2</v>
      </c>
      <c r="G4542">
        <f>IF(OR(Tahiti!E4542&lt;2.5,F4542&lt;0.5),0,VLOOKUP(Tahiti!F4542,'Power Matrix'!$B$2:$AI$30,HLOOKUP(E4542,'Power Matrix'!$B$2:$AI$30,29)))</f>
        <v>6088.3825794546938</v>
      </c>
      <c r="H4542">
        <f t="shared" si="140"/>
        <v>7.9181786424996028E-2</v>
      </c>
      <c r="M4542">
        <v>8623.276182139738</v>
      </c>
      <c r="N4542" s="9">
        <v>0.11214906494032786</v>
      </c>
    </row>
    <row r="4543" spans="1:14" x14ac:dyDescent="0.25">
      <c r="A4543" s="2">
        <v>43655.208333333343</v>
      </c>
      <c r="B4543">
        <v>10.32738225401442</v>
      </c>
      <c r="C4543">
        <v>2.2908410531504262</v>
      </c>
      <c r="E4543">
        <f t="shared" si="141"/>
        <v>10.5</v>
      </c>
      <c r="F4543">
        <f t="shared" si="141"/>
        <v>2.5</v>
      </c>
      <c r="G4543">
        <f>IF(OR(Tahiti!E4543&lt;2.5,F4543&lt;0.5),0,VLOOKUP(Tahiti!F4543,'Power Matrix'!$B$2:$AI$30,HLOOKUP(E4543,'Power Matrix'!$B$2:$AI$30,29)))</f>
        <v>9633.9705665237434</v>
      </c>
      <c r="H4543">
        <f t="shared" si="140"/>
        <v>0.12529353894372131</v>
      </c>
      <c r="M4543">
        <v>9216.131573238632</v>
      </c>
      <c r="N4543" s="9">
        <v>0.11985938017924851</v>
      </c>
    </row>
    <row r="4544" spans="1:14" x14ac:dyDescent="0.25">
      <c r="A4544" s="2">
        <v>43655.25</v>
      </c>
      <c r="B4544">
        <v>10.27798926183611</v>
      </c>
      <c r="C4544">
        <v>2.3490338665084969</v>
      </c>
      <c r="E4544">
        <f t="shared" si="141"/>
        <v>10.5</v>
      </c>
      <c r="F4544">
        <f t="shared" si="141"/>
        <v>2.5</v>
      </c>
      <c r="G4544">
        <f>IF(OR(Tahiti!E4544&lt;2.5,F4544&lt;0.5),0,VLOOKUP(Tahiti!F4544,'Power Matrix'!$B$2:$AI$30,HLOOKUP(E4544,'Power Matrix'!$B$2:$AI$30,29)))</f>
        <v>9633.9705665237434</v>
      </c>
      <c r="H4544">
        <f t="shared" si="140"/>
        <v>0.12529353894372131</v>
      </c>
      <c r="M4544">
        <v>9556.7408859647403</v>
      </c>
      <c r="N4544" s="9">
        <v>0.12428913693588786</v>
      </c>
    </row>
    <row r="4545" spans="1:14" x14ac:dyDescent="0.25">
      <c r="A4545" s="2">
        <v>43655.291666666657</v>
      </c>
      <c r="B4545">
        <v>10.28965149610044</v>
      </c>
      <c r="C4545">
        <v>2.3969506806296801</v>
      </c>
      <c r="E4545">
        <f t="shared" si="141"/>
        <v>10.5</v>
      </c>
      <c r="F4545">
        <f t="shared" si="141"/>
        <v>2.5</v>
      </c>
      <c r="G4545">
        <f>IF(OR(Tahiti!E4545&lt;2.5,F4545&lt;0.5),0,VLOOKUP(Tahiti!F4545,'Power Matrix'!$B$2:$AI$30,HLOOKUP(E4545,'Power Matrix'!$B$2:$AI$30,29)))</f>
        <v>9633.9705665237434</v>
      </c>
      <c r="H4545">
        <f t="shared" si="140"/>
        <v>0.12529353894372131</v>
      </c>
      <c r="M4545">
        <v>9645.6853062757164</v>
      </c>
      <c r="N4545" s="9">
        <v>0.12544589375995843</v>
      </c>
    </row>
    <row r="4546" spans="1:14" x14ac:dyDescent="0.25">
      <c r="A4546" s="2">
        <v>43655.333333333343</v>
      </c>
      <c r="B4546">
        <v>10.351667141835421</v>
      </c>
      <c r="C4546">
        <v>2.4339669872730578</v>
      </c>
      <c r="E4546">
        <f t="shared" si="141"/>
        <v>10.5</v>
      </c>
      <c r="F4546">
        <f t="shared" si="141"/>
        <v>2.5</v>
      </c>
      <c r="G4546">
        <f>IF(OR(Tahiti!E4546&lt;2.5,F4546&lt;0.5),0,VLOOKUP(Tahiti!F4546,'Power Matrix'!$B$2:$AI$30,HLOOKUP(E4546,'Power Matrix'!$B$2:$AI$30,29)))</f>
        <v>9633.9705665237434</v>
      </c>
      <c r="H4546">
        <f t="shared" ref="H4546:H4609" si="142">G4546/$K$2</f>
        <v>0.12529353894372131</v>
      </c>
      <c r="M4546">
        <v>9502.0509270549046</v>
      </c>
      <c r="N4546" s="9">
        <v>0.12357787272216983</v>
      </c>
    </row>
    <row r="4547" spans="1:14" x14ac:dyDescent="0.25">
      <c r="A4547" s="2">
        <v>43655.375</v>
      </c>
      <c r="B4547">
        <v>10.45580403367801</v>
      </c>
      <c r="C4547">
        <v>2.4606505212031</v>
      </c>
      <c r="E4547">
        <f t="shared" ref="E4547:F4610" si="143">MROUND(B4547,0.5)</f>
        <v>10.5</v>
      </c>
      <c r="F4547">
        <f t="shared" si="143"/>
        <v>2.5</v>
      </c>
      <c r="G4547">
        <f>IF(OR(Tahiti!E4547&lt;2.5,F4547&lt;0.5),0,VLOOKUP(Tahiti!F4547,'Power Matrix'!$B$2:$AI$30,HLOOKUP(E4547,'Power Matrix'!$B$2:$AI$30,29)))</f>
        <v>9633.9705665237434</v>
      </c>
      <c r="H4547">
        <f t="shared" si="142"/>
        <v>0.12529353894372131</v>
      </c>
      <c r="M4547">
        <v>8339.4143909811373</v>
      </c>
      <c r="N4547" s="9">
        <v>0.10845733180105314</v>
      </c>
    </row>
    <row r="4548" spans="1:14" x14ac:dyDescent="0.25">
      <c r="A4548" s="2">
        <v>43655.416666666657</v>
      </c>
      <c r="B4548">
        <v>10.758610516282239</v>
      </c>
      <c r="C4548">
        <v>2.448103582908336</v>
      </c>
      <c r="E4548">
        <f t="shared" si="143"/>
        <v>11</v>
      </c>
      <c r="F4548">
        <f t="shared" si="143"/>
        <v>2.5</v>
      </c>
      <c r="G4548">
        <f>IF(OR(Tahiti!E4548&lt;2.5,F4548&lt;0.5),0,VLOOKUP(Tahiti!F4548,'Power Matrix'!$B$2:$AI$30,HLOOKUP(E4548,'Power Matrix'!$B$2:$AI$30,29)))</f>
        <v>7745.5223652343748</v>
      </c>
      <c r="H4548">
        <f t="shared" si="142"/>
        <v>0.10073353467366189</v>
      </c>
      <c r="M4548">
        <v>7473.9605118209802</v>
      </c>
      <c r="N4548" s="9">
        <v>9.7201767065944869E-2</v>
      </c>
    </row>
    <row r="4549" spans="1:14" x14ac:dyDescent="0.25">
      <c r="A4549" s="2">
        <v>43655.458333333343</v>
      </c>
      <c r="B4549">
        <v>11.072804827638681</v>
      </c>
      <c r="C4549">
        <v>2.4332857055556949</v>
      </c>
      <c r="E4549">
        <f t="shared" si="143"/>
        <v>11</v>
      </c>
      <c r="F4549">
        <f t="shared" si="143"/>
        <v>2.5</v>
      </c>
      <c r="G4549">
        <f>IF(OR(Tahiti!E4549&lt;2.5,F4549&lt;0.5),0,VLOOKUP(Tahiti!F4549,'Power Matrix'!$B$2:$AI$30,HLOOKUP(E4549,'Power Matrix'!$B$2:$AI$30,29)))</f>
        <v>7745.5223652343748</v>
      </c>
      <c r="H4549">
        <f t="shared" si="142"/>
        <v>0.10073353467366189</v>
      </c>
      <c r="M4549">
        <v>7702.7147951286906</v>
      </c>
      <c r="N4549" s="9">
        <v>0.10017680560491565</v>
      </c>
    </row>
    <row r="4550" spans="1:14" x14ac:dyDescent="0.25">
      <c r="A4550" s="2">
        <v>43655.5</v>
      </c>
      <c r="B4550">
        <v>11.345289501155669</v>
      </c>
      <c r="C4550">
        <v>2.4243722697535319</v>
      </c>
      <c r="E4550">
        <f t="shared" si="143"/>
        <v>11.5</v>
      </c>
      <c r="F4550">
        <f t="shared" si="143"/>
        <v>2.5</v>
      </c>
      <c r="G4550">
        <f>IF(OR(Tahiti!E4550&lt;2.5,F4550&lt;0.5),0,VLOOKUP(Tahiti!F4550,'Power Matrix'!$B$2:$AI$30,HLOOKUP(E4550,'Power Matrix'!$B$2:$AI$30,29)))</f>
        <v>8402.7983342367406</v>
      </c>
      <c r="H4550">
        <f t="shared" si="142"/>
        <v>0.10928166461139799</v>
      </c>
      <c r="M4550">
        <v>7904.4599178112285</v>
      </c>
      <c r="N4550" s="9">
        <v>0.10280057949168733</v>
      </c>
    </row>
    <row r="4551" spans="1:14" x14ac:dyDescent="0.25">
      <c r="A4551" s="2">
        <v>43655.541666666657</v>
      </c>
      <c r="B4551">
        <v>11.55548412342557</v>
      </c>
      <c r="C4551">
        <v>2.417843319962139</v>
      </c>
      <c r="E4551">
        <f t="shared" si="143"/>
        <v>11.5</v>
      </c>
      <c r="F4551">
        <f t="shared" si="143"/>
        <v>2.5</v>
      </c>
      <c r="G4551">
        <f>IF(OR(Tahiti!E4551&lt;2.5,F4551&lt;0.5),0,VLOOKUP(Tahiti!F4551,'Power Matrix'!$B$2:$AI$30,HLOOKUP(E4551,'Power Matrix'!$B$2:$AI$30,29)))</f>
        <v>8402.7983342367406</v>
      </c>
      <c r="H4551">
        <f t="shared" si="142"/>
        <v>0.10928166461139799</v>
      </c>
      <c r="M4551">
        <v>8192.7939835788347</v>
      </c>
      <c r="N4551" s="9">
        <v>0.1065504763039052</v>
      </c>
    </row>
    <row r="4552" spans="1:14" x14ac:dyDescent="0.25">
      <c r="A4552" s="2">
        <v>43655.583333333343</v>
      </c>
      <c r="B4552">
        <v>11.723283094075761</v>
      </c>
      <c r="C4552">
        <v>2.4195465242555461</v>
      </c>
      <c r="E4552">
        <f t="shared" si="143"/>
        <v>11.5</v>
      </c>
      <c r="F4552">
        <f t="shared" si="143"/>
        <v>2.5</v>
      </c>
      <c r="G4552">
        <f>IF(OR(Tahiti!E4552&lt;2.5,F4552&lt;0.5),0,VLOOKUP(Tahiti!F4552,'Power Matrix'!$B$2:$AI$30,HLOOKUP(E4552,'Power Matrix'!$B$2:$AI$30,29)))</f>
        <v>8402.7983342367406</v>
      </c>
      <c r="H4552">
        <f t="shared" si="142"/>
        <v>0.10928166461139799</v>
      </c>
      <c r="M4552">
        <v>8448.5546155891334</v>
      </c>
      <c r="N4552" s="9">
        <v>0.10987674292492683</v>
      </c>
    </row>
    <row r="4553" spans="1:14" x14ac:dyDescent="0.25">
      <c r="A4553" s="2">
        <v>43655.625</v>
      </c>
      <c r="B4553">
        <v>11.846079560741259</v>
      </c>
      <c r="C4553">
        <v>2.425905153617598</v>
      </c>
      <c r="E4553">
        <f t="shared" si="143"/>
        <v>12</v>
      </c>
      <c r="F4553">
        <f t="shared" si="143"/>
        <v>2.5</v>
      </c>
      <c r="G4553">
        <f>IF(OR(Tahiti!E4553&lt;2.5,F4553&lt;0.5),0,VLOOKUP(Tahiti!F4553,'Power Matrix'!$B$2:$AI$30,HLOOKUP(E4553,'Power Matrix'!$B$2:$AI$30,29)))</f>
        <v>9377.2772108636054</v>
      </c>
      <c r="H4553">
        <f t="shared" si="142"/>
        <v>0.12195514189009578</v>
      </c>
      <c r="M4553">
        <v>8678.6291976557059</v>
      </c>
      <c r="N4553" s="9">
        <v>0.11286895246342503</v>
      </c>
    </row>
    <row r="4554" spans="1:14" x14ac:dyDescent="0.25">
      <c r="A4554" s="2">
        <v>43655.666666666657</v>
      </c>
      <c r="B4554">
        <v>11.935672960442471</v>
      </c>
      <c r="C4554">
        <v>2.4350456833255492</v>
      </c>
      <c r="E4554">
        <f t="shared" si="143"/>
        <v>12</v>
      </c>
      <c r="F4554">
        <f t="shared" si="143"/>
        <v>2.5</v>
      </c>
      <c r="G4554">
        <f>IF(OR(Tahiti!E4554&lt;2.5,F4554&lt;0.5),0,VLOOKUP(Tahiti!F4554,'Power Matrix'!$B$2:$AI$30,HLOOKUP(E4554,'Power Matrix'!$B$2:$AI$30,29)))</f>
        <v>9377.2772108636054</v>
      </c>
      <c r="H4554">
        <f t="shared" si="142"/>
        <v>0.12195514189009578</v>
      </c>
      <c r="M4554">
        <v>8734.5607439637479</v>
      </c>
      <c r="N4554" s="9">
        <v>0.1135963640047723</v>
      </c>
    </row>
    <row r="4555" spans="1:14" x14ac:dyDescent="0.25">
      <c r="A4555" s="2">
        <v>43655.708333333343</v>
      </c>
      <c r="B4555">
        <v>11.97751980103798</v>
      </c>
      <c r="C4555">
        <v>2.433342479032143</v>
      </c>
      <c r="E4555">
        <f t="shared" si="143"/>
        <v>12</v>
      </c>
      <c r="F4555">
        <f t="shared" si="143"/>
        <v>2.5</v>
      </c>
      <c r="G4555">
        <f>IF(OR(Tahiti!E4555&lt;2.5,F4555&lt;0.5),0,VLOOKUP(Tahiti!F4555,'Power Matrix'!$B$2:$AI$30,HLOOKUP(E4555,'Power Matrix'!$B$2:$AI$30,29)))</f>
        <v>9377.2772108636054</v>
      </c>
      <c r="H4555">
        <f t="shared" si="142"/>
        <v>0.12195514189009578</v>
      </c>
      <c r="M4555">
        <v>8882.5801525103616</v>
      </c>
      <c r="N4555" s="9">
        <v>0.11552141405661977</v>
      </c>
    </row>
    <row r="4556" spans="1:14" x14ac:dyDescent="0.25">
      <c r="A4556" s="2">
        <v>43655.75</v>
      </c>
      <c r="B4556">
        <v>12.039535446772961</v>
      </c>
      <c r="C4556">
        <v>2.4408365779231329</v>
      </c>
      <c r="E4556">
        <f t="shared" si="143"/>
        <v>12</v>
      </c>
      <c r="F4556">
        <f t="shared" si="143"/>
        <v>2.5</v>
      </c>
      <c r="G4556">
        <f>IF(OR(Tahiti!E4556&lt;2.5,F4556&lt;0.5),0,VLOOKUP(Tahiti!F4556,'Power Matrix'!$B$2:$AI$30,HLOOKUP(E4556,'Power Matrix'!$B$2:$AI$30,29)))</f>
        <v>9377.2772108636054</v>
      </c>
      <c r="H4556">
        <f t="shared" si="142"/>
        <v>0.12195514189009578</v>
      </c>
      <c r="M4556">
        <v>8985.2223964670266</v>
      </c>
      <c r="N4556" s="9">
        <v>0.11685631641159232</v>
      </c>
    </row>
    <row r="4557" spans="1:14" x14ac:dyDescent="0.25">
      <c r="A4557" s="2">
        <v>43655.791666666657</v>
      </c>
      <c r="B4557">
        <v>12.0938677381691</v>
      </c>
      <c r="C4557">
        <v>2.4457758703740131</v>
      </c>
      <c r="E4557">
        <f t="shared" si="143"/>
        <v>12</v>
      </c>
      <c r="F4557">
        <f t="shared" si="143"/>
        <v>2.5</v>
      </c>
      <c r="G4557">
        <f>IF(OR(Tahiti!E4557&lt;2.5,F4557&lt;0.5),0,VLOOKUP(Tahiti!F4557,'Power Matrix'!$B$2:$AI$30,HLOOKUP(E4557,'Power Matrix'!$B$2:$AI$30,29)))</f>
        <v>9377.2772108636054</v>
      </c>
      <c r="H4557">
        <f t="shared" si="142"/>
        <v>0.12195514189009578</v>
      </c>
      <c r="M4557">
        <v>9063.4443430874053</v>
      </c>
      <c r="N4557" s="9">
        <v>0.1178736232896275</v>
      </c>
    </row>
    <row r="4558" spans="1:14" x14ac:dyDescent="0.25">
      <c r="A4558" s="2">
        <v>43655.833333333343</v>
      </c>
      <c r="B4558">
        <v>12.13379374017989</v>
      </c>
      <c r="C4558">
        <v>2.4496932402488492</v>
      </c>
      <c r="E4558">
        <f t="shared" si="143"/>
        <v>12</v>
      </c>
      <c r="F4558">
        <f t="shared" si="143"/>
        <v>2.5</v>
      </c>
      <c r="G4558">
        <f>IF(OR(Tahiti!E4558&lt;2.5,F4558&lt;0.5),0,VLOOKUP(Tahiti!F4558,'Power Matrix'!$B$2:$AI$30,HLOOKUP(E4558,'Power Matrix'!$B$2:$AI$30,29)))</f>
        <v>9377.2772108636054</v>
      </c>
      <c r="H4558">
        <f t="shared" si="142"/>
        <v>0.12195514189009578</v>
      </c>
      <c r="M4558">
        <v>9119.6538247125245</v>
      </c>
      <c r="N4558" s="9">
        <v>0.11860464948801065</v>
      </c>
    </row>
    <row r="4559" spans="1:14" x14ac:dyDescent="0.25">
      <c r="A4559" s="2">
        <v>43655.875</v>
      </c>
      <c r="B4559">
        <v>12.152453315002809</v>
      </c>
      <c r="C4559">
        <v>2.4536673836001319</v>
      </c>
      <c r="E4559">
        <f t="shared" si="143"/>
        <v>12</v>
      </c>
      <c r="F4559">
        <f t="shared" si="143"/>
        <v>2.5</v>
      </c>
      <c r="G4559">
        <f>IF(OR(Tahiti!E4559&lt;2.5,F4559&lt;0.5),0,VLOOKUP(Tahiti!F4559,'Power Matrix'!$B$2:$AI$30,HLOOKUP(E4559,'Power Matrix'!$B$2:$AI$30,29)))</f>
        <v>9377.2772108636054</v>
      </c>
      <c r="H4559">
        <f t="shared" si="142"/>
        <v>0.12195514189009578</v>
      </c>
      <c r="M4559">
        <v>9139.639311742103</v>
      </c>
      <c r="N4559" s="9">
        <v>0.11886456852984612</v>
      </c>
    </row>
    <row r="4560" spans="1:14" x14ac:dyDescent="0.25">
      <c r="A4560" s="2">
        <v>43655.916666666657</v>
      </c>
      <c r="B4560">
        <v>12.219545462711681</v>
      </c>
      <c r="C4560">
        <v>2.4480468094318888</v>
      </c>
      <c r="E4560">
        <f t="shared" si="143"/>
        <v>12</v>
      </c>
      <c r="F4560">
        <f t="shared" si="143"/>
        <v>2.5</v>
      </c>
      <c r="G4560">
        <f>IF(OR(Tahiti!E4560&lt;2.5,F4560&lt;0.5),0,VLOOKUP(Tahiti!F4560,'Power Matrix'!$B$2:$AI$30,HLOOKUP(E4560,'Power Matrix'!$B$2:$AI$30,29)))</f>
        <v>9377.2772108636054</v>
      </c>
      <c r="H4560">
        <f t="shared" si="142"/>
        <v>0.12195514189009578</v>
      </c>
      <c r="M4560">
        <v>9137.1762064572667</v>
      </c>
      <c r="N4560" s="9">
        <v>0.1188325348864014</v>
      </c>
    </row>
    <row r="4561" spans="1:14" x14ac:dyDescent="0.25">
      <c r="A4561" s="2">
        <v>43655.958333333343</v>
      </c>
      <c r="B4561">
        <v>12.2638619529161</v>
      </c>
      <c r="C4561">
        <v>2.4426533291694339</v>
      </c>
      <c r="E4561">
        <f t="shared" si="143"/>
        <v>12.5</v>
      </c>
      <c r="F4561">
        <f t="shared" si="143"/>
        <v>2.5</v>
      </c>
      <c r="G4561">
        <f>IF(OR(Tahiti!E4561&lt;2.5,F4561&lt;0.5),0,VLOOKUP(Tahiti!F4561,'Power Matrix'!$B$2:$AI$30,HLOOKUP(E4561,'Power Matrix'!$B$2:$AI$30,29)))</f>
        <v>9921.9215457626397</v>
      </c>
      <c r="H4561">
        <f t="shared" si="142"/>
        <v>0.1290384535645441</v>
      </c>
      <c r="M4561">
        <v>9111.1515110013897</v>
      </c>
      <c r="N4561" s="9">
        <v>0.11849407358711257</v>
      </c>
    </row>
    <row r="4562" spans="1:14" x14ac:dyDescent="0.25">
      <c r="A4562" s="2">
        <v>43656</v>
      </c>
      <c r="B4562">
        <v>12.284167960811629</v>
      </c>
      <c r="C4562">
        <v>2.4374869428127659</v>
      </c>
      <c r="E4562">
        <f t="shared" si="143"/>
        <v>12.5</v>
      </c>
      <c r="F4562">
        <f t="shared" si="143"/>
        <v>2.5</v>
      </c>
      <c r="G4562">
        <f>IF(OR(Tahiti!E4562&lt;2.5,F4562&lt;0.5),0,VLOOKUP(Tahiti!F4562,'Power Matrix'!$B$2:$AI$30,HLOOKUP(E4562,'Power Matrix'!$B$2:$AI$30,29)))</f>
        <v>9921.9215457626397</v>
      </c>
      <c r="H4562">
        <f t="shared" si="142"/>
        <v>0.1290384535645441</v>
      </c>
      <c r="M4562">
        <v>9054.3528219400523</v>
      </c>
      <c r="N4562" s="9">
        <v>0.11775538451656435</v>
      </c>
    </row>
    <row r="4563" spans="1:14" x14ac:dyDescent="0.25">
      <c r="A4563" s="2">
        <v>43656.041666666657</v>
      </c>
      <c r="B4563">
        <v>12.278405445057491</v>
      </c>
      <c r="C4563">
        <v>2.4319799155974171</v>
      </c>
      <c r="E4563">
        <f t="shared" si="143"/>
        <v>12.5</v>
      </c>
      <c r="F4563">
        <f t="shared" si="143"/>
        <v>2.5</v>
      </c>
      <c r="G4563">
        <f>IF(OR(Tahiti!E4563&lt;2.5,F4563&lt;0.5),0,VLOOKUP(Tahiti!F4563,'Power Matrix'!$B$2:$AI$30,HLOOKUP(E4563,'Power Matrix'!$B$2:$AI$30,29)))</f>
        <v>9921.9215457626397</v>
      </c>
      <c r="H4563">
        <f t="shared" si="142"/>
        <v>0.1290384535645441</v>
      </c>
      <c r="M4563">
        <v>8969.5700103986583</v>
      </c>
      <c r="N4563" s="9">
        <v>0.11665275103521155</v>
      </c>
    </row>
    <row r="4564" spans="1:14" x14ac:dyDescent="0.25">
      <c r="A4564" s="2">
        <v>43656.083333333343</v>
      </c>
      <c r="B4564">
        <v>12.247534824946049</v>
      </c>
      <c r="C4564">
        <v>2.4263025679527268</v>
      </c>
      <c r="E4564">
        <f t="shared" si="143"/>
        <v>12</v>
      </c>
      <c r="F4564">
        <f t="shared" si="143"/>
        <v>2.5</v>
      </c>
      <c r="G4564">
        <f>IF(OR(Tahiti!E4564&lt;2.5,F4564&lt;0.5),0,VLOOKUP(Tahiti!F4564,'Power Matrix'!$B$2:$AI$30,HLOOKUP(E4564,'Power Matrix'!$B$2:$AI$30,29)))</f>
        <v>9377.2772108636054</v>
      </c>
      <c r="H4564">
        <f t="shared" si="142"/>
        <v>0.12195514189009578</v>
      </c>
      <c r="M4564">
        <v>8865.8736051026681</v>
      </c>
      <c r="N4564" s="9">
        <v>0.11530413890149548</v>
      </c>
    </row>
    <row r="4565" spans="1:14" x14ac:dyDescent="0.25">
      <c r="A4565" s="2">
        <v>43656.125</v>
      </c>
      <c r="B4565">
        <v>12.18661680125947</v>
      </c>
      <c r="C4565">
        <v>2.4219877837427628</v>
      </c>
      <c r="E4565">
        <f t="shared" si="143"/>
        <v>12</v>
      </c>
      <c r="F4565">
        <f t="shared" si="143"/>
        <v>2.5</v>
      </c>
      <c r="G4565">
        <f>IF(OR(Tahiti!E4565&lt;2.5,F4565&lt;0.5),0,VLOOKUP(Tahiti!F4565,'Power Matrix'!$B$2:$AI$30,HLOOKUP(E4565,'Power Matrix'!$B$2:$AI$30,29)))</f>
        <v>9377.2772108636054</v>
      </c>
      <c r="H4565">
        <f t="shared" si="142"/>
        <v>0.12195514189009578</v>
      </c>
      <c r="M4565">
        <v>8900.6030798292595</v>
      </c>
      <c r="N4565" s="9">
        <v>0.11575580924513156</v>
      </c>
    </row>
    <row r="4566" spans="1:14" x14ac:dyDescent="0.25">
      <c r="A4566" s="2">
        <v>43656.166666666657</v>
      </c>
      <c r="B4566">
        <v>12.136263389788811</v>
      </c>
      <c r="C4566">
        <v>2.4315825012622878</v>
      </c>
      <c r="E4566">
        <f t="shared" si="143"/>
        <v>12</v>
      </c>
      <c r="F4566">
        <f t="shared" si="143"/>
        <v>2.5</v>
      </c>
      <c r="G4566">
        <f>IF(OR(Tahiti!E4566&lt;2.5,F4566&lt;0.5),0,VLOOKUP(Tahiti!F4566,'Power Matrix'!$B$2:$AI$30,HLOOKUP(E4566,'Power Matrix'!$B$2:$AI$30,29)))</f>
        <v>9377.2772108636054</v>
      </c>
      <c r="H4566">
        <f t="shared" si="142"/>
        <v>0.12195514189009578</v>
      </c>
      <c r="M4566">
        <v>8701.8440610167909</v>
      </c>
      <c r="N4566" s="9">
        <v>0.11317087080207866</v>
      </c>
    </row>
    <row r="4567" spans="1:14" x14ac:dyDescent="0.25">
      <c r="A4567" s="2">
        <v>43656.208333333343</v>
      </c>
      <c r="B4567">
        <v>12.025677968411831</v>
      </c>
      <c r="C4567">
        <v>2.4225555185072309</v>
      </c>
      <c r="E4567">
        <f t="shared" si="143"/>
        <v>12</v>
      </c>
      <c r="F4567">
        <f t="shared" si="143"/>
        <v>2.5</v>
      </c>
      <c r="G4567">
        <f>IF(OR(Tahiti!E4567&lt;2.5,F4567&lt;0.5),0,VLOOKUP(Tahiti!F4567,'Power Matrix'!$B$2:$AI$30,HLOOKUP(E4567,'Power Matrix'!$B$2:$AI$30,29)))</f>
        <v>9377.2772108636054</v>
      </c>
      <c r="H4567">
        <f t="shared" si="142"/>
        <v>0.12195514189009578</v>
      </c>
      <c r="M4567">
        <v>8464.6151571612736</v>
      </c>
      <c r="N4567" s="9">
        <v>0.11008561652258352</v>
      </c>
    </row>
    <row r="4568" spans="1:14" x14ac:dyDescent="0.25">
      <c r="A4568" s="2">
        <v>43656.25</v>
      </c>
      <c r="B4568">
        <v>11.923873523422101</v>
      </c>
      <c r="C4568">
        <v>2.412960800987705</v>
      </c>
      <c r="E4568">
        <f t="shared" si="143"/>
        <v>12</v>
      </c>
      <c r="F4568">
        <f t="shared" si="143"/>
        <v>2.5</v>
      </c>
      <c r="G4568">
        <f>IF(OR(Tahiti!E4568&lt;2.5,F4568&lt;0.5),0,VLOOKUP(Tahiti!F4568,'Power Matrix'!$B$2:$AI$30,HLOOKUP(E4568,'Power Matrix'!$B$2:$AI$30,29)))</f>
        <v>9377.2772108636054</v>
      </c>
      <c r="H4568">
        <f t="shared" si="142"/>
        <v>0.12195514189009578</v>
      </c>
      <c r="M4568">
        <v>8230.1892519620669</v>
      </c>
      <c r="N4568" s="9">
        <v>0.10703681633219493</v>
      </c>
    </row>
    <row r="4569" spans="1:14" x14ac:dyDescent="0.25">
      <c r="A4569" s="2">
        <v>43656.291666666657</v>
      </c>
      <c r="B4569">
        <v>11.833182501672489</v>
      </c>
      <c r="C4569">
        <v>2.4025712547979232</v>
      </c>
      <c r="E4569">
        <f t="shared" si="143"/>
        <v>12</v>
      </c>
      <c r="F4569">
        <f t="shared" si="143"/>
        <v>2.5</v>
      </c>
      <c r="G4569">
        <f>IF(OR(Tahiti!E4569&lt;2.5,F4569&lt;0.5),0,VLOOKUP(Tahiti!F4569,'Power Matrix'!$B$2:$AI$30,HLOOKUP(E4569,'Power Matrix'!$B$2:$AI$30,29)))</f>
        <v>9377.2772108636054</v>
      </c>
      <c r="H4569">
        <f t="shared" si="142"/>
        <v>0.12195514189009578</v>
      </c>
      <c r="M4569">
        <v>8007.2789043527782</v>
      </c>
      <c r="N4569" s="9">
        <v>0.10413778045280576</v>
      </c>
    </row>
    <row r="4570" spans="1:14" x14ac:dyDescent="0.25">
      <c r="A4570" s="2">
        <v>43656.333333333343</v>
      </c>
      <c r="B4570">
        <v>11.749214414969369</v>
      </c>
      <c r="C4570">
        <v>2.3914436534143308</v>
      </c>
      <c r="E4570">
        <f t="shared" si="143"/>
        <v>11.5</v>
      </c>
      <c r="F4570">
        <f t="shared" si="143"/>
        <v>2.5</v>
      </c>
      <c r="G4570">
        <f>IF(OR(Tahiti!E4570&lt;2.5,F4570&lt;0.5),0,VLOOKUP(Tahiti!F4570,'Power Matrix'!$B$2:$AI$30,HLOOKUP(E4570,'Power Matrix'!$B$2:$AI$30,29)))</f>
        <v>8402.7983342367406</v>
      </c>
      <c r="H4570">
        <f t="shared" si="142"/>
        <v>0.10928166461139799</v>
      </c>
      <c r="M4570">
        <v>7799.5907136608357</v>
      </c>
      <c r="N4570" s="9">
        <v>0.10143671465214271</v>
      </c>
    </row>
    <row r="4571" spans="1:14" x14ac:dyDescent="0.25">
      <c r="A4571" s="2">
        <v>43656.375</v>
      </c>
      <c r="B4571">
        <v>11.674850521189811</v>
      </c>
      <c r="C4571">
        <v>2.3795212233604821</v>
      </c>
      <c r="E4571">
        <f t="shared" si="143"/>
        <v>11.5</v>
      </c>
      <c r="F4571">
        <f t="shared" si="143"/>
        <v>2.5</v>
      </c>
      <c r="G4571">
        <f>IF(OR(Tahiti!E4571&lt;2.5,F4571&lt;0.5),0,VLOOKUP(Tahiti!F4571,'Power Matrix'!$B$2:$AI$30,HLOOKUP(E4571,'Power Matrix'!$B$2:$AI$30,29)))</f>
        <v>8402.7983342367406</v>
      </c>
      <c r="H4571">
        <f t="shared" si="142"/>
        <v>0.10928166461139799</v>
      </c>
      <c r="M4571">
        <v>7620.5860572184811</v>
      </c>
      <c r="N4571" s="9">
        <v>9.9108689384721282E-2</v>
      </c>
    </row>
    <row r="4572" spans="1:14" x14ac:dyDescent="0.25">
      <c r="A4572" s="2">
        <v>43656.416666666657</v>
      </c>
      <c r="B4572">
        <v>11.6583861904637</v>
      </c>
      <c r="C4572">
        <v>2.3596505066040669</v>
      </c>
      <c r="E4572">
        <f t="shared" si="143"/>
        <v>11.5</v>
      </c>
      <c r="F4572">
        <f t="shared" si="143"/>
        <v>2.5</v>
      </c>
      <c r="G4572">
        <f>IF(OR(Tahiti!E4572&lt;2.5,F4572&lt;0.5),0,VLOOKUP(Tahiti!F4572,'Power Matrix'!$B$2:$AI$30,HLOOKUP(E4572,'Power Matrix'!$B$2:$AI$30,29)))</f>
        <v>8402.7983342367406</v>
      </c>
      <c r="H4572">
        <f t="shared" si="142"/>
        <v>0.10928166461139799</v>
      </c>
      <c r="M4572">
        <v>7466.9436835446331</v>
      </c>
      <c r="N4572" s="9">
        <v>9.7110510481623821E-2</v>
      </c>
    </row>
    <row r="4573" spans="1:14" x14ac:dyDescent="0.25">
      <c r="A4573" s="2">
        <v>43656.458333333343</v>
      </c>
      <c r="B4573">
        <v>11.64590073966308</v>
      </c>
      <c r="C4573">
        <v>2.3420507289055288</v>
      </c>
      <c r="E4573">
        <f t="shared" si="143"/>
        <v>11.5</v>
      </c>
      <c r="F4573">
        <f t="shared" si="143"/>
        <v>2.5</v>
      </c>
      <c r="G4573">
        <f>IF(OR(Tahiti!E4573&lt;2.5,F4573&lt;0.5),0,VLOOKUP(Tahiti!F4573,'Power Matrix'!$B$2:$AI$30,HLOOKUP(E4573,'Power Matrix'!$B$2:$AI$30,29)))</f>
        <v>8402.7983342367406</v>
      </c>
      <c r="H4573">
        <f t="shared" si="142"/>
        <v>0.10928166461139799</v>
      </c>
      <c r="M4573">
        <v>7328.6115143098505</v>
      </c>
      <c r="N4573" s="9">
        <v>9.5311446749561074E-2</v>
      </c>
    </row>
    <row r="4574" spans="1:14" x14ac:dyDescent="0.25">
      <c r="A4574" s="2">
        <v>43656.5</v>
      </c>
      <c r="B4574">
        <v>11.635884938471371</v>
      </c>
      <c r="C4574">
        <v>2.325813514641716</v>
      </c>
      <c r="E4574">
        <f t="shared" si="143"/>
        <v>11.5</v>
      </c>
      <c r="F4574">
        <f t="shared" si="143"/>
        <v>2.5</v>
      </c>
      <c r="G4574">
        <f>IF(OR(Tahiti!E4574&lt;2.5,F4574&lt;0.5),0,VLOOKUP(Tahiti!F4574,'Power Matrix'!$B$2:$AI$30,HLOOKUP(E4574,'Power Matrix'!$B$2:$AI$30,29)))</f>
        <v>8402.7983342367406</v>
      </c>
      <c r="H4574">
        <f t="shared" si="142"/>
        <v>0.10928166461139799</v>
      </c>
      <c r="M4574">
        <v>7217.4978424004621</v>
      </c>
      <c r="N4574" s="9">
        <v>9.3866370175006528E-2</v>
      </c>
    </row>
    <row r="4575" spans="1:14" x14ac:dyDescent="0.25">
      <c r="A4575" s="2">
        <v>43656.541666666657</v>
      </c>
      <c r="B4575">
        <v>11.6335524916185</v>
      </c>
      <c r="C4575">
        <v>2.3117336924828851</v>
      </c>
      <c r="E4575">
        <f t="shared" si="143"/>
        <v>11.5</v>
      </c>
      <c r="F4575">
        <f t="shared" si="143"/>
        <v>2.5</v>
      </c>
      <c r="G4575">
        <f>IF(OR(Tahiti!E4575&lt;2.5,F4575&lt;0.5),0,VLOOKUP(Tahiti!F4575,'Power Matrix'!$B$2:$AI$30,HLOOKUP(E4575,'Power Matrix'!$B$2:$AI$30,29)))</f>
        <v>8402.7983342367406</v>
      </c>
      <c r="H4575">
        <f t="shared" si="142"/>
        <v>0.10928166461139799</v>
      </c>
      <c r="M4575">
        <v>6561.5151270090837</v>
      </c>
      <c r="N4575" s="9">
        <v>8.5335059499774796E-2</v>
      </c>
    </row>
    <row r="4576" spans="1:14" x14ac:dyDescent="0.25">
      <c r="A4576" s="2">
        <v>43656.583333333343</v>
      </c>
      <c r="B4576">
        <v>11.489077989496961</v>
      </c>
      <c r="C4576">
        <v>2.2437190676994998</v>
      </c>
      <c r="E4576">
        <f t="shared" si="143"/>
        <v>11.5</v>
      </c>
      <c r="F4576">
        <f t="shared" si="143"/>
        <v>2</v>
      </c>
      <c r="G4576">
        <f>IF(OR(Tahiti!E4576&lt;2.5,F4576&lt;0.5),0,VLOOKUP(Tahiti!F4576,'Power Matrix'!$B$2:$AI$30,HLOOKUP(E4576,'Power Matrix'!$B$2:$AI$30,29)))</f>
        <v>4817.1968975524887</v>
      </c>
      <c r="H4576">
        <f t="shared" si="142"/>
        <v>6.2649521598118402E-2</v>
      </c>
      <c r="M4576">
        <v>6512.4365255550074</v>
      </c>
      <c r="N4576" s="9">
        <v>8.4696773175018822E-2</v>
      </c>
    </row>
    <row r="4577" spans="1:14" x14ac:dyDescent="0.25">
      <c r="A4577" s="2">
        <v>43656.625</v>
      </c>
      <c r="B4577">
        <v>11.509932808416689</v>
      </c>
      <c r="C4577">
        <v>2.2350894992795709</v>
      </c>
      <c r="E4577">
        <f t="shared" si="143"/>
        <v>11.5</v>
      </c>
      <c r="F4577">
        <f t="shared" si="143"/>
        <v>2</v>
      </c>
      <c r="G4577">
        <f>IF(OR(Tahiti!E4577&lt;2.5,F4577&lt;0.5),0,VLOOKUP(Tahiti!F4577,'Power Matrix'!$B$2:$AI$30,HLOOKUP(E4577,'Power Matrix'!$B$2:$AI$30,29)))</f>
        <v>4817.1968975524887</v>
      </c>
      <c r="H4577">
        <f t="shared" si="142"/>
        <v>6.2649521598118402E-2</v>
      </c>
      <c r="M4577">
        <v>6672.8883603626991</v>
      </c>
      <c r="N4577" s="9">
        <v>8.6783511771993407E-2</v>
      </c>
    </row>
    <row r="4578" spans="1:14" x14ac:dyDescent="0.25">
      <c r="A4578" s="2">
        <v>43656.666666666657</v>
      </c>
      <c r="B4578">
        <v>11.583610688415989</v>
      </c>
      <c r="C4578">
        <v>2.247239023239207</v>
      </c>
      <c r="E4578">
        <f t="shared" si="143"/>
        <v>11.5</v>
      </c>
      <c r="F4578">
        <f t="shared" si="143"/>
        <v>2</v>
      </c>
      <c r="G4578">
        <f>IF(OR(Tahiti!E4578&lt;2.5,F4578&lt;0.5),0,VLOOKUP(Tahiti!F4578,'Power Matrix'!$B$2:$AI$30,HLOOKUP(E4578,'Power Matrix'!$B$2:$AI$30,29)))</f>
        <v>4817.1968975524887</v>
      </c>
      <c r="H4578">
        <f t="shared" si="142"/>
        <v>6.2649521598118402E-2</v>
      </c>
      <c r="M4578">
        <v>6640.492296804131</v>
      </c>
      <c r="N4578" s="9">
        <v>8.636218834930566E-2</v>
      </c>
    </row>
    <row r="4579" spans="1:14" x14ac:dyDescent="0.25">
      <c r="A4579" s="2">
        <v>43656.708333333343</v>
      </c>
      <c r="B4579">
        <v>11.62230186562233</v>
      </c>
      <c r="C4579">
        <v>2.2379849465783632</v>
      </c>
      <c r="E4579">
        <f t="shared" si="143"/>
        <v>11.5</v>
      </c>
      <c r="F4579">
        <f t="shared" si="143"/>
        <v>2</v>
      </c>
      <c r="G4579">
        <f>IF(OR(Tahiti!E4579&lt;2.5,F4579&lt;0.5),0,VLOOKUP(Tahiti!F4579,'Power Matrix'!$B$2:$AI$30,HLOOKUP(E4579,'Power Matrix'!$B$2:$AI$30,29)))</f>
        <v>4817.1968975524887</v>
      </c>
      <c r="H4579">
        <f t="shared" si="142"/>
        <v>6.2649521598118402E-2</v>
      </c>
      <c r="M4579">
        <v>6676.7444684690699</v>
      </c>
      <c r="N4579" s="9">
        <v>8.6833661959613978E-2</v>
      </c>
    </row>
    <row r="4580" spans="1:14" x14ac:dyDescent="0.25">
      <c r="A4580" s="2">
        <v>43656.75</v>
      </c>
      <c r="B4580">
        <v>11.696116948377689</v>
      </c>
      <c r="C4580">
        <v>2.2336701623683992</v>
      </c>
      <c r="E4580">
        <f t="shared" si="143"/>
        <v>11.5</v>
      </c>
      <c r="F4580">
        <f t="shared" si="143"/>
        <v>2</v>
      </c>
      <c r="G4580">
        <f>IF(OR(Tahiti!E4580&lt;2.5,F4580&lt;0.5),0,VLOOKUP(Tahiti!F4580,'Power Matrix'!$B$2:$AI$30,HLOOKUP(E4580,'Power Matrix'!$B$2:$AI$30,29)))</f>
        <v>4817.1968975524887</v>
      </c>
      <c r="H4580">
        <f t="shared" si="142"/>
        <v>6.2649521598118402E-2</v>
      </c>
      <c r="M4580">
        <v>6791.9302545108339</v>
      </c>
      <c r="N4580" s="9">
        <v>8.8331697964277242E-2</v>
      </c>
    </row>
    <row r="4581" spans="1:14" x14ac:dyDescent="0.25">
      <c r="A4581" s="2">
        <v>43656.791666666657</v>
      </c>
      <c r="B4581">
        <v>11.80286069258525</v>
      </c>
      <c r="C4581">
        <v>2.2354869136146989</v>
      </c>
      <c r="E4581">
        <f t="shared" si="143"/>
        <v>12</v>
      </c>
      <c r="F4581">
        <f t="shared" si="143"/>
        <v>2</v>
      </c>
      <c r="G4581">
        <f>IF(OR(Tahiti!E4581&lt;2.5,F4581&lt;0.5),0,VLOOKUP(Tahiti!F4581,'Power Matrix'!$B$2:$AI$30,HLOOKUP(E4581,'Power Matrix'!$B$2:$AI$30,29)))</f>
        <v>4842.1955969421379</v>
      </c>
      <c r="H4581">
        <f t="shared" si="142"/>
        <v>6.2974639418843653E-2</v>
      </c>
      <c r="M4581">
        <v>7001.1557795559274</v>
      </c>
      <c r="N4581" s="9">
        <v>9.1052757396892336E-2</v>
      </c>
    </row>
    <row r="4582" spans="1:14" x14ac:dyDescent="0.25">
      <c r="A4582" s="2">
        <v>43656.833333333343</v>
      </c>
      <c r="B4582">
        <v>11.94555155887813</v>
      </c>
      <c r="C4582">
        <v>2.24388938812884</v>
      </c>
      <c r="E4582">
        <f t="shared" si="143"/>
        <v>12</v>
      </c>
      <c r="F4582">
        <f t="shared" si="143"/>
        <v>2</v>
      </c>
      <c r="G4582">
        <f>IF(OR(Tahiti!E4582&lt;2.5,F4582&lt;0.5),0,VLOOKUP(Tahiti!F4582,'Power Matrix'!$B$2:$AI$30,HLOOKUP(E4582,'Power Matrix'!$B$2:$AI$30,29)))</f>
        <v>4842.1955969421379</v>
      </c>
      <c r="H4582">
        <f t="shared" si="142"/>
        <v>6.2974639418843653E-2</v>
      </c>
      <c r="M4582">
        <v>7313.0795176136162</v>
      </c>
      <c r="N4582" s="9">
        <v>9.5109447083848567E-2</v>
      </c>
    </row>
    <row r="4583" spans="1:14" x14ac:dyDescent="0.25">
      <c r="A4583" s="2">
        <v>43656.875</v>
      </c>
      <c r="B4583">
        <v>12.12213150591557</v>
      </c>
      <c r="C4583">
        <v>2.2593317737223968</v>
      </c>
      <c r="E4583">
        <f t="shared" si="143"/>
        <v>12</v>
      </c>
      <c r="F4583">
        <f t="shared" si="143"/>
        <v>2.5</v>
      </c>
      <c r="G4583">
        <f>IF(OR(Tahiti!E4583&lt;2.5,F4583&lt;0.5),0,VLOOKUP(Tahiti!F4583,'Power Matrix'!$B$2:$AI$30,HLOOKUP(E4583,'Power Matrix'!$B$2:$AI$30,29)))</f>
        <v>9377.2772108636054</v>
      </c>
      <c r="H4583">
        <f t="shared" si="142"/>
        <v>0.12195514189009578</v>
      </c>
      <c r="M4583">
        <v>7734.7603087558364</v>
      </c>
      <c r="N4583" s="9">
        <v>0.10059356998922941</v>
      </c>
    </row>
    <row r="4584" spans="1:14" x14ac:dyDescent="0.25">
      <c r="A4584" s="2">
        <v>43656.916666666657</v>
      </c>
      <c r="B4584">
        <v>12.237793429266439</v>
      </c>
      <c r="C4584">
        <v>2.292998445255408</v>
      </c>
      <c r="E4584">
        <f t="shared" si="143"/>
        <v>12</v>
      </c>
      <c r="F4584">
        <f t="shared" si="143"/>
        <v>2.5</v>
      </c>
      <c r="G4584">
        <f>IF(OR(Tahiti!E4584&lt;2.5,F4584&lt;0.5),0,VLOOKUP(Tahiti!F4584,'Power Matrix'!$B$2:$AI$30,HLOOKUP(E4584,'Power Matrix'!$B$2:$AI$30,29)))</f>
        <v>9377.2772108636054</v>
      </c>
      <c r="H4584">
        <f t="shared" si="142"/>
        <v>0.12195514189009578</v>
      </c>
      <c r="M4584">
        <v>8278.1205353955047</v>
      </c>
      <c r="N4584" s="9">
        <v>0.10766018133928856</v>
      </c>
    </row>
    <row r="4585" spans="1:14" x14ac:dyDescent="0.25">
      <c r="A4585" s="2">
        <v>43656.958333333343</v>
      </c>
      <c r="B4585">
        <v>12.37197772468417</v>
      </c>
      <c r="C4585">
        <v>2.3373953038368831</v>
      </c>
      <c r="E4585">
        <f t="shared" si="143"/>
        <v>12.5</v>
      </c>
      <c r="F4585">
        <f t="shared" si="143"/>
        <v>2.5</v>
      </c>
      <c r="G4585">
        <f>IF(OR(Tahiti!E4585&lt;2.5,F4585&lt;0.5),0,VLOOKUP(Tahiti!F4585,'Power Matrix'!$B$2:$AI$30,HLOOKUP(E4585,'Power Matrix'!$B$2:$AI$30,29)))</f>
        <v>9921.9215457626397</v>
      </c>
      <c r="H4585">
        <f t="shared" si="142"/>
        <v>0.1290384535645441</v>
      </c>
      <c r="M4585">
        <v>8781.6459134193992</v>
      </c>
      <c r="N4585" s="9">
        <v>0.11420872497007979</v>
      </c>
    </row>
    <row r="4586" spans="1:14" x14ac:dyDescent="0.25">
      <c r="A4586" s="2">
        <v>43657</v>
      </c>
      <c r="B4586">
        <v>12.508357264198709</v>
      </c>
      <c r="C4586">
        <v>2.3936010455193131</v>
      </c>
      <c r="E4586">
        <f t="shared" si="143"/>
        <v>12.5</v>
      </c>
      <c r="F4586">
        <f t="shared" si="143"/>
        <v>2.5</v>
      </c>
      <c r="G4586">
        <f>IF(OR(Tahiti!E4586&lt;2.5,F4586&lt;0.5),0,VLOOKUP(Tahiti!F4586,'Power Matrix'!$B$2:$AI$30,HLOOKUP(E4586,'Power Matrix'!$B$2:$AI$30,29)))</f>
        <v>9921.9215457626397</v>
      </c>
      <c r="H4586">
        <f t="shared" si="142"/>
        <v>0.1290384535645441</v>
      </c>
      <c r="M4586">
        <v>5527.3059820496801</v>
      </c>
      <c r="N4586" s="9">
        <v>7.1884766814013568E-2</v>
      </c>
    </row>
    <row r="4587" spans="1:14" x14ac:dyDescent="0.25">
      <c r="A4587" s="2">
        <v>43657.041666666657</v>
      </c>
      <c r="B4587">
        <v>12.708810490789</v>
      </c>
      <c r="C4587">
        <v>2.4537241570765791</v>
      </c>
      <c r="E4587">
        <f t="shared" si="143"/>
        <v>12.5</v>
      </c>
      <c r="F4587">
        <f t="shared" si="143"/>
        <v>2.5</v>
      </c>
      <c r="G4587">
        <f>IF(OR(Tahiti!E4587&lt;2.5,F4587&lt;0.5),0,VLOOKUP(Tahiti!F4587,'Power Matrix'!$B$2:$AI$30,HLOOKUP(E4587,'Power Matrix'!$B$2:$AI$30,29)))</f>
        <v>9921.9215457626397</v>
      </c>
      <c r="H4587">
        <f t="shared" si="142"/>
        <v>0.1290384535645441</v>
      </c>
      <c r="M4587">
        <v>0</v>
      </c>
      <c r="N4587" s="9">
        <v>0</v>
      </c>
    </row>
    <row r="4588" spans="1:14" x14ac:dyDescent="0.25">
      <c r="A4588" s="2">
        <v>43657.083333333343</v>
      </c>
      <c r="B4588">
        <v>13.00146396944546</v>
      </c>
      <c r="C4588">
        <v>2.535307642730773</v>
      </c>
      <c r="E4588">
        <f t="shared" si="143"/>
        <v>13</v>
      </c>
      <c r="F4588">
        <f t="shared" si="143"/>
        <v>2.5</v>
      </c>
      <c r="G4588">
        <f>IF(OR(Tahiti!E4588&lt;2.5,F4588&lt;0.5),0,VLOOKUP(Tahiti!F4588,'Power Matrix'!$B$2:$AI$30,HLOOKUP(E4588,'Power Matrix'!$B$2:$AI$30,29)))</f>
        <v>0</v>
      </c>
      <c r="H4588">
        <f t="shared" si="142"/>
        <v>0</v>
      </c>
      <c r="M4588">
        <v>0</v>
      </c>
      <c r="N4588" s="9">
        <v>0</v>
      </c>
    </row>
    <row r="4589" spans="1:14" x14ac:dyDescent="0.25">
      <c r="A4589" s="2">
        <v>43657.125</v>
      </c>
      <c r="B4589">
        <v>13.278201928400019</v>
      </c>
      <c r="C4589">
        <v>2.6004835936918131</v>
      </c>
      <c r="E4589">
        <f t="shared" si="143"/>
        <v>13.5</v>
      </c>
      <c r="F4589">
        <f t="shared" si="143"/>
        <v>2.5</v>
      </c>
      <c r="G4589">
        <f>IF(OR(Tahiti!E4589&lt;2.5,F4589&lt;0.5),0,VLOOKUP(Tahiti!F4589,'Power Matrix'!$B$2:$AI$30,HLOOKUP(E4589,'Power Matrix'!$B$2:$AI$30,29)))</f>
        <v>0</v>
      </c>
      <c r="H4589">
        <f t="shared" si="142"/>
        <v>0</v>
      </c>
      <c r="M4589">
        <v>0</v>
      </c>
      <c r="N4589" s="9">
        <v>0</v>
      </c>
    </row>
    <row r="4590" spans="1:14" x14ac:dyDescent="0.25">
      <c r="A4590" s="2">
        <v>43657.166666666657</v>
      </c>
      <c r="B4590">
        <v>13.55000058813676</v>
      </c>
      <c r="C4590">
        <v>2.67559490303106</v>
      </c>
      <c r="E4590">
        <f t="shared" si="143"/>
        <v>13.5</v>
      </c>
      <c r="F4590">
        <f t="shared" si="143"/>
        <v>2.5</v>
      </c>
      <c r="G4590">
        <f>IF(OR(Tahiti!E4590&lt;2.5,F4590&lt;0.5),0,VLOOKUP(Tahiti!F4590,'Power Matrix'!$B$2:$AI$30,HLOOKUP(E4590,'Power Matrix'!$B$2:$AI$30,29)))</f>
        <v>0</v>
      </c>
      <c r="H4590">
        <f t="shared" si="142"/>
        <v>0</v>
      </c>
      <c r="M4590">
        <v>0</v>
      </c>
      <c r="N4590" s="9">
        <v>0</v>
      </c>
    </row>
    <row r="4591" spans="1:14" x14ac:dyDescent="0.25">
      <c r="A4591" s="2">
        <v>43657.208333333343</v>
      </c>
      <c r="B4591">
        <v>13.3555842828127</v>
      </c>
      <c r="C4591">
        <v>2.596225582958295</v>
      </c>
      <c r="E4591">
        <f t="shared" si="143"/>
        <v>13.5</v>
      </c>
      <c r="F4591">
        <f t="shared" si="143"/>
        <v>2.5</v>
      </c>
      <c r="G4591">
        <f>IF(OR(Tahiti!E4591&lt;2.5,F4591&lt;0.5),0,VLOOKUP(Tahiti!F4591,'Power Matrix'!$B$2:$AI$30,HLOOKUP(E4591,'Power Matrix'!$B$2:$AI$30,29)))</f>
        <v>0</v>
      </c>
      <c r="H4591">
        <f t="shared" si="142"/>
        <v>0</v>
      </c>
      <c r="M4591">
        <v>0</v>
      </c>
      <c r="N4591" s="9">
        <v>0</v>
      </c>
    </row>
    <row r="4592" spans="1:14" x14ac:dyDescent="0.25">
      <c r="A4592" s="2">
        <v>43657.25</v>
      </c>
      <c r="B4592">
        <v>13.637261540985101</v>
      </c>
      <c r="C4592">
        <v>2.6983042936098198</v>
      </c>
      <c r="E4592">
        <f t="shared" si="143"/>
        <v>13.5</v>
      </c>
      <c r="F4592">
        <f t="shared" si="143"/>
        <v>2.5</v>
      </c>
      <c r="G4592">
        <f>IF(OR(Tahiti!E4592&lt;2.5,F4592&lt;0.5),0,VLOOKUP(Tahiti!F4592,'Power Matrix'!$B$2:$AI$30,HLOOKUP(E4592,'Power Matrix'!$B$2:$AI$30,29)))</f>
        <v>0</v>
      </c>
      <c r="H4592">
        <f t="shared" si="142"/>
        <v>0</v>
      </c>
      <c r="M4592">
        <v>0</v>
      </c>
      <c r="N4592" s="9">
        <v>0</v>
      </c>
    </row>
    <row r="4593" spans="1:14" x14ac:dyDescent="0.25">
      <c r="A4593" s="2">
        <v>43657.291666666657</v>
      </c>
      <c r="B4593">
        <v>13.90837418694157</v>
      </c>
      <c r="C4593">
        <v>2.8050384293299899</v>
      </c>
      <c r="E4593">
        <f t="shared" si="143"/>
        <v>14</v>
      </c>
      <c r="F4593">
        <f t="shared" si="143"/>
        <v>3</v>
      </c>
      <c r="G4593">
        <f>IF(OR(Tahiti!E4593&lt;2.5,F4593&lt;0.5),0,VLOOKUP(Tahiti!F4593,'Power Matrix'!$B$2:$AI$30,HLOOKUP(E4593,'Power Matrix'!$B$2:$AI$30,29)))</f>
        <v>0</v>
      </c>
      <c r="H4593">
        <f t="shared" si="142"/>
        <v>0</v>
      </c>
      <c r="M4593">
        <v>0</v>
      </c>
      <c r="N4593" s="9">
        <v>0</v>
      </c>
    </row>
    <row r="4594" spans="1:14" x14ac:dyDescent="0.25">
      <c r="A4594" s="2">
        <v>43657.333333333343</v>
      </c>
      <c r="B4594">
        <v>14.16384571870825</v>
      </c>
      <c r="C4594">
        <v>2.91177256505016</v>
      </c>
      <c r="E4594">
        <f t="shared" si="143"/>
        <v>14</v>
      </c>
      <c r="F4594">
        <f t="shared" si="143"/>
        <v>3</v>
      </c>
      <c r="G4594">
        <f>IF(OR(Tahiti!E4594&lt;2.5,F4594&lt;0.5),0,VLOOKUP(Tahiti!F4594,'Power Matrix'!$B$2:$AI$30,HLOOKUP(E4594,'Power Matrix'!$B$2:$AI$30,29)))</f>
        <v>0</v>
      </c>
      <c r="H4594">
        <f t="shared" si="142"/>
        <v>0</v>
      </c>
      <c r="M4594">
        <v>0</v>
      </c>
      <c r="N4594" s="9">
        <v>0</v>
      </c>
    </row>
    <row r="4595" spans="1:14" x14ac:dyDescent="0.25">
      <c r="A4595" s="2">
        <v>43657.375</v>
      </c>
      <c r="B4595">
        <v>14.405048163845651</v>
      </c>
      <c r="C4595">
        <v>3.012431938790511</v>
      </c>
      <c r="E4595">
        <f t="shared" si="143"/>
        <v>14.5</v>
      </c>
      <c r="F4595">
        <f t="shared" si="143"/>
        <v>3</v>
      </c>
      <c r="G4595">
        <f>IF(OR(Tahiti!E4595&lt;2.5,F4595&lt;0.5),0,VLOOKUP(Tahiti!F4595,'Power Matrix'!$B$2:$AI$30,HLOOKUP(E4595,'Power Matrix'!$B$2:$AI$30,29)))</f>
        <v>0</v>
      </c>
      <c r="H4595">
        <f t="shared" si="142"/>
        <v>0</v>
      </c>
      <c r="M4595">
        <v>0</v>
      </c>
      <c r="N4595" s="9">
        <v>0</v>
      </c>
    </row>
    <row r="4596" spans="1:14" x14ac:dyDescent="0.25">
      <c r="A4596" s="2">
        <v>43657.416666666657</v>
      </c>
      <c r="B4596">
        <v>14.698799264550511</v>
      </c>
      <c r="C4596">
        <v>3.0921418997219581</v>
      </c>
      <c r="E4596">
        <f t="shared" si="143"/>
        <v>14.5</v>
      </c>
      <c r="F4596">
        <f t="shared" si="143"/>
        <v>3</v>
      </c>
      <c r="G4596">
        <f>IF(OR(Tahiti!E4596&lt;2.5,F4596&lt;0.5),0,VLOOKUP(Tahiti!F4596,'Power Matrix'!$B$2:$AI$30,HLOOKUP(E4596,'Power Matrix'!$B$2:$AI$30,29)))</f>
        <v>0</v>
      </c>
      <c r="H4596">
        <f t="shared" si="142"/>
        <v>0</v>
      </c>
      <c r="M4596">
        <v>0</v>
      </c>
      <c r="N4596" s="9">
        <v>0</v>
      </c>
    </row>
    <row r="4597" spans="1:14" x14ac:dyDescent="0.25">
      <c r="A4597" s="2">
        <v>43657.458333333343</v>
      </c>
      <c r="B4597">
        <v>14.938080871103191</v>
      </c>
      <c r="C4597">
        <v>3.164357761762413</v>
      </c>
      <c r="E4597">
        <f t="shared" si="143"/>
        <v>15</v>
      </c>
      <c r="F4597">
        <f t="shared" si="143"/>
        <v>3</v>
      </c>
      <c r="G4597">
        <f>IF(OR(Tahiti!E4597&lt;2.5,F4597&lt;0.5),0,VLOOKUP(Tahiti!F4597,'Power Matrix'!$B$2:$AI$30,HLOOKUP(E4597,'Power Matrix'!$B$2:$AI$30,29)))</f>
        <v>0</v>
      </c>
      <c r="H4597">
        <f t="shared" si="142"/>
        <v>0</v>
      </c>
      <c r="M4597">
        <v>0</v>
      </c>
      <c r="N4597" s="9">
        <v>0</v>
      </c>
    </row>
    <row r="4598" spans="1:14" x14ac:dyDescent="0.25">
      <c r="A4598" s="2">
        <v>43657.5</v>
      </c>
      <c r="B4598">
        <v>15.120560536650819</v>
      </c>
      <c r="C4598">
        <v>3.22629762456598</v>
      </c>
      <c r="E4598">
        <f t="shared" si="143"/>
        <v>15</v>
      </c>
      <c r="F4598">
        <f t="shared" si="143"/>
        <v>3</v>
      </c>
      <c r="G4598">
        <f>IF(OR(Tahiti!E4598&lt;2.5,F4598&lt;0.5),0,VLOOKUP(Tahiti!F4598,'Power Matrix'!$B$2:$AI$30,HLOOKUP(E4598,'Power Matrix'!$B$2:$AI$30,29)))</f>
        <v>0</v>
      </c>
      <c r="H4598">
        <f t="shared" si="142"/>
        <v>0</v>
      </c>
      <c r="M4598">
        <v>0</v>
      </c>
      <c r="N4598" s="9">
        <v>0</v>
      </c>
    </row>
    <row r="4599" spans="1:14" x14ac:dyDescent="0.25">
      <c r="A4599" s="2">
        <v>43657.541666666657</v>
      </c>
      <c r="B4599">
        <v>15.24911951907047</v>
      </c>
      <c r="C4599">
        <v>3.2764286042685922</v>
      </c>
      <c r="E4599">
        <f t="shared" si="143"/>
        <v>15</v>
      </c>
      <c r="F4599">
        <f t="shared" si="143"/>
        <v>3.5</v>
      </c>
      <c r="G4599">
        <f>IF(OR(Tahiti!E4599&lt;2.5,F4599&lt;0.5),0,VLOOKUP(Tahiti!F4599,'Power Matrix'!$B$2:$AI$30,HLOOKUP(E4599,'Power Matrix'!$B$2:$AI$30,29)))</f>
        <v>0</v>
      </c>
      <c r="H4599">
        <f t="shared" si="142"/>
        <v>0</v>
      </c>
      <c r="M4599">
        <v>0</v>
      </c>
      <c r="N4599" s="9">
        <v>0</v>
      </c>
    </row>
    <row r="4600" spans="1:14" x14ac:dyDescent="0.25">
      <c r="A4600" s="2">
        <v>43657.583333333343</v>
      </c>
      <c r="B4600">
        <v>15.314428030950671</v>
      </c>
      <c r="C4600">
        <v>3.3157726234462932</v>
      </c>
      <c r="E4600">
        <f t="shared" si="143"/>
        <v>15.5</v>
      </c>
      <c r="F4600">
        <f t="shared" si="143"/>
        <v>3.5</v>
      </c>
      <c r="G4600">
        <f>IF(OR(Tahiti!E4600&lt;2.5,F4600&lt;0.5),0,VLOOKUP(Tahiti!F4600,'Power Matrix'!$B$2:$AI$30,HLOOKUP(E4600,'Power Matrix'!$B$2:$AI$30,29)))</f>
        <v>0</v>
      </c>
      <c r="H4600">
        <f t="shared" si="142"/>
        <v>0</v>
      </c>
      <c r="M4600">
        <v>0</v>
      </c>
      <c r="N4600" s="9">
        <v>0</v>
      </c>
    </row>
    <row r="4601" spans="1:14" x14ac:dyDescent="0.25">
      <c r="A4601" s="2">
        <v>43657.625</v>
      </c>
      <c r="B4601">
        <v>15.33967333806403</v>
      </c>
      <c r="C4601">
        <v>3.3428535717114629</v>
      </c>
      <c r="E4601">
        <f t="shared" si="143"/>
        <v>15.5</v>
      </c>
      <c r="F4601">
        <f t="shared" si="143"/>
        <v>3.5</v>
      </c>
      <c r="G4601">
        <f>IF(OR(Tahiti!E4601&lt;2.5,F4601&lt;0.5),0,VLOOKUP(Tahiti!F4601,'Power Matrix'!$B$2:$AI$30,HLOOKUP(E4601,'Power Matrix'!$B$2:$AI$30,29)))</f>
        <v>0</v>
      </c>
      <c r="H4601">
        <f t="shared" si="142"/>
        <v>0</v>
      </c>
      <c r="M4601">
        <v>0</v>
      </c>
      <c r="N4601" s="9">
        <v>0</v>
      </c>
    </row>
    <row r="4602" spans="1:14" x14ac:dyDescent="0.25">
      <c r="A4602" s="2">
        <v>43657.666666666657</v>
      </c>
      <c r="B4602">
        <v>15.33981054082008</v>
      </c>
      <c r="C4602">
        <v>3.3568198469174009</v>
      </c>
      <c r="E4602">
        <f t="shared" si="143"/>
        <v>15.5</v>
      </c>
      <c r="F4602">
        <f t="shared" si="143"/>
        <v>3.5</v>
      </c>
      <c r="G4602">
        <f>IF(OR(Tahiti!E4602&lt;2.5,F4602&lt;0.5),0,VLOOKUP(Tahiti!F4602,'Power Matrix'!$B$2:$AI$30,HLOOKUP(E4602,'Power Matrix'!$B$2:$AI$30,29)))</f>
        <v>0</v>
      </c>
      <c r="H4602">
        <f t="shared" si="142"/>
        <v>0</v>
      </c>
      <c r="M4602">
        <v>0</v>
      </c>
      <c r="N4602" s="9">
        <v>0</v>
      </c>
    </row>
    <row r="4603" spans="1:14" x14ac:dyDescent="0.25">
      <c r="A4603" s="2">
        <v>43657.708333333343</v>
      </c>
      <c r="B4603">
        <v>15.381931786927691</v>
      </c>
      <c r="C4603">
        <v>3.3992864072996811</v>
      </c>
      <c r="E4603">
        <f t="shared" si="143"/>
        <v>15.5</v>
      </c>
      <c r="F4603">
        <f t="shared" si="143"/>
        <v>3.5</v>
      </c>
      <c r="G4603">
        <f>IF(OR(Tahiti!E4603&lt;2.5,F4603&lt;0.5),0,VLOOKUP(Tahiti!F4603,'Power Matrix'!$B$2:$AI$30,HLOOKUP(E4603,'Power Matrix'!$B$2:$AI$30,29)))</f>
        <v>0</v>
      </c>
      <c r="H4603">
        <f t="shared" si="142"/>
        <v>0</v>
      </c>
      <c r="M4603">
        <v>0</v>
      </c>
      <c r="N4603" s="9">
        <v>0</v>
      </c>
    </row>
    <row r="4604" spans="1:14" x14ac:dyDescent="0.25">
      <c r="A4604" s="2">
        <v>43657.75</v>
      </c>
      <c r="B4604">
        <v>15.31333040890226</v>
      </c>
      <c r="C4604">
        <v>3.3815730826482491</v>
      </c>
      <c r="E4604">
        <f t="shared" si="143"/>
        <v>15.5</v>
      </c>
      <c r="F4604">
        <f t="shared" si="143"/>
        <v>3.5</v>
      </c>
      <c r="G4604">
        <f>IF(OR(Tahiti!E4604&lt;2.5,F4604&lt;0.5),0,VLOOKUP(Tahiti!F4604,'Power Matrix'!$B$2:$AI$30,HLOOKUP(E4604,'Power Matrix'!$B$2:$AI$30,29)))</f>
        <v>0</v>
      </c>
      <c r="H4604">
        <f t="shared" si="142"/>
        <v>0</v>
      </c>
      <c r="M4604">
        <v>0</v>
      </c>
      <c r="N4604" s="9">
        <v>0</v>
      </c>
    </row>
    <row r="4605" spans="1:14" x14ac:dyDescent="0.25">
      <c r="A4605" s="2">
        <v>43657.791666666657</v>
      </c>
      <c r="B4605">
        <v>15.227990294638641</v>
      </c>
      <c r="C4605">
        <v>3.356990167346741</v>
      </c>
      <c r="E4605">
        <f t="shared" si="143"/>
        <v>15</v>
      </c>
      <c r="F4605">
        <f t="shared" si="143"/>
        <v>3.5</v>
      </c>
      <c r="G4605">
        <f>IF(OR(Tahiti!E4605&lt;2.5,F4605&lt;0.5),0,VLOOKUP(Tahiti!F4605,'Power Matrix'!$B$2:$AI$30,HLOOKUP(E4605,'Power Matrix'!$B$2:$AI$30,29)))</f>
        <v>0</v>
      </c>
      <c r="H4605">
        <f t="shared" si="142"/>
        <v>0</v>
      </c>
      <c r="M4605">
        <v>0</v>
      </c>
      <c r="N4605" s="9">
        <v>0</v>
      </c>
    </row>
    <row r="4606" spans="1:14" x14ac:dyDescent="0.25">
      <c r="A4606" s="2">
        <v>43657.833333333343</v>
      </c>
      <c r="B4606">
        <v>15.137985286669281</v>
      </c>
      <c r="C4606">
        <v>3.32883052302908</v>
      </c>
      <c r="E4606">
        <f t="shared" si="143"/>
        <v>15</v>
      </c>
      <c r="F4606">
        <f t="shared" si="143"/>
        <v>3.5</v>
      </c>
      <c r="G4606">
        <f>IF(OR(Tahiti!E4606&lt;2.5,F4606&lt;0.5),0,VLOOKUP(Tahiti!F4606,'Power Matrix'!$B$2:$AI$30,HLOOKUP(E4606,'Power Matrix'!$B$2:$AI$30,29)))</f>
        <v>0</v>
      </c>
      <c r="H4606">
        <f t="shared" si="142"/>
        <v>0</v>
      </c>
      <c r="M4606">
        <v>0</v>
      </c>
      <c r="N4606" s="9">
        <v>0</v>
      </c>
    </row>
    <row r="4607" spans="1:14" x14ac:dyDescent="0.25">
      <c r="A4607" s="2">
        <v>43657.875</v>
      </c>
      <c r="B4607">
        <v>15.050038320040681</v>
      </c>
      <c r="C4607">
        <v>3.2988541274651171</v>
      </c>
      <c r="E4607">
        <f t="shared" si="143"/>
        <v>15</v>
      </c>
      <c r="F4607">
        <f t="shared" si="143"/>
        <v>3.5</v>
      </c>
      <c r="G4607">
        <f>IF(OR(Tahiti!E4607&lt;2.5,F4607&lt;0.5),0,VLOOKUP(Tahiti!F4607,'Power Matrix'!$B$2:$AI$30,HLOOKUP(E4607,'Power Matrix'!$B$2:$AI$30,29)))</f>
        <v>0</v>
      </c>
      <c r="H4607">
        <f t="shared" si="142"/>
        <v>0</v>
      </c>
      <c r="M4607">
        <v>0</v>
      </c>
      <c r="N4607" s="9">
        <v>0</v>
      </c>
    </row>
    <row r="4608" spans="1:14" x14ac:dyDescent="0.25">
      <c r="A4608" s="2">
        <v>43657.916666666657</v>
      </c>
      <c r="B4608">
        <v>14.955642823877699</v>
      </c>
      <c r="C4608">
        <v>3.269842881000752</v>
      </c>
      <c r="E4608">
        <f t="shared" si="143"/>
        <v>15</v>
      </c>
      <c r="F4608">
        <f t="shared" si="143"/>
        <v>3.5</v>
      </c>
      <c r="G4608">
        <f>IF(OR(Tahiti!E4608&lt;2.5,F4608&lt;0.5),0,VLOOKUP(Tahiti!F4608,'Power Matrix'!$B$2:$AI$30,HLOOKUP(E4608,'Power Matrix'!$B$2:$AI$30,29)))</f>
        <v>0</v>
      </c>
      <c r="H4608">
        <f t="shared" si="142"/>
        <v>0</v>
      </c>
      <c r="M4608">
        <v>0</v>
      </c>
      <c r="N4608" s="9">
        <v>0</v>
      </c>
    </row>
    <row r="4609" spans="1:14" x14ac:dyDescent="0.25">
      <c r="A4609" s="2">
        <v>43657.958333333343</v>
      </c>
      <c r="B4609">
        <v>14.846017821793071</v>
      </c>
      <c r="C4609">
        <v>3.2414561427773019</v>
      </c>
      <c r="E4609">
        <f t="shared" si="143"/>
        <v>15</v>
      </c>
      <c r="F4609">
        <f t="shared" si="143"/>
        <v>3</v>
      </c>
      <c r="G4609">
        <f>IF(OR(Tahiti!E4609&lt;2.5,F4609&lt;0.5),0,VLOOKUP(Tahiti!F4609,'Power Matrix'!$B$2:$AI$30,HLOOKUP(E4609,'Power Matrix'!$B$2:$AI$30,29)))</f>
        <v>0</v>
      </c>
      <c r="H4609">
        <f t="shared" si="142"/>
        <v>0</v>
      </c>
      <c r="M4609">
        <v>0</v>
      </c>
      <c r="N4609" s="9">
        <v>0</v>
      </c>
    </row>
    <row r="4610" spans="1:14" x14ac:dyDescent="0.25">
      <c r="A4610" s="2">
        <v>43658</v>
      </c>
      <c r="B4610">
        <v>14.744762187827551</v>
      </c>
      <c r="C4610">
        <v>3.2121610289307019</v>
      </c>
      <c r="E4610">
        <f t="shared" si="143"/>
        <v>14.5</v>
      </c>
      <c r="F4610">
        <f t="shared" si="143"/>
        <v>3</v>
      </c>
      <c r="G4610">
        <f>IF(OR(Tahiti!E4610&lt;2.5,F4610&lt;0.5),0,VLOOKUP(Tahiti!F4610,'Power Matrix'!$B$2:$AI$30,HLOOKUP(E4610,'Power Matrix'!$B$2:$AI$30,29)))</f>
        <v>0</v>
      </c>
      <c r="H4610">
        <f t="shared" ref="H4610:H4673" si="144">G4610/$K$2</f>
        <v>0</v>
      </c>
      <c r="M4610">
        <v>0</v>
      </c>
      <c r="N4610" s="9">
        <v>0</v>
      </c>
    </row>
    <row r="4611" spans="1:14" x14ac:dyDescent="0.25">
      <c r="A4611" s="2">
        <v>43658.041666666657</v>
      </c>
      <c r="B4611">
        <v>14.66971228026773</v>
      </c>
      <c r="C4611">
        <v>3.1800272412617572</v>
      </c>
      <c r="E4611">
        <f t="shared" ref="E4611:F4674" si="145">MROUND(B4611,0.5)</f>
        <v>14.5</v>
      </c>
      <c r="F4611">
        <f t="shared" si="145"/>
        <v>3</v>
      </c>
      <c r="G4611">
        <f>IF(OR(Tahiti!E4611&lt;2.5,F4611&lt;0.5),0,VLOOKUP(Tahiti!F4611,'Power Matrix'!$B$2:$AI$30,HLOOKUP(E4611,'Power Matrix'!$B$2:$AI$30,29)))</f>
        <v>0</v>
      </c>
      <c r="H4611">
        <f t="shared" si="144"/>
        <v>0</v>
      </c>
      <c r="M4611">
        <v>0</v>
      </c>
      <c r="N4611" s="9">
        <v>0</v>
      </c>
    </row>
    <row r="4612" spans="1:14" x14ac:dyDescent="0.25">
      <c r="A4612" s="2">
        <v>43658.083333333343</v>
      </c>
      <c r="B4612">
        <v>14.643780959374119</v>
      </c>
      <c r="C4612">
        <v>3.167991264255015</v>
      </c>
      <c r="E4612">
        <f t="shared" si="145"/>
        <v>14.5</v>
      </c>
      <c r="F4612">
        <f t="shared" si="145"/>
        <v>3</v>
      </c>
      <c r="G4612">
        <f>IF(OR(Tahiti!E4612&lt;2.5,F4612&lt;0.5),0,VLOOKUP(Tahiti!F4612,'Power Matrix'!$B$2:$AI$30,HLOOKUP(E4612,'Power Matrix'!$B$2:$AI$30,29)))</f>
        <v>0</v>
      </c>
      <c r="H4612">
        <f t="shared" si="144"/>
        <v>0</v>
      </c>
      <c r="M4612">
        <v>0</v>
      </c>
      <c r="N4612" s="9">
        <v>0</v>
      </c>
    </row>
    <row r="4613" spans="1:14" x14ac:dyDescent="0.25">
      <c r="A4613" s="2">
        <v>43658.125</v>
      </c>
      <c r="B4613">
        <v>14.537311620678659</v>
      </c>
      <c r="C4613">
        <v>3.1200176766573851</v>
      </c>
      <c r="E4613">
        <f t="shared" si="145"/>
        <v>14.5</v>
      </c>
      <c r="F4613">
        <f t="shared" si="145"/>
        <v>3</v>
      </c>
      <c r="G4613">
        <f>IF(OR(Tahiti!E4613&lt;2.5,F4613&lt;0.5),0,VLOOKUP(Tahiti!F4613,'Power Matrix'!$B$2:$AI$30,HLOOKUP(E4613,'Power Matrix'!$B$2:$AI$30,29)))</f>
        <v>0</v>
      </c>
      <c r="H4613">
        <f t="shared" si="144"/>
        <v>0</v>
      </c>
      <c r="M4613">
        <v>0</v>
      </c>
      <c r="N4613" s="9">
        <v>0</v>
      </c>
    </row>
    <row r="4614" spans="1:14" x14ac:dyDescent="0.25">
      <c r="A4614" s="2">
        <v>43658.166666666657</v>
      </c>
      <c r="B4614">
        <v>14.45526437256026</v>
      </c>
      <c r="C4614">
        <v>3.0841368395429449</v>
      </c>
      <c r="E4614">
        <f t="shared" si="145"/>
        <v>14.5</v>
      </c>
      <c r="F4614">
        <f t="shared" si="145"/>
        <v>3</v>
      </c>
      <c r="G4614">
        <f>IF(OR(Tahiti!E4614&lt;2.5,F4614&lt;0.5),0,VLOOKUP(Tahiti!F4614,'Power Matrix'!$B$2:$AI$30,HLOOKUP(E4614,'Power Matrix'!$B$2:$AI$30,29)))</f>
        <v>0</v>
      </c>
      <c r="H4614">
        <f t="shared" si="144"/>
        <v>0</v>
      </c>
      <c r="M4614">
        <v>0</v>
      </c>
      <c r="N4614" s="9">
        <v>0</v>
      </c>
    </row>
    <row r="4615" spans="1:14" x14ac:dyDescent="0.25">
      <c r="A4615" s="2">
        <v>43658.208333333343</v>
      </c>
      <c r="B4615">
        <v>14.339602449209391</v>
      </c>
      <c r="C4615">
        <v>3.034914235463483</v>
      </c>
      <c r="E4615">
        <f t="shared" si="145"/>
        <v>14.5</v>
      </c>
      <c r="F4615">
        <f t="shared" si="145"/>
        <v>3</v>
      </c>
      <c r="G4615">
        <f>IF(OR(Tahiti!E4615&lt;2.5,F4615&lt;0.5),0,VLOOKUP(Tahiti!F4615,'Power Matrix'!$B$2:$AI$30,HLOOKUP(E4615,'Power Matrix'!$B$2:$AI$30,29)))</f>
        <v>0</v>
      </c>
      <c r="H4615">
        <f t="shared" si="144"/>
        <v>0</v>
      </c>
      <c r="M4615">
        <v>0</v>
      </c>
      <c r="N4615" s="9">
        <v>0</v>
      </c>
    </row>
    <row r="4616" spans="1:14" x14ac:dyDescent="0.25">
      <c r="A4616" s="2">
        <v>43658.25</v>
      </c>
      <c r="B4616">
        <v>14.268805827087149</v>
      </c>
      <c r="C4616">
        <v>3.0028939947474331</v>
      </c>
      <c r="E4616">
        <f t="shared" si="145"/>
        <v>14.5</v>
      </c>
      <c r="F4616">
        <f t="shared" si="145"/>
        <v>3</v>
      </c>
      <c r="G4616">
        <f>IF(OR(Tahiti!E4616&lt;2.5,F4616&lt;0.5),0,VLOOKUP(Tahiti!F4616,'Power Matrix'!$B$2:$AI$30,HLOOKUP(E4616,'Power Matrix'!$B$2:$AI$30,29)))</f>
        <v>0</v>
      </c>
      <c r="H4616">
        <f t="shared" si="144"/>
        <v>0</v>
      </c>
      <c r="M4616">
        <v>0</v>
      </c>
      <c r="N4616" s="9">
        <v>0</v>
      </c>
    </row>
    <row r="4617" spans="1:14" x14ac:dyDescent="0.25">
      <c r="A4617" s="2">
        <v>43658.291666666657</v>
      </c>
      <c r="B4617">
        <v>14.198420813233071</v>
      </c>
      <c r="C4617">
        <v>2.9707034336020408</v>
      </c>
      <c r="E4617">
        <f t="shared" si="145"/>
        <v>14</v>
      </c>
      <c r="F4617">
        <f t="shared" si="145"/>
        <v>3</v>
      </c>
      <c r="G4617">
        <f>IF(OR(Tahiti!E4617&lt;2.5,F4617&lt;0.5),0,VLOOKUP(Tahiti!F4617,'Power Matrix'!$B$2:$AI$30,HLOOKUP(E4617,'Power Matrix'!$B$2:$AI$30,29)))</f>
        <v>0</v>
      </c>
      <c r="H4617">
        <f t="shared" si="144"/>
        <v>0</v>
      </c>
      <c r="M4617">
        <v>0</v>
      </c>
      <c r="N4617" s="9">
        <v>0</v>
      </c>
    </row>
    <row r="4618" spans="1:14" x14ac:dyDescent="0.25">
      <c r="A4618" s="2">
        <v>43658.333333333343</v>
      </c>
      <c r="B4618">
        <v>14.124880135989811</v>
      </c>
      <c r="C4618">
        <v>2.9382290050744149</v>
      </c>
      <c r="E4618">
        <f t="shared" si="145"/>
        <v>14</v>
      </c>
      <c r="F4618">
        <f t="shared" si="145"/>
        <v>3</v>
      </c>
      <c r="G4618">
        <f>IF(OR(Tahiti!E4618&lt;2.5,F4618&lt;0.5),0,VLOOKUP(Tahiti!F4618,'Power Matrix'!$B$2:$AI$30,HLOOKUP(E4618,'Power Matrix'!$B$2:$AI$30,29)))</f>
        <v>0</v>
      </c>
      <c r="H4618">
        <f t="shared" si="144"/>
        <v>0</v>
      </c>
      <c r="M4618">
        <v>0</v>
      </c>
      <c r="N4618" s="9">
        <v>0</v>
      </c>
    </row>
    <row r="4619" spans="1:14" x14ac:dyDescent="0.25">
      <c r="A4619" s="2">
        <v>43658.375</v>
      </c>
      <c r="B4619">
        <v>14.052985891819169</v>
      </c>
      <c r="C4619">
        <v>2.9059248969761291</v>
      </c>
      <c r="E4619">
        <f t="shared" si="145"/>
        <v>14</v>
      </c>
      <c r="F4619">
        <f t="shared" si="145"/>
        <v>3</v>
      </c>
      <c r="G4619">
        <f>IF(OR(Tahiti!E4619&lt;2.5,F4619&lt;0.5),0,VLOOKUP(Tahiti!F4619,'Power Matrix'!$B$2:$AI$30,HLOOKUP(E4619,'Power Matrix'!$B$2:$AI$30,29)))</f>
        <v>0</v>
      </c>
      <c r="H4619">
        <f t="shared" si="144"/>
        <v>0</v>
      </c>
      <c r="M4619">
        <v>0</v>
      </c>
      <c r="N4619" s="9">
        <v>0</v>
      </c>
    </row>
    <row r="4620" spans="1:14" x14ac:dyDescent="0.25">
      <c r="A4620" s="2">
        <v>43658.416666666657</v>
      </c>
      <c r="B4620">
        <v>13.98699136615871</v>
      </c>
      <c r="C4620">
        <v>2.873109827589821</v>
      </c>
      <c r="E4620">
        <f t="shared" si="145"/>
        <v>14</v>
      </c>
      <c r="F4620">
        <f t="shared" si="145"/>
        <v>3</v>
      </c>
      <c r="G4620">
        <f>IF(OR(Tahiti!E4620&lt;2.5,F4620&lt;0.5),0,VLOOKUP(Tahiti!F4620,'Power Matrix'!$B$2:$AI$30,HLOOKUP(E4620,'Power Matrix'!$B$2:$AI$30,29)))</f>
        <v>0</v>
      </c>
      <c r="H4620">
        <f t="shared" si="144"/>
        <v>0</v>
      </c>
      <c r="M4620">
        <v>0</v>
      </c>
      <c r="N4620" s="9">
        <v>0</v>
      </c>
    </row>
    <row r="4621" spans="1:14" x14ac:dyDescent="0.25">
      <c r="A4621" s="2">
        <v>43658.458333333343</v>
      </c>
      <c r="B4621">
        <v>13.91838998813328</v>
      </c>
      <c r="C4621">
        <v>2.841884415544027</v>
      </c>
      <c r="E4621">
        <f t="shared" si="145"/>
        <v>14</v>
      </c>
      <c r="F4621">
        <f t="shared" si="145"/>
        <v>3</v>
      </c>
      <c r="G4621">
        <f>IF(OR(Tahiti!E4621&lt;2.5,F4621&lt;0.5),0,VLOOKUP(Tahiti!F4621,'Power Matrix'!$B$2:$AI$30,HLOOKUP(E4621,'Power Matrix'!$B$2:$AI$30,29)))</f>
        <v>0</v>
      </c>
      <c r="H4621">
        <f t="shared" si="144"/>
        <v>0</v>
      </c>
      <c r="M4621">
        <v>0</v>
      </c>
      <c r="N4621" s="9">
        <v>0</v>
      </c>
    </row>
    <row r="4622" spans="1:14" x14ac:dyDescent="0.25">
      <c r="A4622" s="2">
        <v>43658.5</v>
      </c>
      <c r="B4622">
        <v>13.85116063766837</v>
      </c>
      <c r="C4622">
        <v>2.8116809260742772</v>
      </c>
      <c r="E4622">
        <f t="shared" si="145"/>
        <v>14</v>
      </c>
      <c r="F4622">
        <f t="shared" si="145"/>
        <v>3</v>
      </c>
      <c r="G4622">
        <f>IF(OR(Tahiti!E4622&lt;2.5,F4622&lt;0.5),0,VLOOKUP(Tahiti!F4622,'Power Matrix'!$B$2:$AI$30,HLOOKUP(E4622,'Power Matrix'!$B$2:$AI$30,29)))</f>
        <v>0</v>
      </c>
      <c r="H4622">
        <f t="shared" si="144"/>
        <v>0</v>
      </c>
      <c r="M4622">
        <v>0</v>
      </c>
      <c r="N4622" s="9">
        <v>0</v>
      </c>
    </row>
    <row r="4623" spans="1:14" x14ac:dyDescent="0.25">
      <c r="A4623" s="2">
        <v>43658.541666666657</v>
      </c>
      <c r="B4623">
        <v>13.78461730098371</v>
      </c>
      <c r="C4623">
        <v>2.7814206631280798</v>
      </c>
      <c r="E4623">
        <f t="shared" si="145"/>
        <v>14</v>
      </c>
      <c r="F4623">
        <f t="shared" si="145"/>
        <v>3</v>
      </c>
      <c r="G4623">
        <f>IF(OR(Tahiti!E4623&lt;2.5,F4623&lt;0.5),0,VLOOKUP(Tahiti!F4623,'Power Matrix'!$B$2:$AI$30,HLOOKUP(E4623,'Power Matrix'!$B$2:$AI$30,29)))</f>
        <v>0</v>
      </c>
      <c r="H4623">
        <f t="shared" si="144"/>
        <v>0</v>
      </c>
      <c r="M4623">
        <v>0</v>
      </c>
      <c r="N4623" s="9">
        <v>0</v>
      </c>
    </row>
    <row r="4624" spans="1:14" x14ac:dyDescent="0.25">
      <c r="A4624" s="2">
        <v>43658.583333333343</v>
      </c>
      <c r="B4624">
        <v>13.719445991859549</v>
      </c>
      <c r="C4624">
        <v>2.7508765327996478</v>
      </c>
      <c r="E4624">
        <f t="shared" si="145"/>
        <v>13.5</v>
      </c>
      <c r="F4624">
        <f t="shared" si="145"/>
        <v>3</v>
      </c>
      <c r="G4624">
        <f>IF(OR(Tahiti!E4624&lt;2.5,F4624&lt;0.5),0,VLOOKUP(Tahiti!F4624,'Power Matrix'!$B$2:$AI$30,HLOOKUP(E4624,'Power Matrix'!$B$2:$AI$30,29)))</f>
        <v>0</v>
      </c>
      <c r="H4624">
        <f t="shared" si="144"/>
        <v>0</v>
      </c>
      <c r="M4624">
        <v>0</v>
      </c>
      <c r="N4624" s="9">
        <v>0</v>
      </c>
    </row>
    <row r="4625" spans="1:14" x14ac:dyDescent="0.25">
      <c r="A4625" s="2">
        <v>43658.625</v>
      </c>
      <c r="B4625">
        <v>13.653451466199099</v>
      </c>
      <c r="C4625">
        <v>2.7203891759476631</v>
      </c>
      <c r="E4625">
        <f t="shared" si="145"/>
        <v>13.5</v>
      </c>
      <c r="F4625">
        <f t="shared" si="145"/>
        <v>2.5</v>
      </c>
      <c r="G4625">
        <f>IF(OR(Tahiti!E4625&lt;2.5,F4625&lt;0.5),0,VLOOKUP(Tahiti!F4625,'Power Matrix'!$B$2:$AI$30,HLOOKUP(E4625,'Power Matrix'!$B$2:$AI$30,29)))</f>
        <v>0</v>
      </c>
      <c r="H4625">
        <f t="shared" si="144"/>
        <v>0</v>
      </c>
      <c r="M4625">
        <v>0</v>
      </c>
      <c r="N4625" s="9">
        <v>0</v>
      </c>
    </row>
    <row r="4626" spans="1:14" x14ac:dyDescent="0.25">
      <c r="A4626" s="2">
        <v>43658.666666666657</v>
      </c>
      <c r="B4626">
        <v>13.584575682661569</v>
      </c>
      <c r="C4626">
        <v>2.6901289130014661</v>
      </c>
      <c r="E4626">
        <f t="shared" si="145"/>
        <v>13.5</v>
      </c>
      <c r="F4626">
        <f t="shared" si="145"/>
        <v>2.5</v>
      </c>
      <c r="G4626">
        <f>IF(OR(Tahiti!E4626&lt;2.5,F4626&lt;0.5),0,VLOOKUP(Tahiti!F4626,'Power Matrix'!$B$2:$AI$30,HLOOKUP(E4626,'Power Matrix'!$B$2:$AI$30,29)))</f>
        <v>0</v>
      </c>
      <c r="H4626">
        <f t="shared" si="144"/>
        <v>0</v>
      </c>
      <c r="M4626">
        <v>0</v>
      </c>
      <c r="N4626" s="9">
        <v>0</v>
      </c>
    </row>
    <row r="4627" spans="1:14" x14ac:dyDescent="0.25">
      <c r="A4627" s="2">
        <v>43658.708333333343</v>
      </c>
      <c r="B4627">
        <v>13.49607990500877</v>
      </c>
      <c r="C4627">
        <v>2.6532261533109822</v>
      </c>
      <c r="E4627">
        <f t="shared" si="145"/>
        <v>13.5</v>
      </c>
      <c r="F4627">
        <f t="shared" si="145"/>
        <v>2.5</v>
      </c>
      <c r="G4627">
        <f>IF(OR(Tahiti!E4627&lt;2.5,F4627&lt;0.5),0,VLOOKUP(Tahiti!F4627,'Power Matrix'!$B$2:$AI$30,HLOOKUP(E4627,'Power Matrix'!$B$2:$AI$30,29)))</f>
        <v>0</v>
      </c>
      <c r="H4627">
        <f t="shared" si="144"/>
        <v>0</v>
      </c>
      <c r="M4627">
        <v>0</v>
      </c>
      <c r="N4627" s="9">
        <v>0</v>
      </c>
    </row>
    <row r="4628" spans="1:14" x14ac:dyDescent="0.25">
      <c r="A4628" s="2">
        <v>43658.75</v>
      </c>
      <c r="B4628">
        <v>13.4197951726445</v>
      </c>
      <c r="C4628">
        <v>2.6230794373176791</v>
      </c>
      <c r="E4628">
        <f t="shared" si="145"/>
        <v>13.5</v>
      </c>
      <c r="F4628">
        <f t="shared" si="145"/>
        <v>2.5</v>
      </c>
      <c r="G4628">
        <f>IF(OR(Tahiti!E4628&lt;2.5,F4628&lt;0.5),0,VLOOKUP(Tahiti!F4628,'Power Matrix'!$B$2:$AI$30,HLOOKUP(E4628,'Power Matrix'!$B$2:$AI$30,29)))</f>
        <v>0</v>
      </c>
      <c r="H4628">
        <f t="shared" si="144"/>
        <v>0</v>
      </c>
      <c r="M4628">
        <v>0</v>
      </c>
      <c r="N4628" s="9">
        <v>0</v>
      </c>
    </row>
    <row r="4629" spans="1:14" x14ac:dyDescent="0.25">
      <c r="A4629" s="2">
        <v>43658.791666666657</v>
      </c>
      <c r="B4629">
        <v>13.344608062328639</v>
      </c>
      <c r="C4629">
        <v>2.5923649865599061</v>
      </c>
      <c r="E4629">
        <f t="shared" si="145"/>
        <v>13.5</v>
      </c>
      <c r="F4629">
        <f t="shared" si="145"/>
        <v>2.5</v>
      </c>
      <c r="G4629">
        <f>IF(OR(Tahiti!E4629&lt;2.5,F4629&lt;0.5),0,VLOOKUP(Tahiti!F4629,'Power Matrix'!$B$2:$AI$30,HLOOKUP(E4629,'Power Matrix'!$B$2:$AI$30,29)))</f>
        <v>0</v>
      </c>
      <c r="H4629">
        <f t="shared" si="144"/>
        <v>0</v>
      </c>
      <c r="M4629">
        <v>0</v>
      </c>
      <c r="N4629" s="9">
        <v>0</v>
      </c>
    </row>
    <row r="4630" spans="1:14" x14ac:dyDescent="0.25">
      <c r="A4630" s="2">
        <v>43658.833333333343</v>
      </c>
      <c r="B4630">
        <v>13.270381371305129</v>
      </c>
      <c r="C4630">
        <v>2.5614234418963462</v>
      </c>
      <c r="E4630">
        <f t="shared" si="145"/>
        <v>13.5</v>
      </c>
      <c r="F4630">
        <f t="shared" si="145"/>
        <v>2.5</v>
      </c>
      <c r="G4630">
        <f>IF(OR(Tahiti!E4630&lt;2.5,F4630&lt;0.5),0,VLOOKUP(Tahiti!F4630,'Power Matrix'!$B$2:$AI$30,HLOOKUP(E4630,'Power Matrix'!$B$2:$AI$30,29)))</f>
        <v>0</v>
      </c>
      <c r="H4630">
        <f t="shared" si="144"/>
        <v>0</v>
      </c>
      <c r="M4630">
        <v>0</v>
      </c>
      <c r="N4630" s="9">
        <v>0</v>
      </c>
    </row>
    <row r="4631" spans="1:14" x14ac:dyDescent="0.25">
      <c r="A4631" s="2">
        <v>43658.875</v>
      </c>
      <c r="B4631">
        <v>13.198212721622379</v>
      </c>
      <c r="C4631">
        <v>2.5304818972327858</v>
      </c>
      <c r="E4631">
        <f t="shared" si="145"/>
        <v>13</v>
      </c>
      <c r="F4631">
        <f t="shared" si="145"/>
        <v>2.5</v>
      </c>
      <c r="G4631">
        <f>IF(OR(Tahiti!E4631&lt;2.5,F4631&lt;0.5),0,VLOOKUP(Tahiti!F4631,'Power Matrix'!$B$2:$AI$30,HLOOKUP(E4631,'Power Matrix'!$B$2:$AI$30,29)))</f>
        <v>0</v>
      </c>
      <c r="H4631">
        <f t="shared" si="144"/>
        <v>0</v>
      </c>
      <c r="M4631">
        <v>0</v>
      </c>
      <c r="N4631" s="9">
        <v>0</v>
      </c>
    </row>
    <row r="4632" spans="1:14" x14ac:dyDescent="0.25">
      <c r="A4632" s="2">
        <v>43658.916666666657</v>
      </c>
      <c r="B4632">
        <v>13.11630267626002</v>
      </c>
      <c r="C4632">
        <v>2.5007893690510579</v>
      </c>
      <c r="E4632">
        <f t="shared" si="145"/>
        <v>13</v>
      </c>
      <c r="F4632">
        <f t="shared" si="145"/>
        <v>2.5</v>
      </c>
      <c r="G4632">
        <f>IF(OR(Tahiti!E4632&lt;2.5,F4632&lt;0.5),0,VLOOKUP(Tahiti!F4632,'Power Matrix'!$B$2:$AI$30,HLOOKUP(E4632,'Power Matrix'!$B$2:$AI$30,29)))</f>
        <v>0</v>
      </c>
      <c r="H4632">
        <f t="shared" si="144"/>
        <v>0</v>
      </c>
      <c r="M4632">
        <v>0</v>
      </c>
      <c r="N4632" s="9">
        <v>0</v>
      </c>
    </row>
    <row r="4633" spans="1:14" x14ac:dyDescent="0.25">
      <c r="A4633" s="2">
        <v>43658.958333333343</v>
      </c>
      <c r="B4633">
        <v>13.04879892028301</v>
      </c>
      <c r="C4633">
        <v>2.4710400673928832</v>
      </c>
      <c r="E4633">
        <f t="shared" si="145"/>
        <v>13</v>
      </c>
      <c r="F4633">
        <f t="shared" si="145"/>
        <v>2.5</v>
      </c>
      <c r="G4633">
        <f>IF(OR(Tahiti!E4633&lt;2.5,F4633&lt;0.5),0,VLOOKUP(Tahiti!F4633,'Power Matrix'!$B$2:$AI$30,HLOOKUP(E4633,'Power Matrix'!$B$2:$AI$30,29)))</f>
        <v>0</v>
      </c>
      <c r="H4633">
        <f t="shared" si="144"/>
        <v>0</v>
      </c>
      <c r="M4633">
        <v>327.65871542311646</v>
      </c>
      <c r="N4633" s="9">
        <v>4.2613291953190547E-3</v>
      </c>
    </row>
    <row r="4634" spans="1:14" x14ac:dyDescent="0.25">
      <c r="A4634" s="2">
        <v>43659</v>
      </c>
      <c r="B4634">
        <v>12.98252998911045</v>
      </c>
      <c r="C4634">
        <v>2.441574633116943</v>
      </c>
      <c r="E4634">
        <f t="shared" si="145"/>
        <v>13</v>
      </c>
      <c r="F4634">
        <f t="shared" si="145"/>
        <v>2.5</v>
      </c>
      <c r="G4634">
        <f>IF(OR(Tahiti!E4634&lt;2.5,F4634&lt;0.5),0,VLOOKUP(Tahiti!F4634,'Power Matrix'!$B$2:$AI$30,HLOOKUP(E4634,'Power Matrix'!$B$2:$AI$30,29)))</f>
        <v>0</v>
      </c>
      <c r="H4634">
        <f t="shared" si="144"/>
        <v>0</v>
      </c>
      <c r="M4634">
        <v>1580.9348198103539</v>
      </c>
      <c r="N4634" s="9">
        <v>2.0560673000425977E-2</v>
      </c>
    </row>
    <row r="4635" spans="1:14" x14ac:dyDescent="0.25">
      <c r="A4635" s="2">
        <v>43659.041666666657</v>
      </c>
      <c r="B4635">
        <v>12.91324259730477</v>
      </c>
      <c r="C4635">
        <v>2.412960800987705</v>
      </c>
      <c r="E4635">
        <f t="shared" si="145"/>
        <v>13</v>
      </c>
      <c r="F4635">
        <f t="shared" si="145"/>
        <v>2.5</v>
      </c>
      <c r="G4635">
        <f>IF(OR(Tahiti!E4635&lt;2.5,F4635&lt;0.5),0,VLOOKUP(Tahiti!F4635,'Power Matrix'!$B$2:$AI$30,HLOOKUP(E4635,'Power Matrix'!$B$2:$AI$30,29)))</f>
        <v>0</v>
      </c>
      <c r="H4635">
        <f t="shared" si="144"/>
        <v>0</v>
      </c>
      <c r="M4635">
        <v>3170.0996611935375</v>
      </c>
      <c r="N4635" s="9">
        <v>4.1228380636451734E-2</v>
      </c>
    </row>
    <row r="4636" spans="1:14" x14ac:dyDescent="0.25">
      <c r="A4636" s="2">
        <v>43659.083333333343</v>
      </c>
      <c r="B4636">
        <v>12.81898430389783</v>
      </c>
      <c r="C4636">
        <v>2.374865798291836</v>
      </c>
      <c r="E4636">
        <f t="shared" si="145"/>
        <v>13</v>
      </c>
      <c r="F4636">
        <f t="shared" si="145"/>
        <v>2.5</v>
      </c>
      <c r="G4636">
        <f>IF(OR(Tahiti!E4636&lt;2.5,F4636&lt;0.5),0,VLOOKUP(Tahiti!F4636,'Power Matrix'!$B$2:$AI$30,HLOOKUP(E4636,'Power Matrix'!$B$2:$AI$30,29)))</f>
        <v>0</v>
      </c>
      <c r="H4636">
        <f t="shared" si="144"/>
        <v>0</v>
      </c>
      <c r="M4636">
        <v>4243.0109054767954</v>
      </c>
      <c r="N4636" s="9">
        <v>5.5182009195809088E-2</v>
      </c>
    </row>
    <row r="4637" spans="1:14" x14ac:dyDescent="0.25">
      <c r="A4637" s="2">
        <v>43659.125</v>
      </c>
      <c r="B4637">
        <v>12.749834114848211</v>
      </c>
      <c r="C4637">
        <v>2.3452300435865552</v>
      </c>
      <c r="E4637">
        <f t="shared" si="145"/>
        <v>12.5</v>
      </c>
      <c r="F4637">
        <f t="shared" si="145"/>
        <v>2.5</v>
      </c>
      <c r="G4637">
        <f>IF(OR(Tahiti!E4637&lt;2.5,F4637&lt;0.5),0,VLOOKUP(Tahiti!F4637,'Power Matrix'!$B$2:$AI$30,HLOOKUP(E4637,'Power Matrix'!$B$2:$AI$30,29)))</f>
        <v>9921.9215457626397</v>
      </c>
      <c r="H4637">
        <f t="shared" si="144"/>
        <v>0.1290384535645441</v>
      </c>
      <c r="M4637">
        <v>3472.2942938636011</v>
      </c>
      <c r="N4637" s="9">
        <v>4.5158539519003491E-2</v>
      </c>
    </row>
    <row r="4638" spans="1:14" x14ac:dyDescent="0.25">
      <c r="A4638" s="2">
        <v>43659.166666666657</v>
      </c>
      <c r="B4638">
        <v>12.80005032356282</v>
      </c>
      <c r="C4638">
        <v>2.3669742850657181</v>
      </c>
      <c r="E4638">
        <f t="shared" si="145"/>
        <v>13</v>
      </c>
      <c r="F4638">
        <f t="shared" si="145"/>
        <v>2.5</v>
      </c>
      <c r="G4638">
        <f>IF(OR(Tahiti!E4638&lt;2.5,F4638&lt;0.5),0,VLOOKUP(Tahiti!F4638,'Power Matrix'!$B$2:$AI$30,HLOOKUP(E4638,'Power Matrix'!$B$2:$AI$30,29)))</f>
        <v>0</v>
      </c>
      <c r="H4638">
        <f t="shared" si="144"/>
        <v>0</v>
      </c>
      <c r="M4638">
        <v>3951.2526062344</v>
      </c>
      <c r="N4638" s="9">
        <v>5.1387578893740765E-2</v>
      </c>
    </row>
    <row r="4639" spans="1:14" x14ac:dyDescent="0.25">
      <c r="A4639" s="2">
        <v>43659.208333333343</v>
      </c>
      <c r="B4639">
        <v>12.770414528255831</v>
      </c>
      <c r="C4639">
        <v>2.3586285840280228</v>
      </c>
      <c r="E4639">
        <f t="shared" si="145"/>
        <v>13</v>
      </c>
      <c r="F4639">
        <f t="shared" si="145"/>
        <v>2.5</v>
      </c>
      <c r="G4639">
        <f>IF(OR(Tahiti!E4639&lt;2.5,F4639&lt;0.5),0,VLOOKUP(Tahiti!F4639,'Power Matrix'!$B$2:$AI$30,HLOOKUP(E4639,'Power Matrix'!$B$2:$AI$30,29)))</f>
        <v>0</v>
      </c>
      <c r="H4639">
        <f t="shared" si="144"/>
        <v>0</v>
      </c>
      <c r="M4639">
        <v>4852.6695428480834</v>
      </c>
      <c r="N4639" s="9">
        <v>6.3110857196247205E-2</v>
      </c>
    </row>
    <row r="4640" spans="1:14" x14ac:dyDescent="0.25">
      <c r="A4640" s="2">
        <v>43659.25</v>
      </c>
      <c r="B4640">
        <v>12.71100573488582</v>
      </c>
      <c r="C4640">
        <v>2.3361462873550511</v>
      </c>
      <c r="E4640">
        <f t="shared" si="145"/>
        <v>12.5</v>
      </c>
      <c r="F4640">
        <f t="shared" si="145"/>
        <v>2.5</v>
      </c>
      <c r="G4640">
        <f>IF(OR(Tahiti!E4640&lt;2.5,F4640&lt;0.5),0,VLOOKUP(Tahiti!F4640,'Power Matrix'!$B$2:$AI$30,HLOOKUP(E4640,'Power Matrix'!$B$2:$AI$30,29)))</f>
        <v>9921.9215457626397</v>
      </c>
      <c r="H4640">
        <f t="shared" si="144"/>
        <v>0.1290384535645441</v>
      </c>
      <c r="M4640">
        <v>5725.335370489327</v>
      </c>
      <c r="N4640" s="9">
        <v>7.4460216129925497E-2</v>
      </c>
    </row>
    <row r="4641" spans="1:14" x14ac:dyDescent="0.25">
      <c r="A4641" s="2">
        <v>43659.291666666657</v>
      </c>
      <c r="B4641">
        <v>12.650087711199239</v>
      </c>
      <c r="C4641">
        <v>2.31309625591761</v>
      </c>
      <c r="E4641">
        <f t="shared" si="145"/>
        <v>12.5</v>
      </c>
      <c r="F4641">
        <f t="shared" si="145"/>
        <v>2.5</v>
      </c>
      <c r="G4641">
        <f>IF(OR(Tahiti!E4641&lt;2.5,F4641&lt;0.5),0,VLOOKUP(Tahiti!F4641,'Power Matrix'!$B$2:$AI$30,HLOOKUP(E4641,'Power Matrix'!$B$2:$AI$30,29)))</f>
        <v>9921.9215457626397</v>
      </c>
      <c r="H4641">
        <f t="shared" si="144"/>
        <v>0.1290384535645441</v>
      </c>
      <c r="M4641">
        <v>6591.1449403076685</v>
      </c>
      <c r="N4641" s="9">
        <v>8.5720406760561266E-2</v>
      </c>
    </row>
    <row r="4642" spans="1:14" x14ac:dyDescent="0.25">
      <c r="A4642" s="2">
        <v>43659.333333333343</v>
      </c>
      <c r="B4642">
        <v>12.585876821367441</v>
      </c>
      <c r="C4642">
        <v>2.2891378488570191</v>
      </c>
      <c r="E4642">
        <f t="shared" si="145"/>
        <v>12.5</v>
      </c>
      <c r="F4642">
        <f t="shared" si="145"/>
        <v>2.5</v>
      </c>
      <c r="G4642">
        <f>IF(OR(Tahiti!E4642&lt;2.5,F4642&lt;0.5),0,VLOOKUP(Tahiti!F4642,'Power Matrix'!$B$2:$AI$30,HLOOKUP(E4642,'Power Matrix'!$B$2:$AI$30,29)))</f>
        <v>9921.9215457626397</v>
      </c>
      <c r="H4642">
        <f t="shared" si="144"/>
        <v>0.1290384535645441</v>
      </c>
      <c r="M4642">
        <v>7383.7668641709952</v>
      </c>
      <c r="N4642" s="9">
        <v>9.6028763553839658E-2</v>
      </c>
    </row>
    <row r="4643" spans="1:14" x14ac:dyDescent="0.25">
      <c r="A4643" s="2">
        <v>43659.375</v>
      </c>
      <c r="B4643">
        <v>12.52194033704775</v>
      </c>
      <c r="C4643">
        <v>2.263873651838149</v>
      </c>
      <c r="E4643">
        <f t="shared" si="145"/>
        <v>12.5</v>
      </c>
      <c r="F4643">
        <f t="shared" si="145"/>
        <v>2.5</v>
      </c>
      <c r="G4643">
        <f>IF(OR(Tahiti!E4643&lt;2.5,F4643&lt;0.5),0,VLOOKUP(Tahiti!F4643,'Power Matrix'!$B$2:$AI$30,HLOOKUP(E4643,'Power Matrix'!$B$2:$AI$30,29)))</f>
        <v>9921.9215457626397</v>
      </c>
      <c r="H4643">
        <f t="shared" si="144"/>
        <v>0.1290384535645441</v>
      </c>
      <c r="M4643">
        <v>7431.6224445505086</v>
      </c>
      <c r="N4643" s="9">
        <v>9.6651144013235699E-2</v>
      </c>
    </row>
    <row r="4644" spans="1:14" x14ac:dyDescent="0.25">
      <c r="A4644" s="2">
        <v>43659.416666666657</v>
      </c>
      <c r="B4644">
        <v>12.47172412833314</v>
      </c>
      <c r="C4644">
        <v>2.235543687091146</v>
      </c>
      <c r="E4644">
        <f t="shared" si="145"/>
        <v>12.5</v>
      </c>
      <c r="F4644">
        <f t="shared" si="145"/>
        <v>2</v>
      </c>
      <c r="G4644">
        <f>IF(OR(Tahiti!E4644&lt;2.5,F4644&lt;0.5),0,VLOOKUP(Tahiti!F4644,'Power Matrix'!$B$2:$AI$30,HLOOKUP(E4644,'Power Matrix'!$B$2:$AI$30,29)))</f>
        <v>5264.9233321598203</v>
      </c>
      <c r="H4644">
        <f t="shared" si="144"/>
        <v>6.8472378236847875E-2</v>
      </c>
      <c r="M4644">
        <v>7108.3340871133123</v>
      </c>
      <c r="N4644" s="9">
        <v>9.2446653025486825E-2</v>
      </c>
    </row>
    <row r="4645" spans="1:14" x14ac:dyDescent="0.25">
      <c r="A4645" s="2">
        <v>43659.458333333343</v>
      </c>
      <c r="B4645">
        <v>12.414647781815979</v>
      </c>
      <c r="C4645">
        <v>2.2065892141032282</v>
      </c>
      <c r="E4645">
        <f t="shared" si="145"/>
        <v>12.5</v>
      </c>
      <c r="F4645">
        <f t="shared" si="145"/>
        <v>2</v>
      </c>
      <c r="G4645">
        <f>IF(OR(Tahiti!E4645&lt;2.5,F4645&lt;0.5),0,VLOOKUP(Tahiti!F4645,'Power Matrix'!$B$2:$AI$30,HLOOKUP(E4645,'Power Matrix'!$B$2:$AI$30,29)))</f>
        <v>5264.9233321598203</v>
      </c>
      <c r="H4645">
        <f t="shared" si="144"/>
        <v>6.8472378236847875E-2</v>
      </c>
      <c r="M4645">
        <v>6672.9145935581009</v>
      </c>
      <c r="N4645" s="9">
        <v>8.6783852944915682E-2</v>
      </c>
    </row>
    <row r="4646" spans="1:14" x14ac:dyDescent="0.25">
      <c r="A4646" s="2">
        <v>43659.5</v>
      </c>
      <c r="B4646">
        <v>12.32491717935873</v>
      </c>
      <c r="C4646">
        <v>2.168607758360253</v>
      </c>
      <c r="E4646">
        <f t="shared" si="145"/>
        <v>12.5</v>
      </c>
      <c r="F4646">
        <f t="shared" si="145"/>
        <v>2</v>
      </c>
      <c r="G4646">
        <f>IF(OR(Tahiti!E4646&lt;2.5,F4646&lt;0.5),0,VLOOKUP(Tahiti!F4646,'Power Matrix'!$B$2:$AI$30,HLOOKUP(E4646,'Power Matrix'!$B$2:$AI$30,29)))</f>
        <v>5264.9233321598203</v>
      </c>
      <c r="H4646">
        <f t="shared" si="144"/>
        <v>6.8472378236847875E-2</v>
      </c>
      <c r="M4646">
        <v>6324.5549492217579</v>
      </c>
      <c r="N4646" s="9">
        <v>8.2253300107447386E-2</v>
      </c>
    </row>
    <row r="4647" spans="1:14" x14ac:dyDescent="0.25">
      <c r="A4647" s="2">
        <v>43659.541666666657</v>
      </c>
      <c r="B4647">
        <v>12.25151370487152</v>
      </c>
      <c r="C4647">
        <v>2.1381204015082682</v>
      </c>
      <c r="E4647">
        <f t="shared" si="145"/>
        <v>12.5</v>
      </c>
      <c r="F4647">
        <f t="shared" si="145"/>
        <v>2</v>
      </c>
      <c r="G4647">
        <f>IF(OR(Tahiti!E4647&lt;2.5,F4647&lt;0.5),0,VLOOKUP(Tahiti!F4647,'Power Matrix'!$B$2:$AI$30,HLOOKUP(E4647,'Power Matrix'!$B$2:$AI$30,29)))</f>
        <v>5264.9233321598203</v>
      </c>
      <c r="H4647">
        <f t="shared" si="144"/>
        <v>6.8472378236847875E-2</v>
      </c>
      <c r="M4647">
        <v>5998.8636839758165</v>
      </c>
      <c r="N4647" s="9">
        <v>7.801755836787326E-2</v>
      </c>
    </row>
    <row r="4648" spans="1:14" x14ac:dyDescent="0.25">
      <c r="A4648" s="2">
        <v>43659.583333333343</v>
      </c>
      <c r="B4648">
        <v>12.18181470479769</v>
      </c>
      <c r="C4648">
        <v>2.1095065693790311</v>
      </c>
      <c r="E4648">
        <f t="shared" si="145"/>
        <v>12</v>
      </c>
      <c r="F4648">
        <f t="shared" si="145"/>
        <v>2</v>
      </c>
      <c r="G4648">
        <f>IF(OR(Tahiti!E4648&lt;2.5,F4648&lt;0.5),0,VLOOKUP(Tahiti!F4648,'Power Matrix'!$B$2:$AI$30,HLOOKUP(E4648,'Power Matrix'!$B$2:$AI$30,29)))</f>
        <v>4842.1955969421379</v>
      </c>
      <c r="H4648">
        <f t="shared" si="144"/>
        <v>6.2974639418843653E-2</v>
      </c>
      <c r="M4648">
        <v>5695.5905561321952</v>
      </c>
      <c r="N4648" s="9">
        <v>7.4073373235587367E-2</v>
      </c>
    </row>
    <row r="4649" spans="1:14" x14ac:dyDescent="0.25">
      <c r="A4649" s="2">
        <v>43659.625</v>
      </c>
      <c r="B4649">
        <v>12.114173746064621</v>
      </c>
      <c r="C4649">
        <v>2.082936582401882</v>
      </c>
      <c r="E4649">
        <f t="shared" si="145"/>
        <v>12</v>
      </c>
      <c r="F4649">
        <f t="shared" si="145"/>
        <v>2</v>
      </c>
      <c r="G4649">
        <f>IF(OR(Tahiti!E4649&lt;2.5,F4649&lt;0.5),0,VLOOKUP(Tahiti!F4649,'Power Matrix'!$B$2:$AI$30,HLOOKUP(E4649,'Power Matrix'!$B$2:$AI$30,29)))</f>
        <v>4842.1955969421379</v>
      </c>
      <c r="H4649">
        <f t="shared" si="144"/>
        <v>6.2974639418843653E-2</v>
      </c>
      <c r="M4649">
        <v>5413.743708887323</v>
      </c>
      <c r="N4649" s="9">
        <v>7.0407845226597099E-2</v>
      </c>
    </row>
    <row r="4650" spans="1:14" x14ac:dyDescent="0.25">
      <c r="A4650" s="2">
        <v>43659.666666666657</v>
      </c>
      <c r="B4650">
        <v>12.04955124796467</v>
      </c>
      <c r="C4650">
        <v>2.0582401201474809</v>
      </c>
      <c r="E4650">
        <f t="shared" si="145"/>
        <v>12</v>
      </c>
      <c r="F4650">
        <f t="shared" si="145"/>
        <v>2</v>
      </c>
      <c r="G4650">
        <f>IF(OR(Tahiti!E4650&lt;2.5,F4650&lt;0.5),0,VLOOKUP(Tahiti!F4650,'Power Matrix'!$B$2:$AI$30,HLOOKUP(E4650,'Power Matrix'!$B$2:$AI$30,29)))</f>
        <v>4842.1955969421379</v>
      </c>
      <c r="H4650">
        <f t="shared" si="144"/>
        <v>6.2974639418843653E-2</v>
      </c>
      <c r="M4650">
        <v>6196.5367113361408</v>
      </c>
      <c r="N4650" s="9">
        <v>8.0588373069169703E-2</v>
      </c>
    </row>
    <row r="4651" spans="1:14" x14ac:dyDescent="0.25">
      <c r="A4651" s="2">
        <v>43659.708333333343</v>
      </c>
      <c r="B4651">
        <v>12.231207696976</v>
      </c>
      <c r="C4651">
        <v>2.126197971454419</v>
      </c>
      <c r="E4651">
        <f t="shared" si="145"/>
        <v>12</v>
      </c>
      <c r="F4651">
        <f t="shared" si="145"/>
        <v>2</v>
      </c>
      <c r="G4651">
        <f>IF(OR(Tahiti!E4651&lt;2.5,F4651&lt;0.5),0,VLOOKUP(Tahiti!F4651,'Power Matrix'!$B$2:$AI$30,HLOOKUP(E4651,'Power Matrix'!$B$2:$AI$30,29)))</f>
        <v>4842.1955969421379</v>
      </c>
      <c r="H4651">
        <f t="shared" si="144"/>
        <v>6.2974639418843653E-2</v>
      </c>
      <c r="M4651">
        <v>5838.2068190122391</v>
      </c>
      <c r="N4651" s="9">
        <v>7.5928153273875809E-2</v>
      </c>
    </row>
    <row r="4652" spans="1:14" x14ac:dyDescent="0.25">
      <c r="A4652" s="2">
        <v>43659.75</v>
      </c>
      <c r="B4652">
        <v>12.143946744127661</v>
      </c>
      <c r="C4652">
        <v>2.095653841125988</v>
      </c>
      <c r="E4652">
        <f t="shared" si="145"/>
        <v>12</v>
      </c>
      <c r="F4652">
        <f t="shared" si="145"/>
        <v>2</v>
      </c>
      <c r="G4652">
        <f>IF(OR(Tahiti!E4652&lt;2.5,F4652&lt;0.5),0,VLOOKUP(Tahiti!F4652,'Power Matrix'!$B$2:$AI$30,HLOOKUP(E4652,'Power Matrix'!$B$2:$AI$30,29)))</f>
        <v>4842.1955969421379</v>
      </c>
      <c r="H4652">
        <f t="shared" si="144"/>
        <v>6.2974639418843653E-2</v>
      </c>
      <c r="M4652">
        <v>5559.6203535460663</v>
      </c>
      <c r="N4652" s="9">
        <v>7.2305027799619032E-2</v>
      </c>
    </row>
    <row r="4653" spans="1:14" x14ac:dyDescent="0.25">
      <c r="A4653" s="2">
        <v>43659.791666666657</v>
      </c>
      <c r="B4653">
        <v>12.06862243105574</v>
      </c>
      <c r="C4653">
        <v>2.0724334892592058</v>
      </c>
      <c r="E4653">
        <f t="shared" si="145"/>
        <v>12</v>
      </c>
      <c r="F4653">
        <f t="shared" si="145"/>
        <v>2</v>
      </c>
      <c r="G4653">
        <f>IF(OR(Tahiti!E4653&lt;2.5,F4653&lt;0.5),0,VLOOKUP(Tahiti!F4653,'Power Matrix'!$B$2:$AI$30,HLOOKUP(E4653,'Power Matrix'!$B$2:$AI$30,29)))</f>
        <v>4842.1955969421379</v>
      </c>
      <c r="H4653">
        <f t="shared" si="144"/>
        <v>6.2974639418843653E-2</v>
      </c>
      <c r="M4653">
        <v>5325.8387770892996</v>
      </c>
      <c r="N4653" s="9">
        <v>6.9264607355448995E-2</v>
      </c>
    </row>
    <row r="4654" spans="1:14" x14ac:dyDescent="0.25">
      <c r="A4654" s="2">
        <v>43659.833333333343</v>
      </c>
      <c r="B4654">
        <v>11.99467014554433</v>
      </c>
      <c r="C4654">
        <v>2.0534711481259409</v>
      </c>
      <c r="E4654">
        <f t="shared" si="145"/>
        <v>12</v>
      </c>
      <c r="F4654">
        <f t="shared" si="145"/>
        <v>2</v>
      </c>
      <c r="G4654">
        <f>IF(OR(Tahiti!E4654&lt;2.5,F4654&lt;0.5),0,VLOOKUP(Tahiti!F4654,'Power Matrix'!$B$2:$AI$30,HLOOKUP(E4654,'Power Matrix'!$B$2:$AI$30,29)))</f>
        <v>4842.1955969421379</v>
      </c>
      <c r="H4654">
        <f t="shared" si="144"/>
        <v>6.2974639418843653E-2</v>
      </c>
      <c r="M4654">
        <v>5165.1058109765545</v>
      </c>
      <c r="N4654" s="9">
        <v>6.7174212536370279E-2</v>
      </c>
    </row>
    <row r="4655" spans="1:14" x14ac:dyDescent="0.25">
      <c r="A4655" s="2">
        <v>43659.875</v>
      </c>
      <c r="B4655">
        <v>11.922638698617639</v>
      </c>
      <c r="C4655">
        <v>2.037233933862129</v>
      </c>
      <c r="E4655">
        <f t="shared" si="145"/>
        <v>12</v>
      </c>
      <c r="F4655">
        <f t="shared" si="145"/>
        <v>2</v>
      </c>
      <c r="G4655">
        <f>IF(OR(Tahiti!E4655&lt;2.5,F4655&lt;0.5),0,VLOOKUP(Tahiti!F4655,'Power Matrix'!$B$2:$AI$30,HLOOKUP(E4655,'Power Matrix'!$B$2:$AI$30,29)))</f>
        <v>4842.1955969421379</v>
      </c>
      <c r="H4655">
        <f t="shared" si="144"/>
        <v>6.2974639418843653E-2</v>
      </c>
      <c r="M4655">
        <v>4996.2772116661054</v>
      </c>
      <c r="N4655" s="9">
        <v>6.4978530854845618E-2</v>
      </c>
    </row>
    <row r="4656" spans="1:14" x14ac:dyDescent="0.25">
      <c r="A4656" s="2">
        <v>43659.916666666657</v>
      </c>
      <c r="B4656">
        <v>11.877910600145061</v>
      </c>
      <c r="C4656">
        <v>2.0186122335875449</v>
      </c>
      <c r="E4656">
        <f t="shared" si="145"/>
        <v>12</v>
      </c>
      <c r="F4656">
        <f t="shared" si="145"/>
        <v>2</v>
      </c>
      <c r="G4656">
        <f>IF(OR(Tahiti!E4656&lt;2.5,F4656&lt;0.5),0,VLOOKUP(Tahiti!F4656,'Power Matrix'!$B$2:$AI$30,HLOOKUP(E4656,'Power Matrix'!$B$2:$AI$30,29)))</f>
        <v>4842.1955969421379</v>
      </c>
      <c r="H4656">
        <f t="shared" si="144"/>
        <v>6.2974639418843653E-2</v>
      </c>
      <c r="M4656">
        <v>4857.3573573383637</v>
      </c>
      <c r="N4656" s="9">
        <v>6.3171824049284758E-2</v>
      </c>
    </row>
    <row r="4657" spans="1:14" x14ac:dyDescent="0.25">
      <c r="A4657" s="2">
        <v>43659.958333333343</v>
      </c>
      <c r="B4657">
        <v>11.827145580406251</v>
      </c>
      <c r="C4657">
        <v>2.0028292071353069</v>
      </c>
      <c r="E4657">
        <f t="shared" si="145"/>
        <v>12</v>
      </c>
      <c r="F4657">
        <f t="shared" si="145"/>
        <v>2</v>
      </c>
      <c r="G4657">
        <f>IF(OR(Tahiti!E4657&lt;2.5,F4657&lt;0.5),0,VLOOKUP(Tahiti!F4657,'Power Matrix'!$B$2:$AI$30,HLOOKUP(E4657,'Power Matrix'!$B$2:$AI$30,29)))</f>
        <v>4842.1955969421379</v>
      </c>
      <c r="H4657">
        <f t="shared" si="144"/>
        <v>6.2974639418843653E-2</v>
      </c>
      <c r="M4657">
        <v>4759.8753833883293</v>
      </c>
      <c r="N4657" s="9">
        <v>6.1904033015329839E-2</v>
      </c>
    </row>
    <row r="4658" spans="1:14" x14ac:dyDescent="0.25">
      <c r="A4658" s="2">
        <v>43660</v>
      </c>
      <c r="B4658">
        <v>11.78447552327443</v>
      </c>
      <c r="C4658">
        <v>1.9880113297826669</v>
      </c>
      <c r="E4658">
        <f t="shared" si="145"/>
        <v>12</v>
      </c>
      <c r="F4658">
        <f t="shared" si="145"/>
        <v>2</v>
      </c>
      <c r="G4658">
        <f>IF(OR(Tahiti!E4658&lt;2.5,F4658&lt;0.5),0,VLOOKUP(Tahiti!F4658,'Power Matrix'!$B$2:$AI$30,HLOOKUP(E4658,'Power Matrix'!$B$2:$AI$30,29)))</f>
        <v>4842.1955969421379</v>
      </c>
      <c r="H4658">
        <f t="shared" si="144"/>
        <v>6.2974639418843653E-2</v>
      </c>
      <c r="M4658">
        <v>4679.4917203149444</v>
      </c>
      <c r="N4658" s="9">
        <v>6.0858612172978763E-2</v>
      </c>
    </row>
    <row r="4659" spans="1:14" x14ac:dyDescent="0.25">
      <c r="A4659" s="2">
        <v>43660.041666666657</v>
      </c>
      <c r="B4659">
        <v>11.75936741891713</v>
      </c>
      <c r="C4659">
        <v>1.974499242388305</v>
      </c>
      <c r="E4659">
        <f t="shared" si="145"/>
        <v>12</v>
      </c>
      <c r="F4659">
        <f t="shared" si="145"/>
        <v>2</v>
      </c>
      <c r="G4659">
        <f>IF(OR(Tahiti!E4659&lt;2.5,F4659&lt;0.5),0,VLOOKUP(Tahiti!F4659,'Power Matrix'!$B$2:$AI$30,HLOOKUP(E4659,'Power Matrix'!$B$2:$AI$30,29)))</f>
        <v>4842.1955969421379</v>
      </c>
      <c r="H4659">
        <f t="shared" si="144"/>
        <v>6.2974639418843653E-2</v>
      </c>
      <c r="M4659">
        <v>4612.0381324650725</v>
      </c>
      <c r="N4659" s="9">
        <v>5.9981351994312392E-2</v>
      </c>
    </row>
    <row r="4660" spans="1:14" x14ac:dyDescent="0.25">
      <c r="A4660" s="2">
        <v>43660.083333333343</v>
      </c>
      <c r="B4660">
        <v>11.74207987165472</v>
      </c>
      <c r="C4660">
        <v>1.962974226669584</v>
      </c>
      <c r="E4660">
        <f t="shared" si="145"/>
        <v>11.5</v>
      </c>
      <c r="F4660">
        <f t="shared" si="145"/>
        <v>2</v>
      </c>
      <c r="G4660">
        <f>IF(OR(Tahiti!E4660&lt;2.5,F4660&lt;0.5),0,VLOOKUP(Tahiti!F4660,'Power Matrix'!$B$2:$AI$30,HLOOKUP(E4660,'Power Matrix'!$B$2:$AI$30,29)))</f>
        <v>4817.1968975524887</v>
      </c>
      <c r="H4660">
        <f t="shared" si="144"/>
        <v>6.2649521598118402E-2</v>
      </c>
      <c r="M4660">
        <v>4556.9100781821853</v>
      </c>
      <c r="N4660" s="9">
        <v>5.9264390179658864E-2</v>
      </c>
    </row>
    <row r="4661" spans="1:14" x14ac:dyDescent="0.25">
      <c r="A4661" s="2">
        <v>43660.125</v>
      </c>
      <c r="B4661">
        <v>11.73357330077957</v>
      </c>
      <c r="C4661">
        <v>1.953493056102952</v>
      </c>
      <c r="E4661">
        <f t="shared" si="145"/>
        <v>11.5</v>
      </c>
      <c r="F4661">
        <f t="shared" si="145"/>
        <v>2</v>
      </c>
      <c r="G4661">
        <f>IF(OR(Tahiti!E4661&lt;2.5,F4661&lt;0.5),0,VLOOKUP(Tahiti!F4661,'Power Matrix'!$B$2:$AI$30,HLOOKUP(E4661,'Power Matrix'!$B$2:$AI$30,29)))</f>
        <v>4817.1968975524887</v>
      </c>
      <c r="H4661">
        <f t="shared" si="144"/>
        <v>6.2649521598118402E-2</v>
      </c>
      <c r="M4661">
        <v>4512.2054570572463</v>
      </c>
      <c r="N4661" s="9">
        <v>5.8682989172457269E-2</v>
      </c>
    </row>
    <row r="4662" spans="1:14" x14ac:dyDescent="0.25">
      <c r="A4662" s="2">
        <v>43660.166666666657</v>
      </c>
      <c r="B4662">
        <v>11.727810785025429</v>
      </c>
      <c r="C4662">
        <v>1.945771863306174</v>
      </c>
      <c r="E4662">
        <f t="shared" si="145"/>
        <v>11.5</v>
      </c>
      <c r="F4662">
        <f t="shared" si="145"/>
        <v>2</v>
      </c>
      <c r="G4662">
        <f>IF(OR(Tahiti!E4662&lt;2.5,F4662&lt;0.5),0,VLOOKUP(Tahiti!F4662,'Power Matrix'!$B$2:$AI$30,HLOOKUP(E4662,'Power Matrix'!$B$2:$AI$30,29)))</f>
        <v>4817.1968975524887</v>
      </c>
      <c r="H4662">
        <f t="shared" si="144"/>
        <v>6.2649521598118402E-2</v>
      </c>
      <c r="M4662">
        <v>4473.177753007818</v>
      </c>
      <c r="N4662" s="9">
        <v>5.8175418682603709E-2</v>
      </c>
    </row>
    <row r="4663" spans="1:14" x14ac:dyDescent="0.25">
      <c r="A4663" s="2">
        <v>43660.208333333343</v>
      </c>
      <c r="B4663">
        <v>11.72012743068659</v>
      </c>
      <c r="C4663">
        <v>1.9389590461325461</v>
      </c>
      <c r="E4663">
        <f t="shared" si="145"/>
        <v>11.5</v>
      </c>
      <c r="F4663">
        <f t="shared" si="145"/>
        <v>2</v>
      </c>
      <c r="G4663">
        <f>IF(OR(Tahiti!E4663&lt;2.5,F4663&lt;0.5),0,VLOOKUP(Tahiti!F4663,'Power Matrix'!$B$2:$AI$30,HLOOKUP(E4663,'Power Matrix'!$B$2:$AI$30,29)))</f>
        <v>4817.1968975524887</v>
      </c>
      <c r="H4663">
        <f t="shared" si="144"/>
        <v>6.2649521598118402E-2</v>
      </c>
      <c r="M4663">
        <v>4439.4168963945904</v>
      </c>
      <c r="N4663" s="9">
        <v>5.7736345594744137E-2</v>
      </c>
    </row>
    <row r="4664" spans="1:14" x14ac:dyDescent="0.25">
      <c r="A4664" s="2">
        <v>43660.25</v>
      </c>
      <c r="B4664">
        <v>11.7055839385452</v>
      </c>
      <c r="C4664">
        <v>1.9328842841527281</v>
      </c>
      <c r="E4664">
        <f t="shared" si="145"/>
        <v>11.5</v>
      </c>
      <c r="F4664">
        <f t="shared" si="145"/>
        <v>2</v>
      </c>
      <c r="G4664">
        <f>IF(OR(Tahiti!E4664&lt;2.5,F4664&lt;0.5),0,VLOOKUP(Tahiti!F4664,'Power Matrix'!$B$2:$AI$30,HLOOKUP(E4664,'Power Matrix'!$B$2:$AI$30,29)))</f>
        <v>4817.1968975524887</v>
      </c>
      <c r="H4664">
        <f t="shared" si="144"/>
        <v>6.2649521598118402E-2</v>
      </c>
      <c r="M4664">
        <v>4415.6752533493864</v>
      </c>
      <c r="N4664" s="9">
        <v>5.7427576281152935E-2</v>
      </c>
    </row>
    <row r="4665" spans="1:14" x14ac:dyDescent="0.25">
      <c r="A4665" s="2">
        <v>43660.291666666657</v>
      </c>
      <c r="B4665">
        <v>11.67073443850828</v>
      </c>
      <c r="C4665">
        <v>1.928058538654742</v>
      </c>
      <c r="E4665">
        <f t="shared" si="145"/>
        <v>11.5</v>
      </c>
      <c r="F4665">
        <f t="shared" si="145"/>
        <v>2</v>
      </c>
      <c r="G4665">
        <f>IF(OR(Tahiti!E4665&lt;2.5,F4665&lt;0.5),0,VLOOKUP(Tahiti!F4665,'Power Matrix'!$B$2:$AI$30,HLOOKUP(E4665,'Power Matrix'!$B$2:$AI$30,29)))</f>
        <v>4817.1968975524887</v>
      </c>
      <c r="H4665">
        <f t="shared" si="144"/>
        <v>6.2649521598118402E-2</v>
      </c>
      <c r="M4665">
        <v>4405.7915471256601</v>
      </c>
      <c r="N4665" s="9">
        <v>5.7299034832668239E-2</v>
      </c>
    </row>
    <row r="4666" spans="1:14" x14ac:dyDescent="0.25">
      <c r="A4666" s="2">
        <v>43660.333333333343</v>
      </c>
      <c r="B4666">
        <v>11.610776834114059</v>
      </c>
      <c r="C4666">
        <v>1.924992770926609</v>
      </c>
      <c r="E4666">
        <f t="shared" si="145"/>
        <v>11.5</v>
      </c>
      <c r="F4666">
        <f t="shared" si="145"/>
        <v>2</v>
      </c>
      <c r="G4666">
        <f>IF(OR(Tahiti!E4666&lt;2.5,F4666&lt;0.5),0,VLOOKUP(Tahiti!F4666,'Power Matrix'!$B$2:$AI$30,HLOOKUP(E4666,'Power Matrix'!$B$2:$AI$30,29)))</f>
        <v>4817.1968975524887</v>
      </c>
      <c r="H4666">
        <f t="shared" si="144"/>
        <v>6.2649521598118402E-2</v>
      </c>
      <c r="M4666">
        <v>4394.3088601577374</v>
      </c>
      <c r="N4666" s="9">
        <v>5.7149698016908793E-2</v>
      </c>
    </row>
    <row r="4667" spans="1:14" x14ac:dyDescent="0.25">
      <c r="A4667" s="2">
        <v>43660.375</v>
      </c>
      <c r="B4667">
        <v>11.54176384782048</v>
      </c>
      <c r="C4667">
        <v>1.9212457214811141</v>
      </c>
      <c r="E4667">
        <f t="shared" si="145"/>
        <v>11.5</v>
      </c>
      <c r="F4667">
        <f t="shared" si="145"/>
        <v>2</v>
      </c>
      <c r="G4667">
        <f>IF(OR(Tahiti!E4667&lt;2.5,F4667&lt;0.5),0,VLOOKUP(Tahiti!F4667,'Power Matrix'!$B$2:$AI$30,HLOOKUP(E4667,'Power Matrix'!$B$2:$AI$30,29)))</f>
        <v>4817.1968975524887</v>
      </c>
      <c r="H4667">
        <f t="shared" si="144"/>
        <v>6.2649521598118402E-2</v>
      </c>
      <c r="M4667">
        <v>4354.6742477402922</v>
      </c>
      <c r="N4667" s="9">
        <v>5.6634234447378792E-2</v>
      </c>
    </row>
    <row r="4668" spans="1:14" x14ac:dyDescent="0.25">
      <c r="A4668" s="2">
        <v>43660.416666666657</v>
      </c>
      <c r="B4668">
        <v>11.504993509198851</v>
      </c>
      <c r="C4668">
        <v>1.9128432469669729</v>
      </c>
      <c r="E4668">
        <f t="shared" si="145"/>
        <v>11.5</v>
      </c>
      <c r="F4668">
        <f t="shared" si="145"/>
        <v>2</v>
      </c>
      <c r="G4668">
        <f>IF(OR(Tahiti!E4668&lt;2.5,F4668&lt;0.5),0,VLOOKUP(Tahiti!F4668,'Power Matrix'!$B$2:$AI$30,HLOOKUP(E4668,'Power Matrix'!$B$2:$AI$30,29)))</f>
        <v>4817.1968975524887</v>
      </c>
      <c r="H4668">
        <f t="shared" si="144"/>
        <v>6.2649521598118402E-2</v>
      </c>
      <c r="M4668">
        <v>4345.3699598976418</v>
      </c>
      <c r="N4668" s="9">
        <v>5.6513228560584855E-2</v>
      </c>
    </row>
    <row r="4669" spans="1:14" x14ac:dyDescent="0.25">
      <c r="A4669" s="2">
        <v>43660.458333333343</v>
      </c>
      <c r="B4669">
        <v>11.44997520402246</v>
      </c>
      <c r="C4669">
        <v>1.905178827646641</v>
      </c>
      <c r="E4669">
        <f t="shared" si="145"/>
        <v>11.5</v>
      </c>
      <c r="F4669">
        <f t="shared" si="145"/>
        <v>2</v>
      </c>
      <c r="G4669">
        <f>IF(OR(Tahiti!E4669&lt;2.5,F4669&lt;0.5),0,VLOOKUP(Tahiti!F4669,'Power Matrix'!$B$2:$AI$30,HLOOKUP(E4669,'Power Matrix'!$B$2:$AI$30,29)))</f>
        <v>4817.1968975524887</v>
      </c>
      <c r="H4669">
        <f t="shared" si="144"/>
        <v>6.2649521598118402E-2</v>
      </c>
      <c r="M4669">
        <v>4355.2006306789553</v>
      </c>
      <c r="N4669" s="9">
        <v>5.6641080262487195E-2</v>
      </c>
    </row>
    <row r="4670" spans="1:14" x14ac:dyDescent="0.25">
      <c r="A4670" s="2">
        <v>43660.5</v>
      </c>
      <c r="B4670">
        <v>11.3753369047308</v>
      </c>
      <c r="C4670">
        <v>1.898479557425907</v>
      </c>
      <c r="E4670">
        <f t="shared" si="145"/>
        <v>11.5</v>
      </c>
      <c r="F4670">
        <f t="shared" si="145"/>
        <v>2</v>
      </c>
      <c r="G4670">
        <f>IF(OR(Tahiti!E4670&lt;2.5,F4670&lt;0.5),0,VLOOKUP(Tahiti!F4670,'Power Matrix'!$B$2:$AI$30,HLOOKUP(E4670,'Power Matrix'!$B$2:$AI$30,29)))</f>
        <v>4817.1968975524887</v>
      </c>
      <c r="H4670">
        <f t="shared" si="144"/>
        <v>6.2649521598118402E-2</v>
      </c>
      <c r="M4670">
        <v>4244.4167324979289</v>
      </c>
      <c r="N4670" s="9">
        <v>5.5200292523694898E-2</v>
      </c>
    </row>
    <row r="4671" spans="1:14" x14ac:dyDescent="0.25">
      <c r="A4671" s="2">
        <v>43660.541666666657</v>
      </c>
      <c r="B4671">
        <v>11.23429247151053</v>
      </c>
      <c r="C4671">
        <v>1.861860665117657</v>
      </c>
      <c r="E4671">
        <f t="shared" si="145"/>
        <v>11</v>
      </c>
      <c r="F4671">
        <f t="shared" si="145"/>
        <v>2</v>
      </c>
      <c r="G4671">
        <f>IF(OR(Tahiti!E4671&lt;2.5,F4671&lt;0.5),0,VLOOKUP(Tahiti!F4671,'Power Matrix'!$B$2:$AI$30,HLOOKUP(E4671,'Power Matrix'!$B$2:$AI$30,29)))</f>
        <v>5134.9565752461758</v>
      </c>
      <c r="H4671">
        <f t="shared" si="144"/>
        <v>6.6782109950651036E-2</v>
      </c>
      <c r="M4671">
        <v>4204.2775810594094</v>
      </c>
      <c r="N4671" s="9">
        <v>5.4678267227711491E-2</v>
      </c>
    </row>
    <row r="4672" spans="1:14" x14ac:dyDescent="0.25">
      <c r="A4672" s="2">
        <v>43660.583333333343</v>
      </c>
      <c r="B4672">
        <v>11.197796538401001</v>
      </c>
      <c r="C4672">
        <v>1.8503356493989369</v>
      </c>
      <c r="E4672">
        <f t="shared" si="145"/>
        <v>11</v>
      </c>
      <c r="F4672">
        <f t="shared" si="145"/>
        <v>2</v>
      </c>
      <c r="G4672">
        <f>IF(OR(Tahiti!E4672&lt;2.5,F4672&lt;0.5),0,VLOOKUP(Tahiti!F4672,'Power Matrix'!$B$2:$AI$30,HLOOKUP(E4672,'Power Matrix'!$B$2:$AI$30,29)))</f>
        <v>5134.9565752461758</v>
      </c>
      <c r="H4672">
        <f t="shared" si="144"/>
        <v>6.6782109950651036E-2</v>
      </c>
      <c r="M4672">
        <v>4162.3151555268978</v>
      </c>
      <c r="N4672" s="9">
        <v>5.4132529542091919E-2</v>
      </c>
    </row>
    <row r="4673" spans="1:14" x14ac:dyDescent="0.25">
      <c r="A4673" s="2">
        <v>43660.625</v>
      </c>
      <c r="B4673">
        <v>11.16761193206982</v>
      </c>
      <c r="C4673">
        <v>1.839208048015345</v>
      </c>
      <c r="E4673">
        <f t="shared" si="145"/>
        <v>11</v>
      </c>
      <c r="F4673">
        <f t="shared" si="145"/>
        <v>2</v>
      </c>
      <c r="G4673">
        <f>IF(OR(Tahiti!E4673&lt;2.5,F4673&lt;0.5),0,VLOOKUP(Tahiti!F4673,'Power Matrix'!$B$2:$AI$30,HLOOKUP(E4673,'Power Matrix'!$B$2:$AI$30,29)))</f>
        <v>5134.9565752461758</v>
      </c>
      <c r="H4673">
        <f t="shared" si="144"/>
        <v>6.6782109950651036E-2</v>
      </c>
      <c r="M4673">
        <v>4133.1209036451746</v>
      </c>
      <c r="N4673" s="9">
        <v>5.3752846927153881E-2</v>
      </c>
    </row>
    <row r="4674" spans="1:14" x14ac:dyDescent="0.25">
      <c r="A4674" s="2">
        <v>43660.666666666657</v>
      </c>
      <c r="B4674">
        <v>11.130018376911879</v>
      </c>
      <c r="C4674">
        <v>1.829670103972266</v>
      </c>
      <c r="E4674">
        <f t="shared" si="145"/>
        <v>11</v>
      </c>
      <c r="F4674">
        <f t="shared" si="145"/>
        <v>2</v>
      </c>
      <c r="G4674">
        <f>IF(OR(Tahiti!E4674&lt;2.5,F4674&lt;0.5),0,VLOOKUP(Tahiti!F4674,'Power Matrix'!$B$2:$AI$30,HLOOKUP(E4674,'Power Matrix'!$B$2:$AI$30,29)))</f>
        <v>5134.9565752461758</v>
      </c>
      <c r="H4674">
        <f t="shared" ref="H4674:H4737" si="146">G4674/$K$2</f>
        <v>6.6782109950651036E-2</v>
      </c>
      <c r="M4674">
        <v>4120.5611038964262</v>
      </c>
      <c r="N4674" s="9">
        <v>5.3589501840216131E-2</v>
      </c>
    </row>
    <row r="4675" spans="1:14" x14ac:dyDescent="0.25">
      <c r="A4675" s="2">
        <v>43660.708333333343</v>
      </c>
      <c r="B4675">
        <v>11.08103699300173</v>
      </c>
      <c r="C4675">
        <v>1.8220056846519339</v>
      </c>
      <c r="E4675">
        <f t="shared" ref="E4675:F4738" si="147">MROUND(B4675,0.5)</f>
        <v>11</v>
      </c>
      <c r="F4675">
        <f t="shared" si="147"/>
        <v>2</v>
      </c>
      <c r="G4675">
        <f>IF(OR(Tahiti!E4675&lt;2.5,F4675&lt;0.5),0,VLOOKUP(Tahiti!F4675,'Power Matrix'!$B$2:$AI$30,HLOOKUP(E4675,'Power Matrix'!$B$2:$AI$30,29)))</f>
        <v>5134.9565752461758</v>
      </c>
      <c r="H4675">
        <f t="shared" si="146"/>
        <v>6.6782109950651036E-2</v>
      </c>
      <c r="M4675">
        <v>4118.3433168721549</v>
      </c>
      <c r="N4675" s="9">
        <v>5.3560658656285183E-2</v>
      </c>
    </row>
    <row r="4676" spans="1:14" x14ac:dyDescent="0.25">
      <c r="A4676" s="2">
        <v>43660.75</v>
      </c>
      <c r="B4676">
        <v>11.02300022719222</v>
      </c>
      <c r="C4676">
        <v>1.8153064144312001</v>
      </c>
      <c r="E4676">
        <f t="shared" si="147"/>
        <v>11</v>
      </c>
      <c r="F4676">
        <f t="shared" si="147"/>
        <v>2</v>
      </c>
      <c r="G4676">
        <f>IF(OR(Tahiti!E4676&lt;2.5,F4676&lt;0.5),0,VLOOKUP(Tahiti!F4676,'Power Matrix'!$B$2:$AI$30,HLOOKUP(E4676,'Power Matrix'!$B$2:$AI$30,29)))</f>
        <v>5134.9565752461758</v>
      </c>
      <c r="H4676">
        <f t="shared" si="146"/>
        <v>6.6782109950651036E-2</v>
      </c>
      <c r="M4676">
        <v>4175.9920686157757</v>
      </c>
      <c r="N4676" s="9">
        <v>5.4310403123059278E-2</v>
      </c>
    </row>
    <row r="4677" spans="1:14" x14ac:dyDescent="0.25">
      <c r="A4677" s="2">
        <v>43660.791666666657</v>
      </c>
      <c r="B4677">
        <v>10.955908079483359</v>
      </c>
      <c r="C4677">
        <v>1.808947785069148</v>
      </c>
      <c r="E4677">
        <f t="shared" si="147"/>
        <v>11</v>
      </c>
      <c r="F4677">
        <f t="shared" si="147"/>
        <v>2</v>
      </c>
      <c r="G4677">
        <f>IF(OR(Tahiti!E4677&lt;2.5,F4677&lt;0.5),0,VLOOKUP(Tahiti!F4677,'Power Matrix'!$B$2:$AI$30,HLOOKUP(E4677,'Power Matrix'!$B$2:$AI$30,29)))</f>
        <v>5134.9565752461758</v>
      </c>
      <c r="H4677">
        <f t="shared" si="146"/>
        <v>6.6782109950651036E-2</v>
      </c>
      <c r="M4677">
        <v>4293.5920721021121</v>
      </c>
      <c r="N4677" s="9">
        <v>5.5839836965766075E-2</v>
      </c>
    </row>
    <row r="4678" spans="1:14" x14ac:dyDescent="0.25">
      <c r="A4678" s="2">
        <v>43660.833333333343</v>
      </c>
      <c r="B4678">
        <v>10.87248880380444</v>
      </c>
      <c r="C4678">
        <v>1.8032704374244579</v>
      </c>
      <c r="E4678">
        <f t="shared" si="147"/>
        <v>11</v>
      </c>
      <c r="F4678">
        <f t="shared" si="147"/>
        <v>2</v>
      </c>
      <c r="G4678">
        <f>IF(OR(Tahiti!E4678&lt;2.5,F4678&lt;0.5),0,VLOOKUP(Tahiti!F4678,'Power Matrix'!$B$2:$AI$30,HLOOKUP(E4678,'Power Matrix'!$B$2:$AI$30,29)))</f>
        <v>5134.9565752461758</v>
      </c>
      <c r="H4678">
        <f t="shared" si="146"/>
        <v>6.6782109950651036E-2</v>
      </c>
      <c r="M4678">
        <v>4459.1928064307767</v>
      </c>
      <c r="N4678" s="9">
        <v>5.7993539006164253E-2</v>
      </c>
    </row>
    <row r="4679" spans="1:14" x14ac:dyDescent="0.25">
      <c r="A4679" s="2">
        <v>43660.875</v>
      </c>
      <c r="B4679">
        <v>10.76547065408478</v>
      </c>
      <c r="C4679">
        <v>1.7987853327851531</v>
      </c>
      <c r="E4679">
        <f t="shared" si="147"/>
        <v>11</v>
      </c>
      <c r="F4679">
        <f t="shared" si="147"/>
        <v>2</v>
      </c>
      <c r="G4679">
        <f>IF(OR(Tahiti!E4679&lt;2.5,F4679&lt;0.5),0,VLOOKUP(Tahiti!F4679,'Power Matrix'!$B$2:$AI$30,HLOOKUP(E4679,'Power Matrix'!$B$2:$AI$30,29)))</f>
        <v>5134.9565752461758</v>
      </c>
      <c r="H4679">
        <f t="shared" si="146"/>
        <v>6.6782109950651036E-2</v>
      </c>
      <c r="M4679">
        <v>4674.0644923662276</v>
      </c>
      <c r="N4679" s="9">
        <v>6.0788028959961972E-2</v>
      </c>
    </row>
    <row r="4680" spans="1:14" x14ac:dyDescent="0.25">
      <c r="A4680" s="2">
        <v>43660.916666666657</v>
      </c>
      <c r="B4680">
        <v>10.633618805519911</v>
      </c>
      <c r="C4680">
        <v>1.7953221507218919</v>
      </c>
      <c r="E4680">
        <f t="shared" si="147"/>
        <v>10.5</v>
      </c>
      <c r="F4680">
        <f t="shared" si="147"/>
        <v>2</v>
      </c>
      <c r="G4680">
        <f>IF(OR(Tahiti!E4680&lt;2.5,F4680&lt;0.5),0,VLOOKUP(Tahiti!F4680,'Power Matrix'!$B$2:$AI$30,HLOOKUP(E4680,'Power Matrix'!$B$2:$AI$30,29)))</f>
        <v>6088.3825794546938</v>
      </c>
      <c r="H4680">
        <f t="shared" si="146"/>
        <v>7.9181786424996028E-2</v>
      </c>
      <c r="M4680">
        <v>4808.8047132378233</v>
      </c>
      <c r="N4680" s="9">
        <v>6.2540378004736871E-2</v>
      </c>
    </row>
    <row r="4681" spans="1:14" x14ac:dyDescent="0.25">
      <c r="A4681" s="2">
        <v>43660.958333333343</v>
      </c>
      <c r="B4681">
        <v>10.535793240455661</v>
      </c>
      <c r="C4681">
        <v>1.788509333548264</v>
      </c>
      <c r="E4681">
        <f t="shared" si="147"/>
        <v>10.5</v>
      </c>
      <c r="F4681">
        <f t="shared" si="147"/>
        <v>2</v>
      </c>
      <c r="G4681">
        <f>IF(OR(Tahiti!E4681&lt;2.5,F4681&lt;0.5),0,VLOOKUP(Tahiti!F4681,'Power Matrix'!$B$2:$AI$30,HLOOKUP(E4681,'Power Matrix'!$B$2:$AI$30,29)))</f>
        <v>6088.3825794546938</v>
      </c>
      <c r="H4681">
        <f t="shared" si="146"/>
        <v>7.9181786424996028E-2</v>
      </c>
      <c r="M4681">
        <v>4914.8355920792474</v>
      </c>
      <c r="N4681" s="9">
        <v>6.3919350876033246E-2</v>
      </c>
    </row>
    <row r="4682" spans="1:14" x14ac:dyDescent="0.25">
      <c r="A4682" s="2">
        <v>43661</v>
      </c>
      <c r="B4682">
        <v>10.436595647830901</v>
      </c>
      <c r="C4682">
        <v>1.7810720081337199</v>
      </c>
      <c r="E4682">
        <f t="shared" si="147"/>
        <v>10.5</v>
      </c>
      <c r="F4682">
        <f t="shared" si="147"/>
        <v>2</v>
      </c>
      <c r="G4682">
        <f>IF(OR(Tahiti!E4682&lt;2.5,F4682&lt;0.5),0,VLOOKUP(Tahiti!F4682,'Power Matrix'!$B$2:$AI$30,HLOOKUP(E4682,'Power Matrix'!$B$2:$AI$30,29)))</f>
        <v>6088.3825794546938</v>
      </c>
      <c r="H4682">
        <f t="shared" si="146"/>
        <v>7.9181786424996028E-2</v>
      </c>
      <c r="M4682">
        <v>4998.8409534532466</v>
      </c>
      <c r="N4682" s="9">
        <v>6.5011873315194021E-2</v>
      </c>
    </row>
    <row r="4683" spans="1:14" x14ac:dyDescent="0.25">
      <c r="A4683" s="2">
        <v>43661.041666666657</v>
      </c>
      <c r="B4683">
        <v>10.3480998701781</v>
      </c>
      <c r="C4683">
        <v>1.7752243400596901</v>
      </c>
      <c r="E4683">
        <f t="shared" si="147"/>
        <v>10.5</v>
      </c>
      <c r="F4683">
        <f t="shared" si="147"/>
        <v>2</v>
      </c>
      <c r="G4683">
        <f>IF(OR(Tahiti!E4683&lt;2.5,F4683&lt;0.5),0,VLOOKUP(Tahiti!F4683,'Power Matrix'!$B$2:$AI$30,HLOOKUP(E4683,'Power Matrix'!$B$2:$AI$30,29)))</f>
        <v>6088.3825794546938</v>
      </c>
      <c r="H4683">
        <f t="shared" si="146"/>
        <v>7.9181786424996028E-2</v>
      </c>
      <c r="M4683">
        <v>5044.7636121280721</v>
      </c>
      <c r="N4683" s="9">
        <v>6.5609115375076368E-2</v>
      </c>
    </row>
    <row r="4684" spans="1:14" x14ac:dyDescent="0.25">
      <c r="A4684" s="2">
        <v>43661.083333333343</v>
      </c>
      <c r="B4684">
        <v>10.265366608279439</v>
      </c>
      <c r="C4684">
        <v>1.764721246917013</v>
      </c>
      <c r="E4684">
        <f t="shared" si="147"/>
        <v>10.5</v>
      </c>
      <c r="F4684">
        <f t="shared" si="147"/>
        <v>2</v>
      </c>
      <c r="G4684">
        <f>IF(OR(Tahiti!E4684&lt;2.5,F4684&lt;0.5),0,VLOOKUP(Tahiti!F4684,'Power Matrix'!$B$2:$AI$30,HLOOKUP(E4684,'Power Matrix'!$B$2:$AI$30,29)))</f>
        <v>6088.3825794546938</v>
      </c>
      <c r="H4684">
        <f t="shared" si="146"/>
        <v>7.9181786424996028E-2</v>
      </c>
      <c r="M4684">
        <v>5067.8913678629697</v>
      </c>
      <c r="N4684" s="9">
        <v>6.5909900845128835E-2</v>
      </c>
    </row>
    <row r="4685" spans="1:14" x14ac:dyDescent="0.25">
      <c r="A4685" s="2">
        <v>43661.125</v>
      </c>
      <c r="B4685">
        <v>10.192649147572491</v>
      </c>
      <c r="C4685">
        <v>1.753139457721846</v>
      </c>
      <c r="E4685">
        <f t="shared" si="147"/>
        <v>10</v>
      </c>
      <c r="F4685">
        <f t="shared" si="147"/>
        <v>2</v>
      </c>
      <c r="G4685">
        <f>IF(OR(Tahiti!E4685&lt;2.5,F4685&lt;0.5),0,VLOOKUP(Tahiti!F4685,'Power Matrix'!$B$2:$AI$30,HLOOKUP(E4685,'Power Matrix'!$B$2:$AI$30,29)))</f>
        <v>6950.4438935546868</v>
      </c>
      <c r="H4685">
        <f t="shared" si="146"/>
        <v>9.0393229524623114E-2</v>
      </c>
      <c r="M4685">
        <v>5091.1109698492901</v>
      </c>
      <c r="N4685" s="9">
        <v>6.6211880811449034E-2</v>
      </c>
    </row>
    <row r="4686" spans="1:14" x14ac:dyDescent="0.25">
      <c r="A4686" s="2">
        <v>43661.166666666657</v>
      </c>
      <c r="B4686">
        <v>10.121852525450249</v>
      </c>
      <c r="C4686">
        <v>1.742409270673382</v>
      </c>
      <c r="E4686">
        <f t="shared" si="147"/>
        <v>10</v>
      </c>
      <c r="F4686">
        <f t="shared" si="147"/>
        <v>1.5</v>
      </c>
      <c r="G4686">
        <f>IF(OR(Tahiti!E4686&lt;2.5,F4686&lt;0.5),0,VLOOKUP(Tahiti!F4686,'Power Matrix'!$B$2:$AI$30,HLOOKUP(E4686,'Power Matrix'!$B$2:$AI$30,29)))</f>
        <v>3644.0790712890621</v>
      </c>
      <c r="H4686">
        <f t="shared" si="146"/>
        <v>4.7392667424071749E-2</v>
      </c>
      <c r="M4686">
        <v>5234.5121400931057</v>
      </c>
      <c r="N4686" s="9">
        <v>6.807686887567245E-2</v>
      </c>
    </row>
    <row r="4687" spans="1:14" x14ac:dyDescent="0.25">
      <c r="A4687" s="2">
        <v>43661.208333333343</v>
      </c>
      <c r="B4687">
        <v>9.8098534581906183</v>
      </c>
      <c r="C4687">
        <v>1.652593630934388</v>
      </c>
      <c r="E4687">
        <f t="shared" si="147"/>
        <v>10</v>
      </c>
      <c r="F4687">
        <f t="shared" si="147"/>
        <v>1.5</v>
      </c>
      <c r="G4687">
        <f>IF(OR(Tahiti!E4687&lt;2.5,F4687&lt;0.5),0,VLOOKUP(Tahiti!F4687,'Power Matrix'!$B$2:$AI$30,HLOOKUP(E4687,'Power Matrix'!$B$2:$AI$30,29)))</f>
        <v>3644.0790712890621</v>
      </c>
      <c r="H4687">
        <f t="shared" si="146"/>
        <v>4.7392667424071749E-2</v>
      </c>
      <c r="M4687">
        <v>5283.8024688802216</v>
      </c>
      <c r="N4687" s="9">
        <v>6.8717908796848304E-2</v>
      </c>
    </row>
    <row r="4688" spans="1:14" x14ac:dyDescent="0.25">
      <c r="A4688" s="2">
        <v>43661.25</v>
      </c>
      <c r="B4688">
        <v>9.7852941648575165</v>
      </c>
      <c r="C4688">
        <v>1.649243995824021</v>
      </c>
      <c r="E4688">
        <f t="shared" si="147"/>
        <v>10</v>
      </c>
      <c r="F4688">
        <f t="shared" si="147"/>
        <v>1.5</v>
      </c>
      <c r="G4688">
        <f>IF(OR(Tahiti!E4688&lt;2.5,F4688&lt;0.5),0,VLOOKUP(Tahiti!F4688,'Power Matrix'!$B$2:$AI$30,HLOOKUP(E4688,'Power Matrix'!$B$2:$AI$30,29)))</f>
        <v>3644.0790712890621</v>
      </c>
      <c r="H4688">
        <f t="shared" si="146"/>
        <v>4.7392667424071749E-2</v>
      </c>
      <c r="M4688">
        <v>5342.516991434296</v>
      </c>
      <c r="N4688" s="9">
        <v>6.9481514028059077E-2</v>
      </c>
    </row>
    <row r="4689" spans="1:14" x14ac:dyDescent="0.25">
      <c r="A4689" s="2">
        <v>43661.291666666657</v>
      </c>
      <c r="B4689">
        <v>9.7511306786008554</v>
      </c>
      <c r="C4689">
        <v>1.643509874702884</v>
      </c>
      <c r="E4689">
        <f t="shared" si="147"/>
        <v>10</v>
      </c>
      <c r="F4689">
        <f t="shared" si="147"/>
        <v>1.5</v>
      </c>
      <c r="G4689">
        <f>IF(OR(Tahiti!E4689&lt;2.5,F4689&lt;0.5),0,VLOOKUP(Tahiti!F4689,'Power Matrix'!$B$2:$AI$30,HLOOKUP(E4689,'Power Matrix'!$B$2:$AI$30,29)))</f>
        <v>3644.0790712890621</v>
      </c>
      <c r="H4689">
        <f t="shared" si="146"/>
        <v>4.7392667424071749E-2</v>
      </c>
      <c r="M4689">
        <v>5410.0460181500912</v>
      </c>
      <c r="N4689" s="9">
        <v>7.0359755318555192E-2</v>
      </c>
    </row>
    <row r="4690" spans="1:14" x14ac:dyDescent="0.25">
      <c r="A4690" s="2">
        <v>43661.333333333343</v>
      </c>
      <c r="B4690">
        <v>9.7125767041505657</v>
      </c>
      <c r="C4690">
        <v>1.6374918861995129</v>
      </c>
      <c r="E4690">
        <f t="shared" si="147"/>
        <v>9.5</v>
      </c>
      <c r="F4690">
        <f t="shared" si="147"/>
        <v>1.5</v>
      </c>
      <c r="G4690">
        <f>IF(OR(Tahiti!E4690&lt;2.5,F4690&lt;0.5),0,VLOOKUP(Tahiti!F4690,'Power Matrix'!$B$2:$AI$30,HLOOKUP(E4690,'Power Matrix'!$B$2:$AI$30,29)))</f>
        <v>4785.6687273254392</v>
      </c>
      <c r="H4690">
        <f t="shared" si="146"/>
        <v>6.2239485466401998E-2</v>
      </c>
      <c r="M4690">
        <v>5486.5710525150553</v>
      </c>
      <c r="N4690" s="9">
        <v>7.1354993191874438E-2</v>
      </c>
    </row>
    <row r="4691" spans="1:14" x14ac:dyDescent="0.25">
      <c r="A4691" s="2">
        <v>43661.375</v>
      </c>
      <c r="B4691">
        <v>9.6731995131639721</v>
      </c>
      <c r="C4691">
        <v>1.6325525937486329</v>
      </c>
      <c r="E4691">
        <f t="shared" si="147"/>
        <v>9.5</v>
      </c>
      <c r="F4691">
        <f t="shared" si="147"/>
        <v>1.5</v>
      </c>
      <c r="G4691">
        <f>IF(OR(Tahiti!E4691&lt;2.5,F4691&lt;0.5),0,VLOOKUP(Tahiti!F4691,'Power Matrix'!$B$2:$AI$30,HLOOKUP(E4691,'Power Matrix'!$B$2:$AI$30,29)))</f>
        <v>4785.6687273254392</v>
      </c>
      <c r="H4691">
        <f t="shared" si="146"/>
        <v>6.2239485466401998E-2</v>
      </c>
      <c r="M4691">
        <v>5426.7274256366763</v>
      </c>
      <c r="N4691" s="9">
        <v>7.0576703519215161E-2</v>
      </c>
    </row>
    <row r="4692" spans="1:14" x14ac:dyDescent="0.25">
      <c r="A4692" s="2">
        <v>43661.416666666657</v>
      </c>
      <c r="B4692">
        <v>9.6727879048958201</v>
      </c>
      <c r="C4692">
        <v>1.625172041810536</v>
      </c>
      <c r="E4692">
        <f t="shared" si="147"/>
        <v>9.5</v>
      </c>
      <c r="F4692">
        <f t="shared" si="147"/>
        <v>1.5</v>
      </c>
      <c r="G4692">
        <f>IF(OR(Tahiti!E4692&lt;2.5,F4692&lt;0.5),0,VLOOKUP(Tahiti!F4692,'Power Matrix'!$B$2:$AI$30,HLOOKUP(E4692,'Power Matrix'!$B$2:$AI$30,29)))</f>
        <v>4785.6687273254392</v>
      </c>
      <c r="H4692">
        <f t="shared" si="146"/>
        <v>6.2239485466401998E-2</v>
      </c>
      <c r="M4692">
        <v>5412.1920071184786</v>
      </c>
      <c r="N4692" s="9">
        <v>7.038766474080882E-2</v>
      </c>
    </row>
    <row r="4693" spans="1:14" x14ac:dyDescent="0.25">
      <c r="A4693" s="2">
        <v>43661.458333333343</v>
      </c>
      <c r="B4693">
        <v>9.6648301450448706</v>
      </c>
      <c r="C4693">
        <v>1.620630163694784</v>
      </c>
      <c r="E4693">
        <f t="shared" si="147"/>
        <v>9.5</v>
      </c>
      <c r="F4693">
        <f t="shared" si="147"/>
        <v>1.5</v>
      </c>
      <c r="G4693">
        <f>IF(OR(Tahiti!E4693&lt;2.5,F4693&lt;0.5),0,VLOOKUP(Tahiti!F4693,'Power Matrix'!$B$2:$AI$30,HLOOKUP(E4693,'Power Matrix'!$B$2:$AI$30,29)))</f>
        <v>4785.6687273254392</v>
      </c>
      <c r="H4693">
        <f t="shared" si="146"/>
        <v>6.2239485466401998E-2</v>
      </c>
      <c r="M4693">
        <v>5434.0708977239929</v>
      </c>
      <c r="N4693" s="9">
        <v>7.0672208233503869E-2</v>
      </c>
    </row>
    <row r="4694" spans="1:14" x14ac:dyDescent="0.25">
      <c r="A4694" s="2">
        <v>43661.5</v>
      </c>
      <c r="B4694">
        <v>9.6515214777079379</v>
      </c>
      <c r="C4694">
        <v>1.6186430920191419</v>
      </c>
      <c r="E4694">
        <f t="shared" si="147"/>
        <v>9.5</v>
      </c>
      <c r="F4694">
        <f t="shared" si="147"/>
        <v>1.5</v>
      </c>
      <c r="G4694">
        <f>IF(OR(Tahiti!E4694&lt;2.5,F4694&lt;0.5),0,VLOOKUP(Tahiti!F4694,'Power Matrix'!$B$2:$AI$30,HLOOKUP(E4694,'Power Matrix'!$B$2:$AI$30,29)))</f>
        <v>4785.6687273254392</v>
      </c>
      <c r="H4694">
        <f t="shared" si="146"/>
        <v>6.2239485466401998E-2</v>
      </c>
      <c r="M4694">
        <v>5459.5538588224717</v>
      </c>
      <c r="N4694" s="9">
        <v>7.1003624066505289E-2</v>
      </c>
    </row>
    <row r="4695" spans="1:14" x14ac:dyDescent="0.25">
      <c r="A4695" s="2">
        <v>43661.541666666657</v>
      </c>
      <c r="B4695">
        <v>9.6421916902964817</v>
      </c>
      <c r="C4695">
        <v>1.618472771589802</v>
      </c>
      <c r="E4695">
        <f t="shared" si="147"/>
        <v>9.5</v>
      </c>
      <c r="F4695">
        <f t="shared" si="147"/>
        <v>1.5</v>
      </c>
      <c r="G4695">
        <f>IF(OR(Tahiti!E4695&lt;2.5,F4695&lt;0.5),0,VLOOKUP(Tahiti!F4695,'Power Matrix'!$B$2:$AI$30,HLOOKUP(E4695,'Power Matrix'!$B$2:$AI$30,29)))</f>
        <v>4785.6687273254392</v>
      </c>
      <c r="H4695">
        <f t="shared" si="146"/>
        <v>6.2239485466401998E-2</v>
      </c>
      <c r="M4695">
        <v>5506.8986284494013</v>
      </c>
      <c r="N4695" s="9">
        <v>7.1619361233137224E-2</v>
      </c>
    </row>
    <row r="4696" spans="1:14" x14ac:dyDescent="0.25">
      <c r="A4696" s="2">
        <v>43661.583333333343</v>
      </c>
      <c r="B4696">
        <v>9.6277854009111419</v>
      </c>
      <c r="C4696">
        <v>1.619154053307164</v>
      </c>
      <c r="E4696">
        <f t="shared" si="147"/>
        <v>9.5</v>
      </c>
      <c r="F4696">
        <f t="shared" si="147"/>
        <v>1.5</v>
      </c>
      <c r="G4696">
        <f>IF(OR(Tahiti!E4696&lt;2.5,F4696&lt;0.5),0,VLOOKUP(Tahiti!F4696,'Power Matrix'!$B$2:$AI$30,HLOOKUP(E4696,'Power Matrix'!$B$2:$AI$30,29)))</f>
        <v>4785.6687273254392</v>
      </c>
      <c r="H4696">
        <f t="shared" si="146"/>
        <v>6.2239485466401998E-2</v>
      </c>
      <c r="M4696">
        <v>5604.7391509665667</v>
      </c>
      <c r="N4696" s="9">
        <v>7.2891815330838466E-2</v>
      </c>
    </row>
    <row r="4697" spans="1:14" x14ac:dyDescent="0.25">
      <c r="A4697" s="2">
        <v>43661.625</v>
      </c>
      <c r="B4697">
        <v>9.5988356193844133</v>
      </c>
      <c r="C4697">
        <v>1.620800484124125</v>
      </c>
      <c r="E4697">
        <f t="shared" si="147"/>
        <v>9.5</v>
      </c>
      <c r="F4697">
        <f t="shared" si="147"/>
        <v>1.5</v>
      </c>
      <c r="G4697">
        <f>IF(OR(Tahiti!E4697&lt;2.5,F4697&lt;0.5),0,VLOOKUP(Tahiti!F4697,'Power Matrix'!$B$2:$AI$30,HLOOKUP(E4697,'Power Matrix'!$B$2:$AI$30,29)))</f>
        <v>4785.6687273254392</v>
      </c>
      <c r="H4697">
        <f t="shared" si="146"/>
        <v>6.2239485466401998E-2</v>
      </c>
      <c r="M4697">
        <v>5798.760570190987</v>
      </c>
      <c r="N4697" s="9">
        <v>7.5415139446269361E-2</v>
      </c>
    </row>
    <row r="4698" spans="1:14" x14ac:dyDescent="0.25">
      <c r="A4698" s="2">
        <v>43661.666666666657</v>
      </c>
      <c r="B4698">
        <v>9.5440917197201234</v>
      </c>
      <c r="C4698">
        <v>1.624774627475408</v>
      </c>
      <c r="E4698">
        <f t="shared" si="147"/>
        <v>9.5</v>
      </c>
      <c r="F4698">
        <f t="shared" si="147"/>
        <v>1.5</v>
      </c>
      <c r="G4698">
        <f>IF(OR(Tahiti!E4698&lt;2.5,F4698&lt;0.5),0,VLOOKUP(Tahiti!F4698,'Power Matrix'!$B$2:$AI$30,HLOOKUP(E4698,'Power Matrix'!$B$2:$AI$30,29)))</f>
        <v>4785.6687273254392</v>
      </c>
      <c r="H4698">
        <f t="shared" si="146"/>
        <v>6.2239485466401998E-2</v>
      </c>
      <c r="M4698">
        <v>5791.7184770745207</v>
      </c>
      <c r="N4698" s="9">
        <v>7.5323554282863595E-2</v>
      </c>
    </row>
    <row r="4699" spans="1:14" x14ac:dyDescent="0.25">
      <c r="A4699" s="2">
        <v>43661.708333333343</v>
      </c>
      <c r="B4699">
        <v>9.2615912450114273</v>
      </c>
      <c r="C4699">
        <v>1.5691933940338929</v>
      </c>
      <c r="E4699">
        <f t="shared" si="147"/>
        <v>9.5</v>
      </c>
      <c r="F4699">
        <f t="shared" si="147"/>
        <v>1.5</v>
      </c>
      <c r="G4699">
        <f>IF(OR(Tahiti!E4699&lt;2.5,F4699&lt;0.5),0,VLOOKUP(Tahiti!F4699,'Power Matrix'!$B$2:$AI$30,HLOOKUP(E4699,'Power Matrix'!$B$2:$AI$30,29)))</f>
        <v>4785.6687273254392</v>
      </c>
      <c r="H4699">
        <f t="shared" si="146"/>
        <v>6.2239485466401998E-2</v>
      </c>
      <c r="M4699">
        <v>6053.541597112302</v>
      </c>
      <c r="N4699" s="9">
        <v>7.8728665921617855E-2</v>
      </c>
    </row>
    <row r="4700" spans="1:14" x14ac:dyDescent="0.25">
      <c r="A4700" s="2">
        <v>43661.75</v>
      </c>
      <c r="B4700">
        <v>9.1563567311204253</v>
      </c>
      <c r="C4700">
        <v>1.5792990728414411</v>
      </c>
      <c r="E4700">
        <f t="shared" si="147"/>
        <v>9</v>
      </c>
      <c r="F4700">
        <f t="shared" si="147"/>
        <v>1.5</v>
      </c>
      <c r="G4700">
        <f>IF(OR(Tahiti!E4700&lt;2.5,F4700&lt;0.5),0,VLOOKUP(Tahiti!F4700,'Power Matrix'!$B$2:$AI$30,HLOOKUP(E4700,'Power Matrix'!$B$2:$AI$30,29)))</f>
        <v>5520.5645905761721</v>
      </c>
      <c r="H4700">
        <f t="shared" si="146"/>
        <v>7.179709235610314E-2</v>
      </c>
      <c r="M4700">
        <v>6323.458704110968</v>
      </c>
      <c r="N4700" s="9">
        <v>8.2239043012867122E-2</v>
      </c>
    </row>
    <row r="4701" spans="1:14" x14ac:dyDescent="0.25">
      <c r="A4701" s="2">
        <v>43661.791666666657</v>
      </c>
      <c r="B4701">
        <v>9.0457713097434418</v>
      </c>
      <c r="C4701">
        <v>1.5890641107903081</v>
      </c>
      <c r="E4701">
        <f t="shared" si="147"/>
        <v>9</v>
      </c>
      <c r="F4701">
        <f t="shared" si="147"/>
        <v>1.5</v>
      </c>
      <c r="G4701">
        <f>IF(OR(Tahiti!E4701&lt;2.5,F4701&lt;0.5),0,VLOOKUP(Tahiti!F4701,'Power Matrix'!$B$2:$AI$30,HLOOKUP(E4701,'Power Matrix'!$B$2:$AI$30,29)))</f>
        <v>5520.5645905761721</v>
      </c>
      <c r="H4701">
        <f t="shared" si="146"/>
        <v>7.179709235610314E-2</v>
      </c>
      <c r="M4701">
        <v>6751.7354916842714</v>
      </c>
      <c r="N4701" s="9">
        <v>8.7808949420535395E-2</v>
      </c>
    </row>
    <row r="4702" spans="1:14" x14ac:dyDescent="0.25">
      <c r="A4702" s="2">
        <v>43661.833333333343</v>
      </c>
      <c r="B4702">
        <v>8.9228376403218803</v>
      </c>
      <c r="C4702">
        <v>1.5996807508858779</v>
      </c>
      <c r="E4702">
        <f t="shared" si="147"/>
        <v>9</v>
      </c>
      <c r="F4702">
        <f t="shared" si="147"/>
        <v>1.5</v>
      </c>
      <c r="G4702">
        <f>IF(OR(Tahiti!E4702&lt;2.5,F4702&lt;0.5),0,VLOOKUP(Tahiti!F4702,'Power Matrix'!$B$2:$AI$30,HLOOKUP(E4702,'Power Matrix'!$B$2:$AI$30,29)))</f>
        <v>5520.5645905761721</v>
      </c>
      <c r="H4702">
        <f t="shared" si="146"/>
        <v>7.179709235610314E-2</v>
      </c>
      <c r="M4702">
        <v>7367.8351050361525</v>
      </c>
      <c r="N4702" s="9">
        <v>9.5821564821932201E-2</v>
      </c>
    </row>
    <row r="4703" spans="1:14" x14ac:dyDescent="0.25">
      <c r="A4703" s="2">
        <v>43661.875</v>
      </c>
      <c r="B4703">
        <v>8.7798723685168962</v>
      </c>
      <c r="C4703">
        <v>1.613476705662475</v>
      </c>
      <c r="E4703">
        <f t="shared" si="147"/>
        <v>9</v>
      </c>
      <c r="F4703">
        <f t="shared" si="147"/>
        <v>1.5</v>
      </c>
      <c r="G4703">
        <f>IF(OR(Tahiti!E4703&lt;2.5,F4703&lt;0.5),0,VLOOKUP(Tahiti!F4703,'Power Matrix'!$B$2:$AI$30,HLOOKUP(E4703,'Power Matrix'!$B$2:$AI$30,29)))</f>
        <v>5520.5645905761721</v>
      </c>
      <c r="H4703">
        <f t="shared" si="146"/>
        <v>7.179709235610314E-2</v>
      </c>
      <c r="M4703">
        <v>7052.504230168428</v>
      </c>
      <c r="N4703" s="9">
        <v>9.1720563993908641E-2</v>
      </c>
    </row>
    <row r="4704" spans="1:14" x14ac:dyDescent="0.25">
      <c r="A4704" s="2">
        <v>43661.916666666657</v>
      </c>
      <c r="B4704">
        <v>8.833930254400931</v>
      </c>
      <c r="C4704">
        <v>1.600759446938369</v>
      </c>
      <c r="E4704">
        <f t="shared" si="147"/>
        <v>9</v>
      </c>
      <c r="F4704">
        <f t="shared" si="147"/>
        <v>1.5</v>
      </c>
      <c r="G4704">
        <f>IF(OR(Tahiti!E4704&lt;2.5,F4704&lt;0.5),0,VLOOKUP(Tahiti!F4704,'Power Matrix'!$B$2:$AI$30,HLOOKUP(E4704,'Power Matrix'!$B$2:$AI$30,29)))</f>
        <v>5520.5645905761721</v>
      </c>
      <c r="H4704">
        <f t="shared" si="146"/>
        <v>7.179709235610314E-2</v>
      </c>
      <c r="M4704">
        <v>6765.9148359790133</v>
      </c>
      <c r="N4704" s="9">
        <v>8.7993357314998508E-2</v>
      </c>
    </row>
    <row r="4705" spans="1:14" x14ac:dyDescent="0.25">
      <c r="A4705" s="2">
        <v>43661.958333333343</v>
      </c>
      <c r="B4705">
        <v>8.8820884217747782</v>
      </c>
      <c r="C4705">
        <v>1.588326055596498</v>
      </c>
      <c r="E4705">
        <f t="shared" si="147"/>
        <v>9</v>
      </c>
      <c r="F4705">
        <f t="shared" si="147"/>
        <v>1.5</v>
      </c>
      <c r="G4705">
        <f>IF(OR(Tahiti!E4705&lt;2.5,F4705&lt;0.5),0,VLOOKUP(Tahiti!F4705,'Power Matrix'!$B$2:$AI$30,HLOOKUP(E4705,'Power Matrix'!$B$2:$AI$30,29)))</f>
        <v>5520.5645905761721</v>
      </c>
      <c r="H4705">
        <f t="shared" si="146"/>
        <v>7.179709235610314E-2</v>
      </c>
      <c r="M4705">
        <v>6641.1547805185864</v>
      </c>
      <c r="N4705" s="9">
        <v>8.6370804208005428E-2</v>
      </c>
    </row>
    <row r="4706" spans="1:14" x14ac:dyDescent="0.25">
      <c r="A4706" s="2">
        <v>43662</v>
      </c>
      <c r="B4706">
        <v>8.8949854808435589</v>
      </c>
      <c r="C4706">
        <v>1.580264221941039</v>
      </c>
      <c r="E4706">
        <f t="shared" si="147"/>
        <v>9</v>
      </c>
      <c r="F4706">
        <f t="shared" si="147"/>
        <v>1.5</v>
      </c>
      <c r="G4706">
        <f>IF(OR(Tahiti!E4706&lt;2.5,F4706&lt;0.5),0,VLOOKUP(Tahiti!F4706,'Power Matrix'!$B$2:$AI$30,HLOOKUP(E4706,'Power Matrix'!$B$2:$AI$30,29)))</f>
        <v>5520.5645905761721</v>
      </c>
      <c r="H4706">
        <f t="shared" si="146"/>
        <v>7.179709235610314E-2</v>
      </c>
      <c r="M4706">
        <v>6890.4229579860421</v>
      </c>
      <c r="N4706" s="9">
        <v>8.9612633929318855E-2</v>
      </c>
    </row>
    <row r="4707" spans="1:14" x14ac:dyDescent="0.25">
      <c r="A4707" s="2">
        <v>43662.041666666657</v>
      </c>
      <c r="B4707">
        <v>8.8794815694098119</v>
      </c>
      <c r="C4707">
        <v>1.599453656980091</v>
      </c>
      <c r="E4707">
        <f t="shared" si="147"/>
        <v>9</v>
      </c>
      <c r="F4707">
        <f t="shared" si="147"/>
        <v>1.5</v>
      </c>
      <c r="G4707">
        <f>IF(OR(Tahiti!E4707&lt;2.5,F4707&lt;0.5),0,VLOOKUP(Tahiti!F4707,'Power Matrix'!$B$2:$AI$30,HLOOKUP(E4707,'Power Matrix'!$B$2:$AI$30,29)))</f>
        <v>5520.5645905761721</v>
      </c>
      <c r="H4707">
        <f t="shared" si="146"/>
        <v>7.179709235610314E-2</v>
      </c>
      <c r="M4707">
        <v>7489.216252447769</v>
      </c>
      <c r="N4707" s="9">
        <v>9.7400173913890914E-2</v>
      </c>
    </row>
    <row r="4708" spans="1:14" x14ac:dyDescent="0.25">
      <c r="A4708" s="2">
        <v>43662.083333333343</v>
      </c>
      <c r="B4708">
        <v>8.7454344767481338</v>
      </c>
      <c r="C4708">
        <v>1.614101213903391</v>
      </c>
      <c r="E4708">
        <f t="shared" si="147"/>
        <v>8.5</v>
      </c>
      <c r="F4708">
        <f t="shared" si="147"/>
        <v>1.5</v>
      </c>
      <c r="G4708">
        <f>IF(OR(Tahiti!E4708&lt;2.5,F4708&lt;0.5),0,VLOOKUP(Tahiti!F4708,'Power Matrix'!$B$2:$AI$30,HLOOKUP(E4708,'Power Matrix'!$B$2:$AI$30,29)))</f>
        <v>6895.9877133789059</v>
      </c>
      <c r="H4708">
        <f t="shared" si="146"/>
        <v>8.9685005694742512E-2</v>
      </c>
      <c r="M4708">
        <v>8409.3499143504687</v>
      </c>
      <c r="N4708" s="9">
        <v>0.10936687051769862</v>
      </c>
    </row>
    <row r="4709" spans="1:14" x14ac:dyDescent="0.25">
      <c r="A4709" s="2">
        <v>43662.125</v>
      </c>
      <c r="B4709">
        <v>8.569403340734894</v>
      </c>
      <c r="C4709">
        <v>1.641976990838818</v>
      </c>
      <c r="E4709">
        <f t="shared" si="147"/>
        <v>8.5</v>
      </c>
      <c r="F4709">
        <f t="shared" si="147"/>
        <v>1.5</v>
      </c>
      <c r="G4709">
        <f>IF(OR(Tahiti!E4709&lt;2.5,F4709&lt;0.5),0,VLOOKUP(Tahiti!F4709,'Power Matrix'!$B$2:$AI$30,HLOOKUP(E4709,'Power Matrix'!$B$2:$AI$30,29)))</f>
        <v>6895.9877133789059</v>
      </c>
      <c r="H4709">
        <f t="shared" si="146"/>
        <v>8.9685005694742512E-2</v>
      </c>
      <c r="M4709">
        <v>9731.3045899011086</v>
      </c>
      <c r="N4709" s="9">
        <v>0.12655940588651379</v>
      </c>
    </row>
    <row r="4710" spans="1:14" x14ac:dyDescent="0.25">
      <c r="A4710" s="2">
        <v>43662.166666666657</v>
      </c>
      <c r="B4710">
        <v>8.5699521517590984</v>
      </c>
      <c r="C4710">
        <v>1.752287855575142</v>
      </c>
      <c r="E4710">
        <f t="shared" si="147"/>
        <v>8.5</v>
      </c>
      <c r="F4710">
        <f t="shared" si="147"/>
        <v>2</v>
      </c>
      <c r="G4710">
        <f>IF(OR(Tahiti!E4710&lt;2.5,F4710&lt;0.5),0,VLOOKUP(Tahiti!F4710,'Power Matrix'!$B$2:$AI$30,HLOOKUP(E4710,'Power Matrix'!$B$2:$AI$30,29)))</f>
        <v>13072.929897460937</v>
      </c>
      <c r="H4710">
        <f t="shared" si="146"/>
        <v>0.17001854426539822</v>
      </c>
      <c r="M4710">
        <v>10633.770697561304</v>
      </c>
      <c r="N4710" s="9">
        <v>0.13829632906706235</v>
      </c>
    </row>
    <row r="4711" spans="1:14" x14ac:dyDescent="0.25">
      <c r="A4711" s="2">
        <v>43662.208333333343</v>
      </c>
      <c r="B4711">
        <v>8.4654036516483515</v>
      </c>
      <c r="C4711">
        <v>1.7870899966370919</v>
      </c>
      <c r="E4711">
        <f t="shared" si="147"/>
        <v>8.5</v>
      </c>
      <c r="F4711">
        <f t="shared" si="147"/>
        <v>2</v>
      </c>
      <c r="G4711">
        <f>IF(OR(Tahiti!E4711&lt;2.5,F4711&lt;0.5),0,VLOOKUP(Tahiti!F4711,'Power Matrix'!$B$2:$AI$30,HLOOKUP(E4711,'Power Matrix'!$B$2:$AI$30,29)))</f>
        <v>13072.929897460937</v>
      </c>
      <c r="H4711">
        <f t="shared" si="146"/>
        <v>0.17001854426539822</v>
      </c>
      <c r="M4711">
        <v>11513.594360894404</v>
      </c>
      <c r="N4711" s="9">
        <v>0.14973877844141337</v>
      </c>
    </row>
    <row r="4712" spans="1:14" x14ac:dyDescent="0.25">
      <c r="A4712" s="2">
        <v>43662.25</v>
      </c>
      <c r="B4712">
        <v>8.3799263346286725</v>
      </c>
      <c r="C4712">
        <v>1.8179179943477579</v>
      </c>
      <c r="E4712">
        <f t="shared" si="147"/>
        <v>8.5</v>
      </c>
      <c r="F4712">
        <f t="shared" si="147"/>
        <v>2</v>
      </c>
      <c r="G4712">
        <f>IF(OR(Tahiti!E4712&lt;2.5,F4712&lt;0.5),0,VLOOKUP(Tahiti!F4712,'Power Matrix'!$B$2:$AI$30,HLOOKUP(E4712,'Power Matrix'!$B$2:$AI$30,29)))</f>
        <v>13072.929897460937</v>
      </c>
      <c r="H4712">
        <f t="shared" si="146"/>
        <v>0.17001854426539822</v>
      </c>
      <c r="M4712">
        <v>12354.627927341511</v>
      </c>
      <c r="N4712" s="9">
        <v>0.16067674749960348</v>
      </c>
    </row>
    <row r="4713" spans="1:14" x14ac:dyDescent="0.25">
      <c r="A4713" s="2">
        <v>43662.291666666657</v>
      </c>
      <c r="B4713">
        <v>8.2978790865102638</v>
      </c>
      <c r="C4713">
        <v>1.8446583017542471</v>
      </c>
      <c r="E4713">
        <f t="shared" si="147"/>
        <v>8.5</v>
      </c>
      <c r="F4713">
        <f t="shared" si="147"/>
        <v>2</v>
      </c>
      <c r="G4713">
        <f>IF(OR(Tahiti!E4713&lt;2.5,F4713&lt;0.5),0,VLOOKUP(Tahiti!F4713,'Power Matrix'!$B$2:$AI$30,HLOOKUP(E4713,'Power Matrix'!$B$2:$AI$30,29)))</f>
        <v>13072.929897460937</v>
      </c>
      <c r="H4713">
        <f t="shared" si="146"/>
        <v>0.17001854426539822</v>
      </c>
      <c r="M4713">
        <v>13198.236174551719</v>
      </c>
      <c r="N4713" s="9">
        <v>0.17164820128378436</v>
      </c>
    </row>
    <row r="4714" spans="1:14" x14ac:dyDescent="0.25">
      <c r="A4714" s="2">
        <v>43662.333333333343</v>
      </c>
      <c r="B4714">
        <v>8.2141854053192471</v>
      </c>
      <c r="C4714">
        <v>1.8686734822912849</v>
      </c>
      <c r="E4714">
        <f t="shared" si="147"/>
        <v>8</v>
      </c>
      <c r="F4714">
        <f t="shared" si="147"/>
        <v>2</v>
      </c>
      <c r="G4714">
        <f>IF(OR(Tahiti!E4714&lt;2.5,F4714&lt;0.5),0,VLOOKUP(Tahiti!F4714,'Power Matrix'!$B$2:$AI$30,HLOOKUP(E4714,'Power Matrix'!$B$2:$AI$30,29)))</f>
        <v>16605.93005957031</v>
      </c>
      <c r="H4714">
        <f t="shared" si="146"/>
        <v>0.21596658721848683</v>
      </c>
      <c r="M4714">
        <v>13885.387926661186</v>
      </c>
      <c r="N4714" s="9">
        <v>0.18058487741979817</v>
      </c>
    </row>
    <row r="4715" spans="1:14" x14ac:dyDescent="0.25">
      <c r="A4715" s="2">
        <v>43662.375</v>
      </c>
      <c r="B4715">
        <v>8.1458584328059249</v>
      </c>
      <c r="C4715">
        <v>1.8867274478013989</v>
      </c>
      <c r="E4715">
        <f t="shared" si="147"/>
        <v>8</v>
      </c>
      <c r="F4715">
        <f t="shared" si="147"/>
        <v>2</v>
      </c>
      <c r="G4715">
        <f>IF(OR(Tahiti!E4715&lt;2.5,F4715&lt;0.5),0,VLOOKUP(Tahiti!F4715,'Power Matrix'!$B$2:$AI$30,HLOOKUP(E4715,'Power Matrix'!$B$2:$AI$30,29)))</f>
        <v>16605.93005957031</v>
      </c>
      <c r="H4715">
        <f t="shared" si="146"/>
        <v>0.21596658721848683</v>
      </c>
      <c r="M4715">
        <v>12587.188880796979</v>
      </c>
      <c r="N4715" s="9">
        <v>0.16370129326629029</v>
      </c>
    </row>
    <row r="4716" spans="1:14" x14ac:dyDescent="0.25">
      <c r="A4716" s="2">
        <v>43662.416666666657</v>
      </c>
      <c r="B4716">
        <v>8.2893725156351117</v>
      </c>
      <c r="C4716">
        <v>1.857772974813481</v>
      </c>
      <c r="E4716">
        <f t="shared" si="147"/>
        <v>8.5</v>
      </c>
      <c r="F4716">
        <f t="shared" si="147"/>
        <v>2</v>
      </c>
      <c r="G4716">
        <f>IF(OR(Tahiti!E4716&lt;2.5,F4716&lt;0.5),0,VLOOKUP(Tahiti!F4716,'Power Matrix'!$B$2:$AI$30,HLOOKUP(E4716,'Power Matrix'!$B$2:$AI$30,29)))</f>
        <v>13072.929897460937</v>
      </c>
      <c r="H4716">
        <f t="shared" si="146"/>
        <v>0.17001854426539822</v>
      </c>
      <c r="M4716">
        <v>11525.039653745042</v>
      </c>
      <c r="N4716" s="9">
        <v>0.14988762893211502</v>
      </c>
    </row>
    <row r="4717" spans="1:14" x14ac:dyDescent="0.25">
      <c r="A4717" s="2">
        <v>43662.458333333343</v>
      </c>
      <c r="B4717">
        <v>8.407778494106994</v>
      </c>
      <c r="C4717">
        <v>1.8310894408834379</v>
      </c>
      <c r="E4717">
        <f t="shared" si="147"/>
        <v>8.5</v>
      </c>
      <c r="F4717">
        <f t="shared" si="147"/>
        <v>2</v>
      </c>
      <c r="G4717">
        <f>IF(OR(Tahiti!E4717&lt;2.5,F4717&lt;0.5),0,VLOOKUP(Tahiti!F4717,'Power Matrix'!$B$2:$AI$30,HLOOKUP(E4717,'Power Matrix'!$B$2:$AI$30,29)))</f>
        <v>13072.929897460937</v>
      </c>
      <c r="H4717">
        <f t="shared" si="146"/>
        <v>0.17001854426539822</v>
      </c>
      <c r="M4717">
        <v>10893.124822576481</v>
      </c>
      <c r="N4717" s="9">
        <v>0.14166933046403857</v>
      </c>
    </row>
    <row r="4718" spans="1:14" x14ac:dyDescent="0.25">
      <c r="A4718" s="2">
        <v>43662.5</v>
      </c>
      <c r="B4718">
        <v>8.4736358170114023</v>
      </c>
      <c r="C4718">
        <v>1.8113890445563641</v>
      </c>
      <c r="E4718">
        <f t="shared" si="147"/>
        <v>8.5</v>
      </c>
      <c r="F4718">
        <f t="shared" si="147"/>
        <v>2</v>
      </c>
      <c r="G4718">
        <f>IF(OR(Tahiti!E4718&lt;2.5,F4718&lt;0.5),0,VLOOKUP(Tahiti!F4718,'Power Matrix'!$B$2:$AI$30,HLOOKUP(E4718,'Power Matrix'!$B$2:$AI$30,29)))</f>
        <v>13072.929897460937</v>
      </c>
      <c r="H4718">
        <f t="shared" si="146"/>
        <v>0.17001854426539822</v>
      </c>
      <c r="M4718">
        <v>10919.679729735013</v>
      </c>
      <c r="N4718" s="9">
        <v>0.14201468737300255</v>
      </c>
    </row>
    <row r="4719" spans="1:14" x14ac:dyDescent="0.25">
      <c r="A4719" s="2">
        <v>43662.541666666657</v>
      </c>
      <c r="B4719">
        <v>8.4529182008477228</v>
      </c>
      <c r="C4719">
        <v>1.804178813047608</v>
      </c>
      <c r="E4719">
        <f t="shared" si="147"/>
        <v>8.5</v>
      </c>
      <c r="F4719">
        <f t="shared" si="147"/>
        <v>2</v>
      </c>
      <c r="G4719">
        <f>IF(OR(Tahiti!E4719&lt;2.5,F4719&lt;0.5),0,VLOOKUP(Tahiti!F4719,'Power Matrix'!$B$2:$AI$30,HLOOKUP(E4719,'Power Matrix'!$B$2:$AI$30,29)))</f>
        <v>13072.929897460937</v>
      </c>
      <c r="H4719">
        <f t="shared" si="146"/>
        <v>0.17001854426539822</v>
      </c>
      <c r="M4719">
        <v>11477.373834857022</v>
      </c>
      <c r="N4719" s="9">
        <v>0.14926771639481531</v>
      </c>
    </row>
    <row r="4720" spans="1:14" x14ac:dyDescent="0.25">
      <c r="A4720" s="2">
        <v>43662.583333333343</v>
      </c>
      <c r="B4720">
        <v>8.3620899763420624</v>
      </c>
      <c r="C4720">
        <v>1.807528448157975</v>
      </c>
      <c r="E4720">
        <f t="shared" si="147"/>
        <v>8.5</v>
      </c>
      <c r="F4720">
        <f t="shared" si="147"/>
        <v>2</v>
      </c>
      <c r="G4720">
        <f>IF(OR(Tahiti!E4720&lt;2.5,F4720&lt;0.5),0,VLOOKUP(Tahiti!F4720,'Power Matrix'!$B$2:$AI$30,HLOOKUP(E4720,'Power Matrix'!$B$2:$AI$30,29)))</f>
        <v>13072.929897460937</v>
      </c>
      <c r="H4720">
        <f t="shared" si="146"/>
        <v>0.17001854426539822</v>
      </c>
      <c r="M4720">
        <v>12480.94156228899</v>
      </c>
      <c r="N4720" s="9">
        <v>0.16231950551284141</v>
      </c>
    </row>
    <row r="4721" spans="1:14" x14ac:dyDescent="0.25">
      <c r="A4721" s="2">
        <v>43662.625</v>
      </c>
      <c r="B4721">
        <v>8.2185758935128739</v>
      </c>
      <c r="C4721">
        <v>1.8206998946936559</v>
      </c>
      <c r="E4721">
        <f t="shared" si="147"/>
        <v>8</v>
      </c>
      <c r="F4721">
        <f t="shared" si="147"/>
        <v>2</v>
      </c>
      <c r="G4721">
        <f>IF(OR(Tahiti!E4721&lt;2.5,F4721&lt;0.5),0,VLOOKUP(Tahiti!F4721,'Power Matrix'!$B$2:$AI$30,HLOOKUP(E4721,'Power Matrix'!$B$2:$AI$30,29)))</f>
        <v>16605.93005957031</v>
      </c>
      <c r="H4721">
        <f t="shared" si="146"/>
        <v>0.21596658721848683</v>
      </c>
      <c r="M4721">
        <v>13809.08018247463</v>
      </c>
      <c r="N4721" s="9">
        <v>0.17959246548986921</v>
      </c>
    </row>
    <row r="4722" spans="1:14" x14ac:dyDescent="0.25">
      <c r="A4722" s="2">
        <v>43662.666666666657</v>
      </c>
      <c r="B4722">
        <v>8.0437795823040936</v>
      </c>
      <c r="C4722">
        <v>1.841138346214539</v>
      </c>
      <c r="E4722">
        <f t="shared" si="147"/>
        <v>8</v>
      </c>
      <c r="F4722">
        <f t="shared" si="147"/>
        <v>2</v>
      </c>
      <c r="G4722">
        <f>IF(OR(Tahiti!E4722&lt;2.5,F4722&lt;0.5),0,VLOOKUP(Tahiti!F4722,'Power Matrix'!$B$2:$AI$30,HLOOKUP(E4722,'Power Matrix'!$B$2:$AI$30,29)))</f>
        <v>16605.93005957031</v>
      </c>
      <c r="H4722">
        <f t="shared" si="146"/>
        <v>0.21596658721848683</v>
      </c>
      <c r="M4722">
        <v>15747.677744966411</v>
      </c>
      <c r="N4722" s="9">
        <v>0.20480468174467836</v>
      </c>
    </row>
    <row r="4723" spans="1:14" x14ac:dyDescent="0.25">
      <c r="A4723" s="2">
        <v>43662.708333333343</v>
      </c>
      <c r="B4723">
        <v>8.0717689445384657</v>
      </c>
      <c r="C4723">
        <v>1.977281142734203</v>
      </c>
      <c r="E4723">
        <f t="shared" si="147"/>
        <v>8</v>
      </c>
      <c r="F4723">
        <f t="shared" si="147"/>
        <v>2</v>
      </c>
      <c r="G4723">
        <f>IF(OR(Tahiti!E4723&lt;2.5,F4723&lt;0.5),0,VLOOKUP(Tahiti!F4723,'Power Matrix'!$B$2:$AI$30,HLOOKUP(E4723,'Power Matrix'!$B$2:$AI$30,29)))</f>
        <v>16605.93005957031</v>
      </c>
      <c r="H4723">
        <f t="shared" si="146"/>
        <v>0.21596658721848683</v>
      </c>
      <c r="M4723">
        <v>16859.770883727164</v>
      </c>
      <c r="N4723" s="9">
        <v>0.21926788610045317</v>
      </c>
    </row>
    <row r="4724" spans="1:14" x14ac:dyDescent="0.25">
      <c r="A4724" s="2">
        <v>43662.75</v>
      </c>
      <c r="B4724">
        <v>7.9349777967557698</v>
      </c>
      <c r="C4724">
        <v>1.983242357761128</v>
      </c>
      <c r="E4724">
        <f t="shared" si="147"/>
        <v>8</v>
      </c>
      <c r="F4724">
        <f t="shared" si="147"/>
        <v>2</v>
      </c>
      <c r="G4724">
        <f>IF(OR(Tahiti!E4724&lt;2.5,F4724&lt;0.5),0,VLOOKUP(Tahiti!F4724,'Power Matrix'!$B$2:$AI$30,HLOOKUP(E4724,'Power Matrix'!$B$2:$AI$30,29)))</f>
        <v>16605.93005957031</v>
      </c>
      <c r="H4724">
        <f t="shared" si="146"/>
        <v>0.21596658721848683</v>
      </c>
      <c r="M4724">
        <v>17431.167216178004</v>
      </c>
      <c r="N4724" s="9">
        <v>0.22669911792478209</v>
      </c>
    </row>
    <row r="4725" spans="1:14" x14ac:dyDescent="0.25">
      <c r="A4725" s="2">
        <v>43662.791666666657</v>
      </c>
      <c r="B4725">
        <v>7.8514213183208028</v>
      </c>
      <c r="C4725">
        <v>1.977508236639991</v>
      </c>
      <c r="E4725">
        <f t="shared" si="147"/>
        <v>8</v>
      </c>
      <c r="F4725">
        <f t="shared" si="147"/>
        <v>2</v>
      </c>
      <c r="G4725">
        <f>IF(OR(Tahiti!E4725&lt;2.5,F4725&lt;0.5),0,VLOOKUP(Tahiti!F4725,'Power Matrix'!$B$2:$AI$30,HLOOKUP(E4725,'Power Matrix'!$B$2:$AI$30,29)))</f>
        <v>16605.93005957031</v>
      </c>
      <c r="H4725">
        <f t="shared" si="146"/>
        <v>0.21596658721848683</v>
      </c>
      <c r="M4725">
        <v>17752.617467628879</v>
      </c>
      <c r="N4725" s="9">
        <v>0.23087970362835902</v>
      </c>
    </row>
    <row r="4726" spans="1:14" x14ac:dyDescent="0.25">
      <c r="A4726" s="2">
        <v>43662.833333333343</v>
      </c>
      <c r="B4726">
        <v>7.7885824560495136</v>
      </c>
      <c r="C4726">
        <v>1.967402557832443</v>
      </c>
      <c r="E4726">
        <f t="shared" si="147"/>
        <v>8</v>
      </c>
      <c r="F4726">
        <f t="shared" si="147"/>
        <v>2</v>
      </c>
      <c r="G4726">
        <f>IF(OR(Tahiti!E4726&lt;2.5,F4726&lt;0.5),0,VLOOKUP(Tahiti!F4726,'Power Matrix'!$B$2:$AI$30,HLOOKUP(E4726,'Power Matrix'!$B$2:$AI$30,29)))</f>
        <v>16605.93005957031</v>
      </c>
      <c r="H4726">
        <f t="shared" si="146"/>
        <v>0.21596658721848683</v>
      </c>
      <c r="M4726">
        <v>18186.653846223526</v>
      </c>
      <c r="N4726" s="9">
        <v>0.23652451576023689</v>
      </c>
    </row>
    <row r="4727" spans="1:14" x14ac:dyDescent="0.25">
      <c r="A4727" s="2">
        <v>43662.875</v>
      </c>
      <c r="B4727">
        <v>7.7188834559756829</v>
      </c>
      <c r="C4727">
        <v>1.9611007019468369</v>
      </c>
      <c r="E4727">
        <f t="shared" si="147"/>
        <v>7.5</v>
      </c>
      <c r="F4727">
        <f t="shared" si="147"/>
        <v>2</v>
      </c>
      <c r="G4727">
        <f>IF(OR(Tahiti!E4727&lt;2.5,F4727&lt;0.5),0,VLOOKUP(Tahiti!F4727,'Power Matrix'!$B$2:$AI$30,HLOOKUP(E4727,'Power Matrix'!$B$2:$AI$30,29)))</f>
        <v>20687.448569335938</v>
      </c>
      <c r="H4727">
        <f t="shared" si="146"/>
        <v>0.26904832489057573</v>
      </c>
      <c r="M4727">
        <v>16571.109763454355</v>
      </c>
      <c r="N4727" s="9">
        <v>0.21551373581702921</v>
      </c>
    </row>
    <row r="4728" spans="1:14" x14ac:dyDescent="0.25">
      <c r="A4728" s="2">
        <v>43662.916666666657</v>
      </c>
      <c r="B4728">
        <v>7.8189042651367524</v>
      </c>
      <c r="C4728">
        <v>1.9135813021607819</v>
      </c>
      <c r="E4728">
        <f t="shared" si="147"/>
        <v>8</v>
      </c>
      <c r="F4728">
        <f t="shared" si="147"/>
        <v>2</v>
      </c>
      <c r="G4728">
        <f>IF(OR(Tahiti!E4728&lt;2.5,F4728&lt;0.5),0,VLOOKUP(Tahiti!F4728,'Power Matrix'!$B$2:$AI$30,HLOOKUP(E4728,'Power Matrix'!$B$2:$AI$30,29)))</f>
        <v>16605.93005957031</v>
      </c>
      <c r="H4728">
        <f t="shared" si="146"/>
        <v>0.21596658721848683</v>
      </c>
      <c r="M4728">
        <v>15021.411528385484</v>
      </c>
      <c r="N4728" s="9">
        <v>0.19535930676573501</v>
      </c>
    </row>
    <row r="4729" spans="1:14" x14ac:dyDescent="0.25">
      <c r="A4729" s="2">
        <v>43662.958333333343</v>
      </c>
      <c r="B4729">
        <v>7.9278432534411252</v>
      </c>
      <c r="C4729">
        <v>1.8689573496735199</v>
      </c>
      <c r="E4729">
        <f t="shared" si="147"/>
        <v>8</v>
      </c>
      <c r="F4729">
        <f t="shared" si="147"/>
        <v>2</v>
      </c>
      <c r="G4729">
        <f>IF(OR(Tahiti!E4729&lt;2.5,F4729&lt;0.5),0,VLOOKUP(Tahiti!F4729,'Power Matrix'!$B$2:$AI$30,HLOOKUP(E4729,'Power Matrix'!$B$2:$AI$30,29)))</f>
        <v>16605.93005957031</v>
      </c>
      <c r="H4729">
        <f t="shared" si="146"/>
        <v>0.21596658721848683</v>
      </c>
      <c r="M4729">
        <v>14075.36995268528</v>
      </c>
      <c r="N4729" s="9">
        <v>0.18305566765358428</v>
      </c>
    </row>
    <row r="4730" spans="1:14" x14ac:dyDescent="0.25">
      <c r="A4730" s="2">
        <v>43663</v>
      </c>
      <c r="B4730">
        <v>7.9945237928818376</v>
      </c>
      <c r="C4730">
        <v>1.8392648214917919</v>
      </c>
      <c r="E4730">
        <f t="shared" si="147"/>
        <v>8</v>
      </c>
      <c r="F4730">
        <f t="shared" si="147"/>
        <v>2</v>
      </c>
      <c r="G4730">
        <f>IF(OR(Tahiti!E4730&lt;2.5,F4730&lt;0.5),0,VLOOKUP(Tahiti!F4730,'Power Matrix'!$B$2:$AI$30,HLOOKUP(E4730,'Power Matrix'!$B$2:$AI$30,29)))</f>
        <v>16605.93005957031</v>
      </c>
      <c r="H4730">
        <f t="shared" si="146"/>
        <v>0.21596658721848683</v>
      </c>
      <c r="M4730">
        <v>13914.810642709857</v>
      </c>
      <c r="N4730" s="9">
        <v>0.18096753130019896</v>
      </c>
    </row>
    <row r="4731" spans="1:14" x14ac:dyDescent="0.25">
      <c r="A4731" s="2">
        <v>43663.041666666657</v>
      </c>
      <c r="B4731">
        <v>7.9768246373512781</v>
      </c>
      <c r="C4731">
        <v>1.8218921376990409</v>
      </c>
      <c r="E4731">
        <f t="shared" si="147"/>
        <v>8</v>
      </c>
      <c r="F4731">
        <f t="shared" si="147"/>
        <v>2</v>
      </c>
      <c r="G4731">
        <f>IF(OR(Tahiti!E4731&lt;2.5,F4731&lt;0.5),0,VLOOKUP(Tahiti!F4731,'Power Matrix'!$B$2:$AI$30,HLOOKUP(E4731,'Power Matrix'!$B$2:$AI$30,29)))</f>
        <v>16605.93005957031</v>
      </c>
      <c r="H4731">
        <f t="shared" si="146"/>
        <v>0.21596658721848683</v>
      </c>
      <c r="M4731">
        <v>14510.813881314538</v>
      </c>
      <c r="N4731" s="9">
        <v>0.18871878552180923</v>
      </c>
    </row>
    <row r="4732" spans="1:14" x14ac:dyDescent="0.25">
      <c r="A4732" s="2">
        <v>43663.083333333343</v>
      </c>
      <c r="B4732">
        <v>7.9171414384691587</v>
      </c>
      <c r="C4732">
        <v>1.833814567752889</v>
      </c>
      <c r="E4732">
        <f t="shared" si="147"/>
        <v>8</v>
      </c>
      <c r="F4732">
        <f t="shared" si="147"/>
        <v>2</v>
      </c>
      <c r="G4732">
        <f>IF(OR(Tahiti!E4732&lt;2.5,F4732&lt;0.5),0,VLOOKUP(Tahiti!F4732,'Power Matrix'!$B$2:$AI$30,HLOOKUP(E4732,'Power Matrix'!$B$2:$AI$30,29)))</f>
        <v>16605.93005957031</v>
      </c>
      <c r="H4732">
        <f t="shared" si="146"/>
        <v>0.21596658721848683</v>
      </c>
      <c r="M4732">
        <v>15580.949557538795</v>
      </c>
      <c r="N4732" s="9">
        <v>0.20263631673766044</v>
      </c>
    </row>
    <row r="4733" spans="1:14" x14ac:dyDescent="0.25">
      <c r="A4733" s="2">
        <v>43663.125</v>
      </c>
      <c r="B4733">
        <v>7.8302920938889722</v>
      </c>
      <c r="C4733">
        <v>1.861576797735423</v>
      </c>
      <c r="E4733">
        <f t="shared" si="147"/>
        <v>8</v>
      </c>
      <c r="F4733">
        <f t="shared" si="147"/>
        <v>2</v>
      </c>
      <c r="G4733">
        <f>IF(OR(Tahiti!E4733&lt;2.5,F4733&lt;0.5),0,VLOOKUP(Tahiti!F4733,'Power Matrix'!$B$2:$AI$30,HLOOKUP(E4733,'Power Matrix'!$B$2:$AI$30,29)))</f>
        <v>16605.93005957031</v>
      </c>
      <c r="H4733">
        <f t="shared" si="146"/>
        <v>0.21596658721848683</v>
      </c>
      <c r="M4733">
        <v>16698.202907370036</v>
      </c>
      <c r="N4733" s="9">
        <v>0.2171666316479654</v>
      </c>
    </row>
    <row r="4734" spans="1:14" x14ac:dyDescent="0.25">
      <c r="A4734" s="2">
        <v>43663.166666666657</v>
      </c>
      <c r="B4734">
        <v>7.7570258221578188</v>
      </c>
      <c r="C4734">
        <v>1.89512992231554</v>
      </c>
      <c r="E4734">
        <f t="shared" si="147"/>
        <v>8</v>
      </c>
      <c r="F4734">
        <f t="shared" si="147"/>
        <v>2</v>
      </c>
      <c r="G4734">
        <f>IF(OR(Tahiti!E4734&lt;2.5,F4734&lt;0.5),0,VLOOKUP(Tahiti!F4734,'Power Matrix'!$B$2:$AI$30,HLOOKUP(E4734,'Power Matrix'!$B$2:$AI$30,29)))</f>
        <v>16605.93005957031</v>
      </c>
      <c r="H4734">
        <f t="shared" si="146"/>
        <v>0.21596658721848683</v>
      </c>
      <c r="M4734">
        <v>17922.512875393753</v>
      </c>
      <c r="N4734" s="9">
        <v>0.23308925956928431</v>
      </c>
    </row>
    <row r="4735" spans="1:14" x14ac:dyDescent="0.25">
      <c r="A4735" s="2">
        <v>43663.208333333343</v>
      </c>
      <c r="B4735">
        <v>7.794207769047599</v>
      </c>
      <c r="C4735">
        <v>1.9794953083156319</v>
      </c>
      <c r="E4735">
        <f t="shared" si="147"/>
        <v>8</v>
      </c>
      <c r="F4735">
        <f t="shared" si="147"/>
        <v>2</v>
      </c>
      <c r="G4735">
        <f>IF(OR(Tahiti!E4735&lt;2.5,F4735&lt;0.5),0,VLOOKUP(Tahiti!F4735,'Power Matrix'!$B$2:$AI$30,HLOOKUP(E4735,'Power Matrix'!$B$2:$AI$30,29)))</f>
        <v>16605.93005957031</v>
      </c>
      <c r="H4735">
        <f t="shared" si="146"/>
        <v>0.21596658721848683</v>
      </c>
      <c r="M4735">
        <v>18798.506088298673</v>
      </c>
      <c r="N4735" s="9">
        <v>0.24448189244411159</v>
      </c>
    </row>
    <row r="4736" spans="1:14" x14ac:dyDescent="0.25">
      <c r="A4736" s="2">
        <v>43663.25</v>
      </c>
      <c r="B4736">
        <v>7.7542817670368018</v>
      </c>
      <c r="C4736">
        <v>2.0081091404448692</v>
      </c>
      <c r="E4736">
        <f t="shared" si="147"/>
        <v>8</v>
      </c>
      <c r="F4736">
        <f t="shared" si="147"/>
        <v>2</v>
      </c>
      <c r="G4736">
        <f>IF(OR(Tahiti!E4736&lt;2.5,F4736&lt;0.5),0,VLOOKUP(Tahiti!F4736,'Power Matrix'!$B$2:$AI$30,HLOOKUP(E4736,'Power Matrix'!$B$2:$AI$30,29)))</f>
        <v>16605.93005957031</v>
      </c>
      <c r="H4736">
        <f t="shared" si="146"/>
        <v>0.21596658721848683</v>
      </c>
      <c r="M4736">
        <v>19474.351975767557</v>
      </c>
      <c r="N4736" s="9">
        <v>0.25327153140759356</v>
      </c>
    </row>
    <row r="4737" spans="1:14" x14ac:dyDescent="0.25">
      <c r="A4737" s="2">
        <v>43663.291666666657</v>
      </c>
      <c r="B4737">
        <v>7.7553793890852081</v>
      </c>
      <c r="C4737">
        <v>2.0378584421030439</v>
      </c>
      <c r="E4737">
        <f t="shared" si="147"/>
        <v>8</v>
      </c>
      <c r="F4737">
        <f t="shared" si="147"/>
        <v>2</v>
      </c>
      <c r="G4737">
        <f>IF(OR(Tahiti!E4737&lt;2.5,F4737&lt;0.5),0,VLOOKUP(Tahiti!F4737,'Power Matrix'!$B$2:$AI$30,HLOOKUP(E4737,'Power Matrix'!$B$2:$AI$30,29)))</f>
        <v>16605.93005957031</v>
      </c>
      <c r="H4737">
        <f t="shared" si="146"/>
        <v>0.21596658721848683</v>
      </c>
      <c r="M4737">
        <v>19762.05601165965</v>
      </c>
      <c r="N4737" s="9">
        <v>0.25701323443592572</v>
      </c>
    </row>
    <row r="4738" spans="1:14" x14ac:dyDescent="0.25">
      <c r="A4738" s="2">
        <v>43663.333333333343</v>
      </c>
      <c r="B4738">
        <v>7.7925613359749892</v>
      </c>
      <c r="C4738">
        <v>2.0644852025566398</v>
      </c>
      <c r="E4738">
        <f t="shared" si="147"/>
        <v>8</v>
      </c>
      <c r="F4738">
        <f t="shared" si="147"/>
        <v>2</v>
      </c>
      <c r="G4738">
        <f>IF(OR(Tahiti!E4738&lt;2.5,F4738&lt;0.5),0,VLOOKUP(Tahiti!F4738,'Power Matrix'!$B$2:$AI$30,HLOOKUP(E4738,'Power Matrix'!$B$2:$AI$30,29)))</f>
        <v>16605.93005957031</v>
      </c>
      <c r="H4738">
        <f t="shared" ref="H4738:H4801" si="148">G4738/$K$2</f>
        <v>0.21596658721848683</v>
      </c>
      <c r="M4738">
        <v>19731.975787387441</v>
      </c>
      <c r="N4738" s="9">
        <v>0.25662202940502216</v>
      </c>
    </row>
    <row r="4739" spans="1:14" x14ac:dyDescent="0.25">
      <c r="A4739" s="2">
        <v>43663.375</v>
      </c>
      <c r="B4739">
        <v>7.8549885899781247</v>
      </c>
      <c r="C4739">
        <v>2.087819101376315</v>
      </c>
      <c r="E4739">
        <f t="shared" ref="E4739:F4802" si="149">MROUND(B4739,0.5)</f>
        <v>8</v>
      </c>
      <c r="F4739">
        <f t="shared" si="149"/>
        <v>2</v>
      </c>
      <c r="G4739">
        <f>IF(OR(Tahiti!E4739&lt;2.5,F4739&lt;0.5),0,VLOOKUP(Tahiti!F4739,'Power Matrix'!$B$2:$AI$30,HLOOKUP(E4739,'Power Matrix'!$B$2:$AI$30,29)))</f>
        <v>16605.93005957031</v>
      </c>
      <c r="H4739">
        <f t="shared" si="148"/>
        <v>0.21596658721848683</v>
      </c>
      <c r="M4739">
        <v>17041.874143382462</v>
      </c>
      <c r="N4739" s="9">
        <v>0.22163620990935845</v>
      </c>
    </row>
    <row r="4740" spans="1:14" x14ac:dyDescent="0.25">
      <c r="A4740" s="2">
        <v>43663.416666666657</v>
      </c>
      <c r="B4740">
        <v>8.1156738264747368</v>
      </c>
      <c r="C4740">
        <v>2.062327810451658</v>
      </c>
      <c r="E4740">
        <f t="shared" si="149"/>
        <v>8</v>
      </c>
      <c r="F4740">
        <f t="shared" si="149"/>
        <v>2</v>
      </c>
      <c r="G4740">
        <f>IF(OR(Tahiti!E4740&lt;2.5,F4740&lt;0.5),0,VLOOKUP(Tahiti!F4740,'Power Matrix'!$B$2:$AI$30,HLOOKUP(E4740,'Power Matrix'!$B$2:$AI$30,29)))</f>
        <v>16605.93005957031</v>
      </c>
      <c r="H4740">
        <f t="shared" si="148"/>
        <v>0.21596658721848683</v>
      </c>
      <c r="M4740">
        <v>14857.103543985309</v>
      </c>
      <c r="N4740" s="9">
        <v>0.19322241744159682</v>
      </c>
    </row>
    <row r="4741" spans="1:14" x14ac:dyDescent="0.25">
      <c r="A4741" s="2">
        <v>43663.458333333343</v>
      </c>
      <c r="B4741">
        <v>8.348232497980927</v>
      </c>
      <c r="C4741">
        <v>2.038028762532385</v>
      </c>
      <c r="E4741">
        <f t="shared" si="149"/>
        <v>8.5</v>
      </c>
      <c r="F4741">
        <f t="shared" si="149"/>
        <v>2</v>
      </c>
      <c r="G4741">
        <f>IF(OR(Tahiti!E4741&lt;2.5,F4741&lt;0.5),0,VLOOKUP(Tahiti!F4741,'Power Matrix'!$B$2:$AI$30,HLOOKUP(E4741,'Power Matrix'!$B$2:$AI$30,29)))</f>
        <v>13072.929897460937</v>
      </c>
      <c r="H4741">
        <f t="shared" si="148"/>
        <v>0.17001854426539822</v>
      </c>
      <c r="M4741">
        <v>13416.377033501989</v>
      </c>
      <c r="N4741" s="9">
        <v>0.1744852081057649</v>
      </c>
    </row>
    <row r="4742" spans="1:14" x14ac:dyDescent="0.25">
      <c r="A4742" s="2">
        <v>43663.5</v>
      </c>
      <c r="B4742">
        <v>8.5514297796922332</v>
      </c>
      <c r="C4742">
        <v>2.035246862186487</v>
      </c>
      <c r="E4742">
        <f t="shared" si="149"/>
        <v>8.5</v>
      </c>
      <c r="F4742">
        <f t="shared" si="149"/>
        <v>2</v>
      </c>
      <c r="G4742">
        <f>IF(OR(Tahiti!E4742&lt;2.5,F4742&lt;0.5),0,VLOOKUP(Tahiti!F4742,'Power Matrix'!$B$2:$AI$30,HLOOKUP(E4742,'Power Matrix'!$B$2:$AI$30,29)))</f>
        <v>13072.929897460937</v>
      </c>
      <c r="H4742">
        <f t="shared" si="148"/>
        <v>0.17001854426539822</v>
      </c>
      <c r="M4742">
        <v>12761.888874556136</v>
      </c>
      <c r="N4742" s="9">
        <v>0.16597333471913739</v>
      </c>
    </row>
    <row r="4743" spans="1:14" x14ac:dyDescent="0.25">
      <c r="A4743" s="2">
        <v>43663.541666666657</v>
      </c>
      <c r="B4743">
        <v>8.6957670790577257</v>
      </c>
      <c r="C4743">
        <v>2.0439899775593089</v>
      </c>
      <c r="E4743">
        <f t="shared" si="149"/>
        <v>8.5</v>
      </c>
      <c r="F4743">
        <f t="shared" si="149"/>
        <v>2</v>
      </c>
      <c r="G4743">
        <f>IF(OR(Tahiti!E4743&lt;2.5,F4743&lt;0.5),0,VLOOKUP(Tahiti!F4743,'Power Matrix'!$B$2:$AI$30,HLOOKUP(E4743,'Power Matrix'!$B$2:$AI$30,29)))</f>
        <v>13072.929897460937</v>
      </c>
      <c r="H4743">
        <f t="shared" si="148"/>
        <v>0.17001854426539822</v>
      </c>
      <c r="M4743">
        <v>12500.127077744957</v>
      </c>
      <c r="N4743" s="9">
        <v>0.16256902061282641</v>
      </c>
    </row>
    <row r="4744" spans="1:14" x14ac:dyDescent="0.25">
      <c r="A4744" s="2">
        <v>43663.583333333343</v>
      </c>
      <c r="B4744">
        <v>8.790436980732812</v>
      </c>
      <c r="C4744">
        <v>2.0610220204933789</v>
      </c>
      <c r="E4744">
        <f t="shared" si="149"/>
        <v>9</v>
      </c>
      <c r="F4744">
        <f t="shared" si="149"/>
        <v>2</v>
      </c>
      <c r="G4744">
        <f>IF(OR(Tahiti!E4744&lt;2.5,F4744&lt;0.5),0,VLOOKUP(Tahiti!F4744,'Power Matrix'!$B$2:$AI$30,HLOOKUP(E4744,'Power Matrix'!$B$2:$AI$30,29)))</f>
        <v>10436.880789062499</v>
      </c>
      <c r="H4744">
        <f t="shared" si="148"/>
        <v>0.13573569906257574</v>
      </c>
      <c r="M4744">
        <v>12606.582905480391</v>
      </c>
      <c r="N4744" s="9">
        <v>0.16395352010997866</v>
      </c>
    </row>
    <row r="4745" spans="1:14" x14ac:dyDescent="0.25">
      <c r="A4745" s="2">
        <v>43663.625</v>
      </c>
      <c r="B4745">
        <v>8.8380463370824565</v>
      </c>
      <c r="C4745">
        <v>2.0856617092713332</v>
      </c>
      <c r="E4745">
        <f t="shared" si="149"/>
        <v>9</v>
      </c>
      <c r="F4745">
        <f t="shared" si="149"/>
        <v>2</v>
      </c>
      <c r="G4745">
        <f>IF(OR(Tahiti!E4745&lt;2.5,F4745&lt;0.5),0,VLOOKUP(Tahiti!F4745,'Power Matrix'!$B$2:$AI$30,HLOOKUP(E4745,'Power Matrix'!$B$2:$AI$30,29)))</f>
        <v>10436.880789062499</v>
      </c>
      <c r="H4745">
        <f t="shared" si="148"/>
        <v>0.13573569906257574</v>
      </c>
      <c r="M4745">
        <v>13176.802597741444</v>
      </c>
      <c r="N4745" s="9">
        <v>0.17136944927041645</v>
      </c>
    </row>
    <row r="4746" spans="1:14" x14ac:dyDescent="0.25">
      <c r="A4746" s="2">
        <v>43663.666666666657</v>
      </c>
      <c r="B4746">
        <v>8.8476505300060158</v>
      </c>
      <c r="C4746">
        <v>2.1266521592659942</v>
      </c>
      <c r="E4746">
        <f t="shared" si="149"/>
        <v>9</v>
      </c>
      <c r="F4746">
        <f t="shared" si="149"/>
        <v>2</v>
      </c>
      <c r="G4746">
        <f>IF(OR(Tahiti!E4746&lt;2.5,F4746&lt;0.5),0,VLOOKUP(Tahiti!F4746,'Power Matrix'!$B$2:$AI$30,HLOOKUP(E4746,'Power Matrix'!$B$2:$AI$30,29)))</f>
        <v>10436.880789062499</v>
      </c>
      <c r="H4746">
        <f t="shared" si="148"/>
        <v>0.13573569906257574</v>
      </c>
      <c r="M4746">
        <v>14237.416710527414</v>
      </c>
      <c r="N4746" s="9">
        <v>0.18516314884573806</v>
      </c>
    </row>
    <row r="4747" spans="1:14" x14ac:dyDescent="0.25">
      <c r="A4747" s="2">
        <v>43663.708333333343</v>
      </c>
      <c r="B4747">
        <v>8.8460040969334059</v>
      </c>
      <c r="C4747">
        <v>2.1952912922902952</v>
      </c>
      <c r="E4747">
        <f t="shared" si="149"/>
        <v>9</v>
      </c>
      <c r="F4747">
        <f t="shared" si="149"/>
        <v>2</v>
      </c>
      <c r="G4747">
        <f>IF(OR(Tahiti!E4747&lt;2.5,F4747&lt;0.5),0,VLOOKUP(Tahiti!F4747,'Power Matrix'!$B$2:$AI$30,HLOOKUP(E4747,'Power Matrix'!$B$2:$AI$30,29)))</f>
        <v>10436.880789062499</v>
      </c>
      <c r="H4747">
        <f t="shared" si="148"/>
        <v>0.13573569906257574</v>
      </c>
      <c r="M4747">
        <v>15457.551030681607</v>
      </c>
      <c r="N4747" s="9">
        <v>0.20103147084037715</v>
      </c>
    </row>
    <row r="4748" spans="1:14" x14ac:dyDescent="0.25">
      <c r="A4748" s="2">
        <v>43663.75</v>
      </c>
      <c r="B4748">
        <v>8.7701309728372863</v>
      </c>
      <c r="C4748">
        <v>2.2402558856362389</v>
      </c>
      <c r="E4748">
        <f t="shared" si="149"/>
        <v>9</v>
      </c>
      <c r="F4748">
        <f t="shared" si="149"/>
        <v>2</v>
      </c>
      <c r="G4748">
        <f>IF(OR(Tahiti!E4748&lt;2.5,F4748&lt;0.5),0,VLOOKUP(Tahiti!F4748,'Power Matrix'!$B$2:$AI$30,HLOOKUP(E4748,'Power Matrix'!$B$2:$AI$30,29)))</f>
        <v>10436.880789062499</v>
      </c>
      <c r="H4748">
        <f t="shared" si="148"/>
        <v>0.13573569906257574</v>
      </c>
      <c r="M4748">
        <v>16623.364168672084</v>
      </c>
      <c r="N4748" s="9">
        <v>0.21619332470649547</v>
      </c>
    </row>
    <row r="4749" spans="1:14" x14ac:dyDescent="0.25">
      <c r="A4749" s="2">
        <v>43663.791666666657</v>
      </c>
      <c r="B4749">
        <v>8.7068805022978459</v>
      </c>
      <c r="C4749">
        <v>2.2845391972648201</v>
      </c>
      <c r="E4749">
        <f t="shared" si="149"/>
        <v>8.5</v>
      </c>
      <c r="F4749">
        <f t="shared" si="149"/>
        <v>2.5</v>
      </c>
      <c r="G4749">
        <f>IF(OR(Tahiti!E4749&lt;2.5,F4749&lt;0.5),0,VLOOKUP(Tahiti!F4749,'Power Matrix'!$B$2:$AI$30,HLOOKUP(E4749,'Power Matrix'!$B$2:$AI$30,29)))</f>
        <v>21977.508528320312</v>
      </c>
      <c r="H4749">
        <f t="shared" si="148"/>
        <v>0.28582605704105579</v>
      </c>
      <c r="M4749">
        <v>17543.839362646824</v>
      </c>
      <c r="N4749" s="9">
        <v>0.22816446306790406</v>
      </c>
    </row>
    <row r="4750" spans="1:14" x14ac:dyDescent="0.25">
      <c r="A4750" s="2">
        <v>43663.833333333343</v>
      </c>
      <c r="B4750">
        <v>8.6694241498959634</v>
      </c>
      <c r="C4750">
        <v>2.3234858021073932</v>
      </c>
      <c r="E4750">
        <f t="shared" si="149"/>
        <v>8.5</v>
      </c>
      <c r="F4750">
        <f t="shared" si="149"/>
        <v>2.5</v>
      </c>
      <c r="G4750">
        <f>IF(OR(Tahiti!E4750&lt;2.5,F4750&lt;0.5),0,VLOOKUP(Tahiti!F4750,'Power Matrix'!$B$2:$AI$30,HLOOKUP(E4750,'Power Matrix'!$B$2:$AI$30,29)))</f>
        <v>21977.508528320312</v>
      </c>
      <c r="H4750">
        <f t="shared" si="148"/>
        <v>0.28582605704105579</v>
      </c>
      <c r="M4750">
        <v>18492.7737329792</v>
      </c>
      <c r="N4750" s="9">
        <v>0.24050572410079699</v>
      </c>
    </row>
    <row r="4751" spans="1:14" x14ac:dyDescent="0.25">
      <c r="A4751" s="2">
        <v>43663.875</v>
      </c>
      <c r="B4751">
        <v>8.6312817837138276</v>
      </c>
      <c r="C4751">
        <v>2.3625459539028588</v>
      </c>
      <c r="E4751">
        <f t="shared" si="149"/>
        <v>8.5</v>
      </c>
      <c r="F4751">
        <f t="shared" si="149"/>
        <v>2.5</v>
      </c>
      <c r="G4751">
        <f>IF(OR(Tahiti!E4751&lt;2.5,F4751&lt;0.5),0,VLOOKUP(Tahiti!F4751,'Power Matrix'!$B$2:$AI$30,HLOOKUP(E4751,'Power Matrix'!$B$2:$AI$30,29)))</f>
        <v>21977.508528320312</v>
      </c>
      <c r="H4751">
        <f t="shared" si="148"/>
        <v>0.28582605704105579</v>
      </c>
      <c r="M4751">
        <v>16939.337256183309</v>
      </c>
      <c r="N4751" s="9">
        <v>0.22030267776004681</v>
      </c>
    </row>
    <row r="4752" spans="1:14" x14ac:dyDescent="0.25">
      <c r="A4752" s="2">
        <v>43663.916666666657</v>
      </c>
      <c r="B4752">
        <v>8.7990807543640148</v>
      </c>
      <c r="C4752">
        <v>2.347955170456006</v>
      </c>
      <c r="E4752">
        <f t="shared" si="149"/>
        <v>9</v>
      </c>
      <c r="F4752">
        <f t="shared" si="149"/>
        <v>2.5</v>
      </c>
      <c r="G4752">
        <f>IF(OR(Tahiti!E4752&lt;2.5,F4752&lt;0.5),0,VLOOKUP(Tahiti!F4752,'Power Matrix'!$B$2:$AI$30,HLOOKUP(E4752,'Power Matrix'!$B$2:$AI$30,29)))</f>
        <v>17531.087040039063</v>
      </c>
      <c r="H4752">
        <f t="shared" si="148"/>
        <v>0.22799861403038146</v>
      </c>
      <c r="M4752">
        <v>15341.112983769206</v>
      </c>
      <c r="N4752" s="9">
        <v>0.19951714869541906</v>
      </c>
    </row>
    <row r="4753" spans="1:14" x14ac:dyDescent="0.25">
      <c r="A4753" s="2">
        <v>43663.958333333343</v>
      </c>
      <c r="B4753">
        <v>8.9736026600606955</v>
      </c>
      <c r="C4753">
        <v>2.331377315333512</v>
      </c>
      <c r="E4753">
        <f t="shared" si="149"/>
        <v>9</v>
      </c>
      <c r="F4753">
        <f t="shared" si="149"/>
        <v>2.5</v>
      </c>
      <c r="G4753">
        <f>IF(OR(Tahiti!E4753&lt;2.5,F4753&lt;0.5),0,VLOOKUP(Tahiti!F4753,'Power Matrix'!$B$2:$AI$30,HLOOKUP(E4753,'Power Matrix'!$B$2:$AI$30,29)))</f>
        <v>17531.087040039063</v>
      </c>
      <c r="H4753">
        <f t="shared" si="148"/>
        <v>0.22799861403038146</v>
      </c>
      <c r="M4753">
        <v>14497.735289585586</v>
      </c>
      <c r="N4753" s="9">
        <v>0.18854869334313401</v>
      </c>
    </row>
    <row r="4754" spans="1:14" x14ac:dyDescent="0.25">
      <c r="A4754" s="2">
        <v>43664</v>
      </c>
      <c r="B4754">
        <v>9.1134122684765089</v>
      </c>
      <c r="C4754">
        <v>2.3209877691437288</v>
      </c>
      <c r="E4754">
        <f t="shared" si="149"/>
        <v>9</v>
      </c>
      <c r="F4754">
        <f t="shared" si="149"/>
        <v>2.5</v>
      </c>
      <c r="G4754">
        <f>IF(OR(Tahiti!E4754&lt;2.5,F4754&lt;0.5),0,VLOOKUP(Tahiti!F4754,'Power Matrix'!$B$2:$AI$30,HLOOKUP(E4754,'Power Matrix'!$B$2:$AI$30,29)))</f>
        <v>17531.087040039063</v>
      </c>
      <c r="H4754">
        <f t="shared" si="148"/>
        <v>0.22799861403038146</v>
      </c>
      <c r="M4754">
        <v>14156.539637143969</v>
      </c>
      <c r="N4754" s="9">
        <v>0.18411131101015421</v>
      </c>
    </row>
    <row r="4755" spans="1:14" x14ac:dyDescent="0.25">
      <c r="A4755" s="2">
        <v>43664.041666666657</v>
      </c>
      <c r="B4755">
        <v>9.1921666504496962</v>
      </c>
      <c r="C4755">
        <v>2.3211013160966232</v>
      </c>
      <c r="E4755">
        <f t="shared" si="149"/>
        <v>9</v>
      </c>
      <c r="F4755">
        <f t="shared" si="149"/>
        <v>2.5</v>
      </c>
      <c r="G4755">
        <f>IF(OR(Tahiti!E4755&lt;2.5,F4755&lt;0.5),0,VLOOKUP(Tahiti!F4755,'Power Matrix'!$B$2:$AI$30,HLOOKUP(E4755,'Power Matrix'!$B$2:$AI$30,29)))</f>
        <v>17531.087040039063</v>
      </c>
      <c r="H4755">
        <f t="shared" si="148"/>
        <v>0.22799861403038146</v>
      </c>
      <c r="M4755">
        <v>14243.6313904177</v>
      </c>
      <c r="N4755" s="9">
        <v>0.18524397317791505</v>
      </c>
    </row>
    <row r="4756" spans="1:14" x14ac:dyDescent="0.25">
      <c r="A4756" s="2">
        <v>43664.083333333343</v>
      </c>
      <c r="B4756">
        <v>9.2053381150305782</v>
      </c>
      <c r="C4756">
        <v>2.3323992379095562</v>
      </c>
      <c r="E4756">
        <f t="shared" si="149"/>
        <v>9</v>
      </c>
      <c r="F4756">
        <f t="shared" si="149"/>
        <v>2.5</v>
      </c>
      <c r="G4756">
        <f>IF(OR(Tahiti!E4756&lt;2.5,F4756&lt;0.5),0,VLOOKUP(Tahiti!F4756,'Power Matrix'!$B$2:$AI$30,HLOOKUP(E4756,'Power Matrix'!$B$2:$AI$30,29)))</f>
        <v>17531.087040039063</v>
      </c>
      <c r="H4756">
        <f t="shared" si="148"/>
        <v>0.22799861403038146</v>
      </c>
      <c r="M4756">
        <v>14707.550663680904</v>
      </c>
      <c r="N4756" s="9">
        <v>0.1912774239923542</v>
      </c>
    </row>
    <row r="4757" spans="1:14" x14ac:dyDescent="0.25">
      <c r="A4757" s="2">
        <v>43664.125</v>
      </c>
      <c r="B4757">
        <v>9.1639028827032227</v>
      </c>
      <c r="C4757">
        <v>2.3538596120064841</v>
      </c>
      <c r="E4757">
        <f t="shared" si="149"/>
        <v>9</v>
      </c>
      <c r="F4757">
        <f t="shared" si="149"/>
        <v>2.5</v>
      </c>
      <c r="G4757">
        <f>IF(OR(Tahiti!E4757&lt;2.5,F4757&lt;0.5),0,VLOOKUP(Tahiti!F4757,'Power Matrix'!$B$2:$AI$30,HLOOKUP(E4757,'Power Matrix'!$B$2:$AI$30,29)))</f>
        <v>17531.087040039063</v>
      </c>
      <c r="H4757">
        <f t="shared" si="148"/>
        <v>0.22799861403038146</v>
      </c>
      <c r="M4757">
        <v>15463.29843770031</v>
      </c>
      <c r="N4757" s="9">
        <v>0.20110621810688753</v>
      </c>
    </row>
    <row r="4758" spans="1:14" x14ac:dyDescent="0.25">
      <c r="A4758" s="2">
        <v>43664.166666666657</v>
      </c>
      <c r="B4758">
        <v>9.0850112979739848</v>
      </c>
      <c r="C4758">
        <v>2.3828708584708491</v>
      </c>
      <c r="E4758">
        <f t="shared" si="149"/>
        <v>9</v>
      </c>
      <c r="F4758">
        <f t="shared" si="149"/>
        <v>2.5</v>
      </c>
      <c r="G4758">
        <f>IF(OR(Tahiti!E4758&lt;2.5,F4758&lt;0.5),0,VLOOKUP(Tahiti!F4758,'Power Matrix'!$B$2:$AI$30,HLOOKUP(E4758,'Power Matrix'!$B$2:$AI$30,29)))</f>
        <v>17531.087040039063</v>
      </c>
      <c r="H4758">
        <f t="shared" si="148"/>
        <v>0.22799861403038146</v>
      </c>
      <c r="M4758">
        <v>16278.476841592479</v>
      </c>
      <c r="N4758" s="9">
        <v>0.2117079307071873</v>
      </c>
    </row>
    <row r="4759" spans="1:14" x14ac:dyDescent="0.25">
      <c r="A4759" s="2">
        <v>43664.208333333343</v>
      </c>
      <c r="B4759">
        <v>9.0024152388313734</v>
      </c>
      <c r="C4759">
        <v>2.4125633866525771</v>
      </c>
      <c r="E4759">
        <f t="shared" si="149"/>
        <v>9</v>
      </c>
      <c r="F4759">
        <f t="shared" si="149"/>
        <v>2.5</v>
      </c>
      <c r="G4759">
        <f>IF(OR(Tahiti!E4759&lt;2.5,F4759&lt;0.5),0,VLOOKUP(Tahiti!F4759,'Power Matrix'!$B$2:$AI$30,HLOOKUP(E4759,'Power Matrix'!$B$2:$AI$30,29)))</f>
        <v>17531.087040039063</v>
      </c>
      <c r="H4759">
        <f t="shared" si="148"/>
        <v>0.22799861403038146</v>
      </c>
      <c r="M4759">
        <v>17136.196450820036</v>
      </c>
      <c r="N4759" s="9">
        <v>0.2228629082498392</v>
      </c>
    </row>
    <row r="4760" spans="1:14" x14ac:dyDescent="0.25">
      <c r="A4760" s="2">
        <v>43664.25</v>
      </c>
      <c r="B4760">
        <v>8.9401251875842878</v>
      </c>
      <c r="C4760">
        <v>2.4365785671896161</v>
      </c>
      <c r="E4760">
        <f t="shared" si="149"/>
        <v>9</v>
      </c>
      <c r="F4760">
        <f t="shared" si="149"/>
        <v>2.5</v>
      </c>
      <c r="G4760">
        <f>IF(OR(Tahiti!E4760&lt;2.5,F4760&lt;0.5),0,VLOOKUP(Tahiti!F4760,'Power Matrix'!$B$2:$AI$30,HLOOKUP(E4760,'Power Matrix'!$B$2:$AI$30,29)))</f>
        <v>17531.087040039063</v>
      </c>
      <c r="H4760">
        <f t="shared" si="148"/>
        <v>0.22799861403038146</v>
      </c>
      <c r="M4760">
        <v>17651.074991951824</v>
      </c>
      <c r="N4760" s="9">
        <v>0.22955910418814929</v>
      </c>
    </row>
    <row r="4761" spans="1:14" x14ac:dyDescent="0.25">
      <c r="A4761" s="2">
        <v>43664.291666666657</v>
      </c>
      <c r="B4761">
        <v>8.9060989040836773</v>
      </c>
      <c r="C4761">
        <v>2.4519074058302781</v>
      </c>
      <c r="E4761">
        <f t="shared" si="149"/>
        <v>9</v>
      </c>
      <c r="F4761">
        <f t="shared" si="149"/>
        <v>2.5</v>
      </c>
      <c r="G4761">
        <f>IF(OR(Tahiti!E4761&lt;2.5,F4761&lt;0.5),0,VLOOKUP(Tahiti!F4761,'Power Matrix'!$B$2:$AI$30,HLOOKUP(E4761,'Power Matrix'!$B$2:$AI$30,29)))</f>
        <v>17531.087040039063</v>
      </c>
      <c r="H4761">
        <f t="shared" si="148"/>
        <v>0.22799861403038146</v>
      </c>
      <c r="M4761">
        <v>17615.69893110769</v>
      </c>
      <c r="N4761" s="9">
        <v>0.22909902474025234</v>
      </c>
    </row>
    <row r="4762" spans="1:14" x14ac:dyDescent="0.25">
      <c r="A4762" s="2">
        <v>43664.333333333343</v>
      </c>
      <c r="B4762">
        <v>8.9137822584225255</v>
      </c>
      <c r="C4762">
        <v>2.453951250982366</v>
      </c>
      <c r="E4762">
        <f t="shared" si="149"/>
        <v>9</v>
      </c>
      <c r="F4762">
        <f t="shared" si="149"/>
        <v>2.5</v>
      </c>
      <c r="G4762">
        <f>IF(OR(Tahiti!E4762&lt;2.5,F4762&lt;0.5),0,VLOOKUP(Tahiti!F4762,'Power Matrix'!$B$2:$AI$30,HLOOKUP(E4762,'Power Matrix'!$B$2:$AI$30,29)))</f>
        <v>17531.087040039063</v>
      </c>
      <c r="H4762">
        <f t="shared" si="148"/>
        <v>0.22799861403038146</v>
      </c>
      <c r="M4762">
        <v>16898.926796469244</v>
      </c>
      <c r="N4762" s="9">
        <v>0.21977712399428342</v>
      </c>
    </row>
    <row r="4763" spans="1:14" x14ac:dyDescent="0.25">
      <c r="A4763" s="2">
        <v>43664.375</v>
      </c>
      <c r="B4763">
        <v>8.9748374848651533</v>
      </c>
      <c r="C4763">
        <v>2.4404391635880049</v>
      </c>
      <c r="E4763">
        <f t="shared" si="149"/>
        <v>9</v>
      </c>
      <c r="F4763">
        <f t="shared" si="149"/>
        <v>2.5</v>
      </c>
      <c r="G4763">
        <f>IF(OR(Tahiti!E4763&lt;2.5,F4763&lt;0.5),0,VLOOKUP(Tahiti!F4763,'Power Matrix'!$B$2:$AI$30,HLOOKUP(E4763,'Power Matrix'!$B$2:$AI$30,29)))</f>
        <v>17531.087040039063</v>
      </c>
      <c r="H4763">
        <f t="shared" si="148"/>
        <v>0.22799861403038146</v>
      </c>
      <c r="M4763">
        <v>15069.706439870306</v>
      </c>
      <c r="N4763" s="9">
        <v>0.19598740089724581</v>
      </c>
    </row>
    <row r="4764" spans="1:14" x14ac:dyDescent="0.25">
      <c r="A4764" s="2">
        <v>43664.416666666657</v>
      </c>
      <c r="B4764">
        <v>9.1914806366694428</v>
      </c>
      <c r="C4764">
        <v>2.391784294273013</v>
      </c>
      <c r="E4764">
        <f t="shared" si="149"/>
        <v>9</v>
      </c>
      <c r="F4764">
        <f t="shared" si="149"/>
        <v>2.5</v>
      </c>
      <c r="G4764">
        <f>IF(OR(Tahiti!E4764&lt;2.5,F4764&lt;0.5),0,VLOOKUP(Tahiti!F4764,'Power Matrix'!$B$2:$AI$30,HLOOKUP(E4764,'Power Matrix'!$B$2:$AI$30,29)))</f>
        <v>17531.087040039063</v>
      </c>
      <c r="H4764">
        <f t="shared" si="148"/>
        <v>0.22799861403038146</v>
      </c>
      <c r="M4764">
        <v>13718.093382332943</v>
      </c>
      <c r="N4764" s="9">
        <v>0.17840914672072933</v>
      </c>
    </row>
    <row r="4765" spans="1:14" x14ac:dyDescent="0.25">
      <c r="A4765" s="2">
        <v>43664.458333333343</v>
      </c>
      <c r="B4765">
        <v>9.3773903711183433</v>
      </c>
      <c r="C4765">
        <v>2.3527809159539932</v>
      </c>
      <c r="E4765">
        <f t="shared" si="149"/>
        <v>9.5</v>
      </c>
      <c r="F4765">
        <f t="shared" si="149"/>
        <v>2.5</v>
      </c>
      <c r="G4765">
        <f>IF(OR(Tahiti!E4765&lt;2.5,F4765&lt;0.5),0,VLOOKUP(Tahiti!F4765,'Power Matrix'!$B$2:$AI$30,HLOOKUP(E4765,'Power Matrix'!$B$2:$AI$30,29)))</f>
        <v>14742.575451416013</v>
      </c>
      <c r="H4765">
        <f t="shared" si="148"/>
        <v>0.19173293489926602</v>
      </c>
      <c r="M4765">
        <v>12464.926779458352</v>
      </c>
      <c r="N4765" s="9">
        <v>0.16211122702543793</v>
      </c>
    </row>
    <row r="4766" spans="1:14" x14ac:dyDescent="0.25">
      <c r="A4766" s="2">
        <v>43664.5</v>
      </c>
      <c r="B4766">
        <v>9.9241433539809751</v>
      </c>
      <c r="C4766">
        <v>2.547173299308175</v>
      </c>
      <c r="E4766">
        <f t="shared" si="149"/>
        <v>10</v>
      </c>
      <c r="F4766">
        <f t="shared" si="149"/>
        <v>2.5</v>
      </c>
      <c r="G4766">
        <f>IF(OR(Tahiti!E4766&lt;2.5,F4766&lt;0.5),0,VLOOKUP(Tahiti!F4766,'Power Matrix'!$B$2:$AI$30,HLOOKUP(E4766,'Power Matrix'!$B$2:$AI$30,29)))</f>
        <v>11366.845029296874</v>
      </c>
      <c r="H4766">
        <f t="shared" si="148"/>
        <v>0.14783024615979792</v>
      </c>
      <c r="M4766">
        <v>11559.688595678837</v>
      </c>
      <c r="N4766" s="9">
        <v>0.15033825191541864</v>
      </c>
    </row>
    <row r="4767" spans="1:14" x14ac:dyDescent="0.25">
      <c r="A4767" s="2">
        <v>43664.541666666657</v>
      </c>
      <c r="B4767">
        <v>9.9712038993064169</v>
      </c>
      <c r="C4767">
        <v>2.4998242199514609</v>
      </c>
      <c r="E4767">
        <f t="shared" si="149"/>
        <v>10</v>
      </c>
      <c r="F4767">
        <f t="shared" si="149"/>
        <v>2.5</v>
      </c>
      <c r="G4767">
        <f>IF(OR(Tahiti!E4767&lt;2.5,F4767&lt;0.5),0,VLOOKUP(Tahiti!F4767,'Power Matrix'!$B$2:$AI$30,HLOOKUP(E4767,'Power Matrix'!$B$2:$AI$30,29)))</f>
        <v>11366.845029296874</v>
      </c>
      <c r="H4767">
        <f t="shared" si="148"/>
        <v>0.14783024615979792</v>
      </c>
      <c r="M4767">
        <v>11055.181808578584</v>
      </c>
      <c r="N4767" s="9">
        <v>0.14377694467739591</v>
      </c>
    </row>
    <row r="4768" spans="1:14" x14ac:dyDescent="0.25">
      <c r="A4768" s="2">
        <v>43664.583333333343</v>
      </c>
      <c r="B4768">
        <v>10.00783703517199</v>
      </c>
      <c r="C4768">
        <v>2.4676904322825162</v>
      </c>
      <c r="E4768">
        <f t="shared" si="149"/>
        <v>10</v>
      </c>
      <c r="F4768">
        <f t="shared" si="149"/>
        <v>2.5</v>
      </c>
      <c r="G4768">
        <f>IF(OR(Tahiti!E4768&lt;2.5,F4768&lt;0.5),0,VLOOKUP(Tahiti!F4768,'Power Matrix'!$B$2:$AI$30,HLOOKUP(E4768,'Power Matrix'!$B$2:$AI$30,29)))</f>
        <v>11366.845029296874</v>
      </c>
      <c r="H4768">
        <f t="shared" si="148"/>
        <v>0.14783024615979792</v>
      </c>
      <c r="M4768">
        <v>10859.723602098122</v>
      </c>
      <c r="N4768" s="9">
        <v>0.14123493458416728</v>
      </c>
    </row>
    <row r="4769" spans="1:14" x14ac:dyDescent="0.25">
      <c r="A4769" s="2">
        <v>43664.625</v>
      </c>
      <c r="B4769">
        <v>10.01483437573059</v>
      </c>
      <c r="C4769">
        <v>2.448103582908336</v>
      </c>
      <c r="E4769">
        <f t="shared" si="149"/>
        <v>10</v>
      </c>
      <c r="F4769">
        <f t="shared" si="149"/>
        <v>2.5</v>
      </c>
      <c r="G4769">
        <f>IF(OR(Tahiti!E4769&lt;2.5,F4769&lt;0.5),0,VLOOKUP(Tahiti!F4769,'Power Matrix'!$B$2:$AI$30,HLOOKUP(E4769,'Power Matrix'!$B$2:$AI$30,29)))</f>
        <v>11366.845029296874</v>
      </c>
      <c r="H4769">
        <f t="shared" si="148"/>
        <v>0.14783024615979792</v>
      </c>
      <c r="M4769">
        <v>10856.186403358763</v>
      </c>
      <c r="N4769" s="9">
        <v>0.14118893193705864</v>
      </c>
    </row>
    <row r="4770" spans="1:14" x14ac:dyDescent="0.25">
      <c r="A4770" s="2">
        <v>43664.666666666657</v>
      </c>
      <c r="B4770">
        <v>9.9980956394923837</v>
      </c>
      <c r="C4770">
        <v>2.4407798044466862</v>
      </c>
      <c r="E4770">
        <f t="shared" si="149"/>
        <v>10</v>
      </c>
      <c r="F4770">
        <f t="shared" si="149"/>
        <v>2.5</v>
      </c>
      <c r="G4770">
        <f>IF(OR(Tahiti!E4770&lt;2.5,F4770&lt;0.5),0,VLOOKUP(Tahiti!F4770,'Power Matrix'!$B$2:$AI$30,HLOOKUP(E4770,'Power Matrix'!$B$2:$AI$30,29)))</f>
        <v>11366.845029296874</v>
      </c>
      <c r="H4770">
        <f t="shared" si="148"/>
        <v>0.14783024615979792</v>
      </c>
      <c r="M4770">
        <v>11000.534316130825</v>
      </c>
      <c r="N4770" s="9">
        <v>0.14306623275655506</v>
      </c>
    </row>
    <row r="4771" spans="1:14" x14ac:dyDescent="0.25">
      <c r="A4771" s="2">
        <v>43664.708333333343</v>
      </c>
      <c r="B4771">
        <v>9.9733991434032294</v>
      </c>
      <c r="C4771">
        <v>2.438906279723938</v>
      </c>
      <c r="E4771">
        <f t="shared" si="149"/>
        <v>10</v>
      </c>
      <c r="F4771">
        <f t="shared" si="149"/>
        <v>2.5</v>
      </c>
      <c r="G4771">
        <f>IF(OR(Tahiti!E4771&lt;2.5,F4771&lt;0.5),0,VLOOKUP(Tahiti!F4771,'Power Matrix'!$B$2:$AI$30,HLOOKUP(E4771,'Power Matrix'!$B$2:$AI$30,29)))</f>
        <v>11366.845029296874</v>
      </c>
      <c r="H4771">
        <f t="shared" si="148"/>
        <v>0.14783024615979792</v>
      </c>
      <c r="M4771">
        <v>11165.711215914334</v>
      </c>
      <c r="N4771" s="9">
        <v>0.14521442266363815</v>
      </c>
    </row>
    <row r="4772" spans="1:14" x14ac:dyDescent="0.25">
      <c r="A4772" s="2">
        <v>43664.75</v>
      </c>
      <c r="B4772">
        <v>9.9510350941669419</v>
      </c>
      <c r="C4772">
        <v>2.4410636718289211</v>
      </c>
      <c r="E4772">
        <f t="shared" si="149"/>
        <v>10</v>
      </c>
      <c r="F4772">
        <f t="shared" si="149"/>
        <v>2.5</v>
      </c>
      <c r="G4772">
        <f>IF(OR(Tahiti!E4772&lt;2.5,F4772&lt;0.5),0,VLOOKUP(Tahiti!F4772,'Power Matrix'!$B$2:$AI$30,HLOOKUP(E4772,'Power Matrix'!$B$2:$AI$30,29)))</f>
        <v>11366.845029296874</v>
      </c>
      <c r="H4772">
        <f t="shared" si="148"/>
        <v>0.14783024615979792</v>
      </c>
      <c r="M4772">
        <v>11216.296520977916</v>
      </c>
      <c r="N4772" s="9">
        <v>0.14587230425559644</v>
      </c>
    </row>
    <row r="4773" spans="1:14" x14ac:dyDescent="0.25">
      <c r="A4773" s="2">
        <v>43664.791666666657</v>
      </c>
      <c r="B4773">
        <v>9.9470562142414671</v>
      </c>
      <c r="C4773">
        <v>2.443788798698372</v>
      </c>
      <c r="E4773">
        <f t="shared" si="149"/>
        <v>10</v>
      </c>
      <c r="F4773">
        <f t="shared" si="149"/>
        <v>2.5</v>
      </c>
      <c r="G4773">
        <f>IF(OR(Tahiti!E4773&lt;2.5,F4773&lt;0.5),0,VLOOKUP(Tahiti!F4773,'Power Matrix'!$B$2:$AI$30,HLOOKUP(E4773,'Power Matrix'!$B$2:$AI$30,29)))</f>
        <v>11366.845029296874</v>
      </c>
      <c r="H4773">
        <f t="shared" si="148"/>
        <v>0.14783024615979792</v>
      </c>
      <c r="M4773">
        <v>11074.129891491028</v>
      </c>
      <c r="N4773" s="9">
        <v>0.14402337187468822</v>
      </c>
    </row>
    <row r="4774" spans="1:14" x14ac:dyDescent="0.25">
      <c r="A4774" s="2">
        <v>43664.833333333343</v>
      </c>
      <c r="B4774">
        <v>9.9710666965503663</v>
      </c>
      <c r="C4774">
        <v>2.4454352295153319</v>
      </c>
      <c r="E4774">
        <f t="shared" si="149"/>
        <v>10</v>
      </c>
      <c r="F4774">
        <f t="shared" si="149"/>
        <v>2.5</v>
      </c>
      <c r="G4774">
        <f>IF(OR(Tahiti!E4774&lt;2.5,F4774&lt;0.5),0,VLOOKUP(Tahiti!F4774,'Power Matrix'!$B$2:$AI$30,HLOOKUP(E4774,'Power Matrix'!$B$2:$AI$30,29)))</f>
        <v>11366.845029296874</v>
      </c>
      <c r="H4774">
        <f t="shared" si="148"/>
        <v>0.14783024615979792</v>
      </c>
      <c r="M4774">
        <v>10764.175433959808</v>
      </c>
      <c r="N4774" s="9">
        <v>0.1399922934478823</v>
      </c>
    </row>
    <row r="4775" spans="1:14" x14ac:dyDescent="0.25">
      <c r="A4775" s="2">
        <v>43664.875</v>
      </c>
      <c r="B4775">
        <v>10.03171031472484</v>
      </c>
      <c r="C4775">
        <v>2.443504931316137</v>
      </c>
      <c r="E4775">
        <f t="shared" si="149"/>
        <v>10</v>
      </c>
      <c r="F4775">
        <f t="shared" si="149"/>
        <v>2.5</v>
      </c>
      <c r="G4775">
        <f>IF(OR(Tahiti!E4775&lt;2.5,F4775&lt;0.5),0,VLOOKUP(Tahiti!F4775,'Power Matrix'!$B$2:$AI$30,HLOOKUP(E4775,'Power Matrix'!$B$2:$AI$30,29)))</f>
        <v>11366.845029296874</v>
      </c>
      <c r="H4775">
        <f t="shared" si="148"/>
        <v>0.14783024615979792</v>
      </c>
      <c r="M4775">
        <v>10003.171515285178</v>
      </c>
      <c r="N4775" s="9">
        <v>0.13009514112518958</v>
      </c>
    </row>
    <row r="4776" spans="1:14" x14ac:dyDescent="0.25">
      <c r="A4776" s="2">
        <v>43664.916666666657</v>
      </c>
      <c r="B4776">
        <v>10.213366763736159</v>
      </c>
      <c r="C4776">
        <v>2.4228393858894659</v>
      </c>
      <c r="E4776">
        <f t="shared" si="149"/>
        <v>10</v>
      </c>
      <c r="F4776">
        <f t="shared" si="149"/>
        <v>2.5</v>
      </c>
      <c r="G4776">
        <f>IF(OR(Tahiti!E4776&lt;2.5,F4776&lt;0.5),0,VLOOKUP(Tahiti!F4776,'Power Matrix'!$B$2:$AI$30,HLOOKUP(E4776,'Power Matrix'!$B$2:$AI$30,29)))</f>
        <v>11366.845029296874</v>
      </c>
      <c r="H4776">
        <f t="shared" si="148"/>
        <v>0.14783024615979792</v>
      </c>
      <c r="M4776">
        <v>9384.8539300766461</v>
      </c>
      <c r="N4776" s="9">
        <v>0.12205368013604478</v>
      </c>
    </row>
    <row r="4777" spans="1:14" x14ac:dyDescent="0.25">
      <c r="A4777" s="2">
        <v>43664.958333333343</v>
      </c>
      <c r="B4777">
        <v>10.37197314973095</v>
      </c>
      <c r="C4777">
        <v>2.408078282013272</v>
      </c>
      <c r="E4777">
        <f t="shared" si="149"/>
        <v>10.5</v>
      </c>
      <c r="F4777">
        <f t="shared" si="149"/>
        <v>2.5</v>
      </c>
      <c r="G4777">
        <f>IF(OR(Tahiti!E4777&lt;2.5,F4777&lt;0.5),0,VLOOKUP(Tahiti!F4777,'Power Matrix'!$B$2:$AI$30,HLOOKUP(E4777,'Power Matrix'!$B$2:$AI$30,29)))</f>
        <v>9633.9705665237434</v>
      </c>
      <c r="H4777">
        <f t="shared" si="148"/>
        <v>0.12529353894372131</v>
      </c>
      <c r="M4777">
        <v>8909.4776921011508</v>
      </c>
      <c r="N4777" s="9">
        <v>0.11587122703379776</v>
      </c>
    </row>
    <row r="4778" spans="1:14" x14ac:dyDescent="0.25">
      <c r="A4778" s="2">
        <v>43665</v>
      </c>
      <c r="B4778">
        <v>10.503962201051859</v>
      </c>
      <c r="C4778">
        <v>2.3997325809755781</v>
      </c>
      <c r="E4778">
        <f t="shared" si="149"/>
        <v>10.5</v>
      </c>
      <c r="F4778">
        <f t="shared" si="149"/>
        <v>2.5</v>
      </c>
      <c r="G4778">
        <f>IF(OR(Tahiti!E4778&lt;2.5,F4778&lt;0.5),0,VLOOKUP(Tahiti!F4778,'Power Matrix'!$B$2:$AI$30,HLOOKUP(E4778,'Power Matrix'!$B$2:$AI$30,29)))</f>
        <v>9633.9705665237434</v>
      </c>
      <c r="H4778">
        <f t="shared" si="148"/>
        <v>0.12529353894372131</v>
      </c>
      <c r="M4778">
        <v>8532.3214036149348</v>
      </c>
      <c r="N4778" s="9">
        <v>0.11096616262478587</v>
      </c>
    </row>
    <row r="4779" spans="1:14" x14ac:dyDescent="0.25">
      <c r="A4779" s="2">
        <v>43665.041666666657</v>
      </c>
      <c r="B4779">
        <v>10.61070594525942</v>
      </c>
      <c r="C4779">
        <v>2.397631962347043</v>
      </c>
      <c r="E4779">
        <f t="shared" si="149"/>
        <v>10.5</v>
      </c>
      <c r="F4779">
        <f t="shared" si="149"/>
        <v>2.5</v>
      </c>
      <c r="G4779">
        <f>IF(OR(Tahiti!E4779&lt;2.5,F4779&lt;0.5),0,VLOOKUP(Tahiti!F4779,'Power Matrix'!$B$2:$AI$30,HLOOKUP(E4779,'Power Matrix'!$B$2:$AI$30,29)))</f>
        <v>9633.9705665237434</v>
      </c>
      <c r="H4779">
        <f t="shared" si="148"/>
        <v>0.12529353894372131</v>
      </c>
      <c r="M4779">
        <v>8302.1239007697986</v>
      </c>
      <c r="N4779" s="9">
        <v>0.10797235445369299</v>
      </c>
    </row>
    <row r="4780" spans="1:14" x14ac:dyDescent="0.25">
      <c r="A4780" s="2">
        <v>43665.083333333343</v>
      </c>
      <c r="B4780">
        <v>10.687402285891849</v>
      </c>
      <c r="C4780">
        <v>2.402344160892135</v>
      </c>
      <c r="E4780">
        <f t="shared" si="149"/>
        <v>10.5</v>
      </c>
      <c r="F4780">
        <f t="shared" si="149"/>
        <v>2.5</v>
      </c>
      <c r="G4780">
        <f>IF(OR(Tahiti!E4780&lt;2.5,F4780&lt;0.5),0,VLOOKUP(Tahiti!F4780,'Power Matrix'!$B$2:$AI$30,HLOOKUP(E4780,'Power Matrix'!$B$2:$AI$30,29)))</f>
        <v>9633.9705665237434</v>
      </c>
      <c r="H4780">
        <f t="shared" si="148"/>
        <v>0.12529353894372131</v>
      </c>
      <c r="M4780">
        <v>8330.7005532929088</v>
      </c>
      <c r="N4780" s="9">
        <v>0.10834400494845846</v>
      </c>
    </row>
    <row r="4781" spans="1:14" x14ac:dyDescent="0.25">
      <c r="A4781" s="2">
        <v>43665.125</v>
      </c>
      <c r="B4781">
        <v>10.706885077251069</v>
      </c>
      <c r="C4781">
        <v>2.4173891321505638</v>
      </c>
      <c r="E4781">
        <f t="shared" si="149"/>
        <v>10.5</v>
      </c>
      <c r="F4781">
        <f t="shared" si="149"/>
        <v>2.5</v>
      </c>
      <c r="G4781">
        <f>IF(OR(Tahiti!E4781&lt;2.5,F4781&lt;0.5),0,VLOOKUP(Tahiti!F4781,'Power Matrix'!$B$2:$AI$30,HLOOKUP(E4781,'Power Matrix'!$B$2:$AI$30,29)))</f>
        <v>9633.9705665237434</v>
      </c>
      <c r="H4781">
        <f t="shared" si="148"/>
        <v>0.12529353894372131</v>
      </c>
      <c r="M4781">
        <v>9269.5219180157783</v>
      </c>
      <c r="N4781" s="9">
        <v>0.12055374240505778</v>
      </c>
    </row>
    <row r="4782" spans="1:14" x14ac:dyDescent="0.25">
      <c r="A4782" s="2">
        <v>43665.166666666657</v>
      </c>
      <c r="B4782">
        <v>11.076234896539949</v>
      </c>
      <c r="C4782">
        <v>2.6770710134186801</v>
      </c>
      <c r="E4782">
        <f t="shared" si="149"/>
        <v>11</v>
      </c>
      <c r="F4782">
        <f t="shared" si="149"/>
        <v>2.5</v>
      </c>
      <c r="G4782">
        <f>IF(OR(Tahiti!E4782&lt;2.5,F4782&lt;0.5),0,VLOOKUP(Tahiti!F4782,'Power Matrix'!$B$2:$AI$30,HLOOKUP(E4782,'Power Matrix'!$B$2:$AI$30,29)))</f>
        <v>7745.5223652343748</v>
      </c>
      <c r="H4782">
        <f t="shared" si="148"/>
        <v>0.10073353467366189</v>
      </c>
      <c r="M4782">
        <v>9801.0508548081725</v>
      </c>
      <c r="N4782" s="9">
        <v>0.12746648322315393</v>
      </c>
    </row>
    <row r="4783" spans="1:14" x14ac:dyDescent="0.25">
      <c r="A4783" s="2">
        <v>43665.208333333343</v>
      </c>
      <c r="B4783">
        <v>10.890325162091051</v>
      </c>
      <c r="C4783">
        <v>2.6990991222800762</v>
      </c>
      <c r="E4783">
        <f t="shared" si="149"/>
        <v>11</v>
      </c>
      <c r="F4783">
        <f t="shared" si="149"/>
        <v>2.5</v>
      </c>
      <c r="G4783">
        <f>IF(OR(Tahiti!E4783&lt;2.5,F4783&lt;0.5),0,VLOOKUP(Tahiti!F4783,'Power Matrix'!$B$2:$AI$30,HLOOKUP(E4783,'Power Matrix'!$B$2:$AI$30,29)))</f>
        <v>7745.5223652343748</v>
      </c>
      <c r="H4783">
        <f t="shared" si="148"/>
        <v>0.10073353467366189</v>
      </c>
      <c r="M4783">
        <v>10900.489994041272</v>
      </c>
      <c r="N4783" s="9">
        <v>0.14176511738718178</v>
      </c>
    </row>
    <row r="4784" spans="1:14" x14ac:dyDescent="0.25">
      <c r="A4784" s="2">
        <v>43665.25</v>
      </c>
      <c r="B4784">
        <v>10.724309827269529</v>
      </c>
      <c r="C4784">
        <v>2.7325386999073</v>
      </c>
      <c r="E4784">
        <f t="shared" si="149"/>
        <v>10.5</v>
      </c>
      <c r="F4784">
        <f t="shared" si="149"/>
        <v>2.5</v>
      </c>
      <c r="G4784">
        <f>IF(OR(Tahiti!E4784&lt;2.5,F4784&lt;0.5),0,VLOOKUP(Tahiti!F4784,'Power Matrix'!$B$2:$AI$30,HLOOKUP(E4784,'Power Matrix'!$B$2:$AI$30,29)))</f>
        <v>9633.9705665237434</v>
      </c>
      <c r="H4784">
        <f t="shared" si="148"/>
        <v>0.12529353894372131</v>
      </c>
      <c r="M4784">
        <v>11783.394112548915</v>
      </c>
      <c r="N4784" s="9">
        <v>0.15324762928070981</v>
      </c>
    </row>
    <row r="4785" spans="1:14" x14ac:dyDescent="0.25">
      <c r="A4785" s="2">
        <v>43665.291666666657</v>
      </c>
      <c r="B4785">
        <v>10.60604105155369</v>
      </c>
      <c r="C4785">
        <v>2.763082830235732</v>
      </c>
      <c r="E4785">
        <f t="shared" si="149"/>
        <v>10.5</v>
      </c>
      <c r="F4785">
        <f t="shared" si="149"/>
        <v>3</v>
      </c>
      <c r="G4785">
        <f>IF(OR(Tahiti!E4785&lt;2.5,F4785&lt;0.5),0,VLOOKUP(Tahiti!F4785,'Power Matrix'!$B$2:$AI$30,HLOOKUP(E4785,'Power Matrix'!$B$2:$AI$30,29)))</f>
        <v>14750.442200561523</v>
      </c>
      <c r="H4785">
        <f t="shared" si="148"/>
        <v>0.19183524503542615</v>
      </c>
      <c r="M4785">
        <v>12519.200858644428</v>
      </c>
      <c r="N4785" s="9">
        <v>0.16281708256139102</v>
      </c>
    </row>
    <row r="4786" spans="1:14" x14ac:dyDescent="0.25">
      <c r="A4786" s="2">
        <v>43665.333333333343</v>
      </c>
      <c r="B4786">
        <v>10.51685926012064</v>
      </c>
      <c r="C4786">
        <v>2.7906179663124768</v>
      </c>
      <c r="E4786">
        <f t="shared" si="149"/>
        <v>10.5</v>
      </c>
      <c r="F4786">
        <f t="shared" si="149"/>
        <v>3</v>
      </c>
      <c r="G4786">
        <f>IF(OR(Tahiti!E4786&lt;2.5,F4786&lt;0.5),0,VLOOKUP(Tahiti!F4786,'Power Matrix'!$B$2:$AI$30,HLOOKUP(E4786,'Power Matrix'!$B$2:$AI$30,29)))</f>
        <v>14750.442200561523</v>
      </c>
      <c r="H4786">
        <f t="shared" si="148"/>
        <v>0.19183524503542615</v>
      </c>
      <c r="M4786">
        <v>13091.041532397614</v>
      </c>
      <c r="N4786" s="9">
        <v>0.17025409321739829</v>
      </c>
    </row>
    <row r="4787" spans="1:14" x14ac:dyDescent="0.25">
      <c r="A4787" s="2">
        <v>43665.375</v>
      </c>
      <c r="B4787">
        <v>10.449355504143631</v>
      </c>
      <c r="C4787">
        <v>2.8144628264201752</v>
      </c>
      <c r="E4787">
        <f t="shared" si="149"/>
        <v>10.5</v>
      </c>
      <c r="F4787">
        <f t="shared" si="149"/>
        <v>3</v>
      </c>
      <c r="G4787">
        <f>IF(OR(Tahiti!E4787&lt;2.5,F4787&lt;0.5),0,VLOOKUP(Tahiti!F4787,'Power Matrix'!$B$2:$AI$30,HLOOKUP(E4787,'Power Matrix'!$B$2:$AI$30,29)))</f>
        <v>14750.442200561523</v>
      </c>
      <c r="H4787">
        <f t="shared" si="148"/>
        <v>0.19183524503542615</v>
      </c>
      <c r="M4787">
        <v>12465.199660565673</v>
      </c>
      <c r="N4787" s="9">
        <v>0.16211477595050766</v>
      </c>
    </row>
    <row r="4788" spans="1:14" x14ac:dyDescent="0.25">
      <c r="A4788" s="2">
        <v>43665.416666666657</v>
      </c>
      <c r="B4788">
        <v>10.549650718816791</v>
      </c>
      <c r="C4788">
        <v>2.8024836228898788</v>
      </c>
      <c r="E4788">
        <f t="shared" si="149"/>
        <v>10.5</v>
      </c>
      <c r="F4788">
        <f t="shared" si="149"/>
        <v>3</v>
      </c>
      <c r="G4788">
        <f>IF(OR(Tahiti!E4788&lt;2.5,F4788&lt;0.5),0,VLOOKUP(Tahiti!F4788,'Power Matrix'!$B$2:$AI$30,HLOOKUP(E4788,'Power Matrix'!$B$2:$AI$30,29)))</f>
        <v>14750.442200561523</v>
      </c>
      <c r="H4788">
        <f t="shared" si="148"/>
        <v>0.19183524503542615</v>
      </c>
      <c r="M4788">
        <v>11625.491990291315</v>
      </c>
      <c r="N4788" s="9">
        <v>0.15119405068839237</v>
      </c>
    </row>
    <row r="4789" spans="1:14" x14ac:dyDescent="0.25">
      <c r="A4789" s="2">
        <v>43665.458333333343</v>
      </c>
      <c r="B4789">
        <v>10.67299599650651</v>
      </c>
      <c r="C4789">
        <v>2.7828400000392519</v>
      </c>
      <c r="E4789">
        <f t="shared" si="149"/>
        <v>10.5</v>
      </c>
      <c r="F4789">
        <f t="shared" si="149"/>
        <v>3</v>
      </c>
      <c r="G4789">
        <f>IF(OR(Tahiti!E4789&lt;2.5,F4789&lt;0.5),0,VLOOKUP(Tahiti!F4789,'Power Matrix'!$B$2:$AI$30,HLOOKUP(E4789,'Power Matrix'!$B$2:$AI$30,29)))</f>
        <v>14750.442200561523</v>
      </c>
      <c r="H4789">
        <f t="shared" si="148"/>
        <v>0.19183524503542615</v>
      </c>
      <c r="M4789">
        <v>10942.750945376672</v>
      </c>
      <c r="N4789" s="9">
        <v>0.14231473751712384</v>
      </c>
    </row>
    <row r="4790" spans="1:14" x14ac:dyDescent="0.25">
      <c r="A4790" s="2">
        <v>43665.5</v>
      </c>
      <c r="B4790">
        <v>10.7612173686472</v>
      </c>
      <c r="C4790">
        <v>2.7578596704026168</v>
      </c>
      <c r="E4790">
        <f t="shared" si="149"/>
        <v>11</v>
      </c>
      <c r="F4790">
        <f t="shared" si="149"/>
        <v>3</v>
      </c>
      <c r="G4790">
        <f>IF(OR(Tahiti!E4790&lt;2.5,F4790&lt;0.5),0,VLOOKUP(Tahiti!F4790,'Power Matrix'!$B$2:$AI$30,HLOOKUP(E4790,'Power Matrix'!$B$2:$AI$30,29)))</f>
        <v>11587.850645019531</v>
      </c>
      <c r="H4790">
        <f t="shared" si="148"/>
        <v>0.15070451025777509</v>
      </c>
      <c r="M4790">
        <v>10474.83714680254</v>
      </c>
      <c r="N4790" s="9">
        <v>0.13622933634541456</v>
      </c>
    </row>
    <row r="4791" spans="1:14" x14ac:dyDescent="0.25">
      <c r="A4791" s="2">
        <v>43665.541666666657</v>
      </c>
      <c r="B4791">
        <v>10.833523221086001</v>
      </c>
      <c r="C4791">
        <v>2.746164334254555</v>
      </c>
      <c r="E4791">
        <f t="shared" si="149"/>
        <v>11</v>
      </c>
      <c r="F4791">
        <f t="shared" si="149"/>
        <v>2.5</v>
      </c>
      <c r="G4791">
        <f>IF(OR(Tahiti!E4791&lt;2.5,F4791&lt;0.5),0,VLOOKUP(Tahiti!F4791,'Power Matrix'!$B$2:$AI$30,HLOOKUP(E4791,'Power Matrix'!$B$2:$AI$30,29)))</f>
        <v>7745.5223652343748</v>
      </c>
      <c r="H4791">
        <f t="shared" si="148"/>
        <v>0.10073353467366189</v>
      </c>
      <c r="M4791">
        <v>10241.032574335899</v>
      </c>
      <c r="N4791" s="9">
        <v>0.13318861682918071</v>
      </c>
    </row>
    <row r="4792" spans="1:14" x14ac:dyDescent="0.25">
      <c r="A4792" s="2">
        <v>43665.583333333343</v>
      </c>
      <c r="B4792">
        <v>10.86658908529426</v>
      </c>
      <c r="C4792">
        <v>2.738102500599096</v>
      </c>
      <c r="E4792">
        <f t="shared" si="149"/>
        <v>11</v>
      </c>
      <c r="F4792">
        <f t="shared" si="149"/>
        <v>2.5</v>
      </c>
      <c r="G4792">
        <f>IF(OR(Tahiti!E4792&lt;2.5,F4792&lt;0.5),0,VLOOKUP(Tahiti!F4792,'Power Matrix'!$B$2:$AI$30,HLOOKUP(E4792,'Power Matrix'!$B$2:$AI$30,29)))</f>
        <v>7745.5223652343748</v>
      </c>
      <c r="H4792">
        <f t="shared" si="148"/>
        <v>0.10073353467366189</v>
      </c>
      <c r="M4792">
        <v>10224.632348944549</v>
      </c>
      <c r="N4792" s="9">
        <v>0.13297532551117097</v>
      </c>
    </row>
    <row r="4793" spans="1:14" x14ac:dyDescent="0.25">
      <c r="A4793" s="2">
        <v>43665.625</v>
      </c>
      <c r="B4793">
        <v>10.86329621914903</v>
      </c>
      <c r="C4793">
        <v>2.7341851307242599</v>
      </c>
      <c r="E4793">
        <f t="shared" si="149"/>
        <v>11</v>
      </c>
      <c r="F4793">
        <f t="shared" si="149"/>
        <v>2.5</v>
      </c>
      <c r="G4793">
        <f>IF(OR(Tahiti!E4793&lt;2.5,F4793&lt;0.5),0,VLOOKUP(Tahiti!F4793,'Power Matrix'!$B$2:$AI$30,HLOOKUP(E4793,'Power Matrix'!$B$2:$AI$30,29)))</f>
        <v>7745.5223652343748</v>
      </c>
      <c r="H4793">
        <f t="shared" si="148"/>
        <v>0.10073353467366189</v>
      </c>
      <c r="M4793">
        <v>10437.3165158437</v>
      </c>
      <c r="N4793" s="9">
        <v>0.13574136592800867</v>
      </c>
    </row>
    <row r="4794" spans="1:14" x14ac:dyDescent="0.25">
      <c r="A4794" s="2">
        <v>43665.666666666657</v>
      </c>
      <c r="B4794">
        <v>10.82227259508983</v>
      </c>
      <c r="C4794">
        <v>2.7352070533003041</v>
      </c>
      <c r="E4794">
        <f t="shared" si="149"/>
        <v>11</v>
      </c>
      <c r="F4794">
        <f t="shared" si="149"/>
        <v>2.5</v>
      </c>
      <c r="G4794">
        <f>IF(OR(Tahiti!E4794&lt;2.5,F4794&lt;0.5),0,VLOOKUP(Tahiti!F4794,'Power Matrix'!$B$2:$AI$30,HLOOKUP(E4794,'Power Matrix'!$B$2:$AI$30,29)))</f>
        <v>7745.5223652343748</v>
      </c>
      <c r="H4794">
        <f t="shared" si="148"/>
        <v>0.10073353467366189</v>
      </c>
      <c r="M4794">
        <v>10874.128715518367</v>
      </c>
      <c r="N4794" s="9">
        <v>0.1414222786940296</v>
      </c>
    </row>
    <row r="4795" spans="1:14" x14ac:dyDescent="0.25">
      <c r="A4795" s="2">
        <v>43665.708333333343</v>
      </c>
      <c r="B4795">
        <v>10.913512427863649</v>
      </c>
      <c r="C4795">
        <v>2.8448366363192661</v>
      </c>
      <c r="E4795">
        <f t="shared" si="149"/>
        <v>11</v>
      </c>
      <c r="F4795">
        <f t="shared" si="149"/>
        <v>3</v>
      </c>
      <c r="G4795">
        <f>IF(OR(Tahiti!E4795&lt;2.5,F4795&lt;0.5),0,VLOOKUP(Tahiti!F4795,'Power Matrix'!$B$2:$AI$30,HLOOKUP(E4795,'Power Matrix'!$B$2:$AI$30,29)))</f>
        <v>11587.850645019531</v>
      </c>
      <c r="H4795">
        <f t="shared" si="148"/>
        <v>0.15070451025777509</v>
      </c>
      <c r="M4795">
        <v>11597.256914820286</v>
      </c>
      <c r="N4795" s="9">
        <v>0.15082684253621073</v>
      </c>
    </row>
    <row r="4796" spans="1:14" x14ac:dyDescent="0.25">
      <c r="A4796" s="2">
        <v>43665.75</v>
      </c>
      <c r="B4796">
        <v>10.790304352929979</v>
      </c>
      <c r="C4796">
        <v>2.8495488348643589</v>
      </c>
      <c r="E4796">
        <f t="shared" si="149"/>
        <v>11</v>
      </c>
      <c r="F4796">
        <f t="shared" si="149"/>
        <v>3</v>
      </c>
      <c r="G4796">
        <f>IF(OR(Tahiti!E4796&lt;2.5,F4796&lt;0.5),0,VLOOKUP(Tahiti!F4796,'Power Matrix'!$B$2:$AI$30,HLOOKUP(E4796,'Power Matrix'!$B$2:$AI$30,29)))</f>
        <v>11587.850645019531</v>
      </c>
      <c r="H4796">
        <f t="shared" si="148"/>
        <v>0.15070451025777509</v>
      </c>
      <c r="M4796">
        <v>12465.275059740208</v>
      </c>
      <c r="N4796" s="9">
        <v>0.16211575654613544</v>
      </c>
    </row>
    <row r="4797" spans="1:14" x14ac:dyDescent="0.25">
      <c r="A4797" s="2">
        <v>43665.791666666657</v>
      </c>
      <c r="B4797">
        <v>10.65392481341544</v>
      </c>
      <c r="C4797">
        <v>2.8611873975359732</v>
      </c>
      <c r="E4797">
        <f t="shared" si="149"/>
        <v>10.5</v>
      </c>
      <c r="F4797">
        <f t="shared" si="149"/>
        <v>3</v>
      </c>
      <c r="G4797">
        <f>IF(OR(Tahiti!E4797&lt;2.5,F4797&lt;0.5),0,VLOOKUP(Tahiti!F4797,'Power Matrix'!$B$2:$AI$30,HLOOKUP(E4797,'Power Matrix'!$B$2:$AI$30,29)))</f>
        <v>14750.442200561523</v>
      </c>
      <c r="H4797">
        <f t="shared" si="148"/>
        <v>0.19183524503542615</v>
      </c>
      <c r="M4797">
        <v>13334.602166482724</v>
      </c>
      <c r="N4797" s="9">
        <v>0.1734216941143164</v>
      </c>
    </row>
    <row r="4798" spans="1:14" x14ac:dyDescent="0.25">
      <c r="A4798" s="2">
        <v>43665.833333333343</v>
      </c>
      <c r="B4798">
        <v>10.52289618138688</v>
      </c>
      <c r="C4798">
        <v>2.874358844071653</v>
      </c>
      <c r="E4798">
        <f t="shared" si="149"/>
        <v>10.5</v>
      </c>
      <c r="F4798">
        <f t="shared" si="149"/>
        <v>3</v>
      </c>
      <c r="G4798">
        <f>IF(OR(Tahiti!E4798&lt;2.5,F4798&lt;0.5),0,VLOOKUP(Tahiti!F4798,'Power Matrix'!$B$2:$AI$30,HLOOKUP(E4798,'Power Matrix'!$B$2:$AI$30,29)))</f>
        <v>14750.442200561523</v>
      </c>
      <c r="H4798">
        <f t="shared" si="148"/>
        <v>0.19183524503542615</v>
      </c>
      <c r="M4798">
        <v>13946.853228724056</v>
      </c>
      <c r="N4798" s="9">
        <v>0.18138425760976623</v>
      </c>
    </row>
    <row r="4799" spans="1:14" x14ac:dyDescent="0.25">
      <c r="A4799" s="2">
        <v>43665.875</v>
      </c>
      <c r="B4799">
        <v>10.420954533641099</v>
      </c>
      <c r="C4799">
        <v>2.882874865538688</v>
      </c>
      <c r="E4799">
        <f t="shared" si="149"/>
        <v>10.5</v>
      </c>
      <c r="F4799">
        <f t="shared" si="149"/>
        <v>3</v>
      </c>
      <c r="G4799">
        <f>IF(OR(Tahiti!E4799&lt;2.5,F4799&lt;0.5),0,VLOOKUP(Tahiti!F4799,'Power Matrix'!$B$2:$AI$30,HLOOKUP(E4799,'Power Matrix'!$B$2:$AI$30,29)))</f>
        <v>14750.442200561523</v>
      </c>
      <c r="H4799">
        <f t="shared" si="148"/>
        <v>0.19183524503542615</v>
      </c>
      <c r="M4799">
        <v>12446.130570022935</v>
      </c>
      <c r="N4799" s="9">
        <v>0.16186677500185892</v>
      </c>
    </row>
    <row r="4800" spans="1:14" x14ac:dyDescent="0.25">
      <c r="A4800" s="2">
        <v>43665.916666666657</v>
      </c>
      <c r="B4800">
        <v>10.60247377989637</v>
      </c>
      <c r="C4800">
        <v>2.829451024202156</v>
      </c>
      <c r="E4800">
        <f t="shared" si="149"/>
        <v>10.5</v>
      </c>
      <c r="F4800">
        <f t="shared" si="149"/>
        <v>3</v>
      </c>
      <c r="G4800">
        <f>IF(OR(Tahiti!E4800&lt;2.5,F4800&lt;0.5),0,VLOOKUP(Tahiti!F4800,'Power Matrix'!$B$2:$AI$30,HLOOKUP(E4800,'Power Matrix'!$B$2:$AI$30,29)))</f>
        <v>14750.442200561523</v>
      </c>
      <c r="H4800">
        <f t="shared" si="148"/>
        <v>0.19183524503542615</v>
      </c>
      <c r="M4800">
        <v>11124.729572566148</v>
      </c>
      <c r="N4800" s="9">
        <v>0.14468144043227507</v>
      </c>
    </row>
    <row r="4801" spans="1:14" x14ac:dyDescent="0.25">
      <c r="A4801" s="2">
        <v>43665.958333333343</v>
      </c>
      <c r="B4801">
        <v>10.76451023479242</v>
      </c>
      <c r="C4801">
        <v>2.780228420122695</v>
      </c>
      <c r="E4801">
        <f t="shared" si="149"/>
        <v>11</v>
      </c>
      <c r="F4801">
        <f t="shared" si="149"/>
        <v>3</v>
      </c>
      <c r="G4801">
        <f>IF(OR(Tahiti!E4801&lt;2.5,F4801&lt;0.5),0,VLOOKUP(Tahiti!F4801,'Power Matrix'!$B$2:$AI$30,HLOOKUP(E4801,'Power Matrix'!$B$2:$AI$30,29)))</f>
        <v>11587.850645019531</v>
      </c>
      <c r="H4801">
        <f t="shared" si="148"/>
        <v>0.15070451025777509</v>
      </c>
      <c r="M4801">
        <v>10224.684603778347</v>
      </c>
      <c r="N4801" s="9">
        <v>0.13297600510563429</v>
      </c>
    </row>
    <row r="4802" spans="1:14" x14ac:dyDescent="0.25">
      <c r="A4802" s="2">
        <v>43666</v>
      </c>
      <c r="B4802">
        <v>10.788520717101321</v>
      </c>
      <c r="C4802">
        <v>2.691775343818426</v>
      </c>
      <c r="E4802">
        <f t="shared" si="149"/>
        <v>11</v>
      </c>
      <c r="F4802">
        <f t="shared" si="149"/>
        <v>2.5</v>
      </c>
      <c r="G4802">
        <f>IF(OR(Tahiti!E4802&lt;2.5,F4802&lt;0.5),0,VLOOKUP(Tahiti!F4802,'Power Matrix'!$B$2:$AI$30,HLOOKUP(E4802,'Power Matrix'!$B$2:$AI$30,29)))</f>
        <v>7745.5223652343748</v>
      </c>
      <c r="H4802">
        <f t="shared" ref="H4802:H4865" si="150">G4802/$K$2</f>
        <v>0.10073353467366189</v>
      </c>
      <c r="M4802">
        <v>9445.6950218833044</v>
      </c>
      <c r="N4802" s="9">
        <v>0.12284494222854248</v>
      </c>
    </row>
    <row r="4803" spans="1:14" x14ac:dyDescent="0.25">
      <c r="A4803" s="2">
        <v>43666.041666666657</v>
      </c>
      <c r="B4803">
        <v>10.90294781564773</v>
      </c>
      <c r="C4803">
        <v>2.663047964736295</v>
      </c>
      <c r="E4803">
        <f t="shared" ref="E4803:F4866" si="151">MROUND(B4803,0.5)</f>
        <v>11</v>
      </c>
      <c r="F4803">
        <f t="shared" si="151"/>
        <v>2.5</v>
      </c>
      <c r="G4803">
        <f>IF(OR(Tahiti!E4803&lt;2.5,F4803&lt;0.5),0,VLOOKUP(Tahiti!F4803,'Power Matrix'!$B$2:$AI$30,HLOOKUP(E4803,'Power Matrix'!$B$2:$AI$30,29)))</f>
        <v>7745.5223652343748</v>
      </c>
      <c r="H4803">
        <f t="shared" si="150"/>
        <v>0.10073353467366189</v>
      </c>
      <c r="M4803">
        <v>8873.1558094411357</v>
      </c>
      <c r="N4803" s="9">
        <v>0.1153988468048507</v>
      </c>
    </row>
    <row r="4804" spans="1:14" x14ac:dyDescent="0.25">
      <c r="A4804" s="2">
        <v>43666.083333333343</v>
      </c>
      <c r="B4804">
        <v>10.9865042940827</v>
      </c>
      <c r="C4804">
        <v>2.6388624637699158</v>
      </c>
      <c r="E4804">
        <f t="shared" si="151"/>
        <v>11</v>
      </c>
      <c r="F4804">
        <f t="shared" si="151"/>
        <v>2.5</v>
      </c>
      <c r="G4804">
        <f>IF(OR(Tahiti!E4804&lt;2.5,F4804&lt;0.5),0,VLOOKUP(Tahiti!F4804,'Power Matrix'!$B$2:$AI$30,HLOOKUP(E4804,'Power Matrix'!$B$2:$AI$30,29)))</f>
        <v>7745.5223652343748</v>
      </c>
      <c r="H4804">
        <f t="shared" si="150"/>
        <v>0.10073353467366189</v>
      </c>
      <c r="M4804">
        <v>8743.7432723087804</v>
      </c>
      <c r="N4804" s="9">
        <v>0.11371578636188251</v>
      </c>
    </row>
    <row r="4805" spans="1:14" x14ac:dyDescent="0.25">
      <c r="A4805" s="2">
        <v>43666.125</v>
      </c>
      <c r="B4805">
        <v>11.042894626819599</v>
      </c>
      <c r="C4805">
        <v>2.6194459348250771</v>
      </c>
      <c r="E4805">
        <f t="shared" si="151"/>
        <v>11</v>
      </c>
      <c r="F4805">
        <f t="shared" si="151"/>
        <v>2.5</v>
      </c>
      <c r="G4805">
        <f>IF(OR(Tahiti!E4805&lt;2.5,F4805&lt;0.5),0,VLOOKUP(Tahiti!F4805,'Power Matrix'!$B$2:$AI$30,HLOOKUP(E4805,'Power Matrix'!$B$2:$AI$30,29)))</f>
        <v>7745.5223652343748</v>
      </c>
      <c r="H4805">
        <f t="shared" si="150"/>
        <v>0.10073353467366189</v>
      </c>
      <c r="M4805">
        <v>8820.2591706997791</v>
      </c>
      <c r="N4805" s="9">
        <v>0.11471090541830248</v>
      </c>
    </row>
    <row r="4806" spans="1:14" x14ac:dyDescent="0.25">
      <c r="A4806" s="2">
        <v>43666.166666666657</v>
      </c>
      <c r="B4806">
        <v>11.09187601072975</v>
      </c>
      <c r="C4806">
        <v>2.617572410102329</v>
      </c>
      <c r="E4806">
        <f t="shared" si="151"/>
        <v>11</v>
      </c>
      <c r="F4806">
        <f t="shared" si="151"/>
        <v>2.5</v>
      </c>
      <c r="G4806">
        <f>IF(OR(Tahiti!E4806&lt;2.5,F4806&lt;0.5),0,VLOOKUP(Tahiti!F4806,'Power Matrix'!$B$2:$AI$30,HLOOKUP(E4806,'Power Matrix'!$B$2:$AI$30,29)))</f>
        <v>7745.5223652343748</v>
      </c>
      <c r="H4806">
        <f t="shared" si="150"/>
        <v>0.10073353467366189</v>
      </c>
      <c r="M4806">
        <v>8726.2431635771209</v>
      </c>
      <c r="N4806" s="9">
        <v>0.11348819063270077</v>
      </c>
    </row>
    <row r="4807" spans="1:14" x14ac:dyDescent="0.25">
      <c r="A4807" s="2">
        <v>43666.208333333343</v>
      </c>
      <c r="B4807">
        <v>11.08981796938899</v>
      </c>
      <c r="C4807">
        <v>2.6064448087187371</v>
      </c>
      <c r="E4807">
        <f t="shared" si="151"/>
        <v>11</v>
      </c>
      <c r="F4807">
        <f t="shared" si="151"/>
        <v>2.5</v>
      </c>
      <c r="G4807">
        <f>IF(OR(Tahiti!E4807&lt;2.5,F4807&lt;0.5),0,VLOOKUP(Tahiti!F4807,'Power Matrix'!$B$2:$AI$30,HLOOKUP(E4807,'Power Matrix'!$B$2:$AI$30,29)))</f>
        <v>7745.5223652343748</v>
      </c>
      <c r="H4807">
        <f t="shared" si="150"/>
        <v>0.10073353467366189</v>
      </c>
      <c r="M4807">
        <v>8617.8664781122388</v>
      </c>
      <c r="N4807" s="9">
        <v>0.11207870963273091</v>
      </c>
    </row>
    <row r="4808" spans="1:14" x14ac:dyDescent="0.25">
      <c r="A4808" s="2">
        <v>43666.25</v>
      </c>
      <c r="B4808">
        <v>11.064023851251431</v>
      </c>
      <c r="C4808">
        <v>2.5987236159219589</v>
      </c>
      <c r="E4808">
        <f t="shared" si="151"/>
        <v>11</v>
      </c>
      <c r="F4808">
        <f t="shared" si="151"/>
        <v>2.5</v>
      </c>
      <c r="G4808">
        <f>IF(OR(Tahiti!E4808&lt;2.5,F4808&lt;0.5),0,VLOOKUP(Tahiti!F4808,'Power Matrix'!$B$2:$AI$30,HLOOKUP(E4808,'Power Matrix'!$B$2:$AI$30,29)))</f>
        <v>7745.5223652343748</v>
      </c>
      <c r="H4808">
        <f t="shared" si="150"/>
        <v>0.10073353467366189</v>
      </c>
      <c r="M4808">
        <v>8493.3483748265644</v>
      </c>
      <c r="N4808" s="9">
        <v>0.11045930320799474</v>
      </c>
    </row>
    <row r="4809" spans="1:14" x14ac:dyDescent="0.25">
      <c r="A4809" s="2">
        <v>43666.291666666657</v>
      </c>
      <c r="B4809">
        <v>11.015728481121529</v>
      </c>
      <c r="C4809">
        <v>2.593727549994632</v>
      </c>
      <c r="E4809">
        <f t="shared" si="151"/>
        <v>11</v>
      </c>
      <c r="F4809">
        <f t="shared" si="151"/>
        <v>2.5</v>
      </c>
      <c r="G4809">
        <f>IF(OR(Tahiti!E4809&lt;2.5,F4809&lt;0.5),0,VLOOKUP(Tahiti!F4809,'Power Matrix'!$B$2:$AI$30,HLOOKUP(E4809,'Power Matrix'!$B$2:$AI$30,29)))</f>
        <v>7745.5223652343748</v>
      </c>
      <c r="H4809">
        <f t="shared" si="150"/>
        <v>0.10073353467366189</v>
      </c>
      <c r="M4809">
        <v>8648.339157531258</v>
      </c>
      <c r="N4809" s="9">
        <v>0.11247501869565384</v>
      </c>
    </row>
    <row r="4810" spans="1:14" x14ac:dyDescent="0.25">
      <c r="A4810" s="2">
        <v>43666.333333333343</v>
      </c>
      <c r="B4810">
        <v>10.95041996924132</v>
      </c>
      <c r="C4810">
        <v>2.5901508209784772</v>
      </c>
      <c r="E4810">
        <f t="shared" si="151"/>
        <v>11</v>
      </c>
      <c r="F4810">
        <f t="shared" si="151"/>
        <v>2.5</v>
      </c>
      <c r="G4810">
        <f>IF(OR(Tahiti!E4810&lt;2.5,F4810&lt;0.5),0,VLOOKUP(Tahiti!F4810,'Power Matrix'!$B$2:$AI$30,HLOOKUP(E4810,'Power Matrix'!$B$2:$AI$30,29)))</f>
        <v>7745.5223652343748</v>
      </c>
      <c r="H4810">
        <f t="shared" si="150"/>
        <v>0.10073353467366189</v>
      </c>
      <c r="M4810">
        <v>8845.6713653586376</v>
      </c>
      <c r="N4810" s="9">
        <v>0.11504140090619783</v>
      </c>
    </row>
    <row r="4811" spans="1:14" x14ac:dyDescent="0.25">
      <c r="A4811" s="2">
        <v>43666.375</v>
      </c>
      <c r="B4811">
        <v>10.891697189651561</v>
      </c>
      <c r="C4811">
        <v>2.5839057385693178</v>
      </c>
      <c r="E4811">
        <f t="shared" si="151"/>
        <v>11</v>
      </c>
      <c r="F4811">
        <f t="shared" si="151"/>
        <v>2.5</v>
      </c>
      <c r="G4811">
        <f>IF(OR(Tahiti!E4811&lt;2.5,F4811&lt;0.5),0,VLOOKUP(Tahiti!F4811,'Power Matrix'!$B$2:$AI$30,HLOOKUP(E4811,'Power Matrix'!$B$2:$AI$30,29)))</f>
        <v>7745.5223652343748</v>
      </c>
      <c r="H4811">
        <f t="shared" si="150"/>
        <v>0.10073353467366189</v>
      </c>
      <c r="M4811">
        <v>8189.2005438962433</v>
      </c>
      <c r="N4811" s="9">
        <v>0.10650374222142772</v>
      </c>
    </row>
    <row r="4812" spans="1:14" x14ac:dyDescent="0.25">
      <c r="A4812" s="2">
        <v>43666.416666666657</v>
      </c>
      <c r="B4812">
        <v>10.98691590235085</v>
      </c>
      <c r="C4812">
        <v>2.5508635752772228</v>
      </c>
      <c r="E4812">
        <f t="shared" si="151"/>
        <v>11</v>
      </c>
      <c r="F4812">
        <f t="shared" si="151"/>
        <v>2.5</v>
      </c>
      <c r="G4812">
        <f>IF(OR(Tahiti!E4812&lt;2.5,F4812&lt;0.5),0,VLOOKUP(Tahiti!F4812,'Power Matrix'!$B$2:$AI$30,HLOOKUP(E4812,'Power Matrix'!$B$2:$AI$30,29)))</f>
        <v>7745.5223652343748</v>
      </c>
      <c r="H4812">
        <f t="shared" si="150"/>
        <v>0.10073353467366189</v>
      </c>
      <c r="M4812">
        <v>7988.7956512004794</v>
      </c>
      <c r="N4812" s="9">
        <v>0.10389739854756434</v>
      </c>
    </row>
    <row r="4813" spans="1:14" x14ac:dyDescent="0.25">
      <c r="A4813" s="2">
        <v>43666.458333333343</v>
      </c>
      <c r="B4813">
        <v>11.064709865031681</v>
      </c>
      <c r="C4813">
        <v>2.519808483660769</v>
      </c>
      <c r="E4813">
        <f t="shared" si="151"/>
        <v>11</v>
      </c>
      <c r="F4813">
        <f t="shared" si="151"/>
        <v>2.5</v>
      </c>
      <c r="G4813">
        <f>IF(OR(Tahiti!E4813&lt;2.5,F4813&lt;0.5),0,VLOOKUP(Tahiti!F4813,'Power Matrix'!$B$2:$AI$30,HLOOKUP(E4813,'Power Matrix'!$B$2:$AI$30,29)))</f>
        <v>7745.5223652343748</v>
      </c>
      <c r="H4813">
        <f t="shared" si="150"/>
        <v>0.10073353467366189</v>
      </c>
      <c r="M4813">
        <v>7860.3060201070593</v>
      </c>
      <c r="N4813" s="9">
        <v>0.10222634085704294</v>
      </c>
    </row>
    <row r="4814" spans="1:14" x14ac:dyDescent="0.25">
      <c r="A4814" s="2">
        <v>43666.5</v>
      </c>
      <c r="B4814">
        <v>11.123295441865389</v>
      </c>
      <c r="C4814">
        <v>2.4917056128195552</v>
      </c>
      <c r="E4814">
        <f t="shared" si="151"/>
        <v>11</v>
      </c>
      <c r="F4814">
        <f t="shared" si="151"/>
        <v>2.5</v>
      </c>
      <c r="G4814">
        <f>IF(OR(Tahiti!E4814&lt;2.5,F4814&lt;0.5),0,VLOOKUP(Tahiti!F4814,'Power Matrix'!$B$2:$AI$30,HLOOKUP(E4814,'Power Matrix'!$B$2:$AI$30,29)))</f>
        <v>7745.5223652343748</v>
      </c>
      <c r="H4814">
        <f t="shared" si="150"/>
        <v>0.10073353467366189</v>
      </c>
      <c r="M4814">
        <v>7765.6117119566297</v>
      </c>
      <c r="N4814" s="9">
        <v>0.100994804502422</v>
      </c>
    </row>
    <row r="4815" spans="1:14" x14ac:dyDescent="0.25">
      <c r="A4815" s="2">
        <v>43666.541666666657</v>
      </c>
      <c r="B4815">
        <v>11.165279485216949</v>
      </c>
      <c r="C4815">
        <v>2.466384642324237</v>
      </c>
      <c r="E4815">
        <f t="shared" si="151"/>
        <v>11</v>
      </c>
      <c r="F4815">
        <f t="shared" si="151"/>
        <v>2.5</v>
      </c>
      <c r="G4815">
        <f>IF(OR(Tahiti!E4815&lt;2.5,F4815&lt;0.5),0,VLOOKUP(Tahiti!F4815,'Power Matrix'!$B$2:$AI$30,HLOOKUP(E4815,'Power Matrix'!$B$2:$AI$30,29)))</f>
        <v>7745.5223652343748</v>
      </c>
      <c r="H4815">
        <f t="shared" si="150"/>
        <v>0.10073353467366189</v>
      </c>
      <c r="M4815">
        <v>7661.4246581183788</v>
      </c>
      <c r="N4815" s="9">
        <v>9.963981129333889E-2</v>
      </c>
    </row>
    <row r="4816" spans="1:14" x14ac:dyDescent="0.25">
      <c r="A4816" s="2">
        <v>43666.583333333343</v>
      </c>
      <c r="B4816">
        <v>11.19395486123158</v>
      </c>
      <c r="C4816">
        <v>2.4432778374103501</v>
      </c>
      <c r="E4816">
        <f t="shared" si="151"/>
        <v>11</v>
      </c>
      <c r="F4816">
        <f t="shared" si="151"/>
        <v>2.5</v>
      </c>
      <c r="G4816">
        <f>IF(OR(Tahiti!E4816&lt;2.5,F4816&lt;0.5),0,VLOOKUP(Tahiti!F4816,'Power Matrix'!$B$2:$AI$30,HLOOKUP(E4816,'Power Matrix'!$B$2:$AI$30,29)))</f>
        <v>7745.5223652343748</v>
      </c>
      <c r="H4816">
        <f t="shared" si="150"/>
        <v>0.10073353467366189</v>
      </c>
      <c r="M4816">
        <v>7553.5012400268242</v>
      </c>
      <c r="N4816" s="9">
        <v>9.8236225212076603E-2</v>
      </c>
    </row>
    <row r="4817" spans="1:14" x14ac:dyDescent="0.25">
      <c r="A4817" s="2">
        <v>43666.625</v>
      </c>
      <c r="B4817">
        <v>11.2134376525908</v>
      </c>
      <c r="C4817">
        <v>2.4219310102663161</v>
      </c>
      <c r="E4817">
        <f t="shared" si="151"/>
        <v>11</v>
      </c>
      <c r="F4817">
        <f t="shared" si="151"/>
        <v>2.5</v>
      </c>
      <c r="G4817">
        <f>IF(OR(Tahiti!E4817&lt;2.5,F4817&lt;0.5),0,VLOOKUP(Tahiti!F4817,'Power Matrix'!$B$2:$AI$30,HLOOKUP(E4817,'Power Matrix'!$B$2:$AI$30,29)))</f>
        <v>7745.5223652343748</v>
      </c>
      <c r="H4817">
        <f t="shared" si="150"/>
        <v>0.10073353467366189</v>
      </c>
      <c r="M4817">
        <v>7604.0914209119528</v>
      </c>
      <c r="N4817" s="9">
        <v>9.8894170215992894E-2</v>
      </c>
    </row>
    <row r="4818" spans="1:14" x14ac:dyDescent="0.25">
      <c r="A4818" s="2">
        <v>43666.666666666657</v>
      </c>
      <c r="B4818">
        <v>11.25583330421051</v>
      </c>
      <c r="C4818">
        <v>2.4231800267481471</v>
      </c>
      <c r="E4818">
        <f t="shared" si="151"/>
        <v>11.5</v>
      </c>
      <c r="F4818">
        <f t="shared" si="151"/>
        <v>2.5</v>
      </c>
      <c r="G4818">
        <f>IF(OR(Tahiti!E4818&lt;2.5,F4818&lt;0.5),0,VLOOKUP(Tahiti!F4818,'Power Matrix'!$B$2:$AI$30,HLOOKUP(E4818,'Power Matrix'!$B$2:$AI$30,29)))</f>
        <v>8402.7983342367406</v>
      </c>
      <c r="H4818">
        <f t="shared" si="150"/>
        <v>0.10928166461139799</v>
      </c>
      <c r="M4818">
        <v>7467.9123074678791</v>
      </c>
      <c r="N4818" s="9">
        <v>9.712310781296013E-2</v>
      </c>
    </row>
    <row r="4819" spans="1:14" x14ac:dyDescent="0.25">
      <c r="A4819" s="2">
        <v>43666.708333333343</v>
      </c>
      <c r="B4819">
        <v>11.24238743411753</v>
      </c>
      <c r="C4819">
        <v>2.4033093099917329</v>
      </c>
      <c r="E4819">
        <f t="shared" si="151"/>
        <v>11</v>
      </c>
      <c r="F4819">
        <f t="shared" si="151"/>
        <v>2.5</v>
      </c>
      <c r="G4819">
        <f>IF(OR(Tahiti!E4819&lt;2.5,F4819&lt;0.5),0,VLOOKUP(Tahiti!F4819,'Power Matrix'!$B$2:$AI$30,HLOOKUP(E4819,'Power Matrix'!$B$2:$AI$30,29)))</f>
        <v>7745.5223652343748</v>
      </c>
      <c r="H4819">
        <f t="shared" si="150"/>
        <v>0.10073353467366189</v>
      </c>
      <c r="M4819">
        <v>7345.0681729683492</v>
      </c>
      <c r="N4819" s="9">
        <v>9.5525472004187081E-2</v>
      </c>
    </row>
    <row r="4820" spans="1:14" x14ac:dyDescent="0.25">
      <c r="A4820" s="2">
        <v>43666.75</v>
      </c>
      <c r="B4820">
        <v>11.22551149512328</v>
      </c>
      <c r="C4820">
        <v>2.385766305769641</v>
      </c>
      <c r="E4820">
        <f t="shared" si="151"/>
        <v>11</v>
      </c>
      <c r="F4820">
        <f t="shared" si="151"/>
        <v>2.5</v>
      </c>
      <c r="G4820">
        <f>IF(OR(Tahiti!E4820&lt;2.5,F4820&lt;0.5),0,VLOOKUP(Tahiti!F4820,'Power Matrix'!$B$2:$AI$30,HLOOKUP(E4820,'Power Matrix'!$B$2:$AI$30,29)))</f>
        <v>7745.5223652343748</v>
      </c>
      <c r="H4820">
        <f t="shared" si="150"/>
        <v>0.10073353467366189</v>
      </c>
      <c r="M4820">
        <v>7232.7451720589415</v>
      </c>
      <c r="N4820" s="9">
        <v>9.4064667635034196E-2</v>
      </c>
    </row>
    <row r="4821" spans="1:14" x14ac:dyDescent="0.25">
      <c r="A4821" s="2">
        <v>43666.791666666657</v>
      </c>
      <c r="B4821">
        <v>11.20438227069145</v>
      </c>
      <c r="C4821">
        <v>2.370153599746744</v>
      </c>
      <c r="E4821">
        <f t="shared" si="151"/>
        <v>11</v>
      </c>
      <c r="F4821">
        <f t="shared" si="151"/>
        <v>2.5</v>
      </c>
      <c r="G4821">
        <f>IF(OR(Tahiti!E4821&lt;2.5,F4821&lt;0.5),0,VLOOKUP(Tahiti!F4821,'Power Matrix'!$B$2:$AI$30,HLOOKUP(E4821,'Power Matrix'!$B$2:$AI$30,29)))</f>
        <v>7745.5223652343748</v>
      </c>
      <c r="H4821">
        <f t="shared" si="150"/>
        <v>0.10073353467366189</v>
      </c>
      <c r="M4821">
        <v>7128.2690546601416</v>
      </c>
      <c r="N4821" s="9">
        <v>9.2705915041775153E-2</v>
      </c>
    </row>
    <row r="4822" spans="1:14" x14ac:dyDescent="0.25">
      <c r="A4822" s="2">
        <v>43666.833333333343</v>
      </c>
      <c r="B4822">
        <v>11.176392908457069</v>
      </c>
      <c r="C4822">
        <v>2.3563008714936999</v>
      </c>
      <c r="E4822">
        <f t="shared" si="151"/>
        <v>11</v>
      </c>
      <c r="F4822">
        <f t="shared" si="151"/>
        <v>2.5</v>
      </c>
      <c r="G4822">
        <f>IF(OR(Tahiti!E4822&lt;2.5,F4822&lt;0.5),0,VLOOKUP(Tahiti!F4822,'Power Matrix'!$B$2:$AI$30,HLOOKUP(E4822,'Power Matrix'!$B$2:$AI$30,29)))</f>
        <v>7745.5223652343748</v>
      </c>
      <c r="H4822">
        <f t="shared" si="150"/>
        <v>0.10073353467366189</v>
      </c>
      <c r="M4822">
        <v>7029.9870676043347</v>
      </c>
      <c r="N4822" s="9">
        <v>9.1427719525827858E-2</v>
      </c>
    </row>
    <row r="4823" spans="1:14" x14ac:dyDescent="0.25">
      <c r="A4823" s="2">
        <v>43666.875</v>
      </c>
      <c r="B4823">
        <v>11.15293123717238</v>
      </c>
      <c r="C4823">
        <v>2.3424481432406572</v>
      </c>
      <c r="E4823">
        <f t="shared" si="151"/>
        <v>11</v>
      </c>
      <c r="F4823">
        <f t="shared" si="151"/>
        <v>2.5</v>
      </c>
      <c r="G4823">
        <f>IF(OR(Tahiti!E4823&lt;2.5,F4823&lt;0.5),0,VLOOKUP(Tahiti!F4823,'Power Matrix'!$B$2:$AI$30,HLOOKUP(E4823,'Power Matrix'!$B$2:$AI$30,29)))</f>
        <v>7745.5223652343748</v>
      </c>
      <c r="H4823">
        <f t="shared" si="150"/>
        <v>0.10073353467366189</v>
      </c>
      <c r="M4823">
        <v>6931.1712032957739</v>
      </c>
      <c r="N4823" s="9">
        <v>9.0142580728298866E-2</v>
      </c>
    </row>
    <row r="4824" spans="1:14" x14ac:dyDescent="0.25">
      <c r="A4824" s="2">
        <v>43666.916666666657</v>
      </c>
      <c r="B4824">
        <v>11.19903136320546</v>
      </c>
      <c r="C4824">
        <v>2.3205903548086009</v>
      </c>
      <c r="E4824">
        <f t="shared" si="151"/>
        <v>11</v>
      </c>
      <c r="F4824">
        <f t="shared" si="151"/>
        <v>2.5</v>
      </c>
      <c r="G4824">
        <f>IF(OR(Tahiti!E4824&lt;2.5,F4824&lt;0.5),0,VLOOKUP(Tahiti!F4824,'Power Matrix'!$B$2:$AI$30,HLOOKUP(E4824,'Power Matrix'!$B$2:$AI$30,29)))</f>
        <v>7745.5223652343748</v>
      </c>
      <c r="H4824">
        <f t="shared" si="150"/>
        <v>0.10073353467366189</v>
      </c>
      <c r="M4824">
        <v>6832.0309505437008</v>
      </c>
      <c r="N4824" s="9">
        <v>8.8853223132734319E-2</v>
      </c>
    </row>
    <row r="4825" spans="1:14" x14ac:dyDescent="0.25">
      <c r="A4825" s="2">
        <v>43666.958333333343</v>
      </c>
      <c r="B4825">
        <v>11.231136808121359</v>
      </c>
      <c r="C4825">
        <v>2.3011738258637622</v>
      </c>
      <c r="E4825">
        <f t="shared" si="151"/>
        <v>11</v>
      </c>
      <c r="F4825">
        <f t="shared" si="151"/>
        <v>2.5</v>
      </c>
      <c r="G4825">
        <f>IF(OR(Tahiti!E4825&lt;2.5,F4825&lt;0.5),0,VLOOKUP(Tahiti!F4825,'Power Matrix'!$B$2:$AI$30,HLOOKUP(E4825,'Power Matrix'!$B$2:$AI$30,29)))</f>
        <v>7745.5223652343748</v>
      </c>
      <c r="H4825">
        <f t="shared" si="150"/>
        <v>0.10073353467366189</v>
      </c>
      <c r="M4825">
        <v>6666.6589872549193</v>
      </c>
      <c r="N4825" s="9">
        <v>8.6702496348800895E-2</v>
      </c>
    </row>
    <row r="4826" spans="1:14" x14ac:dyDescent="0.25">
      <c r="A4826" s="2">
        <v>43667</v>
      </c>
      <c r="B4826">
        <v>11.220983804173599</v>
      </c>
      <c r="C4826">
        <v>2.274887706268848</v>
      </c>
      <c r="E4826">
        <f t="shared" si="151"/>
        <v>11</v>
      </c>
      <c r="F4826">
        <f t="shared" si="151"/>
        <v>2.5</v>
      </c>
      <c r="G4826">
        <f>IF(OR(Tahiti!E4826&lt;2.5,F4826&lt;0.5),0,VLOOKUP(Tahiti!F4826,'Power Matrix'!$B$2:$AI$30,HLOOKUP(E4826,'Power Matrix'!$B$2:$AI$30,29)))</f>
        <v>7745.5223652343748</v>
      </c>
      <c r="H4826">
        <f t="shared" si="150"/>
        <v>0.10073353467366189</v>
      </c>
      <c r="M4826">
        <v>6572.2390670710811</v>
      </c>
      <c r="N4826" s="9">
        <v>8.5474528516541318E-2</v>
      </c>
    </row>
    <row r="4827" spans="1:14" x14ac:dyDescent="0.25">
      <c r="A4827" s="2">
        <v>43667.041666666657</v>
      </c>
      <c r="B4827">
        <v>11.20877275888507</v>
      </c>
      <c r="C4827">
        <v>2.2601266023926541</v>
      </c>
      <c r="E4827">
        <f t="shared" si="151"/>
        <v>11</v>
      </c>
      <c r="F4827">
        <f t="shared" si="151"/>
        <v>2.5</v>
      </c>
      <c r="G4827">
        <f>IF(OR(Tahiti!E4827&lt;2.5,F4827&lt;0.5),0,VLOOKUP(Tahiti!F4827,'Power Matrix'!$B$2:$AI$30,HLOOKUP(E4827,'Power Matrix'!$B$2:$AI$30,29)))</f>
        <v>7745.5223652343748</v>
      </c>
      <c r="H4827">
        <f t="shared" si="150"/>
        <v>0.10073353467366189</v>
      </c>
      <c r="M4827">
        <v>6496.0661171984757</v>
      </c>
      <c r="N4827" s="9">
        <v>8.448386963915866E-2</v>
      </c>
    </row>
    <row r="4828" spans="1:14" x14ac:dyDescent="0.25">
      <c r="A4828" s="2">
        <v>43667.083333333343</v>
      </c>
      <c r="B4828">
        <v>11.16898395963033</v>
      </c>
      <c r="C4828">
        <v>2.2497370562028709</v>
      </c>
      <c r="E4828">
        <f t="shared" si="151"/>
        <v>11</v>
      </c>
      <c r="F4828">
        <f t="shared" si="151"/>
        <v>2</v>
      </c>
      <c r="G4828">
        <f>IF(OR(Tahiti!E4828&lt;2.5,F4828&lt;0.5),0,VLOOKUP(Tahiti!F4828,'Power Matrix'!$B$2:$AI$30,HLOOKUP(E4828,'Power Matrix'!$B$2:$AI$30,29)))</f>
        <v>5134.9565752461758</v>
      </c>
      <c r="H4828">
        <f t="shared" si="150"/>
        <v>6.6782109950651036E-2</v>
      </c>
      <c r="M4828">
        <v>6442.4693487507102</v>
      </c>
      <c r="N4828" s="9">
        <v>8.3786822793124702E-2</v>
      </c>
    </row>
    <row r="4829" spans="1:14" x14ac:dyDescent="0.25">
      <c r="A4829" s="2">
        <v>43667.125</v>
      </c>
      <c r="B4829">
        <v>11.098050134752039</v>
      </c>
      <c r="C4829">
        <v>2.244457122893309</v>
      </c>
      <c r="E4829">
        <f t="shared" si="151"/>
        <v>11</v>
      </c>
      <c r="F4829">
        <f t="shared" si="151"/>
        <v>2</v>
      </c>
      <c r="G4829">
        <f>IF(OR(Tahiti!E4829&lt;2.5,F4829&lt;0.5),0,VLOOKUP(Tahiti!F4829,'Power Matrix'!$B$2:$AI$30,HLOOKUP(E4829,'Power Matrix'!$B$2:$AI$30,29)))</f>
        <v>5134.9565752461758</v>
      </c>
      <c r="H4829">
        <f t="shared" si="150"/>
        <v>6.6782109950651036E-2</v>
      </c>
      <c r="M4829">
        <v>6467.6758305571075</v>
      </c>
      <c r="N4829" s="9">
        <v>8.4114642905262341E-2</v>
      </c>
    </row>
    <row r="4830" spans="1:14" x14ac:dyDescent="0.25">
      <c r="A4830" s="2">
        <v>43667.166666666657</v>
      </c>
      <c r="B4830">
        <v>10.98225100864512</v>
      </c>
      <c r="C4830">
        <v>2.2456493658986938</v>
      </c>
      <c r="E4830">
        <f t="shared" si="151"/>
        <v>11</v>
      </c>
      <c r="F4830">
        <f t="shared" si="151"/>
        <v>2</v>
      </c>
      <c r="G4830">
        <f>IF(OR(Tahiti!E4830&lt;2.5,F4830&lt;0.5),0,VLOOKUP(Tahiti!F4830,'Power Matrix'!$B$2:$AI$30,HLOOKUP(E4830,'Power Matrix'!$B$2:$AI$30,29)))</f>
        <v>5134.9565752461758</v>
      </c>
      <c r="H4830">
        <f t="shared" si="150"/>
        <v>6.6782109950651036E-2</v>
      </c>
      <c r="M4830">
        <v>6920.7086060796009</v>
      </c>
      <c r="N4830" s="9">
        <v>9.0006510577017931E-2</v>
      </c>
    </row>
    <row r="4831" spans="1:14" x14ac:dyDescent="0.25">
      <c r="A4831" s="2">
        <v>43667.208333333343</v>
      </c>
      <c r="B4831">
        <v>10.80045735687775</v>
      </c>
      <c r="C4831">
        <v>2.2354869136146989</v>
      </c>
      <c r="E4831">
        <f t="shared" si="151"/>
        <v>11</v>
      </c>
      <c r="F4831">
        <f t="shared" si="151"/>
        <v>2</v>
      </c>
      <c r="G4831">
        <f>IF(OR(Tahiti!E4831&lt;2.5,F4831&lt;0.5),0,VLOOKUP(Tahiti!F4831,'Power Matrix'!$B$2:$AI$30,HLOOKUP(E4831,'Power Matrix'!$B$2:$AI$30,29)))</f>
        <v>5134.9565752461758</v>
      </c>
      <c r="H4831">
        <f t="shared" si="150"/>
        <v>6.6782109950651036E-2</v>
      </c>
      <c r="M4831">
        <v>7334.4616125629955</v>
      </c>
      <c r="N4831" s="9">
        <v>9.5387529555566772E-2</v>
      </c>
    </row>
    <row r="4832" spans="1:14" x14ac:dyDescent="0.25">
      <c r="A4832" s="2">
        <v>43667.25</v>
      </c>
      <c r="B4832">
        <v>10.671212360677851</v>
      </c>
      <c r="C4832">
        <v>2.243775841175947</v>
      </c>
      <c r="E4832">
        <f t="shared" si="151"/>
        <v>10.5</v>
      </c>
      <c r="F4832">
        <f t="shared" si="151"/>
        <v>2</v>
      </c>
      <c r="G4832">
        <f>IF(OR(Tahiti!E4832&lt;2.5,F4832&lt;0.5),0,VLOOKUP(Tahiti!F4832,'Power Matrix'!$B$2:$AI$30,HLOOKUP(E4832,'Power Matrix'!$B$2:$AI$30,29)))</f>
        <v>6088.3825794546938</v>
      </c>
      <c r="H4832">
        <f t="shared" si="150"/>
        <v>7.9181786424996028E-2</v>
      </c>
      <c r="M4832">
        <v>7708.129769417239</v>
      </c>
      <c r="N4832" s="9">
        <v>0.10024722945430997</v>
      </c>
    </row>
    <row r="4833" spans="1:14" x14ac:dyDescent="0.25">
      <c r="A4833" s="2">
        <v>43667.291666666657</v>
      </c>
      <c r="B4833">
        <v>10.553629598742271</v>
      </c>
      <c r="C4833">
        <v>2.249907376632212</v>
      </c>
      <c r="E4833">
        <f t="shared" si="151"/>
        <v>10.5</v>
      </c>
      <c r="F4833">
        <f t="shared" si="151"/>
        <v>2</v>
      </c>
      <c r="G4833">
        <f>IF(OR(Tahiti!E4833&lt;2.5,F4833&lt;0.5),0,VLOOKUP(Tahiti!F4833,'Power Matrix'!$B$2:$AI$30,HLOOKUP(E4833,'Power Matrix'!$B$2:$AI$30,29)))</f>
        <v>6088.3825794546938</v>
      </c>
      <c r="H4833">
        <f t="shared" si="150"/>
        <v>7.9181786424996028E-2</v>
      </c>
      <c r="M4833">
        <v>7994.4000798237121</v>
      </c>
      <c r="N4833" s="9">
        <v>0.10397028632436107</v>
      </c>
    </row>
    <row r="4834" spans="1:14" x14ac:dyDescent="0.25">
      <c r="A4834" s="2">
        <v>43667.333333333343</v>
      </c>
      <c r="B4834">
        <v>10.45758766950668</v>
      </c>
      <c r="C4834">
        <v>2.2532002382661318</v>
      </c>
      <c r="E4834">
        <f t="shared" si="151"/>
        <v>10.5</v>
      </c>
      <c r="F4834">
        <f t="shared" si="151"/>
        <v>2.5</v>
      </c>
      <c r="G4834">
        <f>IF(OR(Tahiti!E4834&lt;2.5,F4834&lt;0.5),0,VLOOKUP(Tahiti!F4834,'Power Matrix'!$B$2:$AI$30,HLOOKUP(E4834,'Power Matrix'!$B$2:$AI$30,29)))</f>
        <v>9633.9705665237434</v>
      </c>
      <c r="H4834">
        <f t="shared" si="150"/>
        <v>0.12529353894372131</v>
      </c>
      <c r="M4834">
        <v>8148.8228867003563</v>
      </c>
      <c r="N4834" s="9">
        <v>0.10597861506518765</v>
      </c>
    </row>
    <row r="4835" spans="1:14" x14ac:dyDescent="0.25">
      <c r="A4835" s="2">
        <v>43667.375</v>
      </c>
      <c r="B4835">
        <v>10.39557202377169</v>
      </c>
      <c r="C4835">
        <v>2.2522350891665348</v>
      </c>
      <c r="E4835">
        <f t="shared" si="151"/>
        <v>10.5</v>
      </c>
      <c r="F4835">
        <f t="shared" si="151"/>
        <v>2.5</v>
      </c>
      <c r="G4835">
        <f>IF(OR(Tahiti!E4835&lt;2.5,F4835&lt;0.5),0,VLOOKUP(Tahiti!F4835,'Power Matrix'!$B$2:$AI$30,HLOOKUP(E4835,'Power Matrix'!$B$2:$AI$30,29)))</f>
        <v>9633.9705665237434</v>
      </c>
      <c r="H4835">
        <f t="shared" si="150"/>
        <v>0.12529353894372131</v>
      </c>
      <c r="M4835">
        <v>7708.5079536912426</v>
      </c>
      <c r="N4835" s="9">
        <v>0.10025214788807098</v>
      </c>
    </row>
    <row r="4836" spans="1:14" x14ac:dyDescent="0.25">
      <c r="A4836" s="2">
        <v>43667.416666666657</v>
      </c>
      <c r="B4836">
        <v>10.437693269879301</v>
      </c>
      <c r="C4836">
        <v>2.2069866284383561</v>
      </c>
      <c r="E4836">
        <f t="shared" si="151"/>
        <v>10.5</v>
      </c>
      <c r="F4836">
        <f t="shared" si="151"/>
        <v>2</v>
      </c>
      <c r="G4836">
        <f>IF(OR(Tahiti!E4836&lt;2.5,F4836&lt;0.5),0,VLOOKUP(Tahiti!F4836,'Power Matrix'!$B$2:$AI$30,HLOOKUP(E4836,'Power Matrix'!$B$2:$AI$30,29)))</f>
        <v>6088.3825794546938</v>
      </c>
      <c r="H4836">
        <f t="shared" si="150"/>
        <v>7.9181786424996028E-2</v>
      </c>
      <c r="M4836">
        <v>7348.3850297846084</v>
      </c>
      <c r="N4836" s="9">
        <v>9.5568609018777298E-2</v>
      </c>
    </row>
    <row r="4837" spans="1:14" x14ac:dyDescent="0.25">
      <c r="A4837" s="2">
        <v>43667.458333333343</v>
      </c>
      <c r="B4837">
        <v>10.520152126265859</v>
      </c>
      <c r="C4837">
        <v>2.1850720665298531</v>
      </c>
      <c r="E4837">
        <f t="shared" si="151"/>
        <v>10.5</v>
      </c>
      <c r="F4837">
        <f t="shared" si="151"/>
        <v>2</v>
      </c>
      <c r="G4837">
        <f>IF(OR(Tahiti!E4837&lt;2.5,F4837&lt;0.5),0,VLOOKUP(Tahiti!F4837,'Power Matrix'!$B$2:$AI$30,HLOOKUP(E4837,'Power Matrix'!$B$2:$AI$30,29)))</f>
        <v>6088.3825794546938</v>
      </c>
      <c r="H4837">
        <f t="shared" si="150"/>
        <v>7.9181786424996028E-2</v>
      </c>
      <c r="M4837">
        <v>7091.6800513914404</v>
      </c>
      <c r="N4837" s="9">
        <v>9.2230060805286437E-2</v>
      </c>
    </row>
    <row r="4838" spans="1:14" x14ac:dyDescent="0.25">
      <c r="A4838" s="2">
        <v>43667.5</v>
      </c>
      <c r="B4838">
        <v>10.57640525624671</v>
      </c>
      <c r="C4838">
        <v>2.1688348522660399</v>
      </c>
      <c r="E4838">
        <f t="shared" si="151"/>
        <v>10.5</v>
      </c>
      <c r="F4838">
        <f t="shared" si="151"/>
        <v>2</v>
      </c>
      <c r="G4838">
        <f>IF(OR(Tahiti!E4838&lt;2.5,F4838&lt;0.5),0,VLOOKUP(Tahiti!F4838,'Power Matrix'!$B$2:$AI$30,HLOOKUP(E4838,'Power Matrix'!$B$2:$AI$30,29)))</f>
        <v>6088.3825794546938</v>
      </c>
      <c r="H4838">
        <f t="shared" si="150"/>
        <v>7.9181786424996028E-2</v>
      </c>
      <c r="M4838">
        <v>6932.1896656774825</v>
      </c>
      <c r="N4838" s="9">
        <v>9.0155826228196234E-2</v>
      </c>
    </row>
    <row r="4839" spans="1:14" x14ac:dyDescent="0.25">
      <c r="A4839" s="2">
        <v>43667.541666666657</v>
      </c>
      <c r="B4839">
        <v>10.605080632261339</v>
      </c>
      <c r="C4839">
        <v>2.155890499636147</v>
      </c>
      <c r="E4839">
        <f t="shared" si="151"/>
        <v>10.5</v>
      </c>
      <c r="F4839">
        <f t="shared" si="151"/>
        <v>2</v>
      </c>
      <c r="G4839">
        <f>IF(OR(Tahiti!E4839&lt;2.5,F4839&lt;0.5),0,VLOOKUP(Tahiti!F4839,'Power Matrix'!$B$2:$AI$30,HLOOKUP(E4839,'Power Matrix'!$B$2:$AI$30,29)))</f>
        <v>6088.3825794546938</v>
      </c>
      <c r="H4839">
        <f t="shared" si="150"/>
        <v>7.9181786424996028E-2</v>
      </c>
      <c r="M4839">
        <v>6861.9527803544461</v>
      </c>
      <c r="N4839" s="9">
        <v>8.9242368181982418E-2</v>
      </c>
    </row>
    <row r="4840" spans="1:14" x14ac:dyDescent="0.25">
      <c r="A4840" s="2">
        <v>43667.583333333343</v>
      </c>
      <c r="B4840">
        <v>10.609059512186811</v>
      </c>
      <c r="C4840">
        <v>2.1468635168810901</v>
      </c>
      <c r="E4840">
        <f t="shared" si="151"/>
        <v>10.5</v>
      </c>
      <c r="F4840">
        <f t="shared" si="151"/>
        <v>2</v>
      </c>
      <c r="G4840">
        <f>IF(OR(Tahiti!E4840&lt;2.5,F4840&lt;0.5),0,VLOOKUP(Tahiti!F4840,'Power Matrix'!$B$2:$AI$30,HLOOKUP(E4840,'Power Matrix'!$B$2:$AI$30,29)))</f>
        <v>6088.3825794546938</v>
      </c>
      <c r="H4840">
        <f t="shared" si="150"/>
        <v>7.9181786424996028E-2</v>
      </c>
      <c r="M4840">
        <v>6885.1140376964286</v>
      </c>
      <c r="N4840" s="9">
        <v>8.9543589353481653E-2</v>
      </c>
    </row>
    <row r="4841" spans="1:14" x14ac:dyDescent="0.25">
      <c r="A4841" s="2">
        <v>43667.625</v>
      </c>
      <c r="B4841">
        <v>10.584911827121861</v>
      </c>
      <c r="C4841">
        <v>2.1415268100950819</v>
      </c>
      <c r="E4841">
        <f t="shared" si="151"/>
        <v>10.5</v>
      </c>
      <c r="F4841">
        <f t="shared" si="151"/>
        <v>2</v>
      </c>
      <c r="G4841">
        <f>IF(OR(Tahiti!E4841&lt;2.5,F4841&lt;0.5),0,VLOOKUP(Tahiti!F4841,'Power Matrix'!$B$2:$AI$30,HLOOKUP(E4841,'Power Matrix'!$B$2:$AI$30,29)))</f>
        <v>6088.3825794546938</v>
      </c>
      <c r="H4841">
        <f t="shared" si="150"/>
        <v>7.9181786424996028E-2</v>
      </c>
      <c r="M4841">
        <v>7012.1407902143465</v>
      </c>
      <c r="N4841" s="9">
        <v>9.1195621738434915E-2</v>
      </c>
    </row>
    <row r="4842" spans="1:14" x14ac:dyDescent="0.25">
      <c r="A4842" s="2">
        <v>43667.666666666657</v>
      </c>
      <c r="B4842">
        <v>10.530167927457571</v>
      </c>
      <c r="C4842">
        <v>2.1406184344719308</v>
      </c>
      <c r="E4842">
        <f t="shared" si="151"/>
        <v>10.5</v>
      </c>
      <c r="F4842">
        <f t="shared" si="151"/>
        <v>2</v>
      </c>
      <c r="G4842">
        <f>IF(OR(Tahiti!E4842&lt;2.5,F4842&lt;0.5),0,VLOOKUP(Tahiti!F4842,'Power Matrix'!$B$2:$AI$30,HLOOKUP(E4842,'Power Matrix'!$B$2:$AI$30,29)))</f>
        <v>6088.3825794546938</v>
      </c>
      <c r="H4842">
        <f t="shared" si="150"/>
        <v>7.9181786424996028E-2</v>
      </c>
      <c r="M4842">
        <v>7202.8486804266577</v>
      </c>
      <c r="N4842" s="9">
        <v>9.3675852118664527E-2</v>
      </c>
    </row>
    <row r="4843" spans="1:14" x14ac:dyDescent="0.25">
      <c r="A4843" s="2">
        <v>43667.708333333343</v>
      </c>
      <c r="B4843">
        <v>10.37361958280356</v>
      </c>
      <c r="C4843">
        <v>2.1190445134221099</v>
      </c>
      <c r="E4843">
        <f t="shared" si="151"/>
        <v>10.5</v>
      </c>
      <c r="F4843">
        <f t="shared" si="151"/>
        <v>2</v>
      </c>
      <c r="G4843">
        <f>IF(OR(Tahiti!E4843&lt;2.5,F4843&lt;0.5),0,VLOOKUP(Tahiti!F4843,'Power Matrix'!$B$2:$AI$30,HLOOKUP(E4843,'Power Matrix'!$B$2:$AI$30,29)))</f>
        <v>6088.3825794546938</v>
      </c>
      <c r="H4843">
        <f t="shared" si="150"/>
        <v>7.9181786424996028E-2</v>
      </c>
      <c r="M4843">
        <v>7544.5323647697642</v>
      </c>
      <c r="N4843" s="9">
        <v>9.8119581496579122E-2</v>
      </c>
    </row>
    <row r="4844" spans="1:14" x14ac:dyDescent="0.25">
      <c r="A4844" s="2">
        <v>43667.75</v>
      </c>
      <c r="B4844">
        <v>10.25974129528135</v>
      </c>
      <c r="C4844">
        <v>2.1314211312875342</v>
      </c>
      <c r="E4844">
        <f t="shared" si="151"/>
        <v>10.5</v>
      </c>
      <c r="F4844">
        <f t="shared" si="151"/>
        <v>2</v>
      </c>
      <c r="G4844">
        <f>IF(OR(Tahiti!E4844&lt;2.5,F4844&lt;0.5),0,VLOOKUP(Tahiti!F4844,'Power Matrix'!$B$2:$AI$30,HLOOKUP(E4844,'Power Matrix'!$B$2:$AI$30,29)))</f>
        <v>6088.3825794546938</v>
      </c>
      <c r="H4844">
        <f t="shared" si="150"/>
        <v>7.9181786424996028E-2</v>
      </c>
      <c r="M4844">
        <v>8076.6356545712943</v>
      </c>
      <c r="N4844" s="9">
        <v>0.10503979199923132</v>
      </c>
    </row>
    <row r="4845" spans="1:14" x14ac:dyDescent="0.25">
      <c r="A4845" s="2">
        <v>43667.791666666657</v>
      </c>
      <c r="B4845">
        <v>10.095921204556641</v>
      </c>
      <c r="C4845">
        <v>2.1519731297613109</v>
      </c>
      <c r="E4845">
        <f t="shared" si="151"/>
        <v>10</v>
      </c>
      <c r="F4845">
        <f t="shared" si="151"/>
        <v>2</v>
      </c>
      <c r="G4845">
        <f>IF(OR(Tahiti!E4845&lt;2.5,F4845&lt;0.5),0,VLOOKUP(Tahiti!F4845,'Power Matrix'!$B$2:$AI$30,HLOOKUP(E4845,'Power Matrix'!$B$2:$AI$30,29)))</f>
        <v>6950.4438935546868</v>
      </c>
      <c r="H4845">
        <f t="shared" si="150"/>
        <v>9.0393229524623114E-2</v>
      </c>
      <c r="M4845">
        <v>9129.0225831638709</v>
      </c>
      <c r="N4845" s="9">
        <v>0.11872649384017769</v>
      </c>
    </row>
    <row r="4846" spans="1:14" x14ac:dyDescent="0.25">
      <c r="A4846" s="2">
        <v>43667.833333333343</v>
      </c>
      <c r="B4846">
        <v>9.8949191669421452</v>
      </c>
      <c r="C4846">
        <v>2.180984376225676</v>
      </c>
      <c r="E4846">
        <f t="shared" si="151"/>
        <v>10</v>
      </c>
      <c r="F4846">
        <f t="shared" si="151"/>
        <v>2</v>
      </c>
      <c r="G4846">
        <f>IF(OR(Tahiti!E4846&lt;2.5,F4846&lt;0.5),0,VLOOKUP(Tahiti!F4846,'Power Matrix'!$B$2:$AI$30,HLOOKUP(E4846,'Power Matrix'!$B$2:$AI$30,29)))</f>
        <v>6950.4438935546868</v>
      </c>
      <c r="H4846">
        <f t="shared" si="150"/>
        <v>9.0393229524623114E-2</v>
      </c>
      <c r="M4846">
        <v>10415.393529875328</v>
      </c>
      <c r="N4846" s="9">
        <v>0.13545624895794744</v>
      </c>
    </row>
    <row r="4847" spans="1:14" x14ac:dyDescent="0.25">
      <c r="A4847" s="2">
        <v>43667.875</v>
      </c>
      <c r="B4847">
        <v>9.7140859344671249</v>
      </c>
      <c r="C4847">
        <v>2.2099956226900419</v>
      </c>
      <c r="E4847">
        <f t="shared" si="151"/>
        <v>9.5</v>
      </c>
      <c r="F4847">
        <f t="shared" si="151"/>
        <v>2</v>
      </c>
      <c r="G4847">
        <f>IF(OR(Tahiti!E4847&lt;2.5,F4847&lt;0.5),0,VLOOKUP(Tahiti!F4847,'Power Matrix'!$B$2:$AI$30,HLOOKUP(E4847,'Power Matrix'!$B$2:$AI$30,29)))</f>
        <v>9360.62931097412</v>
      </c>
      <c r="H4847">
        <f t="shared" si="150"/>
        <v>0.12173862946889506</v>
      </c>
      <c r="M4847">
        <v>10982.315830950978</v>
      </c>
      <c r="N4847" s="9">
        <v>0.14282929426190485</v>
      </c>
    </row>
    <row r="4848" spans="1:14" x14ac:dyDescent="0.25">
      <c r="A4848" s="2">
        <v>43667.916666666657</v>
      </c>
      <c r="B4848">
        <v>9.6364291745423447</v>
      </c>
      <c r="C4848">
        <v>2.2226561079376999</v>
      </c>
      <c r="E4848">
        <f t="shared" si="151"/>
        <v>9.5</v>
      </c>
      <c r="F4848">
        <f t="shared" si="151"/>
        <v>2</v>
      </c>
      <c r="G4848">
        <f>IF(OR(Tahiti!E4848&lt;2.5,F4848&lt;0.5),0,VLOOKUP(Tahiti!F4848,'Power Matrix'!$B$2:$AI$30,HLOOKUP(E4848,'Power Matrix'!$B$2:$AI$30,29)))</f>
        <v>9360.62931097412</v>
      </c>
      <c r="H4848">
        <f t="shared" si="150"/>
        <v>0.12173862946889506</v>
      </c>
      <c r="M4848">
        <v>11529.626108777346</v>
      </c>
      <c r="N4848" s="9">
        <v>0.14994727756592882</v>
      </c>
    </row>
    <row r="4849" spans="1:14" x14ac:dyDescent="0.25">
      <c r="A4849" s="2">
        <v>43667.958333333343</v>
      </c>
      <c r="B4849">
        <v>9.5650837413959042</v>
      </c>
      <c r="C4849">
        <v>2.2361681953320618</v>
      </c>
      <c r="E4849">
        <f t="shared" si="151"/>
        <v>9.5</v>
      </c>
      <c r="F4849">
        <f t="shared" si="151"/>
        <v>2</v>
      </c>
      <c r="G4849">
        <f>IF(OR(Tahiti!E4849&lt;2.5,F4849&lt;0.5),0,VLOOKUP(Tahiti!F4849,'Power Matrix'!$B$2:$AI$30,HLOOKUP(E4849,'Power Matrix'!$B$2:$AI$30,29)))</f>
        <v>9360.62931097412</v>
      </c>
      <c r="H4849">
        <f t="shared" si="150"/>
        <v>0.12173862946889506</v>
      </c>
      <c r="M4849">
        <v>12079.702191112385</v>
      </c>
      <c r="N4849" s="9">
        <v>0.15710123123468467</v>
      </c>
    </row>
    <row r="4850" spans="1:14" x14ac:dyDescent="0.25">
      <c r="A4850" s="2">
        <v>43668</v>
      </c>
      <c r="B4850">
        <v>9.4978543909309874</v>
      </c>
      <c r="C4850">
        <v>2.251837674831406</v>
      </c>
      <c r="E4850">
        <f t="shared" si="151"/>
        <v>9.5</v>
      </c>
      <c r="F4850">
        <f t="shared" si="151"/>
        <v>2.5</v>
      </c>
      <c r="G4850">
        <f>IF(OR(Tahiti!E4850&lt;2.5,F4850&lt;0.5),0,VLOOKUP(Tahiti!F4850,'Power Matrix'!$B$2:$AI$30,HLOOKUP(E4850,'Power Matrix'!$B$2:$AI$30,29)))</f>
        <v>14742.575451416013</v>
      </c>
      <c r="H4850">
        <f t="shared" si="150"/>
        <v>0.19173293489926602</v>
      </c>
      <c r="M4850">
        <v>12591.735647309892</v>
      </c>
      <c r="N4850" s="9">
        <v>0.16376042573545338</v>
      </c>
    </row>
    <row r="4851" spans="1:14" x14ac:dyDescent="0.25">
      <c r="A4851" s="2">
        <v>43668.041666666657</v>
      </c>
      <c r="B4851">
        <v>9.4265089577845469</v>
      </c>
      <c r="C4851">
        <v>2.2727303141638648</v>
      </c>
      <c r="E4851">
        <f t="shared" si="151"/>
        <v>9.5</v>
      </c>
      <c r="F4851">
        <f t="shared" si="151"/>
        <v>2.5</v>
      </c>
      <c r="G4851">
        <f>IF(OR(Tahiti!E4851&lt;2.5,F4851&lt;0.5),0,VLOOKUP(Tahiti!F4851,'Power Matrix'!$B$2:$AI$30,HLOOKUP(E4851,'Power Matrix'!$B$2:$AI$30,29)))</f>
        <v>14742.575451416013</v>
      </c>
      <c r="H4851">
        <f t="shared" si="150"/>
        <v>0.19173293489926602</v>
      </c>
      <c r="M4851">
        <v>13222.027657978604</v>
      </c>
      <c r="N4851" s="9">
        <v>0.17195761879094884</v>
      </c>
    </row>
    <row r="4852" spans="1:14" x14ac:dyDescent="0.25">
      <c r="A4852" s="2">
        <v>43668.083333333343</v>
      </c>
      <c r="B4852">
        <v>9.3496754143960707</v>
      </c>
      <c r="C4852">
        <v>2.2999815828583769</v>
      </c>
      <c r="E4852">
        <f t="shared" si="151"/>
        <v>9.5</v>
      </c>
      <c r="F4852">
        <f t="shared" si="151"/>
        <v>2.5</v>
      </c>
      <c r="G4852">
        <f>IF(OR(Tahiti!E4852&lt;2.5,F4852&lt;0.5),0,VLOOKUP(Tahiti!F4852,'Power Matrix'!$B$2:$AI$30,HLOOKUP(E4852,'Power Matrix'!$B$2:$AI$30,29)))</f>
        <v>14742.575451416013</v>
      </c>
      <c r="H4852">
        <f t="shared" si="150"/>
        <v>0.19173293489926602</v>
      </c>
      <c r="M4852">
        <v>14013.098318281824</v>
      </c>
      <c r="N4852" s="9">
        <v>0.18224580079751421</v>
      </c>
    </row>
    <row r="4853" spans="1:14" x14ac:dyDescent="0.25">
      <c r="A4853" s="2">
        <v>43668.125</v>
      </c>
      <c r="B4853">
        <v>9.2651585166687482</v>
      </c>
      <c r="C4853">
        <v>2.3351811382554541</v>
      </c>
      <c r="E4853">
        <f t="shared" si="151"/>
        <v>9.5</v>
      </c>
      <c r="F4853">
        <f t="shared" si="151"/>
        <v>2.5</v>
      </c>
      <c r="G4853">
        <f>IF(OR(Tahiti!E4853&lt;2.5,F4853&lt;0.5),0,VLOOKUP(Tahiti!F4853,'Power Matrix'!$B$2:$AI$30,HLOOKUP(E4853,'Power Matrix'!$B$2:$AI$30,29)))</f>
        <v>14742.575451416013</v>
      </c>
      <c r="H4853">
        <f t="shared" si="150"/>
        <v>0.19173293489926602</v>
      </c>
      <c r="M4853">
        <v>14963.919359245256</v>
      </c>
      <c r="N4853" s="9">
        <v>0.19461159871669653</v>
      </c>
    </row>
    <row r="4854" spans="1:14" x14ac:dyDescent="0.25">
      <c r="A4854" s="2">
        <v>43668.166666666657</v>
      </c>
      <c r="B4854">
        <v>9.1522406484388998</v>
      </c>
      <c r="C4854">
        <v>2.36930199760004</v>
      </c>
      <c r="E4854">
        <f t="shared" si="151"/>
        <v>9</v>
      </c>
      <c r="F4854">
        <f t="shared" si="151"/>
        <v>2.5</v>
      </c>
      <c r="G4854">
        <f>IF(OR(Tahiti!E4854&lt;2.5,F4854&lt;0.5),0,VLOOKUP(Tahiti!F4854,'Power Matrix'!$B$2:$AI$30,HLOOKUP(E4854,'Power Matrix'!$B$2:$AI$30,29)))</f>
        <v>17531.087040039063</v>
      </c>
      <c r="H4854">
        <f t="shared" si="150"/>
        <v>0.22799861403038146</v>
      </c>
      <c r="M4854">
        <v>16091.188776626857</v>
      </c>
      <c r="N4854" s="9">
        <v>0.20927217648608498</v>
      </c>
    </row>
    <row r="4855" spans="1:14" x14ac:dyDescent="0.25">
      <c r="A4855" s="2">
        <v>43668.208333333343</v>
      </c>
      <c r="B4855">
        <v>9.0688213727599845</v>
      </c>
      <c r="C4855">
        <v>2.423009706318807</v>
      </c>
      <c r="E4855">
        <f t="shared" si="151"/>
        <v>9</v>
      </c>
      <c r="F4855">
        <f t="shared" si="151"/>
        <v>2.5</v>
      </c>
      <c r="G4855">
        <f>IF(OR(Tahiti!E4855&lt;2.5,F4855&lt;0.5),0,VLOOKUP(Tahiti!F4855,'Power Matrix'!$B$2:$AI$30,HLOOKUP(E4855,'Power Matrix'!$B$2:$AI$30,29)))</f>
        <v>17531.087040039063</v>
      </c>
      <c r="H4855">
        <f t="shared" si="150"/>
        <v>0.22799861403038146</v>
      </c>
      <c r="M4855">
        <v>17017.562853115713</v>
      </c>
      <c r="N4855" s="9">
        <v>0.22132003211181142</v>
      </c>
    </row>
    <row r="4856" spans="1:14" x14ac:dyDescent="0.25">
      <c r="A4856" s="2">
        <v>43668.25</v>
      </c>
      <c r="B4856">
        <v>9.0298557900415428</v>
      </c>
      <c r="C4856">
        <v>2.475184531173507</v>
      </c>
      <c r="E4856">
        <f t="shared" si="151"/>
        <v>9</v>
      </c>
      <c r="F4856">
        <f t="shared" si="151"/>
        <v>2.5</v>
      </c>
      <c r="G4856">
        <f>IF(OR(Tahiti!E4856&lt;2.5,F4856&lt;0.5),0,VLOOKUP(Tahiti!F4856,'Power Matrix'!$B$2:$AI$30,HLOOKUP(E4856,'Power Matrix'!$B$2:$AI$30,29)))</f>
        <v>17531.087040039063</v>
      </c>
      <c r="H4856">
        <f t="shared" si="150"/>
        <v>0.22799861403038146</v>
      </c>
      <c r="M4856">
        <v>17632.964348665002</v>
      </c>
      <c r="N4856" s="9">
        <v>0.22932356821931513</v>
      </c>
    </row>
    <row r="4857" spans="1:14" x14ac:dyDescent="0.25">
      <c r="A4857" s="2">
        <v>43668.291666666657</v>
      </c>
      <c r="B4857">
        <v>9.0387739691848488</v>
      </c>
      <c r="C4857">
        <v>2.522079422718646</v>
      </c>
      <c r="E4857">
        <f t="shared" si="151"/>
        <v>9</v>
      </c>
      <c r="F4857">
        <f t="shared" si="151"/>
        <v>2.5</v>
      </c>
      <c r="G4857">
        <f>IF(OR(Tahiti!E4857&lt;2.5,F4857&lt;0.5),0,VLOOKUP(Tahiti!F4857,'Power Matrix'!$B$2:$AI$30,HLOOKUP(E4857,'Power Matrix'!$B$2:$AI$30,29)))</f>
        <v>17531.087040039063</v>
      </c>
      <c r="H4857">
        <f t="shared" si="150"/>
        <v>0.22799861403038146</v>
      </c>
      <c r="M4857">
        <v>17843.424367809603</v>
      </c>
      <c r="N4857" s="9">
        <v>0.23206068272844751</v>
      </c>
    </row>
    <row r="4858" spans="1:14" x14ac:dyDescent="0.25">
      <c r="A4858" s="2">
        <v>43668.333333333343</v>
      </c>
      <c r="B4858">
        <v>9.0987315735790695</v>
      </c>
      <c r="C4858">
        <v>2.560401519320302</v>
      </c>
      <c r="E4858">
        <f t="shared" si="151"/>
        <v>9</v>
      </c>
      <c r="F4858">
        <f t="shared" si="151"/>
        <v>2.5</v>
      </c>
      <c r="G4858">
        <f>IF(OR(Tahiti!E4858&lt;2.5,F4858&lt;0.5),0,VLOOKUP(Tahiti!F4858,'Power Matrix'!$B$2:$AI$30,HLOOKUP(E4858,'Power Matrix'!$B$2:$AI$30,29)))</f>
        <v>17531.087040039063</v>
      </c>
      <c r="H4858">
        <f t="shared" si="150"/>
        <v>0.22799861403038146</v>
      </c>
      <c r="M4858">
        <v>17600.400705346692</v>
      </c>
      <c r="N4858" s="9">
        <v>0.22890006535659077</v>
      </c>
    </row>
    <row r="4859" spans="1:14" x14ac:dyDescent="0.25">
      <c r="A4859" s="2">
        <v>43668.375</v>
      </c>
      <c r="B4859">
        <v>9.2080821701515951</v>
      </c>
      <c r="C4859">
        <v>2.5874256941090259</v>
      </c>
      <c r="E4859">
        <f t="shared" si="151"/>
        <v>9</v>
      </c>
      <c r="F4859">
        <f t="shared" si="151"/>
        <v>2.5</v>
      </c>
      <c r="G4859">
        <f>IF(OR(Tahiti!E4859&lt;2.5,F4859&lt;0.5),0,VLOOKUP(Tahiti!F4859,'Power Matrix'!$B$2:$AI$30,HLOOKUP(E4859,'Power Matrix'!$B$2:$AI$30,29)))</f>
        <v>17531.087040039063</v>
      </c>
      <c r="H4859">
        <f t="shared" si="150"/>
        <v>0.22799861403038146</v>
      </c>
      <c r="M4859">
        <v>17330.962737911857</v>
      </c>
      <c r="N4859" s="9">
        <v>0.22539591966196207</v>
      </c>
    </row>
    <row r="4860" spans="1:14" x14ac:dyDescent="0.25">
      <c r="A4860" s="2">
        <v>43668.416666666657</v>
      </c>
      <c r="B4860">
        <v>9.3218232549177493</v>
      </c>
      <c r="C4860">
        <v>2.615244697568007</v>
      </c>
      <c r="E4860">
        <f t="shared" si="151"/>
        <v>9.5</v>
      </c>
      <c r="F4860">
        <f t="shared" si="151"/>
        <v>2.5</v>
      </c>
      <c r="G4860">
        <f>IF(OR(Tahiti!E4860&lt;2.5,F4860&lt;0.5),0,VLOOKUP(Tahiti!F4860,'Power Matrix'!$B$2:$AI$30,HLOOKUP(E4860,'Power Matrix'!$B$2:$AI$30,29)))</f>
        <v>14742.575451416013</v>
      </c>
      <c r="H4860">
        <f t="shared" si="150"/>
        <v>0.19173293489926602</v>
      </c>
      <c r="M4860">
        <v>16488.978102678939</v>
      </c>
      <c r="N4860" s="9">
        <v>0.21444558158383456</v>
      </c>
    </row>
    <row r="4861" spans="1:14" x14ac:dyDescent="0.25">
      <c r="A4861" s="2">
        <v>43668.458333333343</v>
      </c>
      <c r="B4861">
        <v>9.0566103274714589</v>
      </c>
      <c r="C4861">
        <v>2.4473655277145259</v>
      </c>
      <c r="E4861">
        <f t="shared" si="151"/>
        <v>9</v>
      </c>
      <c r="F4861">
        <f t="shared" si="151"/>
        <v>2.5</v>
      </c>
      <c r="G4861">
        <f>IF(OR(Tahiti!E4861&lt;2.5,F4861&lt;0.5),0,VLOOKUP(Tahiti!F4861,'Power Matrix'!$B$2:$AI$30,HLOOKUP(E4861,'Power Matrix'!$B$2:$AI$30,29)))</f>
        <v>17531.087040039063</v>
      </c>
      <c r="H4861">
        <f t="shared" si="150"/>
        <v>0.22799861403038146</v>
      </c>
      <c r="M4861">
        <v>16765.348070620854</v>
      </c>
      <c r="N4861" s="9">
        <v>0.21803988064461025</v>
      </c>
    </row>
    <row r="4862" spans="1:14" x14ac:dyDescent="0.25">
      <c r="A4862" s="2">
        <v>43668.5</v>
      </c>
      <c r="B4862">
        <v>9.1035336700408482</v>
      </c>
      <c r="C4862">
        <v>2.486028265174864</v>
      </c>
      <c r="E4862">
        <f t="shared" si="151"/>
        <v>9</v>
      </c>
      <c r="F4862">
        <f t="shared" si="151"/>
        <v>2.5</v>
      </c>
      <c r="G4862">
        <f>IF(OR(Tahiti!E4862&lt;2.5,F4862&lt;0.5),0,VLOOKUP(Tahiti!F4862,'Power Matrix'!$B$2:$AI$30,HLOOKUP(E4862,'Power Matrix'!$B$2:$AI$30,29)))</f>
        <v>17531.087040039063</v>
      </c>
      <c r="H4862">
        <f t="shared" si="150"/>
        <v>0.22799861403038146</v>
      </c>
      <c r="M4862">
        <v>16960.700298483058</v>
      </c>
      <c r="N4862" s="9">
        <v>0.22058051244463681</v>
      </c>
    </row>
    <row r="4863" spans="1:14" x14ac:dyDescent="0.25">
      <c r="A4863" s="2">
        <v>43668.541666666657</v>
      </c>
      <c r="B4863">
        <v>9.1630796661669169</v>
      </c>
      <c r="C4863">
        <v>2.5239529474413929</v>
      </c>
      <c r="E4863">
        <f t="shared" si="151"/>
        <v>9</v>
      </c>
      <c r="F4863">
        <f t="shared" si="151"/>
        <v>2.5</v>
      </c>
      <c r="G4863">
        <f>IF(OR(Tahiti!E4863&lt;2.5,F4863&lt;0.5),0,VLOOKUP(Tahiti!F4863,'Power Matrix'!$B$2:$AI$30,HLOOKUP(E4863,'Power Matrix'!$B$2:$AI$30,29)))</f>
        <v>17531.087040039063</v>
      </c>
      <c r="H4863">
        <f t="shared" si="150"/>
        <v>0.22799861403038146</v>
      </c>
      <c r="M4863">
        <v>16940.542304289051</v>
      </c>
      <c r="N4863" s="9">
        <v>0.22031834987994792</v>
      </c>
    </row>
    <row r="4864" spans="1:14" x14ac:dyDescent="0.25">
      <c r="A4864" s="2">
        <v>43668.583333333343</v>
      </c>
      <c r="B4864">
        <v>9.2503406190152564</v>
      </c>
      <c r="C4864">
        <v>2.557619618974404</v>
      </c>
      <c r="E4864">
        <f t="shared" si="151"/>
        <v>9.5</v>
      </c>
      <c r="F4864">
        <f t="shared" si="151"/>
        <v>2.5</v>
      </c>
      <c r="G4864">
        <f>IF(OR(Tahiti!E4864&lt;2.5,F4864&lt;0.5),0,VLOOKUP(Tahiti!F4864,'Power Matrix'!$B$2:$AI$30,HLOOKUP(E4864,'Power Matrix'!$B$2:$AI$30,29)))</f>
        <v>14742.575451416013</v>
      </c>
      <c r="H4864">
        <f t="shared" si="150"/>
        <v>0.19173293489926602</v>
      </c>
      <c r="M4864">
        <v>16586.121246712759</v>
      </c>
      <c r="N4864" s="9">
        <v>0.21570896600277742</v>
      </c>
    </row>
    <row r="4865" spans="1:14" x14ac:dyDescent="0.25">
      <c r="A4865" s="2">
        <v>43668.625</v>
      </c>
      <c r="B4865">
        <v>9.3724510719005121</v>
      </c>
      <c r="C4865">
        <v>2.582429628181699</v>
      </c>
      <c r="E4865">
        <f t="shared" si="151"/>
        <v>9.5</v>
      </c>
      <c r="F4865">
        <f t="shared" si="151"/>
        <v>2.5</v>
      </c>
      <c r="G4865">
        <f>IF(OR(Tahiti!E4865&lt;2.5,F4865&lt;0.5),0,VLOOKUP(Tahiti!F4865,'Power Matrix'!$B$2:$AI$30,HLOOKUP(E4865,'Power Matrix'!$B$2:$AI$30,29)))</f>
        <v>14742.575451416013</v>
      </c>
      <c r="H4865">
        <f t="shared" si="150"/>
        <v>0.19173293489926602</v>
      </c>
      <c r="M4865">
        <v>15803.212104579596</v>
      </c>
      <c r="N4865" s="9">
        <v>0.20552692771838124</v>
      </c>
    </row>
    <row r="4866" spans="1:14" x14ac:dyDescent="0.25">
      <c r="A4866" s="2">
        <v>43668.666666666657</v>
      </c>
      <c r="B4866">
        <v>9.5338015130163107</v>
      </c>
      <c r="C4866">
        <v>2.596225582958295</v>
      </c>
      <c r="E4866">
        <f t="shared" si="151"/>
        <v>9.5</v>
      </c>
      <c r="F4866">
        <f t="shared" si="151"/>
        <v>2.5</v>
      </c>
      <c r="G4866">
        <f>IF(OR(Tahiti!E4866&lt;2.5,F4866&lt;0.5),0,VLOOKUP(Tahiti!F4866,'Power Matrix'!$B$2:$AI$30,HLOOKUP(E4866,'Power Matrix'!$B$2:$AI$30,29)))</f>
        <v>14742.575451416013</v>
      </c>
      <c r="H4866">
        <f t="shared" ref="H4866:H4929" si="152">G4866/$K$2</f>
        <v>0.19173293489926602</v>
      </c>
      <c r="M4866">
        <v>14374.930071187828</v>
      </c>
      <c r="N4866" s="9">
        <v>0.18695156365341975</v>
      </c>
    </row>
    <row r="4867" spans="1:14" x14ac:dyDescent="0.25">
      <c r="A4867" s="2">
        <v>43668.708333333343</v>
      </c>
      <c r="B4867">
        <v>9.6457589619538027</v>
      </c>
      <c r="C4867">
        <v>2.547002978878834</v>
      </c>
      <c r="E4867">
        <f t="shared" ref="E4867:F4930" si="153">MROUND(B4867,0.5)</f>
        <v>9.5</v>
      </c>
      <c r="F4867">
        <f t="shared" si="153"/>
        <v>2.5</v>
      </c>
      <c r="G4867">
        <f>IF(OR(Tahiti!E4867&lt;2.5,F4867&lt;0.5),0,VLOOKUP(Tahiti!F4867,'Power Matrix'!$B$2:$AI$30,HLOOKUP(E4867,'Power Matrix'!$B$2:$AI$30,29)))</f>
        <v>14742.575451416013</v>
      </c>
      <c r="H4867">
        <f t="shared" si="152"/>
        <v>0.19173293489926602</v>
      </c>
      <c r="M4867">
        <v>12929.626497607485</v>
      </c>
      <c r="N4867" s="9">
        <v>0.16815482782954988</v>
      </c>
    </row>
    <row r="4868" spans="1:14" x14ac:dyDescent="0.25">
      <c r="A4868" s="2">
        <v>43668.75</v>
      </c>
      <c r="B4868">
        <v>9.8490934464211612</v>
      </c>
      <c r="C4868">
        <v>2.5431423824804451</v>
      </c>
      <c r="E4868">
        <f t="shared" si="153"/>
        <v>10</v>
      </c>
      <c r="F4868">
        <f t="shared" si="153"/>
        <v>2.5</v>
      </c>
      <c r="G4868">
        <f>IF(OR(Tahiti!E4868&lt;2.5,F4868&lt;0.5),0,VLOOKUP(Tahiti!F4868,'Power Matrix'!$B$2:$AI$30,HLOOKUP(E4868,'Power Matrix'!$B$2:$AI$30,29)))</f>
        <v>11366.845029296874</v>
      </c>
      <c r="H4868">
        <f t="shared" si="152"/>
        <v>0.14783024615979792</v>
      </c>
      <c r="M4868">
        <v>11863.109082046689</v>
      </c>
      <c r="N4868" s="9">
        <v>0.15428435350269848</v>
      </c>
    </row>
    <row r="4869" spans="1:14" x14ac:dyDescent="0.25">
      <c r="A4869" s="2">
        <v>43668.791666666657</v>
      </c>
      <c r="B4869">
        <v>10.00673941312359</v>
      </c>
      <c r="C4869">
        <v>2.5425746477159761</v>
      </c>
      <c r="E4869">
        <f t="shared" si="153"/>
        <v>10</v>
      </c>
      <c r="F4869">
        <f t="shared" si="153"/>
        <v>2.5</v>
      </c>
      <c r="G4869">
        <f>IF(OR(Tahiti!E4869&lt;2.5,F4869&lt;0.5),0,VLOOKUP(Tahiti!F4869,'Power Matrix'!$B$2:$AI$30,HLOOKUP(E4869,'Power Matrix'!$B$2:$AI$30,29)))</f>
        <v>11366.845029296874</v>
      </c>
      <c r="H4869">
        <f t="shared" si="152"/>
        <v>0.14783024615979792</v>
      </c>
      <c r="M4869">
        <v>11349.52978626611</v>
      </c>
      <c r="N4869" s="9">
        <v>0.14760505475615038</v>
      </c>
    </row>
    <row r="4870" spans="1:14" x14ac:dyDescent="0.25">
      <c r="A4870" s="2">
        <v>43668.833333333343</v>
      </c>
      <c r="B4870">
        <v>10.14325615539418</v>
      </c>
      <c r="C4870">
        <v>2.5410985373283572</v>
      </c>
      <c r="E4870">
        <f t="shared" si="153"/>
        <v>10</v>
      </c>
      <c r="F4870">
        <f t="shared" si="153"/>
        <v>2.5</v>
      </c>
      <c r="G4870">
        <f>IF(OR(Tahiti!E4870&lt;2.5,F4870&lt;0.5),0,VLOOKUP(Tahiti!F4870,'Power Matrix'!$B$2:$AI$30,HLOOKUP(E4870,'Power Matrix'!$B$2:$AI$30,29)))</f>
        <v>11366.845029296874</v>
      </c>
      <c r="H4870">
        <f t="shared" si="152"/>
        <v>0.14783024615979792</v>
      </c>
      <c r="M4870">
        <v>10817.103573835953</v>
      </c>
      <c r="N4870" s="9">
        <v>0.14068064451895607</v>
      </c>
    </row>
    <row r="4871" spans="1:14" x14ac:dyDescent="0.25">
      <c r="A4871" s="2">
        <v>43668.875</v>
      </c>
      <c r="B4871">
        <v>10.27250115159408</v>
      </c>
      <c r="C4871">
        <v>2.535421189683666</v>
      </c>
      <c r="E4871">
        <f t="shared" si="153"/>
        <v>10.5</v>
      </c>
      <c r="F4871">
        <f t="shared" si="153"/>
        <v>2.5</v>
      </c>
      <c r="G4871">
        <f>IF(OR(Tahiti!E4871&lt;2.5,F4871&lt;0.5),0,VLOOKUP(Tahiti!F4871,'Power Matrix'!$B$2:$AI$30,HLOOKUP(E4871,'Power Matrix'!$B$2:$AI$30,29)))</f>
        <v>9633.9705665237434</v>
      </c>
      <c r="H4871">
        <f t="shared" si="152"/>
        <v>0.12529353894372131</v>
      </c>
      <c r="M4871">
        <v>10195.708917937673</v>
      </c>
      <c r="N4871" s="9">
        <v>0.132599165027177</v>
      </c>
    </row>
    <row r="4872" spans="1:14" x14ac:dyDescent="0.25">
      <c r="A4872" s="2">
        <v>43668.916666666657</v>
      </c>
      <c r="B4872">
        <v>10.410252718669129</v>
      </c>
      <c r="C4872">
        <v>2.5236690800591579</v>
      </c>
      <c r="E4872">
        <f t="shared" si="153"/>
        <v>10.5</v>
      </c>
      <c r="F4872">
        <f t="shared" si="153"/>
        <v>2.5</v>
      </c>
      <c r="G4872">
        <f>IF(OR(Tahiti!E4872&lt;2.5,F4872&lt;0.5),0,VLOOKUP(Tahiti!F4872,'Power Matrix'!$B$2:$AI$30,HLOOKUP(E4872,'Power Matrix'!$B$2:$AI$30,29)))</f>
        <v>9633.9705665237434</v>
      </c>
      <c r="H4872">
        <f t="shared" si="152"/>
        <v>0.12529353894372131</v>
      </c>
      <c r="M4872">
        <v>9793.0539840842448</v>
      </c>
      <c r="N4872" s="9">
        <v>0.12736248080514084</v>
      </c>
    </row>
    <row r="4873" spans="1:14" x14ac:dyDescent="0.25">
      <c r="A4873" s="2">
        <v>43668.958333333343</v>
      </c>
      <c r="B4873">
        <v>10.498199685297729</v>
      </c>
      <c r="C4873">
        <v>2.514925964686336</v>
      </c>
      <c r="E4873">
        <f t="shared" si="153"/>
        <v>10.5</v>
      </c>
      <c r="F4873">
        <f t="shared" si="153"/>
        <v>2.5</v>
      </c>
      <c r="G4873">
        <f>IF(OR(Tahiti!E4873&lt;2.5,F4873&lt;0.5),0,VLOOKUP(Tahiti!F4873,'Power Matrix'!$B$2:$AI$30,HLOOKUP(E4873,'Power Matrix'!$B$2:$AI$30,29)))</f>
        <v>9633.9705665237434</v>
      </c>
      <c r="H4873">
        <f t="shared" si="152"/>
        <v>0.12529353894372131</v>
      </c>
      <c r="M4873">
        <v>9412.9906391270761</v>
      </c>
      <c r="N4873" s="9">
        <v>0.12241960899461936</v>
      </c>
    </row>
    <row r="4874" spans="1:14" x14ac:dyDescent="0.25">
      <c r="A4874" s="2">
        <v>43669</v>
      </c>
      <c r="B4874">
        <v>10.57036833498047</v>
      </c>
      <c r="C4874">
        <v>2.5045364184965542</v>
      </c>
      <c r="E4874">
        <f t="shared" si="153"/>
        <v>10.5</v>
      </c>
      <c r="F4874">
        <f t="shared" si="153"/>
        <v>2.5</v>
      </c>
      <c r="G4874">
        <f>IF(OR(Tahiti!E4874&lt;2.5,F4874&lt;0.5),0,VLOOKUP(Tahiti!F4874,'Power Matrix'!$B$2:$AI$30,HLOOKUP(E4874,'Power Matrix'!$B$2:$AI$30,29)))</f>
        <v>9633.9705665237434</v>
      </c>
      <c r="H4874">
        <f t="shared" si="152"/>
        <v>0.12529353894372131</v>
      </c>
      <c r="M4874">
        <v>9078.13636718208</v>
      </c>
      <c r="N4874" s="9">
        <v>0.11806469878454336</v>
      </c>
    </row>
    <row r="4875" spans="1:14" x14ac:dyDescent="0.25">
      <c r="A4875" s="2">
        <v>43669.041666666657</v>
      </c>
      <c r="B4875">
        <v>10.63238398071546</v>
      </c>
      <c r="C4875">
        <v>2.4915352923902141</v>
      </c>
      <c r="E4875">
        <f t="shared" si="153"/>
        <v>10.5</v>
      </c>
      <c r="F4875">
        <f t="shared" si="153"/>
        <v>2.5</v>
      </c>
      <c r="G4875">
        <f>IF(OR(Tahiti!E4875&lt;2.5,F4875&lt;0.5),0,VLOOKUP(Tahiti!F4875,'Power Matrix'!$B$2:$AI$30,HLOOKUP(E4875,'Power Matrix'!$B$2:$AI$30,29)))</f>
        <v>9633.9705665237434</v>
      </c>
      <c r="H4875">
        <f t="shared" si="152"/>
        <v>0.12529353894372131</v>
      </c>
      <c r="M4875">
        <v>8828.2332719373298</v>
      </c>
      <c r="N4875" s="9">
        <v>0.11481461171027803</v>
      </c>
    </row>
    <row r="4876" spans="1:14" x14ac:dyDescent="0.25">
      <c r="A4876" s="2">
        <v>43669.083333333343</v>
      </c>
      <c r="B4876">
        <v>10.67560284887147</v>
      </c>
      <c r="C4876">
        <v>2.4778528845665111</v>
      </c>
      <c r="E4876">
        <f t="shared" si="153"/>
        <v>10.5</v>
      </c>
      <c r="F4876">
        <f t="shared" si="153"/>
        <v>2.5</v>
      </c>
      <c r="G4876">
        <f>IF(OR(Tahiti!E4876&lt;2.5,F4876&lt;0.5),0,VLOOKUP(Tahiti!F4876,'Power Matrix'!$B$2:$AI$30,HLOOKUP(E4876,'Power Matrix'!$B$2:$AI$30,29)))</f>
        <v>9633.9705665237434</v>
      </c>
      <c r="H4876">
        <f t="shared" si="152"/>
        <v>0.12529353894372131</v>
      </c>
      <c r="M4876">
        <v>8762.24955353105</v>
      </c>
      <c r="N4876" s="9">
        <v>0.11395646775614179</v>
      </c>
    </row>
    <row r="4877" spans="1:14" x14ac:dyDescent="0.25">
      <c r="A4877" s="2">
        <v>43669.125</v>
      </c>
      <c r="B4877">
        <v>10.67546564611542</v>
      </c>
      <c r="C4877">
        <v>2.467520111853176</v>
      </c>
      <c r="E4877">
        <f t="shared" si="153"/>
        <v>10.5</v>
      </c>
      <c r="F4877">
        <f t="shared" si="153"/>
        <v>2.5</v>
      </c>
      <c r="G4877">
        <f>IF(OR(Tahiti!E4877&lt;2.5,F4877&lt;0.5),0,VLOOKUP(Tahiti!F4877,'Power Matrix'!$B$2:$AI$30,HLOOKUP(E4877,'Power Matrix'!$B$2:$AI$30,29)))</f>
        <v>9633.9705665237434</v>
      </c>
      <c r="H4877">
        <f t="shared" si="152"/>
        <v>0.12529353894372131</v>
      </c>
      <c r="M4877">
        <v>9014.9835722855769</v>
      </c>
      <c r="N4877" s="9">
        <v>0.11724337209310788</v>
      </c>
    </row>
    <row r="4878" spans="1:14" x14ac:dyDescent="0.25">
      <c r="A4878" s="2">
        <v>43669.166666666657</v>
      </c>
      <c r="B4878">
        <v>10.632246777959409</v>
      </c>
      <c r="C4878">
        <v>2.481883801394241</v>
      </c>
      <c r="E4878">
        <f t="shared" si="153"/>
        <v>10.5</v>
      </c>
      <c r="F4878">
        <f t="shared" si="153"/>
        <v>2.5</v>
      </c>
      <c r="G4878">
        <f>IF(OR(Tahiti!E4878&lt;2.5,F4878&lt;0.5),0,VLOOKUP(Tahiti!F4878,'Power Matrix'!$B$2:$AI$30,HLOOKUP(E4878,'Power Matrix'!$B$2:$AI$30,29)))</f>
        <v>9633.9705665237434</v>
      </c>
      <c r="H4878">
        <f t="shared" si="152"/>
        <v>0.12529353894372131</v>
      </c>
      <c r="M4878">
        <v>9596.0205888340643</v>
      </c>
      <c r="N4878" s="9">
        <v>0.12479998476853092</v>
      </c>
    </row>
    <row r="4879" spans="1:14" x14ac:dyDescent="0.25">
      <c r="A4879" s="2">
        <v>43669.208333333343</v>
      </c>
      <c r="B4879">
        <v>10.4862630455213</v>
      </c>
      <c r="C4879">
        <v>2.488015336850506</v>
      </c>
      <c r="E4879">
        <f t="shared" si="153"/>
        <v>10.5</v>
      </c>
      <c r="F4879">
        <f t="shared" si="153"/>
        <v>2.5</v>
      </c>
      <c r="G4879">
        <f>IF(OR(Tahiti!E4879&lt;2.5,F4879&lt;0.5),0,VLOOKUP(Tahiti!F4879,'Power Matrix'!$B$2:$AI$30,HLOOKUP(E4879,'Power Matrix'!$B$2:$AI$30,29)))</f>
        <v>9633.9705665237434</v>
      </c>
      <c r="H4879">
        <f t="shared" si="152"/>
        <v>0.12529353894372131</v>
      </c>
      <c r="M4879">
        <v>10109.519776528619</v>
      </c>
      <c r="N4879" s="9">
        <v>0.1314782416782235</v>
      </c>
    </row>
    <row r="4880" spans="1:14" x14ac:dyDescent="0.25">
      <c r="A4880" s="2">
        <v>43669.25</v>
      </c>
      <c r="B4880">
        <v>10.3489230867144</v>
      </c>
      <c r="C4880">
        <v>2.4936926844951959</v>
      </c>
      <c r="E4880">
        <f t="shared" si="153"/>
        <v>10.5</v>
      </c>
      <c r="F4880">
        <f t="shared" si="153"/>
        <v>2.5</v>
      </c>
      <c r="G4880">
        <f>IF(OR(Tahiti!E4880&lt;2.5,F4880&lt;0.5),0,VLOOKUP(Tahiti!F4880,'Power Matrix'!$B$2:$AI$30,HLOOKUP(E4880,'Power Matrix'!$B$2:$AI$30,29)))</f>
        <v>9633.9705665237434</v>
      </c>
      <c r="H4880">
        <f t="shared" si="152"/>
        <v>0.12529353894372131</v>
      </c>
      <c r="M4880">
        <v>10201.553233617111</v>
      </c>
      <c r="N4880" s="9">
        <v>0.13267517262855971</v>
      </c>
    </row>
    <row r="4881" spans="1:14" x14ac:dyDescent="0.25">
      <c r="A4881" s="2">
        <v>43669.291666666657</v>
      </c>
      <c r="B4881">
        <v>10.287730657515731</v>
      </c>
      <c r="C4881">
        <v>2.478534166283874</v>
      </c>
      <c r="E4881">
        <f t="shared" si="153"/>
        <v>10.5</v>
      </c>
      <c r="F4881">
        <f t="shared" si="153"/>
        <v>2.5</v>
      </c>
      <c r="G4881">
        <f>IF(OR(Tahiti!E4881&lt;2.5,F4881&lt;0.5),0,VLOOKUP(Tahiti!F4881,'Power Matrix'!$B$2:$AI$30,HLOOKUP(E4881,'Power Matrix'!$B$2:$AI$30,29)))</f>
        <v>9633.9705665237434</v>
      </c>
      <c r="H4881">
        <f t="shared" si="152"/>
        <v>0.12529353894372131</v>
      </c>
      <c r="M4881">
        <v>9983.0212157225851</v>
      </c>
      <c r="N4881" s="9">
        <v>0.1298330786321788</v>
      </c>
    </row>
    <row r="4882" spans="1:14" x14ac:dyDescent="0.25">
      <c r="A4882" s="2">
        <v>43669.333333333343</v>
      </c>
      <c r="B4882">
        <v>10.2836145748342</v>
      </c>
      <c r="C4882">
        <v>2.4488984115785928</v>
      </c>
      <c r="E4882">
        <f t="shared" si="153"/>
        <v>10.5</v>
      </c>
      <c r="F4882">
        <f t="shared" si="153"/>
        <v>2.5</v>
      </c>
      <c r="G4882">
        <f>IF(OR(Tahiti!E4882&lt;2.5,F4882&lt;0.5),0,VLOOKUP(Tahiti!F4882,'Power Matrix'!$B$2:$AI$30,HLOOKUP(E4882,'Power Matrix'!$B$2:$AI$30,29)))</f>
        <v>9633.9705665237434</v>
      </c>
      <c r="H4882">
        <f t="shared" si="152"/>
        <v>0.12529353894372131</v>
      </c>
      <c r="M4882">
        <v>9808.0952007090636</v>
      </c>
      <c r="N4882" s="9">
        <v>0.12755809768489845</v>
      </c>
    </row>
    <row r="4883" spans="1:14" x14ac:dyDescent="0.25">
      <c r="A4883" s="2">
        <v>43669.375</v>
      </c>
      <c r="B4883">
        <v>10.264268986231031</v>
      </c>
      <c r="C4883">
        <v>2.4187516955852888</v>
      </c>
      <c r="E4883">
        <f t="shared" si="153"/>
        <v>10.5</v>
      </c>
      <c r="F4883">
        <f t="shared" si="153"/>
        <v>2.5</v>
      </c>
      <c r="G4883">
        <f>IF(OR(Tahiti!E4883&lt;2.5,F4883&lt;0.5),0,VLOOKUP(Tahiti!F4883,'Power Matrix'!$B$2:$AI$30,HLOOKUP(E4883,'Power Matrix'!$B$2:$AI$30,29)))</f>
        <v>9633.9705665237434</v>
      </c>
      <c r="H4883">
        <f t="shared" si="152"/>
        <v>0.12529353894372131</v>
      </c>
      <c r="M4883">
        <v>10365.984088247564</v>
      </c>
      <c r="N4883" s="9">
        <v>0.13481365992789246</v>
      </c>
    </row>
    <row r="4884" spans="1:14" x14ac:dyDescent="0.25">
      <c r="A4884" s="2">
        <v>43669.416666666657</v>
      </c>
      <c r="B4884">
        <v>10.082886942731809</v>
      </c>
      <c r="C4884">
        <v>2.4164807565274131</v>
      </c>
      <c r="E4884">
        <f t="shared" si="153"/>
        <v>10</v>
      </c>
      <c r="F4884">
        <f t="shared" si="153"/>
        <v>2.5</v>
      </c>
      <c r="G4884">
        <f>IF(OR(Tahiti!E4884&lt;2.5,F4884&lt;0.5),0,VLOOKUP(Tahiti!F4884,'Power Matrix'!$B$2:$AI$30,HLOOKUP(E4884,'Power Matrix'!$B$2:$AI$30,29)))</f>
        <v>11366.845029296874</v>
      </c>
      <c r="H4884">
        <f t="shared" si="152"/>
        <v>0.14783024615979792</v>
      </c>
      <c r="M4884">
        <v>11088.719550012733</v>
      </c>
      <c r="N4884" s="9">
        <v>0.14421311606546305</v>
      </c>
    </row>
    <row r="4885" spans="1:14" x14ac:dyDescent="0.25">
      <c r="A4885" s="2">
        <v>43669.458333333343</v>
      </c>
      <c r="B4885">
        <v>9.9990560587847384</v>
      </c>
      <c r="C4885">
        <v>2.4678039792354101</v>
      </c>
      <c r="E4885">
        <f t="shared" si="153"/>
        <v>10</v>
      </c>
      <c r="F4885">
        <f t="shared" si="153"/>
        <v>2.5</v>
      </c>
      <c r="G4885">
        <f>IF(OR(Tahiti!E4885&lt;2.5,F4885&lt;0.5),0,VLOOKUP(Tahiti!F4885,'Power Matrix'!$B$2:$AI$30,HLOOKUP(E4885,'Power Matrix'!$B$2:$AI$30,29)))</f>
        <v>11366.845029296874</v>
      </c>
      <c r="H4885">
        <f t="shared" si="152"/>
        <v>0.14783024615979792</v>
      </c>
      <c r="M4885">
        <v>11597.277705359704</v>
      </c>
      <c r="N4885" s="9">
        <v>0.1508271129252724</v>
      </c>
    </row>
    <row r="4886" spans="1:14" x14ac:dyDescent="0.25">
      <c r="A4886" s="2">
        <v>43669.5</v>
      </c>
      <c r="B4886">
        <v>9.8822965133854659</v>
      </c>
      <c r="C4886">
        <v>2.4392469205826202</v>
      </c>
      <c r="E4886">
        <f t="shared" si="153"/>
        <v>10</v>
      </c>
      <c r="F4886">
        <f t="shared" si="153"/>
        <v>2.5</v>
      </c>
      <c r="G4886">
        <f>IF(OR(Tahiti!E4886&lt;2.5,F4886&lt;0.5),0,VLOOKUP(Tahiti!F4886,'Power Matrix'!$B$2:$AI$30,HLOOKUP(E4886,'Power Matrix'!$B$2:$AI$30,29)))</f>
        <v>11366.845029296874</v>
      </c>
      <c r="H4886">
        <f t="shared" si="152"/>
        <v>0.14783024615979792</v>
      </c>
      <c r="M4886">
        <v>11401.588873643497</v>
      </c>
      <c r="N4886" s="9">
        <v>0.14828210346103973</v>
      </c>
    </row>
    <row r="4887" spans="1:14" x14ac:dyDescent="0.25">
      <c r="A4887" s="2">
        <v>43669.541666666657</v>
      </c>
      <c r="B4887">
        <v>9.8484074326409061</v>
      </c>
      <c r="C4887">
        <v>2.3950203824304861</v>
      </c>
      <c r="E4887">
        <f t="shared" si="153"/>
        <v>10</v>
      </c>
      <c r="F4887">
        <f t="shared" si="153"/>
        <v>2.5</v>
      </c>
      <c r="G4887">
        <f>IF(OR(Tahiti!E4887&lt;2.5,F4887&lt;0.5),0,VLOOKUP(Tahiti!F4887,'Power Matrix'!$B$2:$AI$30,HLOOKUP(E4887,'Power Matrix'!$B$2:$AI$30,29)))</f>
        <v>11366.845029296874</v>
      </c>
      <c r="H4887">
        <f t="shared" si="152"/>
        <v>0.14783024615979792</v>
      </c>
      <c r="M4887">
        <v>10990.212739004526</v>
      </c>
      <c r="N4887" s="9">
        <v>0.14293199662646086</v>
      </c>
    </row>
    <row r="4888" spans="1:14" x14ac:dyDescent="0.25">
      <c r="A4888" s="2">
        <v>43669.583333333343</v>
      </c>
      <c r="B4888">
        <v>9.839489253497602</v>
      </c>
      <c r="C4888">
        <v>2.3455139109687901</v>
      </c>
      <c r="E4888">
        <f t="shared" si="153"/>
        <v>10</v>
      </c>
      <c r="F4888">
        <f t="shared" si="153"/>
        <v>2.5</v>
      </c>
      <c r="G4888">
        <f>IF(OR(Tahiti!E4888&lt;2.5,F4888&lt;0.5),0,VLOOKUP(Tahiti!F4888,'Power Matrix'!$B$2:$AI$30,HLOOKUP(E4888,'Power Matrix'!$B$2:$AI$30,29)))</f>
        <v>11366.845029296874</v>
      </c>
      <c r="H4888">
        <f t="shared" si="152"/>
        <v>0.14783024615979792</v>
      </c>
      <c r="M4888">
        <v>10703.461042099387</v>
      </c>
      <c r="N4888" s="9">
        <v>0.13920267913752662</v>
      </c>
    </row>
    <row r="4889" spans="1:14" x14ac:dyDescent="0.25">
      <c r="A4889" s="2">
        <v>43669.625</v>
      </c>
      <c r="B4889">
        <v>9.8135579326039917</v>
      </c>
      <c r="C4889">
        <v>2.2987893398529922</v>
      </c>
      <c r="E4889">
        <f t="shared" si="153"/>
        <v>10</v>
      </c>
      <c r="F4889">
        <f t="shared" si="153"/>
        <v>2.5</v>
      </c>
      <c r="G4889">
        <f>IF(OR(Tahiti!E4889&lt;2.5,F4889&lt;0.5),0,VLOOKUP(Tahiti!F4889,'Power Matrix'!$B$2:$AI$30,HLOOKUP(E4889,'Power Matrix'!$B$2:$AI$30,29)))</f>
        <v>11366.845029296874</v>
      </c>
      <c r="H4889">
        <f t="shared" si="152"/>
        <v>0.14783024615979792</v>
      </c>
      <c r="M4889">
        <v>10631.77422564631</v>
      </c>
      <c r="N4889" s="9">
        <v>0.13827036417231503</v>
      </c>
    </row>
    <row r="4890" spans="1:14" x14ac:dyDescent="0.25">
      <c r="A4890" s="2">
        <v>43669.666666666657</v>
      </c>
      <c r="B4890">
        <v>9.7110674738340066</v>
      </c>
      <c r="C4890">
        <v>2.2300366598757968</v>
      </c>
      <c r="E4890">
        <f t="shared" si="153"/>
        <v>9.5</v>
      </c>
      <c r="F4890">
        <f t="shared" si="153"/>
        <v>2</v>
      </c>
      <c r="G4890">
        <f>IF(OR(Tahiti!E4890&lt;2.5,F4890&lt;0.5),0,VLOOKUP(Tahiti!F4890,'Power Matrix'!$B$2:$AI$30,HLOOKUP(E4890,'Power Matrix'!$B$2:$AI$30,29)))</f>
        <v>9360.62931097412</v>
      </c>
      <c r="H4890">
        <f t="shared" si="152"/>
        <v>0.12173862946889506</v>
      </c>
      <c r="M4890">
        <v>10609.80716299195</v>
      </c>
      <c r="N4890" s="9">
        <v>0.1379846739677876</v>
      </c>
    </row>
    <row r="4891" spans="1:14" x14ac:dyDescent="0.25">
      <c r="A4891" s="2">
        <v>43669.708333333343</v>
      </c>
      <c r="B4891">
        <v>9.5912894678016158</v>
      </c>
      <c r="C4891">
        <v>2.1622491289982002</v>
      </c>
      <c r="E4891">
        <f t="shared" si="153"/>
        <v>9.5</v>
      </c>
      <c r="F4891">
        <f t="shared" si="153"/>
        <v>2</v>
      </c>
      <c r="G4891">
        <f>IF(OR(Tahiti!E4891&lt;2.5,F4891&lt;0.5),0,VLOOKUP(Tahiti!F4891,'Power Matrix'!$B$2:$AI$30,HLOOKUP(E4891,'Power Matrix'!$B$2:$AI$30,29)))</f>
        <v>9360.62931097412</v>
      </c>
      <c r="H4891">
        <f t="shared" si="152"/>
        <v>0.12173862946889506</v>
      </c>
      <c r="M4891">
        <v>10443.984307092303</v>
      </c>
      <c r="N4891" s="9">
        <v>0.13582808314985725</v>
      </c>
    </row>
    <row r="4892" spans="1:14" x14ac:dyDescent="0.25">
      <c r="A4892" s="2">
        <v>43669.75</v>
      </c>
      <c r="B4892">
        <v>9.5277645917500724</v>
      </c>
      <c r="C4892">
        <v>2.114218767924124</v>
      </c>
      <c r="E4892">
        <f t="shared" si="153"/>
        <v>9.5</v>
      </c>
      <c r="F4892">
        <f t="shared" si="153"/>
        <v>2</v>
      </c>
      <c r="G4892">
        <f>IF(OR(Tahiti!E4892&lt;2.5,F4892&lt;0.5),0,VLOOKUP(Tahiti!F4892,'Power Matrix'!$B$2:$AI$30,HLOOKUP(E4892,'Power Matrix'!$B$2:$AI$30,29)))</f>
        <v>9360.62931097412</v>
      </c>
      <c r="H4892">
        <f t="shared" si="152"/>
        <v>0.12173862946889506</v>
      </c>
      <c r="M4892">
        <v>10136.679035922161</v>
      </c>
      <c r="N4892" s="9">
        <v>0.13183145842335875</v>
      </c>
    </row>
    <row r="4893" spans="1:14" x14ac:dyDescent="0.25">
      <c r="A4893" s="2">
        <v>43669.791666666657</v>
      </c>
      <c r="B4893">
        <v>9.4753531389386492</v>
      </c>
      <c r="C4893">
        <v>2.0661316333736002</v>
      </c>
      <c r="E4893">
        <f t="shared" si="153"/>
        <v>9.5</v>
      </c>
      <c r="F4893">
        <f t="shared" si="153"/>
        <v>2</v>
      </c>
      <c r="G4893">
        <f>IF(OR(Tahiti!E4893&lt;2.5,F4893&lt;0.5),0,VLOOKUP(Tahiti!F4893,'Power Matrix'!$B$2:$AI$30,HLOOKUP(E4893,'Power Matrix'!$B$2:$AI$30,29)))</f>
        <v>9360.62931097412</v>
      </c>
      <c r="H4893">
        <f t="shared" si="152"/>
        <v>0.12173862946889506</v>
      </c>
      <c r="M4893">
        <v>9692.9635001111819</v>
      </c>
      <c r="N4893" s="9">
        <v>0.12606076508249556</v>
      </c>
    </row>
    <row r="4894" spans="1:14" x14ac:dyDescent="0.25">
      <c r="A4894" s="2">
        <v>43669.833333333343</v>
      </c>
      <c r="B4894">
        <v>9.4362503534641569</v>
      </c>
      <c r="C4894">
        <v>2.017419990582161</v>
      </c>
      <c r="E4894">
        <f t="shared" si="153"/>
        <v>9.5</v>
      </c>
      <c r="F4894">
        <f t="shared" si="153"/>
        <v>2</v>
      </c>
      <c r="G4894">
        <f>IF(OR(Tahiti!E4894&lt;2.5,F4894&lt;0.5),0,VLOOKUP(Tahiti!F4894,'Power Matrix'!$B$2:$AI$30,HLOOKUP(E4894,'Power Matrix'!$B$2:$AI$30,29)))</f>
        <v>9360.62931097412</v>
      </c>
      <c r="H4894">
        <f t="shared" si="152"/>
        <v>0.12173862946889506</v>
      </c>
      <c r="M4894">
        <v>9270.5473340724184</v>
      </c>
      <c r="N4894" s="9">
        <v>0.12056707834020562</v>
      </c>
    </row>
    <row r="4895" spans="1:14" x14ac:dyDescent="0.25">
      <c r="A4895" s="2">
        <v>43669.875</v>
      </c>
      <c r="B4895">
        <v>9.4079865857176816</v>
      </c>
      <c r="C4895">
        <v>1.968935441696509</v>
      </c>
      <c r="E4895">
        <f t="shared" si="153"/>
        <v>9.5</v>
      </c>
      <c r="F4895">
        <f t="shared" si="153"/>
        <v>2</v>
      </c>
      <c r="G4895">
        <f>IF(OR(Tahiti!E4895&lt;2.5,F4895&lt;0.5),0,VLOOKUP(Tahiti!F4895,'Power Matrix'!$B$2:$AI$30,HLOOKUP(E4895,'Power Matrix'!$B$2:$AI$30,29)))</f>
        <v>9360.62931097412</v>
      </c>
      <c r="H4895">
        <f t="shared" si="152"/>
        <v>0.12173862946889506</v>
      </c>
      <c r="M4895">
        <v>8918.8854177318644</v>
      </c>
      <c r="N4895" s="9">
        <v>0.11599357816930761</v>
      </c>
    </row>
    <row r="4896" spans="1:14" x14ac:dyDescent="0.25">
      <c r="A4896" s="2">
        <v>43669.916666666657</v>
      </c>
      <c r="B4896">
        <v>9.3745091132412757</v>
      </c>
      <c r="C4896">
        <v>1.9236302074918841</v>
      </c>
      <c r="E4896">
        <f t="shared" si="153"/>
        <v>9.5</v>
      </c>
      <c r="F4896">
        <f t="shared" si="153"/>
        <v>2</v>
      </c>
      <c r="G4896">
        <f>IF(OR(Tahiti!E4896&lt;2.5,F4896&lt;0.5),0,VLOOKUP(Tahiti!F4896,'Power Matrix'!$B$2:$AI$30,HLOOKUP(E4896,'Power Matrix'!$B$2:$AI$30,29)))</f>
        <v>9360.62931097412</v>
      </c>
      <c r="H4896">
        <f t="shared" si="152"/>
        <v>0.12173862946889506</v>
      </c>
      <c r="M4896">
        <v>8563.6982380200207</v>
      </c>
      <c r="N4896" s="9">
        <v>0.11137423057541072</v>
      </c>
    </row>
    <row r="4897" spans="1:14" x14ac:dyDescent="0.25">
      <c r="A4897" s="2">
        <v>43669.958333333343</v>
      </c>
      <c r="B4897">
        <v>9.275311520616512</v>
      </c>
      <c r="C4897">
        <v>1.8645857919871089</v>
      </c>
      <c r="E4897">
        <f t="shared" si="153"/>
        <v>9.5</v>
      </c>
      <c r="F4897">
        <f t="shared" si="153"/>
        <v>2</v>
      </c>
      <c r="G4897">
        <f>IF(OR(Tahiti!E4897&lt;2.5,F4897&lt;0.5),0,VLOOKUP(Tahiti!F4897,'Power Matrix'!$B$2:$AI$30,HLOOKUP(E4897,'Power Matrix'!$B$2:$AI$30,29)))</f>
        <v>9360.62931097412</v>
      </c>
      <c r="H4897">
        <f t="shared" si="152"/>
        <v>0.12173862946889506</v>
      </c>
      <c r="M4897">
        <v>8250.9238068880004</v>
      </c>
      <c r="N4897" s="9">
        <v>0.10730647729373453</v>
      </c>
    </row>
    <row r="4898" spans="1:14" x14ac:dyDescent="0.25">
      <c r="A4898" s="2">
        <v>43670</v>
      </c>
      <c r="B4898">
        <v>9.2287997863152746</v>
      </c>
      <c r="C4898">
        <v>1.822119231604828</v>
      </c>
      <c r="E4898">
        <f t="shared" si="153"/>
        <v>9</v>
      </c>
      <c r="F4898">
        <f t="shared" si="153"/>
        <v>2</v>
      </c>
      <c r="G4898">
        <f>IF(OR(Tahiti!E4898&lt;2.5,F4898&lt;0.5),0,VLOOKUP(Tahiti!F4898,'Power Matrix'!$B$2:$AI$30,HLOOKUP(E4898,'Power Matrix'!$B$2:$AI$30,29)))</f>
        <v>10436.880789062499</v>
      </c>
      <c r="H4898">
        <f t="shared" si="152"/>
        <v>0.13573569906257574</v>
      </c>
      <c r="M4898">
        <v>7875.119580308331</v>
      </c>
      <c r="N4898" s="9">
        <v>0.10241899697635531</v>
      </c>
    </row>
    <row r="4899" spans="1:14" x14ac:dyDescent="0.25">
      <c r="A4899" s="2">
        <v>43670.041666666657</v>
      </c>
      <c r="B4899">
        <v>9.2093169949560529</v>
      </c>
      <c r="C4899">
        <v>1.778857842552291</v>
      </c>
      <c r="E4899">
        <f t="shared" si="153"/>
        <v>9</v>
      </c>
      <c r="F4899">
        <f t="shared" si="153"/>
        <v>2</v>
      </c>
      <c r="G4899">
        <f>IF(OR(Tahiti!E4899&lt;2.5,F4899&lt;0.5),0,VLOOKUP(Tahiti!F4899,'Power Matrix'!$B$2:$AI$30,HLOOKUP(E4899,'Power Matrix'!$B$2:$AI$30,29)))</f>
        <v>10436.880789062499</v>
      </c>
      <c r="H4899">
        <f t="shared" si="152"/>
        <v>0.13573569906257574</v>
      </c>
      <c r="M4899">
        <v>7476.6859084533771</v>
      </c>
      <c r="N4899" s="9">
        <v>9.7237211910509616E-2</v>
      </c>
    </row>
    <row r="4900" spans="1:14" x14ac:dyDescent="0.25">
      <c r="A4900" s="2">
        <v>43670.083333333343</v>
      </c>
      <c r="B4900">
        <v>9.2060241288108333</v>
      </c>
      <c r="C4900">
        <v>1.736504829122905</v>
      </c>
      <c r="E4900">
        <f t="shared" si="153"/>
        <v>9</v>
      </c>
      <c r="F4900">
        <f t="shared" si="153"/>
        <v>1.5</v>
      </c>
      <c r="G4900">
        <f>IF(OR(Tahiti!E4900&lt;2.5,F4900&lt;0.5),0,VLOOKUP(Tahiti!F4900,'Power Matrix'!$B$2:$AI$30,HLOOKUP(E4900,'Power Matrix'!$B$2:$AI$30,29)))</f>
        <v>5520.5645905761721</v>
      </c>
      <c r="H4900">
        <f t="shared" si="152"/>
        <v>7.179709235610314E-2</v>
      </c>
      <c r="M4900">
        <v>7075.706661709115</v>
      </c>
      <c r="N4900" s="9">
        <v>9.2022320651896639E-2</v>
      </c>
    </row>
    <row r="4901" spans="1:14" x14ac:dyDescent="0.25">
      <c r="A4901" s="2">
        <v>43670.125</v>
      </c>
      <c r="B4901">
        <v>9.2117866445649685</v>
      </c>
      <c r="C4901">
        <v>1.6955711526046899</v>
      </c>
      <c r="E4901">
        <f t="shared" si="153"/>
        <v>9</v>
      </c>
      <c r="F4901">
        <f t="shared" si="153"/>
        <v>1.5</v>
      </c>
      <c r="G4901">
        <f>IF(OR(Tahiti!E4901&lt;2.5,F4901&lt;0.5),0,VLOOKUP(Tahiti!F4901,'Power Matrix'!$B$2:$AI$30,HLOOKUP(E4901,'Power Matrix'!$B$2:$AI$30,29)))</f>
        <v>5520.5645905761721</v>
      </c>
      <c r="H4901">
        <f t="shared" si="152"/>
        <v>7.179709235610314E-2</v>
      </c>
      <c r="M4901">
        <v>6680.7637941923294</v>
      </c>
      <c r="N4901" s="9">
        <v>8.6885934855904567E-2</v>
      </c>
    </row>
    <row r="4902" spans="1:14" x14ac:dyDescent="0.25">
      <c r="A4902" s="2">
        <v>43670.166666666657</v>
      </c>
      <c r="B4902">
        <v>9.2249581091458506</v>
      </c>
      <c r="C4902">
        <v>1.6565110008092241</v>
      </c>
      <c r="E4902">
        <f t="shared" si="153"/>
        <v>9</v>
      </c>
      <c r="F4902">
        <f t="shared" si="153"/>
        <v>1.5</v>
      </c>
      <c r="G4902">
        <f>IF(OR(Tahiti!E4902&lt;2.5,F4902&lt;0.5),0,VLOOKUP(Tahiti!F4902,'Power Matrix'!$B$2:$AI$30,HLOOKUP(E4902,'Power Matrix'!$B$2:$AI$30,29)))</f>
        <v>5520.5645905761721</v>
      </c>
      <c r="H4902">
        <f t="shared" si="152"/>
        <v>7.179709235610314E-2</v>
      </c>
      <c r="M4902">
        <v>6291.0912853443315</v>
      </c>
      <c r="N4902" s="9">
        <v>8.1818092126853675E-2</v>
      </c>
    </row>
    <row r="4903" spans="1:14" x14ac:dyDescent="0.25">
      <c r="A4903" s="2">
        <v>43670.208333333343</v>
      </c>
      <c r="B4903">
        <v>9.2440292922369185</v>
      </c>
      <c r="C4903">
        <v>1.6188701859249299</v>
      </c>
      <c r="E4903">
        <f t="shared" si="153"/>
        <v>9</v>
      </c>
      <c r="F4903">
        <f t="shared" si="153"/>
        <v>1.5</v>
      </c>
      <c r="G4903">
        <f>IF(OR(Tahiti!E4903&lt;2.5,F4903&lt;0.5),0,VLOOKUP(Tahiti!F4903,'Power Matrix'!$B$2:$AI$30,HLOOKUP(E4903,'Power Matrix'!$B$2:$AI$30,29)))</f>
        <v>5520.5645905761721</v>
      </c>
      <c r="H4903">
        <f t="shared" si="152"/>
        <v>7.179709235610314E-2</v>
      </c>
      <c r="M4903">
        <v>5940.349449769622</v>
      </c>
      <c r="N4903" s="9">
        <v>7.7256557964625633E-2</v>
      </c>
    </row>
    <row r="4904" spans="1:14" x14ac:dyDescent="0.25">
      <c r="A4904" s="2">
        <v>43670.25</v>
      </c>
      <c r="B4904">
        <v>9.2648841111566469</v>
      </c>
      <c r="C4904">
        <v>1.585430608297707</v>
      </c>
      <c r="E4904">
        <f t="shared" si="153"/>
        <v>9.5</v>
      </c>
      <c r="F4904">
        <f t="shared" si="153"/>
        <v>1.5</v>
      </c>
      <c r="G4904">
        <f>IF(OR(Tahiti!E4904&lt;2.5,F4904&lt;0.5),0,VLOOKUP(Tahiti!F4904,'Power Matrix'!$B$2:$AI$30,HLOOKUP(E4904,'Power Matrix'!$B$2:$AI$30,29)))</f>
        <v>4785.6687273254392</v>
      </c>
      <c r="H4904">
        <f t="shared" si="152"/>
        <v>6.2239485466401998E-2</v>
      </c>
      <c r="M4904">
        <v>5618.0063154072577</v>
      </c>
      <c r="N4904" s="9">
        <v>7.3064359971066362E-2</v>
      </c>
    </row>
    <row r="4905" spans="1:14" x14ac:dyDescent="0.25">
      <c r="A4905" s="2">
        <v>43670.291666666657</v>
      </c>
      <c r="B4905">
        <v>9.2928734733910208</v>
      </c>
      <c r="C4905">
        <v>1.5559651740217659</v>
      </c>
      <c r="E4905">
        <f t="shared" si="153"/>
        <v>9.5</v>
      </c>
      <c r="F4905">
        <f t="shared" si="153"/>
        <v>1.5</v>
      </c>
      <c r="G4905">
        <f>IF(OR(Tahiti!E4905&lt;2.5,F4905&lt;0.5),0,VLOOKUP(Tahiti!F4905,'Power Matrix'!$B$2:$AI$30,HLOOKUP(E4905,'Power Matrix'!$B$2:$AI$30,29)))</f>
        <v>4785.6687273254392</v>
      </c>
      <c r="H4905">
        <f t="shared" si="152"/>
        <v>6.2239485466401998E-2</v>
      </c>
      <c r="M4905">
        <v>5342.8358621167945</v>
      </c>
      <c r="N4905" s="9">
        <v>6.9485661065463861E-2</v>
      </c>
    </row>
    <row r="4906" spans="1:14" x14ac:dyDescent="0.25">
      <c r="A4906" s="2">
        <v>43670.333333333343</v>
      </c>
      <c r="B4906">
        <v>9.3211372411374942</v>
      </c>
      <c r="C4906">
        <v>1.5313254852438121</v>
      </c>
      <c r="E4906">
        <f t="shared" si="153"/>
        <v>9.5</v>
      </c>
      <c r="F4906">
        <f t="shared" si="153"/>
        <v>1.5</v>
      </c>
      <c r="G4906">
        <f>IF(OR(Tahiti!E4906&lt;2.5,F4906&lt;0.5),0,VLOOKUP(Tahiti!F4906,'Power Matrix'!$B$2:$AI$30,HLOOKUP(E4906,'Power Matrix'!$B$2:$AI$30,29)))</f>
        <v>4785.6687273254392</v>
      </c>
      <c r="H4906">
        <f t="shared" si="152"/>
        <v>6.2239485466401998E-2</v>
      </c>
      <c r="M4906">
        <v>5112.8045995723851</v>
      </c>
      <c r="N4906" s="9">
        <v>6.6494014914221466E-2</v>
      </c>
    </row>
    <row r="4907" spans="1:14" x14ac:dyDescent="0.25">
      <c r="A4907" s="2">
        <v>43670.375</v>
      </c>
      <c r="B4907">
        <v>9.3528310777852415</v>
      </c>
      <c r="C4907">
        <v>1.511852182822526</v>
      </c>
      <c r="E4907">
        <f t="shared" si="153"/>
        <v>9.5</v>
      </c>
      <c r="F4907">
        <f t="shared" si="153"/>
        <v>1.5</v>
      </c>
      <c r="G4907">
        <f>IF(OR(Tahiti!E4907&lt;2.5,F4907&lt;0.5),0,VLOOKUP(Tahiti!F4907,'Power Matrix'!$B$2:$AI$30,HLOOKUP(E4907,'Power Matrix'!$B$2:$AI$30,29)))</f>
        <v>4785.6687273254392</v>
      </c>
      <c r="H4907">
        <f t="shared" si="152"/>
        <v>6.2239485466401998E-2</v>
      </c>
      <c r="M4907">
        <v>4949.2426744273143</v>
      </c>
      <c r="N4907" s="9">
        <v>6.436682838123628E-2</v>
      </c>
    </row>
    <row r="4908" spans="1:14" x14ac:dyDescent="0.25">
      <c r="A4908" s="2">
        <v>43670.416666666657</v>
      </c>
      <c r="B4908">
        <v>9.3838389006527336</v>
      </c>
      <c r="C4908">
        <v>1.498794283239739</v>
      </c>
      <c r="E4908">
        <f t="shared" si="153"/>
        <v>9.5</v>
      </c>
      <c r="F4908">
        <f t="shared" si="153"/>
        <v>1.5</v>
      </c>
      <c r="G4908">
        <f>IF(OR(Tahiti!E4908&lt;2.5,F4908&lt;0.5),0,VLOOKUP(Tahiti!F4908,'Power Matrix'!$B$2:$AI$30,HLOOKUP(E4908,'Power Matrix'!$B$2:$AI$30,29)))</f>
        <v>4785.6687273254392</v>
      </c>
      <c r="H4908">
        <f t="shared" si="152"/>
        <v>6.2239485466401998E-2</v>
      </c>
      <c r="M4908">
        <v>4851.158208258933</v>
      </c>
      <c r="N4908" s="9">
        <v>6.3091201701351171E-2</v>
      </c>
    </row>
    <row r="4909" spans="1:14" x14ac:dyDescent="0.25">
      <c r="A4909" s="2">
        <v>43670.458333333343</v>
      </c>
      <c r="B4909">
        <v>9.4193744144699032</v>
      </c>
      <c r="C4909">
        <v>1.4909595434900671</v>
      </c>
      <c r="E4909">
        <f t="shared" si="153"/>
        <v>9.5</v>
      </c>
      <c r="F4909">
        <f t="shared" si="153"/>
        <v>1.5</v>
      </c>
      <c r="G4909">
        <f>IF(OR(Tahiti!E4909&lt;2.5,F4909&lt;0.5),0,VLOOKUP(Tahiti!F4909,'Power Matrix'!$B$2:$AI$30,HLOOKUP(E4909,'Power Matrix'!$B$2:$AI$30,29)))</f>
        <v>4785.6687273254392</v>
      </c>
      <c r="H4909">
        <f t="shared" si="152"/>
        <v>6.2239485466401998E-2</v>
      </c>
      <c r="M4909">
        <v>4748.4064001536226</v>
      </c>
      <c r="N4909" s="9">
        <v>6.1754874421957553E-2</v>
      </c>
    </row>
    <row r="4910" spans="1:14" x14ac:dyDescent="0.25">
      <c r="A4910" s="2">
        <v>43670.5</v>
      </c>
      <c r="B4910">
        <v>9.4778227885475648</v>
      </c>
      <c r="C4910">
        <v>1.487837002285487</v>
      </c>
      <c r="E4910">
        <f t="shared" si="153"/>
        <v>9.5</v>
      </c>
      <c r="F4910">
        <f t="shared" si="153"/>
        <v>1.5</v>
      </c>
      <c r="G4910">
        <f>IF(OR(Tahiti!E4910&lt;2.5,F4910&lt;0.5),0,VLOOKUP(Tahiti!F4910,'Power Matrix'!$B$2:$AI$30,HLOOKUP(E4910,'Power Matrix'!$B$2:$AI$30,29)))</f>
        <v>4785.6687273254392</v>
      </c>
      <c r="H4910">
        <f t="shared" si="152"/>
        <v>6.2239485466401998E-2</v>
      </c>
      <c r="M4910">
        <v>4594.4282198429255</v>
      </c>
      <c r="N4910" s="9">
        <v>5.975232822277355E-2</v>
      </c>
    </row>
    <row r="4911" spans="1:14" x14ac:dyDescent="0.25">
      <c r="A4911" s="2">
        <v>43670.541666666657</v>
      </c>
      <c r="B4911">
        <v>9.5578119953252099</v>
      </c>
      <c r="C4911">
        <v>1.489369886149553</v>
      </c>
      <c r="E4911">
        <f t="shared" si="153"/>
        <v>9.5</v>
      </c>
      <c r="F4911">
        <f t="shared" si="153"/>
        <v>1.5</v>
      </c>
      <c r="G4911">
        <f>IF(OR(Tahiti!E4911&lt;2.5,F4911&lt;0.5),0,VLOOKUP(Tahiti!F4911,'Power Matrix'!$B$2:$AI$30,HLOOKUP(E4911,'Power Matrix'!$B$2:$AI$30,29)))</f>
        <v>4785.6687273254392</v>
      </c>
      <c r="H4911">
        <f t="shared" si="152"/>
        <v>6.2239485466401998E-2</v>
      </c>
      <c r="M4911">
        <v>4425.4416936460702</v>
      </c>
      <c r="N4911" s="9">
        <v>5.7554592640589174E-2</v>
      </c>
    </row>
    <row r="4912" spans="1:14" x14ac:dyDescent="0.25">
      <c r="A4912" s="2">
        <v>43670.583333333343</v>
      </c>
      <c r="B4912">
        <v>9.6490518280990241</v>
      </c>
      <c r="C4912">
        <v>1.496296250276075</v>
      </c>
      <c r="E4912">
        <f t="shared" si="153"/>
        <v>9.5</v>
      </c>
      <c r="F4912">
        <f t="shared" si="153"/>
        <v>1.5</v>
      </c>
      <c r="G4912">
        <f>IF(OR(Tahiti!E4912&lt;2.5,F4912&lt;0.5),0,VLOOKUP(Tahiti!F4912,'Power Matrix'!$B$2:$AI$30,HLOOKUP(E4912,'Power Matrix'!$B$2:$AI$30,29)))</f>
        <v>4785.6687273254392</v>
      </c>
      <c r="H4912">
        <f t="shared" si="152"/>
        <v>6.2239485466401998E-2</v>
      </c>
      <c r="M4912">
        <v>4299.4456213437124</v>
      </c>
      <c r="N4912" s="9">
        <v>5.591596465322056E-2</v>
      </c>
    </row>
    <row r="4913" spans="1:14" x14ac:dyDescent="0.25">
      <c r="A4913" s="2">
        <v>43670.625</v>
      </c>
      <c r="B4913">
        <v>9.7439961352862099</v>
      </c>
      <c r="C4913">
        <v>1.5089567355237341</v>
      </c>
      <c r="E4913">
        <f t="shared" si="153"/>
        <v>9.5</v>
      </c>
      <c r="F4913">
        <f t="shared" si="153"/>
        <v>1.5</v>
      </c>
      <c r="G4913">
        <f>IF(OR(Tahiti!E4913&lt;2.5,F4913&lt;0.5),0,VLOOKUP(Tahiti!F4913,'Power Matrix'!$B$2:$AI$30,HLOOKUP(E4913,'Power Matrix'!$B$2:$AI$30,29)))</f>
        <v>4785.6687273254392</v>
      </c>
      <c r="H4913">
        <f t="shared" si="152"/>
        <v>6.2239485466401998E-2</v>
      </c>
      <c r="M4913">
        <v>4234.235526215075</v>
      </c>
      <c r="N4913" s="9">
        <v>5.5067881971084795E-2</v>
      </c>
    </row>
    <row r="4914" spans="1:14" x14ac:dyDescent="0.25">
      <c r="A4914" s="2">
        <v>43670.666666666657</v>
      </c>
      <c r="B4914">
        <v>9.7774736077626176</v>
      </c>
      <c r="C4914">
        <v>1.510603166340694</v>
      </c>
      <c r="E4914">
        <f t="shared" si="153"/>
        <v>10</v>
      </c>
      <c r="F4914">
        <f t="shared" si="153"/>
        <v>1.5</v>
      </c>
      <c r="G4914">
        <f>IF(OR(Tahiti!E4914&lt;2.5,F4914&lt;0.5),0,VLOOKUP(Tahiti!F4914,'Power Matrix'!$B$2:$AI$30,HLOOKUP(E4914,'Power Matrix'!$B$2:$AI$30,29)))</f>
        <v>3644.0790712890621</v>
      </c>
      <c r="H4914">
        <f t="shared" si="152"/>
        <v>4.7392667424071749E-2</v>
      </c>
      <c r="M4914">
        <v>4182.5837194593405</v>
      </c>
      <c r="N4914" s="9">
        <v>5.4396130109288718E-2</v>
      </c>
    </row>
    <row r="4915" spans="1:14" x14ac:dyDescent="0.25">
      <c r="A4915" s="2">
        <v>43670.708333333343</v>
      </c>
      <c r="B4915">
        <v>9.8724179149498053</v>
      </c>
      <c r="C4915">
        <v>1.5340506121132631</v>
      </c>
      <c r="E4915">
        <f t="shared" si="153"/>
        <v>10</v>
      </c>
      <c r="F4915">
        <f t="shared" si="153"/>
        <v>1.5</v>
      </c>
      <c r="G4915">
        <f>IF(OR(Tahiti!E4915&lt;2.5,F4915&lt;0.5),0,VLOOKUP(Tahiti!F4915,'Power Matrix'!$B$2:$AI$30,HLOOKUP(E4915,'Power Matrix'!$B$2:$AI$30,29)))</f>
        <v>3644.0790712890621</v>
      </c>
      <c r="H4915">
        <f t="shared" si="152"/>
        <v>4.7392667424071749E-2</v>
      </c>
      <c r="M4915">
        <v>4144.9129525500257</v>
      </c>
      <c r="N4915" s="9">
        <v>5.3906207115378947E-2</v>
      </c>
    </row>
    <row r="4916" spans="1:14" x14ac:dyDescent="0.25">
      <c r="A4916" s="2">
        <v>43670.75</v>
      </c>
      <c r="B4916">
        <v>9.9620113146510096</v>
      </c>
      <c r="C4916">
        <v>1.560847692996199</v>
      </c>
      <c r="E4916">
        <f t="shared" si="153"/>
        <v>10</v>
      </c>
      <c r="F4916">
        <f t="shared" si="153"/>
        <v>1.5</v>
      </c>
      <c r="G4916">
        <f>IF(OR(Tahiti!E4916&lt;2.5,F4916&lt;0.5),0,VLOOKUP(Tahiti!F4916,'Power Matrix'!$B$2:$AI$30,HLOOKUP(E4916,'Power Matrix'!$B$2:$AI$30,29)))</f>
        <v>3644.0790712890621</v>
      </c>
      <c r="H4916">
        <f t="shared" si="152"/>
        <v>4.7392667424071749E-2</v>
      </c>
      <c r="M4916">
        <v>4202.9171864534001</v>
      </c>
      <c r="N4916" s="9">
        <v>5.4660574766077268E-2</v>
      </c>
    </row>
    <row r="4917" spans="1:14" x14ac:dyDescent="0.25">
      <c r="A4917" s="2">
        <v>43670.791666666657</v>
      </c>
      <c r="B4917">
        <v>10.042823737964961</v>
      </c>
      <c r="C4917">
        <v>1.591107955942396</v>
      </c>
      <c r="E4917">
        <f t="shared" si="153"/>
        <v>10</v>
      </c>
      <c r="F4917">
        <f t="shared" si="153"/>
        <v>1.5</v>
      </c>
      <c r="G4917">
        <f>IF(OR(Tahiti!E4917&lt;2.5,F4917&lt;0.5),0,VLOOKUP(Tahiti!F4917,'Power Matrix'!$B$2:$AI$30,HLOOKUP(E4917,'Power Matrix'!$B$2:$AI$30,29)))</f>
        <v>3644.0790712890621</v>
      </c>
      <c r="H4917">
        <f t="shared" si="152"/>
        <v>4.7392667424071749E-2</v>
      </c>
      <c r="M4917">
        <v>4324.1239393389615</v>
      </c>
      <c r="N4917" s="9">
        <v>5.6236915789309588E-2</v>
      </c>
    </row>
    <row r="4918" spans="1:14" x14ac:dyDescent="0.25">
      <c r="A4918" s="2">
        <v>43670.833333333343</v>
      </c>
      <c r="B4918">
        <v>10.122538539230501</v>
      </c>
      <c r="C4918">
        <v>1.622730782323319</v>
      </c>
      <c r="E4918">
        <f t="shared" si="153"/>
        <v>10</v>
      </c>
      <c r="F4918">
        <f t="shared" si="153"/>
        <v>1.5</v>
      </c>
      <c r="G4918">
        <f>IF(OR(Tahiti!E4918&lt;2.5,F4918&lt;0.5),0,VLOOKUP(Tahiti!F4918,'Power Matrix'!$B$2:$AI$30,HLOOKUP(E4918,'Power Matrix'!$B$2:$AI$30,29)))</f>
        <v>3644.0790712890621</v>
      </c>
      <c r="H4918">
        <f t="shared" si="152"/>
        <v>4.7392667424071749E-2</v>
      </c>
      <c r="M4918">
        <v>4436.8195909597334</v>
      </c>
      <c r="N4918" s="9">
        <v>5.7702566626086388E-2</v>
      </c>
    </row>
    <row r="4919" spans="1:14" x14ac:dyDescent="0.25">
      <c r="A4919" s="2">
        <v>43670.875</v>
      </c>
      <c r="B4919">
        <v>10.20335096254445</v>
      </c>
      <c r="C4919">
        <v>1.654580702610029</v>
      </c>
      <c r="E4919">
        <f t="shared" si="153"/>
        <v>10</v>
      </c>
      <c r="F4919">
        <f t="shared" si="153"/>
        <v>1.5</v>
      </c>
      <c r="G4919">
        <f>IF(OR(Tahiti!E4919&lt;2.5,F4919&lt;0.5),0,VLOOKUP(Tahiti!F4919,'Power Matrix'!$B$2:$AI$30,HLOOKUP(E4919,'Power Matrix'!$B$2:$AI$30,29)))</f>
        <v>3644.0790712890621</v>
      </c>
      <c r="H4919">
        <f t="shared" si="152"/>
        <v>4.7392667424071749E-2</v>
      </c>
      <c r="M4919">
        <v>4543.2056591708415</v>
      </c>
      <c r="N4919" s="9">
        <v>5.9086158873458104E-2</v>
      </c>
    </row>
    <row r="4920" spans="1:14" x14ac:dyDescent="0.25">
      <c r="A4920" s="2">
        <v>43670.916666666657</v>
      </c>
      <c r="B4920">
        <v>10.285809818931011</v>
      </c>
      <c r="C4920">
        <v>1.687168678090549</v>
      </c>
      <c r="E4920">
        <f t="shared" si="153"/>
        <v>10.5</v>
      </c>
      <c r="F4920">
        <f t="shared" si="153"/>
        <v>1.5</v>
      </c>
      <c r="G4920">
        <f>IF(OR(Tahiti!E4920&lt;2.5,F4920&lt;0.5),0,VLOOKUP(Tahiti!F4920,'Power Matrix'!$B$2:$AI$30,HLOOKUP(E4920,'Power Matrix'!$B$2:$AI$30,29)))</f>
        <v>3213.1816189743035</v>
      </c>
      <c r="H4920">
        <f t="shared" si="152"/>
        <v>4.178867825371347E-2</v>
      </c>
      <c r="M4920">
        <v>4637.8150731955102</v>
      </c>
      <c r="N4920" s="9">
        <v>6.0316591146912915E-2</v>
      </c>
    </row>
    <row r="4921" spans="1:14" x14ac:dyDescent="0.25">
      <c r="A4921" s="2">
        <v>43670.958333333343</v>
      </c>
      <c r="B4921">
        <v>10.32065931896793</v>
      </c>
      <c r="C4921">
        <v>1.7095942012870751</v>
      </c>
      <c r="E4921">
        <f t="shared" si="153"/>
        <v>10.5</v>
      </c>
      <c r="F4921">
        <f t="shared" si="153"/>
        <v>1.5</v>
      </c>
      <c r="G4921">
        <f>IF(OR(Tahiti!E4921&lt;2.5,F4921&lt;0.5),0,VLOOKUP(Tahiti!F4921,'Power Matrix'!$B$2:$AI$30,HLOOKUP(E4921,'Power Matrix'!$B$2:$AI$30,29)))</f>
        <v>3213.1816189743035</v>
      </c>
      <c r="H4921">
        <f t="shared" si="152"/>
        <v>4.178867825371347E-2</v>
      </c>
      <c r="M4921">
        <v>5003.4408530347091</v>
      </c>
      <c r="N4921" s="9">
        <v>6.5071696800605386E-2</v>
      </c>
    </row>
    <row r="4922" spans="1:14" x14ac:dyDescent="0.25">
      <c r="A4922" s="2">
        <v>43671</v>
      </c>
      <c r="B4922">
        <v>11.009965965367391</v>
      </c>
      <c r="C4922">
        <v>1.9769405018755219</v>
      </c>
      <c r="E4922">
        <f t="shared" si="153"/>
        <v>11</v>
      </c>
      <c r="F4922">
        <f t="shared" si="153"/>
        <v>2</v>
      </c>
      <c r="G4922">
        <f>IF(OR(Tahiti!E4922&lt;2.5,F4922&lt;0.5),0,VLOOKUP(Tahiti!F4922,'Power Matrix'!$B$2:$AI$30,HLOOKUP(E4922,'Power Matrix'!$B$2:$AI$30,29)))</f>
        <v>5134.9565752461758</v>
      </c>
      <c r="H4922">
        <f t="shared" si="152"/>
        <v>6.6782109950651036E-2</v>
      </c>
      <c r="M4922">
        <v>5181.693183385376</v>
      </c>
      <c r="N4922" s="9">
        <v>6.7389937774223529E-2</v>
      </c>
    </row>
    <row r="4923" spans="1:14" x14ac:dyDescent="0.25">
      <c r="A4923" s="2">
        <v>43671.041666666657</v>
      </c>
      <c r="B4923">
        <v>11.104361461530379</v>
      </c>
      <c r="C4923">
        <v>2.0200883439751651</v>
      </c>
      <c r="E4923">
        <f t="shared" si="153"/>
        <v>11</v>
      </c>
      <c r="F4923">
        <f t="shared" si="153"/>
        <v>2</v>
      </c>
      <c r="G4923">
        <f>IF(OR(Tahiti!E4923&lt;2.5,F4923&lt;0.5),0,VLOOKUP(Tahiti!F4923,'Power Matrix'!$B$2:$AI$30,HLOOKUP(E4923,'Power Matrix'!$B$2:$AI$30,29)))</f>
        <v>5134.9565752461758</v>
      </c>
      <c r="H4923">
        <f t="shared" si="152"/>
        <v>6.6782109950651036E-2</v>
      </c>
      <c r="M4923">
        <v>5372.7171842517018</v>
      </c>
      <c r="N4923" s="9">
        <v>6.9874279296612649E-2</v>
      </c>
    </row>
    <row r="4924" spans="1:14" x14ac:dyDescent="0.25">
      <c r="A4924" s="2">
        <v>43671.083333333343</v>
      </c>
      <c r="B4924">
        <v>11.179685774602291</v>
      </c>
      <c r="C4924">
        <v>2.0594323631528662</v>
      </c>
      <c r="E4924">
        <f t="shared" si="153"/>
        <v>11</v>
      </c>
      <c r="F4924">
        <f t="shared" si="153"/>
        <v>2</v>
      </c>
      <c r="G4924">
        <f>IF(OR(Tahiti!E4924&lt;2.5,F4924&lt;0.5),0,VLOOKUP(Tahiti!F4924,'Power Matrix'!$B$2:$AI$30,HLOOKUP(E4924,'Power Matrix'!$B$2:$AI$30,29)))</f>
        <v>5134.9565752461758</v>
      </c>
      <c r="H4924">
        <f t="shared" si="152"/>
        <v>6.6782109950651036E-2</v>
      </c>
      <c r="M4924">
        <v>5559.9722664750252</v>
      </c>
      <c r="N4924" s="9">
        <v>7.2309604564306781E-2</v>
      </c>
    </row>
    <row r="4925" spans="1:14" x14ac:dyDescent="0.25">
      <c r="A4925" s="2">
        <v>43671.125</v>
      </c>
      <c r="B4925">
        <v>11.231822821901609</v>
      </c>
      <c r="C4925">
        <v>2.0934396755445581</v>
      </c>
      <c r="E4925">
        <f t="shared" si="153"/>
        <v>11</v>
      </c>
      <c r="F4925">
        <f t="shared" si="153"/>
        <v>2</v>
      </c>
      <c r="G4925">
        <f>IF(OR(Tahiti!E4925&lt;2.5,F4925&lt;0.5),0,VLOOKUP(Tahiti!F4925,'Power Matrix'!$B$2:$AI$30,HLOOKUP(E4925,'Power Matrix'!$B$2:$AI$30,29)))</f>
        <v>5134.9565752461758</v>
      </c>
      <c r="H4925">
        <f t="shared" si="152"/>
        <v>6.6782109950651036E-2</v>
      </c>
      <c r="M4925">
        <v>5724.3284634448346</v>
      </c>
      <c r="N4925" s="9">
        <v>7.4447120911688661E-2</v>
      </c>
    </row>
    <row r="4926" spans="1:14" x14ac:dyDescent="0.25">
      <c r="A4926" s="2">
        <v>43671.166666666657</v>
      </c>
      <c r="B4926">
        <v>11.24952197743217</v>
      </c>
      <c r="C4926">
        <v>2.120747717715517</v>
      </c>
      <c r="E4926">
        <f t="shared" si="153"/>
        <v>11</v>
      </c>
      <c r="F4926">
        <f t="shared" si="153"/>
        <v>2</v>
      </c>
      <c r="G4926">
        <f>IF(OR(Tahiti!E4926&lt;2.5,F4926&lt;0.5),0,VLOOKUP(Tahiti!F4926,'Power Matrix'!$B$2:$AI$30,HLOOKUP(E4926,'Power Matrix'!$B$2:$AI$30,29)))</f>
        <v>5134.9565752461758</v>
      </c>
      <c r="H4926">
        <f t="shared" si="152"/>
        <v>6.6782109950651036E-2</v>
      </c>
      <c r="M4926">
        <v>6057.8897922661909</v>
      </c>
      <c r="N4926" s="9">
        <v>7.8785215892926516E-2</v>
      </c>
    </row>
    <row r="4927" spans="1:14" x14ac:dyDescent="0.25">
      <c r="A4927" s="2">
        <v>43671.208333333343</v>
      </c>
      <c r="B4927">
        <v>11.32662992633275</v>
      </c>
      <c r="C4927">
        <v>2.1740580120991551</v>
      </c>
      <c r="E4927">
        <f t="shared" si="153"/>
        <v>11.5</v>
      </c>
      <c r="F4927">
        <f t="shared" si="153"/>
        <v>2</v>
      </c>
      <c r="G4927">
        <f>IF(OR(Tahiti!E4927&lt;2.5,F4927&lt;0.5),0,VLOOKUP(Tahiti!F4927,'Power Matrix'!$B$2:$AI$30,HLOOKUP(E4927,'Power Matrix'!$B$2:$AI$30,29)))</f>
        <v>4817.1968975524887</v>
      </c>
      <c r="H4927">
        <f t="shared" si="152"/>
        <v>6.2649521598118402E-2</v>
      </c>
      <c r="M4927">
        <v>6132.2166555299827</v>
      </c>
      <c r="N4927" s="9">
        <v>7.97518656950338E-2</v>
      </c>
    </row>
    <row r="4928" spans="1:14" x14ac:dyDescent="0.25">
      <c r="A4928" s="2">
        <v>43671.25</v>
      </c>
      <c r="B4928">
        <v>11.312360839703461</v>
      </c>
      <c r="C4928">
        <v>2.1856965747707688</v>
      </c>
      <c r="E4928">
        <f t="shared" si="153"/>
        <v>11.5</v>
      </c>
      <c r="F4928">
        <f t="shared" si="153"/>
        <v>2</v>
      </c>
      <c r="G4928">
        <f>IF(OR(Tahiti!E4928&lt;2.5,F4928&lt;0.5),0,VLOOKUP(Tahiti!F4928,'Power Matrix'!$B$2:$AI$30,HLOOKUP(E4928,'Power Matrix'!$B$2:$AI$30,29)))</f>
        <v>4817.1968975524887</v>
      </c>
      <c r="H4928">
        <f t="shared" si="152"/>
        <v>6.2649521598118402E-2</v>
      </c>
      <c r="M4928">
        <v>6157.2030859972238</v>
      </c>
      <c r="N4928" s="9">
        <v>8.0076823953810369E-2</v>
      </c>
    </row>
    <row r="4929" spans="1:14" x14ac:dyDescent="0.25">
      <c r="A4929" s="2">
        <v>43671.291666666657</v>
      </c>
      <c r="B4929">
        <v>11.282450638884381</v>
      </c>
      <c r="C4929">
        <v>2.19006813245718</v>
      </c>
      <c r="E4929">
        <f t="shared" si="153"/>
        <v>11.5</v>
      </c>
      <c r="F4929">
        <f t="shared" si="153"/>
        <v>2</v>
      </c>
      <c r="G4929">
        <f>IF(OR(Tahiti!E4929&lt;2.5,F4929&lt;0.5),0,VLOOKUP(Tahiti!F4929,'Power Matrix'!$B$2:$AI$30,HLOOKUP(E4929,'Power Matrix'!$B$2:$AI$30,29)))</f>
        <v>4817.1968975524887</v>
      </c>
      <c r="H4929">
        <f t="shared" si="152"/>
        <v>6.2649521598118402E-2</v>
      </c>
      <c r="M4929">
        <v>6145.3464948324226</v>
      </c>
      <c r="N4929" s="9">
        <v>7.9922624368359743E-2</v>
      </c>
    </row>
    <row r="4930" spans="1:14" x14ac:dyDescent="0.25">
      <c r="A4930" s="2">
        <v>43671.333333333343</v>
      </c>
      <c r="B4930">
        <v>11.24321065065384</v>
      </c>
      <c r="C4930">
        <v>2.188819115975349</v>
      </c>
      <c r="E4930">
        <f t="shared" si="153"/>
        <v>11</v>
      </c>
      <c r="F4930">
        <f t="shared" si="153"/>
        <v>2</v>
      </c>
      <c r="G4930">
        <f>IF(OR(Tahiti!E4930&lt;2.5,F4930&lt;0.5),0,VLOOKUP(Tahiti!F4930,'Power Matrix'!$B$2:$AI$30,HLOOKUP(E4930,'Power Matrix'!$B$2:$AI$30,29)))</f>
        <v>5134.9565752461758</v>
      </c>
      <c r="H4930">
        <f t="shared" ref="H4930:H4993" si="154">G4930/$K$2</f>
        <v>6.6782109950651036E-2</v>
      </c>
      <c r="M4930">
        <v>6107.9173392842213</v>
      </c>
      <c r="N4930" s="9">
        <v>7.943584362429279E-2</v>
      </c>
    </row>
    <row r="4931" spans="1:14" x14ac:dyDescent="0.25">
      <c r="A4931" s="2">
        <v>43671.375</v>
      </c>
      <c r="B4931">
        <v>11.195464091548139</v>
      </c>
      <c r="C4931">
        <v>2.183368862236446</v>
      </c>
      <c r="E4931">
        <f t="shared" ref="E4931:F4994" si="155">MROUND(B4931,0.5)</f>
        <v>11</v>
      </c>
      <c r="F4931">
        <f t="shared" si="155"/>
        <v>2</v>
      </c>
      <c r="G4931">
        <f>IF(OR(Tahiti!E4931&lt;2.5,F4931&lt;0.5),0,VLOOKUP(Tahiti!F4931,'Power Matrix'!$B$2:$AI$30,HLOOKUP(E4931,'Power Matrix'!$B$2:$AI$30,29)))</f>
        <v>5134.9565752461758</v>
      </c>
      <c r="H4931">
        <f t="shared" si="154"/>
        <v>6.6782109950651036E-2</v>
      </c>
      <c r="M4931">
        <v>6040.2794172468657</v>
      </c>
      <c r="N4931" s="9">
        <v>7.8556186107732295E-2</v>
      </c>
    </row>
    <row r="4932" spans="1:14" x14ac:dyDescent="0.25">
      <c r="A4932" s="2">
        <v>43671.416666666657</v>
      </c>
      <c r="B4932">
        <v>11.157184522609951</v>
      </c>
      <c r="C4932">
        <v>2.1722980343293008</v>
      </c>
      <c r="E4932">
        <f t="shared" si="155"/>
        <v>11</v>
      </c>
      <c r="F4932">
        <f t="shared" si="155"/>
        <v>2</v>
      </c>
      <c r="G4932">
        <f>IF(OR(Tahiti!E4932&lt;2.5,F4932&lt;0.5),0,VLOOKUP(Tahiti!F4932,'Power Matrix'!$B$2:$AI$30,HLOOKUP(E4932,'Power Matrix'!$B$2:$AI$30,29)))</f>
        <v>5134.9565752461758</v>
      </c>
      <c r="H4932">
        <f t="shared" si="154"/>
        <v>6.6782109950651036E-2</v>
      </c>
      <c r="M4932">
        <v>5964.7679453222918</v>
      </c>
      <c r="N4932" s="9">
        <v>7.7574130008665393E-2</v>
      </c>
    </row>
    <row r="4933" spans="1:14" x14ac:dyDescent="0.25">
      <c r="A4933" s="2">
        <v>43671.458333333343</v>
      </c>
      <c r="B4933">
        <v>11.11080999106477</v>
      </c>
      <c r="C4933">
        <v>2.159240134746514</v>
      </c>
      <c r="E4933">
        <f t="shared" si="155"/>
        <v>11</v>
      </c>
      <c r="F4933">
        <f t="shared" si="155"/>
        <v>2</v>
      </c>
      <c r="G4933">
        <f>IF(OR(Tahiti!E4933&lt;2.5,F4933&lt;0.5),0,VLOOKUP(Tahiti!F4933,'Power Matrix'!$B$2:$AI$30,HLOOKUP(E4933,'Power Matrix'!$B$2:$AI$30,29)))</f>
        <v>5134.9565752461758</v>
      </c>
      <c r="H4933">
        <f t="shared" si="154"/>
        <v>6.6782109950651036E-2</v>
      </c>
      <c r="M4933">
        <v>5885.8851029954285</v>
      </c>
      <c r="N4933" s="9">
        <v>7.6548227924592524E-2</v>
      </c>
    </row>
    <row r="4934" spans="1:14" x14ac:dyDescent="0.25">
      <c r="A4934" s="2">
        <v>43671.5</v>
      </c>
      <c r="B4934">
        <v>11.06031937683805</v>
      </c>
      <c r="C4934">
        <v>2.1446493512996612</v>
      </c>
      <c r="E4934">
        <f t="shared" si="155"/>
        <v>11</v>
      </c>
      <c r="F4934">
        <f t="shared" si="155"/>
        <v>2</v>
      </c>
      <c r="G4934">
        <f>IF(OR(Tahiti!E4934&lt;2.5,F4934&lt;0.5),0,VLOOKUP(Tahiti!F4934,'Power Matrix'!$B$2:$AI$30,HLOOKUP(E4934,'Power Matrix'!$B$2:$AI$30,29)))</f>
        <v>5134.9565752461758</v>
      </c>
      <c r="H4934">
        <f t="shared" si="154"/>
        <v>6.6782109950651036E-2</v>
      </c>
      <c r="M4934">
        <v>5815.3980841889552</v>
      </c>
      <c r="N4934" s="9">
        <v>7.5631516795016271E-2</v>
      </c>
    </row>
    <row r="4935" spans="1:14" x14ac:dyDescent="0.25">
      <c r="A4935" s="2">
        <v>43671.541666666657</v>
      </c>
      <c r="B4935">
        <v>10.99830373110307</v>
      </c>
      <c r="C4935">
        <v>2.129547606564786</v>
      </c>
      <c r="E4935">
        <f t="shared" si="155"/>
        <v>11</v>
      </c>
      <c r="F4935">
        <f t="shared" si="155"/>
        <v>2</v>
      </c>
      <c r="G4935">
        <f>IF(OR(Tahiti!E4935&lt;2.5,F4935&lt;0.5),0,VLOOKUP(Tahiti!F4935,'Power Matrix'!$B$2:$AI$30,HLOOKUP(E4935,'Power Matrix'!$B$2:$AI$30,29)))</f>
        <v>5134.9565752461758</v>
      </c>
      <c r="H4935">
        <f t="shared" si="154"/>
        <v>6.6782109950651036E-2</v>
      </c>
      <c r="M4935">
        <v>5871.6357849071528</v>
      </c>
      <c r="N4935" s="9">
        <v>7.6362909993694369E-2</v>
      </c>
    </row>
    <row r="4936" spans="1:14" x14ac:dyDescent="0.25">
      <c r="A4936" s="2">
        <v>43671.583333333343</v>
      </c>
      <c r="B4936">
        <v>10.936425288124139</v>
      </c>
      <c r="C4936">
        <v>2.1127426575365038</v>
      </c>
      <c r="E4936">
        <f t="shared" si="155"/>
        <v>11</v>
      </c>
      <c r="F4936">
        <f t="shared" si="155"/>
        <v>2</v>
      </c>
      <c r="G4936">
        <f>IF(OR(Tahiti!E4936&lt;2.5,F4936&lt;0.5),0,VLOOKUP(Tahiti!F4936,'Power Matrix'!$B$2:$AI$30,HLOOKUP(E4936,'Power Matrix'!$B$2:$AI$30,29)))</f>
        <v>5134.9565752461758</v>
      </c>
      <c r="H4936">
        <f t="shared" si="154"/>
        <v>6.6782109950651036E-2</v>
      </c>
      <c r="M4936">
        <v>5909.2147644004708</v>
      </c>
      <c r="N4936" s="9">
        <v>7.6851639256514018E-2</v>
      </c>
    </row>
    <row r="4937" spans="1:14" x14ac:dyDescent="0.25">
      <c r="A4937" s="2">
        <v>43671.625</v>
      </c>
      <c r="B4937">
        <v>10.875644467193609</v>
      </c>
      <c r="C4937">
        <v>2.0944615981206032</v>
      </c>
      <c r="E4937">
        <f t="shared" si="155"/>
        <v>11</v>
      </c>
      <c r="F4937">
        <f t="shared" si="155"/>
        <v>2</v>
      </c>
      <c r="G4937">
        <f>IF(OR(Tahiti!E4937&lt;2.5,F4937&lt;0.5),0,VLOOKUP(Tahiti!F4937,'Power Matrix'!$B$2:$AI$30,HLOOKUP(E4937,'Power Matrix'!$B$2:$AI$30,29)))</f>
        <v>5134.9565752461758</v>
      </c>
      <c r="H4937">
        <f t="shared" si="154"/>
        <v>6.6782109950651036E-2</v>
      </c>
      <c r="M4937">
        <v>5929.7889156298843</v>
      </c>
      <c r="N4937" s="9">
        <v>7.7119214105513825E-2</v>
      </c>
    </row>
    <row r="4938" spans="1:14" x14ac:dyDescent="0.25">
      <c r="A4938" s="2">
        <v>43671.666666666657</v>
      </c>
      <c r="B4938">
        <v>10.815000849019141</v>
      </c>
      <c r="C4938">
        <v>2.0747612017935291</v>
      </c>
      <c r="E4938">
        <f t="shared" si="155"/>
        <v>11</v>
      </c>
      <c r="F4938">
        <f t="shared" si="155"/>
        <v>2</v>
      </c>
      <c r="G4938">
        <f>IF(OR(Tahiti!E4938&lt;2.5,F4938&lt;0.5),0,VLOOKUP(Tahiti!F4938,'Power Matrix'!$B$2:$AI$30,HLOOKUP(E4938,'Power Matrix'!$B$2:$AI$30,29)))</f>
        <v>5134.9565752461758</v>
      </c>
      <c r="H4938">
        <f t="shared" si="154"/>
        <v>6.6782109950651036E-2</v>
      </c>
      <c r="M4938">
        <v>5947.4283530729763</v>
      </c>
      <c r="N4938" s="9">
        <v>7.7348621858847E-2</v>
      </c>
    </row>
    <row r="4939" spans="1:14" x14ac:dyDescent="0.25">
      <c r="A4939" s="2">
        <v>43671.708333333343</v>
      </c>
      <c r="B4939">
        <v>10.77191918361917</v>
      </c>
      <c r="C4939">
        <v>2.062157490022317</v>
      </c>
      <c r="E4939">
        <f t="shared" si="155"/>
        <v>11</v>
      </c>
      <c r="F4939">
        <f t="shared" si="155"/>
        <v>2</v>
      </c>
      <c r="G4939">
        <f>IF(OR(Tahiti!E4939&lt;2.5,F4939&lt;0.5),0,VLOOKUP(Tahiti!F4939,'Power Matrix'!$B$2:$AI$30,HLOOKUP(E4939,'Power Matrix'!$B$2:$AI$30,29)))</f>
        <v>5134.9565752461758</v>
      </c>
      <c r="H4939">
        <f t="shared" si="154"/>
        <v>6.6782109950651036E-2</v>
      </c>
      <c r="M4939">
        <v>5942.2532480043792</v>
      </c>
      <c r="N4939" s="9">
        <v>7.7281317602071228E-2</v>
      </c>
    </row>
    <row r="4940" spans="1:14" x14ac:dyDescent="0.25">
      <c r="A4940" s="2">
        <v>43671.75</v>
      </c>
      <c r="B4940">
        <v>10.71580325639437</v>
      </c>
      <c r="C4940">
        <v>2.042229999789456</v>
      </c>
      <c r="E4940">
        <f t="shared" si="155"/>
        <v>10.5</v>
      </c>
      <c r="F4940">
        <f t="shared" si="155"/>
        <v>2</v>
      </c>
      <c r="G4940">
        <f>IF(OR(Tahiti!E4940&lt;2.5,F4940&lt;0.5),0,VLOOKUP(Tahiti!F4940,'Power Matrix'!$B$2:$AI$30,HLOOKUP(E4940,'Power Matrix'!$B$2:$AI$30,29)))</f>
        <v>6088.3825794546938</v>
      </c>
      <c r="H4940">
        <f t="shared" si="154"/>
        <v>7.9181786424996028E-2</v>
      </c>
      <c r="M4940">
        <v>5932.8902806199521</v>
      </c>
      <c r="N4940" s="9">
        <v>7.7159548564984706E-2</v>
      </c>
    </row>
    <row r="4941" spans="1:14" x14ac:dyDescent="0.25">
      <c r="A4941" s="2">
        <v>43671.791666666657</v>
      </c>
      <c r="B4941">
        <v>10.657217679560659</v>
      </c>
      <c r="C4941">
        <v>2.0221889626037002</v>
      </c>
      <c r="E4941">
        <f t="shared" si="155"/>
        <v>10.5</v>
      </c>
      <c r="F4941">
        <f t="shared" si="155"/>
        <v>2</v>
      </c>
      <c r="G4941">
        <f>IF(OR(Tahiti!E4941&lt;2.5,F4941&lt;0.5),0,VLOOKUP(Tahiti!F4941,'Power Matrix'!$B$2:$AI$30,HLOOKUP(E4941,'Power Matrix'!$B$2:$AI$30,29)))</f>
        <v>6088.3825794546938</v>
      </c>
      <c r="H4941">
        <f t="shared" si="154"/>
        <v>7.9181786424996028E-2</v>
      </c>
      <c r="M4941">
        <v>5946.4682625971582</v>
      </c>
      <c r="N4941" s="9">
        <v>7.7336135508317708E-2</v>
      </c>
    </row>
    <row r="4942" spans="1:14" x14ac:dyDescent="0.25">
      <c r="A4942" s="2">
        <v>43671.833333333343</v>
      </c>
      <c r="B4942">
        <v>10.588479098779191</v>
      </c>
      <c r="C4942">
        <v>2.0039646766642449</v>
      </c>
      <c r="E4942">
        <f t="shared" si="155"/>
        <v>10.5</v>
      </c>
      <c r="F4942">
        <f t="shared" si="155"/>
        <v>2</v>
      </c>
      <c r="G4942">
        <f>IF(OR(Tahiti!E4942&lt;2.5,F4942&lt;0.5),0,VLOOKUP(Tahiti!F4942,'Power Matrix'!$B$2:$AI$30,HLOOKUP(E4942,'Power Matrix'!$B$2:$AI$30,29)))</f>
        <v>6088.3825794546938</v>
      </c>
      <c r="H4942">
        <f t="shared" si="154"/>
        <v>7.9181786424996028E-2</v>
      </c>
      <c r="M4942">
        <v>6001.4931314337928</v>
      </c>
      <c r="N4942" s="9">
        <v>7.8051755356058863E-2</v>
      </c>
    </row>
    <row r="4943" spans="1:14" x14ac:dyDescent="0.25">
      <c r="A4943" s="2">
        <v>43671.875</v>
      </c>
      <c r="B4943">
        <v>10.50876429751364</v>
      </c>
      <c r="C4943">
        <v>1.9877842358768789</v>
      </c>
      <c r="E4943">
        <f t="shared" si="155"/>
        <v>10.5</v>
      </c>
      <c r="F4943">
        <f t="shared" si="155"/>
        <v>2</v>
      </c>
      <c r="G4943">
        <f>IF(OR(Tahiti!E4943&lt;2.5,F4943&lt;0.5),0,VLOOKUP(Tahiti!F4943,'Power Matrix'!$B$2:$AI$30,HLOOKUP(E4943,'Power Matrix'!$B$2:$AI$30,29)))</f>
        <v>6088.3825794546938</v>
      </c>
      <c r="H4943">
        <f t="shared" si="154"/>
        <v>7.9181786424996028E-2</v>
      </c>
      <c r="M4943">
        <v>5919.157505767671</v>
      </c>
      <c r="N4943" s="9">
        <v>7.6980948480029857E-2</v>
      </c>
    </row>
    <row r="4944" spans="1:14" x14ac:dyDescent="0.25">
      <c r="A4944" s="2">
        <v>43671.916666666657</v>
      </c>
      <c r="B4944">
        <v>10.486125842765251</v>
      </c>
      <c r="C4944">
        <v>1.966550955685739</v>
      </c>
      <c r="E4944">
        <f t="shared" si="155"/>
        <v>10.5</v>
      </c>
      <c r="F4944">
        <f t="shared" si="155"/>
        <v>2</v>
      </c>
      <c r="G4944">
        <f>IF(OR(Tahiti!E4944&lt;2.5,F4944&lt;0.5),0,VLOOKUP(Tahiti!F4944,'Power Matrix'!$B$2:$AI$30,HLOOKUP(E4944,'Power Matrix'!$B$2:$AI$30,29)))</f>
        <v>6088.3825794546938</v>
      </c>
      <c r="H4944">
        <f t="shared" si="154"/>
        <v>7.9181786424996028E-2</v>
      </c>
      <c r="M4944">
        <v>5831.0925223268869</v>
      </c>
      <c r="N4944" s="9">
        <v>7.5835629074938182E-2</v>
      </c>
    </row>
    <row r="4945" spans="1:14" x14ac:dyDescent="0.25">
      <c r="A4945" s="2">
        <v>43671.958333333343</v>
      </c>
      <c r="B4945">
        <v>10.46513382108947</v>
      </c>
      <c r="C4945">
        <v>1.9453744489710461</v>
      </c>
      <c r="E4945">
        <f t="shared" si="155"/>
        <v>10.5</v>
      </c>
      <c r="F4945">
        <f t="shared" si="155"/>
        <v>2</v>
      </c>
      <c r="G4945">
        <f>IF(OR(Tahiti!E4945&lt;2.5,F4945&lt;0.5),0,VLOOKUP(Tahiti!F4945,'Power Matrix'!$B$2:$AI$30,HLOOKUP(E4945,'Power Matrix'!$B$2:$AI$30,29)))</f>
        <v>6088.3825794546938</v>
      </c>
      <c r="H4945">
        <f t="shared" si="154"/>
        <v>7.9181786424996028E-2</v>
      </c>
      <c r="M4945">
        <v>5758.6084223221333</v>
      </c>
      <c r="N4945" s="9">
        <v>7.4892945126648222E-2</v>
      </c>
    </row>
    <row r="4946" spans="1:14" x14ac:dyDescent="0.25">
      <c r="A4946" s="2">
        <v>43672</v>
      </c>
      <c r="B4946">
        <v>10.43151914585701</v>
      </c>
      <c r="C4946">
        <v>1.9236869809683299</v>
      </c>
      <c r="E4946">
        <f t="shared" si="155"/>
        <v>10.5</v>
      </c>
      <c r="F4946">
        <f t="shared" si="155"/>
        <v>2</v>
      </c>
      <c r="G4946">
        <f>IF(OR(Tahiti!E4946&lt;2.5,F4946&lt;0.5),0,VLOOKUP(Tahiti!F4946,'Power Matrix'!$B$2:$AI$30,HLOOKUP(E4946,'Power Matrix'!$B$2:$AI$30,29)))</f>
        <v>6088.3825794546938</v>
      </c>
      <c r="H4946">
        <f t="shared" si="154"/>
        <v>7.9181786424996028E-2</v>
      </c>
      <c r="M4946">
        <v>5710.6422634519395</v>
      </c>
      <c r="N4946" s="9">
        <v>7.4269126550917913E-2</v>
      </c>
    </row>
    <row r="4947" spans="1:14" x14ac:dyDescent="0.25">
      <c r="A4947" s="2">
        <v>43672.041666666657</v>
      </c>
      <c r="B4947">
        <v>10.39049552179781</v>
      </c>
      <c r="C4947">
        <v>1.904611092882172</v>
      </c>
      <c r="E4947">
        <f t="shared" si="155"/>
        <v>10.5</v>
      </c>
      <c r="F4947">
        <f t="shared" si="155"/>
        <v>2</v>
      </c>
      <c r="G4947">
        <f>IF(OR(Tahiti!E4947&lt;2.5,F4947&lt;0.5),0,VLOOKUP(Tahiti!F4947,'Power Matrix'!$B$2:$AI$30,HLOOKUP(E4947,'Power Matrix'!$B$2:$AI$30,29)))</f>
        <v>6088.3825794546938</v>
      </c>
      <c r="H4947">
        <f t="shared" si="154"/>
        <v>7.9181786424996028E-2</v>
      </c>
      <c r="M4947">
        <v>5684.5992136326613</v>
      </c>
      <c r="N4947" s="9">
        <v>7.3930426545985251E-2</v>
      </c>
    </row>
    <row r="4948" spans="1:14" x14ac:dyDescent="0.25">
      <c r="A4948" s="2">
        <v>43672.083333333343</v>
      </c>
      <c r="B4948">
        <v>10.342748962692109</v>
      </c>
      <c r="C4948">
        <v>1.8879196908067839</v>
      </c>
      <c r="E4948">
        <f t="shared" si="155"/>
        <v>10.5</v>
      </c>
      <c r="F4948">
        <f t="shared" si="155"/>
        <v>2</v>
      </c>
      <c r="G4948">
        <f>IF(OR(Tahiti!E4948&lt;2.5,F4948&lt;0.5),0,VLOOKUP(Tahiti!F4948,'Power Matrix'!$B$2:$AI$30,HLOOKUP(E4948,'Power Matrix'!$B$2:$AI$30,29)))</f>
        <v>6088.3825794546938</v>
      </c>
      <c r="H4948">
        <f t="shared" si="154"/>
        <v>7.9181786424996028E-2</v>
      </c>
      <c r="M4948">
        <v>5679.0712208666419</v>
      </c>
      <c r="N4948" s="9">
        <v>7.3858532847278252E-2</v>
      </c>
    </row>
    <row r="4949" spans="1:14" x14ac:dyDescent="0.25">
      <c r="A4949" s="2">
        <v>43672.125</v>
      </c>
      <c r="B4949">
        <v>10.28622142719917</v>
      </c>
      <c r="C4949">
        <v>1.8728747195483559</v>
      </c>
      <c r="E4949">
        <f t="shared" si="155"/>
        <v>10.5</v>
      </c>
      <c r="F4949">
        <f t="shared" si="155"/>
        <v>2</v>
      </c>
      <c r="G4949">
        <f>IF(OR(Tahiti!E4949&lt;2.5,F4949&lt;0.5),0,VLOOKUP(Tahiti!F4949,'Power Matrix'!$B$2:$AI$30,HLOOKUP(E4949,'Power Matrix'!$B$2:$AI$30,29)))</f>
        <v>6088.3825794546938</v>
      </c>
      <c r="H4949">
        <f t="shared" si="154"/>
        <v>7.9181786424996028E-2</v>
      </c>
      <c r="M4949">
        <v>5682.5250330249064</v>
      </c>
      <c r="N4949" s="9">
        <v>7.3903451019426233E-2</v>
      </c>
    </row>
    <row r="4950" spans="1:14" x14ac:dyDescent="0.25">
      <c r="A4950" s="2">
        <v>43672.166666666657</v>
      </c>
      <c r="B4950">
        <v>10.235456407460349</v>
      </c>
      <c r="C4950">
        <v>1.861122609923848</v>
      </c>
      <c r="E4950">
        <f t="shared" si="155"/>
        <v>10</v>
      </c>
      <c r="F4950">
        <f t="shared" si="155"/>
        <v>2</v>
      </c>
      <c r="G4950">
        <f>IF(OR(Tahiti!E4950&lt;2.5,F4950&lt;0.5),0,VLOOKUP(Tahiti!F4950,'Power Matrix'!$B$2:$AI$30,HLOOKUP(E4950,'Power Matrix'!$B$2:$AI$30,29)))</f>
        <v>6950.4438935546868</v>
      </c>
      <c r="H4950">
        <f t="shared" si="154"/>
        <v>9.0393229524623114E-2</v>
      </c>
      <c r="M4950">
        <v>5670.1239796332693</v>
      </c>
      <c r="N4950" s="9">
        <v>7.3742170490683837E-2</v>
      </c>
    </row>
    <row r="4951" spans="1:14" x14ac:dyDescent="0.25">
      <c r="A4951" s="2">
        <v>43672.208333333343</v>
      </c>
      <c r="B4951">
        <v>10.18606341528205</v>
      </c>
      <c r="C4951">
        <v>1.847496975576592</v>
      </c>
      <c r="E4951">
        <f t="shared" si="155"/>
        <v>10</v>
      </c>
      <c r="F4951">
        <f t="shared" si="155"/>
        <v>2</v>
      </c>
      <c r="G4951">
        <f>IF(OR(Tahiti!E4951&lt;2.5,F4951&lt;0.5),0,VLOOKUP(Tahiti!F4951,'Power Matrix'!$B$2:$AI$30,HLOOKUP(E4951,'Power Matrix'!$B$2:$AI$30,29)))</f>
        <v>6950.4438935546868</v>
      </c>
      <c r="H4951">
        <f t="shared" si="154"/>
        <v>9.0393229524623114E-2</v>
      </c>
      <c r="M4951">
        <v>5670.0369418066948</v>
      </c>
      <c r="N4951" s="9">
        <v>7.3741038529853808E-2</v>
      </c>
    </row>
    <row r="4952" spans="1:14" x14ac:dyDescent="0.25">
      <c r="A4952" s="2">
        <v>43672.25</v>
      </c>
      <c r="B4952">
        <v>10.12775224396044</v>
      </c>
      <c r="C4952">
        <v>1.8341552086115711</v>
      </c>
      <c r="E4952">
        <f t="shared" si="155"/>
        <v>10</v>
      </c>
      <c r="F4952">
        <f t="shared" si="155"/>
        <v>2</v>
      </c>
      <c r="G4952">
        <f>IF(OR(Tahiti!E4952&lt;2.5,F4952&lt;0.5),0,VLOOKUP(Tahiti!F4952,'Power Matrix'!$B$2:$AI$30,HLOOKUP(E4952,'Power Matrix'!$B$2:$AI$30,29)))</f>
        <v>6950.4438935546868</v>
      </c>
      <c r="H4952">
        <f t="shared" si="154"/>
        <v>9.0393229524623114E-2</v>
      </c>
      <c r="M4952">
        <v>5702.1733385295038</v>
      </c>
      <c r="N4952" s="9">
        <v>7.415898488421957E-2</v>
      </c>
    </row>
    <row r="4953" spans="1:14" x14ac:dyDescent="0.25">
      <c r="A4953" s="2">
        <v>43672.291666666657</v>
      </c>
      <c r="B4953">
        <v>10.05105590332801</v>
      </c>
      <c r="C4953">
        <v>1.822176005081275</v>
      </c>
      <c r="E4953">
        <f t="shared" si="155"/>
        <v>10</v>
      </c>
      <c r="F4953">
        <f t="shared" si="155"/>
        <v>2</v>
      </c>
      <c r="G4953">
        <f>IF(OR(Tahiti!E4953&lt;2.5,F4953&lt;0.5),0,VLOOKUP(Tahiti!F4953,'Power Matrix'!$B$2:$AI$30,HLOOKUP(E4953,'Power Matrix'!$B$2:$AI$30,29)))</f>
        <v>6950.4438935546868</v>
      </c>
      <c r="H4953">
        <f t="shared" si="154"/>
        <v>9.0393229524623114E-2</v>
      </c>
      <c r="M4953">
        <v>5875.3383217816254</v>
      </c>
      <c r="N4953" s="9">
        <v>7.6411062927638343E-2</v>
      </c>
    </row>
    <row r="4954" spans="1:14" x14ac:dyDescent="0.25">
      <c r="A4954" s="2">
        <v>43672.333333333343</v>
      </c>
      <c r="B4954">
        <v>9.9562487988968744</v>
      </c>
      <c r="C4954">
        <v>1.811843232367939</v>
      </c>
      <c r="E4954">
        <f t="shared" si="155"/>
        <v>10</v>
      </c>
      <c r="F4954">
        <f t="shared" si="155"/>
        <v>2</v>
      </c>
      <c r="G4954">
        <f>IF(OR(Tahiti!E4954&lt;2.5,F4954&lt;0.5),0,VLOOKUP(Tahiti!F4954,'Power Matrix'!$B$2:$AI$30,HLOOKUP(E4954,'Power Matrix'!$B$2:$AI$30,29)))</f>
        <v>6950.4438935546868</v>
      </c>
      <c r="H4954">
        <f t="shared" si="154"/>
        <v>9.0393229524623114E-2</v>
      </c>
      <c r="M4954">
        <v>6224.5243447749217</v>
      </c>
      <c r="N4954" s="9">
        <v>8.0952363141359771E-2</v>
      </c>
    </row>
    <row r="4955" spans="1:14" x14ac:dyDescent="0.25">
      <c r="A4955" s="2">
        <v>43672.375</v>
      </c>
      <c r="B4955">
        <v>9.8481330271288048</v>
      </c>
      <c r="C4955">
        <v>1.802532382230648</v>
      </c>
      <c r="E4955">
        <f t="shared" si="155"/>
        <v>10</v>
      </c>
      <c r="F4955">
        <f t="shared" si="155"/>
        <v>2</v>
      </c>
      <c r="G4955">
        <f>IF(OR(Tahiti!E4955&lt;2.5,F4955&lt;0.5),0,VLOOKUP(Tahiti!F4955,'Power Matrix'!$B$2:$AI$30,HLOOKUP(E4955,'Power Matrix'!$B$2:$AI$30,29)))</f>
        <v>6950.4438935546868</v>
      </c>
      <c r="H4955">
        <f t="shared" si="154"/>
        <v>9.0393229524623114E-2</v>
      </c>
      <c r="M4955">
        <v>6308.1983842981426</v>
      </c>
      <c r="N4955" s="9">
        <v>8.2040576610823382E-2</v>
      </c>
    </row>
    <row r="4956" spans="1:14" x14ac:dyDescent="0.25">
      <c r="A4956" s="2">
        <v>43672.416666666657</v>
      </c>
      <c r="B4956">
        <v>9.6833525171117358</v>
      </c>
      <c r="C4956">
        <v>1.7361641882642229</v>
      </c>
      <c r="E4956">
        <f t="shared" si="155"/>
        <v>9.5</v>
      </c>
      <c r="F4956">
        <f t="shared" si="155"/>
        <v>1.5</v>
      </c>
      <c r="G4956">
        <f>IF(OR(Tahiti!E4956&lt;2.5,F4956&lt;0.5),0,VLOOKUP(Tahiti!F4956,'Power Matrix'!$B$2:$AI$30,HLOOKUP(E4956,'Power Matrix'!$B$2:$AI$30,29)))</f>
        <v>4785.6687273254392</v>
      </c>
      <c r="H4956">
        <f t="shared" si="154"/>
        <v>6.2239485466401998E-2</v>
      </c>
      <c r="M4956">
        <v>6156.5538266677986</v>
      </c>
      <c r="N4956" s="9">
        <v>8.0068380083387944E-2</v>
      </c>
    </row>
    <row r="4957" spans="1:14" x14ac:dyDescent="0.25">
      <c r="A4957" s="2">
        <v>43672.458333333343</v>
      </c>
      <c r="B4957">
        <v>9.6851361529403963</v>
      </c>
      <c r="C4957">
        <v>1.7184508636127911</v>
      </c>
      <c r="E4957">
        <f t="shared" si="155"/>
        <v>9.5</v>
      </c>
      <c r="F4957">
        <f t="shared" si="155"/>
        <v>1.5</v>
      </c>
      <c r="G4957">
        <f>IF(OR(Tahiti!E4957&lt;2.5,F4957&lt;0.5),0,VLOOKUP(Tahiti!F4957,'Power Matrix'!$B$2:$AI$30,HLOOKUP(E4957,'Power Matrix'!$B$2:$AI$30,29)))</f>
        <v>4785.6687273254392</v>
      </c>
      <c r="H4957">
        <f t="shared" si="154"/>
        <v>6.2239485466401998E-2</v>
      </c>
      <c r="M4957">
        <v>6048.3947843981932</v>
      </c>
      <c r="N4957" s="9">
        <v>7.8661729617930179E-2</v>
      </c>
    </row>
    <row r="4958" spans="1:14" x14ac:dyDescent="0.25">
      <c r="A4958" s="2">
        <v>43672.5</v>
      </c>
      <c r="B4958">
        <v>9.6749831489926343</v>
      </c>
      <c r="C4958">
        <v>1.701191726772934</v>
      </c>
      <c r="E4958">
        <f t="shared" si="155"/>
        <v>9.5</v>
      </c>
      <c r="F4958">
        <f t="shared" si="155"/>
        <v>1.5</v>
      </c>
      <c r="G4958">
        <f>IF(OR(Tahiti!E4958&lt;2.5,F4958&lt;0.5),0,VLOOKUP(Tahiti!F4958,'Power Matrix'!$B$2:$AI$30,HLOOKUP(E4958,'Power Matrix'!$B$2:$AI$30,29)))</f>
        <v>4785.6687273254392</v>
      </c>
      <c r="H4958">
        <f t="shared" si="154"/>
        <v>6.2239485466401998E-2</v>
      </c>
      <c r="M4958">
        <v>6020.7622239205011</v>
      </c>
      <c r="N4958" s="9">
        <v>7.8302357407876347E-2</v>
      </c>
    </row>
    <row r="4959" spans="1:14" x14ac:dyDescent="0.25">
      <c r="A4959" s="2">
        <v>43672.541666666657</v>
      </c>
      <c r="B4959">
        <v>9.6437009206130409</v>
      </c>
      <c r="C4959">
        <v>1.685635794226483</v>
      </c>
      <c r="E4959">
        <f t="shared" si="155"/>
        <v>9.5</v>
      </c>
      <c r="F4959">
        <f t="shared" si="155"/>
        <v>1.5</v>
      </c>
      <c r="G4959">
        <f>IF(OR(Tahiti!E4959&lt;2.5,F4959&lt;0.5),0,VLOOKUP(Tahiti!F4959,'Power Matrix'!$B$2:$AI$30,HLOOKUP(E4959,'Power Matrix'!$B$2:$AI$30,29)))</f>
        <v>4785.6687273254392</v>
      </c>
      <c r="H4959">
        <f t="shared" si="154"/>
        <v>6.2239485466401998E-2</v>
      </c>
      <c r="M4959">
        <v>6116.1296435857948</v>
      </c>
      <c r="N4959" s="9">
        <v>7.9542647839880187E-2</v>
      </c>
    </row>
    <row r="4960" spans="1:14" x14ac:dyDescent="0.25">
      <c r="A4960" s="2">
        <v>43672.583333333343</v>
      </c>
      <c r="B4960">
        <v>9.5816852748780565</v>
      </c>
      <c r="C4960">
        <v>1.673656590696188</v>
      </c>
      <c r="E4960">
        <f t="shared" si="155"/>
        <v>9.5</v>
      </c>
      <c r="F4960">
        <f t="shared" si="155"/>
        <v>1.5</v>
      </c>
      <c r="G4960">
        <f>IF(OR(Tahiti!E4960&lt;2.5,F4960&lt;0.5),0,VLOOKUP(Tahiti!F4960,'Power Matrix'!$B$2:$AI$30,HLOOKUP(E4960,'Power Matrix'!$B$2:$AI$30,29)))</f>
        <v>4785.6687273254392</v>
      </c>
      <c r="H4960">
        <f t="shared" si="154"/>
        <v>6.2239485466401998E-2</v>
      </c>
      <c r="M4960">
        <v>6304.5297319531728</v>
      </c>
      <c r="N4960" s="9">
        <v>8.1992864358381365E-2</v>
      </c>
    </row>
    <row r="4961" spans="1:14" x14ac:dyDescent="0.25">
      <c r="A4961" s="2">
        <v>43672.625</v>
      </c>
      <c r="B4961">
        <v>9.4941499165176158</v>
      </c>
      <c r="C4961">
        <v>1.664913475323365</v>
      </c>
      <c r="E4961">
        <f t="shared" si="155"/>
        <v>9.5</v>
      </c>
      <c r="F4961">
        <f t="shared" si="155"/>
        <v>1.5</v>
      </c>
      <c r="G4961">
        <f>IF(OR(Tahiti!E4961&lt;2.5,F4961&lt;0.5),0,VLOOKUP(Tahiti!F4961,'Power Matrix'!$B$2:$AI$30,HLOOKUP(E4961,'Power Matrix'!$B$2:$AI$30,29)))</f>
        <v>4785.6687273254392</v>
      </c>
      <c r="H4961">
        <f t="shared" si="154"/>
        <v>6.2239485466401998E-2</v>
      </c>
      <c r="M4961">
        <v>6549.4861401604685</v>
      </c>
      <c r="N4961" s="9">
        <v>8.517861784131954E-2</v>
      </c>
    </row>
    <row r="4962" spans="1:14" x14ac:dyDescent="0.25">
      <c r="A4962" s="2">
        <v>43672.666666666657</v>
      </c>
      <c r="B4962">
        <v>9.4457173436316655</v>
      </c>
      <c r="C4962">
        <v>1.682570026498351</v>
      </c>
      <c r="E4962">
        <f t="shared" si="155"/>
        <v>9.5</v>
      </c>
      <c r="F4962">
        <f t="shared" si="155"/>
        <v>1.5</v>
      </c>
      <c r="G4962">
        <f>IF(OR(Tahiti!E4962&lt;2.5,F4962&lt;0.5),0,VLOOKUP(Tahiti!F4962,'Power Matrix'!$B$2:$AI$30,HLOOKUP(E4962,'Power Matrix'!$B$2:$AI$30,29)))</f>
        <v>4785.6687273254392</v>
      </c>
      <c r="H4962">
        <f t="shared" si="154"/>
        <v>6.2239485466401998E-2</v>
      </c>
      <c r="M4962">
        <v>6673.4078261525929</v>
      </c>
      <c r="N4962" s="9">
        <v>8.6790267626888296E-2</v>
      </c>
    </row>
    <row r="4963" spans="1:14" x14ac:dyDescent="0.25">
      <c r="A4963" s="2">
        <v>43672.708333333343</v>
      </c>
      <c r="B4963">
        <v>9.3389735994241043</v>
      </c>
      <c r="C4963">
        <v>1.676211397136298</v>
      </c>
      <c r="E4963">
        <f t="shared" si="155"/>
        <v>9.5</v>
      </c>
      <c r="F4963">
        <f t="shared" si="155"/>
        <v>1.5</v>
      </c>
      <c r="G4963">
        <f>IF(OR(Tahiti!E4963&lt;2.5,F4963&lt;0.5),0,VLOOKUP(Tahiti!F4963,'Power Matrix'!$B$2:$AI$30,HLOOKUP(E4963,'Power Matrix'!$B$2:$AI$30,29)))</f>
        <v>4785.6687273254392</v>
      </c>
      <c r="H4963">
        <f t="shared" si="154"/>
        <v>6.2239485466401998E-2</v>
      </c>
      <c r="M4963">
        <v>6782.0222133117841</v>
      </c>
      <c r="N4963" s="9">
        <v>8.8202840029961607E-2</v>
      </c>
    </row>
    <row r="4964" spans="1:14" x14ac:dyDescent="0.25">
      <c r="A4964" s="2">
        <v>43672.75</v>
      </c>
      <c r="B4964">
        <v>9.2395016012872393</v>
      </c>
      <c r="C4964">
        <v>1.669739220821352</v>
      </c>
      <c r="E4964">
        <f t="shared" si="155"/>
        <v>9</v>
      </c>
      <c r="F4964">
        <f t="shared" si="155"/>
        <v>1.5</v>
      </c>
      <c r="G4964">
        <f>IF(OR(Tahiti!E4964&lt;2.5,F4964&lt;0.5),0,VLOOKUP(Tahiti!F4964,'Power Matrix'!$B$2:$AI$30,HLOOKUP(E4964,'Power Matrix'!$B$2:$AI$30,29)))</f>
        <v>5520.5645905761721</v>
      </c>
      <c r="H4964">
        <f t="shared" si="154"/>
        <v>7.179709235610314E-2</v>
      </c>
      <c r="M4964">
        <v>6872.2923642469204</v>
      </c>
      <c r="N4964" s="9">
        <v>8.9376838497083166E-2</v>
      </c>
    </row>
    <row r="4965" spans="1:14" x14ac:dyDescent="0.25">
      <c r="A4965" s="2">
        <v>43672.791666666657</v>
      </c>
      <c r="B4965">
        <v>9.1485361740255264</v>
      </c>
      <c r="C4965">
        <v>1.663039950600617</v>
      </c>
      <c r="E4965">
        <f t="shared" si="155"/>
        <v>9</v>
      </c>
      <c r="F4965">
        <f t="shared" si="155"/>
        <v>1.5</v>
      </c>
      <c r="G4965">
        <f>IF(OR(Tahiti!E4965&lt;2.5,F4965&lt;0.5),0,VLOOKUP(Tahiti!F4965,'Power Matrix'!$B$2:$AI$30,HLOOKUP(E4965,'Power Matrix'!$B$2:$AI$30,29)))</f>
        <v>5520.5645905761721</v>
      </c>
      <c r="H4965">
        <f t="shared" si="154"/>
        <v>7.179709235610314E-2</v>
      </c>
      <c r="M4965">
        <v>6922.0009297223514</v>
      </c>
      <c r="N4965" s="9">
        <v>9.0023317749265863E-2</v>
      </c>
    </row>
    <row r="4966" spans="1:14" x14ac:dyDescent="0.25">
      <c r="A4966" s="2">
        <v>43672.833333333343</v>
      </c>
      <c r="B4966">
        <v>9.0728002526854592</v>
      </c>
      <c r="C4966">
        <v>1.6549781169451581</v>
      </c>
      <c r="E4966">
        <f t="shared" si="155"/>
        <v>9</v>
      </c>
      <c r="F4966">
        <f t="shared" si="155"/>
        <v>1.5</v>
      </c>
      <c r="G4966">
        <f>IF(OR(Tahiti!E4966&lt;2.5,F4966&lt;0.5),0,VLOOKUP(Tahiti!F4966,'Power Matrix'!$B$2:$AI$30,HLOOKUP(E4966,'Power Matrix'!$B$2:$AI$30,29)))</f>
        <v>5520.5645905761721</v>
      </c>
      <c r="H4966">
        <f t="shared" si="154"/>
        <v>7.179709235610314E-2</v>
      </c>
      <c r="M4966">
        <v>6940.6549632686811</v>
      </c>
      <c r="N4966" s="9">
        <v>9.0265920720039236E-2</v>
      </c>
    </row>
    <row r="4967" spans="1:14" x14ac:dyDescent="0.25">
      <c r="A4967" s="2">
        <v>43672.875</v>
      </c>
      <c r="B4967">
        <v>9.0083149573415593</v>
      </c>
      <c r="C4967">
        <v>1.6458375872372071</v>
      </c>
      <c r="E4967">
        <f t="shared" si="155"/>
        <v>9</v>
      </c>
      <c r="F4967">
        <f t="shared" si="155"/>
        <v>1.5</v>
      </c>
      <c r="G4967">
        <f>IF(OR(Tahiti!E4967&lt;2.5,F4967&lt;0.5),0,VLOOKUP(Tahiti!F4967,'Power Matrix'!$B$2:$AI$30,HLOOKUP(E4967,'Power Matrix'!$B$2:$AI$30,29)))</f>
        <v>5520.5645905761721</v>
      </c>
      <c r="H4967">
        <f t="shared" si="154"/>
        <v>7.179709235610314E-2</v>
      </c>
      <c r="M4967">
        <v>6567.9989240328487</v>
      </c>
      <c r="N4967" s="9">
        <v>8.5419383805075855E-2</v>
      </c>
    </row>
    <row r="4968" spans="1:14" x14ac:dyDescent="0.25">
      <c r="A4968" s="2">
        <v>43672.916666666657</v>
      </c>
      <c r="B4968">
        <v>9.0784255656835438</v>
      </c>
      <c r="C4968">
        <v>1.6195514676422931</v>
      </c>
      <c r="E4968">
        <f t="shared" si="155"/>
        <v>9</v>
      </c>
      <c r="F4968">
        <f t="shared" si="155"/>
        <v>1.5</v>
      </c>
      <c r="G4968">
        <f>IF(OR(Tahiti!E4968&lt;2.5,F4968&lt;0.5),0,VLOOKUP(Tahiti!F4968,'Power Matrix'!$B$2:$AI$30,HLOOKUP(E4968,'Power Matrix'!$B$2:$AI$30,29)))</f>
        <v>5520.5645905761721</v>
      </c>
      <c r="H4968">
        <f t="shared" si="154"/>
        <v>7.179709235610314E-2</v>
      </c>
      <c r="M4968">
        <v>6259.1085936448662</v>
      </c>
      <c r="N4968" s="9">
        <v>8.140214476617437E-2</v>
      </c>
    </row>
    <row r="4969" spans="1:14" x14ac:dyDescent="0.25">
      <c r="A4969" s="2">
        <v>43672.958333333343</v>
      </c>
      <c r="B4969">
        <v>9.1330322625917812</v>
      </c>
      <c r="C4969">
        <v>1.596785303587086</v>
      </c>
      <c r="E4969">
        <f t="shared" si="155"/>
        <v>9</v>
      </c>
      <c r="F4969">
        <f t="shared" si="155"/>
        <v>1.5</v>
      </c>
      <c r="G4969">
        <f>IF(OR(Tahiti!E4969&lt;2.5,F4969&lt;0.5),0,VLOOKUP(Tahiti!F4969,'Power Matrix'!$B$2:$AI$30,HLOOKUP(E4969,'Power Matrix'!$B$2:$AI$30,29)))</f>
        <v>5520.5645905761721</v>
      </c>
      <c r="H4969">
        <f t="shared" si="154"/>
        <v>7.179709235610314E-2</v>
      </c>
      <c r="M4969">
        <v>6046.5345667000511</v>
      </c>
      <c r="N4969" s="9">
        <v>7.8637536762334981E-2</v>
      </c>
    </row>
    <row r="4970" spans="1:14" x14ac:dyDescent="0.25">
      <c r="A4970" s="2">
        <v>43673</v>
      </c>
      <c r="B4970">
        <v>9.1552591090720181</v>
      </c>
      <c r="C4970">
        <v>1.5783906972182911</v>
      </c>
      <c r="E4970">
        <f t="shared" si="155"/>
        <v>9</v>
      </c>
      <c r="F4970">
        <f t="shared" si="155"/>
        <v>1.5</v>
      </c>
      <c r="G4970">
        <f>IF(OR(Tahiti!E4970&lt;2.5,F4970&lt;0.5),0,VLOOKUP(Tahiti!F4970,'Power Matrix'!$B$2:$AI$30,HLOOKUP(E4970,'Power Matrix'!$B$2:$AI$30,29)))</f>
        <v>5520.5645905761721</v>
      </c>
      <c r="H4970">
        <f t="shared" si="154"/>
        <v>7.179709235610314E-2</v>
      </c>
      <c r="M4970">
        <v>6029.2787418675343</v>
      </c>
      <c r="N4970" s="9">
        <v>7.8413118040393887E-2</v>
      </c>
    </row>
    <row r="4971" spans="1:14" x14ac:dyDescent="0.25">
      <c r="A4971" s="2">
        <v>43673.041666666657</v>
      </c>
      <c r="B4971">
        <v>9.1090217802828821</v>
      </c>
      <c r="C4971">
        <v>1.5690798470809999</v>
      </c>
      <c r="E4971">
        <f t="shared" si="155"/>
        <v>9</v>
      </c>
      <c r="F4971">
        <f t="shared" si="155"/>
        <v>1.5</v>
      </c>
      <c r="G4971">
        <f>IF(OR(Tahiti!E4971&lt;2.5,F4971&lt;0.5),0,VLOOKUP(Tahiti!F4971,'Power Matrix'!$B$2:$AI$30,HLOOKUP(E4971,'Power Matrix'!$B$2:$AI$30,29)))</f>
        <v>5520.5645905761721</v>
      </c>
      <c r="H4971">
        <f t="shared" si="154"/>
        <v>7.179709235610314E-2</v>
      </c>
      <c r="M4971">
        <v>6379.120110556647</v>
      </c>
      <c r="N4971" s="9">
        <v>8.2962941280102884E-2</v>
      </c>
    </row>
    <row r="4972" spans="1:14" x14ac:dyDescent="0.25">
      <c r="A4972" s="2">
        <v>43673.083333333343</v>
      </c>
      <c r="B4972">
        <v>8.959059167919305</v>
      </c>
      <c r="C4972">
        <v>1.574303006914114</v>
      </c>
      <c r="E4972">
        <f t="shared" si="155"/>
        <v>9</v>
      </c>
      <c r="F4972">
        <f t="shared" si="155"/>
        <v>1.5</v>
      </c>
      <c r="G4972">
        <f>IF(OR(Tahiti!E4972&lt;2.5,F4972&lt;0.5),0,VLOOKUP(Tahiti!F4972,'Power Matrix'!$B$2:$AI$30,HLOOKUP(E4972,'Power Matrix'!$B$2:$AI$30,29)))</f>
        <v>5520.5645905761721</v>
      </c>
      <c r="H4972">
        <f t="shared" si="154"/>
        <v>7.179709235610314E-2</v>
      </c>
      <c r="M4972">
        <v>7443.5883562874769</v>
      </c>
      <c r="N4972" s="9">
        <v>9.6806765355300445E-2</v>
      </c>
    </row>
    <row r="4973" spans="1:14" x14ac:dyDescent="0.25">
      <c r="A4973" s="2">
        <v>43673.125</v>
      </c>
      <c r="B4973">
        <v>8.7020784058360654</v>
      </c>
      <c r="C4973">
        <v>1.5973530383515551</v>
      </c>
      <c r="E4973">
        <f t="shared" si="155"/>
        <v>8.5</v>
      </c>
      <c r="F4973">
        <f t="shared" si="155"/>
        <v>1.5</v>
      </c>
      <c r="G4973">
        <f>IF(OR(Tahiti!E4973&lt;2.5,F4973&lt;0.5),0,VLOOKUP(Tahiti!F4973,'Power Matrix'!$B$2:$AI$30,HLOOKUP(E4973,'Power Matrix'!$B$2:$AI$30,29)))</f>
        <v>6895.9877133789059</v>
      </c>
      <c r="H4973">
        <f t="shared" si="154"/>
        <v>8.9685005694742512E-2</v>
      </c>
      <c r="M4973">
        <v>9025.6724858193193</v>
      </c>
      <c r="N4973" s="9">
        <v>0.11738238557623394</v>
      </c>
    </row>
    <row r="4974" spans="1:14" x14ac:dyDescent="0.25">
      <c r="A4974" s="2">
        <v>43673.166666666657</v>
      </c>
      <c r="B4974">
        <v>8.3935094074777066</v>
      </c>
      <c r="C4974">
        <v>1.634312571518487</v>
      </c>
      <c r="E4974">
        <f t="shared" si="155"/>
        <v>8.5</v>
      </c>
      <c r="F4974">
        <f t="shared" si="155"/>
        <v>1.5</v>
      </c>
      <c r="G4974">
        <f>IF(OR(Tahiti!E4974&lt;2.5,F4974&lt;0.5),0,VLOOKUP(Tahiti!F4974,'Power Matrix'!$B$2:$AI$30,HLOOKUP(E4974,'Power Matrix'!$B$2:$AI$30,29)))</f>
        <v>6895.9877133789059</v>
      </c>
      <c r="H4974">
        <f t="shared" si="154"/>
        <v>8.9685005694742512E-2</v>
      </c>
      <c r="M4974">
        <v>10865.086779561945</v>
      </c>
      <c r="N4974" s="9">
        <v>0.14130468479568462</v>
      </c>
    </row>
    <row r="4975" spans="1:14" x14ac:dyDescent="0.25">
      <c r="A4975" s="2">
        <v>43673.208333333343</v>
      </c>
      <c r="B4975">
        <v>8.1147134071823821</v>
      </c>
      <c r="C4975">
        <v>1.6744514193664439</v>
      </c>
      <c r="E4975">
        <f t="shared" si="155"/>
        <v>8</v>
      </c>
      <c r="F4975">
        <f t="shared" si="155"/>
        <v>1.5</v>
      </c>
      <c r="G4975">
        <f>IF(OR(Tahiti!E4975&lt;2.5,F4975&lt;0.5),0,VLOOKUP(Tahiti!F4975,'Power Matrix'!$B$2:$AI$30,HLOOKUP(E4975,'Power Matrix'!$B$2:$AI$30,29)))</f>
        <v>8618.2321093749997</v>
      </c>
      <c r="H4975">
        <f t="shared" si="154"/>
        <v>0.11208346475275115</v>
      </c>
      <c r="M4975">
        <v>12672.688624456503</v>
      </c>
      <c r="N4975" s="9">
        <v>0.16481325072903666</v>
      </c>
    </row>
    <row r="4976" spans="1:14" x14ac:dyDescent="0.25">
      <c r="A4976" s="2">
        <v>43673.25</v>
      </c>
      <c r="B4976">
        <v>7.8868196293819217</v>
      </c>
      <c r="C4976">
        <v>1.713170930303229</v>
      </c>
      <c r="E4976">
        <f t="shared" si="155"/>
        <v>8</v>
      </c>
      <c r="F4976">
        <f t="shared" si="155"/>
        <v>1.5</v>
      </c>
      <c r="G4976">
        <f>IF(OR(Tahiti!E4976&lt;2.5,F4976&lt;0.5),0,VLOOKUP(Tahiti!F4976,'Power Matrix'!$B$2:$AI$30,HLOOKUP(E4976,'Power Matrix'!$B$2:$AI$30,29)))</f>
        <v>8618.2321093749997</v>
      </c>
      <c r="H4976">
        <f t="shared" si="154"/>
        <v>0.11208346475275115</v>
      </c>
      <c r="M4976">
        <v>14547.194950079996</v>
      </c>
      <c r="N4976" s="9">
        <v>0.18919193548910665</v>
      </c>
    </row>
    <row r="4977" spans="1:14" x14ac:dyDescent="0.25">
      <c r="A4977" s="2">
        <v>43673.291666666657</v>
      </c>
      <c r="B4977">
        <v>7.6899336744489526</v>
      </c>
      <c r="C4977">
        <v>1.7532530046747401</v>
      </c>
      <c r="E4977">
        <f t="shared" si="155"/>
        <v>7.5</v>
      </c>
      <c r="F4977">
        <f t="shared" si="155"/>
        <v>2</v>
      </c>
      <c r="G4977">
        <f>IF(OR(Tahiti!E4977&lt;2.5,F4977&lt;0.5),0,VLOOKUP(Tahiti!F4977,'Power Matrix'!$B$2:$AI$30,HLOOKUP(E4977,'Power Matrix'!$B$2:$AI$30,29)))</f>
        <v>20687.448569335938</v>
      </c>
      <c r="H4977">
        <f t="shared" si="154"/>
        <v>0.26904832489057573</v>
      </c>
      <c r="M4977">
        <v>16420.320538965731</v>
      </c>
      <c r="N4977" s="9">
        <v>0.21355266323019709</v>
      </c>
    </row>
    <row r="4978" spans="1:14" x14ac:dyDescent="0.25">
      <c r="A4978" s="2">
        <v>43673.333333333343</v>
      </c>
      <c r="B4978">
        <v>7.5192534459216978</v>
      </c>
      <c r="C4978">
        <v>1.79498150986321</v>
      </c>
      <c r="E4978">
        <f t="shared" si="155"/>
        <v>7.5</v>
      </c>
      <c r="F4978">
        <f t="shared" si="155"/>
        <v>2</v>
      </c>
      <c r="G4978">
        <f>IF(OR(Tahiti!E4978&lt;2.5,F4978&lt;0.5),0,VLOOKUP(Tahiti!F4978,'Power Matrix'!$B$2:$AI$30,HLOOKUP(E4978,'Power Matrix'!$B$2:$AI$30,29)))</f>
        <v>20687.448569335938</v>
      </c>
      <c r="H4978">
        <f t="shared" si="154"/>
        <v>0.26904832489057573</v>
      </c>
      <c r="M4978">
        <v>18352.847702998639</v>
      </c>
      <c r="N4978" s="9">
        <v>0.23868593158903281</v>
      </c>
    </row>
    <row r="4979" spans="1:14" x14ac:dyDescent="0.25">
      <c r="A4979" s="2">
        <v>43673.375</v>
      </c>
      <c r="B4979">
        <v>7.3810902705784933</v>
      </c>
      <c r="C4979">
        <v>1.8373345232925971</v>
      </c>
      <c r="E4979">
        <f t="shared" si="155"/>
        <v>7.5</v>
      </c>
      <c r="F4979">
        <f t="shared" si="155"/>
        <v>2</v>
      </c>
      <c r="G4979">
        <f>IF(OR(Tahiti!E4979&lt;2.5,F4979&lt;0.5),0,VLOOKUP(Tahiti!F4979,'Power Matrix'!$B$2:$AI$30,HLOOKUP(E4979,'Power Matrix'!$B$2:$AI$30,29)))</f>
        <v>20687.448569335938</v>
      </c>
      <c r="H4979">
        <f t="shared" si="154"/>
        <v>0.26904832489057573</v>
      </c>
      <c r="M4979">
        <v>16329.211065963063</v>
      </c>
      <c r="N4979" s="9">
        <v>0.21236774905272729</v>
      </c>
    </row>
    <row r="4980" spans="1:14" x14ac:dyDescent="0.25">
      <c r="A4980" s="2">
        <v>43673.416666666657</v>
      </c>
      <c r="B4980">
        <v>7.401807886742171</v>
      </c>
      <c r="C4980">
        <v>1.7488814469883289</v>
      </c>
      <c r="E4980">
        <f t="shared" si="155"/>
        <v>7.5</v>
      </c>
      <c r="F4980">
        <f t="shared" si="155"/>
        <v>1.5</v>
      </c>
      <c r="G4980">
        <f>IF(OR(Tahiti!E4980&lt;2.5,F4980&lt;0.5),0,VLOOKUP(Tahiti!F4980,'Power Matrix'!$B$2:$AI$30,HLOOKUP(E4980,'Power Matrix'!$B$2:$AI$30,29)))</f>
        <v>10582.528814453124</v>
      </c>
      <c r="H4980">
        <f t="shared" si="154"/>
        <v>0.13762990835202149</v>
      </c>
      <c r="M4980">
        <v>15015.872071958647</v>
      </c>
      <c r="N4980" s="9">
        <v>0.19528726397765475</v>
      </c>
    </row>
    <row r="4981" spans="1:14" x14ac:dyDescent="0.25">
      <c r="A4981" s="2">
        <v>43673.458333333343</v>
      </c>
      <c r="B4981">
        <v>7.50827722543763</v>
      </c>
      <c r="C4981">
        <v>1.7217437252467109</v>
      </c>
      <c r="E4981">
        <f t="shared" si="155"/>
        <v>7.5</v>
      </c>
      <c r="F4981">
        <f t="shared" si="155"/>
        <v>1.5</v>
      </c>
      <c r="G4981">
        <f>IF(OR(Tahiti!E4981&lt;2.5,F4981&lt;0.5),0,VLOOKUP(Tahiti!F4981,'Power Matrix'!$B$2:$AI$30,HLOOKUP(E4981,'Power Matrix'!$B$2:$AI$30,29)))</f>
        <v>10582.528814453124</v>
      </c>
      <c r="H4981">
        <f t="shared" si="154"/>
        <v>0.13762990835202149</v>
      </c>
      <c r="M4981">
        <v>14596.858927224366</v>
      </c>
      <c r="N4981" s="9">
        <v>0.18983783485267972</v>
      </c>
    </row>
    <row r="4982" spans="1:14" x14ac:dyDescent="0.25">
      <c r="A4982" s="2">
        <v>43673.5</v>
      </c>
      <c r="B4982">
        <v>7.5429895227184947</v>
      </c>
      <c r="C4982">
        <v>1.710786444292459</v>
      </c>
      <c r="E4982">
        <f t="shared" si="155"/>
        <v>7.5</v>
      </c>
      <c r="F4982">
        <f t="shared" si="155"/>
        <v>1.5</v>
      </c>
      <c r="G4982">
        <f>IF(OR(Tahiti!E4982&lt;2.5,F4982&lt;0.5),0,VLOOKUP(Tahiti!F4982,'Power Matrix'!$B$2:$AI$30,HLOOKUP(E4982,'Power Matrix'!$B$2:$AI$30,29)))</f>
        <v>10582.528814453124</v>
      </c>
      <c r="H4982">
        <f t="shared" si="154"/>
        <v>0.13762990835202149</v>
      </c>
      <c r="M4982">
        <v>15756.249732231936</v>
      </c>
      <c r="N4982" s="9">
        <v>0.20491616377728447</v>
      </c>
    </row>
    <row r="4983" spans="1:14" x14ac:dyDescent="0.25">
      <c r="A4983" s="2">
        <v>43673.541666666657</v>
      </c>
      <c r="B4983">
        <v>7.4402246584364091</v>
      </c>
      <c r="C4983">
        <v>1.734744851353051</v>
      </c>
      <c r="E4983">
        <f t="shared" si="155"/>
        <v>7.5</v>
      </c>
      <c r="F4983">
        <f t="shared" si="155"/>
        <v>1.5</v>
      </c>
      <c r="G4983">
        <f>IF(OR(Tahiti!E4983&lt;2.5,F4983&lt;0.5),0,VLOOKUP(Tahiti!F4983,'Power Matrix'!$B$2:$AI$30,HLOOKUP(E4983,'Power Matrix'!$B$2:$AI$30,29)))</f>
        <v>10582.528814453124</v>
      </c>
      <c r="H4983">
        <f t="shared" si="154"/>
        <v>0.13762990835202149</v>
      </c>
      <c r="M4983">
        <v>18377.193840586944</v>
      </c>
      <c r="N4983" s="9">
        <v>0.2390025625895674</v>
      </c>
    </row>
    <row r="4984" spans="1:14" x14ac:dyDescent="0.25">
      <c r="A4984" s="2">
        <v>43673.583333333343</v>
      </c>
      <c r="B4984">
        <v>7.2493756247696783</v>
      </c>
      <c r="C4984">
        <v>1.790950593035481</v>
      </c>
      <c r="E4984">
        <f t="shared" si="155"/>
        <v>7</v>
      </c>
      <c r="F4984">
        <f t="shared" si="155"/>
        <v>2</v>
      </c>
      <c r="G4984">
        <f>IF(OR(Tahiti!E4984&lt;2.5,F4984&lt;0.5),0,VLOOKUP(Tahiti!F4984,'Power Matrix'!$B$2:$AI$30,HLOOKUP(E4984,'Power Matrix'!$B$2:$AI$30,29)))</f>
        <v>25349.534901367188</v>
      </c>
      <c r="H4984">
        <f t="shared" si="154"/>
        <v>0.32968057317988325</v>
      </c>
      <c r="M4984">
        <v>21344.755713886705</v>
      </c>
      <c r="N4984" s="9">
        <v>0.277596860419485</v>
      </c>
    </row>
    <row r="4985" spans="1:14" x14ac:dyDescent="0.25">
      <c r="A4985" s="2">
        <v>43673.625</v>
      </c>
      <c r="B4985">
        <v>7.0722468667080332</v>
      </c>
      <c r="C4985">
        <v>1.8591923117246529</v>
      </c>
      <c r="E4985">
        <f t="shared" si="155"/>
        <v>7</v>
      </c>
      <c r="F4985">
        <f t="shared" si="155"/>
        <v>2</v>
      </c>
      <c r="G4985">
        <f>IF(OR(Tahiti!E4985&lt;2.5,F4985&lt;0.5),0,VLOOKUP(Tahiti!F4985,'Power Matrix'!$B$2:$AI$30,HLOOKUP(E4985,'Power Matrix'!$B$2:$AI$30,29)))</f>
        <v>25349.534901367188</v>
      </c>
      <c r="H4985">
        <f t="shared" si="154"/>
        <v>0.32968057317988325</v>
      </c>
      <c r="M4985">
        <v>23700.958446211207</v>
      </c>
      <c r="N4985" s="9">
        <v>0.30824019453736201</v>
      </c>
    </row>
    <row r="4986" spans="1:14" x14ac:dyDescent="0.25">
      <c r="A4986" s="2">
        <v>43673.666666666657</v>
      </c>
      <c r="B4986">
        <v>6.9657775280125733</v>
      </c>
      <c r="C4986">
        <v>1.9205644397637509</v>
      </c>
      <c r="E4986">
        <f t="shared" si="155"/>
        <v>7</v>
      </c>
      <c r="F4986">
        <f t="shared" si="155"/>
        <v>2</v>
      </c>
      <c r="G4986">
        <f>IF(OR(Tahiti!E4986&lt;2.5,F4986&lt;0.5),0,VLOOKUP(Tahiti!F4986,'Power Matrix'!$B$2:$AI$30,HLOOKUP(E4986,'Power Matrix'!$B$2:$AI$30,29)))</f>
        <v>25349.534901367188</v>
      </c>
      <c r="H4986">
        <f t="shared" si="154"/>
        <v>0.32968057317988325</v>
      </c>
      <c r="M4986">
        <v>25408.0261220502</v>
      </c>
      <c r="N4986" s="9">
        <v>0.33044127445078503</v>
      </c>
    </row>
    <row r="4987" spans="1:14" x14ac:dyDescent="0.25">
      <c r="A4987" s="2">
        <v>43673.708333333343</v>
      </c>
      <c r="B4987">
        <v>6.893197270061675</v>
      </c>
      <c r="C4987">
        <v>1.96598322092127</v>
      </c>
      <c r="E4987">
        <f t="shared" si="155"/>
        <v>7</v>
      </c>
      <c r="F4987">
        <f t="shared" si="155"/>
        <v>2</v>
      </c>
      <c r="G4987">
        <f>IF(OR(Tahiti!E4987&lt;2.5,F4987&lt;0.5),0,VLOOKUP(Tahiti!F4987,'Power Matrix'!$B$2:$AI$30,HLOOKUP(E4987,'Power Matrix'!$B$2:$AI$30,29)))</f>
        <v>25349.534901367188</v>
      </c>
      <c r="H4987">
        <f t="shared" si="154"/>
        <v>0.32968057317988325</v>
      </c>
      <c r="M4987">
        <v>26917.174441728341</v>
      </c>
      <c r="N4987" s="9">
        <v>0.35006833606093207</v>
      </c>
    </row>
    <row r="4988" spans="1:14" x14ac:dyDescent="0.25">
      <c r="A4988" s="2">
        <v>43673.75</v>
      </c>
      <c r="B4988">
        <v>6.8588965810489624</v>
      </c>
      <c r="C4988">
        <v>2.013616167660218</v>
      </c>
      <c r="E4988">
        <f t="shared" si="155"/>
        <v>7</v>
      </c>
      <c r="F4988">
        <f t="shared" si="155"/>
        <v>2</v>
      </c>
      <c r="G4988">
        <f>IF(OR(Tahiti!E4988&lt;2.5,F4988&lt;0.5),0,VLOOKUP(Tahiti!F4988,'Power Matrix'!$B$2:$AI$30,HLOOKUP(E4988,'Power Matrix'!$B$2:$AI$30,29)))</f>
        <v>25349.534901367188</v>
      </c>
      <c r="H4988">
        <f t="shared" si="154"/>
        <v>0.32968057317988325</v>
      </c>
      <c r="M4988">
        <v>28291.553386756386</v>
      </c>
      <c r="N4988" s="9">
        <v>0.36794266947006143</v>
      </c>
    </row>
    <row r="4989" spans="1:14" x14ac:dyDescent="0.25">
      <c r="A4989" s="2">
        <v>43673.791666666657</v>
      </c>
      <c r="B4989">
        <v>6.8442158861515221</v>
      </c>
      <c r="C4989">
        <v>2.057842705812353</v>
      </c>
      <c r="E4989">
        <f t="shared" si="155"/>
        <v>7</v>
      </c>
      <c r="F4989">
        <f t="shared" si="155"/>
        <v>2</v>
      </c>
      <c r="G4989">
        <f>IF(OR(Tahiti!E4989&lt;2.5,F4989&lt;0.5),0,VLOOKUP(Tahiti!F4989,'Power Matrix'!$B$2:$AI$30,HLOOKUP(E4989,'Power Matrix'!$B$2:$AI$30,29)))</f>
        <v>25349.534901367188</v>
      </c>
      <c r="H4989">
        <f t="shared" si="154"/>
        <v>0.32968057317988325</v>
      </c>
      <c r="M4989">
        <v>29015.043257336732</v>
      </c>
      <c r="N4989" s="9">
        <v>0.37735193698806541</v>
      </c>
    </row>
    <row r="4990" spans="1:14" x14ac:dyDescent="0.25">
      <c r="A4990" s="2">
        <v>43673.833333333343</v>
      </c>
      <c r="B4990">
        <v>6.8645218940470478</v>
      </c>
      <c r="C4990">
        <v>2.090203587387085</v>
      </c>
      <c r="E4990">
        <f t="shared" si="155"/>
        <v>7</v>
      </c>
      <c r="F4990">
        <f t="shared" si="155"/>
        <v>2</v>
      </c>
      <c r="G4990">
        <f>IF(OR(Tahiti!E4990&lt;2.5,F4990&lt;0.5),0,VLOOKUP(Tahiti!F4990,'Power Matrix'!$B$2:$AI$30,HLOOKUP(E4990,'Power Matrix'!$B$2:$AI$30,29)))</f>
        <v>25349.534901367188</v>
      </c>
      <c r="H4990">
        <f t="shared" si="154"/>
        <v>0.32968057317988325</v>
      </c>
      <c r="M4990">
        <v>29863.155034553529</v>
      </c>
      <c r="N4990" s="9">
        <v>0.38838196093380684</v>
      </c>
    </row>
    <row r="4991" spans="1:14" x14ac:dyDescent="0.25">
      <c r="A4991" s="2">
        <v>43673.875</v>
      </c>
      <c r="B4991">
        <v>6.886611537771234</v>
      </c>
      <c r="C4991">
        <v>2.1281850431300611</v>
      </c>
      <c r="E4991">
        <f t="shared" si="155"/>
        <v>7</v>
      </c>
      <c r="F4991">
        <f t="shared" si="155"/>
        <v>2</v>
      </c>
      <c r="G4991">
        <f>IF(OR(Tahiti!E4991&lt;2.5,F4991&lt;0.5),0,VLOOKUP(Tahiti!F4991,'Power Matrix'!$B$2:$AI$30,HLOOKUP(E4991,'Power Matrix'!$B$2:$AI$30,29)))</f>
        <v>25349.534901367188</v>
      </c>
      <c r="H4991">
        <f t="shared" si="154"/>
        <v>0.32968057317988325</v>
      </c>
      <c r="M4991">
        <v>25056.59622819594</v>
      </c>
      <c r="N4991" s="9">
        <v>0.32587079182267853</v>
      </c>
    </row>
    <row r="4992" spans="1:14" x14ac:dyDescent="0.25">
      <c r="A4992" s="2">
        <v>43673.916666666657</v>
      </c>
      <c r="B4992">
        <v>7.1563521561672028</v>
      </c>
      <c r="C4992">
        <v>2.0445009388473321</v>
      </c>
      <c r="E4992">
        <f t="shared" si="155"/>
        <v>7</v>
      </c>
      <c r="F4992">
        <f t="shared" si="155"/>
        <v>2</v>
      </c>
      <c r="G4992">
        <f>IF(OR(Tahiti!E4992&lt;2.5,F4992&lt;0.5),0,VLOOKUP(Tahiti!F4992,'Power Matrix'!$B$2:$AI$30,HLOOKUP(E4992,'Power Matrix'!$B$2:$AI$30,29)))</f>
        <v>25349.534901367188</v>
      </c>
      <c r="H4992">
        <f t="shared" si="154"/>
        <v>0.32968057317988325</v>
      </c>
      <c r="M4992">
        <v>20951.040770273317</v>
      </c>
      <c r="N4992" s="9">
        <v>0.2724764442520512</v>
      </c>
    </row>
    <row r="4993" spans="1:14" x14ac:dyDescent="0.25">
      <c r="A4993" s="2">
        <v>43673.958333333343</v>
      </c>
      <c r="B4993">
        <v>7.3974173985485443</v>
      </c>
      <c r="C4993">
        <v>1.9670619169737611</v>
      </c>
      <c r="E4993">
        <f t="shared" si="155"/>
        <v>7.5</v>
      </c>
      <c r="F4993">
        <f t="shared" si="155"/>
        <v>2</v>
      </c>
      <c r="G4993">
        <f>IF(OR(Tahiti!E4993&lt;2.5,F4993&lt;0.5),0,VLOOKUP(Tahiti!F4993,'Power Matrix'!$B$2:$AI$30,HLOOKUP(E4993,'Power Matrix'!$B$2:$AI$30,29)))</f>
        <v>20687.448569335938</v>
      </c>
      <c r="H4993">
        <f t="shared" si="154"/>
        <v>0.26904832489057573</v>
      </c>
      <c r="M4993">
        <v>18335.590334257289</v>
      </c>
      <c r="N4993" s="9">
        <v>0.23846149278795609</v>
      </c>
    </row>
    <row r="4994" spans="1:14" x14ac:dyDescent="0.25">
      <c r="A4994" s="2">
        <v>43674</v>
      </c>
      <c r="B4994">
        <v>7.577427414487258</v>
      </c>
      <c r="C4994">
        <v>1.9120484182967159</v>
      </c>
      <c r="E4994">
        <f t="shared" si="155"/>
        <v>7.5</v>
      </c>
      <c r="F4994">
        <f t="shared" si="155"/>
        <v>2</v>
      </c>
      <c r="G4994">
        <f>IF(OR(Tahiti!E4994&lt;2.5,F4994&lt;0.5),0,VLOOKUP(Tahiti!F4994,'Power Matrix'!$B$2:$AI$30,HLOOKUP(E4994,'Power Matrix'!$B$2:$AI$30,29)))</f>
        <v>20687.448569335938</v>
      </c>
      <c r="H4994">
        <f t="shared" ref="H4994:H5057" si="156">G4994/$K$2</f>
        <v>0.26904832489057573</v>
      </c>
      <c r="M4994">
        <v>17354.564717933587</v>
      </c>
      <c r="N4994" s="9">
        <v>0.22570287260354355</v>
      </c>
    </row>
    <row r="4995" spans="1:14" x14ac:dyDescent="0.25">
      <c r="A4995" s="2">
        <v>43674.041666666657</v>
      </c>
      <c r="B4995">
        <v>7.64891005038975</v>
      </c>
      <c r="C4995">
        <v>1.888260331665466</v>
      </c>
      <c r="E4995">
        <f t="shared" ref="E4995:F5058" si="157">MROUND(B4995,0.5)</f>
        <v>7.5</v>
      </c>
      <c r="F4995">
        <f t="shared" si="157"/>
        <v>2</v>
      </c>
      <c r="G4995">
        <f>IF(OR(Tahiti!E4995&lt;2.5,F4995&lt;0.5),0,VLOOKUP(Tahiti!F4995,'Power Matrix'!$B$2:$AI$30,HLOOKUP(E4995,'Power Matrix'!$B$2:$AI$30,29)))</f>
        <v>20687.448569335938</v>
      </c>
      <c r="H4995">
        <f t="shared" si="156"/>
        <v>0.26904832489057573</v>
      </c>
      <c r="M4995">
        <v>18010.721570753529</v>
      </c>
      <c r="N4995" s="9">
        <v>0.23423644800384869</v>
      </c>
    </row>
    <row r="4996" spans="1:14" x14ac:dyDescent="0.25">
      <c r="A4996" s="2">
        <v>43674.083333333343</v>
      </c>
      <c r="B4996">
        <v>7.5971846113585801</v>
      </c>
      <c r="C4996">
        <v>1.9028511151123191</v>
      </c>
      <c r="E4996">
        <f t="shared" si="157"/>
        <v>7.5</v>
      </c>
      <c r="F4996">
        <f t="shared" si="157"/>
        <v>2</v>
      </c>
      <c r="G4996">
        <f>IF(OR(Tahiti!E4996&lt;2.5,F4996&lt;0.5),0,VLOOKUP(Tahiti!F4996,'Power Matrix'!$B$2:$AI$30,HLOOKUP(E4996,'Power Matrix'!$B$2:$AI$30,29)))</f>
        <v>20687.448569335938</v>
      </c>
      <c r="H4996">
        <f t="shared" si="156"/>
        <v>0.26904832489057573</v>
      </c>
      <c r="M4996">
        <v>20214.018085605472</v>
      </c>
      <c r="N4996" s="9">
        <v>0.26289117721670974</v>
      </c>
    </row>
    <row r="4997" spans="1:14" x14ac:dyDescent="0.25">
      <c r="A4997" s="2">
        <v>43674.125</v>
      </c>
      <c r="B4997">
        <v>7.452710109237036</v>
      </c>
      <c r="C4997">
        <v>1.9555936747314879</v>
      </c>
      <c r="E4997">
        <f t="shared" si="157"/>
        <v>7.5</v>
      </c>
      <c r="F4997">
        <f t="shared" si="157"/>
        <v>2</v>
      </c>
      <c r="G4997">
        <f>IF(OR(Tahiti!E4997&lt;2.5,F4997&lt;0.5),0,VLOOKUP(Tahiti!F4997,'Power Matrix'!$B$2:$AI$30,HLOOKUP(E4997,'Power Matrix'!$B$2:$AI$30,29)))</f>
        <v>20687.448569335938</v>
      </c>
      <c r="H4997">
        <f t="shared" si="156"/>
        <v>0.26904832489057573</v>
      </c>
      <c r="M4997">
        <v>23159.237680581347</v>
      </c>
      <c r="N4997" s="9">
        <v>0.30119490501619622</v>
      </c>
    </row>
    <row r="4998" spans="1:14" x14ac:dyDescent="0.25">
      <c r="A4998" s="2">
        <v>43674.166666666657</v>
      </c>
      <c r="B4998">
        <v>7.3057659575065772</v>
      </c>
      <c r="C4998">
        <v>2.0255953711905139</v>
      </c>
      <c r="E4998">
        <f t="shared" si="157"/>
        <v>7.5</v>
      </c>
      <c r="F4998">
        <f t="shared" si="157"/>
        <v>2</v>
      </c>
      <c r="G4998">
        <f>IF(OR(Tahiti!E4998&lt;2.5,F4998&lt;0.5),0,VLOOKUP(Tahiti!F4998,'Power Matrix'!$B$2:$AI$30,HLOOKUP(E4998,'Power Matrix'!$B$2:$AI$30,29)))</f>
        <v>20687.448569335938</v>
      </c>
      <c r="H4998">
        <f t="shared" si="156"/>
        <v>0.26904832489057573</v>
      </c>
      <c r="M4998">
        <v>26467.755621798082</v>
      </c>
      <c r="N4998" s="9">
        <v>0.34422346928904846</v>
      </c>
    </row>
    <row r="4999" spans="1:14" x14ac:dyDescent="0.25">
      <c r="A4999" s="2">
        <v>43674.208333333343</v>
      </c>
      <c r="B4999">
        <v>7.2404574456263733</v>
      </c>
      <c r="C4999">
        <v>2.129377286135445</v>
      </c>
      <c r="E4999">
        <f t="shared" si="157"/>
        <v>7</v>
      </c>
      <c r="F4999">
        <f t="shared" si="157"/>
        <v>2</v>
      </c>
      <c r="G4999">
        <f>IF(OR(Tahiti!E4999&lt;2.5,F4999&lt;0.5),0,VLOOKUP(Tahiti!F4999,'Power Matrix'!$B$2:$AI$30,HLOOKUP(E4999,'Power Matrix'!$B$2:$AI$30,29)))</f>
        <v>25349.534901367188</v>
      </c>
      <c r="H4999">
        <f t="shared" si="156"/>
        <v>0.32968057317988325</v>
      </c>
      <c r="M4999">
        <v>29494.363800791401</v>
      </c>
      <c r="N4999" s="9">
        <v>0.3835856873191133</v>
      </c>
    </row>
    <row r="5000" spans="1:14" x14ac:dyDescent="0.25">
      <c r="A5000" s="2">
        <v>43674.25</v>
      </c>
      <c r="B5000">
        <v>7.1474339770238977</v>
      </c>
      <c r="C5000">
        <v>2.2106769044074039</v>
      </c>
      <c r="E5000">
        <f t="shared" si="157"/>
        <v>7</v>
      </c>
      <c r="F5000">
        <f t="shared" si="157"/>
        <v>2</v>
      </c>
      <c r="G5000">
        <f>IF(OR(Tahiti!E5000&lt;2.5,F5000&lt;0.5),0,VLOOKUP(Tahiti!F5000,'Power Matrix'!$B$2:$AI$30,HLOOKUP(E5000,'Power Matrix'!$B$2:$AI$30,29)))</f>
        <v>25349.534901367188</v>
      </c>
      <c r="H5000">
        <f t="shared" si="156"/>
        <v>0.32968057317988325</v>
      </c>
      <c r="M5000">
        <v>32924.335307581438</v>
      </c>
      <c r="N5000" s="9">
        <v>0.42819380251031897</v>
      </c>
    </row>
    <row r="5001" spans="1:14" x14ac:dyDescent="0.25">
      <c r="A5001" s="2">
        <v>43674.291666666657</v>
      </c>
      <c r="B5001">
        <v>7.0655239316615406</v>
      </c>
      <c r="C5001">
        <v>2.3100872616659252</v>
      </c>
      <c r="E5001">
        <f t="shared" si="157"/>
        <v>7</v>
      </c>
      <c r="F5001">
        <f t="shared" si="157"/>
        <v>2.5</v>
      </c>
      <c r="G5001">
        <f>IF(OR(Tahiti!E5001&lt;2.5,F5001&lt;0.5),0,VLOOKUP(Tahiti!F5001,'Power Matrix'!$B$2:$AI$30,HLOOKUP(E5001,'Power Matrix'!$B$2:$AI$30,29)))</f>
        <v>38628.33411132812</v>
      </c>
      <c r="H5001">
        <f t="shared" si="156"/>
        <v>0.50237652802536614</v>
      </c>
      <c r="M5001">
        <v>36431.963260183664</v>
      </c>
      <c r="N5001" s="9">
        <v>0.47381187002132447</v>
      </c>
    </row>
    <row r="5002" spans="1:14" x14ac:dyDescent="0.25">
      <c r="A5002" s="2">
        <v>43674.333333333343</v>
      </c>
      <c r="B5002">
        <v>7.0069383548278283</v>
      </c>
      <c r="C5002">
        <v>2.4200007120671212</v>
      </c>
      <c r="E5002">
        <f t="shared" si="157"/>
        <v>7</v>
      </c>
      <c r="F5002">
        <f t="shared" si="157"/>
        <v>2.5</v>
      </c>
      <c r="G5002">
        <f>IF(OR(Tahiti!E5002&lt;2.5,F5002&lt;0.5),0,VLOOKUP(Tahiti!F5002,'Power Matrix'!$B$2:$AI$30,HLOOKUP(E5002,'Power Matrix'!$B$2:$AI$30,29)))</f>
        <v>38628.33411132812</v>
      </c>
      <c r="H5002">
        <f t="shared" si="156"/>
        <v>0.50237652802536614</v>
      </c>
      <c r="M5002">
        <v>39734.044951698459</v>
      </c>
      <c r="N5002" s="9">
        <v>0.5167567283603125</v>
      </c>
    </row>
    <row r="5003" spans="1:14" x14ac:dyDescent="0.25">
      <c r="A5003" s="2">
        <v>43674.375</v>
      </c>
      <c r="B5003">
        <v>6.970168016206201</v>
      </c>
      <c r="C5003">
        <v>2.5405308025638882</v>
      </c>
      <c r="E5003">
        <f t="shared" si="157"/>
        <v>7</v>
      </c>
      <c r="F5003">
        <f t="shared" si="157"/>
        <v>2.5</v>
      </c>
      <c r="G5003">
        <f>IF(OR(Tahiti!E5003&lt;2.5,F5003&lt;0.5),0,VLOOKUP(Tahiti!F5003,'Power Matrix'!$B$2:$AI$30,HLOOKUP(E5003,'Power Matrix'!$B$2:$AI$30,29)))</f>
        <v>38628.33411132812</v>
      </c>
      <c r="H5003">
        <f t="shared" si="156"/>
        <v>0.50237652802536614</v>
      </c>
      <c r="M5003">
        <v>41212.201789867417</v>
      </c>
      <c r="N5003" s="9">
        <v>0.5359807336843152</v>
      </c>
    </row>
    <row r="5004" spans="1:14" x14ac:dyDescent="0.25">
      <c r="A5004" s="2">
        <v>43674.416666666657</v>
      </c>
      <c r="B5004">
        <v>6.9833394807870821</v>
      </c>
      <c r="C5004">
        <v>2.6368753920942751</v>
      </c>
      <c r="E5004">
        <f t="shared" si="157"/>
        <v>7</v>
      </c>
      <c r="F5004">
        <f t="shared" si="157"/>
        <v>2.5</v>
      </c>
      <c r="G5004">
        <f>IF(OR(Tahiti!E5004&lt;2.5,F5004&lt;0.5),0,VLOOKUP(Tahiti!F5004,'Power Matrix'!$B$2:$AI$30,HLOOKUP(E5004,'Power Matrix'!$B$2:$AI$30,29)))</f>
        <v>38628.33411132812</v>
      </c>
      <c r="H5004">
        <f t="shared" si="156"/>
        <v>0.50237652802536614</v>
      </c>
      <c r="M5004">
        <v>41824.803376388096</v>
      </c>
      <c r="N5004" s="9">
        <v>0.54394785588452377</v>
      </c>
    </row>
    <row r="5005" spans="1:14" x14ac:dyDescent="0.25">
      <c r="A5005" s="2">
        <v>43674.458333333343</v>
      </c>
      <c r="B5005">
        <v>7.0371229611590156</v>
      </c>
      <c r="C5005">
        <v>2.7033003595371472</v>
      </c>
      <c r="E5005">
        <f t="shared" si="157"/>
        <v>7</v>
      </c>
      <c r="F5005">
        <f t="shared" si="157"/>
        <v>2.5</v>
      </c>
      <c r="G5005">
        <f>IF(OR(Tahiti!E5005&lt;2.5,F5005&lt;0.5),0,VLOOKUP(Tahiti!F5005,'Power Matrix'!$B$2:$AI$30,HLOOKUP(E5005,'Power Matrix'!$B$2:$AI$30,29)))</f>
        <v>38628.33411132812</v>
      </c>
      <c r="H5005">
        <f t="shared" si="156"/>
        <v>0.50237652802536614</v>
      </c>
      <c r="M5005">
        <v>42072.898613637997</v>
      </c>
      <c r="N5005" s="9">
        <v>0.54717443106152586</v>
      </c>
    </row>
    <row r="5006" spans="1:14" x14ac:dyDescent="0.25">
      <c r="A5006" s="2">
        <v>43674.5</v>
      </c>
      <c r="B5006">
        <v>7.1044895143799822</v>
      </c>
      <c r="C5006">
        <v>2.748435273312432</v>
      </c>
      <c r="E5006">
        <f t="shared" si="157"/>
        <v>7</v>
      </c>
      <c r="F5006">
        <f t="shared" si="157"/>
        <v>2.5</v>
      </c>
      <c r="G5006">
        <f>IF(OR(Tahiti!E5006&lt;2.5,F5006&lt;0.5),0,VLOOKUP(Tahiti!F5006,'Power Matrix'!$B$2:$AI$30,HLOOKUP(E5006,'Power Matrix'!$B$2:$AI$30,29)))</f>
        <v>38628.33411132812</v>
      </c>
      <c r="H5006">
        <f t="shared" si="156"/>
        <v>0.50237652802536614</v>
      </c>
      <c r="M5006">
        <v>41804.350964632271</v>
      </c>
      <c r="N5006" s="9">
        <v>0.54368186430478749</v>
      </c>
    </row>
    <row r="5007" spans="1:14" x14ac:dyDescent="0.25">
      <c r="A5007" s="2">
        <v>43674.541666666657</v>
      </c>
      <c r="B5007">
        <v>7.1788534081595419</v>
      </c>
      <c r="C5007">
        <v>2.766148597963864</v>
      </c>
      <c r="E5007">
        <f t="shared" si="157"/>
        <v>7</v>
      </c>
      <c r="F5007">
        <f t="shared" si="157"/>
        <v>3</v>
      </c>
      <c r="G5007">
        <f>IF(OR(Tahiti!E5007&lt;2.5,F5007&lt;0.5),0,VLOOKUP(Tahiti!F5007,'Power Matrix'!$B$2:$AI$30,HLOOKUP(E5007,'Power Matrix'!$B$2:$AI$30,29)))</f>
        <v>47272.849351562501</v>
      </c>
      <c r="H5007">
        <f t="shared" si="156"/>
        <v>0.61480181513029841</v>
      </c>
      <c r="M5007">
        <v>41044.002650160284</v>
      </c>
      <c r="N5007" s="9">
        <v>0.53379323837006432</v>
      </c>
    </row>
    <row r="5008" spans="1:14" x14ac:dyDescent="0.25">
      <c r="A5008" s="2">
        <v>43674.583333333343</v>
      </c>
      <c r="B5008">
        <v>7.2562357625722207</v>
      </c>
      <c r="C5008">
        <v>2.758881592978661</v>
      </c>
      <c r="E5008">
        <f t="shared" si="157"/>
        <v>7.5</v>
      </c>
      <c r="F5008">
        <f t="shared" si="157"/>
        <v>3</v>
      </c>
      <c r="G5008">
        <f>IF(OR(Tahiti!E5008&lt;2.5,F5008&lt;0.5),0,VLOOKUP(Tahiti!F5008,'Power Matrix'!$B$2:$AI$30,HLOOKUP(E5008,'Power Matrix'!$B$2:$AI$30,29)))</f>
        <v>44417.15948242187</v>
      </c>
      <c r="H5008">
        <f t="shared" si="156"/>
        <v>0.57766245630003077</v>
      </c>
      <c r="M5008">
        <v>39726.087387304317</v>
      </c>
      <c r="N5008" s="9">
        <v>0.51665323713642541</v>
      </c>
    </row>
    <row r="5009" spans="1:14" x14ac:dyDescent="0.25">
      <c r="A5009" s="2">
        <v>43674.625</v>
      </c>
      <c r="B5009">
        <v>7.3380086051785263</v>
      </c>
      <c r="C5009">
        <v>2.7267478053097158</v>
      </c>
      <c r="E5009">
        <f t="shared" si="157"/>
        <v>7.5</v>
      </c>
      <c r="F5009">
        <f t="shared" si="157"/>
        <v>2.5</v>
      </c>
      <c r="G5009">
        <f>IF(OR(Tahiti!E5009&lt;2.5,F5009&lt;0.5),0,VLOOKUP(Tahiti!F5009,'Power Matrix'!$B$2:$AI$30,HLOOKUP(E5009,'Power Matrix'!$B$2:$AI$30,29)))</f>
        <v>33358.218203124998</v>
      </c>
      <c r="H5009">
        <f t="shared" si="156"/>
        <v>0.43383661831494702</v>
      </c>
      <c r="M5009">
        <v>37892.187750499543</v>
      </c>
      <c r="N5009" s="9">
        <v>0.49280265817804303</v>
      </c>
    </row>
    <row r="5010" spans="1:14" x14ac:dyDescent="0.25">
      <c r="A5010" s="2">
        <v>43674.666666666657</v>
      </c>
      <c r="B5010">
        <v>7.3624306957555774</v>
      </c>
      <c r="C5010">
        <v>2.6483436343365492</v>
      </c>
      <c r="E5010">
        <f t="shared" si="157"/>
        <v>7.5</v>
      </c>
      <c r="F5010">
        <f t="shared" si="157"/>
        <v>2.5</v>
      </c>
      <c r="G5010">
        <f>IF(OR(Tahiti!E5010&lt;2.5,F5010&lt;0.5),0,VLOOKUP(Tahiti!F5010,'Power Matrix'!$B$2:$AI$30,HLOOKUP(E5010,'Power Matrix'!$B$2:$AI$30,29)))</f>
        <v>33358.218203124998</v>
      </c>
      <c r="H5010">
        <f t="shared" si="156"/>
        <v>0.43383661831494702</v>
      </c>
      <c r="M5010">
        <v>36777.289676545901</v>
      </c>
      <c r="N5010" s="9">
        <v>0.47830297454774934</v>
      </c>
    </row>
    <row r="5011" spans="1:14" x14ac:dyDescent="0.25">
      <c r="A5011" s="2">
        <v>43674.708333333343</v>
      </c>
      <c r="B5011">
        <v>7.4350109537064766</v>
      </c>
      <c r="C5011">
        <v>2.6272239010983021</v>
      </c>
      <c r="E5011">
        <f t="shared" si="157"/>
        <v>7.5</v>
      </c>
      <c r="F5011">
        <f t="shared" si="157"/>
        <v>2.5</v>
      </c>
      <c r="G5011">
        <f>IF(OR(Tahiti!E5011&lt;2.5,F5011&lt;0.5),0,VLOOKUP(Tahiti!F5011,'Power Matrix'!$B$2:$AI$30,HLOOKUP(E5011,'Power Matrix'!$B$2:$AI$30,29)))</f>
        <v>33358.218203124998</v>
      </c>
      <c r="H5011">
        <f t="shared" si="156"/>
        <v>0.43383661831494702</v>
      </c>
      <c r="M5011">
        <v>35205.946777794823</v>
      </c>
      <c r="N5011" s="9">
        <v>0.45786704821611346</v>
      </c>
    </row>
    <row r="5012" spans="1:14" x14ac:dyDescent="0.25">
      <c r="A5012" s="2">
        <v>43674.75</v>
      </c>
      <c r="B5012">
        <v>7.5000450600745792</v>
      </c>
      <c r="C5012">
        <v>2.583565097710637</v>
      </c>
      <c r="E5012">
        <f t="shared" si="157"/>
        <v>7.5</v>
      </c>
      <c r="F5012">
        <f t="shared" si="157"/>
        <v>2.5</v>
      </c>
      <c r="G5012">
        <f>IF(OR(Tahiti!E5012&lt;2.5,F5012&lt;0.5),0,VLOOKUP(Tahiti!F5012,'Power Matrix'!$B$2:$AI$30,HLOOKUP(E5012,'Power Matrix'!$B$2:$AI$30,29)))</f>
        <v>33358.218203124998</v>
      </c>
      <c r="H5012">
        <f t="shared" si="156"/>
        <v>0.43383661831494702</v>
      </c>
      <c r="M5012">
        <v>33313.30843428849</v>
      </c>
      <c r="N5012" s="9">
        <v>0.43325254950226411</v>
      </c>
    </row>
    <row r="5013" spans="1:14" x14ac:dyDescent="0.25">
      <c r="A5013" s="2">
        <v>43674.791666666657</v>
      </c>
      <c r="B5013">
        <v>7.5697440601484107</v>
      </c>
      <c r="C5013">
        <v>2.5374650348357548</v>
      </c>
      <c r="E5013">
        <f t="shared" si="157"/>
        <v>7.5</v>
      </c>
      <c r="F5013">
        <f t="shared" si="157"/>
        <v>2.5</v>
      </c>
      <c r="G5013">
        <f>IF(OR(Tahiti!E5013&lt;2.5,F5013&lt;0.5),0,VLOOKUP(Tahiti!F5013,'Power Matrix'!$B$2:$AI$30,HLOOKUP(E5013,'Power Matrix'!$B$2:$AI$30,29)))</f>
        <v>33358.218203124998</v>
      </c>
      <c r="H5013">
        <f t="shared" si="156"/>
        <v>0.43383661831494702</v>
      </c>
      <c r="M5013">
        <v>31619.347720842325</v>
      </c>
      <c r="N5013" s="9">
        <v>0.4112219307390485</v>
      </c>
    </row>
    <row r="5014" spans="1:14" x14ac:dyDescent="0.25">
      <c r="A5014" s="2">
        <v>43674.833333333343</v>
      </c>
      <c r="B5014">
        <v>7.6318969086394448</v>
      </c>
      <c r="C5014">
        <v>2.4973829604642441</v>
      </c>
      <c r="E5014">
        <f t="shared" si="157"/>
        <v>7.5</v>
      </c>
      <c r="F5014">
        <f t="shared" si="157"/>
        <v>2.5</v>
      </c>
      <c r="G5014">
        <f>IF(OR(Tahiti!E5014&lt;2.5,F5014&lt;0.5),0,VLOOKUP(Tahiti!F5014,'Power Matrix'!$B$2:$AI$30,HLOOKUP(E5014,'Power Matrix'!$B$2:$AI$30,29)))</f>
        <v>33358.218203124998</v>
      </c>
      <c r="H5014">
        <f t="shared" si="156"/>
        <v>0.43383661831494702</v>
      </c>
      <c r="M5014">
        <v>30192.780434872951</v>
      </c>
      <c r="N5014" s="9">
        <v>0.39266886763209513</v>
      </c>
    </row>
    <row r="5015" spans="1:14" x14ac:dyDescent="0.25">
      <c r="A5015" s="2">
        <v>43674.875</v>
      </c>
      <c r="B5015">
        <v>7.6848571724750716</v>
      </c>
      <c r="C5015">
        <v>2.4654762667010872</v>
      </c>
      <c r="E5015">
        <f t="shared" si="157"/>
        <v>7.5</v>
      </c>
      <c r="F5015">
        <f t="shared" si="157"/>
        <v>2.5</v>
      </c>
      <c r="G5015">
        <f>IF(OR(Tahiti!E5015&lt;2.5,F5015&lt;0.5),0,VLOOKUP(Tahiti!F5015,'Power Matrix'!$B$2:$AI$30,HLOOKUP(E5015,'Power Matrix'!$B$2:$AI$30,29)))</f>
        <v>33358.218203124998</v>
      </c>
      <c r="H5015">
        <f t="shared" si="156"/>
        <v>0.43383661831494702</v>
      </c>
      <c r="M5015">
        <v>29057.882899046341</v>
      </c>
      <c r="N5015" s="9">
        <v>0.37790908321168537</v>
      </c>
    </row>
    <row r="5016" spans="1:14" x14ac:dyDescent="0.25">
      <c r="A5016" s="2">
        <v>43674.916666666657</v>
      </c>
      <c r="B5016">
        <v>7.727390026850836</v>
      </c>
      <c r="C5016">
        <v>2.4393604675355141</v>
      </c>
      <c r="E5016">
        <f t="shared" si="157"/>
        <v>7.5</v>
      </c>
      <c r="F5016">
        <f t="shared" si="157"/>
        <v>2.5</v>
      </c>
      <c r="G5016">
        <f>IF(OR(Tahiti!E5016&lt;2.5,F5016&lt;0.5),0,VLOOKUP(Tahiti!F5016,'Power Matrix'!$B$2:$AI$30,HLOOKUP(E5016,'Power Matrix'!$B$2:$AI$30,29)))</f>
        <v>33358.218203124998</v>
      </c>
      <c r="H5016">
        <f t="shared" si="156"/>
        <v>0.43383661831494702</v>
      </c>
      <c r="M5016">
        <v>28877.582848443966</v>
      </c>
      <c r="N5016" s="9">
        <v>0.37556421083874314</v>
      </c>
    </row>
    <row r="5017" spans="1:14" x14ac:dyDescent="0.25">
      <c r="A5017" s="2">
        <v>43674.958333333343</v>
      </c>
      <c r="B5017">
        <v>7.7205298890482936</v>
      </c>
      <c r="C5017">
        <v>2.4280625457225811</v>
      </c>
      <c r="E5017">
        <f t="shared" si="157"/>
        <v>7.5</v>
      </c>
      <c r="F5017">
        <f t="shared" si="157"/>
        <v>2.5</v>
      </c>
      <c r="G5017">
        <f>IF(OR(Tahiti!E5017&lt;2.5,F5017&lt;0.5),0,VLOOKUP(Tahiti!F5017,'Power Matrix'!$B$2:$AI$30,HLOOKUP(E5017,'Power Matrix'!$B$2:$AI$30,29)))</f>
        <v>33358.218203124998</v>
      </c>
      <c r="H5017">
        <f t="shared" si="156"/>
        <v>0.43383661831494702</v>
      </c>
      <c r="M5017">
        <v>29871.078005658601</v>
      </c>
      <c r="N5017" s="9">
        <v>0.38848500225849775</v>
      </c>
    </row>
    <row r="5018" spans="1:14" x14ac:dyDescent="0.25">
      <c r="A5018" s="2">
        <v>43675</v>
      </c>
      <c r="B5018">
        <v>7.667158016944513</v>
      </c>
      <c r="C5018">
        <v>2.4427668761223269</v>
      </c>
      <c r="E5018">
        <f t="shared" si="157"/>
        <v>7.5</v>
      </c>
      <c r="F5018">
        <f t="shared" si="157"/>
        <v>2.5</v>
      </c>
      <c r="G5018">
        <f>IF(OR(Tahiti!E5018&lt;2.5,F5018&lt;0.5),0,VLOOKUP(Tahiti!F5018,'Power Matrix'!$B$2:$AI$30,HLOOKUP(E5018,'Power Matrix'!$B$2:$AI$30,29)))</f>
        <v>33358.218203124998</v>
      </c>
      <c r="H5018">
        <f t="shared" si="156"/>
        <v>0.43383661831494702</v>
      </c>
      <c r="M5018">
        <v>31367.580002632651</v>
      </c>
      <c r="N5018" s="9">
        <v>0.4079475935169779</v>
      </c>
    </row>
    <row r="5019" spans="1:14" x14ac:dyDescent="0.25">
      <c r="A5019" s="2">
        <v>43675.041666666657</v>
      </c>
      <c r="B5019">
        <v>7.6039075464050718</v>
      </c>
      <c r="C5019">
        <v>2.472516177780502</v>
      </c>
      <c r="E5019">
        <f t="shared" si="157"/>
        <v>7.5</v>
      </c>
      <c r="F5019">
        <f t="shared" si="157"/>
        <v>2.5</v>
      </c>
      <c r="G5019">
        <f>IF(OR(Tahiti!E5019&lt;2.5,F5019&lt;0.5),0,VLOOKUP(Tahiti!F5019,'Power Matrix'!$B$2:$AI$30,HLOOKUP(E5019,'Power Matrix'!$B$2:$AI$30,29)))</f>
        <v>33358.218203124998</v>
      </c>
      <c r="H5019">
        <f t="shared" si="156"/>
        <v>0.43383661831494702</v>
      </c>
      <c r="M5019">
        <v>32930.286986237399</v>
      </c>
      <c r="N5019" s="9">
        <v>0.42827120640902211</v>
      </c>
    </row>
    <row r="5020" spans="1:14" x14ac:dyDescent="0.25">
      <c r="A5020" s="2">
        <v>43675.083333333343</v>
      </c>
      <c r="B5020">
        <v>7.5528681211541553</v>
      </c>
      <c r="C5020">
        <v>2.510895047858607</v>
      </c>
      <c r="E5020">
        <f t="shared" si="157"/>
        <v>7.5</v>
      </c>
      <c r="F5020">
        <f t="shared" si="157"/>
        <v>2.5</v>
      </c>
      <c r="G5020">
        <f>IF(OR(Tahiti!E5020&lt;2.5,F5020&lt;0.5),0,VLOOKUP(Tahiti!F5020,'Power Matrix'!$B$2:$AI$30,HLOOKUP(E5020,'Power Matrix'!$B$2:$AI$30,29)))</f>
        <v>33358.218203124998</v>
      </c>
      <c r="H5020">
        <f t="shared" si="156"/>
        <v>0.43383661831494702</v>
      </c>
      <c r="M5020">
        <v>34764.210979800155</v>
      </c>
      <c r="N5020" s="9">
        <v>0.45212210213652743</v>
      </c>
    </row>
    <row r="5021" spans="1:14" x14ac:dyDescent="0.25">
      <c r="A5021" s="2">
        <v>43675.125</v>
      </c>
      <c r="B5021">
        <v>7.5053959675605624</v>
      </c>
      <c r="C5021">
        <v>2.5665898282530142</v>
      </c>
      <c r="E5021">
        <f t="shared" si="157"/>
        <v>7.5</v>
      </c>
      <c r="F5021">
        <f t="shared" si="157"/>
        <v>2.5</v>
      </c>
      <c r="G5021">
        <f>IF(OR(Tahiti!E5021&lt;2.5,F5021&lt;0.5),0,VLOOKUP(Tahiti!F5021,'Power Matrix'!$B$2:$AI$30,HLOOKUP(E5021,'Power Matrix'!$B$2:$AI$30,29)))</f>
        <v>33358.218203124998</v>
      </c>
      <c r="H5021">
        <f t="shared" si="156"/>
        <v>0.43383661831494702</v>
      </c>
      <c r="M5021">
        <v>35782.914808925161</v>
      </c>
      <c r="N5021" s="9">
        <v>0.4653707421515747</v>
      </c>
    </row>
    <row r="5022" spans="1:14" x14ac:dyDescent="0.25">
      <c r="A5022" s="2">
        <v>43675.166666666657</v>
      </c>
      <c r="B5022">
        <v>7.4100400521052219</v>
      </c>
      <c r="C5022">
        <v>2.5694852755518061</v>
      </c>
      <c r="E5022">
        <f t="shared" si="157"/>
        <v>7.5</v>
      </c>
      <c r="F5022">
        <f t="shared" si="157"/>
        <v>2.5</v>
      </c>
      <c r="G5022">
        <f>IF(OR(Tahiti!E5022&lt;2.5,F5022&lt;0.5),0,VLOOKUP(Tahiti!F5022,'Power Matrix'!$B$2:$AI$30,HLOOKUP(E5022,'Power Matrix'!$B$2:$AI$30,29)))</f>
        <v>33358.218203124998</v>
      </c>
      <c r="H5022">
        <f t="shared" si="156"/>
        <v>0.43383661831494702</v>
      </c>
      <c r="M5022">
        <v>36909.218394552845</v>
      </c>
      <c r="N5022" s="9">
        <v>0.48001875890287637</v>
      </c>
    </row>
    <row r="5023" spans="1:14" x14ac:dyDescent="0.25">
      <c r="A5023" s="2">
        <v>43675.208333333343</v>
      </c>
      <c r="B5023">
        <v>7.413058512738341</v>
      </c>
      <c r="C5023">
        <v>2.6238174925114879</v>
      </c>
      <c r="E5023">
        <f t="shared" si="157"/>
        <v>7.5</v>
      </c>
      <c r="F5023">
        <f t="shared" si="157"/>
        <v>2.5</v>
      </c>
      <c r="G5023">
        <f>IF(OR(Tahiti!E5023&lt;2.5,F5023&lt;0.5),0,VLOOKUP(Tahiti!F5023,'Power Matrix'!$B$2:$AI$30,HLOOKUP(E5023,'Power Matrix'!$B$2:$AI$30,29)))</f>
        <v>33358.218203124998</v>
      </c>
      <c r="H5023">
        <f t="shared" si="156"/>
        <v>0.43383661831494702</v>
      </c>
      <c r="M5023">
        <v>37826.391503689301</v>
      </c>
      <c r="N5023" s="9">
        <v>0.49194695236502101</v>
      </c>
    </row>
    <row r="5024" spans="1:14" x14ac:dyDescent="0.25">
      <c r="A5024" s="2">
        <v>43675.25</v>
      </c>
      <c r="B5024">
        <v>7.4269159910994773</v>
      </c>
      <c r="C5024">
        <v>2.672699455732269</v>
      </c>
      <c r="E5024">
        <f t="shared" si="157"/>
        <v>7.5</v>
      </c>
      <c r="F5024">
        <f t="shared" si="157"/>
        <v>2.5</v>
      </c>
      <c r="G5024">
        <f>IF(OR(Tahiti!E5024&lt;2.5,F5024&lt;0.5),0,VLOOKUP(Tahiti!F5024,'Power Matrix'!$B$2:$AI$30,HLOOKUP(E5024,'Power Matrix'!$B$2:$AI$30,29)))</f>
        <v>33358.218203124998</v>
      </c>
      <c r="H5024">
        <f t="shared" si="156"/>
        <v>0.43383661831494702</v>
      </c>
      <c r="M5024">
        <v>38749.029314265048</v>
      </c>
      <c r="N5024" s="9">
        <v>0.5039462163975208</v>
      </c>
    </row>
    <row r="5025" spans="1:14" x14ac:dyDescent="0.25">
      <c r="A5025" s="2">
        <v>43675.291666666657</v>
      </c>
      <c r="B5025">
        <v>7.4402246584364091</v>
      </c>
      <c r="C5025">
        <v>2.7210136841885788</v>
      </c>
      <c r="E5025">
        <f t="shared" si="157"/>
        <v>7.5</v>
      </c>
      <c r="F5025">
        <f t="shared" si="157"/>
        <v>2.5</v>
      </c>
      <c r="G5025">
        <f>IF(OR(Tahiti!E5025&lt;2.5,F5025&lt;0.5),0,VLOOKUP(Tahiti!F5025,'Power Matrix'!$B$2:$AI$30,HLOOKUP(E5025,'Power Matrix'!$B$2:$AI$30,29)))</f>
        <v>33358.218203124998</v>
      </c>
      <c r="H5025">
        <f t="shared" si="156"/>
        <v>0.43383661831494702</v>
      </c>
      <c r="M5025">
        <v>39568.963313383196</v>
      </c>
      <c r="N5025" s="9">
        <v>0.51460977736572189</v>
      </c>
    </row>
    <row r="5026" spans="1:14" x14ac:dyDescent="0.25">
      <c r="A5026" s="2">
        <v>43675.333333333343</v>
      </c>
      <c r="B5026">
        <v>7.4565517864064601</v>
      </c>
      <c r="C5026">
        <v>2.7651266753878199</v>
      </c>
      <c r="E5026">
        <f t="shared" si="157"/>
        <v>7.5</v>
      </c>
      <c r="F5026">
        <f t="shared" si="157"/>
        <v>3</v>
      </c>
      <c r="G5026">
        <f>IF(OR(Tahiti!E5026&lt;2.5,F5026&lt;0.5),0,VLOOKUP(Tahiti!F5026,'Power Matrix'!$B$2:$AI$30,HLOOKUP(E5026,'Power Matrix'!$B$2:$AI$30,29)))</f>
        <v>44417.15948242187</v>
      </c>
      <c r="H5026">
        <f t="shared" si="156"/>
        <v>0.57766245630003077</v>
      </c>
      <c r="M5026">
        <v>40365.010354951781</v>
      </c>
      <c r="N5026" s="9">
        <v>0.52496267914861239</v>
      </c>
    </row>
    <row r="5027" spans="1:14" x14ac:dyDescent="0.25">
      <c r="A5027" s="2">
        <v>43675.375</v>
      </c>
      <c r="B5027">
        <v>7.4716440895720533</v>
      </c>
      <c r="C5027">
        <v>2.8070822744820778</v>
      </c>
      <c r="E5027">
        <f t="shared" si="157"/>
        <v>7.5</v>
      </c>
      <c r="F5027">
        <f t="shared" si="157"/>
        <v>3</v>
      </c>
      <c r="G5027">
        <f>IF(OR(Tahiti!E5027&lt;2.5,F5027&lt;0.5),0,VLOOKUP(Tahiti!F5027,'Power Matrix'!$B$2:$AI$30,HLOOKUP(E5027,'Power Matrix'!$B$2:$AI$30,29)))</f>
        <v>44417.15948242187</v>
      </c>
      <c r="H5027">
        <f t="shared" si="156"/>
        <v>0.57766245630003077</v>
      </c>
      <c r="M5027">
        <v>41189.2898866576</v>
      </c>
      <c r="N5027" s="9">
        <v>0.53568275546041166</v>
      </c>
    </row>
    <row r="5028" spans="1:14" x14ac:dyDescent="0.25">
      <c r="A5028" s="2">
        <v>43675.416666666657</v>
      </c>
      <c r="B5028">
        <v>7.4820714990319166</v>
      </c>
      <c r="C5028">
        <v>2.8482430449060798</v>
      </c>
      <c r="E5028">
        <f t="shared" si="157"/>
        <v>7.5</v>
      </c>
      <c r="F5028">
        <f t="shared" si="157"/>
        <v>3</v>
      </c>
      <c r="G5028">
        <f>IF(OR(Tahiti!E5028&lt;2.5,F5028&lt;0.5),0,VLOOKUP(Tahiti!F5028,'Power Matrix'!$B$2:$AI$30,HLOOKUP(E5028,'Power Matrix'!$B$2:$AI$30,29)))</f>
        <v>44417.15948242187</v>
      </c>
      <c r="H5028">
        <f t="shared" si="156"/>
        <v>0.57766245630003077</v>
      </c>
      <c r="M5028">
        <v>41902.351286509467</v>
      </c>
      <c r="N5028" s="9">
        <v>0.54495639665539708</v>
      </c>
    </row>
    <row r="5029" spans="1:14" x14ac:dyDescent="0.25">
      <c r="A5029" s="2">
        <v>43675.458333333343</v>
      </c>
      <c r="B5029">
        <v>7.493870936052291</v>
      </c>
      <c r="C5029">
        <v>2.884407749402754</v>
      </c>
      <c r="E5029">
        <f t="shared" si="157"/>
        <v>7.5</v>
      </c>
      <c r="F5029">
        <f t="shared" si="157"/>
        <v>3</v>
      </c>
      <c r="G5029">
        <f>IF(OR(Tahiti!E5029&lt;2.5,F5029&lt;0.5),0,VLOOKUP(Tahiti!F5029,'Power Matrix'!$B$2:$AI$30,HLOOKUP(E5029,'Power Matrix'!$B$2:$AI$30,29)))</f>
        <v>44417.15948242187</v>
      </c>
      <c r="H5029">
        <f t="shared" si="156"/>
        <v>0.57766245630003077</v>
      </c>
      <c r="M5029">
        <v>41827.048679385378</v>
      </c>
      <c r="N5029" s="9">
        <v>0.54397705692439935</v>
      </c>
    </row>
    <row r="5030" spans="1:14" x14ac:dyDescent="0.25">
      <c r="A5030" s="2">
        <v>43675.5</v>
      </c>
      <c r="B5030">
        <v>7.5259763809681894</v>
      </c>
      <c r="C5030">
        <v>2.895592124262794</v>
      </c>
      <c r="E5030">
        <f t="shared" si="157"/>
        <v>7.5</v>
      </c>
      <c r="F5030">
        <f t="shared" si="157"/>
        <v>3</v>
      </c>
      <c r="G5030">
        <f>IF(OR(Tahiti!E5030&lt;2.5,F5030&lt;0.5),0,VLOOKUP(Tahiti!F5030,'Power Matrix'!$B$2:$AI$30,HLOOKUP(E5030,'Power Matrix'!$B$2:$AI$30,29)))</f>
        <v>44417.15948242187</v>
      </c>
      <c r="H5030">
        <f t="shared" si="156"/>
        <v>0.57766245630003077</v>
      </c>
      <c r="M5030">
        <v>41442.869940215263</v>
      </c>
      <c r="N5030" s="9">
        <v>0.53898066280946666</v>
      </c>
    </row>
    <row r="5031" spans="1:14" x14ac:dyDescent="0.25">
      <c r="A5031" s="2">
        <v>43675.541666666657</v>
      </c>
      <c r="B5031">
        <v>7.5606886782490541</v>
      </c>
      <c r="C5031">
        <v>2.8951947099276651</v>
      </c>
      <c r="E5031">
        <f t="shared" si="157"/>
        <v>7.5</v>
      </c>
      <c r="F5031">
        <f t="shared" si="157"/>
        <v>3</v>
      </c>
      <c r="G5031">
        <f>IF(OR(Tahiti!E5031&lt;2.5,F5031&lt;0.5),0,VLOOKUP(Tahiti!F5031,'Power Matrix'!$B$2:$AI$30,HLOOKUP(E5031,'Power Matrix'!$B$2:$AI$30,29)))</f>
        <v>44417.15948242187</v>
      </c>
      <c r="H5031">
        <f t="shared" si="156"/>
        <v>0.57766245630003077</v>
      </c>
      <c r="M5031">
        <v>40806.997527154643</v>
      </c>
      <c r="N5031" s="9">
        <v>0.5307108944476695</v>
      </c>
    </row>
    <row r="5032" spans="1:14" x14ac:dyDescent="0.25">
      <c r="A5032" s="2">
        <v>43675.583333333343</v>
      </c>
      <c r="B5032">
        <v>7.5973218141146308</v>
      </c>
      <c r="C5032">
        <v>2.8845780698320951</v>
      </c>
      <c r="E5032">
        <f t="shared" si="157"/>
        <v>7.5</v>
      </c>
      <c r="F5032">
        <f t="shared" si="157"/>
        <v>3</v>
      </c>
      <c r="G5032">
        <f>IF(OR(Tahiti!E5032&lt;2.5,F5032&lt;0.5),0,VLOOKUP(Tahiti!F5032,'Power Matrix'!$B$2:$AI$30,HLOOKUP(E5032,'Power Matrix'!$B$2:$AI$30,29)))</f>
        <v>44417.15948242187</v>
      </c>
      <c r="H5032">
        <f t="shared" si="156"/>
        <v>0.57766245630003077</v>
      </c>
      <c r="M5032">
        <v>40053.866701047882</v>
      </c>
      <c r="N5032" s="9">
        <v>0.52091613475986698</v>
      </c>
    </row>
    <row r="5033" spans="1:14" x14ac:dyDescent="0.25">
      <c r="A5033" s="2">
        <v>43675.625</v>
      </c>
      <c r="B5033">
        <v>7.6329945306878511</v>
      </c>
      <c r="C5033">
        <v>2.868511175997623</v>
      </c>
      <c r="E5033">
        <f t="shared" si="157"/>
        <v>7.5</v>
      </c>
      <c r="F5033">
        <f t="shared" si="157"/>
        <v>3</v>
      </c>
      <c r="G5033">
        <f>IF(OR(Tahiti!E5033&lt;2.5,F5033&lt;0.5),0,VLOOKUP(Tahiti!F5033,'Power Matrix'!$B$2:$AI$30,HLOOKUP(E5033,'Power Matrix'!$B$2:$AI$30,29)))</f>
        <v>44417.15948242187</v>
      </c>
      <c r="H5033">
        <f t="shared" si="156"/>
        <v>0.57766245630003077</v>
      </c>
      <c r="M5033">
        <v>39314.377449139363</v>
      </c>
      <c r="N5033" s="9">
        <v>0.51129878905699699</v>
      </c>
    </row>
    <row r="5034" spans="1:14" x14ac:dyDescent="0.25">
      <c r="A5034" s="2">
        <v>43675.666666666657</v>
      </c>
      <c r="B5034">
        <v>7.6646883673355974</v>
      </c>
      <c r="C5034">
        <v>2.851365586110659</v>
      </c>
      <c r="E5034">
        <f t="shared" si="157"/>
        <v>7.5</v>
      </c>
      <c r="F5034">
        <f t="shared" si="157"/>
        <v>3</v>
      </c>
      <c r="G5034">
        <f>IF(OR(Tahiti!E5034&lt;2.5,F5034&lt;0.5),0,VLOOKUP(Tahiti!F5034,'Power Matrix'!$B$2:$AI$30,HLOOKUP(E5034,'Power Matrix'!$B$2:$AI$30,29)))</f>
        <v>44417.15948242187</v>
      </c>
      <c r="H5034">
        <f t="shared" si="156"/>
        <v>0.57766245630003077</v>
      </c>
      <c r="M5034">
        <v>39216.562295101721</v>
      </c>
      <c r="N5034" s="9">
        <v>0.51002666488625126</v>
      </c>
    </row>
    <row r="5035" spans="1:14" x14ac:dyDescent="0.25">
      <c r="A5035" s="2">
        <v>43675.708333333343</v>
      </c>
      <c r="B5035">
        <v>7.7459123989176986</v>
      </c>
      <c r="C5035">
        <v>2.8855999924081388</v>
      </c>
      <c r="E5035">
        <f t="shared" si="157"/>
        <v>7.5</v>
      </c>
      <c r="F5035">
        <f t="shared" si="157"/>
        <v>3</v>
      </c>
      <c r="G5035">
        <f>IF(OR(Tahiti!E5035&lt;2.5,F5035&lt;0.5),0,VLOOKUP(Tahiti!F5035,'Power Matrix'!$B$2:$AI$30,HLOOKUP(E5035,'Power Matrix'!$B$2:$AI$30,29)))</f>
        <v>44417.15948242187</v>
      </c>
      <c r="H5035">
        <f t="shared" si="156"/>
        <v>0.57766245630003077</v>
      </c>
      <c r="M5035">
        <v>38390.542964119959</v>
      </c>
      <c r="N5035" s="9">
        <v>0.49928396180733242</v>
      </c>
    </row>
    <row r="5036" spans="1:14" x14ac:dyDescent="0.25">
      <c r="A5036" s="2">
        <v>43675.75</v>
      </c>
      <c r="B5036">
        <v>7.758123444206225</v>
      </c>
      <c r="C5036">
        <v>2.8559074642264108</v>
      </c>
      <c r="E5036">
        <f t="shared" si="157"/>
        <v>8</v>
      </c>
      <c r="F5036">
        <f t="shared" si="157"/>
        <v>3</v>
      </c>
      <c r="G5036">
        <f>IF(OR(Tahiti!E5036&lt;2.5,F5036&lt;0.5),0,VLOOKUP(Tahiti!F5036,'Power Matrix'!$B$2:$AI$30,HLOOKUP(E5036,'Power Matrix'!$B$2:$AI$30,29)))</f>
        <v>39261.559023437498</v>
      </c>
      <c r="H5036">
        <f t="shared" si="156"/>
        <v>0.51061186460208341</v>
      </c>
      <c r="M5036">
        <v>37787.065524556499</v>
      </c>
      <c r="N5036" s="9">
        <v>0.4914355026915499</v>
      </c>
    </row>
    <row r="5037" spans="1:14" x14ac:dyDescent="0.25">
      <c r="A5037" s="2">
        <v>43675.791666666657</v>
      </c>
      <c r="B5037">
        <v>7.7610047020832944</v>
      </c>
      <c r="C5037">
        <v>2.831438095877798</v>
      </c>
      <c r="E5037">
        <f t="shared" si="157"/>
        <v>8</v>
      </c>
      <c r="F5037">
        <f t="shared" si="157"/>
        <v>3</v>
      </c>
      <c r="G5037">
        <f>IF(OR(Tahiti!E5037&lt;2.5,F5037&lt;0.5),0,VLOOKUP(Tahiti!F5037,'Power Matrix'!$B$2:$AI$30,HLOOKUP(E5037,'Power Matrix'!$B$2:$AI$30,29)))</f>
        <v>39261.559023437498</v>
      </c>
      <c r="H5037">
        <f t="shared" si="156"/>
        <v>0.51061186460208341</v>
      </c>
      <c r="M5037">
        <v>37163.208249035662</v>
      </c>
      <c r="N5037" s="9">
        <v>0.4833219958725532</v>
      </c>
    </row>
    <row r="5038" spans="1:14" x14ac:dyDescent="0.25">
      <c r="A5038" s="2">
        <v>43675.833333333343</v>
      </c>
      <c r="B5038">
        <v>7.7706088950068528</v>
      </c>
      <c r="C5038">
        <v>2.8093532135399539</v>
      </c>
      <c r="E5038">
        <f t="shared" si="157"/>
        <v>8</v>
      </c>
      <c r="F5038">
        <f t="shared" si="157"/>
        <v>3</v>
      </c>
      <c r="G5038">
        <f>IF(OR(Tahiti!E5038&lt;2.5,F5038&lt;0.5),0,VLOOKUP(Tahiti!F5038,'Power Matrix'!$B$2:$AI$30,HLOOKUP(E5038,'Power Matrix'!$B$2:$AI$30,29)))</f>
        <v>39261.559023437498</v>
      </c>
      <c r="H5038">
        <f t="shared" si="156"/>
        <v>0.51061186460208341</v>
      </c>
      <c r="M5038">
        <v>36560.410766939152</v>
      </c>
      <c r="N5038" s="9">
        <v>0.47548237986842645</v>
      </c>
    </row>
    <row r="5039" spans="1:14" x14ac:dyDescent="0.25">
      <c r="A5039" s="2">
        <v>43675.875</v>
      </c>
      <c r="B5039">
        <v>7.7815851154909206</v>
      </c>
      <c r="C5039">
        <v>2.7889147620190711</v>
      </c>
      <c r="E5039">
        <f t="shared" si="157"/>
        <v>8</v>
      </c>
      <c r="F5039">
        <f t="shared" si="157"/>
        <v>3</v>
      </c>
      <c r="G5039">
        <f>IF(OR(Tahiti!E5039&lt;2.5,F5039&lt;0.5),0,VLOOKUP(Tahiti!F5039,'Power Matrix'!$B$2:$AI$30,HLOOKUP(E5039,'Power Matrix'!$B$2:$AI$30,29)))</f>
        <v>39261.559023437498</v>
      </c>
      <c r="H5039">
        <f t="shared" si="156"/>
        <v>0.51061186460208341</v>
      </c>
      <c r="M5039">
        <v>32271.813295171014</v>
      </c>
      <c r="N5039" s="9">
        <v>0.41970749962506781</v>
      </c>
    </row>
    <row r="5040" spans="1:14" x14ac:dyDescent="0.25">
      <c r="A5040" s="2">
        <v>43675.916666666657</v>
      </c>
      <c r="B5040">
        <v>7.937584649120736</v>
      </c>
      <c r="C5040">
        <v>2.6847354327390112</v>
      </c>
      <c r="E5040">
        <f t="shared" si="157"/>
        <v>8</v>
      </c>
      <c r="F5040">
        <f t="shared" si="157"/>
        <v>2.5</v>
      </c>
      <c r="G5040">
        <f>IF(OR(Tahiti!E5040&lt;2.5,F5040&lt;0.5),0,VLOOKUP(Tahiti!F5040,'Power Matrix'!$B$2:$AI$30,HLOOKUP(E5040,'Power Matrix'!$B$2:$AI$30,29)))</f>
        <v>27005.961970703123</v>
      </c>
      <c r="H5040">
        <f t="shared" si="156"/>
        <v>0.35122305227364731</v>
      </c>
      <c r="M5040">
        <v>28625.734574575872</v>
      </c>
      <c r="N5040" s="9">
        <v>0.37228882595896373</v>
      </c>
    </row>
    <row r="5041" spans="1:14" x14ac:dyDescent="0.25">
      <c r="A5041" s="2">
        <v>43675.958333333343</v>
      </c>
      <c r="B5041">
        <v>8.0848032063632971</v>
      </c>
      <c r="C5041">
        <v>2.6040035492315199</v>
      </c>
      <c r="E5041">
        <f t="shared" si="157"/>
        <v>8</v>
      </c>
      <c r="F5041">
        <f t="shared" si="157"/>
        <v>2.5</v>
      </c>
      <c r="G5041">
        <f>IF(OR(Tahiti!E5041&lt;2.5,F5041&lt;0.5),0,VLOOKUP(Tahiti!F5041,'Power Matrix'!$B$2:$AI$30,HLOOKUP(E5041,'Power Matrix'!$B$2:$AI$30,29)))</f>
        <v>27005.961970703123</v>
      </c>
      <c r="H5041">
        <f t="shared" si="156"/>
        <v>0.35122305227364731</v>
      </c>
      <c r="M5041">
        <v>26494.012002952466</v>
      </c>
      <c r="N5041" s="9">
        <v>0.34456494375107249</v>
      </c>
    </row>
    <row r="5042" spans="1:14" x14ac:dyDescent="0.25">
      <c r="A5042" s="2">
        <v>43676</v>
      </c>
      <c r="B5042">
        <v>8.1527185706084673</v>
      </c>
      <c r="C5042">
        <v>2.5441643050564888</v>
      </c>
      <c r="E5042">
        <f t="shared" si="157"/>
        <v>8</v>
      </c>
      <c r="F5042">
        <f t="shared" si="157"/>
        <v>2.5</v>
      </c>
      <c r="G5042">
        <f>IF(OR(Tahiti!E5042&lt;2.5,F5042&lt;0.5),0,VLOOKUP(Tahiti!F5042,'Power Matrix'!$B$2:$AI$30,HLOOKUP(E5042,'Power Matrix'!$B$2:$AI$30,29)))</f>
        <v>27005.961970703123</v>
      </c>
      <c r="H5042">
        <f t="shared" si="156"/>
        <v>0.35122305227364731</v>
      </c>
      <c r="M5042">
        <v>26318.538345789708</v>
      </c>
      <c r="N5042" s="9">
        <v>0.34228284050437124</v>
      </c>
    </row>
    <row r="5043" spans="1:14" x14ac:dyDescent="0.25">
      <c r="A5043" s="2">
        <v>43676.041666666657</v>
      </c>
      <c r="B5043">
        <v>8.1284336827874668</v>
      </c>
      <c r="C5043">
        <v>2.525826472164141</v>
      </c>
      <c r="E5043">
        <f t="shared" si="157"/>
        <v>8</v>
      </c>
      <c r="F5043">
        <f t="shared" si="157"/>
        <v>2.5</v>
      </c>
      <c r="G5043">
        <f>IF(OR(Tahiti!E5043&lt;2.5,F5043&lt;0.5),0,VLOOKUP(Tahiti!F5043,'Power Matrix'!$B$2:$AI$30,HLOOKUP(E5043,'Power Matrix'!$B$2:$AI$30,29)))</f>
        <v>27005.961970703123</v>
      </c>
      <c r="H5043">
        <f t="shared" si="156"/>
        <v>0.35122305227364731</v>
      </c>
      <c r="M5043">
        <v>27583.023896720835</v>
      </c>
      <c r="N5043" s="9">
        <v>0.35872796752711411</v>
      </c>
    </row>
    <row r="5044" spans="1:14" x14ac:dyDescent="0.25">
      <c r="A5044" s="2">
        <v>43676.083333333343</v>
      </c>
      <c r="B5044">
        <v>8.0447400015964483</v>
      </c>
      <c r="C5044">
        <v>2.5425746477159761</v>
      </c>
      <c r="E5044">
        <f t="shared" si="157"/>
        <v>8</v>
      </c>
      <c r="F5044">
        <f t="shared" si="157"/>
        <v>2.5</v>
      </c>
      <c r="G5044">
        <f>IF(OR(Tahiti!E5044&lt;2.5,F5044&lt;0.5),0,VLOOKUP(Tahiti!F5044,'Power Matrix'!$B$2:$AI$30,HLOOKUP(E5044,'Power Matrix'!$B$2:$AI$30,29)))</f>
        <v>27005.961970703123</v>
      </c>
      <c r="H5044">
        <f t="shared" si="156"/>
        <v>0.35122305227364731</v>
      </c>
      <c r="M5044">
        <v>29788.407659804107</v>
      </c>
      <c r="N5044" s="9">
        <v>0.38740984221606772</v>
      </c>
    </row>
    <row r="5045" spans="1:14" x14ac:dyDescent="0.25">
      <c r="A5045" s="2">
        <v>43676.125</v>
      </c>
      <c r="B5045">
        <v>7.9415635290462099</v>
      </c>
      <c r="C5045">
        <v>2.5841896059515528</v>
      </c>
      <c r="E5045">
        <f t="shared" si="157"/>
        <v>8</v>
      </c>
      <c r="F5045">
        <f t="shared" si="157"/>
        <v>2.5</v>
      </c>
      <c r="G5045">
        <f>IF(OR(Tahiti!E5045&lt;2.5,F5045&lt;0.5),0,VLOOKUP(Tahiti!F5045,'Power Matrix'!$B$2:$AI$30,HLOOKUP(E5045,'Power Matrix'!$B$2:$AI$30,29)))</f>
        <v>27005.961970703123</v>
      </c>
      <c r="H5045">
        <f t="shared" si="156"/>
        <v>0.35122305227364731</v>
      </c>
      <c r="M5045">
        <v>32445.163898476072</v>
      </c>
      <c r="N5045" s="9">
        <v>0.42196199172956167</v>
      </c>
    </row>
    <row r="5046" spans="1:14" x14ac:dyDescent="0.25">
      <c r="A5046" s="2">
        <v>43676.166666666657</v>
      </c>
      <c r="B5046">
        <v>7.8235691588424796</v>
      </c>
      <c r="C5046">
        <v>2.6351154143244209</v>
      </c>
      <c r="E5046">
        <f t="shared" si="157"/>
        <v>8</v>
      </c>
      <c r="F5046">
        <f t="shared" si="157"/>
        <v>2.5</v>
      </c>
      <c r="G5046">
        <f>IF(OR(Tahiti!E5046&lt;2.5,F5046&lt;0.5),0,VLOOKUP(Tahiti!F5046,'Power Matrix'!$B$2:$AI$30,HLOOKUP(E5046,'Power Matrix'!$B$2:$AI$30,29)))</f>
        <v>27005.961970703123</v>
      </c>
      <c r="H5046">
        <f t="shared" si="156"/>
        <v>0.35122305227364731</v>
      </c>
      <c r="M5046">
        <v>35013.185469145697</v>
      </c>
      <c r="N5046" s="9">
        <v>0.4553601123294434</v>
      </c>
    </row>
    <row r="5047" spans="1:14" x14ac:dyDescent="0.25">
      <c r="A5047" s="2">
        <v>43676.208333333343</v>
      </c>
      <c r="B5047">
        <v>7.7448147768692932</v>
      </c>
      <c r="C5047">
        <v>2.704606149495425</v>
      </c>
      <c r="E5047">
        <f t="shared" si="157"/>
        <v>7.5</v>
      </c>
      <c r="F5047">
        <f t="shared" si="157"/>
        <v>2.5</v>
      </c>
      <c r="G5047">
        <f>IF(OR(Tahiti!E5047&lt;2.5,F5047&lt;0.5),0,VLOOKUP(Tahiti!F5047,'Power Matrix'!$B$2:$AI$30,HLOOKUP(E5047,'Power Matrix'!$B$2:$AI$30,29)))</f>
        <v>33358.218203124998</v>
      </c>
      <c r="H5047">
        <f t="shared" si="156"/>
        <v>0.43383661831494702</v>
      </c>
      <c r="M5047">
        <v>36855.471706176846</v>
      </c>
      <c r="N5047" s="9">
        <v>0.4793197622897919</v>
      </c>
    </row>
    <row r="5048" spans="1:14" x14ac:dyDescent="0.25">
      <c r="A5048" s="2">
        <v>43676.25</v>
      </c>
      <c r="B5048">
        <v>7.7070840189553103</v>
      </c>
      <c r="C5048">
        <v>2.765183448864267</v>
      </c>
      <c r="E5048">
        <f t="shared" si="157"/>
        <v>7.5</v>
      </c>
      <c r="F5048">
        <f t="shared" si="157"/>
        <v>3</v>
      </c>
      <c r="G5048">
        <f>IF(OR(Tahiti!E5048&lt;2.5,F5048&lt;0.5),0,VLOOKUP(Tahiti!F5048,'Power Matrix'!$B$2:$AI$30,HLOOKUP(E5048,'Power Matrix'!$B$2:$AI$30,29)))</f>
        <v>44417.15948242187</v>
      </c>
      <c r="H5048">
        <f t="shared" si="156"/>
        <v>0.57766245630003077</v>
      </c>
      <c r="M5048">
        <v>38028.951799715804</v>
      </c>
      <c r="N5048" s="9">
        <v>0.49458132789858666</v>
      </c>
    </row>
    <row r="5049" spans="1:14" x14ac:dyDescent="0.25">
      <c r="A5049" s="2">
        <v>43676.291666666657</v>
      </c>
      <c r="B5049">
        <v>7.7003610839088186</v>
      </c>
      <c r="C5049">
        <v>2.8127028486503209</v>
      </c>
      <c r="E5049">
        <f t="shared" si="157"/>
        <v>7.5</v>
      </c>
      <c r="F5049">
        <f t="shared" si="157"/>
        <v>3</v>
      </c>
      <c r="G5049">
        <f>IF(OR(Tahiti!E5049&lt;2.5,F5049&lt;0.5),0,VLOOKUP(Tahiti!F5049,'Power Matrix'!$B$2:$AI$30,HLOOKUP(E5049,'Power Matrix'!$B$2:$AI$30,29)))</f>
        <v>44417.15948242187</v>
      </c>
      <c r="H5049">
        <f t="shared" si="156"/>
        <v>0.57766245630003077</v>
      </c>
      <c r="M5049">
        <v>38689.813919048647</v>
      </c>
      <c r="N5049" s="9">
        <v>0.50317609712227995</v>
      </c>
    </row>
    <row r="5050" spans="1:14" x14ac:dyDescent="0.25">
      <c r="A5050" s="2">
        <v>43676.333333333343</v>
      </c>
      <c r="B5050">
        <v>7.7158649953425638</v>
      </c>
      <c r="C5050">
        <v>2.8487540061941021</v>
      </c>
      <c r="E5050">
        <f t="shared" si="157"/>
        <v>7.5</v>
      </c>
      <c r="F5050">
        <f t="shared" si="157"/>
        <v>3</v>
      </c>
      <c r="G5050">
        <f>IF(OR(Tahiti!E5050&lt;2.5,F5050&lt;0.5),0,VLOOKUP(Tahiti!F5050,'Power Matrix'!$B$2:$AI$30,HLOOKUP(E5050,'Power Matrix'!$B$2:$AI$30,29)))</f>
        <v>44417.15948242187</v>
      </c>
      <c r="H5050">
        <f t="shared" si="156"/>
        <v>0.57766245630003077</v>
      </c>
      <c r="M5050">
        <v>38684.46048361162</v>
      </c>
      <c r="N5050" s="9">
        <v>0.50310647360961491</v>
      </c>
    </row>
    <row r="5051" spans="1:14" x14ac:dyDescent="0.25">
      <c r="A5051" s="2">
        <v>43676.375</v>
      </c>
      <c r="B5051">
        <v>7.7594954717667326</v>
      </c>
      <c r="C5051">
        <v>2.8691356842385392</v>
      </c>
      <c r="E5051">
        <f t="shared" si="157"/>
        <v>8</v>
      </c>
      <c r="F5051">
        <f t="shared" si="157"/>
        <v>3</v>
      </c>
      <c r="G5051">
        <f>IF(OR(Tahiti!E5051&lt;2.5,F5051&lt;0.5),0,VLOOKUP(Tahiti!F5051,'Power Matrix'!$B$2:$AI$30,HLOOKUP(E5051,'Power Matrix'!$B$2:$AI$30,29)))</f>
        <v>39261.559023437498</v>
      </c>
      <c r="H5051">
        <f t="shared" si="156"/>
        <v>0.51061186460208341</v>
      </c>
      <c r="M5051">
        <v>34281.86785084111</v>
      </c>
      <c r="N5051" s="9">
        <v>0.4458490419038994</v>
      </c>
    </row>
    <row r="5052" spans="1:14" x14ac:dyDescent="0.25">
      <c r="A5052" s="2">
        <v>43676.416666666657</v>
      </c>
      <c r="B5052">
        <v>7.9482864640927016</v>
      </c>
      <c r="C5052">
        <v>2.7727910947081509</v>
      </c>
      <c r="E5052">
        <f t="shared" si="157"/>
        <v>8</v>
      </c>
      <c r="F5052">
        <f t="shared" si="157"/>
        <v>3</v>
      </c>
      <c r="G5052">
        <f>IF(OR(Tahiti!E5052&lt;2.5,F5052&lt;0.5),0,VLOOKUP(Tahiti!F5052,'Power Matrix'!$B$2:$AI$30,HLOOKUP(E5052,'Power Matrix'!$B$2:$AI$30,29)))</f>
        <v>39261.559023437498</v>
      </c>
      <c r="H5052">
        <f t="shared" si="156"/>
        <v>0.51061186460208341</v>
      </c>
      <c r="M5052">
        <v>29970.673790901528</v>
      </c>
      <c r="N5052" s="9">
        <v>0.3897802842315054</v>
      </c>
    </row>
    <row r="5053" spans="1:14" x14ac:dyDescent="0.25">
      <c r="A5053" s="2">
        <v>43676.458333333343</v>
      </c>
      <c r="B5053">
        <v>8.1239059918377876</v>
      </c>
      <c r="C5053">
        <v>2.6796825933352371</v>
      </c>
      <c r="E5053">
        <f t="shared" si="157"/>
        <v>8</v>
      </c>
      <c r="F5053">
        <f t="shared" si="157"/>
        <v>2.5</v>
      </c>
      <c r="G5053">
        <f>IF(OR(Tahiti!E5053&lt;2.5,F5053&lt;0.5),0,VLOOKUP(Tahiti!F5053,'Power Matrix'!$B$2:$AI$30,HLOOKUP(E5053,'Power Matrix'!$B$2:$AI$30,29)))</f>
        <v>27005.961970703123</v>
      </c>
      <c r="H5053">
        <f t="shared" si="156"/>
        <v>0.35122305227364731</v>
      </c>
      <c r="M5053">
        <v>26943.857557514424</v>
      </c>
      <c r="N5053" s="9">
        <v>0.35041536037302612</v>
      </c>
    </row>
    <row r="5054" spans="1:14" x14ac:dyDescent="0.25">
      <c r="A5054" s="2">
        <v>43676.5</v>
      </c>
      <c r="B5054">
        <v>8.2482116888198576</v>
      </c>
      <c r="C5054">
        <v>2.6088860682059538</v>
      </c>
      <c r="E5054">
        <f t="shared" si="157"/>
        <v>8</v>
      </c>
      <c r="F5054">
        <f t="shared" si="157"/>
        <v>2.5</v>
      </c>
      <c r="G5054">
        <f>IF(OR(Tahiti!E5054&lt;2.5,F5054&lt;0.5),0,VLOOKUP(Tahiti!F5054,'Power Matrix'!$B$2:$AI$30,HLOOKUP(E5054,'Power Matrix'!$B$2:$AI$30,29)))</f>
        <v>27005.961970703123</v>
      </c>
      <c r="H5054">
        <f t="shared" si="156"/>
        <v>0.35122305227364731</v>
      </c>
      <c r="M5054">
        <v>25429.455547143545</v>
      </c>
      <c r="N5054" s="9">
        <v>0.33071997246945745</v>
      </c>
    </row>
    <row r="5055" spans="1:14" x14ac:dyDescent="0.25">
      <c r="A5055" s="2">
        <v>43676.541666666657</v>
      </c>
      <c r="B5055">
        <v>8.3015835609236373</v>
      </c>
      <c r="C5055">
        <v>2.566533054776567</v>
      </c>
      <c r="E5055">
        <f t="shared" si="157"/>
        <v>8.5</v>
      </c>
      <c r="F5055">
        <f t="shared" si="157"/>
        <v>2.5</v>
      </c>
      <c r="G5055">
        <f>IF(OR(Tahiti!E5055&lt;2.5,F5055&lt;0.5),0,VLOOKUP(Tahiti!F5055,'Power Matrix'!$B$2:$AI$30,HLOOKUP(E5055,'Power Matrix'!$B$2:$AI$30,29)))</f>
        <v>21977.508528320312</v>
      </c>
      <c r="H5055">
        <f t="shared" si="156"/>
        <v>0.28582605704105579</v>
      </c>
      <c r="M5055">
        <v>24842.787217762852</v>
      </c>
      <c r="N5055" s="9">
        <v>0.32309012237763041</v>
      </c>
    </row>
    <row r="5056" spans="1:14" x14ac:dyDescent="0.25">
      <c r="A5056" s="2">
        <v>43676.583333333343</v>
      </c>
      <c r="B5056">
        <v>8.3088553069943316</v>
      </c>
      <c r="C5056">
        <v>2.5431991559568918</v>
      </c>
      <c r="E5056">
        <f t="shared" si="157"/>
        <v>8.5</v>
      </c>
      <c r="F5056">
        <f t="shared" si="157"/>
        <v>2.5</v>
      </c>
      <c r="G5056">
        <f>IF(OR(Tahiti!E5056&lt;2.5,F5056&lt;0.5),0,VLOOKUP(Tahiti!F5056,'Power Matrix'!$B$2:$AI$30,HLOOKUP(E5056,'Power Matrix'!$B$2:$AI$30,29)))</f>
        <v>21977.508528320312</v>
      </c>
      <c r="H5056">
        <f t="shared" si="156"/>
        <v>0.28582605704105579</v>
      </c>
      <c r="M5056">
        <v>25098.868557647813</v>
      </c>
      <c r="N5056" s="9">
        <v>0.32642055992945634</v>
      </c>
    </row>
    <row r="5057" spans="1:14" x14ac:dyDescent="0.25">
      <c r="A5057" s="2">
        <v>43676.625</v>
      </c>
      <c r="B5057">
        <v>8.2745546179816198</v>
      </c>
      <c r="C5057">
        <v>2.5386005043646929</v>
      </c>
      <c r="E5057">
        <f t="shared" si="157"/>
        <v>8.5</v>
      </c>
      <c r="F5057">
        <f t="shared" si="157"/>
        <v>2.5</v>
      </c>
      <c r="G5057">
        <f>IF(OR(Tahiti!E5057&lt;2.5,F5057&lt;0.5),0,VLOOKUP(Tahiti!F5057,'Power Matrix'!$B$2:$AI$30,HLOOKUP(E5057,'Power Matrix'!$B$2:$AI$30,29)))</f>
        <v>21977.508528320312</v>
      </c>
      <c r="H5057">
        <f t="shared" si="156"/>
        <v>0.28582605704105579</v>
      </c>
      <c r="M5057">
        <v>25973.664621916309</v>
      </c>
      <c r="N5057" s="9">
        <v>0.33779762342005731</v>
      </c>
    </row>
    <row r="5058" spans="1:14" x14ac:dyDescent="0.25">
      <c r="A5058" s="2">
        <v>43676.666666666657</v>
      </c>
      <c r="B5058">
        <v>8.2549346238663492</v>
      </c>
      <c r="C5058">
        <v>2.5686904468815488</v>
      </c>
      <c r="E5058">
        <f t="shared" si="157"/>
        <v>8.5</v>
      </c>
      <c r="F5058">
        <f t="shared" si="157"/>
        <v>2.5</v>
      </c>
      <c r="G5058">
        <f>IF(OR(Tahiti!E5058&lt;2.5,F5058&lt;0.5),0,VLOOKUP(Tahiti!F5058,'Power Matrix'!$B$2:$AI$30,HLOOKUP(E5058,'Power Matrix'!$B$2:$AI$30,29)))</f>
        <v>21977.508528320312</v>
      </c>
      <c r="H5058">
        <f t="shared" ref="H5058:H5121" si="158">G5058/$K$2</f>
        <v>0.28582605704105579</v>
      </c>
      <c r="M5058">
        <v>26628.095067306862</v>
      </c>
      <c r="N5058" s="9">
        <v>0.34630874621942254</v>
      </c>
    </row>
    <row r="5059" spans="1:14" x14ac:dyDescent="0.25">
      <c r="A5059" s="2">
        <v>43676.708333333343</v>
      </c>
      <c r="B5059">
        <v>8.2041696041275358</v>
      </c>
      <c r="C5059">
        <v>2.5736865128088771</v>
      </c>
      <c r="E5059">
        <f t="shared" ref="E5059:F5122" si="159">MROUND(B5059,0.5)</f>
        <v>8</v>
      </c>
      <c r="F5059">
        <f t="shared" si="159"/>
        <v>2.5</v>
      </c>
      <c r="G5059">
        <f>IF(OR(Tahiti!E5059&lt;2.5,F5059&lt;0.5),0,VLOOKUP(Tahiti!F5059,'Power Matrix'!$B$2:$AI$30,HLOOKUP(E5059,'Power Matrix'!$B$2:$AI$30,29)))</f>
        <v>27005.961970703123</v>
      </c>
      <c r="H5059">
        <f t="shared" si="158"/>
        <v>0.35122305227364731</v>
      </c>
      <c r="M5059">
        <v>27459.144548578537</v>
      </c>
      <c r="N5059" s="9">
        <v>0.35711686836177009</v>
      </c>
    </row>
    <row r="5060" spans="1:14" x14ac:dyDescent="0.25">
      <c r="A5060" s="2">
        <v>43676.75</v>
      </c>
      <c r="B5060">
        <v>8.1491512989511445</v>
      </c>
      <c r="C5060">
        <v>2.5841328324751061</v>
      </c>
      <c r="E5060">
        <f t="shared" si="159"/>
        <v>8</v>
      </c>
      <c r="F5060">
        <f t="shared" si="159"/>
        <v>2.5</v>
      </c>
      <c r="G5060">
        <f>IF(OR(Tahiti!E5060&lt;2.5,F5060&lt;0.5),0,VLOOKUP(Tahiti!F5060,'Power Matrix'!$B$2:$AI$30,HLOOKUP(E5060,'Power Matrix'!$B$2:$AI$30,29)))</f>
        <v>27005.961970703123</v>
      </c>
      <c r="H5060">
        <f t="shared" si="158"/>
        <v>0.35122305227364731</v>
      </c>
      <c r="M5060">
        <v>28257.189286375436</v>
      </c>
      <c r="N5060" s="9">
        <v>0.36749575096207937</v>
      </c>
    </row>
    <row r="5061" spans="1:14" x14ac:dyDescent="0.25">
      <c r="A5061" s="2">
        <v>43676.791666666657</v>
      </c>
      <c r="B5061">
        <v>8.0990722929925845</v>
      </c>
      <c r="C5061">
        <v>2.5950333399529111</v>
      </c>
      <c r="E5061">
        <f t="shared" si="159"/>
        <v>8</v>
      </c>
      <c r="F5061">
        <f t="shared" si="159"/>
        <v>2.5</v>
      </c>
      <c r="G5061">
        <f>IF(OR(Tahiti!E5061&lt;2.5,F5061&lt;0.5),0,VLOOKUP(Tahiti!F5061,'Power Matrix'!$B$2:$AI$30,HLOOKUP(E5061,'Power Matrix'!$B$2:$AI$30,29)))</f>
        <v>27005.961970703123</v>
      </c>
      <c r="H5061">
        <f t="shared" si="158"/>
        <v>0.35122305227364731</v>
      </c>
      <c r="M5061">
        <v>28854.155219392462</v>
      </c>
      <c r="N5061" s="9">
        <v>0.37525952539942753</v>
      </c>
    </row>
    <row r="5062" spans="1:14" x14ac:dyDescent="0.25">
      <c r="A5062" s="2">
        <v>43676.833333333343</v>
      </c>
      <c r="B5062">
        <v>8.0614787378346513</v>
      </c>
      <c r="C5062">
        <v>2.6028680797025832</v>
      </c>
      <c r="E5062">
        <f t="shared" si="159"/>
        <v>8</v>
      </c>
      <c r="F5062">
        <f t="shared" si="159"/>
        <v>2.5</v>
      </c>
      <c r="G5062">
        <f>IF(OR(Tahiti!E5062&lt;2.5,F5062&lt;0.5),0,VLOOKUP(Tahiti!F5062,'Power Matrix'!$B$2:$AI$30,HLOOKUP(E5062,'Power Matrix'!$B$2:$AI$30,29)))</f>
        <v>27005.961970703123</v>
      </c>
      <c r="H5062">
        <f t="shared" si="158"/>
        <v>0.35122305227364731</v>
      </c>
      <c r="M5062">
        <v>28960.358077784465</v>
      </c>
      <c r="N5062" s="9">
        <v>0.37664073493175376</v>
      </c>
    </row>
    <row r="5063" spans="1:14" x14ac:dyDescent="0.25">
      <c r="A5063" s="2">
        <v>43676.875</v>
      </c>
      <c r="B5063">
        <v>8.0480328677416697</v>
      </c>
      <c r="C5063">
        <v>2.6011648754091761</v>
      </c>
      <c r="E5063">
        <f t="shared" si="159"/>
        <v>8</v>
      </c>
      <c r="F5063">
        <f t="shared" si="159"/>
        <v>2.5</v>
      </c>
      <c r="G5063">
        <f>IF(OR(Tahiti!E5063&lt;2.5,F5063&lt;0.5),0,VLOOKUP(Tahiti!F5063,'Power Matrix'!$B$2:$AI$30,HLOOKUP(E5063,'Power Matrix'!$B$2:$AI$30,29)))</f>
        <v>27005.961970703123</v>
      </c>
      <c r="H5063">
        <f t="shared" si="158"/>
        <v>0.35122305227364731</v>
      </c>
      <c r="M5063">
        <v>25548.672464777101</v>
      </c>
      <c r="N5063" s="9">
        <v>0.33227043491032915</v>
      </c>
    </row>
    <row r="5064" spans="1:14" x14ac:dyDescent="0.25">
      <c r="A5064" s="2">
        <v>43676.916666666657</v>
      </c>
      <c r="B5064">
        <v>8.2044440096396372</v>
      </c>
      <c r="C5064">
        <v>2.5263374334521629</v>
      </c>
      <c r="E5064">
        <f t="shared" si="159"/>
        <v>8</v>
      </c>
      <c r="F5064">
        <f t="shared" si="159"/>
        <v>2.5</v>
      </c>
      <c r="G5064">
        <f>IF(OR(Tahiti!E5064&lt;2.5,F5064&lt;0.5),0,VLOOKUP(Tahiti!F5064,'Power Matrix'!$B$2:$AI$30,HLOOKUP(E5064,'Power Matrix'!$B$2:$AI$30,29)))</f>
        <v>27005.961970703123</v>
      </c>
      <c r="H5064">
        <f t="shared" si="158"/>
        <v>0.35122305227364731</v>
      </c>
      <c r="M5064">
        <v>22477.605549738244</v>
      </c>
      <c r="N5064" s="9">
        <v>0.29233001370427625</v>
      </c>
    </row>
    <row r="5065" spans="1:14" x14ac:dyDescent="0.25">
      <c r="A5065" s="2">
        <v>43676.958333333343</v>
      </c>
      <c r="B5065">
        <v>8.3616783680739104</v>
      </c>
      <c r="C5065">
        <v>2.4521912732125131</v>
      </c>
      <c r="E5065">
        <f t="shared" si="159"/>
        <v>8.5</v>
      </c>
      <c r="F5065">
        <f t="shared" si="159"/>
        <v>2.5</v>
      </c>
      <c r="G5065">
        <f>IF(OR(Tahiti!E5065&lt;2.5,F5065&lt;0.5),0,VLOOKUP(Tahiti!F5065,'Power Matrix'!$B$2:$AI$30,HLOOKUP(E5065,'Power Matrix'!$B$2:$AI$30,29)))</f>
        <v>21977.508528320312</v>
      </c>
      <c r="H5065">
        <f t="shared" si="158"/>
        <v>0.28582605704105579</v>
      </c>
      <c r="M5065">
        <v>20442.093901263743</v>
      </c>
      <c r="N5065" s="9">
        <v>0.26585739201968162</v>
      </c>
    </row>
    <row r="5066" spans="1:14" x14ac:dyDescent="0.25">
      <c r="A5066" s="2">
        <v>43677</v>
      </c>
      <c r="B5066">
        <v>8.4691081260617231</v>
      </c>
      <c r="C5066">
        <v>2.3974048684412552</v>
      </c>
      <c r="E5066">
        <f t="shared" si="159"/>
        <v>8.5</v>
      </c>
      <c r="F5066">
        <f t="shared" si="159"/>
        <v>2.5</v>
      </c>
      <c r="G5066">
        <f>IF(OR(Tahiti!E5066&lt;2.5,F5066&lt;0.5),0,VLOOKUP(Tahiti!F5066,'Power Matrix'!$B$2:$AI$30,HLOOKUP(E5066,'Power Matrix'!$B$2:$AI$30,29)))</f>
        <v>21977.508528320312</v>
      </c>
      <c r="H5066">
        <f t="shared" si="158"/>
        <v>0.28582605704105579</v>
      </c>
      <c r="M5066">
        <v>19400.918697836772</v>
      </c>
      <c r="N5066" s="9">
        <v>0.252316503030734</v>
      </c>
    </row>
    <row r="5067" spans="1:14" x14ac:dyDescent="0.25">
      <c r="A5067" s="2">
        <v>43677.041666666657</v>
      </c>
      <c r="B5067">
        <v>8.5178151044597747</v>
      </c>
      <c r="C5067">
        <v>2.3632272356202222</v>
      </c>
      <c r="E5067">
        <f t="shared" si="159"/>
        <v>8.5</v>
      </c>
      <c r="F5067">
        <f t="shared" si="159"/>
        <v>2.5</v>
      </c>
      <c r="G5067">
        <f>IF(OR(Tahiti!E5067&lt;2.5,F5067&lt;0.5),0,VLOOKUP(Tahiti!F5067,'Power Matrix'!$B$2:$AI$30,HLOOKUP(E5067,'Power Matrix'!$B$2:$AI$30,29)))</f>
        <v>21977.508528320312</v>
      </c>
      <c r="H5067">
        <f t="shared" si="158"/>
        <v>0.28582605704105579</v>
      </c>
      <c r="M5067">
        <v>19136.251594914807</v>
      </c>
      <c r="N5067" s="9">
        <v>0.24887440428702906</v>
      </c>
    </row>
    <row r="5068" spans="1:14" x14ac:dyDescent="0.25">
      <c r="A5068" s="2">
        <v>43677.083333333343</v>
      </c>
      <c r="B5068">
        <v>8.5171290906795214</v>
      </c>
      <c r="C5068">
        <v>2.347955170456006</v>
      </c>
      <c r="E5068">
        <f t="shared" si="159"/>
        <v>8.5</v>
      </c>
      <c r="F5068">
        <f t="shared" si="159"/>
        <v>2.5</v>
      </c>
      <c r="G5068">
        <f>IF(OR(Tahiti!E5068&lt;2.5,F5068&lt;0.5),0,VLOOKUP(Tahiti!F5068,'Power Matrix'!$B$2:$AI$30,HLOOKUP(E5068,'Power Matrix'!$B$2:$AI$30,29)))</f>
        <v>21977.508528320312</v>
      </c>
      <c r="H5068">
        <f t="shared" si="158"/>
        <v>0.28582605704105579</v>
      </c>
      <c r="M5068">
        <v>19382.865205728915</v>
      </c>
      <c r="N5068" s="9">
        <v>0.2520817103352388</v>
      </c>
    </row>
    <row r="5069" spans="1:14" x14ac:dyDescent="0.25">
      <c r="A5069" s="2">
        <v>43677.125</v>
      </c>
      <c r="B5069">
        <v>8.4852980512757235</v>
      </c>
      <c r="C5069">
        <v>2.3467629274506212</v>
      </c>
      <c r="E5069">
        <f t="shared" si="159"/>
        <v>8.5</v>
      </c>
      <c r="F5069">
        <f t="shared" si="159"/>
        <v>2.5</v>
      </c>
      <c r="G5069">
        <f>IF(OR(Tahiti!E5069&lt;2.5,F5069&lt;0.5),0,VLOOKUP(Tahiti!F5069,'Power Matrix'!$B$2:$AI$30,HLOOKUP(E5069,'Power Matrix'!$B$2:$AI$30,29)))</f>
        <v>21977.508528320312</v>
      </c>
      <c r="H5069">
        <f t="shared" si="158"/>
        <v>0.28582605704105579</v>
      </c>
      <c r="M5069">
        <v>19911.996726766607</v>
      </c>
      <c r="N5069" s="9">
        <v>0.25896327182781137</v>
      </c>
    </row>
    <row r="5070" spans="1:14" x14ac:dyDescent="0.25">
      <c r="A5070" s="2">
        <v>43677.166666666657</v>
      </c>
      <c r="B5070">
        <v>8.443862818948368</v>
      </c>
      <c r="C5070">
        <v>2.3550518550118689</v>
      </c>
      <c r="E5070">
        <f t="shared" si="159"/>
        <v>8.5</v>
      </c>
      <c r="F5070">
        <f t="shared" si="159"/>
        <v>2.5</v>
      </c>
      <c r="G5070">
        <f>IF(OR(Tahiti!E5070&lt;2.5,F5070&lt;0.5),0,VLOOKUP(Tahiti!F5070,'Power Matrix'!$B$2:$AI$30,HLOOKUP(E5070,'Power Matrix'!$B$2:$AI$30,29)))</f>
        <v>21977.508528320312</v>
      </c>
      <c r="H5070">
        <f t="shared" si="158"/>
        <v>0.28582605704105579</v>
      </c>
      <c r="M5070">
        <v>20492.703160553385</v>
      </c>
      <c r="N5070" s="9">
        <v>0.26651558514567836</v>
      </c>
    </row>
    <row r="5071" spans="1:14" x14ac:dyDescent="0.25">
      <c r="A5071" s="2">
        <v>43677.208333333343</v>
      </c>
      <c r="B5071">
        <v>8.4199895393955195</v>
      </c>
      <c r="C5071">
        <v>2.3748090248153901</v>
      </c>
      <c r="E5071">
        <f t="shared" si="159"/>
        <v>8.5</v>
      </c>
      <c r="F5071">
        <f t="shared" si="159"/>
        <v>2.5</v>
      </c>
      <c r="G5071">
        <f>IF(OR(Tahiti!E5071&lt;2.5,F5071&lt;0.5),0,VLOOKUP(Tahiti!F5071,'Power Matrix'!$B$2:$AI$30,HLOOKUP(E5071,'Power Matrix'!$B$2:$AI$30,29)))</f>
        <v>21977.508528320312</v>
      </c>
      <c r="H5071">
        <f t="shared" si="158"/>
        <v>0.28582605704105579</v>
      </c>
      <c r="M5071">
        <v>20839.202008307857</v>
      </c>
      <c r="N5071" s="9">
        <v>0.27102193759894316</v>
      </c>
    </row>
    <row r="5072" spans="1:14" x14ac:dyDescent="0.25">
      <c r="A5072" s="2">
        <v>43677.25</v>
      </c>
      <c r="B5072">
        <v>8.3992719232318418</v>
      </c>
      <c r="C5072">
        <v>2.3831547258530841</v>
      </c>
      <c r="E5072">
        <f t="shared" si="159"/>
        <v>8.5</v>
      </c>
      <c r="F5072">
        <f t="shared" si="159"/>
        <v>2.5</v>
      </c>
      <c r="G5072">
        <f>IF(OR(Tahiti!E5072&lt;2.5,F5072&lt;0.5),0,VLOOKUP(Tahiti!F5072,'Power Matrix'!$B$2:$AI$30,HLOOKUP(E5072,'Power Matrix'!$B$2:$AI$30,29)))</f>
        <v>21977.508528320312</v>
      </c>
      <c r="H5072">
        <f t="shared" si="158"/>
        <v>0.28582605704105579</v>
      </c>
      <c r="M5072">
        <v>21104.018122057427</v>
      </c>
      <c r="N5072" s="9">
        <v>0.27446597428649089</v>
      </c>
    </row>
    <row r="5073" spans="1:14" x14ac:dyDescent="0.25">
      <c r="A5073" s="2">
        <v>43677.291666666657</v>
      </c>
      <c r="B5073">
        <v>8.3903537440885358</v>
      </c>
      <c r="C5073">
        <v>2.3929765372783969</v>
      </c>
      <c r="E5073">
        <f t="shared" si="159"/>
        <v>8.5</v>
      </c>
      <c r="F5073">
        <f t="shared" si="159"/>
        <v>2.5</v>
      </c>
      <c r="G5073">
        <f>IF(OR(Tahiti!E5073&lt;2.5,F5073&lt;0.5),0,VLOOKUP(Tahiti!F5073,'Power Matrix'!$B$2:$AI$30,HLOOKUP(E5073,'Power Matrix'!$B$2:$AI$30,29)))</f>
        <v>21977.508528320312</v>
      </c>
      <c r="H5073">
        <f t="shared" si="158"/>
        <v>0.28582605704105579</v>
      </c>
      <c r="M5073">
        <v>21366.193982629546</v>
      </c>
      <c r="N5073" s="9">
        <v>0.27787567345326314</v>
      </c>
    </row>
    <row r="5074" spans="1:14" x14ac:dyDescent="0.25">
      <c r="A5074" s="2">
        <v>43677.333333333343</v>
      </c>
      <c r="B5074">
        <v>8.3874724862114682</v>
      </c>
      <c r="C5074">
        <v>2.405693796002502</v>
      </c>
      <c r="E5074">
        <f t="shared" si="159"/>
        <v>8.5</v>
      </c>
      <c r="F5074">
        <f t="shared" si="159"/>
        <v>2.5</v>
      </c>
      <c r="G5074">
        <f>IF(OR(Tahiti!E5074&lt;2.5,F5074&lt;0.5),0,VLOOKUP(Tahiti!F5074,'Power Matrix'!$B$2:$AI$30,HLOOKUP(E5074,'Power Matrix'!$B$2:$AI$30,29)))</f>
        <v>21977.508528320312</v>
      </c>
      <c r="H5074">
        <f t="shared" si="158"/>
        <v>0.28582605704105579</v>
      </c>
      <c r="M5074">
        <v>21975.711795284657</v>
      </c>
      <c r="N5074" s="9">
        <v>0.28580268997342556</v>
      </c>
    </row>
    <row r="5075" spans="1:14" x14ac:dyDescent="0.25">
      <c r="A5075" s="2">
        <v>43677.375</v>
      </c>
      <c r="B5075">
        <v>8.458269108333706</v>
      </c>
      <c r="C5075">
        <v>2.4766606415611259</v>
      </c>
      <c r="E5075">
        <f t="shared" si="159"/>
        <v>8.5</v>
      </c>
      <c r="F5075">
        <f t="shared" si="159"/>
        <v>2.5</v>
      </c>
      <c r="G5075">
        <f>IF(OR(Tahiti!E5075&lt;2.5,F5075&lt;0.5),0,VLOOKUP(Tahiti!F5075,'Power Matrix'!$B$2:$AI$30,HLOOKUP(E5075,'Power Matrix'!$B$2:$AI$30,29)))</f>
        <v>21977.508528320312</v>
      </c>
      <c r="H5075">
        <f t="shared" si="158"/>
        <v>0.28582605704105579</v>
      </c>
      <c r="M5075">
        <v>19546.224772762685</v>
      </c>
      <c r="N5075" s="9">
        <v>0.25420626512218153</v>
      </c>
    </row>
    <row r="5076" spans="1:14" x14ac:dyDescent="0.25">
      <c r="A5076" s="2">
        <v>43677.416666666657</v>
      </c>
      <c r="B5076">
        <v>8.6273029037883529</v>
      </c>
      <c r="C5076">
        <v>2.4230664797952541</v>
      </c>
      <c r="E5076">
        <f t="shared" si="159"/>
        <v>8.5</v>
      </c>
      <c r="F5076">
        <f t="shared" si="159"/>
        <v>2.5</v>
      </c>
      <c r="G5076">
        <f>IF(OR(Tahiti!E5076&lt;2.5,F5076&lt;0.5),0,VLOOKUP(Tahiti!F5076,'Power Matrix'!$B$2:$AI$30,HLOOKUP(E5076,'Power Matrix'!$B$2:$AI$30,29)))</f>
        <v>21977.508528320312</v>
      </c>
      <c r="H5076">
        <f t="shared" si="158"/>
        <v>0.28582605704105579</v>
      </c>
      <c r="M5076">
        <v>17411.285020908952</v>
      </c>
      <c r="N5076" s="9">
        <v>0.22644054223251753</v>
      </c>
    </row>
    <row r="5077" spans="1:14" x14ac:dyDescent="0.25">
      <c r="A5077" s="2">
        <v>43677.458333333343</v>
      </c>
      <c r="B5077">
        <v>8.7875557228557444</v>
      </c>
      <c r="C5077">
        <v>2.3722542183752791</v>
      </c>
      <c r="E5077">
        <f t="shared" si="159"/>
        <v>9</v>
      </c>
      <c r="F5077">
        <f t="shared" si="159"/>
        <v>2.5</v>
      </c>
      <c r="G5077">
        <f>IF(OR(Tahiti!E5077&lt;2.5,F5077&lt;0.5),0,VLOOKUP(Tahiti!F5077,'Power Matrix'!$B$2:$AI$30,HLOOKUP(E5077,'Power Matrix'!$B$2:$AI$30,29)))</f>
        <v>17531.087040039063</v>
      </c>
      <c r="H5077">
        <f t="shared" si="158"/>
        <v>0.22799861403038146</v>
      </c>
      <c r="M5077">
        <v>15967.304540323135</v>
      </c>
      <c r="N5077" s="9">
        <v>0.20766101374829807</v>
      </c>
    </row>
    <row r="5078" spans="1:14" x14ac:dyDescent="0.25">
      <c r="A5078" s="2">
        <v>43677.5</v>
      </c>
      <c r="B5078">
        <v>8.8993759690371856</v>
      </c>
      <c r="C5078">
        <v>2.3351811382554541</v>
      </c>
      <c r="E5078">
        <f t="shared" si="159"/>
        <v>9</v>
      </c>
      <c r="F5078">
        <f t="shared" si="159"/>
        <v>2.5</v>
      </c>
      <c r="G5078">
        <f>IF(OR(Tahiti!E5078&lt;2.5,F5078&lt;0.5),0,VLOOKUP(Tahiti!F5078,'Power Matrix'!$B$2:$AI$30,HLOOKUP(E5078,'Power Matrix'!$B$2:$AI$30,29)))</f>
        <v>17531.087040039063</v>
      </c>
      <c r="H5078">
        <f t="shared" si="158"/>
        <v>0.22799861403038146</v>
      </c>
      <c r="M5078">
        <v>15208.977920058425</v>
      </c>
      <c r="N5078" s="9">
        <v>0.19779868073405574</v>
      </c>
    </row>
    <row r="5079" spans="1:14" x14ac:dyDescent="0.25">
      <c r="A5079" s="2">
        <v>43677.541666666657</v>
      </c>
      <c r="B5079">
        <v>8.9565895183103894</v>
      </c>
      <c r="C5079">
        <v>2.3132665763469511</v>
      </c>
      <c r="E5079">
        <f t="shared" si="159"/>
        <v>9</v>
      </c>
      <c r="F5079">
        <f t="shared" si="159"/>
        <v>2.5</v>
      </c>
      <c r="G5079">
        <f>IF(OR(Tahiti!E5079&lt;2.5,F5079&lt;0.5),0,VLOOKUP(Tahiti!F5079,'Power Matrix'!$B$2:$AI$30,HLOOKUP(E5079,'Power Matrix'!$B$2:$AI$30,29)))</f>
        <v>17531.087040039063</v>
      </c>
      <c r="H5079">
        <f t="shared" si="158"/>
        <v>0.22799861403038146</v>
      </c>
      <c r="M5079">
        <v>15146.404532672688</v>
      </c>
      <c r="N5079" s="9">
        <v>0.19698488946293841</v>
      </c>
    </row>
    <row r="5080" spans="1:14" x14ac:dyDescent="0.25">
      <c r="A5080" s="2">
        <v>43677.583333333343</v>
      </c>
      <c r="B5080">
        <v>8.9549430852377796</v>
      </c>
      <c r="C5080">
        <v>2.3081001899902831</v>
      </c>
      <c r="E5080">
        <f t="shared" si="159"/>
        <v>9</v>
      </c>
      <c r="F5080">
        <f t="shared" si="159"/>
        <v>2.5</v>
      </c>
      <c r="G5080">
        <f>IF(OR(Tahiti!E5080&lt;2.5,F5080&lt;0.5),0,VLOOKUP(Tahiti!F5080,'Power Matrix'!$B$2:$AI$30,HLOOKUP(E5080,'Power Matrix'!$B$2:$AI$30,29)))</f>
        <v>17531.087040039063</v>
      </c>
      <c r="H5080">
        <f t="shared" si="158"/>
        <v>0.22799861403038146</v>
      </c>
      <c r="M5080">
        <v>15507.161562628877</v>
      </c>
      <c r="N5080" s="9">
        <v>0.20167667512834858</v>
      </c>
    </row>
    <row r="5081" spans="1:14" x14ac:dyDescent="0.25">
      <c r="A5081" s="2">
        <v>43677.625</v>
      </c>
      <c r="B5081">
        <v>8.9192703686645594</v>
      </c>
      <c r="C5081">
        <v>2.3144020458758892</v>
      </c>
      <c r="E5081">
        <f t="shared" si="159"/>
        <v>9</v>
      </c>
      <c r="F5081">
        <f t="shared" si="159"/>
        <v>2.5</v>
      </c>
      <c r="G5081">
        <f>IF(OR(Tahiti!E5081&lt;2.5,F5081&lt;0.5),0,VLOOKUP(Tahiti!F5081,'Power Matrix'!$B$2:$AI$30,HLOOKUP(E5081,'Power Matrix'!$B$2:$AI$30,29)))</f>
        <v>17531.087040039063</v>
      </c>
      <c r="H5081">
        <f t="shared" si="158"/>
        <v>0.22799861403038146</v>
      </c>
      <c r="M5081">
        <v>16006.516318571581</v>
      </c>
      <c r="N5081" s="9">
        <v>0.20817097819479449</v>
      </c>
    </row>
    <row r="5082" spans="1:14" x14ac:dyDescent="0.25">
      <c r="A5082" s="2">
        <v>43677.666666666657</v>
      </c>
      <c r="B5082">
        <v>8.8766003115327443</v>
      </c>
      <c r="C5082">
        <v>2.3261541555003968</v>
      </c>
      <c r="E5082">
        <f t="shared" si="159"/>
        <v>9</v>
      </c>
      <c r="F5082">
        <f t="shared" si="159"/>
        <v>2.5</v>
      </c>
      <c r="G5082">
        <f>IF(OR(Tahiti!E5082&lt;2.5,F5082&lt;0.5),0,VLOOKUP(Tahiti!F5082,'Power Matrix'!$B$2:$AI$30,HLOOKUP(E5082,'Power Matrix'!$B$2:$AI$30,29)))</f>
        <v>17531.087040039063</v>
      </c>
      <c r="H5082">
        <f t="shared" si="158"/>
        <v>0.22799861403038146</v>
      </c>
      <c r="M5082">
        <v>16849.205759921224</v>
      </c>
      <c r="N5082" s="9">
        <v>0.21913048255094503</v>
      </c>
    </row>
    <row r="5083" spans="1:14" x14ac:dyDescent="0.25">
      <c r="A5083" s="2">
        <v>43677.708333333343</v>
      </c>
      <c r="B5083">
        <v>8.8147218685538125</v>
      </c>
      <c r="C5083">
        <v>2.3499990156080952</v>
      </c>
      <c r="E5083">
        <f t="shared" si="159"/>
        <v>9</v>
      </c>
      <c r="F5083">
        <f t="shared" si="159"/>
        <v>2.5</v>
      </c>
      <c r="G5083">
        <f>IF(OR(Tahiti!E5083&lt;2.5,F5083&lt;0.5),0,VLOOKUP(Tahiti!F5083,'Power Matrix'!$B$2:$AI$30,HLOOKUP(E5083,'Power Matrix'!$B$2:$AI$30,29)))</f>
        <v>17531.087040039063</v>
      </c>
      <c r="H5083">
        <f t="shared" si="158"/>
        <v>0.22799861403038146</v>
      </c>
      <c r="M5083">
        <v>17886.538723251466</v>
      </c>
      <c r="N5083" s="9">
        <v>0.23262140171113815</v>
      </c>
    </row>
    <row r="5084" spans="1:14" x14ac:dyDescent="0.25">
      <c r="A5084" s="2">
        <v>43677.75</v>
      </c>
      <c r="B5084">
        <v>8.7451600712360325</v>
      </c>
      <c r="C5084">
        <v>2.3808270133187608</v>
      </c>
      <c r="E5084">
        <f t="shared" si="159"/>
        <v>8.5</v>
      </c>
      <c r="F5084">
        <f t="shared" si="159"/>
        <v>2.5</v>
      </c>
      <c r="G5084">
        <f>IF(OR(Tahiti!E5084&lt;2.5,F5084&lt;0.5),0,VLOOKUP(Tahiti!F5084,'Power Matrix'!$B$2:$AI$30,HLOOKUP(E5084,'Power Matrix'!$B$2:$AI$30,29)))</f>
        <v>21977.508528320312</v>
      </c>
      <c r="H5084">
        <f t="shared" si="158"/>
        <v>0.28582605704105579</v>
      </c>
      <c r="M5084">
        <v>18813.499919548314</v>
      </c>
      <c r="N5084" s="9">
        <v>0.24467689305861159</v>
      </c>
    </row>
    <row r="5085" spans="1:14" x14ac:dyDescent="0.25">
      <c r="A5085" s="2">
        <v>43677.791666666657</v>
      </c>
      <c r="B5085">
        <v>8.689455752279386</v>
      </c>
      <c r="C5085">
        <v>2.4100085802124669</v>
      </c>
      <c r="E5085">
        <f t="shared" si="159"/>
        <v>8.5</v>
      </c>
      <c r="F5085">
        <f t="shared" si="159"/>
        <v>2.5</v>
      </c>
      <c r="G5085">
        <f>IF(OR(Tahiti!E5085&lt;2.5,F5085&lt;0.5),0,VLOOKUP(Tahiti!F5085,'Power Matrix'!$B$2:$AI$30,HLOOKUP(E5085,'Power Matrix'!$B$2:$AI$30,29)))</f>
        <v>21977.508528320312</v>
      </c>
      <c r="H5085">
        <f t="shared" si="158"/>
        <v>0.28582605704105579</v>
      </c>
      <c r="M5085">
        <v>19791.919074275938</v>
      </c>
      <c r="N5085" s="9">
        <v>0.25740161519492399</v>
      </c>
    </row>
    <row r="5086" spans="1:14" x14ac:dyDescent="0.25">
      <c r="A5086" s="2">
        <v>43677.833333333343</v>
      </c>
      <c r="B5086">
        <v>8.6355350691514037</v>
      </c>
      <c r="C5086">
        <v>2.4417449535462841</v>
      </c>
      <c r="E5086">
        <f t="shared" si="159"/>
        <v>8.5</v>
      </c>
      <c r="F5086">
        <f t="shared" si="159"/>
        <v>2.5</v>
      </c>
      <c r="G5086">
        <f>IF(OR(Tahiti!E5086&lt;2.5,F5086&lt;0.5),0,VLOOKUP(Tahiti!F5086,'Power Matrix'!$B$2:$AI$30,HLOOKUP(E5086,'Power Matrix'!$B$2:$AI$30,29)))</f>
        <v>21977.508528320312</v>
      </c>
      <c r="H5086">
        <f t="shared" si="158"/>
        <v>0.28582605704105579</v>
      </c>
      <c r="M5086">
        <v>20668.893355271877</v>
      </c>
      <c r="N5086" s="9">
        <v>0.26880700724233564</v>
      </c>
    </row>
    <row r="5087" spans="1:14" x14ac:dyDescent="0.25">
      <c r="A5087" s="2">
        <v>43677.875</v>
      </c>
      <c r="B5087">
        <v>8.5935510257998438</v>
      </c>
      <c r="C5087">
        <v>2.4721755369218208</v>
      </c>
      <c r="E5087">
        <f t="shared" si="159"/>
        <v>8.5</v>
      </c>
      <c r="F5087">
        <f t="shared" si="159"/>
        <v>2.5</v>
      </c>
      <c r="G5087">
        <f>IF(OR(Tahiti!E5087&lt;2.5,F5087&lt;0.5),0,VLOOKUP(Tahiti!F5087,'Power Matrix'!$B$2:$AI$30,HLOOKUP(E5087,'Power Matrix'!$B$2:$AI$30,29)))</f>
        <v>21977.508528320312</v>
      </c>
      <c r="H5087">
        <f t="shared" si="158"/>
        <v>0.28582605704105579</v>
      </c>
      <c r="M5087">
        <v>18447.77486601616</v>
      </c>
      <c r="N5087" s="9">
        <v>0.23992049631188173</v>
      </c>
    </row>
    <row r="5088" spans="1:14" x14ac:dyDescent="0.25">
      <c r="A5088" s="2">
        <v>43677.916666666657</v>
      </c>
      <c r="B5088">
        <v>8.7791863547366411</v>
      </c>
      <c r="C5088">
        <v>2.4336831198908242</v>
      </c>
      <c r="E5088">
        <f t="shared" si="159"/>
        <v>9</v>
      </c>
      <c r="F5088">
        <f t="shared" si="159"/>
        <v>2.5</v>
      </c>
      <c r="G5088">
        <f>IF(OR(Tahiti!E5088&lt;2.5,F5088&lt;0.5),0,VLOOKUP(Tahiti!F5088,'Power Matrix'!$B$2:$AI$30,HLOOKUP(E5088,'Power Matrix'!$B$2:$AI$30,29)))</f>
        <v>17531.087040039063</v>
      </c>
      <c r="H5088">
        <f t="shared" si="158"/>
        <v>0.22799861403038146</v>
      </c>
      <c r="M5088">
        <v>16372.885122631136</v>
      </c>
      <c r="N5088" s="9">
        <v>0.21293574716783112</v>
      </c>
    </row>
    <row r="5089" spans="1:14" x14ac:dyDescent="0.25">
      <c r="A5089" s="2">
        <v>43677.958333333343</v>
      </c>
      <c r="B5089">
        <v>8.9571383293345939</v>
      </c>
      <c r="C5089">
        <v>2.3938281394251009</v>
      </c>
      <c r="E5089">
        <f t="shared" si="159"/>
        <v>9</v>
      </c>
      <c r="F5089">
        <f t="shared" si="159"/>
        <v>2.5</v>
      </c>
      <c r="G5089">
        <f>IF(OR(Tahiti!E5089&lt;2.5,F5089&lt;0.5),0,VLOOKUP(Tahiti!F5089,'Power Matrix'!$B$2:$AI$30,HLOOKUP(E5089,'Power Matrix'!$B$2:$AI$30,29)))</f>
        <v>17531.087040039063</v>
      </c>
      <c r="H5089">
        <f t="shared" si="158"/>
        <v>0.22799861403038146</v>
      </c>
      <c r="M5089">
        <v>15240.45039193825</v>
      </c>
      <c r="N5089" s="9">
        <v>0.19820799248728399</v>
      </c>
    </row>
    <row r="5090" spans="1:14" x14ac:dyDescent="0.25">
      <c r="A5090" s="2">
        <v>43678</v>
      </c>
      <c r="B5090">
        <v>9.075269902294373</v>
      </c>
      <c r="C5090">
        <v>2.363170462143775</v>
      </c>
      <c r="E5090">
        <f t="shared" si="159"/>
        <v>9</v>
      </c>
      <c r="F5090">
        <f t="shared" si="159"/>
        <v>2.5</v>
      </c>
      <c r="G5090">
        <f>IF(OR(Tahiti!E5090&lt;2.5,F5090&lt;0.5),0,VLOOKUP(Tahiti!F5090,'Power Matrix'!$B$2:$AI$30,HLOOKUP(E5090,'Power Matrix'!$B$2:$AI$30,29)))</f>
        <v>17531.087040039063</v>
      </c>
      <c r="H5090">
        <f t="shared" si="158"/>
        <v>0.22799861403038146</v>
      </c>
      <c r="M5090">
        <v>14720.415509743478</v>
      </c>
      <c r="N5090" s="9">
        <v>0.19144473632539846</v>
      </c>
    </row>
    <row r="5091" spans="1:14" x14ac:dyDescent="0.25">
      <c r="A5091" s="2">
        <v>43678.041666666657</v>
      </c>
      <c r="B5091">
        <v>9.1282301661300025</v>
      </c>
      <c r="C5091">
        <v>2.3425616901935511</v>
      </c>
      <c r="E5091">
        <f t="shared" si="159"/>
        <v>9</v>
      </c>
      <c r="F5091">
        <f t="shared" si="159"/>
        <v>2.5</v>
      </c>
      <c r="G5091">
        <f>IF(OR(Tahiti!E5091&lt;2.5,F5091&lt;0.5),0,VLOOKUP(Tahiti!F5091,'Power Matrix'!$B$2:$AI$30,HLOOKUP(E5091,'Power Matrix'!$B$2:$AI$30,29)))</f>
        <v>17531.087040039063</v>
      </c>
      <c r="H5091">
        <f t="shared" si="158"/>
        <v>0.22799861403038146</v>
      </c>
      <c r="M5091">
        <v>14675.281560277201</v>
      </c>
      <c r="N5091" s="9">
        <v>0.19085775173592298</v>
      </c>
    </row>
    <row r="5092" spans="1:14" x14ac:dyDescent="0.25">
      <c r="A5092" s="2">
        <v>43678.083333333343</v>
      </c>
      <c r="B5092">
        <v>9.1101194023312893</v>
      </c>
      <c r="C5092">
        <v>2.3331372931033658</v>
      </c>
      <c r="E5092">
        <f t="shared" si="159"/>
        <v>9</v>
      </c>
      <c r="F5092">
        <f t="shared" si="159"/>
        <v>2.5</v>
      </c>
      <c r="G5092">
        <f>IF(OR(Tahiti!E5092&lt;2.5,F5092&lt;0.5),0,VLOOKUP(Tahiti!F5092,'Power Matrix'!$B$2:$AI$30,HLOOKUP(E5092,'Power Matrix'!$B$2:$AI$30,29)))</f>
        <v>17531.087040039063</v>
      </c>
      <c r="H5092">
        <f t="shared" si="158"/>
        <v>0.22799861403038146</v>
      </c>
      <c r="M5092">
        <v>15093.189211407902</v>
      </c>
      <c r="N5092" s="9">
        <v>0.19629280348606737</v>
      </c>
    </row>
    <row r="5093" spans="1:14" x14ac:dyDescent="0.25">
      <c r="A5093" s="2">
        <v>43678.125</v>
      </c>
      <c r="B5093">
        <v>9.0257397073600174</v>
      </c>
      <c r="C5093">
        <v>2.336259834307945</v>
      </c>
      <c r="E5093">
        <f t="shared" si="159"/>
        <v>9</v>
      </c>
      <c r="F5093">
        <f t="shared" si="159"/>
        <v>2.5</v>
      </c>
      <c r="G5093">
        <f>IF(OR(Tahiti!E5093&lt;2.5,F5093&lt;0.5),0,VLOOKUP(Tahiti!F5093,'Power Matrix'!$B$2:$AI$30,HLOOKUP(E5093,'Power Matrix'!$B$2:$AI$30,29)))</f>
        <v>17531.087040039063</v>
      </c>
      <c r="H5093">
        <f t="shared" si="158"/>
        <v>0.22799861403038146</v>
      </c>
      <c r="M5093">
        <v>16612.5554407462</v>
      </c>
      <c r="N5093" s="9">
        <v>0.21605275299053989</v>
      </c>
    </row>
    <row r="5094" spans="1:14" x14ac:dyDescent="0.25">
      <c r="A5094" s="2">
        <v>43678.166666666657</v>
      </c>
      <c r="B5094">
        <v>9.1101194023312893</v>
      </c>
      <c r="C5094">
        <v>2.4773419232784888</v>
      </c>
      <c r="E5094">
        <f t="shared" si="159"/>
        <v>9</v>
      </c>
      <c r="F5094">
        <f t="shared" si="159"/>
        <v>2.5</v>
      </c>
      <c r="G5094">
        <f>IF(OR(Tahiti!E5094&lt;2.5,F5094&lt;0.5),0,VLOOKUP(Tahiti!F5094,'Power Matrix'!$B$2:$AI$30,HLOOKUP(E5094,'Power Matrix'!$B$2:$AI$30,29)))</f>
        <v>17531.087040039063</v>
      </c>
      <c r="H5094">
        <f t="shared" si="158"/>
        <v>0.22799861403038146</v>
      </c>
      <c r="M5094">
        <v>17772.698112394264</v>
      </c>
      <c r="N5094" s="9">
        <v>0.23114086023360625</v>
      </c>
    </row>
    <row r="5095" spans="1:14" x14ac:dyDescent="0.25">
      <c r="A5095" s="2">
        <v>43678.208333333343</v>
      </c>
      <c r="B5095">
        <v>8.9305209946607285</v>
      </c>
      <c r="C5095">
        <v>2.4743897025032502</v>
      </c>
      <c r="E5095">
        <f t="shared" si="159"/>
        <v>9</v>
      </c>
      <c r="F5095">
        <f t="shared" si="159"/>
        <v>2.5</v>
      </c>
      <c r="G5095">
        <f>IF(OR(Tahiti!E5095&lt;2.5,F5095&lt;0.5),0,VLOOKUP(Tahiti!F5095,'Power Matrix'!$B$2:$AI$30,HLOOKUP(E5095,'Power Matrix'!$B$2:$AI$30,29)))</f>
        <v>17531.087040039063</v>
      </c>
      <c r="H5095">
        <f t="shared" si="158"/>
        <v>0.22799861403038146</v>
      </c>
      <c r="M5095">
        <v>19098.965403442082</v>
      </c>
      <c r="N5095" s="9">
        <v>0.24838948284643864</v>
      </c>
    </row>
    <row r="5096" spans="1:14" x14ac:dyDescent="0.25">
      <c r="A5096" s="2">
        <v>43678.25</v>
      </c>
      <c r="B5096">
        <v>8.7846744649786768</v>
      </c>
      <c r="C5096">
        <v>2.477966431519405</v>
      </c>
      <c r="E5096">
        <f t="shared" si="159"/>
        <v>9</v>
      </c>
      <c r="F5096">
        <f t="shared" si="159"/>
        <v>2.5</v>
      </c>
      <c r="G5096">
        <f>IF(OR(Tahiti!E5096&lt;2.5,F5096&lt;0.5),0,VLOOKUP(Tahiti!F5096,'Power Matrix'!$B$2:$AI$30,HLOOKUP(E5096,'Power Matrix'!$B$2:$AI$30,29)))</f>
        <v>17531.087040039063</v>
      </c>
      <c r="H5096">
        <f t="shared" si="158"/>
        <v>0.22799861403038146</v>
      </c>
      <c r="M5096">
        <v>20243.838447108876</v>
      </c>
      <c r="N5096" s="9">
        <v>0.26327900263110571</v>
      </c>
    </row>
    <row r="5097" spans="1:14" x14ac:dyDescent="0.25">
      <c r="A5097" s="2">
        <v>43678.291666666657</v>
      </c>
      <c r="B5097">
        <v>8.6635244313857775</v>
      </c>
      <c r="C5097">
        <v>2.4831895913525202</v>
      </c>
      <c r="E5097">
        <f t="shared" si="159"/>
        <v>8.5</v>
      </c>
      <c r="F5097">
        <f t="shared" si="159"/>
        <v>2.5</v>
      </c>
      <c r="G5097">
        <f>IF(OR(Tahiti!E5097&lt;2.5,F5097&lt;0.5),0,VLOOKUP(Tahiti!F5097,'Power Matrix'!$B$2:$AI$30,HLOOKUP(E5097,'Power Matrix'!$B$2:$AI$30,29)))</f>
        <v>21977.508528320312</v>
      </c>
      <c r="H5097">
        <f t="shared" si="158"/>
        <v>0.28582605704105579</v>
      </c>
      <c r="M5097">
        <v>21062.669127706562</v>
      </c>
      <c r="N5097" s="9">
        <v>0.27392821451227922</v>
      </c>
    </row>
    <row r="5098" spans="1:14" x14ac:dyDescent="0.25">
      <c r="A5098" s="2">
        <v>43678.333333333343</v>
      </c>
      <c r="B5098">
        <v>8.5717357875877589</v>
      </c>
      <c r="C5098">
        <v>2.4839844200227761</v>
      </c>
      <c r="E5098">
        <f t="shared" si="159"/>
        <v>8.5</v>
      </c>
      <c r="F5098">
        <f t="shared" si="159"/>
        <v>2.5</v>
      </c>
      <c r="G5098">
        <f>IF(OR(Tahiti!E5098&lt;2.5,F5098&lt;0.5),0,VLOOKUP(Tahiti!F5098,'Power Matrix'!$B$2:$AI$30,HLOOKUP(E5098,'Power Matrix'!$B$2:$AI$30,29)))</f>
        <v>21977.508528320312</v>
      </c>
      <c r="H5098">
        <f t="shared" si="158"/>
        <v>0.28582605704105579</v>
      </c>
      <c r="M5098">
        <v>21596.194168688584</v>
      </c>
      <c r="N5098" s="9">
        <v>0.28086691544271108</v>
      </c>
    </row>
    <row r="5099" spans="1:14" x14ac:dyDescent="0.25">
      <c r="A5099" s="2">
        <v>43678.375</v>
      </c>
      <c r="B5099">
        <v>8.5073876949999114</v>
      </c>
      <c r="C5099">
        <v>2.4822244422529218</v>
      </c>
      <c r="E5099">
        <f t="shared" si="159"/>
        <v>8.5</v>
      </c>
      <c r="F5099">
        <f t="shared" si="159"/>
        <v>2.5</v>
      </c>
      <c r="G5099">
        <f>IF(OR(Tahiti!E5099&lt;2.5,F5099&lt;0.5),0,VLOOKUP(Tahiti!F5099,'Power Matrix'!$B$2:$AI$30,HLOOKUP(E5099,'Power Matrix'!$B$2:$AI$30,29)))</f>
        <v>21977.508528320312</v>
      </c>
      <c r="H5099">
        <f t="shared" si="158"/>
        <v>0.28582605704105579</v>
      </c>
      <c r="M5099">
        <v>18868.612493031254</v>
      </c>
      <c r="N5099" s="9">
        <v>0.24539365353943307</v>
      </c>
    </row>
    <row r="5100" spans="1:14" x14ac:dyDescent="0.25">
      <c r="A5100" s="2">
        <v>43678.416666666657</v>
      </c>
      <c r="B5100">
        <v>8.66571967548259</v>
      </c>
      <c r="C5100">
        <v>2.4015493322218791</v>
      </c>
      <c r="E5100">
        <f t="shared" si="159"/>
        <v>8.5</v>
      </c>
      <c r="F5100">
        <f t="shared" si="159"/>
        <v>2.5</v>
      </c>
      <c r="G5100">
        <f>IF(OR(Tahiti!E5100&lt;2.5,F5100&lt;0.5),0,VLOOKUP(Tahiti!F5100,'Power Matrix'!$B$2:$AI$30,HLOOKUP(E5100,'Power Matrix'!$B$2:$AI$30,29)))</f>
        <v>21977.508528320312</v>
      </c>
      <c r="H5100">
        <f t="shared" si="158"/>
        <v>0.28582605704105579</v>
      </c>
      <c r="M5100">
        <v>16326.060179516177</v>
      </c>
      <c r="N5100" s="9">
        <v>0.21232677054742516</v>
      </c>
    </row>
    <row r="5101" spans="1:14" x14ac:dyDescent="0.25">
      <c r="A5101" s="2">
        <v>43678.458333333343</v>
      </c>
      <c r="B5101">
        <v>8.826932913842338</v>
      </c>
      <c r="C5101">
        <v>2.322293559102008</v>
      </c>
      <c r="E5101">
        <f t="shared" si="159"/>
        <v>9</v>
      </c>
      <c r="F5101">
        <f t="shared" si="159"/>
        <v>2.5</v>
      </c>
      <c r="G5101">
        <f>IF(OR(Tahiti!E5101&lt;2.5,F5101&lt;0.5),0,VLOOKUP(Tahiti!F5101,'Power Matrix'!$B$2:$AI$30,HLOOKUP(E5101,'Power Matrix'!$B$2:$AI$30,29)))</f>
        <v>17531.087040039063</v>
      </c>
      <c r="H5101">
        <f t="shared" si="158"/>
        <v>0.22799861403038146</v>
      </c>
      <c r="M5101">
        <v>14545.913954207996</v>
      </c>
      <c r="N5101" s="9">
        <v>0.18917527563892872</v>
      </c>
    </row>
    <row r="5102" spans="1:14" x14ac:dyDescent="0.25">
      <c r="A5102" s="2">
        <v>43678.5</v>
      </c>
      <c r="B5102">
        <v>8.9380671462435259</v>
      </c>
      <c r="C5102">
        <v>2.258423398099247</v>
      </c>
      <c r="E5102">
        <f t="shared" si="159"/>
        <v>9</v>
      </c>
      <c r="F5102">
        <f t="shared" si="159"/>
        <v>2.5</v>
      </c>
      <c r="G5102">
        <f>IF(OR(Tahiti!E5102&lt;2.5,F5102&lt;0.5),0,VLOOKUP(Tahiti!F5102,'Power Matrix'!$B$2:$AI$30,HLOOKUP(E5102,'Power Matrix'!$B$2:$AI$30,29)))</f>
        <v>17531.087040039063</v>
      </c>
      <c r="H5102">
        <f t="shared" si="158"/>
        <v>0.22799861403038146</v>
      </c>
      <c r="M5102">
        <v>13658.339421920035</v>
      </c>
      <c r="N5102" s="9">
        <v>0.17763202319537261</v>
      </c>
    </row>
    <row r="5103" spans="1:14" x14ac:dyDescent="0.25">
      <c r="A5103" s="2">
        <v>43678.541666666657</v>
      </c>
      <c r="B5103">
        <v>8.9729166462804404</v>
      </c>
      <c r="C5103">
        <v>2.2140265395177718</v>
      </c>
      <c r="E5103">
        <f t="shared" si="159"/>
        <v>9</v>
      </c>
      <c r="F5103">
        <f t="shared" si="159"/>
        <v>2</v>
      </c>
      <c r="G5103">
        <f>IF(OR(Tahiti!E5103&lt;2.5,F5103&lt;0.5),0,VLOOKUP(Tahiti!F5103,'Power Matrix'!$B$2:$AI$30,HLOOKUP(E5103,'Power Matrix'!$B$2:$AI$30,29)))</f>
        <v>10436.880789062499</v>
      </c>
      <c r="H5103">
        <f t="shared" si="158"/>
        <v>0.13573569906257574</v>
      </c>
      <c r="M5103">
        <v>13398.549783386425</v>
      </c>
      <c r="N5103" s="9">
        <v>0.1742533577754857</v>
      </c>
    </row>
    <row r="5104" spans="1:14" x14ac:dyDescent="0.25">
      <c r="A5104" s="2">
        <v>43678.583333333343</v>
      </c>
      <c r="B5104">
        <v>8.9495921777517964</v>
      </c>
      <c r="C5104">
        <v>2.1852423869591941</v>
      </c>
      <c r="E5104">
        <f t="shared" si="159"/>
        <v>9</v>
      </c>
      <c r="F5104">
        <f t="shared" si="159"/>
        <v>2</v>
      </c>
      <c r="G5104">
        <f>IF(OR(Tahiti!E5104&lt;2.5,F5104&lt;0.5),0,VLOOKUP(Tahiti!F5104,'Power Matrix'!$B$2:$AI$30,HLOOKUP(E5104,'Power Matrix'!$B$2:$AI$30,29)))</f>
        <v>10436.880789062499</v>
      </c>
      <c r="H5104">
        <f t="shared" si="158"/>
        <v>0.13573569906257574</v>
      </c>
      <c r="M5104">
        <v>13587.52589844411</v>
      </c>
      <c r="N5104" s="9">
        <v>0.17671106574541834</v>
      </c>
    </row>
    <row r="5105" spans="1:14" x14ac:dyDescent="0.25">
      <c r="A5105" s="2">
        <v>43678.625</v>
      </c>
      <c r="B5105">
        <v>8.8835976520913391</v>
      </c>
      <c r="C5105">
        <v>2.1687780787895932</v>
      </c>
      <c r="E5105">
        <f t="shared" si="159"/>
        <v>9</v>
      </c>
      <c r="F5105">
        <f t="shared" si="159"/>
        <v>2</v>
      </c>
      <c r="G5105">
        <f>IF(OR(Tahiti!E5105&lt;2.5,F5105&lt;0.5),0,VLOOKUP(Tahiti!F5105,'Power Matrix'!$B$2:$AI$30,HLOOKUP(E5105,'Power Matrix'!$B$2:$AI$30,29)))</f>
        <v>10436.880789062499</v>
      </c>
      <c r="H5105">
        <f t="shared" si="158"/>
        <v>0.13573569906257574</v>
      </c>
      <c r="M5105">
        <v>13768.505126540595</v>
      </c>
      <c r="N5105" s="9">
        <v>0.17906477108616584</v>
      </c>
    </row>
    <row r="5106" spans="1:14" x14ac:dyDescent="0.25">
      <c r="A5106" s="2">
        <v>43678.666666666657</v>
      </c>
      <c r="B5106">
        <v>8.8138986520175067</v>
      </c>
      <c r="C5106">
        <v>2.151291848043948</v>
      </c>
      <c r="E5106">
        <f t="shared" si="159"/>
        <v>9</v>
      </c>
      <c r="F5106">
        <f t="shared" si="159"/>
        <v>2</v>
      </c>
      <c r="G5106">
        <f>IF(OR(Tahiti!E5106&lt;2.5,F5106&lt;0.5),0,VLOOKUP(Tahiti!F5106,'Power Matrix'!$B$2:$AI$30,HLOOKUP(E5106,'Power Matrix'!$B$2:$AI$30,29)))</f>
        <v>10436.880789062499</v>
      </c>
      <c r="H5106">
        <f t="shared" si="158"/>
        <v>0.13573569906257574</v>
      </c>
      <c r="M5106">
        <v>14219.826393317342</v>
      </c>
      <c r="N5106" s="9">
        <v>0.18493437992016437</v>
      </c>
    </row>
    <row r="5107" spans="1:14" x14ac:dyDescent="0.25">
      <c r="A5107" s="2">
        <v>43678.708333333343</v>
      </c>
      <c r="B5107">
        <v>8.9310698056849311</v>
      </c>
      <c r="C5107">
        <v>2.2328185602216948</v>
      </c>
      <c r="E5107">
        <f t="shared" si="159"/>
        <v>9</v>
      </c>
      <c r="F5107">
        <f t="shared" si="159"/>
        <v>2</v>
      </c>
      <c r="G5107">
        <f>IF(OR(Tahiti!E5107&lt;2.5,F5107&lt;0.5),0,VLOOKUP(Tahiti!F5107,'Power Matrix'!$B$2:$AI$30,HLOOKUP(E5107,'Power Matrix'!$B$2:$AI$30,29)))</f>
        <v>10436.880789062499</v>
      </c>
      <c r="H5107">
        <f t="shared" si="158"/>
        <v>0.13573569906257574</v>
      </c>
      <c r="M5107">
        <v>14154.829372677628</v>
      </c>
      <c r="N5107" s="9">
        <v>0.18408906835473537</v>
      </c>
    </row>
    <row r="5108" spans="1:14" x14ac:dyDescent="0.25">
      <c r="A5108" s="2">
        <v>43678.75</v>
      </c>
      <c r="B5108">
        <v>8.8538246540283048</v>
      </c>
      <c r="C5108">
        <v>2.193304220614654</v>
      </c>
      <c r="E5108">
        <f t="shared" si="159"/>
        <v>9</v>
      </c>
      <c r="F5108">
        <f t="shared" si="159"/>
        <v>2</v>
      </c>
      <c r="G5108">
        <f>IF(OR(Tahiti!E5108&lt;2.5,F5108&lt;0.5),0,VLOOKUP(Tahiti!F5108,'Power Matrix'!$B$2:$AI$30,HLOOKUP(E5108,'Power Matrix'!$B$2:$AI$30,29)))</f>
        <v>10436.880789062499</v>
      </c>
      <c r="H5108">
        <f t="shared" si="158"/>
        <v>0.13573569906257574</v>
      </c>
      <c r="M5108">
        <v>14076.774527675356</v>
      </c>
      <c r="N5108" s="9">
        <v>0.18307393469831862</v>
      </c>
    </row>
    <row r="5109" spans="1:14" x14ac:dyDescent="0.25">
      <c r="A5109" s="2">
        <v>43678.791666666657</v>
      </c>
      <c r="B5109">
        <v>8.7935926441219809</v>
      </c>
      <c r="C5109">
        <v>2.1627033168097749</v>
      </c>
      <c r="E5109">
        <f t="shared" si="159"/>
        <v>9</v>
      </c>
      <c r="F5109">
        <f t="shared" si="159"/>
        <v>2</v>
      </c>
      <c r="G5109">
        <f>IF(OR(Tahiti!E5109&lt;2.5,F5109&lt;0.5),0,VLOOKUP(Tahiti!F5109,'Power Matrix'!$B$2:$AI$30,HLOOKUP(E5109,'Power Matrix'!$B$2:$AI$30,29)))</f>
        <v>10436.880789062499</v>
      </c>
      <c r="H5109">
        <f t="shared" si="158"/>
        <v>0.13573569906257574</v>
      </c>
      <c r="M5109">
        <v>14002.254445204238</v>
      </c>
      <c r="N5109" s="9">
        <v>0.18210477200517405</v>
      </c>
    </row>
    <row r="5110" spans="1:14" x14ac:dyDescent="0.25">
      <c r="A5110" s="2">
        <v>43678.833333333343</v>
      </c>
      <c r="B5110">
        <v>8.7450228684799818</v>
      </c>
      <c r="C5110">
        <v>2.1385178158433962</v>
      </c>
      <c r="E5110">
        <f t="shared" si="159"/>
        <v>8.5</v>
      </c>
      <c r="F5110">
        <f t="shared" si="159"/>
        <v>2</v>
      </c>
      <c r="G5110">
        <f>IF(OR(Tahiti!E5110&lt;2.5,F5110&lt;0.5),0,VLOOKUP(Tahiti!F5110,'Power Matrix'!$B$2:$AI$30,HLOOKUP(E5110,'Power Matrix'!$B$2:$AI$30,29)))</f>
        <v>13072.929897460937</v>
      </c>
      <c r="H5110">
        <f t="shared" si="158"/>
        <v>0.17001854426539822</v>
      </c>
      <c r="M5110">
        <v>13847.567051412207</v>
      </c>
      <c r="N5110" s="9">
        <v>0.18009300220847388</v>
      </c>
    </row>
    <row r="5111" spans="1:14" x14ac:dyDescent="0.25">
      <c r="A5111" s="2">
        <v>43678.875</v>
      </c>
      <c r="B5111">
        <v>8.7134662345882852</v>
      </c>
      <c r="C5111">
        <v>2.1168303478406809</v>
      </c>
      <c r="E5111">
        <f t="shared" si="159"/>
        <v>8.5</v>
      </c>
      <c r="F5111">
        <f t="shared" si="159"/>
        <v>2</v>
      </c>
      <c r="G5111">
        <f>IF(OR(Tahiti!E5111&lt;2.5,F5111&lt;0.5),0,VLOOKUP(Tahiti!F5111,'Power Matrix'!$B$2:$AI$30,HLOOKUP(E5111,'Power Matrix'!$B$2:$AI$30,29)))</f>
        <v>13072.929897460937</v>
      </c>
      <c r="H5111">
        <f t="shared" si="158"/>
        <v>0.17001854426539822</v>
      </c>
      <c r="M5111">
        <v>12303.299074099221</v>
      </c>
      <c r="N5111" s="9">
        <v>0.16000919577401862</v>
      </c>
    </row>
    <row r="5112" spans="1:14" x14ac:dyDescent="0.25">
      <c r="A5112" s="2">
        <v>43678.916666666657</v>
      </c>
      <c r="B5112">
        <v>8.8125266244569982</v>
      </c>
      <c r="C5112">
        <v>2.0564801423776271</v>
      </c>
      <c r="E5112">
        <f t="shared" si="159"/>
        <v>9</v>
      </c>
      <c r="F5112">
        <f t="shared" si="159"/>
        <v>2</v>
      </c>
      <c r="G5112">
        <f>IF(OR(Tahiti!E5112&lt;2.5,F5112&lt;0.5),0,VLOOKUP(Tahiti!F5112,'Power Matrix'!$B$2:$AI$30,HLOOKUP(E5112,'Power Matrix'!$B$2:$AI$30,29)))</f>
        <v>10436.880789062499</v>
      </c>
      <c r="H5112">
        <f t="shared" si="158"/>
        <v>0.13573569906257574</v>
      </c>
      <c r="M5112">
        <v>10929.417753876029</v>
      </c>
      <c r="N5112" s="9">
        <v>0.14214133416926814</v>
      </c>
    </row>
    <row r="5113" spans="1:14" x14ac:dyDescent="0.25">
      <c r="A5113" s="2">
        <v>43678.958333333343</v>
      </c>
      <c r="B5113">
        <v>8.9403995930963891</v>
      </c>
      <c r="C5113">
        <v>2.0121968307490459</v>
      </c>
      <c r="E5113">
        <f t="shared" si="159"/>
        <v>9</v>
      </c>
      <c r="F5113">
        <f t="shared" si="159"/>
        <v>2</v>
      </c>
      <c r="G5113">
        <f>IF(OR(Tahiti!E5113&lt;2.5,F5113&lt;0.5),0,VLOOKUP(Tahiti!F5113,'Power Matrix'!$B$2:$AI$30,HLOOKUP(E5113,'Power Matrix'!$B$2:$AI$30,29)))</f>
        <v>10436.880789062499</v>
      </c>
      <c r="H5113">
        <f t="shared" si="158"/>
        <v>0.13573569906257574</v>
      </c>
      <c r="M5113">
        <v>10111.064046034708</v>
      </c>
      <c r="N5113" s="9">
        <v>0.1314983255045403</v>
      </c>
    </row>
    <row r="5114" spans="1:14" x14ac:dyDescent="0.25">
      <c r="A5114" s="2">
        <v>43679</v>
      </c>
      <c r="B5114">
        <v>9.0406948077695599</v>
      </c>
      <c r="C5114">
        <v>1.975634711917243</v>
      </c>
      <c r="E5114">
        <f t="shared" si="159"/>
        <v>9</v>
      </c>
      <c r="F5114">
        <f t="shared" si="159"/>
        <v>2</v>
      </c>
      <c r="G5114">
        <f>IF(OR(Tahiti!E5114&lt;2.5,F5114&lt;0.5),0,VLOOKUP(Tahiti!F5114,'Power Matrix'!$B$2:$AI$30,HLOOKUP(E5114,'Power Matrix'!$B$2:$AI$30,29)))</f>
        <v>10436.880789062499</v>
      </c>
      <c r="H5114">
        <f t="shared" si="158"/>
        <v>0.13573569906257574</v>
      </c>
      <c r="M5114">
        <v>9732.95071297092</v>
      </c>
      <c r="N5114" s="9">
        <v>0.12658081435809196</v>
      </c>
    </row>
    <row r="5115" spans="1:14" x14ac:dyDescent="0.25">
      <c r="A5115" s="2">
        <v>43679.041666666657</v>
      </c>
      <c r="B5115">
        <v>9.097771154286713</v>
      </c>
      <c r="C5115">
        <v>1.949121498416541</v>
      </c>
      <c r="E5115">
        <f t="shared" si="159"/>
        <v>9</v>
      </c>
      <c r="F5115">
        <f t="shared" si="159"/>
        <v>2</v>
      </c>
      <c r="G5115">
        <f>IF(OR(Tahiti!E5115&lt;2.5,F5115&lt;0.5),0,VLOOKUP(Tahiti!F5115,'Power Matrix'!$B$2:$AI$30,HLOOKUP(E5115,'Power Matrix'!$B$2:$AI$30,29)))</f>
        <v>10436.880789062499</v>
      </c>
      <c r="H5115">
        <f t="shared" si="158"/>
        <v>0.13573569906257574</v>
      </c>
      <c r="M5115">
        <v>9521.1907711814638</v>
      </c>
      <c r="N5115" s="9">
        <v>0.12382679384872995</v>
      </c>
    </row>
    <row r="5116" spans="1:14" x14ac:dyDescent="0.25">
      <c r="A5116" s="2">
        <v>43679.083333333343</v>
      </c>
      <c r="B5116">
        <v>9.114509890524916</v>
      </c>
      <c r="C5116">
        <v>1.93084043900064</v>
      </c>
      <c r="E5116">
        <f t="shared" si="159"/>
        <v>9</v>
      </c>
      <c r="F5116">
        <f t="shared" si="159"/>
        <v>2</v>
      </c>
      <c r="G5116">
        <f>IF(OR(Tahiti!E5116&lt;2.5,F5116&lt;0.5),0,VLOOKUP(Tahiti!F5116,'Power Matrix'!$B$2:$AI$30,HLOOKUP(E5116,'Power Matrix'!$B$2:$AI$30,29)))</f>
        <v>10436.880789062499</v>
      </c>
      <c r="H5116">
        <f t="shared" si="158"/>
        <v>0.13573569906257574</v>
      </c>
      <c r="M5116">
        <v>9471.347805973297</v>
      </c>
      <c r="N5116" s="9">
        <v>0.12317856667568326</v>
      </c>
    </row>
    <row r="5117" spans="1:14" x14ac:dyDescent="0.25">
      <c r="A5117" s="2">
        <v>43679.125</v>
      </c>
      <c r="B5117">
        <v>9.091597030264424</v>
      </c>
      <c r="C5117">
        <v>1.920848307145985</v>
      </c>
      <c r="E5117">
        <f t="shared" si="159"/>
        <v>9</v>
      </c>
      <c r="F5117">
        <f t="shared" si="159"/>
        <v>2</v>
      </c>
      <c r="G5117">
        <f>IF(OR(Tahiti!E5117&lt;2.5,F5117&lt;0.5),0,VLOOKUP(Tahiti!F5117,'Power Matrix'!$B$2:$AI$30,HLOOKUP(E5117,'Power Matrix'!$B$2:$AI$30,29)))</f>
        <v>10436.880789062499</v>
      </c>
      <c r="H5117">
        <f t="shared" si="158"/>
        <v>0.13573569906257574</v>
      </c>
      <c r="M5117">
        <v>9580.4014053491865</v>
      </c>
      <c r="N5117" s="9">
        <v>0.12459685120467864</v>
      </c>
    </row>
    <row r="5118" spans="1:14" x14ac:dyDescent="0.25">
      <c r="A5118" s="2">
        <v>43679.166666666657</v>
      </c>
      <c r="B5118">
        <v>9.0257397073600174</v>
      </c>
      <c r="C5118">
        <v>1.9182367272294281</v>
      </c>
      <c r="E5118">
        <f t="shared" si="159"/>
        <v>9</v>
      </c>
      <c r="F5118">
        <f t="shared" si="159"/>
        <v>2</v>
      </c>
      <c r="G5118">
        <f>IF(OR(Tahiti!E5118&lt;2.5,F5118&lt;0.5),0,VLOOKUP(Tahiti!F5118,'Power Matrix'!$B$2:$AI$30,HLOOKUP(E5118,'Power Matrix'!$B$2:$AI$30,29)))</f>
        <v>10436.880789062499</v>
      </c>
      <c r="H5118">
        <f t="shared" si="158"/>
        <v>0.13573569906257574</v>
      </c>
      <c r="M5118">
        <v>9907.1130877958785</v>
      </c>
      <c r="N5118" s="9">
        <v>0.12884586386733304</v>
      </c>
    </row>
    <row r="5119" spans="1:14" x14ac:dyDescent="0.25">
      <c r="A5119" s="2">
        <v>43679.208333333343</v>
      </c>
      <c r="B5119">
        <v>8.9487689612154906</v>
      </c>
      <c r="C5119">
        <v>1.920734760193092</v>
      </c>
      <c r="E5119">
        <f t="shared" si="159"/>
        <v>9</v>
      </c>
      <c r="F5119">
        <f t="shared" si="159"/>
        <v>2</v>
      </c>
      <c r="G5119">
        <f>IF(OR(Tahiti!E5119&lt;2.5,F5119&lt;0.5),0,VLOOKUP(Tahiti!F5119,'Power Matrix'!$B$2:$AI$30,HLOOKUP(E5119,'Power Matrix'!$B$2:$AI$30,29)))</f>
        <v>10436.880789062499</v>
      </c>
      <c r="H5119">
        <f t="shared" si="158"/>
        <v>0.13573569906257574</v>
      </c>
      <c r="M5119">
        <v>10161.280568999298</v>
      </c>
      <c r="N5119" s="9">
        <v>0.13215141094168512</v>
      </c>
    </row>
    <row r="5120" spans="1:14" x14ac:dyDescent="0.25">
      <c r="A5120" s="2">
        <v>43679.25</v>
      </c>
      <c r="B5120">
        <v>8.8953970891117109</v>
      </c>
      <c r="C5120">
        <v>1.9201670254286229</v>
      </c>
      <c r="E5120">
        <f t="shared" si="159"/>
        <v>9</v>
      </c>
      <c r="F5120">
        <f t="shared" si="159"/>
        <v>2</v>
      </c>
      <c r="G5120">
        <f>IF(OR(Tahiti!E5120&lt;2.5,F5120&lt;0.5),0,VLOOKUP(Tahiti!F5120,'Power Matrix'!$B$2:$AI$30,HLOOKUP(E5120,'Power Matrix'!$B$2:$AI$30,29)))</f>
        <v>10436.880789062499</v>
      </c>
      <c r="H5120">
        <f t="shared" si="158"/>
        <v>0.13573569906257574</v>
      </c>
      <c r="M5120">
        <v>10268.184666960804</v>
      </c>
      <c r="N5120" s="9">
        <v>0.13354174036769884</v>
      </c>
    </row>
    <row r="5121" spans="1:14" x14ac:dyDescent="0.25">
      <c r="A5121" s="2">
        <v>43679.291666666657</v>
      </c>
      <c r="B5121">
        <v>8.866584510341033</v>
      </c>
      <c r="C5121">
        <v>1.9169877107475961</v>
      </c>
      <c r="E5121">
        <f t="shared" si="159"/>
        <v>9</v>
      </c>
      <c r="F5121">
        <f t="shared" si="159"/>
        <v>2</v>
      </c>
      <c r="G5121">
        <f>IF(OR(Tahiti!E5121&lt;2.5,F5121&lt;0.5),0,VLOOKUP(Tahiti!F5121,'Power Matrix'!$B$2:$AI$30,HLOOKUP(E5121,'Power Matrix'!$B$2:$AI$30,29)))</f>
        <v>10436.880789062499</v>
      </c>
      <c r="H5121">
        <f t="shared" si="158"/>
        <v>0.13573569906257574</v>
      </c>
      <c r="M5121">
        <v>10428.896278827318</v>
      </c>
      <c r="N5121" s="9">
        <v>0.13563185746648926</v>
      </c>
    </row>
    <row r="5122" spans="1:14" x14ac:dyDescent="0.25">
      <c r="A5122" s="2">
        <v>43679.333333333343</v>
      </c>
      <c r="B5122">
        <v>8.8315978075480661</v>
      </c>
      <c r="C5122">
        <v>1.916136108600893</v>
      </c>
      <c r="E5122">
        <f t="shared" si="159"/>
        <v>9</v>
      </c>
      <c r="F5122">
        <f t="shared" si="159"/>
        <v>2</v>
      </c>
      <c r="G5122">
        <f>IF(OR(Tahiti!E5122&lt;2.5,F5122&lt;0.5),0,VLOOKUP(Tahiti!F5122,'Power Matrix'!$B$2:$AI$30,HLOOKUP(E5122,'Power Matrix'!$B$2:$AI$30,29)))</f>
        <v>10436.880789062499</v>
      </c>
      <c r="H5122">
        <f t="shared" ref="H5122:H5185" si="160">G5122/$K$2</f>
        <v>0.13573569906257574</v>
      </c>
      <c r="M5122">
        <v>10663.370346155425</v>
      </c>
      <c r="N5122" s="9">
        <v>0.13868128402412014</v>
      </c>
    </row>
    <row r="5123" spans="1:14" x14ac:dyDescent="0.25">
      <c r="A5123" s="2">
        <v>43679.375</v>
      </c>
      <c r="B5123">
        <v>8.7879673311238964</v>
      </c>
      <c r="C5123">
        <v>1.9182367272294281</v>
      </c>
      <c r="E5123">
        <f t="shared" ref="E5123:F5186" si="161">MROUND(B5123,0.5)</f>
        <v>9</v>
      </c>
      <c r="F5123">
        <f t="shared" si="161"/>
        <v>2</v>
      </c>
      <c r="G5123">
        <f>IF(OR(Tahiti!E5123&lt;2.5,F5123&lt;0.5),0,VLOOKUP(Tahiti!F5123,'Power Matrix'!$B$2:$AI$30,HLOOKUP(E5123,'Power Matrix'!$B$2:$AI$30,29)))</f>
        <v>10436.880789062499</v>
      </c>
      <c r="H5123">
        <f t="shared" si="160"/>
        <v>0.13573569906257574</v>
      </c>
      <c r="M5123">
        <v>9656.0433494052413</v>
      </c>
      <c r="N5123" s="9">
        <v>0.12558060414462568</v>
      </c>
    </row>
    <row r="5124" spans="1:14" x14ac:dyDescent="0.25">
      <c r="A5124" s="2">
        <v>43679.416666666657</v>
      </c>
      <c r="B5124">
        <v>8.9340882663180512</v>
      </c>
      <c r="C5124">
        <v>1.888998386859275</v>
      </c>
      <c r="E5124">
        <f t="shared" si="161"/>
        <v>9</v>
      </c>
      <c r="F5124">
        <f t="shared" si="161"/>
        <v>2</v>
      </c>
      <c r="G5124">
        <f>IF(OR(Tahiti!E5124&lt;2.5,F5124&lt;0.5),0,VLOOKUP(Tahiti!F5124,'Power Matrix'!$B$2:$AI$30,HLOOKUP(E5124,'Power Matrix'!$B$2:$AI$30,29)))</f>
        <v>10436.880789062499</v>
      </c>
      <c r="H5124">
        <f t="shared" si="160"/>
        <v>0.13573569906257574</v>
      </c>
      <c r="M5124">
        <v>8951.4191150576498</v>
      </c>
      <c r="N5124" s="9">
        <v>0.11641669157273719</v>
      </c>
    </row>
    <row r="5125" spans="1:14" x14ac:dyDescent="0.25">
      <c r="A5125" s="2">
        <v>43679.458333333343</v>
      </c>
      <c r="B5125">
        <v>9.067860953467628</v>
      </c>
      <c r="C5125">
        <v>1.862485173358573</v>
      </c>
      <c r="E5125">
        <f t="shared" si="161"/>
        <v>9</v>
      </c>
      <c r="F5125">
        <f t="shared" si="161"/>
        <v>2</v>
      </c>
      <c r="G5125">
        <f>IF(OR(Tahiti!E5125&lt;2.5,F5125&lt;0.5),0,VLOOKUP(Tahiti!F5125,'Power Matrix'!$B$2:$AI$30,HLOOKUP(E5125,'Power Matrix'!$B$2:$AI$30,29)))</f>
        <v>10436.880789062499</v>
      </c>
      <c r="H5125">
        <f t="shared" si="160"/>
        <v>0.13573569906257574</v>
      </c>
      <c r="M5125">
        <v>8595.4548743131727</v>
      </c>
      <c r="N5125" s="9">
        <v>0.11178723799749742</v>
      </c>
    </row>
    <row r="5126" spans="1:14" x14ac:dyDescent="0.25">
      <c r="A5126" s="2">
        <v>43679.5</v>
      </c>
      <c r="B5126">
        <v>9.1570427449006804</v>
      </c>
      <c r="C5126">
        <v>1.8436931526546501</v>
      </c>
      <c r="E5126">
        <f t="shared" si="161"/>
        <v>9</v>
      </c>
      <c r="F5126">
        <f t="shared" si="161"/>
        <v>2</v>
      </c>
      <c r="G5126">
        <f>IF(OR(Tahiti!E5126&lt;2.5,F5126&lt;0.5),0,VLOOKUP(Tahiti!F5126,'Power Matrix'!$B$2:$AI$30,HLOOKUP(E5126,'Power Matrix'!$B$2:$AI$30,29)))</f>
        <v>10436.880789062499</v>
      </c>
      <c r="H5126">
        <f t="shared" si="160"/>
        <v>0.13573569906257574</v>
      </c>
      <c r="M5126">
        <v>8505.2730148216197</v>
      </c>
      <c r="N5126" s="9">
        <v>0.1106143877949833</v>
      </c>
    </row>
    <row r="5127" spans="1:14" x14ac:dyDescent="0.25">
      <c r="A5127" s="2">
        <v>43679.541666666657</v>
      </c>
      <c r="B5127">
        <v>9.1692537901892059</v>
      </c>
      <c r="C5127">
        <v>1.836766788528128</v>
      </c>
      <c r="E5127">
        <f t="shared" si="161"/>
        <v>9</v>
      </c>
      <c r="F5127">
        <f t="shared" si="161"/>
        <v>2</v>
      </c>
      <c r="G5127">
        <f>IF(OR(Tahiti!E5127&lt;2.5,F5127&lt;0.5),0,VLOOKUP(Tahiti!F5127,'Power Matrix'!$B$2:$AI$30,HLOOKUP(E5127,'Power Matrix'!$B$2:$AI$30,29)))</f>
        <v>10436.880789062499</v>
      </c>
      <c r="H5127">
        <f t="shared" si="160"/>
        <v>0.13573569906257574</v>
      </c>
      <c r="M5127">
        <v>8640.6476901917122</v>
      </c>
      <c r="N5127" s="9">
        <v>0.11237498816758891</v>
      </c>
    </row>
    <row r="5128" spans="1:14" x14ac:dyDescent="0.25">
      <c r="A5128" s="2">
        <v>43679.583333333343</v>
      </c>
      <c r="B5128">
        <v>9.1156075125733231</v>
      </c>
      <c r="C5128">
        <v>1.8400596501620481</v>
      </c>
      <c r="E5128">
        <f t="shared" si="161"/>
        <v>9</v>
      </c>
      <c r="F5128">
        <f t="shared" si="161"/>
        <v>2</v>
      </c>
      <c r="G5128">
        <f>IF(OR(Tahiti!E5128&lt;2.5,F5128&lt;0.5),0,VLOOKUP(Tahiti!F5128,'Power Matrix'!$B$2:$AI$30,HLOOKUP(E5128,'Power Matrix'!$B$2:$AI$30,29)))</f>
        <v>10436.880789062499</v>
      </c>
      <c r="H5128">
        <f t="shared" si="160"/>
        <v>0.13573569906257574</v>
      </c>
      <c r="M5128">
        <v>8782.3780717218378</v>
      </c>
      <c r="N5128" s="9">
        <v>0.11421824697392989</v>
      </c>
    </row>
    <row r="5129" spans="1:14" x14ac:dyDescent="0.25">
      <c r="A5129" s="2">
        <v>43679.625</v>
      </c>
      <c r="B5129">
        <v>9.0592171798364252</v>
      </c>
      <c r="C5129">
        <v>1.8434092852724151</v>
      </c>
      <c r="E5129">
        <f t="shared" si="161"/>
        <v>9</v>
      </c>
      <c r="F5129">
        <f t="shared" si="161"/>
        <v>2</v>
      </c>
      <c r="G5129">
        <f>IF(OR(Tahiti!E5129&lt;2.5,F5129&lt;0.5),0,VLOOKUP(Tahiti!F5129,'Power Matrix'!$B$2:$AI$30,HLOOKUP(E5129,'Power Matrix'!$B$2:$AI$30,29)))</f>
        <v>10436.880789062499</v>
      </c>
      <c r="H5129">
        <f t="shared" si="160"/>
        <v>0.13573569906257574</v>
      </c>
      <c r="M5129">
        <v>8868.8287258536748</v>
      </c>
      <c r="N5129" s="9">
        <v>0.11534257139768497</v>
      </c>
    </row>
    <row r="5130" spans="1:14" x14ac:dyDescent="0.25">
      <c r="A5130" s="2">
        <v>43679.666666666657</v>
      </c>
      <c r="B5130">
        <v>9.0523570420338828</v>
      </c>
      <c r="C5130">
        <v>1.8509033841634059</v>
      </c>
      <c r="E5130">
        <f t="shared" si="161"/>
        <v>9</v>
      </c>
      <c r="F5130">
        <f t="shared" si="161"/>
        <v>2</v>
      </c>
      <c r="G5130">
        <f>IF(OR(Tahiti!E5130&lt;2.5,F5130&lt;0.5),0,VLOOKUP(Tahiti!F5130,'Power Matrix'!$B$2:$AI$30,HLOOKUP(E5130,'Power Matrix'!$B$2:$AI$30,29)))</f>
        <v>10436.880789062499</v>
      </c>
      <c r="H5130">
        <f t="shared" si="160"/>
        <v>0.13573569906257574</v>
      </c>
      <c r="M5130">
        <v>8936.9974458855322</v>
      </c>
      <c r="N5130" s="9">
        <v>0.11622913214887441</v>
      </c>
    </row>
    <row r="5131" spans="1:14" x14ac:dyDescent="0.25">
      <c r="A5131" s="2">
        <v>43679.708333333343</v>
      </c>
      <c r="B5131">
        <v>9.0039244691479325</v>
      </c>
      <c r="C5131">
        <v>1.8482350307704021</v>
      </c>
      <c r="E5131">
        <f t="shared" si="161"/>
        <v>9</v>
      </c>
      <c r="F5131">
        <f t="shared" si="161"/>
        <v>2</v>
      </c>
      <c r="G5131">
        <f>IF(OR(Tahiti!E5131&lt;2.5,F5131&lt;0.5),0,VLOOKUP(Tahiti!F5131,'Power Matrix'!$B$2:$AI$30,HLOOKUP(E5131,'Power Matrix'!$B$2:$AI$30,29)))</f>
        <v>10436.880789062499</v>
      </c>
      <c r="H5131">
        <f t="shared" si="160"/>
        <v>0.13573569906257574</v>
      </c>
      <c r="M5131">
        <v>9171.9139412740697</v>
      </c>
      <c r="N5131" s="9">
        <v>0.11928431265572745</v>
      </c>
    </row>
    <row r="5132" spans="1:14" x14ac:dyDescent="0.25">
      <c r="A5132" s="2">
        <v>43679.75</v>
      </c>
      <c r="B5132">
        <v>8.9475341364110328</v>
      </c>
      <c r="C5132">
        <v>1.8473266551472509</v>
      </c>
      <c r="E5132">
        <f t="shared" si="161"/>
        <v>9</v>
      </c>
      <c r="F5132">
        <f t="shared" si="161"/>
        <v>2</v>
      </c>
      <c r="G5132">
        <f>IF(OR(Tahiti!E5132&lt;2.5,F5132&lt;0.5),0,VLOOKUP(Tahiti!F5132,'Power Matrix'!$B$2:$AI$30,HLOOKUP(E5132,'Power Matrix'!$B$2:$AI$30,29)))</f>
        <v>10436.880789062499</v>
      </c>
      <c r="H5132">
        <f t="shared" si="160"/>
        <v>0.13573569906257574</v>
      </c>
      <c r="M5132">
        <v>9449.3769398733111</v>
      </c>
      <c r="N5132" s="9">
        <v>0.12289282700586428</v>
      </c>
    </row>
    <row r="5133" spans="1:14" x14ac:dyDescent="0.25">
      <c r="A5133" s="2">
        <v>43679.791666666657</v>
      </c>
      <c r="B5133">
        <v>8.8853812879199996</v>
      </c>
      <c r="C5133">
        <v>1.847099561241464</v>
      </c>
      <c r="E5133">
        <f t="shared" si="161"/>
        <v>9</v>
      </c>
      <c r="F5133">
        <f t="shared" si="161"/>
        <v>2</v>
      </c>
      <c r="G5133">
        <f>IF(OR(Tahiti!E5133&lt;2.5,F5133&lt;0.5),0,VLOOKUP(Tahiti!F5133,'Power Matrix'!$B$2:$AI$30,HLOOKUP(E5133,'Power Matrix'!$B$2:$AI$30,29)))</f>
        <v>10436.880789062499</v>
      </c>
      <c r="H5133">
        <f t="shared" si="160"/>
        <v>0.13573569906257574</v>
      </c>
      <c r="M5133">
        <v>9621.9588098645836</v>
      </c>
      <c r="N5133" s="9">
        <v>0.12513732143424194</v>
      </c>
    </row>
    <row r="5134" spans="1:14" x14ac:dyDescent="0.25">
      <c r="A5134" s="2">
        <v>43679.833333333343</v>
      </c>
      <c r="B5134">
        <v>8.8376347288143045</v>
      </c>
      <c r="C5134">
        <v>1.843125417890181</v>
      </c>
      <c r="E5134">
        <f t="shared" si="161"/>
        <v>9</v>
      </c>
      <c r="F5134">
        <f t="shared" si="161"/>
        <v>2</v>
      </c>
      <c r="G5134">
        <f>IF(OR(Tahiti!E5134&lt;2.5,F5134&lt;0.5),0,VLOOKUP(Tahiti!F5134,'Power Matrix'!$B$2:$AI$30,HLOOKUP(E5134,'Power Matrix'!$B$2:$AI$30,29)))</f>
        <v>10436.880789062499</v>
      </c>
      <c r="H5134">
        <f t="shared" si="160"/>
        <v>0.13573569906257574</v>
      </c>
      <c r="M5134">
        <v>9692.0803967102656</v>
      </c>
      <c r="N5134" s="9">
        <v>0.1260492799788567</v>
      </c>
    </row>
    <row r="5135" spans="1:14" x14ac:dyDescent="0.25">
      <c r="A5135" s="2">
        <v>43679.875</v>
      </c>
      <c r="B5135">
        <v>8.8031968370455402</v>
      </c>
      <c r="C5135">
        <v>1.8353474516169559</v>
      </c>
      <c r="E5135">
        <f t="shared" si="161"/>
        <v>9</v>
      </c>
      <c r="F5135">
        <f t="shared" si="161"/>
        <v>2</v>
      </c>
      <c r="G5135">
        <f>IF(OR(Tahiti!E5135&lt;2.5,F5135&lt;0.5),0,VLOOKUP(Tahiti!F5135,'Power Matrix'!$B$2:$AI$30,HLOOKUP(E5135,'Power Matrix'!$B$2:$AI$30,29)))</f>
        <v>10436.880789062499</v>
      </c>
      <c r="H5135">
        <f t="shared" si="160"/>
        <v>0.13573569906257574</v>
      </c>
      <c r="M5135">
        <v>9484.6861846007523</v>
      </c>
      <c r="N5135" s="9">
        <v>0.12335203748414321</v>
      </c>
    </row>
    <row r="5136" spans="1:14" x14ac:dyDescent="0.25">
      <c r="A5136" s="2">
        <v>43679.916666666657</v>
      </c>
      <c r="B5136">
        <v>8.8332442406206759</v>
      </c>
      <c r="C5136">
        <v>1.8284210874904341</v>
      </c>
      <c r="E5136">
        <f t="shared" si="161"/>
        <v>9</v>
      </c>
      <c r="F5136">
        <f t="shared" si="161"/>
        <v>2</v>
      </c>
      <c r="G5136">
        <f>IF(OR(Tahiti!E5136&lt;2.5,F5136&lt;0.5),0,VLOOKUP(Tahiti!F5136,'Power Matrix'!$B$2:$AI$30,HLOOKUP(E5136,'Power Matrix'!$B$2:$AI$30,29)))</f>
        <v>10436.880789062499</v>
      </c>
      <c r="H5136">
        <f t="shared" si="160"/>
        <v>0.13573569906257574</v>
      </c>
      <c r="M5136">
        <v>9378.9578565015599</v>
      </c>
      <c r="N5136" s="9">
        <v>0.12197699940307291</v>
      </c>
    </row>
    <row r="5137" spans="1:14" x14ac:dyDescent="0.25">
      <c r="A5137" s="2">
        <v>43679.958333333343</v>
      </c>
      <c r="B5137">
        <v>8.8170543154066756</v>
      </c>
      <c r="C5137">
        <v>1.8119567793208331</v>
      </c>
      <c r="E5137">
        <f t="shared" si="161"/>
        <v>9</v>
      </c>
      <c r="F5137">
        <f t="shared" si="161"/>
        <v>2</v>
      </c>
      <c r="G5137">
        <f>IF(OR(Tahiti!E5137&lt;2.5,F5137&lt;0.5),0,VLOOKUP(Tahiti!F5137,'Power Matrix'!$B$2:$AI$30,HLOOKUP(E5137,'Power Matrix'!$B$2:$AI$30,29)))</f>
        <v>10436.880789062499</v>
      </c>
      <c r="H5137">
        <f t="shared" si="160"/>
        <v>0.13573569906257574</v>
      </c>
      <c r="M5137">
        <v>9126.2915294125378</v>
      </c>
      <c r="N5137" s="9">
        <v>0.11869097542257812</v>
      </c>
    </row>
    <row r="5138" spans="1:14" x14ac:dyDescent="0.25">
      <c r="A5138" s="2">
        <v>43680</v>
      </c>
      <c r="B5138">
        <v>8.8228168311608126</v>
      </c>
      <c r="C5138">
        <v>1.790723499129693</v>
      </c>
      <c r="E5138">
        <f t="shared" si="161"/>
        <v>9</v>
      </c>
      <c r="F5138">
        <f t="shared" si="161"/>
        <v>2</v>
      </c>
      <c r="G5138">
        <f>IF(OR(Tahiti!E5138&lt;2.5,F5138&lt;0.5),0,VLOOKUP(Tahiti!F5138,'Power Matrix'!$B$2:$AI$30,HLOOKUP(E5138,'Power Matrix'!$B$2:$AI$30,29)))</f>
        <v>10436.880789062499</v>
      </c>
      <c r="H5138">
        <f t="shared" si="160"/>
        <v>0.13573569906257574</v>
      </c>
      <c r="M5138">
        <v>8713.1777021141115</v>
      </c>
      <c r="N5138" s="9">
        <v>0.1133182692182475</v>
      </c>
    </row>
    <row r="5139" spans="1:14" x14ac:dyDescent="0.25">
      <c r="A5139" s="2">
        <v>43680.041666666657</v>
      </c>
      <c r="B5139">
        <v>8.8547850733206594</v>
      </c>
      <c r="C5139">
        <v>1.764380606058332</v>
      </c>
      <c r="E5139">
        <f t="shared" si="161"/>
        <v>9</v>
      </c>
      <c r="F5139">
        <f t="shared" si="161"/>
        <v>2</v>
      </c>
      <c r="G5139">
        <f>IF(OR(Tahiti!E5139&lt;2.5,F5139&lt;0.5),0,VLOOKUP(Tahiti!F5139,'Power Matrix'!$B$2:$AI$30,HLOOKUP(E5139,'Power Matrix'!$B$2:$AI$30,29)))</f>
        <v>10436.880789062499</v>
      </c>
      <c r="H5139">
        <f t="shared" si="160"/>
        <v>0.13573569906257574</v>
      </c>
      <c r="M5139">
        <v>8197.4613601196306</v>
      </c>
      <c r="N5139" s="9">
        <v>0.10661117735345048</v>
      </c>
    </row>
    <row r="5140" spans="1:14" x14ac:dyDescent="0.25">
      <c r="A5140" s="2">
        <v>43680.083333333343</v>
      </c>
      <c r="B5140">
        <v>8.9056872958155253</v>
      </c>
      <c r="C5140">
        <v>1.734517757447263</v>
      </c>
      <c r="E5140">
        <f t="shared" si="161"/>
        <v>9</v>
      </c>
      <c r="F5140">
        <f t="shared" si="161"/>
        <v>1.5</v>
      </c>
      <c r="G5140">
        <f>IF(OR(Tahiti!E5140&lt;2.5,F5140&lt;0.5),0,VLOOKUP(Tahiti!F5140,'Power Matrix'!$B$2:$AI$30,HLOOKUP(E5140,'Power Matrix'!$B$2:$AI$30,29)))</f>
        <v>5520.5645905761721</v>
      </c>
      <c r="H5140">
        <f t="shared" si="160"/>
        <v>7.179709235610314E-2</v>
      </c>
      <c r="M5140">
        <v>7727.9778998960937</v>
      </c>
      <c r="N5140" s="9">
        <v>0.10050536212071204</v>
      </c>
    </row>
    <row r="5141" spans="1:14" x14ac:dyDescent="0.25">
      <c r="A5141" s="2">
        <v>43680.125</v>
      </c>
      <c r="B5141">
        <v>8.9506897998002035</v>
      </c>
      <c r="C5141">
        <v>1.705506510982898</v>
      </c>
      <c r="E5141">
        <f t="shared" si="161"/>
        <v>9</v>
      </c>
      <c r="F5141">
        <f t="shared" si="161"/>
        <v>1.5</v>
      </c>
      <c r="G5141">
        <f>IF(OR(Tahiti!E5141&lt;2.5,F5141&lt;0.5),0,VLOOKUP(Tahiti!F5141,'Power Matrix'!$B$2:$AI$30,HLOOKUP(E5141,'Power Matrix'!$B$2:$AI$30,29)))</f>
        <v>5520.5645905761721</v>
      </c>
      <c r="H5141">
        <f t="shared" si="160"/>
        <v>7.179709235610314E-2</v>
      </c>
      <c r="M5141">
        <v>7446.8114421825685</v>
      </c>
      <c r="N5141" s="9">
        <v>9.6848682842543346E-2</v>
      </c>
    </row>
    <row r="5142" spans="1:14" x14ac:dyDescent="0.25">
      <c r="A5142" s="2">
        <v>43680.166666666657</v>
      </c>
      <c r="B5142">
        <v>8.9605683982358642</v>
      </c>
      <c r="C5142">
        <v>1.6812074630636249</v>
      </c>
      <c r="E5142">
        <f t="shared" si="161"/>
        <v>9</v>
      </c>
      <c r="F5142">
        <f t="shared" si="161"/>
        <v>1.5</v>
      </c>
      <c r="G5142">
        <f>IF(OR(Tahiti!E5142&lt;2.5,F5142&lt;0.5),0,VLOOKUP(Tahiti!F5142,'Power Matrix'!$B$2:$AI$30,HLOOKUP(E5142,'Power Matrix'!$B$2:$AI$30,29)))</f>
        <v>5520.5645905761721</v>
      </c>
      <c r="H5142">
        <f t="shared" si="160"/>
        <v>7.179709235610314E-2</v>
      </c>
      <c r="M5142">
        <v>7319.8271439445016</v>
      </c>
      <c r="N5142" s="9">
        <v>9.5197202592032668E-2</v>
      </c>
    </row>
    <row r="5143" spans="1:14" x14ac:dyDescent="0.25">
      <c r="A5143" s="2">
        <v>43680.208333333343</v>
      </c>
      <c r="B5143">
        <v>8.939301971047982</v>
      </c>
      <c r="C5143">
        <v>1.6609961054485289</v>
      </c>
      <c r="E5143">
        <f t="shared" si="161"/>
        <v>9</v>
      </c>
      <c r="F5143">
        <f t="shared" si="161"/>
        <v>1.5</v>
      </c>
      <c r="G5143">
        <f>IF(OR(Tahiti!E5143&lt;2.5,F5143&lt;0.5),0,VLOOKUP(Tahiti!F5143,'Power Matrix'!$B$2:$AI$30,HLOOKUP(E5143,'Power Matrix'!$B$2:$AI$30,29)))</f>
        <v>5520.5645905761721</v>
      </c>
      <c r="H5143">
        <f t="shared" si="160"/>
        <v>7.179709235610314E-2</v>
      </c>
      <c r="M5143">
        <v>7276.5312382016909</v>
      </c>
      <c r="N5143" s="9">
        <v>9.4634122476976446E-2</v>
      </c>
    </row>
    <row r="5144" spans="1:14" x14ac:dyDescent="0.25">
      <c r="A5144" s="2">
        <v>43680.25</v>
      </c>
      <c r="B5144">
        <v>8.9000619828174408</v>
      </c>
      <c r="C5144">
        <v>1.643282780797096</v>
      </c>
      <c r="E5144">
        <f t="shared" si="161"/>
        <v>9</v>
      </c>
      <c r="F5144">
        <f t="shared" si="161"/>
        <v>1.5</v>
      </c>
      <c r="G5144">
        <f>IF(OR(Tahiti!E5144&lt;2.5,F5144&lt;0.5),0,VLOOKUP(Tahiti!F5144,'Power Matrix'!$B$2:$AI$30,HLOOKUP(E5144,'Power Matrix'!$B$2:$AI$30,29)))</f>
        <v>5520.5645905761721</v>
      </c>
      <c r="H5144">
        <f t="shared" si="160"/>
        <v>7.179709235610314E-2</v>
      </c>
      <c r="M5144">
        <v>7334.4099394868572</v>
      </c>
      <c r="N5144" s="9">
        <v>9.5386857527088378E-2</v>
      </c>
    </row>
    <row r="5145" spans="1:14" x14ac:dyDescent="0.25">
      <c r="A5145" s="2">
        <v>43680.291666666657</v>
      </c>
      <c r="B5145">
        <v>8.8383207425945578</v>
      </c>
      <c r="C5145">
        <v>1.6285784503973499</v>
      </c>
      <c r="E5145">
        <f t="shared" si="161"/>
        <v>9</v>
      </c>
      <c r="F5145">
        <f t="shared" si="161"/>
        <v>1.5</v>
      </c>
      <c r="G5145">
        <f>IF(OR(Tahiti!E5145&lt;2.5,F5145&lt;0.5),0,VLOOKUP(Tahiti!F5145,'Power Matrix'!$B$2:$AI$30,HLOOKUP(E5145,'Power Matrix'!$B$2:$AI$30,29)))</f>
        <v>5520.5645905761721</v>
      </c>
      <c r="H5145">
        <f t="shared" si="160"/>
        <v>7.179709235610314E-2</v>
      </c>
      <c r="M5145">
        <v>7449.4164143955259</v>
      </c>
      <c r="N5145" s="9">
        <v>9.6882561520635985E-2</v>
      </c>
    </row>
    <row r="5146" spans="1:14" x14ac:dyDescent="0.25">
      <c r="A5146" s="2">
        <v>43680.333333333343</v>
      </c>
      <c r="B5146">
        <v>8.7258144826328614</v>
      </c>
      <c r="C5146">
        <v>1.604733590289652</v>
      </c>
      <c r="E5146">
        <f t="shared" si="161"/>
        <v>8.5</v>
      </c>
      <c r="F5146">
        <f t="shared" si="161"/>
        <v>1.5</v>
      </c>
      <c r="G5146">
        <f>IF(OR(Tahiti!E5146&lt;2.5,F5146&lt;0.5),0,VLOOKUP(Tahiti!F5146,'Power Matrix'!$B$2:$AI$30,HLOOKUP(E5146,'Power Matrix'!$B$2:$AI$30,29)))</f>
        <v>6895.9877133789059</v>
      </c>
      <c r="H5146">
        <f t="shared" si="160"/>
        <v>8.9685005694742512E-2</v>
      </c>
      <c r="M5146">
        <v>7593.2477356025502</v>
      </c>
      <c r="N5146" s="9">
        <v>9.875314386565108E-2</v>
      </c>
    </row>
    <row r="5147" spans="1:14" x14ac:dyDescent="0.25">
      <c r="A5147" s="2">
        <v>43680.375</v>
      </c>
      <c r="B5147">
        <v>8.6422580041978954</v>
      </c>
      <c r="C5147">
        <v>1.5935492154296129</v>
      </c>
      <c r="E5147">
        <f t="shared" si="161"/>
        <v>8.5</v>
      </c>
      <c r="F5147">
        <f t="shared" si="161"/>
        <v>1.5</v>
      </c>
      <c r="G5147">
        <f>IF(OR(Tahiti!E5147&lt;2.5,F5147&lt;0.5),0,VLOOKUP(Tahiti!F5147,'Power Matrix'!$B$2:$AI$30,HLOOKUP(E5147,'Power Matrix'!$B$2:$AI$30,29)))</f>
        <v>6895.9877133789059</v>
      </c>
      <c r="H5147">
        <f t="shared" si="160"/>
        <v>8.9685005694742512E-2</v>
      </c>
      <c r="M5147">
        <v>7618.1304416727207</v>
      </c>
      <c r="N5147" s="9">
        <v>9.9076753148250013E-2</v>
      </c>
    </row>
    <row r="5148" spans="1:14" x14ac:dyDescent="0.25">
      <c r="A5148" s="2">
        <v>43680.416666666657</v>
      </c>
      <c r="B5148">
        <v>8.5806539667310631</v>
      </c>
      <c r="C5148">
        <v>1.579015205459207</v>
      </c>
      <c r="E5148">
        <f t="shared" si="161"/>
        <v>8.5</v>
      </c>
      <c r="F5148">
        <f t="shared" si="161"/>
        <v>1.5</v>
      </c>
      <c r="G5148">
        <f>IF(OR(Tahiti!E5148&lt;2.5,F5148&lt;0.5),0,VLOOKUP(Tahiti!F5148,'Power Matrix'!$B$2:$AI$30,HLOOKUP(E5148,'Power Matrix'!$B$2:$AI$30,29)))</f>
        <v>6895.9877133789059</v>
      </c>
      <c r="H5148">
        <f t="shared" si="160"/>
        <v>8.9685005694742512E-2</v>
      </c>
      <c r="M5148">
        <v>7730.7804306078724</v>
      </c>
      <c r="N5148" s="9">
        <v>0.10054181012401774</v>
      </c>
    </row>
    <row r="5149" spans="1:14" x14ac:dyDescent="0.25">
      <c r="A5149" s="2">
        <v>43680.458333333343</v>
      </c>
      <c r="B5149">
        <v>8.5008019627094704</v>
      </c>
      <c r="C5149">
        <v>1.567774057122721</v>
      </c>
      <c r="E5149">
        <f t="shared" si="161"/>
        <v>8.5</v>
      </c>
      <c r="F5149">
        <f t="shared" si="161"/>
        <v>1.5</v>
      </c>
      <c r="G5149">
        <f>IF(OR(Tahiti!E5149&lt;2.5,F5149&lt;0.5),0,VLOOKUP(Tahiti!F5149,'Power Matrix'!$B$2:$AI$30,HLOOKUP(E5149,'Power Matrix'!$B$2:$AI$30,29)))</f>
        <v>6895.9877133789059</v>
      </c>
      <c r="H5149">
        <f t="shared" si="160"/>
        <v>8.9685005694742512E-2</v>
      </c>
      <c r="M5149">
        <v>7869.6419477265008</v>
      </c>
      <c r="N5149" s="9">
        <v>0.10234775823145563</v>
      </c>
    </row>
    <row r="5150" spans="1:14" x14ac:dyDescent="0.25">
      <c r="A5150" s="2">
        <v>43680.5</v>
      </c>
      <c r="B5150">
        <v>8.4263008661738592</v>
      </c>
      <c r="C5150">
        <v>1.555851627068872</v>
      </c>
      <c r="E5150">
        <f t="shared" si="161"/>
        <v>8.5</v>
      </c>
      <c r="F5150">
        <f t="shared" si="161"/>
        <v>1.5</v>
      </c>
      <c r="G5150">
        <f>IF(OR(Tahiti!E5150&lt;2.5,F5150&lt;0.5),0,VLOOKUP(Tahiti!F5150,'Power Matrix'!$B$2:$AI$30,HLOOKUP(E5150,'Power Matrix'!$B$2:$AI$30,29)))</f>
        <v>6895.9877133789059</v>
      </c>
      <c r="H5150">
        <f t="shared" si="160"/>
        <v>8.9685005694742512E-2</v>
      </c>
      <c r="M5150">
        <v>8074.1487814363181</v>
      </c>
      <c r="N5150" s="9">
        <v>0.10500744924563954</v>
      </c>
    </row>
    <row r="5151" spans="1:14" x14ac:dyDescent="0.25">
      <c r="A5151" s="2">
        <v>43680.541666666657</v>
      </c>
      <c r="B5151">
        <v>8.3410979546662816</v>
      </c>
      <c r="C5151">
        <v>1.5467110973609211</v>
      </c>
      <c r="E5151">
        <f t="shared" si="161"/>
        <v>8.5</v>
      </c>
      <c r="F5151">
        <f t="shared" si="161"/>
        <v>1.5</v>
      </c>
      <c r="G5151">
        <f>IF(OR(Tahiti!E5151&lt;2.5,F5151&lt;0.5),0,VLOOKUP(Tahiti!F5151,'Power Matrix'!$B$2:$AI$30,HLOOKUP(E5151,'Power Matrix'!$B$2:$AI$30,29)))</f>
        <v>6895.9877133789059</v>
      </c>
      <c r="H5151">
        <f t="shared" si="160"/>
        <v>8.9685005694742512E-2</v>
      </c>
      <c r="M5151">
        <v>8314.8095470420158</v>
      </c>
      <c r="N5151" s="9">
        <v>0.1081373362236773</v>
      </c>
    </row>
    <row r="5152" spans="1:14" x14ac:dyDescent="0.25">
      <c r="A5152" s="2">
        <v>43680.583333333343</v>
      </c>
      <c r="B5152">
        <v>8.2517789604771785</v>
      </c>
      <c r="C5152">
        <v>1.5398415067108471</v>
      </c>
      <c r="E5152">
        <f t="shared" si="161"/>
        <v>8.5</v>
      </c>
      <c r="F5152">
        <f t="shared" si="161"/>
        <v>1.5</v>
      </c>
      <c r="G5152">
        <f>IF(OR(Tahiti!E5152&lt;2.5,F5152&lt;0.5),0,VLOOKUP(Tahiti!F5152,'Power Matrix'!$B$2:$AI$30,HLOOKUP(E5152,'Power Matrix'!$B$2:$AI$30,29)))</f>
        <v>6895.9877133789059</v>
      </c>
      <c r="H5152">
        <f t="shared" si="160"/>
        <v>8.9685005694742512E-2</v>
      </c>
      <c r="M5152">
        <v>8515.3216133908536</v>
      </c>
      <c r="N5152" s="9">
        <v>0.11074507373263591</v>
      </c>
    </row>
    <row r="5153" spans="1:14" x14ac:dyDescent="0.25">
      <c r="A5153" s="2">
        <v>43680.625</v>
      </c>
      <c r="B5153">
        <v>8.1741222005524001</v>
      </c>
      <c r="C5153">
        <v>1.533766744731029</v>
      </c>
      <c r="E5153">
        <f t="shared" si="161"/>
        <v>8</v>
      </c>
      <c r="F5153">
        <f t="shared" si="161"/>
        <v>1.5</v>
      </c>
      <c r="G5153">
        <f>IF(OR(Tahiti!E5153&lt;2.5,F5153&lt;0.5),0,VLOOKUP(Tahiti!F5153,'Power Matrix'!$B$2:$AI$30,HLOOKUP(E5153,'Power Matrix'!$B$2:$AI$30,29)))</f>
        <v>8618.2321093749997</v>
      </c>
      <c r="H5153">
        <f t="shared" si="160"/>
        <v>0.11208346475275115</v>
      </c>
      <c r="M5153">
        <v>8695.3536073679152</v>
      </c>
      <c r="N5153" s="9">
        <v>0.11308645992477573</v>
      </c>
    </row>
    <row r="5154" spans="1:14" x14ac:dyDescent="0.25">
      <c r="A5154" s="2">
        <v>43680.666666666657</v>
      </c>
      <c r="B5154">
        <v>8.1056580252830255</v>
      </c>
      <c r="C5154">
        <v>1.528997772709489</v>
      </c>
      <c r="E5154">
        <f t="shared" si="161"/>
        <v>8</v>
      </c>
      <c r="F5154">
        <f t="shared" si="161"/>
        <v>1.5</v>
      </c>
      <c r="G5154">
        <f>IF(OR(Tahiti!E5154&lt;2.5,F5154&lt;0.5),0,VLOOKUP(Tahiti!F5154,'Power Matrix'!$B$2:$AI$30,HLOOKUP(E5154,'Power Matrix'!$B$2:$AI$30,29)))</f>
        <v>8618.2321093749997</v>
      </c>
      <c r="H5154">
        <f t="shared" si="160"/>
        <v>0.11208346475275115</v>
      </c>
      <c r="M5154">
        <v>8941.8357819916055</v>
      </c>
      <c r="N5154" s="9">
        <v>0.11629205659414349</v>
      </c>
    </row>
    <row r="5155" spans="1:14" x14ac:dyDescent="0.25">
      <c r="A5155" s="2">
        <v>43680.708333333343</v>
      </c>
      <c r="B5155">
        <v>8.0284128736263973</v>
      </c>
      <c r="C5155">
        <v>1.5267268336516131</v>
      </c>
      <c r="E5155">
        <f t="shared" si="161"/>
        <v>8</v>
      </c>
      <c r="F5155">
        <f t="shared" si="161"/>
        <v>1.5</v>
      </c>
      <c r="G5155">
        <f>IF(OR(Tahiti!E5155&lt;2.5,F5155&lt;0.5),0,VLOOKUP(Tahiti!F5155,'Power Matrix'!$B$2:$AI$30,HLOOKUP(E5155,'Power Matrix'!$B$2:$AI$30,29)))</f>
        <v>8618.2321093749997</v>
      </c>
      <c r="H5155">
        <f t="shared" si="160"/>
        <v>0.11208346475275115</v>
      </c>
      <c r="M5155">
        <v>9183.4211488337623</v>
      </c>
      <c r="N5155" s="9">
        <v>0.11943396837133199</v>
      </c>
    </row>
    <row r="5156" spans="1:14" x14ac:dyDescent="0.25">
      <c r="A5156" s="2">
        <v>43680.75</v>
      </c>
      <c r="B5156">
        <v>7.9622811452098876</v>
      </c>
      <c r="C5156">
        <v>1.525591364122675</v>
      </c>
      <c r="E5156">
        <f t="shared" si="161"/>
        <v>8</v>
      </c>
      <c r="F5156">
        <f t="shared" si="161"/>
        <v>1.5</v>
      </c>
      <c r="G5156">
        <f>IF(OR(Tahiti!E5156&lt;2.5,F5156&lt;0.5),0,VLOOKUP(Tahiti!F5156,'Power Matrix'!$B$2:$AI$30,HLOOKUP(E5156,'Power Matrix'!$B$2:$AI$30,29)))</f>
        <v>8618.2321093749997</v>
      </c>
      <c r="H5156">
        <f t="shared" si="160"/>
        <v>0.11208346475275115</v>
      </c>
      <c r="M5156">
        <v>9380.740124045964</v>
      </c>
      <c r="N5156" s="9">
        <v>0.12200017848656237</v>
      </c>
    </row>
    <row r="5157" spans="1:14" x14ac:dyDescent="0.25">
      <c r="A5157" s="2">
        <v>43680.791666666657</v>
      </c>
      <c r="B5157">
        <v>7.9105557061787186</v>
      </c>
      <c r="C5157">
        <v>1.5245694415466311</v>
      </c>
      <c r="E5157">
        <f t="shared" si="161"/>
        <v>8</v>
      </c>
      <c r="F5157">
        <f t="shared" si="161"/>
        <v>1.5</v>
      </c>
      <c r="G5157">
        <f>IF(OR(Tahiti!E5157&lt;2.5,F5157&lt;0.5),0,VLOOKUP(Tahiti!F5157,'Power Matrix'!$B$2:$AI$30,HLOOKUP(E5157,'Power Matrix'!$B$2:$AI$30,29)))</f>
        <v>8618.2321093749997</v>
      </c>
      <c r="H5157">
        <f t="shared" si="160"/>
        <v>0.11208346475275115</v>
      </c>
      <c r="M5157">
        <v>9399.2458639106299</v>
      </c>
      <c r="N5157" s="9">
        <v>0.1222408528402552</v>
      </c>
    </row>
    <row r="5158" spans="1:14" x14ac:dyDescent="0.25">
      <c r="A5158" s="2">
        <v>43680.833333333343</v>
      </c>
      <c r="B5158">
        <v>7.88983809001504</v>
      </c>
      <c r="C5158">
        <v>1.5205952981953481</v>
      </c>
      <c r="E5158">
        <f t="shared" si="161"/>
        <v>8</v>
      </c>
      <c r="F5158">
        <f t="shared" si="161"/>
        <v>1.5</v>
      </c>
      <c r="G5158">
        <f>IF(OR(Tahiti!E5158&lt;2.5,F5158&lt;0.5),0,VLOOKUP(Tahiti!F5158,'Power Matrix'!$B$2:$AI$30,HLOOKUP(E5158,'Power Matrix'!$B$2:$AI$30,29)))</f>
        <v>8618.2321093749997</v>
      </c>
      <c r="H5158">
        <f t="shared" si="160"/>
        <v>0.11208346475275115</v>
      </c>
      <c r="M5158">
        <v>9350.4855411876379</v>
      </c>
      <c r="N5158" s="9">
        <v>0.12160670585434534</v>
      </c>
    </row>
    <row r="5159" spans="1:14" x14ac:dyDescent="0.25">
      <c r="A5159" s="2">
        <v>43680.875</v>
      </c>
      <c r="B5159">
        <v>7.8827035467003963</v>
      </c>
      <c r="C5159">
        <v>1.5159966466031489</v>
      </c>
      <c r="E5159">
        <f t="shared" si="161"/>
        <v>8</v>
      </c>
      <c r="F5159">
        <f t="shared" si="161"/>
        <v>1.5</v>
      </c>
      <c r="G5159">
        <f>IF(OR(Tahiti!E5159&lt;2.5,F5159&lt;0.5),0,VLOOKUP(Tahiti!F5159,'Power Matrix'!$B$2:$AI$30,HLOOKUP(E5159,'Power Matrix'!$B$2:$AI$30,29)))</f>
        <v>8618.2321093749997</v>
      </c>
      <c r="H5159">
        <f t="shared" si="160"/>
        <v>0.11208346475275115</v>
      </c>
      <c r="M5159">
        <v>8555.3003610456344</v>
      </c>
      <c r="N5159" s="9">
        <v>0.1112650129149452</v>
      </c>
    </row>
    <row r="5160" spans="1:14" x14ac:dyDescent="0.25">
      <c r="A5160" s="2">
        <v>43680.916666666657</v>
      </c>
      <c r="B5160">
        <v>7.9974050507589061</v>
      </c>
      <c r="C5160">
        <v>1.4928898416892611</v>
      </c>
      <c r="E5160">
        <f t="shared" si="161"/>
        <v>8</v>
      </c>
      <c r="F5160">
        <f t="shared" si="161"/>
        <v>1.5</v>
      </c>
      <c r="G5160">
        <f>IF(OR(Tahiti!E5160&lt;2.5,F5160&lt;0.5),0,VLOOKUP(Tahiti!F5160,'Power Matrix'!$B$2:$AI$30,HLOOKUP(E5160,'Power Matrix'!$B$2:$AI$30,29)))</f>
        <v>8618.2321093749997</v>
      </c>
      <c r="H5160">
        <f t="shared" si="160"/>
        <v>0.11208346475275115</v>
      </c>
      <c r="M5160">
        <v>7839.3771246927899</v>
      </c>
      <c r="N5160" s="9">
        <v>0.10195415242176986</v>
      </c>
    </row>
    <row r="5161" spans="1:14" x14ac:dyDescent="0.25">
      <c r="A5161" s="2">
        <v>43680.958333333343</v>
      </c>
      <c r="B5161">
        <v>8.1363914426384163</v>
      </c>
      <c r="C5161">
        <v>1.468250152911307</v>
      </c>
      <c r="E5161">
        <f t="shared" si="161"/>
        <v>8</v>
      </c>
      <c r="F5161">
        <f t="shared" si="161"/>
        <v>1.5</v>
      </c>
      <c r="G5161">
        <f>IF(OR(Tahiti!E5161&lt;2.5,F5161&lt;0.5),0,VLOOKUP(Tahiti!F5161,'Power Matrix'!$B$2:$AI$30,HLOOKUP(E5161,'Power Matrix'!$B$2:$AI$30,29)))</f>
        <v>8618.2321093749997</v>
      </c>
      <c r="H5161">
        <f t="shared" si="160"/>
        <v>0.11208346475275115</v>
      </c>
      <c r="M5161">
        <v>7153.2446569267322</v>
      </c>
      <c r="N5161" s="9">
        <v>9.3030732475585409E-2</v>
      </c>
    </row>
    <row r="5162" spans="1:14" x14ac:dyDescent="0.25">
      <c r="A5162" s="2">
        <v>43681</v>
      </c>
      <c r="B5162">
        <v>8.2807287420039088</v>
      </c>
      <c r="C5162">
        <v>1.445654309285441</v>
      </c>
      <c r="E5162">
        <f t="shared" si="161"/>
        <v>8.5</v>
      </c>
      <c r="F5162">
        <f t="shared" si="161"/>
        <v>1.5</v>
      </c>
      <c r="G5162">
        <f>IF(OR(Tahiti!E5162&lt;2.5,F5162&lt;0.5),0,VLOOKUP(Tahiti!F5162,'Power Matrix'!$B$2:$AI$30,HLOOKUP(E5162,'Power Matrix'!$B$2:$AI$30,29)))</f>
        <v>6895.9877133789059</v>
      </c>
      <c r="H5162">
        <f t="shared" si="160"/>
        <v>8.9685005694742512E-2</v>
      </c>
      <c r="M5162">
        <v>6548.1381697691149</v>
      </c>
      <c r="N5162" s="9">
        <v>8.5161086961435317E-2</v>
      </c>
    </row>
    <row r="5163" spans="1:14" x14ac:dyDescent="0.25">
      <c r="A5163" s="2">
        <v>43681.041666666657</v>
      </c>
      <c r="B5163">
        <v>8.4180687008108084</v>
      </c>
      <c r="C5163">
        <v>1.426919062057965</v>
      </c>
      <c r="E5163">
        <f t="shared" si="161"/>
        <v>8.5</v>
      </c>
      <c r="F5163">
        <f t="shared" si="161"/>
        <v>1.5</v>
      </c>
      <c r="G5163">
        <f>IF(OR(Tahiti!E5163&lt;2.5,F5163&lt;0.5),0,VLOOKUP(Tahiti!F5163,'Power Matrix'!$B$2:$AI$30,HLOOKUP(E5163,'Power Matrix'!$B$2:$AI$30,29)))</f>
        <v>6895.9877133789059</v>
      </c>
      <c r="H5163">
        <f t="shared" si="160"/>
        <v>8.9685005694742512E-2</v>
      </c>
      <c r="M5163">
        <v>6017.8891506883701</v>
      </c>
      <c r="N5163" s="9">
        <v>7.8264991971621858E-2</v>
      </c>
    </row>
    <row r="5164" spans="1:14" x14ac:dyDescent="0.25">
      <c r="A5164" s="2">
        <v>43681.083333333343</v>
      </c>
      <c r="B5164">
        <v>8.5563690789100644</v>
      </c>
      <c r="C5164">
        <v>1.4109657151763859</v>
      </c>
      <c r="E5164">
        <f t="shared" si="161"/>
        <v>8.5</v>
      </c>
      <c r="F5164">
        <f t="shared" si="161"/>
        <v>1.5</v>
      </c>
      <c r="G5164">
        <f>IF(OR(Tahiti!E5164&lt;2.5,F5164&lt;0.5),0,VLOOKUP(Tahiti!F5164,'Power Matrix'!$B$2:$AI$30,HLOOKUP(E5164,'Power Matrix'!$B$2:$AI$30,29)))</f>
        <v>6895.9877133789059</v>
      </c>
      <c r="H5164">
        <f t="shared" si="160"/>
        <v>8.9685005694742512E-2</v>
      </c>
      <c r="M5164">
        <v>5608.152801728681</v>
      </c>
      <c r="N5164" s="9">
        <v>7.2936211188389319E-2</v>
      </c>
    </row>
    <row r="5165" spans="1:14" x14ac:dyDescent="0.25">
      <c r="A5165" s="2">
        <v>43681.125</v>
      </c>
      <c r="B5165">
        <v>8.6849280613297086</v>
      </c>
      <c r="C5165">
        <v>1.399043285122537</v>
      </c>
      <c r="E5165">
        <f t="shared" si="161"/>
        <v>8.5</v>
      </c>
      <c r="F5165">
        <f t="shared" si="161"/>
        <v>1.5</v>
      </c>
      <c r="G5165">
        <f>IF(OR(Tahiti!E5165&lt;2.5,F5165&lt;0.5),0,VLOOKUP(Tahiti!F5165,'Power Matrix'!$B$2:$AI$30,HLOOKUP(E5165,'Power Matrix'!$B$2:$AI$30,29)))</f>
        <v>6895.9877133789059</v>
      </c>
      <c r="H5165">
        <f t="shared" si="160"/>
        <v>8.9685005694742512E-2</v>
      </c>
      <c r="M5165">
        <v>5417.174719038916</v>
      </c>
      <c r="N5165" s="9">
        <v>7.0452466849768455E-2</v>
      </c>
    </row>
    <row r="5166" spans="1:14" x14ac:dyDescent="0.25">
      <c r="A5166" s="2">
        <v>43681.166666666657</v>
      </c>
      <c r="B5166">
        <v>9.1254861110089838</v>
      </c>
      <c r="C5166">
        <v>1.5083890007592651</v>
      </c>
      <c r="E5166">
        <f t="shared" si="161"/>
        <v>9</v>
      </c>
      <c r="F5166">
        <f t="shared" si="161"/>
        <v>1.5</v>
      </c>
      <c r="G5166">
        <f>IF(OR(Tahiti!E5166&lt;2.5,F5166&lt;0.5),0,VLOOKUP(Tahiti!F5166,'Power Matrix'!$B$2:$AI$30,HLOOKUP(E5166,'Power Matrix'!$B$2:$AI$30,29)))</f>
        <v>5520.5645905761721</v>
      </c>
      <c r="H5166">
        <f t="shared" si="160"/>
        <v>7.179709235610314E-2</v>
      </c>
      <c r="M5166">
        <v>5165.090516664276</v>
      </c>
      <c r="N5166" s="9">
        <v>6.7174013627882986E-2</v>
      </c>
    </row>
    <row r="5167" spans="1:14" x14ac:dyDescent="0.25">
      <c r="A5167" s="2">
        <v>43681.208333333343</v>
      </c>
      <c r="B5167">
        <v>9.216314335514646</v>
      </c>
      <c r="C5167">
        <v>1.4940253112181989</v>
      </c>
      <c r="E5167">
        <f t="shared" si="161"/>
        <v>9</v>
      </c>
      <c r="F5167">
        <f t="shared" si="161"/>
        <v>1.5</v>
      </c>
      <c r="G5167">
        <f>IF(OR(Tahiti!E5167&lt;2.5,F5167&lt;0.5),0,VLOOKUP(Tahiti!F5167,'Power Matrix'!$B$2:$AI$30,HLOOKUP(E5167,'Power Matrix'!$B$2:$AI$30,29)))</f>
        <v>5520.5645905761721</v>
      </c>
      <c r="H5167">
        <f t="shared" si="160"/>
        <v>7.179709235610314E-2</v>
      </c>
      <c r="M5167">
        <v>4987.5945476152865</v>
      </c>
      <c r="N5167" s="9">
        <v>6.4865609427545504E-2</v>
      </c>
    </row>
    <row r="5168" spans="1:14" x14ac:dyDescent="0.25">
      <c r="A5168" s="2">
        <v>43681.25</v>
      </c>
      <c r="B5168">
        <v>9.2898550127579007</v>
      </c>
      <c r="C5168">
        <v>1.482557068975926</v>
      </c>
      <c r="E5168">
        <f t="shared" si="161"/>
        <v>9.5</v>
      </c>
      <c r="F5168">
        <f t="shared" si="161"/>
        <v>1.5</v>
      </c>
      <c r="G5168">
        <f>IF(OR(Tahiti!E5168&lt;2.5,F5168&lt;0.5),0,VLOOKUP(Tahiti!F5168,'Power Matrix'!$B$2:$AI$30,HLOOKUP(E5168,'Power Matrix'!$B$2:$AI$30,29)))</f>
        <v>4785.6687273254392</v>
      </c>
      <c r="H5168">
        <f t="shared" si="160"/>
        <v>6.2239485466401998E-2</v>
      </c>
      <c r="M5168">
        <v>4869.1071771754077</v>
      </c>
      <c r="N5168" s="9">
        <v>6.3324635032037585E-2</v>
      </c>
    </row>
    <row r="5169" spans="1:14" x14ac:dyDescent="0.25">
      <c r="A5169" s="2">
        <v>43681.291666666657</v>
      </c>
      <c r="B5169">
        <v>9.3407572352527666</v>
      </c>
      <c r="C5169">
        <v>1.475006196608488</v>
      </c>
      <c r="E5169">
        <f t="shared" si="161"/>
        <v>9.5</v>
      </c>
      <c r="F5169">
        <f t="shared" si="161"/>
        <v>1.5</v>
      </c>
      <c r="G5169">
        <f>IF(OR(Tahiti!E5169&lt;2.5,F5169&lt;0.5),0,VLOOKUP(Tahiti!F5169,'Power Matrix'!$B$2:$AI$30,HLOOKUP(E5169,'Power Matrix'!$B$2:$AI$30,29)))</f>
        <v>4785.6687273254392</v>
      </c>
      <c r="H5169">
        <f t="shared" si="160"/>
        <v>6.2239485466401998E-2</v>
      </c>
      <c r="M5169">
        <v>4792.5036179364815</v>
      </c>
      <c r="N5169" s="9">
        <v>6.2328375912152255E-2</v>
      </c>
    </row>
    <row r="5170" spans="1:14" x14ac:dyDescent="0.25">
      <c r="A5170" s="2">
        <v>43681.333333333343</v>
      </c>
      <c r="B5170">
        <v>9.2915014458305123</v>
      </c>
      <c r="C5170">
        <v>1.451104563024344</v>
      </c>
      <c r="E5170">
        <f t="shared" si="161"/>
        <v>9.5</v>
      </c>
      <c r="F5170">
        <f t="shared" si="161"/>
        <v>1.5</v>
      </c>
      <c r="G5170">
        <f>IF(OR(Tahiti!E5170&lt;2.5,F5170&lt;0.5),0,VLOOKUP(Tahiti!F5170,'Power Matrix'!$B$2:$AI$30,HLOOKUP(E5170,'Power Matrix'!$B$2:$AI$30,29)))</f>
        <v>4785.6687273254392</v>
      </c>
      <c r="H5170">
        <f t="shared" si="160"/>
        <v>6.2239485466401998E-2</v>
      </c>
      <c r="M5170">
        <v>4809.7841686992824</v>
      </c>
      <c r="N5170" s="9">
        <v>6.2553116204445799E-2</v>
      </c>
    </row>
    <row r="5171" spans="1:14" x14ac:dyDescent="0.25">
      <c r="A5171" s="2">
        <v>43681.375</v>
      </c>
      <c r="B5171">
        <v>9.2732534792757484</v>
      </c>
      <c r="C5171">
        <v>1.449855546542512</v>
      </c>
      <c r="E5171">
        <f t="shared" si="161"/>
        <v>9.5</v>
      </c>
      <c r="F5171">
        <f t="shared" si="161"/>
        <v>1.5</v>
      </c>
      <c r="G5171">
        <f>IF(OR(Tahiti!E5171&lt;2.5,F5171&lt;0.5),0,VLOOKUP(Tahiti!F5171,'Power Matrix'!$B$2:$AI$30,HLOOKUP(E5171,'Power Matrix'!$B$2:$AI$30,29)))</f>
        <v>4785.6687273254392</v>
      </c>
      <c r="H5171">
        <f t="shared" si="160"/>
        <v>6.2239485466401998E-2</v>
      </c>
      <c r="M5171">
        <v>4748.4946697726255</v>
      </c>
      <c r="N5171" s="9">
        <v>6.1756022402727824E-2</v>
      </c>
    </row>
    <row r="5172" spans="1:14" x14ac:dyDescent="0.25">
      <c r="A5172" s="2">
        <v>43681.416666666657</v>
      </c>
      <c r="B5172">
        <v>9.3115330482139349</v>
      </c>
      <c r="C5172">
        <v>1.448379436154893</v>
      </c>
      <c r="E5172">
        <f t="shared" si="161"/>
        <v>9.5</v>
      </c>
      <c r="F5172">
        <f t="shared" si="161"/>
        <v>1.5</v>
      </c>
      <c r="G5172">
        <f>IF(OR(Tahiti!E5172&lt;2.5,F5172&lt;0.5),0,VLOOKUP(Tahiti!F5172,'Power Matrix'!$B$2:$AI$30,HLOOKUP(E5172,'Power Matrix'!$B$2:$AI$30,29)))</f>
        <v>4785.6687273254392</v>
      </c>
      <c r="H5172">
        <f t="shared" si="160"/>
        <v>6.2239485466401998E-2</v>
      </c>
      <c r="M5172">
        <v>4662.9887613110568</v>
      </c>
      <c r="N5172" s="9">
        <v>6.0643984764330076E-2</v>
      </c>
    </row>
    <row r="5173" spans="1:14" x14ac:dyDescent="0.25">
      <c r="A5173" s="2">
        <v>43681.458333333343</v>
      </c>
      <c r="B5173">
        <v>9.3831528868724785</v>
      </c>
      <c r="C5173">
        <v>1.4504232813069811</v>
      </c>
      <c r="E5173">
        <f t="shared" si="161"/>
        <v>9.5</v>
      </c>
      <c r="F5173">
        <f t="shared" si="161"/>
        <v>1.5</v>
      </c>
      <c r="G5173">
        <f>IF(OR(Tahiti!E5173&lt;2.5,F5173&lt;0.5),0,VLOOKUP(Tahiti!F5173,'Power Matrix'!$B$2:$AI$30,HLOOKUP(E5173,'Power Matrix'!$B$2:$AI$30,29)))</f>
        <v>4785.6687273254392</v>
      </c>
      <c r="H5173">
        <f t="shared" si="160"/>
        <v>6.2239485466401998E-2</v>
      </c>
      <c r="M5173">
        <v>4542.8389038296609</v>
      </c>
      <c r="N5173" s="9">
        <v>5.9081389077419277E-2</v>
      </c>
    </row>
    <row r="5174" spans="1:14" x14ac:dyDescent="0.25">
      <c r="A5174" s="2">
        <v>43681.5</v>
      </c>
      <c r="B5174">
        <v>9.4881129952513774</v>
      </c>
      <c r="C5174">
        <v>1.4545109716111571</v>
      </c>
      <c r="E5174">
        <f t="shared" si="161"/>
        <v>9.5</v>
      </c>
      <c r="F5174">
        <f t="shared" si="161"/>
        <v>1.5</v>
      </c>
      <c r="G5174">
        <f>IF(OR(Tahiti!E5174&lt;2.5,F5174&lt;0.5),0,VLOOKUP(Tahiti!F5174,'Power Matrix'!$B$2:$AI$30,HLOOKUP(E5174,'Power Matrix'!$B$2:$AI$30,29)))</f>
        <v>4785.6687273254392</v>
      </c>
      <c r="H5174">
        <f t="shared" si="160"/>
        <v>6.2239485466401998E-2</v>
      </c>
      <c r="M5174">
        <v>4329.5149593871329</v>
      </c>
      <c r="N5174" s="9">
        <v>5.6307028104479226E-2</v>
      </c>
    </row>
    <row r="5175" spans="1:14" x14ac:dyDescent="0.25">
      <c r="A5175" s="2">
        <v>43681.541666666657</v>
      </c>
      <c r="B5175">
        <v>9.6081654067958713</v>
      </c>
      <c r="C5175">
        <v>1.461721203119914</v>
      </c>
      <c r="E5175">
        <f t="shared" si="161"/>
        <v>9.5</v>
      </c>
      <c r="F5175">
        <f t="shared" si="161"/>
        <v>1.5</v>
      </c>
      <c r="G5175">
        <f>IF(OR(Tahiti!E5175&lt;2.5,F5175&lt;0.5),0,VLOOKUP(Tahiti!F5175,'Power Matrix'!$B$2:$AI$30,HLOOKUP(E5175,'Power Matrix'!$B$2:$AI$30,29)))</f>
        <v>4785.6687273254392</v>
      </c>
      <c r="H5175">
        <f t="shared" si="160"/>
        <v>6.2239485466401998E-2</v>
      </c>
      <c r="M5175">
        <v>4088.0255503421163</v>
      </c>
      <c r="N5175" s="9">
        <v>5.3166364295811695E-2</v>
      </c>
    </row>
    <row r="5176" spans="1:14" x14ac:dyDescent="0.25">
      <c r="A5176" s="2">
        <v>43681.583333333343</v>
      </c>
      <c r="B5176">
        <v>9.7418008911893974</v>
      </c>
      <c r="C5176">
        <v>1.471883655403909</v>
      </c>
      <c r="E5176">
        <f t="shared" si="161"/>
        <v>9.5</v>
      </c>
      <c r="F5176">
        <f t="shared" si="161"/>
        <v>1.5</v>
      </c>
      <c r="G5176">
        <f>IF(OR(Tahiti!E5176&lt;2.5,F5176&lt;0.5),0,VLOOKUP(Tahiti!F5176,'Power Matrix'!$B$2:$AI$30,HLOOKUP(E5176,'Power Matrix'!$B$2:$AI$30,29)))</f>
        <v>4785.6687273254392</v>
      </c>
      <c r="H5176">
        <f t="shared" si="160"/>
        <v>6.2239485466401998E-2</v>
      </c>
      <c r="M5176">
        <v>3832.4513697518314</v>
      </c>
      <c r="N5176" s="9">
        <v>4.9842522548117753E-2</v>
      </c>
    </row>
    <row r="5177" spans="1:14" x14ac:dyDescent="0.25">
      <c r="A5177" s="2">
        <v>43681.625</v>
      </c>
      <c r="B5177">
        <v>9.8860009877988393</v>
      </c>
      <c r="C5177">
        <v>1.4852254223689301</v>
      </c>
      <c r="E5177">
        <f t="shared" si="161"/>
        <v>10</v>
      </c>
      <c r="F5177">
        <f t="shared" si="161"/>
        <v>1.5</v>
      </c>
      <c r="G5177">
        <f>IF(OR(Tahiti!E5177&lt;2.5,F5177&lt;0.5),0,VLOOKUP(Tahiti!F5177,'Power Matrix'!$B$2:$AI$30,HLOOKUP(E5177,'Power Matrix'!$B$2:$AI$30,29)))</f>
        <v>3644.0790712890621</v>
      </c>
      <c r="H5177">
        <f t="shared" si="160"/>
        <v>4.7392667424071749E-2</v>
      </c>
      <c r="M5177">
        <v>3628.7606091811431</v>
      </c>
      <c r="N5177" s="9">
        <v>4.719344488291434E-2</v>
      </c>
    </row>
    <row r="5178" spans="1:14" x14ac:dyDescent="0.25">
      <c r="A5178" s="2">
        <v>43681.666666666657</v>
      </c>
      <c r="B5178">
        <v>10.033219545041399</v>
      </c>
      <c r="C5178">
        <v>1.5020303713972121</v>
      </c>
      <c r="E5178">
        <f t="shared" si="161"/>
        <v>10</v>
      </c>
      <c r="F5178">
        <f t="shared" si="161"/>
        <v>1.5</v>
      </c>
      <c r="G5178">
        <f>IF(OR(Tahiti!E5178&lt;2.5,F5178&lt;0.5),0,VLOOKUP(Tahiti!F5178,'Power Matrix'!$B$2:$AI$30,HLOOKUP(E5178,'Power Matrix'!$B$2:$AI$30,29)))</f>
        <v>3644.0790712890621</v>
      </c>
      <c r="H5178">
        <f t="shared" si="160"/>
        <v>4.7392667424071749E-2</v>
      </c>
      <c r="M5178">
        <v>3549.2425168760406</v>
      </c>
      <c r="N5178" s="9">
        <v>4.615928112548693E-2</v>
      </c>
    </row>
    <row r="5179" spans="1:14" x14ac:dyDescent="0.25">
      <c r="A5179" s="2">
        <v>43681.708333333343</v>
      </c>
      <c r="B5179">
        <v>10.04954667301145</v>
      </c>
      <c r="C5179">
        <v>1.4885750574792971</v>
      </c>
      <c r="E5179">
        <f t="shared" si="161"/>
        <v>10</v>
      </c>
      <c r="F5179">
        <f t="shared" si="161"/>
        <v>1.5</v>
      </c>
      <c r="G5179">
        <f>IF(OR(Tahiti!E5179&lt;2.5,F5179&lt;0.5),0,VLOOKUP(Tahiti!F5179,'Power Matrix'!$B$2:$AI$30,HLOOKUP(E5179,'Power Matrix'!$B$2:$AI$30,29)))</f>
        <v>3644.0790712890621</v>
      </c>
      <c r="H5179">
        <f t="shared" si="160"/>
        <v>4.7392667424071749E-2</v>
      </c>
      <c r="M5179">
        <v>3567.7718833379186</v>
      </c>
      <c r="N5179" s="9">
        <v>4.6400262752277488E-2</v>
      </c>
    </row>
    <row r="5180" spans="1:14" x14ac:dyDescent="0.25">
      <c r="A5180" s="2">
        <v>43681.75</v>
      </c>
      <c r="B5180">
        <v>10.17289195070116</v>
      </c>
      <c r="C5180">
        <v>1.5115115419638441</v>
      </c>
      <c r="E5180">
        <f t="shared" si="161"/>
        <v>10</v>
      </c>
      <c r="F5180">
        <f t="shared" si="161"/>
        <v>1.5</v>
      </c>
      <c r="G5180">
        <f>IF(OR(Tahiti!E5180&lt;2.5,F5180&lt;0.5),0,VLOOKUP(Tahiti!F5180,'Power Matrix'!$B$2:$AI$30,HLOOKUP(E5180,'Power Matrix'!$B$2:$AI$30,29)))</f>
        <v>3644.0790712890621</v>
      </c>
      <c r="H5180">
        <f t="shared" si="160"/>
        <v>4.7392667424071749E-2</v>
      </c>
      <c r="M5180">
        <v>3618.6277660426213</v>
      </c>
      <c r="N5180" s="9">
        <v>4.7061663311830502E-2</v>
      </c>
    </row>
    <row r="5181" spans="1:14" x14ac:dyDescent="0.25">
      <c r="A5181" s="2">
        <v>43681.791666666657</v>
      </c>
      <c r="B5181">
        <v>10.28622142719917</v>
      </c>
      <c r="C5181">
        <v>1.5361512307417979</v>
      </c>
      <c r="E5181">
        <f t="shared" si="161"/>
        <v>10.5</v>
      </c>
      <c r="F5181">
        <f t="shared" si="161"/>
        <v>1.5</v>
      </c>
      <c r="G5181">
        <f>IF(OR(Tahiti!E5181&lt;2.5,F5181&lt;0.5),0,VLOOKUP(Tahiti!F5181,'Power Matrix'!$B$2:$AI$30,HLOOKUP(E5181,'Power Matrix'!$B$2:$AI$30,29)))</f>
        <v>3213.1816189743035</v>
      </c>
      <c r="H5181">
        <f t="shared" si="160"/>
        <v>4.178867825371347E-2</v>
      </c>
      <c r="M5181">
        <v>3673.8059170760289</v>
      </c>
      <c r="N5181" s="9">
        <v>4.7779276654233892E-2</v>
      </c>
    </row>
    <row r="5182" spans="1:14" x14ac:dyDescent="0.25">
      <c r="A5182" s="2">
        <v>43681.833333333343</v>
      </c>
      <c r="B5182">
        <v>10.391044332822011</v>
      </c>
      <c r="C5182">
        <v>1.5617560686193499</v>
      </c>
      <c r="E5182">
        <f t="shared" si="161"/>
        <v>10.5</v>
      </c>
      <c r="F5182">
        <f t="shared" si="161"/>
        <v>1.5</v>
      </c>
      <c r="G5182">
        <f>IF(OR(Tahiti!E5182&lt;2.5,F5182&lt;0.5),0,VLOOKUP(Tahiti!F5182,'Power Matrix'!$B$2:$AI$30,HLOOKUP(E5182,'Power Matrix'!$B$2:$AI$30,29)))</f>
        <v>3213.1816189743035</v>
      </c>
      <c r="H5182">
        <f t="shared" si="160"/>
        <v>4.178867825371347E-2</v>
      </c>
      <c r="M5182">
        <v>3733.7116926187646</v>
      </c>
      <c r="N5182" s="9">
        <v>4.8558374594475893E-2</v>
      </c>
    </row>
    <row r="5183" spans="1:14" x14ac:dyDescent="0.25">
      <c r="A5183" s="2">
        <v>43681.875</v>
      </c>
      <c r="B5183">
        <v>10.4862630455213</v>
      </c>
      <c r="C5183">
        <v>1.5880989616907111</v>
      </c>
      <c r="E5183">
        <f t="shared" si="161"/>
        <v>10.5</v>
      </c>
      <c r="F5183">
        <f t="shared" si="161"/>
        <v>1.5</v>
      </c>
      <c r="G5183">
        <f>IF(OR(Tahiti!E5183&lt;2.5,F5183&lt;0.5),0,VLOOKUP(Tahiti!F5183,'Power Matrix'!$B$2:$AI$30,HLOOKUP(E5183,'Power Matrix'!$B$2:$AI$30,29)))</f>
        <v>3213.1816189743035</v>
      </c>
      <c r="H5183">
        <f t="shared" si="160"/>
        <v>4.178867825371347E-2</v>
      </c>
      <c r="M5183">
        <v>3728.2272751224928</v>
      </c>
      <c r="N5183" s="9">
        <v>4.8487047609121627E-2</v>
      </c>
    </row>
    <row r="5184" spans="1:14" x14ac:dyDescent="0.25">
      <c r="A5184" s="2">
        <v>43681.916666666657</v>
      </c>
      <c r="B5184">
        <v>10.57969812239193</v>
      </c>
      <c r="C5184">
        <v>1.6125683300393241</v>
      </c>
      <c r="E5184">
        <f t="shared" si="161"/>
        <v>10.5</v>
      </c>
      <c r="F5184">
        <f t="shared" si="161"/>
        <v>1.5</v>
      </c>
      <c r="G5184">
        <f>IF(OR(Tahiti!E5184&lt;2.5,F5184&lt;0.5),0,VLOOKUP(Tahiti!F5184,'Power Matrix'!$B$2:$AI$30,HLOOKUP(E5184,'Power Matrix'!$B$2:$AI$30,29)))</f>
        <v>3213.1816189743035</v>
      </c>
      <c r="H5184">
        <f t="shared" si="160"/>
        <v>4.178867825371347E-2</v>
      </c>
      <c r="M5184">
        <v>3737.708807621706</v>
      </c>
      <c r="N5184" s="9">
        <v>4.8610358631699158E-2</v>
      </c>
    </row>
    <row r="5185" spans="1:14" x14ac:dyDescent="0.25">
      <c r="A5185" s="2">
        <v>43681.958333333343</v>
      </c>
      <c r="B5185">
        <v>10.661882573266389</v>
      </c>
      <c r="C5185">
        <v>1.638400261822663</v>
      </c>
      <c r="E5185">
        <f t="shared" si="161"/>
        <v>10.5</v>
      </c>
      <c r="F5185">
        <f t="shared" si="161"/>
        <v>1.5</v>
      </c>
      <c r="G5185">
        <f>IF(OR(Tahiti!E5185&lt;2.5,F5185&lt;0.5),0,VLOOKUP(Tahiti!F5185,'Power Matrix'!$B$2:$AI$30,HLOOKUP(E5185,'Power Matrix'!$B$2:$AI$30,29)))</f>
        <v>3213.1816189743035</v>
      </c>
      <c r="H5185">
        <f t="shared" si="160"/>
        <v>4.178867825371347E-2</v>
      </c>
      <c r="M5185">
        <v>3754.9421214548752</v>
      </c>
      <c r="N5185" s="9">
        <v>4.8834484589327196E-2</v>
      </c>
    </row>
    <row r="5186" spans="1:14" x14ac:dyDescent="0.25">
      <c r="A5186" s="2">
        <v>43682</v>
      </c>
      <c r="B5186">
        <v>10.736383669802001</v>
      </c>
      <c r="C5186">
        <v>1.6637780057944269</v>
      </c>
      <c r="E5186">
        <f t="shared" si="161"/>
        <v>10.5</v>
      </c>
      <c r="F5186">
        <f t="shared" si="161"/>
        <v>1.5</v>
      </c>
      <c r="G5186">
        <f>IF(OR(Tahiti!E5186&lt;2.5,F5186&lt;0.5),0,VLOOKUP(Tahiti!F5186,'Power Matrix'!$B$2:$AI$30,HLOOKUP(E5186,'Power Matrix'!$B$2:$AI$30,29)))</f>
        <v>3213.1816189743035</v>
      </c>
      <c r="H5186">
        <f t="shared" ref="H5186:H5249" si="162">G5186/$K$2</f>
        <v>4.178867825371347E-2</v>
      </c>
      <c r="M5186">
        <v>3776.4982980832601</v>
      </c>
      <c r="N5186" s="9">
        <v>4.9114831061074095E-2</v>
      </c>
    </row>
    <row r="5187" spans="1:14" x14ac:dyDescent="0.25">
      <c r="A5187" s="2">
        <v>43682.041666666657</v>
      </c>
      <c r="B5187">
        <v>10.803064209242709</v>
      </c>
      <c r="C5187">
        <v>1.6879635067608061</v>
      </c>
      <c r="E5187">
        <f t="shared" ref="E5187:F5250" si="163">MROUND(B5187,0.5)</f>
        <v>11</v>
      </c>
      <c r="F5187">
        <f t="shared" si="163"/>
        <v>1.5</v>
      </c>
      <c r="G5187">
        <f>IF(OR(Tahiti!E5187&lt;2.5,F5187&lt;0.5),0,VLOOKUP(Tahiti!F5187,'Power Matrix'!$B$2:$AI$30,HLOOKUP(E5187,'Power Matrix'!$B$2:$AI$30,29)))</f>
        <v>2419.2972768554687</v>
      </c>
      <c r="H5187">
        <f t="shared" si="162"/>
        <v>3.1463903224639621E-2</v>
      </c>
      <c r="M5187">
        <v>3800.753900095126</v>
      </c>
      <c r="N5187" s="9">
        <v>4.9430284611179515E-2</v>
      </c>
    </row>
    <row r="5188" spans="1:14" x14ac:dyDescent="0.25">
      <c r="A5188" s="2">
        <v>43682.083333333343</v>
      </c>
      <c r="B5188">
        <v>10.86425663844139</v>
      </c>
      <c r="C5188">
        <v>1.711297405580481</v>
      </c>
      <c r="E5188">
        <f t="shared" si="163"/>
        <v>11</v>
      </c>
      <c r="F5188">
        <f t="shared" si="163"/>
        <v>1.5</v>
      </c>
      <c r="G5188">
        <f>IF(OR(Tahiti!E5188&lt;2.5,F5188&lt;0.5),0,VLOOKUP(Tahiti!F5188,'Power Matrix'!$B$2:$AI$30,HLOOKUP(E5188,'Power Matrix'!$B$2:$AI$30,29)))</f>
        <v>2419.2972768554687</v>
      </c>
      <c r="H5188">
        <f t="shared" si="162"/>
        <v>3.1463903224639621E-2</v>
      </c>
      <c r="M5188">
        <v>3824.3333814371817</v>
      </c>
      <c r="N5188" s="9">
        <v>4.9736944948670092E-2</v>
      </c>
    </row>
    <row r="5189" spans="1:14" x14ac:dyDescent="0.25">
      <c r="A5189" s="2">
        <v>43682.125</v>
      </c>
      <c r="B5189">
        <v>10.9217445932267</v>
      </c>
      <c r="C5189">
        <v>1.7336661553005599</v>
      </c>
      <c r="E5189">
        <f t="shared" si="163"/>
        <v>11</v>
      </c>
      <c r="F5189">
        <f t="shared" si="163"/>
        <v>1.5</v>
      </c>
      <c r="G5189">
        <f>IF(OR(Tahiti!E5189&lt;2.5,F5189&lt;0.5),0,VLOOKUP(Tahiti!F5189,'Power Matrix'!$B$2:$AI$30,HLOOKUP(E5189,'Power Matrix'!$B$2:$AI$30,29)))</f>
        <v>2419.2972768554687</v>
      </c>
      <c r="H5189">
        <f t="shared" si="162"/>
        <v>3.1463903224639621E-2</v>
      </c>
      <c r="M5189">
        <v>3871.1561492441001</v>
      </c>
      <c r="N5189" s="9">
        <v>5.0345893278347847E-2</v>
      </c>
    </row>
    <row r="5190" spans="1:14" x14ac:dyDescent="0.25">
      <c r="A5190" s="2">
        <v>43682.166666666657</v>
      </c>
      <c r="B5190">
        <v>10.86864712663502</v>
      </c>
      <c r="C5190">
        <v>1.725434001215759</v>
      </c>
      <c r="E5190">
        <f t="shared" si="163"/>
        <v>11</v>
      </c>
      <c r="F5190">
        <f t="shared" si="163"/>
        <v>1.5</v>
      </c>
      <c r="G5190">
        <f>IF(OR(Tahiti!E5190&lt;2.5,F5190&lt;0.5),0,VLOOKUP(Tahiti!F5190,'Power Matrix'!$B$2:$AI$30,HLOOKUP(E5190,'Power Matrix'!$B$2:$AI$30,29)))</f>
        <v>2419.2972768554687</v>
      </c>
      <c r="H5190">
        <f t="shared" si="162"/>
        <v>3.1463903224639621E-2</v>
      </c>
      <c r="M5190">
        <v>3894.9907789855179</v>
      </c>
      <c r="N5190" s="9">
        <v>5.0655871920135438E-2</v>
      </c>
    </row>
    <row r="5191" spans="1:14" x14ac:dyDescent="0.25">
      <c r="A5191" s="2">
        <v>43682.208333333343</v>
      </c>
      <c r="B5191">
        <v>10.926546689688481</v>
      </c>
      <c r="C5191">
        <v>1.7480866183180721</v>
      </c>
      <c r="E5191">
        <f t="shared" si="163"/>
        <v>11</v>
      </c>
      <c r="F5191">
        <f t="shared" si="163"/>
        <v>1.5</v>
      </c>
      <c r="G5191">
        <f>IF(OR(Tahiti!E5191&lt;2.5,F5191&lt;0.5),0,VLOOKUP(Tahiti!F5191,'Power Matrix'!$B$2:$AI$30,HLOOKUP(E5191,'Power Matrix'!$B$2:$AI$30,29)))</f>
        <v>2419.2972768554687</v>
      </c>
      <c r="H5191">
        <f t="shared" si="162"/>
        <v>3.1463903224639621E-2</v>
      </c>
      <c r="M5191">
        <v>3908.3451515546203</v>
      </c>
      <c r="N5191" s="9">
        <v>5.0829550736035081E-2</v>
      </c>
    </row>
    <row r="5192" spans="1:14" x14ac:dyDescent="0.25">
      <c r="A5192" s="2">
        <v>43682.25</v>
      </c>
      <c r="B5192">
        <v>10.98664149683875</v>
      </c>
      <c r="C5192">
        <v>1.7698308597972341</v>
      </c>
      <c r="E5192">
        <f t="shared" si="163"/>
        <v>11</v>
      </c>
      <c r="F5192">
        <f t="shared" si="163"/>
        <v>2</v>
      </c>
      <c r="G5192">
        <f>IF(OR(Tahiti!E5192&lt;2.5,F5192&lt;0.5),0,VLOOKUP(Tahiti!F5192,'Power Matrix'!$B$2:$AI$30,HLOOKUP(E5192,'Power Matrix'!$B$2:$AI$30,29)))</f>
        <v>5134.9565752461758</v>
      </c>
      <c r="H5192">
        <f t="shared" si="162"/>
        <v>6.6782109950651036E-2</v>
      </c>
      <c r="M5192">
        <v>3969.5260274956863</v>
      </c>
      <c r="N5192" s="9">
        <v>5.1625231853524023E-2</v>
      </c>
    </row>
    <row r="5193" spans="1:14" x14ac:dyDescent="0.25">
      <c r="A5193" s="2">
        <v>43682.291666666657</v>
      </c>
      <c r="B5193">
        <v>11.050715183914489</v>
      </c>
      <c r="C5193">
        <v>1.7908370460825871</v>
      </c>
      <c r="E5193">
        <f t="shared" si="163"/>
        <v>11</v>
      </c>
      <c r="F5193">
        <f t="shared" si="163"/>
        <v>2</v>
      </c>
      <c r="G5193">
        <f>IF(OR(Tahiti!E5193&lt;2.5,F5193&lt;0.5),0,VLOOKUP(Tahiti!F5193,'Power Matrix'!$B$2:$AI$30,HLOOKUP(E5193,'Power Matrix'!$B$2:$AI$30,29)))</f>
        <v>5134.9565752461758</v>
      </c>
      <c r="H5193">
        <f t="shared" si="162"/>
        <v>6.6782109950651036E-2</v>
      </c>
      <c r="M5193">
        <v>3995.9517706880706</v>
      </c>
      <c r="N5193" s="9">
        <v>5.1968908934807503E-2</v>
      </c>
    </row>
    <row r="5194" spans="1:14" x14ac:dyDescent="0.25">
      <c r="A5194" s="2">
        <v>43682.333333333343</v>
      </c>
      <c r="B5194">
        <v>11.06663070361639</v>
      </c>
      <c r="C5194">
        <v>1.797422769350427</v>
      </c>
      <c r="E5194">
        <f t="shared" si="163"/>
        <v>11</v>
      </c>
      <c r="F5194">
        <f t="shared" si="163"/>
        <v>2</v>
      </c>
      <c r="G5194">
        <f>IF(OR(Tahiti!E5194&lt;2.5,F5194&lt;0.5),0,VLOOKUP(Tahiti!F5194,'Power Matrix'!$B$2:$AI$30,HLOOKUP(E5194,'Power Matrix'!$B$2:$AI$30,29)))</f>
        <v>5134.9565752461758</v>
      </c>
      <c r="H5194">
        <f t="shared" si="162"/>
        <v>6.6782109950651036E-2</v>
      </c>
      <c r="M5194">
        <v>4067.7646643870066</v>
      </c>
      <c r="N5194" s="9">
        <v>5.2902863583700173E-2</v>
      </c>
    </row>
    <row r="5195" spans="1:14" x14ac:dyDescent="0.25">
      <c r="A5195" s="2">
        <v>43682.375</v>
      </c>
      <c r="B5195">
        <v>11.13070439069214</v>
      </c>
      <c r="C5195">
        <v>1.817634126965523</v>
      </c>
      <c r="E5195">
        <f t="shared" si="163"/>
        <v>11</v>
      </c>
      <c r="F5195">
        <f t="shared" si="163"/>
        <v>2</v>
      </c>
      <c r="G5195">
        <f>IF(OR(Tahiti!E5195&lt;2.5,F5195&lt;0.5),0,VLOOKUP(Tahiti!F5195,'Power Matrix'!$B$2:$AI$30,HLOOKUP(E5195,'Power Matrix'!$B$2:$AI$30,29)))</f>
        <v>5134.9565752461758</v>
      </c>
      <c r="H5195">
        <f t="shared" si="162"/>
        <v>6.6782109950651036E-2</v>
      </c>
      <c r="M5195">
        <v>4128.8679577288704</v>
      </c>
      <c r="N5195" s="9">
        <v>5.3697535709273242E-2</v>
      </c>
    </row>
    <row r="5196" spans="1:14" x14ac:dyDescent="0.25">
      <c r="A5196" s="2">
        <v>43682.416666666657</v>
      </c>
      <c r="B5196">
        <v>11.20808674510482</v>
      </c>
      <c r="C5196">
        <v>1.8374480702454909</v>
      </c>
      <c r="E5196">
        <f t="shared" si="163"/>
        <v>11</v>
      </c>
      <c r="F5196">
        <f t="shared" si="163"/>
        <v>2</v>
      </c>
      <c r="G5196">
        <f>IF(OR(Tahiti!E5196&lt;2.5,F5196&lt;0.5),0,VLOOKUP(Tahiti!F5196,'Power Matrix'!$B$2:$AI$30,HLOOKUP(E5196,'Power Matrix'!$B$2:$AI$30,29)))</f>
        <v>5134.9565752461758</v>
      </c>
      <c r="H5196">
        <f t="shared" si="162"/>
        <v>6.6782109950651036E-2</v>
      </c>
      <c r="M5196">
        <v>4197.1677318527527</v>
      </c>
      <c r="N5196" s="9">
        <v>5.4585800869966304E-2</v>
      </c>
    </row>
    <row r="5197" spans="1:14" x14ac:dyDescent="0.25">
      <c r="A5197" s="2">
        <v>43682.458333333343</v>
      </c>
      <c r="B5197">
        <v>11.281215814079919</v>
      </c>
      <c r="C5197">
        <v>1.8582839361015031</v>
      </c>
      <c r="E5197">
        <f t="shared" si="163"/>
        <v>11.5</v>
      </c>
      <c r="F5197">
        <f t="shared" si="163"/>
        <v>2</v>
      </c>
      <c r="G5197">
        <f>IF(OR(Tahiti!E5197&lt;2.5,F5197&lt;0.5),0,VLOOKUP(Tahiti!F5197,'Power Matrix'!$B$2:$AI$30,HLOOKUP(E5197,'Power Matrix'!$B$2:$AI$30,29)))</f>
        <v>4817.1968975524887</v>
      </c>
      <c r="H5197">
        <f t="shared" si="162"/>
        <v>6.2649521598118402E-2</v>
      </c>
      <c r="M5197">
        <v>4267.183644073586</v>
      </c>
      <c r="N5197" s="9">
        <v>5.5496385074931674E-2</v>
      </c>
    </row>
    <row r="5198" spans="1:14" x14ac:dyDescent="0.25">
      <c r="A5198" s="2">
        <v>43682.5</v>
      </c>
      <c r="B5198">
        <v>11.35818656022445</v>
      </c>
      <c r="C5198">
        <v>1.8800281775806651</v>
      </c>
      <c r="E5198">
        <f t="shared" si="163"/>
        <v>11.5</v>
      </c>
      <c r="F5198">
        <f t="shared" si="163"/>
        <v>2</v>
      </c>
      <c r="G5198">
        <f>IF(OR(Tahiti!E5198&lt;2.5,F5198&lt;0.5),0,VLOOKUP(Tahiti!F5198,'Power Matrix'!$B$2:$AI$30,HLOOKUP(E5198,'Power Matrix'!$B$2:$AI$30,29)))</f>
        <v>4817.1968975524887</v>
      </c>
      <c r="H5198">
        <f t="shared" si="162"/>
        <v>6.2649521598118402E-2</v>
      </c>
      <c r="M5198">
        <v>4339.3962606525865</v>
      </c>
      <c r="N5198" s="9">
        <v>5.6435538275545011E-2</v>
      </c>
    </row>
    <row r="5199" spans="1:14" x14ac:dyDescent="0.25">
      <c r="A5199" s="2">
        <v>43682.541666666657</v>
      </c>
      <c r="B5199">
        <v>11.438998983538401</v>
      </c>
      <c r="C5199">
        <v>1.9027943416358719</v>
      </c>
      <c r="E5199">
        <f t="shared" si="163"/>
        <v>11.5</v>
      </c>
      <c r="F5199">
        <f t="shared" si="163"/>
        <v>2</v>
      </c>
      <c r="G5199">
        <f>IF(OR(Tahiti!E5199&lt;2.5,F5199&lt;0.5),0,VLOOKUP(Tahiti!F5199,'Power Matrix'!$B$2:$AI$30,HLOOKUP(E5199,'Power Matrix'!$B$2:$AI$30,29)))</f>
        <v>4817.1968975524887</v>
      </c>
      <c r="H5199">
        <f t="shared" si="162"/>
        <v>6.2649521598118402E-2</v>
      </c>
      <c r="M5199">
        <v>4428.388136007432</v>
      </c>
      <c r="N5199" s="9">
        <v>5.7592912270941696E-2</v>
      </c>
    </row>
    <row r="5200" spans="1:14" x14ac:dyDescent="0.25">
      <c r="A5200" s="2">
        <v>43682.583333333343</v>
      </c>
      <c r="B5200">
        <v>11.52351588126572</v>
      </c>
      <c r="C5200">
        <v>1.927150163031591</v>
      </c>
      <c r="E5200">
        <f t="shared" si="163"/>
        <v>11.5</v>
      </c>
      <c r="F5200">
        <f t="shared" si="163"/>
        <v>2</v>
      </c>
      <c r="G5200">
        <f>IF(OR(Tahiti!E5200&lt;2.5,F5200&lt;0.5),0,VLOOKUP(Tahiti!F5200,'Power Matrix'!$B$2:$AI$30,HLOOKUP(E5200,'Power Matrix'!$B$2:$AI$30,29)))</f>
        <v>4817.1968975524887</v>
      </c>
      <c r="H5200">
        <f t="shared" si="162"/>
        <v>6.2649521598118402E-2</v>
      </c>
      <c r="M5200">
        <v>4561.9920722981105</v>
      </c>
      <c r="N5200" s="9">
        <v>5.9330483492234624E-2</v>
      </c>
    </row>
    <row r="5201" spans="1:14" x14ac:dyDescent="0.25">
      <c r="A5201" s="2">
        <v>43682.625</v>
      </c>
      <c r="B5201">
        <v>11.616264944356089</v>
      </c>
      <c r="C5201">
        <v>1.953152415244271</v>
      </c>
      <c r="E5201">
        <f t="shared" si="163"/>
        <v>11.5</v>
      </c>
      <c r="F5201">
        <f t="shared" si="163"/>
        <v>2</v>
      </c>
      <c r="G5201">
        <f>IF(OR(Tahiti!E5201&lt;2.5,F5201&lt;0.5),0,VLOOKUP(Tahiti!F5201,'Power Matrix'!$B$2:$AI$30,HLOOKUP(E5201,'Power Matrix'!$B$2:$AI$30,29)))</f>
        <v>4817.1968975524887</v>
      </c>
      <c r="H5201">
        <f t="shared" si="162"/>
        <v>6.2649521598118402E-2</v>
      </c>
      <c r="M5201">
        <v>4146.9029630883379</v>
      </c>
      <c r="N5201" s="9">
        <v>5.3932087977406229E-2</v>
      </c>
    </row>
    <row r="5202" spans="1:14" x14ac:dyDescent="0.25">
      <c r="A5202" s="2">
        <v>43682.666666666657</v>
      </c>
      <c r="B5202">
        <v>11.29617091448946</v>
      </c>
      <c r="C5202">
        <v>1.8505627433047249</v>
      </c>
      <c r="E5202">
        <f t="shared" si="163"/>
        <v>11.5</v>
      </c>
      <c r="F5202">
        <f t="shared" si="163"/>
        <v>2</v>
      </c>
      <c r="G5202">
        <f>IF(OR(Tahiti!E5202&lt;2.5,F5202&lt;0.5),0,VLOOKUP(Tahiti!F5202,'Power Matrix'!$B$2:$AI$30,HLOOKUP(E5202,'Power Matrix'!$B$2:$AI$30,29)))</f>
        <v>4817.1968975524887</v>
      </c>
      <c r="H5202">
        <f t="shared" si="162"/>
        <v>6.2649521598118402E-2</v>
      </c>
      <c r="M5202">
        <v>4282.9745521935329</v>
      </c>
      <c r="N5202" s="9">
        <v>5.570175198453832E-2</v>
      </c>
    </row>
    <row r="5203" spans="1:14" x14ac:dyDescent="0.25">
      <c r="A5203" s="2">
        <v>43682.708333333343</v>
      </c>
      <c r="B5203">
        <v>11.44695674338935</v>
      </c>
      <c r="C5203">
        <v>1.8930860771634519</v>
      </c>
      <c r="E5203">
        <f t="shared" si="163"/>
        <v>11.5</v>
      </c>
      <c r="F5203">
        <f t="shared" si="163"/>
        <v>2</v>
      </c>
      <c r="G5203">
        <f>IF(OR(Tahiti!E5203&lt;2.5,F5203&lt;0.5),0,VLOOKUP(Tahiti!F5203,'Power Matrix'!$B$2:$AI$30,HLOOKUP(E5203,'Power Matrix'!$B$2:$AI$30,29)))</f>
        <v>4817.1968975524887</v>
      </c>
      <c r="H5203">
        <f t="shared" si="162"/>
        <v>6.2649521598118402E-2</v>
      </c>
      <c r="M5203">
        <v>4473.2366697901516</v>
      </c>
      <c r="N5203" s="9">
        <v>5.8176184918302121E-2</v>
      </c>
    </row>
    <row r="5204" spans="1:14" x14ac:dyDescent="0.25">
      <c r="A5204" s="2">
        <v>43682.75</v>
      </c>
      <c r="B5204">
        <v>11.592528867559301</v>
      </c>
      <c r="C5204">
        <v>1.9368016540275641</v>
      </c>
      <c r="E5204">
        <f t="shared" si="163"/>
        <v>11.5</v>
      </c>
      <c r="F5204">
        <f t="shared" si="163"/>
        <v>2</v>
      </c>
      <c r="G5204">
        <f>IF(OR(Tahiti!E5204&lt;2.5,F5204&lt;0.5),0,VLOOKUP(Tahiti!F5204,'Power Matrix'!$B$2:$AI$30,HLOOKUP(E5204,'Power Matrix'!$B$2:$AI$30,29)))</f>
        <v>4817.1968975524887</v>
      </c>
      <c r="H5204">
        <f t="shared" si="162"/>
        <v>6.2649521598118402E-2</v>
      </c>
      <c r="M5204">
        <v>4733.2440075369159</v>
      </c>
      <c r="N5204" s="9">
        <v>6.155768160123546E-2</v>
      </c>
    </row>
    <row r="5205" spans="1:14" x14ac:dyDescent="0.25">
      <c r="A5205" s="2">
        <v>43682.791666666657</v>
      </c>
      <c r="B5205">
        <v>11.737140572436889</v>
      </c>
      <c r="C5205">
        <v>1.983639772096256</v>
      </c>
      <c r="E5205">
        <f t="shared" si="163"/>
        <v>11.5</v>
      </c>
      <c r="F5205">
        <f t="shared" si="163"/>
        <v>2</v>
      </c>
      <c r="G5205">
        <f>IF(OR(Tahiti!E5205&lt;2.5,F5205&lt;0.5),0,VLOOKUP(Tahiti!F5205,'Power Matrix'!$B$2:$AI$30,HLOOKUP(E5205,'Power Matrix'!$B$2:$AI$30,29)))</f>
        <v>4817.1968975524887</v>
      </c>
      <c r="H5205">
        <f t="shared" si="162"/>
        <v>6.2649521598118402E-2</v>
      </c>
      <c r="M5205">
        <v>5126.8837266854953</v>
      </c>
      <c r="N5205" s="9">
        <v>6.6677119445209543E-2</v>
      </c>
    </row>
    <row r="5206" spans="1:14" x14ac:dyDescent="0.25">
      <c r="A5206" s="2">
        <v>43682.833333333343</v>
      </c>
      <c r="B5206">
        <v>11.8842219269234</v>
      </c>
      <c r="C5206">
        <v>2.0336572048459738</v>
      </c>
      <c r="E5206">
        <f t="shared" si="163"/>
        <v>12</v>
      </c>
      <c r="F5206">
        <f t="shared" si="163"/>
        <v>2</v>
      </c>
      <c r="G5206">
        <f>IF(OR(Tahiti!E5206&lt;2.5,F5206&lt;0.5),0,VLOOKUP(Tahiti!F5206,'Power Matrix'!$B$2:$AI$30,HLOOKUP(E5206,'Power Matrix'!$B$2:$AI$30,29)))</f>
        <v>4842.1955969421379</v>
      </c>
      <c r="H5206">
        <f t="shared" si="162"/>
        <v>6.2974639418843653E-2</v>
      </c>
      <c r="M5206">
        <v>5310.3340246669104</v>
      </c>
      <c r="N5206" s="9">
        <v>6.9062962012127666E-2</v>
      </c>
    </row>
    <row r="5207" spans="1:14" x14ac:dyDescent="0.25">
      <c r="A5207" s="2">
        <v>43682.875</v>
      </c>
      <c r="B5207">
        <v>11.925519956494711</v>
      </c>
      <c r="C5207">
        <v>2.0536982420317291</v>
      </c>
      <c r="E5207">
        <f t="shared" si="163"/>
        <v>12</v>
      </c>
      <c r="F5207">
        <f t="shared" si="163"/>
        <v>2</v>
      </c>
      <c r="G5207">
        <f>IF(OR(Tahiti!E5207&lt;2.5,F5207&lt;0.5),0,VLOOKUP(Tahiti!F5207,'Power Matrix'!$B$2:$AI$30,HLOOKUP(E5207,'Power Matrix'!$B$2:$AI$30,29)))</f>
        <v>4842.1955969421379</v>
      </c>
      <c r="H5207">
        <f t="shared" si="162"/>
        <v>6.2974639418843653E-2</v>
      </c>
      <c r="M5207">
        <v>5915.6304878845049</v>
      </c>
      <c r="N5207" s="9">
        <v>7.6935078238920776E-2</v>
      </c>
    </row>
    <row r="5208" spans="1:14" x14ac:dyDescent="0.25">
      <c r="A5208" s="2">
        <v>43682.916666666657</v>
      </c>
      <c r="B5208">
        <v>12.08001025980796</v>
      </c>
      <c r="C5208">
        <v>2.110414945002181</v>
      </c>
      <c r="E5208">
        <f t="shared" si="163"/>
        <v>12</v>
      </c>
      <c r="F5208">
        <f t="shared" si="163"/>
        <v>2</v>
      </c>
      <c r="G5208">
        <f>IF(OR(Tahiti!E5208&lt;2.5,F5208&lt;0.5),0,VLOOKUP(Tahiti!F5208,'Power Matrix'!$B$2:$AI$30,HLOOKUP(E5208,'Power Matrix'!$B$2:$AI$30,29)))</f>
        <v>4842.1955969421379</v>
      </c>
      <c r="H5208">
        <f t="shared" si="162"/>
        <v>6.2974639418843653E-2</v>
      </c>
      <c r="M5208">
        <v>6561.7807257891209</v>
      </c>
      <c r="N5208" s="9">
        <v>8.5338513715342207E-2</v>
      </c>
    </row>
    <row r="5209" spans="1:14" x14ac:dyDescent="0.25">
      <c r="A5209" s="2">
        <v>43682.958333333343</v>
      </c>
      <c r="B5209">
        <v>12.21803623239512</v>
      </c>
      <c r="C5209">
        <v>2.1673019684019739</v>
      </c>
      <c r="E5209">
        <f t="shared" si="163"/>
        <v>12</v>
      </c>
      <c r="F5209">
        <f t="shared" si="163"/>
        <v>2</v>
      </c>
      <c r="G5209">
        <f>IF(OR(Tahiti!E5209&lt;2.5,F5209&lt;0.5),0,VLOOKUP(Tahiti!F5209,'Power Matrix'!$B$2:$AI$30,HLOOKUP(E5209,'Power Matrix'!$B$2:$AI$30,29)))</f>
        <v>4842.1955969421379</v>
      </c>
      <c r="H5209">
        <f t="shared" si="162"/>
        <v>6.2974639418843653E-2</v>
      </c>
      <c r="M5209">
        <v>7182.5611820040185</v>
      </c>
      <c r="N5209" s="9">
        <v>9.3412005301048998E-2</v>
      </c>
    </row>
    <row r="5210" spans="1:14" x14ac:dyDescent="0.25">
      <c r="A5210" s="2">
        <v>43683</v>
      </c>
      <c r="B5210">
        <v>12.342341929377181</v>
      </c>
      <c r="C5210">
        <v>2.222031599696785</v>
      </c>
      <c r="E5210">
        <f t="shared" si="163"/>
        <v>12.5</v>
      </c>
      <c r="F5210">
        <f t="shared" si="163"/>
        <v>2</v>
      </c>
      <c r="G5210">
        <f>IF(OR(Tahiti!E5210&lt;2.5,F5210&lt;0.5),0,VLOOKUP(Tahiti!F5210,'Power Matrix'!$B$2:$AI$30,HLOOKUP(E5210,'Power Matrix'!$B$2:$AI$30,29)))</f>
        <v>5264.9233321598203</v>
      </c>
      <c r="H5210">
        <f t="shared" si="162"/>
        <v>6.8472378236847875E-2</v>
      </c>
      <c r="M5210">
        <v>7766.4097721273356</v>
      </c>
      <c r="N5210" s="9">
        <v>0.10100518358573329</v>
      </c>
    </row>
    <row r="5211" spans="1:14" x14ac:dyDescent="0.25">
      <c r="A5211" s="2">
        <v>43683.041666666657</v>
      </c>
      <c r="B5211">
        <v>12.450183295633151</v>
      </c>
      <c r="C5211">
        <v>2.2738090102163562</v>
      </c>
      <c r="E5211">
        <f t="shared" si="163"/>
        <v>12.5</v>
      </c>
      <c r="F5211">
        <f t="shared" si="163"/>
        <v>2.5</v>
      </c>
      <c r="G5211">
        <f>IF(OR(Tahiti!E5211&lt;2.5,F5211&lt;0.5),0,VLOOKUP(Tahiti!F5211,'Power Matrix'!$B$2:$AI$30,HLOOKUP(E5211,'Power Matrix'!$B$2:$AI$30,29)))</f>
        <v>9921.9215457626397</v>
      </c>
      <c r="H5211">
        <f t="shared" si="162"/>
        <v>0.1290384535645441</v>
      </c>
      <c r="M5211">
        <v>7613.9719646440244</v>
      </c>
      <c r="N5211" s="9">
        <v>9.9022670535042046E-2</v>
      </c>
    </row>
    <row r="5212" spans="1:14" x14ac:dyDescent="0.25">
      <c r="A5212" s="2">
        <v>43683.083333333343</v>
      </c>
      <c r="B5212">
        <v>12.5393650870662</v>
      </c>
      <c r="C5212">
        <v>2.3220664651962211</v>
      </c>
      <c r="E5212">
        <f t="shared" si="163"/>
        <v>12.5</v>
      </c>
      <c r="F5212">
        <f t="shared" si="163"/>
        <v>2.5</v>
      </c>
      <c r="G5212">
        <f>IF(OR(Tahiti!E5212&lt;2.5,F5212&lt;0.5),0,VLOOKUP(Tahiti!F5212,'Power Matrix'!$B$2:$AI$30,HLOOKUP(E5212,'Power Matrix'!$B$2:$AI$30,29)))</f>
        <v>9921.9215457626397</v>
      </c>
      <c r="H5212">
        <f t="shared" si="162"/>
        <v>0.1290384535645441</v>
      </c>
      <c r="M5212">
        <v>6771.6523615421511</v>
      </c>
      <c r="N5212" s="9">
        <v>8.8067976069331103E-2</v>
      </c>
    </row>
    <row r="5213" spans="1:14" x14ac:dyDescent="0.25">
      <c r="A5213" s="2">
        <v>43683.125</v>
      </c>
      <c r="B5213">
        <v>12.609750100920291</v>
      </c>
      <c r="C5213">
        <v>2.366236229871908</v>
      </c>
      <c r="E5213">
        <f t="shared" si="163"/>
        <v>12.5</v>
      </c>
      <c r="F5213">
        <f t="shared" si="163"/>
        <v>2.5</v>
      </c>
      <c r="G5213">
        <f>IF(OR(Tahiti!E5213&lt;2.5,F5213&lt;0.5),0,VLOOKUP(Tahiti!F5213,'Power Matrix'!$B$2:$AI$30,HLOOKUP(E5213,'Power Matrix'!$B$2:$AI$30,29)))</f>
        <v>9921.9215457626397</v>
      </c>
      <c r="H5213">
        <f t="shared" si="162"/>
        <v>0.1290384535645441</v>
      </c>
      <c r="M5213">
        <v>6112.2653777426785</v>
      </c>
      <c r="N5213" s="9">
        <v>7.9492391557716341E-2</v>
      </c>
    </row>
    <row r="5214" spans="1:14" x14ac:dyDescent="0.25">
      <c r="A5214" s="2">
        <v>43683.166666666657</v>
      </c>
      <c r="B5214">
        <v>12.661887148219609</v>
      </c>
      <c r="C5214">
        <v>2.405182834714481</v>
      </c>
      <c r="E5214">
        <f t="shared" si="163"/>
        <v>12.5</v>
      </c>
      <c r="F5214">
        <f t="shared" si="163"/>
        <v>2.5</v>
      </c>
      <c r="G5214">
        <f>IF(OR(Tahiti!E5214&lt;2.5,F5214&lt;0.5),0,VLOOKUP(Tahiti!F5214,'Power Matrix'!$B$2:$AI$30,HLOOKUP(E5214,'Power Matrix'!$B$2:$AI$30,29)))</f>
        <v>9921.9215457626397</v>
      </c>
      <c r="H5214">
        <f t="shared" si="162"/>
        <v>0.1290384535645441</v>
      </c>
      <c r="M5214">
        <v>5637.1683734420121</v>
      </c>
      <c r="N5214" s="9">
        <v>7.3313569998153388E-2</v>
      </c>
    </row>
    <row r="5215" spans="1:14" x14ac:dyDescent="0.25">
      <c r="A5215" s="2">
        <v>43683.208333333343</v>
      </c>
      <c r="B5215">
        <v>12.69865748684124</v>
      </c>
      <c r="C5215">
        <v>2.4389630532003852</v>
      </c>
      <c r="E5215">
        <f t="shared" si="163"/>
        <v>12.5</v>
      </c>
      <c r="F5215">
        <f t="shared" si="163"/>
        <v>2.5</v>
      </c>
      <c r="G5215">
        <f>IF(OR(Tahiti!E5215&lt;2.5,F5215&lt;0.5),0,VLOOKUP(Tahiti!F5215,'Power Matrix'!$B$2:$AI$30,HLOOKUP(E5215,'Power Matrix'!$B$2:$AI$30,29)))</f>
        <v>9921.9215457626397</v>
      </c>
      <c r="H5215">
        <f t="shared" si="162"/>
        <v>0.1290384535645441</v>
      </c>
      <c r="M5215">
        <v>5374.2241085398146</v>
      </c>
      <c r="N5215" s="9">
        <v>6.9893877433826163E-2</v>
      </c>
    </row>
    <row r="5216" spans="1:14" x14ac:dyDescent="0.25">
      <c r="A5216" s="2">
        <v>43683.25</v>
      </c>
      <c r="B5216">
        <v>12.72047272505332</v>
      </c>
      <c r="C5216">
        <v>2.4668388301358131</v>
      </c>
      <c r="E5216">
        <f t="shared" si="163"/>
        <v>12.5</v>
      </c>
      <c r="F5216">
        <f t="shared" si="163"/>
        <v>2.5</v>
      </c>
      <c r="G5216">
        <f>IF(OR(Tahiti!E5216&lt;2.5,F5216&lt;0.5),0,VLOOKUP(Tahiti!F5216,'Power Matrix'!$B$2:$AI$30,HLOOKUP(E5216,'Power Matrix'!$B$2:$AI$30,29)))</f>
        <v>9921.9215457626397</v>
      </c>
      <c r="H5216">
        <f t="shared" si="162"/>
        <v>0.1290384535645441</v>
      </c>
      <c r="M5216">
        <v>5312.5397879920856</v>
      </c>
      <c r="N5216" s="9">
        <v>6.9091648823169441E-2</v>
      </c>
    </row>
    <row r="5217" spans="1:14" x14ac:dyDescent="0.25">
      <c r="A5217" s="2">
        <v>43683.291666666657</v>
      </c>
      <c r="B5217">
        <v>12.72952810695268</v>
      </c>
      <c r="C5217">
        <v>2.4891508063794441</v>
      </c>
      <c r="E5217">
        <f t="shared" si="163"/>
        <v>12.5</v>
      </c>
      <c r="F5217">
        <f t="shared" si="163"/>
        <v>2.5</v>
      </c>
      <c r="G5217">
        <f>IF(OR(Tahiti!E5217&lt;2.5,F5217&lt;0.5),0,VLOOKUP(Tahiti!F5217,'Power Matrix'!$B$2:$AI$30,HLOOKUP(E5217,'Power Matrix'!$B$2:$AI$30,29)))</f>
        <v>9921.9215457626397</v>
      </c>
      <c r="H5217">
        <f t="shared" si="162"/>
        <v>0.1290384535645441</v>
      </c>
      <c r="M5217">
        <v>5394.0875483734872</v>
      </c>
      <c r="N5217" s="9">
        <v>7.0152209204349614E-2</v>
      </c>
    </row>
    <row r="5218" spans="1:14" x14ac:dyDescent="0.25">
      <c r="A5218" s="2">
        <v>43683.333333333343</v>
      </c>
      <c r="B5218">
        <v>12.72966530970873</v>
      </c>
      <c r="C5218">
        <v>2.5058989819312791</v>
      </c>
      <c r="E5218">
        <f t="shared" si="163"/>
        <v>12.5</v>
      </c>
      <c r="F5218">
        <f t="shared" si="163"/>
        <v>2.5</v>
      </c>
      <c r="G5218">
        <f>IF(OR(Tahiti!E5218&lt;2.5,F5218&lt;0.5),0,VLOOKUP(Tahiti!F5218,'Power Matrix'!$B$2:$AI$30,HLOOKUP(E5218,'Power Matrix'!$B$2:$AI$30,29)))</f>
        <v>9921.9215457626397</v>
      </c>
      <c r="H5218">
        <f t="shared" si="162"/>
        <v>0.1290384535645441</v>
      </c>
      <c r="M5218">
        <v>5639.7965955440877</v>
      </c>
      <c r="N5218" s="9">
        <v>7.3347751050108309E-2</v>
      </c>
    </row>
    <row r="5219" spans="1:14" x14ac:dyDescent="0.25">
      <c r="A5219" s="2">
        <v>43683.375</v>
      </c>
      <c r="B5219">
        <v>12.720335522297271</v>
      </c>
      <c r="C5219">
        <v>2.5173672241735532</v>
      </c>
      <c r="E5219">
        <f t="shared" si="163"/>
        <v>12.5</v>
      </c>
      <c r="F5219">
        <f t="shared" si="163"/>
        <v>2.5</v>
      </c>
      <c r="G5219">
        <f>IF(OR(Tahiti!E5219&lt;2.5,F5219&lt;0.5),0,VLOOKUP(Tahiti!F5219,'Power Matrix'!$B$2:$AI$30,HLOOKUP(E5219,'Power Matrix'!$B$2:$AI$30,29)))</f>
        <v>9921.9215457626397</v>
      </c>
      <c r="H5219">
        <f t="shared" si="162"/>
        <v>0.1290384535645441</v>
      </c>
      <c r="M5219">
        <v>5675.4992116390795</v>
      </c>
      <c r="N5219" s="9">
        <v>7.3812077476214183E-2</v>
      </c>
    </row>
    <row r="5220" spans="1:14" x14ac:dyDescent="0.25">
      <c r="A5220" s="2">
        <v>43683.416666666657</v>
      </c>
      <c r="B5220">
        <v>12.719649508517019</v>
      </c>
      <c r="C5220">
        <v>2.5215684614306229</v>
      </c>
      <c r="E5220">
        <f t="shared" si="163"/>
        <v>12.5</v>
      </c>
      <c r="F5220">
        <f t="shared" si="163"/>
        <v>2.5</v>
      </c>
      <c r="G5220">
        <f>IF(OR(Tahiti!E5220&lt;2.5,F5220&lt;0.5),0,VLOOKUP(Tahiti!F5220,'Power Matrix'!$B$2:$AI$30,HLOOKUP(E5220,'Power Matrix'!$B$2:$AI$30,29)))</f>
        <v>9921.9215457626397</v>
      </c>
      <c r="H5220">
        <f t="shared" si="162"/>
        <v>0.1290384535645441</v>
      </c>
      <c r="M5220">
        <v>5919.6057756251939</v>
      </c>
      <c r="N5220" s="9">
        <v>7.6986778404098177E-2</v>
      </c>
    </row>
    <row r="5221" spans="1:14" x14ac:dyDescent="0.25">
      <c r="A5221" s="2">
        <v>43683.458333333343</v>
      </c>
      <c r="B5221">
        <v>12.707850071496649</v>
      </c>
      <c r="C5221">
        <v>2.5225336105302212</v>
      </c>
      <c r="E5221">
        <f t="shared" si="163"/>
        <v>12.5</v>
      </c>
      <c r="F5221">
        <f t="shared" si="163"/>
        <v>2.5</v>
      </c>
      <c r="G5221">
        <f>IF(OR(Tahiti!E5221&lt;2.5,F5221&lt;0.5),0,VLOOKUP(Tahiti!F5221,'Power Matrix'!$B$2:$AI$30,HLOOKUP(E5221,'Power Matrix'!$B$2:$AI$30,29)))</f>
        <v>9921.9215457626397</v>
      </c>
      <c r="H5221">
        <f t="shared" si="162"/>
        <v>0.1290384535645441</v>
      </c>
      <c r="M5221">
        <v>6330.889163823701</v>
      </c>
      <c r="N5221" s="9">
        <v>8.2335679035100265E-2</v>
      </c>
    </row>
    <row r="5222" spans="1:14" x14ac:dyDescent="0.25">
      <c r="A5222" s="2">
        <v>43683.5</v>
      </c>
      <c r="B5222">
        <v>12.686720847064819</v>
      </c>
      <c r="C5222">
        <v>2.5196381632314289</v>
      </c>
      <c r="E5222">
        <f t="shared" si="163"/>
        <v>12.5</v>
      </c>
      <c r="F5222">
        <f t="shared" si="163"/>
        <v>2.5</v>
      </c>
      <c r="G5222">
        <f>IF(OR(Tahiti!E5222&lt;2.5,F5222&lt;0.5),0,VLOOKUP(Tahiti!F5222,'Power Matrix'!$B$2:$AI$30,HLOOKUP(E5222,'Power Matrix'!$B$2:$AI$30,29)))</f>
        <v>9921.9215457626397</v>
      </c>
      <c r="H5222">
        <f t="shared" si="162"/>
        <v>0.1290384535645441</v>
      </c>
      <c r="M5222">
        <v>6918.5306077355026</v>
      </c>
      <c r="N5222" s="9">
        <v>8.9978184860367669E-2</v>
      </c>
    </row>
    <row r="5223" spans="1:14" x14ac:dyDescent="0.25">
      <c r="A5223" s="2">
        <v>43683.541666666657</v>
      </c>
      <c r="B5223">
        <v>12.655575821441269</v>
      </c>
      <c r="C5223">
        <v>2.513109213440035</v>
      </c>
      <c r="E5223">
        <f t="shared" si="163"/>
        <v>12.5</v>
      </c>
      <c r="F5223">
        <f t="shared" si="163"/>
        <v>2.5</v>
      </c>
      <c r="G5223">
        <f>IF(OR(Tahiti!E5223&lt;2.5,F5223&lt;0.5),0,VLOOKUP(Tahiti!F5223,'Power Matrix'!$B$2:$AI$30,HLOOKUP(E5223,'Power Matrix'!$B$2:$AI$30,29)))</f>
        <v>9921.9215457626397</v>
      </c>
      <c r="H5223">
        <f t="shared" si="162"/>
        <v>0.1290384535645441</v>
      </c>
      <c r="M5223">
        <v>7622.8242694602968</v>
      </c>
      <c r="N5223" s="9">
        <v>9.9137798206560657E-2</v>
      </c>
    </row>
    <row r="5224" spans="1:14" x14ac:dyDescent="0.25">
      <c r="A5224" s="2">
        <v>43683.583333333343</v>
      </c>
      <c r="B5224">
        <v>12.617159049747031</v>
      </c>
      <c r="C5224">
        <v>2.503628042873403</v>
      </c>
      <c r="E5224">
        <f t="shared" si="163"/>
        <v>12.5</v>
      </c>
      <c r="F5224">
        <f t="shared" si="163"/>
        <v>2.5</v>
      </c>
      <c r="G5224">
        <f>IF(OR(Tahiti!E5224&lt;2.5,F5224&lt;0.5),0,VLOOKUP(Tahiti!F5224,'Power Matrix'!$B$2:$AI$30,HLOOKUP(E5224,'Power Matrix'!$B$2:$AI$30,29)))</f>
        <v>9921.9215457626397</v>
      </c>
      <c r="H5224">
        <f t="shared" si="162"/>
        <v>0.1290384535645441</v>
      </c>
      <c r="M5224">
        <v>8370.3789539021091</v>
      </c>
      <c r="N5224" s="9">
        <v>0.10886003800047482</v>
      </c>
    </row>
    <row r="5225" spans="1:14" x14ac:dyDescent="0.25">
      <c r="A5225" s="2">
        <v>43683.625</v>
      </c>
      <c r="B5225">
        <v>12.57462619537127</v>
      </c>
      <c r="C5225">
        <v>2.491081104578639</v>
      </c>
      <c r="E5225">
        <f t="shared" si="163"/>
        <v>12.5</v>
      </c>
      <c r="F5225">
        <f t="shared" si="163"/>
        <v>2.5</v>
      </c>
      <c r="G5225">
        <f>IF(OR(Tahiti!E5225&lt;2.5,F5225&lt;0.5),0,VLOOKUP(Tahiti!F5225,'Power Matrix'!$B$2:$AI$30,HLOOKUP(E5225,'Power Matrix'!$B$2:$AI$30,29)))</f>
        <v>9921.9215457626397</v>
      </c>
      <c r="H5225">
        <f t="shared" si="162"/>
        <v>0.1290384535645441</v>
      </c>
      <c r="M5225">
        <v>9147.5519527424622</v>
      </c>
      <c r="N5225" s="9">
        <v>0.11896747550750232</v>
      </c>
    </row>
    <row r="5226" spans="1:14" x14ac:dyDescent="0.25">
      <c r="A5226" s="2">
        <v>43683.666666666657</v>
      </c>
      <c r="B5226">
        <v>12.528388866582141</v>
      </c>
      <c r="C5226">
        <v>2.4759793598437629</v>
      </c>
      <c r="E5226">
        <f t="shared" si="163"/>
        <v>12.5</v>
      </c>
      <c r="F5226">
        <f t="shared" si="163"/>
        <v>2.5</v>
      </c>
      <c r="G5226">
        <f>IF(OR(Tahiti!E5226&lt;2.5,F5226&lt;0.5),0,VLOOKUP(Tahiti!F5226,'Power Matrix'!$B$2:$AI$30,HLOOKUP(E5226,'Power Matrix'!$B$2:$AI$30,29)))</f>
        <v>9921.9215457626397</v>
      </c>
      <c r="H5226">
        <f t="shared" si="162"/>
        <v>0.1290384535645441</v>
      </c>
      <c r="M5226">
        <v>9514.5744641990823</v>
      </c>
      <c r="N5226" s="9">
        <v>0.12374074619981328</v>
      </c>
    </row>
    <row r="5227" spans="1:14" x14ac:dyDescent="0.25">
      <c r="A5227" s="2">
        <v>43683.708333333343</v>
      </c>
      <c r="B5227">
        <v>12.47515419723441</v>
      </c>
      <c r="C5227">
        <v>2.459117637339034</v>
      </c>
      <c r="E5227">
        <f t="shared" si="163"/>
        <v>12.5</v>
      </c>
      <c r="F5227">
        <f t="shared" si="163"/>
        <v>2.5</v>
      </c>
      <c r="G5227">
        <f>IF(OR(Tahiti!E5227&lt;2.5,F5227&lt;0.5),0,VLOOKUP(Tahiti!F5227,'Power Matrix'!$B$2:$AI$30,HLOOKUP(E5227,'Power Matrix'!$B$2:$AI$30,29)))</f>
        <v>9921.9215457626397</v>
      </c>
      <c r="H5227">
        <f t="shared" si="162"/>
        <v>0.1290384535645441</v>
      </c>
      <c r="M5227">
        <v>9278.7699841719405</v>
      </c>
      <c r="N5227" s="9">
        <v>0.12067401710692434</v>
      </c>
    </row>
    <row r="5228" spans="1:14" x14ac:dyDescent="0.25">
      <c r="A5228" s="2">
        <v>43683.75</v>
      </c>
      <c r="B5228">
        <v>12.4171174314249</v>
      </c>
      <c r="C5228">
        <v>2.4403823901115582</v>
      </c>
      <c r="E5228">
        <f t="shared" si="163"/>
        <v>12.5</v>
      </c>
      <c r="F5228">
        <f t="shared" si="163"/>
        <v>2.5</v>
      </c>
      <c r="G5228">
        <f>IF(OR(Tahiti!E5228&lt;2.5,F5228&lt;0.5),0,VLOOKUP(Tahiti!F5228,'Power Matrix'!$B$2:$AI$30,HLOOKUP(E5228,'Power Matrix'!$B$2:$AI$30,29)))</f>
        <v>9921.9215457626397</v>
      </c>
      <c r="H5228">
        <f t="shared" si="162"/>
        <v>0.1290384535645441</v>
      </c>
      <c r="M5228">
        <v>9025.2203216393718</v>
      </c>
      <c r="N5228" s="9">
        <v>0.11737650500498591</v>
      </c>
    </row>
    <row r="5229" spans="1:14" x14ac:dyDescent="0.25">
      <c r="A5229" s="2">
        <v>43683.791666666657</v>
      </c>
      <c r="B5229">
        <v>12.351671716788641</v>
      </c>
      <c r="C5229">
        <v>2.4204548998786959</v>
      </c>
      <c r="E5229">
        <f t="shared" si="163"/>
        <v>12.5</v>
      </c>
      <c r="F5229">
        <f t="shared" si="163"/>
        <v>2.5</v>
      </c>
      <c r="G5229">
        <f>IF(OR(Tahiti!E5229&lt;2.5,F5229&lt;0.5),0,VLOOKUP(Tahiti!F5229,'Power Matrix'!$B$2:$AI$30,HLOOKUP(E5229,'Power Matrix'!$B$2:$AI$30,29)))</f>
        <v>9921.9215457626397</v>
      </c>
      <c r="H5229">
        <f t="shared" si="162"/>
        <v>0.1290384535645441</v>
      </c>
      <c r="M5229">
        <v>8756.6834226829487</v>
      </c>
      <c r="N5229" s="9">
        <v>0.11388407805682509</v>
      </c>
    </row>
    <row r="5230" spans="1:14" x14ac:dyDescent="0.25">
      <c r="A5230" s="2">
        <v>43683.833333333343</v>
      </c>
      <c r="B5230">
        <v>12.28265873049506</v>
      </c>
      <c r="C5230">
        <v>2.399164846211109</v>
      </c>
      <c r="E5230">
        <f t="shared" si="163"/>
        <v>12.5</v>
      </c>
      <c r="F5230">
        <f t="shared" si="163"/>
        <v>2.5</v>
      </c>
      <c r="G5230">
        <f>IF(OR(Tahiti!E5230&lt;2.5,F5230&lt;0.5),0,VLOOKUP(Tahiti!F5230,'Power Matrix'!$B$2:$AI$30,HLOOKUP(E5230,'Power Matrix'!$B$2:$AI$30,29)))</f>
        <v>9921.9215457626397</v>
      </c>
      <c r="H5230">
        <f t="shared" si="162"/>
        <v>0.1290384535645441</v>
      </c>
      <c r="M5230">
        <v>9117.4877018285952</v>
      </c>
      <c r="N5230" s="9">
        <v>0.11857647821634459</v>
      </c>
    </row>
    <row r="5231" spans="1:14" x14ac:dyDescent="0.25">
      <c r="A5231" s="2">
        <v>43683.875</v>
      </c>
      <c r="B5231">
        <v>12.335207386062541</v>
      </c>
      <c r="C5231">
        <v>2.4323205564560979</v>
      </c>
      <c r="E5231">
        <f t="shared" si="163"/>
        <v>12.5</v>
      </c>
      <c r="F5231">
        <f t="shared" si="163"/>
        <v>2.5</v>
      </c>
      <c r="G5231">
        <f>IF(OR(Tahiti!E5231&lt;2.5,F5231&lt;0.5),0,VLOOKUP(Tahiti!F5231,'Power Matrix'!$B$2:$AI$30,HLOOKUP(E5231,'Power Matrix'!$B$2:$AI$30,29)))</f>
        <v>9921.9215457626397</v>
      </c>
      <c r="H5231">
        <f t="shared" si="162"/>
        <v>0.1290384535645441</v>
      </c>
      <c r="M5231">
        <v>8899.6070063224561</v>
      </c>
      <c r="N5231" s="9">
        <v>0.1157428549212713</v>
      </c>
    </row>
    <row r="5232" spans="1:14" x14ac:dyDescent="0.25">
      <c r="A5232" s="2">
        <v>43683.916666666657</v>
      </c>
      <c r="B5232">
        <v>12.31284333682625</v>
      </c>
      <c r="C5232">
        <v>2.411257596694298</v>
      </c>
      <c r="E5232">
        <f t="shared" si="163"/>
        <v>12.5</v>
      </c>
      <c r="F5232">
        <f t="shared" si="163"/>
        <v>2.5</v>
      </c>
      <c r="G5232">
        <f>IF(OR(Tahiti!E5232&lt;2.5,F5232&lt;0.5),0,VLOOKUP(Tahiti!F5232,'Power Matrix'!$B$2:$AI$30,HLOOKUP(E5232,'Power Matrix'!$B$2:$AI$30,29)))</f>
        <v>9921.9215457626397</v>
      </c>
      <c r="H5232">
        <f t="shared" si="162"/>
        <v>0.1290384535645441</v>
      </c>
      <c r="M5232">
        <v>8671.0455633439888</v>
      </c>
      <c r="N5232" s="9">
        <v>0.11277032434588079</v>
      </c>
    </row>
    <row r="5233" spans="1:14" x14ac:dyDescent="0.25">
      <c r="A5233" s="2">
        <v>43683.958333333343</v>
      </c>
      <c r="B5233">
        <v>12.282247122226909</v>
      </c>
      <c r="C5233">
        <v>2.3899107695502648</v>
      </c>
      <c r="E5233">
        <f t="shared" si="163"/>
        <v>12.5</v>
      </c>
      <c r="F5233">
        <f t="shared" si="163"/>
        <v>2.5</v>
      </c>
      <c r="G5233">
        <f>IF(OR(Tahiti!E5233&lt;2.5,F5233&lt;0.5),0,VLOOKUP(Tahiti!F5233,'Power Matrix'!$B$2:$AI$30,HLOOKUP(E5233,'Power Matrix'!$B$2:$AI$30,29)))</f>
        <v>9921.9215457626397</v>
      </c>
      <c r="H5233">
        <f t="shared" si="162"/>
        <v>0.1290384535645441</v>
      </c>
      <c r="M5233">
        <v>8436.0881850483183</v>
      </c>
      <c r="N5233" s="9">
        <v>0.10971461214089934</v>
      </c>
    </row>
    <row r="5234" spans="1:14" x14ac:dyDescent="0.25">
      <c r="A5234" s="2">
        <v>43684</v>
      </c>
      <c r="B5234">
        <v>12.24479076982503</v>
      </c>
      <c r="C5234">
        <v>2.3685639424062299</v>
      </c>
      <c r="E5234">
        <f t="shared" si="163"/>
        <v>12</v>
      </c>
      <c r="F5234">
        <f t="shared" si="163"/>
        <v>2.5</v>
      </c>
      <c r="G5234">
        <f>IF(OR(Tahiti!E5234&lt;2.5,F5234&lt;0.5),0,VLOOKUP(Tahiti!F5234,'Power Matrix'!$B$2:$AI$30,HLOOKUP(E5234,'Power Matrix'!$B$2:$AI$30,29)))</f>
        <v>9377.2772108636054</v>
      </c>
      <c r="H5234">
        <f t="shared" si="162"/>
        <v>0.12195514189009578</v>
      </c>
      <c r="M5234">
        <v>8187.6796339864277</v>
      </c>
      <c r="N5234" s="9">
        <v>0.10648396219575748</v>
      </c>
    </row>
    <row r="5235" spans="1:14" x14ac:dyDescent="0.25">
      <c r="A5235" s="2">
        <v>43684.041666666657</v>
      </c>
      <c r="B5235">
        <v>12.194848966622519</v>
      </c>
      <c r="C5235">
        <v>2.3470467948328562</v>
      </c>
      <c r="E5235">
        <f t="shared" si="163"/>
        <v>12</v>
      </c>
      <c r="F5235">
        <f t="shared" si="163"/>
        <v>2.5</v>
      </c>
      <c r="G5235">
        <f>IF(OR(Tahiti!E5235&lt;2.5,F5235&lt;0.5),0,VLOOKUP(Tahiti!F5235,'Power Matrix'!$B$2:$AI$30,HLOOKUP(E5235,'Power Matrix'!$B$2:$AI$30,29)))</f>
        <v>9377.2772108636054</v>
      </c>
      <c r="H5235">
        <f t="shared" si="162"/>
        <v>0.12195514189009578</v>
      </c>
      <c r="M5235">
        <v>7921.4344922676573</v>
      </c>
      <c r="N5235" s="9">
        <v>0.10302134044295912</v>
      </c>
    </row>
    <row r="5236" spans="1:14" x14ac:dyDescent="0.25">
      <c r="A5236" s="2">
        <v>43684.083333333343</v>
      </c>
      <c r="B5236">
        <v>12.13694940356906</v>
      </c>
      <c r="C5236">
        <v>2.3243374042540959</v>
      </c>
      <c r="E5236">
        <f t="shared" si="163"/>
        <v>12</v>
      </c>
      <c r="F5236">
        <f t="shared" si="163"/>
        <v>2.5</v>
      </c>
      <c r="G5236">
        <f>IF(OR(Tahiti!E5236&lt;2.5,F5236&lt;0.5),0,VLOOKUP(Tahiti!F5236,'Power Matrix'!$B$2:$AI$30,HLOOKUP(E5236,'Power Matrix'!$B$2:$AI$30,29)))</f>
        <v>9377.2772108636054</v>
      </c>
      <c r="H5236">
        <f t="shared" si="162"/>
        <v>0.12195514189009578</v>
      </c>
      <c r="M5236">
        <v>7564.2818654644961</v>
      </c>
      <c r="N5236" s="9">
        <v>9.8376431444228946E-2</v>
      </c>
    </row>
    <row r="5237" spans="1:14" x14ac:dyDescent="0.25">
      <c r="A5237" s="2">
        <v>43684.125</v>
      </c>
      <c r="B5237">
        <v>12.05119768103728</v>
      </c>
      <c r="C5237">
        <v>2.294531329119474</v>
      </c>
      <c r="E5237">
        <f t="shared" si="163"/>
        <v>12</v>
      </c>
      <c r="F5237">
        <f t="shared" si="163"/>
        <v>2.5</v>
      </c>
      <c r="G5237">
        <f>IF(OR(Tahiti!E5237&lt;2.5,F5237&lt;0.5),0,VLOOKUP(Tahiti!F5237,'Power Matrix'!$B$2:$AI$30,HLOOKUP(E5237,'Power Matrix'!$B$2:$AI$30,29)))</f>
        <v>9377.2772108636054</v>
      </c>
      <c r="H5237">
        <f t="shared" si="162"/>
        <v>0.12195514189009578</v>
      </c>
      <c r="M5237">
        <v>7379.659594045731</v>
      </c>
      <c r="N5237" s="9">
        <v>9.5975346906352496E-2</v>
      </c>
    </row>
    <row r="5238" spans="1:14" x14ac:dyDescent="0.25">
      <c r="A5238" s="2">
        <v>43684.166666666657</v>
      </c>
      <c r="B5238">
        <v>11.99069126561886</v>
      </c>
      <c r="C5238">
        <v>2.2809056947722191</v>
      </c>
      <c r="E5238">
        <f t="shared" si="163"/>
        <v>12</v>
      </c>
      <c r="F5238">
        <f t="shared" si="163"/>
        <v>2.5</v>
      </c>
      <c r="G5238">
        <f>IF(OR(Tahiti!E5238&lt;2.5,F5238&lt;0.5),0,VLOOKUP(Tahiti!F5238,'Power Matrix'!$B$2:$AI$30,HLOOKUP(E5238,'Power Matrix'!$B$2:$AI$30,29)))</f>
        <v>9377.2772108636054</v>
      </c>
      <c r="H5238">
        <f t="shared" si="162"/>
        <v>0.12195514189009578</v>
      </c>
      <c r="M5238">
        <v>7067.9999278396281</v>
      </c>
      <c r="N5238" s="9">
        <v>9.1922091576664533E-2</v>
      </c>
    </row>
    <row r="5239" spans="1:14" x14ac:dyDescent="0.25">
      <c r="A5239" s="2">
        <v>43684.208333333343</v>
      </c>
      <c r="B5239">
        <v>11.886417171020209</v>
      </c>
      <c r="C5239">
        <v>2.2583098511463531</v>
      </c>
      <c r="E5239">
        <f t="shared" si="163"/>
        <v>12</v>
      </c>
      <c r="F5239">
        <f t="shared" si="163"/>
        <v>2.5</v>
      </c>
      <c r="G5239">
        <f>IF(OR(Tahiti!E5239&lt;2.5,F5239&lt;0.5),0,VLOOKUP(Tahiti!F5239,'Power Matrix'!$B$2:$AI$30,HLOOKUP(E5239,'Power Matrix'!$B$2:$AI$30,29)))</f>
        <v>9377.2772108636054</v>
      </c>
      <c r="H5239">
        <f t="shared" si="162"/>
        <v>0.12195514189009578</v>
      </c>
      <c r="M5239">
        <v>6750.9707094463174</v>
      </c>
      <c r="N5239" s="9">
        <v>8.7799003129699071E-2</v>
      </c>
    </row>
    <row r="5240" spans="1:14" x14ac:dyDescent="0.25">
      <c r="A5240" s="2">
        <v>43684.25</v>
      </c>
      <c r="B5240">
        <v>11.75264448387064</v>
      </c>
      <c r="C5240">
        <v>2.2362817422849561</v>
      </c>
      <c r="E5240">
        <f t="shared" si="163"/>
        <v>12</v>
      </c>
      <c r="F5240">
        <f t="shared" si="163"/>
        <v>2</v>
      </c>
      <c r="G5240">
        <f>IF(OR(Tahiti!E5240&lt;2.5,F5240&lt;0.5),0,VLOOKUP(Tahiti!F5240,'Power Matrix'!$B$2:$AI$30,HLOOKUP(E5240,'Power Matrix'!$B$2:$AI$30,29)))</f>
        <v>4842.1955969421379</v>
      </c>
      <c r="H5240">
        <f t="shared" si="162"/>
        <v>6.2974639418843653E-2</v>
      </c>
      <c r="M5240">
        <v>6553.9489295711101</v>
      </c>
      <c r="N5240" s="9">
        <v>8.5236658155564096E-2</v>
      </c>
    </row>
    <row r="5241" spans="1:14" x14ac:dyDescent="0.25">
      <c r="A5241" s="2">
        <v>43684.291666666657</v>
      </c>
      <c r="B5241">
        <v>11.60501431835992</v>
      </c>
      <c r="C5241">
        <v>2.228730869917519</v>
      </c>
      <c r="E5241">
        <f t="shared" si="163"/>
        <v>11.5</v>
      </c>
      <c r="F5241">
        <f t="shared" si="163"/>
        <v>2</v>
      </c>
      <c r="G5241">
        <f>IF(OR(Tahiti!E5241&lt;2.5,F5241&lt;0.5),0,VLOOKUP(Tahiti!F5241,'Power Matrix'!$B$2:$AI$30,HLOOKUP(E5241,'Power Matrix'!$B$2:$AI$30,29)))</f>
        <v>4817.1968975524887</v>
      </c>
      <c r="H5241">
        <f t="shared" si="162"/>
        <v>6.2649521598118402E-2</v>
      </c>
      <c r="M5241">
        <v>6300.0991976312753</v>
      </c>
      <c r="N5241" s="9">
        <v>8.1935243534127122E-2</v>
      </c>
    </row>
    <row r="5242" spans="1:14" x14ac:dyDescent="0.25">
      <c r="A5242" s="2">
        <v>43684.333333333343</v>
      </c>
      <c r="B5242">
        <v>11.3912524244327</v>
      </c>
      <c r="C5242">
        <v>2.2095414348784672</v>
      </c>
      <c r="E5242">
        <f t="shared" si="163"/>
        <v>11.5</v>
      </c>
      <c r="F5242">
        <f t="shared" si="163"/>
        <v>2</v>
      </c>
      <c r="G5242">
        <f>IF(OR(Tahiti!E5242&lt;2.5,F5242&lt;0.5),0,VLOOKUP(Tahiti!F5242,'Power Matrix'!$B$2:$AI$30,HLOOKUP(E5242,'Power Matrix'!$B$2:$AI$30,29)))</f>
        <v>4817.1968975524887</v>
      </c>
      <c r="H5242">
        <f t="shared" si="162"/>
        <v>6.2649521598118402E-2</v>
      </c>
      <c r="M5242">
        <v>6144.4153665924332</v>
      </c>
      <c r="N5242" s="9">
        <v>7.9910514682986267E-2</v>
      </c>
    </row>
    <row r="5243" spans="1:14" x14ac:dyDescent="0.25">
      <c r="A5243" s="2">
        <v>43684.375</v>
      </c>
      <c r="B5243">
        <v>11.15841934741441</v>
      </c>
      <c r="C5243">
        <v>2.1901249059336272</v>
      </c>
      <c r="E5243">
        <f t="shared" si="163"/>
        <v>11</v>
      </c>
      <c r="F5243">
        <f t="shared" si="163"/>
        <v>2</v>
      </c>
      <c r="G5243">
        <f>IF(OR(Tahiti!E5243&lt;2.5,F5243&lt;0.5),0,VLOOKUP(Tahiti!F5243,'Power Matrix'!$B$2:$AI$30,HLOOKUP(E5243,'Power Matrix'!$B$2:$AI$30,29)))</f>
        <v>5134.9565752461758</v>
      </c>
      <c r="H5243">
        <f t="shared" si="162"/>
        <v>6.6782109950651036E-2</v>
      </c>
      <c r="M5243">
        <v>5879.1120325536613</v>
      </c>
      <c r="N5243" s="9">
        <v>7.6460141505837617E-2</v>
      </c>
    </row>
    <row r="5244" spans="1:14" x14ac:dyDescent="0.25">
      <c r="A5244" s="2">
        <v>43684.416666666657</v>
      </c>
      <c r="B5244">
        <v>11.11904215642782</v>
      </c>
      <c r="C5244">
        <v>2.144195163488086</v>
      </c>
      <c r="E5244">
        <f t="shared" si="163"/>
        <v>11</v>
      </c>
      <c r="F5244">
        <f t="shared" si="163"/>
        <v>2</v>
      </c>
      <c r="G5244">
        <f>IF(OR(Tahiti!E5244&lt;2.5,F5244&lt;0.5),0,VLOOKUP(Tahiti!F5244,'Power Matrix'!$B$2:$AI$30,HLOOKUP(E5244,'Power Matrix'!$B$2:$AI$30,29)))</f>
        <v>5134.9565752461758</v>
      </c>
      <c r="H5244">
        <f t="shared" si="162"/>
        <v>6.6782109950651036E-2</v>
      </c>
      <c r="M5244">
        <v>5622.0545695297451</v>
      </c>
      <c r="N5244" s="9">
        <v>7.3117009092454596E-2</v>
      </c>
    </row>
    <row r="5245" spans="1:14" x14ac:dyDescent="0.25">
      <c r="A5245" s="2">
        <v>43684.458333333343</v>
      </c>
      <c r="B5245">
        <v>11.079253357173069</v>
      </c>
      <c r="C5245">
        <v>2.097186724990054</v>
      </c>
      <c r="E5245">
        <f t="shared" si="163"/>
        <v>11</v>
      </c>
      <c r="F5245">
        <f t="shared" si="163"/>
        <v>2</v>
      </c>
      <c r="G5245">
        <f>IF(OR(Tahiti!E5245&lt;2.5,F5245&lt;0.5),0,VLOOKUP(Tahiti!F5245,'Power Matrix'!$B$2:$AI$30,HLOOKUP(E5245,'Power Matrix'!$B$2:$AI$30,29)))</f>
        <v>5134.9565752461758</v>
      </c>
      <c r="H5245">
        <f t="shared" si="162"/>
        <v>6.6782109950651036E-2</v>
      </c>
      <c r="M5245">
        <v>5394.031148205745</v>
      </c>
      <c r="N5245" s="9">
        <v>7.0151475698204027E-2</v>
      </c>
    </row>
    <row r="5246" spans="1:14" x14ac:dyDescent="0.25">
      <c r="A5246" s="2">
        <v>43684.5</v>
      </c>
      <c r="B5246">
        <v>11.0272535126298</v>
      </c>
      <c r="C5246">
        <v>2.0518814907854281</v>
      </c>
      <c r="E5246">
        <f t="shared" si="163"/>
        <v>11</v>
      </c>
      <c r="F5246">
        <f t="shared" si="163"/>
        <v>2</v>
      </c>
      <c r="G5246">
        <f>IF(OR(Tahiti!E5246&lt;2.5,F5246&lt;0.5),0,VLOOKUP(Tahiti!F5246,'Power Matrix'!$B$2:$AI$30,HLOOKUP(E5246,'Power Matrix'!$B$2:$AI$30,29)))</f>
        <v>5134.9565752461758</v>
      </c>
      <c r="H5246">
        <f t="shared" si="162"/>
        <v>6.6782109950651036E-2</v>
      </c>
      <c r="M5246">
        <v>5271.8111001111429</v>
      </c>
      <c r="N5246" s="9">
        <v>6.8561956376167146E-2</v>
      </c>
    </row>
    <row r="5247" spans="1:14" x14ac:dyDescent="0.25">
      <c r="A5247" s="2">
        <v>43684.541666666657</v>
      </c>
      <c r="B5247">
        <v>10.95673129601966</v>
      </c>
      <c r="C5247">
        <v>2.0100962121205108</v>
      </c>
      <c r="E5247">
        <f t="shared" si="163"/>
        <v>11</v>
      </c>
      <c r="F5247">
        <f t="shared" si="163"/>
        <v>2</v>
      </c>
      <c r="G5247">
        <f>IF(OR(Tahiti!E5247&lt;2.5,F5247&lt;0.5),0,VLOOKUP(Tahiti!F5247,'Power Matrix'!$B$2:$AI$30,HLOOKUP(E5247,'Power Matrix'!$B$2:$AI$30,29)))</f>
        <v>5134.9565752461758</v>
      </c>
      <c r="H5247">
        <f t="shared" si="162"/>
        <v>6.6782109950651036E-2</v>
      </c>
      <c r="M5247">
        <v>5226.4620873559998</v>
      </c>
      <c r="N5247" s="9">
        <v>6.7972174804867141E-2</v>
      </c>
    </row>
    <row r="5248" spans="1:14" x14ac:dyDescent="0.25">
      <c r="A5248" s="2">
        <v>43684.583333333343</v>
      </c>
      <c r="B5248">
        <v>10.872214398292339</v>
      </c>
      <c r="C5248">
        <v>1.9723986237597699</v>
      </c>
      <c r="E5248">
        <f t="shared" si="163"/>
        <v>11</v>
      </c>
      <c r="F5248">
        <f t="shared" si="163"/>
        <v>2</v>
      </c>
      <c r="G5248">
        <f>IF(OR(Tahiti!E5248&lt;2.5,F5248&lt;0.5),0,VLOOKUP(Tahiti!F5248,'Power Matrix'!$B$2:$AI$30,HLOOKUP(E5248,'Power Matrix'!$B$2:$AI$30,29)))</f>
        <v>5134.9565752461758</v>
      </c>
      <c r="H5248">
        <f t="shared" si="162"/>
        <v>6.6782109950651036E-2</v>
      </c>
      <c r="M5248">
        <v>5212.9006930646065</v>
      </c>
      <c r="N5248" s="9">
        <v>6.7795803590847928E-2</v>
      </c>
    </row>
    <row r="5249" spans="1:14" x14ac:dyDescent="0.25">
      <c r="A5249" s="2">
        <v>43684.625</v>
      </c>
      <c r="B5249">
        <v>10.781797782054831</v>
      </c>
      <c r="C5249">
        <v>1.939299686991228</v>
      </c>
      <c r="E5249">
        <f t="shared" si="163"/>
        <v>11</v>
      </c>
      <c r="F5249">
        <f t="shared" si="163"/>
        <v>2</v>
      </c>
      <c r="G5249">
        <f>IF(OR(Tahiti!E5249&lt;2.5,F5249&lt;0.5),0,VLOOKUP(Tahiti!F5249,'Power Matrix'!$B$2:$AI$30,HLOOKUP(E5249,'Power Matrix'!$B$2:$AI$30,29)))</f>
        <v>5134.9565752461758</v>
      </c>
      <c r="H5249">
        <f t="shared" si="162"/>
        <v>6.6782109950651036E-2</v>
      </c>
      <c r="M5249">
        <v>5255.7978550384187</v>
      </c>
      <c r="N5249" s="9">
        <v>6.83536978879042E-2</v>
      </c>
    </row>
    <row r="5250" spans="1:14" x14ac:dyDescent="0.25">
      <c r="A5250" s="2">
        <v>43684.666666666657</v>
      </c>
      <c r="B5250">
        <v>10.74982953989498</v>
      </c>
      <c r="C5250">
        <v>1.936290692739542</v>
      </c>
      <c r="E5250">
        <f t="shared" si="163"/>
        <v>10.5</v>
      </c>
      <c r="F5250">
        <f t="shared" si="163"/>
        <v>2</v>
      </c>
      <c r="G5250">
        <f>IF(OR(Tahiti!E5250&lt;2.5,F5250&lt;0.5),0,VLOOKUP(Tahiti!F5250,'Power Matrix'!$B$2:$AI$30,HLOOKUP(E5250,'Power Matrix'!$B$2:$AI$30,29)))</f>
        <v>6088.3825794546938</v>
      </c>
      <c r="H5250">
        <f t="shared" ref="H5250:H5313" si="164">G5250/$K$2</f>
        <v>7.9181786424996028E-2</v>
      </c>
      <c r="M5250">
        <v>5320.7478170223203</v>
      </c>
      <c r="N5250" s="9">
        <v>6.9198397437188142E-2</v>
      </c>
    </row>
    <row r="5251" spans="1:14" x14ac:dyDescent="0.25">
      <c r="A5251" s="2">
        <v>43684.708333333343</v>
      </c>
      <c r="B5251">
        <v>10.531814360530181</v>
      </c>
      <c r="C5251">
        <v>1.8766217689938509</v>
      </c>
      <c r="E5251">
        <f t="shared" ref="E5251:F5314" si="165">MROUND(B5251,0.5)</f>
        <v>10.5</v>
      </c>
      <c r="F5251">
        <f t="shared" si="165"/>
        <v>2</v>
      </c>
      <c r="G5251">
        <f>IF(OR(Tahiti!E5251&lt;2.5,F5251&lt;0.5),0,VLOOKUP(Tahiti!F5251,'Power Matrix'!$B$2:$AI$30,HLOOKUP(E5251,'Power Matrix'!$B$2:$AI$30,29)))</f>
        <v>6088.3825794546938</v>
      </c>
      <c r="H5251">
        <f t="shared" si="164"/>
        <v>7.9181786424996028E-2</v>
      </c>
      <c r="M5251">
        <v>5367.1007549720325</v>
      </c>
      <c r="N5251" s="9">
        <v>6.9801235446605492E-2</v>
      </c>
    </row>
    <row r="5252" spans="1:14" x14ac:dyDescent="0.25">
      <c r="A5252" s="2">
        <v>43684.75</v>
      </c>
      <c r="B5252">
        <v>10.40997831315703</v>
      </c>
      <c r="C5252">
        <v>1.8515846658807691</v>
      </c>
      <c r="E5252">
        <f t="shared" si="165"/>
        <v>10.5</v>
      </c>
      <c r="F5252">
        <f t="shared" si="165"/>
        <v>2</v>
      </c>
      <c r="G5252">
        <f>IF(OR(Tahiti!E5252&lt;2.5,F5252&lt;0.5),0,VLOOKUP(Tahiti!F5252,'Power Matrix'!$B$2:$AI$30,HLOOKUP(E5252,'Power Matrix'!$B$2:$AI$30,29)))</f>
        <v>6088.3825794546938</v>
      </c>
      <c r="H5252">
        <f t="shared" si="164"/>
        <v>7.9181786424996028E-2</v>
      </c>
      <c r="M5252">
        <v>5443.5686299649697</v>
      </c>
      <c r="N5252" s="9">
        <v>7.0795729940031762E-2</v>
      </c>
    </row>
    <row r="5253" spans="1:14" x14ac:dyDescent="0.25">
      <c r="A5253" s="2">
        <v>43684.791666666657</v>
      </c>
      <c r="B5253">
        <v>10.300627716584501</v>
      </c>
      <c r="C5253">
        <v>1.837788711104172</v>
      </c>
      <c r="E5253">
        <f t="shared" si="165"/>
        <v>10.5</v>
      </c>
      <c r="F5253">
        <f t="shared" si="165"/>
        <v>2</v>
      </c>
      <c r="G5253">
        <f>IF(OR(Tahiti!E5253&lt;2.5,F5253&lt;0.5),0,VLOOKUP(Tahiti!F5253,'Power Matrix'!$B$2:$AI$30,HLOOKUP(E5253,'Power Matrix'!$B$2:$AI$30,29)))</f>
        <v>6088.3825794546938</v>
      </c>
      <c r="H5253">
        <f t="shared" si="164"/>
        <v>7.9181786424996028E-2</v>
      </c>
      <c r="M5253">
        <v>5575.8489332413883</v>
      </c>
      <c r="N5253" s="9">
        <v>7.2516086798507351E-2</v>
      </c>
    </row>
    <row r="5254" spans="1:14" x14ac:dyDescent="0.25">
      <c r="A5254" s="2">
        <v>43684.833333333343</v>
      </c>
      <c r="B5254">
        <v>10.19498159442535</v>
      </c>
      <c r="C5254">
        <v>1.8345526229466991</v>
      </c>
      <c r="E5254">
        <f t="shared" si="165"/>
        <v>10</v>
      </c>
      <c r="F5254">
        <f t="shared" si="165"/>
        <v>2</v>
      </c>
      <c r="G5254">
        <f>IF(OR(Tahiti!E5254&lt;2.5,F5254&lt;0.5),0,VLOOKUP(Tahiti!F5254,'Power Matrix'!$B$2:$AI$30,HLOOKUP(E5254,'Power Matrix'!$B$2:$AI$30,29)))</f>
        <v>6950.4438935546868</v>
      </c>
      <c r="H5254">
        <f t="shared" si="164"/>
        <v>9.0393229524623114E-2</v>
      </c>
      <c r="M5254">
        <v>5732.7082246968021</v>
      </c>
      <c r="N5254" s="9">
        <v>7.4556102970129254E-2</v>
      </c>
    </row>
    <row r="5255" spans="1:14" x14ac:dyDescent="0.25">
      <c r="A5255" s="2">
        <v>43684.875</v>
      </c>
      <c r="B5255">
        <v>10.106760222284651</v>
      </c>
      <c r="C5255">
        <v>1.839208048015345</v>
      </c>
      <c r="E5255">
        <f t="shared" si="165"/>
        <v>10</v>
      </c>
      <c r="F5255">
        <f t="shared" si="165"/>
        <v>2</v>
      </c>
      <c r="G5255">
        <f>IF(OR(Tahiti!E5255&lt;2.5,F5255&lt;0.5),0,VLOOKUP(Tahiti!F5255,'Power Matrix'!$B$2:$AI$30,HLOOKUP(E5255,'Power Matrix'!$B$2:$AI$30,29)))</f>
        <v>6950.4438935546868</v>
      </c>
      <c r="H5255">
        <f t="shared" si="164"/>
        <v>9.0393229524623114E-2</v>
      </c>
      <c r="M5255">
        <v>5556.7193508148666</v>
      </c>
      <c r="N5255" s="9">
        <v>7.2267299129352466E-2</v>
      </c>
    </row>
    <row r="5256" spans="1:14" x14ac:dyDescent="0.25">
      <c r="A5256" s="2">
        <v>43684.916666666657</v>
      </c>
      <c r="B5256">
        <v>10.19937208261898</v>
      </c>
      <c r="C5256">
        <v>1.832508777794611</v>
      </c>
      <c r="E5256">
        <f t="shared" si="165"/>
        <v>10</v>
      </c>
      <c r="F5256">
        <f t="shared" si="165"/>
        <v>2</v>
      </c>
      <c r="G5256">
        <f>IF(OR(Tahiti!E5256&lt;2.5,F5256&lt;0.5),0,VLOOKUP(Tahiti!F5256,'Power Matrix'!$B$2:$AI$30,HLOOKUP(E5256,'Power Matrix'!$B$2:$AI$30,29)))</f>
        <v>6950.4438935546868</v>
      </c>
      <c r="H5256">
        <f t="shared" si="164"/>
        <v>9.0393229524623114E-2</v>
      </c>
      <c r="M5256">
        <v>5387.516450546188</v>
      </c>
      <c r="N5256" s="9">
        <v>7.0066749518100754E-2</v>
      </c>
    </row>
    <row r="5257" spans="1:14" x14ac:dyDescent="0.25">
      <c r="A5257" s="2">
        <v>43684.958333333343</v>
      </c>
      <c r="B5257">
        <v>10.326833442990219</v>
      </c>
      <c r="C5257">
        <v>1.8347797168524871</v>
      </c>
      <c r="E5257">
        <f t="shared" si="165"/>
        <v>10.5</v>
      </c>
      <c r="F5257">
        <f t="shared" si="165"/>
        <v>2</v>
      </c>
      <c r="G5257">
        <f>IF(OR(Tahiti!E5257&lt;2.5,F5257&lt;0.5),0,VLOOKUP(Tahiti!F5257,'Power Matrix'!$B$2:$AI$30,HLOOKUP(E5257,'Power Matrix'!$B$2:$AI$30,29)))</f>
        <v>6088.3825794546938</v>
      </c>
      <c r="H5257">
        <f t="shared" si="164"/>
        <v>7.9181786424996028E-2</v>
      </c>
      <c r="M5257">
        <v>5253.3867818941599</v>
      </c>
      <c r="N5257" s="9">
        <v>6.8322340942710738E-2</v>
      </c>
    </row>
    <row r="5258" spans="1:14" x14ac:dyDescent="0.25">
      <c r="A5258" s="2">
        <v>43685</v>
      </c>
      <c r="B5258">
        <v>10.478030880158251</v>
      </c>
      <c r="C5258">
        <v>1.8492001798699991</v>
      </c>
      <c r="E5258">
        <f t="shared" si="165"/>
        <v>10.5</v>
      </c>
      <c r="F5258">
        <f t="shared" si="165"/>
        <v>2</v>
      </c>
      <c r="G5258">
        <f>IF(OR(Tahiti!E5258&lt;2.5,F5258&lt;0.5),0,VLOOKUP(Tahiti!F5258,'Power Matrix'!$B$2:$AI$30,HLOOKUP(E5258,'Power Matrix'!$B$2:$AI$30,29)))</f>
        <v>6088.3825794546938</v>
      </c>
      <c r="H5258">
        <f t="shared" si="164"/>
        <v>7.9181786424996028E-2</v>
      </c>
      <c r="M5258">
        <v>5123.1443470930662</v>
      </c>
      <c r="N5258" s="9">
        <v>6.6628487357370758E-2</v>
      </c>
    </row>
    <row r="5259" spans="1:14" x14ac:dyDescent="0.25">
      <c r="A5259" s="2">
        <v>43685.041666666657</v>
      </c>
      <c r="B5259">
        <v>10.64377180946768</v>
      </c>
      <c r="C5259">
        <v>1.8778707854756831</v>
      </c>
      <c r="E5259">
        <f t="shared" si="165"/>
        <v>10.5</v>
      </c>
      <c r="F5259">
        <f t="shared" si="165"/>
        <v>2</v>
      </c>
      <c r="G5259">
        <f>IF(OR(Tahiti!E5259&lt;2.5,F5259&lt;0.5),0,VLOOKUP(Tahiti!F5259,'Power Matrix'!$B$2:$AI$30,HLOOKUP(E5259,'Power Matrix'!$B$2:$AI$30,29)))</f>
        <v>6088.3825794546938</v>
      </c>
      <c r="H5259">
        <f t="shared" si="164"/>
        <v>7.9181786424996028E-2</v>
      </c>
      <c r="M5259">
        <v>5051.0794368840779</v>
      </c>
      <c r="N5259" s="9">
        <v>6.5691255135621213E-2</v>
      </c>
    </row>
    <row r="5260" spans="1:14" x14ac:dyDescent="0.25">
      <c r="A5260" s="2">
        <v>43685.083333333343</v>
      </c>
      <c r="B5260">
        <v>10.817333295872</v>
      </c>
      <c r="C5260">
        <v>1.9220973236278169</v>
      </c>
      <c r="E5260">
        <f t="shared" si="165"/>
        <v>11</v>
      </c>
      <c r="F5260">
        <f t="shared" si="165"/>
        <v>2</v>
      </c>
      <c r="G5260">
        <f>IF(OR(Tahiti!E5260&lt;2.5,F5260&lt;0.5),0,VLOOKUP(Tahiti!F5260,'Power Matrix'!$B$2:$AI$30,HLOOKUP(E5260,'Power Matrix'!$B$2:$AI$30,29)))</f>
        <v>5134.9565752461758</v>
      </c>
      <c r="H5260">
        <f t="shared" si="164"/>
        <v>6.6782109950651036E-2</v>
      </c>
      <c r="M5260">
        <v>5072.1483825214218</v>
      </c>
      <c r="N5260" s="9">
        <v>6.5965264978585611E-2</v>
      </c>
    </row>
    <row r="5261" spans="1:14" x14ac:dyDescent="0.25">
      <c r="A5261" s="2">
        <v>43685.125</v>
      </c>
      <c r="B5261">
        <v>10.98430904998588</v>
      </c>
      <c r="C5261">
        <v>1.982958490378893</v>
      </c>
      <c r="E5261">
        <f t="shared" si="165"/>
        <v>11</v>
      </c>
      <c r="F5261">
        <f t="shared" si="165"/>
        <v>2</v>
      </c>
      <c r="G5261">
        <f>IF(OR(Tahiti!E5261&lt;2.5,F5261&lt;0.5),0,VLOOKUP(Tahiti!F5261,'Power Matrix'!$B$2:$AI$30,HLOOKUP(E5261,'Power Matrix'!$B$2:$AI$30,29)))</f>
        <v>5134.9565752461758</v>
      </c>
      <c r="H5261">
        <f t="shared" si="164"/>
        <v>6.6782109950651036E-2</v>
      </c>
      <c r="M5261">
        <v>5300.5206535020543</v>
      </c>
      <c r="N5261" s="9">
        <v>6.8935335298474398E-2</v>
      </c>
    </row>
    <row r="5262" spans="1:14" x14ac:dyDescent="0.25">
      <c r="A5262" s="2">
        <v>43685.166666666657</v>
      </c>
      <c r="B5262">
        <v>11.06388664849538</v>
      </c>
      <c r="C5262">
        <v>2.0376881216737028</v>
      </c>
      <c r="E5262">
        <f t="shared" si="165"/>
        <v>11</v>
      </c>
      <c r="F5262">
        <f t="shared" si="165"/>
        <v>2</v>
      </c>
      <c r="G5262">
        <f>IF(OR(Tahiti!E5262&lt;2.5,F5262&lt;0.5),0,VLOOKUP(Tahiti!F5262,'Power Matrix'!$B$2:$AI$30,HLOOKUP(E5262,'Power Matrix'!$B$2:$AI$30,29)))</f>
        <v>5134.9565752461758</v>
      </c>
      <c r="H5262">
        <f t="shared" si="164"/>
        <v>6.6782109950651036E-2</v>
      </c>
      <c r="M5262">
        <v>5753.7492807140643</v>
      </c>
      <c r="N5262" s="9">
        <v>7.482975009772333E-2</v>
      </c>
    </row>
    <row r="5263" spans="1:14" x14ac:dyDescent="0.25">
      <c r="A5263" s="2">
        <v>43685.208333333343</v>
      </c>
      <c r="B5263">
        <v>11.1724140285316</v>
      </c>
      <c r="C5263">
        <v>2.1235863915378621</v>
      </c>
      <c r="E5263">
        <f t="shared" si="165"/>
        <v>11</v>
      </c>
      <c r="F5263">
        <f t="shared" si="165"/>
        <v>2</v>
      </c>
      <c r="G5263">
        <f>IF(OR(Tahiti!E5263&lt;2.5,F5263&lt;0.5),0,VLOOKUP(Tahiti!F5263,'Power Matrix'!$B$2:$AI$30,HLOOKUP(E5263,'Power Matrix'!$B$2:$AI$30,29)))</f>
        <v>5134.9565752461758</v>
      </c>
      <c r="H5263">
        <f t="shared" si="164"/>
        <v>6.6782109950651036E-2</v>
      </c>
      <c r="M5263">
        <v>6340.5446564730337</v>
      </c>
      <c r="N5263" s="9">
        <v>8.2461252477175978E-2</v>
      </c>
    </row>
    <row r="5264" spans="1:14" x14ac:dyDescent="0.25">
      <c r="A5264" s="2">
        <v>43685.25</v>
      </c>
      <c r="B5264">
        <v>11.28697832983406</v>
      </c>
      <c r="C5264">
        <v>2.2189090584922049</v>
      </c>
      <c r="E5264">
        <f t="shared" si="165"/>
        <v>11.5</v>
      </c>
      <c r="F5264">
        <f t="shared" si="165"/>
        <v>2</v>
      </c>
      <c r="G5264">
        <f>IF(OR(Tahiti!E5264&lt;2.5,F5264&lt;0.5),0,VLOOKUP(Tahiti!F5264,'Power Matrix'!$B$2:$AI$30,HLOOKUP(E5264,'Power Matrix'!$B$2:$AI$30,29)))</f>
        <v>4817.1968975524887</v>
      </c>
      <c r="H5264">
        <f t="shared" si="164"/>
        <v>6.2649521598118402E-2</v>
      </c>
      <c r="M5264">
        <v>6373.7209943540311</v>
      </c>
      <c r="N5264" s="9">
        <v>8.2892723671291788E-2</v>
      </c>
    </row>
    <row r="5265" spans="1:14" x14ac:dyDescent="0.25">
      <c r="A5265" s="2">
        <v>43685.291666666657</v>
      </c>
      <c r="B5265">
        <v>11.17749053050548</v>
      </c>
      <c r="C5265">
        <v>2.2285605494881779</v>
      </c>
      <c r="E5265">
        <f t="shared" si="165"/>
        <v>11</v>
      </c>
      <c r="F5265">
        <f t="shared" si="165"/>
        <v>2</v>
      </c>
      <c r="G5265">
        <f>IF(OR(Tahiti!E5265&lt;2.5,F5265&lt;0.5),0,VLOOKUP(Tahiti!F5265,'Power Matrix'!$B$2:$AI$30,HLOOKUP(E5265,'Power Matrix'!$B$2:$AI$30,29)))</f>
        <v>5134.9565752461758</v>
      </c>
      <c r="H5265">
        <f t="shared" si="164"/>
        <v>6.6782109950651036E-2</v>
      </c>
      <c r="M5265">
        <v>7198.1523054298113</v>
      </c>
      <c r="N5265" s="9">
        <v>9.3614773932905349E-2</v>
      </c>
    </row>
    <row r="5266" spans="1:14" x14ac:dyDescent="0.25">
      <c r="A5266" s="2">
        <v>43685.333333333343</v>
      </c>
      <c r="B5266">
        <v>11.38713634175118</v>
      </c>
      <c r="C5266">
        <v>2.343072651481573</v>
      </c>
      <c r="E5266">
        <f t="shared" si="165"/>
        <v>11.5</v>
      </c>
      <c r="F5266">
        <f t="shared" si="165"/>
        <v>2.5</v>
      </c>
      <c r="G5266">
        <f>IF(OR(Tahiti!E5266&lt;2.5,F5266&lt;0.5),0,VLOOKUP(Tahiti!F5266,'Power Matrix'!$B$2:$AI$30,HLOOKUP(E5266,'Power Matrix'!$B$2:$AI$30,29)))</f>
        <v>8402.7983342367406</v>
      </c>
      <c r="H5266">
        <f t="shared" si="164"/>
        <v>0.10928166461139799</v>
      </c>
      <c r="M5266">
        <v>8337.0931477444501</v>
      </c>
      <c r="N5266" s="9">
        <v>0.10842714312879043</v>
      </c>
    </row>
    <row r="5267" spans="1:14" x14ac:dyDescent="0.25">
      <c r="A5267" s="2">
        <v>43685.375</v>
      </c>
      <c r="B5267">
        <v>11.612148861674569</v>
      </c>
      <c r="C5267">
        <v>2.4625808194022949</v>
      </c>
      <c r="E5267">
        <f t="shared" si="165"/>
        <v>11.5</v>
      </c>
      <c r="F5267">
        <f t="shared" si="165"/>
        <v>2.5</v>
      </c>
      <c r="G5267">
        <f>IF(OR(Tahiti!E5267&lt;2.5,F5267&lt;0.5),0,VLOOKUP(Tahiti!F5267,'Power Matrix'!$B$2:$AI$30,HLOOKUP(E5267,'Power Matrix'!$B$2:$AI$30,29)))</f>
        <v>8402.7983342367406</v>
      </c>
      <c r="H5267">
        <f t="shared" si="164"/>
        <v>0.10928166461139799</v>
      </c>
      <c r="M5267">
        <v>9964.9379764670903</v>
      </c>
      <c r="N5267" s="9">
        <v>0.12959789906344407</v>
      </c>
    </row>
    <row r="5268" spans="1:14" x14ac:dyDescent="0.25">
      <c r="A5268" s="2">
        <v>43685.416666666657</v>
      </c>
      <c r="B5268">
        <v>11.979440639622689</v>
      </c>
      <c r="C5268">
        <v>2.5607421601789842</v>
      </c>
      <c r="E5268">
        <f t="shared" si="165"/>
        <v>12</v>
      </c>
      <c r="F5268">
        <f t="shared" si="165"/>
        <v>2.5</v>
      </c>
      <c r="G5268">
        <f>IF(OR(Tahiti!E5268&lt;2.5,F5268&lt;0.5),0,VLOOKUP(Tahiti!F5268,'Power Matrix'!$B$2:$AI$30,HLOOKUP(E5268,'Power Matrix'!$B$2:$AI$30,29)))</f>
        <v>9377.2772108636054</v>
      </c>
      <c r="H5268">
        <f t="shared" si="164"/>
        <v>0.12195514189009578</v>
      </c>
      <c r="M5268">
        <v>11236.402119340839</v>
      </c>
      <c r="N5268" s="9">
        <v>0.1461337853920974</v>
      </c>
    </row>
    <row r="5269" spans="1:14" x14ac:dyDescent="0.25">
      <c r="A5269" s="2">
        <v>43685.458333333343</v>
      </c>
      <c r="B5269">
        <v>12.320389488409051</v>
      </c>
      <c r="C5269">
        <v>2.656235147562668</v>
      </c>
      <c r="E5269">
        <f t="shared" si="165"/>
        <v>12.5</v>
      </c>
      <c r="F5269">
        <f t="shared" si="165"/>
        <v>2.5</v>
      </c>
      <c r="G5269">
        <f>IF(OR(Tahiti!E5269&lt;2.5,F5269&lt;0.5),0,VLOOKUP(Tahiti!F5269,'Power Matrix'!$B$2:$AI$30,HLOOKUP(E5269,'Power Matrix'!$B$2:$AI$30,29)))</f>
        <v>9921.9215457626397</v>
      </c>
      <c r="H5269">
        <f t="shared" si="164"/>
        <v>0.1290384535645441</v>
      </c>
      <c r="M5269">
        <v>9710.2209448251797</v>
      </c>
      <c r="N5269" s="9">
        <v>0.12628520487162614</v>
      </c>
    </row>
    <row r="5270" spans="1:14" x14ac:dyDescent="0.25">
      <c r="A5270" s="2">
        <v>43685.5</v>
      </c>
      <c r="B5270">
        <v>12.60316436862985</v>
      </c>
      <c r="C5270">
        <v>2.749116555029794</v>
      </c>
      <c r="E5270">
        <f t="shared" si="165"/>
        <v>12.5</v>
      </c>
      <c r="F5270">
        <f t="shared" si="165"/>
        <v>2.5</v>
      </c>
      <c r="G5270">
        <f>IF(OR(Tahiti!E5270&lt;2.5,F5270&lt;0.5),0,VLOOKUP(Tahiti!F5270,'Power Matrix'!$B$2:$AI$30,HLOOKUP(E5270,'Power Matrix'!$B$2:$AI$30,29)))</f>
        <v>9921.9215457626397</v>
      </c>
      <c r="H5270">
        <f t="shared" si="164"/>
        <v>0.1290384535645441</v>
      </c>
      <c r="M5270">
        <v>4839.653602511411</v>
      </c>
      <c r="N5270" s="9">
        <v>6.2941579823327126E-2</v>
      </c>
    </row>
    <row r="5271" spans="1:14" x14ac:dyDescent="0.25">
      <c r="A5271" s="2">
        <v>43685.541666666657</v>
      </c>
      <c r="B5271">
        <v>12.81459381570421</v>
      </c>
      <c r="C5271">
        <v>2.837115443522487</v>
      </c>
      <c r="E5271">
        <f t="shared" si="165"/>
        <v>13</v>
      </c>
      <c r="F5271">
        <f t="shared" si="165"/>
        <v>3</v>
      </c>
      <c r="G5271">
        <f>IF(OR(Tahiti!E5271&lt;2.5,F5271&lt;0.5),0,VLOOKUP(Tahiti!F5271,'Power Matrix'!$B$2:$AI$30,HLOOKUP(E5271,'Power Matrix'!$B$2:$AI$30,29)))</f>
        <v>0</v>
      </c>
      <c r="H5271">
        <f t="shared" si="164"/>
        <v>0</v>
      </c>
      <c r="M5271">
        <v>1289.1934166355975</v>
      </c>
      <c r="N5271" s="9">
        <v>1.67664624382972E-2</v>
      </c>
    </row>
    <row r="5272" spans="1:14" x14ac:dyDescent="0.25">
      <c r="A5272" s="2">
        <v>43685.583333333343</v>
      </c>
      <c r="B5272">
        <v>12.953305802071609</v>
      </c>
      <c r="C5272">
        <v>2.9182447413651058</v>
      </c>
      <c r="E5272">
        <f t="shared" si="165"/>
        <v>13</v>
      </c>
      <c r="F5272">
        <f t="shared" si="165"/>
        <v>3</v>
      </c>
      <c r="G5272">
        <f>IF(OR(Tahiti!E5272&lt;2.5,F5272&lt;0.5),0,VLOOKUP(Tahiti!F5272,'Power Matrix'!$B$2:$AI$30,HLOOKUP(E5272,'Power Matrix'!$B$2:$AI$30,29)))</f>
        <v>0</v>
      </c>
      <c r="H5272">
        <f t="shared" si="164"/>
        <v>0</v>
      </c>
      <c r="M5272">
        <v>0</v>
      </c>
      <c r="N5272" s="9">
        <v>0</v>
      </c>
    </row>
    <row r="5273" spans="1:14" x14ac:dyDescent="0.25">
      <c r="A5273" s="2">
        <v>43685.625</v>
      </c>
      <c r="B5273">
        <v>13.026434871046719</v>
      </c>
      <c r="C5273">
        <v>2.9903470564526682</v>
      </c>
      <c r="E5273">
        <f t="shared" si="165"/>
        <v>13</v>
      </c>
      <c r="F5273">
        <f t="shared" si="165"/>
        <v>3</v>
      </c>
      <c r="G5273">
        <f>IF(OR(Tahiti!E5273&lt;2.5,F5273&lt;0.5),0,VLOOKUP(Tahiti!F5273,'Power Matrix'!$B$2:$AI$30,HLOOKUP(E5273,'Power Matrix'!$B$2:$AI$30,29)))</f>
        <v>0</v>
      </c>
      <c r="H5273">
        <f t="shared" si="164"/>
        <v>0</v>
      </c>
      <c r="M5273">
        <v>2542.9485528752989</v>
      </c>
      <c r="N5273" s="9">
        <v>3.3072036239196412E-2</v>
      </c>
    </row>
    <row r="5274" spans="1:14" x14ac:dyDescent="0.25">
      <c r="A5274" s="2">
        <v>43685.666666666657</v>
      </c>
      <c r="B5274">
        <v>12.912144975256361</v>
      </c>
      <c r="C5274">
        <v>2.9901767360233271</v>
      </c>
      <c r="E5274">
        <f t="shared" si="165"/>
        <v>13</v>
      </c>
      <c r="F5274">
        <f t="shared" si="165"/>
        <v>3</v>
      </c>
      <c r="G5274">
        <f>IF(OR(Tahiti!E5274&lt;2.5,F5274&lt;0.5),0,VLOOKUP(Tahiti!F5274,'Power Matrix'!$B$2:$AI$30,HLOOKUP(E5274,'Power Matrix'!$B$2:$AI$30,29)))</f>
        <v>0</v>
      </c>
      <c r="H5274">
        <f t="shared" si="164"/>
        <v>0</v>
      </c>
      <c r="M5274">
        <v>2430.240612636007</v>
      </c>
      <c r="N5274" s="9">
        <v>3.160622558415016E-2</v>
      </c>
    </row>
    <row r="5275" spans="1:14" x14ac:dyDescent="0.25">
      <c r="A5275" s="2">
        <v>43685.708333333343</v>
      </c>
      <c r="B5275">
        <v>12.9184563020347</v>
      </c>
      <c r="C5275">
        <v>3.04229478740158</v>
      </c>
      <c r="E5275">
        <f t="shared" si="165"/>
        <v>13</v>
      </c>
      <c r="F5275">
        <f t="shared" si="165"/>
        <v>3</v>
      </c>
      <c r="G5275">
        <f>IF(OR(Tahiti!E5275&lt;2.5,F5275&lt;0.5),0,VLOOKUP(Tahiti!F5275,'Power Matrix'!$B$2:$AI$30,HLOOKUP(E5275,'Power Matrix'!$B$2:$AI$30,29)))</f>
        <v>0</v>
      </c>
      <c r="H5275">
        <f t="shared" si="164"/>
        <v>0</v>
      </c>
      <c r="M5275">
        <v>3046.0674073149003</v>
      </c>
      <c r="N5275" s="9">
        <v>3.9615292872460052E-2</v>
      </c>
    </row>
    <row r="5276" spans="1:14" x14ac:dyDescent="0.25">
      <c r="A5276" s="2">
        <v>43685.75</v>
      </c>
      <c r="B5276">
        <v>12.89993392996784</v>
      </c>
      <c r="C5276">
        <v>3.0822065413437501</v>
      </c>
      <c r="E5276">
        <f t="shared" si="165"/>
        <v>13</v>
      </c>
      <c r="F5276">
        <f t="shared" si="165"/>
        <v>3</v>
      </c>
      <c r="G5276">
        <f>IF(OR(Tahiti!E5276&lt;2.5,F5276&lt;0.5),0,VLOOKUP(Tahiti!F5276,'Power Matrix'!$B$2:$AI$30,HLOOKUP(E5276,'Power Matrix'!$B$2:$AI$30,29)))</f>
        <v>0</v>
      </c>
      <c r="H5276">
        <f t="shared" si="164"/>
        <v>0</v>
      </c>
      <c r="M5276">
        <v>4430.6843697374215</v>
      </c>
      <c r="N5276" s="9">
        <v>5.7622775684830277E-2</v>
      </c>
    </row>
    <row r="5277" spans="1:14" x14ac:dyDescent="0.25">
      <c r="A5277" s="2">
        <v>43685.791666666657</v>
      </c>
      <c r="B5277">
        <v>12.856715061811819</v>
      </c>
      <c r="C5277">
        <v>3.112353257337054</v>
      </c>
      <c r="E5277">
        <f t="shared" si="165"/>
        <v>13</v>
      </c>
      <c r="F5277">
        <f t="shared" si="165"/>
        <v>3</v>
      </c>
      <c r="G5277">
        <f>IF(OR(Tahiti!E5277&lt;2.5,F5277&lt;0.5),0,VLOOKUP(Tahiti!F5277,'Power Matrix'!$B$2:$AI$30,HLOOKUP(E5277,'Power Matrix'!$B$2:$AI$30,29)))</f>
        <v>0</v>
      </c>
      <c r="H5277">
        <f t="shared" si="164"/>
        <v>0</v>
      </c>
      <c r="M5277">
        <v>6192.2555392575723</v>
      </c>
      <c r="N5277" s="9">
        <v>8.0532694759056597E-2</v>
      </c>
    </row>
    <row r="5278" spans="1:14" x14ac:dyDescent="0.25">
      <c r="A5278" s="2">
        <v>43685.833333333343</v>
      </c>
      <c r="B5278">
        <v>12.80183395939148</v>
      </c>
      <c r="C5278">
        <v>3.1327349353814911</v>
      </c>
      <c r="E5278">
        <f t="shared" si="165"/>
        <v>13</v>
      </c>
      <c r="F5278">
        <f t="shared" si="165"/>
        <v>3</v>
      </c>
      <c r="G5278">
        <f>IF(OR(Tahiti!E5278&lt;2.5,F5278&lt;0.5),0,VLOOKUP(Tahiti!F5278,'Power Matrix'!$B$2:$AI$30,HLOOKUP(E5278,'Power Matrix'!$B$2:$AI$30,29)))</f>
        <v>0</v>
      </c>
      <c r="H5278">
        <f t="shared" si="164"/>
        <v>0</v>
      </c>
      <c r="M5278">
        <v>8035.0053347162966</v>
      </c>
      <c r="N5278" s="9">
        <v>0.10449837347728085</v>
      </c>
    </row>
    <row r="5279" spans="1:14" x14ac:dyDescent="0.25">
      <c r="A5279" s="2">
        <v>43685.875</v>
      </c>
      <c r="B5279">
        <v>12.74434600460617</v>
      </c>
      <c r="C5279">
        <v>3.1440896306708699</v>
      </c>
      <c r="E5279">
        <f t="shared" si="165"/>
        <v>12.5</v>
      </c>
      <c r="F5279">
        <f t="shared" si="165"/>
        <v>3</v>
      </c>
      <c r="G5279">
        <f>IF(OR(Tahiti!E5279&lt;2.5,F5279&lt;0.5),0,VLOOKUP(Tahiti!F5279,'Power Matrix'!$B$2:$AI$30,HLOOKUP(E5279,'Power Matrix'!$B$2:$AI$30,29)))</f>
        <v>14563.606844807415</v>
      </c>
      <c r="H5279">
        <f t="shared" si="164"/>
        <v>0.18940537847515407</v>
      </c>
      <c r="M5279">
        <v>6605.4369197566875</v>
      </c>
      <c r="N5279" s="9">
        <v>8.590627951906965E-2</v>
      </c>
    </row>
    <row r="5280" spans="1:14" x14ac:dyDescent="0.25">
      <c r="A5280" s="2">
        <v>43685.916666666657</v>
      </c>
      <c r="B5280">
        <v>12.788525292054549</v>
      </c>
      <c r="C5280">
        <v>3.1319401067112338</v>
      </c>
      <c r="E5280">
        <f t="shared" si="165"/>
        <v>13</v>
      </c>
      <c r="F5280">
        <f t="shared" si="165"/>
        <v>3</v>
      </c>
      <c r="G5280">
        <f>IF(OR(Tahiti!E5280&lt;2.5,F5280&lt;0.5),0,VLOOKUP(Tahiti!F5280,'Power Matrix'!$B$2:$AI$30,HLOOKUP(E5280,'Power Matrix'!$B$2:$AI$30,29)))</f>
        <v>0</v>
      </c>
      <c r="H5280">
        <f t="shared" si="164"/>
        <v>0</v>
      </c>
      <c r="M5280">
        <v>5493.8541542467983</v>
      </c>
      <c r="N5280" s="9">
        <v>7.1449712766178688E-2</v>
      </c>
    </row>
    <row r="5281" spans="1:14" x14ac:dyDescent="0.25">
      <c r="A5281" s="2">
        <v>43685.958333333343</v>
      </c>
      <c r="B5281">
        <v>12.82255157555516</v>
      </c>
      <c r="C5281">
        <v>3.1147377433478241</v>
      </c>
      <c r="E5281">
        <f t="shared" si="165"/>
        <v>13</v>
      </c>
      <c r="F5281">
        <f t="shared" si="165"/>
        <v>3</v>
      </c>
      <c r="G5281">
        <f>IF(OR(Tahiti!E5281&lt;2.5,F5281&lt;0.5),0,VLOOKUP(Tahiti!F5281,'Power Matrix'!$B$2:$AI$30,HLOOKUP(E5281,'Power Matrix'!$B$2:$AI$30,29)))</f>
        <v>0</v>
      </c>
      <c r="H5281">
        <f t="shared" si="164"/>
        <v>0</v>
      </c>
      <c r="M5281">
        <v>5206.8013245733464</v>
      </c>
      <c r="N5281" s="9">
        <v>6.7716478928321402E-2</v>
      </c>
    </row>
    <row r="5282" spans="1:14" x14ac:dyDescent="0.25">
      <c r="A5282" s="2">
        <v>43686</v>
      </c>
      <c r="B5282">
        <v>12.83037213265005</v>
      </c>
      <c r="C5282">
        <v>3.0981598882253292</v>
      </c>
      <c r="E5282">
        <f t="shared" si="165"/>
        <v>13</v>
      </c>
      <c r="F5282">
        <f t="shared" si="165"/>
        <v>3</v>
      </c>
      <c r="G5282">
        <f>IF(OR(Tahiti!E5282&lt;2.5,F5282&lt;0.5),0,VLOOKUP(Tahiti!F5282,'Power Matrix'!$B$2:$AI$30,HLOOKUP(E5282,'Power Matrix'!$B$2:$AI$30,29)))</f>
        <v>0</v>
      </c>
      <c r="H5282">
        <f t="shared" si="164"/>
        <v>0</v>
      </c>
      <c r="M5282">
        <v>6305.8520960741425</v>
      </c>
      <c r="N5282" s="9">
        <v>8.2010062218747307E-2</v>
      </c>
    </row>
    <row r="5283" spans="1:14" x14ac:dyDescent="0.25">
      <c r="A5283" s="2">
        <v>43686.041666666657</v>
      </c>
      <c r="B5283">
        <v>12.793327388516319</v>
      </c>
      <c r="C5283">
        <v>3.086634872506608</v>
      </c>
      <c r="E5283">
        <f t="shared" si="165"/>
        <v>13</v>
      </c>
      <c r="F5283">
        <f t="shared" si="165"/>
        <v>3</v>
      </c>
      <c r="G5283">
        <f>IF(OR(Tahiti!E5283&lt;2.5,F5283&lt;0.5),0,VLOOKUP(Tahiti!F5283,'Power Matrix'!$B$2:$AI$30,HLOOKUP(E5283,'Power Matrix'!$B$2:$AI$30,29)))</f>
        <v>0</v>
      </c>
      <c r="H5283">
        <f t="shared" si="164"/>
        <v>0</v>
      </c>
      <c r="M5283">
        <v>9666.249900403267</v>
      </c>
      <c r="N5283" s="9">
        <v>0.12571334431512665</v>
      </c>
    </row>
    <row r="5284" spans="1:14" x14ac:dyDescent="0.25">
      <c r="A5284" s="2">
        <v>43686.083333333343</v>
      </c>
      <c r="B5284">
        <v>12.68315357540749</v>
      </c>
      <c r="C5284">
        <v>3.0864077786008211</v>
      </c>
      <c r="E5284">
        <f t="shared" si="165"/>
        <v>12.5</v>
      </c>
      <c r="F5284">
        <f t="shared" si="165"/>
        <v>3</v>
      </c>
      <c r="G5284">
        <f>IF(OR(Tahiti!E5284&lt;2.5,F5284&lt;0.5),0,VLOOKUP(Tahiti!F5284,'Power Matrix'!$B$2:$AI$30,HLOOKUP(E5284,'Power Matrix'!$B$2:$AI$30,29)))</f>
        <v>14563.606844807415</v>
      </c>
      <c r="H5284">
        <f t="shared" si="164"/>
        <v>0.18940537847515407</v>
      </c>
      <c r="M5284">
        <v>14913.144017535486</v>
      </c>
      <c r="N5284" s="9">
        <v>0.19395124562414798</v>
      </c>
    </row>
    <row r="5285" spans="1:14" x14ac:dyDescent="0.25">
      <c r="A5285" s="2">
        <v>43686.125</v>
      </c>
      <c r="B5285">
        <v>12.35427856915361</v>
      </c>
      <c r="C5285">
        <v>3.0443954060301159</v>
      </c>
      <c r="E5285">
        <f t="shared" si="165"/>
        <v>12.5</v>
      </c>
      <c r="F5285">
        <f t="shared" si="165"/>
        <v>3</v>
      </c>
      <c r="G5285">
        <f>IF(OR(Tahiti!E5285&lt;2.5,F5285&lt;0.5),0,VLOOKUP(Tahiti!F5285,'Power Matrix'!$B$2:$AI$30,HLOOKUP(E5285,'Power Matrix'!$B$2:$AI$30,29)))</f>
        <v>14563.606844807415</v>
      </c>
      <c r="H5285">
        <f t="shared" si="164"/>
        <v>0.18940537847515407</v>
      </c>
      <c r="M5285">
        <v>15083.002044025396</v>
      </c>
      <c r="N5285" s="9">
        <v>0.19616031540703482</v>
      </c>
    </row>
    <row r="5286" spans="1:14" x14ac:dyDescent="0.25">
      <c r="A5286" s="2">
        <v>43686.166666666657</v>
      </c>
      <c r="B5286">
        <v>12.04104467708952</v>
      </c>
      <c r="C5286">
        <v>3.0673318905146632</v>
      </c>
      <c r="E5286">
        <f t="shared" si="165"/>
        <v>12</v>
      </c>
      <c r="F5286">
        <f t="shared" si="165"/>
        <v>3</v>
      </c>
      <c r="G5286">
        <f>IF(OR(Tahiti!E5286&lt;2.5,F5286&lt;0.5),0,VLOOKUP(Tahiti!F5286,'Power Matrix'!$B$2:$AI$30,HLOOKUP(E5286,'Power Matrix'!$B$2:$AI$30,29)))</f>
        <v>14551.18234175107</v>
      </c>
      <c r="H5286">
        <f t="shared" si="164"/>
        <v>0.18924379297447216</v>
      </c>
      <c r="M5286">
        <v>14661.091483579645</v>
      </c>
      <c r="N5286" s="9">
        <v>0.19067320426238171</v>
      </c>
    </row>
    <row r="5287" spans="1:14" x14ac:dyDescent="0.25">
      <c r="A5287" s="2">
        <v>43686.208333333343</v>
      </c>
      <c r="B5287">
        <v>11.73192686770696</v>
      </c>
      <c r="C5287">
        <v>3.0945263857327281</v>
      </c>
      <c r="E5287">
        <f t="shared" si="165"/>
        <v>11.5</v>
      </c>
      <c r="F5287">
        <f t="shared" si="165"/>
        <v>3</v>
      </c>
      <c r="G5287">
        <f>IF(OR(Tahiti!E5287&lt;2.5,F5287&lt;0.5),0,VLOOKUP(Tahiti!F5287,'Power Matrix'!$B$2:$AI$30,HLOOKUP(E5287,'Power Matrix'!$B$2:$AI$30,29)))</f>
        <v>13412.897225013889</v>
      </c>
      <c r="H5287">
        <f t="shared" si="164"/>
        <v>0.17443995175260404</v>
      </c>
      <c r="M5287">
        <v>14239.703251016133</v>
      </c>
      <c r="N5287" s="9">
        <v>0.18519288619524904</v>
      </c>
    </row>
    <row r="5288" spans="1:14" x14ac:dyDescent="0.25">
      <c r="A5288" s="2">
        <v>43686.25</v>
      </c>
      <c r="B5288">
        <v>11.47851337728104</v>
      </c>
      <c r="C5288">
        <v>3.120415090992513</v>
      </c>
      <c r="E5288">
        <f t="shared" si="165"/>
        <v>11.5</v>
      </c>
      <c r="F5288">
        <f t="shared" si="165"/>
        <v>3</v>
      </c>
      <c r="G5288">
        <f>IF(OR(Tahiti!E5288&lt;2.5,F5288&lt;0.5),0,VLOOKUP(Tahiti!F5288,'Power Matrix'!$B$2:$AI$30,HLOOKUP(E5288,'Power Matrix'!$B$2:$AI$30,29)))</f>
        <v>13412.897225013889</v>
      </c>
      <c r="H5288">
        <f t="shared" si="164"/>
        <v>0.17443995175260404</v>
      </c>
      <c r="M5288">
        <v>13390.673061377272</v>
      </c>
      <c r="N5288" s="9">
        <v>0.17415091793829818</v>
      </c>
    </row>
    <row r="5289" spans="1:14" x14ac:dyDescent="0.25">
      <c r="A5289" s="2">
        <v>43686.291666666657</v>
      </c>
      <c r="B5289">
        <v>11.213986463615001</v>
      </c>
      <c r="C5289">
        <v>3.113715820771779</v>
      </c>
      <c r="E5289">
        <f t="shared" si="165"/>
        <v>11</v>
      </c>
      <c r="F5289">
        <f t="shared" si="165"/>
        <v>3</v>
      </c>
      <c r="G5289">
        <f>IF(OR(Tahiti!E5289&lt;2.5,F5289&lt;0.5),0,VLOOKUP(Tahiti!F5289,'Power Matrix'!$B$2:$AI$30,HLOOKUP(E5289,'Power Matrix'!$B$2:$AI$30,29)))</f>
        <v>11587.850645019531</v>
      </c>
      <c r="H5289">
        <f t="shared" si="164"/>
        <v>0.15070451025777509</v>
      </c>
      <c r="M5289">
        <v>13065.433581475374</v>
      </c>
      <c r="N5289" s="9">
        <v>0.16992105184306364</v>
      </c>
    </row>
    <row r="5290" spans="1:14" x14ac:dyDescent="0.25">
      <c r="A5290" s="2">
        <v>43686.333333333343</v>
      </c>
      <c r="B5290">
        <v>11.03672050279731</v>
      </c>
      <c r="C5290">
        <v>3.1347787805335789</v>
      </c>
      <c r="E5290">
        <f t="shared" si="165"/>
        <v>11</v>
      </c>
      <c r="F5290">
        <f t="shared" si="165"/>
        <v>3</v>
      </c>
      <c r="G5290">
        <f>IF(OR(Tahiti!E5290&lt;2.5,F5290&lt;0.5),0,VLOOKUP(Tahiti!F5290,'Power Matrix'!$B$2:$AI$30,HLOOKUP(E5290,'Power Matrix'!$B$2:$AI$30,29)))</f>
        <v>11587.850645019531</v>
      </c>
      <c r="H5290">
        <f t="shared" si="164"/>
        <v>0.15070451025777509</v>
      </c>
      <c r="M5290">
        <v>13810.778210729524</v>
      </c>
      <c r="N5290" s="9">
        <v>0.17961454900859297</v>
      </c>
    </row>
    <row r="5291" spans="1:14" x14ac:dyDescent="0.25">
      <c r="A5291" s="2">
        <v>43686.375</v>
      </c>
      <c r="B5291">
        <v>10.901438585331171</v>
      </c>
      <c r="C5291">
        <v>3.1549333646722282</v>
      </c>
      <c r="E5291">
        <f t="shared" si="165"/>
        <v>11</v>
      </c>
      <c r="F5291">
        <f t="shared" si="165"/>
        <v>3</v>
      </c>
      <c r="G5291">
        <f>IF(OR(Tahiti!E5291&lt;2.5,F5291&lt;0.5),0,VLOOKUP(Tahiti!F5291,'Power Matrix'!$B$2:$AI$30,HLOOKUP(E5291,'Power Matrix'!$B$2:$AI$30,29)))</f>
        <v>11587.850645019531</v>
      </c>
      <c r="H5291">
        <f t="shared" si="164"/>
        <v>0.15070451025777509</v>
      </c>
      <c r="M5291">
        <v>12857.350629003664</v>
      </c>
      <c r="N5291" s="9">
        <v>0.16721485201172129</v>
      </c>
    </row>
    <row r="5292" spans="1:14" x14ac:dyDescent="0.25">
      <c r="A5292" s="2">
        <v>43686.416666666657</v>
      </c>
      <c r="B5292">
        <v>11.06320063471512</v>
      </c>
      <c r="C5292">
        <v>3.105767534069213</v>
      </c>
      <c r="E5292">
        <f t="shared" si="165"/>
        <v>11</v>
      </c>
      <c r="F5292">
        <f t="shared" si="165"/>
        <v>3</v>
      </c>
      <c r="G5292">
        <f>IF(OR(Tahiti!E5292&lt;2.5,F5292&lt;0.5),0,VLOOKUP(Tahiti!F5292,'Power Matrix'!$B$2:$AI$30,HLOOKUP(E5292,'Power Matrix'!$B$2:$AI$30,29)))</f>
        <v>11587.850645019531</v>
      </c>
      <c r="H5292">
        <f t="shared" si="164"/>
        <v>0.15070451025777509</v>
      </c>
      <c r="M5292">
        <v>12952.094703325984</v>
      </c>
      <c r="N5292" s="9">
        <v>0.16844703559478827</v>
      </c>
    </row>
    <row r="5293" spans="1:14" x14ac:dyDescent="0.25">
      <c r="A5293" s="2">
        <v>43686.458333333343</v>
      </c>
      <c r="B5293">
        <v>11.247875544359561</v>
      </c>
      <c r="C5293">
        <v>3.052230145779788</v>
      </c>
      <c r="E5293">
        <f t="shared" si="165"/>
        <v>11</v>
      </c>
      <c r="F5293">
        <f t="shared" si="165"/>
        <v>3</v>
      </c>
      <c r="G5293">
        <f>IF(OR(Tahiti!E5293&lt;2.5,F5293&lt;0.5),0,VLOOKUP(Tahiti!F5293,'Power Matrix'!$B$2:$AI$30,HLOOKUP(E5293,'Power Matrix'!$B$2:$AI$30,29)))</f>
        <v>11587.850645019531</v>
      </c>
      <c r="H5293">
        <f t="shared" si="164"/>
        <v>0.15070451025777509</v>
      </c>
      <c r="M5293">
        <v>13088.957950972197</v>
      </c>
      <c r="N5293" s="9">
        <v>0.17022699542954456</v>
      </c>
    </row>
    <row r="5294" spans="1:14" x14ac:dyDescent="0.25">
      <c r="A5294" s="2">
        <v>43686.5</v>
      </c>
      <c r="B5294">
        <v>11.38919438309194</v>
      </c>
      <c r="C5294">
        <v>3.0100474527797418</v>
      </c>
      <c r="E5294">
        <f t="shared" si="165"/>
        <v>11.5</v>
      </c>
      <c r="F5294">
        <f t="shared" si="165"/>
        <v>3</v>
      </c>
      <c r="G5294">
        <f>IF(OR(Tahiti!E5294&lt;2.5,F5294&lt;0.5),0,VLOOKUP(Tahiti!F5294,'Power Matrix'!$B$2:$AI$30,HLOOKUP(E5294,'Power Matrix'!$B$2:$AI$30,29)))</f>
        <v>13412.897225013889</v>
      </c>
      <c r="H5294">
        <f t="shared" si="164"/>
        <v>0.17443995175260404</v>
      </c>
      <c r="M5294">
        <v>13094.995773621255</v>
      </c>
      <c r="N5294" s="9">
        <v>0.17030551966442525</v>
      </c>
    </row>
    <row r="5295" spans="1:14" x14ac:dyDescent="0.25">
      <c r="A5295" s="2">
        <v>43686.541666666657</v>
      </c>
      <c r="B5295">
        <v>11.451758839851131</v>
      </c>
      <c r="C5295">
        <v>2.985521310954681</v>
      </c>
      <c r="E5295">
        <f t="shared" si="165"/>
        <v>11.5</v>
      </c>
      <c r="F5295">
        <f t="shared" si="165"/>
        <v>3</v>
      </c>
      <c r="G5295">
        <f>IF(OR(Tahiti!E5295&lt;2.5,F5295&lt;0.5),0,VLOOKUP(Tahiti!F5295,'Power Matrix'!$B$2:$AI$30,HLOOKUP(E5295,'Power Matrix'!$B$2:$AI$30,29)))</f>
        <v>13412.897225013889</v>
      </c>
      <c r="H5295">
        <f t="shared" si="164"/>
        <v>0.17443995175260404</v>
      </c>
      <c r="M5295">
        <v>13001.330508861689</v>
      </c>
      <c r="N5295" s="9">
        <v>0.16908736641984634</v>
      </c>
    </row>
    <row r="5296" spans="1:14" x14ac:dyDescent="0.25">
      <c r="A5296" s="2">
        <v>43686.583333333343</v>
      </c>
      <c r="B5296">
        <v>11.45436569221609</v>
      </c>
      <c r="C5296">
        <v>2.9750182178120048</v>
      </c>
      <c r="E5296">
        <f t="shared" si="165"/>
        <v>11.5</v>
      </c>
      <c r="F5296">
        <f t="shared" si="165"/>
        <v>3</v>
      </c>
      <c r="G5296">
        <f>IF(OR(Tahiti!E5296&lt;2.5,F5296&lt;0.5),0,VLOOKUP(Tahiti!F5296,'Power Matrix'!$B$2:$AI$30,HLOOKUP(E5296,'Power Matrix'!$B$2:$AI$30,29)))</f>
        <v>13412.897225013889</v>
      </c>
      <c r="H5296">
        <f t="shared" si="164"/>
        <v>0.17443995175260404</v>
      </c>
      <c r="M5296">
        <v>12849.816870078295</v>
      </c>
      <c r="N5296" s="9">
        <v>0.16711687254299967</v>
      </c>
    </row>
    <row r="5297" spans="1:14" x14ac:dyDescent="0.25">
      <c r="A5297" s="2">
        <v>43686.625</v>
      </c>
      <c r="B5297">
        <v>11.408402768939061</v>
      </c>
      <c r="C5297">
        <v>2.9761536873409429</v>
      </c>
      <c r="E5297">
        <f t="shared" si="165"/>
        <v>11.5</v>
      </c>
      <c r="F5297">
        <f t="shared" si="165"/>
        <v>3</v>
      </c>
      <c r="G5297">
        <f>IF(OR(Tahiti!E5297&lt;2.5,F5297&lt;0.5),0,VLOOKUP(Tahiti!F5297,'Power Matrix'!$B$2:$AI$30,HLOOKUP(E5297,'Power Matrix'!$B$2:$AI$30,29)))</f>
        <v>13412.897225013889</v>
      </c>
      <c r="H5297">
        <f t="shared" si="164"/>
        <v>0.17443995175260404</v>
      </c>
      <c r="M5297">
        <v>13592.962578640989</v>
      </c>
      <c r="N5297" s="9">
        <v>0.1767817718886035</v>
      </c>
    </row>
    <row r="5298" spans="1:14" x14ac:dyDescent="0.25">
      <c r="A5298" s="2">
        <v>43686.666666666657</v>
      </c>
      <c r="B5298">
        <v>11.44133143039126</v>
      </c>
      <c r="C5298">
        <v>3.0510379027744028</v>
      </c>
      <c r="E5298">
        <f t="shared" si="165"/>
        <v>11.5</v>
      </c>
      <c r="F5298">
        <f t="shared" si="165"/>
        <v>3</v>
      </c>
      <c r="G5298">
        <f>IF(OR(Tahiti!E5298&lt;2.5,F5298&lt;0.5),0,VLOOKUP(Tahiti!F5298,'Power Matrix'!$B$2:$AI$30,HLOOKUP(E5298,'Power Matrix'!$B$2:$AI$30,29)))</f>
        <v>13412.897225013889</v>
      </c>
      <c r="H5298">
        <f t="shared" si="164"/>
        <v>0.17443995175260404</v>
      </c>
      <c r="M5298">
        <v>13463.434117702442</v>
      </c>
      <c r="N5298" s="9">
        <v>0.17509720381139118</v>
      </c>
    </row>
    <row r="5299" spans="1:14" x14ac:dyDescent="0.25">
      <c r="A5299" s="2">
        <v>43686.708333333343</v>
      </c>
      <c r="B5299">
        <v>11.391801235456899</v>
      </c>
      <c r="C5299">
        <v>3.055693327843048</v>
      </c>
      <c r="E5299">
        <f t="shared" si="165"/>
        <v>11.5</v>
      </c>
      <c r="F5299">
        <f t="shared" si="165"/>
        <v>3</v>
      </c>
      <c r="G5299">
        <f>IF(OR(Tahiti!E5299&lt;2.5,F5299&lt;0.5),0,VLOOKUP(Tahiti!F5299,'Power Matrix'!$B$2:$AI$30,HLOOKUP(E5299,'Power Matrix'!$B$2:$AI$30,29)))</f>
        <v>13412.897225013889</v>
      </c>
      <c r="H5299">
        <f t="shared" si="164"/>
        <v>0.17443995175260404</v>
      </c>
      <c r="M5299">
        <v>13453.294274524722</v>
      </c>
      <c r="N5299" s="9">
        <v>0.17496533120207153</v>
      </c>
    </row>
    <row r="5300" spans="1:14" x14ac:dyDescent="0.25">
      <c r="A5300" s="2">
        <v>43686.75</v>
      </c>
      <c r="B5300">
        <v>11.38137382599704</v>
      </c>
      <c r="C5300">
        <v>3.058759095571181</v>
      </c>
      <c r="E5300">
        <f t="shared" si="165"/>
        <v>11.5</v>
      </c>
      <c r="F5300">
        <f t="shared" si="165"/>
        <v>3</v>
      </c>
      <c r="G5300">
        <f>IF(OR(Tahiti!E5300&lt;2.5,F5300&lt;0.5),0,VLOOKUP(Tahiti!F5300,'Power Matrix'!$B$2:$AI$30,HLOOKUP(E5300,'Power Matrix'!$B$2:$AI$30,29)))</f>
        <v>13412.897225013889</v>
      </c>
      <c r="H5300">
        <f t="shared" si="164"/>
        <v>0.17443995175260404</v>
      </c>
      <c r="M5300">
        <v>13464.294605127028</v>
      </c>
      <c r="N5300" s="9">
        <v>0.17510839478545046</v>
      </c>
    </row>
    <row r="5301" spans="1:14" x14ac:dyDescent="0.25">
      <c r="A5301" s="2">
        <v>43686.791666666657</v>
      </c>
      <c r="B5301">
        <v>11.370123200000871</v>
      </c>
      <c r="C5301">
        <v>3.0647203105981049</v>
      </c>
      <c r="E5301">
        <f t="shared" si="165"/>
        <v>11.5</v>
      </c>
      <c r="F5301">
        <f t="shared" si="165"/>
        <v>3</v>
      </c>
      <c r="G5301">
        <f>IF(OR(Tahiti!E5301&lt;2.5,F5301&lt;0.5),0,VLOOKUP(Tahiti!F5301,'Power Matrix'!$B$2:$AI$30,HLOOKUP(E5301,'Power Matrix'!$B$2:$AI$30,29)))</f>
        <v>13412.897225013889</v>
      </c>
      <c r="H5301">
        <f t="shared" si="164"/>
        <v>0.17443995175260404</v>
      </c>
      <c r="M5301">
        <v>13066.995085663912</v>
      </c>
      <c r="N5301" s="9">
        <v>0.16994135981313743</v>
      </c>
    </row>
    <row r="5302" spans="1:14" x14ac:dyDescent="0.25">
      <c r="A5302" s="2">
        <v>43686.833333333343</v>
      </c>
      <c r="B5302">
        <v>11.303579863316211</v>
      </c>
      <c r="C5302">
        <v>3.043714124312753</v>
      </c>
      <c r="E5302">
        <f t="shared" si="165"/>
        <v>11.5</v>
      </c>
      <c r="F5302">
        <f t="shared" si="165"/>
        <v>3</v>
      </c>
      <c r="G5302">
        <f>IF(OR(Tahiti!E5302&lt;2.5,F5302&lt;0.5),0,VLOOKUP(Tahiti!F5302,'Power Matrix'!$B$2:$AI$30,HLOOKUP(E5302,'Power Matrix'!$B$2:$AI$30,29)))</f>
        <v>13412.897225013889</v>
      </c>
      <c r="H5302">
        <f t="shared" si="164"/>
        <v>0.17443995175260404</v>
      </c>
      <c r="M5302">
        <v>13021.424353296607</v>
      </c>
      <c r="N5302" s="9">
        <v>0.16934869469193622</v>
      </c>
    </row>
    <row r="5303" spans="1:14" x14ac:dyDescent="0.25">
      <c r="A5303" s="2">
        <v>43686.875</v>
      </c>
      <c r="B5303">
        <v>11.282176233372279</v>
      </c>
      <c r="C5303">
        <v>3.046893438993779</v>
      </c>
      <c r="E5303">
        <f t="shared" si="165"/>
        <v>11.5</v>
      </c>
      <c r="F5303">
        <f t="shared" si="165"/>
        <v>3</v>
      </c>
      <c r="G5303">
        <f>IF(OR(Tahiti!E5303&lt;2.5,F5303&lt;0.5),0,VLOOKUP(Tahiti!F5303,'Power Matrix'!$B$2:$AI$30,HLOOKUP(E5303,'Power Matrix'!$B$2:$AI$30,29)))</f>
        <v>13412.897225013889</v>
      </c>
      <c r="H5303">
        <f t="shared" si="164"/>
        <v>0.17443995175260404</v>
      </c>
      <c r="M5303">
        <v>13248.528678960492</v>
      </c>
      <c r="N5303" s="9">
        <v>0.1723022748892005</v>
      </c>
    </row>
    <row r="5304" spans="1:14" x14ac:dyDescent="0.25">
      <c r="A5304" s="2">
        <v>43686.916666666657</v>
      </c>
      <c r="B5304">
        <v>11.4479171626817</v>
      </c>
      <c r="C5304">
        <v>3.0033481825590078</v>
      </c>
      <c r="E5304">
        <f t="shared" si="165"/>
        <v>11.5</v>
      </c>
      <c r="F5304">
        <f t="shared" si="165"/>
        <v>3</v>
      </c>
      <c r="G5304">
        <f>IF(OR(Tahiti!E5304&lt;2.5,F5304&lt;0.5),0,VLOOKUP(Tahiti!F5304,'Power Matrix'!$B$2:$AI$30,HLOOKUP(E5304,'Power Matrix'!$B$2:$AI$30,29)))</f>
        <v>13412.897225013889</v>
      </c>
      <c r="H5304">
        <f t="shared" si="164"/>
        <v>0.17443995175260404</v>
      </c>
      <c r="M5304">
        <v>13227.468909694462</v>
      </c>
      <c r="N5304" s="9">
        <v>0.17202838438851861</v>
      </c>
    </row>
    <row r="5305" spans="1:14" x14ac:dyDescent="0.25">
      <c r="A5305" s="2">
        <v>43686.958333333343</v>
      </c>
      <c r="B5305">
        <v>11.6011726411905</v>
      </c>
      <c r="C5305">
        <v>2.9587810035481921</v>
      </c>
      <c r="E5305">
        <f t="shared" si="165"/>
        <v>11.5</v>
      </c>
      <c r="F5305">
        <f t="shared" si="165"/>
        <v>3</v>
      </c>
      <c r="G5305">
        <f>IF(OR(Tahiti!E5305&lt;2.5,F5305&lt;0.5),0,VLOOKUP(Tahiti!F5305,'Power Matrix'!$B$2:$AI$30,HLOOKUP(E5305,'Power Matrix'!$B$2:$AI$30,29)))</f>
        <v>13412.897225013889</v>
      </c>
      <c r="H5305">
        <f t="shared" si="164"/>
        <v>0.17443995175260404</v>
      </c>
      <c r="M5305">
        <v>13030.305571963811</v>
      </c>
      <c r="N5305" s="9">
        <v>0.16946419839934623</v>
      </c>
    </row>
    <row r="5306" spans="1:14" x14ac:dyDescent="0.25">
      <c r="A5306" s="2">
        <v>43687</v>
      </c>
      <c r="B5306">
        <v>11.69666575940189</v>
      </c>
      <c r="C5306">
        <v>2.91818796788866</v>
      </c>
      <c r="E5306">
        <f t="shared" si="165"/>
        <v>11.5</v>
      </c>
      <c r="F5306">
        <f t="shared" si="165"/>
        <v>3</v>
      </c>
      <c r="G5306">
        <f>IF(OR(Tahiti!E5306&lt;2.5,F5306&lt;0.5),0,VLOOKUP(Tahiti!F5306,'Power Matrix'!$B$2:$AI$30,HLOOKUP(E5306,'Power Matrix'!$B$2:$AI$30,29)))</f>
        <v>13412.897225013889</v>
      </c>
      <c r="H5306">
        <f t="shared" si="164"/>
        <v>0.17443995175260404</v>
      </c>
      <c r="M5306">
        <v>12730.426129638367</v>
      </c>
      <c r="N5306" s="9">
        <v>0.16556414946883866</v>
      </c>
    </row>
    <row r="5307" spans="1:14" x14ac:dyDescent="0.25">
      <c r="A5307" s="2">
        <v>43687.041666666657</v>
      </c>
      <c r="B5307">
        <v>11.70256547791208</v>
      </c>
      <c r="C5307">
        <v>2.8873599701779931</v>
      </c>
      <c r="E5307">
        <f t="shared" si="165"/>
        <v>11.5</v>
      </c>
      <c r="F5307">
        <f t="shared" si="165"/>
        <v>3</v>
      </c>
      <c r="G5307">
        <f>IF(OR(Tahiti!E5307&lt;2.5,F5307&lt;0.5),0,VLOOKUP(Tahiti!F5307,'Power Matrix'!$B$2:$AI$30,HLOOKUP(E5307,'Power Matrix'!$B$2:$AI$30,29)))</f>
        <v>13412.897225013889</v>
      </c>
      <c r="H5307">
        <f t="shared" si="164"/>
        <v>0.17443995175260404</v>
      </c>
      <c r="M5307">
        <v>12338.194595494308</v>
      </c>
      <c r="N5307" s="9">
        <v>0.16046302561924261</v>
      </c>
    </row>
    <row r="5308" spans="1:14" x14ac:dyDescent="0.25">
      <c r="A5308" s="2">
        <v>43687.083333333343</v>
      </c>
      <c r="B5308">
        <v>11.604328304579671</v>
      </c>
      <c r="C5308">
        <v>2.8699305129087951</v>
      </c>
      <c r="E5308">
        <f t="shared" si="165"/>
        <v>11.5</v>
      </c>
      <c r="F5308">
        <f t="shared" si="165"/>
        <v>3</v>
      </c>
      <c r="G5308">
        <f>IF(OR(Tahiti!E5308&lt;2.5,F5308&lt;0.5),0,VLOOKUP(Tahiti!F5308,'Power Matrix'!$B$2:$AI$30,HLOOKUP(E5308,'Power Matrix'!$B$2:$AI$30,29)))</f>
        <v>13412.897225013889</v>
      </c>
      <c r="H5308">
        <f t="shared" si="164"/>
        <v>0.17443995175260404</v>
      </c>
      <c r="M5308">
        <v>11813.589491741566</v>
      </c>
      <c r="N5308" s="9">
        <v>0.15364033194619886</v>
      </c>
    </row>
    <row r="5309" spans="1:14" x14ac:dyDescent="0.25">
      <c r="A5309" s="2">
        <v>43687.125</v>
      </c>
      <c r="B5309">
        <v>11.40826556618301</v>
      </c>
      <c r="C5309">
        <v>2.8681705351389408</v>
      </c>
      <c r="E5309">
        <f t="shared" si="165"/>
        <v>11.5</v>
      </c>
      <c r="F5309">
        <f t="shared" si="165"/>
        <v>3</v>
      </c>
      <c r="G5309">
        <f>IF(OR(Tahiti!E5309&lt;2.5,F5309&lt;0.5),0,VLOOKUP(Tahiti!F5309,'Power Matrix'!$B$2:$AI$30,HLOOKUP(E5309,'Power Matrix'!$B$2:$AI$30,29)))</f>
        <v>13412.897225013889</v>
      </c>
      <c r="H5309">
        <f t="shared" si="164"/>
        <v>0.17443995175260404</v>
      </c>
      <c r="M5309">
        <v>11131.162556258292</v>
      </c>
      <c r="N5309" s="9">
        <v>0.14476510389041</v>
      </c>
    </row>
    <row r="5310" spans="1:14" x14ac:dyDescent="0.25">
      <c r="A5310" s="2">
        <v>43687.166666666657</v>
      </c>
      <c r="B5310">
        <v>11.158144941902311</v>
      </c>
      <c r="C5310">
        <v>2.8772542913704449</v>
      </c>
      <c r="E5310">
        <f t="shared" si="165"/>
        <v>11</v>
      </c>
      <c r="F5310">
        <f t="shared" si="165"/>
        <v>3</v>
      </c>
      <c r="G5310">
        <f>IF(OR(Tahiti!E5310&lt;2.5,F5310&lt;0.5),0,VLOOKUP(Tahiti!F5310,'Power Matrix'!$B$2:$AI$30,HLOOKUP(E5310,'Power Matrix'!$B$2:$AI$30,29)))</f>
        <v>11587.850645019531</v>
      </c>
      <c r="H5310">
        <f t="shared" si="164"/>
        <v>0.15070451025777509</v>
      </c>
      <c r="M5310">
        <v>11333.280038759009</v>
      </c>
      <c r="N5310" s="9">
        <v>0.14739372046162641</v>
      </c>
    </row>
    <row r="5311" spans="1:14" x14ac:dyDescent="0.25">
      <c r="A5311" s="2">
        <v>43687.208333333343</v>
      </c>
      <c r="B5311">
        <v>10.950557171997371</v>
      </c>
      <c r="C5311">
        <v>2.9285207406019951</v>
      </c>
      <c r="E5311">
        <f t="shared" si="165"/>
        <v>11</v>
      </c>
      <c r="F5311">
        <f t="shared" si="165"/>
        <v>3</v>
      </c>
      <c r="G5311">
        <f>IF(OR(Tahiti!E5311&lt;2.5,F5311&lt;0.5),0,VLOOKUP(Tahiti!F5311,'Power Matrix'!$B$2:$AI$30,HLOOKUP(E5311,'Power Matrix'!$B$2:$AI$30,29)))</f>
        <v>11587.850645019531</v>
      </c>
      <c r="H5311">
        <f t="shared" si="164"/>
        <v>0.15070451025777509</v>
      </c>
      <c r="M5311">
        <v>12758.602888409951</v>
      </c>
      <c r="N5311" s="9">
        <v>0.16593059918963354</v>
      </c>
    </row>
    <row r="5312" spans="1:14" x14ac:dyDescent="0.25">
      <c r="A5312" s="2">
        <v>43687.25</v>
      </c>
      <c r="B5312">
        <v>10.728288707195</v>
      </c>
      <c r="C5312">
        <v>2.9395915685091398</v>
      </c>
      <c r="E5312">
        <f t="shared" si="165"/>
        <v>10.5</v>
      </c>
      <c r="F5312">
        <f t="shared" si="165"/>
        <v>3</v>
      </c>
      <c r="G5312">
        <f>IF(OR(Tahiti!E5312&lt;2.5,F5312&lt;0.5),0,VLOOKUP(Tahiti!F5312,'Power Matrix'!$B$2:$AI$30,HLOOKUP(E5312,'Power Matrix'!$B$2:$AI$30,29)))</f>
        <v>14750.442200561523</v>
      </c>
      <c r="H5312">
        <f t="shared" si="164"/>
        <v>0.19183524503542615</v>
      </c>
      <c r="M5312">
        <v>13992.281821421515</v>
      </c>
      <c r="N5312" s="9">
        <v>0.18197507414920713</v>
      </c>
    </row>
    <row r="5313" spans="1:14" x14ac:dyDescent="0.25">
      <c r="A5313" s="2">
        <v>43687.291666666657</v>
      </c>
      <c r="B5313">
        <v>10.534558415651199</v>
      </c>
      <c r="C5313">
        <v>2.946347612206321</v>
      </c>
      <c r="E5313">
        <f t="shared" si="165"/>
        <v>10.5</v>
      </c>
      <c r="F5313">
        <f t="shared" si="165"/>
        <v>3</v>
      </c>
      <c r="G5313">
        <f>IF(OR(Tahiti!E5313&lt;2.5,F5313&lt;0.5),0,VLOOKUP(Tahiti!F5313,'Power Matrix'!$B$2:$AI$30,HLOOKUP(E5313,'Power Matrix'!$B$2:$AI$30,29)))</f>
        <v>14750.442200561523</v>
      </c>
      <c r="H5313">
        <f t="shared" si="164"/>
        <v>0.19183524503542615</v>
      </c>
      <c r="M5313">
        <v>14904.926135025227</v>
      </c>
      <c r="N5313" s="9">
        <v>0.19384436886178427</v>
      </c>
    </row>
    <row r="5314" spans="1:14" x14ac:dyDescent="0.25">
      <c r="A5314" s="2">
        <v>43687.333333333343</v>
      </c>
      <c r="B5314">
        <v>10.370189513902281</v>
      </c>
      <c r="C5314">
        <v>2.9483914573584098</v>
      </c>
      <c r="E5314">
        <f t="shared" si="165"/>
        <v>10.5</v>
      </c>
      <c r="F5314">
        <f t="shared" si="165"/>
        <v>3</v>
      </c>
      <c r="G5314">
        <f>IF(OR(Tahiti!E5314&lt;2.5,F5314&lt;0.5),0,VLOOKUP(Tahiti!F5314,'Power Matrix'!$B$2:$AI$30,HLOOKUP(E5314,'Power Matrix'!$B$2:$AI$30,29)))</f>
        <v>14750.442200561523</v>
      </c>
      <c r="H5314">
        <f t="shared" ref="H5314:H5377" si="166">G5314/$K$2</f>
        <v>0.19183524503542615</v>
      </c>
      <c r="M5314">
        <v>15451.233185171654</v>
      </c>
      <c r="N5314" s="9">
        <v>0.20094930479914028</v>
      </c>
    </row>
    <row r="5315" spans="1:14" x14ac:dyDescent="0.25">
      <c r="A5315" s="2">
        <v>43687.375</v>
      </c>
      <c r="B5315">
        <v>10.251509129918301</v>
      </c>
      <c r="C5315">
        <v>2.941465093231888</v>
      </c>
      <c r="E5315">
        <f t="shared" ref="E5315:F5378" si="167">MROUND(B5315,0.5)</f>
        <v>10.5</v>
      </c>
      <c r="F5315">
        <f t="shared" si="167"/>
        <v>3</v>
      </c>
      <c r="G5315">
        <f>IF(OR(Tahiti!E5315&lt;2.5,F5315&lt;0.5),0,VLOOKUP(Tahiti!F5315,'Power Matrix'!$B$2:$AI$30,HLOOKUP(E5315,'Power Matrix'!$B$2:$AI$30,29)))</f>
        <v>14750.442200561523</v>
      </c>
      <c r="H5315">
        <f t="shared" si="166"/>
        <v>0.19183524503542615</v>
      </c>
      <c r="M5315">
        <v>14687.605558361731</v>
      </c>
      <c r="N5315" s="9">
        <v>0.19101803013038854</v>
      </c>
    </row>
    <row r="5316" spans="1:14" x14ac:dyDescent="0.25">
      <c r="A5316" s="2">
        <v>43687.416666666657</v>
      </c>
      <c r="B5316">
        <v>10.2914351319291</v>
      </c>
      <c r="C5316">
        <v>2.8913341135292758</v>
      </c>
      <c r="E5316">
        <f t="shared" si="167"/>
        <v>10.5</v>
      </c>
      <c r="F5316">
        <f t="shared" si="167"/>
        <v>3</v>
      </c>
      <c r="G5316">
        <f>IF(OR(Tahiti!E5316&lt;2.5,F5316&lt;0.5),0,VLOOKUP(Tahiti!F5316,'Power Matrix'!$B$2:$AI$30,HLOOKUP(E5316,'Power Matrix'!$B$2:$AI$30,29)))</f>
        <v>14750.442200561523</v>
      </c>
      <c r="H5316">
        <f t="shared" si="166"/>
        <v>0.19183524503542615</v>
      </c>
      <c r="M5316">
        <v>13621.077743103102</v>
      </c>
      <c r="N5316" s="9">
        <v>0.17714742055141683</v>
      </c>
    </row>
    <row r="5317" spans="1:14" x14ac:dyDescent="0.25">
      <c r="A5317" s="2">
        <v>43687.458333333343</v>
      </c>
      <c r="B5317">
        <v>10.374168393827761</v>
      </c>
      <c r="C5317">
        <v>2.8307568141604351</v>
      </c>
      <c r="E5317">
        <f t="shared" si="167"/>
        <v>10.5</v>
      </c>
      <c r="F5317">
        <f t="shared" si="167"/>
        <v>3</v>
      </c>
      <c r="G5317">
        <f>IF(OR(Tahiti!E5317&lt;2.5,F5317&lt;0.5),0,VLOOKUP(Tahiti!F5317,'Power Matrix'!$B$2:$AI$30,HLOOKUP(E5317,'Power Matrix'!$B$2:$AI$30,29)))</f>
        <v>14750.442200561523</v>
      </c>
      <c r="H5317">
        <f t="shared" si="166"/>
        <v>0.19183524503542615</v>
      </c>
      <c r="M5317">
        <v>12777.000458475704</v>
      </c>
      <c r="N5317" s="9">
        <v>0.16616986675296661</v>
      </c>
    </row>
    <row r="5318" spans="1:14" x14ac:dyDescent="0.25">
      <c r="A5318" s="2">
        <v>43687.5</v>
      </c>
      <c r="B5318">
        <v>10.430695929320709</v>
      </c>
      <c r="C5318">
        <v>2.7761975032949651</v>
      </c>
      <c r="E5318">
        <f t="shared" si="167"/>
        <v>10.5</v>
      </c>
      <c r="F5318">
        <f t="shared" si="167"/>
        <v>3</v>
      </c>
      <c r="G5318">
        <f>IF(OR(Tahiti!E5318&lt;2.5,F5318&lt;0.5),0,VLOOKUP(Tahiti!F5318,'Power Matrix'!$B$2:$AI$30,HLOOKUP(E5318,'Power Matrix'!$B$2:$AI$30,29)))</f>
        <v>14750.442200561523</v>
      </c>
      <c r="H5318">
        <f t="shared" si="166"/>
        <v>0.19183524503542615</v>
      </c>
      <c r="M5318">
        <v>12349.802025690755</v>
      </c>
      <c r="N5318" s="9">
        <v>0.16061398476926819</v>
      </c>
    </row>
    <row r="5319" spans="1:14" x14ac:dyDescent="0.25">
      <c r="A5319" s="2">
        <v>43687.541666666657</v>
      </c>
      <c r="B5319">
        <v>10.4301471182965</v>
      </c>
      <c r="C5319">
        <v>2.735320600253198</v>
      </c>
      <c r="E5319">
        <f t="shared" si="167"/>
        <v>10.5</v>
      </c>
      <c r="F5319">
        <f t="shared" si="167"/>
        <v>2.5</v>
      </c>
      <c r="G5319">
        <f>IF(OR(Tahiti!E5319&lt;2.5,F5319&lt;0.5),0,VLOOKUP(Tahiti!F5319,'Power Matrix'!$B$2:$AI$30,HLOOKUP(E5319,'Power Matrix'!$B$2:$AI$30,29)))</f>
        <v>9633.9705665237434</v>
      </c>
      <c r="H5319">
        <f t="shared" si="166"/>
        <v>0.12529353894372131</v>
      </c>
      <c r="M5319">
        <v>12120.217489639876</v>
      </c>
      <c r="N5319" s="9">
        <v>0.15762814847004439</v>
      </c>
    </row>
    <row r="5320" spans="1:14" x14ac:dyDescent="0.25">
      <c r="A5320" s="2">
        <v>43687.583333333343</v>
      </c>
      <c r="B5320">
        <v>10.40160894503793</v>
      </c>
      <c r="C5320">
        <v>2.7018810226259742</v>
      </c>
      <c r="E5320">
        <f t="shared" si="167"/>
        <v>10.5</v>
      </c>
      <c r="F5320">
        <f t="shared" si="167"/>
        <v>2.5</v>
      </c>
      <c r="G5320">
        <f>IF(OR(Tahiti!E5320&lt;2.5,F5320&lt;0.5),0,VLOOKUP(Tahiti!F5320,'Power Matrix'!$B$2:$AI$30,HLOOKUP(E5320,'Power Matrix'!$B$2:$AI$30,29)))</f>
        <v>9633.9705665237434</v>
      </c>
      <c r="H5320">
        <f t="shared" si="166"/>
        <v>0.12529353894372131</v>
      </c>
      <c r="M5320">
        <v>11997.863860645359</v>
      </c>
      <c r="N5320" s="9">
        <v>0.15603689187638325</v>
      </c>
    </row>
    <row r="5321" spans="1:14" x14ac:dyDescent="0.25">
      <c r="A5321" s="2">
        <v>43687.625</v>
      </c>
      <c r="B5321">
        <v>10.35688084656535</v>
      </c>
      <c r="C5321">
        <v>2.6728697761616091</v>
      </c>
      <c r="E5321">
        <f t="shared" si="167"/>
        <v>10.5</v>
      </c>
      <c r="F5321">
        <f t="shared" si="167"/>
        <v>2.5</v>
      </c>
      <c r="G5321">
        <f>IF(OR(Tahiti!E5321&lt;2.5,F5321&lt;0.5),0,VLOOKUP(Tahiti!F5321,'Power Matrix'!$B$2:$AI$30,HLOOKUP(E5321,'Power Matrix'!$B$2:$AI$30,29)))</f>
        <v>9633.9705665237434</v>
      </c>
      <c r="H5321">
        <f t="shared" si="166"/>
        <v>0.12529353894372131</v>
      </c>
      <c r="M5321">
        <v>11912.094518631702</v>
      </c>
      <c r="N5321" s="9">
        <v>0.15492142818205076</v>
      </c>
    </row>
    <row r="5322" spans="1:14" x14ac:dyDescent="0.25">
      <c r="A5322" s="2">
        <v>43687.666666666657</v>
      </c>
      <c r="B5322">
        <v>10.30748785438705</v>
      </c>
      <c r="C5322">
        <v>2.6464133361373539</v>
      </c>
      <c r="E5322">
        <f t="shared" si="167"/>
        <v>10.5</v>
      </c>
      <c r="F5322">
        <f t="shared" si="167"/>
        <v>2.5</v>
      </c>
      <c r="G5322">
        <f>IF(OR(Tahiti!E5322&lt;2.5,F5322&lt;0.5),0,VLOOKUP(Tahiti!F5322,'Power Matrix'!$B$2:$AI$30,HLOOKUP(E5322,'Power Matrix'!$B$2:$AI$30,29)))</f>
        <v>9633.9705665237434</v>
      </c>
      <c r="H5322">
        <f t="shared" si="166"/>
        <v>0.12529353894372131</v>
      </c>
      <c r="M5322">
        <v>12028.700686336062</v>
      </c>
      <c r="N5322" s="9">
        <v>0.15643793680338014</v>
      </c>
    </row>
    <row r="5323" spans="1:14" x14ac:dyDescent="0.25">
      <c r="A5323" s="2">
        <v>43687.708333333343</v>
      </c>
      <c r="B5323">
        <v>10.24766745274888</v>
      </c>
      <c r="C5323">
        <v>2.6352289612773152</v>
      </c>
      <c r="E5323">
        <f t="shared" si="167"/>
        <v>10</v>
      </c>
      <c r="F5323">
        <f t="shared" si="167"/>
        <v>2.5</v>
      </c>
      <c r="G5323">
        <f>IF(OR(Tahiti!E5323&lt;2.5,F5323&lt;0.5),0,VLOOKUP(Tahiti!F5323,'Power Matrix'!$B$2:$AI$30,HLOOKUP(E5323,'Power Matrix'!$B$2:$AI$30,29)))</f>
        <v>11366.845029296874</v>
      </c>
      <c r="H5323">
        <f t="shared" si="166"/>
        <v>0.14783024615979792</v>
      </c>
      <c r="M5323">
        <v>12263.443085686436</v>
      </c>
      <c r="N5323" s="9">
        <v>0.15949085312345804</v>
      </c>
    </row>
    <row r="5324" spans="1:14" x14ac:dyDescent="0.25">
      <c r="A5324" s="2">
        <v>43687.75</v>
      </c>
      <c r="B5324">
        <v>10.149841887684619</v>
      </c>
      <c r="C5324">
        <v>2.6217168738829528</v>
      </c>
      <c r="E5324">
        <f t="shared" si="167"/>
        <v>10</v>
      </c>
      <c r="F5324">
        <f t="shared" si="167"/>
        <v>2.5</v>
      </c>
      <c r="G5324">
        <f>IF(OR(Tahiti!E5324&lt;2.5,F5324&lt;0.5),0,VLOOKUP(Tahiti!F5324,'Power Matrix'!$B$2:$AI$30,HLOOKUP(E5324,'Power Matrix'!$B$2:$AI$30,29)))</f>
        <v>11366.845029296874</v>
      </c>
      <c r="H5324">
        <f t="shared" si="166"/>
        <v>0.14783024615979792</v>
      </c>
      <c r="M5324">
        <v>12714.76573322665</v>
      </c>
      <c r="N5324" s="9">
        <v>0.16536047991482317</v>
      </c>
    </row>
    <row r="5325" spans="1:14" x14ac:dyDescent="0.25">
      <c r="A5325" s="2">
        <v>43687.791666666657</v>
      </c>
      <c r="B5325">
        <v>10.021694513533131</v>
      </c>
      <c r="C5325">
        <v>2.617174995767201</v>
      </c>
      <c r="E5325">
        <f t="shared" si="167"/>
        <v>10</v>
      </c>
      <c r="F5325">
        <f t="shared" si="167"/>
        <v>2.5</v>
      </c>
      <c r="G5325">
        <f>IF(OR(Tahiti!E5325&lt;2.5,F5325&lt;0.5),0,VLOOKUP(Tahiti!F5325,'Power Matrix'!$B$2:$AI$30,HLOOKUP(E5325,'Power Matrix'!$B$2:$AI$30,29)))</f>
        <v>11366.845029296874</v>
      </c>
      <c r="H5325">
        <f t="shared" si="166"/>
        <v>0.14783024615979792</v>
      </c>
      <c r="M5325">
        <v>13536.741450988311</v>
      </c>
      <c r="N5325" s="9">
        <v>0.17605059422909658</v>
      </c>
    </row>
    <row r="5326" spans="1:14" x14ac:dyDescent="0.25">
      <c r="A5326" s="2">
        <v>43687.833333333343</v>
      </c>
      <c r="B5326">
        <v>9.8224761117472958</v>
      </c>
      <c r="C5326">
        <v>2.5766387335841152</v>
      </c>
      <c r="E5326">
        <f t="shared" si="167"/>
        <v>10</v>
      </c>
      <c r="F5326">
        <f t="shared" si="167"/>
        <v>2.5</v>
      </c>
      <c r="G5326">
        <f>IF(OR(Tahiti!E5326&lt;2.5,F5326&lt;0.5),0,VLOOKUP(Tahiti!F5326,'Power Matrix'!$B$2:$AI$30,HLOOKUP(E5326,'Power Matrix'!$B$2:$AI$30,29)))</f>
        <v>11366.845029296874</v>
      </c>
      <c r="H5326">
        <f t="shared" si="166"/>
        <v>0.14783024615979792</v>
      </c>
      <c r="M5326">
        <v>14725.093620912507</v>
      </c>
      <c r="N5326" s="9">
        <v>0.19150557698296433</v>
      </c>
    </row>
    <row r="5327" spans="1:14" x14ac:dyDescent="0.25">
      <c r="A5327" s="2">
        <v>43687.875</v>
      </c>
      <c r="B5327">
        <v>9.6655161588251257</v>
      </c>
      <c r="C5327">
        <v>2.5841896059515528</v>
      </c>
      <c r="E5327">
        <f t="shared" si="167"/>
        <v>9.5</v>
      </c>
      <c r="F5327">
        <f t="shared" si="167"/>
        <v>2.5</v>
      </c>
      <c r="G5327">
        <f>IF(OR(Tahiti!E5327&lt;2.5,F5327&lt;0.5),0,VLOOKUP(Tahiti!F5327,'Power Matrix'!$B$2:$AI$30,HLOOKUP(E5327,'Power Matrix'!$B$2:$AI$30,29)))</f>
        <v>14742.575451416013</v>
      </c>
      <c r="H5327">
        <f t="shared" si="166"/>
        <v>0.19173293489926602</v>
      </c>
      <c r="M5327">
        <v>14277.0060810253</v>
      </c>
      <c r="N5327" s="9">
        <v>0.18567802402648548</v>
      </c>
    </row>
    <row r="5328" spans="1:14" x14ac:dyDescent="0.25">
      <c r="A5328" s="2">
        <v>43687.916666666657</v>
      </c>
      <c r="B5328">
        <v>9.6609884678754483</v>
      </c>
      <c r="C5328">
        <v>2.5475139401668558</v>
      </c>
      <c r="E5328">
        <f t="shared" si="167"/>
        <v>9.5</v>
      </c>
      <c r="F5328">
        <f t="shared" si="167"/>
        <v>2.5</v>
      </c>
      <c r="G5328">
        <f>IF(OR(Tahiti!E5328&lt;2.5,F5328&lt;0.5),0,VLOOKUP(Tahiti!F5328,'Power Matrix'!$B$2:$AI$30,HLOOKUP(E5328,'Power Matrix'!$B$2:$AI$30,29)))</f>
        <v>14742.575451416013</v>
      </c>
      <c r="H5328">
        <f t="shared" si="166"/>
        <v>0.19173293489926602</v>
      </c>
      <c r="M5328">
        <v>13216.752805455944</v>
      </c>
      <c r="N5328" s="9">
        <v>0.17188901727968797</v>
      </c>
    </row>
    <row r="5329" spans="1:14" x14ac:dyDescent="0.25">
      <c r="A5329" s="2">
        <v>43687.958333333343</v>
      </c>
      <c r="B5329">
        <v>9.7180648143926014</v>
      </c>
      <c r="C5329">
        <v>2.4946010601183461</v>
      </c>
      <c r="E5329">
        <f t="shared" si="167"/>
        <v>9.5</v>
      </c>
      <c r="F5329">
        <f t="shared" si="167"/>
        <v>2.5</v>
      </c>
      <c r="G5329">
        <f>IF(OR(Tahiti!E5329&lt;2.5,F5329&lt;0.5),0,VLOOKUP(Tahiti!F5329,'Power Matrix'!$B$2:$AI$30,HLOOKUP(E5329,'Power Matrix'!$B$2:$AI$30,29)))</f>
        <v>14742.575451416013</v>
      </c>
      <c r="H5329">
        <f t="shared" si="166"/>
        <v>0.19173293489926602</v>
      </c>
      <c r="M5329">
        <v>12308.107774018199</v>
      </c>
      <c r="N5329" s="9">
        <v>0.16007173478913322</v>
      </c>
    </row>
    <row r="5330" spans="1:14" x14ac:dyDescent="0.25">
      <c r="A5330" s="2">
        <v>43688</v>
      </c>
      <c r="B5330">
        <v>9.7732203223250416</v>
      </c>
      <c r="C5330">
        <v>2.4392469205826202</v>
      </c>
      <c r="E5330">
        <f t="shared" si="167"/>
        <v>10</v>
      </c>
      <c r="F5330">
        <f t="shared" si="167"/>
        <v>2.5</v>
      </c>
      <c r="G5330">
        <f>IF(OR(Tahiti!E5330&lt;2.5,F5330&lt;0.5),0,VLOOKUP(Tahiti!F5330,'Power Matrix'!$B$2:$AI$30,HLOOKUP(E5330,'Power Matrix'!$B$2:$AI$30,29)))</f>
        <v>11366.845029296874</v>
      </c>
      <c r="H5330">
        <f t="shared" si="166"/>
        <v>0.14783024615979792</v>
      </c>
      <c r="M5330">
        <v>11627.845061893349</v>
      </c>
      <c r="N5330" s="9">
        <v>0.15122465330094145</v>
      </c>
    </row>
    <row r="5331" spans="1:14" x14ac:dyDescent="0.25">
      <c r="A5331" s="2">
        <v>43688.041666666657</v>
      </c>
      <c r="B5331">
        <v>9.801072481803363</v>
      </c>
      <c r="C5331">
        <v>2.387299189633707</v>
      </c>
      <c r="E5331">
        <f t="shared" si="167"/>
        <v>10</v>
      </c>
      <c r="F5331">
        <f t="shared" si="167"/>
        <v>2.5</v>
      </c>
      <c r="G5331">
        <f>IF(OR(Tahiti!E5331&lt;2.5,F5331&lt;0.5),0,VLOOKUP(Tahiti!F5331,'Power Matrix'!$B$2:$AI$30,HLOOKUP(E5331,'Power Matrix'!$B$2:$AI$30,29)))</f>
        <v>11366.845029296874</v>
      </c>
      <c r="H5331">
        <f t="shared" si="166"/>
        <v>0.14783024615979792</v>
      </c>
      <c r="M5331">
        <v>11161.701455707427</v>
      </c>
      <c r="N5331" s="9">
        <v>0.14516227417061286</v>
      </c>
    </row>
    <row r="5332" spans="1:14" x14ac:dyDescent="0.25">
      <c r="A5332" s="2">
        <v>43688.083333333343</v>
      </c>
      <c r="B5332">
        <v>9.8016212928275674</v>
      </c>
      <c r="C5332">
        <v>2.3390985081302902</v>
      </c>
      <c r="E5332">
        <f t="shared" si="167"/>
        <v>10</v>
      </c>
      <c r="F5332">
        <f t="shared" si="167"/>
        <v>2.5</v>
      </c>
      <c r="G5332">
        <f>IF(OR(Tahiti!E5332&lt;2.5,F5332&lt;0.5),0,VLOOKUP(Tahiti!F5332,'Power Matrix'!$B$2:$AI$30,HLOOKUP(E5332,'Power Matrix'!$B$2:$AI$30,29)))</f>
        <v>11366.845029296874</v>
      </c>
      <c r="H5332">
        <f t="shared" si="166"/>
        <v>0.14783024615979792</v>
      </c>
      <c r="M5332">
        <v>11204.044530773874</v>
      </c>
      <c r="N5332" s="9">
        <v>0.1457129623516589</v>
      </c>
    </row>
    <row r="5333" spans="1:14" x14ac:dyDescent="0.25">
      <c r="A5333" s="2">
        <v>43688.125</v>
      </c>
      <c r="B5333">
        <v>9.5110258555118694</v>
      </c>
      <c r="C5333">
        <v>2.1768966859215002</v>
      </c>
      <c r="E5333">
        <f t="shared" si="167"/>
        <v>9.5</v>
      </c>
      <c r="F5333">
        <f t="shared" si="167"/>
        <v>2</v>
      </c>
      <c r="G5333">
        <f>IF(OR(Tahiti!E5333&lt;2.5,F5333&lt;0.5),0,VLOOKUP(Tahiti!F5333,'Power Matrix'!$B$2:$AI$30,HLOOKUP(E5333,'Power Matrix'!$B$2:$AI$30,29)))</f>
        <v>9360.62931097412</v>
      </c>
      <c r="H5333">
        <f t="shared" si="166"/>
        <v>0.12173862946889506</v>
      </c>
      <c r="M5333">
        <v>10957.768179731942</v>
      </c>
      <c r="N5333" s="9">
        <v>0.14251004249812646</v>
      </c>
    </row>
    <row r="5334" spans="1:14" x14ac:dyDescent="0.25">
      <c r="A5334" s="2">
        <v>43688.166666666657</v>
      </c>
      <c r="B5334">
        <v>9.4797436271322759</v>
      </c>
      <c r="C5334">
        <v>2.1424919591946789</v>
      </c>
      <c r="E5334">
        <f t="shared" si="167"/>
        <v>9.5</v>
      </c>
      <c r="F5334">
        <f t="shared" si="167"/>
        <v>2</v>
      </c>
      <c r="G5334">
        <f>IF(OR(Tahiti!E5334&lt;2.5,F5334&lt;0.5),0,VLOOKUP(Tahiti!F5334,'Power Matrix'!$B$2:$AI$30,HLOOKUP(E5334,'Power Matrix'!$B$2:$AI$30,29)))</f>
        <v>9360.62931097412</v>
      </c>
      <c r="H5334">
        <f t="shared" si="166"/>
        <v>0.12173862946889506</v>
      </c>
      <c r="M5334">
        <v>10809.130976246195</v>
      </c>
      <c r="N5334" s="9">
        <v>0.14057695778250562</v>
      </c>
    </row>
    <row r="5335" spans="1:14" x14ac:dyDescent="0.25">
      <c r="A5335" s="2">
        <v>43688.208333333343</v>
      </c>
      <c r="B5335">
        <v>9.4344667176354964</v>
      </c>
      <c r="C5335">
        <v>2.1166032539348931</v>
      </c>
      <c r="E5335">
        <f t="shared" si="167"/>
        <v>9.5</v>
      </c>
      <c r="F5335">
        <f t="shared" si="167"/>
        <v>2</v>
      </c>
      <c r="G5335">
        <f>IF(OR(Tahiti!E5335&lt;2.5,F5335&lt;0.5),0,VLOOKUP(Tahiti!F5335,'Power Matrix'!$B$2:$AI$30,HLOOKUP(E5335,'Power Matrix'!$B$2:$AI$30,29)))</f>
        <v>9360.62931097412</v>
      </c>
      <c r="H5335">
        <f t="shared" si="166"/>
        <v>0.12173862946889506</v>
      </c>
      <c r="M5335">
        <v>10745.796791711107</v>
      </c>
      <c r="N5335" s="9">
        <v>0.13975327204818117</v>
      </c>
    </row>
    <row r="5336" spans="1:14" x14ac:dyDescent="0.25">
      <c r="A5336" s="2">
        <v>43688.25</v>
      </c>
      <c r="B5336">
        <v>9.3627096762209021</v>
      </c>
      <c r="C5336">
        <v>2.0930990346858769</v>
      </c>
      <c r="E5336">
        <f t="shared" si="167"/>
        <v>9.5</v>
      </c>
      <c r="F5336">
        <f t="shared" si="167"/>
        <v>2</v>
      </c>
      <c r="G5336">
        <f>IF(OR(Tahiti!E5336&lt;2.5,F5336&lt;0.5),0,VLOOKUP(Tahiti!F5336,'Power Matrix'!$B$2:$AI$30,HLOOKUP(E5336,'Power Matrix'!$B$2:$AI$30,29)))</f>
        <v>9360.62931097412</v>
      </c>
      <c r="H5336">
        <f t="shared" si="166"/>
        <v>0.12173862946889506</v>
      </c>
      <c r="M5336">
        <v>10718.09439372572</v>
      </c>
      <c r="N5336" s="9">
        <v>0.1393929915741427</v>
      </c>
    </row>
    <row r="5337" spans="1:14" x14ac:dyDescent="0.25">
      <c r="A5337" s="2">
        <v>43688.291666666657</v>
      </c>
      <c r="B5337">
        <v>9.2736650875439004</v>
      </c>
      <c r="C5337">
        <v>2.070673511489352</v>
      </c>
      <c r="E5337">
        <f t="shared" si="167"/>
        <v>9.5</v>
      </c>
      <c r="F5337">
        <f t="shared" si="167"/>
        <v>2</v>
      </c>
      <c r="G5337">
        <f>IF(OR(Tahiti!E5337&lt;2.5,F5337&lt;0.5),0,VLOOKUP(Tahiti!F5337,'Power Matrix'!$B$2:$AI$30,HLOOKUP(E5337,'Power Matrix'!$B$2:$AI$30,29)))</f>
        <v>9360.62931097412</v>
      </c>
      <c r="H5337">
        <f t="shared" si="166"/>
        <v>0.12173862946889506</v>
      </c>
      <c r="M5337">
        <v>10620.486372340518</v>
      </c>
      <c r="N5337" s="9">
        <v>0.13812356124420633</v>
      </c>
    </row>
    <row r="5338" spans="1:14" x14ac:dyDescent="0.25">
      <c r="A5338" s="2">
        <v>43688.333333333343</v>
      </c>
      <c r="B5338">
        <v>9.1899714063528837</v>
      </c>
      <c r="C5338">
        <v>2.0459770492349509</v>
      </c>
      <c r="E5338">
        <f t="shared" si="167"/>
        <v>9</v>
      </c>
      <c r="F5338">
        <f t="shared" si="167"/>
        <v>2</v>
      </c>
      <c r="G5338">
        <f>IF(OR(Tahiti!E5338&lt;2.5,F5338&lt;0.5),0,VLOOKUP(Tahiti!F5338,'Power Matrix'!$B$2:$AI$30,HLOOKUP(E5338,'Power Matrix'!$B$2:$AI$30,29)))</f>
        <v>10436.880789062499</v>
      </c>
      <c r="H5338">
        <f t="shared" si="166"/>
        <v>0.13573569906257574</v>
      </c>
      <c r="M5338">
        <v>10455.322515620452</v>
      </c>
      <c r="N5338" s="9">
        <v>0.13597554096724271</v>
      </c>
    </row>
    <row r="5339" spans="1:14" x14ac:dyDescent="0.25">
      <c r="A5339" s="2">
        <v>43688.375</v>
      </c>
      <c r="B5339">
        <v>9.1110798216236457</v>
      </c>
      <c r="C5339">
        <v>2.019179968352014</v>
      </c>
      <c r="E5339">
        <f t="shared" si="167"/>
        <v>9</v>
      </c>
      <c r="F5339">
        <f t="shared" si="167"/>
        <v>2</v>
      </c>
      <c r="G5339">
        <f>IF(OR(Tahiti!E5339&lt;2.5,F5339&lt;0.5),0,VLOOKUP(Tahiti!F5339,'Power Matrix'!$B$2:$AI$30,HLOOKUP(E5339,'Power Matrix'!$B$2:$AI$30,29)))</f>
        <v>10436.880789062499</v>
      </c>
      <c r="H5339">
        <f t="shared" si="166"/>
        <v>0.13573569906257574</v>
      </c>
      <c r="M5339">
        <v>9880.610025379925</v>
      </c>
      <c r="N5339" s="9">
        <v>0.12850118121943638</v>
      </c>
    </row>
    <row r="5340" spans="1:14" x14ac:dyDescent="0.25">
      <c r="A5340" s="2">
        <v>43688.416666666657</v>
      </c>
      <c r="B5340">
        <v>9.1419504417350872</v>
      </c>
      <c r="C5340">
        <v>1.9739882811002829</v>
      </c>
      <c r="E5340">
        <f t="shared" si="167"/>
        <v>9</v>
      </c>
      <c r="F5340">
        <f t="shared" si="167"/>
        <v>2</v>
      </c>
      <c r="G5340">
        <f>IF(OR(Tahiti!E5340&lt;2.5,F5340&lt;0.5),0,VLOOKUP(Tahiti!F5340,'Power Matrix'!$B$2:$AI$30,HLOOKUP(E5340,'Power Matrix'!$B$2:$AI$30,29)))</f>
        <v>10436.880789062499</v>
      </c>
      <c r="H5340">
        <f t="shared" si="166"/>
        <v>0.13573569906257574</v>
      </c>
      <c r="M5340">
        <v>9433.7486197962535</v>
      </c>
      <c r="N5340" s="9">
        <v>0.12268957461707261</v>
      </c>
    </row>
    <row r="5341" spans="1:14" x14ac:dyDescent="0.25">
      <c r="A5341" s="2">
        <v>43688.458333333343</v>
      </c>
      <c r="B5341">
        <v>9.1596495972656466</v>
      </c>
      <c r="C5341">
        <v>1.931408173765109</v>
      </c>
      <c r="E5341">
        <f t="shared" si="167"/>
        <v>9</v>
      </c>
      <c r="F5341">
        <f t="shared" si="167"/>
        <v>2</v>
      </c>
      <c r="G5341">
        <f>IF(OR(Tahiti!E5341&lt;2.5,F5341&lt;0.5),0,VLOOKUP(Tahiti!F5341,'Power Matrix'!$B$2:$AI$30,HLOOKUP(E5341,'Power Matrix'!$B$2:$AI$30,29)))</f>
        <v>10436.880789062499</v>
      </c>
      <c r="H5341">
        <f t="shared" si="166"/>
        <v>0.13573569906257574</v>
      </c>
      <c r="M5341">
        <v>9087.0028814256402</v>
      </c>
      <c r="N5341" s="9">
        <v>0.11818001125519748</v>
      </c>
    </row>
    <row r="5342" spans="1:14" x14ac:dyDescent="0.25">
      <c r="A5342" s="2">
        <v>43688.5</v>
      </c>
      <c r="B5342">
        <v>9.1515546346586465</v>
      </c>
      <c r="C5342">
        <v>1.8936538119279209</v>
      </c>
      <c r="E5342">
        <f t="shared" si="167"/>
        <v>9</v>
      </c>
      <c r="F5342">
        <f t="shared" si="167"/>
        <v>2</v>
      </c>
      <c r="G5342">
        <f>IF(OR(Tahiti!E5342&lt;2.5,F5342&lt;0.5),0,VLOOKUP(Tahiti!F5342,'Power Matrix'!$B$2:$AI$30,HLOOKUP(E5342,'Power Matrix'!$B$2:$AI$30,29)))</f>
        <v>10436.880789062499</v>
      </c>
      <c r="H5342">
        <f t="shared" si="166"/>
        <v>0.13573569906257574</v>
      </c>
      <c r="M5342">
        <v>8862.0107867471306</v>
      </c>
      <c r="N5342" s="9">
        <v>0.11525390144447129</v>
      </c>
    </row>
    <row r="5343" spans="1:14" x14ac:dyDescent="0.25">
      <c r="A5343" s="2">
        <v>43688.541666666657</v>
      </c>
      <c r="B5343">
        <v>9.1086101720147301</v>
      </c>
      <c r="C5343">
        <v>1.861520024258976</v>
      </c>
      <c r="E5343">
        <f t="shared" si="167"/>
        <v>9</v>
      </c>
      <c r="F5343">
        <f t="shared" si="167"/>
        <v>2</v>
      </c>
      <c r="G5343">
        <f>IF(OR(Tahiti!E5343&lt;2.5,F5343&lt;0.5),0,VLOOKUP(Tahiti!F5343,'Power Matrix'!$B$2:$AI$30,HLOOKUP(E5343,'Power Matrix'!$B$2:$AI$30,29)))</f>
        <v>10436.880789062499</v>
      </c>
      <c r="H5343">
        <f t="shared" si="166"/>
        <v>0.13573569906257574</v>
      </c>
      <c r="M5343">
        <v>8779.8411535091836</v>
      </c>
      <c r="N5343" s="9">
        <v>0.11418525336461369</v>
      </c>
    </row>
    <row r="5344" spans="1:14" x14ac:dyDescent="0.25">
      <c r="A5344" s="2">
        <v>43688.583333333343</v>
      </c>
      <c r="B5344">
        <v>9.0243676797995089</v>
      </c>
      <c r="C5344">
        <v>1.8362558272401059</v>
      </c>
      <c r="E5344">
        <f t="shared" si="167"/>
        <v>9</v>
      </c>
      <c r="F5344">
        <f t="shared" si="167"/>
        <v>2</v>
      </c>
      <c r="G5344">
        <f>IF(OR(Tahiti!E5344&lt;2.5,F5344&lt;0.5),0,VLOOKUP(Tahiti!F5344,'Power Matrix'!$B$2:$AI$30,HLOOKUP(E5344,'Power Matrix'!$B$2:$AI$30,29)))</f>
        <v>10436.880789062499</v>
      </c>
      <c r="H5344">
        <f t="shared" si="166"/>
        <v>0.13573569906257574</v>
      </c>
      <c r="M5344">
        <v>9056.8565789425793</v>
      </c>
      <c r="N5344" s="9">
        <v>0.11778794685142877</v>
      </c>
    </row>
    <row r="5345" spans="1:14" x14ac:dyDescent="0.25">
      <c r="A5345" s="2">
        <v>43688.625</v>
      </c>
      <c r="B5345">
        <v>8.9399879848282371</v>
      </c>
      <c r="C5345">
        <v>1.8326223247475051</v>
      </c>
      <c r="E5345">
        <f t="shared" si="167"/>
        <v>9</v>
      </c>
      <c r="F5345">
        <f t="shared" si="167"/>
        <v>2</v>
      </c>
      <c r="G5345">
        <f>IF(OR(Tahiti!E5345&lt;2.5,F5345&lt;0.5),0,VLOOKUP(Tahiti!F5345,'Power Matrix'!$B$2:$AI$30,HLOOKUP(E5345,'Power Matrix'!$B$2:$AI$30,29)))</f>
        <v>10436.880789062499</v>
      </c>
      <c r="H5345">
        <f t="shared" si="166"/>
        <v>0.13573569906257574</v>
      </c>
      <c r="M5345">
        <v>9445.6935670037838</v>
      </c>
      <c r="N5345" s="9">
        <v>0.12284492330726772</v>
      </c>
    </row>
    <row r="5346" spans="1:14" x14ac:dyDescent="0.25">
      <c r="A5346" s="2">
        <v>43688.666666666657</v>
      </c>
      <c r="B5346">
        <v>8.8520410181996425</v>
      </c>
      <c r="C5346">
        <v>1.8325655512710579</v>
      </c>
      <c r="E5346">
        <f t="shared" si="167"/>
        <v>9</v>
      </c>
      <c r="F5346">
        <f t="shared" si="167"/>
        <v>2</v>
      </c>
      <c r="G5346">
        <f>IF(OR(Tahiti!E5346&lt;2.5,F5346&lt;0.5),0,VLOOKUP(Tahiti!F5346,'Power Matrix'!$B$2:$AI$30,HLOOKUP(E5346,'Power Matrix'!$B$2:$AI$30,29)))</f>
        <v>10436.880789062499</v>
      </c>
      <c r="H5346">
        <f t="shared" si="166"/>
        <v>0.13573569906257574</v>
      </c>
      <c r="M5346">
        <v>9789.4651438847723</v>
      </c>
      <c r="N5346" s="9">
        <v>0.12731580654073252</v>
      </c>
    </row>
    <row r="5347" spans="1:14" x14ac:dyDescent="0.25">
      <c r="A5347" s="2">
        <v>43688.708333333343</v>
      </c>
      <c r="B5347">
        <v>8.7240308468042009</v>
      </c>
      <c r="C5347">
        <v>1.812694834514643</v>
      </c>
      <c r="E5347">
        <f t="shared" si="167"/>
        <v>8.5</v>
      </c>
      <c r="F5347">
        <f t="shared" si="167"/>
        <v>2</v>
      </c>
      <c r="G5347">
        <f>IF(OR(Tahiti!E5347&lt;2.5,F5347&lt;0.5),0,VLOOKUP(Tahiti!F5347,'Power Matrix'!$B$2:$AI$30,HLOOKUP(E5347,'Power Matrix'!$B$2:$AI$30,29)))</f>
        <v>13072.929897460937</v>
      </c>
      <c r="H5347">
        <f t="shared" si="166"/>
        <v>0.17001854426539822</v>
      </c>
      <c r="M5347">
        <v>10098.468380694681</v>
      </c>
      <c r="N5347" s="9">
        <v>0.13133451397162071</v>
      </c>
    </row>
    <row r="5348" spans="1:14" x14ac:dyDescent="0.25">
      <c r="A5348" s="2">
        <v>43688.75</v>
      </c>
      <c r="B5348">
        <v>8.6024692049431479</v>
      </c>
      <c r="C5348">
        <v>1.7943570016222949</v>
      </c>
      <c r="E5348">
        <f t="shared" si="167"/>
        <v>8.5</v>
      </c>
      <c r="F5348">
        <f t="shared" si="167"/>
        <v>2</v>
      </c>
      <c r="G5348">
        <f>IF(OR(Tahiti!E5348&lt;2.5,F5348&lt;0.5),0,VLOOKUP(Tahiti!F5348,'Power Matrix'!$B$2:$AI$30,HLOOKUP(E5348,'Power Matrix'!$B$2:$AI$30,29)))</f>
        <v>13072.929897460937</v>
      </c>
      <c r="H5348">
        <f t="shared" si="166"/>
        <v>0.17001854426539822</v>
      </c>
      <c r="M5348">
        <v>10299.354439059302</v>
      </c>
      <c r="N5348" s="9">
        <v>0.13394711539238954</v>
      </c>
    </row>
    <row r="5349" spans="1:14" x14ac:dyDescent="0.25">
      <c r="A5349" s="2">
        <v>43688.791666666657</v>
      </c>
      <c r="B5349">
        <v>8.4988811241247575</v>
      </c>
      <c r="C5349">
        <v>1.7749972461539021</v>
      </c>
      <c r="E5349">
        <f t="shared" si="167"/>
        <v>8.5</v>
      </c>
      <c r="F5349">
        <f t="shared" si="167"/>
        <v>2</v>
      </c>
      <c r="G5349">
        <f>IF(OR(Tahiti!E5349&lt;2.5,F5349&lt;0.5),0,VLOOKUP(Tahiti!F5349,'Power Matrix'!$B$2:$AI$30,HLOOKUP(E5349,'Power Matrix'!$B$2:$AI$30,29)))</f>
        <v>13072.929897460937</v>
      </c>
      <c r="H5349">
        <f t="shared" si="166"/>
        <v>0.17001854426539822</v>
      </c>
      <c r="M5349">
        <v>10366.714821571763</v>
      </c>
      <c r="N5349" s="9">
        <v>0.13482316339934561</v>
      </c>
    </row>
    <row r="5350" spans="1:14" x14ac:dyDescent="0.25">
      <c r="A5350" s="2">
        <v>43688.833333333343</v>
      </c>
      <c r="B5350">
        <v>8.4179314980547577</v>
      </c>
      <c r="C5350">
        <v>1.746213093595324</v>
      </c>
      <c r="E5350">
        <f t="shared" si="167"/>
        <v>8.5</v>
      </c>
      <c r="F5350">
        <f t="shared" si="167"/>
        <v>1.5</v>
      </c>
      <c r="G5350">
        <f>IF(OR(Tahiti!E5350&lt;2.5,F5350&lt;0.5),0,VLOOKUP(Tahiti!F5350,'Power Matrix'!$B$2:$AI$30,HLOOKUP(E5350,'Power Matrix'!$B$2:$AI$30,29)))</f>
        <v>6895.9877133789059</v>
      </c>
      <c r="H5350">
        <f t="shared" si="166"/>
        <v>8.9685005694742512E-2</v>
      </c>
      <c r="M5350">
        <v>10273.809940011095</v>
      </c>
      <c r="N5350" s="9">
        <v>0.13361489923438696</v>
      </c>
    </row>
    <row r="5351" spans="1:14" x14ac:dyDescent="0.25">
      <c r="A5351" s="2">
        <v>43688.875</v>
      </c>
      <c r="B5351">
        <v>8.3641480176828242</v>
      </c>
      <c r="C5351">
        <v>1.7181669962305559</v>
      </c>
      <c r="E5351">
        <f t="shared" si="167"/>
        <v>8.5</v>
      </c>
      <c r="F5351">
        <f t="shared" si="167"/>
        <v>1.5</v>
      </c>
      <c r="G5351">
        <f>IF(OR(Tahiti!E5351&lt;2.5,F5351&lt;0.5),0,VLOOKUP(Tahiti!F5351,'Power Matrix'!$B$2:$AI$30,HLOOKUP(E5351,'Power Matrix'!$B$2:$AI$30,29)))</f>
        <v>6895.9877133789059</v>
      </c>
      <c r="H5351">
        <f t="shared" si="166"/>
        <v>8.9685005694742512E-2</v>
      </c>
      <c r="M5351">
        <v>9482.0814276346173</v>
      </c>
      <c r="N5351" s="9">
        <v>0.12331816160541932</v>
      </c>
    </row>
    <row r="5352" spans="1:14" x14ac:dyDescent="0.25">
      <c r="A5352" s="2">
        <v>43688.916666666657</v>
      </c>
      <c r="B5352">
        <v>8.4117573740324687</v>
      </c>
      <c r="C5352">
        <v>1.6756436623718289</v>
      </c>
      <c r="E5352">
        <f t="shared" si="167"/>
        <v>8.5</v>
      </c>
      <c r="F5352">
        <f t="shared" si="167"/>
        <v>1.5</v>
      </c>
      <c r="G5352">
        <f>IF(OR(Tahiti!E5352&lt;2.5,F5352&lt;0.5),0,VLOOKUP(Tahiti!F5352,'Power Matrix'!$B$2:$AI$30,HLOOKUP(E5352,'Power Matrix'!$B$2:$AI$30,29)))</f>
        <v>6895.9877133789059</v>
      </c>
      <c r="H5352">
        <f t="shared" si="166"/>
        <v>8.9685005694742512E-2</v>
      </c>
      <c r="M5352">
        <v>8863.427331160965</v>
      </c>
      <c r="N5352" s="9">
        <v>0.11527232415622289</v>
      </c>
    </row>
    <row r="5353" spans="1:14" x14ac:dyDescent="0.25">
      <c r="A5353" s="2">
        <v>43688.958333333343</v>
      </c>
      <c r="B5353">
        <v>8.4396095335107919</v>
      </c>
      <c r="C5353">
        <v>1.6375486596759601</v>
      </c>
      <c r="E5353">
        <f t="shared" si="167"/>
        <v>8.5</v>
      </c>
      <c r="F5353">
        <f t="shared" si="167"/>
        <v>1.5</v>
      </c>
      <c r="G5353">
        <f>IF(OR(Tahiti!E5353&lt;2.5,F5353&lt;0.5),0,VLOOKUP(Tahiti!F5353,'Power Matrix'!$B$2:$AI$30,HLOOKUP(E5353,'Power Matrix'!$B$2:$AI$30,29)))</f>
        <v>6895.9877133789059</v>
      </c>
      <c r="H5353">
        <f t="shared" si="166"/>
        <v>8.9685005694742512E-2</v>
      </c>
      <c r="M5353">
        <v>8402.6965142163936</v>
      </c>
      <c r="N5353" s="9">
        <v>0.10928034045789888</v>
      </c>
    </row>
    <row r="5354" spans="1:14" x14ac:dyDescent="0.25">
      <c r="A5354" s="2">
        <v>43689</v>
      </c>
      <c r="B5354">
        <v>8.4466068740693849</v>
      </c>
      <c r="C5354">
        <v>1.603825214666502</v>
      </c>
      <c r="E5354">
        <f t="shared" si="167"/>
        <v>8.5</v>
      </c>
      <c r="F5354">
        <f t="shared" si="167"/>
        <v>1.5</v>
      </c>
      <c r="G5354">
        <f>IF(OR(Tahiti!E5354&lt;2.5,F5354&lt;0.5),0,VLOOKUP(Tahiti!F5354,'Power Matrix'!$B$2:$AI$30,HLOOKUP(E5354,'Power Matrix'!$B$2:$AI$30,29)))</f>
        <v>6895.9877133789059</v>
      </c>
      <c r="H5354">
        <f t="shared" si="166"/>
        <v>8.9685005694742512E-2</v>
      </c>
      <c r="M5354">
        <v>8135.0429011611541</v>
      </c>
      <c r="N5354" s="9">
        <v>0.10579940098686397</v>
      </c>
    </row>
    <row r="5355" spans="1:14" x14ac:dyDescent="0.25">
      <c r="A5355" s="2">
        <v>43689.041666666657</v>
      </c>
      <c r="B5355">
        <v>8.4239684193209943</v>
      </c>
      <c r="C5355">
        <v>1.575722343825287</v>
      </c>
      <c r="E5355">
        <f t="shared" si="167"/>
        <v>8.5</v>
      </c>
      <c r="F5355">
        <f t="shared" si="167"/>
        <v>1.5</v>
      </c>
      <c r="G5355">
        <f>IF(OR(Tahiti!E5355&lt;2.5,F5355&lt;0.5),0,VLOOKUP(Tahiti!F5355,'Power Matrix'!$B$2:$AI$30,HLOOKUP(E5355,'Power Matrix'!$B$2:$AI$30,29)))</f>
        <v>6895.9877133789059</v>
      </c>
      <c r="H5355">
        <f t="shared" si="166"/>
        <v>8.9685005694742512E-2</v>
      </c>
      <c r="M5355">
        <v>8134.531891039609</v>
      </c>
      <c r="N5355" s="9">
        <v>0.10579275510122887</v>
      </c>
    </row>
    <row r="5356" spans="1:14" x14ac:dyDescent="0.25">
      <c r="A5356" s="2">
        <v>43689.083333333343</v>
      </c>
      <c r="B5356">
        <v>8.3555042440516214</v>
      </c>
      <c r="C5356">
        <v>1.555283892304403</v>
      </c>
      <c r="E5356">
        <f t="shared" si="167"/>
        <v>8.5</v>
      </c>
      <c r="F5356">
        <f t="shared" si="167"/>
        <v>1.5</v>
      </c>
      <c r="G5356">
        <f>IF(OR(Tahiti!E5356&lt;2.5,F5356&lt;0.5),0,VLOOKUP(Tahiti!F5356,'Power Matrix'!$B$2:$AI$30,HLOOKUP(E5356,'Power Matrix'!$B$2:$AI$30,29)))</f>
        <v>6895.9877133789059</v>
      </c>
      <c r="H5356">
        <f t="shared" si="166"/>
        <v>8.9685005694742512E-2</v>
      </c>
      <c r="M5356">
        <v>8476.827437324333</v>
      </c>
      <c r="N5356" s="9">
        <v>0.11024444198197367</v>
      </c>
    </row>
    <row r="5357" spans="1:14" x14ac:dyDescent="0.25">
      <c r="A5357" s="2">
        <v>43689.125</v>
      </c>
      <c r="B5357">
        <v>8.2277684781682812</v>
      </c>
      <c r="C5357">
        <v>1.544894346114621</v>
      </c>
      <c r="E5357">
        <f t="shared" si="167"/>
        <v>8</v>
      </c>
      <c r="F5357">
        <f t="shared" si="167"/>
        <v>1.5</v>
      </c>
      <c r="G5357">
        <f>IF(OR(Tahiti!E5357&lt;2.5,F5357&lt;0.5),0,VLOOKUP(Tahiti!F5357,'Power Matrix'!$B$2:$AI$30,HLOOKUP(E5357,'Power Matrix'!$B$2:$AI$30,29)))</f>
        <v>8618.2321093749997</v>
      </c>
      <c r="H5357">
        <f t="shared" si="166"/>
        <v>0.11208346475275115</v>
      </c>
      <c r="M5357">
        <v>9140.4067215335544</v>
      </c>
      <c r="N5357" s="9">
        <v>0.11887454899303893</v>
      </c>
    </row>
    <row r="5358" spans="1:14" x14ac:dyDescent="0.25">
      <c r="A5358" s="2">
        <v>43689.166666666657</v>
      </c>
      <c r="B5358">
        <v>8.0500909090824315</v>
      </c>
      <c r="C5358">
        <v>1.5444969317794921</v>
      </c>
      <c r="E5358">
        <f t="shared" si="167"/>
        <v>8</v>
      </c>
      <c r="F5358">
        <f t="shared" si="167"/>
        <v>1.5</v>
      </c>
      <c r="G5358">
        <f>IF(OR(Tahiti!E5358&lt;2.5,F5358&lt;0.5),0,VLOOKUP(Tahiti!F5358,'Power Matrix'!$B$2:$AI$30,HLOOKUP(E5358,'Power Matrix'!$B$2:$AI$30,29)))</f>
        <v>8618.2321093749997</v>
      </c>
      <c r="H5358">
        <f t="shared" si="166"/>
        <v>0.11208346475275115</v>
      </c>
      <c r="M5358">
        <v>10239.505616951639</v>
      </c>
      <c r="N5358" s="9">
        <v>0.13316875815375023</v>
      </c>
    </row>
    <row r="5359" spans="1:14" x14ac:dyDescent="0.25">
      <c r="A5359" s="2">
        <v>43689.208333333343</v>
      </c>
      <c r="B5359">
        <v>7.8298804856208193</v>
      </c>
      <c r="C5359">
        <v>1.554716157539934</v>
      </c>
      <c r="E5359">
        <f t="shared" si="167"/>
        <v>8</v>
      </c>
      <c r="F5359">
        <f t="shared" si="167"/>
        <v>1.5</v>
      </c>
      <c r="G5359">
        <f>IF(OR(Tahiti!E5359&lt;2.5,F5359&lt;0.5),0,VLOOKUP(Tahiti!F5359,'Power Matrix'!$B$2:$AI$30,HLOOKUP(E5359,'Power Matrix'!$B$2:$AI$30,29)))</f>
        <v>8618.2321093749997</v>
      </c>
      <c r="H5359">
        <f t="shared" si="166"/>
        <v>0.11208346475275115</v>
      </c>
      <c r="M5359">
        <v>11261.88328228204</v>
      </c>
      <c r="N5359" s="9">
        <v>0.14646517783936316</v>
      </c>
    </row>
    <row r="5360" spans="1:14" x14ac:dyDescent="0.25">
      <c r="A5360" s="2">
        <v>43689.25</v>
      </c>
      <c r="B5360">
        <v>7.5392850483051213</v>
      </c>
      <c r="C5360">
        <v>1.5419421253393819</v>
      </c>
      <c r="E5360">
        <f t="shared" si="167"/>
        <v>7.5</v>
      </c>
      <c r="F5360">
        <f t="shared" si="167"/>
        <v>1.5</v>
      </c>
      <c r="G5360">
        <f>IF(OR(Tahiti!E5360&lt;2.5,F5360&lt;0.5),0,VLOOKUP(Tahiti!F5360,'Power Matrix'!$B$2:$AI$30,HLOOKUP(E5360,'Power Matrix'!$B$2:$AI$30,29)))</f>
        <v>10582.528814453124</v>
      </c>
      <c r="H5360">
        <f t="shared" si="166"/>
        <v>0.13762990835202149</v>
      </c>
      <c r="M5360">
        <v>12243.165529483085</v>
      </c>
      <c r="N5360" s="9">
        <v>0.15922713560827617</v>
      </c>
    </row>
    <row r="5361" spans="1:14" x14ac:dyDescent="0.25">
      <c r="A5361" s="2">
        <v>43689.291666666657</v>
      </c>
      <c r="B5361">
        <v>7.3799926485300862</v>
      </c>
      <c r="C5361">
        <v>1.5484143016543279</v>
      </c>
      <c r="E5361">
        <f t="shared" si="167"/>
        <v>7.5</v>
      </c>
      <c r="F5361">
        <f t="shared" si="167"/>
        <v>1.5</v>
      </c>
      <c r="G5361">
        <f>IF(OR(Tahiti!E5361&lt;2.5,F5361&lt;0.5),0,VLOOKUP(Tahiti!F5361,'Power Matrix'!$B$2:$AI$30,HLOOKUP(E5361,'Power Matrix'!$B$2:$AI$30,29)))</f>
        <v>10582.528814453124</v>
      </c>
      <c r="H5361">
        <f t="shared" si="166"/>
        <v>0.13762990835202149</v>
      </c>
      <c r="M5361">
        <v>12453.773429931034</v>
      </c>
      <c r="N5361" s="9">
        <v>0.16196617337134853</v>
      </c>
    </row>
    <row r="5362" spans="1:14" x14ac:dyDescent="0.25">
      <c r="A5362" s="2">
        <v>43689.333333333343</v>
      </c>
      <c r="B5362">
        <v>7.3145469338938316</v>
      </c>
      <c r="C5362">
        <v>1.5409769762397849</v>
      </c>
      <c r="E5362">
        <f t="shared" si="167"/>
        <v>7.5</v>
      </c>
      <c r="F5362">
        <f t="shared" si="167"/>
        <v>1.5</v>
      </c>
      <c r="G5362">
        <f>IF(OR(Tahiti!E5362&lt;2.5,F5362&lt;0.5),0,VLOOKUP(Tahiti!F5362,'Power Matrix'!$B$2:$AI$30,HLOOKUP(E5362,'Power Matrix'!$B$2:$AI$30,29)))</f>
        <v>10582.528814453124</v>
      </c>
      <c r="H5362">
        <f t="shared" si="166"/>
        <v>0.13762990835202149</v>
      </c>
      <c r="M5362">
        <v>12196.152148941692</v>
      </c>
      <c r="N5362" s="9">
        <v>0.15861570828575561</v>
      </c>
    </row>
    <row r="5363" spans="1:14" x14ac:dyDescent="0.25">
      <c r="A5363" s="2">
        <v>43689.375</v>
      </c>
      <c r="B5363">
        <v>7.3024730913613567</v>
      </c>
      <c r="C5363">
        <v>1.52604555193425</v>
      </c>
      <c r="E5363">
        <f t="shared" si="167"/>
        <v>7.5</v>
      </c>
      <c r="F5363">
        <f t="shared" si="167"/>
        <v>1.5</v>
      </c>
      <c r="G5363">
        <f>IF(OR(Tahiti!E5363&lt;2.5,F5363&lt;0.5),0,VLOOKUP(Tahiti!F5363,'Power Matrix'!$B$2:$AI$30,HLOOKUP(E5363,'Power Matrix'!$B$2:$AI$30,29)))</f>
        <v>10582.528814453124</v>
      </c>
      <c r="H5363">
        <f t="shared" si="166"/>
        <v>0.13762990835202149</v>
      </c>
      <c r="M5363">
        <v>10343.029496131812</v>
      </c>
      <c r="N5363" s="9">
        <v>0.13451512651814268</v>
      </c>
    </row>
    <row r="5364" spans="1:14" x14ac:dyDescent="0.25">
      <c r="A5364" s="2">
        <v>43689.416666666657</v>
      </c>
      <c r="B5364">
        <v>7.4952429636128004</v>
      </c>
      <c r="C5364">
        <v>1.478980339959771</v>
      </c>
      <c r="E5364">
        <f t="shared" si="167"/>
        <v>7.5</v>
      </c>
      <c r="F5364">
        <f t="shared" si="167"/>
        <v>1.5</v>
      </c>
      <c r="G5364">
        <f>IF(OR(Tahiti!E5364&lt;2.5,F5364&lt;0.5),0,VLOOKUP(Tahiti!F5364,'Power Matrix'!$B$2:$AI$30,HLOOKUP(E5364,'Power Matrix'!$B$2:$AI$30,29)))</f>
        <v>10582.528814453124</v>
      </c>
      <c r="H5364">
        <f t="shared" si="166"/>
        <v>0.13762990835202149</v>
      </c>
      <c r="M5364">
        <v>9234.3239682116746</v>
      </c>
      <c r="N5364" s="9">
        <v>0.12009597936059881</v>
      </c>
    </row>
    <row r="5365" spans="1:14" x14ac:dyDescent="0.25">
      <c r="A5365" s="2">
        <v>43689.458333333343</v>
      </c>
      <c r="B5365">
        <v>7.6697648693094784</v>
      </c>
      <c r="C5365">
        <v>1.442191127222181</v>
      </c>
      <c r="E5365">
        <f t="shared" si="167"/>
        <v>7.5</v>
      </c>
      <c r="F5365">
        <f t="shared" si="167"/>
        <v>1.5</v>
      </c>
      <c r="G5365">
        <f>IF(OR(Tahiti!E5365&lt;2.5,F5365&lt;0.5),0,VLOOKUP(Tahiti!F5365,'Power Matrix'!$B$2:$AI$30,HLOOKUP(E5365,'Power Matrix'!$B$2:$AI$30,29)))</f>
        <v>10582.528814453124</v>
      </c>
      <c r="H5365">
        <f t="shared" si="166"/>
        <v>0.13762990835202149</v>
      </c>
      <c r="M5365">
        <v>8390.0220675493165</v>
      </c>
      <c r="N5365" s="9">
        <v>0.10911550434314092</v>
      </c>
    </row>
    <row r="5366" spans="1:14" x14ac:dyDescent="0.25">
      <c r="A5366" s="2">
        <v>43689.5</v>
      </c>
      <c r="B5366">
        <v>7.8239807671106334</v>
      </c>
      <c r="C5366">
        <v>1.416983703679757</v>
      </c>
      <c r="E5366">
        <f t="shared" si="167"/>
        <v>8</v>
      </c>
      <c r="F5366">
        <f t="shared" si="167"/>
        <v>1.5</v>
      </c>
      <c r="G5366">
        <f>IF(OR(Tahiti!E5366&lt;2.5,F5366&lt;0.5),0,VLOOKUP(Tahiti!F5366,'Power Matrix'!$B$2:$AI$30,HLOOKUP(E5366,'Power Matrix'!$B$2:$AI$30,29)))</f>
        <v>8618.2321093749997</v>
      </c>
      <c r="H5366">
        <f t="shared" si="166"/>
        <v>0.11208346475275115</v>
      </c>
      <c r="M5366">
        <v>7829.2253591078716</v>
      </c>
      <c r="N5366" s="9">
        <v>0.1018221247569016</v>
      </c>
    </row>
    <row r="5367" spans="1:14" x14ac:dyDescent="0.25">
      <c r="A5367" s="2">
        <v>43689.541666666657</v>
      </c>
      <c r="B5367">
        <v>7.9485608696048038</v>
      </c>
      <c r="C5367">
        <v>1.405685781866824</v>
      </c>
      <c r="E5367">
        <f t="shared" si="167"/>
        <v>8</v>
      </c>
      <c r="F5367">
        <f t="shared" si="167"/>
        <v>1.5</v>
      </c>
      <c r="G5367">
        <f>IF(OR(Tahiti!E5367&lt;2.5,F5367&lt;0.5),0,VLOOKUP(Tahiti!F5367,'Power Matrix'!$B$2:$AI$30,HLOOKUP(E5367,'Power Matrix'!$B$2:$AI$30,29)))</f>
        <v>8618.2321093749997</v>
      </c>
      <c r="H5367">
        <f t="shared" si="166"/>
        <v>0.11208346475275115</v>
      </c>
      <c r="M5367">
        <v>7571.8844532712274</v>
      </c>
      <c r="N5367" s="9">
        <v>9.8475306059356962E-2</v>
      </c>
    </row>
    <row r="5368" spans="1:14" x14ac:dyDescent="0.25">
      <c r="A5368" s="2">
        <v>43689.583333333343</v>
      </c>
      <c r="B5368">
        <v>8.0398007023786171</v>
      </c>
      <c r="C5368">
        <v>1.410114113029683</v>
      </c>
      <c r="E5368">
        <f t="shared" si="167"/>
        <v>8</v>
      </c>
      <c r="F5368">
        <f t="shared" si="167"/>
        <v>1.5</v>
      </c>
      <c r="G5368">
        <f>IF(OR(Tahiti!E5368&lt;2.5,F5368&lt;0.5),0,VLOOKUP(Tahiti!F5368,'Power Matrix'!$B$2:$AI$30,HLOOKUP(E5368,'Power Matrix'!$B$2:$AI$30,29)))</f>
        <v>8618.2321093749997</v>
      </c>
      <c r="H5368">
        <f t="shared" si="166"/>
        <v>0.11208346475275115</v>
      </c>
      <c r="M5368">
        <v>7568.2393692497863</v>
      </c>
      <c r="N5368" s="9">
        <v>9.8427900322140716E-2</v>
      </c>
    </row>
    <row r="5369" spans="1:14" x14ac:dyDescent="0.25">
      <c r="A5369" s="2">
        <v>43689.625</v>
      </c>
      <c r="B5369">
        <v>8.1063440390632806</v>
      </c>
      <c r="C5369">
        <v>1.4306093380270131</v>
      </c>
      <c r="E5369">
        <f t="shared" si="167"/>
        <v>8</v>
      </c>
      <c r="F5369">
        <f t="shared" si="167"/>
        <v>1.5</v>
      </c>
      <c r="G5369">
        <f>IF(OR(Tahiti!E5369&lt;2.5,F5369&lt;0.5),0,VLOOKUP(Tahiti!F5369,'Power Matrix'!$B$2:$AI$30,HLOOKUP(E5369,'Power Matrix'!$B$2:$AI$30,29)))</f>
        <v>8618.2321093749997</v>
      </c>
      <c r="H5369">
        <f t="shared" si="166"/>
        <v>0.11208346475275115</v>
      </c>
      <c r="M5369">
        <v>7688.6609528689687</v>
      </c>
      <c r="N5369" s="9">
        <v>9.9994029913292662E-2</v>
      </c>
    </row>
    <row r="5370" spans="1:14" x14ac:dyDescent="0.25">
      <c r="A5370" s="2">
        <v>43689.666666666657</v>
      </c>
      <c r="B5370">
        <v>8.1717897536995352</v>
      </c>
      <c r="C5370">
        <v>1.4647869708480461</v>
      </c>
      <c r="E5370">
        <f t="shared" si="167"/>
        <v>8</v>
      </c>
      <c r="F5370">
        <f t="shared" si="167"/>
        <v>1.5</v>
      </c>
      <c r="G5370">
        <f>IF(OR(Tahiti!E5370&lt;2.5,F5370&lt;0.5),0,VLOOKUP(Tahiti!F5370,'Power Matrix'!$B$2:$AI$30,HLOOKUP(E5370,'Power Matrix'!$B$2:$AI$30,29)))</f>
        <v>8618.2321093749997</v>
      </c>
      <c r="H5370">
        <f t="shared" si="166"/>
        <v>0.11208346475275115</v>
      </c>
      <c r="M5370">
        <v>7849.8196893790755</v>
      </c>
      <c r="N5370" s="9">
        <v>0.10208996204219828</v>
      </c>
    </row>
    <row r="5371" spans="1:14" x14ac:dyDescent="0.25">
      <c r="A5371" s="2">
        <v>43689.708333333343</v>
      </c>
      <c r="B5371">
        <v>8.2583646927676213</v>
      </c>
      <c r="C5371">
        <v>1.508616094665052</v>
      </c>
      <c r="E5371">
        <f t="shared" si="167"/>
        <v>8.5</v>
      </c>
      <c r="F5371">
        <f t="shared" si="167"/>
        <v>1.5</v>
      </c>
      <c r="G5371">
        <f>IF(OR(Tahiti!E5371&lt;2.5,F5371&lt;0.5),0,VLOOKUP(Tahiti!F5371,'Power Matrix'!$B$2:$AI$30,HLOOKUP(E5371,'Power Matrix'!$B$2:$AI$30,29)))</f>
        <v>6895.9877133789059</v>
      </c>
      <c r="H5371">
        <f t="shared" si="166"/>
        <v>8.9685005694742512E-2</v>
      </c>
      <c r="M5371">
        <v>7879.3607109124587</v>
      </c>
      <c r="N5371" s="9">
        <v>0.10247415453149981</v>
      </c>
    </row>
    <row r="5372" spans="1:14" x14ac:dyDescent="0.25">
      <c r="A5372" s="2">
        <v>43689.75</v>
      </c>
      <c r="B5372">
        <v>8.4118945767885194</v>
      </c>
      <c r="C5372">
        <v>1.552331671529164</v>
      </c>
      <c r="E5372">
        <f t="shared" si="167"/>
        <v>8.5</v>
      </c>
      <c r="F5372">
        <f t="shared" si="167"/>
        <v>1.5</v>
      </c>
      <c r="G5372">
        <f>IF(OR(Tahiti!E5372&lt;2.5,F5372&lt;0.5),0,VLOOKUP(Tahiti!F5372,'Power Matrix'!$B$2:$AI$30,HLOOKUP(E5372,'Power Matrix'!$B$2:$AI$30,29)))</f>
        <v>6895.9877133789059</v>
      </c>
      <c r="H5372">
        <f t="shared" si="166"/>
        <v>8.9685005694742512E-2</v>
      </c>
      <c r="M5372">
        <v>7772.9714195655988</v>
      </c>
      <c r="N5372" s="9">
        <v>0.10109052036599246</v>
      </c>
    </row>
    <row r="5373" spans="1:14" x14ac:dyDescent="0.25">
      <c r="A5373" s="2">
        <v>43689.791666666657</v>
      </c>
      <c r="B5373">
        <v>8.6015087856507932</v>
      </c>
      <c r="C5373">
        <v>1.59763690573379</v>
      </c>
      <c r="E5373">
        <f t="shared" si="167"/>
        <v>8.5</v>
      </c>
      <c r="F5373">
        <f t="shared" si="167"/>
        <v>1.5</v>
      </c>
      <c r="G5373">
        <f>IF(OR(Tahiti!E5373&lt;2.5,F5373&lt;0.5),0,VLOOKUP(Tahiti!F5373,'Power Matrix'!$B$2:$AI$30,HLOOKUP(E5373,'Power Matrix'!$B$2:$AI$30,29)))</f>
        <v>6895.9877133789059</v>
      </c>
      <c r="H5373">
        <f t="shared" si="166"/>
        <v>8.9685005694742512E-2</v>
      </c>
      <c r="M5373">
        <v>7515.5505668512269</v>
      </c>
      <c r="N5373" s="9">
        <v>9.7742661928168981E-2</v>
      </c>
    </row>
    <row r="5374" spans="1:14" x14ac:dyDescent="0.25">
      <c r="A5374" s="2">
        <v>43689.833333333343</v>
      </c>
      <c r="B5374">
        <v>8.826521305574186</v>
      </c>
      <c r="C5374">
        <v>1.64174989693303</v>
      </c>
      <c r="E5374">
        <f t="shared" si="167"/>
        <v>9</v>
      </c>
      <c r="F5374">
        <f t="shared" si="167"/>
        <v>1.5</v>
      </c>
      <c r="G5374">
        <f>IF(OR(Tahiti!E5374&lt;2.5,F5374&lt;0.5),0,VLOOKUP(Tahiti!F5374,'Power Matrix'!$B$2:$AI$30,HLOOKUP(E5374,'Power Matrix'!$B$2:$AI$30,29)))</f>
        <v>5520.5645905761721</v>
      </c>
      <c r="H5374">
        <f t="shared" si="166"/>
        <v>7.179709235610314E-2</v>
      </c>
      <c r="M5374">
        <v>7076.076625158641</v>
      </c>
      <c r="N5374" s="9">
        <v>9.2027132170633852E-2</v>
      </c>
    </row>
    <row r="5375" spans="1:14" x14ac:dyDescent="0.25">
      <c r="A5375" s="2">
        <v>43689.875</v>
      </c>
      <c r="B5375">
        <v>9.1119030381599497</v>
      </c>
      <c r="C5375">
        <v>1.677687507523917</v>
      </c>
      <c r="E5375">
        <f t="shared" si="167"/>
        <v>9</v>
      </c>
      <c r="F5375">
        <f t="shared" si="167"/>
        <v>1.5</v>
      </c>
      <c r="G5375">
        <f>IF(OR(Tahiti!E5375&lt;2.5,F5375&lt;0.5),0,VLOOKUP(Tahiti!F5375,'Power Matrix'!$B$2:$AI$30,HLOOKUP(E5375,'Power Matrix'!$B$2:$AI$30,29)))</f>
        <v>5520.5645905761721</v>
      </c>
      <c r="H5375">
        <f t="shared" si="166"/>
        <v>7.179709235610314E-2</v>
      </c>
      <c r="M5375">
        <v>6361.5163705143168</v>
      </c>
      <c r="N5375" s="9">
        <v>8.2733997785368385E-2</v>
      </c>
    </row>
    <row r="5376" spans="1:14" x14ac:dyDescent="0.25">
      <c r="A5376" s="2">
        <v>43689.916666666657</v>
      </c>
      <c r="B5376">
        <v>9.5563027650086489</v>
      </c>
      <c r="C5376">
        <v>1.6922782909707701</v>
      </c>
      <c r="E5376">
        <f t="shared" si="167"/>
        <v>9.5</v>
      </c>
      <c r="F5376">
        <f t="shared" si="167"/>
        <v>1.5</v>
      </c>
      <c r="G5376">
        <f>IF(OR(Tahiti!E5376&lt;2.5,F5376&lt;0.5),0,VLOOKUP(Tahiti!F5376,'Power Matrix'!$B$2:$AI$30,HLOOKUP(E5376,'Power Matrix'!$B$2:$AI$30,29)))</f>
        <v>4785.6687273254392</v>
      </c>
      <c r="H5376">
        <f t="shared" si="166"/>
        <v>6.2239485466401998E-2</v>
      </c>
      <c r="M5376">
        <v>5297.6891700899378</v>
      </c>
      <c r="N5376" s="9">
        <v>6.8898510754025657E-2</v>
      </c>
    </row>
    <row r="5377" spans="1:14" x14ac:dyDescent="0.25">
      <c r="A5377" s="2">
        <v>43689.958333333343</v>
      </c>
      <c r="B5377">
        <v>9.9270246118580427</v>
      </c>
      <c r="C5377">
        <v>1.7129438363974421</v>
      </c>
      <c r="E5377">
        <f t="shared" si="167"/>
        <v>10</v>
      </c>
      <c r="F5377">
        <f t="shared" si="167"/>
        <v>1.5</v>
      </c>
      <c r="G5377">
        <f>IF(OR(Tahiti!E5377&lt;2.5,F5377&lt;0.5),0,VLOOKUP(Tahiti!F5377,'Power Matrix'!$B$2:$AI$30,HLOOKUP(E5377,'Power Matrix'!$B$2:$AI$30,29)))</f>
        <v>3644.0790712890621</v>
      </c>
      <c r="H5377">
        <f t="shared" si="166"/>
        <v>4.7392667424071749E-2</v>
      </c>
      <c r="M5377">
        <v>4936.7789803506239</v>
      </c>
      <c r="N5377" s="9">
        <v>6.420473318599039E-2</v>
      </c>
    </row>
    <row r="5378" spans="1:14" x14ac:dyDescent="0.25">
      <c r="A5378" s="2">
        <v>43690</v>
      </c>
      <c r="B5378">
        <v>10.22393137595208</v>
      </c>
      <c r="C5378">
        <v>1.7386054477514401</v>
      </c>
      <c r="E5378">
        <f t="shared" si="167"/>
        <v>10</v>
      </c>
      <c r="F5378">
        <f t="shared" si="167"/>
        <v>1.5</v>
      </c>
      <c r="G5378">
        <f>IF(OR(Tahiti!E5378&lt;2.5,F5378&lt;0.5),0,VLOOKUP(Tahiti!F5378,'Power Matrix'!$B$2:$AI$30,HLOOKUP(E5378,'Power Matrix'!$B$2:$AI$30,29)))</f>
        <v>3644.0790712890621</v>
      </c>
      <c r="H5378">
        <f t="shared" ref="H5378:H5441" si="168">G5378/$K$2</f>
        <v>4.7392667424071749E-2</v>
      </c>
      <c r="M5378">
        <v>4808.2664629461487</v>
      </c>
      <c r="N5378" s="9">
        <v>6.2533377850081007E-2</v>
      </c>
    </row>
    <row r="5379" spans="1:14" x14ac:dyDescent="0.25">
      <c r="A5379" s="2">
        <v>43690.041666666657</v>
      </c>
      <c r="B5379">
        <v>10.454294803361449</v>
      </c>
      <c r="C5379">
        <v>1.766878639021995</v>
      </c>
      <c r="E5379">
        <f t="shared" ref="E5379:F5442" si="169">MROUND(B5379,0.5)</f>
        <v>10.5</v>
      </c>
      <c r="F5379">
        <f t="shared" si="169"/>
        <v>2</v>
      </c>
      <c r="G5379">
        <f>IF(OR(Tahiti!E5379&lt;2.5,F5379&lt;0.5),0,VLOOKUP(Tahiti!F5379,'Power Matrix'!$B$2:$AI$30,HLOOKUP(E5379,'Power Matrix'!$B$2:$AI$30,29)))</f>
        <v>6088.3825794546938</v>
      </c>
      <c r="H5379">
        <f t="shared" si="168"/>
        <v>7.9181786424996028E-2</v>
      </c>
      <c r="M5379">
        <v>4684.8274277321207</v>
      </c>
      <c r="N5379" s="9">
        <v>6.0928005125841719E-2</v>
      </c>
    </row>
    <row r="5380" spans="1:14" x14ac:dyDescent="0.25">
      <c r="A5380" s="2">
        <v>43690.083333333343</v>
      </c>
      <c r="B5380">
        <v>10.629914331106541</v>
      </c>
      <c r="C5380">
        <v>1.796060205915702</v>
      </c>
      <c r="E5380">
        <f t="shared" si="169"/>
        <v>10.5</v>
      </c>
      <c r="F5380">
        <f t="shared" si="169"/>
        <v>2</v>
      </c>
      <c r="G5380">
        <f>IF(OR(Tahiti!E5380&lt;2.5,F5380&lt;0.5),0,VLOOKUP(Tahiti!F5380,'Power Matrix'!$B$2:$AI$30,HLOOKUP(E5380,'Power Matrix'!$B$2:$AI$30,29)))</f>
        <v>6088.3825794546938</v>
      </c>
      <c r="H5380">
        <f t="shared" si="168"/>
        <v>7.9181786424996028E-2</v>
      </c>
      <c r="M5380">
        <v>4612.5214681965663</v>
      </c>
      <c r="N5380" s="9">
        <v>5.9987637963727532E-2</v>
      </c>
    </row>
    <row r="5381" spans="1:14" x14ac:dyDescent="0.25">
      <c r="A5381" s="2">
        <v>43690.125</v>
      </c>
      <c r="B5381">
        <v>10.67889571501669</v>
      </c>
      <c r="C5381">
        <v>1.798671785832259</v>
      </c>
      <c r="E5381">
        <f t="shared" si="169"/>
        <v>10.5</v>
      </c>
      <c r="F5381">
        <f t="shared" si="169"/>
        <v>2</v>
      </c>
      <c r="G5381">
        <f>IF(OR(Tahiti!E5381&lt;2.5,F5381&lt;0.5),0,VLOOKUP(Tahiti!F5381,'Power Matrix'!$B$2:$AI$30,HLOOKUP(E5381,'Power Matrix'!$B$2:$AI$30,29)))</f>
        <v>6088.3825794546938</v>
      </c>
      <c r="H5381">
        <f t="shared" si="168"/>
        <v>7.9181786424996028E-2</v>
      </c>
      <c r="M5381">
        <v>4610.2197666340044</v>
      </c>
      <c r="N5381" s="9">
        <v>5.9957703438546991E-2</v>
      </c>
    </row>
    <row r="5382" spans="1:14" x14ac:dyDescent="0.25">
      <c r="A5382" s="2">
        <v>43690.166666666657</v>
      </c>
      <c r="B5382">
        <v>10.772056386375221</v>
      </c>
      <c r="C5382">
        <v>1.8279668996788589</v>
      </c>
      <c r="E5382">
        <f t="shared" si="169"/>
        <v>11</v>
      </c>
      <c r="F5382">
        <f t="shared" si="169"/>
        <v>2</v>
      </c>
      <c r="G5382">
        <f>IF(OR(Tahiti!E5382&lt;2.5,F5382&lt;0.5),0,VLOOKUP(Tahiti!F5382,'Power Matrix'!$B$2:$AI$30,HLOOKUP(E5382,'Power Matrix'!$B$2:$AI$30,29)))</f>
        <v>5134.9565752461758</v>
      </c>
      <c r="H5382">
        <f t="shared" si="168"/>
        <v>6.6782109950651036E-2</v>
      </c>
      <c r="M5382">
        <v>4671.9471690925711</v>
      </c>
      <c r="N5382" s="9">
        <v>6.0760492346231702E-2</v>
      </c>
    </row>
    <row r="5383" spans="1:14" x14ac:dyDescent="0.25">
      <c r="A5383" s="2">
        <v>43690.208333333343</v>
      </c>
      <c r="B5383">
        <v>10.88415103806876</v>
      </c>
      <c r="C5383">
        <v>1.875770166847148</v>
      </c>
      <c r="E5383">
        <f t="shared" si="169"/>
        <v>11</v>
      </c>
      <c r="F5383">
        <f t="shared" si="169"/>
        <v>2</v>
      </c>
      <c r="G5383">
        <f>IF(OR(Tahiti!E5383&lt;2.5,F5383&lt;0.5),0,VLOOKUP(Tahiti!F5383,'Power Matrix'!$B$2:$AI$30,HLOOKUP(E5383,'Power Matrix'!$B$2:$AI$30,29)))</f>
        <v>5134.9565752461758</v>
      </c>
      <c r="H5383">
        <f t="shared" si="168"/>
        <v>6.6782109950651036E-2</v>
      </c>
      <c r="M5383">
        <v>4787.3650732608821</v>
      </c>
      <c r="N5383" s="9">
        <v>6.2261547137525262E-2</v>
      </c>
    </row>
    <row r="5384" spans="1:14" x14ac:dyDescent="0.25">
      <c r="A5384" s="2">
        <v>43690.25</v>
      </c>
      <c r="B5384">
        <v>10.92970235307765</v>
      </c>
      <c r="C5384">
        <v>1.9120484182967159</v>
      </c>
      <c r="E5384">
        <f t="shared" si="169"/>
        <v>11</v>
      </c>
      <c r="F5384">
        <f t="shared" si="169"/>
        <v>2</v>
      </c>
      <c r="G5384">
        <f>IF(OR(Tahiti!E5384&lt;2.5,F5384&lt;0.5),0,VLOOKUP(Tahiti!F5384,'Power Matrix'!$B$2:$AI$30,HLOOKUP(E5384,'Power Matrix'!$B$2:$AI$30,29)))</f>
        <v>5134.9565752461758</v>
      </c>
      <c r="H5384">
        <f t="shared" si="168"/>
        <v>6.6782109950651036E-2</v>
      </c>
      <c r="M5384">
        <v>5028.1186220719892</v>
      </c>
      <c r="N5384" s="9">
        <v>6.5392640797282256E-2</v>
      </c>
    </row>
    <row r="5385" spans="1:14" x14ac:dyDescent="0.25">
      <c r="A5385" s="2">
        <v>43690.291666666657</v>
      </c>
      <c r="B5385">
        <v>11.0118868039521</v>
      </c>
      <c r="C5385">
        <v>1.9817094738970611</v>
      </c>
      <c r="E5385">
        <f t="shared" si="169"/>
        <v>11</v>
      </c>
      <c r="F5385">
        <f t="shared" si="169"/>
        <v>2</v>
      </c>
      <c r="G5385">
        <f>IF(OR(Tahiti!E5385&lt;2.5,F5385&lt;0.5),0,VLOOKUP(Tahiti!F5385,'Power Matrix'!$B$2:$AI$30,HLOOKUP(E5385,'Power Matrix'!$B$2:$AI$30,29)))</f>
        <v>5134.9565752461758</v>
      </c>
      <c r="H5385">
        <f t="shared" si="168"/>
        <v>6.6782109950651036E-2</v>
      </c>
      <c r="M5385">
        <v>5249.9929774957291</v>
      </c>
      <c r="N5385" s="9">
        <v>6.8278203194848425E-2</v>
      </c>
    </row>
    <row r="5386" spans="1:14" x14ac:dyDescent="0.25">
      <c r="A5386" s="2">
        <v>43690.333333333343</v>
      </c>
      <c r="B5386">
        <v>11.020118969315149</v>
      </c>
      <c r="C5386">
        <v>2.0241192608028951</v>
      </c>
      <c r="E5386">
        <f t="shared" si="169"/>
        <v>11</v>
      </c>
      <c r="F5386">
        <f t="shared" si="169"/>
        <v>2</v>
      </c>
      <c r="G5386">
        <f>IF(OR(Tahiti!E5386&lt;2.5,F5386&lt;0.5),0,VLOOKUP(Tahiti!F5386,'Power Matrix'!$B$2:$AI$30,HLOOKUP(E5386,'Power Matrix'!$B$2:$AI$30,29)))</f>
        <v>5134.9565752461758</v>
      </c>
      <c r="H5386">
        <f t="shared" si="168"/>
        <v>6.6782109950651036E-2</v>
      </c>
      <c r="M5386">
        <v>5444.5630197189876</v>
      </c>
      <c r="N5386" s="9">
        <v>7.0808662366031325E-2</v>
      </c>
    </row>
    <row r="5387" spans="1:14" x14ac:dyDescent="0.25">
      <c r="A5387" s="2">
        <v>43690.375</v>
      </c>
      <c r="B5387">
        <v>11.01284722324446</v>
      </c>
      <c r="C5387">
        <v>2.0602839652995688</v>
      </c>
      <c r="E5387">
        <f t="shared" si="169"/>
        <v>11</v>
      </c>
      <c r="F5387">
        <f t="shared" si="169"/>
        <v>2</v>
      </c>
      <c r="G5387">
        <f>IF(OR(Tahiti!E5387&lt;2.5,F5387&lt;0.5),0,VLOOKUP(Tahiti!F5387,'Power Matrix'!$B$2:$AI$30,HLOOKUP(E5387,'Power Matrix'!$B$2:$AI$30,29)))</f>
        <v>5134.9565752461758</v>
      </c>
      <c r="H5387">
        <f t="shared" si="168"/>
        <v>6.6782109950651036E-2</v>
      </c>
      <c r="M5387">
        <v>5473.5939327543165</v>
      </c>
      <c r="N5387" s="9">
        <v>7.1186220695662397E-2</v>
      </c>
    </row>
    <row r="5388" spans="1:14" x14ac:dyDescent="0.25">
      <c r="A5388" s="2">
        <v>43690.416666666657</v>
      </c>
      <c r="B5388">
        <v>11.131390404472389</v>
      </c>
      <c r="C5388">
        <v>2.073625732264591</v>
      </c>
      <c r="E5388">
        <f t="shared" si="169"/>
        <v>11</v>
      </c>
      <c r="F5388">
        <f t="shared" si="169"/>
        <v>2</v>
      </c>
      <c r="G5388">
        <f>IF(OR(Tahiti!E5388&lt;2.5,F5388&lt;0.5),0,VLOOKUP(Tahiti!F5388,'Power Matrix'!$B$2:$AI$30,HLOOKUP(E5388,'Power Matrix'!$B$2:$AI$30,29)))</f>
        <v>5134.9565752461758</v>
      </c>
      <c r="H5388">
        <f t="shared" si="168"/>
        <v>6.6782109950651036E-2</v>
      </c>
      <c r="M5388">
        <v>5498.3247502710738</v>
      </c>
      <c r="N5388" s="9">
        <v>7.1507854608473712E-2</v>
      </c>
    </row>
    <row r="5389" spans="1:14" x14ac:dyDescent="0.25">
      <c r="A5389" s="2">
        <v>43690.458333333343</v>
      </c>
      <c r="B5389">
        <v>11.21769093802838</v>
      </c>
      <c r="C5389">
        <v>2.082652715019647</v>
      </c>
      <c r="E5389">
        <f t="shared" si="169"/>
        <v>11</v>
      </c>
      <c r="F5389">
        <f t="shared" si="169"/>
        <v>2</v>
      </c>
      <c r="G5389">
        <f>IF(OR(Tahiti!E5389&lt;2.5,F5389&lt;0.5),0,VLOOKUP(Tahiti!F5389,'Power Matrix'!$B$2:$AI$30,HLOOKUP(E5389,'Power Matrix'!$B$2:$AI$30,29)))</f>
        <v>5134.9565752461758</v>
      </c>
      <c r="H5389">
        <f t="shared" si="168"/>
        <v>6.6782109950651036E-2</v>
      </c>
      <c r="M5389">
        <v>5525.172362043666</v>
      </c>
      <c r="N5389" s="9">
        <v>7.18570182549325E-2</v>
      </c>
    </row>
    <row r="5390" spans="1:14" x14ac:dyDescent="0.25">
      <c r="A5390" s="2">
        <v>43690.5</v>
      </c>
      <c r="B5390">
        <v>11.2695535798156</v>
      </c>
      <c r="C5390">
        <v>2.0895223056697221</v>
      </c>
      <c r="E5390">
        <f t="shared" si="169"/>
        <v>11.5</v>
      </c>
      <c r="F5390">
        <f t="shared" si="169"/>
        <v>2</v>
      </c>
      <c r="G5390">
        <f>IF(OR(Tahiti!E5390&lt;2.5,F5390&lt;0.5),0,VLOOKUP(Tahiti!F5390,'Power Matrix'!$B$2:$AI$30,HLOOKUP(E5390,'Power Matrix'!$B$2:$AI$30,29)))</f>
        <v>4817.1968975524887</v>
      </c>
      <c r="H5390">
        <f t="shared" si="168"/>
        <v>6.2649521598118402E-2</v>
      </c>
      <c r="M5390">
        <v>5548.0382547619838</v>
      </c>
      <c r="N5390" s="9">
        <v>7.2154398094476144E-2</v>
      </c>
    </row>
    <row r="5391" spans="1:14" x14ac:dyDescent="0.25">
      <c r="A5391" s="2">
        <v>43690.541666666657</v>
      </c>
      <c r="B5391">
        <v>11.28780154637036</v>
      </c>
      <c r="C5391">
        <v>2.09395063683258</v>
      </c>
      <c r="E5391">
        <f t="shared" si="169"/>
        <v>11.5</v>
      </c>
      <c r="F5391">
        <f t="shared" si="169"/>
        <v>2</v>
      </c>
      <c r="G5391">
        <f>IF(OR(Tahiti!E5391&lt;2.5,F5391&lt;0.5),0,VLOOKUP(Tahiti!F5391,'Power Matrix'!$B$2:$AI$30,HLOOKUP(E5391,'Power Matrix'!$B$2:$AI$30,29)))</f>
        <v>4817.1968975524887</v>
      </c>
      <c r="H5391">
        <f t="shared" si="168"/>
        <v>6.2649521598118402E-2</v>
      </c>
      <c r="M5391">
        <v>5563.5849997707282</v>
      </c>
      <c r="N5391" s="9">
        <v>7.2356589567736343E-2</v>
      </c>
    </row>
    <row r="5392" spans="1:14" x14ac:dyDescent="0.25">
      <c r="A5392" s="2">
        <v>43690.583333333343</v>
      </c>
      <c r="B5392">
        <v>11.275178892813679</v>
      </c>
      <c r="C5392">
        <v>2.0958809350317749</v>
      </c>
      <c r="E5392">
        <f t="shared" si="169"/>
        <v>11.5</v>
      </c>
      <c r="F5392">
        <f t="shared" si="169"/>
        <v>2</v>
      </c>
      <c r="G5392">
        <f>IF(OR(Tahiti!E5392&lt;2.5,F5392&lt;0.5),0,VLOOKUP(Tahiti!F5392,'Power Matrix'!$B$2:$AI$30,HLOOKUP(E5392,'Power Matrix'!$B$2:$AI$30,29)))</f>
        <v>4817.1968975524887</v>
      </c>
      <c r="H5392">
        <f t="shared" si="168"/>
        <v>6.2649521598118402E-2</v>
      </c>
      <c r="M5392">
        <v>5491.8328893692142</v>
      </c>
      <c r="N5392" s="9">
        <v>7.1423425429297693E-2</v>
      </c>
    </row>
    <row r="5393" spans="1:14" x14ac:dyDescent="0.25">
      <c r="A5393" s="2">
        <v>43690.625</v>
      </c>
      <c r="B5393">
        <v>11.188741156501649</v>
      </c>
      <c r="C5393">
        <v>2.0800411351030901</v>
      </c>
      <c r="E5393">
        <f t="shared" si="169"/>
        <v>11</v>
      </c>
      <c r="F5393">
        <f t="shared" si="169"/>
        <v>2</v>
      </c>
      <c r="G5393">
        <f>IF(OR(Tahiti!E5393&lt;2.5,F5393&lt;0.5),0,VLOOKUP(Tahiti!F5393,'Power Matrix'!$B$2:$AI$30,HLOOKUP(E5393,'Power Matrix'!$B$2:$AI$30,29)))</f>
        <v>5134.9565752461758</v>
      </c>
      <c r="H5393">
        <f t="shared" si="168"/>
        <v>6.6782109950651036E-2</v>
      </c>
      <c r="M5393">
        <v>5493.3862845993144</v>
      </c>
      <c r="N5393" s="9">
        <v>7.1443627939209095E-2</v>
      </c>
    </row>
    <row r="5394" spans="1:14" x14ac:dyDescent="0.25">
      <c r="A5394" s="2">
        <v>43690.666666666657</v>
      </c>
      <c r="B5394">
        <v>11.121923414304881</v>
      </c>
      <c r="C5394">
        <v>2.076521179563382</v>
      </c>
      <c r="E5394">
        <f t="shared" si="169"/>
        <v>11</v>
      </c>
      <c r="F5394">
        <f t="shared" si="169"/>
        <v>2</v>
      </c>
      <c r="G5394">
        <f>IF(OR(Tahiti!E5394&lt;2.5,F5394&lt;0.5),0,VLOOKUP(Tahiti!F5394,'Power Matrix'!$B$2:$AI$30,HLOOKUP(E5394,'Power Matrix'!$B$2:$AI$30,29)))</f>
        <v>5134.9565752461758</v>
      </c>
      <c r="H5394">
        <f t="shared" si="168"/>
        <v>6.6782109950651036E-2</v>
      </c>
      <c r="M5394">
        <v>5495.8511521490427</v>
      </c>
      <c r="N5394" s="9">
        <v>7.1475684501595013E-2</v>
      </c>
    </row>
    <row r="5395" spans="1:14" x14ac:dyDescent="0.25">
      <c r="A5395" s="2">
        <v>43690.708333333343</v>
      </c>
      <c r="B5395">
        <v>11.04810833154953</v>
      </c>
      <c r="C5395">
        <v>2.0723767157827591</v>
      </c>
      <c r="E5395">
        <f t="shared" si="169"/>
        <v>11</v>
      </c>
      <c r="F5395">
        <f t="shared" si="169"/>
        <v>2</v>
      </c>
      <c r="G5395">
        <f>IF(OR(Tahiti!E5395&lt;2.5,F5395&lt;0.5),0,VLOOKUP(Tahiti!F5395,'Power Matrix'!$B$2:$AI$30,HLOOKUP(E5395,'Power Matrix'!$B$2:$AI$30,29)))</f>
        <v>5134.9565752461758</v>
      </c>
      <c r="H5395">
        <f t="shared" si="168"/>
        <v>6.6782109950651036E-2</v>
      </c>
      <c r="M5395">
        <v>5545.0880994693371</v>
      </c>
      <c r="N5395" s="9">
        <v>7.2116030176006318E-2</v>
      </c>
    </row>
    <row r="5396" spans="1:14" x14ac:dyDescent="0.25">
      <c r="A5396" s="2">
        <v>43690.75</v>
      </c>
      <c r="B5396">
        <v>10.97017716611265</v>
      </c>
      <c r="C5396">
        <v>2.0662451803264941</v>
      </c>
      <c r="E5396">
        <f t="shared" si="169"/>
        <v>11</v>
      </c>
      <c r="F5396">
        <f t="shared" si="169"/>
        <v>2</v>
      </c>
      <c r="G5396">
        <f>IF(OR(Tahiti!E5396&lt;2.5,F5396&lt;0.5),0,VLOOKUP(Tahiti!F5396,'Power Matrix'!$B$2:$AI$30,HLOOKUP(E5396,'Power Matrix'!$B$2:$AI$30,29)))</f>
        <v>5134.9565752461758</v>
      </c>
      <c r="H5396">
        <f t="shared" si="168"/>
        <v>6.6782109950651036E-2</v>
      </c>
      <c r="M5396">
        <v>5677.2963977988911</v>
      </c>
      <c r="N5396" s="9">
        <v>7.3835450582106818E-2</v>
      </c>
    </row>
    <row r="5397" spans="1:14" x14ac:dyDescent="0.25">
      <c r="A5397" s="2">
        <v>43690.791666666657</v>
      </c>
      <c r="B5397">
        <v>10.93176039441841</v>
      </c>
      <c r="C5397">
        <v>2.07527216308155</v>
      </c>
      <c r="E5397">
        <f t="shared" si="169"/>
        <v>11</v>
      </c>
      <c r="F5397">
        <f t="shared" si="169"/>
        <v>2</v>
      </c>
      <c r="G5397">
        <f>IF(OR(Tahiti!E5397&lt;2.5,F5397&lt;0.5),0,VLOOKUP(Tahiti!F5397,'Power Matrix'!$B$2:$AI$30,HLOOKUP(E5397,'Power Matrix'!$B$2:$AI$30,29)))</f>
        <v>5134.9565752461758</v>
      </c>
      <c r="H5397">
        <f t="shared" si="168"/>
        <v>6.6782109950651036E-2</v>
      </c>
      <c r="M5397">
        <v>5792.2386760595746</v>
      </c>
      <c r="N5397" s="9">
        <v>7.5330319673247062E-2</v>
      </c>
    </row>
    <row r="5398" spans="1:14" x14ac:dyDescent="0.25">
      <c r="A5398" s="2">
        <v>43690.833333333343</v>
      </c>
      <c r="B5398">
        <v>10.851359579372611</v>
      </c>
      <c r="C5398">
        <v>2.064712296462428</v>
      </c>
      <c r="E5398">
        <f t="shared" si="169"/>
        <v>11</v>
      </c>
      <c r="F5398">
        <f t="shared" si="169"/>
        <v>2</v>
      </c>
      <c r="G5398">
        <f>IF(OR(Tahiti!E5398&lt;2.5,F5398&lt;0.5),0,VLOOKUP(Tahiti!F5398,'Power Matrix'!$B$2:$AI$30,HLOOKUP(E5398,'Power Matrix'!$B$2:$AI$30,29)))</f>
        <v>5134.9565752461758</v>
      </c>
      <c r="H5398">
        <f t="shared" si="168"/>
        <v>6.6782109950651036E-2</v>
      </c>
      <c r="M5398">
        <v>5881.2571942496807</v>
      </c>
      <c r="N5398" s="9">
        <v>7.6488040169091928E-2</v>
      </c>
    </row>
    <row r="5399" spans="1:14" x14ac:dyDescent="0.25">
      <c r="A5399" s="2">
        <v>43690.875</v>
      </c>
      <c r="B5399">
        <v>10.780562957250369</v>
      </c>
      <c r="C5399">
        <v>2.0542659767961982</v>
      </c>
      <c r="E5399">
        <f t="shared" si="169"/>
        <v>11</v>
      </c>
      <c r="F5399">
        <f t="shared" si="169"/>
        <v>2</v>
      </c>
      <c r="G5399">
        <f>IF(OR(Tahiti!E5399&lt;2.5,F5399&lt;0.5),0,VLOOKUP(Tahiti!F5399,'Power Matrix'!$B$2:$AI$30,HLOOKUP(E5399,'Power Matrix'!$B$2:$AI$30,29)))</f>
        <v>5134.9565752461758</v>
      </c>
      <c r="H5399">
        <f t="shared" si="168"/>
        <v>6.6782109950651036E-2</v>
      </c>
      <c r="M5399">
        <v>6054.9726425158251</v>
      </c>
      <c r="N5399" s="9">
        <v>7.8747277224387513E-2</v>
      </c>
    </row>
    <row r="5400" spans="1:14" x14ac:dyDescent="0.25">
      <c r="A5400" s="2">
        <v>43690.916666666657</v>
      </c>
      <c r="B5400">
        <v>10.6802677425772</v>
      </c>
      <c r="C5400">
        <v>2.048361535245721</v>
      </c>
      <c r="E5400">
        <f t="shared" si="169"/>
        <v>10.5</v>
      </c>
      <c r="F5400">
        <f t="shared" si="169"/>
        <v>2</v>
      </c>
      <c r="G5400">
        <f>IF(OR(Tahiti!E5400&lt;2.5,F5400&lt;0.5),0,VLOOKUP(Tahiti!F5400,'Power Matrix'!$B$2:$AI$30,HLOOKUP(E5400,'Power Matrix'!$B$2:$AI$30,29)))</f>
        <v>6088.3825794546938</v>
      </c>
      <c r="H5400">
        <f t="shared" si="168"/>
        <v>7.9181786424996028E-2</v>
      </c>
      <c r="M5400">
        <v>6223.3483942394869</v>
      </c>
      <c r="N5400" s="9">
        <v>8.0937069446692045E-2</v>
      </c>
    </row>
    <row r="5401" spans="1:14" x14ac:dyDescent="0.25">
      <c r="A5401" s="2">
        <v>43690.958333333343</v>
      </c>
      <c r="B5401">
        <v>10.58710707121868</v>
      </c>
      <c r="C5401">
        <v>2.0445009388473321</v>
      </c>
      <c r="E5401">
        <f t="shared" si="169"/>
        <v>10.5</v>
      </c>
      <c r="F5401">
        <f t="shared" si="169"/>
        <v>2</v>
      </c>
      <c r="G5401">
        <f>IF(OR(Tahiti!E5401&lt;2.5,F5401&lt;0.5),0,VLOOKUP(Tahiti!F5401,'Power Matrix'!$B$2:$AI$30,HLOOKUP(E5401,'Power Matrix'!$B$2:$AI$30,29)))</f>
        <v>6088.3825794546938</v>
      </c>
      <c r="H5401">
        <f t="shared" si="168"/>
        <v>7.9181786424996028E-2</v>
      </c>
      <c r="M5401">
        <v>6289.274695764484</v>
      </c>
      <c r="N5401" s="9">
        <v>8.1794466671927135E-2</v>
      </c>
    </row>
    <row r="5402" spans="1:14" x14ac:dyDescent="0.25">
      <c r="A5402" s="2">
        <v>43691</v>
      </c>
      <c r="B5402">
        <v>10.535107226675411</v>
      </c>
      <c r="C5402">
        <v>2.0384829503439601</v>
      </c>
      <c r="E5402">
        <f t="shared" si="169"/>
        <v>10.5</v>
      </c>
      <c r="F5402">
        <f t="shared" si="169"/>
        <v>2</v>
      </c>
      <c r="G5402">
        <f>IF(OR(Tahiti!E5402&lt;2.5,F5402&lt;0.5),0,VLOOKUP(Tahiti!F5402,'Power Matrix'!$B$2:$AI$30,HLOOKUP(E5402,'Power Matrix'!$B$2:$AI$30,29)))</f>
        <v>6088.3825794546938</v>
      </c>
      <c r="H5402">
        <f t="shared" si="168"/>
        <v>7.9181786424996028E-2</v>
      </c>
      <c r="M5402">
        <v>6255.8863605999895</v>
      </c>
      <c r="N5402" s="9">
        <v>8.1360238370580637E-2</v>
      </c>
    </row>
    <row r="5403" spans="1:14" x14ac:dyDescent="0.25">
      <c r="A5403" s="2">
        <v>43691.041666666657</v>
      </c>
      <c r="B5403">
        <v>10.52248457311873</v>
      </c>
      <c r="C5403">
        <v>2.0300237023533718</v>
      </c>
      <c r="E5403">
        <f t="shared" si="169"/>
        <v>10.5</v>
      </c>
      <c r="F5403">
        <f t="shared" si="169"/>
        <v>2</v>
      </c>
      <c r="G5403">
        <f>IF(OR(Tahiti!E5403&lt;2.5,F5403&lt;0.5),0,VLOOKUP(Tahiti!F5403,'Power Matrix'!$B$2:$AI$30,HLOOKUP(E5403,'Power Matrix'!$B$2:$AI$30,29)))</f>
        <v>6088.3825794546938</v>
      </c>
      <c r="H5403">
        <f t="shared" si="168"/>
        <v>7.9181786424996028E-2</v>
      </c>
      <c r="M5403">
        <v>6200.0671743458588</v>
      </c>
      <c r="N5403" s="9">
        <v>8.0634288115491226E-2</v>
      </c>
    </row>
    <row r="5404" spans="1:14" x14ac:dyDescent="0.25">
      <c r="A5404" s="2">
        <v>43691.083333333343</v>
      </c>
      <c r="B5404">
        <v>10.522347370362681</v>
      </c>
      <c r="C5404">
        <v>2.02201864217436</v>
      </c>
      <c r="E5404">
        <f t="shared" si="169"/>
        <v>10.5</v>
      </c>
      <c r="F5404">
        <f t="shared" si="169"/>
        <v>2</v>
      </c>
      <c r="G5404">
        <f>IF(OR(Tahiti!E5404&lt;2.5,F5404&lt;0.5),0,VLOOKUP(Tahiti!F5404,'Power Matrix'!$B$2:$AI$30,HLOOKUP(E5404,'Power Matrix'!$B$2:$AI$30,29)))</f>
        <v>6088.3825794546938</v>
      </c>
      <c r="H5404">
        <f t="shared" si="168"/>
        <v>7.9181786424996028E-2</v>
      </c>
      <c r="M5404">
        <v>6146.169090874856</v>
      </c>
      <c r="N5404" s="9">
        <v>7.9933322550237954E-2</v>
      </c>
    </row>
    <row r="5405" spans="1:14" x14ac:dyDescent="0.25">
      <c r="A5405" s="2">
        <v>43691.125</v>
      </c>
      <c r="B5405">
        <v>10.52426820894739</v>
      </c>
      <c r="C5405">
        <v>2.01486518414205</v>
      </c>
      <c r="E5405">
        <f t="shared" si="169"/>
        <v>10.5</v>
      </c>
      <c r="F5405">
        <f t="shared" si="169"/>
        <v>2</v>
      </c>
      <c r="G5405">
        <f>IF(OR(Tahiti!E5405&lt;2.5,F5405&lt;0.5),0,VLOOKUP(Tahiti!F5405,'Power Matrix'!$B$2:$AI$30,HLOOKUP(E5405,'Power Matrix'!$B$2:$AI$30,29)))</f>
        <v>6088.3825794546938</v>
      </c>
      <c r="H5405">
        <f t="shared" si="168"/>
        <v>7.9181786424996028E-2</v>
      </c>
      <c r="M5405">
        <v>6066.8040174352063</v>
      </c>
      <c r="N5405" s="9">
        <v>7.8901148862746406E-2</v>
      </c>
    </row>
    <row r="5406" spans="1:14" x14ac:dyDescent="0.25">
      <c r="A5406" s="2">
        <v>43691.166666666657</v>
      </c>
      <c r="B5406">
        <v>10.410801529693339</v>
      </c>
      <c r="C5406">
        <v>1.970298005131234</v>
      </c>
      <c r="E5406">
        <f t="shared" si="169"/>
        <v>10.5</v>
      </c>
      <c r="F5406">
        <f t="shared" si="169"/>
        <v>2</v>
      </c>
      <c r="G5406">
        <f>IF(OR(Tahiti!E5406&lt;2.5,F5406&lt;0.5),0,VLOOKUP(Tahiti!F5406,'Power Matrix'!$B$2:$AI$30,HLOOKUP(E5406,'Power Matrix'!$B$2:$AI$30,29)))</f>
        <v>6088.3825794546938</v>
      </c>
      <c r="H5406">
        <f t="shared" si="168"/>
        <v>7.9181786424996028E-2</v>
      </c>
      <c r="M5406">
        <v>6045.0278889505335</v>
      </c>
      <c r="N5406" s="9">
        <v>7.861794183145189E-2</v>
      </c>
    </row>
    <row r="5407" spans="1:14" x14ac:dyDescent="0.25">
      <c r="A5407" s="2">
        <v>43691.208333333343</v>
      </c>
      <c r="B5407">
        <v>10.407371460792071</v>
      </c>
      <c r="C5407">
        <v>1.965642580062589</v>
      </c>
      <c r="E5407">
        <f t="shared" si="169"/>
        <v>10.5</v>
      </c>
      <c r="F5407">
        <f t="shared" si="169"/>
        <v>2</v>
      </c>
      <c r="G5407">
        <f>IF(OR(Tahiti!E5407&lt;2.5,F5407&lt;0.5),0,VLOOKUP(Tahiti!F5407,'Power Matrix'!$B$2:$AI$30,HLOOKUP(E5407,'Power Matrix'!$B$2:$AI$30,29)))</f>
        <v>6088.3825794546938</v>
      </c>
      <c r="H5407">
        <f t="shared" si="168"/>
        <v>7.9181786424996028E-2</v>
      </c>
      <c r="M5407">
        <v>6031.9251507873769</v>
      </c>
      <c r="N5407" s="9">
        <v>7.8447535618996408E-2</v>
      </c>
    </row>
    <row r="5408" spans="1:14" x14ac:dyDescent="0.25">
      <c r="A5408" s="2">
        <v>43691.25</v>
      </c>
      <c r="B5408">
        <v>10.399688106453221</v>
      </c>
      <c r="C5408">
        <v>1.961271022376178</v>
      </c>
      <c r="E5408">
        <f t="shared" si="169"/>
        <v>10.5</v>
      </c>
      <c r="F5408">
        <f t="shared" si="169"/>
        <v>2</v>
      </c>
      <c r="G5408">
        <f>IF(OR(Tahiti!E5408&lt;2.5,F5408&lt;0.5),0,VLOOKUP(Tahiti!F5408,'Power Matrix'!$B$2:$AI$30,HLOOKUP(E5408,'Power Matrix'!$B$2:$AI$30,29)))</f>
        <v>6088.3825794546938</v>
      </c>
      <c r="H5408">
        <f t="shared" si="168"/>
        <v>7.9181786424996028E-2</v>
      </c>
      <c r="M5408">
        <v>6024.3654465197833</v>
      </c>
      <c r="N5408" s="9">
        <v>7.8349218720995165E-2</v>
      </c>
    </row>
    <row r="5409" spans="1:14" x14ac:dyDescent="0.25">
      <c r="A5409" s="2">
        <v>43691.291666666657</v>
      </c>
      <c r="B5409">
        <v>10.388574683213101</v>
      </c>
      <c r="C5409">
        <v>1.9568994646897659</v>
      </c>
      <c r="E5409">
        <f t="shared" si="169"/>
        <v>10.5</v>
      </c>
      <c r="F5409">
        <f t="shared" si="169"/>
        <v>2</v>
      </c>
      <c r="G5409">
        <f>IF(OR(Tahiti!E5409&lt;2.5,F5409&lt;0.5),0,VLOOKUP(Tahiti!F5409,'Power Matrix'!$B$2:$AI$30,HLOOKUP(E5409,'Power Matrix'!$B$2:$AI$30,29)))</f>
        <v>6088.3825794546938</v>
      </c>
      <c r="H5409">
        <f t="shared" si="168"/>
        <v>7.9181786424996028E-2</v>
      </c>
      <c r="M5409">
        <v>6017.7552198656094</v>
      </c>
      <c r="N5409" s="9">
        <v>7.8263250149114713E-2</v>
      </c>
    </row>
    <row r="5410" spans="1:14" x14ac:dyDescent="0.25">
      <c r="A5410" s="2">
        <v>43691.333333333343</v>
      </c>
      <c r="B5410">
        <v>10.37430559658381</v>
      </c>
      <c r="C5410">
        <v>1.9518466252859921</v>
      </c>
      <c r="E5410">
        <f t="shared" si="169"/>
        <v>10.5</v>
      </c>
      <c r="F5410">
        <f t="shared" si="169"/>
        <v>2</v>
      </c>
      <c r="G5410">
        <f>IF(OR(Tahiti!E5410&lt;2.5,F5410&lt;0.5),0,VLOOKUP(Tahiti!F5410,'Power Matrix'!$B$2:$AI$30,HLOOKUP(E5410,'Power Matrix'!$B$2:$AI$30,29)))</f>
        <v>6088.3825794546938</v>
      </c>
      <c r="H5410">
        <f t="shared" si="168"/>
        <v>7.9181786424996028E-2</v>
      </c>
      <c r="M5410">
        <v>6009.3140350999147</v>
      </c>
      <c r="N5410" s="9">
        <v>7.8153469253957733E-2</v>
      </c>
    </row>
    <row r="5411" spans="1:14" x14ac:dyDescent="0.25">
      <c r="A5411" s="2">
        <v>43691.375</v>
      </c>
      <c r="B5411">
        <v>10.355371616248791</v>
      </c>
      <c r="C5411">
        <v>1.9452609020181519</v>
      </c>
      <c r="E5411">
        <f t="shared" si="169"/>
        <v>10.5</v>
      </c>
      <c r="F5411">
        <f t="shared" si="169"/>
        <v>2</v>
      </c>
      <c r="G5411">
        <f>IF(OR(Tahiti!E5411&lt;2.5,F5411&lt;0.5),0,VLOOKUP(Tahiti!F5411,'Power Matrix'!$B$2:$AI$30,HLOOKUP(E5411,'Power Matrix'!$B$2:$AI$30,29)))</f>
        <v>6088.3825794546938</v>
      </c>
      <c r="H5411">
        <f t="shared" si="168"/>
        <v>7.9181786424996028E-2</v>
      </c>
      <c r="M5411">
        <v>5974.2224007641298</v>
      </c>
      <c r="N5411" s="9">
        <v>7.7697088883567036E-2</v>
      </c>
    </row>
    <row r="5412" spans="1:14" x14ac:dyDescent="0.25">
      <c r="A5412" s="2">
        <v>43691.416666666657</v>
      </c>
      <c r="B5412">
        <v>10.341651340643709</v>
      </c>
      <c r="C5412">
        <v>1.935722957975073</v>
      </c>
      <c r="E5412">
        <f t="shared" si="169"/>
        <v>10.5</v>
      </c>
      <c r="F5412">
        <f t="shared" si="169"/>
        <v>2</v>
      </c>
      <c r="G5412">
        <f>IF(OR(Tahiti!E5412&lt;2.5,F5412&lt;0.5),0,VLOOKUP(Tahiti!F5412,'Power Matrix'!$B$2:$AI$30,HLOOKUP(E5412,'Power Matrix'!$B$2:$AI$30,29)))</f>
        <v>6088.3825794546938</v>
      </c>
      <c r="H5412">
        <f t="shared" si="168"/>
        <v>7.9181786424996028E-2</v>
      </c>
      <c r="M5412">
        <v>5948.6903276881749</v>
      </c>
      <c r="N5412" s="9">
        <v>7.7365034330172694E-2</v>
      </c>
    </row>
    <row r="5413" spans="1:14" x14ac:dyDescent="0.25">
      <c r="A5413" s="2">
        <v>43691.458333333343</v>
      </c>
      <c r="B5413">
        <v>10.3162688307743</v>
      </c>
      <c r="C5413">
        <v>1.924765677020821</v>
      </c>
      <c r="E5413">
        <f t="shared" si="169"/>
        <v>10.5</v>
      </c>
      <c r="F5413">
        <f t="shared" si="169"/>
        <v>2</v>
      </c>
      <c r="G5413">
        <f>IF(OR(Tahiti!E5413&lt;2.5,F5413&lt;0.5),0,VLOOKUP(Tahiti!F5413,'Power Matrix'!$B$2:$AI$30,HLOOKUP(E5413,'Power Matrix'!$B$2:$AI$30,29)))</f>
        <v>6088.3825794546938</v>
      </c>
      <c r="H5413">
        <f t="shared" si="168"/>
        <v>7.9181786424996028E-2</v>
      </c>
      <c r="M5413">
        <v>5917.1615866014463</v>
      </c>
      <c r="N5413" s="9">
        <v>7.6954990773995549E-2</v>
      </c>
    </row>
    <row r="5414" spans="1:14" x14ac:dyDescent="0.25">
      <c r="A5414" s="2">
        <v>43691.5</v>
      </c>
      <c r="B5414">
        <v>10.28526100790681</v>
      </c>
      <c r="C5414">
        <v>1.911537457008694</v>
      </c>
      <c r="E5414">
        <f t="shared" si="169"/>
        <v>10.5</v>
      </c>
      <c r="F5414">
        <f t="shared" si="169"/>
        <v>2</v>
      </c>
      <c r="G5414">
        <f>IF(OR(Tahiti!E5414&lt;2.5,F5414&lt;0.5),0,VLOOKUP(Tahiti!F5414,'Power Matrix'!$B$2:$AI$30,HLOOKUP(E5414,'Power Matrix'!$B$2:$AI$30,29)))</f>
        <v>6088.3825794546938</v>
      </c>
      <c r="H5414">
        <f t="shared" si="168"/>
        <v>7.9181786424996028E-2</v>
      </c>
      <c r="M5414">
        <v>5887.1962760077176</v>
      </c>
      <c r="N5414" s="9">
        <v>7.6565280240231889E-2</v>
      </c>
    </row>
    <row r="5415" spans="1:14" x14ac:dyDescent="0.25">
      <c r="A5415" s="2">
        <v>43691.541666666657</v>
      </c>
      <c r="B5415">
        <v>10.24643262794442</v>
      </c>
      <c r="C5415">
        <v>1.8968331266089471</v>
      </c>
      <c r="E5415">
        <f t="shared" si="169"/>
        <v>10</v>
      </c>
      <c r="F5415">
        <f t="shared" si="169"/>
        <v>2</v>
      </c>
      <c r="G5415">
        <f>IF(OR(Tahiti!E5415&lt;2.5,F5415&lt;0.5),0,VLOOKUP(Tahiti!F5415,'Power Matrix'!$B$2:$AI$30,HLOOKUP(E5415,'Power Matrix'!$B$2:$AI$30,29)))</f>
        <v>6950.4438935546868</v>
      </c>
      <c r="H5415">
        <f t="shared" si="168"/>
        <v>9.0393229524623114E-2</v>
      </c>
      <c r="M5415">
        <v>5855.1338259849581</v>
      </c>
      <c r="N5415" s="9">
        <v>7.6148295591497578E-2</v>
      </c>
    </row>
    <row r="5416" spans="1:14" x14ac:dyDescent="0.25">
      <c r="A5416" s="2">
        <v>43691.583333333343</v>
      </c>
      <c r="B5416">
        <v>10.201841732227891</v>
      </c>
      <c r="C5416">
        <v>1.880709459298028</v>
      </c>
      <c r="E5416">
        <f t="shared" si="169"/>
        <v>10</v>
      </c>
      <c r="F5416">
        <f t="shared" si="169"/>
        <v>2</v>
      </c>
      <c r="G5416">
        <f>IF(OR(Tahiti!E5416&lt;2.5,F5416&lt;0.5),0,VLOOKUP(Tahiti!F5416,'Power Matrix'!$B$2:$AI$30,HLOOKUP(E5416,'Power Matrix'!$B$2:$AI$30,29)))</f>
        <v>6950.4438935546868</v>
      </c>
      <c r="H5416">
        <f t="shared" si="168"/>
        <v>9.0393229524623114E-2</v>
      </c>
      <c r="M5416">
        <v>5805.1337817925432</v>
      </c>
      <c r="N5416" s="9">
        <v>7.5498025545088956E-2</v>
      </c>
    </row>
    <row r="5417" spans="1:14" x14ac:dyDescent="0.25">
      <c r="A5417" s="2">
        <v>43691.625</v>
      </c>
      <c r="B5417">
        <v>10.159171675096079</v>
      </c>
      <c r="C5417">
        <v>1.8625987203114669</v>
      </c>
      <c r="E5417">
        <f t="shared" si="169"/>
        <v>10</v>
      </c>
      <c r="F5417">
        <f t="shared" si="169"/>
        <v>2</v>
      </c>
      <c r="G5417">
        <f>IF(OR(Tahiti!E5417&lt;2.5,F5417&lt;0.5),0,VLOOKUP(Tahiti!F5417,'Power Matrix'!$B$2:$AI$30,HLOOKUP(E5417,'Power Matrix'!$B$2:$AI$30,29)))</f>
        <v>6950.4438935546868</v>
      </c>
      <c r="H5417">
        <f t="shared" si="168"/>
        <v>9.0393229524623114E-2</v>
      </c>
      <c r="M5417">
        <v>5752.3262621465383</v>
      </c>
      <c r="N5417" s="9">
        <v>7.4811243187081725E-2</v>
      </c>
    </row>
    <row r="5418" spans="1:14" x14ac:dyDescent="0.25">
      <c r="A5418" s="2">
        <v>43691.666666666657</v>
      </c>
      <c r="B5418">
        <v>10.113345954575101</v>
      </c>
      <c r="C5418">
        <v>1.843749926131097</v>
      </c>
      <c r="E5418">
        <f t="shared" si="169"/>
        <v>10</v>
      </c>
      <c r="F5418">
        <f t="shared" si="169"/>
        <v>2</v>
      </c>
      <c r="G5418">
        <f>IF(OR(Tahiti!E5418&lt;2.5,F5418&lt;0.5),0,VLOOKUP(Tahiti!F5418,'Power Matrix'!$B$2:$AI$30,HLOOKUP(E5418,'Power Matrix'!$B$2:$AI$30,29)))</f>
        <v>6950.4438935546868</v>
      </c>
      <c r="H5418">
        <f t="shared" si="168"/>
        <v>9.0393229524623114E-2</v>
      </c>
      <c r="M5418">
        <v>5740.502666769542</v>
      </c>
      <c r="N5418" s="9">
        <v>7.4657472724701163E-2</v>
      </c>
    </row>
    <row r="5419" spans="1:14" x14ac:dyDescent="0.25">
      <c r="A5419" s="2">
        <v>43691.708333333343</v>
      </c>
      <c r="B5419">
        <v>10.105662600236251</v>
      </c>
      <c r="C5419">
        <v>1.840173197114942</v>
      </c>
      <c r="E5419">
        <f t="shared" si="169"/>
        <v>10</v>
      </c>
      <c r="F5419">
        <f t="shared" si="169"/>
        <v>2</v>
      </c>
      <c r="G5419">
        <f>IF(OR(Tahiti!E5419&lt;2.5,F5419&lt;0.5),0,VLOOKUP(Tahiti!F5419,'Power Matrix'!$B$2:$AI$30,HLOOKUP(E5419,'Power Matrix'!$B$2:$AI$30,29)))</f>
        <v>6950.4438935546868</v>
      </c>
      <c r="H5419">
        <f t="shared" si="168"/>
        <v>9.0393229524623114E-2</v>
      </c>
      <c r="M5419">
        <v>5677.4299131754169</v>
      </c>
      <c r="N5419" s="9">
        <v>7.3837187001573878E-2</v>
      </c>
    </row>
    <row r="5420" spans="1:14" x14ac:dyDescent="0.25">
      <c r="A5420" s="2">
        <v>43691.75</v>
      </c>
      <c r="B5420">
        <v>10.05283953915667</v>
      </c>
      <c r="C5420">
        <v>1.818769596494461</v>
      </c>
      <c r="E5420">
        <f t="shared" si="169"/>
        <v>10</v>
      </c>
      <c r="F5420">
        <f t="shared" si="169"/>
        <v>2</v>
      </c>
      <c r="G5420">
        <f>IF(OR(Tahiti!E5420&lt;2.5,F5420&lt;0.5),0,VLOOKUP(Tahiti!F5420,'Power Matrix'!$B$2:$AI$30,HLOOKUP(E5420,'Power Matrix'!$B$2:$AI$30,29)))</f>
        <v>6950.4438935546868</v>
      </c>
      <c r="H5420">
        <f t="shared" si="168"/>
        <v>9.0393229524623114E-2</v>
      </c>
      <c r="M5420">
        <v>5724.9730467105237</v>
      </c>
      <c r="N5420" s="9">
        <v>7.4455503968081177E-2</v>
      </c>
    </row>
    <row r="5421" spans="1:14" x14ac:dyDescent="0.25">
      <c r="A5421" s="2">
        <v>43691.791666666657</v>
      </c>
      <c r="B5421">
        <v>10.08878666124199</v>
      </c>
      <c r="C5421">
        <v>1.83398488818223</v>
      </c>
      <c r="E5421">
        <f t="shared" si="169"/>
        <v>10</v>
      </c>
      <c r="F5421">
        <f t="shared" si="169"/>
        <v>2</v>
      </c>
      <c r="G5421">
        <f>IF(OR(Tahiti!E5421&lt;2.5,F5421&lt;0.5),0,VLOOKUP(Tahiti!F5421,'Power Matrix'!$B$2:$AI$30,HLOOKUP(E5421,'Power Matrix'!$B$2:$AI$30,29)))</f>
        <v>6950.4438935546868</v>
      </c>
      <c r="H5421">
        <f t="shared" si="168"/>
        <v>9.0393229524623114E-2</v>
      </c>
      <c r="M5421">
        <v>5633.502971813451</v>
      </c>
      <c r="N5421" s="9">
        <v>7.3265900022544211E-2</v>
      </c>
    </row>
    <row r="5422" spans="1:14" x14ac:dyDescent="0.25">
      <c r="A5422" s="2">
        <v>43691.833333333343</v>
      </c>
      <c r="B5422">
        <v>10.00317214146626</v>
      </c>
      <c r="C5422">
        <v>1.8015104596546041</v>
      </c>
      <c r="E5422">
        <f t="shared" si="169"/>
        <v>10</v>
      </c>
      <c r="F5422">
        <f t="shared" si="169"/>
        <v>2</v>
      </c>
      <c r="G5422">
        <f>IF(OR(Tahiti!E5422&lt;2.5,F5422&lt;0.5),0,VLOOKUP(Tahiti!F5422,'Power Matrix'!$B$2:$AI$30,HLOOKUP(E5422,'Power Matrix'!$B$2:$AI$30,29)))</f>
        <v>6950.4438935546868</v>
      </c>
      <c r="H5422">
        <f t="shared" si="168"/>
        <v>9.0393229524623114E-2</v>
      </c>
      <c r="M5422">
        <v>5700.9821768345901</v>
      </c>
      <c r="N5422" s="9">
        <v>7.4143493362499091E-2</v>
      </c>
    </row>
    <row r="5423" spans="1:14" x14ac:dyDescent="0.25">
      <c r="A5423" s="2">
        <v>43691.875</v>
      </c>
      <c r="B5423">
        <v>9.9289454504427557</v>
      </c>
      <c r="C5423">
        <v>1.771704384519982</v>
      </c>
      <c r="E5423">
        <f t="shared" si="169"/>
        <v>10</v>
      </c>
      <c r="F5423">
        <f t="shared" si="169"/>
        <v>2</v>
      </c>
      <c r="G5423">
        <f>IF(OR(Tahiti!E5423&lt;2.5,F5423&lt;0.5),0,VLOOKUP(Tahiti!F5423,'Power Matrix'!$B$2:$AI$30,HLOOKUP(E5423,'Power Matrix'!$B$2:$AI$30,29)))</f>
        <v>6950.4438935546868</v>
      </c>
      <c r="H5423">
        <f t="shared" si="168"/>
        <v>9.0393229524623114E-2</v>
      </c>
      <c r="M5423">
        <v>5832.5500038594328</v>
      </c>
      <c r="N5423" s="9">
        <v>7.5854584189860907E-2</v>
      </c>
    </row>
    <row r="5424" spans="1:14" x14ac:dyDescent="0.25">
      <c r="A5424" s="2">
        <v>43691.916666666657</v>
      </c>
      <c r="B5424">
        <v>9.8420961058625682</v>
      </c>
      <c r="C5424">
        <v>1.7465537344540061</v>
      </c>
      <c r="E5424">
        <f t="shared" si="169"/>
        <v>10</v>
      </c>
      <c r="F5424">
        <f t="shared" si="169"/>
        <v>1.5</v>
      </c>
      <c r="G5424">
        <f>IF(OR(Tahiti!E5424&lt;2.5,F5424&lt;0.5),0,VLOOKUP(Tahiti!F5424,'Power Matrix'!$B$2:$AI$30,HLOOKUP(E5424,'Power Matrix'!$B$2:$AI$30,29)))</f>
        <v>3644.0790712890621</v>
      </c>
      <c r="H5424">
        <f t="shared" si="168"/>
        <v>4.7392667424071749E-2</v>
      </c>
      <c r="M5424">
        <v>5848.7014154910703</v>
      </c>
      <c r="N5424" s="9">
        <v>7.6064639588029198E-2</v>
      </c>
    </row>
    <row r="5425" spans="1:14" x14ac:dyDescent="0.25">
      <c r="A5425" s="2">
        <v>43691.958333333343</v>
      </c>
      <c r="B5425">
        <v>9.7815896904441431</v>
      </c>
      <c r="C5425">
        <v>1.7209488965764539</v>
      </c>
      <c r="E5425">
        <f t="shared" si="169"/>
        <v>10</v>
      </c>
      <c r="F5425">
        <f t="shared" si="169"/>
        <v>1.5</v>
      </c>
      <c r="G5425">
        <f>IF(OR(Tahiti!E5425&lt;2.5,F5425&lt;0.5),0,VLOOKUP(Tahiti!F5425,'Power Matrix'!$B$2:$AI$30,HLOOKUP(E5425,'Power Matrix'!$B$2:$AI$30,29)))</f>
        <v>3644.0790712890621</v>
      </c>
      <c r="H5425">
        <f t="shared" si="168"/>
        <v>4.7392667424071749E-2</v>
      </c>
      <c r="M5425">
        <v>5811.4366629833767</v>
      </c>
      <c r="N5425" s="9">
        <v>7.5579996969528065E-2</v>
      </c>
    </row>
    <row r="5426" spans="1:14" x14ac:dyDescent="0.25">
      <c r="A5426" s="2">
        <v>43692</v>
      </c>
      <c r="B5426">
        <v>9.7350779561429057</v>
      </c>
      <c r="C5426">
        <v>1.696365981274947</v>
      </c>
      <c r="E5426">
        <f t="shared" si="169"/>
        <v>9.5</v>
      </c>
      <c r="F5426">
        <f t="shared" si="169"/>
        <v>1.5</v>
      </c>
      <c r="G5426">
        <f>IF(OR(Tahiti!E5426&lt;2.5,F5426&lt;0.5),0,VLOOKUP(Tahiti!F5426,'Power Matrix'!$B$2:$AI$30,HLOOKUP(E5426,'Power Matrix'!$B$2:$AI$30,29)))</f>
        <v>4785.6687273254392</v>
      </c>
      <c r="H5426">
        <f t="shared" si="168"/>
        <v>6.2239485466401998E-2</v>
      </c>
      <c r="M5426">
        <v>5746.8931061985895</v>
      </c>
      <c r="N5426" s="9">
        <v>7.4740582878126363E-2</v>
      </c>
    </row>
    <row r="5427" spans="1:14" x14ac:dyDescent="0.25">
      <c r="A5427" s="2">
        <v>43692.041666666657</v>
      </c>
      <c r="B5427">
        <v>9.6973471982289219</v>
      </c>
      <c r="C5427">
        <v>1.6732591763610589</v>
      </c>
      <c r="E5427">
        <f t="shared" si="169"/>
        <v>9.5</v>
      </c>
      <c r="F5427">
        <f t="shared" si="169"/>
        <v>1.5</v>
      </c>
      <c r="G5427">
        <f>IF(OR(Tahiti!E5427&lt;2.5,F5427&lt;0.5),0,VLOOKUP(Tahiti!F5427,'Power Matrix'!$B$2:$AI$30,HLOOKUP(E5427,'Power Matrix'!$B$2:$AI$30,29)))</f>
        <v>4785.6687273254392</v>
      </c>
      <c r="H5427">
        <f t="shared" si="168"/>
        <v>6.2239485466401998E-2</v>
      </c>
      <c r="M5427">
        <v>5669.0097204171634</v>
      </c>
      <c r="N5427" s="9">
        <v>7.3727679115648648E-2</v>
      </c>
    </row>
    <row r="5428" spans="1:14" x14ac:dyDescent="0.25">
      <c r="A5428" s="2">
        <v>43692.083333333343</v>
      </c>
      <c r="B5428">
        <v>9.6662021726053791</v>
      </c>
      <c r="C5428">
        <v>1.652025896169919</v>
      </c>
      <c r="E5428">
        <f t="shared" si="169"/>
        <v>9.5</v>
      </c>
      <c r="F5428">
        <f t="shared" si="169"/>
        <v>1.5</v>
      </c>
      <c r="G5428">
        <f>IF(OR(Tahiti!E5428&lt;2.5,F5428&lt;0.5),0,VLOOKUP(Tahiti!F5428,'Power Matrix'!$B$2:$AI$30,HLOOKUP(E5428,'Power Matrix'!$B$2:$AI$30,29)))</f>
        <v>4785.6687273254392</v>
      </c>
      <c r="H5428">
        <f t="shared" si="168"/>
        <v>6.2239485466401998E-2</v>
      </c>
      <c r="M5428">
        <v>5584.7641118497704</v>
      </c>
      <c r="N5428" s="9">
        <v>7.2632032168177513E-2</v>
      </c>
    </row>
    <row r="5429" spans="1:14" x14ac:dyDescent="0.25">
      <c r="A5429" s="2">
        <v>43692.125</v>
      </c>
      <c r="B5429">
        <v>9.6339595249334309</v>
      </c>
      <c r="C5429">
        <v>1.630451975120097</v>
      </c>
      <c r="E5429">
        <f t="shared" si="169"/>
        <v>9.5</v>
      </c>
      <c r="F5429">
        <f t="shared" si="169"/>
        <v>1.5</v>
      </c>
      <c r="G5429">
        <f>IF(OR(Tahiti!E5429&lt;2.5,F5429&lt;0.5),0,VLOOKUP(Tahiti!F5429,'Power Matrix'!$B$2:$AI$30,HLOOKUP(E5429,'Power Matrix'!$B$2:$AI$30,29)))</f>
        <v>4785.6687273254392</v>
      </c>
      <c r="H5429">
        <f t="shared" si="168"/>
        <v>6.2239485466401998E-2</v>
      </c>
      <c r="M5429">
        <v>5517.2956084532616</v>
      </c>
      <c r="N5429" s="9">
        <v>7.175457800701851E-2</v>
      </c>
    </row>
    <row r="5430" spans="1:14" x14ac:dyDescent="0.25">
      <c r="A5430" s="2">
        <v>43692.166666666657</v>
      </c>
      <c r="B5430">
        <v>9.5889570209487509</v>
      </c>
      <c r="C5430">
        <v>1.607458717159103</v>
      </c>
      <c r="E5430">
        <f t="shared" si="169"/>
        <v>9.5</v>
      </c>
      <c r="F5430">
        <f t="shared" si="169"/>
        <v>1.5</v>
      </c>
      <c r="G5430">
        <f>IF(OR(Tahiti!E5430&lt;2.5,F5430&lt;0.5),0,VLOOKUP(Tahiti!F5430,'Power Matrix'!$B$2:$AI$30,HLOOKUP(E5430,'Power Matrix'!$B$2:$AI$30,29)))</f>
        <v>4785.6687273254392</v>
      </c>
      <c r="H5430">
        <f t="shared" si="168"/>
        <v>6.2239485466401998E-2</v>
      </c>
      <c r="M5430">
        <v>5456.3052773234067</v>
      </c>
      <c r="N5430" s="9">
        <v>7.0961374999003873E-2</v>
      </c>
    </row>
    <row r="5431" spans="1:14" x14ac:dyDescent="0.25">
      <c r="A5431" s="2">
        <v>43692.208333333343</v>
      </c>
      <c r="B5431">
        <v>9.5468357748411421</v>
      </c>
      <c r="C5431">
        <v>1.5872473595440071</v>
      </c>
      <c r="E5431">
        <f t="shared" si="169"/>
        <v>9.5</v>
      </c>
      <c r="F5431">
        <f t="shared" si="169"/>
        <v>1.5</v>
      </c>
      <c r="G5431">
        <f>IF(OR(Tahiti!E5431&lt;2.5,F5431&lt;0.5),0,VLOOKUP(Tahiti!F5431,'Power Matrix'!$B$2:$AI$30,HLOOKUP(E5431,'Power Matrix'!$B$2:$AI$30,29)))</f>
        <v>4785.6687273254392</v>
      </c>
      <c r="H5431">
        <f t="shared" si="168"/>
        <v>6.2239485466401998E-2</v>
      </c>
      <c r="M5431">
        <v>5383.3219755571299</v>
      </c>
      <c r="N5431" s="9">
        <v>7.0012198737399473E-2</v>
      </c>
    </row>
    <row r="5432" spans="1:14" x14ac:dyDescent="0.25">
      <c r="A5432" s="2">
        <v>43692.25</v>
      </c>
      <c r="B5432">
        <v>9.5154163437054962</v>
      </c>
      <c r="C5432">
        <v>1.5697611287983619</v>
      </c>
      <c r="E5432">
        <f t="shared" si="169"/>
        <v>9.5</v>
      </c>
      <c r="F5432">
        <f t="shared" si="169"/>
        <v>1.5</v>
      </c>
      <c r="G5432">
        <f>IF(OR(Tahiti!E5432&lt;2.5,F5432&lt;0.5),0,VLOOKUP(Tahiti!F5432,'Power Matrix'!$B$2:$AI$30,HLOOKUP(E5432,'Power Matrix'!$B$2:$AI$30,29)))</f>
        <v>4785.6687273254392</v>
      </c>
      <c r="H5432">
        <f t="shared" si="168"/>
        <v>6.2239485466401998E-2</v>
      </c>
      <c r="M5432">
        <v>5294.9975720004177</v>
      </c>
      <c r="N5432" s="9">
        <v>6.8863505472673309E-2</v>
      </c>
    </row>
    <row r="5433" spans="1:14" x14ac:dyDescent="0.25">
      <c r="A5433" s="2">
        <v>43692.291666666657</v>
      </c>
      <c r="B5433">
        <v>9.4990892157354452</v>
      </c>
      <c r="C5433">
        <v>1.555510986210191</v>
      </c>
      <c r="E5433">
        <f t="shared" si="169"/>
        <v>9.5</v>
      </c>
      <c r="F5433">
        <f t="shared" si="169"/>
        <v>1.5</v>
      </c>
      <c r="G5433">
        <f>IF(OR(Tahiti!E5433&lt;2.5,F5433&lt;0.5),0,VLOOKUP(Tahiti!F5433,'Power Matrix'!$B$2:$AI$30,HLOOKUP(E5433,'Power Matrix'!$B$2:$AI$30,29)))</f>
        <v>4785.6687273254392</v>
      </c>
      <c r="H5433">
        <f t="shared" si="168"/>
        <v>6.2239485466401998E-2</v>
      </c>
      <c r="M5433">
        <v>5182.4744130454337</v>
      </c>
      <c r="N5433" s="9">
        <v>6.740009797018949E-2</v>
      </c>
    </row>
    <row r="5434" spans="1:14" x14ac:dyDescent="0.25">
      <c r="A5434" s="2">
        <v>43692.333333333343</v>
      </c>
      <c r="B5434">
        <v>9.5001868377838523</v>
      </c>
      <c r="C5434">
        <v>1.543418235727001</v>
      </c>
      <c r="E5434">
        <f t="shared" si="169"/>
        <v>9.5</v>
      </c>
      <c r="F5434">
        <f t="shared" si="169"/>
        <v>1.5</v>
      </c>
      <c r="G5434">
        <f>IF(OR(Tahiti!E5434&lt;2.5,F5434&lt;0.5),0,VLOOKUP(Tahiti!F5434,'Power Matrix'!$B$2:$AI$30,HLOOKUP(E5434,'Power Matrix'!$B$2:$AI$30,29)))</f>
        <v>4785.6687273254392</v>
      </c>
      <c r="H5434">
        <f t="shared" si="168"/>
        <v>6.2239485466401998E-2</v>
      </c>
      <c r="M5434">
        <v>5052.1310638856357</v>
      </c>
      <c r="N5434" s="9">
        <v>6.5704931954315135E-2</v>
      </c>
    </row>
    <row r="5435" spans="1:14" x14ac:dyDescent="0.25">
      <c r="A5435" s="2">
        <v>43692.375</v>
      </c>
      <c r="B5435">
        <v>9.5185720070946669</v>
      </c>
      <c r="C5435">
        <v>1.53410738558971</v>
      </c>
      <c r="E5435">
        <f t="shared" si="169"/>
        <v>9.5</v>
      </c>
      <c r="F5435">
        <f t="shared" si="169"/>
        <v>1.5</v>
      </c>
      <c r="G5435">
        <f>IF(OR(Tahiti!E5435&lt;2.5,F5435&lt;0.5),0,VLOOKUP(Tahiti!F5435,'Power Matrix'!$B$2:$AI$30,HLOOKUP(E5435,'Power Matrix'!$B$2:$AI$30,29)))</f>
        <v>4785.6687273254392</v>
      </c>
      <c r="H5435">
        <f t="shared" si="168"/>
        <v>6.2239485466401998E-2</v>
      </c>
      <c r="M5435">
        <v>4885.8966688444561</v>
      </c>
      <c r="N5435" s="9">
        <v>6.3542988909582057E-2</v>
      </c>
    </row>
    <row r="5436" spans="1:14" x14ac:dyDescent="0.25">
      <c r="A5436" s="2">
        <v>43692.416666666657</v>
      </c>
      <c r="B5436">
        <v>9.5594584283978197</v>
      </c>
      <c r="C5436">
        <v>1.5266700601751659</v>
      </c>
      <c r="E5436">
        <f t="shared" si="169"/>
        <v>9.5</v>
      </c>
      <c r="F5436">
        <f t="shared" si="169"/>
        <v>1.5</v>
      </c>
      <c r="G5436">
        <f>IF(OR(Tahiti!E5436&lt;2.5,F5436&lt;0.5),0,VLOOKUP(Tahiti!F5436,'Power Matrix'!$B$2:$AI$30,HLOOKUP(E5436,'Power Matrix'!$B$2:$AI$30,29)))</f>
        <v>4785.6687273254392</v>
      </c>
      <c r="H5436">
        <f t="shared" si="168"/>
        <v>6.2239485466401998E-2</v>
      </c>
      <c r="M5436">
        <v>4749.729412350609</v>
      </c>
      <c r="N5436" s="9">
        <v>6.1772080710804478E-2</v>
      </c>
    </row>
    <row r="5437" spans="1:14" x14ac:dyDescent="0.25">
      <c r="A5437" s="2">
        <v>43692.458333333343</v>
      </c>
      <c r="B5437">
        <v>9.6003448497009725</v>
      </c>
      <c r="C5437">
        <v>1.5223552759652019</v>
      </c>
      <c r="E5437">
        <f t="shared" si="169"/>
        <v>9.5</v>
      </c>
      <c r="F5437">
        <f t="shared" si="169"/>
        <v>1.5</v>
      </c>
      <c r="G5437">
        <f>IF(OR(Tahiti!E5437&lt;2.5,F5437&lt;0.5),0,VLOOKUP(Tahiti!F5437,'Power Matrix'!$B$2:$AI$30,HLOOKUP(E5437,'Power Matrix'!$B$2:$AI$30,29)))</f>
        <v>4785.6687273254392</v>
      </c>
      <c r="H5437">
        <f t="shared" si="168"/>
        <v>6.2239485466401998E-2</v>
      </c>
      <c r="M5437">
        <v>4618.2818458498223</v>
      </c>
      <c r="N5437" s="9">
        <v>6.0062553918391472E-2</v>
      </c>
    </row>
    <row r="5438" spans="1:14" x14ac:dyDescent="0.25">
      <c r="A5438" s="2">
        <v>43692.5</v>
      </c>
      <c r="B5438">
        <v>9.6504238556595325</v>
      </c>
      <c r="C5438">
        <v>1.5209927125304761</v>
      </c>
      <c r="E5438">
        <f t="shared" si="169"/>
        <v>9.5</v>
      </c>
      <c r="F5438">
        <f t="shared" si="169"/>
        <v>1.5</v>
      </c>
      <c r="G5438">
        <f>IF(OR(Tahiti!E5438&lt;2.5,F5438&lt;0.5),0,VLOOKUP(Tahiti!F5438,'Power Matrix'!$B$2:$AI$30,HLOOKUP(E5438,'Power Matrix'!$B$2:$AI$30,29)))</f>
        <v>4785.6687273254392</v>
      </c>
      <c r="H5438">
        <f t="shared" si="168"/>
        <v>6.2239485466401998E-2</v>
      </c>
      <c r="M5438">
        <v>4515.6262651696825</v>
      </c>
      <c r="N5438" s="9">
        <v>5.8727478114136374E-2</v>
      </c>
    </row>
    <row r="5439" spans="1:14" x14ac:dyDescent="0.25">
      <c r="A5439" s="2">
        <v>43692.541666666657</v>
      </c>
      <c r="B5439">
        <v>9.7009144698862446</v>
      </c>
      <c r="C5439">
        <v>1.523206878111905</v>
      </c>
      <c r="E5439">
        <f t="shared" si="169"/>
        <v>9.5</v>
      </c>
      <c r="F5439">
        <f t="shared" si="169"/>
        <v>1.5</v>
      </c>
      <c r="G5439">
        <f>IF(OR(Tahiti!E5439&lt;2.5,F5439&lt;0.5),0,VLOOKUP(Tahiti!F5439,'Power Matrix'!$B$2:$AI$30,HLOOKUP(E5439,'Power Matrix'!$B$2:$AI$30,29)))</f>
        <v>4785.6687273254392</v>
      </c>
      <c r="H5439">
        <f t="shared" si="168"/>
        <v>6.2239485466401998E-2</v>
      </c>
      <c r="M5439">
        <v>4434.0989972349307</v>
      </c>
      <c r="N5439" s="9">
        <v>5.7667184245205318E-2</v>
      </c>
    </row>
    <row r="5440" spans="1:14" x14ac:dyDescent="0.25">
      <c r="A5440" s="2">
        <v>43692.583333333343</v>
      </c>
      <c r="B5440">
        <v>9.7529143144295158</v>
      </c>
      <c r="C5440">
        <v>1.528713905327254</v>
      </c>
      <c r="E5440">
        <f t="shared" si="169"/>
        <v>10</v>
      </c>
      <c r="F5440">
        <f t="shared" si="169"/>
        <v>1.5</v>
      </c>
      <c r="G5440">
        <f>IF(OR(Tahiti!E5440&lt;2.5,F5440&lt;0.5),0,VLOOKUP(Tahiti!F5440,'Power Matrix'!$B$2:$AI$30,HLOOKUP(E5440,'Power Matrix'!$B$2:$AI$30,29)))</f>
        <v>3644.0790712890621</v>
      </c>
      <c r="H5440">
        <f t="shared" si="168"/>
        <v>4.7392667424071749E-2</v>
      </c>
      <c r="M5440">
        <v>4463.1437141574652</v>
      </c>
      <c r="N5440" s="9">
        <v>5.8044922099765195E-2</v>
      </c>
    </row>
    <row r="5441" spans="1:14" x14ac:dyDescent="0.25">
      <c r="A5441" s="2">
        <v>43692.625</v>
      </c>
      <c r="B5441">
        <v>9.569062621321379</v>
      </c>
      <c r="C5441">
        <v>1.470293998063396</v>
      </c>
      <c r="E5441">
        <f t="shared" si="169"/>
        <v>9.5</v>
      </c>
      <c r="F5441">
        <f t="shared" si="169"/>
        <v>1.5</v>
      </c>
      <c r="G5441">
        <f>IF(OR(Tahiti!E5441&lt;2.5,F5441&lt;0.5),0,VLOOKUP(Tahiti!F5441,'Power Matrix'!$B$2:$AI$30,HLOOKUP(E5441,'Power Matrix'!$B$2:$AI$30,29)))</f>
        <v>4785.6687273254392</v>
      </c>
      <c r="H5441">
        <f t="shared" si="168"/>
        <v>6.2239485466401998E-2</v>
      </c>
      <c r="M5441">
        <v>4469.2415306530584</v>
      </c>
      <c r="N5441" s="9">
        <v>5.8124226577983676E-2</v>
      </c>
    </row>
    <row r="5442" spans="1:14" x14ac:dyDescent="0.25">
      <c r="A5442" s="2">
        <v>43692.666666666657</v>
      </c>
      <c r="B5442">
        <v>9.595817158751295</v>
      </c>
      <c r="C5442">
        <v>1.4822164281172441</v>
      </c>
      <c r="E5442">
        <f t="shared" si="169"/>
        <v>9.5</v>
      </c>
      <c r="F5442">
        <f t="shared" si="169"/>
        <v>1.5</v>
      </c>
      <c r="G5442">
        <f>IF(OR(Tahiti!E5442&lt;2.5,F5442&lt;0.5),0,VLOOKUP(Tahiti!F5442,'Power Matrix'!$B$2:$AI$30,HLOOKUP(E5442,'Power Matrix'!$B$2:$AI$30,29)))</f>
        <v>4785.6687273254392</v>
      </c>
      <c r="H5442">
        <f t="shared" ref="H5442:H5505" si="170">G5442/$K$2</f>
        <v>6.2239485466401998E-2</v>
      </c>
      <c r="M5442">
        <v>4501.8308707777969</v>
      </c>
      <c r="N5442" s="9">
        <v>5.8548063637682821E-2</v>
      </c>
    </row>
    <row r="5443" spans="1:14" x14ac:dyDescent="0.25">
      <c r="A5443" s="2">
        <v>43692.708333333343</v>
      </c>
      <c r="B5443">
        <v>9.6192788300359897</v>
      </c>
      <c r="C5443">
        <v>1.497885907616588</v>
      </c>
      <c r="E5443">
        <f t="shared" ref="E5443:F5506" si="171">MROUND(B5443,0.5)</f>
        <v>9.5</v>
      </c>
      <c r="F5443">
        <f t="shared" si="171"/>
        <v>1.5</v>
      </c>
      <c r="G5443">
        <f>IF(OR(Tahiti!E5443&lt;2.5,F5443&lt;0.5),0,VLOOKUP(Tahiti!F5443,'Power Matrix'!$B$2:$AI$30,HLOOKUP(E5443,'Power Matrix'!$B$2:$AI$30,29)))</f>
        <v>4785.6687273254392</v>
      </c>
      <c r="H5443">
        <f t="shared" si="170"/>
        <v>6.2239485466401998E-2</v>
      </c>
      <c r="M5443">
        <v>4615.3257455531175</v>
      </c>
      <c r="N5443" s="9">
        <v>6.0024108682828696E-2</v>
      </c>
    </row>
    <row r="5444" spans="1:14" x14ac:dyDescent="0.25">
      <c r="A5444" s="2">
        <v>43692.75</v>
      </c>
      <c r="B5444">
        <v>9.638212810371007</v>
      </c>
      <c r="C5444">
        <v>1.5171888896085339</v>
      </c>
      <c r="E5444">
        <f t="shared" si="171"/>
        <v>9.5</v>
      </c>
      <c r="F5444">
        <f t="shared" si="171"/>
        <v>1.5</v>
      </c>
      <c r="G5444">
        <f>IF(OR(Tahiti!E5444&lt;2.5,F5444&lt;0.5),0,VLOOKUP(Tahiti!F5444,'Power Matrix'!$B$2:$AI$30,HLOOKUP(E5444,'Power Matrix'!$B$2:$AI$30,29)))</f>
        <v>4785.6687273254392</v>
      </c>
      <c r="H5444">
        <f t="shared" si="170"/>
        <v>6.2239485466401998E-2</v>
      </c>
      <c r="M5444">
        <v>4805.0858923550632</v>
      </c>
      <c r="N5444" s="9">
        <v>6.2492013290923583E-2</v>
      </c>
    </row>
    <row r="5445" spans="1:14" x14ac:dyDescent="0.25">
      <c r="A5445" s="2">
        <v>43692.791666666657</v>
      </c>
      <c r="B5445">
        <v>9.6442497316372435</v>
      </c>
      <c r="C5445">
        <v>1.54143116405136</v>
      </c>
      <c r="E5445">
        <f t="shared" si="171"/>
        <v>9.5</v>
      </c>
      <c r="F5445">
        <f t="shared" si="171"/>
        <v>1.5</v>
      </c>
      <c r="G5445">
        <f>IF(OR(Tahiti!E5445&lt;2.5,F5445&lt;0.5),0,VLOOKUP(Tahiti!F5445,'Power Matrix'!$B$2:$AI$30,HLOOKUP(E5445,'Power Matrix'!$B$2:$AI$30,29)))</f>
        <v>4785.6687273254392</v>
      </c>
      <c r="H5445">
        <f t="shared" si="170"/>
        <v>6.2239485466401998E-2</v>
      </c>
      <c r="M5445">
        <v>4984.4619212606176</v>
      </c>
      <c r="N5445" s="9">
        <v>6.4824868401853766E-2</v>
      </c>
    </row>
    <row r="5446" spans="1:14" x14ac:dyDescent="0.25">
      <c r="A5446" s="2">
        <v>43692.833333333343</v>
      </c>
      <c r="B5446">
        <v>9.6594792375588874</v>
      </c>
      <c r="C5446">
        <v>1.567490189740486</v>
      </c>
      <c r="E5446">
        <f t="shared" si="171"/>
        <v>9.5</v>
      </c>
      <c r="F5446">
        <f t="shared" si="171"/>
        <v>1.5</v>
      </c>
      <c r="G5446">
        <f>IF(OR(Tahiti!E5446&lt;2.5,F5446&lt;0.5),0,VLOOKUP(Tahiti!F5446,'Power Matrix'!$B$2:$AI$30,HLOOKUP(E5446,'Power Matrix'!$B$2:$AI$30,29)))</f>
        <v>4785.6687273254392</v>
      </c>
      <c r="H5446">
        <f t="shared" si="170"/>
        <v>6.2239485466401998E-2</v>
      </c>
      <c r="M5446">
        <v>5078.421029688785</v>
      </c>
      <c r="N5446" s="9">
        <v>6.604684319777536E-2</v>
      </c>
    </row>
    <row r="5447" spans="1:14" x14ac:dyDescent="0.25">
      <c r="A5447" s="2">
        <v>43692.875</v>
      </c>
      <c r="B5447">
        <v>9.7112046765900573</v>
      </c>
      <c r="C5447">
        <v>1.5959337014403829</v>
      </c>
      <c r="E5447">
        <f t="shared" si="171"/>
        <v>9.5</v>
      </c>
      <c r="F5447">
        <f t="shared" si="171"/>
        <v>1.5</v>
      </c>
      <c r="G5447">
        <f>IF(OR(Tahiti!E5447&lt;2.5,F5447&lt;0.5),0,VLOOKUP(Tahiti!F5447,'Power Matrix'!$B$2:$AI$30,HLOOKUP(E5447,'Power Matrix'!$B$2:$AI$30,29)))</f>
        <v>4785.6687273254392</v>
      </c>
      <c r="H5447">
        <f t="shared" si="170"/>
        <v>6.2239485466401998E-2</v>
      </c>
      <c r="M5447">
        <v>4763.5588573158702</v>
      </c>
      <c r="N5447" s="9">
        <v>6.1951938028225212E-2</v>
      </c>
    </row>
    <row r="5448" spans="1:14" x14ac:dyDescent="0.25">
      <c r="A5448" s="2">
        <v>43692.916666666657</v>
      </c>
      <c r="B5448">
        <v>9.8806500803128561</v>
      </c>
      <c r="C5448">
        <v>1.6173373020608639</v>
      </c>
      <c r="E5448">
        <f t="shared" si="171"/>
        <v>10</v>
      </c>
      <c r="F5448">
        <f t="shared" si="171"/>
        <v>1.5</v>
      </c>
      <c r="G5448">
        <f>IF(OR(Tahiti!E5448&lt;2.5,F5448&lt;0.5),0,VLOOKUP(Tahiti!F5448,'Power Matrix'!$B$2:$AI$30,HLOOKUP(E5448,'Power Matrix'!$B$2:$AI$30,29)))</f>
        <v>3644.0790712890621</v>
      </c>
      <c r="H5448">
        <f t="shared" si="170"/>
        <v>4.7392667424071749E-2</v>
      </c>
      <c r="M5448">
        <v>4536.3300951830552</v>
      </c>
      <c r="N5448" s="9">
        <v>5.8996739486222811E-2</v>
      </c>
    </row>
    <row r="5449" spans="1:14" x14ac:dyDescent="0.25">
      <c r="A5449" s="2">
        <v>43692.958333333343</v>
      </c>
      <c r="B5449">
        <v>10.05681841908215</v>
      </c>
      <c r="C5449">
        <v>1.644475023802481</v>
      </c>
      <c r="E5449">
        <f t="shared" si="171"/>
        <v>10</v>
      </c>
      <c r="F5449">
        <f t="shared" si="171"/>
        <v>1.5</v>
      </c>
      <c r="G5449">
        <f>IF(OR(Tahiti!E5449&lt;2.5,F5449&lt;0.5),0,VLOOKUP(Tahiti!F5449,'Power Matrix'!$B$2:$AI$30,HLOOKUP(E5449,'Power Matrix'!$B$2:$AI$30,29)))</f>
        <v>3644.0790712890621</v>
      </c>
      <c r="H5449">
        <f t="shared" si="170"/>
        <v>4.7392667424071749E-2</v>
      </c>
      <c r="M5449">
        <v>4542.0856258927288</v>
      </c>
      <c r="N5449" s="9">
        <v>5.90715924044979E-2</v>
      </c>
    </row>
    <row r="5450" spans="1:14" x14ac:dyDescent="0.25">
      <c r="A5450" s="2">
        <v>43693</v>
      </c>
      <c r="B5450">
        <v>10.234084379899841</v>
      </c>
      <c r="C5450">
        <v>1.677119772759448</v>
      </c>
      <c r="E5450">
        <f t="shared" si="171"/>
        <v>10</v>
      </c>
      <c r="F5450">
        <f t="shared" si="171"/>
        <v>1.5</v>
      </c>
      <c r="G5450">
        <f>IF(OR(Tahiti!E5450&lt;2.5,F5450&lt;0.5),0,VLOOKUP(Tahiti!F5450,'Power Matrix'!$B$2:$AI$30,HLOOKUP(E5450,'Power Matrix'!$B$2:$AI$30,29)))</f>
        <v>3644.0790712890621</v>
      </c>
      <c r="H5450">
        <f t="shared" si="170"/>
        <v>4.7392667424071749E-2</v>
      </c>
      <c r="M5450">
        <v>4566.3142697515596</v>
      </c>
      <c r="N5450" s="9">
        <v>5.9386695353324692E-2</v>
      </c>
    </row>
    <row r="5451" spans="1:14" x14ac:dyDescent="0.25">
      <c r="A5451" s="2">
        <v>43693.041666666657</v>
      </c>
      <c r="B5451">
        <v>10.40627383874366</v>
      </c>
      <c r="C5451">
        <v>1.715214775455318</v>
      </c>
      <c r="E5451">
        <f t="shared" si="171"/>
        <v>10.5</v>
      </c>
      <c r="F5451">
        <f t="shared" si="171"/>
        <v>1.5</v>
      </c>
      <c r="G5451">
        <f>IF(OR(Tahiti!E5451&lt;2.5,F5451&lt;0.5),0,VLOOKUP(Tahiti!F5451,'Power Matrix'!$B$2:$AI$30,HLOOKUP(E5451,'Power Matrix'!$B$2:$AI$30,29)))</f>
        <v>3213.1816189743035</v>
      </c>
      <c r="H5451">
        <f t="shared" si="170"/>
        <v>4.178867825371347E-2</v>
      </c>
      <c r="M5451">
        <v>4580.7150863122588</v>
      </c>
      <c r="N5451" s="9">
        <v>5.9573983580855271E-2</v>
      </c>
    </row>
    <row r="5452" spans="1:14" x14ac:dyDescent="0.25">
      <c r="A5452" s="2">
        <v>43693.083333333343</v>
      </c>
      <c r="B5452">
        <v>10.56556623851869</v>
      </c>
      <c r="C5452">
        <v>1.7577948827904919</v>
      </c>
      <c r="E5452">
        <f t="shared" si="171"/>
        <v>10.5</v>
      </c>
      <c r="F5452">
        <f t="shared" si="171"/>
        <v>2</v>
      </c>
      <c r="G5452">
        <f>IF(OR(Tahiti!E5452&lt;2.5,F5452&lt;0.5),0,VLOOKUP(Tahiti!F5452,'Power Matrix'!$B$2:$AI$30,HLOOKUP(E5452,'Power Matrix'!$B$2:$AI$30,29)))</f>
        <v>6088.3825794546938</v>
      </c>
      <c r="H5452">
        <f t="shared" si="170"/>
        <v>7.9181786424996028E-2</v>
      </c>
      <c r="M5452">
        <v>4581.1230662991948</v>
      </c>
      <c r="N5452" s="9">
        <v>5.9579289519466401E-2</v>
      </c>
    </row>
    <row r="5453" spans="1:14" x14ac:dyDescent="0.25">
      <c r="A5453" s="2">
        <v>43693.125</v>
      </c>
      <c r="B5453">
        <v>10.710177943396291</v>
      </c>
      <c r="C5453">
        <v>1.802986570042223</v>
      </c>
      <c r="E5453">
        <f t="shared" si="171"/>
        <v>10.5</v>
      </c>
      <c r="F5453">
        <f t="shared" si="171"/>
        <v>2</v>
      </c>
      <c r="G5453">
        <f>IF(OR(Tahiti!E5453&lt;2.5,F5453&lt;0.5),0,VLOOKUP(Tahiti!F5453,'Power Matrix'!$B$2:$AI$30,HLOOKUP(E5453,'Power Matrix'!$B$2:$AI$30,29)))</f>
        <v>6088.3825794546938</v>
      </c>
      <c r="H5453">
        <f t="shared" si="170"/>
        <v>7.9181786424996028E-2</v>
      </c>
      <c r="M5453">
        <v>4638.8377916675663</v>
      </c>
      <c r="N5453" s="9">
        <v>6.0329891998922719E-2</v>
      </c>
    </row>
    <row r="5454" spans="1:14" x14ac:dyDescent="0.25">
      <c r="A5454" s="2">
        <v>43693.166666666657</v>
      </c>
      <c r="B5454">
        <v>10.8246050419427</v>
      </c>
      <c r="C5454">
        <v>1.8501653289695961</v>
      </c>
      <c r="E5454">
        <f t="shared" si="171"/>
        <v>11</v>
      </c>
      <c r="F5454">
        <f t="shared" si="171"/>
        <v>2</v>
      </c>
      <c r="G5454">
        <f>IF(OR(Tahiti!E5454&lt;2.5,F5454&lt;0.5),0,VLOOKUP(Tahiti!F5454,'Power Matrix'!$B$2:$AI$30,HLOOKUP(E5454,'Power Matrix'!$B$2:$AI$30,29)))</f>
        <v>5134.9565752461758</v>
      </c>
      <c r="H5454">
        <f t="shared" si="170"/>
        <v>6.6782109950651036E-2</v>
      </c>
      <c r="M5454">
        <v>4756.4407071035394</v>
      </c>
      <c r="N5454" s="9">
        <v>6.1859363712668543E-2</v>
      </c>
    </row>
    <row r="5455" spans="1:14" x14ac:dyDescent="0.25">
      <c r="A5455" s="2">
        <v>43693.208333333343</v>
      </c>
      <c r="B5455">
        <v>10.816372876579649</v>
      </c>
      <c r="C5455">
        <v>1.8686734822912849</v>
      </c>
      <c r="E5455">
        <f t="shared" si="171"/>
        <v>11</v>
      </c>
      <c r="F5455">
        <f t="shared" si="171"/>
        <v>2</v>
      </c>
      <c r="G5455">
        <f>IF(OR(Tahiti!E5455&lt;2.5,F5455&lt;0.5),0,VLOOKUP(Tahiti!F5455,'Power Matrix'!$B$2:$AI$30,HLOOKUP(E5455,'Power Matrix'!$B$2:$AI$30,29)))</f>
        <v>5134.9565752461758</v>
      </c>
      <c r="H5455">
        <f t="shared" si="170"/>
        <v>6.6782109950651036E-2</v>
      </c>
      <c r="M5455">
        <v>4918.2895509949694</v>
      </c>
      <c r="N5455" s="9">
        <v>6.3964270956819114E-2</v>
      </c>
    </row>
    <row r="5456" spans="1:14" x14ac:dyDescent="0.25">
      <c r="A5456" s="2">
        <v>43693.25</v>
      </c>
      <c r="B5456">
        <v>10.87248880380444</v>
      </c>
      <c r="C5456">
        <v>1.9165902964124679</v>
      </c>
      <c r="E5456">
        <f t="shared" si="171"/>
        <v>11</v>
      </c>
      <c r="F5456">
        <f t="shared" si="171"/>
        <v>2</v>
      </c>
      <c r="G5456">
        <f>IF(OR(Tahiti!E5456&lt;2.5,F5456&lt;0.5),0,VLOOKUP(Tahiti!F5456,'Power Matrix'!$B$2:$AI$30,HLOOKUP(E5456,'Power Matrix'!$B$2:$AI$30,29)))</f>
        <v>5134.9565752461758</v>
      </c>
      <c r="H5456">
        <f t="shared" si="170"/>
        <v>6.6782109950651036E-2</v>
      </c>
      <c r="M5456">
        <v>5129.8927430389131</v>
      </c>
      <c r="N5456" s="9">
        <v>6.6716252874697152E-2</v>
      </c>
    </row>
    <row r="5457" spans="1:14" x14ac:dyDescent="0.25">
      <c r="A5457" s="2">
        <v>43693.291666666657</v>
      </c>
      <c r="B5457">
        <v>10.89457844752863</v>
      </c>
      <c r="C5457">
        <v>1.9625200388580091</v>
      </c>
      <c r="E5457">
        <f t="shared" si="171"/>
        <v>11</v>
      </c>
      <c r="F5457">
        <f t="shared" si="171"/>
        <v>2</v>
      </c>
      <c r="G5457">
        <f>IF(OR(Tahiti!E5457&lt;2.5,F5457&lt;0.5),0,VLOOKUP(Tahiti!F5457,'Power Matrix'!$B$2:$AI$30,HLOOKUP(E5457,'Power Matrix'!$B$2:$AI$30,29)))</f>
        <v>5134.9565752461758</v>
      </c>
      <c r="H5457">
        <f t="shared" si="170"/>
        <v>6.6782109950651036E-2</v>
      </c>
      <c r="M5457">
        <v>5362.3218829641082</v>
      </c>
      <c r="N5457" s="9">
        <v>6.9739084355090158E-2</v>
      </c>
    </row>
    <row r="5458" spans="1:14" x14ac:dyDescent="0.25">
      <c r="A5458" s="2">
        <v>43693.333333333343</v>
      </c>
      <c r="B5458">
        <v>10.89361802823627</v>
      </c>
      <c r="C5458">
        <v>2.0043620909993738</v>
      </c>
      <c r="E5458">
        <f t="shared" si="171"/>
        <v>11</v>
      </c>
      <c r="F5458">
        <f t="shared" si="171"/>
        <v>2</v>
      </c>
      <c r="G5458">
        <f>IF(OR(Tahiti!E5458&lt;2.5,F5458&lt;0.5),0,VLOOKUP(Tahiti!F5458,'Power Matrix'!$B$2:$AI$30,HLOOKUP(E5458,'Power Matrix'!$B$2:$AI$30,29)))</f>
        <v>5134.9565752461758</v>
      </c>
      <c r="H5458">
        <f t="shared" si="170"/>
        <v>6.6782109950651036E-2</v>
      </c>
      <c r="M5458">
        <v>5594.0167353776415</v>
      </c>
      <c r="N5458" s="9">
        <v>7.2752366140437938E-2</v>
      </c>
    </row>
    <row r="5459" spans="1:14" x14ac:dyDescent="0.25">
      <c r="A5459" s="2">
        <v>43693.375</v>
      </c>
      <c r="B5459">
        <v>10.87962334711909</v>
      </c>
      <c r="C5459">
        <v>2.0404700220196021</v>
      </c>
      <c r="E5459">
        <f t="shared" si="171"/>
        <v>11</v>
      </c>
      <c r="F5459">
        <f t="shared" si="171"/>
        <v>2</v>
      </c>
      <c r="G5459">
        <f>IF(OR(Tahiti!E5459&lt;2.5,F5459&lt;0.5),0,VLOOKUP(Tahiti!F5459,'Power Matrix'!$B$2:$AI$30,HLOOKUP(E5459,'Power Matrix'!$B$2:$AI$30,29)))</f>
        <v>5134.9565752461758</v>
      </c>
      <c r="H5459">
        <f t="shared" si="170"/>
        <v>6.6782109950651036E-2</v>
      </c>
      <c r="M5459">
        <v>5511.6664989737883</v>
      </c>
      <c r="N5459" s="9">
        <v>7.1681369246074822E-2</v>
      </c>
    </row>
    <row r="5460" spans="1:14" x14ac:dyDescent="0.25">
      <c r="A5460" s="2">
        <v>43693.416666666657</v>
      </c>
      <c r="B5460">
        <v>10.96510066413876</v>
      </c>
      <c r="C5460">
        <v>2.057956252765246</v>
      </c>
      <c r="E5460">
        <f t="shared" si="171"/>
        <v>11</v>
      </c>
      <c r="F5460">
        <f t="shared" si="171"/>
        <v>2</v>
      </c>
      <c r="G5460">
        <f>IF(OR(Tahiti!E5460&lt;2.5,F5460&lt;0.5),0,VLOOKUP(Tahiti!F5460,'Power Matrix'!$B$2:$AI$30,HLOOKUP(E5460,'Power Matrix'!$B$2:$AI$30,29)))</f>
        <v>5134.9565752461758</v>
      </c>
      <c r="H5460">
        <f t="shared" si="170"/>
        <v>6.6782109950651036E-2</v>
      </c>
      <c r="M5460">
        <v>5492.3527972176198</v>
      </c>
      <c r="N5460" s="9">
        <v>7.1430187033335674E-2</v>
      </c>
    </row>
    <row r="5461" spans="1:14" x14ac:dyDescent="0.25">
      <c r="A5461" s="2">
        <v>43693.458333333343</v>
      </c>
      <c r="B5461">
        <v>11.03054637877502</v>
      </c>
      <c r="C5461">
        <v>2.0705599645364581</v>
      </c>
      <c r="E5461">
        <f t="shared" si="171"/>
        <v>11</v>
      </c>
      <c r="F5461">
        <f t="shared" si="171"/>
        <v>2</v>
      </c>
      <c r="G5461">
        <f>IF(OR(Tahiti!E5461&lt;2.5,F5461&lt;0.5),0,VLOOKUP(Tahiti!F5461,'Power Matrix'!$B$2:$AI$30,HLOOKUP(E5461,'Power Matrix'!$B$2:$AI$30,29)))</f>
        <v>5134.9565752461758</v>
      </c>
      <c r="H5461">
        <f t="shared" si="170"/>
        <v>6.6782109950651036E-2</v>
      </c>
      <c r="M5461">
        <v>5531.4113939322242</v>
      </c>
      <c r="N5461" s="9">
        <v>7.1938159294330492E-2</v>
      </c>
    </row>
    <row r="5462" spans="1:14" x14ac:dyDescent="0.25">
      <c r="A5462" s="2">
        <v>43693.5</v>
      </c>
      <c r="B5462">
        <v>11.070197975273709</v>
      </c>
      <c r="C5462">
        <v>2.0802682290088779</v>
      </c>
      <c r="E5462">
        <f t="shared" si="171"/>
        <v>11</v>
      </c>
      <c r="F5462">
        <f t="shared" si="171"/>
        <v>2</v>
      </c>
      <c r="G5462">
        <f>IF(OR(Tahiti!E5462&lt;2.5,F5462&lt;0.5),0,VLOOKUP(Tahiti!F5462,'Power Matrix'!$B$2:$AI$30,HLOOKUP(E5462,'Power Matrix'!$B$2:$AI$30,29)))</f>
        <v>5134.9565752461758</v>
      </c>
      <c r="H5462">
        <f t="shared" si="170"/>
        <v>6.6782109950651036E-2</v>
      </c>
      <c r="M5462">
        <v>5583.8607120539627</v>
      </c>
      <c r="N5462" s="9">
        <v>7.2620283102018998E-2</v>
      </c>
    </row>
    <row r="5463" spans="1:14" x14ac:dyDescent="0.25">
      <c r="A5463" s="2">
        <v>43693.541666666657</v>
      </c>
      <c r="B5463">
        <v>11.07006077251766</v>
      </c>
      <c r="C5463">
        <v>2.089806173051957</v>
      </c>
      <c r="E5463">
        <f t="shared" si="171"/>
        <v>11</v>
      </c>
      <c r="F5463">
        <f t="shared" si="171"/>
        <v>2</v>
      </c>
      <c r="G5463">
        <f>IF(OR(Tahiti!E5463&lt;2.5,F5463&lt;0.5),0,VLOOKUP(Tahiti!F5463,'Power Matrix'!$B$2:$AI$30,HLOOKUP(E5463,'Power Matrix'!$B$2:$AI$30,29)))</f>
        <v>5134.9565752461758</v>
      </c>
      <c r="H5463">
        <f t="shared" si="170"/>
        <v>6.6782109950651036E-2</v>
      </c>
      <c r="M5463">
        <v>5658.1802421279299</v>
      </c>
      <c r="N5463" s="9">
        <v>7.3586837533136829E-2</v>
      </c>
    </row>
    <row r="5464" spans="1:14" x14ac:dyDescent="0.25">
      <c r="A5464" s="2">
        <v>43693.583333333343</v>
      </c>
      <c r="B5464">
        <v>11.01929575277885</v>
      </c>
      <c r="C5464">
        <v>2.10110409486489</v>
      </c>
      <c r="E5464">
        <f t="shared" si="171"/>
        <v>11</v>
      </c>
      <c r="F5464">
        <f t="shared" si="171"/>
        <v>2</v>
      </c>
      <c r="G5464">
        <f>IF(OR(Tahiti!E5464&lt;2.5,F5464&lt;0.5),0,VLOOKUP(Tahiti!F5464,'Power Matrix'!$B$2:$AI$30,HLOOKUP(E5464,'Power Matrix'!$B$2:$AI$30,29)))</f>
        <v>5134.9565752461758</v>
      </c>
      <c r="H5464">
        <f t="shared" si="170"/>
        <v>6.6782109950651036E-2</v>
      </c>
      <c r="M5464">
        <v>5890.2043726881093</v>
      </c>
      <c r="N5464" s="9">
        <v>7.6604401709013642E-2</v>
      </c>
    </row>
    <row r="5465" spans="1:14" x14ac:dyDescent="0.25">
      <c r="A5465" s="2">
        <v>43693.625</v>
      </c>
      <c r="B5465">
        <v>10.932720813710761</v>
      </c>
      <c r="C5465">
        <v>2.1145594087828048</v>
      </c>
      <c r="E5465">
        <f t="shared" si="171"/>
        <v>11</v>
      </c>
      <c r="F5465">
        <f t="shared" si="171"/>
        <v>2</v>
      </c>
      <c r="G5465">
        <f>IF(OR(Tahiti!E5465&lt;2.5,F5465&lt;0.5),0,VLOOKUP(Tahiti!F5465,'Power Matrix'!$B$2:$AI$30,HLOOKUP(E5465,'Power Matrix'!$B$2:$AI$30,29)))</f>
        <v>5134.9565752461758</v>
      </c>
      <c r="H5465">
        <f t="shared" si="170"/>
        <v>6.6782109950651036E-2</v>
      </c>
      <c r="M5465">
        <v>6217.5061311307454</v>
      </c>
      <c r="N5465" s="9">
        <v>8.0861088539790585E-2</v>
      </c>
    </row>
    <row r="5466" spans="1:14" x14ac:dyDescent="0.25">
      <c r="A5466" s="2">
        <v>43693.666666666657</v>
      </c>
      <c r="B5466">
        <v>10.82625147501531</v>
      </c>
      <c r="C5466">
        <v>2.1279579492242728</v>
      </c>
      <c r="E5466">
        <f t="shared" si="171"/>
        <v>11</v>
      </c>
      <c r="F5466">
        <f t="shared" si="171"/>
        <v>2</v>
      </c>
      <c r="G5466">
        <f>IF(OR(Tahiti!E5466&lt;2.5,F5466&lt;0.5),0,VLOOKUP(Tahiti!F5466,'Power Matrix'!$B$2:$AI$30,HLOOKUP(E5466,'Power Matrix'!$B$2:$AI$30,29)))</f>
        <v>5134.9565752461758</v>
      </c>
      <c r="H5466">
        <f t="shared" si="170"/>
        <v>6.6782109950651036E-2</v>
      </c>
      <c r="M5466">
        <v>6601.3535748533841</v>
      </c>
      <c r="N5466" s="9">
        <v>8.5853174028411375E-2</v>
      </c>
    </row>
    <row r="5467" spans="1:14" x14ac:dyDescent="0.25">
      <c r="A5467" s="2">
        <v>43693.708333333343</v>
      </c>
      <c r="B5467">
        <v>10.703455008349801</v>
      </c>
      <c r="C5467">
        <v>2.1423216387653379</v>
      </c>
      <c r="E5467">
        <f t="shared" si="171"/>
        <v>10.5</v>
      </c>
      <c r="F5467">
        <f t="shared" si="171"/>
        <v>2</v>
      </c>
      <c r="G5467">
        <f>IF(OR(Tahiti!E5467&lt;2.5,F5467&lt;0.5),0,VLOOKUP(Tahiti!F5467,'Power Matrix'!$B$2:$AI$30,HLOOKUP(E5467,'Power Matrix'!$B$2:$AI$30,29)))</f>
        <v>6088.3825794546938</v>
      </c>
      <c r="H5467">
        <f t="shared" si="170"/>
        <v>7.9181786424996028E-2</v>
      </c>
      <c r="M5467">
        <v>7065.1708884251057</v>
      </c>
      <c r="N5467" s="9">
        <v>9.1885298817356284E-2</v>
      </c>
    </row>
    <row r="5468" spans="1:14" x14ac:dyDescent="0.25">
      <c r="A5468" s="2">
        <v>43693.75</v>
      </c>
      <c r="B5468">
        <v>10.55088554362125</v>
      </c>
      <c r="C5468">
        <v>2.1556066322539129</v>
      </c>
      <c r="E5468">
        <f t="shared" si="171"/>
        <v>10.5</v>
      </c>
      <c r="F5468">
        <f t="shared" si="171"/>
        <v>2</v>
      </c>
      <c r="G5468">
        <f>IF(OR(Tahiti!E5468&lt;2.5,F5468&lt;0.5),0,VLOOKUP(Tahiti!F5468,'Power Matrix'!$B$2:$AI$30,HLOOKUP(E5468,'Power Matrix'!$B$2:$AI$30,29)))</f>
        <v>6088.3825794546938</v>
      </c>
      <c r="H5468">
        <f t="shared" si="170"/>
        <v>7.9181786424996028E-2</v>
      </c>
      <c r="M5468">
        <v>7522.9555950237846</v>
      </c>
      <c r="N5468" s="9">
        <v>9.7838967203318264E-2</v>
      </c>
    </row>
    <row r="5469" spans="1:14" x14ac:dyDescent="0.25">
      <c r="A5469" s="2">
        <v>43693.791666666657</v>
      </c>
      <c r="B5469">
        <v>10.39790447062456</v>
      </c>
      <c r="C5469">
        <v>2.169005172695381</v>
      </c>
      <c r="E5469">
        <f t="shared" si="171"/>
        <v>10.5</v>
      </c>
      <c r="F5469">
        <f t="shared" si="171"/>
        <v>2</v>
      </c>
      <c r="G5469">
        <f>IF(OR(Tahiti!E5469&lt;2.5,F5469&lt;0.5),0,VLOOKUP(Tahiti!F5469,'Power Matrix'!$B$2:$AI$30,HLOOKUP(E5469,'Power Matrix'!$B$2:$AI$30,29)))</f>
        <v>6088.3825794546938</v>
      </c>
      <c r="H5469">
        <f t="shared" si="170"/>
        <v>7.9181786424996028E-2</v>
      </c>
      <c r="M5469">
        <v>7962.3538539102001</v>
      </c>
      <c r="N5469" s="9">
        <v>0.10355351267648574</v>
      </c>
    </row>
    <row r="5470" spans="1:14" x14ac:dyDescent="0.25">
      <c r="A5470" s="2">
        <v>43693.833333333343</v>
      </c>
      <c r="B5470">
        <v>10.2598784980374</v>
      </c>
      <c r="C5470">
        <v>2.1841636909067028</v>
      </c>
      <c r="E5470">
        <f t="shared" si="171"/>
        <v>10.5</v>
      </c>
      <c r="F5470">
        <f t="shared" si="171"/>
        <v>2</v>
      </c>
      <c r="G5470">
        <f>IF(OR(Tahiti!E5470&lt;2.5,F5470&lt;0.5),0,VLOOKUP(Tahiti!F5470,'Power Matrix'!$B$2:$AI$30,HLOOKUP(E5470,'Power Matrix'!$B$2:$AI$30,29)))</f>
        <v>6088.3825794546938</v>
      </c>
      <c r="H5470">
        <f t="shared" si="170"/>
        <v>7.9181786424996028E-2</v>
      </c>
      <c r="M5470">
        <v>8405.7259596506356</v>
      </c>
      <c r="N5470" s="9">
        <v>0.10931973957553837</v>
      </c>
    </row>
    <row r="5471" spans="1:14" x14ac:dyDescent="0.25">
      <c r="A5471" s="2">
        <v>43693.875</v>
      </c>
      <c r="B5471">
        <v>10.140923708541321</v>
      </c>
      <c r="C5471">
        <v>2.203580219851542</v>
      </c>
      <c r="E5471">
        <f t="shared" si="171"/>
        <v>10</v>
      </c>
      <c r="F5471">
        <f t="shared" si="171"/>
        <v>2</v>
      </c>
      <c r="G5471">
        <f>IF(OR(Tahiti!E5471&lt;2.5,F5471&lt;0.5),0,VLOOKUP(Tahiti!F5471,'Power Matrix'!$B$2:$AI$30,HLOOKUP(E5471,'Power Matrix'!$B$2:$AI$30,29)))</f>
        <v>6950.4438935546868</v>
      </c>
      <c r="H5471">
        <f t="shared" si="170"/>
        <v>9.0393229524623114E-2</v>
      </c>
      <c r="M5471">
        <v>7954.9426538999815</v>
      </c>
      <c r="N5471" s="9">
        <v>0.10345712713418417</v>
      </c>
    </row>
    <row r="5472" spans="1:14" x14ac:dyDescent="0.25">
      <c r="A5472" s="2">
        <v>43693.916666666657</v>
      </c>
      <c r="B5472">
        <v>10.28539821066286</v>
      </c>
      <c r="C5472">
        <v>2.190919734603884</v>
      </c>
      <c r="E5472">
        <f t="shared" si="171"/>
        <v>10.5</v>
      </c>
      <c r="F5472">
        <f t="shared" si="171"/>
        <v>2</v>
      </c>
      <c r="G5472">
        <f>IF(OR(Tahiti!E5472&lt;2.5,F5472&lt;0.5),0,VLOOKUP(Tahiti!F5472,'Power Matrix'!$B$2:$AI$30,HLOOKUP(E5472,'Power Matrix'!$B$2:$AI$30,29)))</f>
        <v>6088.3825794546938</v>
      </c>
      <c r="H5472">
        <f t="shared" si="170"/>
        <v>7.9181786424996028E-2</v>
      </c>
      <c r="M5472">
        <v>7514.7893247162083</v>
      </c>
      <c r="N5472" s="9">
        <v>9.7732761677749969E-2</v>
      </c>
    </row>
    <row r="5473" spans="1:14" x14ac:dyDescent="0.25">
      <c r="A5473" s="2">
        <v>43693.958333333343</v>
      </c>
      <c r="B5473">
        <v>10.454294803361449</v>
      </c>
      <c r="C5473">
        <v>2.1858668952001099</v>
      </c>
      <c r="E5473">
        <f t="shared" si="171"/>
        <v>10.5</v>
      </c>
      <c r="F5473">
        <f t="shared" si="171"/>
        <v>2</v>
      </c>
      <c r="G5473">
        <f>IF(OR(Tahiti!E5473&lt;2.5,F5473&lt;0.5),0,VLOOKUP(Tahiti!F5473,'Power Matrix'!$B$2:$AI$30,HLOOKUP(E5473,'Power Matrix'!$B$2:$AI$30,29)))</f>
        <v>6088.3825794546938</v>
      </c>
      <c r="H5473">
        <f t="shared" si="170"/>
        <v>7.9181786424996028E-2</v>
      </c>
      <c r="M5473">
        <v>7148.7163407950247</v>
      </c>
      <c r="N5473" s="9">
        <v>9.2971839960815081E-2</v>
      </c>
    </row>
    <row r="5474" spans="1:14" x14ac:dyDescent="0.25">
      <c r="A5474" s="2">
        <v>43694</v>
      </c>
      <c r="B5474">
        <v>10.623191396060051</v>
      </c>
      <c r="C5474">
        <v>2.1953480657667419</v>
      </c>
      <c r="E5474">
        <f t="shared" si="171"/>
        <v>10.5</v>
      </c>
      <c r="F5474">
        <f t="shared" si="171"/>
        <v>2</v>
      </c>
      <c r="G5474">
        <f>IF(OR(Tahiti!E5474&lt;2.5,F5474&lt;0.5),0,VLOOKUP(Tahiti!F5474,'Power Matrix'!$B$2:$AI$30,HLOOKUP(E5474,'Power Matrix'!$B$2:$AI$30,29)))</f>
        <v>6088.3825794546938</v>
      </c>
      <c r="H5474">
        <f t="shared" si="170"/>
        <v>7.9181786424996028E-2</v>
      </c>
      <c r="M5474">
        <v>6921.2839388022803</v>
      </c>
      <c r="N5474" s="9">
        <v>9.0013993003130149E-2</v>
      </c>
    </row>
    <row r="5475" spans="1:14" x14ac:dyDescent="0.25">
      <c r="A5475" s="2">
        <v>43694.041666666657</v>
      </c>
      <c r="B5475">
        <v>10.77493764425229</v>
      </c>
      <c r="C5475">
        <v>2.2238483509430851</v>
      </c>
      <c r="E5475">
        <f t="shared" si="171"/>
        <v>11</v>
      </c>
      <c r="F5475">
        <f t="shared" si="171"/>
        <v>2</v>
      </c>
      <c r="G5475">
        <f>IF(OR(Tahiti!E5475&lt;2.5,F5475&lt;0.5),0,VLOOKUP(Tahiti!F5475,'Power Matrix'!$B$2:$AI$30,HLOOKUP(E5475,'Power Matrix'!$B$2:$AI$30,29)))</f>
        <v>5134.9565752461758</v>
      </c>
      <c r="H5475">
        <f t="shared" si="170"/>
        <v>6.6782109950651036E-2</v>
      </c>
      <c r="M5475">
        <v>6705.9370127593647</v>
      </c>
      <c r="N5475" s="9">
        <v>8.721332236666049E-2</v>
      </c>
    </row>
    <row r="5476" spans="1:14" x14ac:dyDescent="0.25">
      <c r="A5476" s="2">
        <v>43694.083333333343</v>
      </c>
      <c r="B5476">
        <v>10.94259941214642</v>
      </c>
      <c r="C5476">
        <v>2.268869717765476</v>
      </c>
      <c r="E5476">
        <f t="shared" si="171"/>
        <v>11</v>
      </c>
      <c r="F5476">
        <f t="shared" si="171"/>
        <v>2.5</v>
      </c>
      <c r="G5476">
        <f>IF(OR(Tahiti!E5476&lt;2.5,F5476&lt;0.5),0,VLOOKUP(Tahiti!F5476,'Power Matrix'!$B$2:$AI$30,HLOOKUP(E5476,'Power Matrix'!$B$2:$AI$30,29)))</f>
        <v>7745.5223652343748</v>
      </c>
      <c r="H5476">
        <f t="shared" si="170"/>
        <v>0.10073353467366189</v>
      </c>
      <c r="M5476">
        <v>6647.1209049750869</v>
      </c>
      <c r="N5476" s="9">
        <v>8.6448395979970227E-2</v>
      </c>
    </row>
    <row r="5477" spans="1:14" x14ac:dyDescent="0.25">
      <c r="A5477" s="2">
        <v>43694.125</v>
      </c>
      <c r="B5477">
        <v>10.659138518145371</v>
      </c>
      <c r="C5477">
        <v>2.132726921245812</v>
      </c>
      <c r="E5477">
        <f t="shared" si="171"/>
        <v>10.5</v>
      </c>
      <c r="F5477">
        <f t="shared" si="171"/>
        <v>2</v>
      </c>
      <c r="G5477">
        <f>IF(OR(Tahiti!E5477&lt;2.5,F5477&lt;0.5),0,VLOOKUP(Tahiti!F5477,'Power Matrix'!$B$2:$AI$30,HLOOKUP(E5477,'Power Matrix'!$B$2:$AI$30,29)))</f>
        <v>6088.3825794546938</v>
      </c>
      <c r="H5477">
        <f t="shared" si="170"/>
        <v>7.9181786424996028E-2</v>
      </c>
      <c r="M5477">
        <v>6711.7868472325626</v>
      </c>
      <c r="N5477" s="9">
        <v>8.7289401742105241E-2</v>
      </c>
    </row>
    <row r="5478" spans="1:14" x14ac:dyDescent="0.25">
      <c r="A5478" s="2">
        <v>43694.166666666657</v>
      </c>
      <c r="B5478">
        <v>10.79606686868412</v>
      </c>
      <c r="C5478">
        <v>2.1985273804477679</v>
      </c>
      <c r="E5478">
        <f t="shared" si="171"/>
        <v>11</v>
      </c>
      <c r="F5478">
        <f t="shared" si="171"/>
        <v>2</v>
      </c>
      <c r="G5478">
        <f>IF(OR(Tahiti!E5478&lt;2.5,F5478&lt;0.5),0,VLOOKUP(Tahiti!F5478,'Power Matrix'!$B$2:$AI$30,HLOOKUP(E5478,'Power Matrix'!$B$2:$AI$30,29)))</f>
        <v>5134.9565752461758</v>
      </c>
      <c r="H5478">
        <f t="shared" si="170"/>
        <v>6.6782109950651036E-2</v>
      </c>
      <c r="M5478">
        <v>7027.6463818395478</v>
      </c>
      <c r="N5478" s="9">
        <v>9.1397277995915627E-2</v>
      </c>
    </row>
    <row r="5479" spans="1:14" x14ac:dyDescent="0.25">
      <c r="A5479" s="2">
        <v>43694.208333333343</v>
      </c>
      <c r="B5479">
        <v>10.7846790399319</v>
      </c>
      <c r="C5479">
        <v>2.2459332332809292</v>
      </c>
      <c r="E5479">
        <f t="shared" si="171"/>
        <v>11</v>
      </c>
      <c r="F5479">
        <f t="shared" si="171"/>
        <v>2</v>
      </c>
      <c r="G5479">
        <f>IF(OR(Tahiti!E5479&lt;2.5,F5479&lt;0.5),0,VLOOKUP(Tahiti!F5479,'Power Matrix'!$B$2:$AI$30,HLOOKUP(E5479,'Power Matrix'!$B$2:$AI$30,29)))</f>
        <v>5134.9565752461758</v>
      </c>
      <c r="H5479">
        <f t="shared" si="170"/>
        <v>6.6782109950651036E-2</v>
      </c>
      <c r="M5479">
        <v>7545.042609559111</v>
      </c>
      <c r="N5479" s="9">
        <v>9.8126217428770923E-2</v>
      </c>
    </row>
    <row r="5480" spans="1:14" x14ac:dyDescent="0.25">
      <c r="A5480" s="2">
        <v>43694.25</v>
      </c>
      <c r="B5480">
        <v>10.63704887442119</v>
      </c>
      <c r="C5480">
        <v>2.2611485249686978</v>
      </c>
      <c r="E5480">
        <f t="shared" si="171"/>
        <v>10.5</v>
      </c>
      <c r="F5480">
        <f t="shared" si="171"/>
        <v>2.5</v>
      </c>
      <c r="G5480">
        <f>IF(OR(Tahiti!E5480&lt;2.5,F5480&lt;0.5),0,VLOOKUP(Tahiti!F5480,'Power Matrix'!$B$2:$AI$30,HLOOKUP(E5480,'Power Matrix'!$B$2:$AI$30,29)))</f>
        <v>9633.9705665237434</v>
      </c>
      <c r="H5480">
        <f t="shared" si="170"/>
        <v>0.12529353894372131</v>
      </c>
      <c r="M5480">
        <v>8228.2021810062324</v>
      </c>
      <c r="N5480" s="9">
        <v>0.10701097370058255</v>
      </c>
    </row>
    <row r="5481" spans="1:14" x14ac:dyDescent="0.25">
      <c r="A5481" s="2">
        <v>43694.291666666657</v>
      </c>
      <c r="B5481">
        <v>10.592320775948609</v>
      </c>
      <c r="C5481">
        <v>2.3432997453873612</v>
      </c>
      <c r="E5481">
        <f t="shared" si="171"/>
        <v>10.5</v>
      </c>
      <c r="F5481">
        <f t="shared" si="171"/>
        <v>2.5</v>
      </c>
      <c r="G5481">
        <f>IF(OR(Tahiti!E5481&lt;2.5,F5481&lt;0.5),0,VLOOKUP(Tahiti!F5481,'Power Matrix'!$B$2:$AI$30,HLOOKUP(E5481,'Power Matrix'!$B$2:$AI$30,29)))</f>
        <v>9633.9705665237434</v>
      </c>
      <c r="H5481">
        <f t="shared" si="170"/>
        <v>0.12529353894372131</v>
      </c>
      <c r="M5481">
        <v>8695.7725113953802</v>
      </c>
      <c r="N5481" s="9">
        <v>0.11309190793478813</v>
      </c>
    </row>
    <row r="5482" spans="1:14" x14ac:dyDescent="0.25">
      <c r="A5482" s="2">
        <v>43694.333333333343</v>
      </c>
      <c r="B5482">
        <v>10.6632546008269</v>
      </c>
      <c r="C5482">
        <v>2.4503745219662121</v>
      </c>
      <c r="E5482">
        <f t="shared" si="171"/>
        <v>10.5</v>
      </c>
      <c r="F5482">
        <f t="shared" si="171"/>
        <v>2.5</v>
      </c>
      <c r="G5482">
        <f>IF(OR(Tahiti!E5482&lt;2.5,F5482&lt;0.5),0,VLOOKUP(Tahiti!F5482,'Power Matrix'!$B$2:$AI$30,HLOOKUP(E5482,'Power Matrix'!$B$2:$AI$30,29)))</f>
        <v>9633.9705665237434</v>
      </c>
      <c r="H5482">
        <f t="shared" si="170"/>
        <v>0.12529353894372131</v>
      </c>
      <c r="M5482">
        <v>8724.6793057195482</v>
      </c>
      <c r="N5482" s="9">
        <v>0.11346785205224458</v>
      </c>
    </row>
    <row r="5483" spans="1:14" x14ac:dyDescent="0.25">
      <c r="A5483" s="2">
        <v>43694.375</v>
      </c>
      <c r="B5483">
        <v>10.917628510545169</v>
      </c>
      <c r="C5483">
        <v>2.582429628181699</v>
      </c>
      <c r="E5483">
        <f t="shared" si="171"/>
        <v>11</v>
      </c>
      <c r="F5483">
        <f t="shared" si="171"/>
        <v>2.5</v>
      </c>
      <c r="G5483">
        <f>IF(OR(Tahiti!E5483&lt;2.5,F5483&lt;0.5),0,VLOOKUP(Tahiti!F5483,'Power Matrix'!$B$2:$AI$30,HLOOKUP(E5483,'Power Matrix'!$B$2:$AI$30,29)))</f>
        <v>7745.5223652343748</v>
      </c>
      <c r="H5483">
        <f t="shared" si="170"/>
        <v>0.10073353467366189</v>
      </c>
      <c r="M5483">
        <v>10511.185589752815</v>
      </c>
      <c r="N5483" s="9">
        <v>0.13670206200127993</v>
      </c>
    </row>
    <row r="5484" spans="1:14" x14ac:dyDescent="0.25">
      <c r="A5484" s="2">
        <v>43694.416666666657</v>
      </c>
      <c r="B5484">
        <v>11.54437070018545</v>
      </c>
      <c r="C5484">
        <v>2.7011997409086121</v>
      </c>
      <c r="E5484">
        <f t="shared" si="171"/>
        <v>11.5</v>
      </c>
      <c r="F5484">
        <f t="shared" si="171"/>
        <v>2.5</v>
      </c>
      <c r="G5484">
        <f>IF(OR(Tahiti!E5484&lt;2.5,F5484&lt;0.5),0,VLOOKUP(Tahiti!F5484,'Power Matrix'!$B$2:$AI$30,HLOOKUP(E5484,'Power Matrix'!$B$2:$AI$30,29)))</f>
        <v>8402.7983342367406</v>
      </c>
      <c r="H5484">
        <f t="shared" si="170"/>
        <v>0.10928166461139799</v>
      </c>
      <c r="M5484">
        <v>12977.983335446217</v>
      </c>
      <c r="N5484" s="9">
        <v>0.16878372733740946</v>
      </c>
    </row>
    <row r="5485" spans="1:14" x14ac:dyDescent="0.25">
      <c r="A5485" s="2">
        <v>43694.458333333343</v>
      </c>
      <c r="B5485">
        <v>12.3051599824874</v>
      </c>
      <c r="C5485">
        <v>2.837001896569594</v>
      </c>
      <c r="E5485">
        <f t="shared" si="171"/>
        <v>12.5</v>
      </c>
      <c r="F5485">
        <f t="shared" si="171"/>
        <v>3</v>
      </c>
      <c r="G5485">
        <f>IF(OR(Tahiti!E5485&lt;2.5,F5485&lt;0.5),0,VLOOKUP(Tahiti!F5485,'Power Matrix'!$B$2:$AI$30,HLOOKUP(E5485,'Power Matrix'!$B$2:$AI$30,29)))</f>
        <v>14563.606844807415</v>
      </c>
      <c r="H5485">
        <f t="shared" si="170"/>
        <v>0.18940537847515407</v>
      </c>
      <c r="M5485">
        <v>0</v>
      </c>
      <c r="N5485" s="9">
        <v>0</v>
      </c>
    </row>
    <row r="5486" spans="1:14" x14ac:dyDescent="0.25">
      <c r="A5486" s="2">
        <v>43694.5</v>
      </c>
      <c r="B5486">
        <v>13.002149983225721</v>
      </c>
      <c r="C5486">
        <v>2.9942644263275038</v>
      </c>
      <c r="E5486">
        <f t="shared" si="171"/>
        <v>13</v>
      </c>
      <c r="F5486">
        <f t="shared" si="171"/>
        <v>3</v>
      </c>
      <c r="G5486">
        <f>IF(OR(Tahiti!E5486&lt;2.5,F5486&lt;0.5),0,VLOOKUP(Tahiti!F5486,'Power Matrix'!$B$2:$AI$30,HLOOKUP(E5486,'Power Matrix'!$B$2:$AI$30,29)))</f>
        <v>0</v>
      </c>
      <c r="H5486">
        <f t="shared" si="170"/>
        <v>0</v>
      </c>
      <c r="M5486">
        <v>0</v>
      </c>
      <c r="N5486" s="9">
        <v>0</v>
      </c>
    </row>
    <row r="5487" spans="1:14" x14ac:dyDescent="0.25">
      <c r="A5487" s="2">
        <v>43694.541666666657</v>
      </c>
      <c r="B5487">
        <v>13.532850243630399</v>
      </c>
      <c r="C5487">
        <v>3.159645563217321</v>
      </c>
      <c r="E5487">
        <f t="shared" si="171"/>
        <v>13.5</v>
      </c>
      <c r="F5487">
        <f t="shared" si="171"/>
        <v>3</v>
      </c>
      <c r="G5487">
        <f>IF(OR(Tahiti!E5487&lt;2.5,F5487&lt;0.5),0,VLOOKUP(Tahiti!F5487,'Power Matrix'!$B$2:$AI$30,HLOOKUP(E5487,'Power Matrix'!$B$2:$AI$30,29)))</f>
        <v>0</v>
      </c>
      <c r="H5487">
        <f t="shared" si="170"/>
        <v>0</v>
      </c>
      <c r="M5487">
        <v>0</v>
      </c>
      <c r="N5487" s="9">
        <v>0</v>
      </c>
    </row>
    <row r="5488" spans="1:14" x14ac:dyDescent="0.25">
      <c r="A5488" s="2">
        <v>43694.583333333343</v>
      </c>
      <c r="B5488">
        <v>13.890812234167059</v>
      </c>
      <c r="C5488">
        <v>3.3124229883359262</v>
      </c>
      <c r="E5488">
        <f t="shared" si="171"/>
        <v>14</v>
      </c>
      <c r="F5488">
        <f t="shared" si="171"/>
        <v>3.5</v>
      </c>
      <c r="G5488">
        <f>IF(OR(Tahiti!E5488&lt;2.5,F5488&lt;0.5),0,VLOOKUP(Tahiti!F5488,'Power Matrix'!$B$2:$AI$30,HLOOKUP(E5488,'Power Matrix'!$B$2:$AI$30,29)))</f>
        <v>0</v>
      </c>
      <c r="H5488">
        <f t="shared" si="170"/>
        <v>0</v>
      </c>
      <c r="M5488">
        <v>0</v>
      </c>
      <c r="N5488" s="9">
        <v>0</v>
      </c>
    </row>
    <row r="5489" spans="1:14" x14ac:dyDescent="0.25">
      <c r="A5489" s="2">
        <v>43694.625</v>
      </c>
      <c r="B5489">
        <v>14.116510767870709</v>
      </c>
      <c r="C5489">
        <v>3.4444780945514131</v>
      </c>
      <c r="E5489">
        <f t="shared" si="171"/>
        <v>14</v>
      </c>
      <c r="F5489">
        <f t="shared" si="171"/>
        <v>3.5</v>
      </c>
      <c r="G5489">
        <f>IF(OR(Tahiti!E5489&lt;2.5,F5489&lt;0.5),0,VLOOKUP(Tahiti!F5489,'Power Matrix'!$B$2:$AI$30,HLOOKUP(E5489,'Power Matrix'!$B$2:$AI$30,29)))</f>
        <v>0</v>
      </c>
      <c r="H5489">
        <f t="shared" si="170"/>
        <v>0</v>
      </c>
      <c r="M5489">
        <v>0</v>
      </c>
      <c r="N5489" s="9">
        <v>0</v>
      </c>
    </row>
    <row r="5490" spans="1:14" x14ac:dyDescent="0.25">
      <c r="A5490" s="2">
        <v>43694.666666666657</v>
      </c>
      <c r="B5490">
        <v>14.20500654552351</v>
      </c>
      <c r="C5490">
        <v>3.5334421321437031</v>
      </c>
      <c r="E5490">
        <f t="shared" si="171"/>
        <v>14</v>
      </c>
      <c r="F5490">
        <f t="shared" si="171"/>
        <v>3.5</v>
      </c>
      <c r="G5490">
        <f>IF(OR(Tahiti!E5490&lt;2.5,F5490&lt;0.5),0,VLOOKUP(Tahiti!F5490,'Power Matrix'!$B$2:$AI$30,HLOOKUP(E5490,'Power Matrix'!$B$2:$AI$30,29)))</f>
        <v>0</v>
      </c>
      <c r="H5490">
        <f t="shared" si="170"/>
        <v>0</v>
      </c>
      <c r="M5490">
        <v>0</v>
      </c>
      <c r="N5490" s="9">
        <v>0</v>
      </c>
    </row>
    <row r="5491" spans="1:14" x14ac:dyDescent="0.25">
      <c r="A5491" s="2">
        <v>43694.708333333343</v>
      </c>
      <c r="B5491">
        <v>14.44771822097746</v>
      </c>
      <c r="C5491">
        <v>3.7724584679851478</v>
      </c>
      <c r="E5491">
        <f t="shared" si="171"/>
        <v>14.5</v>
      </c>
      <c r="F5491">
        <f t="shared" si="171"/>
        <v>4</v>
      </c>
      <c r="G5491">
        <f>IF(OR(Tahiti!E5491&lt;2.5,F5491&lt;0.5),0,VLOOKUP(Tahiti!F5491,'Power Matrix'!$B$2:$AI$30,HLOOKUP(E5491,'Power Matrix'!$B$2:$AI$30,29)))</f>
        <v>0</v>
      </c>
      <c r="H5491">
        <f t="shared" si="170"/>
        <v>0</v>
      </c>
      <c r="M5491">
        <v>0</v>
      </c>
      <c r="N5491" s="9">
        <v>0</v>
      </c>
    </row>
    <row r="5492" spans="1:14" x14ac:dyDescent="0.25">
      <c r="A5492" s="2">
        <v>43694.75</v>
      </c>
      <c r="B5492">
        <v>14.36910104176032</v>
      </c>
      <c r="C5492">
        <v>3.8001639244912351</v>
      </c>
      <c r="E5492">
        <f t="shared" si="171"/>
        <v>14.5</v>
      </c>
      <c r="F5492">
        <f t="shared" si="171"/>
        <v>4</v>
      </c>
      <c r="G5492">
        <f>IF(OR(Tahiti!E5492&lt;2.5,F5492&lt;0.5),0,VLOOKUP(Tahiti!F5492,'Power Matrix'!$B$2:$AI$30,HLOOKUP(E5492,'Power Matrix'!$B$2:$AI$30,29)))</f>
        <v>0</v>
      </c>
      <c r="H5492">
        <f t="shared" si="170"/>
        <v>0</v>
      </c>
      <c r="M5492">
        <v>0</v>
      </c>
      <c r="N5492" s="9">
        <v>0</v>
      </c>
    </row>
    <row r="5493" spans="1:14" x14ac:dyDescent="0.25">
      <c r="A5493" s="2">
        <v>43694.791666666657</v>
      </c>
      <c r="B5493">
        <v>14.23670038217125</v>
      </c>
      <c r="C5493">
        <v>3.7993690958209778</v>
      </c>
      <c r="E5493">
        <f t="shared" si="171"/>
        <v>14</v>
      </c>
      <c r="F5493">
        <f t="shared" si="171"/>
        <v>4</v>
      </c>
      <c r="G5493">
        <f>IF(OR(Tahiti!E5493&lt;2.5,F5493&lt;0.5),0,VLOOKUP(Tahiti!F5493,'Power Matrix'!$B$2:$AI$30,HLOOKUP(E5493,'Power Matrix'!$B$2:$AI$30,29)))</f>
        <v>0</v>
      </c>
      <c r="H5493">
        <f t="shared" si="170"/>
        <v>0</v>
      </c>
      <c r="M5493">
        <v>0</v>
      </c>
      <c r="N5493" s="9">
        <v>0</v>
      </c>
    </row>
    <row r="5494" spans="1:14" x14ac:dyDescent="0.25">
      <c r="A5494" s="2">
        <v>43694.833333333343</v>
      </c>
      <c r="B5494">
        <v>14.0501046339421</v>
      </c>
      <c r="C5494">
        <v>3.7662133855759889</v>
      </c>
      <c r="E5494">
        <f t="shared" si="171"/>
        <v>14</v>
      </c>
      <c r="F5494">
        <f t="shared" si="171"/>
        <v>4</v>
      </c>
      <c r="G5494">
        <f>IF(OR(Tahiti!E5494&lt;2.5,F5494&lt;0.5),0,VLOOKUP(Tahiti!F5494,'Power Matrix'!$B$2:$AI$30,HLOOKUP(E5494,'Power Matrix'!$B$2:$AI$30,29)))</f>
        <v>0</v>
      </c>
      <c r="H5494">
        <f t="shared" si="170"/>
        <v>0</v>
      </c>
      <c r="M5494">
        <v>0</v>
      </c>
      <c r="N5494" s="9">
        <v>0</v>
      </c>
    </row>
    <row r="5495" spans="1:14" x14ac:dyDescent="0.25">
      <c r="A5495" s="2">
        <v>43694.875</v>
      </c>
      <c r="B5495">
        <v>13.830580224260739</v>
      </c>
      <c r="C5495">
        <v>3.710291511275793</v>
      </c>
      <c r="E5495">
        <f t="shared" si="171"/>
        <v>14</v>
      </c>
      <c r="F5495">
        <f t="shared" si="171"/>
        <v>3.5</v>
      </c>
      <c r="G5495">
        <f>IF(OR(Tahiti!E5495&lt;2.5,F5495&lt;0.5),0,VLOOKUP(Tahiti!F5495,'Power Matrix'!$B$2:$AI$30,HLOOKUP(E5495,'Power Matrix'!$B$2:$AI$30,29)))</f>
        <v>0</v>
      </c>
      <c r="H5495">
        <f t="shared" si="170"/>
        <v>0</v>
      </c>
      <c r="M5495">
        <v>0</v>
      </c>
      <c r="N5495" s="9">
        <v>0</v>
      </c>
    </row>
    <row r="5496" spans="1:14" x14ac:dyDescent="0.25">
      <c r="A5496" s="2">
        <v>43694.916666666657</v>
      </c>
      <c r="B5496">
        <v>13.675678312679331</v>
      </c>
      <c r="C5496">
        <v>3.6267777274224051</v>
      </c>
      <c r="E5496">
        <f t="shared" si="171"/>
        <v>13.5</v>
      </c>
      <c r="F5496">
        <f t="shared" si="171"/>
        <v>3.5</v>
      </c>
      <c r="G5496">
        <f>IF(OR(Tahiti!E5496&lt;2.5,F5496&lt;0.5),0,VLOOKUP(Tahiti!F5496,'Power Matrix'!$B$2:$AI$30,HLOOKUP(E5496,'Power Matrix'!$B$2:$AI$30,29)))</f>
        <v>0</v>
      </c>
      <c r="H5496">
        <f t="shared" si="170"/>
        <v>0</v>
      </c>
      <c r="M5496">
        <v>0</v>
      </c>
      <c r="N5496" s="9">
        <v>0</v>
      </c>
    </row>
    <row r="5497" spans="1:14" x14ac:dyDescent="0.25">
      <c r="A5497" s="2">
        <v>43694.958333333343</v>
      </c>
      <c r="B5497">
        <v>13.508976964077551</v>
      </c>
      <c r="C5497">
        <v>3.540425269746672</v>
      </c>
      <c r="E5497">
        <f t="shared" si="171"/>
        <v>13.5</v>
      </c>
      <c r="F5497">
        <f t="shared" si="171"/>
        <v>3.5</v>
      </c>
      <c r="G5497">
        <f>IF(OR(Tahiti!E5497&lt;2.5,F5497&lt;0.5),0,VLOOKUP(Tahiti!F5497,'Power Matrix'!$B$2:$AI$30,HLOOKUP(E5497,'Power Matrix'!$B$2:$AI$30,29)))</f>
        <v>0</v>
      </c>
      <c r="H5497">
        <f t="shared" si="170"/>
        <v>0</v>
      </c>
      <c r="M5497">
        <v>0</v>
      </c>
      <c r="N5497" s="9">
        <v>0</v>
      </c>
    </row>
    <row r="5498" spans="1:14" x14ac:dyDescent="0.25">
      <c r="A5498" s="2">
        <v>43695</v>
      </c>
      <c r="B5498">
        <v>13.326497298529921</v>
      </c>
      <c r="C5498">
        <v>3.458387596280903</v>
      </c>
      <c r="E5498">
        <f t="shared" si="171"/>
        <v>13.5</v>
      </c>
      <c r="F5498">
        <f t="shared" si="171"/>
        <v>3.5</v>
      </c>
      <c r="G5498">
        <f>IF(OR(Tahiti!E5498&lt;2.5,F5498&lt;0.5),0,VLOOKUP(Tahiti!F5498,'Power Matrix'!$B$2:$AI$30,HLOOKUP(E5498,'Power Matrix'!$B$2:$AI$30,29)))</f>
        <v>0</v>
      </c>
      <c r="H5498">
        <f t="shared" si="170"/>
        <v>0</v>
      </c>
      <c r="M5498">
        <v>0</v>
      </c>
      <c r="N5498" s="9">
        <v>0</v>
      </c>
    </row>
    <row r="5499" spans="1:14" x14ac:dyDescent="0.25">
      <c r="A5499" s="2">
        <v>43695.041666666657</v>
      </c>
      <c r="B5499">
        <v>13.132355398717969</v>
      </c>
      <c r="C5499">
        <v>3.383333060418102</v>
      </c>
      <c r="E5499">
        <f t="shared" si="171"/>
        <v>13</v>
      </c>
      <c r="F5499">
        <f t="shared" si="171"/>
        <v>3.5</v>
      </c>
      <c r="G5499">
        <f>IF(OR(Tahiti!E5499&lt;2.5,F5499&lt;0.5),0,VLOOKUP(Tahiti!F5499,'Power Matrix'!$B$2:$AI$30,HLOOKUP(E5499,'Power Matrix'!$B$2:$AI$30,29)))</f>
        <v>0</v>
      </c>
      <c r="H5499">
        <f t="shared" si="170"/>
        <v>0</v>
      </c>
      <c r="M5499">
        <v>2469.6631390818757</v>
      </c>
      <c r="N5499" s="9">
        <v>3.2118930893026455E-2</v>
      </c>
    </row>
    <row r="5500" spans="1:14" x14ac:dyDescent="0.25">
      <c r="A5500" s="2">
        <v>43695.083333333343</v>
      </c>
      <c r="B5500">
        <v>12.92778608944616</v>
      </c>
      <c r="C5500">
        <v>3.3174758277396998</v>
      </c>
      <c r="E5500">
        <f t="shared" si="171"/>
        <v>13</v>
      </c>
      <c r="F5500">
        <f t="shared" si="171"/>
        <v>3.5</v>
      </c>
      <c r="G5500">
        <f>IF(OR(Tahiti!E5500&lt;2.5,F5500&lt;0.5),0,VLOOKUP(Tahiti!F5500,'Power Matrix'!$B$2:$AI$30,HLOOKUP(E5500,'Power Matrix'!$B$2:$AI$30,29)))</f>
        <v>0</v>
      </c>
      <c r="H5500">
        <f t="shared" si="170"/>
        <v>0</v>
      </c>
      <c r="M5500">
        <v>8908.8395887654697</v>
      </c>
      <c r="N5500" s="9">
        <v>0.1158629282514185</v>
      </c>
    </row>
    <row r="5501" spans="1:14" x14ac:dyDescent="0.25">
      <c r="A5501" s="2">
        <v>43695.125</v>
      </c>
      <c r="B5501">
        <v>12.73213495931765</v>
      </c>
      <c r="C5501">
        <v>3.2586017326642649</v>
      </c>
      <c r="E5501">
        <f t="shared" si="171"/>
        <v>12.5</v>
      </c>
      <c r="F5501">
        <f t="shared" si="171"/>
        <v>3.5</v>
      </c>
      <c r="G5501">
        <f>IF(OR(Tahiti!E5501&lt;2.5,F5501&lt;0.5),0,VLOOKUP(Tahiti!F5501,'Power Matrix'!$B$2:$AI$30,HLOOKUP(E5501,'Power Matrix'!$B$2:$AI$30,29)))</f>
        <v>18557.65729679614</v>
      </c>
      <c r="H5501">
        <f t="shared" si="170"/>
        <v>0.24134955999345079</v>
      </c>
      <c r="M5501">
        <v>14705.311323690357</v>
      </c>
      <c r="N5501" s="9">
        <v>0.19124830050370339</v>
      </c>
    </row>
    <row r="5502" spans="1:14" x14ac:dyDescent="0.25">
      <c r="A5502" s="2">
        <v>43695.166666666657</v>
      </c>
      <c r="B5502">
        <v>12.544304386284031</v>
      </c>
      <c r="C5502">
        <v>3.1967186433371459</v>
      </c>
      <c r="E5502">
        <f t="shared" si="171"/>
        <v>12.5</v>
      </c>
      <c r="F5502">
        <f t="shared" si="171"/>
        <v>3</v>
      </c>
      <c r="G5502">
        <f>IF(OR(Tahiti!E5502&lt;2.5,F5502&lt;0.5),0,VLOOKUP(Tahiti!F5502,'Power Matrix'!$B$2:$AI$30,HLOOKUP(E5502,'Power Matrix'!$B$2:$AI$30,29)))</f>
        <v>14563.606844807415</v>
      </c>
      <c r="H5502">
        <f t="shared" si="170"/>
        <v>0.18940537847515407</v>
      </c>
      <c r="M5502">
        <v>15717.810852179548</v>
      </c>
      <c r="N5502" s="9">
        <v>0.20441625117282014</v>
      </c>
    </row>
    <row r="5503" spans="1:14" x14ac:dyDescent="0.25">
      <c r="A5503" s="2">
        <v>43695.208333333343</v>
      </c>
      <c r="B5503">
        <v>12.383228350680341</v>
      </c>
      <c r="C5503">
        <v>3.1453386471527018</v>
      </c>
      <c r="E5503">
        <f t="shared" si="171"/>
        <v>12.5</v>
      </c>
      <c r="F5503">
        <f t="shared" si="171"/>
        <v>3</v>
      </c>
      <c r="G5503">
        <f>IF(OR(Tahiti!E5503&lt;2.5,F5503&lt;0.5),0,VLOOKUP(Tahiti!F5503,'Power Matrix'!$B$2:$AI$30,HLOOKUP(E5503,'Power Matrix'!$B$2:$AI$30,29)))</f>
        <v>14563.606844807415</v>
      </c>
      <c r="H5503">
        <f t="shared" si="170"/>
        <v>0.18940537847515407</v>
      </c>
      <c r="M5503">
        <v>15322.858618717622</v>
      </c>
      <c r="N5503" s="9">
        <v>0.19927974356906411</v>
      </c>
    </row>
    <row r="5504" spans="1:14" x14ac:dyDescent="0.25">
      <c r="A5504" s="2">
        <v>43695.25</v>
      </c>
      <c r="B5504">
        <v>12.231070494219949</v>
      </c>
      <c r="C5504">
        <v>3.0966270043612631</v>
      </c>
      <c r="E5504">
        <f t="shared" si="171"/>
        <v>12</v>
      </c>
      <c r="F5504">
        <f t="shared" si="171"/>
        <v>3</v>
      </c>
      <c r="G5504">
        <f>IF(OR(Tahiti!E5504&lt;2.5,F5504&lt;0.5),0,VLOOKUP(Tahiti!F5504,'Power Matrix'!$B$2:$AI$30,HLOOKUP(E5504,'Power Matrix'!$B$2:$AI$30,29)))</f>
        <v>14551.18234175107</v>
      </c>
      <c r="H5504">
        <f t="shared" si="170"/>
        <v>0.18924379297447216</v>
      </c>
      <c r="M5504">
        <v>15006.102883130028</v>
      </c>
      <c r="N5504" s="9">
        <v>0.19516021187249033</v>
      </c>
    </row>
    <row r="5505" spans="1:14" x14ac:dyDescent="0.25">
      <c r="A5505" s="2">
        <v>43695.291666666657</v>
      </c>
      <c r="B5505">
        <v>12.11403654330857</v>
      </c>
      <c r="C5505">
        <v>3.0572262117071149</v>
      </c>
      <c r="E5505">
        <f t="shared" si="171"/>
        <v>12</v>
      </c>
      <c r="F5505">
        <f t="shared" si="171"/>
        <v>3</v>
      </c>
      <c r="G5505">
        <f>IF(OR(Tahiti!E5505&lt;2.5,F5505&lt;0.5),0,VLOOKUP(Tahiti!F5505,'Power Matrix'!$B$2:$AI$30,HLOOKUP(E5505,'Power Matrix'!$B$2:$AI$30,29)))</f>
        <v>14551.18234175107</v>
      </c>
      <c r="H5505">
        <f t="shared" si="170"/>
        <v>0.18924379297447216</v>
      </c>
      <c r="M5505">
        <v>14699.279616708349</v>
      </c>
      <c r="N5505" s="9">
        <v>0.19116985580545431</v>
      </c>
    </row>
    <row r="5506" spans="1:14" x14ac:dyDescent="0.25">
      <c r="A5506" s="2">
        <v>43695.333333333343</v>
      </c>
      <c r="B5506">
        <v>12.02018985816979</v>
      </c>
      <c r="C5506">
        <v>3.018733794676117</v>
      </c>
      <c r="E5506">
        <f t="shared" si="171"/>
        <v>12</v>
      </c>
      <c r="F5506">
        <f t="shared" si="171"/>
        <v>3</v>
      </c>
      <c r="G5506">
        <f>IF(OR(Tahiti!E5506&lt;2.5,F5506&lt;0.5),0,VLOOKUP(Tahiti!F5506,'Power Matrix'!$B$2:$AI$30,HLOOKUP(E5506,'Power Matrix'!$B$2:$AI$30,29)))</f>
        <v>14551.18234175107</v>
      </c>
      <c r="H5506">
        <f t="shared" ref="H5506:H5569" si="172">G5506/$K$2</f>
        <v>0.18924379297447216</v>
      </c>
      <c r="M5506">
        <v>14225.969928710083</v>
      </c>
      <c r="N5506" s="9">
        <v>0.18501427899044473</v>
      </c>
    </row>
    <row r="5507" spans="1:14" x14ac:dyDescent="0.25">
      <c r="A5507" s="2">
        <v>43695.375</v>
      </c>
      <c r="B5507">
        <v>11.94225869273291</v>
      </c>
      <c r="C5507">
        <v>2.981206526744717</v>
      </c>
      <c r="E5507">
        <f t="shared" ref="E5507:F5570" si="173">MROUND(B5507,0.5)</f>
        <v>12</v>
      </c>
      <c r="F5507">
        <f t="shared" si="173"/>
        <v>3</v>
      </c>
      <c r="G5507">
        <f>IF(OR(Tahiti!E5507&lt;2.5,F5507&lt;0.5),0,VLOOKUP(Tahiti!F5507,'Power Matrix'!$B$2:$AI$30,HLOOKUP(E5507,'Power Matrix'!$B$2:$AI$30,29)))</f>
        <v>14551.18234175107</v>
      </c>
      <c r="H5507">
        <f t="shared" si="172"/>
        <v>0.18924379297447216</v>
      </c>
      <c r="M5507">
        <v>13742.095892785681</v>
      </c>
      <c r="N5507" s="9">
        <v>0.17872130871654598</v>
      </c>
    </row>
    <row r="5508" spans="1:14" x14ac:dyDescent="0.25">
      <c r="A5508" s="2">
        <v>43695.416666666657</v>
      </c>
      <c r="B5508">
        <v>11.93553575768642</v>
      </c>
      <c r="C5508">
        <v>2.935730972110751</v>
      </c>
      <c r="E5508">
        <f t="shared" si="173"/>
        <v>12</v>
      </c>
      <c r="F5508">
        <f t="shared" si="173"/>
        <v>3</v>
      </c>
      <c r="G5508">
        <f>IF(OR(Tahiti!E5508&lt;2.5,F5508&lt;0.5),0,VLOOKUP(Tahiti!F5508,'Power Matrix'!$B$2:$AI$30,HLOOKUP(E5508,'Power Matrix'!$B$2:$AI$30,29)))</f>
        <v>14551.18234175107</v>
      </c>
      <c r="H5508">
        <f t="shared" si="172"/>
        <v>0.18924379297447216</v>
      </c>
      <c r="M5508">
        <v>13258.80027357323</v>
      </c>
      <c r="N5508" s="9">
        <v>0.17243586097724095</v>
      </c>
    </row>
    <row r="5509" spans="1:14" x14ac:dyDescent="0.25">
      <c r="A5509" s="2">
        <v>43695.458333333343</v>
      </c>
      <c r="B5509">
        <v>11.923324712397889</v>
      </c>
      <c r="C5509">
        <v>2.8914476604821702</v>
      </c>
      <c r="E5509">
        <f t="shared" si="173"/>
        <v>12</v>
      </c>
      <c r="F5509">
        <f t="shared" si="173"/>
        <v>3</v>
      </c>
      <c r="G5509">
        <f>IF(OR(Tahiti!E5509&lt;2.5,F5509&lt;0.5),0,VLOOKUP(Tahiti!F5509,'Power Matrix'!$B$2:$AI$30,HLOOKUP(E5509,'Power Matrix'!$B$2:$AI$30,29)))</f>
        <v>14551.18234175107</v>
      </c>
      <c r="H5509">
        <f t="shared" si="172"/>
        <v>0.18924379297447216</v>
      </c>
      <c r="M5509">
        <v>12780.418262956673</v>
      </c>
      <c r="N5509" s="9">
        <v>0.16621431663124875</v>
      </c>
    </row>
    <row r="5510" spans="1:14" x14ac:dyDescent="0.25">
      <c r="A5510" s="2">
        <v>43695.5</v>
      </c>
      <c r="B5510">
        <v>11.89588416118772</v>
      </c>
      <c r="C5510">
        <v>2.85079785134619</v>
      </c>
      <c r="E5510">
        <f t="shared" si="173"/>
        <v>12</v>
      </c>
      <c r="F5510">
        <f t="shared" si="173"/>
        <v>3</v>
      </c>
      <c r="G5510">
        <f>IF(OR(Tahiti!E5510&lt;2.5,F5510&lt;0.5),0,VLOOKUP(Tahiti!F5510,'Power Matrix'!$B$2:$AI$30,HLOOKUP(E5510,'Power Matrix'!$B$2:$AI$30,29)))</f>
        <v>14551.18234175107</v>
      </c>
      <c r="H5510">
        <f t="shared" si="172"/>
        <v>0.18924379297447216</v>
      </c>
      <c r="M5510">
        <v>12296.404186402664</v>
      </c>
      <c r="N5510" s="9">
        <v>0.15991952507442547</v>
      </c>
    </row>
    <row r="5511" spans="1:14" x14ac:dyDescent="0.25">
      <c r="A5511" s="2">
        <v>43695.541666666657</v>
      </c>
      <c r="B5511">
        <v>11.84676557452152</v>
      </c>
      <c r="C5511">
        <v>2.8140086386086001</v>
      </c>
      <c r="E5511">
        <f t="shared" si="173"/>
        <v>12</v>
      </c>
      <c r="F5511">
        <f t="shared" si="173"/>
        <v>3</v>
      </c>
      <c r="G5511">
        <f>IF(OR(Tahiti!E5511&lt;2.5,F5511&lt;0.5),0,VLOOKUP(Tahiti!F5511,'Power Matrix'!$B$2:$AI$30,HLOOKUP(E5511,'Power Matrix'!$B$2:$AI$30,29)))</f>
        <v>14551.18234175107</v>
      </c>
      <c r="H5511">
        <f t="shared" si="172"/>
        <v>0.18924379297447216</v>
      </c>
      <c r="M5511">
        <v>11813.057805546476</v>
      </c>
      <c r="N5511" s="9">
        <v>0.15363341716017537</v>
      </c>
    </row>
    <row r="5512" spans="1:14" x14ac:dyDescent="0.25">
      <c r="A5512" s="2">
        <v>43695.583333333343</v>
      </c>
      <c r="B5512">
        <v>11.78433832051838</v>
      </c>
      <c r="C5512">
        <v>2.779831005787567</v>
      </c>
      <c r="E5512">
        <f t="shared" si="173"/>
        <v>12</v>
      </c>
      <c r="F5512">
        <f t="shared" si="173"/>
        <v>3</v>
      </c>
      <c r="G5512">
        <f>IF(OR(Tahiti!E5512&lt;2.5,F5512&lt;0.5),0,VLOOKUP(Tahiti!F5512,'Power Matrix'!$B$2:$AI$30,HLOOKUP(E5512,'Power Matrix'!$B$2:$AI$30,29)))</f>
        <v>14551.18234175107</v>
      </c>
      <c r="H5512">
        <f t="shared" si="172"/>
        <v>0.18924379297447216</v>
      </c>
      <c r="M5512">
        <v>11183.763937149801</v>
      </c>
      <c r="N5512" s="9">
        <v>0.14544920533363767</v>
      </c>
    </row>
    <row r="5513" spans="1:14" x14ac:dyDescent="0.25">
      <c r="A5513" s="2">
        <v>43695.625</v>
      </c>
      <c r="B5513">
        <v>11.67841779284713</v>
      </c>
      <c r="C5513">
        <v>2.74003279879829</v>
      </c>
      <c r="E5513">
        <f t="shared" si="173"/>
        <v>11.5</v>
      </c>
      <c r="F5513">
        <f t="shared" si="173"/>
        <v>2.5</v>
      </c>
      <c r="G5513">
        <f>IF(OR(Tahiti!E5513&lt;2.5,F5513&lt;0.5),0,VLOOKUP(Tahiti!F5513,'Power Matrix'!$B$2:$AI$30,HLOOKUP(E5513,'Power Matrix'!$B$2:$AI$30,29)))</f>
        <v>8402.7983342367406</v>
      </c>
      <c r="H5513">
        <f t="shared" si="172"/>
        <v>0.10928166461139799</v>
      </c>
      <c r="M5513">
        <v>10695.440768412855</v>
      </c>
      <c r="N5513" s="9">
        <v>0.13909837235487096</v>
      </c>
    </row>
    <row r="5514" spans="1:14" x14ac:dyDescent="0.25">
      <c r="A5514" s="2">
        <v>43695.666666666657</v>
      </c>
      <c r="B5514">
        <v>11.569753210054859</v>
      </c>
      <c r="C5514">
        <v>2.7142576404913989</v>
      </c>
      <c r="E5514">
        <f t="shared" si="173"/>
        <v>11.5</v>
      </c>
      <c r="F5514">
        <f t="shared" si="173"/>
        <v>2.5</v>
      </c>
      <c r="G5514">
        <f>IF(OR(Tahiti!E5514&lt;2.5,F5514&lt;0.5),0,VLOOKUP(Tahiti!F5514,'Power Matrix'!$B$2:$AI$30,HLOOKUP(E5514,'Power Matrix'!$B$2:$AI$30,29)))</f>
        <v>8402.7983342367406</v>
      </c>
      <c r="H5514">
        <f t="shared" si="172"/>
        <v>0.10928166461139799</v>
      </c>
      <c r="M5514">
        <v>10206.490005511394</v>
      </c>
      <c r="N5514" s="9">
        <v>0.13273937726958865</v>
      </c>
    </row>
    <row r="5515" spans="1:14" x14ac:dyDescent="0.25">
      <c r="A5515" s="2">
        <v>43695.708333333343</v>
      </c>
      <c r="B5515">
        <v>11.433922481564521</v>
      </c>
      <c r="C5515">
        <v>2.6946707911172179</v>
      </c>
      <c r="E5515">
        <f t="shared" si="173"/>
        <v>11.5</v>
      </c>
      <c r="F5515">
        <f t="shared" si="173"/>
        <v>2.5</v>
      </c>
      <c r="G5515">
        <f>IF(OR(Tahiti!E5515&lt;2.5,F5515&lt;0.5),0,VLOOKUP(Tahiti!F5515,'Power Matrix'!$B$2:$AI$30,HLOOKUP(E5515,'Power Matrix'!$B$2:$AI$30,29)))</f>
        <v>8402.7983342367406</v>
      </c>
      <c r="H5515">
        <f t="shared" si="172"/>
        <v>0.10928166461139799</v>
      </c>
      <c r="M5515">
        <v>8110.4849585897036</v>
      </c>
      <c r="N5515" s="9">
        <v>0.10548001538003964</v>
      </c>
    </row>
    <row r="5516" spans="1:14" x14ac:dyDescent="0.25">
      <c r="A5516" s="2">
        <v>43695.75</v>
      </c>
      <c r="B5516">
        <v>10.99075757952027</v>
      </c>
      <c r="C5516">
        <v>2.54268819466887</v>
      </c>
      <c r="E5516">
        <f t="shared" si="173"/>
        <v>11</v>
      </c>
      <c r="F5516">
        <f t="shared" si="173"/>
        <v>2.5</v>
      </c>
      <c r="G5516">
        <f>IF(OR(Tahiti!E5516&lt;2.5,F5516&lt;0.5),0,VLOOKUP(Tahiti!F5516,'Power Matrix'!$B$2:$AI$30,HLOOKUP(E5516,'Power Matrix'!$B$2:$AI$30,29)))</f>
        <v>7745.5223652343748</v>
      </c>
      <c r="H5516">
        <f t="shared" si="172"/>
        <v>0.10073353467366189</v>
      </c>
      <c r="M5516">
        <v>8510.2285377216613</v>
      </c>
      <c r="N5516" s="9">
        <v>0.11067883630014438</v>
      </c>
    </row>
    <row r="5517" spans="1:14" x14ac:dyDescent="0.25">
      <c r="A5517" s="2">
        <v>43695.791666666657</v>
      </c>
      <c r="B5517">
        <v>10.85451524276178</v>
      </c>
      <c r="C5517">
        <v>2.5255426047819061</v>
      </c>
      <c r="E5517">
        <f t="shared" si="173"/>
        <v>11</v>
      </c>
      <c r="F5517">
        <f t="shared" si="173"/>
        <v>2.5</v>
      </c>
      <c r="G5517">
        <f>IF(OR(Tahiti!E5517&lt;2.5,F5517&lt;0.5),0,VLOOKUP(Tahiti!F5517,'Power Matrix'!$B$2:$AI$30,HLOOKUP(E5517,'Power Matrix'!$B$2:$AI$30,29)))</f>
        <v>7745.5223652343748</v>
      </c>
      <c r="H5517">
        <f t="shared" si="172"/>
        <v>0.10073353467366189</v>
      </c>
      <c r="M5517">
        <v>8711.8141490076905</v>
      </c>
      <c r="N5517" s="9">
        <v>0.11330053567908539</v>
      </c>
    </row>
    <row r="5518" spans="1:14" x14ac:dyDescent="0.25">
      <c r="A5518" s="2">
        <v>43695.833333333343</v>
      </c>
      <c r="B5518">
        <v>10.754220028088611</v>
      </c>
      <c r="C5518">
        <v>2.5042525511143192</v>
      </c>
      <c r="E5518">
        <f t="shared" si="173"/>
        <v>11</v>
      </c>
      <c r="F5518">
        <f t="shared" si="173"/>
        <v>2.5</v>
      </c>
      <c r="G5518">
        <f>IF(OR(Tahiti!E5518&lt;2.5,F5518&lt;0.5),0,VLOOKUP(Tahiti!F5518,'Power Matrix'!$B$2:$AI$30,HLOOKUP(E5518,'Power Matrix'!$B$2:$AI$30,29)))</f>
        <v>7745.5223652343748</v>
      </c>
      <c r="H5518">
        <f t="shared" si="172"/>
        <v>0.10073353467366189</v>
      </c>
      <c r="M5518">
        <v>8754.1705562809784</v>
      </c>
      <c r="N5518" s="9">
        <v>0.11385139725067341</v>
      </c>
    </row>
    <row r="5519" spans="1:14" x14ac:dyDescent="0.25">
      <c r="A5519" s="2">
        <v>43695.875</v>
      </c>
      <c r="B5519">
        <v>10.69467403196254</v>
      </c>
      <c r="C5519">
        <v>2.4772851498020421</v>
      </c>
      <c r="E5519">
        <f t="shared" si="173"/>
        <v>10.5</v>
      </c>
      <c r="F5519">
        <f t="shared" si="173"/>
        <v>2.5</v>
      </c>
      <c r="G5519">
        <f>IF(OR(Tahiti!E5519&lt;2.5,F5519&lt;0.5),0,VLOOKUP(Tahiti!F5519,'Power Matrix'!$B$2:$AI$30,HLOOKUP(E5519,'Power Matrix'!$B$2:$AI$30,29)))</f>
        <v>9633.9705665237434</v>
      </c>
      <c r="H5519">
        <f t="shared" si="172"/>
        <v>0.12529353894372131</v>
      </c>
      <c r="M5519">
        <v>8120.6736123481787</v>
      </c>
      <c r="N5519" s="9">
        <v>0.10561252278997049</v>
      </c>
    </row>
    <row r="5520" spans="1:14" x14ac:dyDescent="0.25">
      <c r="A5520" s="2">
        <v>43695.916666666657</v>
      </c>
      <c r="B5520">
        <v>10.782758201347191</v>
      </c>
      <c r="C5520">
        <v>2.4261890209998329</v>
      </c>
      <c r="E5520">
        <f t="shared" si="173"/>
        <v>11</v>
      </c>
      <c r="F5520">
        <f t="shared" si="173"/>
        <v>2.5</v>
      </c>
      <c r="G5520">
        <f>IF(OR(Tahiti!E5520&lt;2.5,F5520&lt;0.5),0,VLOOKUP(Tahiti!F5520,'Power Matrix'!$B$2:$AI$30,HLOOKUP(E5520,'Power Matrix'!$B$2:$AI$30,29)))</f>
        <v>7745.5223652343748</v>
      </c>
      <c r="H5520">
        <f t="shared" si="172"/>
        <v>0.10073353467366189</v>
      </c>
      <c r="M5520">
        <v>7578.7655279984765</v>
      </c>
      <c r="N5520" s="9">
        <v>9.8564797115905031E-2</v>
      </c>
    </row>
    <row r="5521" spans="1:14" x14ac:dyDescent="0.25">
      <c r="A5521" s="2">
        <v>43695.958333333343</v>
      </c>
      <c r="B5521">
        <v>10.86014055575987</v>
      </c>
      <c r="C5521">
        <v>2.3790102620724598</v>
      </c>
      <c r="E5521">
        <f t="shared" si="173"/>
        <v>11</v>
      </c>
      <c r="F5521">
        <f t="shared" si="173"/>
        <v>2.5</v>
      </c>
      <c r="G5521">
        <f>IF(OR(Tahiti!E5521&lt;2.5,F5521&lt;0.5),0,VLOOKUP(Tahiti!F5521,'Power Matrix'!$B$2:$AI$30,HLOOKUP(E5521,'Power Matrix'!$B$2:$AI$30,29)))</f>
        <v>7745.5223652343748</v>
      </c>
      <c r="H5521">
        <f t="shared" si="172"/>
        <v>0.10073353467366189</v>
      </c>
      <c r="M5521">
        <v>7186.6856402069352</v>
      </c>
      <c r="N5521" s="9">
        <v>9.3465645486179638E-2</v>
      </c>
    </row>
    <row r="5522" spans="1:14" x14ac:dyDescent="0.25">
      <c r="A5522" s="2">
        <v>43696</v>
      </c>
      <c r="B5522">
        <v>10.90733830384136</v>
      </c>
      <c r="C5522">
        <v>2.3367707955959669</v>
      </c>
      <c r="E5522">
        <f t="shared" si="173"/>
        <v>11</v>
      </c>
      <c r="F5522">
        <f t="shared" si="173"/>
        <v>2.5</v>
      </c>
      <c r="G5522">
        <f>IF(OR(Tahiti!E5522&lt;2.5,F5522&lt;0.5),0,VLOOKUP(Tahiti!F5522,'Power Matrix'!$B$2:$AI$30,HLOOKUP(E5522,'Power Matrix'!$B$2:$AI$30,29)))</f>
        <v>7745.5223652343748</v>
      </c>
      <c r="H5522">
        <f t="shared" si="172"/>
        <v>0.10073353467366189</v>
      </c>
      <c r="M5522">
        <v>6989.0542037338528</v>
      </c>
      <c r="N5522" s="9">
        <v>9.089537169056866E-2</v>
      </c>
    </row>
    <row r="5523" spans="1:14" x14ac:dyDescent="0.25">
      <c r="A5523" s="2">
        <v>43696.041666666657</v>
      </c>
      <c r="B5523">
        <v>10.90829872313371</v>
      </c>
      <c r="C5523">
        <v>2.301798334104677</v>
      </c>
      <c r="E5523">
        <f t="shared" si="173"/>
        <v>11</v>
      </c>
      <c r="F5523">
        <f t="shared" si="173"/>
        <v>2.5</v>
      </c>
      <c r="G5523">
        <f>IF(OR(Tahiti!E5523&lt;2.5,F5523&lt;0.5),0,VLOOKUP(Tahiti!F5523,'Power Matrix'!$B$2:$AI$30,HLOOKUP(E5523,'Power Matrix'!$B$2:$AI$30,29)))</f>
        <v>7745.5223652343748</v>
      </c>
      <c r="H5523">
        <f t="shared" si="172"/>
        <v>0.10073353467366189</v>
      </c>
      <c r="M5523">
        <v>7006.3131768321728</v>
      </c>
      <c r="N5523" s="9">
        <v>9.1119831356932565E-2</v>
      </c>
    </row>
    <row r="5524" spans="1:14" x14ac:dyDescent="0.25">
      <c r="A5524" s="2">
        <v>43696.083333333343</v>
      </c>
      <c r="B5524">
        <v>10.85218279590892</v>
      </c>
      <c r="C5524">
        <v>2.2752851206039759</v>
      </c>
      <c r="E5524">
        <f t="shared" si="173"/>
        <v>11</v>
      </c>
      <c r="F5524">
        <f t="shared" si="173"/>
        <v>2.5</v>
      </c>
      <c r="G5524">
        <f>IF(OR(Tahiti!E5524&lt;2.5,F5524&lt;0.5),0,VLOOKUP(Tahiti!F5524,'Power Matrix'!$B$2:$AI$30,HLOOKUP(E5524,'Power Matrix'!$B$2:$AI$30,29)))</f>
        <v>7745.5223652343748</v>
      </c>
      <c r="H5524">
        <f t="shared" si="172"/>
        <v>0.10073353467366189</v>
      </c>
      <c r="M5524">
        <v>7289.2542200436383</v>
      </c>
      <c r="N5524" s="9">
        <v>9.4799589810584811E-2</v>
      </c>
    </row>
    <row r="5525" spans="1:14" x14ac:dyDescent="0.25">
      <c r="A5525" s="2">
        <v>43696.125</v>
      </c>
      <c r="B5525">
        <v>10.51384079948752</v>
      </c>
      <c r="C5525">
        <v>2.1743418794813891</v>
      </c>
      <c r="E5525">
        <f t="shared" si="173"/>
        <v>10.5</v>
      </c>
      <c r="F5525">
        <f t="shared" si="173"/>
        <v>2</v>
      </c>
      <c r="G5525">
        <f>IF(OR(Tahiti!E5525&lt;2.5,F5525&lt;0.5),0,VLOOKUP(Tahiti!F5525,'Power Matrix'!$B$2:$AI$30,HLOOKUP(E5525,'Power Matrix'!$B$2:$AI$30,29)))</f>
        <v>6088.3825794546938</v>
      </c>
      <c r="H5525">
        <f t="shared" si="172"/>
        <v>7.9181786424996028E-2</v>
      </c>
      <c r="M5525">
        <v>7676.8837526557345</v>
      </c>
      <c r="N5525" s="9">
        <v>9.984086283808466E-2</v>
      </c>
    </row>
    <row r="5526" spans="1:14" x14ac:dyDescent="0.25">
      <c r="A5526" s="2">
        <v>43696.166666666657</v>
      </c>
      <c r="B5526">
        <v>10.31750365557876</v>
      </c>
      <c r="C5526">
        <v>2.1648607089147571</v>
      </c>
      <c r="E5526">
        <f t="shared" si="173"/>
        <v>10.5</v>
      </c>
      <c r="F5526">
        <f t="shared" si="173"/>
        <v>2</v>
      </c>
      <c r="G5526">
        <f>IF(OR(Tahiti!E5526&lt;2.5,F5526&lt;0.5),0,VLOOKUP(Tahiti!F5526,'Power Matrix'!$B$2:$AI$30,HLOOKUP(E5526,'Power Matrix'!$B$2:$AI$30,29)))</f>
        <v>6088.3825794546938</v>
      </c>
      <c r="H5526">
        <f t="shared" si="172"/>
        <v>7.9181786424996028E-2</v>
      </c>
      <c r="M5526">
        <v>8181.5972004831201</v>
      </c>
      <c r="N5526" s="9">
        <v>0.10640485777934433</v>
      </c>
    </row>
    <row r="5527" spans="1:14" x14ac:dyDescent="0.25">
      <c r="A5527" s="2">
        <v>43696.208333333343</v>
      </c>
      <c r="B5527">
        <v>10.083984564780209</v>
      </c>
      <c r="C5527">
        <v>2.1611136594692621</v>
      </c>
      <c r="E5527">
        <f t="shared" si="173"/>
        <v>10</v>
      </c>
      <c r="F5527">
        <f t="shared" si="173"/>
        <v>2</v>
      </c>
      <c r="G5527">
        <f>IF(OR(Tahiti!E5527&lt;2.5,F5527&lt;0.5),0,VLOOKUP(Tahiti!F5527,'Power Matrix'!$B$2:$AI$30,HLOOKUP(E5527,'Power Matrix'!$B$2:$AI$30,29)))</f>
        <v>6950.4438935546868</v>
      </c>
      <c r="H5527">
        <f t="shared" si="172"/>
        <v>9.0393229524623114E-2</v>
      </c>
      <c r="M5527">
        <v>9107.9769423612343</v>
      </c>
      <c r="N5527" s="9">
        <v>0.11845278708566435</v>
      </c>
    </row>
    <row r="5528" spans="1:14" x14ac:dyDescent="0.25">
      <c r="A5528" s="2">
        <v>43696.25</v>
      </c>
      <c r="B5528">
        <v>9.8593836531249739</v>
      </c>
      <c r="C5528">
        <v>2.1578207978353419</v>
      </c>
      <c r="E5528">
        <f t="shared" si="173"/>
        <v>10</v>
      </c>
      <c r="F5528">
        <f t="shared" si="173"/>
        <v>2</v>
      </c>
      <c r="G5528">
        <f>IF(OR(Tahiti!E5528&lt;2.5,F5528&lt;0.5),0,VLOOKUP(Tahiti!F5528,'Power Matrix'!$B$2:$AI$30,HLOOKUP(E5528,'Power Matrix'!$B$2:$AI$30,29)))</f>
        <v>6950.4438935546868</v>
      </c>
      <c r="H5528">
        <f t="shared" si="172"/>
        <v>9.0393229524623114E-2</v>
      </c>
      <c r="M5528">
        <v>10080.131464233253</v>
      </c>
      <c r="N5528" s="9">
        <v>0.13109603523203245</v>
      </c>
    </row>
    <row r="5529" spans="1:14" x14ac:dyDescent="0.25">
      <c r="A5529" s="2">
        <v>43696.291666666657</v>
      </c>
      <c r="B5529">
        <v>9.6683974167021933</v>
      </c>
      <c r="C5529">
        <v>2.1514053949968419</v>
      </c>
      <c r="E5529">
        <f t="shared" si="173"/>
        <v>9.5</v>
      </c>
      <c r="F5529">
        <f t="shared" si="173"/>
        <v>2</v>
      </c>
      <c r="G5529">
        <f>IF(OR(Tahiti!E5529&lt;2.5,F5529&lt;0.5),0,VLOOKUP(Tahiti!F5529,'Power Matrix'!$B$2:$AI$30,HLOOKUP(E5529,'Power Matrix'!$B$2:$AI$30,29)))</f>
        <v>9360.62931097412</v>
      </c>
      <c r="H5529">
        <f t="shared" si="172"/>
        <v>0.12173862946889506</v>
      </c>
      <c r="M5529">
        <v>10832.67836710914</v>
      </c>
      <c r="N5529" s="9">
        <v>0.14088320077081826</v>
      </c>
    </row>
    <row r="5530" spans="1:14" x14ac:dyDescent="0.25">
      <c r="A5530" s="2">
        <v>43696.333333333343</v>
      </c>
      <c r="B5530">
        <v>9.5097910307074116</v>
      </c>
      <c r="C5530">
        <v>2.141640357047975</v>
      </c>
      <c r="E5530">
        <f t="shared" si="173"/>
        <v>9.5</v>
      </c>
      <c r="F5530">
        <f t="shared" si="173"/>
        <v>2</v>
      </c>
      <c r="G5530">
        <f>IF(OR(Tahiti!E5530&lt;2.5,F5530&lt;0.5),0,VLOOKUP(Tahiti!F5530,'Power Matrix'!$B$2:$AI$30,HLOOKUP(E5530,'Power Matrix'!$B$2:$AI$30,29)))</f>
        <v>9360.62931097412</v>
      </c>
      <c r="H5530">
        <f t="shared" si="172"/>
        <v>0.12173862946889506</v>
      </c>
      <c r="M5530">
        <v>11266.34032246567</v>
      </c>
      <c r="N5530" s="9">
        <v>0.1465231433826715</v>
      </c>
    </row>
    <row r="5531" spans="1:14" x14ac:dyDescent="0.25">
      <c r="A5531" s="2">
        <v>43696.375</v>
      </c>
      <c r="B5531">
        <v>9.3526938750291908</v>
      </c>
      <c r="C5531">
        <v>2.1349410868272409</v>
      </c>
      <c r="E5531">
        <f t="shared" si="173"/>
        <v>9.5</v>
      </c>
      <c r="F5531">
        <f t="shared" si="173"/>
        <v>2</v>
      </c>
      <c r="G5531">
        <f>IF(OR(Tahiti!E5531&lt;2.5,F5531&lt;0.5),0,VLOOKUP(Tahiti!F5531,'Power Matrix'!$B$2:$AI$30,HLOOKUP(E5531,'Power Matrix'!$B$2:$AI$30,29)))</f>
        <v>9360.62931097412</v>
      </c>
      <c r="H5531">
        <f t="shared" si="172"/>
        <v>0.12173862946889506</v>
      </c>
      <c r="M5531">
        <v>11410.12140289633</v>
      </c>
      <c r="N5531" s="9">
        <v>0.14839307232682453</v>
      </c>
    </row>
    <row r="5532" spans="1:14" x14ac:dyDescent="0.25">
      <c r="A5532" s="2">
        <v>43696.416666666657</v>
      </c>
      <c r="B5532">
        <v>9.2488313886986973</v>
      </c>
      <c r="C5532">
        <v>2.12086126466841</v>
      </c>
      <c r="E5532">
        <f t="shared" si="173"/>
        <v>9</v>
      </c>
      <c r="F5532">
        <f t="shared" si="173"/>
        <v>2</v>
      </c>
      <c r="G5532">
        <f>IF(OR(Tahiti!E5532&lt;2.5,F5532&lt;0.5),0,VLOOKUP(Tahiti!F5532,'Power Matrix'!$B$2:$AI$30,HLOOKUP(E5532,'Power Matrix'!$B$2:$AI$30,29)))</f>
        <v>10436.880789062499</v>
      </c>
      <c r="H5532">
        <f t="shared" si="172"/>
        <v>0.13573569906257574</v>
      </c>
      <c r="M5532">
        <v>11626.973475091148</v>
      </c>
      <c r="N5532" s="9">
        <v>0.15121331797515383</v>
      </c>
    </row>
    <row r="5533" spans="1:14" x14ac:dyDescent="0.25">
      <c r="A5533" s="2">
        <v>43696.458333333343</v>
      </c>
      <c r="B5533">
        <v>9.1359135204688489</v>
      </c>
      <c r="C5533">
        <v>2.111834281913354</v>
      </c>
      <c r="E5533">
        <f t="shared" si="173"/>
        <v>9</v>
      </c>
      <c r="F5533">
        <f t="shared" si="173"/>
        <v>2</v>
      </c>
      <c r="G5533">
        <f>IF(OR(Tahiti!E5533&lt;2.5,F5533&lt;0.5),0,VLOOKUP(Tahiti!F5533,'Power Matrix'!$B$2:$AI$30,HLOOKUP(E5533,'Power Matrix'!$B$2:$AI$30,29)))</f>
        <v>10436.880789062499</v>
      </c>
      <c r="H5533">
        <f t="shared" si="172"/>
        <v>0.13573569906257574</v>
      </c>
      <c r="M5533">
        <v>12275.828252512621</v>
      </c>
      <c r="N5533" s="9">
        <v>0.15965192704122996</v>
      </c>
    </row>
    <row r="5534" spans="1:14" x14ac:dyDescent="0.25">
      <c r="A5534" s="2">
        <v>43696.5</v>
      </c>
      <c r="B5534">
        <v>8.9723678352562377</v>
      </c>
      <c r="C5534">
        <v>2.117681949987384</v>
      </c>
      <c r="E5534">
        <f t="shared" si="173"/>
        <v>9</v>
      </c>
      <c r="F5534">
        <f t="shared" si="173"/>
        <v>2</v>
      </c>
      <c r="G5534">
        <f>IF(OR(Tahiti!E5534&lt;2.5,F5534&lt;0.5),0,VLOOKUP(Tahiti!F5534,'Power Matrix'!$B$2:$AI$30,HLOOKUP(E5534,'Power Matrix'!$B$2:$AI$30,29)))</f>
        <v>10436.880789062499</v>
      </c>
      <c r="H5534">
        <f t="shared" si="172"/>
        <v>0.13573569906257574</v>
      </c>
      <c r="M5534">
        <v>12817.302697559535</v>
      </c>
      <c r="N5534" s="9">
        <v>0.16669401306728904</v>
      </c>
    </row>
    <row r="5535" spans="1:14" x14ac:dyDescent="0.25">
      <c r="A5535" s="2">
        <v>43696.541666666657</v>
      </c>
      <c r="B5535">
        <v>8.873170242631474</v>
      </c>
      <c r="C5535">
        <v>2.1133103923009728</v>
      </c>
      <c r="E5535">
        <f t="shared" si="173"/>
        <v>9</v>
      </c>
      <c r="F5535">
        <f t="shared" si="173"/>
        <v>2</v>
      </c>
      <c r="G5535">
        <f>IF(OR(Tahiti!E5535&lt;2.5,F5535&lt;0.5),0,VLOOKUP(Tahiti!F5535,'Power Matrix'!$B$2:$AI$30,HLOOKUP(E5535,'Power Matrix'!$B$2:$AI$30,29)))</f>
        <v>10436.880789062499</v>
      </c>
      <c r="H5535">
        <f t="shared" si="172"/>
        <v>0.13573569906257574</v>
      </c>
      <c r="M5535">
        <v>12740.386468792782</v>
      </c>
      <c r="N5535" s="9">
        <v>0.16569368755843039</v>
      </c>
    </row>
    <row r="5536" spans="1:14" x14ac:dyDescent="0.25">
      <c r="A5536" s="2">
        <v>43696.583333333343</v>
      </c>
      <c r="B5536">
        <v>8.8435344473244903</v>
      </c>
      <c r="C5536">
        <v>2.0965054432726911</v>
      </c>
      <c r="E5536">
        <f t="shared" si="173"/>
        <v>9</v>
      </c>
      <c r="F5536">
        <f t="shared" si="173"/>
        <v>2</v>
      </c>
      <c r="G5536">
        <f>IF(OR(Tahiti!E5536&lt;2.5,F5536&lt;0.5),0,VLOOKUP(Tahiti!F5536,'Power Matrix'!$B$2:$AI$30,HLOOKUP(E5536,'Power Matrix'!$B$2:$AI$30,29)))</f>
        <v>10436.880789062499</v>
      </c>
      <c r="H5536">
        <f t="shared" si="172"/>
        <v>0.13573569906257574</v>
      </c>
      <c r="M5536">
        <v>12413.343623285764</v>
      </c>
      <c r="N5536" s="9">
        <v>0.1614403679912105</v>
      </c>
    </row>
    <row r="5537" spans="1:14" x14ac:dyDescent="0.25">
      <c r="A5537" s="2">
        <v>43696.625</v>
      </c>
      <c r="B5537">
        <v>8.8084105417754728</v>
      </c>
      <c r="C5537">
        <v>2.0620439430694231</v>
      </c>
      <c r="E5537">
        <f t="shared" si="173"/>
        <v>9</v>
      </c>
      <c r="F5537">
        <f t="shared" si="173"/>
        <v>2</v>
      </c>
      <c r="G5537">
        <f>IF(OR(Tahiti!E5537&lt;2.5,F5537&lt;0.5),0,VLOOKUP(Tahiti!F5537,'Power Matrix'!$B$2:$AI$30,HLOOKUP(E5537,'Power Matrix'!$B$2:$AI$30,29)))</f>
        <v>10436.880789062499</v>
      </c>
      <c r="H5537">
        <f t="shared" si="172"/>
        <v>0.13573569906257574</v>
      </c>
      <c r="M5537">
        <v>12168.465734559304</v>
      </c>
      <c r="N5537" s="9">
        <v>0.15825563568469869</v>
      </c>
    </row>
    <row r="5538" spans="1:14" x14ac:dyDescent="0.25">
      <c r="A5538" s="2">
        <v>43696.666666666657</v>
      </c>
      <c r="B5538">
        <v>8.7982575378277108</v>
      </c>
      <c r="C5538">
        <v>2.0426841876010311</v>
      </c>
      <c r="E5538">
        <f t="shared" si="173"/>
        <v>9</v>
      </c>
      <c r="F5538">
        <f t="shared" si="173"/>
        <v>2</v>
      </c>
      <c r="G5538">
        <f>IF(OR(Tahiti!E5538&lt;2.5,F5538&lt;0.5),0,VLOOKUP(Tahiti!F5538,'Power Matrix'!$B$2:$AI$30,HLOOKUP(E5538,'Power Matrix'!$B$2:$AI$30,29)))</f>
        <v>10436.880789062499</v>
      </c>
      <c r="H5538">
        <f t="shared" si="172"/>
        <v>0.13573569906257574</v>
      </c>
      <c r="M5538">
        <v>12377.673074689585</v>
      </c>
      <c r="N5538" s="9">
        <v>0.16097645861541485</v>
      </c>
    </row>
    <row r="5539" spans="1:14" x14ac:dyDescent="0.25">
      <c r="A5539" s="2">
        <v>43696.708333333343</v>
      </c>
      <c r="B5539">
        <v>8.737202311385083</v>
      </c>
      <c r="C5539">
        <v>2.0345088069926769</v>
      </c>
      <c r="E5539">
        <f t="shared" si="173"/>
        <v>8.5</v>
      </c>
      <c r="F5539">
        <f t="shared" si="173"/>
        <v>2</v>
      </c>
      <c r="G5539">
        <f>IF(OR(Tahiti!E5539&lt;2.5,F5539&lt;0.5),0,VLOOKUP(Tahiti!F5539,'Power Matrix'!$B$2:$AI$30,HLOOKUP(E5539,'Power Matrix'!$B$2:$AI$30,29)))</f>
        <v>13072.929897460937</v>
      </c>
      <c r="H5539">
        <f t="shared" si="172"/>
        <v>0.17001854426539822</v>
      </c>
      <c r="M5539">
        <v>13015.549808589052</v>
      </c>
      <c r="N5539" s="9">
        <v>0.16927229395027069</v>
      </c>
    </row>
    <row r="5540" spans="1:14" x14ac:dyDescent="0.25">
      <c r="A5540" s="2">
        <v>43696.75</v>
      </c>
      <c r="B5540">
        <v>8.5717357875877589</v>
      </c>
      <c r="C5540">
        <v>2.0185554601110991</v>
      </c>
      <c r="E5540">
        <f t="shared" si="173"/>
        <v>8.5</v>
      </c>
      <c r="F5540">
        <f t="shared" si="173"/>
        <v>2</v>
      </c>
      <c r="G5540">
        <f>IF(OR(Tahiti!E5540&lt;2.5,F5540&lt;0.5),0,VLOOKUP(Tahiti!F5540,'Power Matrix'!$B$2:$AI$30,HLOOKUP(E5540,'Power Matrix'!$B$2:$AI$30,29)))</f>
        <v>13072.929897460937</v>
      </c>
      <c r="H5540">
        <f t="shared" si="172"/>
        <v>0.17001854426539822</v>
      </c>
      <c r="M5540">
        <v>14419.753436441744</v>
      </c>
      <c r="N5540" s="9">
        <v>0.1875345089742616</v>
      </c>
    </row>
    <row r="5541" spans="1:14" x14ac:dyDescent="0.25">
      <c r="A5541" s="2">
        <v>43696.791666666657</v>
      </c>
      <c r="B5541">
        <v>8.398448706695536</v>
      </c>
      <c r="C5541">
        <v>2.0341681661339961</v>
      </c>
      <c r="E5541">
        <f t="shared" si="173"/>
        <v>8.5</v>
      </c>
      <c r="F5541">
        <f t="shared" si="173"/>
        <v>2</v>
      </c>
      <c r="G5541">
        <f>IF(OR(Tahiti!E5541&lt;2.5,F5541&lt;0.5),0,VLOOKUP(Tahiti!F5541,'Power Matrix'!$B$2:$AI$30,HLOOKUP(E5541,'Power Matrix'!$B$2:$AI$30,29)))</f>
        <v>13072.929897460937</v>
      </c>
      <c r="H5541">
        <f t="shared" si="172"/>
        <v>0.17001854426539822</v>
      </c>
      <c r="M5541">
        <v>15726.76656324895</v>
      </c>
      <c r="N5541" s="9">
        <v>0.20453272368293057</v>
      </c>
    </row>
    <row r="5542" spans="1:14" x14ac:dyDescent="0.25">
      <c r="A5542" s="2">
        <v>43696.833333333343</v>
      </c>
      <c r="B5542">
        <v>8.249583716380366</v>
      </c>
      <c r="C5542">
        <v>2.0458067288056099</v>
      </c>
      <c r="E5542">
        <f t="shared" si="173"/>
        <v>8</v>
      </c>
      <c r="F5542">
        <f t="shared" si="173"/>
        <v>2</v>
      </c>
      <c r="G5542">
        <f>IF(OR(Tahiti!E5542&lt;2.5,F5542&lt;0.5),0,VLOOKUP(Tahiti!F5542,'Power Matrix'!$B$2:$AI$30,HLOOKUP(E5542,'Power Matrix'!$B$2:$AI$30,29)))</f>
        <v>16605.93005957031</v>
      </c>
      <c r="H5542">
        <f t="shared" si="172"/>
        <v>0.21596658721848683</v>
      </c>
      <c r="M5542">
        <v>16227.073509043445</v>
      </c>
      <c r="N5542" s="9">
        <v>0.2110394103492135</v>
      </c>
    </row>
    <row r="5543" spans="1:14" x14ac:dyDescent="0.25">
      <c r="A5543" s="2">
        <v>43696.875</v>
      </c>
      <c r="B5543">
        <v>8.1679480765301111</v>
      </c>
      <c r="C5543">
        <v>2.0408106628782829</v>
      </c>
      <c r="E5543">
        <f t="shared" si="173"/>
        <v>8</v>
      </c>
      <c r="F5543">
        <f t="shared" si="173"/>
        <v>2</v>
      </c>
      <c r="G5543">
        <f>IF(OR(Tahiti!E5543&lt;2.5,F5543&lt;0.5),0,VLOOKUP(Tahiti!F5543,'Power Matrix'!$B$2:$AI$30,HLOOKUP(E5543,'Power Matrix'!$B$2:$AI$30,29)))</f>
        <v>16605.93005957031</v>
      </c>
      <c r="H5543">
        <f t="shared" si="172"/>
        <v>0.21596658721848683</v>
      </c>
      <c r="M5543">
        <v>15787.533828552872</v>
      </c>
      <c r="N5543" s="9">
        <v>0.20532302563300966</v>
      </c>
    </row>
    <row r="5544" spans="1:14" x14ac:dyDescent="0.25">
      <c r="A5544" s="2">
        <v>43696.916666666657</v>
      </c>
      <c r="B5544">
        <v>8.1580694780944505</v>
      </c>
      <c r="C5544">
        <v>2.015035504571391</v>
      </c>
      <c r="E5544">
        <f t="shared" si="173"/>
        <v>8</v>
      </c>
      <c r="F5544">
        <f t="shared" si="173"/>
        <v>2</v>
      </c>
      <c r="G5544">
        <f>IF(OR(Tahiti!E5544&lt;2.5,F5544&lt;0.5),0,VLOOKUP(Tahiti!F5544,'Power Matrix'!$B$2:$AI$30,HLOOKUP(E5544,'Power Matrix'!$B$2:$AI$30,29)))</f>
        <v>16605.93005957031</v>
      </c>
      <c r="H5544">
        <f t="shared" si="172"/>
        <v>0.21596658721848683</v>
      </c>
      <c r="M5544">
        <v>15467.062673096265</v>
      </c>
      <c r="N5544" s="9">
        <v>0.20115517345413084</v>
      </c>
    </row>
    <row r="5545" spans="1:14" x14ac:dyDescent="0.25">
      <c r="A5545" s="2">
        <v>43696.958333333343</v>
      </c>
      <c r="B5545">
        <v>8.1381750784670768</v>
      </c>
      <c r="C5545">
        <v>1.989146799311605</v>
      </c>
      <c r="E5545">
        <f t="shared" si="173"/>
        <v>8</v>
      </c>
      <c r="F5545">
        <f t="shared" si="173"/>
        <v>2</v>
      </c>
      <c r="G5545">
        <f>IF(OR(Tahiti!E5545&lt;2.5,F5545&lt;0.5),0,VLOOKUP(Tahiti!F5545,'Power Matrix'!$B$2:$AI$30,HLOOKUP(E5545,'Power Matrix'!$B$2:$AI$30,29)))</f>
        <v>16605.93005957031</v>
      </c>
      <c r="H5545">
        <f t="shared" si="172"/>
        <v>0.21596658721848683</v>
      </c>
      <c r="M5545">
        <v>14886.7292818519</v>
      </c>
      <c r="N5545" s="9">
        <v>0.19360771169980309</v>
      </c>
    </row>
    <row r="5546" spans="1:14" x14ac:dyDescent="0.25">
      <c r="A5546" s="2">
        <v>43697</v>
      </c>
      <c r="B5546">
        <v>8.1499745154874503</v>
      </c>
      <c r="C5546">
        <v>1.9557072216843809</v>
      </c>
      <c r="E5546">
        <f t="shared" si="173"/>
        <v>8</v>
      </c>
      <c r="F5546">
        <f t="shared" si="173"/>
        <v>2</v>
      </c>
      <c r="G5546">
        <f>IF(OR(Tahiti!E5546&lt;2.5,F5546&lt;0.5),0,VLOOKUP(Tahiti!F5546,'Power Matrix'!$B$2:$AI$30,HLOOKUP(E5546,'Power Matrix'!$B$2:$AI$30,29)))</f>
        <v>16605.93005957031</v>
      </c>
      <c r="H5546">
        <f t="shared" si="172"/>
        <v>0.21596658721848683</v>
      </c>
      <c r="M5546">
        <v>13899.248663346389</v>
      </c>
      <c r="N5546" s="9">
        <v>0.1807651416982228</v>
      </c>
    </row>
    <row r="5547" spans="1:14" x14ac:dyDescent="0.25">
      <c r="A5547" s="2">
        <v>43697.041666666657</v>
      </c>
      <c r="B5547">
        <v>8.2054044289319918</v>
      </c>
      <c r="C5547">
        <v>1.913354208254995</v>
      </c>
      <c r="E5547">
        <f t="shared" si="173"/>
        <v>8</v>
      </c>
      <c r="F5547">
        <f t="shared" si="173"/>
        <v>2</v>
      </c>
      <c r="G5547">
        <f>IF(OR(Tahiti!E5547&lt;2.5,F5547&lt;0.5),0,VLOOKUP(Tahiti!F5547,'Power Matrix'!$B$2:$AI$30,HLOOKUP(E5547,'Power Matrix'!$B$2:$AI$30,29)))</f>
        <v>16605.93005957031</v>
      </c>
      <c r="H5547">
        <f t="shared" si="172"/>
        <v>0.21596658721848683</v>
      </c>
      <c r="M5547">
        <v>12795.437344317328</v>
      </c>
      <c r="N5547" s="9">
        <v>0.1664096456332757</v>
      </c>
    </row>
    <row r="5548" spans="1:14" x14ac:dyDescent="0.25">
      <c r="A5548" s="2">
        <v>43697.083333333343</v>
      </c>
      <c r="B5548">
        <v>8.2803171337357568</v>
      </c>
      <c r="C5548">
        <v>1.8687870292441791</v>
      </c>
      <c r="E5548">
        <f t="shared" si="173"/>
        <v>8.5</v>
      </c>
      <c r="F5548">
        <f t="shared" si="173"/>
        <v>2</v>
      </c>
      <c r="G5548">
        <f>IF(OR(Tahiti!E5548&lt;2.5,F5548&lt;0.5),0,VLOOKUP(Tahiti!F5548,'Power Matrix'!$B$2:$AI$30,HLOOKUP(E5548,'Power Matrix'!$B$2:$AI$30,29)))</f>
        <v>13072.929897460937</v>
      </c>
      <c r="H5548">
        <f t="shared" si="172"/>
        <v>0.17001854426539822</v>
      </c>
      <c r="M5548">
        <v>11968.240367774773</v>
      </c>
      <c r="N5548" s="9">
        <v>0.15565162681522429</v>
      </c>
    </row>
    <row r="5549" spans="1:14" x14ac:dyDescent="0.25">
      <c r="A5549" s="2">
        <v>43697.125</v>
      </c>
      <c r="B5549">
        <v>8.3323169782790281</v>
      </c>
      <c r="C5549">
        <v>1.831259761312779</v>
      </c>
      <c r="E5549">
        <f t="shared" si="173"/>
        <v>8.5</v>
      </c>
      <c r="F5549">
        <f t="shared" si="173"/>
        <v>2</v>
      </c>
      <c r="G5549">
        <f>IF(OR(Tahiti!E5549&lt;2.5,F5549&lt;0.5),0,VLOOKUP(Tahiti!F5549,'Power Matrix'!$B$2:$AI$30,HLOOKUP(E5549,'Power Matrix'!$B$2:$AI$30,29)))</f>
        <v>13072.929897460937</v>
      </c>
      <c r="H5549">
        <f t="shared" si="172"/>
        <v>0.17001854426539822</v>
      </c>
      <c r="M5549">
        <v>11592.511931504469</v>
      </c>
      <c r="N5549" s="9">
        <v>0.15076513218033363</v>
      </c>
    </row>
    <row r="5550" spans="1:14" x14ac:dyDescent="0.25">
      <c r="A5550" s="2">
        <v>43697.166666666657</v>
      </c>
      <c r="B5550">
        <v>8.3841796200662486</v>
      </c>
      <c r="C5550">
        <v>1.82575273409743</v>
      </c>
      <c r="E5550">
        <f t="shared" si="173"/>
        <v>8.5</v>
      </c>
      <c r="F5550">
        <f t="shared" si="173"/>
        <v>2</v>
      </c>
      <c r="G5550">
        <f>IF(OR(Tahiti!E5550&lt;2.5,F5550&lt;0.5),0,VLOOKUP(Tahiti!F5550,'Power Matrix'!$B$2:$AI$30,HLOOKUP(E5550,'Power Matrix'!$B$2:$AI$30,29)))</f>
        <v>13072.929897460937</v>
      </c>
      <c r="H5550">
        <f t="shared" si="172"/>
        <v>0.17001854426539822</v>
      </c>
      <c r="M5550">
        <v>11394.630501644921</v>
      </c>
      <c r="N5550" s="9">
        <v>0.1481916071233759</v>
      </c>
    </row>
    <row r="5551" spans="1:14" x14ac:dyDescent="0.25">
      <c r="A5551" s="2">
        <v>43697.208333333343</v>
      </c>
      <c r="B5551">
        <v>8.3535834054669102</v>
      </c>
      <c r="C5551">
        <v>1.7977634102091089</v>
      </c>
      <c r="E5551">
        <f t="shared" si="173"/>
        <v>8.5</v>
      </c>
      <c r="F5551">
        <f t="shared" si="173"/>
        <v>2</v>
      </c>
      <c r="G5551">
        <f>IF(OR(Tahiti!E5551&lt;2.5,F5551&lt;0.5),0,VLOOKUP(Tahiti!F5551,'Power Matrix'!$B$2:$AI$30,HLOOKUP(E5551,'Power Matrix'!$B$2:$AI$30,29)))</f>
        <v>13072.929897460937</v>
      </c>
      <c r="H5551">
        <f t="shared" si="172"/>
        <v>0.17001854426539822</v>
      </c>
      <c r="M5551">
        <v>11117.665530192724</v>
      </c>
      <c r="N5551" s="9">
        <v>0.14458956981023477</v>
      </c>
    </row>
    <row r="5552" spans="1:14" x14ac:dyDescent="0.25">
      <c r="A5552" s="2">
        <v>43697.25</v>
      </c>
      <c r="B5552">
        <v>8.3391771160815704</v>
      </c>
      <c r="C5552">
        <v>1.7713069701848541</v>
      </c>
      <c r="E5552">
        <f t="shared" si="173"/>
        <v>8.5</v>
      </c>
      <c r="F5552">
        <f t="shared" si="173"/>
        <v>2</v>
      </c>
      <c r="G5552">
        <f>IF(OR(Tahiti!E5552&lt;2.5,F5552&lt;0.5),0,VLOOKUP(Tahiti!F5552,'Power Matrix'!$B$2:$AI$30,HLOOKUP(E5552,'Power Matrix'!$B$2:$AI$30,29)))</f>
        <v>13072.929897460937</v>
      </c>
      <c r="H5552">
        <f t="shared" si="172"/>
        <v>0.17001854426539822</v>
      </c>
      <c r="M5552">
        <v>10814.611911421112</v>
      </c>
      <c r="N5552" s="9">
        <v>0.14064823947891453</v>
      </c>
    </row>
    <row r="5553" spans="1:14" x14ac:dyDescent="0.25">
      <c r="A5553" s="2">
        <v>43697.291666666657</v>
      </c>
      <c r="B5553">
        <v>8.3351982361560957</v>
      </c>
      <c r="C5553">
        <v>1.747348563124262</v>
      </c>
      <c r="E5553">
        <f t="shared" si="173"/>
        <v>8.5</v>
      </c>
      <c r="F5553">
        <f t="shared" si="173"/>
        <v>1.5</v>
      </c>
      <c r="G5553">
        <f>IF(OR(Tahiti!E5553&lt;2.5,F5553&lt;0.5),0,VLOOKUP(Tahiti!F5553,'Power Matrix'!$B$2:$AI$30,HLOOKUP(E5553,'Power Matrix'!$B$2:$AI$30,29)))</f>
        <v>6895.9877133789059</v>
      </c>
      <c r="H5553">
        <f t="shared" si="172"/>
        <v>8.9685005694742512E-2</v>
      </c>
      <c r="M5553">
        <v>10519.080860877262</v>
      </c>
      <c r="N5553" s="9">
        <v>0.13680474307693549</v>
      </c>
    </row>
    <row r="5554" spans="1:14" x14ac:dyDescent="0.25">
      <c r="A5554" s="2">
        <v>43697.333333333343</v>
      </c>
      <c r="B5554">
        <v>8.3378050885210619</v>
      </c>
      <c r="C5554">
        <v>1.726512697268251</v>
      </c>
      <c r="E5554">
        <f t="shared" si="173"/>
        <v>8.5</v>
      </c>
      <c r="F5554">
        <f t="shared" si="173"/>
        <v>1.5</v>
      </c>
      <c r="G5554">
        <f>IF(OR(Tahiti!E5554&lt;2.5,F5554&lt;0.5),0,VLOOKUP(Tahiti!F5554,'Power Matrix'!$B$2:$AI$30,HLOOKUP(E5554,'Power Matrix'!$B$2:$AI$30,29)))</f>
        <v>6895.9877133789059</v>
      </c>
      <c r="H5554">
        <f t="shared" si="172"/>
        <v>8.9685005694742512E-2</v>
      </c>
      <c r="M5554">
        <v>10260.322224574153</v>
      </c>
      <c r="N5554" s="9">
        <v>0.13343948624256291</v>
      </c>
    </row>
    <row r="5555" spans="1:14" x14ac:dyDescent="0.25">
      <c r="A5555" s="2">
        <v>43697.375</v>
      </c>
      <c r="B5555">
        <v>8.3427443877388932</v>
      </c>
      <c r="C5555">
        <v>1.709196786951946</v>
      </c>
      <c r="E5555">
        <f t="shared" si="173"/>
        <v>8.5</v>
      </c>
      <c r="F5555">
        <f t="shared" si="173"/>
        <v>1.5</v>
      </c>
      <c r="G5555">
        <f>IF(OR(Tahiti!E5555&lt;2.5,F5555&lt;0.5),0,VLOOKUP(Tahiti!F5555,'Power Matrix'!$B$2:$AI$30,HLOOKUP(E5555,'Power Matrix'!$B$2:$AI$30,29)))</f>
        <v>6895.9877133789059</v>
      </c>
      <c r="H5555">
        <f t="shared" si="172"/>
        <v>8.9685005694742512E-2</v>
      </c>
      <c r="M5555">
        <v>9923.82861046584</v>
      </c>
      <c r="N5555" s="9">
        <v>0.12906325574923841</v>
      </c>
    </row>
    <row r="5556" spans="1:14" x14ac:dyDescent="0.25">
      <c r="A5556" s="2">
        <v>43697.416666666657</v>
      </c>
      <c r="B5556">
        <v>8.367303681071995</v>
      </c>
      <c r="C5556">
        <v>1.6930731196410269</v>
      </c>
      <c r="E5556">
        <f t="shared" si="173"/>
        <v>8.5</v>
      </c>
      <c r="F5556">
        <f t="shared" si="173"/>
        <v>1.5</v>
      </c>
      <c r="G5556">
        <f>IF(OR(Tahiti!E5556&lt;2.5,F5556&lt;0.5),0,VLOOKUP(Tahiti!F5556,'Power Matrix'!$B$2:$AI$30,HLOOKUP(E5556,'Power Matrix'!$B$2:$AI$30,29)))</f>
        <v>6895.9877133789059</v>
      </c>
      <c r="H5556">
        <f t="shared" si="172"/>
        <v>8.9685005694742512E-2</v>
      </c>
      <c r="M5556">
        <v>9677.4655469030295</v>
      </c>
      <c r="N5556" s="9">
        <v>0.12585920816560323</v>
      </c>
    </row>
    <row r="5557" spans="1:14" x14ac:dyDescent="0.25">
      <c r="A5557" s="2">
        <v>43697.458333333343</v>
      </c>
      <c r="B5557">
        <v>8.3876096889675189</v>
      </c>
      <c r="C5557">
        <v>1.6818319713045411</v>
      </c>
      <c r="E5557">
        <f t="shared" si="173"/>
        <v>8.5</v>
      </c>
      <c r="F5557">
        <f t="shared" si="173"/>
        <v>1.5</v>
      </c>
      <c r="G5557">
        <f>IF(OR(Tahiti!E5557&lt;2.5,F5557&lt;0.5),0,VLOOKUP(Tahiti!F5557,'Power Matrix'!$B$2:$AI$30,HLOOKUP(E5557,'Power Matrix'!$B$2:$AI$30,29)))</f>
        <v>6895.9877133789059</v>
      </c>
      <c r="H5557">
        <f t="shared" si="172"/>
        <v>8.9685005694742512E-2</v>
      </c>
      <c r="M5557">
        <v>9470.2788293871345</v>
      </c>
      <c r="N5557" s="9">
        <v>0.12316466421888506</v>
      </c>
    </row>
    <row r="5558" spans="1:14" x14ac:dyDescent="0.25">
      <c r="A5558" s="2">
        <v>43697.5</v>
      </c>
      <c r="B5558">
        <v>8.4095621299356562</v>
      </c>
      <c r="C5558">
        <v>1.6739404580784221</v>
      </c>
      <c r="E5558">
        <f t="shared" si="173"/>
        <v>8.5</v>
      </c>
      <c r="F5558">
        <f t="shared" si="173"/>
        <v>1.5</v>
      </c>
      <c r="G5558">
        <f>IF(OR(Tahiti!E5558&lt;2.5,F5558&lt;0.5),0,VLOOKUP(Tahiti!F5558,'Power Matrix'!$B$2:$AI$30,HLOOKUP(E5558,'Power Matrix'!$B$2:$AI$30,29)))</f>
        <v>6895.9877133789059</v>
      </c>
      <c r="H5558">
        <f t="shared" si="172"/>
        <v>8.9685005694742512E-2</v>
      </c>
      <c r="M5558">
        <v>9034.4135501562141</v>
      </c>
      <c r="N5558" s="9">
        <v>0.1174960665219975</v>
      </c>
    </row>
    <row r="5559" spans="1:14" x14ac:dyDescent="0.25">
      <c r="A5559" s="2">
        <v>43697.541666666657</v>
      </c>
      <c r="B5559">
        <v>8.4726753977190459</v>
      </c>
      <c r="C5559">
        <v>1.6628696301712771</v>
      </c>
      <c r="E5559">
        <f t="shared" si="173"/>
        <v>8.5</v>
      </c>
      <c r="F5559">
        <f t="shared" si="173"/>
        <v>1.5</v>
      </c>
      <c r="G5559">
        <f>IF(OR(Tahiti!E5559&lt;2.5,F5559&lt;0.5),0,VLOOKUP(Tahiti!F5559,'Power Matrix'!$B$2:$AI$30,HLOOKUP(E5559,'Power Matrix'!$B$2:$AI$30,29)))</f>
        <v>6895.9877133789059</v>
      </c>
      <c r="H5559">
        <f t="shared" si="172"/>
        <v>8.9685005694742512E-2</v>
      </c>
      <c r="M5559">
        <v>8497.3343570335564</v>
      </c>
      <c r="N5559" s="9">
        <v>0.1105111424588712</v>
      </c>
    </row>
    <row r="5560" spans="1:14" x14ac:dyDescent="0.25">
      <c r="A5560" s="2">
        <v>43697.583333333343</v>
      </c>
      <c r="B5560">
        <v>8.5058784646833523</v>
      </c>
      <c r="C5560">
        <v>1.631246803790354</v>
      </c>
      <c r="E5560">
        <f t="shared" si="173"/>
        <v>8.5</v>
      </c>
      <c r="F5560">
        <f t="shared" si="173"/>
        <v>1.5</v>
      </c>
      <c r="G5560">
        <f>IF(OR(Tahiti!E5560&lt;2.5,F5560&lt;0.5),0,VLOOKUP(Tahiti!F5560,'Power Matrix'!$B$2:$AI$30,HLOOKUP(E5560,'Power Matrix'!$B$2:$AI$30,29)))</f>
        <v>6895.9877133789059</v>
      </c>
      <c r="H5560">
        <f t="shared" si="172"/>
        <v>8.9685005694742512E-2</v>
      </c>
      <c r="M5560">
        <v>8114.4561141292779</v>
      </c>
      <c r="N5560" s="9">
        <v>0.10553166180433234</v>
      </c>
    </row>
    <row r="5561" spans="1:14" x14ac:dyDescent="0.25">
      <c r="A5561" s="2">
        <v>43697.625</v>
      </c>
      <c r="B5561">
        <v>8.6037040297476075</v>
      </c>
      <c r="C5561">
        <v>1.62710234000973</v>
      </c>
      <c r="E5561">
        <f t="shared" si="173"/>
        <v>8.5</v>
      </c>
      <c r="F5561">
        <f t="shared" si="173"/>
        <v>1.5</v>
      </c>
      <c r="G5561">
        <f>IF(OR(Tahiti!E5561&lt;2.5,F5561&lt;0.5),0,VLOOKUP(Tahiti!F5561,'Power Matrix'!$B$2:$AI$30,HLOOKUP(E5561,'Power Matrix'!$B$2:$AI$30,29)))</f>
        <v>6895.9877133789059</v>
      </c>
      <c r="H5561">
        <f t="shared" si="172"/>
        <v>8.9685005694742512E-2</v>
      </c>
      <c r="M5561">
        <v>7877.2504249885842</v>
      </c>
      <c r="N5561" s="9">
        <v>0.10244670944124405</v>
      </c>
    </row>
    <row r="5562" spans="1:14" x14ac:dyDescent="0.25">
      <c r="A5562" s="2">
        <v>43697.666666666657</v>
      </c>
      <c r="B5562">
        <v>8.6637988368978789</v>
      </c>
      <c r="C5562">
        <v>1.624206892710939</v>
      </c>
      <c r="E5562">
        <f t="shared" si="173"/>
        <v>8.5</v>
      </c>
      <c r="F5562">
        <f t="shared" si="173"/>
        <v>1.5</v>
      </c>
      <c r="G5562">
        <f>IF(OR(Tahiti!E5562&lt;2.5,F5562&lt;0.5),0,VLOOKUP(Tahiti!F5562,'Power Matrix'!$B$2:$AI$30,HLOOKUP(E5562,'Power Matrix'!$B$2:$AI$30,29)))</f>
        <v>6895.9877133789059</v>
      </c>
      <c r="H5562">
        <f t="shared" si="172"/>
        <v>8.9685005694742512E-2</v>
      </c>
      <c r="M5562">
        <v>7755.3459507525586</v>
      </c>
      <c r="N5562" s="9">
        <v>0.10086129428013295</v>
      </c>
    </row>
    <row r="5563" spans="1:14" x14ac:dyDescent="0.25">
      <c r="A5563" s="2">
        <v>43697.708333333343</v>
      </c>
      <c r="B5563">
        <v>8.5714613820756576</v>
      </c>
      <c r="C5563">
        <v>1.5880421882142639</v>
      </c>
      <c r="E5563">
        <f t="shared" si="173"/>
        <v>8.5</v>
      </c>
      <c r="F5563">
        <f t="shared" si="173"/>
        <v>1.5</v>
      </c>
      <c r="G5563">
        <f>IF(OR(Tahiti!E5563&lt;2.5,F5563&lt;0.5),0,VLOOKUP(Tahiti!F5563,'Power Matrix'!$B$2:$AI$30,HLOOKUP(E5563,'Power Matrix'!$B$2:$AI$30,29)))</f>
        <v>6895.9877133789059</v>
      </c>
      <c r="H5563">
        <f t="shared" si="172"/>
        <v>8.9685005694742512E-2</v>
      </c>
      <c r="M5563">
        <v>7868.3911447478076</v>
      </c>
      <c r="N5563" s="9">
        <v>0.10233149105161329</v>
      </c>
    </row>
    <row r="5564" spans="1:14" x14ac:dyDescent="0.25">
      <c r="A5564" s="2">
        <v>43697.75</v>
      </c>
      <c r="B5564">
        <v>8.5581527147387249</v>
      </c>
      <c r="C5564">
        <v>1.5938898562882939</v>
      </c>
      <c r="E5564">
        <f t="shared" si="173"/>
        <v>8.5</v>
      </c>
      <c r="F5564">
        <f t="shared" si="173"/>
        <v>1.5</v>
      </c>
      <c r="G5564">
        <f>IF(OR(Tahiti!E5564&lt;2.5,F5564&lt;0.5),0,VLOOKUP(Tahiti!F5564,'Power Matrix'!$B$2:$AI$30,HLOOKUP(E5564,'Power Matrix'!$B$2:$AI$30,29)))</f>
        <v>6895.9877133789059</v>
      </c>
      <c r="H5564">
        <f t="shared" si="172"/>
        <v>8.9685005694742512E-2</v>
      </c>
      <c r="M5564">
        <v>7982.4042596879381</v>
      </c>
      <c r="N5564" s="9">
        <v>0.10381427601192254</v>
      </c>
    </row>
    <row r="5565" spans="1:14" x14ac:dyDescent="0.25">
      <c r="A5565" s="2">
        <v>43697.791666666657</v>
      </c>
      <c r="B5565">
        <v>8.5469020887425557</v>
      </c>
      <c r="C5565">
        <v>1.6003052591267941</v>
      </c>
      <c r="E5565">
        <f t="shared" si="173"/>
        <v>8.5</v>
      </c>
      <c r="F5565">
        <f t="shared" si="173"/>
        <v>1.5</v>
      </c>
      <c r="G5565">
        <f>IF(OR(Tahiti!E5565&lt;2.5,F5565&lt;0.5),0,VLOOKUP(Tahiti!F5565,'Power Matrix'!$B$2:$AI$30,HLOOKUP(E5565,'Power Matrix'!$B$2:$AI$30,29)))</f>
        <v>6895.9877133789059</v>
      </c>
      <c r="H5565">
        <f t="shared" si="172"/>
        <v>8.9685005694742512E-2</v>
      </c>
      <c r="M5565">
        <v>8143.8805369080983</v>
      </c>
      <c r="N5565" s="9">
        <v>0.10591433788142335</v>
      </c>
    </row>
    <row r="5566" spans="1:14" x14ac:dyDescent="0.25">
      <c r="A5566" s="2">
        <v>43697.833333333343</v>
      </c>
      <c r="B5566">
        <v>8.5275565001393865</v>
      </c>
      <c r="C5566">
        <v>1.608367092782254</v>
      </c>
      <c r="E5566">
        <f t="shared" si="173"/>
        <v>8.5</v>
      </c>
      <c r="F5566">
        <f t="shared" si="173"/>
        <v>1.5</v>
      </c>
      <c r="G5566">
        <f>IF(OR(Tahiti!E5566&lt;2.5,F5566&lt;0.5),0,VLOOKUP(Tahiti!F5566,'Power Matrix'!$B$2:$AI$30,HLOOKUP(E5566,'Power Matrix'!$B$2:$AI$30,29)))</f>
        <v>6895.9877133789059</v>
      </c>
      <c r="H5566">
        <f t="shared" si="172"/>
        <v>8.9685005694742512E-2</v>
      </c>
      <c r="M5566">
        <v>8474.2415047035647</v>
      </c>
      <c r="N5566" s="9">
        <v>0.11021081092119209</v>
      </c>
    </row>
    <row r="5567" spans="1:14" x14ac:dyDescent="0.25">
      <c r="A5567" s="2">
        <v>43697.875</v>
      </c>
      <c r="B5567">
        <v>8.480770360326046</v>
      </c>
      <c r="C5567">
        <v>1.6210275780299119</v>
      </c>
      <c r="E5567">
        <f t="shared" si="173"/>
        <v>8.5</v>
      </c>
      <c r="F5567">
        <f t="shared" si="173"/>
        <v>1.5</v>
      </c>
      <c r="G5567">
        <f>IF(OR(Tahiti!E5567&lt;2.5,F5567&lt;0.5),0,VLOOKUP(Tahiti!F5567,'Power Matrix'!$B$2:$AI$30,HLOOKUP(E5567,'Power Matrix'!$B$2:$AI$30,29)))</f>
        <v>6895.9877133789059</v>
      </c>
      <c r="H5567">
        <f t="shared" si="172"/>
        <v>8.9685005694742512E-2</v>
      </c>
      <c r="M5567">
        <v>8509.1579571912953</v>
      </c>
      <c r="N5567" s="9">
        <v>0.11066491298342718</v>
      </c>
    </row>
    <row r="5568" spans="1:14" x14ac:dyDescent="0.25">
      <c r="A5568" s="2">
        <v>43697.916666666657</v>
      </c>
      <c r="B5568">
        <v>8.4870816871043857</v>
      </c>
      <c r="C5568">
        <v>1.6260236439572391</v>
      </c>
      <c r="E5568">
        <f t="shared" si="173"/>
        <v>8.5</v>
      </c>
      <c r="F5568">
        <f t="shared" si="173"/>
        <v>1.5</v>
      </c>
      <c r="G5568">
        <f>IF(OR(Tahiti!E5568&lt;2.5,F5568&lt;0.5),0,VLOOKUP(Tahiti!F5568,'Power Matrix'!$B$2:$AI$30,HLOOKUP(E5568,'Power Matrix'!$B$2:$AI$30,29)))</f>
        <v>6895.9877133789059</v>
      </c>
      <c r="H5568">
        <f t="shared" si="172"/>
        <v>8.9685005694742512E-2</v>
      </c>
      <c r="M5568">
        <v>8698.8929939965128</v>
      </c>
      <c r="N5568" s="9">
        <v>0.11313249102623595</v>
      </c>
    </row>
    <row r="5569" spans="1:14" x14ac:dyDescent="0.25">
      <c r="A5569" s="2">
        <v>43697.958333333343</v>
      </c>
      <c r="B5569">
        <v>8.4673244902330627</v>
      </c>
      <c r="C5569">
        <v>1.63425579804204</v>
      </c>
      <c r="E5569">
        <f t="shared" si="173"/>
        <v>8.5</v>
      </c>
      <c r="F5569">
        <f t="shared" si="173"/>
        <v>1.5</v>
      </c>
      <c r="G5569">
        <f>IF(OR(Tahiti!E5569&lt;2.5,F5569&lt;0.5),0,VLOOKUP(Tahiti!F5569,'Power Matrix'!$B$2:$AI$30,HLOOKUP(E5569,'Power Matrix'!$B$2:$AI$30,29)))</f>
        <v>6895.9877133789059</v>
      </c>
      <c r="H5569">
        <f t="shared" si="172"/>
        <v>8.9685005694742512E-2</v>
      </c>
      <c r="M5569">
        <v>9182.3061124114029</v>
      </c>
      <c r="N5569" s="9">
        <v>0.11941946688842681</v>
      </c>
    </row>
    <row r="5570" spans="1:14" x14ac:dyDescent="0.25">
      <c r="A5570" s="2">
        <v>43698</v>
      </c>
      <c r="B5570">
        <v>8.4010555590605023</v>
      </c>
      <c r="C5570">
        <v>1.6488465814888931</v>
      </c>
      <c r="E5570">
        <f t="shared" si="173"/>
        <v>8.5</v>
      </c>
      <c r="F5570">
        <f t="shared" si="173"/>
        <v>1.5</v>
      </c>
      <c r="G5570">
        <f>IF(OR(Tahiti!E5570&lt;2.5,F5570&lt;0.5),0,VLOOKUP(Tahiti!F5570,'Power Matrix'!$B$2:$AI$30,HLOOKUP(E5570,'Power Matrix'!$B$2:$AI$30,29)))</f>
        <v>6895.9877133789059</v>
      </c>
      <c r="H5570">
        <f t="shared" ref="H5570:H5633" si="174">G5570/$K$2</f>
        <v>8.9685005694742512E-2</v>
      </c>
      <c r="M5570">
        <v>9963.0675785834028</v>
      </c>
      <c r="N5570" s="9">
        <v>0.12957357381057133</v>
      </c>
    </row>
    <row r="5571" spans="1:14" x14ac:dyDescent="0.25">
      <c r="A5571" s="2">
        <v>43698.041666666657</v>
      </c>
      <c r="B5571">
        <v>8.2929397872924344</v>
      </c>
      <c r="C5571">
        <v>1.6699095412506919</v>
      </c>
      <c r="E5571">
        <f t="shared" ref="E5571:F5634" si="175">MROUND(B5571,0.5)</f>
        <v>8.5</v>
      </c>
      <c r="F5571">
        <f t="shared" si="175"/>
        <v>1.5</v>
      </c>
      <c r="G5571">
        <f>IF(OR(Tahiti!E5571&lt;2.5,F5571&lt;0.5),0,VLOOKUP(Tahiti!F5571,'Power Matrix'!$B$2:$AI$30,HLOOKUP(E5571,'Power Matrix'!$B$2:$AI$30,29)))</f>
        <v>6895.9877133789059</v>
      </c>
      <c r="H5571">
        <f t="shared" si="174"/>
        <v>8.9685005694742512E-2</v>
      </c>
      <c r="M5571">
        <v>10751.109117842454</v>
      </c>
      <c r="N5571" s="9">
        <v>0.13982236091831646</v>
      </c>
    </row>
    <row r="5572" spans="1:14" x14ac:dyDescent="0.25">
      <c r="A5572" s="2">
        <v>43698.083333333343</v>
      </c>
      <c r="B5572">
        <v>8.1868820568651284</v>
      </c>
      <c r="C5572">
        <v>1.689893804960001</v>
      </c>
      <c r="E5572">
        <f t="shared" si="175"/>
        <v>8</v>
      </c>
      <c r="F5572">
        <f t="shared" si="175"/>
        <v>1.5</v>
      </c>
      <c r="G5572">
        <f>IF(OR(Tahiti!E5572&lt;2.5,F5572&lt;0.5),0,VLOOKUP(Tahiti!F5572,'Power Matrix'!$B$2:$AI$30,HLOOKUP(E5572,'Power Matrix'!$B$2:$AI$30,29)))</f>
        <v>8618.2321093749997</v>
      </c>
      <c r="H5572">
        <f t="shared" si="174"/>
        <v>0.11208346475275115</v>
      </c>
      <c r="M5572">
        <v>10723.731806464661</v>
      </c>
      <c r="N5572" s="9">
        <v>0.13946630832220933</v>
      </c>
    </row>
    <row r="5573" spans="1:14" x14ac:dyDescent="0.25">
      <c r="A5573" s="2">
        <v>43698.125</v>
      </c>
      <c r="B5573">
        <v>8.0772570547804996</v>
      </c>
      <c r="C5573">
        <v>1.65384264741622</v>
      </c>
      <c r="E5573">
        <f t="shared" si="175"/>
        <v>8</v>
      </c>
      <c r="F5573">
        <f t="shared" si="175"/>
        <v>1.5</v>
      </c>
      <c r="G5573">
        <f>IF(OR(Tahiti!E5573&lt;2.5,F5573&lt;0.5),0,VLOOKUP(Tahiti!F5573,'Power Matrix'!$B$2:$AI$30,HLOOKUP(E5573,'Power Matrix'!$B$2:$AI$30,29)))</f>
        <v>8618.2321093749997</v>
      </c>
      <c r="H5573">
        <f t="shared" si="174"/>
        <v>0.11208346475275115</v>
      </c>
      <c r="M5573">
        <v>10430.334771511672</v>
      </c>
      <c r="N5573" s="9">
        <v>0.13565056562404634</v>
      </c>
    </row>
    <row r="5574" spans="1:14" x14ac:dyDescent="0.25">
      <c r="A5574" s="2">
        <v>43698.166666666657</v>
      </c>
      <c r="B5574">
        <v>8.1100485134766522</v>
      </c>
      <c r="C5574">
        <v>1.644361476849588</v>
      </c>
      <c r="E5574">
        <f t="shared" si="175"/>
        <v>8</v>
      </c>
      <c r="F5574">
        <f t="shared" si="175"/>
        <v>1.5</v>
      </c>
      <c r="G5574">
        <f>IF(OR(Tahiti!E5574&lt;2.5,F5574&lt;0.5),0,VLOOKUP(Tahiti!F5574,'Power Matrix'!$B$2:$AI$30,HLOOKUP(E5574,'Power Matrix'!$B$2:$AI$30,29)))</f>
        <v>8618.2321093749997</v>
      </c>
      <c r="H5574">
        <f t="shared" si="174"/>
        <v>0.11208346475275115</v>
      </c>
      <c r="M5574">
        <v>9599.0302433359575</v>
      </c>
      <c r="N5574" s="9">
        <v>0.12483912649738797</v>
      </c>
    </row>
    <row r="5575" spans="1:14" x14ac:dyDescent="0.25">
      <c r="A5575" s="2">
        <v>43698.208333333343</v>
      </c>
      <c r="B5575">
        <v>7.833447757278142</v>
      </c>
      <c r="C5575">
        <v>1.5187785469490469</v>
      </c>
      <c r="E5575">
        <f t="shared" si="175"/>
        <v>8</v>
      </c>
      <c r="F5575">
        <f t="shared" si="175"/>
        <v>1.5</v>
      </c>
      <c r="G5575">
        <f>IF(OR(Tahiti!E5575&lt;2.5,F5575&lt;0.5),0,VLOOKUP(Tahiti!F5575,'Power Matrix'!$B$2:$AI$30,HLOOKUP(E5575,'Power Matrix'!$B$2:$AI$30,29)))</f>
        <v>8618.2321093749997</v>
      </c>
      <c r="H5575">
        <f t="shared" si="174"/>
        <v>0.11208346475275115</v>
      </c>
      <c r="M5575">
        <v>9721.0419532745236</v>
      </c>
      <c r="N5575" s="9">
        <v>0.12642593630057178</v>
      </c>
    </row>
    <row r="5576" spans="1:14" x14ac:dyDescent="0.25">
      <c r="A5576" s="2">
        <v>43698.25</v>
      </c>
      <c r="B5576">
        <v>7.8359174068870567</v>
      </c>
      <c r="C5576">
        <v>1.5263861927929321</v>
      </c>
      <c r="E5576">
        <f t="shared" si="175"/>
        <v>8</v>
      </c>
      <c r="F5576">
        <f t="shared" si="175"/>
        <v>1.5</v>
      </c>
      <c r="G5576">
        <f>IF(OR(Tahiti!E5576&lt;2.5,F5576&lt;0.5),0,VLOOKUP(Tahiti!F5576,'Power Matrix'!$B$2:$AI$30,HLOOKUP(E5576,'Power Matrix'!$B$2:$AI$30,29)))</f>
        <v>8618.2321093749997</v>
      </c>
      <c r="H5576">
        <f t="shared" si="174"/>
        <v>0.11208346475275115</v>
      </c>
      <c r="M5576">
        <v>10167.427208877523</v>
      </c>
      <c r="N5576" s="9">
        <v>0.13223135038700817</v>
      </c>
    </row>
    <row r="5577" spans="1:14" x14ac:dyDescent="0.25">
      <c r="A5577" s="2">
        <v>43698.291666666657</v>
      </c>
      <c r="B5577">
        <v>7.7839175623437846</v>
      </c>
      <c r="C5577">
        <v>1.539330545422825</v>
      </c>
      <c r="E5577">
        <f t="shared" si="175"/>
        <v>8</v>
      </c>
      <c r="F5577">
        <f t="shared" si="175"/>
        <v>1.5</v>
      </c>
      <c r="G5577">
        <f>IF(OR(Tahiti!E5577&lt;2.5,F5577&lt;0.5),0,VLOOKUP(Tahiti!F5577,'Power Matrix'!$B$2:$AI$30,HLOOKUP(E5577,'Power Matrix'!$B$2:$AI$30,29)))</f>
        <v>8618.2321093749997</v>
      </c>
      <c r="H5577">
        <f t="shared" si="174"/>
        <v>0.11208346475275115</v>
      </c>
      <c r="M5577">
        <v>10625.521618139825</v>
      </c>
      <c r="N5577" s="9">
        <v>0.13818904657671913</v>
      </c>
    </row>
    <row r="5578" spans="1:14" x14ac:dyDescent="0.25">
      <c r="A5578" s="2">
        <v>43698.333333333343</v>
      </c>
      <c r="B5578">
        <v>7.7287620544113436</v>
      </c>
      <c r="C5578">
        <v>1.551536842858908</v>
      </c>
      <c r="E5578">
        <f t="shared" si="175"/>
        <v>7.5</v>
      </c>
      <c r="F5578">
        <f t="shared" si="175"/>
        <v>1.5</v>
      </c>
      <c r="G5578">
        <f>IF(OR(Tahiti!E5578&lt;2.5,F5578&lt;0.5),0,VLOOKUP(Tahiti!F5578,'Power Matrix'!$B$2:$AI$30,HLOOKUP(E5578,'Power Matrix'!$B$2:$AI$30,29)))</f>
        <v>10582.528814453124</v>
      </c>
      <c r="H5578">
        <f t="shared" si="174"/>
        <v>0.13762990835202149</v>
      </c>
      <c r="M5578">
        <v>10680.077561843191</v>
      </c>
      <c r="N5578" s="9">
        <v>0.13889856787048702</v>
      </c>
    </row>
    <row r="5579" spans="1:14" x14ac:dyDescent="0.25">
      <c r="A5579" s="2">
        <v>43698.375</v>
      </c>
      <c r="B5579">
        <v>7.7234111469253612</v>
      </c>
      <c r="C5579">
        <v>1.5532400471523149</v>
      </c>
      <c r="E5579">
        <f t="shared" si="175"/>
        <v>7.5</v>
      </c>
      <c r="F5579">
        <f t="shared" si="175"/>
        <v>1.5</v>
      </c>
      <c r="G5579">
        <f>IF(OR(Tahiti!E5579&lt;2.5,F5579&lt;0.5),0,VLOOKUP(Tahiti!F5579,'Power Matrix'!$B$2:$AI$30,HLOOKUP(E5579,'Power Matrix'!$B$2:$AI$30,29)))</f>
        <v>10582.528814453124</v>
      </c>
      <c r="H5579">
        <f t="shared" si="174"/>
        <v>0.13762990835202149</v>
      </c>
      <c r="M5579">
        <v>9489.7787650698556</v>
      </c>
      <c r="N5579" s="9">
        <v>0.12341826847636474</v>
      </c>
    </row>
    <row r="5580" spans="1:14" x14ac:dyDescent="0.25">
      <c r="A5580" s="2">
        <v>43698.416666666657</v>
      </c>
      <c r="B5580">
        <v>7.8825663439443456</v>
      </c>
      <c r="C5580">
        <v>1.524172027211502</v>
      </c>
      <c r="E5580">
        <f t="shared" si="175"/>
        <v>8</v>
      </c>
      <c r="F5580">
        <f t="shared" si="175"/>
        <v>1.5</v>
      </c>
      <c r="G5580">
        <f>IF(OR(Tahiti!E5580&lt;2.5,F5580&lt;0.5),0,VLOOKUP(Tahiti!F5580,'Power Matrix'!$B$2:$AI$30,HLOOKUP(E5580,'Power Matrix'!$B$2:$AI$30,29)))</f>
        <v>8618.2321093749997</v>
      </c>
      <c r="H5580">
        <f t="shared" si="174"/>
        <v>0.11208346475275115</v>
      </c>
      <c r="M5580">
        <v>8468.4982635917349</v>
      </c>
      <c r="N5580" s="9">
        <v>0.11013611783392294</v>
      </c>
    </row>
    <row r="5581" spans="1:14" x14ac:dyDescent="0.25">
      <c r="A5581" s="2">
        <v>43698.458333333343</v>
      </c>
      <c r="B5581">
        <v>8.0308825232353129</v>
      </c>
      <c r="C5581">
        <v>1.495728515511606</v>
      </c>
      <c r="E5581">
        <f t="shared" si="175"/>
        <v>8</v>
      </c>
      <c r="F5581">
        <f t="shared" si="175"/>
        <v>1.5</v>
      </c>
      <c r="G5581">
        <f>IF(OR(Tahiti!E5581&lt;2.5,F5581&lt;0.5),0,VLOOKUP(Tahiti!F5581,'Power Matrix'!$B$2:$AI$30,HLOOKUP(E5581,'Power Matrix'!$B$2:$AI$30,29)))</f>
        <v>8618.2321093749997</v>
      </c>
      <c r="H5581">
        <f t="shared" si="174"/>
        <v>0.11208346475275115</v>
      </c>
      <c r="M5581">
        <v>7715.2543563172921</v>
      </c>
      <c r="N5581" s="9">
        <v>0.10033988748149714</v>
      </c>
    </row>
    <row r="5582" spans="1:14" x14ac:dyDescent="0.25">
      <c r="A5582" s="2">
        <v>43698.5</v>
      </c>
      <c r="B5582">
        <v>8.1724757674797885</v>
      </c>
      <c r="C5582">
        <v>1.4677959650997321</v>
      </c>
      <c r="E5582">
        <f t="shared" si="175"/>
        <v>8</v>
      </c>
      <c r="F5582">
        <f t="shared" si="175"/>
        <v>1.5</v>
      </c>
      <c r="G5582">
        <f>IF(OR(Tahiti!E5582&lt;2.5,F5582&lt;0.5),0,VLOOKUP(Tahiti!F5582,'Power Matrix'!$B$2:$AI$30,HLOOKUP(E5582,'Power Matrix'!$B$2:$AI$30,29)))</f>
        <v>8618.2321093749997</v>
      </c>
      <c r="H5582">
        <f t="shared" si="174"/>
        <v>0.11208346475275115</v>
      </c>
      <c r="M5582">
        <v>7037.6570137932813</v>
      </c>
      <c r="N5582" s="9">
        <v>9.1527470162948182E-2</v>
      </c>
    </row>
    <row r="5583" spans="1:14" x14ac:dyDescent="0.25">
      <c r="A5583" s="2">
        <v>43698.541666666657</v>
      </c>
      <c r="B5583">
        <v>8.3029555884841457</v>
      </c>
      <c r="C5583">
        <v>1.4408285637874549</v>
      </c>
      <c r="E5583">
        <f t="shared" si="175"/>
        <v>8.5</v>
      </c>
      <c r="F5583">
        <f t="shared" si="175"/>
        <v>1.5</v>
      </c>
      <c r="G5583">
        <f>IF(OR(Tahiti!E5583&lt;2.5,F5583&lt;0.5),0,VLOOKUP(Tahiti!F5583,'Power Matrix'!$B$2:$AI$30,HLOOKUP(E5583,'Power Matrix'!$B$2:$AI$30,29)))</f>
        <v>6895.9877133789059</v>
      </c>
      <c r="H5583">
        <f t="shared" si="174"/>
        <v>8.9685005694742512E-2</v>
      </c>
      <c r="M5583">
        <v>6459.8245896043045</v>
      </c>
      <c r="N5583" s="9">
        <v>8.4012534459135826E-2</v>
      </c>
    </row>
    <row r="5584" spans="1:14" x14ac:dyDescent="0.25">
      <c r="A5584" s="2">
        <v>43698.583333333343</v>
      </c>
      <c r="B5584">
        <v>8.4154618484458421</v>
      </c>
      <c r="C5584">
        <v>1.4157346871979259</v>
      </c>
      <c r="E5584">
        <f t="shared" si="175"/>
        <v>8.5</v>
      </c>
      <c r="F5584">
        <f t="shared" si="175"/>
        <v>1.5</v>
      </c>
      <c r="G5584">
        <f>IF(OR(Tahiti!E5584&lt;2.5,F5584&lt;0.5),0,VLOOKUP(Tahiti!F5584,'Power Matrix'!$B$2:$AI$30,HLOOKUP(E5584,'Power Matrix'!$B$2:$AI$30,29)))</f>
        <v>6895.9877133789059</v>
      </c>
      <c r="H5584">
        <f t="shared" si="174"/>
        <v>8.9685005694742512E-2</v>
      </c>
      <c r="M5584">
        <v>5991.0112658571688</v>
      </c>
      <c r="N5584" s="9">
        <v>7.7915434612246509E-2</v>
      </c>
    </row>
    <row r="5585" spans="1:14" x14ac:dyDescent="0.25">
      <c r="A5585" s="2">
        <v>43698.625</v>
      </c>
      <c r="B5585">
        <v>8.5249496477744202</v>
      </c>
      <c r="C5585">
        <v>1.398248456452281</v>
      </c>
      <c r="E5585">
        <f t="shared" si="175"/>
        <v>8.5</v>
      </c>
      <c r="F5585">
        <f t="shared" si="175"/>
        <v>1.5</v>
      </c>
      <c r="G5585">
        <f>IF(OR(Tahiti!E5585&lt;2.5,F5585&lt;0.5),0,VLOOKUP(Tahiti!F5585,'Power Matrix'!$B$2:$AI$30,HLOOKUP(E5585,'Power Matrix'!$B$2:$AI$30,29)))</f>
        <v>6895.9877133789059</v>
      </c>
      <c r="H5585">
        <f t="shared" si="174"/>
        <v>8.9685005694742512E-2</v>
      </c>
      <c r="M5585">
        <v>5644.6078076699541</v>
      </c>
      <c r="N5585" s="9">
        <v>7.3410322737451808E-2</v>
      </c>
    </row>
    <row r="5586" spans="1:14" x14ac:dyDescent="0.25">
      <c r="A5586" s="2">
        <v>43698.666666666657</v>
      </c>
      <c r="B5586">
        <v>8.6026064076992004</v>
      </c>
      <c r="C5586">
        <v>1.37849128664876</v>
      </c>
      <c r="E5586">
        <f t="shared" si="175"/>
        <v>8.5</v>
      </c>
      <c r="F5586">
        <f t="shared" si="175"/>
        <v>1.5</v>
      </c>
      <c r="G5586">
        <f>IF(OR(Tahiti!E5586&lt;2.5,F5586&lt;0.5),0,VLOOKUP(Tahiti!F5586,'Power Matrix'!$B$2:$AI$30,HLOOKUP(E5586,'Power Matrix'!$B$2:$AI$30,29)))</f>
        <v>6895.9877133789059</v>
      </c>
      <c r="H5586">
        <f t="shared" si="174"/>
        <v>8.9685005694742512E-2</v>
      </c>
      <c r="M5586">
        <v>5369.734853106771</v>
      </c>
      <c r="N5586" s="9">
        <v>6.9835492918653513E-2</v>
      </c>
    </row>
    <row r="5587" spans="1:14" x14ac:dyDescent="0.25">
      <c r="A5587" s="2">
        <v>43698.708333333343</v>
      </c>
      <c r="B5587">
        <v>8.6493925475125391</v>
      </c>
      <c r="C5587">
        <v>1.3575418738398539</v>
      </c>
      <c r="E5587">
        <f t="shared" si="175"/>
        <v>8.5</v>
      </c>
      <c r="F5587">
        <f t="shared" si="175"/>
        <v>1.5</v>
      </c>
      <c r="G5587">
        <f>IF(OR(Tahiti!E5587&lt;2.5,F5587&lt;0.5),0,VLOOKUP(Tahiti!F5587,'Power Matrix'!$B$2:$AI$30,HLOOKUP(E5587,'Power Matrix'!$B$2:$AI$30,29)))</f>
        <v>6895.9877133789059</v>
      </c>
      <c r="H5587">
        <f t="shared" si="174"/>
        <v>8.9685005694742512E-2</v>
      </c>
      <c r="M5587">
        <v>5146.4290833480418</v>
      </c>
      <c r="N5587" s="9">
        <v>6.6931314420220281E-2</v>
      </c>
    </row>
    <row r="5588" spans="1:14" x14ac:dyDescent="0.25">
      <c r="A5588" s="2">
        <v>43698.75</v>
      </c>
      <c r="B5588">
        <v>8.6854768723539131</v>
      </c>
      <c r="C5588">
        <v>1.339374361376847</v>
      </c>
      <c r="E5588">
        <f t="shared" si="175"/>
        <v>8.5</v>
      </c>
      <c r="F5588">
        <f t="shared" si="175"/>
        <v>1.5</v>
      </c>
      <c r="G5588">
        <f>IF(OR(Tahiti!E5588&lt;2.5,F5588&lt;0.5),0,VLOOKUP(Tahiti!F5588,'Power Matrix'!$B$2:$AI$30,HLOOKUP(E5588,'Power Matrix'!$B$2:$AI$30,29)))</f>
        <v>6895.9877133789059</v>
      </c>
      <c r="H5588">
        <f t="shared" si="174"/>
        <v>8.9685005694742512E-2</v>
      </c>
      <c r="M5588">
        <v>4979.05827159608</v>
      </c>
      <c r="N5588" s="9">
        <v>6.4754591833604894E-2</v>
      </c>
    </row>
    <row r="5589" spans="1:14" x14ac:dyDescent="0.25">
      <c r="A5589" s="2">
        <v>43698.791666666657</v>
      </c>
      <c r="B5589">
        <v>8.7070177050538966</v>
      </c>
      <c r="C5589">
        <v>1.323818428830396</v>
      </c>
      <c r="E5589">
        <f t="shared" si="175"/>
        <v>8.5</v>
      </c>
      <c r="F5589">
        <f t="shared" si="175"/>
        <v>1.5</v>
      </c>
      <c r="G5589">
        <f>IF(OR(Tahiti!E5589&lt;2.5,F5589&lt;0.5),0,VLOOKUP(Tahiti!F5589,'Power Matrix'!$B$2:$AI$30,HLOOKUP(E5589,'Power Matrix'!$B$2:$AI$30,29)))</f>
        <v>6895.9877133789059</v>
      </c>
      <c r="H5589">
        <f t="shared" si="174"/>
        <v>8.9685005694742512E-2</v>
      </c>
      <c r="M5589">
        <v>4861.4109644029995</v>
      </c>
      <c r="N5589" s="9">
        <v>6.3224542787770246E-2</v>
      </c>
    </row>
    <row r="5590" spans="1:14" x14ac:dyDescent="0.25">
      <c r="A5590" s="2">
        <v>43698.833333333343</v>
      </c>
      <c r="B5590">
        <v>8.7156614786850994</v>
      </c>
      <c r="C5590">
        <v>1.3108740762005029</v>
      </c>
      <c r="E5590">
        <f t="shared" si="175"/>
        <v>8.5</v>
      </c>
      <c r="F5590">
        <f t="shared" si="175"/>
        <v>1.5</v>
      </c>
      <c r="G5590">
        <f>IF(OR(Tahiti!E5590&lt;2.5,F5590&lt;0.5),0,VLOOKUP(Tahiti!F5590,'Power Matrix'!$B$2:$AI$30,HLOOKUP(E5590,'Power Matrix'!$B$2:$AI$30,29)))</f>
        <v>6895.9877133789059</v>
      </c>
      <c r="H5590">
        <f t="shared" si="174"/>
        <v>8.9685005694742512E-2</v>
      </c>
      <c r="M5590">
        <v>4794.5951890933393</v>
      </c>
      <c r="N5590" s="9">
        <v>6.2355577609574823E-2</v>
      </c>
    </row>
    <row r="5591" spans="1:14" x14ac:dyDescent="0.25">
      <c r="A5591" s="2">
        <v>43698.875</v>
      </c>
      <c r="B5591">
        <v>8.7112709904914727</v>
      </c>
      <c r="C5591">
        <v>1.300881944345849</v>
      </c>
      <c r="E5591">
        <f t="shared" si="175"/>
        <v>8.5</v>
      </c>
      <c r="F5591">
        <f t="shared" si="175"/>
        <v>1.5</v>
      </c>
      <c r="G5591">
        <f>IF(OR(Tahiti!E5591&lt;2.5,F5591&lt;0.5),0,VLOOKUP(Tahiti!F5591,'Power Matrix'!$B$2:$AI$30,HLOOKUP(E5591,'Power Matrix'!$B$2:$AI$30,29)))</f>
        <v>6895.9877133789059</v>
      </c>
      <c r="H5591">
        <f t="shared" si="174"/>
        <v>8.9685005694742512E-2</v>
      </c>
      <c r="M5591">
        <v>4671.4775683046737</v>
      </c>
      <c r="N5591" s="9">
        <v>6.0754385005106874E-2</v>
      </c>
    </row>
    <row r="5592" spans="1:14" x14ac:dyDescent="0.25">
      <c r="A5592" s="2">
        <v>43698.916666666657</v>
      </c>
      <c r="B5592">
        <v>8.7311653901188446</v>
      </c>
      <c r="C5592">
        <v>1.290208530773832</v>
      </c>
      <c r="E5592">
        <f t="shared" si="175"/>
        <v>8.5</v>
      </c>
      <c r="F5592">
        <f t="shared" si="175"/>
        <v>1.5</v>
      </c>
      <c r="G5592">
        <f>IF(OR(Tahiti!E5592&lt;2.5,F5592&lt;0.5),0,VLOOKUP(Tahiti!F5592,'Power Matrix'!$B$2:$AI$30,HLOOKUP(E5592,'Power Matrix'!$B$2:$AI$30,29)))</f>
        <v>6895.9877133789059</v>
      </c>
      <c r="H5592">
        <f t="shared" si="174"/>
        <v>8.9685005694742512E-2</v>
      </c>
      <c r="M5592">
        <v>4550.8728060240801</v>
      </c>
      <c r="N5592" s="9">
        <v>5.9185873104127394E-2</v>
      </c>
    </row>
    <row r="5593" spans="1:14" x14ac:dyDescent="0.25">
      <c r="A5593" s="2">
        <v>43698.958333333343</v>
      </c>
      <c r="B5593">
        <v>8.7583315358169127</v>
      </c>
      <c r="C5593">
        <v>1.281692509306797</v>
      </c>
      <c r="E5593">
        <f t="shared" si="175"/>
        <v>9</v>
      </c>
      <c r="F5593">
        <f t="shared" si="175"/>
        <v>1.5</v>
      </c>
      <c r="G5593">
        <f>IF(OR(Tahiti!E5593&lt;2.5,F5593&lt;0.5),0,VLOOKUP(Tahiti!F5593,'Power Matrix'!$B$2:$AI$30,HLOOKUP(E5593,'Power Matrix'!$B$2:$AI$30,29)))</f>
        <v>5520.5645905761721</v>
      </c>
      <c r="H5593">
        <f t="shared" si="174"/>
        <v>7.179709235610314E-2</v>
      </c>
      <c r="M5593">
        <v>4400.7727972486446</v>
      </c>
      <c r="N5593" s="9">
        <v>5.723376403604892E-2</v>
      </c>
    </row>
    <row r="5594" spans="1:14" x14ac:dyDescent="0.25">
      <c r="A5594" s="2">
        <v>43699</v>
      </c>
      <c r="B5594">
        <v>8.8033340398015909</v>
      </c>
      <c r="C5594">
        <v>1.2739145430335721</v>
      </c>
      <c r="E5594">
        <f t="shared" si="175"/>
        <v>9</v>
      </c>
      <c r="F5594">
        <f t="shared" si="175"/>
        <v>1.5</v>
      </c>
      <c r="G5594">
        <f>IF(OR(Tahiti!E5594&lt;2.5,F5594&lt;0.5),0,VLOOKUP(Tahiti!F5594,'Power Matrix'!$B$2:$AI$30,HLOOKUP(E5594,'Power Matrix'!$B$2:$AI$30,29)))</f>
        <v>5520.5645905761721</v>
      </c>
      <c r="H5594">
        <f t="shared" si="174"/>
        <v>7.179709235610314E-2</v>
      </c>
      <c r="M5594">
        <v>4198.4814051512967</v>
      </c>
      <c r="N5594" s="9">
        <v>5.4602885702802098E-2</v>
      </c>
    </row>
    <row r="5595" spans="1:14" x14ac:dyDescent="0.25">
      <c r="A5595" s="2">
        <v>43699.041666666657</v>
      </c>
      <c r="B5595">
        <v>8.875502689484339</v>
      </c>
      <c r="C5595">
        <v>1.2661933502367939</v>
      </c>
      <c r="E5595">
        <f t="shared" si="175"/>
        <v>9</v>
      </c>
      <c r="F5595">
        <f t="shared" si="175"/>
        <v>1.5</v>
      </c>
      <c r="G5595">
        <f>IF(OR(Tahiti!E5595&lt;2.5,F5595&lt;0.5),0,VLOOKUP(Tahiti!F5595,'Power Matrix'!$B$2:$AI$30,HLOOKUP(E5595,'Power Matrix'!$B$2:$AI$30,29)))</f>
        <v>5520.5645905761721</v>
      </c>
      <c r="H5595">
        <f t="shared" si="174"/>
        <v>7.179709235610314E-2</v>
      </c>
      <c r="M5595">
        <v>3981.7218766293968</v>
      </c>
      <c r="N5595" s="9">
        <v>5.1783843620978695E-2</v>
      </c>
    </row>
    <row r="5596" spans="1:14" x14ac:dyDescent="0.25">
      <c r="A5596" s="2">
        <v>43699.083333333343</v>
      </c>
      <c r="B5596">
        <v>8.9609800065040162</v>
      </c>
      <c r="C5596">
        <v>1.259721173921847</v>
      </c>
      <c r="E5596">
        <f t="shared" si="175"/>
        <v>9</v>
      </c>
      <c r="F5596">
        <f t="shared" si="175"/>
        <v>1.5</v>
      </c>
      <c r="G5596">
        <f>IF(OR(Tahiti!E5596&lt;2.5,F5596&lt;0.5),0,VLOOKUP(Tahiti!F5596,'Power Matrix'!$B$2:$AI$30,HLOOKUP(E5596,'Power Matrix'!$B$2:$AI$30,29)))</f>
        <v>5520.5645905761721</v>
      </c>
      <c r="H5596">
        <f t="shared" si="174"/>
        <v>7.179709235610314E-2</v>
      </c>
      <c r="M5596">
        <v>3814.7079683386405</v>
      </c>
      <c r="N5596" s="9">
        <v>4.9611762702866394E-2</v>
      </c>
    </row>
    <row r="5597" spans="1:14" x14ac:dyDescent="0.25">
      <c r="A5597" s="2">
        <v>43699.125</v>
      </c>
      <c r="B5597">
        <v>9.0571591384956616</v>
      </c>
      <c r="C5597">
        <v>1.2546683345180729</v>
      </c>
      <c r="E5597">
        <f t="shared" si="175"/>
        <v>9</v>
      </c>
      <c r="F5597">
        <f t="shared" si="175"/>
        <v>1.5</v>
      </c>
      <c r="G5597">
        <f>IF(OR(Tahiti!E5597&lt;2.5,F5597&lt;0.5),0,VLOOKUP(Tahiti!F5597,'Power Matrix'!$B$2:$AI$30,HLOOKUP(E5597,'Power Matrix'!$B$2:$AI$30,29)))</f>
        <v>5520.5645905761721</v>
      </c>
      <c r="H5597">
        <f t="shared" si="174"/>
        <v>7.179709235610314E-2</v>
      </c>
      <c r="M5597">
        <v>3703.9831192789688</v>
      </c>
      <c r="N5597" s="9">
        <v>4.8171742920893018E-2</v>
      </c>
    </row>
    <row r="5598" spans="1:14" x14ac:dyDescent="0.25">
      <c r="A5598" s="2">
        <v>43699.166666666657</v>
      </c>
      <c r="B5598">
        <v>9.1523778511949505</v>
      </c>
      <c r="C5598">
        <v>1.251716113742835</v>
      </c>
      <c r="E5598">
        <f t="shared" si="175"/>
        <v>9</v>
      </c>
      <c r="F5598">
        <f t="shared" si="175"/>
        <v>1.5</v>
      </c>
      <c r="G5598">
        <f>IF(OR(Tahiti!E5598&lt;2.5,F5598&lt;0.5),0,VLOOKUP(Tahiti!F5598,'Power Matrix'!$B$2:$AI$30,HLOOKUP(E5598,'Power Matrix'!$B$2:$AI$30,29)))</f>
        <v>5520.5645905761721</v>
      </c>
      <c r="H5598">
        <f t="shared" si="174"/>
        <v>7.179709235610314E-2</v>
      </c>
      <c r="M5598">
        <v>3626.041638718938</v>
      </c>
      <c r="N5598" s="9">
        <v>4.7158083613195505E-2</v>
      </c>
    </row>
    <row r="5599" spans="1:14" x14ac:dyDescent="0.25">
      <c r="A5599" s="2">
        <v>43699.208333333343</v>
      </c>
      <c r="B5599">
        <v>9.259807609182765</v>
      </c>
      <c r="C5599">
        <v>1.255747030570564</v>
      </c>
      <c r="E5599">
        <f t="shared" si="175"/>
        <v>9.5</v>
      </c>
      <c r="F5599">
        <f t="shared" si="175"/>
        <v>1.5</v>
      </c>
      <c r="G5599">
        <f>IF(OR(Tahiti!E5599&lt;2.5,F5599&lt;0.5),0,VLOOKUP(Tahiti!F5599,'Power Matrix'!$B$2:$AI$30,HLOOKUP(E5599,'Power Matrix'!$B$2:$AI$30,29)))</f>
        <v>4785.6687273254392</v>
      </c>
      <c r="H5599">
        <f t="shared" si="174"/>
        <v>6.2239485466401998E-2</v>
      </c>
      <c r="M5599">
        <v>3550.456723945716</v>
      </c>
      <c r="N5599" s="9">
        <v>4.6175072361280822E-2</v>
      </c>
    </row>
    <row r="5600" spans="1:14" x14ac:dyDescent="0.25">
      <c r="A5600" s="2">
        <v>43699.25</v>
      </c>
      <c r="B5600">
        <v>9.3440501013979862</v>
      </c>
      <c r="C5600">
        <v>1.2567121796701619</v>
      </c>
      <c r="E5600">
        <f t="shared" si="175"/>
        <v>9.5</v>
      </c>
      <c r="F5600">
        <f t="shared" si="175"/>
        <v>1.5</v>
      </c>
      <c r="G5600">
        <f>IF(OR(Tahiti!E5600&lt;2.5,F5600&lt;0.5),0,VLOOKUP(Tahiti!F5600,'Power Matrix'!$B$2:$AI$30,HLOOKUP(E5600,'Power Matrix'!$B$2:$AI$30,29)))</f>
        <v>4785.6687273254392</v>
      </c>
      <c r="H5600">
        <f t="shared" si="174"/>
        <v>6.2239485466401998E-2</v>
      </c>
      <c r="M5600">
        <v>3496.4469587694957</v>
      </c>
      <c r="N5600" s="9">
        <v>4.5472654331958608E-2</v>
      </c>
    </row>
    <row r="5601" spans="1:14" x14ac:dyDescent="0.25">
      <c r="A5601" s="2">
        <v>43699.291666666657</v>
      </c>
      <c r="B5601">
        <v>9.4170419676170383</v>
      </c>
      <c r="C5601">
        <v>1.2595508534925071</v>
      </c>
      <c r="E5601">
        <f t="shared" si="175"/>
        <v>9.5</v>
      </c>
      <c r="F5601">
        <f t="shared" si="175"/>
        <v>1.5</v>
      </c>
      <c r="G5601">
        <f>IF(OR(Tahiti!E5601&lt;2.5,F5601&lt;0.5),0,VLOOKUP(Tahiti!F5601,'Power Matrix'!$B$2:$AI$30,HLOOKUP(E5601,'Power Matrix'!$B$2:$AI$30,29)))</f>
        <v>4785.6687273254392</v>
      </c>
      <c r="H5601">
        <f t="shared" si="174"/>
        <v>6.2239485466401998E-2</v>
      </c>
      <c r="M5601">
        <v>3456.5761022312931</v>
      </c>
      <c r="N5601" s="9">
        <v>4.495411831563681E-2</v>
      </c>
    </row>
    <row r="5602" spans="1:14" x14ac:dyDescent="0.25">
      <c r="A5602" s="2">
        <v>43699.333333333343</v>
      </c>
      <c r="B5602">
        <v>9.4830364932774955</v>
      </c>
      <c r="C5602">
        <v>1.2638088642260239</v>
      </c>
      <c r="E5602">
        <f t="shared" si="175"/>
        <v>9.5</v>
      </c>
      <c r="F5602">
        <f t="shared" si="175"/>
        <v>1.5</v>
      </c>
      <c r="G5602">
        <f>IF(OR(Tahiti!E5602&lt;2.5,F5602&lt;0.5),0,VLOOKUP(Tahiti!F5602,'Power Matrix'!$B$2:$AI$30,HLOOKUP(E5602,'Power Matrix'!$B$2:$AI$30,29)))</f>
        <v>4785.6687273254392</v>
      </c>
      <c r="H5602">
        <f t="shared" si="174"/>
        <v>6.2239485466401998E-2</v>
      </c>
      <c r="M5602">
        <v>3388.0250290143144</v>
      </c>
      <c r="N5602" s="9">
        <v>4.4062584912373776E-2</v>
      </c>
    </row>
    <row r="5603" spans="1:14" x14ac:dyDescent="0.25">
      <c r="A5603" s="2">
        <v>43699.375</v>
      </c>
      <c r="B5603">
        <v>9.5446405307443278</v>
      </c>
      <c r="C5603">
        <v>1.2686913832004569</v>
      </c>
      <c r="E5603">
        <f t="shared" si="175"/>
        <v>9.5</v>
      </c>
      <c r="F5603">
        <f t="shared" si="175"/>
        <v>1.5</v>
      </c>
      <c r="G5603">
        <f>IF(OR(Tahiti!E5603&lt;2.5,F5603&lt;0.5),0,VLOOKUP(Tahiti!F5603,'Power Matrix'!$B$2:$AI$30,HLOOKUP(E5603,'Power Matrix'!$B$2:$AI$30,29)))</f>
        <v>4785.6687273254392</v>
      </c>
      <c r="H5603">
        <f t="shared" si="174"/>
        <v>6.2239485466401998E-2</v>
      </c>
      <c r="M5603">
        <v>3120.9487729854914</v>
      </c>
      <c r="N5603" s="9">
        <v>4.0589154194309508E-2</v>
      </c>
    </row>
    <row r="5604" spans="1:14" x14ac:dyDescent="0.25">
      <c r="A5604" s="2">
        <v>43699.416666666657</v>
      </c>
      <c r="B5604">
        <v>9.6873313970372106</v>
      </c>
      <c r="C5604">
        <v>1.266363670666135</v>
      </c>
      <c r="E5604">
        <f t="shared" si="175"/>
        <v>9.5</v>
      </c>
      <c r="F5604">
        <f t="shared" si="175"/>
        <v>1.5</v>
      </c>
      <c r="G5604">
        <f>IF(OR(Tahiti!E5604&lt;2.5,F5604&lt;0.5),0,VLOOKUP(Tahiti!F5604,'Power Matrix'!$B$2:$AI$30,HLOOKUP(E5604,'Power Matrix'!$B$2:$AI$30,29)))</f>
        <v>4785.6687273254392</v>
      </c>
      <c r="H5604">
        <f t="shared" si="174"/>
        <v>6.2239485466401998E-2</v>
      </c>
      <c r="M5604">
        <v>2916.475946501102</v>
      </c>
      <c r="N5604" s="9">
        <v>3.792990545733585E-2</v>
      </c>
    </row>
    <row r="5605" spans="1:14" x14ac:dyDescent="0.25">
      <c r="A5605" s="2">
        <v>43699.458333333343</v>
      </c>
      <c r="B5605">
        <v>9.800249265267059</v>
      </c>
      <c r="C5605">
        <v>1.2656823889487721</v>
      </c>
      <c r="E5605">
        <f t="shared" si="175"/>
        <v>10</v>
      </c>
      <c r="F5605">
        <f t="shared" si="175"/>
        <v>1.5</v>
      </c>
      <c r="G5605">
        <f>IF(OR(Tahiti!E5605&lt;2.5,F5605&lt;0.5),0,VLOOKUP(Tahiti!F5605,'Power Matrix'!$B$2:$AI$30,HLOOKUP(E5605,'Power Matrix'!$B$2:$AI$30,29)))</f>
        <v>3644.0790712890621</v>
      </c>
      <c r="H5605">
        <f t="shared" si="174"/>
        <v>4.7392667424071749E-2</v>
      </c>
      <c r="M5605">
        <v>2753.5097398027528</v>
      </c>
      <c r="N5605" s="9">
        <v>3.5810466474742925E-2</v>
      </c>
    </row>
    <row r="5606" spans="1:14" x14ac:dyDescent="0.25">
      <c r="A5606" s="2">
        <v>43699.5</v>
      </c>
      <c r="B5606">
        <v>9.8934099366255843</v>
      </c>
      <c r="C5606">
        <v>1.2662501237132411</v>
      </c>
      <c r="E5606">
        <f t="shared" si="175"/>
        <v>10</v>
      </c>
      <c r="F5606">
        <f t="shared" si="175"/>
        <v>1.5</v>
      </c>
      <c r="G5606">
        <f>IF(OR(Tahiti!E5606&lt;2.5,F5606&lt;0.5),0,VLOOKUP(Tahiti!F5606,'Power Matrix'!$B$2:$AI$30,HLOOKUP(E5606,'Power Matrix'!$B$2:$AI$30,29)))</f>
        <v>3644.0790712890621</v>
      </c>
      <c r="H5606">
        <f t="shared" si="174"/>
        <v>4.7392667424071749E-2</v>
      </c>
      <c r="M5606">
        <v>2648.2195449290757</v>
      </c>
      <c r="N5606" s="9">
        <v>3.4441126486894152E-2</v>
      </c>
    </row>
    <row r="5607" spans="1:14" x14ac:dyDescent="0.25">
      <c r="A5607" s="2">
        <v>43699.541666666657</v>
      </c>
      <c r="B5607">
        <v>9.9587184485057882</v>
      </c>
      <c r="C5607">
        <v>1.268577836247563</v>
      </c>
      <c r="E5607">
        <f t="shared" si="175"/>
        <v>10</v>
      </c>
      <c r="F5607">
        <f t="shared" si="175"/>
        <v>1.5</v>
      </c>
      <c r="G5607">
        <f>IF(OR(Tahiti!E5607&lt;2.5,F5607&lt;0.5),0,VLOOKUP(Tahiti!F5607,'Power Matrix'!$B$2:$AI$30,HLOOKUP(E5607,'Power Matrix'!$B$2:$AI$30,29)))</f>
        <v>3644.0790712890621</v>
      </c>
      <c r="H5607">
        <f t="shared" si="174"/>
        <v>4.7392667424071749E-2</v>
      </c>
      <c r="M5607">
        <v>2633.3119836125607</v>
      </c>
      <c r="N5607" s="9">
        <v>3.4247247846470867E-2</v>
      </c>
    </row>
    <row r="5608" spans="1:14" x14ac:dyDescent="0.25">
      <c r="A5608" s="2">
        <v>43699.583333333343</v>
      </c>
      <c r="B5608">
        <v>9.9417053067554839</v>
      </c>
      <c r="C5608">
        <v>1.259039892204485</v>
      </c>
      <c r="E5608">
        <f t="shared" si="175"/>
        <v>10</v>
      </c>
      <c r="F5608">
        <f t="shared" si="175"/>
        <v>1.5</v>
      </c>
      <c r="G5608">
        <f>IF(OR(Tahiti!E5608&lt;2.5,F5608&lt;0.5),0,VLOOKUP(Tahiti!F5608,'Power Matrix'!$B$2:$AI$30,HLOOKUP(E5608,'Power Matrix'!$B$2:$AI$30,29)))</f>
        <v>3644.0790712890621</v>
      </c>
      <c r="H5608">
        <f t="shared" si="174"/>
        <v>4.7392667424071749E-2</v>
      </c>
      <c r="M5608">
        <v>2621.4493663569156</v>
      </c>
      <c r="N5608" s="9">
        <v>3.4092969889362057E-2</v>
      </c>
    </row>
    <row r="5609" spans="1:14" x14ac:dyDescent="0.25">
      <c r="A5609" s="2">
        <v>43699.625</v>
      </c>
      <c r="B5609">
        <v>9.9600904760662985</v>
      </c>
      <c r="C5609">
        <v>1.2634114498908959</v>
      </c>
      <c r="E5609">
        <f t="shared" si="175"/>
        <v>10</v>
      </c>
      <c r="F5609">
        <f t="shared" si="175"/>
        <v>1.5</v>
      </c>
      <c r="G5609">
        <f>IF(OR(Tahiti!E5609&lt;2.5,F5609&lt;0.5),0,VLOOKUP(Tahiti!F5609,'Power Matrix'!$B$2:$AI$30,HLOOKUP(E5609,'Power Matrix'!$B$2:$AI$30,29)))</f>
        <v>3644.0790712890621</v>
      </c>
      <c r="H5609">
        <f t="shared" si="174"/>
        <v>4.7392667424071749E-2</v>
      </c>
      <c r="M5609">
        <v>2635.7934268198042</v>
      </c>
      <c r="N5609" s="9">
        <v>3.4279519981737887E-2</v>
      </c>
    </row>
    <row r="5610" spans="1:14" x14ac:dyDescent="0.25">
      <c r="A5610" s="2">
        <v>43699.666666666657</v>
      </c>
      <c r="B5610">
        <v>9.9661273973325351</v>
      </c>
      <c r="C5610">
        <v>1.2687481566769041</v>
      </c>
      <c r="E5610">
        <f t="shared" si="175"/>
        <v>10</v>
      </c>
      <c r="F5610">
        <f t="shared" si="175"/>
        <v>1.5</v>
      </c>
      <c r="G5610">
        <f>IF(OR(Tahiti!E5610&lt;2.5,F5610&lt;0.5),0,VLOOKUP(Tahiti!F5610,'Power Matrix'!$B$2:$AI$30,HLOOKUP(E5610,'Power Matrix'!$B$2:$AI$30,29)))</f>
        <v>3644.0790712890621</v>
      </c>
      <c r="H5610">
        <f t="shared" si="174"/>
        <v>4.7392667424071749E-2</v>
      </c>
      <c r="M5610">
        <v>2808.3095015383051</v>
      </c>
      <c r="N5610" s="9">
        <v>3.6523158716970282E-2</v>
      </c>
    </row>
    <row r="5611" spans="1:14" x14ac:dyDescent="0.25">
      <c r="A5611" s="2">
        <v>43699.708333333343</v>
      </c>
      <c r="B5611">
        <v>9.707362999420635</v>
      </c>
      <c r="C5611">
        <v>1.213621111046965</v>
      </c>
      <c r="E5611">
        <f t="shared" si="175"/>
        <v>9.5</v>
      </c>
      <c r="F5611">
        <f t="shared" si="175"/>
        <v>1</v>
      </c>
      <c r="G5611">
        <f>IF(OR(Tahiti!E5611&lt;2.5,F5611&lt;0.5),0,VLOOKUP(Tahiti!F5611,'Power Matrix'!$B$2:$AI$30,HLOOKUP(E5611,'Power Matrix'!$B$2:$AI$30,29)))</f>
        <v>1936.7798482589715</v>
      </c>
      <c r="H5611">
        <f t="shared" si="174"/>
        <v>2.5188576160536481E-2</v>
      </c>
      <c r="M5611">
        <v>2778.9729424784509</v>
      </c>
      <c r="N5611" s="9">
        <v>3.6141625341761491E-2</v>
      </c>
    </row>
    <row r="5612" spans="1:14" x14ac:dyDescent="0.25">
      <c r="A5612" s="2">
        <v>43699.75</v>
      </c>
      <c r="B5612">
        <v>9.7570303971110413</v>
      </c>
      <c r="C5612">
        <v>1.224010657236748</v>
      </c>
      <c r="E5612">
        <f t="shared" si="175"/>
        <v>10</v>
      </c>
      <c r="F5612">
        <f t="shared" si="175"/>
        <v>1</v>
      </c>
      <c r="G5612">
        <f>IF(OR(Tahiti!E5612&lt;2.5,F5612&lt;0.5),0,VLOOKUP(Tahiti!F5612,'Power Matrix'!$B$2:$AI$30,HLOOKUP(E5612,'Power Matrix'!$B$2:$AI$30,29)))</f>
        <v>1333.2565021972655</v>
      </c>
      <c r="H5612">
        <f t="shared" si="174"/>
        <v>1.733952001685421E-2</v>
      </c>
      <c r="M5612">
        <v>2723.8697159311769</v>
      </c>
      <c r="N5612" s="9">
        <v>3.5424986421478365E-2</v>
      </c>
    </row>
    <row r="5613" spans="1:14" x14ac:dyDescent="0.25">
      <c r="A5613" s="2">
        <v>43699.791666666657</v>
      </c>
      <c r="B5613">
        <v>9.8147927574084495</v>
      </c>
      <c r="C5613">
        <v>1.232469905227336</v>
      </c>
      <c r="E5613">
        <f t="shared" si="175"/>
        <v>10</v>
      </c>
      <c r="F5613">
        <f t="shared" si="175"/>
        <v>1</v>
      </c>
      <c r="G5613">
        <f>IF(OR(Tahiti!E5613&lt;2.5,F5613&lt;0.5),0,VLOOKUP(Tahiti!F5613,'Power Matrix'!$B$2:$AI$30,HLOOKUP(E5613,'Power Matrix'!$B$2:$AI$30,29)))</f>
        <v>1333.2565021972655</v>
      </c>
      <c r="H5613">
        <f t="shared" si="174"/>
        <v>1.733952001685421E-2</v>
      </c>
      <c r="M5613">
        <v>2655.0482597105856</v>
      </c>
      <c r="N5613" s="9">
        <v>3.4529936581957174E-2</v>
      </c>
    </row>
    <row r="5614" spans="1:14" x14ac:dyDescent="0.25">
      <c r="A5614" s="2">
        <v>43699.833333333343</v>
      </c>
      <c r="B5614">
        <v>9.8773572141676365</v>
      </c>
      <c r="C5614">
        <v>1.2402478715005609</v>
      </c>
      <c r="E5614">
        <f t="shared" si="175"/>
        <v>10</v>
      </c>
      <c r="F5614">
        <f t="shared" si="175"/>
        <v>1</v>
      </c>
      <c r="G5614">
        <f>IF(OR(Tahiti!E5614&lt;2.5,F5614&lt;0.5),0,VLOOKUP(Tahiti!F5614,'Power Matrix'!$B$2:$AI$30,HLOOKUP(E5614,'Power Matrix'!$B$2:$AI$30,29)))</f>
        <v>1333.2565021972655</v>
      </c>
      <c r="H5614">
        <f t="shared" si="174"/>
        <v>1.733952001685421E-2</v>
      </c>
      <c r="M5614">
        <v>2565.0243150117767</v>
      </c>
      <c r="N5614" s="9">
        <v>3.3359140122819993E-2</v>
      </c>
    </row>
    <row r="5615" spans="1:14" x14ac:dyDescent="0.25">
      <c r="A5615" s="2">
        <v>43699.875</v>
      </c>
      <c r="B5615">
        <v>9.9484282418019756</v>
      </c>
      <c r="C5615">
        <v>1.247117462150636</v>
      </c>
      <c r="E5615">
        <f t="shared" si="175"/>
        <v>10</v>
      </c>
      <c r="F5615">
        <f t="shared" si="175"/>
        <v>1</v>
      </c>
      <c r="G5615">
        <f>IF(OR(Tahiti!E5615&lt;2.5,F5615&lt;0.5),0,VLOOKUP(Tahiti!F5615,'Power Matrix'!$B$2:$AI$30,HLOOKUP(E5615,'Power Matrix'!$B$2:$AI$30,29)))</f>
        <v>1333.2565021972655</v>
      </c>
      <c r="H5615">
        <f t="shared" si="174"/>
        <v>1.733952001685421E-2</v>
      </c>
      <c r="M5615">
        <v>2464.1877269688407</v>
      </c>
      <c r="N5615" s="9">
        <v>3.2047721026188185E-2</v>
      </c>
    </row>
    <row r="5616" spans="1:14" x14ac:dyDescent="0.25">
      <c r="A5616" s="2">
        <v>43699.916666666657</v>
      </c>
      <c r="B5616">
        <v>10.052290728132469</v>
      </c>
      <c r="C5616">
        <v>1.2511483789783659</v>
      </c>
      <c r="E5616">
        <f t="shared" si="175"/>
        <v>10</v>
      </c>
      <c r="F5616">
        <f t="shared" si="175"/>
        <v>1.5</v>
      </c>
      <c r="G5616">
        <f>IF(OR(Tahiti!E5616&lt;2.5,F5616&lt;0.5),0,VLOOKUP(Tahiti!F5616,'Power Matrix'!$B$2:$AI$30,HLOOKUP(E5616,'Power Matrix'!$B$2:$AI$30,29)))</f>
        <v>3644.0790712890621</v>
      </c>
      <c r="H5616">
        <f t="shared" si="174"/>
        <v>4.7392667424071749E-2</v>
      </c>
      <c r="M5616">
        <v>2444.6114176952474</v>
      </c>
      <c r="N5616" s="9">
        <v>3.1793123500416791E-2</v>
      </c>
    </row>
    <row r="5617" spans="1:14" x14ac:dyDescent="0.25">
      <c r="A5617" s="2">
        <v>43699.958333333343</v>
      </c>
      <c r="B5617">
        <v>10.131182312861711</v>
      </c>
      <c r="C5617">
        <v>1.2568257266230549</v>
      </c>
      <c r="E5617">
        <f t="shared" si="175"/>
        <v>10</v>
      </c>
      <c r="F5617">
        <f t="shared" si="175"/>
        <v>1.5</v>
      </c>
      <c r="G5617">
        <f>IF(OR(Tahiti!E5617&lt;2.5,F5617&lt;0.5),0,VLOOKUP(Tahiti!F5617,'Power Matrix'!$B$2:$AI$30,HLOOKUP(E5617,'Power Matrix'!$B$2:$AI$30,29)))</f>
        <v>3644.0790712890621</v>
      </c>
      <c r="H5617">
        <f t="shared" si="174"/>
        <v>4.7392667424071749E-2</v>
      </c>
      <c r="M5617">
        <v>2431.6636323112843</v>
      </c>
      <c r="N5617" s="9">
        <v>3.1624732509198512E-2</v>
      </c>
    </row>
    <row r="5618" spans="1:14" x14ac:dyDescent="0.25">
      <c r="A5618" s="2">
        <v>43700</v>
      </c>
      <c r="B5618">
        <v>10.200744110179491</v>
      </c>
      <c r="C5618">
        <v>1.2630140355557671</v>
      </c>
      <c r="E5618">
        <f t="shared" si="175"/>
        <v>10</v>
      </c>
      <c r="F5618">
        <f t="shared" si="175"/>
        <v>1.5</v>
      </c>
      <c r="G5618">
        <f>IF(OR(Tahiti!E5618&lt;2.5,F5618&lt;0.5),0,VLOOKUP(Tahiti!F5618,'Power Matrix'!$B$2:$AI$30,HLOOKUP(E5618,'Power Matrix'!$B$2:$AI$30,29)))</f>
        <v>3644.0790712890621</v>
      </c>
      <c r="H5618">
        <f t="shared" si="174"/>
        <v>4.7392667424071749E-2</v>
      </c>
      <c r="M5618">
        <v>2437.7234916105544</v>
      </c>
      <c r="N5618" s="9">
        <v>3.1703543339297015E-2</v>
      </c>
    </row>
    <row r="5619" spans="1:14" x14ac:dyDescent="0.25">
      <c r="A5619" s="2">
        <v>43700.041666666657</v>
      </c>
      <c r="B5619">
        <v>10.24849066928518</v>
      </c>
      <c r="C5619">
        <v>1.2708487753054389</v>
      </c>
      <c r="E5619">
        <f t="shared" si="175"/>
        <v>10</v>
      </c>
      <c r="F5619">
        <f t="shared" si="175"/>
        <v>1.5</v>
      </c>
      <c r="G5619">
        <f>IF(OR(Tahiti!E5619&lt;2.5,F5619&lt;0.5),0,VLOOKUP(Tahiti!F5619,'Power Matrix'!$B$2:$AI$30,HLOOKUP(E5619,'Power Matrix'!$B$2:$AI$30,29)))</f>
        <v>3644.0790712890621</v>
      </c>
      <c r="H5619">
        <f t="shared" si="174"/>
        <v>4.7392667424071749E-2</v>
      </c>
      <c r="M5619">
        <v>2447.8997668102497</v>
      </c>
      <c r="N5619" s="9">
        <v>3.1835889761250312E-2</v>
      </c>
    </row>
    <row r="5620" spans="1:14" x14ac:dyDescent="0.25">
      <c r="A5620" s="2">
        <v>43700.083333333343</v>
      </c>
      <c r="B5620">
        <v>10.291572334685149</v>
      </c>
      <c r="C5620">
        <v>1.279194476343134</v>
      </c>
      <c r="E5620">
        <f t="shared" si="175"/>
        <v>10.5</v>
      </c>
      <c r="F5620">
        <f t="shared" si="175"/>
        <v>1.5</v>
      </c>
      <c r="G5620">
        <f>IF(OR(Tahiti!E5620&lt;2.5,F5620&lt;0.5),0,VLOOKUP(Tahiti!F5620,'Power Matrix'!$B$2:$AI$30,HLOOKUP(E5620,'Power Matrix'!$B$2:$AI$30,29)))</f>
        <v>3213.1816189743035</v>
      </c>
      <c r="H5620">
        <f t="shared" si="174"/>
        <v>4.178867825371347E-2</v>
      </c>
      <c r="M5620">
        <v>2445.403354381177</v>
      </c>
      <c r="N5620" s="9">
        <v>3.1803422945423883E-2</v>
      </c>
    </row>
    <row r="5621" spans="1:14" x14ac:dyDescent="0.25">
      <c r="A5621" s="2">
        <v>43700.125</v>
      </c>
      <c r="B5621">
        <v>10.31215274809278</v>
      </c>
      <c r="C5621">
        <v>1.2815221888774559</v>
      </c>
      <c r="E5621">
        <f t="shared" si="175"/>
        <v>10.5</v>
      </c>
      <c r="F5621">
        <f t="shared" si="175"/>
        <v>1.5</v>
      </c>
      <c r="G5621">
        <f>IF(OR(Tahiti!E5621&lt;2.5,F5621&lt;0.5),0,VLOOKUP(Tahiti!F5621,'Power Matrix'!$B$2:$AI$30,HLOOKUP(E5621,'Power Matrix'!$B$2:$AI$30,29)))</f>
        <v>3213.1816189743035</v>
      </c>
      <c r="H5621">
        <f t="shared" si="174"/>
        <v>4.178867825371347E-2</v>
      </c>
      <c r="M5621">
        <v>2553.3052177757154</v>
      </c>
      <c r="N5621" s="9">
        <v>3.3206728699457358E-2</v>
      </c>
    </row>
    <row r="5622" spans="1:14" x14ac:dyDescent="0.25">
      <c r="A5622" s="2">
        <v>43700.166666666657</v>
      </c>
      <c r="B5622">
        <v>10.49092793922703</v>
      </c>
      <c r="C5622">
        <v>1.3349460302139879</v>
      </c>
      <c r="E5622">
        <f t="shared" si="175"/>
        <v>10.5</v>
      </c>
      <c r="F5622">
        <f t="shared" si="175"/>
        <v>1.5</v>
      </c>
      <c r="G5622">
        <f>IF(OR(Tahiti!E5622&lt;2.5,F5622&lt;0.5),0,VLOOKUP(Tahiti!F5622,'Power Matrix'!$B$2:$AI$30,HLOOKUP(E5622,'Power Matrix'!$B$2:$AI$30,29)))</f>
        <v>3213.1816189743035</v>
      </c>
      <c r="H5622">
        <f t="shared" si="174"/>
        <v>4.178867825371347E-2</v>
      </c>
      <c r="M5622">
        <v>2554.0026991342629</v>
      </c>
      <c r="N5622" s="9">
        <v>3.3215799716147791E-2</v>
      </c>
    </row>
    <row r="5623" spans="1:14" x14ac:dyDescent="0.25">
      <c r="A5623" s="2">
        <v>43700.208333333343</v>
      </c>
      <c r="B5623">
        <v>10.546357852671569</v>
      </c>
      <c r="C5623">
        <v>1.352205167053846</v>
      </c>
      <c r="E5623">
        <f t="shared" si="175"/>
        <v>10.5</v>
      </c>
      <c r="F5623">
        <f t="shared" si="175"/>
        <v>1.5</v>
      </c>
      <c r="G5623">
        <f>IF(OR(Tahiti!E5623&lt;2.5,F5623&lt;0.5),0,VLOOKUP(Tahiti!F5623,'Power Matrix'!$B$2:$AI$30,HLOOKUP(E5623,'Power Matrix'!$B$2:$AI$30,29)))</f>
        <v>3213.1816189743035</v>
      </c>
      <c r="H5623">
        <f t="shared" si="174"/>
        <v>4.178867825371347E-2</v>
      </c>
      <c r="M5623">
        <v>2545.5700555926851</v>
      </c>
      <c r="N5623" s="9">
        <v>3.3106129902936682E-2</v>
      </c>
    </row>
    <row r="5624" spans="1:14" x14ac:dyDescent="0.25">
      <c r="A5624" s="2">
        <v>43700.25</v>
      </c>
      <c r="B5624">
        <v>10.584911827121861</v>
      </c>
      <c r="C5624">
        <v>1.363446315390332</v>
      </c>
      <c r="E5624">
        <f t="shared" si="175"/>
        <v>10.5</v>
      </c>
      <c r="F5624">
        <f t="shared" si="175"/>
        <v>1.5</v>
      </c>
      <c r="G5624">
        <f>IF(OR(Tahiti!E5624&lt;2.5,F5624&lt;0.5),0,VLOOKUP(Tahiti!F5624,'Power Matrix'!$B$2:$AI$30,HLOOKUP(E5624,'Power Matrix'!$B$2:$AI$30,29)))</f>
        <v>3213.1816189743035</v>
      </c>
      <c r="H5624">
        <f t="shared" si="174"/>
        <v>4.178867825371347E-2</v>
      </c>
      <c r="M5624">
        <v>2531.1459628250946</v>
      </c>
      <c r="N5624" s="9">
        <v>3.2918538959270952E-2</v>
      </c>
    </row>
    <row r="5625" spans="1:14" x14ac:dyDescent="0.25">
      <c r="A5625" s="2">
        <v>43700.291666666657</v>
      </c>
      <c r="B5625">
        <v>10.62538664015686</v>
      </c>
      <c r="C5625">
        <v>1.374176502438796</v>
      </c>
      <c r="E5625">
        <f t="shared" si="175"/>
        <v>10.5</v>
      </c>
      <c r="F5625">
        <f t="shared" si="175"/>
        <v>1.5</v>
      </c>
      <c r="G5625">
        <f>IF(OR(Tahiti!E5625&lt;2.5,F5625&lt;0.5),0,VLOOKUP(Tahiti!F5625,'Power Matrix'!$B$2:$AI$30,HLOOKUP(E5625,'Power Matrix'!$B$2:$AI$30,29)))</f>
        <v>3213.1816189743035</v>
      </c>
      <c r="H5625">
        <f t="shared" si="174"/>
        <v>4.178867825371347E-2</v>
      </c>
      <c r="M5625">
        <v>2521.5631118237302</v>
      </c>
      <c r="N5625" s="9">
        <v>3.2793910250116139E-2</v>
      </c>
    </row>
    <row r="5626" spans="1:14" x14ac:dyDescent="0.25">
      <c r="A5626" s="2">
        <v>43700.333333333343</v>
      </c>
      <c r="B5626">
        <v>10.66160816775429</v>
      </c>
      <c r="C5626">
        <v>1.384963462963706</v>
      </c>
      <c r="E5626">
        <f t="shared" si="175"/>
        <v>10.5</v>
      </c>
      <c r="F5626">
        <f t="shared" si="175"/>
        <v>1.5</v>
      </c>
      <c r="G5626">
        <f>IF(OR(Tahiti!E5626&lt;2.5,F5626&lt;0.5),0,VLOOKUP(Tahiti!F5626,'Power Matrix'!$B$2:$AI$30,HLOOKUP(E5626,'Power Matrix'!$B$2:$AI$30,29)))</f>
        <v>3213.1816189743035</v>
      </c>
      <c r="H5626">
        <f t="shared" si="174"/>
        <v>4.178867825371347E-2</v>
      </c>
      <c r="M5626">
        <v>2518.0866345819468</v>
      </c>
      <c r="N5626" s="9">
        <v>3.2748697309730464E-2</v>
      </c>
    </row>
    <row r="5627" spans="1:14" x14ac:dyDescent="0.25">
      <c r="A5627" s="2">
        <v>43700.375</v>
      </c>
      <c r="B5627">
        <v>10.693576409914129</v>
      </c>
      <c r="C5627">
        <v>1.396091064347299</v>
      </c>
      <c r="E5627">
        <f t="shared" si="175"/>
        <v>10.5</v>
      </c>
      <c r="F5627">
        <f t="shared" si="175"/>
        <v>1.5</v>
      </c>
      <c r="G5627">
        <f>IF(OR(Tahiti!E5627&lt;2.5,F5627&lt;0.5),0,VLOOKUP(Tahiti!F5627,'Power Matrix'!$B$2:$AI$30,HLOOKUP(E5627,'Power Matrix'!$B$2:$AI$30,29)))</f>
        <v>3213.1816189743035</v>
      </c>
      <c r="H5627">
        <f t="shared" si="174"/>
        <v>4.178867825371347E-2</v>
      </c>
      <c r="M5627">
        <v>2448.0938335992655</v>
      </c>
      <c r="N5627" s="9">
        <v>3.1838413675417544E-2</v>
      </c>
    </row>
    <row r="5628" spans="1:14" x14ac:dyDescent="0.25">
      <c r="A5628" s="2">
        <v>43700.416666666657</v>
      </c>
      <c r="B5628">
        <v>10.762040585183509</v>
      </c>
      <c r="C5628">
        <v>1.4036987101911831</v>
      </c>
      <c r="E5628">
        <f t="shared" si="175"/>
        <v>11</v>
      </c>
      <c r="F5628">
        <f t="shared" si="175"/>
        <v>1.5</v>
      </c>
      <c r="G5628">
        <f>IF(OR(Tahiti!E5628&lt;2.5,F5628&lt;0.5),0,VLOOKUP(Tahiti!F5628,'Power Matrix'!$B$2:$AI$30,HLOOKUP(E5628,'Power Matrix'!$B$2:$AI$30,29)))</f>
        <v>2419.2972768554687</v>
      </c>
      <c r="H5628">
        <f t="shared" si="174"/>
        <v>3.1463903224639621E-2</v>
      </c>
      <c r="M5628">
        <v>2412.1689001018235</v>
      </c>
      <c r="N5628" s="9">
        <v>3.1371195924914989E-2</v>
      </c>
    </row>
    <row r="5629" spans="1:14" x14ac:dyDescent="0.25">
      <c r="A5629" s="2">
        <v>43700.458333333343</v>
      </c>
      <c r="B5629">
        <v>10.81225679389812</v>
      </c>
      <c r="C5629">
        <v>1.413917935951625</v>
      </c>
      <c r="E5629">
        <f t="shared" si="175"/>
        <v>11</v>
      </c>
      <c r="F5629">
        <f t="shared" si="175"/>
        <v>1.5</v>
      </c>
      <c r="G5629">
        <f>IF(OR(Tahiti!E5629&lt;2.5,F5629&lt;0.5),0,VLOOKUP(Tahiti!F5629,'Power Matrix'!$B$2:$AI$30,HLOOKUP(E5629,'Power Matrix'!$B$2:$AI$30,29)))</f>
        <v>2419.2972768554687</v>
      </c>
      <c r="H5629">
        <f t="shared" si="174"/>
        <v>3.1463903224639621E-2</v>
      </c>
      <c r="M5629">
        <v>2375.6445622689826</v>
      </c>
      <c r="N5629" s="9">
        <v>3.0896182687602518E-2</v>
      </c>
    </row>
    <row r="5630" spans="1:14" x14ac:dyDescent="0.25">
      <c r="A5630" s="2">
        <v>43700.5</v>
      </c>
      <c r="B5630">
        <v>10.861786988832479</v>
      </c>
      <c r="C5630">
        <v>1.4241371617120671</v>
      </c>
      <c r="E5630">
        <f t="shared" si="175"/>
        <v>11</v>
      </c>
      <c r="F5630">
        <f t="shared" si="175"/>
        <v>1.5</v>
      </c>
      <c r="G5630">
        <f>IF(OR(Tahiti!E5630&lt;2.5,F5630&lt;0.5),0,VLOOKUP(Tahiti!F5630,'Power Matrix'!$B$2:$AI$30,HLOOKUP(E5630,'Power Matrix'!$B$2:$AI$30,29)))</f>
        <v>2419.2972768554687</v>
      </c>
      <c r="H5630">
        <f t="shared" si="174"/>
        <v>3.1463903224639621E-2</v>
      </c>
      <c r="M5630">
        <v>2344.467314343653</v>
      </c>
      <c r="N5630" s="9">
        <v>3.0490710436872532E-2</v>
      </c>
    </row>
    <row r="5631" spans="1:14" x14ac:dyDescent="0.25">
      <c r="A5631" s="2">
        <v>43700.541666666657</v>
      </c>
      <c r="B5631">
        <v>10.90898473691397</v>
      </c>
      <c r="C5631">
        <v>1.4353783100485531</v>
      </c>
      <c r="E5631">
        <f t="shared" si="175"/>
        <v>11</v>
      </c>
      <c r="F5631">
        <f t="shared" si="175"/>
        <v>1.5</v>
      </c>
      <c r="G5631">
        <f>IF(OR(Tahiti!E5631&lt;2.5,F5631&lt;0.5),0,VLOOKUP(Tahiti!F5631,'Power Matrix'!$B$2:$AI$30,HLOOKUP(E5631,'Power Matrix'!$B$2:$AI$30,29)))</f>
        <v>2419.2972768554687</v>
      </c>
      <c r="H5631">
        <f t="shared" si="174"/>
        <v>3.1463903224639621E-2</v>
      </c>
      <c r="M5631">
        <v>2311.5208089027565</v>
      </c>
      <c r="N5631" s="9">
        <v>3.0062228303144659E-2</v>
      </c>
    </row>
    <row r="5632" spans="1:14" x14ac:dyDescent="0.25">
      <c r="A5632" s="2">
        <v>43700.583333333343</v>
      </c>
      <c r="B5632">
        <v>10.957005701531759</v>
      </c>
      <c r="C5632">
        <v>1.4469600992437199</v>
      </c>
      <c r="E5632">
        <f t="shared" si="175"/>
        <v>11</v>
      </c>
      <c r="F5632">
        <f t="shared" si="175"/>
        <v>1.5</v>
      </c>
      <c r="G5632">
        <f>IF(OR(Tahiti!E5632&lt;2.5,F5632&lt;0.5),0,VLOOKUP(Tahiti!F5632,'Power Matrix'!$B$2:$AI$30,HLOOKUP(E5632,'Power Matrix'!$B$2:$AI$30,29)))</f>
        <v>2419.2972768554687</v>
      </c>
      <c r="H5632">
        <f t="shared" si="174"/>
        <v>3.1463903224639621E-2</v>
      </c>
      <c r="M5632">
        <v>2302.9284387680223</v>
      </c>
      <c r="N5632" s="9">
        <v>2.9950481183386685E-2</v>
      </c>
    </row>
    <row r="5633" spans="1:14" x14ac:dyDescent="0.25">
      <c r="A5633" s="2">
        <v>43700.625</v>
      </c>
      <c r="B5633">
        <v>10.97278401847761</v>
      </c>
      <c r="C5633">
        <v>1.4515587508359189</v>
      </c>
      <c r="E5633">
        <f t="shared" si="175"/>
        <v>11</v>
      </c>
      <c r="F5633">
        <f t="shared" si="175"/>
        <v>1.5</v>
      </c>
      <c r="G5633">
        <f>IF(OR(Tahiti!E5633&lt;2.5,F5633&lt;0.5),0,VLOOKUP(Tahiti!F5633,'Power Matrix'!$B$2:$AI$30,HLOOKUP(E5633,'Power Matrix'!$B$2:$AI$30,29)))</f>
        <v>2419.2972768554687</v>
      </c>
      <c r="H5633">
        <f t="shared" si="174"/>
        <v>3.1463903224639621E-2</v>
      </c>
      <c r="M5633">
        <v>2299.8084174147898</v>
      </c>
      <c r="N5633" s="9">
        <v>2.9909904090647432E-2</v>
      </c>
    </row>
    <row r="5634" spans="1:14" x14ac:dyDescent="0.25">
      <c r="A5634" s="2">
        <v>43700.666666666657</v>
      </c>
      <c r="B5634">
        <v>11.006947504734271</v>
      </c>
      <c r="C5634">
        <v>1.464276009560024</v>
      </c>
      <c r="E5634">
        <f t="shared" si="175"/>
        <v>11</v>
      </c>
      <c r="F5634">
        <f t="shared" si="175"/>
        <v>1.5</v>
      </c>
      <c r="G5634">
        <f>IF(OR(Tahiti!E5634&lt;2.5,F5634&lt;0.5),0,VLOOKUP(Tahiti!F5634,'Power Matrix'!$B$2:$AI$30,HLOOKUP(E5634,'Power Matrix'!$B$2:$AI$30,29)))</f>
        <v>2419.2972768554687</v>
      </c>
      <c r="H5634">
        <f t="shared" ref="H5634:H5697" si="176">G5634/$K$2</f>
        <v>3.1463903224639621E-2</v>
      </c>
      <c r="M5634">
        <v>2437.9823824769433</v>
      </c>
      <c r="N5634" s="9">
        <v>3.1706910315835148E-2</v>
      </c>
    </row>
    <row r="5635" spans="1:14" x14ac:dyDescent="0.25">
      <c r="A5635" s="2">
        <v>43700.708333333343</v>
      </c>
      <c r="B5635">
        <v>10.82995594942868</v>
      </c>
      <c r="C5635">
        <v>1.428565492874925</v>
      </c>
      <c r="E5635">
        <f t="shared" ref="E5635:F5698" si="177">MROUND(B5635,0.5)</f>
        <v>11</v>
      </c>
      <c r="F5635">
        <f t="shared" si="177"/>
        <v>1.5</v>
      </c>
      <c r="G5635">
        <f>IF(OR(Tahiti!E5635&lt;2.5,F5635&lt;0.5),0,VLOOKUP(Tahiti!F5635,'Power Matrix'!$B$2:$AI$30,HLOOKUP(E5635,'Power Matrix'!$B$2:$AI$30,29)))</f>
        <v>2419.2972768554687</v>
      </c>
      <c r="H5635">
        <f t="shared" si="176"/>
        <v>3.1463903224639621E-2</v>
      </c>
      <c r="M5635">
        <v>2496.5481233238588</v>
      </c>
      <c r="N5635" s="9">
        <v>3.246858058300376E-2</v>
      </c>
    </row>
    <row r="5636" spans="1:14" x14ac:dyDescent="0.25">
      <c r="A5636" s="2">
        <v>43700.75</v>
      </c>
      <c r="B5636">
        <v>10.818430917920409</v>
      </c>
      <c r="C5636">
        <v>1.4403176024994331</v>
      </c>
      <c r="E5636">
        <f t="shared" si="177"/>
        <v>11</v>
      </c>
      <c r="F5636">
        <f t="shared" si="177"/>
        <v>1.5</v>
      </c>
      <c r="G5636">
        <f>IF(OR(Tahiti!E5636&lt;2.5,F5636&lt;0.5),0,VLOOKUP(Tahiti!F5636,'Power Matrix'!$B$2:$AI$30,HLOOKUP(E5636,'Power Matrix'!$B$2:$AI$30,29)))</f>
        <v>2419.2972768554687</v>
      </c>
      <c r="H5636">
        <f t="shared" si="176"/>
        <v>3.1463903224639621E-2</v>
      </c>
      <c r="M5636">
        <v>2565.915807861802</v>
      </c>
      <c r="N5636" s="9">
        <v>3.3370734334511647E-2</v>
      </c>
    </row>
    <row r="5637" spans="1:14" x14ac:dyDescent="0.25">
      <c r="A5637" s="2">
        <v>43700.791666666657</v>
      </c>
      <c r="B5637">
        <v>10.804985047827421</v>
      </c>
      <c r="C5637">
        <v>1.454170330752476</v>
      </c>
      <c r="E5637">
        <f t="shared" si="177"/>
        <v>11</v>
      </c>
      <c r="F5637">
        <f t="shared" si="177"/>
        <v>1.5</v>
      </c>
      <c r="G5637">
        <f>IF(OR(Tahiti!E5637&lt;2.5,F5637&lt;0.5),0,VLOOKUP(Tahiti!F5637,'Power Matrix'!$B$2:$AI$30,HLOOKUP(E5637,'Power Matrix'!$B$2:$AI$30,29)))</f>
        <v>2419.2972768554687</v>
      </c>
      <c r="H5637">
        <f t="shared" si="176"/>
        <v>3.1463903224639621E-2</v>
      </c>
      <c r="M5637">
        <v>2651.531941479212</v>
      </c>
      <c r="N5637" s="9">
        <v>3.4484205493986467E-2</v>
      </c>
    </row>
    <row r="5638" spans="1:14" x14ac:dyDescent="0.25">
      <c r="A5638" s="2">
        <v>43700.833333333343</v>
      </c>
      <c r="B5638">
        <v>10.78426743166375</v>
      </c>
      <c r="C5638">
        <v>1.4692720754873509</v>
      </c>
      <c r="E5638">
        <f t="shared" si="177"/>
        <v>11</v>
      </c>
      <c r="F5638">
        <f t="shared" si="177"/>
        <v>1.5</v>
      </c>
      <c r="G5638">
        <f>IF(OR(Tahiti!E5638&lt;2.5,F5638&lt;0.5),0,VLOOKUP(Tahiti!F5638,'Power Matrix'!$B$2:$AI$30,HLOOKUP(E5638,'Power Matrix'!$B$2:$AI$30,29)))</f>
        <v>2419.2972768554687</v>
      </c>
      <c r="H5638">
        <f t="shared" si="176"/>
        <v>3.1463903224639621E-2</v>
      </c>
      <c r="M5638">
        <v>2761.2786677444706</v>
      </c>
      <c r="N5638" s="9">
        <v>3.5911504408104838E-2</v>
      </c>
    </row>
    <row r="5639" spans="1:14" x14ac:dyDescent="0.25">
      <c r="A5639" s="2">
        <v>43700.875</v>
      </c>
      <c r="B5639">
        <v>10.752573595016001</v>
      </c>
      <c r="C5639">
        <v>1.486020251039186</v>
      </c>
      <c r="E5639">
        <f t="shared" si="177"/>
        <v>11</v>
      </c>
      <c r="F5639">
        <f t="shared" si="177"/>
        <v>1.5</v>
      </c>
      <c r="G5639">
        <f>IF(OR(Tahiti!E5639&lt;2.5,F5639&lt;0.5),0,VLOOKUP(Tahiti!F5639,'Power Matrix'!$B$2:$AI$30,HLOOKUP(E5639,'Power Matrix'!$B$2:$AI$30,29)))</f>
        <v>2419.2972768554687</v>
      </c>
      <c r="H5639">
        <f t="shared" si="176"/>
        <v>3.1463903224639621E-2</v>
      </c>
      <c r="M5639">
        <v>2925.9230708224845</v>
      </c>
      <c r="N5639" s="9">
        <v>3.8052768988160991E-2</v>
      </c>
    </row>
    <row r="5640" spans="1:14" x14ac:dyDescent="0.25">
      <c r="A5640" s="2">
        <v>43700.916666666657</v>
      </c>
      <c r="B5640">
        <v>10.70057375047273</v>
      </c>
      <c r="C5640">
        <v>1.5055503269369199</v>
      </c>
      <c r="E5640">
        <f t="shared" si="177"/>
        <v>10.5</v>
      </c>
      <c r="F5640">
        <f t="shared" si="177"/>
        <v>1.5</v>
      </c>
      <c r="G5640">
        <f>IF(OR(Tahiti!E5640&lt;2.5,F5640&lt;0.5),0,VLOOKUP(Tahiti!F5640,'Power Matrix'!$B$2:$AI$30,HLOOKUP(E5640,'Power Matrix'!$B$2:$AI$30,29)))</f>
        <v>3213.1816189743035</v>
      </c>
      <c r="H5640">
        <f t="shared" si="176"/>
        <v>4.178867825371347E-2</v>
      </c>
      <c r="M5640">
        <v>3117.9239268949223</v>
      </c>
      <c r="N5640" s="9">
        <v>4.0549814892925619E-2</v>
      </c>
    </row>
    <row r="5641" spans="1:14" x14ac:dyDescent="0.25">
      <c r="A5641" s="2">
        <v>43700.958333333343</v>
      </c>
      <c r="B5641">
        <v>10.65392481341544</v>
      </c>
      <c r="C5641">
        <v>1.5263861927929321</v>
      </c>
      <c r="E5641">
        <f t="shared" si="177"/>
        <v>10.5</v>
      </c>
      <c r="F5641">
        <f t="shared" si="177"/>
        <v>1.5</v>
      </c>
      <c r="G5641">
        <f>IF(OR(Tahiti!E5641&lt;2.5,F5641&lt;0.5),0,VLOOKUP(Tahiti!F5641,'Power Matrix'!$B$2:$AI$30,HLOOKUP(E5641,'Power Matrix'!$B$2:$AI$30,29)))</f>
        <v>3213.1816189743035</v>
      </c>
      <c r="H5641">
        <f t="shared" si="176"/>
        <v>4.178867825371347E-2</v>
      </c>
      <c r="M5641">
        <v>3309.8442021029678</v>
      </c>
      <c r="N5641" s="9">
        <v>4.3045812812167947E-2</v>
      </c>
    </row>
    <row r="5642" spans="1:14" x14ac:dyDescent="0.25">
      <c r="A5642" s="2">
        <v>43701</v>
      </c>
      <c r="B5642">
        <v>10.612077972819931</v>
      </c>
      <c r="C5642">
        <v>1.548357528177881</v>
      </c>
      <c r="E5642">
        <f t="shared" si="177"/>
        <v>10.5</v>
      </c>
      <c r="F5642">
        <f t="shared" si="177"/>
        <v>1.5</v>
      </c>
      <c r="G5642">
        <f>IF(OR(Tahiti!E5642&lt;2.5,F5642&lt;0.5),0,VLOOKUP(Tahiti!F5642,'Power Matrix'!$B$2:$AI$30,HLOOKUP(E5642,'Power Matrix'!$B$2:$AI$30,29)))</f>
        <v>3213.1816189743035</v>
      </c>
      <c r="H5642">
        <f t="shared" si="176"/>
        <v>4.178867825371347E-2</v>
      </c>
      <c r="M5642">
        <v>3494.0282451717508</v>
      </c>
      <c r="N5642" s="9">
        <v>4.5441198019692125E-2</v>
      </c>
    </row>
    <row r="5643" spans="1:14" x14ac:dyDescent="0.25">
      <c r="A5643" s="2">
        <v>43701.041666666657</v>
      </c>
      <c r="B5643">
        <v>10.57667966175881</v>
      </c>
      <c r="C5643">
        <v>1.5706127309450659</v>
      </c>
      <c r="E5643">
        <f t="shared" si="177"/>
        <v>10.5</v>
      </c>
      <c r="F5643">
        <f t="shared" si="177"/>
        <v>1.5</v>
      </c>
      <c r="G5643">
        <f>IF(OR(Tahiti!E5643&lt;2.5,F5643&lt;0.5),0,VLOOKUP(Tahiti!F5643,'Power Matrix'!$B$2:$AI$30,HLOOKUP(E5643,'Power Matrix'!$B$2:$AI$30,29)))</f>
        <v>3213.1816189743035</v>
      </c>
      <c r="H5643">
        <f t="shared" si="176"/>
        <v>4.178867825371347E-2</v>
      </c>
      <c r="M5643">
        <v>3688.6536661159639</v>
      </c>
      <c r="N5643" s="9">
        <v>4.7972377412707358E-2</v>
      </c>
    </row>
    <row r="5644" spans="1:14" x14ac:dyDescent="0.25">
      <c r="A5644" s="2">
        <v>43701.083333333343</v>
      </c>
      <c r="B5644">
        <v>10.51219436641491</v>
      </c>
      <c r="C5644">
        <v>1.586168663491516</v>
      </c>
      <c r="E5644">
        <f t="shared" si="177"/>
        <v>10.5</v>
      </c>
      <c r="F5644">
        <f t="shared" si="177"/>
        <v>1.5</v>
      </c>
      <c r="G5644">
        <f>IF(OR(Tahiti!E5644&lt;2.5,F5644&lt;0.5),0,VLOOKUP(Tahiti!F5644,'Power Matrix'!$B$2:$AI$30,HLOOKUP(E5644,'Power Matrix'!$B$2:$AI$30,29)))</f>
        <v>3213.1816189743035</v>
      </c>
      <c r="H5644">
        <f t="shared" si="176"/>
        <v>4.178867825371347E-2</v>
      </c>
      <c r="M5644">
        <v>3877.6280383858029</v>
      </c>
      <c r="N5644" s="9">
        <v>5.0430062717005369E-2</v>
      </c>
    </row>
    <row r="5645" spans="1:14" x14ac:dyDescent="0.25">
      <c r="A5645" s="2">
        <v>43701.125</v>
      </c>
      <c r="B5645">
        <v>10.48159815181557</v>
      </c>
      <c r="C5645">
        <v>1.6121709157041959</v>
      </c>
      <c r="E5645">
        <f t="shared" si="177"/>
        <v>10.5</v>
      </c>
      <c r="F5645">
        <f t="shared" si="177"/>
        <v>1.5</v>
      </c>
      <c r="G5645">
        <f>IF(OR(Tahiti!E5645&lt;2.5,F5645&lt;0.5),0,VLOOKUP(Tahiti!F5645,'Power Matrix'!$B$2:$AI$30,HLOOKUP(E5645,'Power Matrix'!$B$2:$AI$30,29)))</f>
        <v>3213.1816189743035</v>
      </c>
      <c r="H5645">
        <f t="shared" si="176"/>
        <v>4.178867825371347E-2</v>
      </c>
      <c r="M5645">
        <v>4097.0811119776135</v>
      </c>
      <c r="N5645" s="9">
        <v>5.3284135401419325E-2</v>
      </c>
    </row>
    <row r="5646" spans="1:14" x14ac:dyDescent="0.25">
      <c r="A5646" s="2">
        <v>43701.166666666657</v>
      </c>
      <c r="B5646">
        <v>10.45100193721624</v>
      </c>
      <c r="C5646">
        <v>1.6442479298966941</v>
      </c>
      <c r="E5646">
        <f t="shared" si="177"/>
        <v>10.5</v>
      </c>
      <c r="F5646">
        <f t="shared" si="177"/>
        <v>1.5</v>
      </c>
      <c r="G5646">
        <f>IF(OR(Tahiti!E5646&lt;2.5,F5646&lt;0.5),0,VLOOKUP(Tahiti!F5646,'Power Matrix'!$B$2:$AI$30,HLOOKUP(E5646,'Power Matrix'!$B$2:$AI$30,29)))</f>
        <v>3213.1816189743035</v>
      </c>
      <c r="H5646">
        <f t="shared" si="176"/>
        <v>4.178867825371347E-2</v>
      </c>
      <c r="M5646">
        <v>4295.3151711368519</v>
      </c>
      <c r="N5646" s="9">
        <v>5.5862246539745149E-2</v>
      </c>
    </row>
    <row r="5647" spans="1:14" x14ac:dyDescent="0.25">
      <c r="A5647" s="2">
        <v>43701.208333333343</v>
      </c>
      <c r="B5647">
        <v>10.367857067049419</v>
      </c>
      <c r="C5647">
        <v>1.6619612545481259</v>
      </c>
      <c r="E5647">
        <f t="shared" si="177"/>
        <v>10.5</v>
      </c>
      <c r="F5647">
        <f t="shared" si="177"/>
        <v>1.5</v>
      </c>
      <c r="G5647">
        <f>IF(OR(Tahiti!E5647&lt;2.5,F5647&lt;0.5),0,VLOOKUP(Tahiti!F5647,'Power Matrix'!$B$2:$AI$30,HLOOKUP(E5647,'Power Matrix'!$B$2:$AI$30,29)))</f>
        <v>3213.1816189743035</v>
      </c>
      <c r="H5647">
        <f t="shared" si="176"/>
        <v>4.178867825371347E-2</v>
      </c>
      <c r="M5647">
        <v>4502.9623741480045</v>
      </c>
      <c r="N5647" s="9">
        <v>5.8562779279657549E-2</v>
      </c>
    </row>
    <row r="5648" spans="1:14" x14ac:dyDescent="0.25">
      <c r="A5648" s="2">
        <v>43701.25</v>
      </c>
      <c r="B5648">
        <v>10.27387317915459</v>
      </c>
      <c r="C5648">
        <v>1.678312015764833</v>
      </c>
      <c r="E5648">
        <f t="shared" si="177"/>
        <v>10.5</v>
      </c>
      <c r="F5648">
        <f t="shared" si="177"/>
        <v>1.5</v>
      </c>
      <c r="G5648">
        <f>IF(OR(Tahiti!E5648&lt;2.5,F5648&lt;0.5),0,VLOOKUP(Tahiti!F5648,'Power Matrix'!$B$2:$AI$30,HLOOKUP(E5648,'Power Matrix'!$B$2:$AI$30,29)))</f>
        <v>3213.1816189743035</v>
      </c>
      <c r="H5648">
        <f t="shared" si="176"/>
        <v>4.178867825371347E-2</v>
      </c>
      <c r="M5648">
        <v>4719.5677384629998</v>
      </c>
      <c r="N5648" s="9">
        <v>6.1379816395933477E-2</v>
      </c>
    </row>
    <row r="5649" spans="1:14" x14ac:dyDescent="0.25">
      <c r="A5649" s="2">
        <v>43701.291666666657</v>
      </c>
      <c r="B5649">
        <v>10.167541043215181</v>
      </c>
      <c r="C5649">
        <v>1.6929027992116861</v>
      </c>
      <c r="E5649">
        <f t="shared" si="177"/>
        <v>10</v>
      </c>
      <c r="F5649">
        <f t="shared" si="177"/>
        <v>1.5</v>
      </c>
      <c r="G5649">
        <f>IF(OR(Tahiti!E5649&lt;2.5,F5649&lt;0.5),0,VLOOKUP(Tahiti!F5649,'Power Matrix'!$B$2:$AI$30,HLOOKUP(E5649,'Power Matrix'!$B$2:$AI$30,29)))</f>
        <v>3644.0790712890621</v>
      </c>
      <c r="H5649">
        <f t="shared" si="176"/>
        <v>4.7392667424071749E-2</v>
      </c>
      <c r="M5649">
        <v>4935.8639577634349</v>
      </c>
      <c r="N5649" s="9">
        <v>6.4192832960903654E-2</v>
      </c>
    </row>
    <row r="5650" spans="1:14" x14ac:dyDescent="0.25">
      <c r="A5650" s="2">
        <v>43701.333333333343</v>
      </c>
      <c r="B5650">
        <v>10.054623174985331</v>
      </c>
      <c r="C5650">
        <v>1.7053929640300041</v>
      </c>
      <c r="E5650">
        <f t="shared" si="177"/>
        <v>10</v>
      </c>
      <c r="F5650">
        <f t="shared" si="177"/>
        <v>1.5</v>
      </c>
      <c r="G5650">
        <f>IF(OR(Tahiti!E5650&lt;2.5,F5650&lt;0.5),0,VLOOKUP(Tahiti!F5650,'Power Matrix'!$B$2:$AI$30,HLOOKUP(E5650,'Power Matrix'!$B$2:$AI$30,29)))</f>
        <v>3644.0790712890621</v>
      </c>
      <c r="H5650">
        <f t="shared" si="176"/>
        <v>4.7392667424071749E-2</v>
      </c>
      <c r="M5650">
        <v>5239.0781708079794</v>
      </c>
      <c r="N5650" s="9">
        <v>6.8136251883284163E-2</v>
      </c>
    </row>
    <row r="5651" spans="1:14" x14ac:dyDescent="0.25">
      <c r="A5651" s="2">
        <v>43701.375</v>
      </c>
      <c r="B5651">
        <v>9.9474678225096191</v>
      </c>
      <c r="C5651">
        <v>1.7144199467850609</v>
      </c>
      <c r="E5651">
        <f t="shared" si="177"/>
        <v>10</v>
      </c>
      <c r="F5651">
        <f t="shared" si="177"/>
        <v>1.5</v>
      </c>
      <c r="G5651">
        <f>IF(OR(Tahiti!E5651&lt;2.5,F5651&lt;0.5),0,VLOOKUP(Tahiti!F5651,'Power Matrix'!$B$2:$AI$30,HLOOKUP(E5651,'Power Matrix'!$B$2:$AI$30,29)))</f>
        <v>3644.0790712890621</v>
      </c>
      <c r="H5651">
        <f t="shared" si="176"/>
        <v>4.7392667424071749E-2</v>
      </c>
      <c r="M5651">
        <v>5571.8804145187241</v>
      </c>
      <c r="N5651" s="9">
        <v>7.2464474667045434E-2</v>
      </c>
    </row>
    <row r="5652" spans="1:14" x14ac:dyDescent="0.25">
      <c r="A5652" s="2">
        <v>43701.416666666657</v>
      </c>
      <c r="B5652">
        <v>9.8580116255644654</v>
      </c>
      <c r="C5652">
        <v>1.718677957518578</v>
      </c>
      <c r="E5652">
        <f t="shared" si="177"/>
        <v>10</v>
      </c>
      <c r="F5652">
        <f t="shared" si="177"/>
        <v>1.5</v>
      </c>
      <c r="G5652">
        <f>IF(OR(Tahiti!E5652&lt;2.5,F5652&lt;0.5),0,VLOOKUP(Tahiti!F5652,'Power Matrix'!$B$2:$AI$30,HLOOKUP(E5652,'Power Matrix'!$B$2:$AI$30,29)))</f>
        <v>3644.0790712890621</v>
      </c>
      <c r="H5652">
        <f t="shared" si="176"/>
        <v>4.7392667424071749E-2</v>
      </c>
      <c r="M5652">
        <v>5900.3507830816507</v>
      </c>
      <c r="N5652" s="9">
        <v>7.6736359727532552E-2</v>
      </c>
    </row>
    <row r="5653" spans="1:14" x14ac:dyDescent="0.25">
      <c r="A5653" s="2">
        <v>43701.458333333343</v>
      </c>
      <c r="B5653">
        <v>9.7674578065709063</v>
      </c>
      <c r="C5653">
        <v>1.721403084388029</v>
      </c>
      <c r="E5653">
        <f t="shared" si="177"/>
        <v>10</v>
      </c>
      <c r="F5653">
        <f t="shared" si="177"/>
        <v>1.5</v>
      </c>
      <c r="G5653">
        <f>IF(OR(Tahiti!E5653&lt;2.5,F5653&lt;0.5),0,VLOOKUP(Tahiti!F5653,'Power Matrix'!$B$2:$AI$30,HLOOKUP(E5653,'Power Matrix'!$B$2:$AI$30,29)))</f>
        <v>3644.0790712890621</v>
      </c>
      <c r="H5653">
        <f t="shared" si="176"/>
        <v>4.7392667424071749E-2</v>
      </c>
      <c r="M5653">
        <v>6124.8664397573539</v>
      </c>
      <c r="N5653" s="9">
        <v>7.9656273276491385E-2</v>
      </c>
    </row>
    <row r="5654" spans="1:14" x14ac:dyDescent="0.25">
      <c r="A5654" s="2">
        <v>43701.5</v>
      </c>
      <c r="B5654">
        <v>9.6967983872047192</v>
      </c>
      <c r="C5654">
        <v>1.7194160127123881</v>
      </c>
      <c r="E5654">
        <f t="shared" si="177"/>
        <v>9.5</v>
      </c>
      <c r="F5654">
        <f t="shared" si="177"/>
        <v>1.5</v>
      </c>
      <c r="G5654">
        <f>IF(OR(Tahiti!E5654&lt;2.5,F5654&lt;0.5),0,VLOOKUP(Tahiti!F5654,'Power Matrix'!$B$2:$AI$30,HLOOKUP(E5654,'Power Matrix'!$B$2:$AI$30,29)))</f>
        <v>4785.6687273254392</v>
      </c>
      <c r="H5654">
        <f t="shared" si="176"/>
        <v>6.2239485466401998E-2</v>
      </c>
      <c r="M5654">
        <v>6254.0460049246185</v>
      </c>
      <c r="N5654" s="9">
        <v>8.1336303828326503E-2</v>
      </c>
    </row>
    <row r="5655" spans="1:14" x14ac:dyDescent="0.25">
      <c r="A5655" s="2">
        <v>43701.541666666657</v>
      </c>
      <c r="B5655">
        <v>9.6435637178569902</v>
      </c>
      <c r="C5655">
        <v>1.7132844772561231</v>
      </c>
      <c r="E5655">
        <f t="shared" si="177"/>
        <v>9.5</v>
      </c>
      <c r="F5655">
        <f t="shared" si="177"/>
        <v>1.5</v>
      </c>
      <c r="G5655">
        <f>IF(OR(Tahiti!E5655&lt;2.5,F5655&lt;0.5),0,VLOOKUP(Tahiti!F5655,'Power Matrix'!$B$2:$AI$30,HLOOKUP(E5655,'Power Matrix'!$B$2:$AI$30,29)))</f>
        <v>4785.6687273254392</v>
      </c>
      <c r="H5655">
        <f t="shared" si="176"/>
        <v>6.2239485466401998E-2</v>
      </c>
      <c r="M5655">
        <v>6304.517300163965</v>
      </c>
      <c r="N5655" s="9">
        <v>8.1992702678121365E-2</v>
      </c>
    </row>
    <row r="5656" spans="1:14" x14ac:dyDescent="0.25">
      <c r="A5656" s="2">
        <v>43701.583333333343</v>
      </c>
      <c r="B5656">
        <v>9.6089886233321753</v>
      </c>
      <c r="C5656">
        <v>1.7056200579357921</v>
      </c>
      <c r="E5656">
        <f t="shared" si="177"/>
        <v>9.5</v>
      </c>
      <c r="F5656">
        <f t="shared" si="177"/>
        <v>1.5</v>
      </c>
      <c r="G5656">
        <f>IF(OR(Tahiti!E5656&lt;2.5,F5656&lt;0.5),0,VLOOKUP(Tahiti!F5656,'Power Matrix'!$B$2:$AI$30,HLOOKUP(E5656,'Power Matrix'!$B$2:$AI$30,29)))</f>
        <v>4785.6687273254392</v>
      </c>
      <c r="H5656">
        <f t="shared" si="176"/>
        <v>6.2239485466401998E-2</v>
      </c>
      <c r="M5656">
        <v>6298.4630867946453</v>
      </c>
      <c r="N5656" s="9">
        <v>8.1913965275540582E-2</v>
      </c>
    </row>
    <row r="5657" spans="1:14" x14ac:dyDescent="0.25">
      <c r="A5657" s="2">
        <v>43701.625</v>
      </c>
      <c r="B5657">
        <v>9.5797644362933454</v>
      </c>
      <c r="C5657">
        <v>1.693811174834837</v>
      </c>
      <c r="E5657">
        <f t="shared" si="177"/>
        <v>9.5</v>
      </c>
      <c r="F5657">
        <f t="shared" si="177"/>
        <v>1.5</v>
      </c>
      <c r="G5657">
        <f>IF(OR(Tahiti!E5657&lt;2.5,F5657&lt;0.5),0,VLOOKUP(Tahiti!F5657,'Power Matrix'!$B$2:$AI$30,HLOOKUP(E5657,'Power Matrix'!$B$2:$AI$30,29)))</f>
        <v>4785.6687273254392</v>
      </c>
      <c r="H5657">
        <f t="shared" si="176"/>
        <v>6.2239485466401998E-2</v>
      </c>
      <c r="M5657">
        <v>6273.5969853889264</v>
      </c>
      <c r="N5657" s="9">
        <v>8.1590571943069248E-2</v>
      </c>
    </row>
    <row r="5658" spans="1:14" x14ac:dyDescent="0.25">
      <c r="A5658" s="2">
        <v>43701.666666666657</v>
      </c>
      <c r="B5658">
        <v>9.6321758891047686</v>
      </c>
      <c r="C5658">
        <v>1.7110703116746939</v>
      </c>
      <c r="E5658">
        <f t="shared" si="177"/>
        <v>9.5</v>
      </c>
      <c r="F5658">
        <f t="shared" si="177"/>
        <v>1.5</v>
      </c>
      <c r="G5658">
        <f>IF(OR(Tahiti!E5658&lt;2.5,F5658&lt;0.5),0,VLOOKUP(Tahiti!F5658,'Power Matrix'!$B$2:$AI$30,HLOOKUP(E5658,'Power Matrix'!$B$2:$AI$30,29)))</f>
        <v>4785.6687273254392</v>
      </c>
      <c r="H5658">
        <f t="shared" si="176"/>
        <v>6.2239485466401998E-2</v>
      </c>
      <c r="M5658">
        <v>6226.7583195100806</v>
      </c>
      <c r="N5658" s="9">
        <v>8.0981416852774837E-2</v>
      </c>
    </row>
    <row r="5659" spans="1:14" x14ac:dyDescent="0.25">
      <c r="A5659" s="2">
        <v>43701.708333333343</v>
      </c>
      <c r="B5659">
        <v>9.6050097434067006</v>
      </c>
      <c r="C5659">
        <v>1.6950601913166681</v>
      </c>
      <c r="E5659">
        <f t="shared" si="177"/>
        <v>9.5</v>
      </c>
      <c r="F5659">
        <f t="shared" si="177"/>
        <v>1.5</v>
      </c>
      <c r="G5659">
        <f>IF(OR(Tahiti!E5659&lt;2.5,F5659&lt;0.5),0,VLOOKUP(Tahiti!F5659,'Power Matrix'!$B$2:$AI$30,HLOOKUP(E5659,'Power Matrix'!$B$2:$AI$30,29)))</f>
        <v>4785.6687273254392</v>
      </c>
      <c r="H5659">
        <f t="shared" si="176"/>
        <v>6.2239485466401998E-2</v>
      </c>
      <c r="M5659">
        <v>6172.6268403505801</v>
      </c>
      <c r="N5659" s="9">
        <v>8.0277415885700573E-2</v>
      </c>
    </row>
    <row r="5660" spans="1:14" x14ac:dyDescent="0.25">
      <c r="A5660" s="2">
        <v>43701.75</v>
      </c>
      <c r="B5660">
        <v>9.5827828969264637</v>
      </c>
      <c r="C5660">
        <v>1.680526181346262</v>
      </c>
      <c r="E5660">
        <f t="shared" si="177"/>
        <v>9.5</v>
      </c>
      <c r="F5660">
        <f t="shared" si="177"/>
        <v>1.5</v>
      </c>
      <c r="G5660">
        <f>IF(OR(Tahiti!E5660&lt;2.5,F5660&lt;0.5),0,VLOOKUP(Tahiti!F5660,'Power Matrix'!$B$2:$AI$30,HLOOKUP(E5660,'Power Matrix'!$B$2:$AI$30,29)))</f>
        <v>4785.6687273254392</v>
      </c>
      <c r="H5660">
        <f t="shared" si="176"/>
        <v>6.2239485466401998E-2</v>
      </c>
      <c r="M5660">
        <v>6104.4946418097325</v>
      </c>
      <c r="N5660" s="9">
        <v>7.9391330110724412E-2</v>
      </c>
    </row>
    <row r="5661" spans="1:14" x14ac:dyDescent="0.25">
      <c r="A5661" s="2">
        <v>43701.791666666657</v>
      </c>
      <c r="B5661">
        <v>9.5668673772245647</v>
      </c>
      <c r="C5661">
        <v>1.6670140939519</v>
      </c>
      <c r="E5661">
        <f t="shared" si="177"/>
        <v>9.5</v>
      </c>
      <c r="F5661">
        <f t="shared" si="177"/>
        <v>1.5</v>
      </c>
      <c r="G5661">
        <f>IF(OR(Tahiti!E5661&lt;2.5,F5661&lt;0.5),0,VLOOKUP(Tahiti!F5661,'Power Matrix'!$B$2:$AI$30,HLOOKUP(E5661,'Power Matrix'!$B$2:$AI$30,29)))</f>
        <v>4785.6687273254392</v>
      </c>
      <c r="H5661">
        <f t="shared" si="176"/>
        <v>6.2239485466401998E-2</v>
      </c>
      <c r="M5661">
        <v>6019.5455779349886</v>
      </c>
      <c r="N5661" s="9">
        <v>7.8286534453032186E-2</v>
      </c>
    </row>
    <row r="5662" spans="1:14" x14ac:dyDescent="0.25">
      <c r="A5662" s="2">
        <v>43701.833333333343</v>
      </c>
      <c r="B5662">
        <v>9.5575375898131067</v>
      </c>
      <c r="C5662">
        <v>1.6541265147984541</v>
      </c>
      <c r="E5662">
        <f t="shared" si="177"/>
        <v>9.5</v>
      </c>
      <c r="F5662">
        <f t="shared" si="177"/>
        <v>1.5</v>
      </c>
      <c r="G5662">
        <f>IF(OR(Tahiti!E5662&lt;2.5,F5662&lt;0.5),0,VLOOKUP(Tahiti!F5662,'Power Matrix'!$B$2:$AI$30,HLOOKUP(E5662,'Power Matrix'!$B$2:$AI$30,29)))</f>
        <v>4785.6687273254392</v>
      </c>
      <c r="H5662">
        <f t="shared" si="176"/>
        <v>6.2239485466401998E-2</v>
      </c>
      <c r="M5662">
        <v>5939.6913406489266</v>
      </c>
      <c r="N5662" s="9">
        <v>7.7247998999221329E-2</v>
      </c>
    </row>
    <row r="5663" spans="1:14" x14ac:dyDescent="0.25">
      <c r="A5663" s="2">
        <v>43701.875</v>
      </c>
      <c r="B5663">
        <v>9.5508146547666151</v>
      </c>
      <c r="C5663">
        <v>1.6428285929855211</v>
      </c>
      <c r="E5663">
        <f t="shared" si="177"/>
        <v>9.5</v>
      </c>
      <c r="F5663">
        <f t="shared" si="177"/>
        <v>1.5</v>
      </c>
      <c r="G5663">
        <f>IF(OR(Tahiti!E5663&lt;2.5,F5663&lt;0.5),0,VLOOKUP(Tahiti!F5663,'Power Matrix'!$B$2:$AI$30,HLOOKUP(E5663,'Power Matrix'!$B$2:$AI$30,29)))</f>
        <v>4785.6687273254392</v>
      </c>
      <c r="H5663">
        <f t="shared" si="176"/>
        <v>6.2239485466401998E-2</v>
      </c>
      <c r="M5663">
        <v>5982.0030074190427</v>
      </c>
      <c r="N5663" s="9">
        <v>7.779827870314214E-2</v>
      </c>
    </row>
    <row r="5664" spans="1:14" x14ac:dyDescent="0.25">
      <c r="A5664" s="2">
        <v>43701.916666666657</v>
      </c>
      <c r="B5664">
        <v>9.5156907492175975</v>
      </c>
      <c r="C5664">
        <v>1.635845455382553</v>
      </c>
      <c r="E5664">
        <f t="shared" si="177"/>
        <v>9.5</v>
      </c>
      <c r="F5664">
        <f t="shared" si="177"/>
        <v>1.5</v>
      </c>
      <c r="G5664">
        <f>IF(OR(Tahiti!E5664&lt;2.5,F5664&lt;0.5),0,VLOOKUP(Tahiti!F5664,'Power Matrix'!$B$2:$AI$30,HLOOKUP(E5664,'Power Matrix'!$B$2:$AI$30,29)))</f>
        <v>4785.6687273254392</v>
      </c>
      <c r="H5664">
        <f t="shared" si="176"/>
        <v>6.2239485466401998E-2</v>
      </c>
      <c r="M5664">
        <v>5955.3931036355916</v>
      </c>
      <c r="N5664" s="9">
        <v>7.7452206541653551E-2</v>
      </c>
    </row>
    <row r="5665" spans="1:14" x14ac:dyDescent="0.25">
      <c r="A5665" s="2">
        <v>43701.958333333343</v>
      </c>
      <c r="B5665">
        <v>9.5038913121972257</v>
      </c>
      <c r="C5665">
        <v>1.629089411685372</v>
      </c>
      <c r="E5665">
        <f t="shared" si="177"/>
        <v>9.5</v>
      </c>
      <c r="F5665">
        <f t="shared" si="177"/>
        <v>1.5</v>
      </c>
      <c r="G5665">
        <f>IF(OR(Tahiti!E5665&lt;2.5,F5665&lt;0.5),0,VLOOKUP(Tahiti!F5665,'Power Matrix'!$B$2:$AI$30,HLOOKUP(E5665,'Power Matrix'!$B$2:$AI$30,29)))</f>
        <v>4785.6687273254392</v>
      </c>
      <c r="H5665">
        <f t="shared" si="176"/>
        <v>6.2239485466401998E-2</v>
      </c>
      <c r="M5665">
        <v>5920.4030787978381</v>
      </c>
      <c r="N5665" s="9">
        <v>7.6997147642354893E-2</v>
      </c>
    </row>
    <row r="5666" spans="1:14" x14ac:dyDescent="0.25">
      <c r="A5666" s="2">
        <v>43702</v>
      </c>
      <c r="B5666">
        <v>9.497579985418886</v>
      </c>
      <c r="C5666">
        <v>1.623582384470023</v>
      </c>
      <c r="E5666">
        <f t="shared" si="177"/>
        <v>9.5</v>
      </c>
      <c r="F5666">
        <f t="shared" si="177"/>
        <v>1.5</v>
      </c>
      <c r="G5666">
        <f>IF(OR(Tahiti!E5666&lt;2.5,F5666&lt;0.5),0,VLOOKUP(Tahiti!F5666,'Power Matrix'!$B$2:$AI$30,HLOOKUP(E5666,'Power Matrix'!$B$2:$AI$30,29)))</f>
        <v>4785.6687273254392</v>
      </c>
      <c r="H5666">
        <f t="shared" si="176"/>
        <v>6.2239485466401998E-2</v>
      </c>
      <c r="M5666">
        <v>5866.5687116737117</v>
      </c>
      <c r="N5666" s="9">
        <v>7.6297010733006015E-2</v>
      </c>
    </row>
    <row r="5667" spans="1:14" x14ac:dyDescent="0.25">
      <c r="A5667" s="2">
        <v>43702.041666666657</v>
      </c>
      <c r="B5667">
        <v>9.5025192846367172</v>
      </c>
      <c r="C5667">
        <v>1.6189269594013771</v>
      </c>
      <c r="E5667">
        <f t="shared" si="177"/>
        <v>9.5</v>
      </c>
      <c r="F5667">
        <f t="shared" si="177"/>
        <v>1.5</v>
      </c>
      <c r="G5667">
        <f>IF(OR(Tahiti!E5667&lt;2.5,F5667&lt;0.5),0,VLOOKUP(Tahiti!F5667,'Power Matrix'!$B$2:$AI$30,HLOOKUP(E5667,'Power Matrix'!$B$2:$AI$30,29)))</f>
        <v>4785.6687273254392</v>
      </c>
      <c r="H5667">
        <f t="shared" si="176"/>
        <v>6.2239485466401998E-2</v>
      </c>
      <c r="M5667">
        <v>5777.5877794954058</v>
      </c>
      <c r="N5667" s="9">
        <v>7.513977905788187E-2</v>
      </c>
    </row>
    <row r="5668" spans="1:14" x14ac:dyDescent="0.25">
      <c r="A5668" s="2">
        <v>43702.083333333343</v>
      </c>
      <c r="B5668">
        <v>9.5203556429233274</v>
      </c>
      <c r="C5668">
        <v>1.614782495620753</v>
      </c>
      <c r="E5668">
        <f t="shared" si="177"/>
        <v>9.5</v>
      </c>
      <c r="F5668">
        <f t="shared" si="177"/>
        <v>1.5</v>
      </c>
      <c r="G5668">
        <f>IF(OR(Tahiti!E5668&lt;2.5,F5668&lt;0.5),0,VLOOKUP(Tahiti!F5668,'Power Matrix'!$B$2:$AI$30,HLOOKUP(E5668,'Power Matrix'!$B$2:$AI$30,29)))</f>
        <v>4785.6687273254392</v>
      </c>
      <c r="H5668">
        <f t="shared" si="176"/>
        <v>6.2239485466401998E-2</v>
      </c>
      <c r="M5668">
        <v>5709.1568065725296</v>
      </c>
      <c r="N5668" s="9">
        <v>7.4249807605714702E-2</v>
      </c>
    </row>
    <row r="5669" spans="1:14" x14ac:dyDescent="0.25">
      <c r="A5669" s="2">
        <v>43702.125</v>
      </c>
      <c r="B5669">
        <v>9.5713950681742439</v>
      </c>
      <c r="C5669">
        <v>1.62363915794647</v>
      </c>
      <c r="E5669">
        <f t="shared" si="177"/>
        <v>9.5</v>
      </c>
      <c r="F5669">
        <f t="shared" si="177"/>
        <v>1.5</v>
      </c>
      <c r="G5669">
        <f>IF(OR(Tahiti!E5669&lt;2.5,F5669&lt;0.5),0,VLOOKUP(Tahiti!F5669,'Power Matrix'!$B$2:$AI$30,HLOOKUP(E5669,'Power Matrix'!$B$2:$AI$30,29)))</f>
        <v>4785.6687273254392</v>
      </c>
      <c r="H5669">
        <f t="shared" si="176"/>
        <v>6.2239485466401998E-2</v>
      </c>
      <c r="M5669">
        <v>5648.7524004778788</v>
      </c>
      <c r="N5669" s="9">
        <v>7.3464224780961665E-2</v>
      </c>
    </row>
    <row r="5670" spans="1:14" x14ac:dyDescent="0.25">
      <c r="A5670" s="2">
        <v>43702.166666666657</v>
      </c>
      <c r="B5670">
        <v>9.5827828969264637</v>
      </c>
      <c r="C5670">
        <v>1.6205166167418901</v>
      </c>
      <c r="E5670">
        <f t="shared" si="177"/>
        <v>9.5</v>
      </c>
      <c r="F5670">
        <f t="shared" si="177"/>
        <v>1.5</v>
      </c>
      <c r="G5670">
        <f>IF(OR(Tahiti!E5670&lt;2.5,F5670&lt;0.5),0,VLOOKUP(Tahiti!F5670,'Power Matrix'!$B$2:$AI$30,HLOOKUP(E5670,'Power Matrix'!$B$2:$AI$30,29)))</f>
        <v>4785.6687273254392</v>
      </c>
      <c r="H5670">
        <f t="shared" si="176"/>
        <v>6.2239485466401998E-2</v>
      </c>
      <c r="M5670">
        <v>5567.0121160949902</v>
      </c>
      <c r="N5670" s="9">
        <v>7.2401160550166863E-2</v>
      </c>
    </row>
    <row r="5671" spans="1:14" x14ac:dyDescent="0.25">
      <c r="A5671" s="2">
        <v>43702.208333333343</v>
      </c>
      <c r="B5671">
        <v>9.6391732296633617</v>
      </c>
      <c r="C5671">
        <v>1.6301681077378629</v>
      </c>
      <c r="E5671">
        <f t="shared" si="177"/>
        <v>9.5</v>
      </c>
      <c r="F5671">
        <f t="shared" si="177"/>
        <v>1.5</v>
      </c>
      <c r="G5671">
        <f>IF(OR(Tahiti!E5671&lt;2.5,F5671&lt;0.5),0,VLOOKUP(Tahiti!F5671,'Power Matrix'!$B$2:$AI$30,HLOOKUP(E5671,'Power Matrix'!$B$2:$AI$30,29)))</f>
        <v>4785.6687273254392</v>
      </c>
      <c r="H5671">
        <f t="shared" si="176"/>
        <v>6.2239485466401998E-2</v>
      </c>
      <c r="M5671">
        <v>5523.4009856010762</v>
      </c>
      <c r="N5671" s="9">
        <v>7.1833980814463502E-2</v>
      </c>
    </row>
    <row r="5672" spans="1:14" x14ac:dyDescent="0.25">
      <c r="A5672" s="2">
        <v>43702.25</v>
      </c>
      <c r="B5672">
        <v>9.6715530800913623</v>
      </c>
      <c r="C5672">
        <v>1.636413190147022</v>
      </c>
      <c r="E5672">
        <f t="shared" si="177"/>
        <v>9.5</v>
      </c>
      <c r="F5672">
        <f t="shared" si="177"/>
        <v>1.5</v>
      </c>
      <c r="G5672">
        <f>IF(OR(Tahiti!E5672&lt;2.5,F5672&lt;0.5),0,VLOOKUP(Tahiti!F5672,'Power Matrix'!$B$2:$AI$30,HLOOKUP(E5672,'Power Matrix'!$B$2:$AI$30,29)))</f>
        <v>4785.6687273254392</v>
      </c>
      <c r="H5672">
        <f t="shared" si="176"/>
        <v>6.2239485466401998E-2</v>
      </c>
      <c r="M5672">
        <v>5505.172446813438</v>
      </c>
      <c r="N5672" s="9">
        <v>7.1596911568728772E-2</v>
      </c>
    </row>
    <row r="5673" spans="1:14" x14ac:dyDescent="0.25">
      <c r="A5673" s="2">
        <v>43702.291666666657</v>
      </c>
      <c r="B5673">
        <v>9.6917218852308373</v>
      </c>
      <c r="C5673">
        <v>1.6415228030272431</v>
      </c>
      <c r="E5673">
        <f t="shared" si="177"/>
        <v>9.5</v>
      </c>
      <c r="F5673">
        <f t="shared" si="177"/>
        <v>1.5</v>
      </c>
      <c r="G5673">
        <f>IF(OR(Tahiti!E5673&lt;2.5,F5673&lt;0.5),0,VLOOKUP(Tahiti!F5673,'Power Matrix'!$B$2:$AI$30,HLOOKUP(E5673,'Power Matrix'!$B$2:$AI$30,29)))</f>
        <v>4785.6687273254392</v>
      </c>
      <c r="H5673">
        <f t="shared" si="176"/>
        <v>6.2239485466401998E-2</v>
      </c>
      <c r="M5673">
        <v>5511.2365330458369</v>
      </c>
      <c r="N5673" s="9">
        <v>7.1675777371738733E-2</v>
      </c>
    </row>
    <row r="5674" spans="1:14" x14ac:dyDescent="0.25">
      <c r="A5674" s="2">
        <v>43702.333333333343</v>
      </c>
      <c r="B5674">
        <v>9.7021492946907024</v>
      </c>
      <c r="C5674">
        <v>1.646121454619442</v>
      </c>
      <c r="E5674">
        <f t="shared" si="177"/>
        <v>9.5</v>
      </c>
      <c r="F5674">
        <f t="shared" si="177"/>
        <v>1.5</v>
      </c>
      <c r="G5674">
        <f>IF(OR(Tahiti!E5674&lt;2.5,F5674&lt;0.5),0,VLOOKUP(Tahiti!F5674,'Power Matrix'!$B$2:$AI$30,HLOOKUP(E5674,'Power Matrix'!$B$2:$AI$30,29)))</f>
        <v>4785.6687273254392</v>
      </c>
      <c r="H5674">
        <f t="shared" si="176"/>
        <v>6.2239485466401998E-2</v>
      </c>
      <c r="M5674">
        <v>5501.1454600930929</v>
      </c>
      <c r="N5674" s="9">
        <v>7.1544539038187638E-2</v>
      </c>
    </row>
    <row r="5675" spans="1:14" x14ac:dyDescent="0.25">
      <c r="A5675" s="2">
        <v>43702.375</v>
      </c>
      <c r="B5675">
        <v>9.7138115289550235</v>
      </c>
      <c r="C5675">
        <v>1.649243995824021</v>
      </c>
      <c r="E5675">
        <f t="shared" si="177"/>
        <v>9.5</v>
      </c>
      <c r="F5675">
        <f t="shared" si="177"/>
        <v>1.5</v>
      </c>
      <c r="G5675">
        <f>IF(OR(Tahiti!E5675&lt;2.5,F5675&lt;0.5),0,VLOOKUP(Tahiti!F5675,'Power Matrix'!$B$2:$AI$30,HLOOKUP(E5675,'Power Matrix'!$B$2:$AI$30,29)))</f>
        <v>4785.6687273254392</v>
      </c>
      <c r="H5675">
        <f t="shared" si="176"/>
        <v>6.2239485466401998E-2</v>
      </c>
      <c r="M5675">
        <v>5419.6656307839257</v>
      </c>
      <c r="N5675" s="9">
        <v>7.0484862127056486E-2</v>
      </c>
    </row>
    <row r="5676" spans="1:14" x14ac:dyDescent="0.25">
      <c r="A5676" s="2">
        <v>43702.416666666657</v>
      </c>
      <c r="B5676">
        <v>9.7400172553607369</v>
      </c>
      <c r="C5676">
        <v>1.649016901918233</v>
      </c>
      <c r="E5676">
        <f t="shared" si="177"/>
        <v>9.5</v>
      </c>
      <c r="F5676">
        <f t="shared" si="177"/>
        <v>1.5</v>
      </c>
      <c r="G5676">
        <f>IF(OR(Tahiti!E5676&lt;2.5,F5676&lt;0.5),0,VLOOKUP(Tahiti!F5676,'Power Matrix'!$B$2:$AI$30,HLOOKUP(E5676,'Power Matrix'!$B$2:$AI$30,29)))</f>
        <v>4785.6687273254392</v>
      </c>
      <c r="H5676">
        <f t="shared" si="176"/>
        <v>6.2239485466401998E-2</v>
      </c>
      <c r="M5676">
        <v>5379.7057813148513</v>
      </c>
      <c r="N5676" s="9">
        <v>6.9965168723011881E-2</v>
      </c>
    </row>
    <row r="5677" spans="1:14" x14ac:dyDescent="0.25">
      <c r="A5677" s="2">
        <v>43702.458333333343</v>
      </c>
      <c r="B5677">
        <v>9.7556583695505328</v>
      </c>
      <c r="C5677">
        <v>1.6499820510178309</v>
      </c>
      <c r="E5677">
        <f t="shared" si="177"/>
        <v>10</v>
      </c>
      <c r="F5677">
        <f t="shared" si="177"/>
        <v>1.5</v>
      </c>
      <c r="G5677">
        <f>IF(OR(Tahiti!E5677&lt;2.5,F5677&lt;0.5),0,VLOOKUP(Tahiti!F5677,'Power Matrix'!$B$2:$AI$30,HLOOKUP(E5677,'Power Matrix'!$B$2:$AI$30,29)))</f>
        <v>3644.0790712890621</v>
      </c>
      <c r="H5677">
        <f t="shared" si="176"/>
        <v>4.7392667424071749E-2</v>
      </c>
      <c r="M5677">
        <v>5339.4300467011362</v>
      </c>
      <c r="N5677" s="9">
        <v>6.9441367109645005E-2</v>
      </c>
    </row>
    <row r="5678" spans="1:14" x14ac:dyDescent="0.25">
      <c r="A5678" s="2">
        <v>43702.5</v>
      </c>
      <c r="B5678">
        <v>9.770339064447974</v>
      </c>
      <c r="C5678">
        <v>1.6505497857822999</v>
      </c>
      <c r="E5678">
        <f t="shared" si="177"/>
        <v>10</v>
      </c>
      <c r="F5678">
        <f t="shared" si="177"/>
        <v>1.5</v>
      </c>
      <c r="G5678">
        <f>IF(OR(Tahiti!E5678&lt;2.5,F5678&lt;0.5),0,VLOOKUP(Tahiti!F5678,'Power Matrix'!$B$2:$AI$30,HLOOKUP(E5678,'Power Matrix'!$B$2:$AI$30,29)))</f>
        <v>3644.0790712890621</v>
      </c>
      <c r="H5678">
        <f t="shared" si="176"/>
        <v>4.7392667424071749E-2</v>
      </c>
      <c r="M5678">
        <v>5268.1678882902852</v>
      </c>
      <c r="N5678" s="9">
        <v>6.8514574987648597E-2</v>
      </c>
    </row>
    <row r="5679" spans="1:14" x14ac:dyDescent="0.25">
      <c r="A5679" s="2">
        <v>43702.541666666657</v>
      </c>
      <c r="B5679">
        <v>9.7921543026600588</v>
      </c>
      <c r="C5679">
        <v>1.649925277541384</v>
      </c>
      <c r="E5679">
        <f t="shared" si="177"/>
        <v>10</v>
      </c>
      <c r="F5679">
        <f t="shared" si="177"/>
        <v>1.5</v>
      </c>
      <c r="G5679">
        <f>IF(OR(Tahiti!E5679&lt;2.5,F5679&lt;0.5),0,VLOOKUP(Tahiti!F5679,'Power Matrix'!$B$2:$AI$30,HLOOKUP(E5679,'Power Matrix'!$B$2:$AI$30,29)))</f>
        <v>3644.0790712890621</v>
      </c>
      <c r="H5679">
        <f t="shared" si="176"/>
        <v>4.7392667424071749E-2</v>
      </c>
      <c r="M5679">
        <v>5192.7780480024758</v>
      </c>
      <c r="N5679" s="9">
        <v>6.7534100755385212E-2</v>
      </c>
    </row>
    <row r="5680" spans="1:14" x14ac:dyDescent="0.25">
      <c r="A5680" s="2">
        <v>43702.583333333343</v>
      </c>
      <c r="B5680">
        <v>9.814243946384245</v>
      </c>
      <c r="C5680">
        <v>1.6488465814888931</v>
      </c>
      <c r="E5680">
        <f t="shared" si="177"/>
        <v>10</v>
      </c>
      <c r="F5680">
        <f t="shared" si="177"/>
        <v>1.5</v>
      </c>
      <c r="G5680">
        <f>IF(OR(Tahiti!E5680&lt;2.5,F5680&lt;0.5),0,VLOOKUP(Tahiti!F5680,'Power Matrix'!$B$2:$AI$30,HLOOKUP(E5680,'Power Matrix'!$B$2:$AI$30,29)))</f>
        <v>3644.0790712890621</v>
      </c>
      <c r="H5680">
        <f t="shared" si="176"/>
        <v>4.7392667424071749E-2</v>
      </c>
      <c r="M5680">
        <v>5120.7913414907198</v>
      </c>
      <c r="N5680" s="9">
        <v>6.6597885603173312E-2</v>
      </c>
    </row>
    <row r="5681" spans="1:14" x14ac:dyDescent="0.25">
      <c r="A5681" s="2">
        <v>43702.625</v>
      </c>
      <c r="B5681">
        <v>9.8322175074269058</v>
      </c>
      <c r="C5681">
        <v>1.64651886895457</v>
      </c>
      <c r="E5681">
        <f t="shared" si="177"/>
        <v>10</v>
      </c>
      <c r="F5681">
        <f t="shared" si="177"/>
        <v>1.5</v>
      </c>
      <c r="G5681">
        <f>IF(OR(Tahiti!E5681&lt;2.5,F5681&lt;0.5),0,VLOOKUP(Tahiti!F5681,'Power Matrix'!$B$2:$AI$30,HLOOKUP(E5681,'Power Matrix'!$B$2:$AI$30,29)))</f>
        <v>3644.0790712890621</v>
      </c>
      <c r="H5681">
        <f t="shared" si="176"/>
        <v>4.7392667424071749E-2</v>
      </c>
      <c r="M5681">
        <v>5051.7717247715264</v>
      </c>
      <c r="N5681" s="9">
        <v>6.5700258609197495E-2</v>
      </c>
    </row>
    <row r="5682" spans="1:14" x14ac:dyDescent="0.25">
      <c r="A5682" s="2">
        <v>43702.666666666657</v>
      </c>
      <c r="B5682">
        <v>9.8511514877619231</v>
      </c>
      <c r="C5682">
        <v>1.644929211614057</v>
      </c>
      <c r="E5682">
        <f t="shared" si="177"/>
        <v>10</v>
      </c>
      <c r="F5682">
        <f t="shared" si="177"/>
        <v>1.5</v>
      </c>
      <c r="G5682">
        <f>IF(OR(Tahiti!E5682&lt;2.5,F5682&lt;0.5),0,VLOOKUP(Tahiti!F5682,'Power Matrix'!$B$2:$AI$30,HLOOKUP(E5682,'Power Matrix'!$B$2:$AI$30,29)))</f>
        <v>3644.0790712890621</v>
      </c>
      <c r="H5682">
        <f t="shared" si="176"/>
        <v>4.7392667424071749E-2</v>
      </c>
      <c r="M5682">
        <v>4980.9923183247192</v>
      </c>
      <c r="N5682" s="9">
        <v>6.4779744864493199E-2</v>
      </c>
    </row>
    <row r="5683" spans="1:14" x14ac:dyDescent="0.25">
      <c r="A5683" s="2">
        <v>43702.708333333343</v>
      </c>
      <c r="B5683">
        <v>9.869399454316687</v>
      </c>
      <c r="C5683">
        <v>1.6427718195090739</v>
      </c>
      <c r="E5683">
        <f t="shared" si="177"/>
        <v>10</v>
      </c>
      <c r="F5683">
        <f t="shared" si="177"/>
        <v>1.5</v>
      </c>
      <c r="G5683">
        <f>IF(OR(Tahiti!E5683&lt;2.5,F5683&lt;0.5),0,VLOOKUP(Tahiti!F5683,'Power Matrix'!$B$2:$AI$30,HLOOKUP(E5683,'Power Matrix'!$B$2:$AI$30,29)))</f>
        <v>3644.0790712890621</v>
      </c>
      <c r="H5683">
        <f t="shared" si="176"/>
        <v>4.7392667424071749E-2</v>
      </c>
      <c r="M5683">
        <v>4913.0967144212318</v>
      </c>
      <c r="N5683" s="9">
        <v>6.3896736094913753E-2</v>
      </c>
    </row>
    <row r="5684" spans="1:14" x14ac:dyDescent="0.25">
      <c r="A5684" s="2">
        <v>43702.75</v>
      </c>
      <c r="B5684">
        <v>9.8860009877988393</v>
      </c>
      <c r="C5684">
        <v>1.6402737865454109</v>
      </c>
      <c r="E5684">
        <f t="shared" si="177"/>
        <v>10</v>
      </c>
      <c r="F5684">
        <f t="shared" si="177"/>
        <v>1.5</v>
      </c>
      <c r="G5684">
        <f>IF(OR(Tahiti!E5684&lt;2.5,F5684&lt;0.5),0,VLOOKUP(Tahiti!F5684,'Power Matrix'!$B$2:$AI$30,HLOOKUP(E5684,'Power Matrix'!$B$2:$AI$30,29)))</f>
        <v>3644.0790712890621</v>
      </c>
      <c r="H5684">
        <f t="shared" si="176"/>
        <v>4.7392667424071749E-2</v>
      </c>
      <c r="M5684">
        <v>4847.7093339044723</v>
      </c>
      <c r="N5684" s="9">
        <v>6.3046347747264614E-2</v>
      </c>
    </row>
    <row r="5685" spans="1:14" x14ac:dyDescent="0.25">
      <c r="A5685" s="2">
        <v>43702.791666666657</v>
      </c>
      <c r="B5685">
        <v>9.9008188854523311</v>
      </c>
      <c r="C5685">
        <v>1.6373215657701721</v>
      </c>
      <c r="E5685">
        <f t="shared" si="177"/>
        <v>10</v>
      </c>
      <c r="F5685">
        <f t="shared" si="177"/>
        <v>1.5</v>
      </c>
      <c r="G5685">
        <f>IF(OR(Tahiti!E5685&lt;2.5,F5685&lt;0.5),0,VLOOKUP(Tahiti!F5685,'Power Matrix'!$B$2:$AI$30,HLOOKUP(E5685,'Power Matrix'!$B$2:$AI$30,29)))</f>
        <v>3644.0790712890621</v>
      </c>
      <c r="H5685">
        <f t="shared" si="176"/>
        <v>4.7392667424071749E-2</v>
      </c>
      <c r="M5685">
        <v>4779.9540361207983</v>
      </c>
      <c r="N5685" s="9">
        <v>6.216516371341322E-2</v>
      </c>
    </row>
    <row r="5686" spans="1:14" x14ac:dyDescent="0.25">
      <c r="A5686" s="2">
        <v>43702.833333333343</v>
      </c>
      <c r="B5686">
        <v>9.9159111886179243</v>
      </c>
      <c r="C5686">
        <v>1.634085477612699</v>
      </c>
      <c r="E5686">
        <f t="shared" si="177"/>
        <v>10</v>
      </c>
      <c r="F5686">
        <f t="shared" si="177"/>
        <v>1.5</v>
      </c>
      <c r="G5686">
        <f>IF(OR(Tahiti!E5686&lt;2.5,F5686&lt;0.5),0,VLOOKUP(Tahiti!F5686,'Power Matrix'!$B$2:$AI$30,HLOOKUP(E5686,'Power Matrix'!$B$2:$AI$30,29)))</f>
        <v>3644.0790712890621</v>
      </c>
      <c r="H5686">
        <f t="shared" si="176"/>
        <v>4.7392667424071749E-2</v>
      </c>
      <c r="M5686">
        <v>4712.7212090395333</v>
      </c>
      <c r="N5686" s="9">
        <v>6.1290774614514189E-2</v>
      </c>
    </row>
    <row r="5687" spans="1:14" x14ac:dyDescent="0.25">
      <c r="A5687" s="2">
        <v>43702.875</v>
      </c>
      <c r="B5687">
        <v>9.9305918835153655</v>
      </c>
      <c r="C5687">
        <v>1.630679069025885</v>
      </c>
      <c r="E5687">
        <f t="shared" si="177"/>
        <v>10</v>
      </c>
      <c r="F5687">
        <f t="shared" si="177"/>
        <v>1.5</v>
      </c>
      <c r="G5687">
        <f>IF(OR(Tahiti!E5687&lt;2.5,F5687&lt;0.5),0,VLOOKUP(Tahiti!F5687,'Power Matrix'!$B$2:$AI$30,HLOOKUP(E5687,'Power Matrix'!$B$2:$AI$30,29)))</f>
        <v>3644.0790712890621</v>
      </c>
      <c r="H5687">
        <f t="shared" si="176"/>
        <v>4.7392667424071749E-2</v>
      </c>
      <c r="M5687">
        <v>4694.5317298598929</v>
      </c>
      <c r="N5687" s="9">
        <v>6.1054213354192588E-2</v>
      </c>
    </row>
    <row r="5688" spans="1:14" x14ac:dyDescent="0.25">
      <c r="A5688" s="2">
        <v>43702.916666666657</v>
      </c>
      <c r="B5688">
        <v>9.9305918835153655</v>
      </c>
      <c r="C5688">
        <v>1.6280674891093281</v>
      </c>
      <c r="E5688">
        <f t="shared" si="177"/>
        <v>10</v>
      </c>
      <c r="F5688">
        <f t="shared" si="177"/>
        <v>1.5</v>
      </c>
      <c r="G5688">
        <f>IF(OR(Tahiti!E5688&lt;2.5,F5688&lt;0.5),0,VLOOKUP(Tahiti!F5688,'Power Matrix'!$B$2:$AI$30,HLOOKUP(E5688,'Power Matrix'!$B$2:$AI$30,29)))</f>
        <v>3644.0790712890621</v>
      </c>
      <c r="H5688">
        <f t="shared" si="176"/>
        <v>4.7392667424071749E-2</v>
      </c>
      <c r="M5688">
        <v>4624.4367420774597</v>
      </c>
      <c r="N5688" s="9">
        <v>6.0142600740753949E-2</v>
      </c>
    </row>
    <row r="5689" spans="1:14" x14ac:dyDescent="0.25">
      <c r="A5689" s="2">
        <v>43702.958333333343</v>
      </c>
      <c r="B5689">
        <v>9.94595859219306</v>
      </c>
      <c r="C5689">
        <v>1.6244339866167259</v>
      </c>
      <c r="E5689">
        <f t="shared" si="177"/>
        <v>10</v>
      </c>
      <c r="F5689">
        <f t="shared" si="177"/>
        <v>1.5</v>
      </c>
      <c r="G5689">
        <f>IF(OR(Tahiti!E5689&lt;2.5,F5689&lt;0.5),0,VLOOKUP(Tahiti!F5689,'Power Matrix'!$B$2:$AI$30,HLOOKUP(E5689,'Power Matrix'!$B$2:$AI$30,29)))</f>
        <v>3644.0790712890621</v>
      </c>
      <c r="H5689">
        <f t="shared" si="176"/>
        <v>4.7392667424071749E-2</v>
      </c>
      <c r="M5689">
        <v>4534.779053032933</v>
      </c>
      <c r="N5689" s="9">
        <v>5.8976567579032885E-2</v>
      </c>
    </row>
    <row r="5690" spans="1:14" x14ac:dyDescent="0.25">
      <c r="A5690" s="2">
        <v>43703</v>
      </c>
      <c r="B5690">
        <v>9.9668134111127884</v>
      </c>
      <c r="C5690">
        <v>1.6201759758832091</v>
      </c>
      <c r="E5690">
        <f t="shared" si="177"/>
        <v>10</v>
      </c>
      <c r="F5690">
        <f t="shared" si="177"/>
        <v>1.5</v>
      </c>
      <c r="G5690">
        <f>IF(OR(Tahiti!E5690&lt;2.5,F5690&lt;0.5),0,VLOOKUP(Tahiti!F5690,'Power Matrix'!$B$2:$AI$30,HLOOKUP(E5690,'Power Matrix'!$B$2:$AI$30,29)))</f>
        <v>3644.0790712890621</v>
      </c>
      <c r="H5690">
        <f t="shared" si="176"/>
        <v>4.7392667424071749E-2</v>
      </c>
      <c r="M5690">
        <v>4424.1613169962966</v>
      </c>
      <c r="N5690" s="9">
        <v>5.7537940843637461E-2</v>
      </c>
    </row>
    <row r="5691" spans="1:14" x14ac:dyDescent="0.25">
      <c r="A5691" s="2">
        <v>43703.041666666657</v>
      </c>
      <c r="B5691">
        <v>9.9937051512987551</v>
      </c>
      <c r="C5691">
        <v>1.615236683432328</v>
      </c>
      <c r="E5691">
        <f t="shared" si="177"/>
        <v>10</v>
      </c>
      <c r="F5691">
        <f t="shared" si="177"/>
        <v>1.5</v>
      </c>
      <c r="G5691">
        <f>IF(OR(Tahiti!E5691&lt;2.5,F5691&lt;0.5),0,VLOOKUP(Tahiti!F5691,'Power Matrix'!$B$2:$AI$30,HLOOKUP(E5691,'Power Matrix'!$B$2:$AI$30,29)))</f>
        <v>3644.0790712890621</v>
      </c>
      <c r="H5691">
        <f t="shared" si="176"/>
        <v>4.7392667424071749E-2</v>
      </c>
      <c r="M5691">
        <v>4367.0742955964388</v>
      </c>
      <c r="N5691" s="9">
        <v>5.6795501898740545E-2</v>
      </c>
    </row>
    <row r="5692" spans="1:14" x14ac:dyDescent="0.25">
      <c r="A5692" s="2">
        <v>43703.083333333343</v>
      </c>
      <c r="B5692">
        <v>10.0329451395293</v>
      </c>
      <c r="C5692">
        <v>1.6146121751914131</v>
      </c>
      <c r="E5692">
        <f t="shared" si="177"/>
        <v>10</v>
      </c>
      <c r="F5692">
        <f t="shared" si="177"/>
        <v>1.5</v>
      </c>
      <c r="G5692">
        <f>IF(OR(Tahiti!E5692&lt;2.5,F5692&lt;0.5),0,VLOOKUP(Tahiti!F5692,'Power Matrix'!$B$2:$AI$30,HLOOKUP(E5692,'Power Matrix'!$B$2:$AI$30,29)))</f>
        <v>3644.0790712890621</v>
      </c>
      <c r="H5692">
        <f t="shared" si="176"/>
        <v>4.7392667424071749E-2</v>
      </c>
      <c r="M5692">
        <v>4303.9680148587086</v>
      </c>
      <c r="N5692" s="9">
        <v>5.5974780142054079E-2</v>
      </c>
    </row>
    <row r="5693" spans="1:14" x14ac:dyDescent="0.25">
      <c r="A5693" s="2">
        <v>43703.125</v>
      </c>
      <c r="B5693">
        <v>10.06463897617704</v>
      </c>
      <c r="C5693">
        <v>1.6100702970756611</v>
      </c>
      <c r="E5693">
        <f t="shared" si="177"/>
        <v>10</v>
      </c>
      <c r="F5693">
        <f t="shared" si="177"/>
        <v>1.5</v>
      </c>
      <c r="G5693">
        <f>IF(OR(Tahiti!E5693&lt;2.5,F5693&lt;0.5),0,VLOOKUP(Tahiti!F5693,'Power Matrix'!$B$2:$AI$30,HLOOKUP(E5693,'Power Matrix'!$B$2:$AI$30,29)))</f>
        <v>3644.0790712890621</v>
      </c>
      <c r="H5693">
        <f t="shared" si="176"/>
        <v>4.7392667424071749E-2</v>
      </c>
      <c r="M5693">
        <v>4318.1258540505751</v>
      </c>
      <c r="N5693" s="9">
        <v>5.6158908354279488E-2</v>
      </c>
    </row>
    <row r="5694" spans="1:14" x14ac:dyDescent="0.25">
      <c r="A5694" s="2">
        <v>43703.166666666657</v>
      </c>
      <c r="B5694">
        <v>10.14696062980755</v>
      </c>
      <c r="C5694">
        <v>1.625910097004345</v>
      </c>
      <c r="E5694">
        <f t="shared" si="177"/>
        <v>10</v>
      </c>
      <c r="F5694">
        <f t="shared" si="177"/>
        <v>1.5</v>
      </c>
      <c r="G5694">
        <f>IF(OR(Tahiti!E5694&lt;2.5,F5694&lt;0.5),0,VLOOKUP(Tahiti!F5694,'Power Matrix'!$B$2:$AI$30,HLOOKUP(E5694,'Power Matrix'!$B$2:$AI$30,29)))</f>
        <v>3644.0790712890621</v>
      </c>
      <c r="H5694">
        <f t="shared" si="176"/>
        <v>4.7392667424071749E-2</v>
      </c>
      <c r="M5694">
        <v>4292.4720137640888</v>
      </c>
      <c r="N5694" s="9">
        <v>5.5825270170891977E-2</v>
      </c>
    </row>
    <row r="5695" spans="1:14" x14ac:dyDescent="0.25">
      <c r="A5695" s="2">
        <v>43703.208333333343</v>
      </c>
      <c r="B5695">
        <v>10.21377837200432</v>
      </c>
      <c r="C5695">
        <v>1.6333474224188891</v>
      </c>
      <c r="E5695">
        <f t="shared" si="177"/>
        <v>10</v>
      </c>
      <c r="F5695">
        <f t="shared" si="177"/>
        <v>1.5</v>
      </c>
      <c r="G5695">
        <f>IF(OR(Tahiti!E5695&lt;2.5,F5695&lt;0.5),0,VLOOKUP(Tahiti!F5695,'Power Matrix'!$B$2:$AI$30,HLOOKUP(E5695,'Power Matrix'!$B$2:$AI$30,29)))</f>
        <v>3644.0790712890621</v>
      </c>
      <c r="H5695">
        <f t="shared" si="176"/>
        <v>4.7392667424071749E-2</v>
      </c>
      <c r="M5695">
        <v>4221.0827086863774</v>
      </c>
      <c r="N5695" s="9">
        <v>5.4896824456977883E-2</v>
      </c>
    </row>
    <row r="5696" spans="1:14" x14ac:dyDescent="0.25">
      <c r="A5696" s="2">
        <v>43703.25</v>
      </c>
      <c r="B5696">
        <v>10.258643673232941</v>
      </c>
      <c r="C5696">
        <v>1.629713919926288</v>
      </c>
      <c r="E5696">
        <f t="shared" si="177"/>
        <v>10.5</v>
      </c>
      <c r="F5696">
        <f t="shared" si="177"/>
        <v>1.5</v>
      </c>
      <c r="G5696">
        <f>IF(OR(Tahiti!E5696&lt;2.5,F5696&lt;0.5),0,VLOOKUP(Tahiti!F5696,'Power Matrix'!$B$2:$AI$30,HLOOKUP(E5696,'Power Matrix'!$B$2:$AI$30,29)))</f>
        <v>3213.1816189743035</v>
      </c>
      <c r="H5696">
        <f t="shared" si="176"/>
        <v>4.178867825371347E-2</v>
      </c>
      <c r="M5696">
        <v>4147.5899572488597</v>
      </c>
      <c r="N5696" s="9">
        <v>5.3941022604002277E-2</v>
      </c>
    </row>
    <row r="5697" spans="1:14" x14ac:dyDescent="0.25">
      <c r="A5697" s="2">
        <v>43703.291666666657</v>
      </c>
      <c r="B5697">
        <v>10.30693904336284</v>
      </c>
      <c r="C5697">
        <v>1.6262507378630271</v>
      </c>
      <c r="E5697">
        <f t="shared" si="177"/>
        <v>10.5</v>
      </c>
      <c r="F5697">
        <f t="shared" si="177"/>
        <v>1.5</v>
      </c>
      <c r="G5697">
        <f>IF(OR(Tahiti!E5697&lt;2.5,F5697&lt;0.5),0,VLOOKUP(Tahiti!F5697,'Power Matrix'!$B$2:$AI$30,HLOOKUP(E5697,'Power Matrix'!$B$2:$AI$30,29)))</f>
        <v>3213.1816189743035</v>
      </c>
      <c r="H5697">
        <f t="shared" si="176"/>
        <v>4.178867825371347E-2</v>
      </c>
      <c r="M5697">
        <v>4081.9598571382076</v>
      </c>
      <c r="N5697" s="9">
        <v>5.3087477593511449E-2</v>
      </c>
    </row>
    <row r="5698" spans="1:14" x14ac:dyDescent="0.25">
      <c r="A5698" s="2">
        <v>43703.333333333343</v>
      </c>
      <c r="B5698">
        <v>10.35194154734752</v>
      </c>
      <c r="C5698">
        <v>1.6234120640406819</v>
      </c>
      <c r="E5698">
        <f t="shared" si="177"/>
        <v>10.5</v>
      </c>
      <c r="F5698">
        <f t="shared" si="177"/>
        <v>1.5</v>
      </c>
      <c r="G5698">
        <f>IF(OR(Tahiti!E5698&lt;2.5,F5698&lt;0.5),0,VLOOKUP(Tahiti!F5698,'Power Matrix'!$B$2:$AI$30,HLOOKUP(E5698,'Power Matrix'!$B$2:$AI$30,29)))</f>
        <v>3213.1816189743035</v>
      </c>
      <c r="H5698">
        <f t="shared" ref="H5698:H5761" si="178">G5698/$K$2</f>
        <v>4.178867825371347E-2</v>
      </c>
      <c r="M5698">
        <v>4003.9775486985905</v>
      </c>
      <c r="N5698" s="9">
        <v>5.2073287303340182E-2</v>
      </c>
    </row>
    <row r="5699" spans="1:14" x14ac:dyDescent="0.25">
      <c r="A5699" s="2">
        <v>43703.375</v>
      </c>
      <c r="B5699">
        <v>10.405450622207351</v>
      </c>
      <c r="C5699">
        <v>1.619948881977421</v>
      </c>
      <c r="E5699">
        <f t="shared" ref="E5699:F5762" si="179">MROUND(B5699,0.5)</f>
        <v>10.5</v>
      </c>
      <c r="F5699">
        <f t="shared" si="179"/>
        <v>1.5</v>
      </c>
      <c r="G5699">
        <f>IF(OR(Tahiti!E5699&lt;2.5,F5699&lt;0.5),0,VLOOKUP(Tahiti!F5699,'Power Matrix'!$B$2:$AI$30,HLOOKUP(E5699,'Power Matrix'!$B$2:$AI$30,29)))</f>
        <v>3213.1816189743035</v>
      </c>
      <c r="H5699">
        <f t="shared" si="178"/>
        <v>4.178867825371347E-2</v>
      </c>
      <c r="M5699">
        <v>3892.6417083946426</v>
      </c>
      <c r="N5699" s="9">
        <v>5.0625321342294603E-2</v>
      </c>
    </row>
    <row r="5700" spans="1:14" x14ac:dyDescent="0.25">
      <c r="A5700" s="2">
        <v>43703.416666666657</v>
      </c>
      <c r="B5700">
        <v>10.47857969118246</v>
      </c>
      <c r="C5700">
        <v>1.614214760856284</v>
      </c>
      <c r="E5700">
        <f t="shared" si="179"/>
        <v>10.5</v>
      </c>
      <c r="F5700">
        <f t="shared" si="179"/>
        <v>1.5</v>
      </c>
      <c r="G5700">
        <f>IF(OR(Tahiti!E5700&lt;2.5,F5700&lt;0.5),0,VLOOKUP(Tahiti!F5700,'Power Matrix'!$B$2:$AI$30,HLOOKUP(E5700,'Power Matrix'!$B$2:$AI$30,29)))</f>
        <v>3213.1816189743035</v>
      </c>
      <c r="H5700">
        <f t="shared" si="178"/>
        <v>4.178867825371347E-2</v>
      </c>
      <c r="M5700">
        <v>3792.4689496128699</v>
      </c>
      <c r="N5700" s="9">
        <v>4.932253560372149E-2</v>
      </c>
    </row>
    <row r="5701" spans="1:14" x14ac:dyDescent="0.25">
      <c r="A5701" s="2">
        <v>43703.458333333343</v>
      </c>
      <c r="B5701">
        <v>10.53099114399388</v>
      </c>
      <c r="C5701">
        <v>1.609672882740532</v>
      </c>
      <c r="E5701">
        <f t="shared" si="179"/>
        <v>10.5</v>
      </c>
      <c r="F5701">
        <f t="shared" si="179"/>
        <v>1.5</v>
      </c>
      <c r="G5701">
        <f>IF(OR(Tahiti!E5701&lt;2.5,F5701&lt;0.5),0,VLOOKUP(Tahiti!F5701,'Power Matrix'!$B$2:$AI$30,HLOOKUP(E5701,'Power Matrix'!$B$2:$AI$30,29)))</f>
        <v>3213.1816189743035</v>
      </c>
      <c r="H5701">
        <f t="shared" si="178"/>
        <v>4.178867825371347E-2</v>
      </c>
      <c r="M5701">
        <v>3684.5191282936994</v>
      </c>
      <c r="N5701" s="9">
        <v>4.7918606138201765E-2</v>
      </c>
    </row>
    <row r="5702" spans="1:14" x14ac:dyDescent="0.25">
      <c r="A5702" s="2">
        <v>43703.5</v>
      </c>
      <c r="B5702">
        <v>10.57736567553907</v>
      </c>
      <c r="C5702">
        <v>1.6042226290016299</v>
      </c>
      <c r="E5702">
        <f t="shared" si="179"/>
        <v>10.5</v>
      </c>
      <c r="F5702">
        <f t="shared" si="179"/>
        <v>1.5</v>
      </c>
      <c r="G5702">
        <f>IF(OR(Tahiti!E5702&lt;2.5,F5702&lt;0.5),0,VLOOKUP(Tahiti!F5702,'Power Matrix'!$B$2:$AI$30,HLOOKUP(E5702,'Power Matrix'!$B$2:$AI$30,29)))</f>
        <v>3213.1816189743035</v>
      </c>
      <c r="H5702">
        <f t="shared" si="178"/>
        <v>4.178867825371347E-2</v>
      </c>
      <c r="M5702">
        <v>3584.8109571128743</v>
      </c>
      <c r="N5702" s="9">
        <v>4.6621862542304902E-2</v>
      </c>
    </row>
    <row r="5703" spans="1:14" x14ac:dyDescent="0.25">
      <c r="A5703" s="2">
        <v>43703.541666666657</v>
      </c>
      <c r="B5703">
        <v>10.6152336362091</v>
      </c>
      <c r="C5703">
        <v>1.597693679210237</v>
      </c>
      <c r="E5703">
        <f t="shared" si="179"/>
        <v>10.5</v>
      </c>
      <c r="F5703">
        <f t="shared" si="179"/>
        <v>1.5</v>
      </c>
      <c r="G5703">
        <f>IF(OR(Tahiti!E5703&lt;2.5,F5703&lt;0.5),0,VLOOKUP(Tahiti!F5703,'Power Matrix'!$B$2:$AI$30,HLOOKUP(E5703,'Power Matrix'!$B$2:$AI$30,29)))</f>
        <v>3213.1816189743035</v>
      </c>
      <c r="H5703">
        <f t="shared" si="178"/>
        <v>4.178867825371347E-2</v>
      </c>
      <c r="M5703">
        <v>3491.0845669657429</v>
      </c>
      <c r="N5703" s="9">
        <v>4.5402914338256432E-2</v>
      </c>
    </row>
    <row r="5704" spans="1:14" x14ac:dyDescent="0.25">
      <c r="A5704" s="2">
        <v>43703.583333333343</v>
      </c>
      <c r="B5704">
        <v>10.64692747285685</v>
      </c>
      <c r="C5704">
        <v>1.590369900748587</v>
      </c>
      <c r="E5704">
        <f t="shared" si="179"/>
        <v>10.5</v>
      </c>
      <c r="F5704">
        <f t="shared" si="179"/>
        <v>1.5</v>
      </c>
      <c r="G5704">
        <f>IF(OR(Tahiti!E5704&lt;2.5,F5704&lt;0.5),0,VLOOKUP(Tahiti!F5704,'Power Matrix'!$B$2:$AI$30,HLOOKUP(E5704,'Power Matrix'!$B$2:$AI$30,29)))</f>
        <v>3213.1816189743035</v>
      </c>
      <c r="H5704">
        <f t="shared" si="178"/>
        <v>4.178867825371347E-2</v>
      </c>
      <c r="M5704">
        <v>3402.8770727266228</v>
      </c>
      <c r="N5704" s="9">
        <v>4.4255741524733945E-2</v>
      </c>
    </row>
    <row r="5705" spans="1:14" x14ac:dyDescent="0.25">
      <c r="A5705" s="2">
        <v>43703.625</v>
      </c>
      <c r="B5705">
        <v>10.673682010286759</v>
      </c>
      <c r="C5705">
        <v>1.5825351609989149</v>
      </c>
      <c r="E5705">
        <f t="shared" si="179"/>
        <v>10.5</v>
      </c>
      <c r="F5705">
        <f t="shared" si="179"/>
        <v>1.5</v>
      </c>
      <c r="G5705">
        <f>IF(OR(Tahiti!E5705&lt;2.5,F5705&lt;0.5),0,VLOOKUP(Tahiti!F5705,'Power Matrix'!$B$2:$AI$30,HLOOKUP(E5705,'Power Matrix'!$B$2:$AI$30,29)))</f>
        <v>3213.1816189743035</v>
      </c>
      <c r="H5705">
        <f t="shared" si="178"/>
        <v>4.178867825371347E-2</v>
      </c>
      <c r="M5705">
        <v>3330.4124536865302</v>
      </c>
      <c r="N5705" s="9">
        <v>4.3313310933975932E-2</v>
      </c>
    </row>
    <row r="5706" spans="1:14" x14ac:dyDescent="0.25">
      <c r="A5706" s="2">
        <v>43703.666666666657</v>
      </c>
      <c r="B5706">
        <v>10.692341585109681</v>
      </c>
      <c r="C5706">
        <v>1.575097835584371</v>
      </c>
      <c r="E5706">
        <f t="shared" si="179"/>
        <v>10.5</v>
      </c>
      <c r="F5706">
        <f t="shared" si="179"/>
        <v>1.5</v>
      </c>
      <c r="G5706">
        <f>IF(OR(Tahiti!E5706&lt;2.5,F5706&lt;0.5),0,VLOOKUP(Tahiti!F5706,'Power Matrix'!$B$2:$AI$30,HLOOKUP(E5706,'Power Matrix'!$B$2:$AI$30,29)))</f>
        <v>3213.1816189743035</v>
      </c>
      <c r="H5706">
        <f t="shared" si="178"/>
        <v>4.178867825371347E-2</v>
      </c>
      <c r="M5706">
        <v>3265.8359315269954</v>
      </c>
      <c r="N5706" s="9">
        <v>4.2473468115037813E-2</v>
      </c>
    </row>
    <row r="5707" spans="1:14" x14ac:dyDescent="0.25">
      <c r="A5707" s="2">
        <v>43703.708333333343</v>
      </c>
      <c r="B5707">
        <v>10.645418242540289</v>
      </c>
      <c r="C5707">
        <v>1.550117505947735</v>
      </c>
      <c r="E5707">
        <f t="shared" si="179"/>
        <v>10.5</v>
      </c>
      <c r="F5707">
        <f t="shared" si="179"/>
        <v>1.5</v>
      </c>
      <c r="G5707">
        <f>IF(OR(Tahiti!E5707&lt;2.5,F5707&lt;0.5),0,VLOOKUP(Tahiti!F5707,'Power Matrix'!$B$2:$AI$30,HLOOKUP(E5707,'Power Matrix'!$B$2:$AI$30,29)))</f>
        <v>3213.1816189743035</v>
      </c>
      <c r="H5707">
        <f t="shared" si="178"/>
        <v>4.178867825371347E-2</v>
      </c>
      <c r="M5707">
        <v>3191.5409970837941</v>
      </c>
      <c r="N5707" s="9">
        <v>4.1507233559676456E-2</v>
      </c>
    </row>
    <row r="5708" spans="1:14" x14ac:dyDescent="0.25">
      <c r="A5708" s="2">
        <v>43703.75</v>
      </c>
      <c r="B5708">
        <v>10.655434043732001</v>
      </c>
      <c r="C5708">
        <v>1.5398415067108471</v>
      </c>
      <c r="E5708">
        <f t="shared" si="179"/>
        <v>10.5</v>
      </c>
      <c r="F5708">
        <f t="shared" si="179"/>
        <v>1.5</v>
      </c>
      <c r="G5708">
        <f>IF(OR(Tahiti!E5708&lt;2.5,F5708&lt;0.5),0,VLOOKUP(Tahiti!F5708,'Power Matrix'!$B$2:$AI$30,HLOOKUP(E5708,'Power Matrix'!$B$2:$AI$30,29)))</f>
        <v>3213.1816189743035</v>
      </c>
      <c r="H5708">
        <f t="shared" si="178"/>
        <v>4.178867825371347E-2</v>
      </c>
      <c r="M5708">
        <v>3112.5483990582952</v>
      </c>
      <c r="N5708" s="9">
        <v>4.04799040600003E-2</v>
      </c>
    </row>
    <row r="5709" spans="1:14" x14ac:dyDescent="0.25">
      <c r="A5709" s="2">
        <v>43703.791666666657</v>
      </c>
      <c r="B5709">
        <v>10.66805669728868</v>
      </c>
      <c r="C5709">
        <v>1.5294519605210639</v>
      </c>
      <c r="E5709">
        <f t="shared" si="179"/>
        <v>10.5</v>
      </c>
      <c r="F5709">
        <f t="shared" si="179"/>
        <v>1.5</v>
      </c>
      <c r="G5709">
        <f>IF(OR(Tahiti!E5709&lt;2.5,F5709&lt;0.5),0,VLOOKUP(Tahiti!F5709,'Power Matrix'!$B$2:$AI$30,HLOOKUP(E5709,'Power Matrix'!$B$2:$AI$30,29)))</f>
        <v>3213.1816189743035</v>
      </c>
      <c r="H5709">
        <f t="shared" si="178"/>
        <v>4.178867825371347E-2</v>
      </c>
      <c r="M5709">
        <v>3021.6070920362158</v>
      </c>
      <c r="N5709" s="9">
        <v>3.9297176946597477E-2</v>
      </c>
    </row>
    <row r="5710" spans="1:14" x14ac:dyDescent="0.25">
      <c r="A5710" s="2">
        <v>43703.833333333343</v>
      </c>
      <c r="B5710">
        <v>10.68685347486764</v>
      </c>
      <c r="C5710">
        <v>1.518664999996153</v>
      </c>
      <c r="E5710">
        <f t="shared" si="179"/>
        <v>10.5</v>
      </c>
      <c r="F5710">
        <f t="shared" si="179"/>
        <v>1.5</v>
      </c>
      <c r="G5710">
        <f>IF(OR(Tahiti!E5710&lt;2.5,F5710&lt;0.5),0,VLOOKUP(Tahiti!F5710,'Power Matrix'!$B$2:$AI$30,HLOOKUP(E5710,'Power Matrix'!$B$2:$AI$30,29)))</f>
        <v>3213.1816189743035</v>
      </c>
      <c r="H5710">
        <f t="shared" si="178"/>
        <v>4.178867825371347E-2</v>
      </c>
      <c r="M5710">
        <v>2929.5602031281023</v>
      </c>
      <c r="N5710" s="9">
        <v>3.8100071310216282E-2</v>
      </c>
    </row>
    <row r="5711" spans="1:14" x14ac:dyDescent="0.25">
      <c r="A5711" s="2">
        <v>43703.875</v>
      </c>
      <c r="B5711">
        <v>10.70770829378737</v>
      </c>
      <c r="C5711">
        <v>1.508218680329924</v>
      </c>
      <c r="E5711">
        <f t="shared" si="179"/>
        <v>10.5</v>
      </c>
      <c r="F5711">
        <f t="shared" si="179"/>
        <v>1.5</v>
      </c>
      <c r="G5711">
        <f>IF(OR(Tahiti!E5711&lt;2.5,F5711&lt;0.5),0,VLOOKUP(Tahiti!F5711,'Power Matrix'!$B$2:$AI$30,HLOOKUP(E5711,'Power Matrix'!$B$2:$AI$30,29)))</f>
        <v>3213.1816189743035</v>
      </c>
      <c r="H5711">
        <f t="shared" si="178"/>
        <v>4.178867825371347E-2</v>
      </c>
      <c r="M5711">
        <v>2853.3991682994952</v>
      </c>
      <c r="N5711" s="9">
        <v>3.7109567392620939E-2</v>
      </c>
    </row>
    <row r="5712" spans="1:14" x14ac:dyDescent="0.25">
      <c r="A5712" s="2">
        <v>43703.916666666657</v>
      </c>
      <c r="B5712">
        <v>10.724721435537679</v>
      </c>
      <c r="C5712">
        <v>1.4991916975748669</v>
      </c>
      <c r="E5712">
        <f t="shared" si="179"/>
        <v>10.5</v>
      </c>
      <c r="F5712">
        <f t="shared" si="179"/>
        <v>1.5</v>
      </c>
      <c r="G5712">
        <f>IF(OR(Tahiti!E5712&lt;2.5,F5712&lt;0.5),0,VLOOKUP(Tahiti!F5712,'Power Matrix'!$B$2:$AI$30,HLOOKUP(E5712,'Power Matrix'!$B$2:$AI$30,29)))</f>
        <v>3213.1816189743035</v>
      </c>
      <c r="H5712">
        <f t="shared" si="178"/>
        <v>4.178867825371347E-2</v>
      </c>
      <c r="M5712">
        <v>2784.4976523888081</v>
      </c>
      <c r="N5712" s="9">
        <v>3.6213476345652147E-2</v>
      </c>
    </row>
    <row r="5713" spans="1:14" x14ac:dyDescent="0.25">
      <c r="A5713" s="2">
        <v>43703.958333333343</v>
      </c>
      <c r="B5713">
        <v>10.748320309578419</v>
      </c>
      <c r="C5713">
        <v>1.490562129154938</v>
      </c>
      <c r="E5713">
        <f t="shared" si="179"/>
        <v>10.5</v>
      </c>
      <c r="F5713">
        <f t="shared" si="179"/>
        <v>1.5</v>
      </c>
      <c r="G5713">
        <f>IF(OR(Tahiti!E5713&lt;2.5,F5713&lt;0.5),0,VLOOKUP(Tahiti!F5713,'Power Matrix'!$B$2:$AI$30,HLOOKUP(E5713,'Power Matrix'!$B$2:$AI$30,29)))</f>
        <v>3213.1816189743035</v>
      </c>
      <c r="H5713">
        <f t="shared" si="178"/>
        <v>4.178867825371347E-2</v>
      </c>
      <c r="M5713">
        <v>2698.0645683723815</v>
      </c>
      <c r="N5713" s="9">
        <v>3.5089380428090358E-2</v>
      </c>
    </row>
    <row r="5714" spans="1:14" x14ac:dyDescent="0.25">
      <c r="A5714" s="2">
        <v>43704</v>
      </c>
      <c r="B5714">
        <v>10.78605106749241</v>
      </c>
      <c r="C5714">
        <v>1.4830112567875009</v>
      </c>
      <c r="E5714">
        <f t="shared" si="179"/>
        <v>11</v>
      </c>
      <c r="F5714">
        <f t="shared" si="179"/>
        <v>1.5</v>
      </c>
      <c r="G5714">
        <f>IF(OR(Tahiti!E5714&lt;2.5,F5714&lt;0.5),0,VLOOKUP(Tahiti!F5714,'Power Matrix'!$B$2:$AI$30,HLOOKUP(E5714,'Power Matrix'!$B$2:$AI$30,29)))</f>
        <v>2419.2972768554687</v>
      </c>
      <c r="H5714">
        <f t="shared" si="178"/>
        <v>3.1463903224639621E-2</v>
      </c>
      <c r="M5714">
        <v>2594.6264589119874</v>
      </c>
      <c r="N5714" s="9">
        <v>3.3744127532305226E-2</v>
      </c>
    </row>
    <row r="5715" spans="1:14" x14ac:dyDescent="0.25">
      <c r="A5715" s="2">
        <v>43704.041666666657</v>
      </c>
      <c r="B5715">
        <v>10.83969734510829</v>
      </c>
      <c r="C5715">
        <v>1.477390682619258</v>
      </c>
      <c r="E5715">
        <f t="shared" si="179"/>
        <v>11</v>
      </c>
      <c r="F5715">
        <f t="shared" si="179"/>
        <v>1.5</v>
      </c>
      <c r="G5715">
        <f>IF(OR(Tahiti!E5715&lt;2.5,F5715&lt;0.5),0,VLOOKUP(Tahiti!F5715,'Power Matrix'!$B$2:$AI$30,HLOOKUP(E5715,'Power Matrix'!$B$2:$AI$30,29)))</f>
        <v>2419.2972768554687</v>
      </c>
      <c r="H5715">
        <f t="shared" si="178"/>
        <v>3.1463903224639621E-2</v>
      </c>
      <c r="M5715">
        <v>2473.1045666300656</v>
      </c>
      <c r="N5715" s="9">
        <v>3.2163687998497434E-2</v>
      </c>
    </row>
    <row r="5716" spans="1:14" x14ac:dyDescent="0.25">
      <c r="A5716" s="2">
        <v>43704.083333333343</v>
      </c>
      <c r="B5716">
        <v>10.91227760305919</v>
      </c>
      <c r="C5716">
        <v>1.4747791027027</v>
      </c>
      <c r="E5716">
        <f t="shared" si="179"/>
        <v>11</v>
      </c>
      <c r="F5716">
        <f t="shared" si="179"/>
        <v>1.5</v>
      </c>
      <c r="G5716">
        <f>IF(OR(Tahiti!E5716&lt;2.5,F5716&lt;0.5),0,VLOOKUP(Tahiti!F5716,'Power Matrix'!$B$2:$AI$30,HLOOKUP(E5716,'Power Matrix'!$B$2:$AI$30,29)))</f>
        <v>2419.2972768554687</v>
      </c>
      <c r="H5716">
        <f t="shared" si="178"/>
        <v>3.1463903224639621E-2</v>
      </c>
      <c r="M5716">
        <v>2398.9707612638308</v>
      </c>
      <c r="N5716" s="9">
        <v>3.1199548989531062E-2</v>
      </c>
    </row>
    <row r="5717" spans="1:14" x14ac:dyDescent="0.25">
      <c r="A5717" s="2">
        <v>43704.125</v>
      </c>
      <c r="B5717">
        <v>10.914472847156</v>
      </c>
      <c r="C5717">
        <v>1.453886463370242</v>
      </c>
      <c r="E5717">
        <f t="shared" si="179"/>
        <v>11</v>
      </c>
      <c r="F5717">
        <f t="shared" si="179"/>
        <v>1.5</v>
      </c>
      <c r="G5717">
        <f>IF(OR(Tahiti!E5717&lt;2.5,F5717&lt;0.5),0,VLOOKUP(Tahiti!F5717,'Power Matrix'!$B$2:$AI$30,HLOOKUP(E5717,'Power Matrix'!$B$2:$AI$30,29)))</f>
        <v>2419.2972768554687</v>
      </c>
      <c r="H5717">
        <f t="shared" si="178"/>
        <v>3.1463903224639621E-2</v>
      </c>
      <c r="M5717">
        <v>2283.206929031915</v>
      </c>
      <c r="N5717" s="9">
        <v>2.9693995269054394E-2</v>
      </c>
    </row>
    <row r="5718" spans="1:14" x14ac:dyDescent="0.25">
      <c r="A5718" s="2">
        <v>43704.166666666657</v>
      </c>
      <c r="B5718">
        <v>11.043169032331701</v>
      </c>
      <c r="C5718">
        <v>1.464503103465812</v>
      </c>
      <c r="E5718">
        <f t="shared" si="179"/>
        <v>11</v>
      </c>
      <c r="F5718">
        <f t="shared" si="179"/>
        <v>1.5</v>
      </c>
      <c r="G5718">
        <f>IF(OR(Tahiti!E5718&lt;2.5,F5718&lt;0.5),0,VLOOKUP(Tahiti!F5718,'Power Matrix'!$B$2:$AI$30,HLOOKUP(E5718,'Power Matrix'!$B$2:$AI$30,29)))</f>
        <v>2419.2972768554687</v>
      </c>
      <c r="H5718">
        <f t="shared" si="178"/>
        <v>3.1463903224639621E-2</v>
      </c>
      <c r="M5718">
        <v>2250.6076579401561</v>
      </c>
      <c r="N5718" s="9">
        <v>2.92700290532617E-2</v>
      </c>
    </row>
    <row r="5719" spans="1:14" x14ac:dyDescent="0.25">
      <c r="A5719" s="2">
        <v>43704.208333333343</v>
      </c>
      <c r="B5719">
        <v>11.16088899702333</v>
      </c>
      <c r="C5719">
        <v>1.4720539758332489</v>
      </c>
      <c r="E5719">
        <f t="shared" si="179"/>
        <v>11</v>
      </c>
      <c r="F5719">
        <f t="shared" si="179"/>
        <v>1.5</v>
      </c>
      <c r="G5719">
        <f>IF(OR(Tahiti!E5719&lt;2.5,F5719&lt;0.5),0,VLOOKUP(Tahiti!F5719,'Power Matrix'!$B$2:$AI$30,HLOOKUP(E5719,'Power Matrix'!$B$2:$AI$30,29)))</f>
        <v>2419.2972768554687</v>
      </c>
      <c r="H5719">
        <f t="shared" si="178"/>
        <v>3.1463903224639621E-2</v>
      </c>
      <c r="M5719">
        <v>2227.174077224332</v>
      </c>
      <c r="N5719" s="9">
        <v>2.8965266210233837E-2</v>
      </c>
    </row>
    <row r="5720" spans="1:14" x14ac:dyDescent="0.25">
      <c r="A5720" s="2">
        <v>43704.25</v>
      </c>
      <c r="B5720">
        <v>11.299326577878629</v>
      </c>
      <c r="C5720">
        <v>1.486304118421421</v>
      </c>
      <c r="E5720">
        <f t="shared" si="179"/>
        <v>11.5</v>
      </c>
      <c r="F5720">
        <f t="shared" si="179"/>
        <v>1.5</v>
      </c>
      <c r="G5720">
        <f>IF(OR(Tahiti!E5720&lt;2.5,F5720&lt;0.5),0,VLOOKUP(Tahiti!F5720,'Power Matrix'!$B$2:$AI$30,HLOOKUP(E5720,'Power Matrix'!$B$2:$AI$30,29)))</f>
        <v>2168.2477379074094</v>
      </c>
      <c r="H5720">
        <f t="shared" si="178"/>
        <v>2.8198906205208003E-2</v>
      </c>
      <c r="M5720">
        <v>2230.5375490407296</v>
      </c>
      <c r="N5720" s="9">
        <v>2.9009009471054292E-2</v>
      </c>
    </row>
    <row r="5721" spans="1:14" x14ac:dyDescent="0.25">
      <c r="A5721" s="2">
        <v>43704.291666666657</v>
      </c>
      <c r="B5721">
        <v>11.45505170599635</v>
      </c>
      <c r="C5721">
        <v>1.5074806251361139</v>
      </c>
      <c r="E5721">
        <f t="shared" si="179"/>
        <v>11.5</v>
      </c>
      <c r="F5721">
        <f t="shared" si="179"/>
        <v>1.5</v>
      </c>
      <c r="G5721">
        <f>IF(OR(Tahiti!E5721&lt;2.5,F5721&lt;0.5),0,VLOOKUP(Tahiti!F5721,'Power Matrix'!$B$2:$AI$30,HLOOKUP(E5721,'Power Matrix'!$B$2:$AI$30,29)))</f>
        <v>2168.2477379074094</v>
      </c>
      <c r="H5721">
        <f t="shared" si="178"/>
        <v>2.8198906205208003E-2</v>
      </c>
      <c r="M5721">
        <v>2223.9628952383414</v>
      </c>
      <c r="N5721" s="9">
        <v>2.8923503537964572E-2</v>
      </c>
    </row>
    <row r="5722" spans="1:14" x14ac:dyDescent="0.25">
      <c r="A5722" s="2">
        <v>43704.333333333343</v>
      </c>
      <c r="B5722">
        <v>11.62271347389048</v>
      </c>
      <c r="C5722">
        <v>1.534731893830626</v>
      </c>
      <c r="E5722">
        <f t="shared" si="179"/>
        <v>11.5</v>
      </c>
      <c r="F5722">
        <f t="shared" si="179"/>
        <v>1.5</v>
      </c>
      <c r="G5722">
        <f>IF(OR(Tahiti!E5722&lt;2.5,F5722&lt;0.5),0,VLOOKUP(Tahiti!F5722,'Power Matrix'!$B$2:$AI$30,HLOOKUP(E5722,'Power Matrix'!$B$2:$AI$30,29)))</f>
        <v>2168.2477379074094</v>
      </c>
      <c r="H5722">
        <f t="shared" si="178"/>
        <v>2.8198906205208003E-2</v>
      </c>
      <c r="M5722">
        <v>2231.7014706821783</v>
      </c>
      <c r="N5722" s="9">
        <v>2.9024146725271271E-2</v>
      </c>
    </row>
    <row r="5723" spans="1:14" x14ac:dyDescent="0.25">
      <c r="A5723" s="2">
        <v>43704.375</v>
      </c>
      <c r="B5723">
        <v>11.80478153116996</v>
      </c>
      <c r="C5723">
        <v>1.5676605101698271</v>
      </c>
      <c r="E5723">
        <f t="shared" si="179"/>
        <v>12</v>
      </c>
      <c r="F5723">
        <f t="shared" si="179"/>
        <v>1.5</v>
      </c>
      <c r="G5723">
        <f>IF(OR(Tahiti!E5723&lt;2.5,F5723&lt;0.5),0,VLOOKUP(Tahiti!F5723,'Power Matrix'!$B$2:$AI$30,HLOOKUP(E5723,'Power Matrix'!$B$2:$AI$30,29)))</f>
        <v>1604.6352347412108</v>
      </c>
      <c r="H5723">
        <f t="shared" si="178"/>
        <v>2.0868906115732607E-2</v>
      </c>
      <c r="M5723">
        <v>2277.346835730501</v>
      </c>
      <c r="N5723" s="9">
        <v>2.9617782473553553E-2</v>
      </c>
    </row>
    <row r="5724" spans="1:14" x14ac:dyDescent="0.25">
      <c r="A5724" s="2">
        <v>43704.416666666657</v>
      </c>
      <c r="B5724">
        <v>12.017034194780621</v>
      </c>
      <c r="C5724">
        <v>1.6037116677136081</v>
      </c>
      <c r="E5724">
        <f t="shared" si="179"/>
        <v>12</v>
      </c>
      <c r="F5724">
        <f t="shared" si="179"/>
        <v>1.5</v>
      </c>
      <c r="G5724">
        <f>IF(OR(Tahiti!E5724&lt;2.5,F5724&lt;0.5),0,VLOOKUP(Tahiti!F5724,'Power Matrix'!$B$2:$AI$30,HLOOKUP(E5724,'Power Matrix'!$B$2:$AI$30,29)))</f>
        <v>1604.6352347412108</v>
      </c>
      <c r="H5724">
        <f t="shared" si="178"/>
        <v>2.0868906115732607E-2</v>
      </c>
      <c r="M5724">
        <v>2595.0368828287224</v>
      </c>
      <c r="N5724" s="9">
        <v>3.3749465255175137E-2</v>
      </c>
    </row>
    <row r="5725" spans="1:14" x14ac:dyDescent="0.25">
      <c r="A5725" s="2">
        <v>43704.458333333343</v>
      </c>
      <c r="B5725">
        <v>12.20431595679003</v>
      </c>
      <c r="C5725">
        <v>1.648051752818636</v>
      </c>
      <c r="E5725">
        <f t="shared" si="179"/>
        <v>12</v>
      </c>
      <c r="F5725">
        <f t="shared" si="179"/>
        <v>1.5</v>
      </c>
      <c r="G5725">
        <f>IF(OR(Tahiti!E5725&lt;2.5,F5725&lt;0.5),0,VLOOKUP(Tahiti!F5725,'Power Matrix'!$B$2:$AI$30,HLOOKUP(E5725,'Power Matrix'!$B$2:$AI$30,29)))</f>
        <v>1604.6352347412108</v>
      </c>
      <c r="H5725">
        <f t="shared" si="178"/>
        <v>2.0868906115732607E-2</v>
      </c>
      <c r="M5725">
        <v>2979.5112422190641</v>
      </c>
      <c r="N5725" s="9">
        <v>3.8749704026196291E-2</v>
      </c>
    </row>
    <row r="5726" spans="1:14" x14ac:dyDescent="0.25">
      <c r="A5726" s="2">
        <v>43704.5</v>
      </c>
      <c r="B5726">
        <v>12.37568219909754</v>
      </c>
      <c r="C5726">
        <v>1.6976717712332261</v>
      </c>
      <c r="E5726">
        <f t="shared" si="179"/>
        <v>12.5</v>
      </c>
      <c r="F5726">
        <f t="shared" si="179"/>
        <v>1.5</v>
      </c>
      <c r="G5726">
        <f>IF(OR(Tahiti!E5726&lt;2.5,F5726&lt;0.5),0,VLOOKUP(Tahiti!F5726,'Power Matrix'!$B$2:$AI$30,HLOOKUP(E5726,'Power Matrix'!$B$2:$AI$30,29)))</f>
        <v>1537.1876494984936</v>
      </c>
      <c r="H5726">
        <f t="shared" si="178"/>
        <v>1.9991724003755523E-2</v>
      </c>
      <c r="M5726">
        <v>3246.7033972666368</v>
      </c>
      <c r="N5726" s="9">
        <v>4.222464205613434E-2</v>
      </c>
    </row>
    <row r="5727" spans="1:14" x14ac:dyDescent="0.25">
      <c r="A5727" s="2">
        <v>43704.541666666657</v>
      </c>
      <c r="B5727">
        <v>12.52893767760634</v>
      </c>
      <c r="C5727">
        <v>1.7518336677635671</v>
      </c>
      <c r="E5727">
        <f t="shared" si="179"/>
        <v>12.5</v>
      </c>
      <c r="F5727">
        <f t="shared" si="179"/>
        <v>2</v>
      </c>
      <c r="G5727">
        <f>IF(OR(Tahiti!E5727&lt;2.5,F5727&lt;0.5),0,VLOOKUP(Tahiti!F5727,'Power Matrix'!$B$2:$AI$30,HLOOKUP(E5727,'Power Matrix'!$B$2:$AI$30,29)))</f>
        <v>5264.9233321598203</v>
      </c>
      <c r="H5727">
        <f t="shared" si="178"/>
        <v>6.8472378236847875E-2</v>
      </c>
      <c r="M5727">
        <v>2715.7751512189088</v>
      </c>
      <c r="N5727" s="9">
        <v>3.5319713455101612E-2</v>
      </c>
    </row>
    <row r="5728" spans="1:14" x14ac:dyDescent="0.25">
      <c r="A5728" s="2">
        <v>43704.583333333343</v>
      </c>
      <c r="B5728">
        <v>12.66298477026802</v>
      </c>
      <c r="C5728">
        <v>1.808663917686913</v>
      </c>
      <c r="E5728">
        <f t="shared" si="179"/>
        <v>12.5</v>
      </c>
      <c r="F5728">
        <f t="shared" si="179"/>
        <v>2</v>
      </c>
      <c r="G5728">
        <f>IF(OR(Tahiti!E5728&lt;2.5,F5728&lt;0.5),0,VLOOKUP(Tahiti!F5728,'Power Matrix'!$B$2:$AI$30,HLOOKUP(E5728,'Power Matrix'!$B$2:$AI$30,29)))</f>
        <v>5264.9233321598203</v>
      </c>
      <c r="H5728">
        <f t="shared" si="178"/>
        <v>6.8472378236847875E-2</v>
      </c>
      <c r="M5728">
        <v>2151.2634793380289</v>
      </c>
      <c r="N5728" s="9">
        <v>2.7978019322601664E-2</v>
      </c>
    </row>
    <row r="5729" spans="1:14" x14ac:dyDescent="0.25">
      <c r="A5729" s="2">
        <v>43704.625</v>
      </c>
      <c r="B5729">
        <v>12.765475229038</v>
      </c>
      <c r="C5729">
        <v>1.8675380127623471</v>
      </c>
      <c r="E5729">
        <f t="shared" si="179"/>
        <v>13</v>
      </c>
      <c r="F5729">
        <f t="shared" si="179"/>
        <v>2</v>
      </c>
      <c r="G5729">
        <f>IF(OR(Tahiti!E5729&lt;2.5,F5729&lt;0.5),0,VLOOKUP(Tahiti!F5729,'Power Matrix'!$B$2:$AI$30,HLOOKUP(E5729,'Power Matrix'!$B$2:$AI$30,29)))</f>
        <v>0</v>
      </c>
      <c r="H5729">
        <f t="shared" si="178"/>
        <v>0</v>
      </c>
      <c r="M5729">
        <v>1581.8178090890792</v>
      </c>
      <c r="N5729" s="9">
        <v>2.0572156619861302E-2</v>
      </c>
    </row>
    <row r="5730" spans="1:14" x14ac:dyDescent="0.25">
      <c r="A5730" s="2">
        <v>43704.666666666657</v>
      </c>
      <c r="B5730">
        <v>12.84368079998699</v>
      </c>
      <c r="C5730">
        <v>1.9297617429481491</v>
      </c>
      <c r="E5730">
        <f t="shared" si="179"/>
        <v>13</v>
      </c>
      <c r="F5730">
        <f t="shared" si="179"/>
        <v>2</v>
      </c>
      <c r="G5730">
        <f>IF(OR(Tahiti!E5730&lt;2.5,F5730&lt;0.5),0,VLOOKUP(Tahiti!F5730,'Power Matrix'!$B$2:$AI$30,HLOOKUP(E5730,'Power Matrix'!$B$2:$AI$30,29)))</f>
        <v>0</v>
      </c>
      <c r="H5730">
        <f t="shared" si="178"/>
        <v>0</v>
      </c>
      <c r="M5730">
        <v>3036.4535355971652</v>
      </c>
      <c r="N5730" s="9">
        <v>3.9490260726808342E-2</v>
      </c>
    </row>
    <row r="5731" spans="1:14" x14ac:dyDescent="0.25">
      <c r="A5731" s="2">
        <v>43704.708333333343</v>
      </c>
      <c r="B5731">
        <v>12.68617203604061</v>
      </c>
      <c r="C5731">
        <v>1.9314649472415559</v>
      </c>
      <c r="E5731">
        <f t="shared" si="179"/>
        <v>12.5</v>
      </c>
      <c r="F5731">
        <f t="shared" si="179"/>
        <v>2</v>
      </c>
      <c r="G5731">
        <f>IF(OR(Tahiti!E5731&lt;2.5,F5731&lt;0.5),0,VLOOKUP(Tahiti!F5731,'Power Matrix'!$B$2:$AI$30,HLOOKUP(E5731,'Power Matrix'!$B$2:$AI$30,29)))</f>
        <v>5264.9233321598203</v>
      </c>
      <c r="H5731">
        <f t="shared" si="178"/>
        <v>6.8472378236847875E-2</v>
      </c>
      <c r="M5731">
        <v>3215.7137316516455</v>
      </c>
      <c r="N5731" s="9">
        <v>4.1821609386401115E-2</v>
      </c>
    </row>
    <row r="5732" spans="1:14" x14ac:dyDescent="0.25">
      <c r="A5732" s="2">
        <v>43704.75</v>
      </c>
      <c r="B5732">
        <v>12.68713245533297</v>
      </c>
      <c r="C5732">
        <v>1.9797791756978671</v>
      </c>
      <c r="E5732">
        <f t="shared" si="179"/>
        <v>12.5</v>
      </c>
      <c r="F5732">
        <f t="shared" si="179"/>
        <v>2</v>
      </c>
      <c r="G5732">
        <f>IF(OR(Tahiti!E5732&lt;2.5,F5732&lt;0.5),0,VLOOKUP(Tahiti!F5732,'Power Matrix'!$B$2:$AI$30,HLOOKUP(E5732,'Power Matrix'!$B$2:$AI$30,29)))</f>
        <v>5264.9233321598203</v>
      </c>
      <c r="H5732">
        <f t="shared" si="178"/>
        <v>6.8472378236847875E-2</v>
      </c>
      <c r="M5732">
        <v>3631.9143182312346</v>
      </c>
      <c r="N5732" s="9">
        <v>4.7234460097270357E-2</v>
      </c>
    </row>
    <row r="5733" spans="1:14" x14ac:dyDescent="0.25">
      <c r="A5733" s="2">
        <v>43704.791666666657</v>
      </c>
      <c r="B5733">
        <v>12.66970770531451</v>
      </c>
      <c r="C5733">
        <v>2.0250276364260449</v>
      </c>
      <c r="E5733">
        <f t="shared" si="179"/>
        <v>12.5</v>
      </c>
      <c r="F5733">
        <f t="shared" si="179"/>
        <v>2</v>
      </c>
      <c r="G5733">
        <f>IF(OR(Tahiti!E5733&lt;2.5,F5733&lt;0.5),0,VLOOKUP(Tahiti!F5733,'Power Matrix'!$B$2:$AI$30,HLOOKUP(E5733,'Power Matrix'!$B$2:$AI$30,29)))</f>
        <v>5264.9233321598203</v>
      </c>
      <c r="H5733">
        <f t="shared" si="178"/>
        <v>6.8472378236847875E-2</v>
      </c>
      <c r="M5733">
        <v>4155.419597983202</v>
      </c>
      <c r="N5733" s="9">
        <v>5.4042850130875862E-2</v>
      </c>
    </row>
    <row r="5734" spans="1:14" x14ac:dyDescent="0.25">
      <c r="A5734" s="2">
        <v>43704.833333333343</v>
      </c>
      <c r="B5734">
        <v>12.648029669858481</v>
      </c>
      <c r="C5734">
        <v>2.0685161193843702</v>
      </c>
      <c r="E5734">
        <f t="shared" si="179"/>
        <v>12.5</v>
      </c>
      <c r="F5734">
        <f t="shared" si="179"/>
        <v>2</v>
      </c>
      <c r="G5734">
        <f>IF(OR(Tahiti!E5734&lt;2.5,F5734&lt;0.5),0,VLOOKUP(Tahiti!F5734,'Power Matrix'!$B$2:$AI$30,HLOOKUP(E5734,'Power Matrix'!$B$2:$AI$30,29)))</f>
        <v>5264.9233321598203</v>
      </c>
      <c r="H5734">
        <f t="shared" si="178"/>
        <v>6.8472378236847875E-2</v>
      </c>
      <c r="M5734">
        <v>4745.2203161411162</v>
      </c>
      <c r="N5734" s="9">
        <v>6.1713438158607442E-2</v>
      </c>
    </row>
    <row r="5735" spans="1:14" x14ac:dyDescent="0.25">
      <c r="A5735" s="2">
        <v>43704.875</v>
      </c>
      <c r="B5735">
        <v>12.62264715998907</v>
      </c>
      <c r="C5735">
        <v>2.1097904367612652</v>
      </c>
      <c r="E5735">
        <f t="shared" si="179"/>
        <v>12.5</v>
      </c>
      <c r="F5735">
        <f t="shared" si="179"/>
        <v>2</v>
      </c>
      <c r="G5735">
        <f>IF(OR(Tahiti!E5735&lt;2.5,F5735&lt;0.5),0,VLOOKUP(Tahiti!F5735,'Power Matrix'!$B$2:$AI$30,HLOOKUP(E5735,'Power Matrix'!$B$2:$AI$30,29)))</f>
        <v>5264.9233321598203</v>
      </c>
      <c r="H5735">
        <f t="shared" si="178"/>
        <v>6.8472378236847875E-2</v>
      </c>
      <c r="M5735">
        <v>5457.5673702617096</v>
      </c>
      <c r="N5735" s="9">
        <v>7.0977789009167624E-2</v>
      </c>
    </row>
    <row r="5736" spans="1:14" x14ac:dyDescent="0.25">
      <c r="A5736" s="2">
        <v>43704.916666666657</v>
      </c>
      <c r="B5736">
        <v>12.58944409302476</v>
      </c>
      <c r="C5736">
        <v>2.1483396272687099</v>
      </c>
      <c r="E5736">
        <f t="shared" si="179"/>
        <v>12.5</v>
      </c>
      <c r="F5736">
        <f t="shared" si="179"/>
        <v>2</v>
      </c>
      <c r="G5736">
        <f>IF(OR(Tahiti!E5736&lt;2.5,F5736&lt;0.5),0,VLOOKUP(Tahiti!F5736,'Power Matrix'!$B$2:$AI$30,HLOOKUP(E5736,'Power Matrix'!$B$2:$AI$30,29)))</f>
        <v>5264.9233321598203</v>
      </c>
      <c r="H5736">
        <f t="shared" si="178"/>
        <v>6.8472378236847875E-2</v>
      </c>
      <c r="M5736">
        <v>6396.6982701130637</v>
      </c>
      <c r="N5736" s="9">
        <v>8.3191552090656193E-2</v>
      </c>
    </row>
    <row r="5737" spans="1:14" x14ac:dyDescent="0.25">
      <c r="A5737" s="2">
        <v>43704.958333333343</v>
      </c>
      <c r="B5737">
        <v>12.54197193943117</v>
      </c>
      <c r="C5737">
        <v>2.1844475582889369</v>
      </c>
      <c r="E5737">
        <f t="shared" si="179"/>
        <v>12.5</v>
      </c>
      <c r="F5737">
        <f t="shared" si="179"/>
        <v>2</v>
      </c>
      <c r="G5737">
        <f>IF(OR(Tahiti!E5737&lt;2.5,F5737&lt;0.5),0,VLOOKUP(Tahiti!F5737,'Power Matrix'!$B$2:$AI$30,HLOOKUP(E5737,'Power Matrix'!$B$2:$AI$30,29)))</f>
        <v>5264.9233321598203</v>
      </c>
      <c r="H5737">
        <f t="shared" si="178"/>
        <v>6.8472378236847875E-2</v>
      </c>
      <c r="M5737">
        <v>7277.1635643604714</v>
      </c>
      <c r="N5737" s="9">
        <v>9.4642346124920299E-2</v>
      </c>
    </row>
    <row r="5738" spans="1:14" x14ac:dyDescent="0.25">
      <c r="A5738" s="2">
        <v>43705</v>
      </c>
      <c r="B5738">
        <v>12.485856012206369</v>
      </c>
      <c r="C5738">
        <v>2.2174897215810332</v>
      </c>
      <c r="E5738">
        <f t="shared" si="179"/>
        <v>12.5</v>
      </c>
      <c r="F5738">
        <f t="shared" si="179"/>
        <v>2</v>
      </c>
      <c r="G5738">
        <f>IF(OR(Tahiti!E5738&lt;2.5,F5738&lt;0.5),0,VLOOKUP(Tahiti!F5738,'Power Matrix'!$B$2:$AI$30,HLOOKUP(E5738,'Power Matrix'!$B$2:$AI$30,29)))</f>
        <v>5264.9233321598203</v>
      </c>
      <c r="H5738">
        <f t="shared" si="178"/>
        <v>6.8472378236847875E-2</v>
      </c>
      <c r="M5738">
        <v>7483.8291366728599</v>
      </c>
      <c r="N5738" s="9">
        <v>9.7330112375315511E-2</v>
      </c>
    </row>
    <row r="5739" spans="1:14" x14ac:dyDescent="0.25">
      <c r="A5739" s="2">
        <v>43705.041666666657</v>
      </c>
      <c r="B5739">
        <v>12.41807785071725</v>
      </c>
      <c r="C5739">
        <v>2.246728061951186</v>
      </c>
      <c r="E5739">
        <f t="shared" si="179"/>
        <v>12.5</v>
      </c>
      <c r="F5739">
        <f t="shared" si="179"/>
        <v>2</v>
      </c>
      <c r="G5739">
        <f>IF(OR(Tahiti!E5739&lt;2.5,F5739&lt;0.5),0,VLOOKUP(Tahiti!F5739,'Power Matrix'!$B$2:$AI$30,HLOOKUP(E5739,'Power Matrix'!$B$2:$AI$30,29)))</f>
        <v>5264.9233321598203</v>
      </c>
      <c r="H5739">
        <f t="shared" si="178"/>
        <v>6.8472378236847875E-2</v>
      </c>
      <c r="M5739">
        <v>7499.0456379118068</v>
      </c>
      <c r="N5739" s="9">
        <v>9.7528008899741545E-2</v>
      </c>
    </row>
    <row r="5740" spans="1:14" x14ac:dyDescent="0.25">
      <c r="A5740" s="2">
        <v>43705.083333333343</v>
      </c>
      <c r="B5740">
        <v>12.30323914390269</v>
      </c>
      <c r="C5740">
        <v>2.2604104697748881</v>
      </c>
      <c r="E5740">
        <f t="shared" si="179"/>
        <v>12.5</v>
      </c>
      <c r="F5740">
        <f t="shared" si="179"/>
        <v>2.5</v>
      </c>
      <c r="G5740">
        <f>IF(OR(Tahiti!E5740&lt;2.5,F5740&lt;0.5),0,VLOOKUP(Tahiti!F5740,'Power Matrix'!$B$2:$AI$30,HLOOKUP(E5740,'Power Matrix'!$B$2:$AI$30,29)))</f>
        <v>9921.9215457626397</v>
      </c>
      <c r="H5740">
        <f t="shared" si="178"/>
        <v>0.1290384535645441</v>
      </c>
      <c r="M5740">
        <v>7620.7447289767379</v>
      </c>
      <c r="N5740" s="9">
        <v>9.9110752972729491E-2</v>
      </c>
    </row>
    <row r="5741" spans="1:14" x14ac:dyDescent="0.25">
      <c r="A5741" s="2">
        <v>43705.125</v>
      </c>
      <c r="B5741">
        <v>12.216252596566459</v>
      </c>
      <c r="C5741">
        <v>2.2828927664478602</v>
      </c>
      <c r="E5741">
        <f t="shared" si="179"/>
        <v>12</v>
      </c>
      <c r="F5741">
        <f t="shared" si="179"/>
        <v>2.5</v>
      </c>
      <c r="G5741">
        <f>IF(OR(Tahiti!E5741&lt;2.5,F5741&lt;0.5),0,VLOOKUP(Tahiti!F5741,'Power Matrix'!$B$2:$AI$30,HLOOKUP(E5741,'Power Matrix'!$B$2:$AI$30,29)))</f>
        <v>9377.2772108636054</v>
      </c>
      <c r="H5741">
        <f t="shared" si="178"/>
        <v>0.12195514189009578</v>
      </c>
      <c r="M5741">
        <v>7701.3359033104125</v>
      </c>
      <c r="N5741" s="9">
        <v>0.10015887257983246</v>
      </c>
    </row>
    <row r="5742" spans="1:14" x14ac:dyDescent="0.25">
      <c r="A5742" s="2">
        <v>43705.166666666657</v>
      </c>
      <c r="B5742">
        <v>12.12007346457481</v>
      </c>
      <c r="C5742">
        <v>2.302082201486912</v>
      </c>
      <c r="E5742">
        <f t="shared" si="179"/>
        <v>12</v>
      </c>
      <c r="F5742">
        <f t="shared" si="179"/>
        <v>2.5</v>
      </c>
      <c r="G5742">
        <f>IF(OR(Tahiti!E5742&lt;2.5,F5742&lt;0.5),0,VLOOKUP(Tahiti!F5742,'Power Matrix'!$B$2:$AI$30,HLOOKUP(E5742,'Power Matrix'!$B$2:$AI$30,29)))</f>
        <v>9377.2772108636054</v>
      </c>
      <c r="H5742">
        <f t="shared" si="178"/>
        <v>0.12195514189009578</v>
      </c>
      <c r="M5742">
        <v>7744.3496545111202</v>
      </c>
      <c r="N5742" s="9">
        <v>0.10071828316518822</v>
      </c>
    </row>
    <row r="5743" spans="1:14" x14ac:dyDescent="0.25">
      <c r="A5743" s="2">
        <v>43705.208333333343</v>
      </c>
      <c r="B5743">
        <v>12.020601466437951</v>
      </c>
      <c r="C5743">
        <v>2.317694907509809</v>
      </c>
      <c r="E5743">
        <f t="shared" si="179"/>
        <v>12</v>
      </c>
      <c r="F5743">
        <f t="shared" si="179"/>
        <v>2.5</v>
      </c>
      <c r="G5743">
        <f>IF(OR(Tahiti!E5743&lt;2.5,F5743&lt;0.5),0,VLOOKUP(Tahiti!F5743,'Power Matrix'!$B$2:$AI$30,HLOOKUP(E5743,'Power Matrix'!$B$2:$AI$30,29)))</f>
        <v>9377.2772108636054</v>
      </c>
      <c r="H5743">
        <f t="shared" si="178"/>
        <v>0.12195514189009578</v>
      </c>
      <c r="M5743">
        <v>7735.9334135218987</v>
      </c>
      <c r="N5743" s="9">
        <v>0.10060882667355821</v>
      </c>
    </row>
    <row r="5744" spans="1:14" x14ac:dyDescent="0.25">
      <c r="A5744" s="2">
        <v>43705.25</v>
      </c>
      <c r="B5744">
        <v>11.918659818692159</v>
      </c>
      <c r="C5744">
        <v>2.3307528070925958</v>
      </c>
      <c r="E5744">
        <f t="shared" si="179"/>
        <v>12</v>
      </c>
      <c r="F5744">
        <f t="shared" si="179"/>
        <v>2.5</v>
      </c>
      <c r="G5744">
        <f>IF(OR(Tahiti!E5744&lt;2.5,F5744&lt;0.5),0,VLOOKUP(Tahiti!F5744,'Power Matrix'!$B$2:$AI$30,HLOOKUP(E5744,'Power Matrix'!$B$2:$AI$30,29)))</f>
        <v>9377.2772108636054</v>
      </c>
      <c r="H5744">
        <f t="shared" si="178"/>
        <v>0.12195514189009578</v>
      </c>
      <c r="M5744">
        <v>7692.2924568184817</v>
      </c>
      <c r="N5744" s="9">
        <v>0.10004125903638494</v>
      </c>
    </row>
    <row r="5745" spans="1:14" x14ac:dyDescent="0.25">
      <c r="A5745" s="2">
        <v>43705.291666666657</v>
      </c>
      <c r="B5745">
        <v>11.815757751654029</v>
      </c>
      <c r="C5745">
        <v>2.3415965410939541</v>
      </c>
      <c r="E5745">
        <f t="shared" si="179"/>
        <v>12</v>
      </c>
      <c r="F5745">
        <f t="shared" si="179"/>
        <v>2.5</v>
      </c>
      <c r="G5745">
        <f>IF(OR(Tahiti!E5745&lt;2.5,F5745&lt;0.5),0,VLOOKUP(Tahiti!F5745,'Power Matrix'!$B$2:$AI$30,HLOOKUP(E5745,'Power Matrix'!$B$2:$AI$30,29)))</f>
        <v>9377.2772108636054</v>
      </c>
      <c r="H5745">
        <f t="shared" si="178"/>
        <v>0.12195514189009578</v>
      </c>
      <c r="M5745">
        <v>7634.012971793165</v>
      </c>
      <c r="N5745" s="9">
        <v>9.928331163765379E-2</v>
      </c>
    </row>
    <row r="5746" spans="1:14" x14ac:dyDescent="0.25">
      <c r="A5746" s="2">
        <v>43705.333333333343</v>
      </c>
      <c r="B5746">
        <v>11.72383190509996</v>
      </c>
      <c r="C5746">
        <v>2.349771921702307</v>
      </c>
      <c r="E5746">
        <f t="shared" si="179"/>
        <v>11.5</v>
      </c>
      <c r="F5746">
        <f t="shared" si="179"/>
        <v>2.5</v>
      </c>
      <c r="G5746">
        <f>IF(OR(Tahiti!E5746&lt;2.5,F5746&lt;0.5),0,VLOOKUP(Tahiti!F5746,'Power Matrix'!$B$2:$AI$30,HLOOKUP(E5746,'Power Matrix'!$B$2:$AI$30,29)))</f>
        <v>8402.7983342367406</v>
      </c>
      <c r="H5746">
        <f t="shared" si="178"/>
        <v>0.10928166461139799</v>
      </c>
      <c r="M5746">
        <v>7569.8491181451955</v>
      </c>
      <c r="N5746" s="9">
        <v>9.8448835733415466E-2</v>
      </c>
    </row>
    <row r="5747" spans="1:14" x14ac:dyDescent="0.25">
      <c r="A5747" s="2">
        <v>43705.375</v>
      </c>
      <c r="B5747">
        <v>11.646723956199381</v>
      </c>
      <c r="C5747">
        <v>2.355222175441209</v>
      </c>
      <c r="E5747">
        <f t="shared" si="179"/>
        <v>11.5</v>
      </c>
      <c r="F5747">
        <f t="shared" si="179"/>
        <v>2.5</v>
      </c>
      <c r="G5747">
        <f>IF(OR(Tahiti!E5747&lt;2.5,F5747&lt;0.5),0,VLOOKUP(Tahiti!F5747,'Power Matrix'!$B$2:$AI$30,HLOOKUP(E5747,'Power Matrix'!$B$2:$AI$30,29)))</f>
        <v>8402.7983342367406</v>
      </c>
      <c r="H5747">
        <f t="shared" si="178"/>
        <v>0.10928166461139799</v>
      </c>
      <c r="M5747">
        <v>7504.5847192688916</v>
      </c>
      <c r="N5747" s="9">
        <v>9.760004680989362E-2</v>
      </c>
    </row>
    <row r="5748" spans="1:14" x14ac:dyDescent="0.25">
      <c r="A5748" s="2">
        <v>43705.416666666657</v>
      </c>
      <c r="B5748">
        <v>11.584571107708349</v>
      </c>
      <c r="C5748">
        <v>2.3581176227400009</v>
      </c>
      <c r="E5748">
        <f t="shared" si="179"/>
        <v>11.5</v>
      </c>
      <c r="F5748">
        <f t="shared" si="179"/>
        <v>2.5</v>
      </c>
      <c r="G5748">
        <f>IF(OR(Tahiti!E5748&lt;2.5,F5748&lt;0.5),0,VLOOKUP(Tahiti!F5748,'Power Matrix'!$B$2:$AI$30,HLOOKUP(E5748,'Power Matrix'!$B$2:$AI$30,29)))</f>
        <v>8402.7983342367406</v>
      </c>
      <c r="H5748">
        <f t="shared" si="178"/>
        <v>0.10928166461139799</v>
      </c>
      <c r="M5748">
        <v>7451.6216080626227</v>
      </c>
      <c r="N5748" s="9">
        <v>9.6911240923052616E-2</v>
      </c>
    </row>
    <row r="5749" spans="1:14" x14ac:dyDescent="0.25">
      <c r="A5749" s="2">
        <v>43705.458333333343</v>
      </c>
      <c r="B5749">
        <v>11.524201895045969</v>
      </c>
      <c r="C5749">
        <v>2.3625459539028588</v>
      </c>
      <c r="E5749">
        <f t="shared" si="179"/>
        <v>11.5</v>
      </c>
      <c r="F5749">
        <f t="shared" si="179"/>
        <v>2.5</v>
      </c>
      <c r="G5749">
        <f>IF(OR(Tahiti!E5749&lt;2.5,F5749&lt;0.5),0,VLOOKUP(Tahiti!F5749,'Power Matrix'!$B$2:$AI$30,HLOOKUP(E5749,'Power Matrix'!$B$2:$AI$30,29)))</f>
        <v>8402.7983342367406</v>
      </c>
      <c r="H5749">
        <f t="shared" si="178"/>
        <v>0.10928166461139799</v>
      </c>
      <c r="M5749">
        <v>7424.3475122430691</v>
      </c>
      <c r="N5749" s="9">
        <v>9.6556530685475969E-2</v>
      </c>
    </row>
    <row r="5750" spans="1:14" x14ac:dyDescent="0.25">
      <c r="A5750" s="2">
        <v>43705.5</v>
      </c>
      <c r="B5750">
        <v>11.474260091843471</v>
      </c>
      <c r="C5750">
        <v>2.366406550301249</v>
      </c>
      <c r="E5750">
        <f t="shared" si="179"/>
        <v>11.5</v>
      </c>
      <c r="F5750">
        <f t="shared" si="179"/>
        <v>2.5</v>
      </c>
      <c r="G5750">
        <f>IF(OR(Tahiti!E5750&lt;2.5,F5750&lt;0.5),0,VLOOKUP(Tahiti!F5750,'Power Matrix'!$B$2:$AI$30,HLOOKUP(E5750,'Power Matrix'!$B$2:$AI$30,29)))</f>
        <v>8402.7983342367406</v>
      </c>
      <c r="H5750">
        <f t="shared" si="178"/>
        <v>0.10928166461139799</v>
      </c>
      <c r="M5750">
        <v>7418.0732602621583</v>
      </c>
      <c r="N5750" s="9">
        <v>9.6474931595061056E-2</v>
      </c>
    </row>
    <row r="5751" spans="1:14" x14ac:dyDescent="0.25">
      <c r="A5751" s="2">
        <v>43705.541666666657</v>
      </c>
      <c r="B5751">
        <v>11.43419688707662</v>
      </c>
      <c r="C5751">
        <v>2.3700968262702968</v>
      </c>
      <c r="E5751">
        <f t="shared" si="179"/>
        <v>11.5</v>
      </c>
      <c r="F5751">
        <f t="shared" si="179"/>
        <v>2.5</v>
      </c>
      <c r="G5751">
        <f>IF(OR(Tahiti!E5751&lt;2.5,F5751&lt;0.5),0,VLOOKUP(Tahiti!F5751,'Power Matrix'!$B$2:$AI$30,HLOOKUP(E5751,'Power Matrix'!$B$2:$AI$30,29)))</f>
        <v>8402.7983342367406</v>
      </c>
      <c r="H5751">
        <f t="shared" si="178"/>
        <v>0.10928166461139799</v>
      </c>
      <c r="M5751">
        <v>6740.5142906267156</v>
      </c>
      <c r="N5751" s="9">
        <v>8.766301333087162E-2</v>
      </c>
    </row>
    <row r="5752" spans="1:14" x14ac:dyDescent="0.25">
      <c r="A5752" s="2">
        <v>43705.583333333343</v>
      </c>
      <c r="B5752">
        <v>11.186683115160889</v>
      </c>
      <c r="C5752">
        <v>2.289819130574382</v>
      </c>
      <c r="E5752">
        <f t="shared" si="179"/>
        <v>11</v>
      </c>
      <c r="F5752">
        <f t="shared" si="179"/>
        <v>2.5</v>
      </c>
      <c r="G5752">
        <f>IF(OR(Tahiti!E5752&lt;2.5,F5752&lt;0.5),0,VLOOKUP(Tahiti!F5752,'Power Matrix'!$B$2:$AI$30,HLOOKUP(E5752,'Power Matrix'!$B$2:$AI$30,29)))</f>
        <v>7745.5223652343748</v>
      </c>
      <c r="H5752">
        <f t="shared" si="178"/>
        <v>0.10073353467366189</v>
      </c>
      <c r="M5752">
        <v>6780.3892040358978</v>
      </c>
      <c r="N5752" s="9">
        <v>8.8181602108380386E-2</v>
      </c>
    </row>
    <row r="5753" spans="1:14" x14ac:dyDescent="0.25">
      <c r="A5753" s="2">
        <v>43705.625</v>
      </c>
      <c r="B5753">
        <v>11.187369128941141</v>
      </c>
      <c r="C5753">
        <v>2.2964616273186689</v>
      </c>
      <c r="E5753">
        <f t="shared" si="179"/>
        <v>11</v>
      </c>
      <c r="F5753">
        <f t="shared" si="179"/>
        <v>2.5</v>
      </c>
      <c r="G5753">
        <f>IF(OR(Tahiti!E5753&lt;2.5,F5753&lt;0.5),0,VLOOKUP(Tahiti!F5753,'Power Matrix'!$B$2:$AI$30,HLOOKUP(E5753,'Power Matrix'!$B$2:$AI$30,29)))</f>
        <v>7745.5223652343748</v>
      </c>
      <c r="H5753">
        <f t="shared" si="178"/>
        <v>0.10073353467366189</v>
      </c>
      <c r="M5753">
        <v>6810.8421711250812</v>
      </c>
      <c r="N5753" s="9">
        <v>8.8577654804777153E-2</v>
      </c>
    </row>
    <row r="5754" spans="1:14" x14ac:dyDescent="0.25">
      <c r="A5754" s="2">
        <v>43705.666666666657</v>
      </c>
      <c r="B5754">
        <v>11.18682031791694</v>
      </c>
      <c r="C5754">
        <v>2.3016280136753369</v>
      </c>
      <c r="E5754">
        <f t="shared" si="179"/>
        <v>11</v>
      </c>
      <c r="F5754">
        <f t="shared" si="179"/>
        <v>2.5</v>
      </c>
      <c r="G5754">
        <f>IF(OR(Tahiti!E5754&lt;2.5,F5754&lt;0.5),0,VLOOKUP(Tahiti!F5754,'Power Matrix'!$B$2:$AI$30,HLOOKUP(E5754,'Power Matrix'!$B$2:$AI$30,29)))</f>
        <v>7745.5223652343748</v>
      </c>
      <c r="H5754">
        <f t="shared" si="178"/>
        <v>0.10073353467366189</v>
      </c>
      <c r="M5754">
        <v>6722.7670972677706</v>
      </c>
      <c r="N5754" s="9">
        <v>8.7432204169889019E-2</v>
      </c>
    </row>
    <row r="5755" spans="1:14" x14ac:dyDescent="0.25">
      <c r="A5755" s="2">
        <v>43705.708333333343</v>
      </c>
      <c r="B5755">
        <v>11.14154340842016</v>
      </c>
      <c r="C5755">
        <v>2.290613959244638</v>
      </c>
      <c r="E5755">
        <f t="shared" si="179"/>
        <v>11</v>
      </c>
      <c r="F5755">
        <f t="shared" si="179"/>
        <v>2.5</v>
      </c>
      <c r="G5755">
        <f>IF(OR(Tahiti!E5755&lt;2.5,F5755&lt;0.5),0,VLOOKUP(Tahiti!F5755,'Power Matrix'!$B$2:$AI$30,HLOOKUP(E5755,'Power Matrix'!$B$2:$AI$30,29)))</f>
        <v>7745.5223652343748</v>
      </c>
      <c r="H5755">
        <f t="shared" si="178"/>
        <v>0.10073353467366189</v>
      </c>
      <c r="M5755">
        <v>6719.4888447416797</v>
      </c>
      <c r="N5755" s="9">
        <v>8.7389569219126245E-2</v>
      </c>
    </row>
    <row r="5756" spans="1:14" x14ac:dyDescent="0.25">
      <c r="A5756" s="2">
        <v>43705.75</v>
      </c>
      <c r="B5756">
        <v>11.127137119034821</v>
      </c>
      <c r="C5756">
        <v>2.2912952409620009</v>
      </c>
      <c r="E5756">
        <f t="shared" si="179"/>
        <v>11</v>
      </c>
      <c r="F5756">
        <f t="shared" si="179"/>
        <v>2.5</v>
      </c>
      <c r="G5756">
        <f>IF(OR(Tahiti!E5756&lt;2.5,F5756&lt;0.5),0,VLOOKUP(Tahiti!F5756,'Power Matrix'!$B$2:$AI$30,HLOOKUP(E5756,'Power Matrix'!$B$2:$AI$30,29)))</f>
        <v>7745.5223652343748</v>
      </c>
      <c r="H5756">
        <f t="shared" si="178"/>
        <v>0.10073353467366189</v>
      </c>
      <c r="M5756">
        <v>6714.6857814795439</v>
      </c>
      <c r="N5756" s="9">
        <v>8.7327103510928997E-2</v>
      </c>
    </row>
    <row r="5757" spans="1:14" x14ac:dyDescent="0.25">
      <c r="A5757" s="2">
        <v>43705.791666666657</v>
      </c>
      <c r="B5757">
        <v>11.11561208752655</v>
      </c>
      <c r="C5757">
        <v>2.2914655613913419</v>
      </c>
      <c r="E5757">
        <f t="shared" si="179"/>
        <v>11</v>
      </c>
      <c r="F5757">
        <f t="shared" si="179"/>
        <v>2.5</v>
      </c>
      <c r="G5757">
        <f>IF(OR(Tahiti!E5757&lt;2.5,F5757&lt;0.5),0,VLOOKUP(Tahiti!F5757,'Power Matrix'!$B$2:$AI$30,HLOOKUP(E5757,'Power Matrix'!$B$2:$AI$30,29)))</f>
        <v>7745.5223652343748</v>
      </c>
      <c r="H5757">
        <f t="shared" si="178"/>
        <v>0.10073353467366189</v>
      </c>
      <c r="M5757">
        <v>6708.9640698319254</v>
      </c>
      <c r="N5757" s="9">
        <v>8.7252690422726209E-2</v>
      </c>
    </row>
    <row r="5758" spans="1:14" x14ac:dyDescent="0.25">
      <c r="A5758" s="2">
        <v>43705.833333333343</v>
      </c>
      <c r="B5758">
        <v>11.100382581604901</v>
      </c>
      <c r="C5758">
        <v>2.2918062022500232</v>
      </c>
      <c r="E5758">
        <f t="shared" si="179"/>
        <v>11</v>
      </c>
      <c r="F5758">
        <f t="shared" si="179"/>
        <v>2.5</v>
      </c>
      <c r="G5758">
        <f>IF(OR(Tahiti!E5758&lt;2.5,F5758&lt;0.5),0,VLOOKUP(Tahiti!F5758,'Power Matrix'!$B$2:$AI$30,HLOOKUP(E5758,'Power Matrix'!$B$2:$AI$30,29)))</f>
        <v>7745.5223652343748</v>
      </c>
      <c r="H5758">
        <f t="shared" si="178"/>
        <v>0.10073353467366189</v>
      </c>
      <c r="M5758">
        <v>6703.7899062371798</v>
      </c>
      <c r="N5758" s="9">
        <v>8.7185398410184523E-2</v>
      </c>
    </row>
    <row r="5759" spans="1:14" x14ac:dyDescent="0.25">
      <c r="A5759" s="2">
        <v>43705.875</v>
      </c>
      <c r="B5759">
        <v>11.07760692410046</v>
      </c>
      <c r="C5759">
        <v>2.2929416717789608</v>
      </c>
      <c r="E5759">
        <f t="shared" si="179"/>
        <v>11</v>
      </c>
      <c r="F5759">
        <f t="shared" si="179"/>
        <v>2.5</v>
      </c>
      <c r="G5759">
        <f>IF(OR(Tahiti!E5759&lt;2.5,F5759&lt;0.5),0,VLOOKUP(Tahiti!F5759,'Power Matrix'!$B$2:$AI$30,HLOOKUP(E5759,'Power Matrix'!$B$2:$AI$30,29)))</f>
        <v>7745.5223652343748</v>
      </c>
      <c r="H5759">
        <f t="shared" si="178"/>
        <v>0.10073353467366189</v>
      </c>
      <c r="M5759">
        <v>6702.5438836590556</v>
      </c>
      <c r="N5759" s="9">
        <v>8.7169193401313225E-2</v>
      </c>
    </row>
    <row r="5760" spans="1:14" x14ac:dyDescent="0.25">
      <c r="A5760" s="2">
        <v>43705.916666666657</v>
      </c>
      <c r="B5760">
        <v>11.02684190436165</v>
      </c>
      <c r="C5760">
        <v>2.2975403233711602</v>
      </c>
      <c r="E5760">
        <f t="shared" si="179"/>
        <v>11</v>
      </c>
      <c r="F5760">
        <f t="shared" si="179"/>
        <v>2.5</v>
      </c>
      <c r="G5760">
        <f>IF(OR(Tahiti!E5760&lt;2.5,F5760&lt;0.5),0,VLOOKUP(Tahiti!F5760,'Power Matrix'!$B$2:$AI$30,HLOOKUP(E5760,'Power Matrix'!$B$2:$AI$30,29)))</f>
        <v>7745.5223652343748</v>
      </c>
      <c r="H5760">
        <f t="shared" si="178"/>
        <v>0.10073353467366189</v>
      </c>
      <c r="M5760">
        <v>7056.8728720123472</v>
      </c>
      <c r="N5760" s="9">
        <v>9.1777379882383783E-2</v>
      </c>
    </row>
    <row r="5761" spans="1:14" x14ac:dyDescent="0.25">
      <c r="A5761" s="2">
        <v>43705.958333333343</v>
      </c>
      <c r="B5761">
        <v>10.903496626671931</v>
      </c>
      <c r="C5761">
        <v>2.3113362781477562</v>
      </c>
      <c r="E5761">
        <f t="shared" si="179"/>
        <v>11</v>
      </c>
      <c r="F5761">
        <f t="shared" si="179"/>
        <v>2.5</v>
      </c>
      <c r="G5761">
        <f>IF(OR(Tahiti!E5761&lt;2.5,F5761&lt;0.5),0,VLOOKUP(Tahiti!F5761,'Power Matrix'!$B$2:$AI$30,HLOOKUP(E5761,'Power Matrix'!$B$2:$AI$30,29)))</f>
        <v>7745.5223652343748</v>
      </c>
      <c r="H5761">
        <f t="shared" si="178"/>
        <v>0.10073353467366189</v>
      </c>
      <c r="M5761">
        <v>7649.4543536666233</v>
      </c>
      <c r="N5761" s="9">
        <v>9.9484132822307669E-2</v>
      </c>
    </row>
    <row r="5762" spans="1:14" x14ac:dyDescent="0.25">
      <c r="A5762" s="2">
        <v>43706</v>
      </c>
      <c r="B5762">
        <v>10.74859471509053</v>
      </c>
      <c r="C5762">
        <v>2.3302986192810211</v>
      </c>
      <c r="E5762">
        <f t="shared" si="179"/>
        <v>10.5</v>
      </c>
      <c r="F5762">
        <f t="shared" si="179"/>
        <v>2.5</v>
      </c>
      <c r="G5762">
        <f>IF(OR(Tahiti!E5762&lt;2.5,F5762&lt;0.5),0,VLOOKUP(Tahiti!F5762,'Power Matrix'!$B$2:$AI$30,HLOOKUP(E5762,'Power Matrix'!$B$2:$AI$30,29)))</f>
        <v>9633.9705665237434</v>
      </c>
      <c r="H5762">
        <f t="shared" ref="H5762:H5825" si="180">G5762/$K$2</f>
        <v>0.12529353894372131</v>
      </c>
      <c r="M5762">
        <v>8129.3373244993854</v>
      </c>
      <c r="N5762" s="9">
        <v>0.10572519774043565</v>
      </c>
    </row>
    <row r="5763" spans="1:14" x14ac:dyDescent="0.25">
      <c r="A5763" s="2">
        <v>43706.041666666657</v>
      </c>
      <c r="B5763">
        <v>10.62648426220527</v>
      </c>
      <c r="C5763">
        <v>2.3448326292514272</v>
      </c>
      <c r="E5763">
        <f t="shared" ref="E5763:F5826" si="181">MROUND(B5763,0.5)</f>
        <v>10.5</v>
      </c>
      <c r="F5763">
        <f t="shared" si="181"/>
        <v>2.5</v>
      </c>
      <c r="G5763">
        <f>IF(OR(Tahiti!E5763&lt;2.5,F5763&lt;0.5),0,VLOOKUP(Tahiti!F5763,'Power Matrix'!$B$2:$AI$30,HLOOKUP(E5763,'Power Matrix'!$B$2:$AI$30,29)))</f>
        <v>9633.9705665237434</v>
      </c>
      <c r="H5763">
        <f t="shared" si="180"/>
        <v>0.12529353894372131</v>
      </c>
      <c r="M5763">
        <v>8453.6320057086032</v>
      </c>
      <c r="N5763" s="9">
        <v>0.10994277636073574</v>
      </c>
    </row>
    <row r="5764" spans="1:14" x14ac:dyDescent="0.25">
      <c r="A5764" s="2">
        <v>43706.083333333343</v>
      </c>
      <c r="B5764">
        <v>10.542516175502151</v>
      </c>
      <c r="C5764">
        <v>2.3528944629068871</v>
      </c>
      <c r="E5764">
        <f t="shared" si="181"/>
        <v>10.5</v>
      </c>
      <c r="F5764">
        <f t="shared" si="181"/>
        <v>2.5</v>
      </c>
      <c r="G5764">
        <f>IF(OR(Tahiti!E5764&lt;2.5,F5764&lt;0.5),0,VLOOKUP(Tahiti!F5764,'Power Matrix'!$B$2:$AI$30,HLOOKUP(E5764,'Power Matrix'!$B$2:$AI$30,29)))</f>
        <v>9633.9705665237434</v>
      </c>
      <c r="H5764">
        <f t="shared" si="180"/>
        <v>0.12529353894372131</v>
      </c>
      <c r="M5764">
        <v>8500.0227533036104</v>
      </c>
      <c r="N5764" s="9">
        <v>0.11054610609931449</v>
      </c>
    </row>
    <row r="5765" spans="1:14" x14ac:dyDescent="0.25">
      <c r="A5765" s="2">
        <v>43706.125</v>
      </c>
      <c r="B5765">
        <v>10.208290261762279</v>
      </c>
      <c r="C5765">
        <v>2.235430140138253</v>
      </c>
      <c r="E5765">
        <f t="shared" si="181"/>
        <v>10</v>
      </c>
      <c r="F5765">
        <f t="shared" si="181"/>
        <v>2</v>
      </c>
      <c r="G5765">
        <f>IF(OR(Tahiti!E5765&lt;2.5,F5765&lt;0.5),0,VLOOKUP(Tahiti!F5765,'Power Matrix'!$B$2:$AI$30,HLOOKUP(E5765,'Power Matrix'!$B$2:$AI$30,29)))</f>
        <v>6950.4438935546868</v>
      </c>
      <c r="H5765">
        <f t="shared" si="180"/>
        <v>9.0393229524623114E-2</v>
      </c>
      <c r="M5765">
        <v>8610.3824804549222</v>
      </c>
      <c r="N5765" s="9">
        <v>0.11198137732867899</v>
      </c>
    </row>
    <row r="5766" spans="1:14" x14ac:dyDescent="0.25">
      <c r="A5766" s="2">
        <v>43706.166666666657</v>
      </c>
      <c r="B5766">
        <v>10.149704684928571</v>
      </c>
      <c r="C5766">
        <v>2.2307747150696069</v>
      </c>
      <c r="E5766">
        <f t="shared" si="181"/>
        <v>10</v>
      </c>
      <c r="F5766">
        <f t="shared" si="181"/>
        <v>2</v>
      </c>
      <c r="G5766">
        <f>IF(OR(Tahiti!E5766&lt;2.5,F5766&lt;0.5),0,VLOOKUP(Tahiti!F5766,'Power Matrix'!$B$2:$AI$30,HLOOKUP(E5766,'Power Matrix'!$B$2:$AI$30,29)))</f>
        <v>6950.4438935546868</v>
      </c>
      <c r="H5766">
        <f t="shared" si="180"/>
        <v>9.0393229524623114E-2</v>
      </c>
      <c r="M5766">
        <v>8614.8067956172836</v>
      </c>
      <c r="N5766" s="9">
        <v>0.11203891727034151</v>
      </c>
    </row>
    <row r="5767" spans="1:14" x14ac:dyDescent="0.25">
      <c r="A5767" s="2">
        <v>43706.208333333343</v>
      </c>
      <c r="B5767">
        <v>10.15093950973303</v>
      </c>
      <c r="C5767">
        <v>2.2316830906927572</v>
      </c>
      <c r="E5767">
        <f t="shared" si="181"/>
        <v>10</v>
      </c>
      <c r="F5767">
        <f t="shared" si="181"/>
        <v>2</v>
      </c>
      <c r="G5767">
        <f>IF(OR(Tahiti!E5767&lt;2.5,F5767&lt;0.5),0,VLOOKUP(Tahiti!F5767,'Power Matrix'!$B$2:$AI$30,HLOOKUP(E5767,'Power Matrix'!$B$2:$AI$30,29)))</f>
        <v>6950.4438935546868</v>
      </c>
      <c r="H5767">
        <f t="shared" si="180"/>
        <v>9.0393229524623114E-2</v>
      </c>
      <c r="M5767">
        <v>8462.097126246812</v>
      </c>
      <c r="N5767" s="9">
        <v>0.11005286854993565</v>
      </c>
    </row>
    <row r="5768" spans="1:14" x14ac:dyDescent="0.25">
      <c r="A5768" s="2">
        <v>43706.25</v>
      </c>
      <c r="B5768">
        <v>10.147646643587811</v>
      </c>
      <c r="C5768">
        <v>2.2123233352243652</v>
      </c>
      <c r="E5768">
        <f t="shared" si="181"/>
        <v>10</v>
      </c>
      <c r="F5768">
        <f t="shared" si="181"/>
        <v>2</v>
      </c>
      <c r="G5768">
        <f>IF(OR(Tahiti!E5768&lt;2.5,F5768&lt;0.5),0,VLOOKUP(Tahiti!F5768,'Power Matrix'!$B$2:$AI$30,HLOOKUP(E5768,'Power Matrix'!$B$2:$AI$30,29)))</f>
        <v>6950.4438935546868</v>
      </c>
      <c r="H5768">
        <f t="shared" si="180"/>
        <v>9.0393229524623114E-2</v>
      </c>
      <c r="M5768">
        <v>8294.2062059179625</v>
      </c>
      <c r="N5768" s="9">
        <v>0.10786938174873019</v>
      </c>
    </row>
    <row r="5769" spans="1:14" x14ac:dyDescent="0.25">
      <c r="A5769" s="2">
        <v>43706.291666666657</v>
      </c>
      <c r="B5769">
        <v>10.14517699397889</v>
      </c>
      <c r="C5769">
        <v>2.1914306958919059</v>
      </c>
      <c r="E5769">
        <f t="shared" si="181"/>
        <v>10</v>
      </c>
      <c r="F5769">
        <f t="shared" si="181"/>
        <v>2</v>
      </c>
      <c r="G5769">
        <f>IF(OR(Tahiti!E5769&lt;2.5,F5769&lt;0.5),0,VLOOKUP(Tahiti!F5769,'Power Matrix'!$B$2:$AI$30,HLOOKUP(E5769,'Power Matrix'!$B$2:$AI$30,29)))</f>
        <v>6950.4438935546868</v>
      </c>
      <c r="H5769">
        <f t="shared" si="180"/>
        <v>9.0393229524623114E-2</v>
      </c>
      <c r="M5769">
        <v>8150.2515758683994</v>
      </c>
      <c r="N5769" s="9">
        <v>0.1059971957241973</v>
      </c>
    </row>
    <row r="5770" spans="1:14" x14ac:dyDescent="0.25">
      <c r="A5770" s="2">
        <v>43706.333333333343</v>
      </c>
      <c r="B5770">
        <v>10.135298395543231</v>
      </c>
      <c r="C5770">
        <v>2.171389658706151</v>
      </c>
      <c r="E5770">
        <f t="shared" si="181"/>
        <v>10</v>
      </c>
      <c r="F5770">
        <f t="shared" si="181"/>
        <v>2</v>
      </c>
      <c r="G5770">
        <f>IF(OR(Tahiti!E5770&lt;2.5,F5770&lt;0.5),0,VLOOKUP(Tahiti!F5770,'Power Matrix'!$B$2:$AI$30,HLOOKUP(E5770,'Power Matrix'!$B$2:$AI$30,29)))</f>
        <v>6950.4438935546868</v>
      </c>
      <c r="H5770">
        <f t="shared" si="180"/>
        <v>9.0393229524623114E-2</v>
      </c>
      <c r="M5770">
        <v>8008.4477707990263</v>
      </c>
      <c r="N5770" s="9">
        <v>0.10415298201613483</v>
      </c>
    </row>
    <row r="5771" spans="1:14" x14ac:dyDescent="0.25">
      <c r="A5771" s="2">
        <v>43706.375</v>
      </c>
      <c r="B5771">
        <v>10.125968608131769</v>
      </c>
      <c r="C5771">
        <v>2.1519163562848642</v>
      </c>
      <c r="E5771">
        <f t="shared" si="181"/>
        <v>10</v>
      </c>
      <c r="F5771">
        <f t="shared" si="181"/>
        <v>2</v>
      </c>
      <c r="G5771">
        <f>IF(OR(Tahiti!E5771&lt;2.5,F5771&lt;0.5),0,VLOOKUP(Tahiti!F5771,'Power Matrix'!$B$2:$AI$30,HLOOKUP(E5771,'Power Matrix'!$B$2:$AI$30,29)))</f>
        <v>6950.4438935546868</v>
      </c>
      <c r="H5771">
        <f t="shared" si="180"/>
        <v>9.0393229524623114E-2</v>
      </c>
      <c r="M5771">
        <v>8255.4770616114092</v>
      </c>
      <c r="N5771" s="9">
        <v>0.10736569414460184</v>
      </c>
    </row>
    <row r="5772" spans="1:14" x14ac:dyDescent="0.25">
      <c r="A5772" s="2">
        <v>43706.416666666657</v>
      </c>
      <c r="B5772">
        <v>10.00879745446435</v>
      </c>
      <c r="C5772">
        <v>2.1499860580856698</v>
      </c>
      <c r="E5772">
        <f t="shared" si="181"/>
        <v>10</v>
      </c>
      <c r="F5772">
        <f t="shared" si="181"/>
        <v>2</v>
      </c>
      <c r="G5772">
        <f>IF(OR(Tahiti!E5772&lt;2.5,F5772&lt;0.5),0,VLOOKUP(Tahiti!F5772,'Power Matrix'!$B$2:$AI$30,HLOOKUP(E5772,'Power Matrix'!$B$2:$AI$30,29)))</f>
        <v>6950.4438935546868</v>
      </c>
      <c r="H5772">
        <f t="shared" si="180"/>
        <v>9.0393229524623114E-2</v>
      </c>
      <c r="M5772">
        <v>9081.1669215068159</v>
      </c>
      <c r="N5772" s="9">
        <v>0.11810411232373556</v>
      </c>
    </row>
    <row r="5773" spans="1:14" x14ac:dyDescent="0.25">
      <c r="A5773" s="2">
        <v>43706.458333333343</v>
      </c>
      <c r="B5773">
        <v>9.8622649110020433</v>
      </c>
      <c r="C5773">
        <v>2.1566285548299571</v>
      </c>
      <c r="E5773">
        <f t="shared" si="181"/>
        <v>10</v>
      </c>
      <c r="F5773">
        <f t="shared" si="181"/>
        <v>2</v>
      </c>
      <c r="G5773">
        <f>IF(OR(Tahiti!E5773&lt;2.5,F5773&lt;0.5),0,VLOOKUP(Tahiti!F5773,'Power Matrix'!$B$2:$AI$30,HLOOKUP(E5773,'Power Matrix'!$B$2:$AI$30,29)))</f>
        <v>6950.4438935546868</v>
      </c>
      <c r="H5773">
        <f t="shared" si="180"/>
        <v>9.0393229524623114E-2</v>
      </c>
      <c r="M5773">
        <v>9418.6282292440592</v>
      </c>
      <c r="N5773" s="9">
        <v>0.12249292804955651</v>
      </c>
    </row>
    <row r="5774" spans="1:14" x14ac:dyDescent="0.25">
      <c r="A5774" s="2">
        <v>43706.5</v>
      </c>
      <c r="B5774">
        <v>9.7946239522689744</v>
      </c>
      <c r="C5774">
        <v>2.1535627871018241</v>
      </c>
      <c r="E5774">
        <f t="shared" si="181"/>
        <v>10</v>
      </c>
      <c r="F5774">
        <f t="shared" si="181"/>
        <v>2</v>
      </c>
      <c r="G5774">
        <f>IF(OR(Tahiti!E5774&lt;2.5,F5774&lt;0.5),0,VLOOKUP(Tahiti!F5774,'Power Matrix'!$B$2:$AI$30,HLOOKUP(E5774,'Power Matrix'!$B$2:$AI$30,29)))</f>
        <v>6950.4438935546868</v>
      </c>
      <c r="H5774">
        <f t="shared" si="180"/>
        <v>9.0393229524623114E-2</v>
      </c>
      <c r="M5774">
        <v>9451.993616621683</v>
      </c>
      <c r="N5774" s="9">
        <v>0.12292685790599812</v>
      </c>
    </row>
    <row r="5775" spans="1:14" x14ac:dyDescent="0.25">
      <c r="A5775" s="2">
        <v>43706.541666666657</v>
      </c>
      <c r="B5775">
        <v>9.7734947278371429</v>
      </c>
      <c r="C5775">
        <v>2.1452170860641302</v>
      </c>
      <c r="E5775">
        <f t="shared" si="181"/>
        <v>10</v>
      </c>
      <c r="F5775">
        <f t="shared" si="181"/>
        <v>2</v>
      </c>
      <c r="G5775">
        <f>IF(OR(Tahiti!E5775&lt;2.5,F5775&lt;0.5),0,VLOOKUP(Tahiti!F5775,'Power Matrix'!$B$2:$AI$30,HLOOKUP(E5775,'Power Matrix'!$B$2:$AI$30,29)))</f>
        <v>6950.4438935546868</v>
      </c>
      <c r="H5775">
        <f t="shared" si="180"/>
        <v>9.0393229524623114E-2</v>
      </c>
      <c r="M5775">
        <v>9322.1842404274994</v>
      </c>
      <c r="N5775" s="9">
        <v>0.12123863641648849</v>
      </c>
    </row>
    <row r="5776" spans="1:14" x14ac:dyDescent="0.25">
      <c r="A5776" s="2">
        <v>43706.583333333343</v>
      </c>
      <c r="B5776">
        <v>9.7778852160307714</v>
      </c>
      <c r="C5776">
        <v>2.134259805109878</v>
      </c>
      <c r="E5776">
        <f t="shared" si="181"/>
        <v>10</v>
      </c>
      <c r="F5776">
        <f t="shared" si="181"/>
        <v>2</v>
      </c>
      <c r="G5776">
        <f>IF(OR(Tahiti!E5776&lt;2.5,F5776&lt;0.5),0,VLOOKUP(Tahiti!F5776,'Power Matrix'!$B$2:$AI$30,HLOOKUP(E5776,'Power Matrix'!$B$2:$AI$30,29)))</f>
        <v>6950.4438935546868</v>
      </c>
      <c r="H5776">
        <f t="shared" si="180"/>
        <v>9.0393229524623114E-2</v>
      </c>
      <c r="M5776">
        <v>8988.7105759209499</v>
      </c>
      <c r="N5776" s="9">
        <v>0.11690168154380411</v>
      </c>
    </row>
    <row r="5777" spans="1:14" x14ac:dyDescent="0.25">
      <c r="A5777" s="2">
        <v>43706.625</v>
      </c>
      <c r="B5777">
        <v>9.8150671629205508</v>
      </c>
      <c r="C5777">
        <v>2.1201232094746012</v>
      </c>
      <c r="E5777">
        <f t="shared" si="181"/>
        <v>10</v>
      </c>
      <c r="F5777">
        <f t="shared" si="181"/>
        <v>2</v>
      </c>
      <c r="G5777">
        <f>IF(OR(Tahiti!E5777&lt;2.5,F5777&lt;0.5),0,VLOOKUP(Tahiti!F5777,'Power Matrix'!$B$2:$AI$30,HLOOKUP(E5777,'Power Matrix'!$B$2:$AI$30,29)))</f>
        <v>6950.4438935546868</v>
      </c>
      <c r="H5777">
        <f t="shared" si="180"/>
        <v>9.0393229524623114E-2</v>
      </c>
      <c r="M5777">
        <v>8834.6415600697637</v>
      </c>
      <c r="N5777" s="9">
        <v>0.11489795399304165</v>
      </c>
    </row>
    <row r="5778" spans="1:14" x14ac:dyDescent="0.25">
      <c r="A5778" s="2">
        <v>43706.666666666657</v>
      </c>
      <c r="B5778">
        <v>9.8285130330135342</v>
      </c>
      <c r="C5778">
        <v>2.111380094101778</v>
      </c>
      <c r="E5778">
        <f t="shared" si="181"/>
        <v>10</v>
      </c>
      <c r="F5778">
        <f t="shared" si="181"/>
        <v>2</v>
      </c>
      <c r="G5778">
        <f>IF(OR(Tahiti!E5778&lt;2.5,F5778&lt;0.5),0,VLOOKUP(Tahiti!F5778,'Power Matrix'!$B$2:$AI$30,HLOOKUP(E5778,'Power Matrix'!$B$2:$AI$30,29)))</f>
        <v>6950.4438935546868</v>
      </c>
      <c r="H5778">
        <f t="shared" si="180"/>
        <v>9.0393229524623114E-2</v>
      </c>
      <c r="M5778">
        <v>8563.6803240516874</v>
      </c>
      <c r="N5778" s="9">
        <v>0.11137399759727626</v>
      </c>
    </row>
    <row r="5779" spans="1:14" x14ac:dyDescent="0.25">
      <c r="A5779" s="2">
        <v>43706.708333333343</v>
      </c>
      <c r="B5779">
        <v>9.8883334346517042</v>
      </c>
      <c r="C5779">
        <v>2.1160355191704241</v>
      </c>
      <c r="E5779">
        <f t="shared" si="181"/>
        <v>10</v>
      </c>
      <c r="F5779">
        <f t="shared" si="181"/>
        <v>2</v>
      </c>
      <c r="G5779">
        <f>IF(OR(Tahiti!E5779&lt;2.5,F5779&lt;0.5),0,VLOOKUP(Tahiti!F5779,'Power Matrix'!$B$2:$AI$30,HLOOKUP(E5779,'Power Matrix'!$B$2:$AI$30,29)))</f>
        <v>6950.4438935546868</v>
      </c>
      <c r="H5779">
        <f t="shared" si="180"/>
        <v>9.0393229524623114E-2</v>
      </c>
      <c r="M5779">
        <v>8183.6098290823866</v>
      </c>
      <c r="N5779" s="9">
        <v>0.10643103279806254</v>
      </c>
    </row>
    <row r="5780" spans="1:14" x14ac:dyDescent="0.25">
      <c r="A5780" s="2">
        <v>43706.75</v>
      </c>
      <c r="B5780">
        <v>9.9400588736828741</v>
      </c>
      <c r="C5780">
        <v>2.1041698625930221</v>
      </c>
      <c r="E5780">
        <f t="shared" si="181"/>
        <v>10</v>
      </c>
      <c r="F5780">
        <f t="shared" si="181"/>
        <v>2</v>
      </c>
      <c r="G5780">
        <f>IF(OR(Tahiti!E5780&lt;2.5,F5780&lt;0.5),0,VLOOKUP(Tahiti!F5780,'Power Matrix'!$B$2:$AI$30,HLOOKUP(E5780,'Power Matrix'!$B$2:$AI$30,29)))</f>
        <v>6950.4438935546868</v>
      </c>
      <c r="H5780">
        <f t="shared" si="180"/>
        <v>9.0393229524623114E-2</v>
      </c>
      <c r="M5780">
        <v>7885.2354737911028</v>
      </c>
      <c r="N5780" s="9">
        <v>0.10255055811056536</v>
      </c>
    </row>
    <row r="5781" spans="1:14" x14ac:dyDescent="0.25">
      <c r="A5781" s="2">
        <v>43706.791666666657</v>
      </c>
      <c r="B5781">
        <v>9.9805336867178749</v>
      </c>
      <c r="C5781">
        <v>2.094404824644156</v>
      </c>
      <c r="E5781">
        <f t="shared" si="181"/>
        <v>10</v>
      </c>
      <c r="F5781">
        <f t="shared" si="181"/>
        <v>2</v>
      </c>
      <c r="G5781">
        <f>IF(OR(Tahiti!E5781&lt;2.5,F5781&lt;0.5),0,VLOOKUP(Tahiti!F5781,'Power Matrix'!$B$2:$AI$30,HLOOKUP(E5781,'Power Matrix'!$B$2:$AI$30,29)))</f>
        <v>6950.4438935546868</v>
      </c>
      <c r="H5781">
        <f t="shared" si="180"/>
        <v>9.0393229524623114E-2</v>
      </c>
      <c r="M5781">
        <v>7815.4887047747106</v>
      </c>
      <c r="N5781" s="9">
        <v>0.10164347421778709</v>
      </c>
    </row>
    <row r="5782" spans="1:14" x14ac:dyDescent="0.25">
      <c r="A5782" s="2">
        <v>43706.833333333343</v>
      </c>
      <c r="B5782">
        <v>9.9869822162522635</v>
      </c>
      <c r="C5782">
        <v>2.0903171343399789</v>
      </c>
      <c r="E5782">
        <f t="shared" si="181"/>
        <v>10</v>
      </c>
      <c r="F5782">
        <f t="shared" si="181"/>
        <v>2</v>
      </c>
      <c r="G5782">
        <f>IF(OR(Tahiti!E5782&lt;2.5,F5782&lt;0.5),0,VLOOKUP(Tahiti!F5782,'Power Matrix'!$B$2:$AI$30,HLOOKUP(E5782,'Power Matrix'!$B$2:$AI$30,29)))</f>
        <v>6950.4438935546868</v>
      </c>
      <c r="H5782">
        <f t="shared" si="180"/>
        <v>9.0393229524623114E-2</v>
      </c>
      <c r="M5782">
        <v>7928.5647825798942</v>
      </c>
      <c r="N5782" s="9">
        <v>0.10311407264524282</v>
      </c>
    </row>
    <row r="5783" spans="1:14" x14ac:dyDescent="0.25">
      <c r="A5783" s="2">
        <v>43706.875</v>
      </c>
      <c r="B5783">
        <v>9.9653041807962293</v>
      </c>
      <c r="C5783">
        <v>2.0904306812928728</v>
      </c>
      <c r="E5783">
        <f t="shared" si="181"/>
        <v>10</v>
      </c>
      <c r="F5783">
        <f t="shared" si="181"/>
        <v>2</v>
      </c>
      <c r="G5783">
        <f>IF(OR(Tahiti!E5783&lt;2.5,F5783&lt;0.5),0,VLOOKUP(Tahiti!F5783,'Power Matrix'!$B$2:$AI$30,HLOOKUP(E5783,'Power Matrix'!$B$2:$AI$30,29)))</f>
        <v>6950.4438935546868</v>
      </c>
      <c r="H5783">
        <f t="shared" si="180"/>
        <v>9.0393229524623114E-2</v>
      </c>
      <c r="M5783">
        <v>7379.9148570599655</v>
      </c>
      <c r="N5783" s="9">
        <v>9.5978666701260554E-2</v>
      </c>
    </row>
    <row r="5784" spans="1:14" x14ac:dyDescent="0.25">
      <c r="A5784" s="2">
        <v>43706.916666666657</v>
      </c>
      <c r="B5784">
        <v>10.087551836437539</v>
      </c>
      <c r="C5784">
        <v>2.0680619315727951</v>
      </c>
      <c r="E5784">
        <f t="shared" si="181"/>
        <v>10</v>
      </c>
      <c r="F5784">
        <f t="shared" si="181"/>
        <v>2</v>
      </c>
      <c r="G5784">
        <f>IF(OR(Tahiti!E5784&lt;2.5,F5784&lt;0.5),0,VLOOKUP(Tahiti!F5784,'Power Matrix'!$B$2:$AI$30,HLOOKUP(E5784,'Power Matrix'!$B$2:$AI$30,29)))</f>
        <v>6950.4438935546868</v>
      </c>
      <c r="H5784">
        <f t="shared" si="180"/>
        <v>9.0393229524623114E-2</v>
      </c>
      <c r="M5784">
        <v>7023.3948968669602</v>
      </c>
      <c r="N5784" s="9">
        <v>9.1341985778176968E-2</v>
      </c>
    </row>
    <row r="5785" spans="1:14" x14ac:dyDescent="0.25">
      <c r="A5785" s="2">
        <v>43706.958333333343</v>
      </c>
      <c r="B5785">
        <v>10.18716103733045</v>
      </c>
      <c r="C5785">
        <v>2.048361535245721</v>
      </c>
      <c r="E5785">
        <f t="shared" si="181"/>
        <v>10</v>
      </c>
      <c r="F5785">
        <f t="shared" si="181"/>
        <v>2</v>
      </c>
      <c r="G5785">
        <f>IF(OR(Tahiti!E5785&lt;2.5,F5785&lt;0.5),0,VLOOKUP(Tahiti!F5785,'Power Matrix'!$B$2:$AI$30,HLOOKUP(E5785,'Power Matrix'!$B$2:$AI$30,29)))</f>
        <v>6950.4438935546868</v>
      </c>
      <c r="H5785">
        <f t="shared" si="180"/>
        <v>9.0393229524623114E-2</v>
      </c>
      <c r="M5785">
        <v>6746.4465761788451</v>
      </c>
      <c r="N5785" s="9">
        <v>8.7740165014707092E-2</v>
      </c>
    </row>
    <row r="5786" spans="1:14" x14ac:dyDescent="0.25">
      <c r="A5786" s="2">
        <v>43707</v>
      </c>
      <c r="B5786">
        <v>10.260015700793449</v>
      </c>
      <c r="C5786">
        <v>2.0308185310236291</v>
      </c>
      <c r="E5786">
        <f t="shared" si="181"/>
        <v>10.5</v>
      </c>
      <c r="F5786">
        <f t="shared" si="181"/>
        <v>2</v>
      </c>
      <c r="G5786">
        <f>IF(OR(Tahiti!E5786&lt;2.5,F5786&lt;0.5),0,VLOOKUP(Tahiti!F5786,'Power Matrix'!$B$2:$AI$30,HLOOKUP(E5786,'Power Matrix'!$B$2:$AI$30,29)))</f>
        <v>6088.3825794546938</v>
      </c>
      <c r="H5786">
        <f t="shared" si="180"/>
        <v>7.9181786424996028E-2</v>
      </c>
      <c r="M5786">
        <v>6527.2911625589995</v>
      </c>
      <c r="N5786" s="9">
        <v>8.4889963514147265E-2</v>
      </c>
    </row>
    <row r="5787" spans="1:14" x14ac:dyDescent="0.25">
      <c r="A5787" s="2">
        <v>43707.041666666657</v>
      </c>
      <c r="B5787">
        <v>10.311466734312519</v>
      </c>
      <c r="C5787">
        <v>2.0146948637127089</v>
      </c>
      <c r="E5787">
        <f t="shared" si="181"/>
        <v>10.5</v>
      </c>
      <c r="F5787">
        <f t="shared" si="181"/>
        <v>2</v>
      </c>
      <c r="G5787">
        <f>IF(OR(Tahiti!E5787&lt;2.5,F5787&lt;0.5),0,VLOOKUP(Tahiti!F5787,'Power Matrix'!$B$2:$AI$30,HLOOKUP(E5787,'Power Matrix'!$B$2:$AI$30,29)))</f>
        <v>6088.3825794546938</v>
      </c>
      <c r="H5787">
        <f t="shared" si="180"/>
        <v>7.9181786424996028E-2</v>
      </c>
      <c r="M5787">
        <v>6312.2707858981612</v>
      </c>
      <c r="N5787" s="9">
        <v>8.2093539779560742E-2</v>
      </c>
    </row>
    <row r="5788" spans="1:14" x14ac:dyDescent="0.25">
      <c r="A5788" s="2">
        <v>43707.083333333343</v>
      </c>
      <c r="B5788">
        <v>10.25946688976925</v>
      </c>
      <c r="C5788">
        <v>1.9690489886494029</v>
      </c>
      <c r="E5788">
        <f t="shared" si="181"/>
        <v>10.5</v>
      </c>
      <c r="F5788">
        <f t="shared" si="181"/>
        <v>2</v>
      </c>
      <c r="G5788">
        <f>IF(OR(Tahiti!E5788&lt;2.5,F5788&lt;0.5),0,VLOOKUP(Tahiti!F5788,'Power Matrix'!$B$2:$AI$30,HLOOKUP(E5788,'Power Matrix'!$B$2:$AI$30,29)))</f>
        <v>6088.3825794546938</v>
      </c>
      <c r="H5788">
        <f t="shared" si="180"/>
        <v>7.9181786424996028E-2</v>
      </c>
      <c r="M5788">
        <v>6092.2812391502284</v>
      </c>
      <c r="N5788" s="9">
        <v>7.9232490052830867E-2</v>
      </c>
    </row>
    <row r="5789" spans="1:14" x14ac:dyDescent="0.25">
      <c r="A5789" s="2">
        <v>43707.125</v>
      </c>
      <c r="B5789">
        <v>10.11732483450057</v>
      </c>
      <c r="C5789">
        <v>1.8976847287556511</v>
      </c>
      <c r="E5789">
        <f t="shared" si="181"/>
        <v>10</v>
      </c>
      <c r="F5789">
        <f t="shared" si="181"/>
        <v>2</v>
      </c>
      <c r="G5789">
        <f>IF(OR(Tahiti!E5789&lt;2.5,F5789&lt;0.5),0,VLOOKUP(Tahiti!F5789,'Power Matrix'!$B$2:$AI$30,HLOOKUP(E5789,'Power Matrix'!$B$2:$AI$30,29)))</f>
        <v>6950.4438935546868</v>
      </c>
      <c r="H5789">
        <f t="shared" si="180"/>
        <v>9.0393229524623114E-2</v>
      </c>
      <c r="M5789">
        <v>5970.8454101984125</v>
      </c>
      <c r="N5789" s="9">
        <v>7.7653169806147032E-2</v>
      </c>
    </row>
    <row r="5790" spans="1:14" x14ac:dyDescent="0.25">
      <c r="A5790" s="2">
        <v>43707.166666666657</v>
      </c>
      <c r="B5790">
        <v>10.10881826362542</v>
      </c>
      <c r="C5790">
        <v>1.876735315946745</v>
      </c>
      <c r="E5790">
        <f t="shared" si="181"/>
        <v>10</v>
      </c>
      <c r="F5790">
        <f t="shared" si="181"/>
        <v>2</v>
      </c>
      <c r="G5790">
        <f>IF(OR(Tahiti!E5790&lt;2.5,F5790&lt;0.5),0,VLOOKUP(Tahiti!F5790,'Power Matrix'!$B$2:$AI$30,HLOOKUP(E5790,'Power Matrix'!$B$2:$AI$30,29)))</f>
        <v>6950.4438935546868</v>
      </c>
      <c r="H5790">
        <f t="shared" si="180"/>
        <v>9.0393229524623114E-2</v>
      </c>
      <c r="M5790">
        <v>5850.4247669141268</v>
      </c>
      <c r="N5790" s="9">
        <v>7.6087052444416617E-2</v>
      </c>
    </row>
    <row r="5791" spans="1:14" x14ac:dyDescent="0.25">
      <c r="A5791" s="2">
        <v>43707.208333333343</v>
      </c>
      <c r="B5791">
        <v>10.13310315144642</v>
      </c>
      <c r="C5791">
        <v>1.8636206428875111</v>
      </c>
      <c r="E5791">
        <f t="shared" si="181"/>
        <v>10</v>
      </c>
      <c r="F5791">
        <f t="shared" si="181"/>
        <v>2</v>
      </c>
      <c r="G5791">
        <f>IF(OR(Tahiti!E5791&lt;2.5,F5791&lt;0.5),0,VLOOKUP(Tahiti!F5791,'Power Matrix'!$B$2:$AI$30,HLOOKUP(E5791,'Power Matrix'!$B$2:$AI$30,29)))</f>
        <v>6950.4438935546868</v>
      </c>
      <c r="H5791">
        <f t="shared" si="180"/>
        <v>9.0393229524623114E-2</v>
      </c>
      <c r="M5791">
        <v>5736.6746055712119</v>
      </c>
      <c r="N5791" s="9">
        <v>7.4607687298042069E-2</v>
      </c>
    </row>
    <row r="5792" spans="1:14" x14ac:dyDescent="0.25">
      <c r="A5792" s="2">
        <v>43707.25</v>
      </c>
      <c r="B5792">
        <v>10.139277275468711</v>
      </c>
      <c r="C5792">
        <v>1.847213108194357</v>
      </c>
      <c r="E5792">
        <f t="shared" si="181"/>
        <v>10</v>
      </c>
      <c r="F5792">
        <f t="shared" si="181"/>
        <v>2</v>
      </c>
      <c r="G5792">
        <f>IF(OR(Tahiti!E5792&lt;2.5,F5792&lt;0.5),0,VLOOKUP(Tahiti!F5792,'Power Matrix'!$B$2:$AI$30,HLOOKUP(E5792,'Power Matrix'!$B$2:$AI$30,29)))</f>
        <v>6950.4438935546868</v>
      </c>
      <c r="H5792">
        <f t="shared" si="180"/>
        <v>9.0393229524623114E-2</v>
      </c>
      <c r="M5792">
        <v>5633.6778249339241</v>
      </c>
      <c r="N5792" s="9">
        <v>7.3268174055469606E-2</v>
      </c>
    </row>
    <row r="5793" spans="1:14" x14ac:dyDescent="0.25">
      <c r="A5793" s="2">
        <v>43707.291666666657</v>
      </c>
      <c r="B5793">
        <v>10.1300846908133</v>
      </c>
      <c r="C5793">
        <v>1.8289888222549029</v>
      </c>
      <c r="E5793">
        <f t="shared" si="181"/>
        <v>10</v>
      </c>
      <c r="F5793">
        <f t="shared" si="181"/>
        <v>2</v>
      </c>
      <c r="G5793">
        <f>IF(OR(Tahiti!E5793&lt;2.5,F5793&lt;0.5),0,VLOOKUP(Tahiti!F5793,'Power Matrix'!$B$2:$AI$30,HLOOKUP(E5793,'Power Matrix'!$B$2:$AI$30,29)))</f>
        <v>6950.4438935546868</v>
      </c>
      <c r="H5793">
        <f t="shared" si="180"/>
        <v>9.0393229524623114E-2</v>
      </c>
      <c r="M5793">
        <v>5559.9844141319609</v>
      </c>
      <c r="N5793" s="9">
        <v>7.2309762549315926E-2</v>
      </c>
    </row>
    <row r="5794" spans="1:14" x14ac:dyDescent="0.25">
      <c r="A5794" s="2">
        <v>43707.333333333343</v>
      </c>
      <c r="B5794">
        <v>10.100037287238161</v>
      </c>
      <c r="C5794">
        <v>1.810878083268342</v>
      </c>
      <c r="E5794">
        <f t="shared" si="181"/>
        <v>10</v>
      </c>
      <c r="F5794">
        <f t="shared" si="181"/>
        <v>2</v>
      </c>
      <c r="G5794">
        <f>IF(OR(Tahiti!E5794&lt;2.5,F5794&lt;0.5),0,VLOOKUP(Tahiti!F5794,'Power Matrix'!$B$2:$AI$30,HLOOKUP(E5794,'Power Matrix'!$B$2:$AI$30,29)))</f>
        <v>6950.4438935546868</v>
      </c>
      <c r="H5794">
        <f t="shared" si="180"/>
        <v>9.0393229524623114E-2</v>
      </c>
      <c r="M5794">
        <v>5509.1061440024323</v>
      </c>
      <c r="N5794" s="9">
        <v>7.1648070832584648E-2</v>
      </c>
    </row>
    <row r="5795" spans="1:14" x14ac:dyDescent="0.25">
      <c r="A5795" s="2">
        <v>43707.375</v>
      </c>
      <c r="B5795">
        <v>10.05517198600954</v>
      </c>
      <c r="C5795">
        <v>1.793448625999144</v>
      </c>
      <c r="E5795">
        <f t="shared" si="181"/>
        <v>10</v>
      </c>
      <c r="F5795">
        <f t="shared" si="181"/>
        <v>2</v>
      </c>
      <c r="G5795">
        <f>IF(OR(Tahiti!E5795&lt;2.5,F5795&lt;0.5),0,VLOOKUP(Tahiti!F5795,'Power Matrix'!$B$2:$AI$30,HLOOKUP(E5795,'Power Matrix'!$B$2:$AI$30,29)))</f>
        <v>6950.4438935546868</v>
      </c>
      <c r="H5795">
        <f t="shared" si="180"/>
        <v>9.0393229524623114E-2</v>
      </c>
      <c r="M5795">
        <v>5371.1349180065345</v>
      </c>
      <c r="N5795" s="9">
        <v>6.9853701307906954E-2</v>
      </c>
    </row>
    <row r="5796" spans="1:14" x14ac:dyDescent="0.25">
      <c r="A5796" s="2">
        <v>43707.416666666657</v>
      </c>
      <c r="B5796">
        <v>10.04817464545094</v>
      </c>
      <c r="C5796">
        <v>1.770852782373278</v>
      </c>
      <c r="E5796">
        <f t="shared" si="181"/>
        <v>10</v>
      </c>
      <c r="F5796">
        <f t="shared" si="181"/>
        <v>2</v>
      </c>
      <c r="G5796">
        <f>IF(OR(Tahiti!E5796&lt;2.5,F5796&lt;0.5),0,VLOOKUP(Tahiti!F5796,'Power Matrix'!$B$2:$AI$30,HLOOKUP(E5796,'Power Matrix'!$B$2:$AI$30,29)))</f>
        <v>6950.4438935546868</v>
      </c>
      <c r="H5796">
        <f t="shared" si="180"/>
        <v>9.0393229524623114E-2</v>
      </c>
      <c r="M5796">
        <v>5352.2806165781603</v>
      </c>
      <c r="N5796" s="9">
        <v>6.960849377533658E-2</v>
      </c>
    </row>
    <row r="5797" spans="1:14" x14ac:dyDescent="0.25">
      <c r="A5797" s="2">
        <v>43707.458333333343</v>
      </c>
      <c r="B5797">
        <v>9.9949399761032129</v>
      </c>
      <c r="C5797">
        <v>1.7555807172090629</v>
      </c>
      <c r="E5797">
        <f t="shared" si="181"/>
        <v>10</v>
      </c>
      <c r="F5797">
        <f t="shared" si="181"/>
        <v>2</v>
      </c>
      <c r="G5797">
        <f>IF(OR(Tahiti!E5797&lt;2.5,F5797&lt;0.5),0,VLOOKUP(Tahiti!F5797,'Power Matrix'!$B$2:$AI$30,HLOOKUP(E5797,'Power Matrix'!$B$2:$AI$30,29)))</f>
        <v>6950.4438935546868</v>
      </c>
      <c r="H5797">
        <f t="shared" si="180"/>
        <v>9.0393229524623114E-2</v>
      </c>
      <c r="M5797">
        <v>5746.7793260788922</v>
      </c>
      <c r="N5797" s="9">
        <v>7.4739103123359921E-2</v>
      </c>
    </row>
    <row r="5798" spans="1:14" x14ac:dyDescent="0.25">
      <c r="A5798" s="2">
        <v>43707.5</v>
      </c>
      <c r="B5798">
        <v>9.873241131486111</v>
      </c>
      <c r="C5798">
        <v>1.7499033695643731</v>
      </c>
      <c r="E5798">
        <f t="shared" si="181"/>
        <v>10</v>
      </c>
      <c r="F5798">
        <f t="shared" si="181"/>
        <v>1.5</v>
      </c>
      <c r="G5798">
        <f>IF(OR(Tahiti!E5798&lt;2.5,F5798&lt;0.5),0,VLOOKUP(Tahiti!F5798,'Power Matrix'!$B$2:$AI$30,HLOOKUP(E5798,'Power Matrix'!$B$2:$AI$30,29)))</f>
        <v>3644.0790712890621</v>
      </c>
      <c r="H5798">
        <f t="shared" si="180"/>
        <v>4.7392667424071749E-2</v>
      </c>
      <c r="M5798">
        <v>6335.1848883179173</v>
      </c>
      <c r="N5798" s="9">
        <v>8.2391546605046065E-2</v>
      </c>
    </row>
    <row r="5799" spans="1:14" x14ac:dyDescent="0.25">
      <c r="A5799" s="2">
        <v>43707.541666666657</v>
      </c>
      <c r="B5799">
        <v>9.7127139069066182</v>
      </c>
      <c r="C5799">
        <v>1.752174308622249</v>
      </c>
      <c r="E5799">
        <f t="shared" si="181"/>
        <v>9.5</v>
      </c>
      <c r="F5799">
        <f t="shared" si="181"/>
        <v>2</v>
      </c>
      <c r="G5799">
        <f>IF(OR(Tahiti!E5799&lt;2.5,F5799&lt;0.5),0,VLOOKUP(Tahiti!F5799,'Power Matrix'!$B$2:$AI$30,HLOOKUP(E5799,'Power Matrix'!$B$2:$AI$30,29)))</f>
        <v>9360.62931097412</v>
      </c>
      <c r="H5799">
        <f t="shared" si="180"/>
        <v>0.12173862946889506</v>
      </c>
      <c r="M5799">
        <v>6784.479846456341</v>
      </c>
      <c r="N5799" s="9">
        <v>8.8234802506090962E-2</v>
      </c>
    </row>
    <row r="5800" spans="1:14" x14ac:dyDescent="0.25">
      <c r="A5800" s="2">
        <v>43707.583333333343</v>
      </c>
      <c r="B5800">
        <v>9.3322506643776144</v>
      </c>
      <c r="C5800">
        <v>1.686828037231868</v>
      </c>
      <c r="E5800">
        <f t="shared" si="181"/>
        <v>9.5</v>
      </c>
      <c r="F5800">
        <f t="shared" si="181"/>
        <v>1.5</v>
      </c>
      <c r="G5800">
        <f>IF(OR(Tahiti!E5800&lt;2.5,F5800&lt;0.5),0,VLOOKUP(Tahiti!F5800,'Power Matrix'!$B$2:$AI$30,HLOOKUP(E5800,'Power Matrix'!$B$2:$AI$30,29)))</f>
        <v>4785.6687273254392</v>
      </c>
      <c r="H5800">
        <f t="shared" si="180"/>
        <v>6.2239485466401998E-2</v>
      </c>
      <c r="M5800">
        <v>7344.3045853382246</v>
      </c>
      <c r="N5800" s="9">
        <v>9.5515541249690791E-2</v>
      </c>
    </row>
    <row r="5801" spans="1:14" x14ac:dyDescent="0.25">
      <c r="A5801" s="2">
        <v>43707.625</v>
      </c>
      <c r="B5801">
        <v>9.1747419004312398</v>
      </c>
      <c r="C5801">
        <v>1.7168612062722779</v>
      </c>
      <c r="E5801">
        <f t="shared" si="181"/>
        <v>9</v>
      </c>
      <c r="F5801">
        <f t="shared" si="181"/>
        <v>1.5</v>
      </c>
      <c r="G5801">
        <f>IF(OR(Tahiti!E5801&lt;2.5,F5801&lt;0.5),0,VLOOKUP(Tahiti!F5801,'Power Matrix'!$B$2:$AI$30,HLOOKUP(E5801,'Power Matrix'!$B$2:$AI$30,29)))</f>
        <v>5520.5645905761721</v>
      </c>
      <c r="H5801">
        <f t="shared" si="180"/>
        <v>7.179709235610314E-2</v>
      </c>
      <c r="M5801">
        <v>8043.3274284545696</v>
      </c>
      <c r="N5801" s="9">
        <v>0.10460660554724818</v>
      </c>
    </row>
    <row r="5802" spans="1:14" x14ac:dyDescent="0.25">
      <c r="A5802" s="2">
        <v>43707.666666666657</v>
      </c>
      <c r="B5802">
        <v>8.961803223040322</v>
      </c>
      <c r="C5802">
        <v>1.7411602541915501</v>
      </c>
      <c r="E5802">
        <f t="shared" si="181"/>
        <v>9</v>
      </c>
      <c r="F5802">
        <f t="shared" si="181"/>
        <v>1.5</v>
      </c>
      <c r="G5802">
        <f>IF(OR(Tahiti!E5802&lt;2.5,F5802&lt;0.5),0,VLOOKUP(Tahiti!F5802,'Power Matrix'!$B$2:$AI$30,HLOOKUP(E5802,'Power Matrix'!$B$2:$AI$30,29)))</f>
        <v>5520.5645905761721</v>
      </c>
      <c r="H5802">
        <f t="shared" si="180"/>
        <v>7.179709235610314E-2</v>
      </c>
      <c r="M5802">
        <v>9245.7091012226992</v>
      </c>
      <c r="N5802" s="9">
        <v>0.12024404744915802</v>
      </c>
    </row>
    <row r="5803" spans="1:14" x14ac:dyDescent="0.25">
      <c r="A5803" s="2">
        <v>43707.708333333343</v>
      </c>
      <c r="B5803">
        <v>8.8523154237117438</v>
      </c>
      <c r="C5803">
        <v>1.8137735305671341</v>
      </c>
      <c r="E5803">
        <f t="shared" si="181"/>
        <v>9</v>
      </c>
      <c r="F5803">
        <f t="shared" si="181"/>
        <v>2</v>
      </c>
      <c r="G5803">
        <f>IF(OR(Tahiti!E5803&lt;2.5,F5803&lt;0.5),0,VLOOKUP(Tahiti!F5803,'Power Matrix'!$B$2:$AI$30,HLOOKUP(E5803,'Power Matrix'!$B$2:$AI$30,29)))</f>
        <v>10436.880789062499</v>
      </c>
      <c r="H5803">
        <f t="shared" si="180"/>
        <v>0.13573569906257574</v>
      </c>
      <c r="M5803">
        <v>10300.745496755013</v>
      </c>
      <c r="N5803" s="9">
        <v>0.13396520663944655</v>
      </c>
    </row>
    <row r="5804" spans="1:14" x14ac:dyDescent="0.25">
      <c r="A5804" s="2">
        <v>43707.75</v>
      </c>
      <c r="B5804">
        <v>8.6598199569724041</v>
      </c>
      <c r="C5804">
        <v>1.8329061921297389</v>
      </c>
      <c r="E5804">
        <f t="shared" si="181"/>
        <v>8.5</v>
      </c>
      <c r="F5804">
        <f t="shared" si="181"/>
        <v>2</v>
      </c>
      <c r="G5804">
        <f>IF(OR(Tahiti!E5804&lt;2.5,F5804&lt;0.5),0,VLOOKUP(Tahiti!F5804,'Power Matrix'!$B$2:$AI$30,HLOOKUP(E5804,'Power Matrix'!$B$2:$AI$30,29)))</f>
        <v>13072.929897460937</v>
      </c>
      <c r="H5804">
        <f t="shared" si="180"/>
        <v>0.17001854426539822</v>
      </c>
      <c r="M5804">
        <v>11077.724299736028</v>
      </c>
      <c r="N5804" s="9">
        <v>0.14407011855369703</v>
      </c>
    </row>
    <row r="5805" spans="1:14" x14ac:dyDescent="0.25">
      <c r="A5805" s="2">
        <v>43707.791666666657</v>
      </c>
      <c r="B5805">
        <v>8.520833565092893</v>
      </c>
      <c r="C5805">
        <v>1.8460776386654201</v>
      </c>
      <c r="E5805">
        <f t="shared" si="181"/>
        <v>8.5</v>
      </c>
      <c r="F5805">
        <f t="shared" si="181"/>
        <v>2</v>
      </c>
      <c r="G5805">
        <f>IF(OR(Tahiti!E5805&lt;2.5,F5805&lt;0.5),0,VLOOKUP(Tahiti!F5805,'Power Matrix'!$B$2:$AI$30,HLOOKUP(E5805,'Power Matrix'!$B$2:$AI$30,29)))</f>
        <v>13072.929897460937</v>
      </c>
      <c r="H5805">
        <f t="shared" si="180"/>
        <v>0.17001854426539822</v>
      </c>
      <c r="M5805">
        <v>11408.601727650026</v>
      </c>
      <c r="N5805" s="9">
        <v>0.14837330835843407</v>
      </c>
    </row>
    <row r="5806" spans="1:14" x14ac:dyDescent="0.25">
      <c r="A5806" s="2">
        <v>43707.833333333343</v>
      </c>
      <c r="B5806">
        <v>8.459778338650267</v>
      </c>
      <c r="C5806">
        <v>1.845907318236079</v>
      </c>
      <c r="E5806">
        <f t="shared" si="181"/>
        <v>8.5</v>
      </c>
      <c r="F5806">
        <f t="shared" si="181"/>
        <v>2</v>
      </c>
      <c r="G5806">
        <f>IF(OR(Tahiti!E5806&lt;2.5,F5806&lt;0.5),0,VLOOKUP(Tahiti!F5806,'Power Matrix'!$B$2:$AI$30,HLOOKUP(E5806,'Power Matrix'!$B$2:$AI$30,29)))</f>
        <v>13072.929897460937</v>
      </c>
      <c r="H5806">
        <f t="shared" si="180"/>
        <v>0.17001854426539822</v>
      </c>
      <c r="M5806">
        <v>11230.928346856907</v>
      </c>
      <c r="N5806" s="9">
        <v>0.14606259684927414</v>
      </c>
    </row>
    <row r="5807" spans="1:14" x14ac:dyDescent="0.25">
      <c r="A5807" s="2">
        <v>43707.875</v>
      </c>
      <c r="B5807">
        <v>8.4637572185757399</v>
      </c>
      <c r="C5807">
        <v>1.833701020799996</v>
      </c>
      <c r="E5807">
        <f t="shared" si="181"/>
        <v>8.5</v>
      </c>
      <c r="F5807">
        <f t="shared" si="181"/>
        <v>2</v>
      </c>
      <c r="G5807">
        <f>IF(OR(Tahiti!E5807&lt;2.5,F5807&lt;0.5),0,VLOOKUP(Tahiti!F5807,'Power Matrix'!$B$2:$AI$30,HLOOKUP(E5807,'Power Matrix'!$B$2:$AI$30,29)))</f>
        <v>13072.929897460937</v>
      </c>
      <c r="H5807">
        <f t="shared" si="180"/>
        <v>0.17001854426539822</v>
      </c>
      <c r="M5807">
        <v>9652.4455522015542</v>
      </c>
      <c r="N5807" s="9">
        <v>0.1255338133908894</v>
      </c>
    </row>
    <row r="5808" spans="1:14" x14ac:dyDescent="0.25">
      <c r="A5808" s="2">
        <v>43707.916666666657</v>
      </c>
      <c r="B5808">
        <v>8.6821840062086917</v>
      </c>
      <c r="C5808">
        <v>1.7848758310556621</v>
      </c>
      <c r="E5808">
        <f t="shared" si="181"/>
        <v>8.5</v>
      </c>
      <c r="F5808">
        <f t="shared" si="181"/>
        <v>2</v>
      </c>
      <c r="G5808">
        <f>IF(OR(Tahiti!E5808&lt;2.5,F5808&lt;0.5),0,VLOOKUP(Tahiti!F5808,'Power Matrix'!$B$2:$AI$30,HLOOKUP(E5808,'Power Matrix'!$B$2:$AI$30,29)))</f>
        <v>13072.929897460937</v>
      </c>
      <c r="H5808">
        <f t="shared" si="180"/>
        <v>0.17001854426539822</v>
      </c>
      <c r="M5808">
        <v>8608.8433622549219</v>
      </c>
      <c r="N5808" s="9">
        <v>0.11196136049710399</v>
      </c>
    </row>
    <row r="5809" spans="1:14" x14ac:dyDescent="0.25">
      <c r="A5809" s="2">
        <v>43707.958333333343</v>
      </c>
      <c r="B5809">
        <v>8.8401043784232201</v>
      </c>
      <c r="C5809">
        <v>1.748938220464775</v>
      </c>
      <c r="E5809">
        <f t="shared" si="181"/>
        <v>9</v>
      </c>
      <c r="F5809">
        <f t="shared" si="181"/>
        <v>1.5</v>
      </c>
      <c r="G5809">
        <f>IF(OR(Tahiti!E5809&lt;2.5,F5809&lt;0.5),0,VLOOKUP(Tahiti!F5809,'Power Matrix'!$B$2:$AI$30,HLOOKUP(E5809,'Power Matrix'!$B$2:$AI$30,29)))</f>
        <v>5520.5645905761721</v>
      </c>
      <c r="H5809">
        <f t="shared" si="180"/>
        <v>7.179709235610314E-2</v>
      </c>
      <c r="M5809">
        <v>7912.3192978762854</v>
      </c>
      <c r="N5809" s="9">
        <v>0.10290279379013835</v>
      </c>
    </row>
    <row r="5810" spans="1:14" x14ac:dyDescent="0.25">
      <c r="A5810" s="2">
        <v>43708</v>
      </c>
      <c r="B5810">
        <v>8.948906163971543</v>
      </c>
      <c r="C5810">
        <v>1.723106288681437</v>
      </c>
      <c r="E5810">
        <f t="shared" si="181"/>
        <v>9</v>
      </c>
      <c r="F5810">
        <f t="shared" si="181"/>
        <v>1.5</v>
      </c>
      <c r="G5810">
        <f>IF(OR(Tahiti!E5810&lt;2.5,F5810&lt;0.5),0,VLOOKUP(Tahiti!F5810,'Power Matrix'!$B$2:$AI$30,HLOOKUP(E5810,'Power Matrix'!$B$2:$AI$30,29)))</f>
        <v>5520.5645905761721</v>
      </c>
      <c r="H5810">
        <f t="shared" si="180"/>
        <v>7.179709235610314E-2</v>
      </c>
      <c r="M5810">
        <v>7543.1106910449453</v>
      </c>
      <c r="N5810" s="9">
        <v>9.810109207614065E-2</v>
      </c>
    </row>
    <row r="5811" spans="1:14" x14ac:dyDescent="0.25">
      <c r="A5811" s="2">
        <v>43708.041666666657</v>
      </c>
      <c r="B5811">
        <v>9.0062569160007975</v>
      </c>
      <c r="C5811">
        <v>1.706812300941176</v>
      </c>
      <c r="E5811">
        <f t="shared" si="181"/>
        <v>9</v>
      </c>
      <c r="F5811">
        <f t="shared" si="181"/>
        <v>1.5</v>
      </c>
      <c r="G5811">
        <f>IF(OR(Tahiti!E5811&lt;2.5,F5811&lt;0.5),0,VLOOKUP(Tahiti!F5811,'Power Matrix'!$B$2:$AI$30,HLOOKUP(E5811,'Power Matrix'!$B$2:$AI$30,29)))</f>
        <v>5520.5645905761721</v>
      </c>
      <c r="H5811">
        <f t="shared" si="180"/>
        <v>7.179709235610314E-2</v>
      </c>
      <c r="M5811">
        <v>7480.8036577913317</v>
      </c>
      <c r="N5811" s="9">
        <v>9.7290764844238764E-2</v>
      </c>
    </row>
    <row r="5812" spans="1:14" x14ac:dyDescent="0.25">
      <c r="A5812" s="2">
        <v>43708.083333333343</v>
      </c>
      <c r="B5812">
        <v>9.004884888440289</v>
      </c>
      <c r="C5812">
        <v>1.7002265776733361</v>
      </c>
      <c r="E5812">
        <f t="shared" si="181"/>
        <v>9</v>
      </c>
      <c r="F5812">
        <f t="shared" si="181"/>
        <v>1.5</v>
      </c>
      <c r="G5812">
        <f>IF(OR(Tahiti!E5812&lt;2.5,F5812&lt;0.5),0,VLOOKUP(Tahiti!F5812,'Power Matrix'!$B$2:$AI$30,HLOOKUP(E5812,'Power Matrix'!$B$2:$AI$30,29)))</f>
        <v>5520.5645905761721</v>
      </c>
      <c r="H5812">
        <f t="shared" si="180"/>
        <v>7.179709235610314E-2</v>
      </c>
      <c r="M5812">
        <v>7699.4048417471313</v>
      </c>
      <c r="N5812" s="9">
        <v>0.10013375837218215</v>
      </c>
    </row>
    <row r="5813" spans="1:14" x14ac:dyDescent="0.25">
      <c r="A5813" s="2">
        <v>43708.125</v>
      </c>
      <c r="B5813">
        <v>8.9452016895581696</v>
      </c>
      <c r="C5813">
        <v>1.700623992008464</v>
      </c>
      <c r="E5813">
        <f t="shared" si="181"/>
        <v>9</v>
      </c>
      <c r="F5813">
        <f t="shared" si="181"/>
        <v>1.5</v>
      </c>
      <c r="G5813">
        <f>IF(OR(Tahiti!E5813&lt;2.5,F5813&lt;0.5),0,VLOOKUP(Tahiti!F5813,'Power Matrix'!$B$2:$AI$30,HLOOKUP(E5813,'Power Matrix'!$B$2:$AI$30,29)))</f>
        <v>5520.5645905761721</v>
      </c>
      <c r="H5813">
        <f t="shared" si="180"/>
        <v>7.179709235610314E-2</v>
      </c>
      <c r="M5813">
        <v>8062.3793244764984</v>
      </c>
      <c r="N5813" s="9">
        <v>0.10485438287445766</v>
      </c>
    </row>
    <row r="5814" spans="1:14" x14ac:dyDescent="0.25">
      <c r="A5814" s="2">
        <v>43708.166666666657</v>
      </c>
      <c r="B5814">
        <v>8.8672705241212881</v>
      </c>
      <c r="C5814">
        <v>1.707266488752752</v>
      </c>
      <c r="E5814">
        <f t="shared" si="181"/>
        <v>9</v>
      </c>
      <c r="F5814">
        <f t="shared" si="181"/>
        <v>1.5</v>
      </c>
      <c r="G5814">
        <f>IF(OR(Tahiti!E5814&lt;2.5,F5814&lt;0.5),0,VLOOKUP(Tahiti!F5814,'Power Matrix'!$B$2:$AI$30,HLOOKUP(E5814,'Power Matrix'!$B$2:$AI$30,29)))</f>
        <v>5520.5645905761721</v>
      </c>
      <c r="H5814">
        <f t="shared" si="180"/>
        <v>7.179709235610314E-2</v>
      </c>
      <c r="M5814">
        <v>8424.230580121919</v>
      </c>
      <c r="N5814" s="9">
        <v>0.10956039937108433</v>
      </c>
    </row>
    <row r="5815" spans="1:14" x14ac:dyDescent="0.25">
      <c r="A5815" s="2">
        <v>43708.208333333343</v>
      </c>
      <c r="B5815">
        <v>8.7983947405837615</v>
      </c>
      <c r="C5815">
        <v>1.716520565413596</v>
      </c>
      <c r="E5815">
        <f t="shared" si="181"/>
        <v>9</v>
      </c>
      <c r="F5815">
        <f t="shared" si="181"/>
        <v>1.5</v>
      </c>
      <c r="G5815">
        <f>IF(OR(Tahiti!E5815&lt;2.5,F5815&lt;0.5),0,VLOOKUP(Tahiti!F5815,'Power Matrix'!$B$2:$AI$30,HLOOKUP(E5815,'Power Matrix'!$B$2:$AI$30,29)))</f>
        <v>5520.5645905761721</v>
      </c>
      <c r="H5815">
        <f t="shared" si="180"/>
        <v>7.179709235610314E-2</v>
      </c>
      <c r="M5815">
        <v>8652.9432629796811</v>
      </c>
      <c r="N5815" s="9">
        <v>0.11253489688000293</v>
      </c>
    </row>
    <row r="5816" spans="1:14" x14ac:dyDescent="0.25">
      <c r="A5816" s="2">
        <v>43708.25</v>
      </c>
      <c r="B5816">
        <v>8.7549014669156424</v>
      </c>
      <c r="C5816">
        <v>1.722084366105392</v>
      </c>
      <c r="E5816">
        <f t="shared" si="181"/>
        <v>9</v>
      </c>
      <c r="F5816">
        <f t="shared" si="181"/>
        <v>1.5</v>
      </c>
      <c r="G5816">
        <f>IF(OR(Tahiti!E5816&lt;2.5,F5816&lt;0.5),0,VLOOKUP(Tahiti!F5816,'Power Matrix'!$B$2:$AI$30,HLOOKUP(E5816,'Power Matrix'!$B$2:$AI$30,29)))</f>
        <v>5520.5645905761721</v>
      </c>
      <c r="H5816">
        <f t="shared" si="180"/>
        <v>7.179709235610314E-2</v>
      </c>
      <c r="M5816">
        <v>8659.5927310986499</v>
      </c>
      <c r="N5816" s="9">
        <v>0.11262137580241498</v>
      </c>
    </row>
    <row r="5817" spans="1:14" x14ac:dyDescent="0.25">
      <c r="A5817" s="2">
        <v>43708.291666666657</v>
      </c>
      <c r="B5817">
        <v>8.7518830062825224</v>
      </c>
      <c r="C5817">
        <v>1.721630178293817</v>
      </c>
      <c r="E5817">
        <f t="shared" si="181"/>
        <v>9</v>
      </c>
      <c r="F5817">
        <f t="shared" si="181"/>
        <v>1.5</v>
      </c>
      <c r="G5817">
        <f>IF(OR(Tahiti!E5817&lt;2.5,F5817&lt;0.5),0,VLOOKUP(Tahiti!F5817,'Power Matrix'!$B$2:$AI$30,HLOOKUP(E5817,'Power Matrix'!$B$2:$AI$30,29)))</f>
        <v>5520.5645905761721</v>
      </c>
      <c r="H5817">
        <f t="shared" si="180"/>
        <v>7.179709235610314E-2</v>
      </c>
      <c r="M5817">
        <v>8574.1904936586907</v>
      </c>
      <c r="N5817" s="9">
        <v>0.11151068644602621</v>
      </c>
    </row>
    <row r="5818" spans="1:14" x14ac:dyDescent="0.25">
      <c r="A5818" s="2">
        <v>43708.333333333343</v>
      </c>
      <c r="B5818">
        <v>8.7676613232283707</v>
      </c>
      <c r="C5818">
        <v>1.7194160127123881</v>
      </c>
      <c r="E5818">
        <f t="shared" si="181"/>
        <v>9</v>
      </c>
      <c r="F5818">
        <f t="shared" si="181"/>
        <v>1.5</v>
      </c>
      <c r="G5818">
        <f>IF(OR(Tahiti!E5818&lt;2.5,F5818&lt;0.5),0,VLOOKUP(Tahiti!F5818,'Power Matrix'!$B$2:$AI$30,HLOOKUP(E5818,'Power Matrix'!$B$2:$AI$30,29)))</f>
        <v>5520.5645905761721</v>
      </c>
      <c r="H5818">
        <f t="shared" si="180"/>
        <v>7.179709235610314E-2</v>
      </c>
      <c r="M5818">
        <v>8527.2021624134104</v>
      </c>
      <c r="N5818" s="9">
        <v>0.11089958489935663</v>
      </c>
    </row>
    <row r="5819" spans="1:14" x14ac:dyDescent="0.25">
      <c r="A5819" s="2">
        <v>43708.375</v>
      </c>
      <c r="B5819">
        <v>8.7809699905653034</v>
      </c>
      <c r="C5819">
        <v>1.7198134270475161</v>
      </c>
      <c r="E5819">
        <f t="shared" si="181"/>
        <v>9</v>
      </c>
      <c r="F5819">
        <f t="shared" si="181"/>
        <v>1.5</v>
      </c>
      <c r="G5819">
        <f>IF(OR(Tahiti!E5819&lt;2.5,F5819&lt;0.5),0,VLOOKUP(Tahiti!F5819,'Power Matrix'!$B$2:$AI$30,HLOOKUP(E5819,'Power Matrix'!$B$2:$AI$30,29)))</f>
        <v>5520.5645905761721</v>
      </c>
      <c r="H5819">
        <f t="shared" si="180"/>
        <v>7.179709235610314E-2</v>
      </c>
      <c r="M5819">
        <v>8598.0992384676374</v>
      </c>
      <c r="N5819" s="9">
        <v>0.1118216289831299</v>
      </c>
    </row>
    <row r="5820" spans="1:14" x14ac:dyDescent="0.25">
      <c r="A5820" s="2">
        <v>43708.416666666657</v>
      </c>
      <c r="B5820">
        <v>8.7782259354442864</v>
      </c>
      <c r="C5820">
        <v>1.725320454262866</v>
      </c>
      <c r="E5820">
        <f t="shared" si="181"/>
        <v>9</v>
      </c>
      <c r="F5820">
        <f t="shared" si="181"/>
        <v>1.5</v>
      </c>
      <c r="G5820">
        <f>IF(OR(Tahiti!E5820&lt;2.5,F5820&lt;0.5),0,VLOOKUP(Tahiti!F5820,'Power Matrix'!$B$2:$AI$30,HLOOKUP(E5820,'Power Matrix'!$B$2:$AI$30,29)))</f>
        <v>5520.5645905761721</v>
      </c>
      <c r="H5820">
        <f t="shared" si="180"/>
        <v>7.179709235610314E-2</v>
      </c>
      <c r="M5820">
        <v>8903.5907621711904</v>
      </c>
      <c r="N5820" s="9">
        <v>0.11579466521749161</v>
      </c>
    </row>
    <row r="5821" spans="1:14" x14ac:dyDescent="0.25">
      <c r="A5821" s="2">
        <v>43708.458333333343</v>
      </c>
      <c r="B5821">
        <v>8.7425532188710662</v>
      </c>
      <c r="C5821">
        <v>1.740308652044847</v>
      </c>
      <c r="E5821">
        <f t="shared" si="181"/>
        <v>8.5</v>
      </c>
      <c r="F5821">
        <f t="shared" si="181"/>
        <v>1.5</v>
      </c>
      <c r="G5821">
        <f>IF(OR(Tahiti!E5821&lt;2.5,F5821&lt;0.5),0,VLOOKUP(Tahiti!F5821,'Power Matrix'!$B$2:$AI$30,HLOOKUP(E5821,'Power Matrix'!$B$2:$AI$30,29)))</f>
        <v>6895.9877133789059</v>
      </c>
      <c r="H5821">
        <f t="shared" si="180"/>
        <v>8.9685005694742512E-2</v>
      </c>
      <c r="M5821">
        <v>9359.2972048337706</v>
      </c>
      <c r="N5821" s="9">
        <v>0.12172130497161926</v>
      </c>
    </row>
    <row r="5822" spans="1:14" x14ac:dyDescent="0.25">
      <c r="A5822" s="2">
        <v>43708.5</v>
      </c>
      <c r="B5822">
        <v>8.6935718349609132</v>
      </c>
      <c r="C5822">
        <v>1.7633019100058409</v>
      </c>
      <c r="E5822">
        <f t="shared" si="181"/>
        <v>8.5</v>
      </c>
      <c r="F5822">
        <f t="shared" si="181"/>
        <v>2</v>
      </c>
      <c r="G5822">
        <f>IF(OR(Tahiti!E5822&lt;2.5,F5822&lt;0.5),0,VLOOKUP(Tahiti!F5822,'Power Matrix'!$B$2:$AI$30,HLOOKUP(E5822,'Power Matrix'!$B$2:$AI$30,29)))</f>
        <v>13072.929897460937</v>
      </c>
      <c r="H5822">
        <f t="shared" si="180"/>
        <v>0.17001854426539822</v>
      </c>
      <c r="M5822">
        <v>9889.3921239333285</v>
      </c>
      <c r="N5822" s="9">
        <v>0.12861539583116571</v>
      </c>
    </row>
    <row r="5823" spans="1:14" x14ac:dyDescent="0.25">
      <c r="A5823" s="2">
        <v>43708.541666666657</v>
      </c>
      <c r="B5823">
        <v>8.6485693309762333</v>
      </c>
      <c r="C5823">
        <v>1.7931647586169099</v>
      </c>
      <c r="E5823">
        <f t="shared" si="181"/>
        <v>8.5</v>
      </c>
      <c r="F5823">
        <f t="shared" si="181"/>
        <v>2</v>
      </c>
      <c r="G5823">
        <f>IF(OR(Tahiti!E5823&lt;2.5,F5823&lt;0.5),0,VLOOKUP(Tahiti!F5823,'Power Matrix'!$B$2:$AI$30,HLOOKUP(E5823,'Power Matrix'!$B$2:$AI$30,29)))</f>
        <v>13072.929897460937</v>
      </c>
      <c r="H5823">
        <f t="shared" si="180"/>
        <v>0.17001854426539822</v>
      </c>
      <c r="M5823">
        <v>10440.120851733485</v>
      </c>
      <c r="N5823" s="9">
        <v>0.13577783740835733</v>
      </c>
    </row>
    <row r="5824" spans="1:14" x14ac:dyDescent="0.25">
      <c r="A5824" s="2">
        <v>43708.583333333343</v>
      </c>
      <c r="B5824">
        <v>8.6196195494495047</v>
      </c>
      <c r="C5824">
        <v>1.8296133304958191</v>
      </c>
      <c r="E5824">
        <f t="shared" si="181"/>
        <v>8.5</v>
      </c>
      <c r="F5824">
        <f t="shared" si="181"/>
        <v>2</v>
      </c>
      <c r="G5824">
        <f>IF(OR(Tahiti!E5824&lt;2.5,F5824&lt;0.5),0,VLOOKUP(Tahiti!F5824,'Power Matrix'!$B$2:$AI$30,HLOOKUP(E5824,'Power Matrix'!$B$2:$AI$30,29)))</f>
        <v>13072.929897460937</v>
      </c>
      <c r="H5824">
        <f t="shared" si="180"/>
        <v>0.17001854426539822</v>
      </c>
      <c r="M5824">
        <v>11017.162861671472</v>
      </c>
      <c r="N5824" s="9">
        <v>0.14328249346702188</v>
      </c>
    </row>
    <row r="5825" spans="1:14" x14ac:dyDescent="0.25">
      <c r="A5825" s="2">
        <v>43708.625</v>
      </c>
      <c r="B5825">
        <v>8.6076829096730805</v>
      </c>
      <c r="C5825">
        <v>1.874010189077294</v>
      </c>
      <c r="E5825">
        <f t="shared" si="181"/>
        <v>8.5</v>
      </c>
      <c r="F5825">
        <f t="shared" si="181"/>
        <v>2</v>
      </c>
      <c r="G5825">
        <f>IF(OR(Tahiti!E5825&lt;2.5,F5825&lt;0.5),0,VLOOKUP(Tahiti!F5825,'Power Matrix'!$B$2:$AI$30,HLOOKUP(E5825,'Power Matrix'!$B$2:$AI$30,29)))</f>
        <v>13072.929897460937</v>
      </c>
      <c r="H5825">
        <f t="shared" si="180"/>
        <v>0.17001854426539822</v>
      </c>
      <c r="M5825">
        <v>11540.914517849322</v>
      </c>
      <c r="N5825" s="9">
        <v>0.15009408772199317</v>
      </c>
    </row>
    <row r="5826" spans="1:14" x14ac:dyDescent="0.25">
      <c r="A5826" s="2">
        <v>43708.666666666657</v>
      </c>
      <c r="B5826">
        <v>8.6179731163768949</v>
      </c>
      <c r="C5826">
        <v>1.922608284915839</v>
      </c>
      <c r="E5826">
        <f t="shared" si="181"/>
        <v>8.5</v>
      </c>
      <c r="F5826">
        <f t="shared" si="181"/>
        <v>2</v>
      </c>
      <c r="G5826">
        <f>IF(OR(Tahiti!E5826&lt;2.5,F5826&lt;0.5),0,VLOOKUP(Tahiti!F5826,'Power Matrix'!$B$2:$AI$30,HLOOKUP(E5826,'Power Matrix'!$B$2:$AI$30,29)))</f>
        <v>13072.929897460937</v>
      </c>
      <c r="H5826">
        <f t="shared" ref="H5826:H5889" si="182">G5826/$K$2</f>
        <v>0.17001854426539822</v>
      </c>
      <c r="M5826">
        <v>11969.401471251722</v>
      </c>
      <c r="N5826" s="9">
        <v>0.15566672741811446</v>
      </c>
    </row>
    <row r="5827" spans="1:14" x14ac:dyDescent="0.25">
      <c r="A5827" s="2">
        <v>43708.708333333343</v>
      </c>
      <c r="B5827">
        <v>8.659545551460301</v>
      </c>
      <c r="C5827">
        <v>1.977281142734203</v>
      </c>
      <c r="E5827">
        <f t="shared" ref="E5827:F5890" si="183">MROUND(B5827,0.5)</f>
        <v>8.5</v>
      </c>
      <c r="F5827">
        <f t="shared" si="183"/>
        <v>2</v>
      </c>
      <c r="G5827">
        <f>IF(OR(Tahiti!E5827&lt;2.5,F5827&lt;0.5),0,VLOOKUP(Tahiti!F5827,'Power Matrix'!$B$2:$AI$30,HLOOKUP(E5827,'Power Matrix'!$B$2:$AI$30,29)))</f>
        <v>13072.929897460937</v>
      </c>
      <c r="H5827">
        <f t="shared" si="182"/>
        <v>0.17001854426539822</v>
      </c>
      <c r="M5827">
        <v>12490.104750605284</v>
      </c>
      <c r="N5827" s="9">
        <v>0.1624386763453462</v>
      </c>
    </row>
    <row r="5828" spans="1:14" x14ac:dyDescent="0.25">
      <c r="A5828" s="2">
        <v>43708.75</v>
      </c>
      <c r="B5828">
        <v>8.7458460850162858</v>
      </c>
      <c r="C5828">
        <v>2.0445009388473321</v>
      </c>
      <c r="E5828">
        <f t="shared" si="183"/>
        <v>8.5</v>
      </c>
      <c r="F5828">
        <f t="shared" si="183"/>
        <v>2</v>
      </c>
      <c r="G5828">
        <f>IF(OR(Tahiti!E5828&lt;2.5,F5828&lt;0.5),0,VLOOKUP(Tahiti!F5828,'Power Matrix'!$B$2:$AI$30,HLOOKUP(E5828,'Power Matrix'!$B$2:$AI$30,29)))</f>
        <v>13072.929897460937</v>
      </c>
      <c r="H5828">
        <f t="shared" si="182"/>
        <v>0.17001854426539822</v>
      </c>
      <c r="M5828">
        <v>12660.604792193044</v>
      </c>
      <c r="N5828" s="9">
        <v>0.16465609578460272</v>
      </c>
    </row>
    <row r="5829" spans="1:14" x14ac:dyDescent="0.25">
      <c r="A5829" s="2">
        <v>43708.791666666657</v>
      </c>
      <c r="B5829">
        <v>8.9069221206199813</v>
      </c>
      <c r="C5829">
        <v>2.1166032539348931</v>
      </c>
      <c r="E5829">
        <f t="shared" si="183"/>
        <v>9</v>
      </c>
      <c r="F5829">
        <f t="shared" si="183"/>
        <v>2</v>
      </c>
      <c r="G5829">
        <f>IF(OR(Tahiti!E5829&lt;2.5,F5829&lt;0.5),0,VLOOKUP(Tahiti!F5829,'Power Matrix'!$B$2:$AI$30,HLOOKUP(E5829,'Power Matrix'!$B$2:$AI$30,29)))</f>
        <v>10436.880789062499</v>
      </c>
      <c r="H5829">
        <f t="shared" si="182"/>
        <v>0.13573569906257574</v>
      </c>
      <c r="M5829">
        <v>12680.245279272309</v>
      </c>
      <c r="N5829" s="9">
        <v>0.16491152796772984</v>
      </c>
    </row>
    <row r="5830" spans="1:14" x14ac:dyDescent="0.25">
      <c r="A5830" s="2">
        <v>43708.833333333343</v>
      </c>
      <c r="B5830">
        <v>9.1360507232248995</v>
      </c>
      <c r="C5830">
        <v>2.191317148939012</v>
      </c>
      <c r="E5830">
        <f t="shared" si="183"/>
        <v>9</v>
      </c>
      <c r="F5830">
        <f t="shared" si="183"/>
        <v>2</v>
      </c>
      <c r="G5830">
        <f>IF(OR(Tahiti!E5830&lt;2.5,F5830&lt;0.5),0,VLOOKUP(Tahiti!F5830,'Power Matrix'!$B$2:$AI$30,HLOOKUP(E5830,'Power Matrix'!$B$2:$AI$30,29)))</f>
        <v>10436.880789062499</v>
      </c>
      <c r="H5830">
        <f t="shared" si="182"/>
        <v>0.13573569906257574</v>
      </c>
      <c r="M5830">
        <v>12557.104578189086</v>
      </c>
      <c r="N5830" s="9">
        <v>0.16331003519504295</v>
      </c>
    </row>
    <row r="5831" spans="1:14" x14ac:dyDescent="0.25">
      <c r="A5831" s="2">
        <v>43708.875</v>
      </c>
      <c r="B5831">
        <v>9.4197860227380552</v>
      </c>
      <c r="C5831">
        <v>2.2672800604249632</v>
      </c>
      <c r="E5831">
        <f t="shared" si="183"/>
        <v>9.5</v>
      </c>
      <c r="F5831">
        <f t="shared" si="183"/>
        <v>2.5</v>
      </c>
      <c r="G5831">
        <f>IF(OR(Tahiti!E5831&lt;2.5,F5831&lt;0.5),0,VLOOKUP(Tahiti!F5831,'Power Matrix'!$B$2:$AI$30,HLOOKUP(E5831,'Power Matrix'!$B$2:$AI$30,29)))</f>
        <v>14742.575451416013</v>
      </c>
      <c r="H5831">
        <f t="shared" si="182"/>
        <v>0.19173293489926602</v>
      </c>
      <c r="M5831">
        <v>11001.769147191444</v>
      </c>
      <c r="N5831" s="9">
        <v>0.14308229221538282</v>
      </c>
    </row>
    <row r="5832" spans="1:14" x14ac:dyDescent="0.25">
      <c r="A5832" s="2">
        <v>43708.916666666657</v>
      </c>
      <c r="B5832">
        <v>9.8150671629205508</v>
      </c>
      <c r="C5832">
        <v>2.330979900998384</v>
      </c>
      <c r="E5832">
        <f t="shared" si="183"/>
        <v>10</v>
      </c>
      <c r="F5832">
        <f t="shared" si="183"/>
        <v>2.5</v>
      </c>
      <c r="G5832">
        <f>IF(OR(Tahiti!E5832&lt;2.5,F5832&lt;0.5),0,VLOOKUP(Tahiti!F5832,'Power Matrix'!$B$2:$AI$30,HLOOKUP(E5832,'Power Matrix'!$B$2:$AI$30,29)))</f>
        <v>11366.845029296874</v>
      </c>
      <c r="H5832">
        <f t="shared" si="182"/>
        <v>0.14783024615979792</v>
      </c>
      <c r="M5832">
        <v>9980.3723365658407</v>
      </c>
      <c r="N5832" s="9">
        <v>0.12979862892718336</v>
      </c>
    </row>
    <row r="5833" spans="1:14" x14ac:dyDescent="0.25">
      <c r="A5833" s="2">
        <v>43708.958333333343</v>
      </c>
      <c r="B5833">
        <v>10.1700106928241</v>
      </c>
      <c r="C5833">
        <v>2.4032525365152861</v>
      </c>
      <c r="E5833">
        <f t="shared" si="183"/>
        <v>10</v>
      </c>
      <c r="F5833">
        <f t="shared" si="183"/>
        <v>2.5</v>
      </c>
      <c r="G5833">
        <f>IF(OR(Tahiti!E5833&lt;2.5,F5833&lt;0.5),0,VLOOKUP(Tahiti!F5833,'Power Matrix'!$B$2:$AI$30,HLOOKUP(E5833,'Power Matrix'!$B$2:$AI$30,29)))</f>
        <v>11366.845029296874</v>
      </c>
      <c r="H5833">
        <f t="shared" si="182"/>
        <v>0.14783024615979792</v>
      </c>
      <c r="M5833">
        <v>9644.2620176660421</v>
      </c>
      <c r="N5833" s="9">
        <v>0.12542738333731354</v>
      </c>
    </row>
    <row r="5834" spans="1:14" x14ac:dyDescent="0.25">
      <c r="A5834" s="2">
        <v>43709</v>
      </c>
      <c r="B5834">
        <v>10.46307577974871</v>
      </c>
      <c r="C5834">
        <v>2.483700552640542</v>
      </c>
      <c r="E5834">
        <f t="shared" si="183"/>
        <v>10.5</v>
      </c>
      <c r="F5834">
        <f t="shared" si="183"/>
        <v>2.5</v>
      </c>
      <c r="G5834">
        <f>IF(OR(Tahiti!E5834&lt;2.5,F5834&lt;0.5),0,VLOOKUP(Tahiti!F5834,'Power Matrix'!$B$2:$AI$30,HLOOKUP(E5834,'Power Matrix'!$B$2:$AI$30,29)))</f>
        <v>9633.9705665237434</v>
      </c>
      <c r="H5834">
        <f t="shared" si="182"/>
        <v>0.12529353894372131</v>
      </c>
      <c r="M5834">
        <v>9594.3788729202097</v>
      </c>
      <c r="N5834" s="9">
        <v>0.12477863361373226</v>
      </c>
    </row>
    <row r="5835" spans="1:14" x14ac:dyDescent="0.25">
      <c r="A5835" s="2">
        <v>43709.041666666657</v>
      </c>
      <c r="B5835">
        <v>10.682600189430071</v>
      </c>
      <c r="C5835">
        <v>2.569882689886934</v>
      </c>
      <c r="E5835">
        <f t="shared" si="183"/>
        <v>10.5</v>
      </c>
      <c r="F5835">
        <f t="shared" si="183"/>
        <v>2.5</v>
      </c>
      <c r="G5835">
        <f>IF(OR(Tahiti!E5835&lt;2.5,F5835&lt;0.5),0,VLOOKUP(Tahiti!F5835,'Power Matrix'!$B$2:$AI$30,HLOOKUP(E5835,'Power Matrix'!$B$2:$AI$30,29)))</f>
        <v>9633.9705665237434</v>
      </c>
      <c r="H5835">
        <f t="shared" si="182"/>
        <v>0.12529353894372131</v>
      </c>
      <c r="M5835">
        <v>9862.4054064598713</v>
      </c>
      <c r="N5835" s="9">
        <v>0.12826442306089478</v>
      </c>
    </row>
    <row r="5836" spans="1:14" x14ac:dyDescent="0.25">
      <c r="A5836" s="2">
        <v>43709.083333333343</v>
      </c>
      <c r="B5836">
        <v>10.81006154980131</v>
      </c>
      <c r="C5836">
        <v>2.6617421747780168</v>
      </c>
      <c r="E5836">
        <f t="shared" si="183"/>
        <v>11</v>
      </c>
      <c r="F5836">
        <f t="shared" si="183"/>
        <v>2.5</v>
      </c>
      <c r="G5836">
        <f>IF(OR(Tahiti!E5836&lt;2.5,F5836&lt;0.5),0,VLOOKUP(Tahiti!F5836,'Power Matrix'!$B$2:$AI$30,HLOOKUP(E5836,'Power Matrix'!$B$2:$AI$30,29)))</f>
        <v>7745.5223652343748</v>
      </c>
      <c r="H5836">
        <f t="shared" si="182"/>
        <v>0.10073353467366189</v>
      </c>
      <c r="M5836">
        <v>10425.552987342213</v>
      </c>
      <c r="N5836" s="9">
        <v>0.13558837665873616</v>
      </c>
    </row>
    <row r="5837" spans="1:14" x14ac:dyDescent="0.25">
      <c r="A5837" s="2">
        <v>43709.125</v>
      </c>
      <c r="B5837">
        <v>10.85849412268726</v>
      </c>
      <c r="C5837">
        <v>2.755248090486059</v>
      </c>
      <c r="E5837">
        <f t="shared" si="183"/>
        <v>11</v>
      </c>
      <c r="F5837">
        <f t="shared" si="183"/>
        <v>3</v>
      </c>
      <c r="G5837">
        <f>IF(OR(Tahiti!E5837&lt;2.5,F5837&lt;0.5),0,VLOOKUP(Tahiti!F5837,'Power Matrix'!$B$2:$AI$30,HLOOKUP(E5837,'Power Matrix'!$B$2:$AI$30,29)))</f>
        <v>11587.850645019531</v>
      </c>
      <c r="H5837">
        <f t="shared" si="182"/>
        <v>0.15070451025777509</v>
      </c>
      <c r="M5837">
        <v>11168.317886518875</v>
      </c>
      <c r="N5837" s="9">
        <v>0.14524832342997476</v>
      </c>
    </row>
    <row r="5838" spans="1:14" x14ac:dyDescent="0.25">
      <c r="A5838" s="2">
        <v>43709.166666666657</v>
      </c>
      <c r="B5838">
        <v>10.85863132544331</v>
      </c>
      <c r="C5838">
        <v>2.843701166790328</v>
      </c>
      <c r="E5838">
        <f t="shared" si="183"/>
        <v>11</v>
      </c>
      <c r="F5838">
        <f t="shared" si="183"/>
        <v>3</v>
      </c>
      <c r="G5838">
        <f>IF(OR(Tahiti!E5838&lt;2.5,F5838&lt;0.5),0,VLOOKUP(Tahiti!F5838,'Power Matrix'!$B$2:$AI$30,HLOOKUP(E5838,'Power Matrix'!$B$2:$AI$30,29)))</f>
        <v>11587.850645019531</v>
      </c>
      <c r="H5838">
        <f t="shared" si="182"/>
        <v>0.15070451025777509</v>
      </c>
      <c r="M5838">
        <v>11842.365997752213</v>
      </c>
      <c r="N5838" s="9">
        <v>0.15401458161339937</v>
      </c>
    </row>
    <row r="5839" spans="1:14" x14ac:dyDescent="0.25">
      <c r="A5839" s="2">
        <v>43709.208333333343</v>
      </c>
      <c r="B5839">
        <v>10.850673565592359</v>
      </c>
      <c r="C5839">
        <v>2.918301514841553</v>
      </c>
      <c r="E5839">
        <f t="shared" si="183"/>
        <v>11</v>
      </c>
      <c r="F5839">
        <f t="shared" si="183"/>
        <v>3</v>
      </c>
      <c r="G5839">
        <f>IF(OR(Tahiti!E5839&lt;2.5,F5839&lt;0.5),0,VLOOKUP(Tahiti!F5839,'Power Matrix'!$B$2:$AI$30,HLOOKUP(E5839,'Power Matrix'!$B$2:$AI$30,29)))</f>
        <v>11587.850645019531</v>
      </c>
      <c r="H5839">
        <f t="shared" si="182"/>
        <v>0.15070451025777509</v>
      </c>
      <c r="M5839">
        <v>12339.691032223667</v>
      </c>
      <c r="N5839" s="9">
        <v>0.16048248736167037</v>
      </c>
    </row>
    <row r="5840" spans="1:14" x14ac:dyDescent="0.25">
      <c r="A5840" s="2">
        <v>43709.25</v>
      </c>
      <c r="B5840">
        <v>10.85328041795732</v>
      </c>
      <c r="C5840">
        <v>2.9791059081161819</v>
      </c>
      <c r="E5840">
        <f t="shared" si="183"/>
        <v>11</v>
      </c>
      <c r="F5840">
        <f t="shared" si="183"/>
        <v>3</v>
      </c>
      <c r="G5840">
        <f>IF(OR(Tahiti!E5840&lt;2.5,F5840&lt;0.5),0,VLOOKUP(Tahiti!F5840,'Power Matrix'!$B$2:$AI$30,HLOOKUP(E5840,'Power Matrix'!$B$2:$AI$30,29)))</f>
        <v>11587.850645019531</v>
      </c>
      <c r="H5840">
        <f t="shared" si="182"/>
        <v>0.15070451025777509</v>
      </c>
      <c r="M5840">
        <v>12634.018130834433</v>
      </c>
      <c r="N5840" s="9">
        <v>0.16431032589990055</v>
      </c>
    </row>
    <row r="5841" spans="1:14" x14ac:dyDescent="0.25">
      <c r="A5841" s="2">
        <v>43709.291666666657</v>
      </c>
      <c r="B5841">
        <v>10.869607545927369</v>
      </c>
      <c r="C5841">
        <v>3.0213453745926748</v>
      </c>
      <c r="E5841">
        <f t="shared" si="183"/>
        <v>11</v>
      </c>
      <c r="F5841">
        <f t="shared" si="183"/>
        <v>3</v>
      </c>
      <c r="G5841">
        <f>IF(OR(Tahiti!E5841&lt;2.5,F5841&lt;0.5),0,VLOOKUP(Tahiti!F5841,'Power Matrix'!$B$2:$AI$30,HLOOKUP(E5841,'Power Matrix'!$B$2:$AI$30,29)))</f>
        <v>11587.850645019531</v>
      </c>
      <c r="H5841">
        <f t="shared" si="182"/>
        <v>0.15070451025777509</v>
      </c>
      <c r="M5841">
        <v>12517.278274453864</v>
      </c>
      <c r="N5841" s="9">
        <v>0.16279207860527425</v>
      </c>
    </row>
    <row r="5842" spans="1:14" x14ac:dyDescent="0.25">
      <c r="A5842" s="2">
        <v>43709.333333333343</v>
      </c>
      <c r="B5842">
        <v>10.920235362910139</v>
      </c>
      <c r="C5842">
        <v>3.0412728648255358</v>
      </c>
      <c r="E5842">
        <f t="shared" si="183"/>
        <v>11</v>
      </c>
      <c r="F5842">
        <f t="shared" si="183"/>
        <v>3</v>
      </c>
      <c r="G5842">
        <f>IF(OR(Tahiti!E5842&lt;2.5,F5842&lt;0.5),0,VLOOKUP(Tahiti!F5842,'Power Matrix'!$B$2:$AI$30,HLOOKUP(E5842,'Power Matrix'!$B$2:$AI$30,29)))</f>
        <v>11587.850645019531</v>
      </c>
      <c r="H5842">
        <f t="shared" si="182"/>
        <v>0.15070451025777509</v>
      </c>
      <c r="M5842">
        <v>12071.230915347815</v>
      </c>
      <c r="N5842" s="9">
        <v>0.15699105899436885</v>
      </c>
    </row>
    <row r="5843" spans="1:14" x14ac:dyDescent="0.25">
      <c r="A5843" s="2">
        <v>43709.375</v>
      </c>
      <c r="B5843">
        <v>10.99267841810499</v>
      </c>
      <c r="C5843">
        <v>3.0429192956424962</v>
      </c>
      <c r="E5843">
        <f t="shared" si="183"/>
        <v>11</v>
      </c>
      <c r="F5843">
        <f t="shared" si="183"/>
        <v>3</v>
      </c>
      <c r="G5843">
        <f>IF(OR(Tahiti!E5843&lt;2.5,F5843&lt;0.5),0,VLOOKUP(Tahiti!F5843,'Power Matrix'!$B$2:$AI$30,HLOOKUP(E5843,'Power Matrix'!$B$2:$AI$30,29)))</f>
        <v>11587.850645019531</v>
      </c>
      <c r="H5843">
        <f t="shared" si="182"/>
        <v>0.15070451025777509</v>
      </c>
      <c r="M5843">
        <v>12314.715733539559</v>
      </c>
      <c r="N5843" s="9">
        <v>0.16015767387606852</v>
      </c>
    </row>
    <row r="5844" spans="1:14" x14ac:dyDescent="0.25">
      <c r="A5844" s="2">
        <v>43709.416666666657</v>
      </c>
      <c r="B5844">
        <v>11.15896815843861</v>
      </c>
      <c r="C5844">
        <v>3.0157815739008789</v>
      </c>
      <c r="E5844">
        <f t="shared" si="183"/>
        <v>11</v>
      </c>
      <c r="F5844">
        <f t="shared" si="183"/>
        <v>3</v>
      </c>
      <c r="G5844">
        <f>IF(OR(Tahiti!E5844&lt;2.5,F5844&lt;0.5),0,VLOOKUP(Tahiti!F5844,'Power Matrix'!$B$2:$AI$30,HLOOKUP(E5844,'Power Matrix'!$B$2:$AI$30,29)))</f>
        <v>11587.850645019531</v>
      </c>
      <c r="H5844">
        <f t="shared" si="182"/>
        <v>0.15070451025777509</v>
      </c>
      <c r="M5844">
        <v>12508.071238924189</v>
      </c>
      <c r="N5844" s="9">
        <v>0.16267233752268387</v>
      </c>
    </row>
    <row r="5845" spans="1:14" x14ac:dyDescent="0.25">
      <c r="A5845" s="2">
        <v>43709.458333333343</v>
      </c>
      <c r="B5845">
        <v>11.28478308573724</v>
      </c>
      <c r="C5845">
        <v>2.9867703274365129</v>
      </c>
      <c r="E5845">
        <f t="shared" si="183"/>
        <v>11.5</v>
      </c>
      <c r="F5845">
        <f t="shared" si="183"/>
        <v>3</v>
      </c>
      <c r="G5845">
        <f>IF(OR(Tahiti!E5845&lt;2.5,F5845&lt;0.5),0,VLOOKUP(Tahiti!F5845,'Power Matrix'!$B$2:$AI$30,HLOOKUP(E5845,'Power Matrix'!$B$2:$AI$30,29)))</f>
        <v>13412.897225013889</v>
      </c>
      <c r="H5845">
        <f t="shared" si="182"/>
        <v>0.17443995175260404</v>
      </c>
      <c r="M5845">
        <v>12546.268232995004</v>
      </c>
      <c r="N5845" s="9">
        <v>0.16316910430575937</v>
      </c>
    </row>
    <row r="5846" spans="1:14" x14ac:dyDescent="0.25">
      <c r="A5846" s="2">
        <v>43709.5</v>
      </c>
      <c r="B5846">
        <v>11.373141660633991</v>
      </c>
      <c r="C5846">
        <v>2.9571913462076789</v>
      </c>
      <c r="E5846">
        <f t="shared" si="183"/>
        <v>11.5</v>
      </c>
      <c r="F5846">
        <f t="shared" si="183"/>
        <v>3</v>
      </c>
      <c r="G5846">
        <f>IF(OR(Tahiti!E5846&lt;2.5,F5846&lt;0.5),0,VLOOKUP(Tahiti!F5846,'Power Matrix'!$B$2:$AI$30,HLOOKUP(E5846,'Power Matrix'!$B$2:$AI$30,29)))</f>
        <v>13412.897225013889</v>
      </c>
      <c r="H5846">
        <f t="shared" si="182"/>
        <v>0.17443995175260404</v>
      </c>
      <c r="M5846">
        <v>12453.402671637581</v>
      </c>
      <c r="N5846" s="9">
        <v>0.16196135151535651</v>
      </c>
    </row>
    <row r="5847" spans="1:14" x14ac:dyDescent="0.25">
      <c r="A5847" s="2">
        <v>43709.541666666657</v>
      </c>
      <c r="B5847">
        <v>11.430629615419299</v>
      </c>
      <c r="C5847">
        <v>2.9271581771672688</v>
      </c>
      <c r="E5847">
        <f t="shared" si="183"/>
        <v>11.5</v>
      </c>
      <c r="F5847">
        <f t="shared" si="183"/>
        <v>3</v>
      </c>
      <c r="G5847">
        <f>IF(OR(Tahiti!E5847&lt;2.5,F5847&lt;0.5),0,VLOOKUP(Tahiti!F5847,'Power Matrix'!$B$2:$AI$30,HLOOKUP(E5847,'Power Matrix'!$B$2:$AI$30,29)))</f>
        <v>13412.897225013889</v>
      </c>
      <c r="H5847">
        <f t="shared" si="182"/>
        <v>0.17443995175260404</v>
      </c>
      <c r="M5847">
        <v>13492.09460480159</v>
      </c>
      <c r="N5847" s="9">
        <v>0.17546994460746601</v>
      </c>
    </row>
    <row r="5848" spans="1:14" x14ac:dyDescent="0.25">
      <c r="A5848" s="2">
        <v>43709.583333333343</v>
      </c>
      <c r="B5848">
        <v>11.6095420093096</v>
      </c>
      <c r="C5848">
        <v>2.9831368249439119</v>
      </c>
      <c r="E5848">
        <f t="shared" si="183"/>
        <v>11.5</v>
      </c>
      <c r="F5848">
        <f t="shared" si="183"/>
        <v>3</v>
      </c>
      <c r="G5848">
        <f>IF(OR(Tahiti!E5848&lt;2.5,F5848&lt;0.5),0,VLOOKUP(Tahiti!F5848,'Power Matrix'!$B$2:$AI$30,HLOOKUP(E5848,'Power Matrix'!$B$2:$AI$30,29)))</f>
        <v>13412.897225013889</v>
      </c>
      <c r="H5848">
        <f t="shared" si="182"/>
        <v>0.17443995175260404</v>
      </c>
      <c r="M5848">
        <v>13257.218155625798</v>
      </c>
      <c r="N5848" s="9">
        <v>0.17241528491720506</v>
      </c>
    </row>
    <row r="5849" spans="1:14" x14ac:dyDescent="0.25">
      <c r="A5849" s="2">
        <v>43709.625</v>
      </c>
      <c r="B5849">
        <v>11.63506172193506</v>
      </c>
      <c r="C5849">
        <v>2.9541823519559931</v>
      </c>
      <c r="E5849">
        <f t="shared" si="183"/>
        <v>11.5</v>
      </c>
      <c r="F5849">
        <f t="shared" si="183"/>
        <v>3</v>
      </c>
      <c r="G5849">
        <f>IF(OR(Tahiti!E5849&lt;2.5,F5849&lt;0.5),0,VLOOKUP(Tahiti!F5849,'Power Matrix'!$B$2:$AI$30,HLOOKUP(E5849,'Power Matrix'!$B$2:$AI$30,29)))</f>
        <v>13412.897225013889</v>
      </c>
      <c r="H5849">
        <f t="shared" si="182"/>
        <v>0.17443995175260404</v>
      </c>
      <c r="M5849">
        <v>13046.463232493303</v>
      </c>
      <c r="N5849" s="9">
        <v>0.16967433506686466</v>
      </c>
    </row>
    <row r="5850" spans="1:14" x14ac:dyDescent="0.25">
      <c r="A5850" s="2">
        <v>43709.666666666657</v>
      </c>
      <c r="B5850">
        <v>11.654818918806381</v>
      </c>
      <c r="C5850">
        <v>2.9289749284135702</v>
      </c>
      <c r="E5850">
        <f t="shared" si="183"/>
        <v>11.5</v>
      </c>
      <c r="F5850">
        <f t="shared" si="183"/>
        <v>3</v>
      </c>
      <c r="G5850">
        <f>IF(OR(Tahiti!E5850&lt;2.5,F5850&lt;0.5),0,VLOOKUP(Tahiti!F5850,'Power Matrix'!$B$2:$AI$30,HLOOKUP(E5850,'Power Matrix'!$B$2:$AI$30,29)))</f>
        <v>13412.897225013889</v>
      </c>
      <c r="H5850">
        <f t="shared" si="182"/>
        <v>0.17443995175260404</v>
      </c>
      <c r="M5850">
        <v>12604.216744256548</v>
      </c>
      <c r="N5850" s="9">
        <v>0.16392274726180042</v>
      </c>
    </row>
    <row r="5851" spans="1:14" x14ac:dyDescent="0.25">
      <c r="A5851" s="2">
        <v>43709.708333333343</v>
      </c>
      <c r="B5851">
        <v>11.643705495566261</v>
      </c>
      <c r="C5851">
        <v>2.8877006110366752</v>
      </c>
      <c r="E5851">
        <f t="shared" si="183"/>
        <v>11.5</v>
      </c>
      <c r="F5851">
        <f t="shared" si="183"/>
        <v>3</v>
      </c>
      <c r="G5851">
        <f>IF(OR(Tahiti!E5851&lt;2.5,F5851&lt;0.5),0,VLOOKUP(Tahiti!F5851,'Power Matrix'!$B$2:$AI$30,HLOOKUP(E5851,'Power Matrix'!$B$2:$AI$30,29)))</f>
        <v>13412.897225013889</v>
      </c>
      <c r="H5851">
        <f t="shared" si="182"/>
        <v>0.17443995175260404</v>
      </c>
      <c r="M5851">
        <v>12150.102824844238</v>
      </c>
      <c r="N5851" s="9">
        <v>0.15801681889272426</v>
      </c>
    </row>
    <row r="5852" spans="1:14" x14ac:dyDescent="0.25">
      <c r="A5852" s="2">
        <v>43709.75</v>
      </c>
      <c r="B5852">
        <v>11.627652773108309</v>
      </c>
      <c r="C5852">
        <v>2.8462559732304382</v>
      </c>
      <c r="E5852">
        <f t="shared" si="183"/>
        <v>11.5</v>
      </c>
      <c r="F5852">
        <f t="shared" si="183"/>
        <v>3</v>
      </c>
      <c r="G5852">
        <f>IF(OR(Tahiti!E5852&lt;2.5,F5852&lt;0.5),0,VLOOKUP(Tahiti!F5852,'Power Matrix'!$B$2:$AI$30,HLOOKUP(E5852,'Power Matrix'!$B$2:$AI$30,29)))</f>
        <v>13412.897225013889</v>
      </c>
      <c r="H5852">
        <f t="shared" si="182"/>
        <v>0.17443995175260404</v>
      </c>
      <c r="M5852">
        <v>11699.920641732582</v>
      </c>
      <c r="N5852" s="9">
        <v>0.15216202428538744</v>
      </c>
    </row>
    <row r="5853" spans="1:14" x14ac:dyDescent="0.25">
      <c r="A5853" s="2">
        <v>43709.791666666657</v>
      </c>
      <c r="B5853">
        <v>11.610090820333809</v>
      </c>
      <c r="C5853">
        <v>2.8054358436651179</v>
      </c>
      <c r="E5853">
        <f t="shared" si="183"/>
        <v>11.5</v>
      </c>
      <c r="F5853">
        <f t="shared" si="183"/>
        <v>3</v>
      </c>
      <c r="G5853">
        <f>IF(OR(Tahiti!E5853&lt;2.5,F5853&lt;0.5),0,VLOOKUP(Tahiti!F5853,'Power Matrix'!$B$2:$AI$30,HLOOKUP(E5853,'Power Matrix'!$B$2:$AI$30,29)))</f>
        <v>13412.897225013889</v>
      </c>
      <c r="H5853">
        <f t="shared" si="182"/>
        <v>0.17443995175260404</v>
      </c>
      <c r="M5853">
        <v>11263.049225672712</v>
      </c>
      <c r="N5853" s="9">
        <v>0.14648034138721613</v>
      </c>
    </row>
    <row r="5854" spans="1:14" x14ac:dyDescent="0.25">
      <c r="A5854" s="2">
        <v>43709.833333333343</v>
      </c>
      <c r="B5854">
        <v>11.594312503387959</v>
      </c>
      <c r="C5854">
        <v>2.7654673162465011</v>
      </c>
      <c r="E5854">
        <f t="shared" si="183"/>
        <v>11.5</v>
      </c>
      <c r="F5854">
        <f t="shared" si="183"/>
        <v>3</v>
      </c>
      <c r="G5854">
        <f>IF(OR(Tahiti!E5854&lt;2.5,F5854&lt;0.5),0,VLOOKUP(Tahiti!F5854,'Power Matrix'!$B$2:$AI$30,HLOOKUP(E5854,'Power Matrix'!$B$2:$AI$30,29)))</f>
        <v>13412.897225013889</v>
      </c>
      <c r="H5854">
        <f t="shared" si="182"/>
        <v>0.17443995175260404</v>
      </c>
      <c r="M5854">
        <v>10851.638099404083</v>
      </c>
      <c r="N5854" s="9">
        <v>0.14112977947286665</v>
      </c>
    </row>
    <row r="5855" spans="1:14" x14ac:dyDescent="0.25">
      <c r="A5855" s="2">
        <v>43709.875</v>
      </c>
      <c r="B5855">
        <v>11.581827052587331</v>
      </c>
      <c r="C5855">
        <v>2.7272587665977381</v>
      </c>
      <c r="E5855">
        <f t="shared" si="183"/>
        <v>11.5</v>
      </c>
      <c r="F5855">
        <f t="shared" si="183"/>
        <v>2.5</v>
      </c>
      <c r="G5855">
        <f>IF(OR(Tahiti!E5855&lt;2.5,F5855&lt;0.5),0,VLOOKUP(Tahiti!F5855,'Power Matrix'!$B$2:$AI$30,HLOOKUP(E5855,'Power Matrix'!$B$2:$AI$30,29)))</f>
        <v>8402.7983342367406</v>
      </c>
      <c r="H5855">
        <f t="shared" si="182"/>
        <v>0.10928166461139799</v>
      </c>
      <c r="M5855">
        <v>10465.316497969467</v>
      </c>
      <c r="N5855" s="9">
        <v>0.13610551659968198</v>
      </c>
    </row>
    <row r="5856" spans="1:14" x14ac:dyDescent="0.25">
      <c r="A5856" s="2">
        <v>43709.916666666657</v>
      </c>
      <c r="B5856">
        <v>11.580592227782869</v>
      </c>
      <c r="C5856">
        <v>2.6891637639018691</v>
      </c>
      <c r="E5856">
        <f t="shared" si="183"/>
        <v>11.5</v>
      </c>
      <c r="F5856">
        <f t="shared" si="183"/>
        <v>2.5</v>
      </c>
      <c r="G5856">
        <f>IF(OR(Tahiti!E5856&lt;2.5,F5856&lt;0.5),0,VLOOKUP(Tahiti!F5856,'Power Matrix'!$B$2:$AI$30,HLOOKUP(E5856,'Power Matrix'!$B$2:$AI$30,29)))</f>
        <v>8402.7983342367406</v>
      </c>
      <c r="H5856">
        <f t="shared" si="182"/>
        <v>0.10928166461139799</v>
      </c>
      <c r="M5856">
        <v>10104.464056176575</v>
      </c>
      <c r="N5856" s="9">
        <v>0.13141249006617892</v>
      </c>
    </row>
    <row r="5857" spans="1:14" x14ac:dyDescent="0.25">
      <c r="A5857" s="2">
        <v>43709.958333333343</v>
      </c>
      <c r="B5857">
        <v>11.57194845415167</v>
      </c>
      <c r="C5857">
        <v>2.655099678033729</v>
      </c>
      <c r="E5857">
        <f t="shared" si="183"/>
        <v>11.5</v>
      </c>
      <c r="F5857">
        <f t="shared" si="183"/>
        <v>2.5</v>
      </c>
      <c r="G5857">
        <f>IF(OR(Tahiti!E5857&lt;2.5,F5857&lt;0.5),0,VLOOKUP(Tahiti!F5857,'Power Matrix'!$B$2:$AI$30,HLOOKUP(E5857,'Power Matrix'!$B$2:$AI$30,29)))</f>
        <v>8402.7983342367406</v>
      </c>
      <c r="H5857">
        <f t="shared" si="182"/>
        <v>0.10928166461139799</v>
      </c>
      <c r="M5857">
        <v>9760.1207126565569</v>
      </c>
      <c r="N5857" s="9">
        <v>0.12693417078490851</v>
      </c>
    </row>
    <row r="5858" spans="1:14" x14ac:dyDescent="0.25">
      <c r="A5858" s="2">
        <v>43710</v>
      </c>
      <c r="B5858">
        <v>11.56083503091155</v>
      </c>
      <c r="C5858">
        <v>2.623136210794125</v>
      </c>
      <c r="E5858">
        <f t="shared" si="183"/>
        <v>11.5</v>
      </c>
      <c r="F5858">
        <f t="shared" si="183"/>
        <v>2.5</v>
      </c>
      <c r="G5858">
        <f>IF(OR(Tahiti!E5858&lt;2.5,F5858&lt;0.5),0,VLOOKUP(Tahiti!F5858,'Power Matrix'!$B$2:$AI$30,HLOOKUP(E5858,'Power Matrix'!$B$2:$AI$30,29)))</f>
        <v>8402.7983342367406</v>
      </c>
      <c r="H5858">
        <f t="shared" si="182"/>
        <v>0.10928166461139799</v>
      </c>
      <c r="M5858">
        <v>9437.883078714025</v>
      </c>
      <c r="N5858" s="9">
        <v>0.12274334486539455</v>
      </c>
    </row>
    <row r="5859" spans="1:14" x14ac:dyDescent="0.25">
      <c r="A5859" s="2">
        <v>43710.041666666657</v>
      </c>
      <c r="B5859">
        <v>11.546291538770159</v>
      </c>
      <c r="C5859">
        <v>2.594011417376866</v>
      </c>
      <c r="E5859">
        <f t="shared" si="183"/>
        <v>11.5</v>
      </c>
      <c r="F5859">
        <f t="shared" si="183"/>
        <v>2.5</v>
      </c>
      <c r="G5859">
        <f>IF(OR(Tahiti!E5859&lt;2.5,F5859&lt;0.5),0,VLOOKUP(Tahiti!F5859,'Power Matrix'!$B$2:$AI$30,HLOOKUP(E5859,'Power Matrix'!$B$2:$AI$30,29)))</f>
        <v>8402.7983342367406</v>
      </c>
      <c r="H5859">
        <f t="shared" si="182"/>
        <v>0.10928166461139799</v>
      </c>
      <c r="M5859">
        <v>9397.6087652656879</v>
      </c>
      <c r="N5859" s="9">
        <v>0.12221956173483686</v>
      </c>
    </row>
    <row r="5860" spans="1:14" x14ac:dyDescent="0.25">
      <c r="A5860" s="2">
        <v>43710.083333333343</v>
      </c>
      <c r="B5860">
        <v>11.558639786814741</v>
      </c>
      <c r="C5860">
        <v>2.5875392410619198</v>
      </c>
      <c r="E5860">
        <f t="shared" si="183"/>
        <v>11.5</v>
      </c>
      <c r="F5860">
        <f t="shared" si="183"/>
        <v>2.5</v>
      </c>
      <c r="G5860">
        <f>IF(OR(Tahiti!E5860&lt;2.5,F5860&lt;0.5),0,VLOOKUP(Tahiti!F5860,'Power Matrix'!$B$2:$AI$30,HLOOKUP(E5860,'Power Matrix'!$B$2:$AI$30,29)))</f>
        <v>8402.7983342367406</v>
      </c>
      <c r="H5860">
        <f t="shared" si="182"/>
        <v>0.10928166461139799</v>
      </c>
      <c r="M5860">
        <v>9081.0337918457481</v>
      </c>
      <c r="N5860" s="9">
        <v>0.11810238092064824</v>
      </c>
    </row>
    <row r="5861" spans="1:14" x14ac:dyDescent="0.25">
      <c r="A5861" s="2">
        <v>43710.125</v>
      </c>
      <c r="B5861">
        <v>11.50266106234599</v>
      </c>
      <c r="C5861">
        <v>2.5671575630174832</v>
      </c>
      <c r="E5861">
        <f t="shared" si="183"/>
        <v>11.5</v>
      </c>
      <c r="F5861">
        <f t="shared" si="183"/>
        <v>2.5</v>
      </c>
      <c r="G5861">
        <f>IF(OR(Tahiti!E5861&lt;2.5,F5861&lt;0.5),0,VLOOKUP(Tahiti!F5861,'Power Matrix'!$B$2:$AI$30,HLOOKUP(E5861,'Power Matrix'!$B$2:$AI$30,29)))</f>
        <v>8402.7983342367406</v>
      </c>
      <c r="H5861">
        <f t="shared" si="182"/>
        <v>0.10928166461139799</v>
      </c>
      <c r="M5861">
        <v>11718.888550702515</v>
      </c>
      <c r="N5861" s="9">
        <v>0.15240870932827835</v>
      </c>
    </row>
    <row r="5862" spans="1:14" x14ac:dyDescent="0.25">
      <c r="A5862" s="2">
        <v>43710.166666666657</v>
      </c>
      <c r="B5862">
        <v>11.753193294894841</v>
      </c>
      <c r="C5862">
        <v>2.7771058789181149</v>
      </c>
      <c r="E5862">
        <f t="shared" si="183"/>
        <v>12</v>
      </c>
      <c r="F5862">
        <f t="shared" si="183"/>
        <v>3</v>
      </c>
      <c r="G5862">
        <f>IF(OR(Tahiti!E5862&lt;2.5,F5862&lt;0.5),0,VLOOKUP(Tahiti!F5862,'Power Matrix'!$B$2:$AI$30,HLOOKUP(E5862,'Power Matrix'!$B$2:$AI$30,29)))</f>
        <v>14551.18234175107</v>
      </c>
      <c r="H5862">
        <f t="shared" si="182"/>
        <v>0.18924379297447216</v>
      </c>
      <c r="M5862">
        <v>10974.889295129926</v>
      </c>
      <c r="N5862" s="9">
        <v>0.1427327092714111</v>
      </c>
    </row>
    <row r="5863" spans="1:14" x14ac:dyDescent="0.25">
      <c r="A5863" s="2">
        <v>43710.208333333343</v>
      </c>
      <c r="B5863">
        <v>11.441743038659411</v>
      </c>
      <c r="C5863">
        <v>2.77171239865566</v>
      </c>
      <c r="E5863">
        <f t="shared" si="183"/>
        <v>11.5</v>
      </c>
      <c r="F5863">
        <f t="shared" si="183"/>
        <v>3</v>
      </c>
      <c r="G5863">
        <f>IF(OR(Tahiti!E5863&lt;2.5,F5863&lt;0.5),0,VLOOKUP(Tahiti!F5863,'Power Matrix'!$B$2:$AI$30,HLOOKUP(E5863,'Power Matrix'!$B$2:$AI$30,29)))</f>
        <v>13412.897225013889</v>
      </c>
      <c r="H5863">
        <f t="shared" si="182"/>
        <v>0.17443995175260404</v>
      </c>
      <c r="M5863">
        <v>10152.43162912914</v>
      </c>
      <c r="N5863" s="9">
        <v>0.13203632703260113</v>
      </c>
    </row>
    <row r="5864" spans="1:14" x14ac:dyDescent="0.25">
      <c r="A5864" s="2">
        <v>43710.25</v>
      </c>
      <c r="B5864">
        <v>11.090641185925289</v>
      </c>
      <c r="C5864">
        <v>2.782158718321889</v>
      </c>
      <c r="E5864">
        <f t="shared" si="183"/>
        <v>11</v>
      </c>
      <c r="F5864">
        <f t="shared" si="183"/>
        <v>3</v>
      </c>
      <c r="G5864">
        <f>IF(OR(Tahiti!E5864&lt;2.5,F5864&lt;0.5),0,VLOOKUP(Tahiti!F5864,'Power Matrix'!$B$2:$AI$30,HLOOKUP(E5864,'Power Matrix'!$B$2:$AI$30,29)))</f>
        <v>11587.850645019531</v>
      </c>
      <c r="H5864">
        <f t="shared" si="182"/>
        <v>0.15070451025777509</v>
      </c>
      <c r="M5864">
        <v>11128.781858069595</v>
      </c>
      <c r="N5864" s="9">
        <v>0.14473414198334264</v>
      </c>
    </row>
    <row r="5865" spans="1:14" x14ac:dyDescent="0.25">
      <c r="A5865" s="2">
        <v>43710.291666666657</v>
      </c>
      <c r="B5865">
        <v>10.78810910883317</v>
      </c>
      <c r="C5865">
        <v>2.7947056566166539</v>
      </c>
      <c r="E5865">
        <f t="shared" si="183"/>
        <v>11</v>
      </c>
      <c r="F5865">
        <f t="shared" si="183"/>
        <v>3</v>
      </c>
      <c r="G5865">
        <f>IF(OR(Tahiti!E5865&lt;2.5,F5865&lt;0.5),0,VLOOKUP(Tahiti!F5865,'Power Matrix'!$B$2:$AI$30,HLOOKUP(E5865,'Power Matrix'!$B$2:$AI$30,29)))</f>
        <v>11587.850645019531</v>
      </c>
      <c r="H5865">
        <f t="shared" si="182"/>
        <v>0.15070451025777509</v>
      </c>
      <c r="M5865">
        <v>12472.836930422993</v>
      </c>
      <c r="N5865" s="9">
        <v>0.16221410161920991</v>
      </c>
    </row>
    <row r="5866" spans="1:14" x14ac:dyDescent="0.25">
      <c r="A5866" s="2">
        <v>43710.333333333343</v>
      </c>
      <c r="B5866">
        <v>10.552257571181761</v>
      </c>
      <c r="C5866">
        <v>2.804641014994862</v>
      </c>
      <c r="E5866">
        <f t="shared" si="183"/>
        <v>10.5</v>
      </c>
      <c r="F5866">
        <f t="shared" si="183"/>
        <v>3</v>
      </c>
      <c r="G5866">
        <f>IF(OR(Tahiti!E5866&lt;2.5,F5866&lt;0.5),0,VLOOKUP(Tahiti!F5866,'Power Matrix'!$B$2:$AI$30,HLOOKUP(E5866,'Power Matrix'!$B$2:$AI$30,29)))</f>
        <v>14750.442200561523</v>
      </c>
      <c r="H5866">
        <f t="shared" si="182"/>
        <v>0.19183524503542615</v>
      </c>
      <c r="M5866">
        <v>13365.332533574106</v>
      </c>
      <c r="N5866" s="9">
        <v>0.17382135450577058</v>
      </c>
    </row>
    <row r="5867" spans="1:14" x14ac:dyDescent="0.25">
      <c r="A5867" s="2">
        <v>43710.375</v>
      </c>
      <c r="B5867">
        <v>10.380205315094001</v>
      </c>
      <c r="C5867">
        <v>2.8095803074457422</v>
      </c>
      <c r="E5867">
        <f t="shared" si="183"/>
        <v>10.5</v>
      </c>
      <c r="F5867">
        <f t="shared" si="183"/>
        <v>3</v>
      </c>
      <c r="G5867">
        <f>IF(OR(Tahiti!E5867&lt;2.5,F5867&lt;0.5),0,VLOOKUP(Tahiti!F5867,'Power Matrix'!$B$2:$AI$30,HLOOKUP(E5867,'Power Matrix'!$B$2:$AI$30,29)))</f>
        <v>14750.442200561523</v>
      </c>
      <c r="H5867">
        <f t="shared" si="182"/>
        <v>0.19183524503542615</v>
      </c>
      <c r="M5867">
        <v>11930.563072602221</v>
      </c>
      <c r="N5867" s="9">
        <v>0.1551616189187088</v>
      </c>
    </row>
    <row r="5868" spans="1:14" x14ac:dyDescent="0.25">
      <c r="A5868" s="2">
        <v>43710.416666666657</v>
      </c>
      <c r="B5868">
        <v>10.546906663695779</v>
      </c>
      <c r="C5868">
        <v>2.7475268976892808</v>
      </c>
      <c r="E5868">
        <f t="shared" si="183"/>
        <v>10.5</v>
      </c>
      <c r="F5868">
        <f t="shared" si="183"/>
        <v>2.5</v>
      </c>
      <c r="G5868">
        <f>IF(OR(Tahiti!E5868&lt;2.5,F5868&lt;0.5),0,VLOOKUP(Tahiti!F5868,'Power Matrix'!$B$2:$AI$30,HLOOKUP(E5868,'Power Matrix'!$B$2:$AI$30,29)))</f>
        <v>9633.9705665237434</v>
      </c>
      <c r="H5868">
        <f t="shared" si="182"/>
        <v>0.12529353894372131</v>
      </c>
      <c r="M5868">
        <v>10599.645805057595</v>
      </c>
      <c r="N5868" s="9">
        <v>0.13785252155067934</v>
      </c>
    </row>
    <row r="5869" spans="1:14" x14ac:dyDescent="0.25">
      <c r="A5869" s="2">
        <v>43710.458333333343</v>
      </c>
      <c r="B5869">
        <v>10.707571091031321</v>
      </c>
      <c r="C5869">
        <v>2.6906966477659351</v>
      </c>
      <c r="E5869">
        <f t="shared" si="183"/>
        <v>10.5</v>
      </c>
      <c r="F5869">
        <f t="shared" si="183"/>
        <v>2.5</v>
      </c>
      <c r="G5869">
        <f>IF(OR(Tahiti!E5869&lt;2.5,F5869&lt;0.5),0,VLOOKUP(Tahiti!F5869,'Power Matrix'!$B$2:$AI$30,HLOOKUP(E5869,'Power Matrix'!$B$2:$AI$30,29)))</f>
        <v>9633.9705665237434</v>
      </c>
      <c r="H5869">
        <f t="shared" si="182"/>
        <v>0.12529353894372131</v>
      </c>
      <c r="M5869">
        <v>9621.499565850525</v>
      </c>
      <c r="N5869" s="9">
        <v>0.12513134878699417</v>
      </c>
    </row>
    <row r="5870" spans="1:14" x14ac:dyDescent="0.25">
      <c r="A5870" s="2">
        <v>43710.5</v>
      </c>
      <c r="B5870">
        <v>10.833248815573899</v>
      </c>
      <c r="C5870">
        <v>2.6460159218022259</v>
      </c>
      <c r="E5870">
        <f t="shared" si="183"/>
        <v>11</v>
      </c>
      <c r="F5870">
        <f t="shared" si="183"/>
        <v>2.5</v>
      </c>
      <c r="G5870">
        <f>IF(OR(Tahiti!E5870&lt;2.5,F5870&lt;0.5),0,VLOOKUP(Tahiti!F5870,'Power Matrix'!$B$2:$AI$30,HLOOKUP(E5870,'Power Matrix'!$B$2:$AI$30,29)))</f>
        <v>7745.5223652343748</v>
      </c>
      <c r="H5870">
        <f t="shared" si="182"/>
        <v>0.10073353467366189</v>
      </c>
      <c r="M5870">
        <v>9041.9626149283358</v>
      </c>
      <c r="N5870" s="9">
        <v>0.11759424504921677</v>
      </c>
    </row>
    <row r="5871" spans="1:14" x14ac:dyDescent="0.25">
      <c r="A5871" s="2">
        <v>43710.541666666657</v>
      </c>
      <c r="B5871">
        <v>10.91063116998658</v>
      </c>
      <c r="C5871">
        <v>2.6177995040081168</v>
      </c>
      <c r="E5871">
        <f t="shared" si="183"/>
        <v>11</v>
      </c>
      <c r="F5871">
        <f t="shared" si="183"/>
        <v>2.5</v>
      </c>
      <c r="G5871">
        <f>IF(OR(Tahiti!E5871&lt;2.5,F5871&lt;0.5),0,VLOOKUP(Tahiti!F5871,'Power Matrix'!$B$2:$AI$30,HLOOKUP(E5871,'Power Matrix'!$B$2:$AI$30,29)))</f>
        <v>7745.5223652343748</v>
      </c>
      <c r="H5871">
        <f t="shared" si="182"/>
        <v>0.10073353467366189</v>
      </c>
      <c r="M5871">
        <v>8785.0370948689797</v>
      </c>
      <c r="N5871" s="9">
        <v>0.11425282860547084</v>
      </c>
    </row>
    <row r="5872" spans="1:14" x14ac:dyDescent="0.25">
      <c r="A5872" s="2">
        <v>43710.583333333343</v>
      </c>
      <c r="B5872">
        <v>10.948087522388461</v>
      </c>
      <c r="C5872">
        <v>2.6061041678600558</v>
      </c>
      <c r="E5872">
        <f t="shared" si="183"/>
        <v>11</v>
      </c>
      <c r="F5872">
        <f t="shared" si="183"/>
        <v>2.5</v>
      </c>
      <c r="G5872">
        <f>IF(OR(Tahiti!E5872&lt;2.5,F5872&lt;0.5),0,VLOOKUP(Tahiti!F5872,'Power Matrix'!$B$2:$AI$30,HLOOKUP(E5872,'Power Matrix'!$B$2:$AI$30,29)))</f>
        <v>7745.5223652343748</v>
      </c>
      <c r="H5872">
        <f t="shared" si="182"/>
        <v>0.10073353467366189</v>
      </c>
      <c r="M5872">
        <v>8773.4649894261383</v>
      </c>
      <c r="N5872" s="9">
        <v>0.11410232886762255</v>
      </c>
    </row>
    <row r="5873" spans="1:14" x14ac:dyDescent="0.25">
      <c r="A5873" s="2">
        <v>43710.625</v>
      </c>
      <c r="B5873">
        <v>10.95741730979992</v>
      </c>
      <c r="C5873">
        <v>2.6097376703526569</v>
      </c>
      <c r="E5873">
        <f t="shared" si="183"/>
        <v>11</v>
      </c>
      <c r="F5873">
        <f t="shared" si="183"/>
        <v>2.5</v>
      </c>
      <c r="G5873">
        <f>IF(OR(Tahiti!E5873&lt;2.5,F5873&lt;0.5),0,VLOOKUP(Tahiti!F5873,'Power Matrix'!$B$2:$AI$30,HLOOKUP(E5873,'Power Matrix'!$B$2:$AI$30,29)))</f>
        <v>7745.5223652343748</v>
      </c>
      <c r="H5873">
        <f t="shared" si="182"/>
        <v>0.10073353467366189</v>
      </c>
      <c r="M5873">
        <v>8887.5246606310084</v>
      </c>
      <c r="N5873" s="9">
        <v>0.1155857193102853</v>
      </c>
    </row>
    <row r="5874" spans="1:14" x14ac:dyDescent="0.25">
      <c r="A5874" s="2">
        <v>43710.666666666657</v>
      </c>
      <c r="B5874">
        <v>10.95810332358017</v>
      </c>
      <c r="C5874">
        <v>2.624555547705298</v>
      </c>
      <c r="E5874">
        <f t="shared" si="183"/>
        <v>11</v>
      </c>
      <c r="F5874">
        <f t="shared" si="183"/>
        <v>2.5</v>
      </c>
      <c r="G5874">
        <f>IF(OR(Tahiti!E5874&lt;2.5,F5874&lt;0.5),0,VLOOKUP(Tahiti!F5874,'Power Matrix'!$B$2:$AI$30,HLOOKUP(E5874,'Power Matrix'!$B$2:$AI$30,29)))</f>
        <v>7745.5223652343748</v>
      </c>
      <c r="H5874">
        <f t="shared" si="182"/>
        <v>0.10073353467366189</v>
      </c>
      <c r="M5874">
        <v>9194.6069045818003</v>
      </c>
      <c r="N5874" s="9">
        <v>0.1195794434809419</v>
      </c>
    </row>
    <row r="5875" spans="1:14" x14ac:dyDescent="0.25">
      <c r="A5875" s="2">
        <v>43710.708333333343</v>
      </c>
      <c r="B5875">
        <v>10.946852697583999</v>
      </c>
      <c r="C5875">
        <v>2.65691642928003</v>
      </c>
      <c r="E5875">
        <f t="shared" si="183"/>
        <v>11</v>
      </c>
      <c r="F5875">
        <f t="shared" si="183"/>
        <v>2.5</v>
      </c>
      <c r="G5875">
        <f>IF(OR(Tahiti!E5875&lt;2.5,F5875&lt;0.5),0,VLOOKUP(Tahiti!F5875,'Power Matrix'!$B$2:$AI$30,HLOOKUP(E5875,'Power Matrix'!$B$2:$AI$30,29)))</f>
        <v>7745.5223652343748</v>
      </c>
      <c r="H5875">
        <f t="shared" si="182"/>
        <v>0.10073353467366189</v>
      </c>
      <c r="M5875">
        <v>9841.1590835391689</v>
      </c>
      <c r="N5875" s="9">
        <v>0.12798810635728367</v>
      </c>
    </row>
    <row r="5876" spans="1:14" x14ac:dyDescent="0.25">
      <c r="A5876" s="2">
        <v>43710.75</v>
      </c>
      <c r="B5876">
        <v>10.884013835312709</v>
      </c>
      <c r="C5876">
        <v>2.700291365285461</v>
      </c>
      <c r="E5876">
        <f t="shared" si="183"/>
        <v>11</v>
      </c>
      <c r="F5876">
        <f t="shared" si="183"/>
        <v>2.5</v>
      </c>
      <c r="G5876">
        <f>IF(OR(Tahiti!E5876&lt;2.5,F5876&lt;0.5),0,VLOOKUP(Tahiti!F5876,'Power Matrix'!$B$2:$AI$30,HLOOKUP(E5876,'Power Matrix'!$B$2:$AI$30,29)))</f>
        <v>7745.5223652343748</v>
      </c>
      <c r="H5876">
        <f t="shared" si="182"/>
        <v>0.10073353467366189</v>
      </c>
      <c r="M5876">
        <v>10690.63115497833</v>
      </c>
      <c r="N5876" s="9">
        <v>0.13903582145913096</v>
      </c>
    </row>
    <row r="5877" spans="1:14" x14ac:dyDescent="0.25">
      <c r="A5877" s="2">
        <v>43710.791666666657</v>
      </c>
      <c r="B5877">
        <v>10.79908532931724</v>
      </c>
      <c r="C5877">
        <v>2.7510468532289889</v>
      </c>
      <c r="E5877">
        <f t="shared" si="183"/>
        <v>11</v>
      </c>
      <c r="F5877">
        <f t="shared" si="183"/>
        <v>3</v>
      </c>
      <c r="G5877">
        <f>IF(OR(Tahiti!E5877&lt;2.5,F5877&lt;0.5),0,VLOOKUP(Tahiti!F5877,'Power Matrix'!$B$2:$AI$30,HLOOKUP(E5877,'Power Matrix'!$B$2:$AI$30,29)))</f>
        <v>11587.850645019531</v>
      </c>
      <c r="H5877">
        <f t="shared" si="182"/>
        <v>0.15070451025777509</v>
      </c>
      <c r="M5877">
        <v>11510.816785771656</v>
      </c>
      <c r="N5877" s="9">
        <v>0.14970265499526159</v>
      </c>
    </row>
    <row r="5878" spans="1:14" x14ac:dyDescent="0.25">
      <c r="A5878" s="2">
        <v>43710.833333333343</v>
      </c>
      <c r="B5878">
        <v>10.727739896170799</v>
      </c>
      <c r="C5878">
        <v>2.8016887942196229</v>
      </c>
      <c r="E5878">
        <f t="shared" si="183"/>
        <v>10.5</v>
      </c>
      <c r="F5878">
        <f t="shared" si="183"/>
        <v>3</v>
      </c>
      <c r="G5878">
        <f>IF(OR(Tahiti!E5878&lt;2.5,F5878&lt;0.5),0,VLOOKUP(Tahiti!F5878,'Power Matrix'!$B$2:$AI$30,HLOOKUP(E5878,'Power Matrix'!$B$2:$AI$30,29)))</f>
        <v>14750.442200561523</v>
      </c>
      <c r="H5878">
        <f t="shared" si="182"/>
        <v>0.19183524503542615</v>
      </c>
      <c r="M5878">
        <v>12148.347807851578</v>
      </c>
      <c r="N5878" s="9">
        <v>0.15799399421327251</v>
      </c>
    </row>
    <row r="5879" spans="1:14" x14ac:dyDescent="0.25">
      <c r="A5879" s="2">
        <v>43710.875</v>
      </c>
      <c r="B5879">
        <v>10.69096955754917</v>
      </c>
      <c r="C5879">
        <v>2.8494352879114651</v>
      </c>
      <c r="E5879">
        <f t="shared" si="183"/>
        <v>10.5</v>
      </c>
      <c r="F5879">
        <f t="shared" si="183"/>
        <v>3</v>
      </c>
      <c r="G5879">
        <f>IF(OR(Tahiti!E5879&lt;2.5,F5879&lt;0.5),0,VLOOKUP(Tahiti!F5879,'Power Matrix'!$B$2:$AI$30,HLOOKUP(E5879,'Power Matrix'!$B$2:$AI$30,29)))</f>
        <v>14750.442200561523</v>
      </c>
      <c r="H5879">
        <f t="shared" si="182"/>
        <v>0.19183524503542615</v>
      </c>
      <c r="M5879">
        <v>10295.422256801674</v>
      </c>
      <c r="N5879" s="9">
        <v>0.13389597583080606</v>
      </c>
    </row>
    <row r="5880" spans="1:14" x14ac:dyDescent="0.25">
      <c r="A5880" s="2">
        <v>43710.916666666657</v>
      </c>
      <c r="B5880">
        <v>11.04646189847692</v>
      </c>
      <c r="C5880">
        <v>2.8149737877081971</v>
      </c>
      <c r="E5880">
        <f t="shared" si="183"/>
        <v>11</v>
      </c>
      <c r="F5880">
        <f t="shared" si="183"/>
        <v>3</v>
      </c>
      <c r="G5880">
        <f>IF(OR(Tahiti!E5880&lt;2.5,F5880&lt;0.5),0,VLOOKUP(Tahiti!F5880,'Power Matrix'!$B$2:$AI$30,HLOOKUP(E5880,'Power Matrix'!$B$2:$AI$30,29)))</f>
        <v>11587.850645019531</v>
      </c>
      <c r="H5880">
        <f t="shared" si="182"/>
        <v>0.15070451025777509</v>
      </c>
      <c r="M5880">
        <v>10935.176222849572</v>
      </c>
      <c r="N5880" s="9">
        <v>0.1422162253008091</v>
      </c>
    </row>
    <row r="5881" spans="1:14" x14ac:dyDescent="0.25">
      <c r="A5881" s="2">
        <v>43710.958333333343</v>
      </c>
      <c r="B5881">
        <v>11.37273005236584</v>
      </c>
      <c r="C5881">
        <v>2.7864167290554072</v>
      </c>
      <c r="E5881">
        <f t="shared" si="183"/>
        <v>11.5</v>
      </c>
      <c r="F5881">
        <f t="shared" si="183"/>
        <v>3</v>
      </c>
      <c r="G5881">
        <f>IF(OR(Tahiti!E5881&lt;2.5,F5881&lt;0.5),0,VLOOKUP(Tahiti!F5881,'Power Matrix'!$B$2:$AI$30,HLOOKUP(E5881,'Power Matrix'!$B$2:$AI$30,29)))</f>
        <v>13412.897225013889</v>
      </c>
      <c r="H5881">
        <f t="shared" si="182"/>
        <v>0.17443995175260404</v>
      </c>
      <c r="M5881">
        <v>11365.066358092779</v>
      </c>
      <c r="N5881" s="9">
        <v>0.14780711392321591</v>
      </c>
    </row>
    <row r="5882" spans="1:14" x14ac:dyDescent="0.25">
      <c r="A5882" s="2">
        <v>43711</v>
      </c>
      <c r="B5882">
        <v>11.626966759328059</v>
      </c>
      <c r="C5882">
        <v>2.7687034044039742</v>
      </c>
      <c r="E5882">
        <f t="shared" si="183"/>
        <v>11.5</v>
      </c>
      <c r="F5882">
        <f t="shared" si="183"/>
        <v>3</v>
      </c>
      <c r="G5882">
        <f>IF(OR(Tahiti!E5882&lt;2.5,F5882&lt;0.5),0,VLOOKUP(Tahiti!F5882,'Power Matrix'!$B$2:$AI$30,HLOOKUP(E5882,'Power Matrix'!$B$2:$AI$30,29)))</f>
        <v>13412.897225013889</v>
      </c>
      <c r="H5882">
        <f t="shared" si="182"/>
        <v>0.17443995175260404</v>
      </c>
      <c r="M5882">
        <v>11620.699203704036</v>
      </c>
      <c r="N5882" s="9">
        <v>0.15113171863235372</v>
      </c>
    </row>
    <row r="5883" spans="1:14" x14ac:dyDescent="0.25">
      <c r="A5883" s="2">
        <v>43711.041666666657</v>
      </c>
      <c r="B5883">
        <v>11.7870823756394</v>
      </c>
      <c r="C5883">
        <v>2.760414476842727</v>
      </c>
      <c r="E5883">
        <f t="shared" si="183"/>
        <v>12</v>
      </c>
      <c r="F5883">
        <f t="shared" si="183"/>
        <v>3</v>
      </c>
      <c r="G5883">
        <f>IF(OR(Tahiti!E5883&lt;2.5,F5883&lt;0.5),0,VLOOKUP(Tahiti!F5883,'Power Matrix'!$B$2:$AI$30,HLOOKUP(E5883,'Power Matrix'!$B$2:$AI$30,29)))</f>
        <v>14551.18234175107</v>
      </c>
      <c r="H5883">
        <f t="shared" si="182"/>
        <v>0.18924379297447216</v>
      </c>
      <c r="M5883">
        <v>13217.719024093047</v>
      </c>
      <c r="N5883" s="9">
        <v>0.1719015833293413</v>
      </c>
    </row>
    <row r="5884" spans="1:14" x14ac:dyDescent="0.25">
      <c r="A5884" s="2">
        <v>43711.083333333343</v>
      </c>
      <c r="B5884">
        <v>11.99604217310484</v>
      </c>
      <c r="C5884">
        <v>2.871974358060883</v>
      </c>
      <c r="E5884">
        <f t="shared" si="183"/>
        <v>12</v>
      </c>
      <c r="F5884">
        <f t="shared" si="183"/>
        <v>3</v>
      </c>
      <c r="G5884">
        <f>IF(OR(Tahiti!E5884&lt;2.5,F5884&lt;0.5),0,VLOOKUP(Tahiti!F5884,'Power Matrix'!$B$2:$AI$30,HLOOKUP(E5884,'Power Matrix'!$B$2:$AI$30,29)))</f>
        <v>14551.18234175107</v>
      </c>
      <c r="H5884">
        <f t="shared" si="182"/>
        <v>0.18924379297447216</v>
      </c>
      <c r="M5884">
        <v>12985.141452799046</v>
      </c>
      <c r="N5884" s="9">
        <v>0.16887682144119281</v>
      </c>
    </row>
    <row r="5885" spans="1:14" x14ac:dyDescent="0.25">
      <c r="A5885" s="2">
        <v>43711.125</v>
      </c>
      <c r="B5885">
        <v>11.853076901299859</v>
      </c>
      <c r="C5885">
        <v>2.8798658712870031</v>
      </c>
      <c r="E5885">
        <f t="shared" si="183"/>
        <v>12</v>
      </c>
      <c r="F5885">
        <f t="shared" si="183"/>
        <v>3</v>
      </c>
      <c r="G5885">
        <f>IF(OR(Tahiti!E5885&lt;2.5,F5885&lt;0.5),0,VLOOKUP(Tahiti!F5885,'Power Matrix'!$B$2:$AI$30,HLOOKUP(E5885,'Power Matrix'!$B$2:$AI$30,29)))</f>
        <v>14551.18234175107</v>
      </c>
      <c r="H5885">
        <f t="shared" si="182"/>
        <v>0.18924379297447216</v>
      </c>
      <c r="M5885">
        <v>12830.588324351069</v>
      </c>
      <c r="N5885" s="9">
        <v>0.16686679781757952</v>
      </c>
    </row>
    <row r="5886" spans="1:14" x14ac:dyDescent="0.25">
      <c r="A5886" s="2">
        <v>43711.166666666657</v>
      </c>
      <c r="B5886">
        <v>11.6008982356784</v>
      </c>
      <c r="C5886">
        <v>2.9194937578469382</v>
      </c>
      <c r="E5886">
        <f t="shared" si="183"/>
        <v>11.5</v>
      </c>
      <c r="F5886">
        <f t="shared" si="183"/>
        <v>3</v>
      </c>
      <c r="G5886">
        <f>IF(OR(Tahiti!E5886&lt;2.5,F5886&lt;0.5),0,VLOOKUP(Tahiti!F5886,'Power Matrix'!$B$2:$AI$30,HLOOKUP(E5886,'Power Matrix'!$B$2:$AI$30,29)))</f>
        <v>13412.897225013889</v>
      </c>
      <c r="H5886">
        <f t="shared" si="182"/>
        <v>0.17443995175260404</v>
      </c>
      <c r="M5886">
        <v>12412.985481751659</v>
      </c>
      <c r="N5886" s="9">
        <v>0.16143571022108719</v>
      </c>
    </row>
    <row r="5887" spans="1:14" x14ac:dyDescent="0.25">
      <c r="A5887" s="2">
        <v>43711.208333333343</v>
      </c>
      <c r="B5887">
        <v>11.286841127078009</v>
      </c>
      <c r="C5887">
        <v>2.9754156321471341</v>
      </c>
      <c r="E5887">
        <f t="shared" si="183"/>
        <v>11.5</v>
      </c>
      <c r="F5887">
        <f t="shared" si="183"/>
        <v>3</v>
      </c>
      <c r="G5887">
        <f>IF(OR(Tahiti!E5887&lt;2.5,F5887&lt;0.5),0,VLOOKUP(Tahiti!F5887,'Power Matrix'!$B$2:$AI$30,HLOOKUP(E5887,'Power Matrix'!$B$2:$AI$30,29)))</f>
        <v>13412.897225013889</v>
      </c>
      <c r="H5887">
        <f t="shared" si="182"/>
        <v>0.17443995175260404</v>
      </c>
      <c r="M5887">
        <v>12004.973358889107</v>
      </c>
      <c r="N5887" s="9">
        <v>0.15612935366971911</v>
      </c>
    </row>
    <row r="5888" spans="1:14" x14ac:dyDescent="0.25">
      <c r="A5888" s="2">
        <v>43711.25</v>
      </c>
      <c r="B5888">
        <v>10.99363883739734</v>
      </c>
      <c r="C5888">
        <v>3.037014854092019</v>
      </c>
      <c r="E5888">
        <f t="shared" si="183"/>
        <v>11</v>
      </c>
      <c r="F5888">
        <f t="shared" si="183"/>
        <v>3</v>
      </c>
      <c r="G5888">
        <f>IF(OR(Tahiti!E5888&lt;2.5,F5888&lt;0.5),0,VLOOKUP(Tahiti!F5888,'Power Matrix'!$B$2:$AI$30,HLOOKUP(E5888,'Power Matrix'!$B$2:$AI$30,29)))</f>
        <v>11587.850645019531</v>
      </c>
      <c r="H5888">
        <f t="shared" si="182"/>
        <v>0.15070451025777509</v>
      </c>
      <c r="M5888">
        <v>14009.162786624198</v>
      </c>
      <c r="N5888" s="9">
        <v>0.18219461767567938</v>
      </c>
    </row>
    <row r="5889" spans="1:14" x14ac:dyDescent="0.25">
      <c r="A5889" s="2">
        <v>43711.291666666657</v>
      </c>
      <c r="B5889">
        <v>10.77329121117968</v>
      </c>
      <c r="C5889">
        <v>3.0938451040153652</v>
      </c>
      <c r="E5889">
        <f t="shared" si="183"/>
        <v>11</v>
      </c>
      <c r="F5889">
        <f t="shared" si="183"/>
        <v>3</v>
      </c>
      <c r="G5889">
        <f>IF(OR(Tahiti!E5889&lt;2.5,F5889&lt;0.5),0,VLOOKUP(Tahiti!F5889,'Power Matrix'!$B$2:$AI$30,HLOOKUP(E5889,'Power Matrix'!$B$2:$AI$30,29)))</f>
        <v>11587.850645019531</v>
      </c>
      <c r="H5889">
        <f t="shared" si="182"/>
        <v>0.15070451025777509</v>
      </c>
      <c r="M5889">
        <v>15177.157754954284</v>
      </c>
      <c r="N5889" s="9">
        <v>0.19738484709504187</v>
      </c>
    </row>
    <row r="5890" spans="1:14" x14ac:dyDescent="0.25">
      <c r="A5890" s="2">
        <v>43711.333333333343</v>
      </c>
      <c r="B5890">
        <v>10.65762928782881</v>
      </c>
      <c r="C5890">
        <v>3.1330755762401719</v>
      </c>
      <c r="E5890">
        <f t="shared" si="183"/>
        <v>10.5</v>
      </c>
      <c r="F5890">
        <f t="shared" si="183"/>
        <v>3</v>
      </c>
      <c r="G5890">
        <f>IF(OR(Tahiti!E5890&lt;2.5,F5890&lt;0.5),0,VLOOKUP(Tahiti!F5890,'Power Matrix'!$B$2:$AI$30,HLOOKUP(E5890,'Power Matrix'!$B$2:$AI$30,29)))</f>
        <v>14750.442200561523</v>
      </c>
      <c r="H5890">
        <f t="shared" ref="H5890:H5953" si="184">G5890/$K$2</f>
        <v>0.19183524503542615</v>
      </c>
      <c r="M5890">
        <v>15537.0492477398</v>
      </c>
      <c r="N5890" s="9">
        <v>0.20206537611247843</v>
      </c>
    </row>
    <row r="5891" spans="1:14" x14ac:dyDescent="0.25">
      <c r="A5891" s="2">
        <v>43711.375</v>
      </c>
      <c r="B5891">
        <v>10.634990833080421</v>
      </c>
      <c r="C5891">
        <v>3.1528327460436931</v>
      </c>
      <c r="E5891">
        <f t="shared" ref="E5891:F5954" si="185">MROUND(B5891,0.5)</f>
        <v>10.5</v>
      </c>
      <c r="F5891">
        <f t="shared" si="185"/>
        <v>3</v>
      </c>
      <c r="G5891">
        <f>IF(OR(Tahiti!E5891&lt;2.5,F5891&lt;0.5),0,VLOOKUP(Tahiti!F5891,'Power Matrix'!$B$2:$AI$30,HLOOKUP(E5891,'Power Matrix'!$B$2:$AI$30,29)))</f>
        <v>14750.442200561523</v>
      </c>
      <c r="H5891">
        <f t="shared" si="184"/>
        <v>0.19183524503542615</v>
      </c>
      <c r="M5891">
        <v>13134.958845150037</v>
      </c>
      <c r="N5891" s="9">
        <v>0.17082525497261114</v>
      </c>
    </row>
    <row r="5892" spans="1:14" x14ac:dyDescent="0.25">
      <c r="A5892" s="2">
        <v>43711.416666666657</v>
      </c>
      <c r="B5892">
        <v>10.9147472526681</v>
      </c>
      <c r="C5892">
        <v>3.097819247366647</v>
      </c>
      <c r="E5892">
        <f t="shared" si="185"/>
        <v>11</v>
      </c>
      <c r="F5892">
        <f t="shared" si="185"/>
        <v>3</v>
      </c>
      <c r="G5892">
        <f>IF(OR(Tahiti!E5892&lt;2.5,F5892&lt;0.5),0,VLOOKUP(Tahiti!F5892,'Power Matrix'!$B$2:$AI$30,HLOOKUP(E5892,'Power Matrix'!$B$2:$AI$30,29)))</f>
        <v>11587.850645019531</v>
      </c>
      <c r="H5892">
        <f t="shared" si="184"/>
        <v>0.15070451025777509</v>
      </c>
      <c r="M5892">
        <v>12713.011277672986</v>
      </c>
      <c r="N5892" s="9">
        <v>0.16533766253710419</v>
      </c>
    </row>
    <row r="5893" spans="1:14" x14ac:dyDescent="0.25">
      <c r="A5893" s="2">
        <v>43711.458333333343</v>
      </c>
      <c r="B5893">
        <v>11.16939556789848</v>
      </c>
      <c r="C5893">
        <v>3.0548984991727921</v>
      </c>
      <c r="E5893">
        <f t="shared" si="185"/>
        <v>11</v>
      </c>
      <c r="F5893">
        <f t="shared" si="185"/>
        <v>3</v>
      </c>
      <c r="G5893">
        <f>IF(OR(Tahiti!E5893&lt;2.5,F5893&lt;0.5),0,VLOOKUP(Tahiti!F5893,'Power Matrix'!$B$2:$AI$30,HLOOKUP(E5893,'Power Matrix'!$B$2:$AI$30,29)))</f>
        <v>11587.850645019531</v>
      </c>
      <c r="H5893">
        <f t="shared" si="184"/>
        <v>0.15070451025777509</v>
      </c>
      <c r="M5893">
        <v>13181.937717873634</v>
      </c>
      <c r="N5893" s="9">
        <v>0.17143623350752277</v>
      </c>
    </row>
    <row r="5894" spans="1:14" x14ac:dyDescent="0.25">
      <c r="A5894" s="2">
        <v>43711.5</v>
      </c>
      <c r="B5894">
        <v>11.38068781221679</v>
      </c>
      <c r="C5894">
        <v>3.0253762914204052</v>
      </c>
      <c r="E5894">
        <f t="shared" si="185"/>
        <v>11.5</v>
      </c>
      <c r="F5894">
        <f t="shared" si="185"/>
        <v>3</v>
      </c>
      <c r="G5894">
        <f>IF(OR(Tahiti!E5894&lt;2.5,F5894&lt;0.5),0,VLOOKUP(Tahiti!F5894,'Power Matrix'!$B$2:$AI$30,HLOOKUP(E5894,'Power Matrix'!$B$2:$AI$30,29)))</f>
        <v>13412.897225013889</v>
      </c>
      <c r="H5894">
        <f t="shared" si="184"/>
        <v>0.17443995175260404</v>
      </c>
      <c r="M5894">
        <v>13587.909115061961</v>
      </c>
      <c r="N5894" s="9">
        <v>0.17671604962677082</v>
      </c>
    </row>
    <row r="5895" spans="1:14" x14ac:dyDescent="0.25">
      <c r="A5895" s="2">
        <v>43711.541666666657</v>
      </c>
      <c r="B5895">
        <v>11.54052902301602</v>
      </c>
      <c r="C5895">
        <v>3.0111261488322332</v>
      </c>
      <c r="E5895">
        <f t="shared" si="185"/>
        <v>11.5</v>
      </c>
      <c r="F5895">
        <f t="shared" si="185"/>
        <v>3</v>
      </c>
      <c r="G5895">
        <f>IF(OR(Tahiti!E5895&lt;2.5,F5895&lt;0.5),0,VLOOKUP(Tahiti!F5895,'Power Matrix'!$B$2:$AI$30,HLOOKUP(E5895,'Power Matrix'!$B$2:$AI$30,29)))</f>
        <v>13412.897225013889</v>
      </c>
      <c r="H5895">
        <f t="shared" si="184"/>
        <v>0.17443995175260404</v>
      </c>
      <c r="M5895">
        <v>13381.686838174617</v>
      </c>
      <c r="N5895" s="9">
        <v>0.17403404860601235</v>
      </c>
    </row>
    <row r="5896" spans="1:14" x14ac:dyDescent="0.25">
      <c r="A5896" s="2">
        <v>43711.583333333343</v>
      </c>
      <c r="B5896">
        <v>11.57620173958925</v>
      </c>
      <c r="C5896">
        <v>2.979673642880651</v>
      </c>
      <c r="E5896">
        <f t="shared" si="185"/>
        <v>11.5</v>
      </c>
      <c r="F5896">
        <f t="shared" si="185"/>
        <v>3</v>
      </c>
      <c r="G5896">
        <f>IF(OR(Tahiti!E5896&lt;2.5,F5896&lt;0.5),0,VLOOKUP(Tahiti!F5896,'Power Matrix'!$B$2:$AI$30,HLOOKUP(E5896,'Power Matrix'!$B$2:$AI$30,29)))</f>
        <v>13412.897225013889</v>
      </c>
      <c r="H5896">
        <f t="shared" si="184"/>
        <v>0.17443995175260404</v>
      </c>
      <c r="M5896">
        <v>13214.543808518327</v>
      </c>
      <c r="N5896" s="9">
        <v>0.17186028841425713</v>
      </c>
    </row>
    <row r="5897" spans="1:14" x14ac:dyDescent="0.25">
      <c r="A5897" s="2">
        <v>43711.625</v>
      </c>
      <c r="B5897">
        <v>11.546977552550411</v>
      </c>
      <c r="C5897">
        <v>2.9696247375495499</v>
      </c>
      <c r="E5897">
        <f t="shared" si="185"/>
        <v>11.5</v>
      </c>
      <c r="F5897">
        <f t="shared" si="185"/>
        <v>3</v>
      </c>
      <c r="G5897">
        <f>IF(OR(Tahiti!E5897&lt;2.5,F5897&lt;0.5),0,VLOOKUP(Tahiti!F5897,'Power Matrix'!$B$2:$AI$30,HLOOKUP(E5897,'Power Matrix'!$B$2:$AI$30,29)))</f>
        <v>13412.897225013889</v>
      </c>
      <c r="H5897">
        <f t="shared" si="184"/>
        <v>0.17443995175260404</v>
      </c>
      <c r="M5897">
        <v>13069.654715245713</v>
      </c>
      <c r="N5897" s="9">
        <v>0.16997594933159729</v>
      </c>
    </row>
    <row r="5898" spans="1:14" x14ac:dyDescent="0.25">
      <c r="A5898" s="2">
        <v>43711.666666666657</v>
      </c>
      <c r="B5898">
        <v>11.52392748953387</v>
      </c>
      <c r="C5898">
        <v>2.9603706608887048</v>
      </c>
      <c r="E5898">
        <f t="shared" si="185"/>
        <v>11.5</v>
      </c>
      <c r="F5898">
        <f t="shared" si="185"/>
        <v>3</v>
      </c>
      <c r="G5898">
        <f>IF(OR(Tahiti!E5898&lt;2.5,F5898&lt;0.5),0,VLOOKUP(Tahiti!F5898,'Power Matrix'!$B$2:$AI$30,HLOOKUP(E5898,'Power Matrix'!$B$2:$AI$30,29)))</f>
        <v>13412.897225013889</v>
      </c>
      <c r="H5898">
        <f t="shared" si="184"/>
        <v>0.17443995175260404</v>
      </c>
      <c r="M5898">
        <v>13276.779807372266</v>
      </c>
      <c r="N5898" s="9">
        <v>0.17266969181612807</v>
      </c>
    </row>
    <row r="5899" spans="1:14" x14ac:dyDescent="0.25">
      <c r="A5899" s="2">
        <v>43711.708333333343</v>
      </c>
      <c r="B5899">
        <v>11.54876118837907</v>
      </c>
      <c r="C5899">
        <v>2.9754156321471341</v>
      </c>
      <c r="E5899">
        <f t="shared" si="185"/>
        <v>11.5</v>
      </c>
      <c r="F5899">
        <f t="shared" si="185"/>
        <v>3</v>
      </c>
      <c r="G5899">
        <f>IF(OR(Tahiti!E5899&lt;2.5,F5899&lt;0.5),0,VLOOKUP(Tahiti!F5899,'Power Matrix'!$B$2:$AI$30,HLOOKUP(E5899,'Power Matrix'!$B$2:$AI$30,29)))</f>
        <v>13412.897225013889</v>
      </c>
      <c r="H5899">
        <f t="shared" si="184"/>
        <v>0.17443995175260404</v>
      </c>
      <c r="M5899">
        <v>13560.525676597328</v>
      </c>
      <c r="N5899" s="9">
        <v>0.17635991734551326</v>
      </c>
    </row>
    <row r="5900" spans="1:14" x14ac:dyDescent="0.25">
      <c r="A5900" s="2">
        <v>43711.75</v>
      </c>
      <c r="B5900">
        <v>11.546291538770159</v>
      </c>
      <c r="C5900">
        <v>3.0056758950933311</v>
      </c>
      <c r="E5900">
        <f t="shared" si="185"/>
        <v>11.5</v>
      </c>
      <c r="F5900">
        <f t="shared" si="185"/>
        <v>3</v>
      </c>
      <c r="G5900">
        <f>IF(OR(Tahiti!E5900&lt;2.5,F5900&lt;0.5),0,VLOOKUP(Tahiti!F5900,'Power Matrix'!$B$2:$AI$30,HLOOKUP(E5900,'Power Matrix'!$B$2:$AI$30,29)))</f>
        <v>13412.897225013889</v>
      </c>
      <c r="H5900">
        <f t="shared" si="184"/>
        <v>0.17443995175260404</v>
      </c>
      <c r="M5900">
        <v>13851.837063992321</v>
      </c>
      <c r="N5900" s="9">
        <v>0.18014853538496373</v>
      </c>
    </row>
    <row r="5901" spans="1:14" x14ac:dyDescent="0.25">
      <c r="A5901" s="2">
        <v>43711.791666666657</v>
      </c>
      <c r="B5901">
        <v>11.529827208044059</v>
      </c>
      <c r="C5901">
        <v>3.0499592067219119</v>
      </c>
      <c r="E5901">
        <f t="shared" si="185"/>
        <v>11.5</v>
      </c>
      <c r="F5901">
        <f t="shared" si="185"/>
        <v>3</v>
      </c>
      <c r="G5901">
        <f>IF(OR(Tahiti!E5901&lt;2.5,F5901&lt;0.5),0,VLOOKUP(Tahiti!F5901,'Power Matrix'!$B$2:$AI$30,HLOOKUP(E5901,'Power Matrix'!$B$2:$AI$30,29)))</f>
        <v>13412.897225013889</v>
      </c>
      <c r="H5901">
        <f t="shared" si="184"/>
        <v>0.17443995175260404</v>
      </c>
      <c r="M5901">
        <v>14185.439765135488</v>
      </c>
      <c r="N5901" s="9">
        <v>0.18448716842935847</v>
      </c>
    </row>
    <row r="5902" spans="1:14" x14ac:dyDescent="0.25">
      <c r="A5902" s="2">
        <v>43711.833333333343</v>
      </c>
      <c r="B5902">
        <v>11.47919939106129</v>
      </c>
      <c r="C5902">
        <v>3.1129209921015231</v>
      </c>
      <c r="E5902">
        <f t="shared" si="185"/>
        <v>11.5</v>
      </c>
      <c r="F5902">
        <f t="shared" si="185"/>
        <v>3</v>
      </c>
      <c r="G5902">
        <f>IF(OR(Tahiti!E5902&lt;2.5,F5902&lt;0.5),0,VLOOKUP(Tahiti!F5902,'Power Matrix'!$B$2:$AI$30,HLOOKUP(E5902,'Power Matrix'!$B$2:$AI$30,29)))</f>
        <v>13412.897225013889</v>
      </c>
      <c r="H5902">
        <f t="shared" si="184"/>
        <v>0.17443995175260404</v>
      </c>
      <c r="M5902">
        <v>14571.606115712208</v>
      </c>
      <c r="N5902" s="9">
        <v>0.18950941220467632</v>
      </c>
    </row>
    <row r="5903" spans="1:14" x14ac:dyDescent="0.25">
      <c r="A5903" s="2">
        <v>43711.875</v>
      </c>
      <c r="B5903">
        <v>11.41512570398555</v>
      </c>
      <c r="C5903">
        <v>3.1866129645295982</v>
      </c>
      <c r="E5903">
        <f t="shared" si="185"/>
        <v>11.5</v>
      </c>
      <c r="F5903">
        <f t="shared" si="185"/>
        <v>3</v>
      </c>
      <c r="G5903">
        <f>IF(OR(Tahiti!E5903&lt;2.5,F5903&lt;0.5),0,VLOOKUP(Tahiti!F5903,'Power Matrix'!$B$2:$AI$30,HLOOKUP(E5903,'Power Matrix'!$B$2:$AI$30,29)))</f>
        <v>13412.897225013889</v>
      </c>
      <c r="H5903">
        <f t="shared" si="184"/>
        <v>0.17443995175260404</v>
      </c>
      <c r="M5903">
        <v>15141.228181494836</v>
      </c>
      <c r="N5903" s="9">
        <v>0.19691756900002649</v>
      </c>
    </row>
    <row r="5904" spans="1:14" x14ac:dyDescent="0.25">
      <c r="A5904" s="2">
        <v>43711.916666666657</v>
      </c>
      <c r="B5904">
        <v>11.338978174377329</v>
      </c>
      <c r="C5904">
        <v>3.279324051567384</v>
      </c>
      <c r="E5904">
        <f t="shared" si="185"/>
        <v>11.5</v>
      </c>
      <c r="F5904">
        <f t="shared" si="185"/>
        <v>3.5</v>
      </c>
      <c r="G5904">
        <f>IF(OR(Tahiti!E5904&lt;2.5,F5904&lt;0.5),0,VLOOKUP(Tahiti!F5904,'Power Matrix'!$B$2:$AI$30,HLOOKUP(E5904,'Power Matrix'!$B$2:$AI$30,29)))</f>
        <v>17112.103512037851</v>
      </c>
      <c r="H5904">
        <f t="shared" si="184"/>
        <v>0.22254957008532195</v>
      </c>
      <c r="M5904">
        <v>15664.511462515315</v>
      </c>
      <c r="N5904" s="9">
        <v>0.20372307185367525</v>
      </c>
    </row>
    <row r="5905" spans="1:14" x14ac:dyDescent="0.25">
      <c r="A5905" s="2">
        <v>43711.958333333343</v>
      </c>
      <c r="B5905">
        <v>11.371495227561381</v>
      </c>
      <c r="C5905">
        <v>3.3354162462969201</v>
      </c>
      <c r="E5905">
        <f t="shared" si="185"/>
        <v>11.5</v>
      </c>
      <c r="F5905">
        <f t="shared" si="185"/>
        <v>3.5</v>
      </c>
      <c r="G5905">
        <f>IF(OR(Tahiti!E5905&lt;2.5,F5905&lt;0.5),0,VLOOKUP(Tahiti!F5905,'Power Matrix'!$B$2:$AI$30,HLOOKUP(E5905,'Power Matrix'!$B$2:$AI$30,29)))</f>
        <v>17112.103512037851</v>
      </c>
      <c r="H5905">
        <f t="shared" si="184"/>
        <v>0.22254957008532195</v>
      </c>
      <c r="M5905">
        <v>16022.076060888821</v>
      </c>
      <c r="N5905" s="9">
        <v>0.20837333870311325</v>
      </c>
    </row>
    <row r="5906" spans="1:14" x14ac:dyDescent="0.25">
      <c r="A5906" s="2">
        <v>43712</v>
      </c>
      <c r="B5906">
        <v>11.459853802458129</v>
      </c>
      <c r="C5906">
        <v>3.36158881893894</v>
      </c>
      <c r="E5906">
        <f t="shared" si="185"/>
        <v>11.5</v>
      </c>
      <c r="F5906">
        <f t="shared" si="185"/>
        <v>3.5</v>
      </c>
      <c r="G5906">
        <f>IF(OR(Tahiti!E5906&lt;2.5,F5906&lt;0.5),0,VLOOKUP(Tahiti!F5906,'Power Matrix'!$B$2:$AI$30,HLOOKUP(E5906,'Power Matrix'!$B$2:$AI$30,29)))</f>
        <v>17112.103512037851</v>
      </c>
      <c r="H5906">
        <f t="shared" si="184"/>
        <v>0.22254957008532195</v>
      </c>
      <c r="M5906">
        <v>16295.275656956555</v>
      </c>
      <c r="N5906" s="9">
        <v>0.21192640584301659</v>
      </c>
    </row>
    <row r="5907" spans="1:14" x14ac:dyDescent="0.25">
      <c r="A5907" s="2">
        <v>43712.041666666657</v>
      </c>
      <c r="B5907">
        <v>11.546977552550411</v>
      </c>
      <c r="C5907">
        <v>3.372886740751873</v>
      </c>
      <c r="E5907">
        <f t="shared" si="185"/>
        <v>11.5</v>
      </c>
      <c r="F5907">
        <f t="shared" si="185"/>
        <v>3.5</v>
      </c>
      <c r="G5907">
        <f>IF(OR(Tahiti!E5907&lt;2.5,F5907&lt;0.5),0,VLOOKUP(Tahiti!F5907,'Power Matrix'!$B$2:$AI$30,HLOOKUP(E5907,'Power Matrix'!$B$2:$AI$30,29)))</f>
        <v>17112.103512037851</v>
      </c>
      <c r="H5907">
        <f t="shared" si="184"/>
        <v>0.22254957008532195</v>
      </c>
      <c r="M5907">
        <v>16355.760792043293</v>
      </c>
      <c r="N5907" s="9">
        <v>0.21271303857975027</v>
      </c>
    </row>
    <row r="5908" spans="1:14" x14ac:dyDescent="0.25">
      <c r="A5908" s="2">
        <v>43712.083333333343</v>
      </c>
      <c r="B5908">
        <v>11.54876118837907</v>
      </c>
      <c r="C5908">
        <v>3.3803808396428638</v>
      </c>
      <c r="E5908">
        <f t="shared" si="185"/>
        <v>11.5</v>
      </c>
      <c r="F5908">
        <f t="shared" si="185"/>
        <v>3.5</v>
      </c>
      <c r="G5908">
        <f>IF(OR(Tahiti!E5908&lt;2.5,F5908&lt;0.5),0,VLOOKUP(Tahiti!F5908,'Power Matrix'!$B$2:$AI$30,HLOOKUP(E5908,'Power Matrix'!$B$2:$AI$30,29)))</f>
        <v>17112.103512037851</v>
      </c>
      <c r="H5908">
        <f t="shared" si="184"/>
        <v>0.22254957008532195</v>
      </c>
      <c r="M5908">
        <v>16493.302135280774</v>
      </c>
      <c r="N5908" s="9">
        <v>0.21450181731174406</v>
      </c>
    </row>
    <row r="5909" spans="1:14" x14ac:dyDescent="0.25">
      <c r="A5909" s="2">
        <v>43712.125</v>
      </c>
      <c r="B5909">
        <v>11.41169563508428</v>
      </c>
      <c r="C5909">
        <v>3.4313634214921791</v>
      </c>
      <c r="E5909">
        <f t="shared" si="185"/>
        <v>11.5</v>
      </c>
      <c r="F5909">
        <f t="shared" si="185"/>
        <v>3.5</v>
      </c>
      <c r="G5909">
        <f>IF(OR(Tahiti!E5909&lt;2.5,F5909&lt;0.5),0,VLOOKUP(Tahiti!F5909,'Power Matrix'!$B$2:$AI$30,HLOOKUP(E5909,'Power Matrix'!$B$2:$AI$30,29)))</f>
        <v>17112.103512037851</v>
      </c>
      <c r="H5909">
        <f t="shared" si="184"/>
        <v>0.22254957008532195</v>
      </c>
      <c r="M5909">
        <v>17005.15786454131</v>
      </c>
      <c r="N5909" s="9">
        <v>0.22115870040448465</v>
      </c>
    </row>
    <row r="5910" spans="1:14" x14ac:dyDescent="0.25">
      <c r="A5910" s="2">
        <v>43712.166666666657</v>
      </c>
      <c r="B5910">
        <v>11.129332363131629</v>
      </c>
      <c r="C5910">
        <v>3.520611326466704</v>
      </c>
      <c r="E5910">
        <f t="shared" si="185"/>
        <v>11</v>
      </c>
      <c r="F5910">
        <f t="shared" si="185"/>
        <v>3.5</v>
      </c>
      <c r="G5910">
        <f>IF(OR(Tahiti!E5910&lt;2.5,F5910&lt;0.5),0,VLOOKUP(Tahiti!F5910,'Power Matrix'!$B$2:$AI$30,HLOOKUP(E5910,'Power Matrix'!$B$2:$AI$30,29)))</f>
        <v>16673.985554687497</v>
      </c>
      <c r="H5910">
        <f t="shared" si="184"/>
        <v>0.21685167543511777</v>
      </c>
      <c r="M5910">
        <v>19103.743313455296</v>
      </c>
      <c r="N5910" s="9">
        <v>0.24845162142683813</v>
      </c>
    </row>
    <row r="5911" spans="1:14" x14ac:dyDescent="0.25">
      <c r="A5911" s="2">
        <v>43712.208333333343</v>
      </c>
      <c r="B5911">
        <v>10.83077916596498</v>
      </c>
      <c r="C5911">
        <v>3.6158204464681529</v>
      </c>
      <c r="E5911">
        <f t="shared" si="185"/>
        <v>11</v>
      </c>
      <c r="F5911">
        <f t="shared" si="185"/>
        <v>3.5</v>
      </c>
      <c r="G5911">
        <f>IF(OR(Tahiti!E5911&lt;2.5,F5911&lt;0.5),0,VLOOKUP(Tahiti!F5911,'Power Matrix'!$B$2:$AI$30,HLOOKUP(E5911,'Power Matrix'!$B$2:$AI$30,29)))</f>
        <v>16673.985554687497</v>
      </c>
      <c r="H5911">
        <f t="shared" si="184"/>
        <v>0.21685167543511777</v>
      </c>
      <c r="M5911">
        <v>21837.217631188669</v>
      </c>
      <c r="N5911" s="9">
        <v>0.2840015194351066</v>
      </c>
    </row>
    <row r="5912" spans="1:14" x14ac:dyDescent="0.25">
      <c r="A5912" s="2">
        <v>43712.25</v>
      </c>
      <c r="B5912">
        <v>10.58395140782951</v>
      </c>
      <c r="C5912">
        <v>3.6932594683417239</v>
      </c>
      <c r="E5912">
        <f t="shared" si="185"/>
        <v>10.5</v>
      </c>
      <c r="F5912">
        <f t="shared" si="185"/>
        <v>3.5</v>
      </c>
      <c r="G5912">
        <f>IF(OR(Tahiti!E5912&lt;2.5,F5912&lt;0.5),0,VLOOKUP(Tahiti!F5912,'Power Matrix'!$B$2:$AI$30,HLOOKUP(E5912,'Power Matrix'!$B$2:$AI$30,29)))</f>
        <v>20221.054619335933</v>
      </c>
      <c r="H5912">
        <f t="shared" si="184"/>
        <v>0.26298268994453422</v>
      </c>
      <c r="M5912">
        <v>23747.504876383238</v>
      </c>
      <c r="N5912" s="9">
        <v>0.30884554898848293</v>
      </c>
    </row>
    <row r="5913" spans="1:14" x14ac:dyDescent="0.25">
      <c r="A5913" s="2">
        <v>43712.291666666657</v>
      </c>
      <c r="B5913">
        <v>10.386928250140491</v>
      </c>
      <c r="C5913">
        <v>3.749067795689025</v>
      </c>
      <c r="E5913">
        <f t="shared" si="185"/>
        <v>10.5</v>
      </c>
      <c r="F5913">
        <f t="shared" si="185"/>
        <v>3.5</v>
      </c>
      <c r="G5913">
        <f>IF(OR(Tahiti!E5913&lt;2.5,F5913&lt;0.5),0,VLOOKUP(Tahiti!F5913,'Power Matrix'!$B$2:$AI$30,HLOOKUP(E5913,'Power Matrix'!$B$2:$AI$30,29)))</f>
        <v>20221.054619335933</v>
      </c>
      <c r="H5913">
        <f t="shared" si="184"/>
        <v>0.26298268994453422</v>
      </c>
      <c r="M5913">
        <v>24806.970940523421</v>
      </c>
      <c r="N5913" s="9">
        <v>0.32262431774407763</v>
      </c>
    </row>
    <row r="5914" spans="1:14" x14ac:dyDescent="0.25">
      <c r="A5914" s="2">
        <v>43712.333333333343</v>
      </c>
      <c r="B5914">
        <v>10.24410018109155</v>
      </c>
      <c r="C5914">
        <v>3.778760323870753</v>
      </c>
      <c r="E5914">
        <f t="shared" si="185"/>
        <v>10</v>
      </c>
      <c r="F5914">
        <f t="shared" si="185"/>
        <v>4</v>
      </c>
      <c r="G5914">
        <f>IF(OR(Tahiti!E5914&lt;2.5,F5914&lt;0.5),0,VLOOKUP(Tahiti!F5914,'Power Matrix'!$B$2:$AI$30,HLOOKUP(E5914,'Power Matrix'!$B$2:$AI$30,29)))</f>
        <v>27874.50083138021</v>
      </c>
      <c r="H5914">
        <f t="shared" si="184"/>
        <v>0.36251873838903959</v>
      </c>
      <c r="M5914">
        <v>25343.683630467305</v>
      </c>
      <c r="N5914" s="9">
        <v>0.32960447529063541</v>
      </c>
    </row>
    <row r="5915" spans="1:14" x14ac:dyDescent="0.25">
      <c r="A5915" s="2">
        <v>43712.375</v>
      </c>
      <c r="B5915">
        <v>10.14929307666042</v>
      </c>
      <c r="C5915">
        <v>3.7840402571803149</v>
      </c>
      <c r="E5915">
        <f t="shared" si="185"/>
        <v>10</v>
      </c>
      <c r="F5915">
        <f t="shared" si="185"/>
        <v>4</v>
      </c>
      <c r="G5915">
        <f>IF(OR(Tahiti!E5915&lt;2.5,F5915&lt;0.5),0,VLOOKUP(Tahiti!F5915,'Power Matrix'!$B$2:$AI$30,HLOOKUP(E5915,'Power Matrix'!$B$2:$AI$30,29)))</f>
        <v>27874.50083138021</v>
      </c>
      <c r="H5915">
        <f t="shared" si="184"/>
        <v>0.36251873838903959</v>
      </c>
      <c r="M5915">
        <v>21914.622842155339</v>
      </c>
      <c r="N5915" s="9">
        <v>0.2850082043479012</v>
      </c>
    </row>
    <row r="5916" spans="1:14" x14ac:dyDescent="0.25">
      <c r="A5916" s="2">
        <v>43712.416666666657</v>
      </c>
      <c r="B5916">
        <v>10.46184095494425</v>
      </c>
      <c r="C5916">
        <v>3.624109374029401</v>
      </c>
      <c r="E5916">
        <f t="shared" si="185"/>
        <v>10.5</v>
      </c>
      <c r="F5916">
        <f t="shared" si="185"/>
        <v>3.5</v>
      </c>
      <c r="G5916">
        <f>IF(OR(Tahiti!E5916&lt;2.5,F5916&lt;0.5),0,VLOOKUP(Tahiti!F5916,'Power Matrix'!$B$2:$AI$30,HLOOKUP(E5916,'Power Matrix'!$B$2:$AI$30,29)))</f>
        <v>20221.054619335933</v>
      </c>
      <c r="H5916">
        <f t="shared" si="184"/>
        <v>0.26298268994453422</v>
      </c>
      <c r="M5916">
        <v>18670.277918373769</v>
      </c>
      <c r="N5916" s="9">
        <v>0.24281423515790845</v>
      </c>
    </row>
    <row r="5917" spans="1:14" x14ac:dyDescent="0.25">
      <c r="A5917" s="2">
        <v>43712.458333333343</v>
      </c>
      <c r="B5917">
        <v>10.7048270359103</v>
      </c>
      <c r="C5917">
        <v>3.4908052513320822</v>
      </c>
      <c r="E5917">
        <f t="shared" si="185"/>
        <v>10.5</v>
      </c>
      <c r="F5917">
        <f t="shared" si="185"/>
        <v>3.5</v>
      </c>
      <c r="G5917">
        <f>IF(OR(Tahiti!E5917&lt;2.5,F5917&lt;0.5),0,VLOOKUP(Tahiti!F5917,'Power Matrix'!$B$2:$AI$30,HLOOKUP(E5917,'Power Matrix'!$B$2:$AI$30,29)))</f>
        <v>20221.054619335933</v>
      </c>
      <c r="H5917">
        <f t="shared" si="184"/>
        <v>0.26298268994453422</v>
      </c>
      <c r="M5917">
        <v>16438.250749336323</v>
      </c>
      <c r="N5917" s="9">
        <v>0.2137858525986891</v>
      </c>
    </row>
    <row r="5918" spans="1:14" x14ac:dyDescent="0.25">
      <c r="A5918" s="2">
        <v>43712.5</v>
      </c>
      <c r="B5918">
        <v>10.86357062466114</v>
      </c>
      <c r="C5918">
        <v>3.3840711156119121</v>
      </c>
      <c r="E5918">
        <f t="shared" si="185"/>
        <v>11</v>
      </c>
      <c r="F5918">
        <f t="shared" si="185"/>
        <v>3.5</v>
      </c>
      <c r="G5918">
        <f>IF(OR(Tahiti!E5918&lt;2.5,F5918&lt;0.5),0,VLOOKUP(Tahiti!F5918,'Power Matrix'!$B$2:$AI$30,HLOOKUP(E5918,'Power Matrix'!$B$2:$AI$30,29)))</f>
        <v>16673.985554687497</v>
      </c>
      <c r="H5918">
        <f t="shared" si="184"/>
        <v>0.21685167543511777</v>
      </c>
      <c r="M5918">
        <v>15044.692261137814</v>
      </c>
      <c r="N5918" s="9">
        <v>0.19566208176147354</v>
      </c>
    </row>
    <row r="5919" spans="1:14" x14ac:dyDescent="0.25">
      <c r="A5919" s="2">
        <v>43712.541666666657</v>
      </c>
      <c r="B5919">
        <v>10.94054137080566</v>
      </c>
      <c r="C5919">
        <v>3.3001599174233949</v>
      </c>
      <c r="E5919">
        <f t="shared" si="185"/>
        <v>11</v>
      </c>
      <c r="F5919">
        <f t="shared" si="185"/>
        <v>3.5</v>
      </c>
      <c r="G5919">
        <f>IF(OR(Tahiti!E5919&lt;2.5,F5919&lt;0.5),0,VLOOKUP(Tahiti!F5919,'Power Matrix'!$B$2:$AI$30,HLOOKUP(E5919,'Power Matrix'!$B$2:$AI$30,29)))</f>
        <v>16673.985554687497</v>
      </c>
      <c r="H5919">
        <f t="shared" si="184"/>
        <v>0.21685167543511777</v>
      </c>
      <c r="M5919">
        <v>14545.337194351363</v>
      </c>
      <c r="N5919" s="9">
        <v>0.18916777465238369</v>
      </c>
    </row>
    <row r="5920" spans="1:14" x14ac:dyDescent="0.25">
      <c r="A5920" s="2">
        <v>43712.583333333343</v>
      </c>
      <c r="B5920">
        <v>10.92339102629931</v>
      </c>
      <c r="C5920">
        <v>3.2403206732483638</v>
      </c>
      <c r="E5920">
        <f t="shared" si="185"/>
        <v>11</v>
      </c>
      <c r="F5920">
        <f t="shared" si="185"/>
        <v>3</v>
      </c>
      <c r="G5920">
        <f>IF(OR(Tahiti!E5920&lt;2.5,F5920&lt;0.5),0,VLOOKUP(Tahiti!F5920,'Power Matrix'!$B$2:$AI$30,HLOOKUP(E5920,'Power Matrix'!$B$2:$AI$30,29)))</f>
        <v>11587.850645019531</v>
      </c>
      <c r="H5920">
        <f t="shared" si="184"/>
        <v>0.15070451025777509</v>
      </c>
      <c r="M5920">
        <v>14931.346829926537</v>
      </c>
      <c r="N5920" s="9">
        <v>0.19418798028807638</v>
      </c>
    </row>
    <row r="5921" spans="1:14" x14ac:dyDescent="0.25">
      <c r="A5921" s="2">
        <v>43712.625</v>
      </c>
      <c r="B5921">
        <v>10.79044155568603</v>
      </c>
      <c r="C5921">
        <v>3.192290312174288</v>
      </c>
      <c r="E5921">
        <f t="shared" si="185"/>
        <v>11</v>
      </c>
      <c r="F5921">
        <f t="shared" si="185"/>
        <v>3</v>
      </c>
      <c r="G5921">
        <f>IF(OR(Tahiti!E5921&lt;2.5,F5921&lt;0.5),0,VLOOKUP(Tahiti!F5921,'Power Matrix'!$B$2:$AI$30,HLOOKUP(E5921,'Power Matrix'!$B$2:$AI$30,29)))</f>
        <v>11587.850645019531</v>
      </c>
      <c r="H5921">
        <f t="shared" si="184"/>
        <v>0.15070451025777509</v>
      </c>
      <c r="M5921">
        <v>16053.938955990401</v>
      </c>
      <c r="N5921" s="9">
        <v>0.20878772806238427</v>
      </c>
    </row>
    <row r="5922" spans="1:14" x14ac:dyDescent="0.25">
      <c r="A5922" s="2">
        <v>43712.666666666657</v>
      </c>
      <c r="B5922">
        <v>10.598220494458801</v>
      </c>
      <c r="C5922">
        <v>3.1783808104447968</v>
      </c>
      <c r="E5922">
        <f t="shared" si="185"/>
        <v>10.5</v>
      </c>
      <c r="F5922">
        <f t="shared" si="185"/>
        <v>3</v>
      </c>
      <c r="G5922">
        <f>IF(OR(Tahiti!E5922&lt;2.5,F5922&lt;0.5),0,VLOOKUP(Tahiti!F5922,'Power Matrix'!$B$2:$AI$30,HLOOKUP(E5922,'Power Matrix'!$B$2:$AI$30,29)))</f>
        <v>14750.442200561523</v>
      </c>
      <c r="H5922">
        <f t="shared" si="184"/>
        <v>0.19183524503542615</v>
      </c>
      <c r="M5922">
        <v>17449.99668288968</v>
      </c>
      <c r="N5922" s="9">
        <v>0.22694400247219032</v>
      </c>
    </row>
    <row r="5923" spans="1:14" x14ac:dyDescent="0.25">
      <c r="A5923" s="2">
        <v>43712.708333333343</v>
      </c>
      <c r="B5923">
        <v>10.378833287533491</v>
      </c>
      <c r="C5923">
        <v>3.1796298269266292</v>
      </c>
      <c r="E5923">
        <f t="shared" si="185"/>
        <v>10.5</v>
      </c>
      <c r="F5923">
        <f t="shared" si="185"/>
        <v>3</v>
      </c>
      <c r="G5923">
        <f>IF(OR(Tahiti!E5923&lt;2.5,F5923&lt;0.5),0,VLOOKUP(Tahiti!F5923,'Power Matrix'!$B$2:$AI$30,HLOOKUP(E5923,'Power Matrix'!$B$2:$AI$30,29)))</f>
        <v>14750.442200561523</v>
      </c>
      <c r="H5923">
        <f t="shared" si="184"/>
        <v>0.19183524503542615</v>
      </c>
      <c r="M5923">
        <v>18703.375381657002</v>
      </c>
      <c r="N5923" s="9">
        <v>0.24324468055716392</v>
      </c>
    </row>
    <row r="5924" spans="1:14" x14ac:dyDescent="0.25">
      <c r="A5924" s="2">
        <v>43712.75</v>
      </c>
      <c r="B5924">
        <v>10.177831249919</v>
      </c>
      <c r="C5924">
        <v>3.1825820477018678</v>
      </c>
      <c r="E5924">
        <f t="shared" si="185"/>
        <v>10</v>
      </c>
      <c r="F5924">
        <f t="shared" si="185"/>
        <v>3</v>
      </c>
      <c r="G5924">
        <f>IF(OR(Tahiti!E5924&lt;2.5,F5924&lt;0.5),0,VLOOKUP(Tahiti!F5924,'Power Matrix'!$B$2:$AI$30,HLOOKUP(E5924,'Power Matrix'!$B$2:$AI$30,29)))</f>
        <v>17482.788446289062</v>
      </c>
      <c r="H5924">
        <f t="shared" si="184"/>
        <v>0.22737047200989713</v>
      </c>
      <c r="M5924">
        <v>19514.216807839533</v>
      </c>
      <c r="N5924" s="9">
        <v>0.25378998907338596</v>
      </c>
    </row>
    <row r="5925" spans="1:14" x14ac:dyDescent="0.25">
      <c r="A5925" s="2">
        <v>43712.791666666657</v>
      </c>
      <c r="B5925">
        <v>10.030201084408279</v>
      </c>
      <c r="C5925">
        <v>3.1757692305282399</v>
      </c>
      <c r="E5925">
        <f t="shared" si="185"/>
        <v>10</v>
      </c>
      <c r="F5925">
        <f t="shared" si="185"/>
        <v>3</v>
      </c>
      <c r="G5925">
        <f>IF(OR(Tahiti!E5925&lt;2.5,F5925&lt;0.5),0,VLOOKUP(Tahiti!F5925,'Power Matrix'!$B$2:$AI$30,HLOOKUP(E5925,'Power Matrix'!$B$2:$AI$30,29)))</f>
        <v>17482.788446289062</v>
      </c>
      <c r="H5925">
        <f t="shared" si="184"/>
        <v>0.22737047200989713</v>
      </c>
      <c r="M5925">
        <v>20137.80762217319</v>
      </c>
      <c r="N5925" s="9">
        <v>0.26190003046087446</v>
      </c>
    </row>
    <row r="5926" spans="1:14" x14ac:dyDescent="0.25">
      <c r="A5926" s="2">
        <v>43712.833333333343</v>
      </c>
      <c r="B5926">
        <v>9.9279850311503992</v>
      </c>
      <c r="C5926">
        <v>3.1601565245053429</v>
      </c>
      <c r="E5926">
        <f t="shared" si="185"/>
        <v>10</v>
      </c>
      <c r="F5926">
        <f t="shared" si="185"/>
        <v>3</v>
      </c>
      <c r="G5926">
        <f>IF(OR(Tahiti!E5926&lt;2.5,F5926&lt;0.5),0,VLOOKUP(Tahiti!F5926,'Power Matrix'!$B$2:$AI$30,HLOOKUP(E5926,'Power Matrix'!$B$2:$AI$30,29)))</f>
        <v>17482.788446289062</v>
      </c>
      <c r="H5926">
        <f t="shared" si="184"/>
        <v>0.22737047200989713</v>
      </c>
      <c r="M5926">
        <v>20273.781384896887</v>
      </c>
      <c r="N5926" s="9">
        <v>0.26366842219781833</v>
      </c>
    </row>
    <row r="5927" spans="1:14" x14ac:dyDescent="0.25">
      <c r="A5927" s="2">
        <v>43712.875</v>
      </c>
      <c r="B5927">
        <v>9.8736527397542631</v>
      </c>
      <c r="C5927">
        <v>3.1341542722926632</v>
      </c>
      <c r="E5927">
        <f t="shared" si="185"/>
        <v>10</v>
      </c>
      <c r="F5927">
        <f t="shared" si="185"/>
        <v>3</v>
      </c>
      <c r="G5927">
        <f>IF(OR(Tahiti!E5927&lt;2.5,F5927&lt;0.5),0,VLOOKUP(Tahiti!F5927,'Power Matrix'!$B$2:$AI$30,HLOOKUP(E5927,'Power Matrix'!$B$2:$AI$30,29)))</f>
        <v>17482.788446289062</v>
      </c>
      <c r="H5927">
        <f t="shared" si="184"/>
        <v>0.22737047200989713</v>
      </c>
      <c r="M5927">
        <v>20632.979612162915</v>
      </c>
      <c r="N5927" s="9">
        <v>0.26833993502719317</v>
      </c>
    </row>
    <row r="5928" spans="1:14" x14ac:dyDescent="0.25">
      <c r="A5928" s="2">
        <v>43712.916666666657</v>
      </c>
      <c r="B5928">
        <v>9.8084814306301098</v>
      </c>
      <c r="C5928">
        <v>3.1188254336519998</v>
      </c>
      <c r="E5928">
        <f t="shared" si="185"/>
        <v>10</v>
      </c>
      <c r="F5928">
        <f t="shared" si="185"/>
        <v>3</v>
      </c>
      <c r="G5928">
        <f>IF(OR(Tahiti!E5928&lt;2.5,F5928&lt;0.5),0,VLOOKUP(Tahiti!F5928,'Power Matrix'!$B$2:$AI$30,HLOOKUP(E5928,'Power Matrix'!$B$2:$AI$30,29)))</f>
        <v>17482.788446289062</v>
      </c>
      <c r="H5928">
        <f t="shared" si="184"/>
        <v>0.22737047200989713</v>
      </c>
      <c r="M5928">
        <v>21348.137184079002</v>
      </c>
      <c r="N5928" s="9">
        <v>0.27764083775619319</v>
      </c>
    </row>
    <row r="5929" spans="1:14" x14ac:dyDescent="0.25">
      <c r="A5929" s="2">
        <v>43712.958333333343</v>
      </c>
      <c r="B5929">
        <v>9.7268457907798549</v>
      </c>
      <c r="C5929">
        <v>3.1195634888458099</v>
      </c>
      <c r="E5929">
        <f t="shared" si="185"/>
        <v>9.5</v>
      </c>
      <c r="F5929">
        <f t="shared" si="185"/>
        <v>3</v>
      </c>
      <c r="G5929">
        <f>IF(OR(Tahiti!E5929&lt;2.5,F5929&lt;0.5),0,VLOOKUP(Tahiti!F5929,'Power Matrix'!$B$2:$AI$30,HLOOKUP(E5929,'Power Matrix'!$B$2:$AI$30,29)))</f>
        <v>21481.709083129881</v>
      </c>
      <c r="H5929">
        <f t="shared" si="184"/>
        <v>0.27937799217877568</v>
      </c>
      <c r="M5929">
        <v>22513.584071321231</v>
      </c>
      <c r="N5929" s="9">
        <v>0.29279792838870028</v>
      </c>
    </row>
    <row r="5930" spans="1:14" x14ac:dyDescent="0.25">
      <c r="A5930" s="2">
        <v>43713</v>
      </c>
      <c r="B5930">
        <v>9.6295690367398024</v>
      </c>
      <c r="C5930">
        <v>3.1418754650894409</v>
      </c>
      <c r="E5930">
        <f t="shared" si="185"/>
        <v>9.5</v>
      </c>
      <c r="F5930">
        <f t="shared" si="185"/>
        <v>3</v>
      </c>
      <c r="G5930">
        <f>IF(OR(Tahiti!E5930&lt;2.5,F5930&lt;0.5),0,VLOOKUP(Tahiti!F5930,'Power Matrix'!$B$2:$AI$30,HLOOKUP(E5930,'Power Matrix'!$B$2:$AI$30,29)))</f>
        <v>21481.709083129881</v>
      </c>
      <c r="H5930">
        <f t="shared" si="184"/>
        <v>0.27937799217877568</v>
      </c>
      <c r="M5930">
        <v>23393.497454221251</v>
      </c>
      <c r="N5930" s="9">
        <v>0.30424154460095892</v>
      </c>
    </row>
    <row r="5931" spans="1:14" x14ac:dyDescent="0.25">
      <c r="A5931" s="2">
        <v>43713.041666666657</v>
      </c>
      <c r="B5931">
        <v>9.5734531095150057</v>
      </c>
      <c r="C5931">
        <v>3.167991264255015</v>
      </c>
      <c r="E5931">
        <f t="shared" si="185"/>
        <v>9.5</v>
      </c>
      <c r="F5931">
        <f t="shared" si="185"/>
        <v>3</v>
      </c>
      <c r="G5931">
        <f>IF(OR(Tahiti!E5931&lt;2.5,F5931&lt;0.5),0,VLOOKUP(Tahiti!F5931,'Power Matrix'!$B$2:$AI$30,HLOOKUP(E5931,'Power Matrix'!$B$2:$AI$30,29)))</f>
        <v>21481.709083129881</v>
      </c>
      <c r="H5931">
        <f t="shared" si="184"/>
        <v>0.27937799217877568</v>
      </c>
      <c r="M5931">
        <v>23411.312950024108</v>
      </c>
      <c r="N5931" s="9">
        <v>0.30447324206182386</v>
      </c>
    </row>
    <row r="5932" spans="1:14" x14ac:dyDescent="0.25">
      <c r="A5932" s="2">
        <v>43713.083333333343</v>
      </c>
      <c r="B5932">
        <v>9.3540659025896993</v>
      </c>
      <c r="C5932">
        <v>3.066026100556384</v>
      </c>
      <c r="E5932">
        <f t="shared" si="185"/>
        <v>9.5</v>
      </c>
      <c r="F5932">
        <f t="shared" si="185"/>
        <v>3</v>
      </c>
      <c r="G5932">
        <f>IF(OR(Tahiti!E5932&lt;2.5,F5932&lt;0.5),0,VLOOKUP(Tahiti!F5932,'Power Matrix'!$B$2:$AI$30,HLOOKUP(E5932,'Power Matrix'!$B$2:$AI$30,29)))</f>
        <v>21481.709083129881</v>
      </c>
      <c r="H5932">
        <f t="shared" si="184"/>
        <v>0.27937799217877568</v>
      </c>
      <c r="M5932">
        <v>23962.087861547774</v>
      </c>
      <c r="N5932" s="9">
        <v>0.31163628427632517</v>
      </c>
    </row>
    <row r="5933" spans="1:14" x14ac:dyDescent="0.25">
      <c r="A5933" s="2">
        <v>43713.125</v>
      </c>
      <c r="B5933">
        <v>9.3515962529807837</v>
      </c>
      <c r="C5933">
        <v>3.1025314459117399</v>
      </c>
      <c r="E5933">
        <f t="shared" si="185"/>
        <v>9.5</v>
      </c>
      <c r="F5933">
        <f t="shared" si="185"/>
        <v>3</v>
      </c>
      <c r="G5933">
        <f>IF(OR(Tahiti!E5933&lt;2.5,F5933&lt;0.5),0,VLOOKUP(Tahiti!F5933,'Power Matrix'!$B$2:$AI$30,HLOOKUP(E5933,'Power Matrix'!$B$2:$AI$30,29)))</f>
        <v>21481.709083129881</v>
      </c>
      <c r="H5933">
        <f t="shared" si="184"/>
        <v>0.27937799217877568</v>
      </c>
      <c r="M5933">
        <v>24757.329295035215</v>
      </c>
      <c r="N5933" s="9">
        <v>0.32197870881238966</v>
      </c>
    </row>
    <row r="5934" spans="1:14" x14ac:dyDescent="0.25">
      <c r="A5934" s="2">
        <v>43713.166666666657</v>
      </c>
      <c r="B5934">
        <v>9.4174535758851903</v>
      </c>
      <c r="C5934">
        <v>3.1829794620369962</v>
      </c>
      <c r="E5934">
        <f t="shared" si="185"/>
        <v>9.5</v>
      </c>
      <c r="F5934">
        <f t="shared" si="185"/>
        <v>3</v>
      </c>
      <c r="G5934">
        <f>IF(OR(Tahiti!E5934&lt;2.5,F5934&lt;0.5),0,VLOOKUP(Tahiti!F5934,'Power Matrix'!$B$2:$AI$30,HLOOKUP(E5934,'Power Matrix'!$B$2:$AI$30,29)))</f>
        <v>21481.709083129881</v>
      </c>
      <c r="H5934">
        <f t="shared" si="184"/>
        <v>0.27937799217877568</v>
      </c>
      <c r="M5934">
        <v>25048.788834048566</v>
      </c>
      <c r="N5934" s="9">
        <v>0.32576925362133208</v>
      </c>
    </row>
    <row r="5935" spans="1:14" x14ac:dyDescent="0.25">
      <c r="A5935" s="2">
        <v>43713.208333333343</v>
      </c>
      <c r="B5935">
        <v>9.4191000089578019</v>
      </c>
      <c r="C5935">
        <v>3.203134046175645</v>
      </c>
      <c r="E5935">
        <f t="shared" si="185"/>
        <v>9.5</v>
      </c>
      <c r="F5935">
        <f t="shared" si="185"/>
        <v>3</v>
      </c>
      <c r="G5935">
        <f>IF(OR(Tahiti!E5935&lt;2.5,F5935&lt;0.5),0,VLOOKUP(Tahiti!F5935,'Power Matrix'!$B$2:$AI$30,HLOOKUP(E5935,'Power Matrix'!$B$2:$AI$30,29)))</f>
        <v>21481.709083129881</v>
      </c>
      <c r="H5935">
        <f t="shared" si="184"/>
        <v>0.27937799217877568</v>
      </c>
      <c r="M5935">
        <v>25074.432859139975</v>
      </c>
      <c r="N5935" s="9">
        <v>0.32610276415428524</v>
      </c>
    </row>
    <row r="5936" spans="1:14" x14ac:dyDescent="0.25">
      <c r="A5936" s="2">
        <v>43713.25</v>
      </c>
      <c r="B5936">
        <v>9.4645141212106321</v>
      </c>
      <c r="C5936">
        <v>3.222096387308909</v>
      </c>
      <c r="E5936">
        <f t="shared" si="185"/>
        <v>9.5</v>
      </c>
      <c r="F5936">
        <f t="shared" si="185"/>
        <v>3</v>
      </c>
      <c r="G5936">
        <f>IF(OR(Tahiti!E5936&lt;2.5,F5936&lt;0.5),0,VLOOKUP(Tahiti!F5936,'Power Matrix'!$B$2:$AI$30,HLOOKUP(E5936,'Power Matrix'!$B$2:$AI$30,29)))</f>
        <v>21481.709083129881</v>
      </c>
      <c r="H5936">
        <f t="shared" si="184"/>
        <v>0.27937799217877568</v>
      </c>
      <c r="M5936">
        <v>24661.475032696413</v>
      </c>
      <c r="N5936" s="9">
        <v>0.32073208680182408</v>
      </c>
    </row>
    <row r="5937" spans="1:14" x14ac:dyDescent="0.25">
      <c r="A5937" s="2">
        <v>43713.291666666657</v>
      </c>
      <c r="B5937">
        <v>9.5536959126436827</v>
      </c>
      <c r="C5937">
        <v>3.2408884080128328</v>
      </c>
      <c r="E5937">
        <f t="shared" si="185"/>
        <v>9.5</v>
      </c>
      <c r="F5937">
        <f t="shared" si="185"/>
        <v>3</v>
      </c>
      <c r="G5937">
        <f>IF(OR(Tahiti!E5937&lt;2.5,F5937&lt;0.5),0,VLOOKUP(Tahiti!F5937,'Power Matrix'!$B$2:$AI$30,HLOOKUP(E5937,'Power Matrix'!$B$2:$AI$30,29)))</f>
        <v>21481.709083129881</v>
      </c>
      <c r="H5937">
        <f t="shared" si="184"/>
        <v>0.27937799217877568</v>
      </c>
      <c r="M5937">
        <v>23517.145527970606</v>
      </c>
      <c r="N5937" s="9">
        <v>0.30584963595275672</v>
      </c>
    </row>
    <row r="5938" spans="1:14" x14ac:dyDescent="0.25">
      <c r="A5938" s="2">
        <v>43713.333333333343</v>
      </c>
      <c r="B5938">
        <v>9.7003656588620402</v>
      </c>
      <c r="C5938">
        <v>3.2562172466534962</v>
      </c>
      <c r="E5938">
        <f t="shared" si="185"/>
        <v>9.5</v>
      </c>
      <c r="F5938">
        <f t="shared" si="185"/>
        <v>3.5</v>
      </c>
      <c r="G5938">
        <f>IF(OR(Tahiti!E5938&lt;2.5,F5938&lt;0.5),0,VLOOKUP(Tahiti!F5938,'Power Matrix'!$B$2:$AI$30,HLOOKUP(E5938,'Power Matrix'!$B$2:$AI$30,29)))</f>
        <v>29116.752895117192</v>
      </c>
      <c r="H5938">
        <f t="shared" si="184"/>
        <v>0.37867471024415289</v>
      </c>
      <c r="M5938">
        <v>22070.530169383957</v>
      </c>
      <c r="N5938" s="9">
        <v>0.28703583985402698</v>
      </c>
    </row>
    <row r="5939" spans="1:14" x14ac:dyDescent="0.25">
      <c r="A5939" s="2">
        <v>43713.375</v>
      </c>
      <c r="B5939">
        <v>9.8839429464580775</v>
      </c>
      <c r="C5939">
        <v>3.2768827920801669</v>
      </c>
      <c r="E5939">
        <f t="shared" si="185"/>
        <v>10</v>
      </c>
      <c r="F5939">
        <f t="shared" si="185"/>
        <v>3.5</v>
      </c>
      <c r="G5939">
        <f>IF(OR(Tahiti!E5939&lt;2.5,F5939&lt;0.5),0,VLOOKUP(Tahiti!F5939,'Power Matrix'!$B$2:$AI$30,HLOOKUP(E5939,'Power Matrix'!$B$2:$AI$30,29)))</f>
        <v>23780.93152832031</v>
      </c>
      <c r="H5939">
        <f t="shared" si="184"/>
        <v>0.30928027545725711</v>
      </c>
      <c r="M5939">
        <v>19520.829665895468</v>
      </c>
      <c r="N5939" s="9">
        <v>0.25387599186767107</v>
      </c>
    </row>
    <row r="5940" spans="1:14" x14ac:dyDescent="0.25">
      <c r="A5940" s="2">
        <v>43713.416666666657</v>
      </c>
      <c r="B5940">
        <v>10.20170452947184</v>
      </c>
      <c r="C5940">
        <v>3.263257157732911</v>
      </c>
      <c r="E5940">
        <f t="shared" si="185"/>
        <v>10</v>
      </c>
      <c r="F5940">
        <f t="shared" si="185"/>
        <v>3.5</v>
      </c>
      <c r="G5940">
        <f>IF(OR(Tahiti!E5940&lt;2.5,F5940&lt;0.5),0,VLOOKUP(Tahiti!F5940,'Power Matrix'!$B$2:$AI$30,HLOOKUP(E5940,'Power Matrix'!$B$2:$AI$30,29)))</f>
        <v>23780.93152832031</v>
      </c>
      <c r="H5940">
        <f t="shared" si="184"/>
        <v>0.30928027545725711</v>
      </c>
      <c r="M5940">
        <v>17877.409689141488</v>
      </c>
      <c r="N5940" s="9">
        <v>0.23250267506738728</v>
      </c>
    </row>
    <row r="5941" spans="1:14" x14ac:dyDescent="0.25">
      <c r="A5941" s="2">
        <v>43713.458333333343</v>
      </c>
      <c r="B5941">
        <v>10.48530262622895</v>
      </c>
      <c r="C5941">
        <v>3.277223432938849</v>
      </c>
      <c r="E5941">
        <f t="shared" si="185"/>
        <v>10.5</v>
      </c>
      <c r="F5941">
        <f t="shared" si="185"/>
        <v>3.5</v>
      </c>
      <c r="G5941">
        <f>IF(OR(Tahiti!E5941&lt;2.5,F5941&lt;0.5),0,VLOOKUP(Tahiti!F5941,'Power Matrix'!$B$2:$AI$30,HLOOKUP(E5941,'Power Matrix'!$B$2:$AI$30,29)))</f>
        <v>20221.054619335933</v>
      </c>
      <c r="H5941">
        <f t="shared" si="184"/>
        <v>0.26298268994453422</v>
      </c>
      <c r="M5941">
        <v>16639.5606303555</v>
      </c>
      <c r="N5941" s="9">
        <v>0.21640396599813114</v>
      </c>
    </row>
    <row r="5942" spans="1:14" x14ac:dyDescent="0.25">
      <c r="A5942" s="2">
        <v>43713.5</v>
      </c>
      <c r="B5942">
        <v>10.72513304380583</v>
      </c>
      <c r="C5942">
        <v>3.3127068557181598</v>
      </c>
      <c r="E5942">
        <f t="shared" si="185"/>
        <v>10.5</v>
      </c>
      <c r="F5942">
        <f t="shared" si="185"/>
        <v>3.5</v>
      </c>
      <c r="G5942">
        <f>IF(OR(Tahiti!E5942&lt;2.5,F5942&lt;0.5),0,VLOOKUP(Tahiti!F5942,'Power Matrix'!$B$2:$AI$30,HLOOKUP(E5942,'Power Matrix'!$B$2:$AI$30,29)))</f>
        <v>20221.054619335933</v>
      </c>
      <c r="H5942">
        <f t="shared" si="184"/>
        <v>0.26298268994453422</v>
      </c>
      <c r="M5942">
        <v>15919.857786736564</v>
      </c>
      <c r="N5942" s="9">
        <v>0.20704395024055502</v>
      </c>
    </row>
    <row r="5943" spans="1:14" x14ac:dyDescent="0.25">
      <c r="A5943" s="2">
        <v>43713.541666666657</v>
      </c>
      <c r="B5943">
        <v>10.910768372742631</v>
      </c>
      <c r="C5943">
        <v>3.3654494153373289</v>
      </c>
      <c r="E5943">
        <f t="shared" si="185"/>
        <v>11</v>
      </c>
      <c r="F5943">
        <f t="shared" si="185"/>
        <v>3.5</v>
      </c>
      <c r="G5943">
        <f>IF(OR(Tahiti!E5943&lt;2.5,F5943&lt;0.5),0,VLOOKUP(Tahiti!F5943,'Power Matrix'!$B$2:$AI$30,HLOOKUP(E5943,'Power Matrix'!$B$2:$AI$30,29)))</f>
        <v>16673.985554687497</v>
      </c>
      <c r="H5943">
        <f t="shared" si="184"/>
        <v>0.21685167543511777</v>
      </c>
      <c r="M5943">
        <v>15737.102567590182</v>
      </c>
      <c r="N5943" s="9">
        <v>0.2046671474445734</v>
      </c>
    </row>
    <row r="5944" spans="1:14" x14ac:dyDescent="0.25">
      <c r="A5944" s="2">
        <v>43713.583333333343</v>
      </c>
      <c r="B5944">
        <v>10.858768528199359</v>
      </c>
      <c r="C5944">
        <v>3.3133881374355232</v>
      </c>
      <c r="E5944">
        <f t="shared" si="185"/>
        <v>11</v>
      </c>
      <c r="F5944">
        <f t="shared" si="185"/>
        <v>3.5</v>
      </c>
      <c r="G5944">
        <f>IF(OR(Tahiti!E5944&lt;2.5,F5944&lt;0.5),0,VLOOKUP(Tahiti!F5944,'Power Matrix'!$B$2:$AI$30,HLOOKUP(E5944,'Power Matrix'!$B$2:$AI$30,29)))</f>
        <v>16673.985554687497</v>
      </c>
      <c r="H5944">
        <f t="shared" si="184"/>
        <v>0.21685167543511777</v>
      </c>
      <c r="M5944">
        <v>16165.582455519181</v>
      </c>
      <c r="N5944" s="9">
        <v>0.21023969525146158</v>
      </c>
    </row>
    <row r="5945" spans="1:14" x14ac:dyDescent="0.25">
      <c r="A5945" s="2">
        <v>43713.625</v>
      </c>
      <c r="B5945">
        <v>10.86302181363693</v>
      </c>
      <c r="C5945">
        <v>3.3574443551583171</v>
      </c>
      <c r="E5945">
        <f t="shared" si="185"/>
        <v>11</v>
      </c>
      <c r="F5945">
        <f t="shared" si="185"/>
        <v>3.5</v>
      </c>
      <c r="G5945">
        <f>IF(OR(Tahiti!E5945&lt;2.5,F5945&lt;0.5),0,VLOOKUP(Tahiti!F5945,'Power Matrix'!$B$2:$AI$30,HLOOKUP(E5945,'Power Matrix'!$B$2:$AI$30,29)))</f>
        <v>16673.985554687497</v>
      </c>
      <c r="H5945">
        <f t="shared" si="184"/>
        <v>0.21685167543511777</v>
      </c>
      <c r="M5945">
        <v>16748.62909982125</v>
      </c>
      <c r="N5945" s="9">
        <v>0.21782244391843605</v>
      </c>
    </row>
    <row r="5946" spans="1:14" x14ac:dyDescent="0.25">
      <c r="A5946" s="2">
        <v>43713.666666666657</v>
      </c>
      <c r="B5946">
        <v>10.86631467978215</v>
      </c>
      <c r="C5946">
        <v>3.4158074889457288</v>
      </c>
      <c r="E5946">
        <f t="shared" si="185"/>
        <v>11</v>
      </c>
      <c r="F5946">
        <f t="shared" si="185"/>
        <v>3.5</v>
      </c>
      <c r="G5946">
        <f>IF(OR(Tahiti!E5946&lt;2.5,F5946&lt;0.5),0,VLOOKUP(Tahiti!F5946,'Power Matrix'!$B$2:$AI$30,HLOOKUP(E5946,'Power Matrix'!$B$2:$AI$30,29)))</f>
        <v>16673.985554687497</v>
      </c>
      <c r="H5946">
        <f t="shared" si="184"/>
        <v>0.21685167543511777</v>
      </c>
      <c r="M5946">
        <v>17071.83751109146</v>
      </c>
      <c r="N5946" s="9">
        <v>0.22202589517514956</v>
      </c>
    </row>
    <row r="5947" spans="1:14" x14ac:dyDescent="0.25">
      <c r="A5947" s="2">
        <v>43713.708333333343</v>
      </c>
      <c r="B5947">
        <v>10.97552807359863</v>
      </c>
      <c r="C5947">
        <v>3.522144210330771</v>
      </c>
      <c r="E5947">
        <f t="shared" si="185"/>
        <v>11</v>
      </c>
      <c r="F5947">
        <f t="shared" si="185"/>
        <v>3.5</v>
      </c>
      <c r="G5947">
        <f>IF(OR(Tahiti!E5947&lt;2.5,F5947&lt;0.5),0,VLOOKUP(Tahiti!F5947,'Power Matrix'!$B$2:$AI$30,HLOOKUP(E5947,'Power Matrix'!$B$2:$AI$30,29)))</f>
        <v>16673.985554687497</v>
      </c>
      <c r="H5947">
        <f t="shared" si="184"/>
        <v>0.21685167543511777</v>
      </c>
      <c r="M5947">
        <v>17489.984337817601</v>
      </c>
      <c r="N5947" s="9">
        <v>0.22746405749705559</v>
      </c>
    </row>
    <row r="5948" spans="1:14" x14ac:dyDescent="0.25">
      <c r="A5948" s="2">
        <v>43713.75</v>
      </c>
      <c r="B5948">
        <v>11.103401042238019</v>
      </c>
      <c r="C5948">
        <v>3.5693229692581441</v>
      </c>
      <c r="E5948">
        <f t="shared" si="185"/>
        <v>11</v>
      </c>
      <c r="F5948">
        <f t="shared" si="185"/>
        <v>3.5</v>
      </c>
      <c r="G5948">
        <f>IF(OR(Tahiti!E5948&lt;2.5,F5948&lt;0.5),0,VLOOKUP(Tahiti!F5948,'Power Matrix'!$B$2:$AI$30,HLOOKUP(E5948,'Power Matrix'!$B$2:$AI$30,29)))</f>
        <v>16673.985554687497</v>
      </c>
      <c r="H5948">
        <f t="shared" si="184"/>
        <v>0.21685167543511777</v>
      </c>
      <c r="M5948">
        <v>18057.979693959998</v>
      </c>
      <c r="N5948" s="9">
        <v>0.23485105830003952</v>
      </c>
    </row>
    <row r="5949" spans="1:14" x14ac:dyDescent="0.25">
      <c r="A5949" s="2">
        <v>43713.791666666657</v>
      </c>
      <c r="B5949">
        <v>11.26420267232962</v>
      </c>
      <c r="C5949">
        <v>3.6036709225085168</v>
      </c>
      <c r="E5949">
        <f t="shared" si="185"/>
        <v>11.5</v>
      </c>
      <c r="F5949">
        <f t="shared" si="185"/>
        <v>3.5</v>
      </c>
      <c r="G5949">
        <f>IF(OR(Tahiti!E5949&lt;2.5,F5949&lt;0.5),0,VLOOKUP(Tahiti!F5949,'Power Matrix'!$B$2:$AI$30,HLOOKUP(E5949,'Power Matrix'!$B$2:$AI$30,29)))</f>
        <v>17112.103512037851</v>
      </c>
      <c r="H5949">
        <f t="shared" si="184"/>
        <v>0.22254957008532195</v>
      </c>
      <c r="M5949">
        <v>18472.728695596921</v>
      </c>
      <c r="N5949" s="9">
        <v>0.24024503058343377</v>
      </c>
    </row>
    <row r="5950" spans="1:14" x14ac:dyDescent="0.25">
      <c r="A5950" s="2">
        <v>43713.833333333343</v>
      </c>
      <c r="B5950">
        <v>11.406344727598301</v>
      </c>
      <c r="C5950">
        <v>3.6233713188355909</v>
      </c>
      <c r="E5950">
        <f t="shared" si="185"/>
        <v>11.5</v>
      </c>
      <c r="F5950">
        <f t="shared" si="185"/>
        <v>3.5</v>
      </c>
      <c r="G5950">
        <f>IF(OR(Tahiti!E5950&lt;2.5,F5950&lt;0.5),0,VLOOKUP(Tahiti!F5950,'Power Matrix'!$B$2:$AI$30,HLOOKUP(E5950,'Power Matrix'!$B$2:$AI$30,29)))</f>
        <v>17112.103512037851</v>
      </c>
      <c r="H5950">
        <f t="shared" si="184"/>
        <v>0.22254957008532195</v>
      </c>
      <c r="M5950">
        <v>18679.080024854768</v>
      </c>
      <c r="N5950" s="9">
        <v>0.24292870998052793</v>
      </c>
    </row>
    <row r="5951" spans="1:14" x14ac:dyDescent="0.25">
      <c r="A5951" s="2">
        <v>43713.875</v>
      </c>
      <c r="B5951">
        <v>11.48729435366829</v>
      </c>
      <c r="C5951">
        <v>3.6312628320617102</v>
      </c>
      <c r="E5951">
        <f t="shared" si="185"/>
        <v>11.5</v>
      </c>
      <c r="F5951">
        <f t="shared" si="185"/>
        <v>3.5</v>
      </c>
      <c r="G5951">
        <f>IF(OR(Tahiti!E5951&lt;2.5,F5951&lt;0.5),0,VLOOKUP(Tahiti!F5951,'Power Matrix'!$B$2:$AI$30,HLOOKUP(E5951,'Power Matrix'!$B$2:$AI$30,29)))</f>
        <v>17112.103512037851</v>
      </c>
      <c r="H5951">
        <f t="shared" si="184"/>
        <v>0.22254957008532195</v>
      </c>
      <c r="M5951">
        <v>18419.575554585273</v>
      </c>
      <c r="N5951" s="9">
        <v>0.23955375328496986</v>
      </c>
    </row>
    <row r="5952" spans="1:14" x14ac:dyDescent="0.25">
      <c r="A5952" s="2">
        <v>43713.916666666657</v>
      </c>
      <c r="B5952">
        <v>11.77734097995979</v>
      </c>
      <c r="C5952">
        <v>3.5520638324182858</v>
      </c>
      <c r="E5952">
        <f t="shared" si="185"/>
        <v>12</v>
      </c>
      <c r="F5952">
        <f t="shared" si="185"/>
        <v>3.5</v>
      </c>
      <c r="G5952">
        <f>IF(OR(Tahiti!E5952&lt;2.5,F5952&lt;0.5),0,VLOOKUP(Tahiti!F5952,'Power Matrix'!$B$2:$AI$30,HLOOKUP(E5952,'Power Matrix'!$B$2:$AI$30,29)))</f>
        <v>18488.164663713527</v>
      </c>
      <c r="H5952">
        <f t="shared" si="184"/>
        <v>0.24044578123791946</v>
      </c>
      <c r="M5952">
        <v>18178.826926991278</v>
      </c>
      <c r="N5952" s="9">
        <v>0.2364227236275579</v>
      </c>
    </row>
    <row r="5953" spans="1:14" x14ac:dyDescent="0.25">
      <c r="A5953" s="2">
        <v>43713.958333333343</v>
      </c>
      <c r="B5953">
        <v>11.9570765903864</v>
      </c>
      <c r="C5953">
        <v>3.4755899596443132</v>
      </c>
      <c r="E5953">
        <f t="shared" si="185"/>
        <v>12</v>
      </c>
      <c r="F5953">
        <f t="shared" si="185"/>
        <v>3.5</v>
      </c>
      <c r="G5953">
        <f>IF(OR(Tahiti!E5953&lt;2.5,F5953&lt;0.5),0,VLOOKUP(Tahiti!F5953,'Power Matrix'!$B$2:$AI$30,HLOOKUP(E5953,'Power Matrix'!$B$2:$AI$30,29)))</f>
        <v>18488.164663713527</v>
      </c>
      <c r="H5953">
        <f t="shared" si="184"/>
        <v>0.24044578123791946</v>
      </c>
      <c r="M5953">
        <v>17777.782179713664</v>
      </c>
      <c r="N5953" s="9">
        <v>0.23120698050900057</v>
      </c>
    </row>
    <row r="5954" spans="1:14" x14ac:dyDescent="0.25">
      <c r="A5954" s="2">
        <v>43714</v>
      </c>
      <c r="B5954">
        <v>11.997963011689549</v>
      </c>
      <c r="C5954">
        <v>3.4104707821597202</v>
      </c>
      <c r="E5954">
        <f t="shared" si="185"/>
        <v>12</v>
      </c>
      <c r="F5954">
        <f t="shared" si="185"/>
        <v>3.5</v>
      </c>
      <c r="G5954">
        <f>IF(OR(Tahiti!E5954&lt;2.5,F5954&lt;0.5),0,VLOOKUP(Tahiti!F5954,'Power Matrix'!$B$2:$AI$30,HLOOKUP(E5954,'Power Matrix'!$B$2:$AI$30,29)))</f>
        <v>18488.164663713527</v>
      </c>
      <c r="H5954">
        <f t="shared" ref="H5954:H6017" si="186">G5954/$K$2</f>
        <v>0.24044578123791946</v>
      </c>
      <c r="M5954">
        <v>16875.010529465468</v>
      </c>
      <c r="N5954" s="9">
        <v>0.21946608362810657</v>
      </c>
    </row>
    <row r="5955" spans="1:14" x14ac:dyDescent="0.25">
      <c r="A5955" s="2">
        <v>43714.041666666657</v>
      </c>
      <c r="B5955">
        <v>11.829203621747009</v>
      </c>
      <c r="C5955">
        <v>3.3517670075136272</v>
      </c>
      <c r="E5955">
        <f t="shared" ref="E5955:F6018" si="187">MROUND(B5955,0.5)</f>
        <v>12</v>
      </c>
      <c r="F5955">
        <f t="shared" si="187"/>
        <v>3.5</v>
      </c>
      <c r="G5955">
        <f>IF(OR(Tahiti!E5955&lt;2.5,F5955&lt;0.5),0,VLOOKUP(Tahiti!F5955,'Power Matrix'!$B$2:$AI$30,HLOOKUP(E5955,'Power Matrix'!$B$2:$AI$30,29)))</f>
        <v>18488.164663713527</v>
      </c>
      <c r="H5955">
        <f t="shared" si="186"/>
        <v>0.24044578123791946</v>
      </c>
      <c r="M5955">
        <v>16095.553822386233</v>
      </c>
      <c r="N5955" s="9">
        <v>0.2093289456060802</v>
      </c>
    </row>
    <row r="5956" spans="1:14" x14ac:dyDescent="0.25">
      <c r="A5956" s="2">
        <v>43714.083333333343</v>
      </c>
      <c r="B5956">
        <v>11.5285923832396</v>
      </c>
      <c r="C5956">
        <v>3.352505062707436</v>
      </c>
      <c r="E5956">
        <f t="shared" si="187"/>
        <v>11.5</v>
      </c>
      <c r="F5956">
        <f t="shared" si="187"/>
        <v>3.5</v>
      </c>
      <c r="G5956">
        <f>IF(OR(Tahiti!E5956&lt;2.5,F5956&lt;0.5),0,VLOOKUP(Tahiti!F5956,'Power Matrix'!$B$2:$AI$30,HLOOKUP(E5956,'Power Matrix'!$B$2:$AI$30,29)))</f>
        <v>17112.103512037851</v>
      </c>
      <c r="H5956">
        <f t="shared" si="186"/>
        <v>0.22254957008532195</v>
      </c>
      <c r="M5956">
        <v>15730.044873444476</v>
      </c>
      <c r="N5956" s="9">
        <v>0.2045753593837068</v>
      </c>
    </row>
    <row r="5957" spans="1:14" x14ac:dyDescent="0.25">
      <c r="A5957" s="2">
        <v>43714.125</v>
      </c>
      <c r="B5957">
        <v>11.08830873907243</v>
      </c>
      <c r="C5957">
        <v>3.394517435278142</v>
      </c>
      <c r="E5957">
        <f t="shared" si="187"/>
        <v>11</v>
      </c>
      <c r="F5957">
        <f t="shared" si="187"/>
        <v>3.5</v>
      </c>
      <c r="G5957">
        <f>IF(OR(Tahiti!E5957&lt;2.5,F5957&lt;0.5),0,VLOOKUP(Tahiti!F5957,'Power Matrix'!$B$2:$AI$30,HLOOKUP(E5957,'Power Matrix'!$B$2:$AI$30,29)))</f>
        <v>16673.985554687497</v>
      </c>
      <c r="H5957">
        <f t="shared" si="186"/>
        <v>0.21685167543511777</v>
      </c>
      <c r="M5957">
        <v>18776.384008602814</v>
      </c>
      <c r="N5957" s="9">
        <v>0.24419418618259064</v>
      </c>
    </row>
    <row r="5958" spans="1:14" x14ac:dyDescent="0.25">
      <c r="A5958" s="2">
        <v>43714.166666666657</v>
      </c>
      <c r="B5958">
        <v>10.634579224812271</v>
      </c>
      <c r="C5958">
        <v>3.454356679453173</v>
      </c>
      <c r="E5958">
        <f t="shared" si="187"/>
        <v>10.5</v>
      </c>
      <c r="F5958">
        <f t="shared" si="187"/>
        <v>3.5</v>
      </c>
      <c r="G5958">
        <f>IF(OR(Tahiti!E5958&lt;2.5,F5958&lt;0.5),0,VLOOKUP(Tahiti!F5958,'Power Matrix'!$B$2:$AI$30,HLOOKUP(E5958,'Power Matrix'!$B$2:$AI$30,29)))</f>
        <v>20221.054619335933</v>
      </c>
      <c r="H5958">
        <f t="shared" si="186"/>
        <v>0.26298268994453422</v>
      </c>
      <c r="M5958">
        <v>21892.860614710909</v>
      </c>
      <c r="N5958" s="9">
        <v>0.28472517810504855</v>
      </c>
    </row>
    <row r="5959" spans="1:14" x14ac:dyDescent="0.25">
      <c r="A5959" s="2">
        <v>43714.208333333343</v>
      </c>
      <c r="B5959">
        <v>10.272775557106179</v>
      </c>
      <c r="C5959">
        <v>3.5053392613024879</v>
      </c>
      <c r="E5959">
        <f t="shared" si="187"/>
        <v>10.5</v>
      </c>
      <c r="F5959">
        <f t="shared" si="187"/>
        <v>3.5</v>
      </c>
      <c r="G5959">
        <f>IF(OR(Tahiti!E5959&lt;2.5,F5959&lt;0.5),0,VLOOKUP(Tahiti!F5959,'Power Matrix'!$B$2:$AI$30,HLOOKUP(E5959,'Power Matrix'!$B$2:$AI$30,29)))</f>
        <v>20221.054619335933</v>
      </c>
      <c r="H5959">
        <f t="shared" si="186"/>
        <v>0.26298268994453422</v>
      </c>
      <c r="M5959">
        <v>23997.821611165466</v>
      </c>
      <c r="N5959" s="9">
        <v>0.31210101560601822</v>
      </c>
    </row>
    <row r="5960" spans="1:14" x14ac:dyDescent="0.25">
      <c r="A5960" s="2">
        <v>43714.25</v>
      </c>
      <c r="B5960">
        <v>10.01510878124269</v>
      </c>
      <c r="C5960">
        <v>3.5391194797883929</v>
      </c>
      <c r="E5960">
        <f t="shared" si="187"/>
        <v>10</v>
      </c>
      <c r="F5960">
        <f t="shared" si="187"/>
        <v>3.5</v>
      </c>
      <c r="G5960">
        <f>IF(OR(Tahiti!E5960&lt;2.5,F5960&lt;0.5),0,VLOOKUP(Tahiti!F5960,'Power Matrix'!$B$2:$AI$30,HLOOKUP(E5960,'Power Matrix'!$B$2:$AI$30,29)))</f>
        <v>23780.93152832031</v>
      </c>
      <c r="H5960">
        <f t="shared" si="186"/>
        <v>0.30928027545725711</v>
      </c>
      <c r="M5960">
        <v>26269.876940981841</v>
      </c>
      <c r="N5960" s="9">
        <v>0.3416499799844695</v>
      </c>
    </row>
    <row r="5961" spans="1:14" x14ac:dyDescent="0.25">
      <c r="A5961" s="2">
        <v>43714.291666666657</v>
      </c>
      <c r="B5961">
        <v>9.8135579326039917</v>
      </c>
      <c r="C5961">
        <v>3.5637591685663468</v>
      </c>
      <c r="E5961">
        <f t="shared" si="187"/>
        <v>10</v>
      </c>
      <c r="F5961">
        <f t="shared" si="187"/>
        <v>3.5</v>
      </c>
      <c r="G5961">
        <f>IF(OR(Tahiti!E5961&lt;2.5,F5961&lt;0.5),0,VLOOKUP(Tahiti!F5961,'Power Matrix'!$B$2:$AI$30,HLOOKUP(E5961,'Power Matrix'!$B$2:$AI$30,29)))</f>
        <v>23780.93152832031</v>
      </c>
      <c r="H5961">
        <f t="shared" si="186"/>
        <v>0.30928027545725711</v>
      </c>
      <c r="M5961">
        <v>28216.812893005925</v>
      </c>
      <c r="N5961" s="9">
        <v>0.36697064024239351</v>
      </c>
    </row>
    <row r="5962" spans="1:14" x14ac:dyDescent="0.25">
      <c r="A5962" s="2">
        <v>43714.333333333343</v>
      </c>
      <c r="B5962">
        <v>9.6438381233690915</v>
      </c>
      <c r="C5962">
        <v>3.5845950344223589</v>
      </c>
      <c r="E5962">
        <f t="shared" si="187"/>
        <v>9.5</v>
      </c>
      <c r="F5962">
        <f t="shared" si="187"/>
        <v>3.5</v>
      </c>
      <c r="G5962">
        <f>IF(OR(Tahiti!E5962&lt;2.5,F5962&lt;0.5),0,VLOOKUP(Tahiti!F5962,'Power Matrix'!$B$2:$AI$30,HLOOKUP(E5962,'Power Matrix'!$B$2:$AI$30,29)))</f>
        <v>29116.752895117192</v>
      </c>
      <c r="H5962">
        <f t="shared" si="186"/>
        <v>0.37867471024415289</v>
      </c>
      <c r="M5962">
        <v>29686.589201243976</v>
      </c>
      <c r="N5962" s="9">
        <v>0.38608565351098667</v>
      </c>
    </row>
    <row r="5963" spans="1:14" x14ac:dyDescent="0.25">
      <c r="A5963" s="2">
        <v>43714.375</v>
      </c>
      <c r="B5963">
        <v>9.5103398417316161</v>
      </c>
      <c r="C5963">
        <v>3.5937923376067569</v>
      </c>
      <c r="E5963">
        <f t="shared" si="187"/>
        <v>9.5</v>
      </c>
      <c r="F5963">
        <f t="shared" si="187"/>
        <v>3.5</v>
      </c>
      <c r="G5963">
        <f>IF(OR(Tahiti!E5963&lt;2.5,F5963&lt;0.5),0,VLOOKUP(Tahiti!F5963,'Power Matrix'!$B$2:$AI$30,HLOOKUP(E5963,'Power Matrix'!$B$2:$AI$30,29)))</f>
        <v>29116.752895117192</v>
      </c>
      <c r="H5963">
        <f t="shared" si="186"/>
        <v>0.37867471024415289</v>
      </c>
      <c r="M5963">
        <v>26432.748747912534</v>
      </c>
      <c r="N5963" s="9">
        <v>0.34376819126132163</v>
      </c>
    </row>
    <row r="5964" spans="1:14" x14ac:dyDescent="0.25">
      <c r="A5964" s="2">
        <v>43714.416666666657</v>
      </c>
      <c r="B5964">
        <v>9.6996796450817868</v>
      </c>
      <c r="C5964">
        <v>3.4610559496739071</v>
      </c>
      <c r="E5964">
        <f t="shared" si="187"/>
        <v>9.5</v>
      </c>
      <c r="F5964">
        <f t="shared" si="187"/>
        <v>3.5</v>
      </c>
      <c r="G5964">
        <f>IF(OR(Tahiti!E5964&lt;2.5,F5964&lt;0.5),0,VLOOKUP(Tahiti!F5964,'Power Matrix'!$B$2:$AI$30,HLOOKUP(E5964,'Power Matrix'!$B$2:$AI$30,29)))</f>
        <v>29116.752895117192</v>
      </c>
      <c r="H5964">
        <f t="shared" si="186"/>
        <v>0.37867471024415289</v>
      </c>
      <c r="M5964">
        <v>23046.090559015138</v>
      </c>
      <c r="N5964" s="9">
        <v>0.29972338263696158</v>
      </c>
    </row>
    <row r="5965" spans="1:14" x14ac:dyDescent="0.25">
      <c r="A5965" s="2">
        <v>43714.458333333343</v>
      </c>
      <c r="B5965">
        <v>9.8667926019517207</v>
      </c>
      <c r="C5965">
        <v>3.3379710527370299</v>
      </c>
      <c r="E5965">
        <f t="shared" si="187"/>
        <v>10</v>
      </c>
      <c r="F5965">
        <f t="shared" si="187"/>
        <v>3.5</v>
      </c>
      <c r="G5965">
        <f>IF(OR(Tahiti!E5965&lt;2.5,F5965&lt;0.5),0,VLOOKUP(Tahiti!F5965,'Power Matrix'!$B$2:$AI$30,HLOOKUP(E5965,'Power Matrix'!$B$2:$AI$30,29)))</f>
        <v>23780.93152832031</v>
      </c>
      <c r="H5965">
        <f t="shared" si="186"/>
        <v>0.30928027545725711</v>
      </c>
      <c r="M5965">
        <v>21301.010999969338</v>
      </c>
      <c r="N5965" s="9">
        <v>0.27702794337933778</v>
      </c>
    </row>
    <row r="5966" spans="1:14" x14ac:dyDescent="0.25">
      <c r="A5966" s="2">
        <v>43714.5</v>
      </c>
      <c r="B5966">
        <v>9.932375519344026</v>
      </c>
      <c r="C5966">
        <v>3.252924385019575</v>
      </c>
      <c r="E5966">
        <f t="shared" si="187"/>
        <v>10</v>
      </c>
      <c r="F5966">
        <f t="shared" si="187"/>
        <v>3.5</v>
      </c>
      <c r="G5966">
        <f>IF(OR(Tahiti!E5966&lt;2.5,F5966&lt;0.5),0,VLOOKUP(Tahiti!F5966,'Power Matrix'!$B$2:$AI$30,HLOOKUP(E5966,'Power Matrix'!$B$2:$AI$30,29)))</f>
        <v>23780.93152832031</v>
      </c>
      <c r="H5966">
        <f t="shared" si="186"/>
        <v>0.30928027545725711</v>
      </c>
      <c r="M5966">
        <v>21537.395989688157</v>
      </c>
      <c r="N5966" s="9">
        <v>0.28010222222683684</v>
      </c>
    </row>
    <row r="5967" spans="1:14" x14ac:dyDescent="0.25">
      <c r="A5967" s="2">
        <v>43714.541666666657</v>
      </c>
      <c r="B5967">
        <v>9.8591092476128726</v>
      </c>
      <c r="C5967">
        <v>3.219314486963011</v>
      </c>
      <c r="E5967">
        <f t="shared" si="187"/>
        <v>10</v>
      </c>
      <c r="F5967">
        <f t="shared" si="187"/>
        <v>3</v>
      </c>
      <c r="G5967">
        <f>IF(OR(Tahiti!E5967&lt;2.5,F5967&lt;0.5),0,VLOOKUP(Tahiti!F5967,'Power Matrix'!$B$2:$AI$30,HLOOKUP(E5967,'Power Matrix'!$B$2:$AI$30,29)))</f>
        <v>17482.788446289062</v>
      </c>
      <c r="H5967">
        <f t="shared" si="186"/>
        <v>0.22737047200989713</v>
      </c>
      <c r="M5967">
        <v>23462.013233251932</v>
      </c>
      <c r="N5967" s="9">
        <v>0.30513261898958438</v>
      </c>
    </row>
    <row r="5968" spans="1:14" x14ac:dyDescent="0.25">
      <c r="A5968" s="2">
        <v>43714.583333333343</v>
      </c>
      <c r="B5968">
        <v>9.675943568284989</v>
      </c>
      <c r="C5968">
        <v>3.2364033033735282</v>
      </c>
      <c r="E5968">
        <f t="shared" si="187"/>
        <v>9.5</v>
      </c>
      <c r="F5968">
        <f t="shared" si="187"/>
        <v>3</v>
      </c>
      <c r="G5968">
        <f>IF(OR(Tahiti!E5968&lt;2.5,F5968&lt;0.5),0,VLOOKUP(Tahiti!F5968,'Power Matrix'!$B$2:$AI$30,HLOOKUP(E5968,'Power Matrix'!$B$2:$AI$30,29)))</f>
        <v>21481.709083129881</v>
      </c>
      <c r="H5968">
        <f t="shared" si="186"/>
        <v>0.27937799217877568</v>
      </c>
      <c r="M5968">
        <v>26105.343185738791</v>
      </c>
      <c r="N5968" s="9">
        <v>0.33951015442259702</v>
      </c>
    </row>
    <row r="5969" spans="1:14" x14ac:dyDescent="0.25">
      <c r="A5969" s="2">
        <v>43714.625</v>
      </c>
      <c r="B5969">
        <v>9.4529890897023598</v>
      </c>
      <c r="C5969">
        <v>3.286136868741012</v>
      </c>
      <c r="E5969">
        <f t="shared" si="187"/>
        <v>9.5</v>
      </c>
      <c r="F5969">
        <f t="shared" si="187"/>
        <v>3.5</v>
      </c>
      <c r="G5969">
        <f>IF(OR(Tahiti!E5969&lt;2.5,F5969&lt;0.5),0,VLOOKUP(Tahiti!F5969,'Power Matrix'!$B$2:$AI$30,HLOOKUP(E5969,'Power Matrix'!$B$2:$AI$30,29)))</f>
        <v>29116.752895117192</v>
      </c>
      <c r="H5969">
        <f t="shared" si="186"/>
        <v>0.37867471024415289</v>
      </c>
      <c r="M5969">
        <v>27913.479849963278</v>
      </c>
      <c r="N5969" s="9">
        <v>0.36302567588961127</v>
      </c>
    </row>
    <row r="5970" spans="1:14" x14ac:dyDescent="0.25">
      <c r="A5970" s="2">
        <v>43714.666666666657</v>
      </c>
      <c r="B5970">
        <v>9.3307414340610535</v>
      </c>
      <c r="C5970">
        <v>3.364824907096414</v>
      </c>
      <c r="E5970">
        <f t="shared" si="187"/>
        <v>9.5</v>
      </c>
      <c r="F5970">
        <f t="shared" si="187"/>
        <v>3.5</v>
      </c>
      <c r="G5970">
        <f>IF(OR(Tahiti!E5970&lt;2.5,F5970&lt;0.5),0,VLOOKUP(Tahiti!F5970,'Power Matrix'!$B$2:$AI$30,HLOOKUP(E5970,'Power Matrix'!$B$2:$AI$30,29)))</f>
        <v>29116.752895117192</v>
      </c>
      <c r="H5970">
        <f t="shared" si="186"/>
        <v>0.37867471024415289</v>
      </c>
      <c r="M5970">
        <v>28438.300590600382</v>
      </c>
      <c r="N5970" s="9">
        <v>0.36985117400431239</v>
      </c>
    </row>
    <row r="5971" spans="1:14" x14ac:dyDescent="0.25">
      <c r="A5971" s="2">
        <v>43714.708333333343</v>
      </c>
      <c r="B5971">
        <v>9.2467733473579354</v>
      </c>
      <c r="C5971">
        <v>3.3716944977464882</v>
      </c>
      <c r="E5971">
        <f t="shared" si="187"/>
        <v>9</v>
      </c>
      <c r="F5971">
        <f t="shared" si="187"/>
        <v>3.5</v>
      </c>
      <c r="G5971">
        <f>IF(OR(Tahiti!E5971&lt;2.5,F5971&lt;0.5),0,VLOOKUP(Tahiti!F5971,'Power Matrix'!$B$2:$AI$30,HLOOKUP(E5971,'Power Matrix'!$B$2:$AI$30,29)))</f>
        <v>31382.114816406247</v>
      </c>
      <c r="H5971">
        <f t="shared" si="186"/>
        <v>0.40813662422310237</v>
      </c>
      <c r="M5971">
        <v>28527.849091467277</v>
      </c>
      <c r="N5971" s="9">
        <v>0.37101578713126182</v>
      </c>
    </row>
    <row r="5972" spans="1:14" x14ac:dyDescent="0.25">
      <c r="A5972" s="2">
        <v>43714.75</v>
      </c>
      <c r="B5972">
        <v>9.2082193729076458</v>
      </c>
      <c r="C5972">
        <v>3.3642003988554969</v>
      </c>
      <c r="E5972">
        <f t="shared" si="187"/>
        <v>9</v>
      </c>
      <c r="F5972">
        <f t="shared" si="187"/>
        <v>3.5</v>
      </c>
      <c r="G5972">
        <f>IF(OR(Tahiti!E5972&lt;2.5,F5972&lt;0.5),0,VLOOKUP(Tahiti!F5972,'Power Matrix'!$B$2:$AI$30,HLOOKUP(E5972,'Power Matrix'!$B$2:$AI$30,29)))</f>
        <v>31382.114816406247</v>
      </c>
      <c r="H5972">
        <f t="shared" si="186"/>
        <v>0.40813662422310237</v>
      </c>
      <c r="M5972">
        <v>28559.588561694552</v>
      </c>
      <c r="N5972" s="9">
        <v>0.37142857130197676</v>
      </c>
    </row>
    <row r="5973" spans="1:14" x14ac:dyDescent="0.25">
      <c r="A5973" s="2">
        <v>43714.791666666657</v>
      </c>
      <c r="B5973">
        <v>9.1769371445280523</v>
      </c>
      <c r="C5973">
        <v>3.3550598691475471</v>
      </c>
      <c r="E5973">
        <f t="shared" si="187"/>
        <v>9</v>
      </c>
      <c r="F5973">
        <f t="shared" si="187"/>
        <v>3.5</v>
      </c>
      <c r="G5973">
        <f>IF(OR(Tahiti!E5973&lt;2.5,F5973&lt;0.5),0,VLOOKUP(Tahiti!F5973,'Power Matrix'!$B$2:$AI$30,HLOOKUP(E5973,'Power Matrix'!$B$2:$AI$30,29)))</f>
        <v>31382.114816406247</v>
      </c>
      <c r="H5973">
        <f t="shared" si="186"/>
        <v>0.40813662422310237</v>
      </c>
      <c r="M5973">
        <v>28594.943129260686</v>
      </c>
      <c r="N5973" s="9">
        <v>0.3718883712214231</v>
      </c>
    </row>
    <row r="5974" spans="1:14" x14ac:dyDescent="0.25">
      <c r="A5974" s="2">
        <v>43714.833333333343</v>
      </c>
      <c r="B5974">
        <v>9.1451061051242561</v>
      </c>
      <c r="C5974">
        <v>3.345805792486702</v>
      </c>
      <c r="E5974">
        <f t="shared" si="187"/>
        <v>9</v>
      </c>
      <c r="F5974">
        <f t="shared" si="187"/>
        <v>3.5</v>
      </c>
      <c r="G5974">
        <f>IF(OR(Tahiti!E5974&lt;2.5,F5974&lt;0.5),0,VLOOKUP(Tahiti!F5974,'Power Matrix'!$B$2:$AI$30,HLOOKUP(E5974,'Power Matrix'!$B$2:$AI$30,29)))</f>
        <v>31382.114816406247</v>
      </c>
      <c r="H5974">
        <f t="shared" si="186"/>
        <v>0.40813662422310237</v>
      </c>
      <c r="M5974">
        <v>28615.07216715486</v>
      </c>
      <c r="N5974" s="9">
        <v>0.37215015719815608</v>
      </c>
    </row>
    <row r="5975" spans="1:14" x14ac:dyDescent="0.25">
      <c r="A5975" s="2">
        <v>43714.875</v>
      </c>
      <c r="B5975">
        <v>9.1120402409160022</v>
      </c>
      <c r="C5975">
        <v>3.3347917380560039</v>
      </c>
      <c r="E5975">
        <f t="shared" si="187"/>
        <v>9</v>
      </c>
      <c r="F5975">
        <f t="shared" si="187"/>
        <v>3.5</v>
      </c>
      <c r="G5975">
        <f>IF(OR(Tahiti!E5975&lt;2.5,F5975&lt;0.5),0,VLOOKUP(Tahiti!F5975,'Power Matrix'!$B$2:$AI$30,HLOOKUP(E5975,'Power Matrix'!$B$2:$AI$30,29)))</f>
        <v>31382.114816406247</v>
      </c>
      <c r="H5975">
        <f t="shared" si="186"/>
        <v>0.40813662422310237</v>
      </c>
      <c r="M5975">
        <v>26120.326558735345</v>
      </c>
      <c r="N5975" s="9">
        <v>0.3397050190234428</v>
      </c>
    </row>
    <row r="5976" spans="1:14" x14ac:dyDescent="0.25">
      <c r="A5976" s="2">
        <v>43714.916666666657</v>
      </c>
      <c r="B5976">
        <v>9.3034380856069347</v>
      </c>
      <c r="C5976">
        <v>3.2312369170168602</v>
      </c>
      <c r="E5976">
        <f t="shared" si="187"/>
        <v>9.5</v>
      </c>
      <c r="F5976">
        <f t="shared" si="187"/>
        <v>3</v>
      </c>
      <c r="G5976">
        <f>IF(OR(Tahiti!E5976&lt;2.5,F5976&lt;0.5),0,VLOOKUP(Tahiti!F5976,'Power Matrix'!$B$2:$AI$30,HLOOKUP(E5976,'Power Matrix'!$B$2:$AI$30,29)))</f>
        <v>21481.709083129881</v>
      </c>
      <c r="H5976">
        <f t="shared" si="186"/>
        <v>0.27937799217877568</v>
      </c>
      <c r="M5976">
        <v>23600.989490303091</v>
      </c>
      <c r="N5976" s="9">
        <v>0.30694005933452845</v>
      </c>
    </row>
    <row r="5977" spans="1:14" x14ac:dyDescent="0.25">
      <c r="A5977" s="2">
        <v>43714.958333333343</v>
      </c>
      <c r="B5977">
        <v>9.4908570503723944</v>
      </c>
      <c r="C5977">
        <v>3.1351761948687069</v>
      </c>
      <c r="E5977">
        <f t="shared" si="187"/>
        <v>9.5</v>
      </c>
      <c r="F5977">
        <f t="shared" si="187"/>
        <v>3</v>
      </c>
      <c r="G5977">
        <f>IF(OR(Tahiti!E5977&lt;2.5,F5977&lt;0.5),0,VLOOKUP(Tahiti!F5977,'Power Matrix'!$B$2:$AI$30,HLOOKUP(E5977,'Power Matrix'!$B$2:$AI$30,29)))</f>
        <v>21481.709083129881</v>
      </c>
      <c r="H5977">
        <f t="shared" si="186"/>
        <v>0.27937799217877568</v>
      </c>
      <c r="M5977">
        <v>21673.683572765472</v>
      </c>
      <c r="N5977" s="9">
        <v>0.28187469531969161</v>
      </c>
    </row>
    <row r="5978" spans="1:14" x14ac:dyDescent="0.25">
      <c r="A5978" s="2">
        <v>43715</v>
      </c>
      <c r="B5978">
        <v>9.5966403752875991</v>
      </c>
      <c r="C5978">
        <v>3.0654015923154678</v>
      </c>
      <c r="E5978">
        <f t="shared" si="187"/>
        <v>9.5</v>
      </c>
      <c r="F5978">
        <f t="shared" si="187"/>
        <v>3</v>
      </c>
      <c r="G5978">
        <f>IF(OR(Tahiti!E5978&lt;2.5,F5978&lt;0.5),0,VLOOKUP(Tahiti!F5978,'Power Matrix'!$B$2:$AI$30,HLOOKUP(E5978,'Power Matrix'!$B$2:$AI$30,29)))</f>
        <v>21481.709083129881</v>
      </c>
      <c r="H5978">
        <f t="shared" si="186"/>
        <v>0.27937799217877568</v>
      </c>
      <c r="M5978">
        <v>21482.114377567574</v>
      </c>
      <c r="N5978" s="9">
        <v>0.27938326333270352</v>
      </c>
    </row>
    <row r="5979" spans="1:14" x14ac:dyDescent="0.25">
      <c r="A5979" s="2">
        <v>43715.041666666657</v>
      </c>
      <c r="B5979">
        <v>9.7950355605371264</v>
      </c>
      <c r="C5979">
        <v>3.1723628219414262</v>
      </c>
      <c r="E5979">
        <f t="shared" si="187"/>
        <v>10</v>
      </c>
      <c r="F5979">
        <f t="shared" si="187"/>
        <v>3</v>
      </c>
      <c r="G5979">
        <f>IF(OR(Tahiti!E5979&lt;2.5,F5979&lt;0.5),0,VLOOKUP(Tahiti!F5979,'Power Matrix'!$B$2:$AI$30,HLOOKUP(E5979,'Power Matrix'!$B$2:$AI$30,29)))</f>
        <v>17482.788446289062</v>
      </c>
      <c r="H5979">
        <f t="shared" si="186"/>
        <v>0.22737047200989713</v>
      </c>
      <c r="M5979">
        <v>21722.664909500738</v>
      </c>
      <c r="N5979" s="9">
        <v>0.28251171667890135</v>
      </c>
    </row>
    <row r="5980" spans="1:14" x14ac:dyDescent="0.25">
      <c r="A5980" s="2">
        <v>43715.083333333343</v>
      </c>
      <c r="B5980">
        <v>9.7634789266454316</v>
      </c>
      <c r="C5980">
        <v>3.1694106011661871</v>
      </c>
      <c r="E5980">
        <f t="shared" si="187"/>
        <v>10</v>
      </c>
      <c r="F5980">
        <f t="shared" si="187"/>
        <v>3</v>
      </c>
      <c r="G5980">
        <f>IF(OR(Tahiti!E5980&lt;2.5,F5980&lt;0.5),0,VLOOKUP(Tahiti!F5980,'Power Matrix'!$B$2:$AI$30,HLOOKUP(E5980,'Power Matrix'!$B$2:$AI$30,29)))</f>
        <v>17482.788446289062</v>
      </c>
      <c r="H5980">
        <f t="shared" si="186"/>
        <v>0.22737047200989713</v>
      </c>
      <c r="M5980">
        <v>22196.650183740268</v>
      </c>
      <c r="N5980" s="9">
        <v>0.2886760797560744</v>
      </c>
    </row>
    <row r="5981" spans="1:14" x14ac:dyDescent="0.25">
      <c r="A5981" s="2">
        <v>43715.125</v>
      </c>
      <c r="B5981">
        <v>9.6814316785270229</v>
      </c>
      <c r="C5981">
        <v>3.1514701826089668</v>
      </c>
      <c r="E5981">
        <f t="shared" si="187"/>
        <v>9.5</v>
      </c>
      <c r="F5981">
        <f t="shared" si="187"/>
        <v>3</v>
      </c>
      <c r="G5981">
        <f>IF(OR(Tahiti!E5981&lt;2.5,F5981&lt;0.5),0,VLOOKUP(Tahiti!F5981,'Power Matrix'!$B$2:$AI$30,HLOOKUP(E5981,'Power Matrix'!$B$2:$AI$30,29)))</f>
        <v>21481.709083129881</v>
      </c>
      <c r="H5981">
        <f t="shared" si="186"/>
        <v>0.27937799217877568</v>
      </c>
      <c r="M5981">
        <v>22458.164963294021</v>
      </c>
      <c r="N5981" s="9">
        <v>0.29207718130675581</v>
      </c>
    </row>
    <row r="5982" spans="1:14" x14ac:dyDescent="0.25">
      <c r="A5982" s="2">
        <v>43715.166666666657</v>
      </c>
      <c r="B5982">
        <v>9.6017168772614809</v>
      </c>
      <c r="C5982">
        <v>3.121550560521452</v>
      </c>
      <c r="E5982">
        <f t="shared" si="187"/>
        <v>9.5</v>
      </c>
      <c r="F5982">
        <f t="shared" si="187"/>
        <v>3</v>
      </c>
      <c r="G5982">
        <f>IF(OR(Tahiti!E5982&lt;2.5,F5982&lt;0.5),0,VLOOKUP(Tahiti!F5982,'Power Matrix'!$B$2:$AI$30,HLOOKUP(E5982,'Power Matrix'!$B$2:$AI$30,29)))</f>
        <v>21481.709083129881</v>
      </c>
      <c r="H5982">
        <f t="shared" si="186"/>
        <v>0.27937799217877568</v>
      </c>
      <c r="M5982">
        <v>22235.162836871401</v>
      </c>
      <c r="N5982" s="9">
        <v>0.2891769518081575</v>
      </c>
    </row>
    <row r="5983" spans="1:14" x14ac:dyDescent="0.25">
      <c r="A5983" s="2">
        <v>43715.208333333343</v>
      </c>
      <c r="B5983">
        <v>9.5538331153997351</v>
      </c>
      <c r="C5983">
        <v>3.0790272266627241</v>
      </c>
      <c r="E5983">
        <f t="shared" si="187"/>
        <v>9.5</v>
      </c>
      <c r="F5983">
        <f t="shared" si="187"/>
        <v>3</v>
      </c>
      <c r="G5983">
        <f>IF(OR(Tahiti!E5983&lt;2.5,F5983&lt;0.5),0,VLOOKUP(Tahiti!F5983,'Power Matrix'!$B$2:$AI$30,HLOOKUP(E5983,'Power Matrix'!$B$2:$AI$30,29)))</f>
        <v>21481.709083129881</v>
      </c>
      <c r="H5983">
        <f t="shared" si="186"/>
        <v>0.27937799217877568</v>
      </c>
      <c r="M5983">
        <v>21604.361498675647</v>
      </c>
      <c r="N5983" s="9">
        <v>0.28097313474982377</v>
      </c>
    </row>
    <row r="5984" spans="1:14" x14ac:dyDescent="0.25">
      <c r="A5984" s="2">
        <v>43715.25</v>
      </c>
      <c r="B5984">
        <v>9.5375059874296841</v>
      </c>
      <c r="C5984">
        <v>3.0280446448134088</v>
      </c>
      <c r="E5984">
        <f t="shared" si="187"/>
        <v>9.5</v>
      </c>
      <c r="F5984">
        <f t="shared" si="187"/>
        <v>3</v>
      </c>
      <c r="G5984">
        <f>IF(OR(Tahiti!E5984&lt;2.5,F5984&lt;0.5),0,VLOOKUP(Tahiti!F5984,'Power Matrix'!$B$2:$AI$30,HLOOKUP(E5984,'Power Matrix'!$B$2:$AI$30,29)))</f>
        <v>21481.709083129881</v>
      </c>
      <c r="H5984">
        <f t="shared" si="186"/>
        <v>0.27937799217877568</v>
      </c>
      <c r="M5984">
        <v>20707.479368728924</v>
      </c>
      <c r="N5984" s="9">
        <v>0.26930883337402622</v>
      </c>
    </row>
    <row r="5985" spans="1:14" x14ac:dyDescent="0.25">
      <c r="A5985" s="2">
        <v>43715.291666666657</v>
      </c>
      <c r="B5985">
        <v>9.5493054244500559</v>
      </c>
      <c r="C5985">
        <v>2.9715550357487439</v>
      </c>
      <c r="E5985">
        <f t="shared" si="187"/>
        <v>9.5</v>
      </c>
      <c r="F5985">
        <f t="shared" si="187"/>
        <v>3</v>
      </c>
      <c r="G5985">
        <f>IF(OR(Tahiti!E5985&lt;2.5,F5985&lt;0.5),0,VLOOKUP(Tahiti!F5985,'Power Matrix'!$B$2:$AI$30,HLOOKUP(E5985,'Power Matrix'!$B$2:$AI$30,29)))</f>
        <v>21481.709083129881</v>
      </c>
      <c r="H5985">
        <f t="shared" si="186"/>
        <v>0.27937799217877568</v>
      </c>
      <c r="M5985">
        <v>19638.885326232732</v>
      </c>
      <c r="N5985" s="9">
        <v>0.25541135170517215</v>
      </c>
    </row>
    <row r="5986" spans="1:14" x14ac:dyDescent="0.25">
      <c r="A5986" s="2">
        <v>43715.333333333343</v>
      </c>
      <c r="B5986">
        <v>9.5844293299990735</v>
      </c>
      <c r="C5986">
        <v>2.9119996589559469</v>
      </c>
      <c r="E5986">
        <f t="shared" si="187"/>
        <v>9.5</v>
      </c>
      <c r="F5986">
        <f t="shared" si="187"/>
        <v>3</v>
      </c>
      <c r="G5986">
        <f>IF(OR(Tahiti!E5986&lt;2.5,F5986&lt;0.5),0,VLOOKUP(Tahiti!F5986,'Power Matrix'!$B$2:$AI$30,HLOOKUP(E5986,'Power Matrix'!$B$2:$AI$30,29)))</f>
        <v>21481.709083129881</v>
      </c>
      <c r="H5986">
        <f t="shared" si="186"/>
        <v>0.27937799217877568</v>
      </c>
      <c r="M5986">
        <v>18480.957865313867</v>
      </c>
      <c r="N5986" s="9">
        <v>0.24035205414031602</v>
      </c>
    </row>
    <row r="5987" spans="1:14" x14ac:dyDescent="0.25">
      <c r="A5987" s="2">
        <v>43715.375</v>
      </c>
      <c r="B5987">
        <v>9.6334107139092264</v>
      </c>
      <c r="C5987">
        <v>2.852898469974726</v>
      </c>
      <c r="E5987">
        <f t="shared" si="187"/>
        <v>9.5</v>
      </c>
      <c r="F5987">
        <f t="shared" si="187"/>
        <v>3</v>
      </c>
      <c r="G5987">
        <f>IF(OR(Tahiti!E5987&lt;2.5,F5987&lt;0.5),0,VLOOKUP(Tahiti!F5987,'Power Matrix'!$B$2:$AI$30,HLOOKUP(E5987,'Power Matrix'!$B$2:$AI$30,29)))</f>
        <v>21481.709083129881</v>
      </c>
      <c r="H5987">
        <f t="shared" si="186"/>
        <v>0.27937799217877568</v>
      </c>
      <c r="M5987">
        <v>16647.437012008508</v>
      </c>
      <c r="N5987" s="9">
        <v>0.21650640140885444</v>
      </c>
    </row>
    <row r="5988" spans="1:14" x14ac:dyDescent="0.25">
      <c r="A5988" s="2">
        <v>43715.416666666657</v>
      </c>
      <c r="B5988">
        <v>9.7551095585263301</v>
      </c>
      <c r="C5988">
        <v>2.7824425857041239</v>
      </c>
      <c r="E5988">
        <f t="shared" si="187"/>
        <v>10</v>
      </c>
      <c r="F5988">
        <f t="shared" si="187"/>
        <v>3</v>
      </c>
      <c r="G5988">
        <f>IF(OR(Tahiti!E5988&lt;2.5,F5988&lt;0.5),0,VLOOKUP(Tahiti!F5988,'Power Matrix'!$B$2:$AI$30,HLOOKUP(E5988,'Power Matrix'!$B$2:$AI$30,29)))</f>
        <v>17482.788446289062</v>
      </c>
      <c r="H5988">
        <f t="shared" si="186"/>
        <v>0.22737047200989713</v>
      </c>
      <c r="M5988">
        <v>15065.791539725848</v>
      </c>
      <c r="N5988" s="9">
        <v>0.19593648609627431</v>
      </c>
    </row>
    <row r="5989" spans="1:14" x14ac:dyDescent="0.25">
      <c r="A5989" s="2">
        <v>43715.458333333343</v>
      </c>
      <c r="B5989">
        <v>9.8610300861975855</v>
      </c>
      <c r="C5989">
        <v>2.7194808003245128</v>
      </c>
      <c r="E5989">
        <f t="shared" si="187"/>
        <v>10</v>
      </c>
      <c r="F5989">
        <f t="shared" si="187"/>
        <v>2.5</v>
      </c>
      <c r="G5989">
        <f>IF(OR(Tahiti!E5989&lt;2.5,F5989&lt;0.5),0,VLOOKUP(Tahiti!F5989,'Power Matrix'!$B$2:$AI$30,HLOOKUP(E5989,'Power Matrix'!$B$2:$AI$30,29)))</f>
        <v>11366.845029296874</v>
      </c>
      <c r="H5989">
        <f t="shared" si="186"/>
        <v>0.14783024615979792</v>
      </c>
      <c r="M5989">
        <v>13862.938392224187</v>
      </c>
      <c r="N5989" s="9">
        <v>0.18029291248184692</v>
      </c>
    </row>
    <row r="5990" spans="1:14" x14ac:dyDescent="0.25">
      <c r="A5990" s="2">
        <v>43715.5</v>
      </c>
      <c r="B5990">
        <v>9.935805588245298</v>
      </c>
      <c r="C5990">
        <v>2.6664543733231092</v>
      </c>
      <c r="E5990">
        <f t="shared" si="187"/>
        <v>10</v>
      </c>
      <c r="F5990">
        <f t="shared" si="187"/>
        <v>2.5</v>
      </c>
      <c r="G5990">
        <f>IF(OR(Tahiti!E5990&lt;2.5,F5990&lt;0.5),0,VLOOKUP(Tahiti!F5990,'Power Matrix'!$B$2:$AI$30,HLOOKUP(E5990,'Power Matrix'!$B$2:$AI$30,29)))</f>
        <v>11366.845029296874</v>
      </c>
      <c r="H5990">
        <f t="shared" si="186"/>
        <v>0.14783024615979792</v>
      </c>
      <c r="M5990">
        <v>12971.786904850469</v>
      </c>
      <c r="N5990" s="9">
        <v>0.16870314034441483</v>
      </c>
    </row>
    <row r="5991" spans="1:14" x14ac:dyDescent="0.25">
      <c r="A5991" s="2">
        <v>43715.541666666657</v>
      </c>
      <c r="B5991">
        <v>9.982454525302586</v>
      </c>
      <c r="C5991">
        <v>2.6210923656420371</v>
      </c>
      <c r="E5991">
        <f t="shared" si="187"/>
        <v>10</v>
      </c>
      <c r="F5991">
        <f t="shared" si="187"/>
        <v>2.5</v>
      </c>
      <c r="G5991">
        <f>IF(OR(Tahiti!E5991&lt;2.5,F5991&lt;0.5),0,VLOOKUP(Tahiti!F5991,'Power Matrix'!$B$2:$AI$30,HLOOKUP(E5991,'Power Matrix'!$B$2:$AI$30,29)))</f>
        <v>11366.845029296874</v>
      </c>
      <c r="H5991">
        <f t="shared" si="186"/>
        <v>0.14783024615979792</v>
      </c>
      <c r="M5991">
        <v>13068.883751210924</v>
      </c>
      <c r="N5991" s="9">
        <v>0.16996592264408572</v>
      </c>
    </row>
    <row r="5992" spans="1:14" x14ac:dyDescent="0.25">
      <c r="A5992" s="2">
        <v>43715.583333333343</v>
      </c>
      <c r="B5992">
        <v>10.289788698856491</v>
      </c>
      <c r="C5992">
        <v>2.744404356484702</v>
      </c>
      <c r="E5992">
        <f t="shared" si="187"/>
        <v>10.5</v>
      </c>
      <c r="F5992">
        <f t="shared" si="187"/>
        <v>2.5</v>
      </c>
      <c r="G5992">
        <f>IF(OR(Tahiti!E5992&lt;2.5,F5992&lt;0.5),0,VLOOKUP(Tahiti!F5992,'Power Matrix'!$B$2:$AI$30,HLOOKUP(E5992,'Power Matrix'!$B$2:$AI$30,29)))</f>
        <v>9633.9705665237434</v>
      </c>
      <c r="H5992">
        <f t="shared" si="186"/>
        <v>0.12529353894372131</v>
      </c>
      <c r="M5992">
        <v>12562.170354877489</v>
      </c>
      <c r="N5992" s="9">
        <v>0.16337591759365819</v>
      </c>
    </row>
    <row r="5993" spans="1:14" x14ac:dyDescent="0.25">
      <c r="A5993" s="2">
        <v>43715.625</v>
      </c>
      <c r="B5993">
        <v>10.26372017520683</v>
      </c>
      <c r="C5993">
        <v>2.6887095760902939</v>
      </c>
      <c r="E5993">
        <f t="shared" si="187"/>
        <v>10.5</v>
      </c>
      <c r="F5993">
        <f t="shared" si="187"/>
        <v>2.5</v>
      </c>
      <c r="G5993">
        <f>IF(OR(Tahiti!E5993&lt;2.5,F5993&lt;0.5),0,VLOOKUP(Tahiti!F5993,'Power Matrix'!$B$2:$AI$30,HLOOKUP(E5993,'Power Matrix'!$B$2:$AI$30,29)))</f>
        <v>9633.9705665237434</v>
      </c>
      <c r="H5993">
        <f t="shared" si="186"/>
        <v>0.12529353894372131</v>
      </c>
      <c r="M5993">
        <v>12163.013869015576</v>
      </c>
      <c r="N5993" s="9">
        <v>0.15818473205016409</v>
      </c>
    </row>
    <row r="5994" spans="1:14" x14ac:dyDescent="0.25">
      <c r="A5994" s="2">
        <v>43715.666666666657</v>
      </c>
      <c r="B5994">
        <v>10.229693891706219</v>
      </c>
      <c r="C5994">
        <v>2.640735988492664</v>
      </c>
      <c r="E5994">
        <f t="shared" si="187"/>
        <v>10</v>
      </c>
      <c r="F5994">
        <f t="shared" si="187"/>
        <v>2.5</v>
      </c>
      <c r="G5994">
        <f>IF(OR(Tahiti!E5994&lt;2.5,F5994&lt;0.5),0,VLOOKUP(Tahiti!F5994,'Power Matrix'!$B$2:$AI$30,HLOOKUP(E5994,'Power Matrix'!$B$2:$AI$30,29)))</f>
        <v>11366.845029296874</v>
      </c>
      <c r="H5994">
        <f t="shared" si="186"/>
        <v>0.14783024615979792</v>
      </c>
      <c r="M5994">
        <v>11818.183471224263</v>
      </c>
      <c r="N5994" s="9">
        <v>0.15370007843842032</v>
      </c>
    </row>
    <row r="5995" spans="1:14" x14ac:dyDescent="0.25">
      <c r="A5995" s="2">
        <v>43715.708333333343</v>
      </c>
      <c r="B5995">
        <v>10.19319795859669</v>
      </c>
      <c r="C5995">
        <v>2.5978152402988091</v>
      </c>
      <c r="E5995">
        <f t="shared" si="187"/>
        <v>10</v>
      </c>
      <c r="F5995">
        <f t="shared" si="187"/>
        <v>2.5</v>
      </c>
      <c r="G5995">
        <f>IF(OR(Tahiti!E5995&lt;2.5,F5995&lt;0.5),0,VLOOKUP(Tahiti!F5995,'Power Matrix'!$B$2:$AI$30,HLOOKUP(E5995,'Power Matrix'!$B$2:$AI$30,29)))</f>
        <v>11366.845029296874</v>
      </c>
      <c r="H5995">
        <f t="shared" si="186"/>
        <v>0.14783024615979792</v>
      </c>
      <c r="M5995">
        <v>11522.995586991012</v>
      </c>
      <c r="N5995" s="9">
        <v>0.14986104504795103</v>
      </c>
    </row>
    <row r="5996" spans="1:14" x14ac:dyDescent="0.25">
      <c r="A5996" s="2">
        <v>43715.75</v>
      </c>
      <c r="B5996">
        <v>10.152723145561691</v>
      </c>
      <c r="C5996">
        <v>2.5589821824091299</v>
      </c>
      <c r="E5996">
        <f t="shared" si="187"/>
        <v>10</v>
      </c>
      <c r="F5996">
        <f t="shared" si="187"/>
        <v>2.5</v>
      </c>
      <c r="G5996">
        <f>IF(OR(Tahiti!E5996&lt;2.5,F5996&lt;0.5),0,VLOOKUP(Tahiti!F5996,'Power Matrix'!$B$2:$AI$30,HLOOKUP(E5996,'Power Matrix'!$B$2:$AI$30,29)))</f>
        <v>11366.845029296874</v>
      </c>
      <c r="H5996">
        <f t="shared" si="186"/>
        <v>0.14783024615979792</v>
      </c>
      <c r="M5996">
        <v>11330.256403412121</v>
      </c>
      <c r="N5996" s="9">
        <v>0.14735439690643559</v>
      </c>
    </row>
    <row r="5997" spans="1:14" x14ac:dyDescent="0.25">
      <c r="A5997" s="2">
        <v>43715.791666666657</v>
      </c>
      <c r="B5997">
        <v>10.09688162384899</v>
      </c>
      <c r="C5997">
        <v>2.525258737399672</v>
      </c>
      <c r="E5997">
        <f t="shared" si="187"/>
        <v>10</v>
      </c>
      <c r="F5997">
        <f t="shared" si="187"/>
        <v>2.5</v>
      </c>
      <c r="G5997">
        <f>IF(OR(Tahiti!E5997&lt;2.5,F5997&lt;0.5),0,VLOOKUP(Tahiti!F5997,'Power Matrix'!$B$2:$AI$30,HLOOKUP(E5997,'Power Matrix'!$B$2:$AI$30,29)))</f>
        <v>11366.845029296874</v>
      </c>
      <c r="H5997">
        <f t="shared" si="186"/>
        <v>0.14783024615979792</v>
      </c>
      <c r="M5997">
        <v>11245.93690046252</v>
      </c>
      <c r="N5997" s="9">
        <v>0.14625778893374691</v>
      </c>
    </row>
    <row r="5998" spans="1:14" x14ac:dyDescent="0.25">
      <c r="A5998" s="2">
        <v>43715.833333333343</v>
      </c>
      <c r="B5998">
        <v>10.02498737967835</v>
      </c>
      <c r="C5998">
        <v>2.496077170505965</v>
      </c>
      <c r="E5998">
        <f t="shared" si="187"/>
        <v>10</v>
      </c>
      <c r="F5998">
        <f t="shared" si="187"/>
        <v>2.5</v>
      </c>
      <c r="G5998">
        <f>IF(OR(Tahiti!E5998&lt;2.5,F5998&lt;0.5),0,VLOOKUP(Tahiti!F5998,'Power Matrix'!$B$2:$AI$30,HLOOKUP(E5998,'Power Matrix'!$B$2:$AI$30,29)))</f>
        <v>11366.845029296874</v>
      </c>
      <c r="H5998">
        <f t="shared" si="186"/>
        <v>0.14783024615979792</v>
      </c>
      <c r="M5998">
        <v>11596.510055132621</v>
      </c>
      <c r="N5998" s="9">
        <v>0.15081712933512056</v>
      </c>
    </row>
    <row r="5999" spans="1:14" x14ac:dyDescent="0.25">
      <c r="A5999" s="2">
        <v>43715.875</v>
      </c>
      <c r="B5999">
        <v>9.929219855954857</v>
      </c>
      <c r="C5999">
        <v>2.4727432716862898</v>
      </c>
      <c r="E5999">
        <f t="shared" si="187"/>
        <v>10</v>
      </c>
      <c r="F5999">
        <f t="shared" si="187"/>
        <v>2.5</v>
      </c>
      <c r="G5999">
        <f>IF(OR(Tahiti!E5999&lt;2.5,F5999&lt;0.5),0,VLOOKUP(Tahiti!F5999,'Power Matrix'!$B$2:$AI$30,HLOOKUP(E5999,'Power Matrix'!$B$2:$AI$30,29)))</f>
        <v>11366.845029296874</v>
      </c>
      <c r="H5999">
        <f t="shared" si="186"/>
        <v>0.14783024615979792</v>
      </c>
      <c r="M5999">
        <v>11391.945847444698</v>
      </c>
      <c r="N5999" s="9">
        <v>0.14815669215000804</v>
      </c>
    </row>
    <row r="6000" spans="1:14" x14ac:dyDescent="0.25">
      <c r="A6000" s="2">
        <v>43715.916666666657</v>
      </c>
      <c r="B6000">
        <v>9.9102858756198398</v>
      </c>
      <c r="C6000">
        <v>2.4367488876189558</v>
      </c>
      <c r="E6000">
        <f t="shared" si="187"/>
        <v>10</v>
      </c>
      <c r="F6000">
        <f t="shared" si="187"/>
        <v>2.5</v>
      </c>
      <c r="G6000">
        <f>IF(OR(Tahiti!E6000&lt;2.5,F6000&lt;0.5),0,VLOOKUP(Tahiti!F6000,'Power Matrix'!$B$2:$AI$30,HLOOKUP(E6000,'Power Matrix'!$B$2:$AI$30,29)))</f>
        <v>11366.845029296874</v>
      </c>
      <c r="H6000">
        <f t="shared" si="186"/>
        <v>0.14783024615979792</v>
      </c>
      <c r="M6000">
        <v>11194.904190828722</v>
      </c>
      <c r="N6000" s="9">
        <v>0.1455940886711187</v>
      </c>
    </row>
    <row r="6001" spans="1:14" x14ac:dyDescent="0.25">
      <c r="A6001" s="2">
        <v>43715.958333333343</v>
      </c>
      <c r="B6001">
        <v>9.892312314577179</v>
      </c>
      <c r="C6001">
        <v>2.402798348703711</v>
      </c>
      <c r="E6001">
        <f t="shared" si="187"/>
        <v>10</v>
      </c>
      <c r="F6001">
        <f t="shared" si="187"/>
        <v>2.5</v>
      </c>
      <c r="G6001">
        <f>IF(OR(Tahiti!E6001&lt;2.5,F6001&lt;0.5),0,VLOOKUP(Tahiti!F6001,'Power Matrix'!$B$2:$AI$30,HLOOKUP(E6001,'Power Matrix'!$B$2:$AI$30,29)))</f>
        <v>11366.845029296874</v>
      </c>
      <c r="H6001">
        <f t="shared" si="186"/>
        <v>0.14783024615979792</v>
      </c>
      <c r="M6001">
        <v>10939.958067121312</v>
      </c>
      <c r="N6001" s="9">
        <v>0.14227841504777286</v>
      </c>
    </row>
    <row r="6002" spans="1:14" x14ac:dyDescent="0.25">
      <c r="A6002" s="2">
        <v>43716</v>
      </c>
      <c r="B6002">
        <v>9.8835313381899237</v>
      </c>
      <c r="C6002">
        <v>2.36930199760004</v>
      </c>
      <c r="E6002">
        <f t="shared" si="187"/>
        <v>10</v>
      </c>
      <c r="F6002">
        <f t="shared" si="187"/>
        <v>2.5</v>
      </c>
      <c r="G6002">
        <f>IF(OR(Tahiti!E6002&lt;2.5,F6002&lt;0.5),0,VLOOKUP(Tahiti!F6002,'Power Matrix'!$B$2:$AI$30,HLOOKUP(E6002,'Power Matrix'!$B$2:$AI$30,29)))</f>
        <v>11366.845029296874</v>
      </c>
      <c r="H6002">
        <f t="shared" si="186"/>
        <v>0.14783024615979792</v>
      </c>
      <c r="M6002">
        <v>10670.39328969987</v>
      </c>
      <c r="N6002" s="9">
        <v>0.13877262013988428</v>
      </c>
    </row>
    <row r="6003" spans="1:14" x14ac:dyDescent="0.25">
      <c r="A6003" s="2">
        <v>43716.041666666657</v>
      </c>
      <c r="B6003">
        <v>9.8806500803128561</v>
      </c>
      <c r="C6003">
        <v>2.338360452936481</v>
      </c>
      <c r="E6003">
        <f t="shared" si="187"/>
        <v>10</v>
      </c>
      <c r="F6003">
        <f t="shared" si="187"/>
        <v>2.5</v>
      </c>
      <c r="G6003">
        <f>IF(OR(Tahiti!E6003&lt;2.5,F6003&lt;0.5),0,VLOOKUP(Tahiti!F6003,'Power Matrix'!$B$2:$AI$30,HLOOKUP(E6003,'Power Matrix'!$B$2:$AI$30,29)))</f>
        <v>11366.845029296874</v>
      </c>
      <c r="H6003">
        <f t="shared" si="186"/>
        <v>0.14783024615979792</v>
      </c>
      <c r="M6003">
        <v>10613.815748408333</v>
      </c>
      <c r="N6003" s="9">
        <v>0.13803680718220465</v>
      </c>
    </row>
    <row r="6004" spans="1:14" x14ac:dyDescent="0.25">
      <c r="A6004" s="2">
        <v>43716.083333333343</v>
      </c>
      <c r="B6004">
        <v>9.8492306491772119</v>
      </c>
      <c r="C6004">
        <v>2.3119040129122248</v>
      </c>
      <c r="E6004">
        <f t="shared" si="187"/>
        <v>10</v>
      </c>
      <c r="F6004">
        <f t="shared" si="187"/>
        <v>2.5</v>
      </c>
      <c r="G6004">
        <f>IF(OR(Tahiti!E6004&lt;2.5,F6004&lt;0.5),0,VLOOKUP(Tahiti!F6004,'Power Matrix'!$B$2:$AI$30,HLOOKUP(E6004,'Power Matrix'!$B$2:$AI$30,29)))</f>
        <v>11366.845029296874</v>
      </c>
      <c r="H6004">
        <f t="shared" si="186"/>
        <v>0.14783024615979792</v>
      </c>
      <c r="M6004">
        <v>10780.982398083233</v>
      </c>
      <c r="N6004" s="9">
        <v>0.14021087456150033</v>
      </c>
    </row>
    <row r="6005" spans="1:14" x14ac:dyDescent="0.25">
      <c r="A6005" s="2">
        <v>43716.125</v>
      </c>
      <c r="B6005">
        <v>9.791331086123753</v>
      </c>
      <c r="C6005">
        <v>2.2930552187318551</v>
      </c>
      <c r="E6005">
        <f t="shared" si="187"/>
        <v>10</v>
      </c>
      <c r="F6005">
        <f t="shared" si="187"/>
        <v>2.5</v>
      </c>
      <c r="G6005">
        <f>IF(OR(Tahiti!E6005&lt;2.5,F6005&lt;0.5),0,VLOOKUP(Tahiti!F6005,'Power Matrix'!$B$2:$AI$30,HLOOKUP(E6005,'Power Matrix'!$B$2:$AI$30,29)))</f>
        <v>11366.845029296874</v>
      </c>
      <c r="H6005">
        <f t="shared" si="186"/>
        <v>0.14783024615979792</v>
      </c>
      <c r="M6005">
        <v>11009.555301502151</v>
      </c>
      <c r="N6005" s="9">
        <v>0.14318355418438197</v>
      </c>
    </row>
    <row r="6006" spans="1:14" x14ac:dyDescent="0.25">
      <c r="A6006" s="2">
        <v>43716.166666666657</v>
      </c>
      <c r="B6006">
        <v>9.7803548656396853</v>
      </c>
      <c r="C6006">
        <v>2.3099169412365841</v>
      </c>
      <c r="E6006">
        <f t="shared" si="187"/>
        <v>10</v>
      </c>
      <c r="F6006">
        <f t="shared" si="187"/>
        <v>2.5</v>
      </c>
      <c r="G6006">
        <f>IF(OR(Tahiti!E6006&lt;2.5,F6006&lt;0.5),0,VLOOKUP(Tahiti!F6006,'Power Matrix'!$B$2:$AI$30,HLOOKUP(E6006,'Power Matrix'!$B$2:$AI$30,29)))</f>
        <v>11366.845029296874</v>
      </c>
      <c r="H6006">
        <f t="shared" si="186"/>
        <v>0.14783024615979792</v>
      </c>
      <c r="M6006">
        <v>11324.036134159251</v>
      </c>
      <c r="N6006" s="9">
        <v>0.14727349988242153</v>
      </c>
    </row>
    <row r="6007" spans="1:14" x14ac:dyDescent="0.25">
      <c r="A6007" s="2">
        <v>43716.208333333343</v>
      </c>
      <c r="B6007">
        <v>9.6682602139461427</v>
      </c>
      <c r="C6007">
        <v>2.274319971504378</v>
      </c>
      <c r="E6007">
        <f t="shared" si="187"/>
        <v>9.5</v>
      </c>
      <c r="F6007">
        <f t="shared" si="187"/>
        <v>2.5</v>
      </c>
      <c r="G6007">
        <f>IF(OR(Tahiti!E6007&lt;2.5,F6007&lt;0.5),0,VLOOKUP(Tahiti!F6007,'Power Matrix'!$B$2:$AI$30,HLOOKUP(E6007,'Power Matrix'!$B$2:$AI$30,29)))</f>
        <v>14742.575451416013</v>
      </c>
      <c r="H6007">
        <f t="shared" si="186"/>
        <v>0.19173293489926602</v>
      </c>
      <c r="M6007">
        <v>11460.918581463586</v>
      </c>
      <c r="N6007" s="9">
        <v>0.14905370941620869</v>
      </c>
    </row>
    <row r="6008" spans="1:14" x14ac:dyDescent="0.25">
      <c r="A6008" s="2">
        <v>43716.25</v>
      </c>
      <c r="B6008">
        <v>9.6163975721589221</v>
      </c>
      <c r="C6008">
        <v>2.2580259837641181</v>
      </c>
      <c r="E6008">
        <f t="shared" si="187"/>
        <v>9.5</v>
      </c>
      <c r="F6008">
        <f t="shared" si="187"/>
        <v>2.5</v>
      </c>
      <c r="G6008">
        <f>IF(OR(Tahiti!E6008&lt;2.5,F6008&lt;0.5),0,VLOOKUP(Tahiti!F6008,'Power Matrix'!$B$2:$AI$30,HLOOKUP(E6008,'Power Matrix'!$B$2:$AI$30,29)))</f>
        <v>14742.575451416013</v>
      </c>
      <c r="H6008">
        <f t="shared" si="186"/>
        <v>0.19173293489926602</v>
      </c>
      <c r="M6008">
        <v>11354.008369512645</v>
      </c>
      <c r="N6008" s="9">
        <v>0.1476633004753814</v>
      </c>
    </row>
    <row r="6009" spans="1:14" x14ac:dyDescent="0.25">
      <c r="A6009" s="2">
        <v>43716.291666666657</v>
      </c>
      <c r="B6009">
        <v>9.5999332414328187</v>
      </c>
      <c r="C6009">
        <v>2.2384959078663851</v>
      </c>
      <c r="E6009">
        <f t="shared" si="187"/>
        <v>9.5</v>
      </c>
      <c r="F6009">
        <f t="shared" si="187"/>
        <v>2</v>
      </c>
      <c r="G6009">
        <f>IF(OR(Tahiti!E6009&lt;2.5,F6009&lt;0.5),0,VLOOKUP(Tahiti!F6009,'Power Matrix'!$B$2:$AI$30,HLOOKUP(E6009,'Power Matrix'!$B$2:$AI$30,29)))</f>
        <v>9360.62931097412</v>
      </c>
      <c r="H6009">
        <f t="shared" si="186"/>
        <v>0.12173862946889506</v>
      </c>
      <c r="M6009">
        <v>11071.474949001458</v>
      </c>
      <c r="N6009" s="9">
        <v>0.14398884331368816</v>
      </c>
    </row>
    <row r="6010" spans="1:14" x14ac:dyDescent="0.25">
      <c r="A6010" s="2">
        <v>43716.333333333343</v>
      </c>
      <c r="B6010">
        <v>9.6096746371124304</v>
      </c>
      <c r="C6010">
        <v>2.216581345957882</v>
      </c>
      <c r="E6010">
        <f t="shared" si="187"/>
        <v>9.5</v>
      </c>
      <c r="F6010">
        <f t="shared" si="187"/>
        <v>2</v>
      </c>
      <c r="G6010">
        <f>IF(OR(Tahiti!E6010&lt;2.5,F6010&lt;0.5),0,VLOOKUP(Tahiti!F6010,'Power Matrix'!$B$2:$AI$30,HLOOKUP(E6010,'Power Matrix'!$B$2:$AI$30,29)))</f>
        <v>9360.62931097412</v>
      </c>
      <c r="H6010">
        <f t="shared" si="186"/>
        <v>0.12173862946889506</v>
      </c>
      <c r="M6010">
        <v>10722.147994889179</v>
      </c>
      <c r="N6010" s="9">
        <v>0.13944571023588109</v>
      </c>
    </row>
    <row r="6011" spans="1:14" x14ac:dyDescent="0.25">
      <c r="A6011" s="2">
        <v>43716.375</v>
      </c>
      <c r="B6011">
        <v>9.6314898753245153</v>
      </c>
      <c r="C6011">
        <v>2.194553237096486</v>
      </c>
      <c r="E6011">
        <f t="shared" si="187"/>
        <v>9.5</v>
      </c>
      <c r="F6011">
        <f t="shared" si="187"/>
        <v>2</v>
      </c>
      <c r="G6011">
        <f>IF(OR(Tahiti!E6011&lt;2.5,F6011&lt;0.5),0,VLOOKUP(Tahiti!F6011,'Power Matrix'!$B$2:$AI$30,HLOOKUP(E6011,'Power Matrix'!$B$2:$AI$30,29)))</f>
        <v>9360.62931097412</v>
      </c>
      <c r="H6011">
        <f t="shared" si="186"/>
        <v>0.12173862946889506</v>
      </c>
      <c r="M6011">
        <v>9681.2459733599899</v>
      </c>
      <c r="N6011" s="9">
        <v>0.12590837408390024</v>
      </c>
    </row>
    <row r="6012" spans="1:14" x14ac:dyDescent="0.25">
      <c r="A6012" s="2">
        <v>43716.416666666657</v>
      </c>
      <c r="B6012">
        <v>9.754011936477923</v>
      </c>
      <c r="C6012">
        <v>2.1579343447882349</v>
      </c>
      <c r="E6012">
        <f t="shared" si="187"/>
        <v>10</v>
      </c>
      <c r="F6012">
        <f t="shared" si="187"/>
        <v>2</v>
      </c>
      <c r="G6012">
        <f>IF(OR(Tahiti!E6012&lt;2.5,F6012&lt;0.5),0,VLOOKUP(Tahiti!F6012,'Power Matrix'!$B$2:$AI$30,HLOOKUP(E6012,'Power Matrix'!$B$2:$AI$30,29)))</f>
        <v>6950.4438935546868</v>
      </c>
      <c r="H6012">
        <f t="shared" si="186"/>
        <v>9.0393229524623114E-2</v>
      </c>
      <c r="M6012">
        <v>8822.6362163816393</v>
      </c>
      <c r="N6012" s="9">
        <v>0.114741819823096</v>
      </c>
    </row>
    <row r="6013" spans="1:14" x14ac:dyDescent="0.25">
      <c r="A6013" s="2">
        <v>43716.458333333343</v>
      </c>
      <c r="B6013">
        <v>9.8582860310765685</v>
      </c>
      <c r="C6013">
        <v>2.1267657062188881</v>
      </c>
      <c r="E6013">
        <f t="shared" si="187"/>
        <v>10</v>
      </c>
      <c r="F6013">
        <f t="shared" si="187"/>
        <v>2</v>
      </c>
      <c r="G6013">
        <f>IF(OR(Tahiti!E6013&lt;2.5,F6013&lt;0.5),0,VLOOKUP(Tahiti!F6013,'Power Matrix'!$B$2:$AI$30,HLOOKUP(E6013,'Power Matrix'!$B$2:$AI$30,29)))</f>
        <v>6950.4438935546868</v>
      </c>
      <c r="H6013">
        <f t="shared" si="186"/>
        <v>9.0393229524623114E-2</v>
      </c>
      <c r="M6013">
        <v>8157.9656034138361</v>
      </c>
      <c r="N6013" s="9">
        <v>0.10609751965652554</v>
      </c>
    </row>
    <row r="6014" spans="1:14" x14ac:dyDescent="0.25">
      <c r="A6014" s="2">
        <v>43716.5</v>
      </c>
      <c r="B6014">
        <v>9.9396472654147203</v>
      </c>
      <c r="C6014">
        <v>2.10110409486489</v>
      </c>
      <c r="E6014">
        <f t="shared" si="187"/>
        <v>10</v>
      </c>
      <c r="F6014">
        <f t="shared" si="187"/>
        <v>2</v>
      </c>
      <c r="G6014">
        <f>IF(OR(Tahiti!E6014&lt;2.5,F6014&lt;0.5),0,VLOOKUP(Tahiti!F6014,'Power Matrix'!$B$2:$AI$30,HLOOKUP(E6014,'Power Matrix'!$B$2:$AI$30,29)))</f>
        <v>6950.4438935546868</v>
      </c>
      <c r="H6014">
        <f t="shared" si="186"/>
        <v>9.0393229524623114E-2</v>
      </c>
      <c r="M6014">
        <v>7672.3279682226676</v>
      </c>
      <c r="N6014" s="9">
        <v>9.9781613087358084E-2</v>
      </c>
    </row>
    <row r="6015" spans="1:14" x14ac:dyDescent="0.25">
      <c r="A6015" s="2">
        <v>43716.541666666657</v>
      </c>
      <c r="B6015">
        <v>9.9969980174439765</v>
      </c>
      <c r="C6015">
        <v>2.0799843616266429</v>
      </c>
      <c r="E6015">
        <f t="shared" si="187"/>
        <v>10</v>
      </c>
      <c r="F6015">
        <f t="shared" si="187"/>
        <v>2</v>
      </c>
      <c r="G6015">
        <f>IF(OR(Tahiti!E6015&lt;2.5,F6015&lt;0.5),0,VLOOKUP(Tahiti!F6015,'Power Matrix'!$B$2:$AI$30,HLOOKUP(E6015,'Power Matrix'!$B$2:$AI$30,29)))</f>
        <v>6950.4438935546868</v>
      </c>
      <c r="H6015">
        <f t="shared" si="186"/>
        <v>9.0393229524623114E-2</v>
      </c>
      <c r="M6015">
        <v>7537.1057360362393</v>
      </c>
      <c r="N6015" s="9">
        <v>9.8022995297722487E-2</v>
      </c>
    </row>
    <row r="6016" spans="1:14" x14ac:dyDescent="0.25">
      <c r="A6016" s="2">
        <v>43716.583333333343</v>
      </c>
      <c r="B6016">
        <v>10.07465477736876</v>
      </c>
      <c r="C6016">
        <v>2.0834475436899038</v>
      </c>
      <c r="E6016">
        <f t="shared" si="187"/>
        <v>10</v>
      </c>
      <c r="F6016">
        <f t="shared" si="187"/>
        <v>2</v>
      </c>
      <c r="G6016">
        <f>IF(OR(Tahiti!E6016&lt;2.5,F6016&lt;0.5),0,VLOOKUP(Tahiti!F6016,'Power Matrix'!$B$2:$AI$30,HLOOKUP(E6016,'Power Matrix'!$B$2:$AI$30,29)))</f>
        <v>6950.4438935546868</v>
      </c>
      <c r="H6016">
        <f t="shared" si="186"/>
        <v>9.0393229524623114E-2</v>
      </c>
      <c r="M6016">
        <v>7384.5943818979822</v>
      </c>
      <c r="N6016" s="9">
        <v>9.6039525744142151E-2</v>
      </c>
    </row>
    <row r="6017" spans="1:14" x14ac:dyDescent="0.25">
      <c r="A6017" s="2">
        <v>43716.625</v>
      </c>
      <c r="B6017">
        <v>10.094274771484031</v>
      </c>
      <c r="C6017">
        <v>2.0701625502013301</v>
      </c>
      <c r="E6017">
        <f t="shared" si="187"/>
        <v>10</v>
      </c>
      <c r="F6017">
        <f t="shared" si="187"/>
        <v>2</v>
      </c>
      <c r="G6017">
        <f>IF(OR(Tahiti!E6017&lt;2.5,F6017&lt;0.5),0,VLOOKUP(Tahiti!F6017,'Power Matrix'!$B$2:$AI$30,HLOOKUP(E6017,'Power Matrix'!$B$2:$AI$30,29)))</f>
        <v>6950.4438935546868</v>
      </c>
      <c r="H6017">
        <f t="shared" si="186"/>
        <v>9.0393229524623114E-2</v>
      </c>
      <c r="M6017">
        <v>7281.4591897722321</v>
      </c>
      <c r="N6017" s="9">
        <v>9.4698212406260168E-2</v>
      </c>
    </row>
    <row r="6018" spans="1:14" x14ac:dyDescent="0.25">
      <c r="A6018" s="2">
        <v>43716.666666666657</v>
      </c>
      <c r="B6018">
        <v>10.10291854511523</v>
      </c>
      <c r="C6018">
        <v>2.0600000979173352</v>
      </c>
      <c r="E6018">
        <f t="shared" si="187"/>
        <v>10</v>
      </c>
      <c r="F6018">
        <f t="shared" si="187"/>
        <v>2</v>
      </c>
      <c r="G6018">
        <f>IF(OR(Tahiti!E6018&lt;2.5,F6018&lt;0.5),0,VLOOKUP(Tahiti!F6018,'Power Matrix'!$B$2:$AI$30,HLOOKUP(E6018,'Power Matrix'!$B$2:$AI$30,29)))</f>
        <v>6950.4438935546868</v>
      </c>
      <c r="H6018">
        <f t="shared" ref="H6018:H6081" si="188">G6018/$K$2</f>
        <v>9.0393229524623114E-2</v>
      </c>
      <c r="M6018">
        <v>7125.0209921894311</v>
      </c>
      <c r="N6018" s="9">
        <v>9.2663672724439622E-2</v>
      </c>
    </row>
    <row r="6019" spans="1:14" x14ac:dyDescent="0.25">
      <c r="A6019" s="2">
        <v>43716.708333333343</v>
      </c>
      <c r="B6019">
        <v>10.04982107852355</v>
      </c>
      <c r="C6019">
        <v>2.030080475829819</v>
      </c>
      <c r="E6019">
        <f t="shared" ref="E6019:F6082" si="189">MROUND(B6019,0.5)</f>
        <v>10</v>
      </c>
      <c r="F6019">
        <f t="shared" si="189"/>
        <v>2</v>
      </c>
      <c r="G6019">
        <f>IF(OR(Tahiti!E6019&lt;2.5,F6019&lt;0.5),0,VLOOKUP(Tahiti!F6019,'Power Matrix'!$B$2:$AI$30,HLOOKUP(E6019,'Power Matrix'!$B$2:$AI$30,29)))</f>
        <v>6950.4438935546868</v>
      </c>
      <c r="H6019">
        <f t="shared" si="188"/>
        <v>9.0393229524623114E-2</v>
      </c>
      <c r="M6019">
        <v>7083.806182859963</v>
      </c>
      <c r="N6019" s="9">
        <v>9.2127658078687336E-2</v>
      </c>
    </row>
    <row r="6020" spans="1:14" x14ac:dyDescent="0.25">
      <c r="A6020" s="2">
        <v>43716.75</v>
      </c>
      <c r="B6020">
        <v>10.04515618481782</v>
      </c>
      <c r="C6020">
        <v>2.024346354708682</v>
      </c>
      <c r="E6020">
        <f t="shared" si="189"/>
        <v>10</v>
      </c>
      <c r="F6020">
        <f t="shared" si="189"/>
        <v>2</v>
      </c>
      <c r="G6020">
        <f>IF(OR(Tahiti!E6020&lt;2.5,F6020&lt;0.5),0,VLOOKUP(Tahiti!F6020,'Power Matrix'!$B$2:$AI$30,HLOOKUP(E6020,'Power Matrix'!$B$2:$AI$30,29)))</f>
        <v>6950.4438935546868</v>
      </c>
      <c r="H6020">
        <f t="shared" si="188"/>
        <v>9.0393229524623114E-2</v>
      </c>
      <c r="M6020">
        <v>7181.4198028799392</v>
      </c>
      <c r="N6020" s="9">
        <v>9.3397161221049213E-2</v>
      </c>
    </row>
    <row r="6021" spans="1:14" x14ac:dyDescent="0.25">
      <c r="A6021" s="2">
        <v>43716.791666666657</v>
      </c>
      <c r="B6021">
        <v>9.9968608146879259</v>
      </c>
      <c r="C6021">
        <v>2.0244031281851291</v>
      </c>
      <c r="E6021">
        <f t="shared" si="189"/>
        <v>10</v>
      </c>
      <c r="F6021">
        <f t="shared" si="189"/>
        <v>2</v>
      </c>
      <c r="G6021">
        <f>IF(OR(Tahiti!E6021&lt;2.5,F6021&lt;0.5),0,VLOOKUP(Tahiti!F6021,'Power Matrix'!$B$2:$AI$30,HLOOKUP(E6021,'Power Matrix'!$B$2:$AI$30,29)))</f>
        <v>6950.4438935546868</v>
      </c>
      <c r="H6021">
        <f t="shared" si="188"/>
        <v>9.0393229524623114E-2</v>
      </c>
      <c r="M6021">
        <v>7596.8929972703272</v>
      </c>
      <c r="N6021" s="9">
        <v>9.8800551913227105E-2</v>
      </c>
    </row>
    <row r="6022" spans="1:14" x14ac:dyDescent="0.25">
      <c r="A6022" s="2">
        <v>43716.833333333343</v>
      </c>
      <c r="B6022">
        <v>9.9213992988599582</v>
      </c>
      <c r="C6022">
        <v>2.0292856471595631</v>
      </c>
      <c r="E6022">
        <f t="shared" si="189"/>
        <v>10</v>
      </c>
      <c r="F6022">
        <f t="shared" si="189"/>
        <v>2</v>
      </c>
      <c r="G6022">
        <f>IF(OR(Tahiti!E6022&lt;2.5,F6022&lt;0.5),0,VLOOKUP(Tahiti!F6022,'Power Matrix'!$B$2:$AI$30,HLOOKUP(E6022,'Power Matrix'!$B$2:$AI$30,29)))</f>
        <v>6950.4438935546868</v>
      </c>
      <c r="H6022">
        <f t="shared" si="188"/>
        <v>9.0393229524623114E-2</v>
      </c>
      <c r="M6022">
        <v>8020.8664508207567</v>
      </c>
      <c r="N6022" s="9">
        <v>0.10431449178606599</v>
      </c>
    </row>
    <row r="6023" spans="1:14" x14ac:dyDescent="0.25">
      <c r="A6023" s="2">
        <v>43716.875</v>
      </c>
      <c r="B6023">
        <v>9.8471726078364483</v>
      </c>
      <c r="C6023">
        <v>2.035417182615828</v>
      </c>
      <c r="E6023">
        <f t="shared" si="189"/>
        <v>10</v>
      </c>
      <c r="F6023">
        <f t="shared" si="189"/>
        <v>2</v>
      </c>
      <c r="G6023">
        <f>IF(OR(Tahiti!E6023&lt;2.5,F6023&lt;0.5),0,VLOOKUP(Tahiti!F6023,'Power Matrix'!$B$2:$AI$30,HLOOKUP(E6023,'Power Matrix'!$B$2:$AI$30,29)))</f>
        <v>6950.4438935546868</v>
      </c>
      <c r="H6023">
        <f t="shared" si="188"/>
        <v>9.0393229524623114E-2</v>
      </c>
      <c r="M6023">
        <v>8069.7406137977459</v>
      </c>
      <c r="N6023" s="9">
        <v>0.10495011930881228</v>
      </c>
    </row>
    <row r="6024" spans="1:14" x14ac:dyDescent="0.25">
      <c r="A6024" s="2">
        <v>43716.916666666657</v>
      </c>
      <c r="B6024">
        <v>9.8342755487676694</v>
      </c>
      <c r="C6024">
        <v>2.033827525275314</v>
      </c>
      <c r="E6024">
        <f t="shared" si="189"/>
        <v>10</v>
      </c>
      <c r="F6024">
        <f t="shared" si="189"/>
        <v>2</v>
      </c>
      <c r="G6024">
        <f>IF(OR(Tahiti!E6024&lt;2.5,F6024&lt;0.5),0,VLOOKUP(Tahiti!F6024,'Power Matrix'!$B$2:$AI$30,HLOOKUP(E6024,'Power Matrix'!$B$2:$AI$30,29)))</f>
        <v>6950.4438935546868</v>
      </c>
      <c r="H6024">
        <f t="shared" si="188"/>
        <v>9.0393229524623114E-2</v>
      </c>
      <c r="M6024">
        <v>7854.4286694036264</v>
      </c>
      <c r="N6024" s="9">
        <v>0.10214990362230823</v>
      </c>
    </row>
    <row r="6025" spans="1:14" x14ac:dyDescent="0.25">
      <c r="A6025" s="2">
        <v>43716.958333333343</v>
      </c>
      <c r="B6025">
        <v>9.8644601550988558</v>
      </c>
      <c r="C6025">
        <v>2.0267876141958991</v>
      </c>
      <c r="E6025">
        <f t="shared" si="189"/>
        <v>10</v>
      </c>
      <c r="F6025">
        <f t="shared" si="189"/>
        <v>2</v>
      </c>
      <c r="G6025">
        <f>IF(OR(Tahiti!E6025&lt;2.5,F6025&lt;0.5),0,VLOOKUP(Tahiti!F6025,'Power Matrix'!$B$2:$AI$30,HLOOKUP(E6025,'Power Matrix'!$B$2:$AI$30,29)))</f>
        <v>6950.4438935546868</v>
      </c>
      <c r="H6025">
        <f t="shared" si="188"/>
        <v>9.0393229524623114E-2</v>
      </c>
      <c r="M6025">
        <v>7511.8040349413832</v>
      </c>
      <c r="N6025" s="9">
        <v>9.7693936821656877E-2</v>
      </c>
    </row>
    <row r="6026" spans="1:14" x14ac:dyDescent="0.25">
      <c r="A6026" s="2">
        <v>43717</v>
      </c>
      <c r="B6026">
        <v>9.9167344051542301</v>
      </c>
      <c r="C6026">
        <v>2.0174767640586082</v>
      </c>
      <c r="E6026">
        <f t="shared" si="189"/>
        <v>10</v>
      </c>
      <c r="F6026">
        <f t="shared" si="189"/>
        <v>2</v>
      </c>
      <c r="G6026">
        <f>IF(OR(Tahiti!E6026&lt;2.5,F6026&lt;0.5),0,VLOOKUP(Tahiti!F6026,'Power Matrix'!$B$2:$AI$30,HLOOKUP(E6026,'Power Matrix'!$B$2:$AI$30,29)))</f>
        <v>6950.4438935546868</v>
      </c>
      <c r="H6026">
        <f t="shared" si="188"/>
        <v>9.0393229524623114E-2</v>
      </c>
      <c r="M6026">
        <v>7118.2983173524044</v>
      </c>
      <c r="N6026" s="9">
        <v>9.2576241720150096E-2</v>
      </c>
    </row>
    <row r="6027" spans="1:14" x14ac:dyDescent="0.25">
      <c r="A6027" s="2">
        <v>43717.041666666657</v>
      </c>
      <c r="B6027">
        <v>9.9794360646694678</v>
      </c>
      <c r="C6027">
        <v>2.0077117261097408</v>
      </c>
      <c r="E6027">
        <f t="shared" si="189"/>
        <v>10</v>
      </c>
      <c r="F6027">
        <f t="shared" si="189"/>
        <v>2</v>
      </c>
      <c r="G6027">
        <f>IF(OR(Tahiti!E6027&lt;2.5,F6027&lt;0.5),0,VLOOKUP(Tahiti!F6027,'Power Matrix'!$B$2:$AI$30,HLOOKUP(E6027,'Power Matrix'!$B$2:$AI$30,29)))</f>
        <v>6950.4438935546868</v>
      </c>
      <c r="H6027">
        <f t="shared" si="188"/>
        <v>9.0393229524623114E-2</v>
      </c>
      <c r="M6027">
        <v>7219.6404766971264</v>
      </c>
      <c r="N6027" s="9">
        <v>9.3894235968447967E-2</v>
      </c>
    </row>
    <row r="6028" spans="1:14" x14ac:dyDescent="0.25">
      <c r="A6028" s="2">
        <v>43717.083333333343</v>
      </c>
      <c r="B6028">
        <v>9.8275526137211777</v>
      </c>
      <c r="C6028">
        <v>1.9249359974501621</v>
      </c>
      <c r="E6028">
        <f t="shared" si="189"/>
        <v>10</v>
      </c>
      <c r="F6028">
        <f t="shared" si="189"/>
        <v>2</v>
      </c>
      <c r="G6028">
        <f>IF(OR(Tahiti!E6028&lt;2.5,F6028&lt;0.5),0,VLOOKUP(Tahiti!F6028,'Power Matrix'!$B$2:$AI$30,HLOOKUP(E6028,'Power Matrix'!$B$2:$AI$30,29)))</f>
        <v>6950.4438935546868</v>
      </c>
      <c r="H6028">
        <f t="shared" si="188"/>
        <v>9.0393229524623114E-2</v>
      </c>
      <c r="M6028">
        <v>7122.3162529682486</v>
      </c>
      <c r="N6028" s="9">
        <v>9.2628496537552396E-2</v>
      </c>
    </row>
    <row r="6029" spans="1:14" x14ac:dyDescent="0.25">
      <c r="A6029" s="2">
        <v>43717.125</v>
      </c>
      <c r="B6029">
        <v>9.8334523322313636</v>
      </c>
      <c r="C6029">
        <v>1.9153980534070829</v>
      </c>
      <c r="E6029">
        <f t="shared" si="189"/>
        <v>10</v>
      </c>
      <c r="F6029">
        <f t="shared" si="189"/>
        <v>2</v>
      </c>
      <c r="G6029">
        <f>IF(OR(Tahiti!E6029&lt;2.5,F6029&lt;0.5),0,VLOOKUP(Tahiti!F6029,'Power Matrix'!$B$2:$AI$30,HLOOKUP(E6029,'Power Matrix'!$B$2:$AI$30,29)))</f>
        <v>6950.4438935546868</v>
      </c>
      <c r="H6029">
        <f t="shared" si="188"/>
        <v>9.0393229524623114E-2</v>
      </c>
      <c r="M6029">
        <v>7077.5046115788018</v>
      </c>
      <c r="N6029" s="9">
        <v>9.2045703690133623E-2</v>
      </c>
    </row>
    <row r="6030" spans="1:14" x14ac:dyDescent="0.25">
      <c r="A6030" s="2">
        <v>43717.166666666657</v>
      </c>
      <c r="B6030">
        <v>9.8478586216167034</v>
      </c>
      <c r="C6030">
        <v>1.917896086370747</v>
      </c>
      <c r="E6030">
        <f t="shared" si="189"/>
        <v>10</v>
      </c>
      <c r="F6030">
        <f t="shared" si="189"/>
        <v>2</v>
      </c>
      <c r="G6030">
        <f>IF(OR(Tahiti!E6030&lt;2.5,F6030&lt;0.5),0,VLOOKUP(Tahiti!F6030,'Power Matrix'!$B$2:$AI$30,HLOOKUP(E6030,'Power Matrix'!$B$2:$AI$30,29)))</f>
        <v>6950.4438935546868</v>
      </c>
      <c r="H6030">
        <f t="shared" si="188"/>
        <v>9.0393229524623114E-2</v>
      </c>
      <c r="M6030">
        <v>7042.283136016611</v>
      </c>
      <c r="N6030" s="9">
        <v>9.1587634684029015E-2</v>
      </c>
    </row>
    <row r="6031" spans="1:14" x14ac:dyDescent="0.25">
      <c r="A6031" s="2">
        <v>43717.208333333343</v>
      </c>
      <c r="B6031">
        <v>9.860481275173381</v>
      </c>
      <c r="C6031">
        <v>1.920677986716645</v>
      </c>
      <c r="E6031">
        <f t="shared" si="189"/>
        <v>10</v>
      </c>
      <c r="F6031">
        <f t="shared" si="189"/>
        <v>2</v>
      </c>
      <c r="G6031">
        <f>IF(OR(Tahiti!E6031&lt;2.5,F6031&lt;0.5),0,VLOOKUP(Tahiti!F6031,'Power Matrix'!$B$2:$AI$30,HLOOKUP(E6031,'Power Matrix'!$B$2:$AI$30,29)))</f>
        <v>6950.4438935546868</v>
      </c>
      <c r="H6031">
        <f t="shared" si="188"/>
        <v>9.0393229524623114E-2</v>
      </c>
      <c r="M6031">
        <v>6959.3045969398154</v>
      </c>
      <c r="N6031" s="9">
        <v>9.0508466468722237E-2</v>
      </c>
    </row>
    <row r="6032" spans="1:14" x14ac:dyDescent="0.25">
      <c r="A6032" s="2">
        <v>43717.25</v>
      </c>
      <c r="B6032">
        <v>9.8846289602383308</v>
      </c>
      <c r="C6032">
        <v>1.9239708483505651</v>
      </c>
      <c r="E6032">
        <f t="shared" si="189"/>
        <v>10</v>
      </c>
      <c r="F6032">
        <f t="shared" si="189"/>
        <v>2</v>
      </c>
      <c r="G6032">
        <f>IF(OR(Tahiti!E6032&lt;2.5,F6032&lt;0.5),0,VLOOKUP(Tahiti!F6032,'Power Matrix'!$B$2:$AI$30,HLOOKUP(E6032,'Power Matrix'!$B$2:$AI$30,29)))</f>
        <v>6950.4438935546868</v>
      </c>
      <c r="H6032">
        <f t="shared" si="188"/>
        <v>9.0393229524623114E-2</v>
      </c>
      <c r="M6032">
        <v>6870.6696063886484</v>
      </c>
      <c r="N6032" s="9">
        <v>8.9355733899180251E-2</v>
      </c>
    </row>
    <row r="6033" spans="1:14" x14ac:dyDescent="0.25">
      <c r="A6033" s="2">
        <v>43717.291666666657</v>
      </c>
      <c r="B6033">
        <v>9.9122067142045509</v>
      </c>
      <c r="C6033">
        <v>1.928739820372104</v>
      </c>
      <c r="E6033">
        <f t="shared" si="189"/>
        <v>10</v>
      </c>
      <c r="F6033">
        <f t="shared" si="189"/>
        <v>2</v>
      </c>
      <c r="G6033">
        <f>IF(OR(Tahiti!E6033&lt;2.5,F6033&lt;0.5),0,VLOOKUP(Tahiti!F6033,'Power Matrix'!$B$2:$AI$30,HLOOKUP(E6033,'Power Matrix'!$B$2:$AI$30,29)))</f>
        <v>6950.4438935546868</v>
      </c>
      <c r="H6033">
        <f t="shared" si="188"/>
        <v>9.0393229524623114E-2</v>
      </c>
      <c r="M6033">
        <v>6801.9499065291893</v>
      </c>
      <c r="N6033" s="9">
        <v>8.8462007440762921E-2</v>
      </c>
    </row>
    <row r="6034" spans="1:14" x14ac:dyDescent="0.25">
      <c r="A6034" s="2">
        <v>43717.333333333343</v>
      </c>
      <c r="B6034">
        <v>9.9375892240739585</v>
      </c>
      <c r="C6034">
        <v>1.935155223210604</v>
      </c>
      <c r="E6034">
        <f t="shared" si="189"/>
        <v>10</v>
      </c>
      <c r="F6034">
        <f t="shared" si="189"/>
        <v>2</v>
      </c>
      <c r="G6034">
        <f>IF(OR(Tahiti!E6034&lt;2.5,F6034&lt;0.5),0,VLOOKUP(Tahiti!F6034,'Power Matrix'!$B$2:$AI$30,HLOOKUP(E6034,'Power Matrix'!$B$2:$AI$30,29)))</f>
        <v>6950.4438935546868</v>
      </c>
      <c r="H6034">
        <f t="shared" si="188"/>
        <v>9.0393229524623114E-2</v>
      </c>
      <c r="M6034">
        <v>6724.793983586369</v>
      </c>
      <c r="N6034" s="9">
        <v>8.7458564615799594E-2</v>
      </c>
    </row>
    <row r="6035" spans="1:14" x14ac:dyDescent="0.25">
      <c r="A6035" s="2">
        <v>43717.375</v>
      </c>
      <c r="B6035">
        <v>9.9655785863083324</v>
      </c>
      <c r="C6035">
        <v>1.9423086812429129</v>
      </c>
      <c r="E6035">
        <f t="shared" si="189"/>
        <v>10</v>
      </c>
      <c r="F6035">
        <f t="shared" si="189"/>
        <v>2</v>
      </c>
      <c r="G6035">
        <f>IF(OR(Tahiti!E6035&lt;2.5,F6035&lt;0.5),0,VLOOKUP(Tahiti!F6035,'Power Matrix'!$B$2:$AI$30,HLOOKUP(E6035,'Power Matrix'!$B$2:$AI$30,29)))</f>
        <v>6950.4438935546868</v>
      </c>
      <c r="H6035">
        <f t="shared" si="188"/>
        <v>9.0393229524623114E-2</v>
      </c>
      <c r="M6035">
        <v>6549.6115966413727</v>
      </c>
      <c r="N6035" s="9">
        <v>8.5180249451710641E-2</v>
      </c>
    </row>
    <row r="6036" spans="1:14" x14ac:dyDescent="0.25">
      <c r="A6036" s="2">
        <v>43717.416666666657</v>
      </c>
      <c r="B6036">
        <v>10.02498737967835</v>
      </c>
      <c r="C6036">
        <v>1.945544769400386</v>
      </c>
      <c r="E6036">
        <f t="shared" si="189"/>
        <v>10</v>
      </c>
      <c r="F6036">
        <f t="shared" si="189"/>
        <v>2</v>
      </c>
      <c r="G6036">
        <f>IF(OR(Tahiti!E6036&lt;2.5,F6036&lt;0.5),0,VLOOKUP(Tahiti!F6036,'Power Matrix'!$B$2:$AI$30,HLOOKUP(E6036,'Power Matrix'!$B$2:$AI$30,29)))</f>
        <v>6950.4438935546868</v>
      </c>
      <c r="H6036">
        <f t="shared" si="188"/>
        <v>9.0393229524623114E-2</v>
      </c>
      <c r="M6036">
        <v>6467.0921452573266</v>
      </c>
      <c r="N6036" s="9">
        <v>8.410705185063215E-2</v>
      </c>
    </row>
    <row r="6037" spans="1:14" x14ac:dyDescent="0.25">
      <c r="A6037" s="2">
        <v>43717.458333333343</v>
      </c>
      <c r="B6037">
        <v>10.09111910809486</v>
      </c>
      <c r="C6037">
        <v>1.9494621392752221</v>
      </c>
      <c r="E6037">
        <f t="shared" si="189"/>
        <v>10</v>
      </c>
      <c r="F6037">
        <f t="shared" si="189"/>
        <v>2</v>
      </c>
      <c r="G6037">
        <f>IF(OR(Tahiti!E6037&lt;2.5,F6037&lt;0.5),0,VLOOKUP(Tahiti!F6037,'Power Matrix'!$B$2:$AI$30,HLOOKUP(E6037,'Power Matrix'!$B$2:$AI$30,29)))</f>
        <v>6950.4438935546868</v>
      </c>
      <c r="H6037">
        <f t="shared" si="188"/>
        <v>9.0393229524623114E-2</v>
      </c>
      <c r="M6037">
        <v>6413.674239471602</v>
      </c>
      <c r="N6037" s="9">
        <v>8.3412331183173136E-2</v>
      </c>
    </row>
    <row r="6038" spans="1:14" x14ac:dyDescent="0.25">
      <c r="A6038" s="2">
        <v>43717.5</v>
      </c>
      <c r="B6038">
        <v>10.148881468392259</v>
      </c>
      <c r="C6038">
        <v>1.9559343155901689</v>
      </c>
      <c r="E6038">
        <f t="shared" si="189"/>
        <v>10</v>
      </c>
      <c r="F6038">
        <f t="shared" si="189"/>
        <v>2</v>
      </c>
      <c r="G6038">
        <f>IF(OR(Tahiti!E6038&lt;2.5,F6038&lt;0.5),0,VLOOKUP(Tahiti!F6038,'Power Matrix'!$B$2:$AI$30,HLOOKUP(E6038,'Power Matrix'!$B$2:$AI$30,29)))</f>
        <v>6950.4438935546868</v>
      </c>
      <c r="H6038">
        <f t="shared" si="188"/>
        <v>9.0393229524623114E-2</v>
      </c>
      <c r="M6038">
        <v>6396.435343165911</v>
      </c>
      <c r="N6038" s="9">
        <v>8.3188132623315952E-2</v>
      </c>
    </row>
    <row r="6039" spans="1:14" x14ac:dyDescent="0.25">
      <c r="A6039" s="2">
        <v>43717.541666666657</v>
      </c>
      <c r="B6039">
        <v>10.19415837788905</v>
      </c>
      <c r="C6039">
        <v>1.9650748452981199</v>
      </c>
      <c r="E6039">
        <f t="shared" si="189"/>
        <v>10</v>
      </c>
      <c r="F6039">
        <f t="shared" si="189"/>
        <v>2</v>
      </c>
      <c r="G6039">
        <f>IF(OR(Tahiti!E6039&lt;2.5,F6039&lt;0.5),0,VLOOKUP(Tahiti!F6039,'Power Matrix'!$B$2:$AI$30,HLOOKUP(E6039,'Power Matrix'!$B$2:$AI$30,29)))</f>
        <v>6950.4438935546868</v>
      </c>
      <c r="H6039">
        <f t="shared" si="188"/>
        <v>9.0393229524623114E-2</v>
      </c>
      <c r="M6039">
        <v>6407.5636761507785</v>
      </c>
      <c r="N6039" s="9">
        <v>8.3332860927528493E-2</v>
      </c>
    </row>
    <row r="6040" spans="1:14" x14ac:dyDescent="0.25">
      <c r="A6040" s="2">
        <v>43717.583333333343</v>
      </c>
      <c r="B6040">
        <v>10.1953932026935</v>
      </c>
      <c r="C6040">
        <v>1.967175463926655</v>
      </c>
      <c r="E6040">
        <f t="shared" si="189"/>
        <v>10</v>
      </c>
      <c r="F6040">
        <f t="shared" si="189"/>
        <v>2</v>
      </c>
      <c r="G6040">
        <f>IF(OR(Tahiti!E6040&lt;2.5,F6040&lt;0.5),0,VLOOKUP(Tahiti!F6040,'Power Matrix'!$B$2:$AI$30,HLOOKUP(E6040,'Power Matrix'!$B$2:$AI$30,29)))</f>
        <v>6950.4438935546868</v>
      </c>
      <c r="H6040">
        <f t="shared" si="188"/>
        <v>9.0393229524623114E-2</v>
      </c>
      <c r="M6040">
        <v>6461.4947647524823</v>
      </c>
      <c r="N6040" s="9">
        <v>8.4034255737359828E-2</v>
      </c>
    </row>
    <row r="6041" spans="1:14" x14ac:dyDescent="0.25">
      <c r="A6041" s="2">
        <v>43717.625</v>
      </c>
      <c r="B6041">
        <v>10.221598929099221</v>
      </c>
      <c r="C6041">
        <v>1.9828449434259989</v>
      </c>
      <c r="E6041">
        <f t="shared" si="189"/>
        <v>10</v>
      </c>
      <c r="F6041">
        <f t="shared" si="189"/>
        <v>2</v>
      </c>
      <c r="G6041">
        <f>IF(OR(Tahiti!E6041&lt;2.5,F6041&lt;0.5),0,VLOOKUP(Tahiti!F6041,'Power Matrix'!$B$2:$AI$30,HLOOKUP(E6041,'Power Matrix'!$B$2:$AI$30,29)))</f>
        <v>6950.4438935546868</v>
      </c>
      <c r="H6041">
        <f t="shared" si="188"/>
        <v>9.0393229524623114E-2</v>
      </c>
      <c r="M6041">
        <v>6493.9081227260012</v>
      </c>
      <c r="N6041" s="9">
        <v>8.4455804080649038E-2</v>
      </c>
    </row>
    <row r="6042" spans="1:14" x14ac:dyDescent="0.25">
      <c r="A6042" s="2">
        <v>43717.666666666657</v>
      </c>
      <c r="B6042">
        <v>10.14750944083176</v>
      </c>
      <c r="C6042">
        <v>1.9681973865026989</v>
      </c>
      <c r="E6042">
        <f t="shared" si="189"/>
        <v>10</v>
      </c>
      <c r="F6042">
        <f t="shared" si="189"/>
        <v>2</v>
      </c>
      <c r="G6042">
        <f>IF(OR(Tahiti!E6042&lt;2.5,F6042&lt;0.5),0,VLOOKUP(Tahiti!F6042,'Power Matrix'!$B$2:$AI$30,HLOOKUP(E6042,'Power Matrix'!$B$2:$AI$30,29)))</f>
        <v>6950.4438935546868</v>
      </c>
      <c r="H6042">
        <f t="shared" si="188"/>
        <v>9.0393229524623114E-2</v>
      </c>
      <c r="M6042">
        <v>6608.1466273106571</v>
      </c>
      <c r="N6042" s="9">
        <v>8.5941520321059589E-2</v>
      </c>
    </row>
    <row r="6043" spans="1:14" x14ac:dyDescent="0.25">
      <c r="A6043" s="2">
        <v>43717.708333333343</v>
      </c>
      <c r="B6043">
        <v>10.153134753829841</v>
      </c>
      <c r="C6043">
        <v>1.9876706889239859</v>
      </c>
      <c r="E6043">
        <f t="shared" si="189"/>
        <v>10</v>
      </c>
      <c r="F6043">
        <f t="shared" si="189"/>
        <v>2</v>
      </c>
      <c r="G6043">
        <f>IF(OR(Tahiti!E6043&lt;2.5,F6043&lt;0.5),0,VLOOKUP(Tahiti!F6043,'Power Matrix'!$B$2:$AI$30,HLOOKUP(E6043,'Power Matrix'!$B$2:$AI$30,29)))</f>
        <v>6950.4438935546868</v>
      </c>
      <c r="H6043">
        <f t="shared" si="188"/>
        <v>9.0393229524623114E-2</v>
      </c>
      <c r="M6043">
        <v>6709.6227221519293</v>
      </c>
      <c r="N6043" s="9">
        <v>8.7261256452649066E-2</v>
      </c>
    </row>
    <row r="6044" spans="1:14" x14ac:dyDescent="0.25">
      <c r="A6044" s="2">
        <v>43717.75</v>
      </c>
      <c r="B6044">
        <v>10.170559503848301</v>
      </c>
      <c r="C6044">
        <v>2.0064627096279088</v>
      </c>
      <c r="E6044">
        <f t="shared" si="189"/>
        <v>10</v>
      </c>
      <c r="F6044">
        <f t="shared" si="189"/>
        <v>2</v>
      </c>
      <c r="G6044">
        <f>IF(OR(Tahiti!E6044&lt;2.5,F6044&lt;0.5),0,VLOOKUP(Tahiti!F6044,'Power Matrix'!$B$2:$AI$30,HLOOKUP(E6044,'Power Matrix'!$B$2:$AI$30,29)))</f>
        <v>6950.4438935546868</v>
      </c>
      <c r="H6044">
        <f t="shared" si="188"/>
        <v>9.0393229524623114E-2</v>
      </c>
      <c r="M6044">
        <v>6782.4382681886045</v>
      </c>
      <c r="N6044" s="9">
        <v>8.8208250985660319E-2</v>
      </c>
    </row>
    <row r="6045" spans="1:14" x14ac:dyDescent="0.25">
      <c r="A6045" s="2">
        <v>43717.791666666657</v>
      </c>
      <c r="B6045">
        <v>10.210485505859101</v>
      </c>
      <c r="C6045">
        <v>2.0240624873264479</v>
      </c>
      <c r="E6045">
        <f t="shared" si="189"/>
        <v>10</v>
      </c>
      <c r="F6045">
        <f t="shared" si="189"/>
        <v>2</v>
      </c>
      <c r="G6045">
        <f>IF(OR(Tahiti!E6045&lt;2.5,F6045&lt;0.5),0,VLOOKUP(Tahiti!F6045,'Power Matrix'!$B$2:$AI$30,HLOOKUP(E6045,'Power Matrix'!$B$2:$AI$30,29)))</f>
        <v>6950.4438935546868</v>
      </c>
      <c r="H6045">
        <f t="shared" si="188"/>
        <v>9.0393229524623114E-2</v>
      </c>
      <c r="M6045">
        <v>6758.7635006186965</v>
      </c>
      <c r="N6045" s="9">
        <v>8.7900351413668878E-2</v>
      </c>
    </row>
    <row r="6046" spans="1:14" x14ac:dyDescent="0.25">
      <c r="A6046" s="2">
        <v>43717.833333333343</v>
      </c>
      <c r="B6046">
        <v>10.28608422444311</v>
      </c>
      <c r="C6046">
        <v>2.0384829503439601</v>
      </c>
      <c r="E6046">
        <f t="shared" si="189"/>
        <v>10.5</v>
      </c>
      <c r="F6046">
        <f t="shared" si="189"/>
        <v>2</v>
      </c>
      <c r="G6046">
        <f>IF(OR(Tahiti!E6046&lt;2.5,F6046&lt;0.5),0,VLOOKUP(Tahiti!F6046,'Power Matrix'!$B$2:$AI$30,HLOOKUP(E6046,'Power Matrix'!$B$2:$AI$30,29)))</f>
        <v>6088.3825794546938</v>
      </c>
      <c r="H6046">
        <f t="shared" si="188"/>
        <v>7.9181786424996028E-2</v>
      </c>
      <c r="M6046">
        <v>6640.9713966880372</v>
      </c>
      <c r="N6046" s="9">
        <v>8.6368419229873344E-2</v>
      </c>
    </row>
    <row r="6047" spans="1:14" x14ac:dyDescent="0.25">
      <c r="A6047" s="2">
        <v>43717.875</v>
      </c>
      <c r="B6047">
        <v>10.397492862356399</v>
      </c>
      <c r="C6047">
        <v>2.050462153874256</v>
      </c>
      <c r="E6047">
        <f t="shared" si="189"/>
        <v>10.5</v>
      </c>
      <c r="F6047">
        <f t="shared" si="189"/>
        <v>2</v>
      </c>
      <c r="G6047">
        <f>IF(OR(Tahiti!E6047&lt;2.5,F6047&lt;0.5),0,VLOOKUP(Tahiti!F6047,'Power Matrix'!$B$2:$AI$30,HLOOKUP(E6047,'Power Matrix'!$B$2:$AI$30,29)))</f>
        <v>6088.3825794546938</v>
      </c>
      <c r="H6047">
        <f t="shared" si="188"/>
        <v>7.9181786424996028E-2</v>
      </c>
      <c r="M6047">
        <v>6376.1576260977718</v>
      </c>
      <c r="N6047" s="9">
        <v>8.2924413016024878E-2</v>
      </c>
    </row>
    <row r="6048" spans="1:14" x14ac:dyDescent="0.25">
      <c r="A6048" s="2">
        <v>43717.916666666657</v>
      </c>
      <c r="B6048">
        <v>10.559117708984299</v>
      </c>
      <c r="C6048">
        <v>2.0582968936239281</v>
      </c>
      <c r="E6048">
        <f t="shared" si="189"/>
        <v>10.5</v>
      </c>
      <c r="F6048">
        <f t="shared" si="189"/>
        <v>2</v>
      </c>
      <c r="G6048">
        <f>IF(OR(Tahiti!E6048&lt;2.5,F6048&lt;0.5),0,VLOOKUP(Tahiti!F6048,'Power Matrix'!$B$2:$AI$30,HLOOKUP(E6048,'Power Matrix'!$B$2:$AI$30,29)))</f>
        <v>6088.3825794546938</v>
      </c>
      <c r="H6048">
        <f t="shared" si="188"/>
        <v>7.9181786424996028E-2</v>
      </c>
      <c r="M6048">
        <v>6109.7981307611271</v>
      </c>
      <c r="N6048" s="9">
        <v>7.9460304049892932E-2</v>
      </c>
    </row>
    <row r="6049" spans="1:14" x14ac:dyDescent="0.25">
      <c r="A6049" s="2">
        <v>43717.958333333343</v>
      </c>
      <c r="B6049">
        <v>10.7204681501001</v>
      </c>
      <c r="C6049">
        <v>2.0705031910600109</v>
      </c>
      <c r="E6049">
        <f t="shared" si="189"/>
        <v>10.5</v>
      </c>
      <c r="F6049">
        <f t="shared" si="189"/>
        <v>2</v>
      </c>
      <c r="G6049">
        <f>IF(OR(Tahiti!E6049&lt;2.5,F6049&lt;0.5),0,VLOOKUP(Tahiti!F6049,'Power Matrix'!$B$2:$AI$30,HLOOKUP(E6049,'Power Matrix'!$B$2:$AI$30,29)))</f>
        <v>6088.3825794546938</v>
      </c>
      <c r="H6049">
        <f t="shared" si="188"/>
        <v>7.9181786424996028E-2</v>
      </c>
      <c r="M6049">
        <v>5871.423124620198</v>
      </c>
      <c r="N6049" s="9">
        <v>7.636014426384552E-2</v>
      </c>
    </row>
    <row r="6050" spans="1:14" x14ac:dyDescent="0.25">
      <c r="A6050" s="2">
        <v>43718</v>
      </c>
      <c r="B6050">
        <v>10.88854152626239</v>
      </c>
      <c r="C6050">
        <v>2.0929287142565358</v>
      </c>
      <c r="E6050">
        <f t="shared" si="189"/>
        <v>11</v>
      </c>
      <c r="F6050">
        <f t="shared" si="189"/>
        <v>2</v>
      </c>
      <c r="G6050">
        <f>IF(OR(Tahiti!E6050&lt;2.5,F6050&lt;0.5),0,VLOOKUP(Tahiti!F6050,'Power Matrix'!$B$2:$AI$30,HLOOKUP(E6050,'Power Matrix'!$B$2:$AI$30,29)))</f>
        <v>5134.9565752461758</v>
      </c>
      <c r="H6050">
        <f t="shared" si="188"/>
        <v>6.6782109950651036E-2</v>
      </c>
      <c r="M6050">
        <v>5712.9842492491744</v>
      </c>
      <c r="N6050" s="9">
        <v>7.4299584988258408E-2</v>
      </c>
    </row>
    <row r="6051" spans="1:14" x14ac:dyDescent="0.25">
      <c r="A6051" s="2">
        <v>43718.041666666657</v>
      </c>
      <c r="B6051">
        <v>11.02492106577693</v>
      </c>
      <c r="C6051">
        <v>2.1116639614840129</v>
      </c>
      <c r="E6051">
        <f t="shared" si="189"/>
        <v>11</v>
      </c>
      <c r="F6051">
        <f t="shared" si="189"/>
        <v>2</v>
      </c>
      <c r="G6051">
        <f>IF(OR(Tahiti!E6051&lt;2.5,F6051&lt;0.5),0,VLOOKUP(Tahiti!F6051,'Power Matrix'!$B$2:$AI$30,HLOOKUP(E6051,'Power Matrix'!$B$2:$AI$30,29)))</f>
        <v>5134.9565752461758</v>
      </c>
      <c r="H6051">
        <f t="shared" si="188"/>
        <v>6.6782109950651036E-2</v>
      </c>
      <c r="M6051">
        <v>5832.6094084384686</v>
      </c>
      <c r="N6051" s="9">
        <v>7.5855356769545398E-2</v>
      </c>
    </row>
    <row r="6052" spans="1:14" x14ac:dyDescent="0.25">
      <c r="A6052" s="2">
        <v>43718.083333333343</v>
      </c>
      <c r="B6052">
        <v>11.16034018599912</v>
      </c>
      <c r="C6052">
        <v>2.1367578380735419</v>
      </c>
      <c r="E6052">
        <f t="shared" si="189"/>
        <v>11</v>
      </c>
      <c r="F6052">
        <f t="shared" si="189"/>
        <v>2</v>
      </c>
      <c r="G6052">
        <f>IF(OR(Tahiti!E6052&lt;2.5,F6052&lt;0.5),0,VLOOKUP(Tahiti!F6052,'Power Matrix'!$B$2:$AI$30,HLOOKUP(E6052,'Power Matrix'!$B$2:$AI$30,29)))</f>
        <v>5134.9565752461758</v>
      </c>
      <c r="H6052">
        <f t="shared" si="188"/>
        <v>6.6782109950651036E-2</v>
      </c>
      <c r="M6052">
        <v>5999.2947232828865</v>
      </c>
      <c r="N6052" s="9">
        <v>7.8023164201922804E-2</v>
      </c>
    </row>
    <row r="6053" spans="1:14" x14ac:dyDescent="0.25">
      <c r="A6053" s="2">
        <v>43718.125</v>
      </c>
      <c r="B6053">
        <v>11.28670392432196</v>
      </c>
      <c r="C6053">
        <v>2.1650878028205449</v>
      </c>
      <c r="E6053">
        <f t="shared" si="189"/>
        <v>11.5</v>
      </c>
      <c r="F6053">
        <f t="shared" si="189"/>
        <v>2</v>
      </c>
      <c r="G6053">
        <f>IF(OR(Tahiti!E6053&lt;2.5,F6053&lt;0.5),0,VLOOKUP(Tahiti!F6053,'Power Matrix'!$B$2:$AI$30,HLOOKUP(E6053,'Power Matrix'!$B$2:$AI$30,29)))</f>
        <v>4817.1968975524887</v>
      </c>
      <c r="H6053">
        <f t="shared" si="188"/>
        <v>6.2649521598118402E-2</v>
      </c>
      <c r="M6053">
        <v>6212.5349720559134</v>
      </c>
      <c r="N6053" s="9">
        <v>8.0796436680087111E-2</v>
      </c>
    </row>
    <row r="6054" spans="1:14" x14ac:dyDescent="0.25">
      <c r="A6054" s="2">
        <v>43718.166666666657</v>
      </c>
      <c r="B6054">
        <v>11.395368507114229</v>
      </c>
      <c r="C6054">
        <v>2.19648353529568</v>
      </c>
      <c r="E6054">
        <f t="shared" si="189"/>
        <v>11.5</v>
      </c>
      <c r="F6054">
        <f t="shared" si="189"/>
        <v>2</v>
      </c>
      <c r="G6054">
        <f>IF(OR(Tahiti!E6054&lt;2.5,F6054&lt;0.5),0,VLOOKUP(Tahiti!F6054,'Power Matrix'!$B$2:$AI$30,HLOOKUP(E6054,'Power Matrix'!$B$2:$AI$30,29)))</f>
        <v>4817.1968975524887</v>
      </c>
      <c r="H6054">
        <f t="shared" si="188"/>
        <v>6.2649521598118402E-2</v>
      </c>
      <c r="M6054">
        <v>6462.3990404886845</v>
      </c>
      <c r="N6054" s="9">
        <v>8.4046016195464299E-2</v>
      </c>
    </row>
    <row r="6055" spans="1:14" x14ac:dyDescent="0.25">
      <c r="A6055" s="2">
        <v>43718.208333333343</v>
      </c>
      <c r="B6055">
        <v>11.483041068230721</v>
      </c>
      <c r="C6055">
        <v>2.2300366598757968</v>
      </c>
      <c r="E6055">
        <f t="shared" si="189"/>
        <v>11.5</v>
      </c>
      <c r="F6055">
        <f t="shared" si="189"/>
        <v>2</v>
      </c>
      <c r="G6055">
        <f>IF(OR(Tahiti!E6055&lt;2.5,F6055&lt;0.5),0,VLOOKUP(Tahiti!F6055,'Power Matrix'!$B$2:$AI$30,HLOOKUP(E6055,'Power Matrix'!$B$2:$AI$30,29)))</f>
        <v>4817.1968975524887</v>
      </c>
      <c r="H6055">
        <f t="shared" si="188"/>
        <v>6.2649521598118402E-2</v>
      </c>
      <c r="M6055">
        <v>6771.3864628878528</v>
      </c>
      <c r="N6055" s="9">
        <v>8.8064517953782132E-2</v>
      </c>
    </row>
    <row r="6056" spans="1:14" x14ac:dyDescent="0.25">
      <c r="A6056" s="2">
        <v>43718.25</v>
      </c>
      <c r="B6056">
        <v>11.54299867262494</v>
      </c>
      <c r="C6056">
        <v>2.2661445908960252</v>
      </c>
      <c r="E6056">
        <f t="shared" si="189"/>
        <v>11.5</v>
      </c>
      <c r="F6056">
        <f t="shared" si="189"/>
        <v>2.5</v>
      </c>
      <c r="G6056">
        <f>IF(OR(Tahiti!E6056&lt;2.5,F6056&lt;0.5),0,VLOOKUP(Tahiti!F6056,'Power Matrix'!$B$2:$AI$30,HLOOKUP(E6056,'Power Matrix'!$B$2:$AI$30,29)))</f>
        <v>8402.7983342367406</v>
      </c>
      <c r="H6056">
        <f t="shared" si="188"/>
        <v>0.10928166461139799</v>
      </c>
      <c r="M6056">
        <v>7085.9500498096695</v>
      </c>
      <c r="N6056" s="9">
        <v>9.2155539903261613E-2</v>
      </c>
    </row>
    <row r="6057" spans="1:14" x14ac:dyDescent="0.25">
      <c r="A6057" s="2">
        <v>43718.291666666657</v>
      </c>
      <c r="B6057">
        <v>11.571811251395619</v>
      </c>
      <c r="C6057">
        <v>2.304296367068341</v>
      </c>
      <c r="E6057">
        <f t="shared" si="189"/>
        <v>11.5</v>
      </c>
      <c r="F6057">
        <f t="shared" si="189"/>
        <v>2.5</v>
      </c>
      <c r="G6057">
        <f>IF(OR(Tahiti!E6057&lt;2.5,F6057&lt;0.5),0,VLOOKUP(Tahiti!F6057,'Power Matrix'!$B$2:$AI$30,HLOOKUP(E6057,'Power Matrix'!$B$2:$AI$30,29)))</f>
        <v>8402.7983342367406</v>
      </c>
      <c r="H6057">
        <f t="shared" si="188"/>
        <v>0.10928166461139799</v>
      </c>
      <c r="M6057">
        <v>7381.5108344153377</v>
      </c>
      <c r="N6057" s="9">
        <v>9.5999423008294033E-2</v>
      </c>
    </row>
    <row r="6058" spans="1:14" x14ac:dyDescent="0.25">
      <c r="A6058" s="2">
        <v>43718.333333333343</v>
      </c>
      <c r="B6058">
        <v>11.57098803485931</v>
      </c>
      <c r="C6058">
        <v>2.3441513475340638</v>
      </c>
      <c r="E6058">
        <f t="shared" si="189"/>
        <v>11.5</v>
      </c>
      <c r="F6058">
        <f t="shared" si="189"/>
        <v>2.5</v>
      </c>
      <c r="G6058">
        <f>IF(OR(Tahiti!E6058&lt;2.5,F6058&lt;0.5),0,VLOOKUP(Tahiti!F6058,'Power Matrix'!$B$2:$AI$30,HLOOKUP(E6058,'Power Matrix'!$B$2:$AI$30,29)))</f>
        <v>8402.7983342367406</v>
      </c>
      <c r="H6058">
        <f t="shared" si="188"/>
        <v>0.10928166461139799</v>
      </c>
      <c r="M6058">
        <v>7650.5599643811065</v>
      </c>
      <c r="N6058" s="9">
        <v>9.949851172021125E-2</v>
      </c>
    </row>
    <row r="6059" spans="1:14" x14ac:dyDescent="0.25">
      <c r="A6059" s="2">
        <v>43718.375</v>
      </c>
      <c r="B6059">
        <v>11.551368040744039</v>
      </c>
      <c r="C6059">
        <v>2.3842901953820221</v>
      </c>
      <c r="E6059">
        <f t="shared" si="189"/>
        <v>11.5</v>
      </c>
      <c r="F6059">
        <f t="shared" si="189"/>
        <v>2.5</v>
      </c>
      <c r="G6059">
        <f>IF(OR(Tahiti!E6059&lt;2.5,F6059&lt;0.5),0,VLOOKUP(Tahiti!F6059,'Power Matrix'!$B$2:$AI$30,HLOOKUP(E6059,'Power Matrix'!$B$2:$AI$30,29)))</f>
        <v>8402.7983342367406</v>
      </c>
      <c r="H6059">
        <f t="shared" si="188"/>
        <v>0.10928166461139799</v>
      </c>
      <c r="M6059">
        <v>7972.0678636521952</v>
      </c>
      <c r="N6059" s="9">
        <v>0.10367984715614005</v>
      </c>
    </row>
    <row r="6060" spans="1:14" x14ac:dyDescent="0.25">
      <c r="A6060" s="2">
        <v>43718.416666666657</v>
      </c>
      <c r="B6060">
        <v>11.67251807433694</v>
      </c>
      <c r="C6060">
        <v>2.4020035200334542</v>
      </c>
      <c r="E6060">
        <f t="shared" si="189"/>
        <v>11.5</v>
      </c>
      <c r="F6060">
        <f t="shared" si="189"/>
        <v>2.5</v>
      </c>
      <c r="G6060">
        <f>IF(OR(Tahiti!E6060&lt;2.5,F6060&lt;0.5),0,VLOOKUP(Tahiti!F6060,'Power Matrix'!$B$2:$AI$30,HLOOKUP(E6060,'Power Matrix'!$B$2:$AI$30,29)))</f>
        <v>8402.7983342367406</v>
      </c>
      <c r="H6060">
        <f t="shared" si="188"/>
        <v>0.10928166461139799</v>
      </c>
      <c r="M6060">
        <v>8270.9753932572403</v>
      </c>
      <c r="N6060" s="9">
        <v>0.10756725598322357</v>
      </c>
    </row>
    <row r="6061" spans="1:14" x14ac:dyDescent="0.25">
      <c r="A6061" s="2">
        <v>43718.458333333343</v>
      </c>
      <c r="B6061">
        <v>11.77967342681265</v>
      </c>
      <c r="C6061">
        <v>2.4177865464856918</v>
      </c>
      <c r="E6061">
        <f t="shared" si="189"/>
        <v>12</v>
      </c>
      <c r="F6061">
        <f t="shared" si="189"/>
        <v>2.5</v>
      </c>
      <c r="G6061">
        <f>IF(OR(Tahiti!E6061&lt;2.5,F6061&lt;0.5),0,VLOOKUP(Tahiti!F6061,'Power Matrix'!$B$2:$AI$30,HLOOKUP(E6061,'Power Matrix'!$B$2:$AI$30,29)))</f>
        <v>9377.2772108636054</v>
      </c>
      <c r="H6061">
        <f t="shared" si="188"/>
        <v>0.12195514189009578</v>
      </c>
      <c r="M6061">
        <v>8542.2737657943017</v>
      </c>
      <c r="N6061" s="9">
        <v>0.11109559697071059</v>
      </c>
    </row>
    <row r="6062" spans="1:14" x14ac:dyDescent="0.25">
      <c r="A6062" s="2">
        <v>43718.5</v>
      </c>
      <c r="B6062">
        <v>11.86556235210049</v>
      </c>
      <c r="C6062">
        <v>2.433058611649908</v>
      </c>
      <c r="E6062">
        <f t="shared" si="189"/>
        <v>12</v>
      </c>
      <c r="F6062">
        <f t="shared" si="189"/>
        <v>2.5</v>
      </c>
      <c r="G6062">
        <f>IF(OR(Tahiti!E6062&lt;2.5,F6062&lt;0.5),0,VLOOKUP(Tahiti!F6062,'Power Matrix'!$B$2:$AI$30,HLOOKUP(E6062,'Power Matrix'!$B$2:$AI$30,29)))</f>
        <v>9377.2772108636054</v>
      </c>
      <c r="H6062">
        <f t="shared" si="188"/>
        <v>0.12195514189009578</v>
      </c>
      <c r="M6062">
        <v>8780.9341576719326</v>
      </c>
      <c r="N6062" s="9">
        <v>0.11419946830940254</v>
      </c>
    </row>
    <row r="6063" spans="1:14" x14ac:dyDescent="0.25">
      <c r="A6063" s="2">
        <v>43718.541666666657</v>
      </c>
      <c r="B6063">
        <v>11.927715200591519</v>
      </c>
      <c r="C6063">
        <v>2.4482171298612299</v>
      </c>
      <c r="E6063">
        <f t="shared" si="189"/>
        <v>12</v>
      </c>
      <c r="F6063">
        <f t="shared" si="189"/>
        <v>2.5</v>
      </c>
      <c r="G6063">
        <f>IF(OR(Tahiti!E6063&lt;2.5,F6063&lt;0.5),0,VLOOKUP(Tahiti!F6063,'Power Matrix'!$B$2:$AI$30,HLOOKUP(E6063,'Power Matrix'!$B$2:$AI$30,29)))</f>
        <v>9377.2772108636054</v>
      </c>
      <c r="H6063">
        <f t="shared" si="188"/>
        <v>0.12195514189009578</v>
      </c>
      <c r="M6063">
        <v>8977.6153093676985</v>
      </c>
      <c r="N6063" s="9">
        <v>0.1167573832814119</v>
      </c>
    </row>
    <row r="6064" spans="1:14" x14ac:dyDescent="0.25">
      <c r="A6064" s="2">
        <v>43718.583333333343</v>
      </c>
      <c r="B6064">
        <v>11.96805281087047</v>
      </c>
      <c r="C6064">
        <v>2.4622969520200608</v>
      </c>
      <c r="E6064">
        <f t="shared" si="189"/>
        <v>12</v>
      </c>
      <c r="F6064">
        <f t="shared" si="189"/>
        <v>2.5</v>
      </c>
      <c r="G6064">
        <f>IF(OR(Tahiti!E6064&lt;2.5,F6064&lt;0.5),0,VLOOKUP(Tahiti!F6064,'Power Matrix'!$B$2:$AI$30,HLOOKUP(E6064,'Power Matrix'!$B$2:$AI$30,29)))</f>
        <v>9377.2772108636054</v>
      </c>
      <c r="H6064">
        <f t="shared" si="188"/>
        <v>0.12195514189009578</v>
      </c>
      <c r="M6064">
        <v>9130.8144129377597</v>
      </c>
      <c r="N6064" s="9">
        <v>0.11874979728418544</v>
      </c>
    </row>
    <row r="6065" spans="1:14" x14ac:dyDescent="0.25">
      <c r="A6065" s="2">
        <v>43718.625</v>
      </c>
      <c r="B6065">
        <v>11.991514482155161</v>
      </c>
      <c r="C6065">
        <v>2.4745600229325908</v>
      </c>
      <c r="E6065">
        <f t="shared" si="189"/>
        <v>12</v>
      </c>
      <c r="F6065">
        <f t="shared" si="189"/>
        <v>2.5</v>
      </c>
      <c r="G6065">
        <f>IF(OR(Tahiti!E6065&lt;2.5,F6065&lt;0.5),0,VLOOKUP(Tahiti!F6065,'Power Matrix'!$B$2:$AI$30,HLOOKUP(E6065,'Power Matrix'!$B$2:$AI$30,29)))</f>
        <v>9377.2772108636054</v>
      </c>
      <c r="H6065">
        <f t="shared" si="188"/>
        <v>0.12195514189009578</v>
      </c>
      <c r="M6065">
        <v>9248.956293088886</v>
      </c>
      <c r="N6065" s="9">
        <v>0.1202862784439427</v>
      </c>
    </row>
    <row r="6066" spans="1:14" x14ac:dyDescent="0.25">
      <c r="A6066" s="2">
        <v>43718.666666666657</v>
      </c>
      <c r="B6066">
        <v>11.995904970348789</v>
      </c>
      <c r="C6066">
        <v>2.4867095468922269</v>
      </c>
      <c r="E6066">
        <f t="shared" si="189"/>
        <v>12</v>
      </c>
      <c r="F6066">
        <f t="shared" si="189"/>
        <v>2.5</v>
      </c>
      <c r="G6066">
        <f>IF(OR(Tahiti!E6066&lt;2.5,F6066&lt;0.5),0,VLOOKUP(Tahiti!F6066,'Power Matrix'!$B$2:$AI$30,HLOOKUP(E6066,'Power Matrix'!$B$2:$AI$30,29)))</f>
        <v>9377.2772108636054</v>
      </c>
      <c r="H6066">
        <f t="shared" si="188"/>
        <v>0.12195514189009578</v>
      </c>
      <c r="M6066">
        <v>9326.1248838919018</v>
      </c>
      <c r="N6066" s="9">
        <v>0.12128988601936115</v>
      </c>
    </row>
    <row r="6067" spans="1:14" x14ac:dyDescent="0.25">
      <c r="A6067" s="2">
        <v>43718.708333333343</v>
      </c>
      <c r="B6067">
        <v>11.97875462584244</v>
      </c>
      <c r="C6067">
        <v>2.498915844328311</v>
      </c>
      <c r="E6067">
        <f t="shared" si="189"/>
        <v>12</v>
      </c>
      <c r="F6067">
        <f t="shared" si="189"/>
        <v>2.5</v>
      </c>
      <c r="G6067">
        <f>IF(OR(Tahiti!E6067&lt;2.5,F6067&lt;0.5),0,VLOOKUP(Tahiti!F6067,'Power Matrix'!$B$2:$AI$30,HLOOKUP(E6067,'Power Matrix'!$B$2:$AI$30,29)))</f>
        <v>9377.2772108636054</v>
      </c>
      <c r="H6067">
        <f t="shared" si="188"/>
        <v>0.12195514189009578</v>
      </c>
      <c r="M6067">
        <v>9369.0209126034133</v>
      </c>
      <c r="N6067" s="9">
        <v>0.12184776557789986</v>
      </c>
    </row>
    <row r="6068" spans="1:14" x14ac:dyDescent="0.25">
      <c r="A6068" s="2">
        <v>43718.75</v>
      </c>
      <c r="B6068">
        <v>11.941435476196601</v>
      </c>
      <c r="C6068">
        <v>2.5102705396176899</v>
      </c>
      <c r="E6068">
        <f t="shared" si="189"/>
        <v>12</v>
      </c>
      <c r="F6068">
        <f t="shared" si="189"/>
        <v>2.5</v>
      </c>
      <c r="G6068">
        <f>IF(OR(Tahiti!E6068&lt;2.5,F6068&lt;0.5),0,VLOOKUP(Tahiti!F6068,'Power Matrix'!$B$2:$AI$30,HLOOKUP(E6068,'Power Matrix'!$B$2:$AI$30,29)))</f>
        <v>9377.2772108636054</v>
      </c>
      <c r="H6068">
        <f t="shared" si="188"/>
        <v>0.12195514189009578</v>
      </c>
      <c r="M6068">
        <v>9377.8515012341632</v>
      </c>
      <c r="N6068" s="9">
        <v>0.12196261082196876</v>
      </c>
    </row>
    <row r="6069" spans="1:14" x14ac:dyDescent="0.25">
      <c r="A6069" s="2">
        <v>43718.791666666657</v>
      </c>
      <c r="B6069">
        <v>11.891356470238041</v>
      </c>
      <c r="C6069">
        <v>2.520660085807473</v>
      </c>
      <c r="E6069">
        <f t="shared" si="189"/>
        <v>12</v>
      </c>
      <c r="F6069">
        <f t="shared" si="189"/>
        <v>2.5</v>
      </c>
      <c r="G6069">
        <f>IF(OR(Tahiti!E6069&lt;2.5,F6069&lt;0.5),0,VLOOKUP(Tahiti!F6069,'Power Matrix'!$B$2:$AI$30,HLOOKUP(E6069,'Power Matrix'!$B$2:$AI$30,29)))</f>
        <v>9377.2772108636054</v>
      </c>
      <c r="H6069">
        <f t="shared" si="188"/>
        <v>0.12195514189009578</v>
      </c>
      <c r="M6069">
        <v>9356.6980447686183</v>
      </c>
      <c r="N6069" s="9">
        <v>0.12168750188277226</v>
      </c>
    </row>
    <row r="6070" spans="1:14" x14ac:dyDescent="0.25">
      <c r="A6070" s="2">
        <v>43718.833333333343</v>
      </c>
      <c r="B6070">
        <v>11.850332846178841</v>
      </c>
      <c r="C6070">
        <v>2.5264509804050568</v>
      </c>
      <c r="E6070">
        <f t="shared" si="189"/>
        <v>12</v>
      </c>
      <c r="F6070">
        <f t="shared" si="189"/>
        <v>2.5</v>
      </c>
      <c r="G6070">
        <f>IF(OR(Tahiti!E6070&lt;2.5,F6070&lt;0.5),0,VLOOKUP(Tahiti!F6070,'Power Matrix'!$B$2:$AI$30,HLOOKUP(E6070,'Power Matrix'!$B$2:$AI$30,29)))</f>
        <v>9377.2772108636054</v>
      </c>
      <c r="H6070">
        <f t="shared" si="188"/>
        <v>0.12195514189009578</v>
      </c>
      <c r="M6070">
        <v>9321.5621775908403</v>
      </c>
      <c r="N6070" s="9">
        <v>0.1212305462470457</v>
      </c>
    </row>
    <row r="6071" spans="1:14" x14ac:dyDescent="0.25">
      <c r="A6071" s="2">
        <v>43718.875</v>
      </c>
      <c r="B6071">
        <v>11.834828934745101</v>
      </c>
      <c r="C6071">
        <v>2.5259967925934821</v>
      </c>
      <c r="E6071">
        <f t="shared" si="189"/>
        <v>12</v>
      </c>
      <c r="F6071">
        <f t="shared" si="189"/>
        <v>2.5</v>
      </c>
      <c r="G6071">
        <f>IF(OR(Tahiti!E6071&lt;2.5,F6071&lt;0.5),0,VLOOKUP(Tahiti!F6071,'Power Matrix'!$B$2:$AI$30,HLOOKUP(E6071,'Power Matrix'!$B$2:$AI$30,29)))</f>
        <v>9377.2772108636054</v>
      </c>
      <c r="H6071">
        <f t="shared" si="188"/>
        <v>0.12195514189009578</v>
      </c>
      <c r="M6071">
        <v>9274.3902435770087</v>
      </c>
      <c r="N6071" s="9">
        <v>0.12061705687487007</v>
      </c>
    </row>
    <row r="6072" spans="1:14" x14ac:dyDescent="0.25">
      <c r="A6072" s="2">
        <v>43718.916666666657</v>
      </c>
      <c r="B6072">
        <v>11.853762915080109</v>
      </c>
      <c r="C6072">
        <v>2.5177646385086812</v>
      </c>
      <c r="E6072">
        <f t="shared" si="189"/>
        <v>12</v>
      </c>
      <c r="F6072">
        <f t="shared" si="189"/>
        <v>2.5</v>
      </c>
      <c r="G6072">
        <f>IF(OR(Tahiti!E6072&lt;2.5,F6072&lt;0.5),0,VLOOKUP(Tahiti!F6072,'Power Matrix'!$B$2:$AI$30,HLOOKUP(E6072,'Power Matrix'!$B$2:$AI$30,29)))</f>
        <v>9377.2772108636054</v>
      </c>
      <c r="H6072">
        <f t="shared" si="188"/>
        <v>0.12195514189009578</v>
      </c>
      <c r="M6072">
        <v>9194.8030684135574</v>
      </c>
      <c r="N6072" s="9">
        <v>0.11958199466796665</v>
      </c>
    </row>
    <row r="6073" spans="1:14" x14ac:dyDescent="0.25">
      <c r="A6073" s="2">
        <v>43718.958333333343</v>
      </c>
      <c r="B6073">
        <v>11.86158347217501</v>
      </c>
      <c r="C6073">
        <v>2.5085105618478361</v>
      </c>
      <c r="E6073">
        <f t="shared" si="189"/>
        <v>12</v>
      </c>
      <c r="F6073">
        <f t="shared" si="189"/>
        <v>2.5</v>
      </c>
      <c r="G6073">
        <f>IF(OR(Tahiti!E6073&lt;2.5,F6073&lt;0.5),0,VLOOKUP(Tahiti!F6073,'Power Matrix'!$B$2:$AI$30,HLOOKUP(E6073,'Power Matrix'!$B$2:$AI$30,29)))</f>
        <v>9377.2772108636054</v>
      </c>
      <c r="H6073">
        <f t="shared" si="188"/>
        <v>0.12195514189009578</v>
      </c>
      <c r="M6073">
        <v>8246.4402572525814</v>
      </c>
      <c r="N6073" s="9">
        <v>0.10724816698468201</v>
      </c>
    </row>
    <row r="6074" spans="1:14" x14ac:dyDescent="0.25">
      <c r="A6074" s="2">
        <v>43719</v>
      </c>
      <c r="B6074">
        <v>11.6899428243554</v>
      </c>
      <c r="C6074">
        <v>2.4332857055556949</v>
      </c>
      <c r="E6074">
        <f t="shared" si="189"/>
        <v>11.5</v>
      </c>
      <c r="F6074">
        <f t="shared" si="189"/>
        <v>2.5</v>
      </c>
      <c r="G6074">
        <f>IF(OR(Tahiti!E6074&lt;2.5,F6074&lt;0.5),0,VLOOKUP(Tahiti!F6074,'Power Matrix'!$B$2:$AI$30,HLOOKUP(E6074,'Power Matrix'!$B$2:$AI$30,29)))</f>
        <v>8402.7983342367406</v>
      </c>
      <c r="H6074">
        <f t="shared" si="188"/>
        <v>0.10928166461139799</v>
      </c>
      <c r="M6074">
        <v>8166.0397901848919</v>
      </c>
      <c r="N6074" s="9">
        <v>0.10620252759984097</v>
      </c>
    </row>
    <row r="6075" spans="1:14" x14ac:dyDescent="0.25">
      <c r="A6075" s="2">
        <v>43719.041666666657</v>
      </c>
      <c r="B6075">
        <v>11.683357092064959</v>
      </c>
      <c r="C6075">
        <v>2.4244858167064258</v>
      </c>
      <c r="E6075">
        <f t="shared" si="189"/>
        <v>11.5</v>
      </c>
      <c r="F6075">
        <f t="shared" si="189"/>
        <v>2.5</v>
      </c>
      <c r="G6075">
        <f>IF(OR(Tahiti!E6075&lt;2.5,F6075&lt;0.5),0,VLOOKUP(Tahiti!F6075,'Power Matrix'!$B$2:$AI$30,HLOOKUP(E6075,'Power Matrix'!$B$2:$AI$30,29)))</f>
        <v>8402.7983342367406</v>
      </c>
      <c r="H6075">
        <f t="shared" si="188"/>
        <v>0.10928166461139799</v>
      </c>
      <c r="M6075">
        <v>8918.7749458823655</v>
      </c>
      <c r="N6075" s="9">
        <v>0.11599214143988344</v>
      </c>
    </row>
    <row r="6076" spans="1:14" x14ac:dyDescent="0.25">
      <c r="A6076" s="2">
        <v>43719.083333333343</v>
      </c>
      <c r="B6076">
        <v>11.81822740126294</v>
      </c>
      <c r="C6076">
        <v>2.4875611490389309</v>
      </c>
      <c r="E6076">
        <f t="shared" si="189"/>
        <v>12</v>
      </c>
      <c r="F6076">
        <f t="shared" si="189"/>
        <v>2.5</v>
      </c>
      <c r="G6076">
        <f>IF(OR(Tahiti!E6076&lt;2.5,F6076&lt;0.5),0,VLOOKUP(Tahiti!F6076,'Power Matrix'!$B$2:$AI$30,HLOOKUP(E6076,'Power Matrix'!$B$2:$AI$30,29)))</f>
        <v>9377.2772108636054</v>
      </c>
      <c r="H6076">
        <f t="shared" si="188"/>
        <v>0.12195514189009578</v>
      </c>
      <c r="M6076">
        <v>8776.3826991935002</v>
      </c>
      <c r="N6076" s="9">
        <v>0.11414027481940067</v>
      </c>
    </row>
    <row r="6077" spans="1:14" x14ac:dyDescent="0.25">
      <c r="A6077" s="2">
        <v>43719.125</v>
      </c>
      <c r="B6077">
        <v>11.79078685005277</v>
      </c>
      <c r="C6077">
        <v>2.4766606415611259</v>
      </c>
      <c r="E6077">
        <f t="shared" si="189"/>
        <v>12</v>
      </c>
      <c r="F6077">
        <f t="shared" si="189"/>
        <v>2.5</v>
      </c>
      <c r="G6077">
        <f>IF(OR(Tahiti!E6077&lt;2.5,F6077&lt;0.5),0,VLOOKUP(Tahiti!F6077,'Power Matrix'!$B$2:$AI$30,HLOOKUP(E6077,'Power Matrix'!$B$2:$AI$30,29)))</f>
        <v>9377.2772108636054</v>
      </c>
      <c r="H6077">
        <f t="shared" si="188"/>
        <v>0.12195514189009578</v>
      </c>
      <c r="M6077">
        <v>8602.13057742616</v>
      </c>
      <c r="N6077" s="9">
        <v>0.11187405811622345</v>
      </c>
    </row>
    <row r="6078" spans="1:14" x14ac:dyDescent="0.25">
      <c r="A6078" s="2">
        <v>43719.166666666657</v>
      </c>
      <c r="B6078">
        <v>11.75168406457828</v>
      </c>
      <c r="C6078">
        <v>2.464170476742809</v>
      </c>
      <c r="E6078">
        <f t="shared" si="189"/>
        <v>12</v>
      </c>
      <c r="F6078">
        <f t="shared" si="189"/>
        <v>2.5</v>
      </c>
      <c r="G6078">
        <f>IF(OR(Tahiti!E6078&lt;2.5,F6078&lt;0.5),0,VLOOKUP(Tahiti!F6078,'Power Matrix'!$B$2:$AI$30,HLOOKUP(E6078,'Power Matrix'!$B$2:$AI$30,29)))</f>
        <v>9377.2772108636054</v>
      </c>
      <c r="H6078">
        <f t="shared" si="188"/>
        <v>0.12195514189009578</v>
      </c>
      <c r="M6078">
        <v>8616.365787094961</v>
      </c>
      <c r="N6078" s="9">
        <v>0.11205919256163203</v>
      </c>
    </row>
    <row r="6079" spans="1:14" x14ac:dyDescent="0.25">
      <c r="A6079" s="2">
        <v>43719.208333333343</v>
      </c>
      <c r="B6079">
        <v>11.74029623582606</v>
      </c>
      <c r="C6079">
        <v>2.468485260952773</v>
      </c>
      <c r="E6079">
        <f t="shared" si="189"/>
        <v>11.5</v>
      </c>
      <c r="F6079">
        <f t="shared" si="189"/>
        <v>2.5</v>
      </c>
      <c r="G6079">
        <f>IF(OR(Tahiti!E6079&lt;2.5,F6079&lt;0.5),0,VLOOKUP(Tahiti!F6079,'Power Matrix'!$B$2:$AI$30,HLOOKUP(E6079,'Power Matrix'!$B$2:$AI$30,29)))</f>
        <v>8402.7983342367406</v>
      </c>
      <c r="H6079">
        <f t="shared" si="188"/>
        <v>0.10928166461139799</v>
      </c>
      <c r="M6079">
        <v>8354.6775154983297</v>
      </c>
      <c r="N6079" s="9">
        <v>0.10865583467936941</v>
      </c>
    </row>
    <row r="6080" spans="1:14" x14ac:dyDescent="0.25">
      <c r="A6080" s="2">
        <v>43719.25</v>
      </c>
      <c r="B6080">
        <v>11.67279247984904</v>
      </c>
      <c r="C6080">
        <v>2.4508287097777872</v>
      </c>
      <c r="E6080">
        <f t="shared" si="189"/>
        <v>11.5</v>
      </c>
      <c r="F6080">
        <f t="shared" si="189"/>
        <v>2.5</v>
      </c>
      <c r="G6080">
        <f>IF(OR(Tahiti!E6080&lt;2.5,F6080&lt;0.5),0,VLOOKUP(Tahiti!F6080,'Power Matrix'!$B$2:$AI$30,HLOOKUP(E6080,'Power Matrix'!$B$2:$AI$30,29)))</f>
        <v>8402.7983342367406</v>
      </c>
      <c r="H6080">
        <f t="shared" si="188"/>
        <v>0.10928166461139799</v>
      </c>
      <c r="M6080">
        <v>8072.2495615946309</v>
      </c>
      <c r="N6080" s="9">
        <v>0.10498274915197879</v>
      </c>
    </row>
    <row r="6081" spans="1:14" x14ac:dyDescent="0.25">
      <c r="A6081" s="2">
        <v>43719.291666666657</v>
      </c>
      <c r="B6081">
        <v>11.597056558508971</v>
      </c>
      <c r="C6081">
        <v>2.4310715399742659</v>
      </c>
      <c r="E6081">
        <f t="shared" si="189"/>
        <v>11.5</v>
      </c>
      <c r="F6081">
        <f t="shared" si="189"/>
        <v>2.5</v>
      </c>
      <c r="G6081">
        <f>IF(OR(Tahiti!E6081&lt;2.5,F6081&lt;0.5),0,VLOOKUP(Tahiti!F6081,'Power Matrix'!$B$2:$AI$30,HLOOKUP(E6081,'Power Matrix'!$B$2:$AI$30,29)))</f>
        <v>8402.7983342367406</v>
      </c>
      <c r="H6081">
        <f t="shared" si="188"/>
        <v>0.10928166461139799</v>
      </c>
      <c r="M6081">
        <v>7772.7070703180216</v>
      </c>
      <c r="N6081" s="9">
        <v>0.10108708240108129</v>
      </c>
    </row>
    <row r="6082" spans="1:14" x14ac:dyDescent="0.25">
      <c r="A6082" s="2">
        <v>43719.333333333343</v>
      </c>
      <c r="B6082">
        <v>11.51459770212241</v>
      </c>
      <c r="C6082">
        <v>2.4088731106835288</v>
      </c>
      <c r="E6082">
        <f t="shared" si="189"/>
        <v>11.5</v>
      </c>
      <c r="F6082">
        <f t="shared" si="189"/>
        <v>2.5</v>
      </c>
      <c r="G6082">
        <f>IF(OR(Tahiti!E6082&lt;2.5,F6082&lt;0.5),0,VLOOKUP(Tahiti!F6082,'Power Matrix'!$B$2:$AI$30,HLOOKUP(E6082,'Power Matrix'!$B$2:$AI$30,29)))</f>
        <v>8402.7983342367406</v>
      </c>
      <c r="H6082">
        <f t="shared" ref="H6082:H6145" si="190">G6082/$K$2</f>
        <v>0.10928166461139799</v>
      </c>
      <c r="M6082">
        <v>7513.9340002953431</v>
      </c>
      <c r="N6082" s="9">
        <v>9.7721637850564744E-2</v>
      </c>
    </row>
    <row r="6083" spans="1:14" x14ac:dyDescent="0.25">
      <c r="A6083" s="2">
        <v>43719.375</v>
      </c>
      <c r="B6083">
        <v>11.433373670540311</v>
      </c>
      <c r="C6083">
        <v>2.3840631014762339</v>
      </c>
      <c r="E6083">
        <f t="shared" ref="E6083:F6146" si="191">MROUND(B6083,0.5)</f>
        <v>11.5</v>
      </c>
      <c r="F6083">
        <f t="shared" si="191"/>
        <v>2.5</v>
      </c>
      <c r="G6083">
        <f>IF(OR(Tahiti!E6083&lt;2.5,F6083&lt;0.5),0,VLOOKUP(Tahiti!F6083,'Power Matrix'!$B$2:$AI$30,HLOOKUP(E6083,'Power Matrix'!$B$2:$AI$30,29)))</f>
        <v>8402.7983342367406</v>
      </c>
      <c r="H6083">
        <f t="shared" si="190"/>
        <v>0.10928166461139799</v>
      </c>
      <c r="M6083">
        <v>7265.9858658762178</v>
      </c>
      <c r="N6083" s="9">
        <v>9.4496975803163671E-2</v>
      </c>
    </row>
    <row r="6084" spans="1:14" x14ac:dyDescent="0.25">
      <c r="A6084" s="2">
        <v>43719.416666666657</v>
      </c>
      <c r="B6084">
        <v>11.381236623240991</v>
      </c>
      <c r="C6084">
        <v>2.3538028385300369</v>
      </c>
      <c r="E6084">
        <f t="shared" si="191"/>
        <v>11.5</v>
      </c>
      <c r="F6084">
        <f t="shared" si="191"/>
        <v>2.5</v>
      </c>
      <c r="G6084">
        <f>IF(OR(Tahiti!E6084&lt;2.5,F6084&lt;0.5),0,VLOOKUP(Tahiti!F6084,'Power Matrix'!$B$2:$AI$30,HLOOKUP(E6084,'Power Matrix'!$B$2:$AI$30,29)))</f>
        <v>8402.7983342367406</v>
      </c>
      <c r="H6084">
        <f t="shared" si="190"/>
        <v>0.10928166461139799</v>
      </c>
      <c r="M6084">
        <v>7028.1503237998295</v>
      </c>
      <c r="N6084" s="9">
        <v>9.1403831957360918E-2</v>
      </c>
    </row>
    <row r="6085" spans="1:14" x14ac:dyDescent="0.25">
      <c r="A6085" s="2">
        <v>43719.458333333343</v>
      </c>
      <c r="B6085">
        <v>11.32031859955441</v>
      </c>
      <c r="C6085">
        <v>2.3240535368718618</v>
      </c>
      <c r="E6085">
        <f t="shared" si="191"/>
        <v>11.5</v>
      </c>
      <c r="F6085">
        <f t="shared" si="191"/>
        <v>2.5</v>
      </c>
      <c r="G6085">
        <f>IF(OR(Tahiti!E6085&lt;2.5,F6085&lt;0.5),0,VLOOKUP(Tahiti!F6085,'Power Matrix'!$B$2:$AI$30,HLOOKUP(E6085,'Power Matrix'!$B$2:$AI$30,29)))</f>
        <v>8402.7983342367406</v>
      </c>
      <c r="H6085">
        <f t="shared" si="190"/>
        <v>0.10928166461139799</v>
      </c>
      <c r="M6085">
        <v>6805.5893836713221</v>
      </c>
      <c r="N6085" s="9">
        <v>8.8509340258330238E-2</v>
      </c>
    </row>
    <row r="6086" spans="1:14" x14ac:dyDescent="0.25">
      <c r="A6086" s="2">
        <v>43719.5</v>
      </c>
      <c r="B6086">
        <v>11.25542169594236</v>
      </c>
      <c r="C6086">
        <v>2.294815196501709</v>
      </c>
      <c r="E6086">
        <f t="shared" si="191"/>
        <v>11.5</v>
      </c>
      <c r="F6086">
        <f t="shared" si="191"/>
        <v>2.5</v>
      </c>
      <c r="G6086">
        <f>IF(OR(Tahiti!E6086&lt;2.5,F6086&lt;0.5),0,VLOOKUP(Tahiti!F6086,'Power Matrix'!$B$2:$AI$30,HLOOKUP(E6086,'Power Matrix'!$B$2:$AI$30,29)))</f>
        <v>8402.7983342367406</v>
      </c>
      <c r="H6086">
        <f t="shared" si="190"/>
        <v>0.10928166461139799</v>
      </c>
      <c r="M6086">
        <v>6599.8527714837337</v>
      </c>
      <c r="N6086" s="9">
        <v>8.5833655496126135E-2</v>
      </c>
    </row>
    <row r="6087" spans="1:14" x14ac:dyDescent="0.25">
      <c r="A6087" s="2">
        <v>43719.541666666657</v>
      </c>
      <c r="B6087">
        <v>11.18462507382012</v>
      </c>
      <c r="C6087">
        <v>2.2663149113253662</v>
      </c>
      <c r="E6087">
        <f t="shared" si="191"/>
        <v>11</v>
      </c>
      <c r="F6087">
        <f t="shared" si="191"/>
        <v>2.5</v>
      </c>
      <c r="G6087">
        <f>IF(OR(Tahiti!E6087&lt;2.5,F6087&lt;0.5),0,VLOOKUP(Tahiti!F6087,'Power Matrix'!$B$2:$AI$30,HLOOKUP(E6087,'Power Matrix'!$B$2:$AI$30,29)))</f>
        <v>7745.5223652343748</v>
      </c>
      <c r="H6087">
        <f t="shared" si="190"/>
        <v>0.10073353467366189</v>
      </c>
      <c r="M6087">
        <v>6336.3885856781399</v>
      </c>
      <c r="N6087" s="9">
        <v>8.2407201157975687E-2</v>
      </c>
    </row>
    <row r="6088" spans="1:14" x14ac:dyDescent="0.25">
      <c r="A6088" s="2">
        <v>43719.583333333343</v>
      </c>
      <c r="B6088">
        <v>11.08583908946351</v>
      </c>
      <c r="C6088">
        <v>2.226062516524514</v>
      </c>
      <c r="E6088">
        <f t="shared" si="191"/>
        <v>11</v>
      </c>
      <c r="F6088">
        <f t="shared" si="191"/>
        <v>2</v>
      </c>
      <c r="G6088">
        <f>IF(OR(Tahiti!E6088&lt;2.5,F6088&lt;0.5),0,VLOOKUP(Tahiti!F6088,'Power Matrix'!$B$2:$AI$30,HLOOKUP(E6088,'Power Matrix'!$B$2:$AI$30,29)))</f>
        <v>5134.9565752461758</v>
      </c>
      <c r="H6088">
        <f t="shared" si="190"/>
        <v>6.6782109950651036E-2</v>
      </c>
      <c r="M6088">
        <v>6173.1392204282965</v>
      </c>
      <c r="N6088" s="9">
        <v>8.028407958814919E-2</v>
      </c>
    </row>
    <row r="6089" spans="1:14" x14ac:dyDescent="0.25">
      <c r="A6089" s="2">
        <v>43719.625</v>
      </c>
      <c r="B6089">
        <v>11.02053057758331</v>
      </c>
      <c r="C6089">
        <v>2.198300286541981</v>
      </c>
      <c r="E6089">
        <f t="shared" si="191"/>
        <v>11</v>
      </c>
      <c r="F6089">
        <f t="shared" si="191"/>
        <v>2</v>
      </c>
      <c r="G6089">
        <f>IF(OR(Tahiti!E6089&lt;2.5,F6089&lt;0.5),0,VLOOKUP(Tahiti!F6089,'Power Matrix'!$B$2:$AI$30,HLOOKUP(E6089,'Power Matrix'!$B$2:$AI$30,29)))</f>
        <v>5134.9565752461758</v>
      </c>
      <c r="H6089">
        <f t="shared" si="190"/>
        <v>6.6782109950651036E-2</v>
      </c>
      <c r="M6089">
        <v>6121.1112668703572</v>
      </c>
      <c r="N6089" s="9">
        <v>7.960743579070631E-2</v>
      </c>
    </row>
    <row r="6090" spans="1:14" x14ac:dyDescent="0.25">
      <c r="A6090" s="2">
        <v>43719.666666666657</v>
      </c>
      <c r="B6090">
        <v>10.96153339248144</v>
      </c>
      <c r="C6090">
        <v>2.170140642224319</v>
      </c>
      <c r="E6090">
        <f t="shared" si="191"/>
        <v>11</v>
      </c>
      <c r="F6090">
        <f t="shared" si="191"/>
        <v>2</v>
      </c>
      <c r="G6090">
        <f>IF(OR(Tahiti!E6090&lt;2.5,F6090&lt;0.5),0,VLOOKUP(Tahiti!F6090,'Power Matrix'!$B$2:$AI$30,HLOOKUP(E6090,'Power Matrix'!$B$2:$AI$30,29)))</f>
        <v>5134.9565752461758</v>
      </c>
      <c r="H6090">
        <f t="shared" si="190"/>
        <v>6.6782109950651036E-2</v>
      </c>
      <c r="M6090">
        <v>6097.8430803670508</v>
      </c>
      <c r="N6090" s="9">
        <v>7.9304823963822269E-2</v>
      </c>
    </row>
    <row r="6091" spans="1:14" x14ac:dyDescent="0.25">
      <c r="A6091" s="2">
        <v>43719.708333333343</v>
      </c>
      <c r="B6091">
        <v>10.93519046331968</v>
      </c>
      <c r="C6091">
        <v>2.1536195605782709</v>
      </c>
      <c r="E6091">
        <f t="shared" si="191"/>
        <v>11</v>
      </c>
      <c r="F6091">
        <f t="shared" si="191"/>
        <v>2</v>
      </c>
      <c r="G6091">
        <f>IF(OR(Tahiti!E6091&lt;2.5,F6091&lt;0.5),0,VLOOKUP(Tahiti!F6091,'Power Matrix'!$B$2:$AI$30,HLOOKUP(E6091,'Power Matrix'!$B$2:$AI$30,29)))</f>
        <v>5134.9565752461758</v>
      </c>
      <c r="H6091">
        <f t="shared" si="190"/>
        <v>6.6782109950651036E-2</v>
      </c>
      <c r="M6091">
        <v>6059.3151578555917</v>
      </c>
      <c r="N6091" s="9">
        <v>7.8803753327501613E-2</v>
      </c>
    </row>
    <row r="6092" spans="1:14" x14ac:dyDescent="0.25">
      <c r="A6092" s="2">
        <v>43719.75</v>
      </c>
      <c r="B6092">
        <v>10.88854152626239</v>
      </c>
      <c r="C6092">
        <v>2.1262547449308662</v>
      </c>
      <c r="E6092">
        <f t="shared" si="191"/>
        <v>11</v>
      </c>
      <c r="F6092">
        <f t="shared" si="191"/>
        <v>2</v>
      </c>
      <c r="G6092">
        <f>IF(OR(Tahiti!E6092&lt;2.5,F6092&lt;0.5),0,VLOOKUP(Tahiti!F6092,'Power Matrix'!$B$2:$AI$30,HLOOKUP(E6092,'Power Matrix'!$B$2:$AI$30,29)))</f>
        <v>5134.9565752461758</v>
      </c>
      <c r="H6092">
        <f t="shared" si="190"/>
        <v>6.6782109950651036E-2</v>
      </c>
      <c r="M6092">
        <v>6001.8621633015227</v>
      </c>
      <c r="N6092" s="9">
        <v>7.8056554759212013E-2</v>
      </c>
    </row>
    <row r="6093" spans="1:14" x14ac:dyDescent="0.25">
      <c r="A6093" s="2">
        <v>43719.791666666657</v>
      </c>
      <c r="B6093">
        <v>10.848752727007639</v>
      </c>
      <c r="C6093">
        <v>2.099968625335952</v>
      </c>
      <c r="E6093">
        <f t="shared" si="191"/>
        <v>11</v>
      </c>
      <c r="F6093">
        <f t="shared" si="191"/>
        <v>2</v>
      </c>
      <c r="G6093">
        <f>IF(OR(Tahiti!E6093&lt;2.5,F6093&lt;0.5),0,VLOOKUP(Tahiti!F6093,'Power Matrix'!$B$2:$AI$30,HLOOKUP(E6093,'Power Matrix'!$B$2:$AI$30,29)))</f>
        <v>5134.9565752461758</v>
      </c>
      <c r="H6093">
        <f t="shared" si="190"/>
        <v>6.6782109950651036E-2</v>
      </c>
      <c r="M6093">
        <v>5926.0650104182359</v>
      </c>
      <c r="N6093" s="9">
        <v>7.7070783268023343E-2</v>
      </c>
    </row>
    <row r="6094" spans="1:14" x14ac:dyDescent="0.25">
      <c r="A6094" s="2">
        <v>43719.833333333343</v>
      </c>
      <c r="B6094">
        <v>10.817470498628049</v>
      </c>
      <c r="C6094">
        <v>2.0750450691757631</v>
      </c>
      <c r="E6094">
        <f t="shared" si="191"/>
        <v>11</v>
      </c>
      <c r="F6094">
        <f t="shared" si="191"/>
        <v>2</v>
      </c>
      <c r="G6094">
        <f>IF(OR(Tahiti!E6094&lt;2.5,F6094&lt;0.5),0,VLOOKUP(Tahiti!F6094,'Power Matrix'!$B$2:$AI$30,HLOOKUP(E6094,'Power Matrix'!$B$2:$AI$30,29)))</f>
        <v>5134.9565752461758</v>
      </c>
      <c r="H6094">
        <f t="shared" si="190"/>
        <v>6.6782109950651036E-2</v>
      </c>
      <c r="M6094">
        <v>5835.0168203365292</v>
      </c>
      <c r="N6094" s="9">
        <v>7.5886666098806232E-2</v>
      </c>
    </row>
    <row r="6095" spans="1:14" x14ac:dyDescent="0.25">
      <c r="A6095" s="2">
        <v>43719.875</v>
      </c>
      <c r="B6095">
        <v>10.79442043561151</v>
      </c>
      <c r="C6095">
        <v>2.051427302973853</v>
      </c>
      <c r="E6095">
        <f t="shared" si="191"/>
        <v>11</v>
      </c>
      <c r="F6095">
        <f t="shared" si="191"/>
        <v>2</v>
      </c>
      <c r="G6095">
        <f>IF(OR(Tahiti!E6095&lt;2.5,F6095&lt;0.5),0,VLOOKUP(Tahiti!F6095,'Power Matrix'!$B$2:$AI$30,HLOOKUP(E6095,'Power Matrix'!$B$2:$AI$30,29)))</f>
        <v>5134.9565752461758</v>
      </c>
      <c r="H6095">
        <f t="shared" si="190"/>
        <v>6.6782109950651036E-2</v>
      </c>
      <c r="M6095">
        <v>5713.5429246224157</v>
      </c>
      <c r="N6095" s="9">
        <v>7.4306850779054245E-2</v>
      </c>
    </row>
    <row r="6096" spans="1:14" x14ac:dyDescent="0.25">
      <c r="A6096" s="2">
        <v>43719.916666666657</v>
      </c>
      <c r="B6096">
        <v>10.784816242687951</v>
      </c>
      <c r="C6096">
        <v>2.0279230837248372</v>
      </c>
      <c r="E6096">
        <f t="shared" si="191"/>
        <v>11</v>
      </c>
      <c r="F6096">
        <f t="shared" si="191"/>
        <v>2</v>
      </c>
      <c r="G6096">
        <f>IF(OR(Tahiti!E6096&lt;2.5,F6096&lt;0.5),0,VLOOKUP(Tahiti!F6096,'Power Matrix'!$B$2:$AI$30,HLOOKUP(E6096,'Power Matrix'!$B$2:$AI$30,29)))</f>
        <v>5134.9565752461758</v>
      </c>
      <c r="H6096">
        <f t="shared" si="190"/>
        <v>6.6782109950651036E-2</v>
      </c>
      <c r="M6096">
        <v>5607.194234038072</v>
      </c>
      <c r="N6096" s="9">
        <v>7.292374464227469E-2</v>
      </c>
    </row>
    <row r="6097" spans="1:14" x14ac:dyDescent="0.25">
      <c r="A6097" s="2">
        <v>43719.958333333343</v>
      </c>
      <c r="B6097">
        <v>10.772742400155471</v>
      </c>
      <c r="C6097">
        <v>2.0064059361514621</v>
      </c>
      <c r="E6097">
        <f t="shared" si="191"/>
        <v>11</v>
      </c>
      <c r="F6097">
        <f t="shared" si="191"/>
        <v>2</v>
      </c>
      <c r="G6097">
        <f>IF(OR(Tahiti!E6097&lt;2.5,F6097&lt;0.5),0,VLOOKUP(Tahiti!F6097,'Power Matrix'!$B$2:$AI$30,HLOOKUP(E6097,'Power Matrix'!$B$2:$AI$30,29)))</f>
        <v>5134.9565752461758</v>
      </c>
      <c r="H6097">
        <f t="shared" si="190"/>
        <v>6.6782109950651036E-2</v>
      </c>
      <c r="M6097">
        <v>5535.5101524891315</v>
      </c>
      <c r="N6097" s="9">
        <v>7.1991465245556469E-2</v>
      </c>
    </row>
    <row r="6098" spans="1:14" x14ac:dyDescent="0.25">
      <c r="A6098" s="2">
        <v>43720</v>
      </c>
      <c r="B6098">
        <v>10.72211458317271</v>
      </c>
      <c r="C6098">
        <v>1.9769405018755219</v>
      </c>
      <c r="E6098">
        <f t="shared" si="191"/>
        <v>10.5</v>
      </c>
      <c r="F6098">
        <f t="shared" si="191"/>
        <v>2</v>
      </c>
      <c r="G6098">
        <f>IF(OR(Tahiti!E6098&lt;2.5,F6098&lt;0.5),0,VLOOKUP(Tahiti!F6098,'Power Matrix'!$B$2:$AI$30,HLOOKUP(E6098,'Power Matrix'!$B$2:$AI$30,29)))</f>
        <v>6088.3825794546938</v>
      </c>
      <c r="H6098">
        <f t="shared" si="190"/>
        <v>7.9181786424996028E-2</v>
      </c>
      <c r="M6098">
        <v>5479.4674039903894</v>
      </c>
      <c r="N6098" s="9">
        <v>7.1262607476413289E-2</v>
      </c>
    </row>
    <row r="6099" spans="1:14" x14ac:dyDescent="0.25">
      <c r="A6099" s="2">
        <v>43720.041666666657</v>
      </c>
      <c r="B6099">
        <v>10.698241303619859</v>
      </c>
      <c r="C6099">
        <v>1.9589433098418549</v>
      </c>
      <c r="E6099">
        <f t="shared" si="191"/>
        <v>10.5</v>
      </c>
      <c r="F6099">
        <f t="shared" si="191"/>
        <v>2</v>
      </c>
      <c r="G6099">
        <f>IF(OR(Tahiti!E6099&lt;2.5,F6099&lt;0.5),0,VLOOKUP(Tahiti!F6099,'Power Matrix'!$B$2:$AI$30,HLOOKUP(E6099,'Power Matrix'!$B$2:$AI$30,29)))</f>
        <v>6088.3825794546938</v>
      </c>
      <c r="H6099">
        <f t="shared" si="190"/>
        <v>7.9181786424996028E-2</v>
      </c>
      <c r="M6099">
        <v>5429.3525717350822</v>
      </c>
      <c r="N6099" s="9">
        <v>7.0610844566544442E-2</v>
      </c>
    </row>
    <row r="6100" spans="1:14" x14ac:dyDescent="0.25">
      <c r="A6100" s="2">
        <v>43720.083333333343</v>
      </c>
      <c r="B6100">
        <v>10.67038914414154</v>
      </c>
      <c r="C6100">
        <v>1.9407757973788471</v>
      </c>
      <c r="E6100">
        <f t="shared" si="191"/>
        <v>10.5</v>
      </c>
      <c r="F6100">
        <f t="shared" si="191"/>
        <v>2</v>
      </c>
      <c r="G6100">
        <f>IF(OR(Tahiti!E6100&lt;2.5,F6100&lt;0.5),0,VLOOKUP(Tahiti!F6100,'Power Matrix'!$B$2:$AI$30,HLOOKUP(E6100,'Power Matrix'!$B$2:$AI$30,29)))</f>
        <v>6088.3825794546938</v>
      </c>
      <c r="H6100">
        <f t="shared" si="190"/>
        <v>7.9181786424996028E-2</v>
      </c>
      <c r="M6100">
        <v>5398.2087307568227</v>
      </c>
      <c r="N6100" s="9">
        <v>7.0205806786170888E-2</v>
      </c>
    </row>
    <row r="6101" spans="1:14" x14ac:dyDescent="0.25">
      <c r="A6101" s="2">
        <v>43720.125</v>
      </c>
      <c r="B6101">
        <v>10.63526523859252</v>
      </c>
      <c r="C6101">
        <v>1.9236869809683299</v>
      </c>
      <c r="E6101">
        <f t="shared" si="191"/>
        <v>10.5</v>
      </c>
      <c r="F6101">
        <f t="shared" si="191"/>
        <v>2</v>
      </c>
      <c r="G6101">
        <f>IF(OR(Tahiti!E6101&lt;2.5,F6101&lt;0.5),0,VLOOKUP(Tahiti!F6101,'Power Matrix'!$B$2:$AI$30,HLOOKUP(E6101,'Power Matrix'!$B$2:$AI$30,29)))</f>
        <v>6088.3825794546938</v>
      </c>
      <c r="H6101">
        <f t="shared" si="190"/>
        <v>7.9181786424996028E-2</v>
      </c>
      <c r="M6101">
        <v>5392.2875575735188</v>
      </c>
      <c r="N6101" s="9">
        <v>7.012879962301953E-2</v>
      </c>
    </row>
    <row r="6102" spans="1:14" x14ac:dyDescent="0.25">
      <c r="A6102" s="2">
        <v>43720.166666666657</v>
      </c>
      <c r="B6102">
        <v>10.496553252225119</v>
      </c>
      <c r="C6102">
        <v>1.8780411059050239</v>
      </c>
      <c r="E6102">
        <f t="shared" si="191"/>
        <v>10.5</v>
      </c>
      <c r="F6102">
        <f t="shared" si="191"/>
        <v>2</v>
      </c>
      <c r="G6102">
        <f>IF(OR(Tahiti!E6102&lt;2.5,F6102&lt;0.5),0,VLOOKUP(Tahiti!F6102,'Power Matrix'!$B$2:$AI$30,HLOOKUP(E6102,'Power Matrix'!$B$2:$AI$30,29)))</f>
        <v>6088.3825794546938</v>
      </c>
      <c r="H6102">
        <f t="shared" si="190"/>
        <v>7.9181786424996028E-2</v>
      </c>
      <c r="M6102">
        <v>5388.4637142193315</v>
      </c>
      <c r="N6102" s="9">
        <v>7.0079069051066076E-2</v>
      </c>
    </row>
    <row r="6103" spans="1:14" x14ac:dyDescent="0.25">
      <c r="A6103" s="2">
        <v>43720.208333333343</v>
      </c>
      <c r="B6103">
        <v>10.44359298838949</v>
      </c>
      <c r="C6103">
        <v>1.863677416363958</v>
      </c>
      <c r="E6103">
        <f t="shared" si="191"/>
        <v>10.5</v>
      </c>
      <c r="F6103">
        <f t="shared" si="191"/>
        <v>2</v>
      </c>
      <c r="G6103">
        <f>IF(OR(Tahiti!E6103&lt;2.5,F6103&lt;0.5),0,VLOOKUP(Tahiti!F6103,'Power Matrix'!$B$2:$AI$30,HLOOKUP(E6103,'Power Matrix'!$B$2:$AI$30,29)))</f>
        <v>6088.3825794546938</v>
      </c>
      <c r="H6103">
        <f t="shared" si="190"/>
        <v>7.9181786424996028E-2</v>
      </c>
      <c r="M6103">
        <v>5361.8891416705892</v>
      </c>
      <c r="N6103" s="9">
        <v>6.9733456386044043E-2</v>
      </c>
    </row>
    <row r="6104" spans="1:14" x14ac:dyDescent="0.25">
      <c r="A6104" s="2">
        <v>43720.25</v>
      </c>
      <c r="B6104">
        <v>10.39886488991691</v>
      </c>
      <c r="C6104">
        <v>1.8479511633881669</v>
      </c>
      <c r="E6104">
        <f t="shared" si="191"/>
        <v>10.5</v>
      </c>
      <c r="F6104">
        <f t="shared" si="191"/>
        <v>2</v>
      </c>
      <c r="G6104">
        <f>IF(OR(Tahiti!E6104&lt;2.5,F6104&lt;0.5),0,VLOOKUP(Tahiti!F6104,'Power Matrix'!$B$2:$AI$30,HLOOKUP(E6104,'Power Matrix'!$B$2:$AI$30,29)))</f>
        <v>6088.3825794546938</v>
      </c>
      <c r="H6104">
        <f t="shared" si="190"/>
        <v>7.9181786424996028E-2</v>
      </c>
      <c r="M6104">
        <v>5293.1098564876611</v>
      </c>
      <c r="N6104" s="9">
        <v>6.883895499729048E-2</v>
      </c>
    </row>
    <row r="6105" spans="1:14" x14ac:dyDescent="0.25">
      <c r="A6105" s="2">
        <v>43720.291666666657</v>
      </c>
      <c r="B6105">
        <v>10.37430559658381</v>
      </c>
      <c r="C6105">
        <v>1.830408159166075</v>
      </c>
      <c r="E6105">
        <f t="shared" si="191"/>
        <v>10.5</v>
      </c>
      <c r="F6105">
        <f t="shared" si="191"/>
        <v>2</v>
      </c>
      <c r="G6105">
        <f>IF(OR(Tahiti!E6105&lt;2.5,F6105&lt;0.5),0,VLOOKUP(Tahiti!F6105,'Power Matrix'!$B$2:$AI$30,HLOOKUP(E6105,'Power Matrix'!$B$2:$AI$30,29)))</f>
        <v>6088.3825794546938</v>
      </c>
      <c r="H6105">
        <f t="shared" si="190"/>
        <v>7.9181786424996028E-2</v>
      </c>
      <c r="M6105">
        <v>5190.894040597449</v>
      </c>
      <c r="N6105" s="9">
        <v>6.7509598505387472E-2</v>
      </c>
    </row>
    <row r="6106" spans="1:14" x14ac:dyDescent="0.25">
      <c r="A6106" s="2">
        <v>43720.333333333343</v>
      </c>
      <c r="B6106">
        <v>10.36964070287808</v>
      </c>
      <c r="C6106">
        <v>1.8121838732266209</v>
      </c>
      <c r="E6106">
        <f t="shared" si="191"/>
        <v>10.5</v>
      </c>
      <c r="F6106">
        <f t="shared" si="191"/>
        <v>2</v>
      </c>
      <c r="G6106">
        <f>IF(OR(Tahiti!E6106&lt;2.5,F6106&lt;0.5),0,VLOOKUP(Tahiti!F6106,'Power Matrix'!$B$2:$AI$30,HLOOKUP(E6106,'Power Matrix'!$B$2:$AI$30,29)))</f>
        <v>6088.3825794546938</v>
      </c>
      <c r="H6106">
        <f t="shared" si="190"/>
        <v>7.9181786424996028E-2</v>
      </c>
      <c r="M6106">
        <v>5077.0465896766427</v>
      </c>
      <c r="N6106" s="9">
        <v>6.6028968070164631E-2</v>
      </c>
    </row>
    <row r="6107" spans="1:14" x14ac:dyDescent="0.25">
      <c r="A6107" s="2">
        <v>43720.375</v>
      </c>
      <c r="B6107">
        <v>10.374991610364059</v>
      </c>
      <c r="C6107">
        <v>1.7943570016222949</v>
      </c>
      <c r="E6107">
        <f t="shared" si="191"/>
        <v>10.5</v>
      </c>
      <c r="F6107">
        <f t="shared" si="191"/>
        <v>2</v>
      </c>
      <c r="G6107">
        <f>IF(OR(Tahiti!E6107&lt;2.5,F6107&lt;0.5),0,VLOOKUP(Tahiti!F6107,'Power Matrix'!$B$2:$AI$30,HLOOKUP(E6107,'Power Matrix'!$B$2:$AI$30,29)))</f>
        <v>6088.3825794546938</v>
      </c>
      <c r="H6107">
        <f t="shared" si="190"/>
        <v>7.9181786424996028E-2</v>
      </c>
      <c r="M6107">
        <v>4954.2279359875574</v>
      </c>
      <c r="N6107" s="9">
        <v>6.4431663649254498E-2</v>
      </c>
    </row>
    <row r="6108" spans="1:14" x14ac:dyDescent="0.25">
      <c r="A6108" s="2">
        <v>43720.416666666657</v>
      </c>
      <c r="B6108">
        <v>10.391318738334119</v>
      </c>
      <c r="C6108">
        <v>1.777438505641119</v>
      </c>
      <c r="E6108">
        <f t="shared" si="191"/>
        <v>10.5</v>
      </c>
      <c r="F6108">
        <f t="shared" si="191"/>
        <v>2</v>
      </c>
      <c r="G6108">
        <f>IF(OR(Tahiti!E6108&lt;2.5,F6108&lt;0.5),0,VLOOKUP(Tahiti!F6108,'Power Matrix'!$B$2:$AI$30,HLOOKUP(E6108,'Power Matrix'!$B$2:$AI$30,29)))</f>
        <v>6088.3825794546938</v>
      </c>
      <c r="H6108">
        <f t="shared" si="190"/>
        <v>7.9181786424996028E-2</v>
      </c>
      <c r="M6108">
        <v>4852.5429803515617</v>
      </c>
      <c r="N6108" s="9">
        <v>6.3109211201692286E-2</v>
      </c>
    </row>
    <row r="6109" spans="1:14" x14ac:dyDescent="0.25">
      <c r="A6109" s="2">
        <v>43720.458333333343</v>
      </c>
      <c r="B6109">
        <v>10.4053134194513</v>
      </c>
      <c r="C6109">
        <v>1.763415456958735</v>
      </c>
      <c r="E6109">
        <f t="shared" si="191"/>
        <v>10.5</v>
      </c>
      <c r="F6109">
        <f t="shared" si="191"/>
        <v>2</v>
      </c>
      <c r="G6109">
        <f>IF(OR(Tahiti!E6109&lt;2.5,F6109&lt;0.5),0,VLOOKUP(Tahiti!F6109,'Power Matrix'!$B$2:$AI$30,HLOOKUP(E6109,'Power Matrix'!$B$2:$AI$30,29)))</f>
        <v>6088.3825794546938</v>
      </c>
      <c r="H6109">
        <f t="shared" si="190"/>
        <v>7.9181786424996028E-2</v>
      </c>
      <c r="M6109">
        <v>4754.3517420012204</v>
      </c>
      <c r="N6109" s="9">
        <v>6.183219590800014E-2</v>
      </c>
    </row>
    <row r="6110" spans="1:14" x14ac:dyDescent="0.25">
      <c r="A6110" s="2">
        <v>43720.5</v>
      </c>
      <c r="B6110">
        <v>10.42616823837103</v>
      </c>
      <c r="C6110">
        <v>1.7513794799519919</v>
      </c>
      <c r="E6110">
        <f t="shared" si="191"/>
        <v>10.5</v>
      </c>
      <c r="F6110">
        <f t="shared" si="191"/>
        <v>2</v>
      </c>
      <c r="G6110">
        <f>IF(OR(Tahiti!E6110&lt;2.5,F6110&lt;0.5),0,VLOOKUP(Tahiti!F6110,'Power Matrix'!$B$2:$AI$30,HLOOKUP(E6110,'Power Matrix'!$B$2:$AI$30,29)))</f>
        <v>6088.3825794546938</v>
      </c>
      <c r="H6110">
        <f t="shared" si="190"/>
        <v>7.9181786424996028E-2</v>
      </c>
      <c r="M6110">
        <v>4674.8717391170112</v>
      </c>
      <c r="N6110" s="9">
        <v>6.0798527518324742E-2</v>
      </c>
    </row>
    <row r="6111" spans="1:14" x14ac:dyDescent="0.25">
      <c r="A6111" s="2">
        <v>43720.541666666657</v>
      </c>
      <c r="B6111">
        <v>10.468701092746789</v>
      </c>
      <c r="C6111">
        <v>1.7471782426949221</v>
      </c>
      <c r="E6111">
        <f t="shared" si="191"/>
        <v>10.5</v>
      </c>
      <c r="F6111">
        <f t="shared" si="191"/>
        <v>1.5</v>
      </c>
      <c r="G6111">
        <f>IF(OR(Tahiti!E6111&lt;2.5,F6111&lt;0.5),0,VLOOKUP(Tahiti!F6111,'Power Matrix'!$B$2:$AI$30,HLOOKUP(E6111,'Power Matrix'!$B$2:$AI$30,29)))</f>
        <v>3213.1816189743035</v>
      </c>
      <c r="H6111">
        <f t="shared" si="190"/>
        <v>4.178867825371347E-2</v>
      </c>
      <c r="M6111">
        <v>4585.9405593126494</v>
      </c>
      <c r="N6111" s="9">
        <v>5.9641942892198971E-2</v>
      </c>
    </row>
    <row r="6112" spans="1:14" x14ac:dyDescent="0.25">
      <c r="A6112" s="2">
        <v>43720.583333333343</v>
      </c>
      <c r="B6112">
        <v>10.497925279785621</v>
      </c>
      <c r="C6112">
        <v>1.738264806892758</v>
      </c>
      <c r="E6112">
        <f t="shared" si="191"/>
        <v>10.5</v>
      </c>
      <c r="F6112">
        <f t="shared" si="191"/>
        <v>1.5</v>
      </c>
      <c r="G6112">
        <f>IF(OR(Tahiti!E6112&lt;2.5,F6112&lt;0.5),0,VLOOKUP(Tahiti!F6112,'Power Matrix'!$B$2:$AI$30,HLOOKUP(E6112,'Power Matrix'!$B$2:$AI$30,29)))</f>
        <v>3213.1816189743035</v>
      </c>
      <c r="H6112">
        <f t="shared" si="190"/>
        <v>4.178867825371347E-2</v>
      </c>
      <c r="M6112">
        <v>4486.3785184958206</v>
      </c>
      <c r="N6112" s="9">
        <v>5.8347099778593918E-2</v>
      </c>
    </row>
    <row r="6113" spans="1:14" x14ac:dyDescent="0.25">
      <c r="A6113" s="2">
        <v>43720.625</v>
      </c>
      <c r="B6113">
        <v>10.53346079360279</v>
      </c>
      <c r="C6113">
        <v>1.731508763195577</v>
      </c>
      <c r="E6113">
        <f t="shared" si="191"/>
        <v>10.5</v>
      </c>
      <c r="F6113">
        <f t="shared" si="191"/>
        <v>1.5</v>
      </c>
      <c r="G6113">
        <f>IF(OR(Tahiti!E6113&lt;2.5,F6113&lt;0.5),0,VLOOKUP(Tahiti!F6113,'Power Matrix'!$B$2:$AI$30,HLOOKUP(E6113,'Power Matrix'!$B$2:$AI$30,29)))</f>
        <v>3213.1816189743035</v>
      </c>
      <c r="H6113">
        <f t="shared" si="190"/>
        <v>4.178867825371347E-2</v>
      </c>
      <c r="M6113">
        <v>4401.0513582629746</v>
      </c>
      <c r="N6113" s="9">
        <v>5.7237386830521243E-2</v>
      </c>
    </row>
    <row r="6114" spans="1:14" x14ac:dyDescent="0.25">
      <c r="A6114" s="2">
        <v>43720.666666666657</v>
      </c>
      <c r="B6114">
        <v>10.587655882242879</v>
      </c>
      <c r="C6114">
        <v>1.7330416470596439</v>
      </c>
      <c r="E6114">
        <f t="shared" si="191"/>
        <v>10.5</v>
      </c>
      <c r="F6114">
        <f t="shared" si="191"/>
        <v>1.5</v>
      </c>
      <c r="G6114">
        <f>IF(OR(Tahiti!E6114&lt;2.5,F6114&lt;0.5),0,VLOOKUP(Tahiti!F6114,'Power Matrix'!$B$2:$AI$30,HLOOKUP(E6114,'Power Matrix'!$B$2:$AI$30,29)))</f>
        <v>3213.1816189743035</v>
      </c>
      <c r="H6114">
        <f t="shared" si="190"/>
        <v>4.178867825371347E-2</v>
      </c>
      <c r="M6114">
        <v>4343.7726189687455</v>
      </c>
      <c r="N6114" s="9">
        <v>5.6492454519746674E-2</v>
      </c>
    </row>
    <row r="6115" spans="1:14" x14ac:dyDescent="0.25">
      <c r="A6115" s="2">
        <v>43720.708333333343</v>
      </c>
      <c r="B6115">
        <v>10.644320620491881</v>
      </c>
      <c r="C6115">
        <v>1.740308652044847</v>
      </c>
      <c r="E6115">
        <f t="shared" si="191"/>
        <v>10.5</v>
      </c>
      <c r="F6115">
        <f t="shared" si="191"/>
        <v>1.5</v>
      </c>
      <c r="G6115">
        <f>IF(OR(Tahiti!E6115&lt;2.5,F6115&lt;0.5),0,VLOOKUP(Tahiti!F6115,'Power Matrix'!$B$2:$AI$30,HLOOKUP(E6115,'Power Matrix'!$B$2:$AI$30,29)))</f>
        <v>3213.1816189743035</v>
      </c>
      <c r="H6115">
        <f t="shared" si="190"/>
        <v>4.178867825371347E-2</v>
      </c>
      <c r="M6115">
        <v>4308.3646515429864</v>
      </c>
      <c r="N6115" s="9">
        <v>5.6031960114330204E-2</v>
      </c>
    </row>
    <row r="6116" spans="1:14" x14ac:dyDescent="0.25">
      <c r="A6116" s="2">
        <v>43720.75</v>
      </c>
      <c r="B6116">
        <v>10.65433642168359</v>
      </c>
      <c r="C6116">
        <v>1.737129337363821</v>
      </c>
      <c r="E6116">
        <f t="shared" si="191"/>
        <v>10.5</v>
      </c>
      <c r="F6116">
        <f t="shared" si="191"/>
        <v>1.5</v>
      </c>
      <c r="G6116">
        <f>IF(OR(Tahiti!E6116&lt;2.5,F6116&lt;0.5),0,VLOOKUP(Tahiti!F6116,'Power Matrix'!$B$2:$AI$30,HLOOKUP(E6116,'Power Matrix'!$B$2:$AI$30,29)))</f>
        <v>3213.1816189743035</v>
      </c>
      <c r="H6116">
        <f t="shared" si="190"/>
        <v>4.178867825371347E-2</v>
      </c>
      <c r="M6116">
        <v>4292.2736717360549</v>
      </c>
      <c r="N6116" s="9">
        <v>5.5822690655576386E-2</v>
      </c>
    </row>
    <row r="6117" spans="1:14" x14ac:dyDescent="0.25">
      <c r="A6117" s="2">
        <v>43720.791666666657</v>
      </c>
      <c r="B6117">
        <v>10.66174537051034</v>
      </c>
      <c r="C6117">
        <v>1.736561602599352</v>
      </c>
      <c r="E6117">
        <f t="shared" si="191"/>
        <v>10.5</v>
      </c>
      <c r="F6117">
        <f t="shared" si="191"/>
        <v>1.5</v>
      </c>
      <c r="G6117">
        <f>IF(OR(Tahiti!E6117&lt;2.5,F6117&lt;0.5),0,VLOOKUP(Tahiti!F6117,'Power Matrix'!$B$2:$AI$30,HLOOKUP(E6117,'Power Matrix'!$B$2:$AI$30,29)))</f>
        <v>3213.1816189743035</v>
      </c>
      <c r="H6117">
        <f t="shared" si="190"/>
        <v>4.178867825371347E-2</v>
      </c>
      <c r="M6117">
        <v>4257.1186550445482</v>
      </c>
      <c r="N6117" s="9">
        <v>5.5365485972966325E-2</v>
      </c>
    </row>
    <row r="6118" spans="1:14" x14ac:dyDescent="0.25">
      <c r="A6118" s="2">
        <v>43720.833333333343</v>
      </c>
      <c r="B6118">
        <v>10.68122816186956</v>
      </c>
      <c r="C6118">
        <v>1.736334508693564</v>
      </c>
      <c r="E6118">
        <f t="shared" si="191"/>
        <v>10.5</v>
      </c>
      <c r="F6118">
        <f t="shared" si="191"/>
        <v>1.5</v>
      </c>
      <c r="G6118">
        <f>IF(OR(Tahiti!E6118&lt;2.5,F6118&lt;0.5),0,VLOOKUP(Tahiti!F6118,'Power Matrix'!$B$2:$AI$30,HLOOKUP(E6118,'Power Matrix'!$B$2:$AI$30,29)))</f>
        <v>3213.1816189743035</v>
      </c>
      <c r="H6118">
        <f t="shared" si="190"/>
        <v>4.178867825371347E-2</v>
      </c>
      <c r="M6118">
        <v>4200.5025407309931</v>
      </c>
      <c r="N6118" s="9">
        <v>5.4629171358113716E-2</v>
      </c>
    </row>
    <row r="6119" spans="1:14" x14ac:dyDescent="0.25">
      <c r="A6119" s="2">
        <v>43720.875</v>
      </c>
      <c r="B6119">
        <v>10.71305920127336</v>
      </c>
      <c r="C6119">
        <v>1.736107414787776</v>
      </c>
      <c r="E6119">
        <f t="shared" si="191"/>
        <v>10.5</v>
      </c>
      <c r="F6119">
        <f t="shared" si="191"/>
        <v>1.5</v>
      </c>
      <c r="G6119">
        <f>IF(OR(Tahiti!E6119&lt;2.5,F6119&lt;0.5),0,VLOOKUP(Tahiti!F6119,'Power Matrix'!$B$2:$AI$30,HLOOKUP(E6119,'Power Matrix'!$B$2:$AI$30,29)))</f>
        <v>3213.1816189743035</v>
      </c>
      <c r="H6119">
        <f t="shared" si="190"/>
        <v>4.178867825371347E-2</v>
      </c>
      <c r="M6119">
        <v>4103.2273688312798</v>
      </c>
      <c r="N6119" s="9">
        <v>5.3364069865358847E-2</v>
      </c>
    </row>
    <row r="6120" spans="1:14" x14ac:dyDescent="0.25">
      <c r="A6120" s="2">
        <v>43720.916666666657</v>
      </c>
      <c r="B6120">
        <v>10.761903382427461</v>
      </c>
      <c r="C6120">
        <v>1.733893249206347</v>
      </c>
      <c r="E6120">
        <f t="shared" si="191"/>
        <v>11</v>
      </c>
      <c r="F6120">
        <f t="shared" si="191"/>
        <v>1.5</v>
      </c>
      <c r="G6120">
        <f>IF(OR(Tahiti!E6120&lt;2.5,F6120&lt;0.5),0,VLOOKUP(Tahiti!F6120,'Power Matrix'!$B$2:$AI$30,HLOOKUP(E6120,'Power Matrix'!$B$2:$AI$30,29)))</f>
        <v>2419.2972768554687</v>
      </c>
      <c r="H6120">
        <f t="shared" si="190"/>
        <v>3.1463903224639621E-2</v>
      </c>
      <c r="M6120">
        <v>4066.2342518863416</v>
      </c>
      <c r="N6120" s="9">
        <v>5.2882959973135309E-2</v>
      </c>
    </row>
    <row r="6121" spans="1:14" x14ac:dyDescent="0.25">
      <c r="A6121" s="2">
        <v>43720.958333333343</v>
      </c>
      <c r="B6121">
        <v>10.78865791985737</v>
      </c>
      <c r="C6121">
        <v>1.7355964534997541</v>
      </c>
      <c r="E6121">
        <f t="shared" si="191"/>
        <v>11</v>
      </c>
      <c r="F6121">
        <f t="shared" si="191"/>
        <v>1.5</v>
      </c>
      <c r="G6121">
        <f>IF(OR(Tahiti!E6121&lt;2.5,F6121&lt;0.5),0,VLOOKUP(Tahiti!F6121,'Power Matrix'!$B$2:$AI$30,HLOOKUP(E6121,'Power Matrix'!$B$2:$AI$30,29)))</f>
        <v>2419.2972768554687</v>
      </c>
      <c r="H6121">
        <f t="shared" si="190"/>
        <v>3.1463903224639621E-2</v>
      </c>
      <c r="M6121">
        <v>4031.834908703614</v>
      </c>
      <c r="N6121" s="9">
        <v>5.2435583118791408E-2</v>
      </c>
    </row>
    <row r="6122" spans="1:14" x14ac:dyDescent="0.25">
      <c r="A6122" s="2">
        <v>43721</v>
      </c>
      <c r="B6122">
        <v>10.81225679389812</v>
      </c>
      <c r="C6122">
        <v>1.7367886965051389</v>
      </c>
      <c r="E6122">
        <f t="shared" si="191"/>
        <v>11</v>
      </c>
      <c r="F6122">
        <f t="shared" si="191"/>
        <v>1.5</v>
      </c>
      <c r="G6122">
        <f>IF(OR(Tahiti!E6122&lt;2.5,F6122&lt;0.5),0,VLOOKUP(Tahiti!F6122,'Power Matrix'!$B$2:$AI$30,HLOOKUP(E6122,'Power Matrix'!$B$2:$AI$30,29)))</f>
        <v>2419.2972768554687</v>
      </c>
      <c r="H6122">
        <f t="shared" si="190"/>
        <v>3.1463903224639621E-2</v>
      </c>
      <c r="M6122">
        <v>3984.0316598882291</v>
      </c>
      <c r="N6122" s="9">
        <v>5.1813883251766515E-2</v>
      </c>
    </row>
    <row r="6123" spans="1:14" x14ac:dyDescent="0.25">
      <c r="A6123" s="2">
        <v>43721.041666666657</v>
      </c>
      <c r="B6123">
        <v>10.84010895337644</v>
      </c>
      <c r="C6123">
        <v>1.736902243458033</v>
      </c>
      <c r="E6123">
        <f t="shared" si="191"/>
        <v>11</v>
      </c>
      <c r="F6123">
        <f t="shared" si="191"/>
        <v>1.5</v>
      </c>
      <c r="G6123">
        <f>IF(OR(Tahiti!E6123&lt;2.5,F6123&lt;0.5),0,VLOOKUP(Tahiti!F6123,'Power Matrix'!$B$2:$AI$30,HLOOKUP(E6123,'Power Matrix'!$B$2:$AI$30,29)))</f>
        <v>2419.2972768554687</v>
      </c>
      <c r="H6123">
        <f t="shared" si="190"/>
        <v>3.1463903224639621E-2</v>
      </c>
      <c r="M6123">
        <v>3948.7060793179171</v>
      </c>
      <c r="N6123" s="9">
        <v>5.1354460319489321E-2</v>
      </c>
    </row>
    <row r="6124" spans="1:14" x14ac:dyDescent="0.25">
      <c r="A6124" s="2">
        <v>43721.083333333343</v>
      </c>
      <c r="B6124">
        <v>10.68987193550076</v>
      </c>
      <c r="C6124">
        <v>1.6842164573153111</v>
      </c>
      <c r="E6124">
        <f t="shared" si="191"/>
        <v>10.5</v>
      </c>
      <c r="F6124">
        <f t="shared" si="191"/>
        <v>1.5</v>
      </c>
      <c r="G6124">
        <f>IF(OR(Tahiti!E6124&lt;2.5,F6124&lt;0.5),0,VLOOKUP(Tahiti!F6124,'Power Matrix'!$B$2:$AI$30,HLOOKUP(E6124,'Power Matrix'!$B$2:$AI$30,29)))</f>
        <v>3213.1816189743035</v>
      </c>
      <c r="H6124">
        <f t="shared" si="190"/>
        <v>4.178867825371347E-2</v>
      </c>
      <c r="M6124">
        <v>3915.3116674898674</v>
      </c>
      <c r="N6124" s="9">
        <v>5.0920152988766822E-2</v>
      </c>
    </row>
    <row r="6125" spans="1:14" x14ac:dyDescent="0.25">
      <c r="A6125" s="2">
        <v>43721.125</v>
      </c>
      <c r="B6125">
        <v>10.70496423866636</v>
      </c>
      <c r="C6125">
        <v>1.682853893880585</v>
      </c>
      <c r="E6125">
        <f t="shared" si="191"/>
        <v>10.5</v>
      </c>
      <c r="F6125">
        <f t="shared" si="191"/>
        <v>1.5</v>
      </c>
      <c r="G6125">
        <f>IF(OR(Tahiti!E6125&lt;2.5,F6125&lt;0.5),0,VLOOKUP(Tahiti!F6125,'Power Matrix'!$B$2:$AI$30,HLOOKUP(E6125,'Power Matrix'!$B$2:$AI$30,29)))</f>
        <v>3213.1816189743035</v>
      </c>
      <c r="H6125">
        <f t="shared" si="190"/>
        <v>4.178867825371347E-2</v>
      </c>
      <c r="M6125">
        <v>3873.8306000987886</v>
      </c>
      <c r="N6125" s="9">
        <v>5.0380675553233514E-2</v>
      </c>
    </row>
    <row r="6126" spans="1:14" x14ac:dyDescent="0.25">
      <c r="A6126" s="2">
        <v>43721.166666666657</v>
      </c>
      <c r="B6126">
        <v>10.722388988684809</v>
      </c>
      <c r="C6126">
        <v>1.68075327525205</v>
      </c>
      <c r="E6126">
        <f t="shared" si="191"/>
        <v>10.5</v>
      </c>
      <c r="F6126">
        <f t="shared" si="191"/>
        <v>1.5</v>
      </c>
      <c r="G6126">
        <f>IF(OR(Tahiti!E6126&lt;2.5,F6126&lt;0.5),0,VLOOKUP(Tahiti!F6126,'Power Matrix'!$B$2:$AI$30,HLOOKUP(E6126,'Power Matrix'!$B$2:$AI$30,29)))</f>
        <v>3213.1816189743035</v>
      </c>
      <c r="H6126">
        <f t="shared" si="190"/>
        <v>4.178867825371347E-2</v>
      </c>
      <c r="M6126">
        <v>3832.4021630969701</v>
      </c>
      <c r="N6126" s="9">
        <v>4.9841882596408565E-2</v>
      </c>
    </row>
    <row r="6127" spans="1:14" x14ac:dyDescent="0.25">
      <c r="A6127" s="2">
        <v>43721.208333333343</v>
      </c>
      <c r="B6127">
        <v>10.737755697362511</v>
      </c>
      <c r="C6127">
        <v>1.6780281483825989</v>
      </c>
      <c r="E6127">
        <f t="shared" si="191"/>
        <v>10.5</v>
      </c>
      <c r="F6127">
        <f t="shared" si="191"/>
        <v>1.5</v>
      </c>
      <c r="G6127">
        <f>IF(OR(Tahiti!E6127&lt;2.5,F6127&lt;0.5),0,VLOOKUP(Tahiti!F6127,'Power Matrix'!$B$2:$AI$30,HLOOKUP(E6127,'Power Matrix'!$B$2:$AI$30,29)))</f>
        <v>3213.1816189743035</v>
      </c>
      <c r="H6127">
        <f t="shared" si="190"/>
        <v>4.178867825371347E-2</v>
      </c>
      <c r="M6127">
        <v>3821.7870323199622</v>
      </c>
      <c r="N6127" s="9">
        <v>4.9703828686767308E-2</v>
      </c>
    </row>
    <row r="6128" spans="1:14" x14ac:dyDescent="0.25">
      <c r="A6128" s="2">
        <v>43721.25</v>
      </c>
      <c r="B6128">
        <v>10.736520872558049</v>
      </c>
      <c r="C6128">
        <v>1.6757572093247231</v>
      </c>
      <c r="E6128">
        <f t="shared" si="191"/>
        <v>10.5</v>
      </c>
      <c r="F6128">
        <f t="shared" si="191"/>
        <v>1.5</v>
      </c>
      <c r="G6128">
        <f>IF(OR(Tahiti!E6128&lt;2.5,F6128&lt;0.5),0,VLOOKUP(Tahiti!F6128,'Power Matrix'!$B$2:$AI$30,HLOOKUP(E6128,'Power Matrix'!$B$2:$AI$30,29)))</f>
        <v>3213.1816189743035</v>
      </c>
      <c r="H6128">
        <f t="shared" si="190"/>
        <v>4.178867825371347E-2</v>
      </c>
      <c r="M6128">
        <v>3869.074779519372</v>
      </c>
      <c r="N6128" s="9">
        <v>5.0318824254522915E-2</v>
      </c>
    </row>
    <row r="6129" spans="1:14" x14ac:dyDescent="0.25">
      <c r="A6129" s="2">
        <v>43721.291666666657</v>
      </c>
      <c r="B6129">
        <v>10.705513049690561</v>
      </c>
      <c r="C6129">
        <v>1.6747920602251249</v>
      </c>
      <c r="E6129">
        <f t="shared" si="191"/>
        <v>10.5</v>
      </c>
      <c r="F6129">
        <f t="shared" si="191"/>
        <v>1.5</v>
      </c>
      <c r="G6129">
        <f>IF(OR(Tahiti!E6129&lt;2.5,F6129&lt;0.5),0,VLOOKUP(Tahiti!F6129,'Power Matrix'!$B$2:$AI$30,HLOOKUP(E6129,'Power Matrix'!$B$2:$AI$30,29)))</f>
        <v>3213.1816189743035</v>
      </c>
      <c r="H6129">
        <f t="shared" si="190"/>
        <v>4.178867825371347E-2</v>
      </c>
      <c r="M6129">
        <v>3959.2738075807783</v>
      </c>
      <c r="N6129" s="9">
        <v>5.1491897740973978E-2</v>
      </c>
    </row>
    <row r="6130" spans="1:14" x14ac:dyDescent="0.25">
      <c r="A6130" s="2">
        <v>43721.333333333343</v>
      </c>
      <c r="B6130">
        <v>10.65186677207468</v>
      </c>
      <c r="C6130">
        <v>1.674621739795785</v>
      </c>
      <c r="E6130">
        <f t="shared" si="191"/>
        <v>10.5</v>
      </c>
      <c r="F6130">
        <f t="shared" si="191"/>
        <v>1.5</v>
      </c>
      <c r="G6130">
        <f>IF(OR(Tahiti!E6130&lt;2.5,F6130&lt;0.5),0,VLOOKUP(Tahiti!F6130,'Power Matrix'!$B$2:$AI$30,HLOOKUP(E6130,'Power Matrix'!$B$2:$AI$30,29)))</f>
        <v>3213.1816189743035</v>
      </c>
      <c r="H6130">
        <f t="shared" si="190"/>
        <v>4.178867825371347E-2</v>
      </c>
      <c r="M6130">
        <v>4043.845110804843</v>
      </c>
      <c r="N6130" s="9">
        <v>5.2591780474291507E-2</v>
      </c>
    </row>
    <row r="6131" spans="1:14" x14ac:dyDescent="0.25">
      <c r="A6131" s="2">
        <v>43721.375</v>
      </c>
      <c r="B6131">
        <v>10.59753448067854</v>
      </c>
      <c r="C6131">
        <v>1.6732591763610589</v>
      </c>
      <c r="E6131">
        <f t="shared" si="191"/>
        <v>10.5</v>
      </c>
      <c r="F6131">
        <f t="shared" si="191"/>
        <v>1.5</v>
      </c>
      <c r="G6131">
        <f>IF(OR(Tahiti!E6131&lt;2.5,F6131&lt;0.5),0,VLOOKUP(Tahiti!F6131,'Power Matrix'!$B$2:$AI$30,HLOOKUP(E6131,'Power Matrix'!$B$2:$AI$30,29)))</f>
        <v>3213.1816189743035</v>
      </c>
      <c r="H6131">
        <f t="shared" si="190"/>
        <v>4.178867825371347E-2</v>
      </c>
      <c r="M6131">
        <v>3999.5632771680339</v>
      </c>
      <c r="N6131" s="9">
        <v>5.2015877983020604E-2</v>
      </c>
    </row>
    <row r="6132" spans="1:14" x14ac:dyDescent="0.25">
      <c r="A6132" s="2">
        <v>43721.416666666657</v>
      </c>
      <c r="B6132">
        <v>10.596985669654339</v>
      </c>
      <c r="C6132">
        <v>1.6653108896584929</v>
      </c>
      <c r="E6132">
        <f t="shared" si="191"/>
        <v>10.5</v>
      </c>
      <c r="F6132">
        <f t="shared" si="191"/>
        <v>1.5</v>
      </c>
      <c r="G6132">
        <f>IF(OR(Tahiti!E6132&lt;2.5,F6132&lt;0.5),0,VLOOKUP(Tahiti!F6132,'Power Matrix'!$B$2:$AI$30,HLOOKUP(E6132,'Power Matrix'!$B$2:$AI$30,29)))</f>
        <v>3213.1816189743035</v>
      </c>
      <c r="H6132">
        <f t="shared" si="190"/>
        <v>4.178867825371347E-2</v>
      </c>
      <c r="M6132">
        <v>3931.1786795361677</v>
      </c>
      <c r="N6132" s="9">
        <v>5.1126509659573112E-2</v>
      </c>
    </row>
    <row r="6133" spans="1:14" x14ac:dyDescent="0.25">
      <c r="A6133" s="2">
        <v>43721.458333333343</v>
      </c>
      <c r="B6133">
        <v>10.606315457065801</v>
      </c>
      <c r="C6133">
        <v>1.656056812997649</v>
      </c>
      <c r="E6133">
        <f t="shared" si="191"/>
        <v>10.5</v>
      </c>
      <c r="F6133">
        <f t="shared" si="191"/>
        <v>1.5</v>
      </c>
      <c r="G6133">
        <f>IF(OR(Tahiti!E6133&lt;2.5,F6133&lt;0.5),0,VLOOKUP(Tahiti!F6133,'Power Matrix'!$B$2:$AI$30,HLOOKUP(E6133,'Power Matrix'!$B$2:$AI$30,29)))</f>
        <v>3213.1816189743035</v>
      </c>
      <c r="H6133">
        <f t="shared" si="190"/>
        <v>4.178867825371347E-2</v>
      </c>
      <c r="M6133">
        <v>3870.0498279276553</v>
      </c>
      <c r="N6133" s="9">
        <v>5.0331505138789034E-2</v>
      </c>
    </row>
    <row r="6134" spans="1:14" x14ac:dyDescent="0.25">
      <c r="A6134" s="2">
        <v>43721.5</v>
      </c>
      <c r="B6134">
        <v>10.61331279762439</v>
      </c>
      <c r="C6134">
        <v>1.6473704711012731</v>
      </c>
      <c r="E6134">
        <f t="shared" si="191"/>
        <v>10.5</v>
      </c>
      <c r="F6134">
        <f t="shared" si="191"/>
        <v>1.5</v>
      </c>
      <c r="G6134">
        <f>IF(OR(Tahiti!E6134&lt;2.5,F6134&lt;0.5),0,VLOOKUP(Tahiti!F6134,'Power Matrix'!$B$2:$AI$30,HLOOKUP(E6134,'Power Matrix'!$B$2:$AI$30,29)))</f>
        <v>3213.1816189743035</v>
      </c>
      <c r="H6134">
        <f t="shared" si="190"/>
        <v>4.178867825371347E-2</v>
      </c>
      <c r="M6134">
        <v>3833.9391266345765</v>
      </c>
      <c r="N6134" s="9">
        <v>4.9861871405760046E-2</v>
      </c>
    </row>
    <row r="6135" spans="1:14" x14ac:dyDescent="0.25">
      <c r="A6135" s="2">
        <v>43721.541666666657</v>
      </c>
      <c r="B6135">
        <v>10.668879913824981</v>
      </c>
      <c r="C6135">
        <v>1.657532923385268</v>
      </c>
      <c r="E6135">
        <f t="shared" si="191"/>
        <v>10.5</v>
      </c>
      <c r="F6135">
        <f t="shared" si="191"/>
        <v>1.5</v>
      </c>
      <c r="G6135">
        <f>IF(OR(Tahiti!E6135&lt;2.5,F6135&lt;0.5),0,VLOOKUP(Tahiti!F6135,'Power Matrix'!$B$2:$AI$30,HLOOKUP(E6135,'Power Matrix'!$B$2:$AI$30,29)))</f>
        <v>3213.1816189743035</v>
      </c>
      <c r="H6135">
        <f t="shared" si="190"/>
        <v>4.178867825371347E-2</v>
      </c>
      <c r="M6135">
        <v>3793.2842399659203</v>
      </c>
      <c r="N6135" s="9">
        <v>4.9333138772264189E-2</v>
      </c>
    </row>
    <row r="6136" spans="1:14" x14ac:dyDescent="0.25">
      <c r="A6136" s="2">
        <v>43721.583333333343</v>
      </c>
      <c r="B6136">
        <v>10.58065854168429</v>
      </c>
      <c r="C6136">
        <v>1.624263666187385</v>
      </c>
      <c r="E6136">
        <f t="shared" si="191"/>
        <v>10.5</v>
      </c>
      <c r="F6136">
        <f t="shared" si="191"/>
        <v>1.5</v>
      </c>
      <c r="G6136">
        <f>IF(OR(Tahiti!E6136&lt;2.5,F6136&lt;0.5),0,VLOOKUP(Tahiti!F6136,'Power Matrix'!$B$2:$AI$30,HLOOKUP(E6136,'Power Matrix'!$B$2:$AI$30,29)))</f>
        <v>3213.1816189743035</v>
      </c>
      <c r="H6136">
        <f t="shared" si="190"/>
        <v>4.178867825371347E-2</v>
      </c>
      <c r="M6136">
        <v>3777.0816354931167</v>
      </c>
      <c r="N6136" s="9">
        <v>4.9122417591260334E-2</v>
      </c>
    </row>
    <row r="6137" spans="1:14" x14ac:dyDescent="0.25">
      <c r="A6137" s="2">
        <v>43721.625</v>
      </c>
      <c r="B6137">
        <v>10.55143435464546</v>
      </c>
      <c r="C6137">
        <v>1.612908970898006</v>
      </c>
      <c r="E6137">
        <f t="shared" si="191"/>
        <v>10.5</v>
      </c>
      <c r="F6137">
        <f t="shared" si="191"/>
        <v>1.5</v>
      </c>
      <c r="G6137">
        <f>IF(OR(Tahiti!E6137&lt;2.5,F6137&lt;0.5),0,VLOOKUP(Tahiti!F6137,'Power Matrix'!$B$2:$AI$30,HLOOKUP(E6137,'Power Matrix'!$B$2:$AI$30,29)))</f>
        <v>3213.1816189743035</v>
      </c>
      <c r="H6137">
        <f t="shared" si="190"/>
        <v>4.178867825371347E-2</v>
      </c>
      <c r="M6137">
        <v>3785.1001115688682</v>
      </c>
      <c r="N6137" s="9">
        <v>4.9226700995287739E-2</v>
      </c>
    </row>
    <row r="6138" spans="1:14" x14ac:dyDescent="0.25">
      <c r="A6138" s="2">
        <v>43721.666666666657</v>
      </c>
      <c r="B6138">
        <v>10.50176695695505</v>
      </c>
      <c r="C6138">
        <v>1.5999646182681131</v>
      </c>
      <c r="E6138">
        <f t="shared" si="191"/>
        <v>10.5</v>
      </c>
      <c r="F6138">
        <f t="shared" si="191"/>
        <v>1.5</v>
      </c>
      <c r="G6138">
        <f>IF(OR(Tahiti!E6138&lt;2.5,F6138&lt;0.5),0,VLOOKUP(Tahiti!F6138,'Power Matrix'!$B$2:$AI$30,HLOOKUP(E6138,'Power Matrix'!$B$2:$AI$30,29)))</f>
        <v>3213.1816189743035</v>
      </c>
      <c r="H6138">
        <f t="shared" si="190"/>
        <v>4.178867825371347E-2</v>
      </c>
      <c r="M6138">
        <v>3773.0446631508676</v>
      </c>
      <c r="N6138" s="9">
        <v>4.90699151938176E-2</v>
      </c>
    </row>
    <row r="6139" spans="1:14" x14ac:dyDescent="0.25">
      <c r="A6139" s="2">
        <v>43721.708333333343</v>
      </c>
      <c r="B6139">
        <v>10.44222096082898</v>
      </c>
      <c r="C6139">
        <v>1.5871905860675599</v>
      </c>
      <c r="E6139">
        <f t="shared" si="191"/>
        <v>10.5</v>
      </c>
      <c r="F6139">
        <f t="shared" si="191"/>
        <v>1.5</v>
      </c>
      <c r="G6139">
        <f>IF(OR(Tahiti!E6139&lt;2.5,F6139&lt;0.5),0,VLOOKUP(Tahiti!F6139,'Power Matrix'!$B$2:$AI$30,HLOOKUP(E6139,'Power Matrix'!$B$2:$AI$30,29)))</f>
        <v>3213.1816189743035</v>
      </c>
      <c r="H6139">
        <f t="shared" si="190"/>
        <v>4.178867825371347E-2</v>
      </c>
      <c r="M6139">
        <v>3764.3289606863618</v>
      </c>
      <c r="N6139" s="9">
        <v>4.8956564089081223E-2</v>
      </c>
    </row>
    <row r="6140" spans="1:14" x14ac:dyDescent="0.25">
      <c r="A6140" s="2">
        <v>43721.75</v>
      </c>
      <c r="B6140">
        <v>10.378284476509281</v>
      </c>
      <c r="C6140">
        <v>1.574870741678583</v>
      </c>
      <c r="E6140">
        <f t="shared" si="191"/>
        <v>10.5</v>
      </c>
      <c r="F6140">
        <f t="shared" si="191"/>
        <v>1.5</v>
      </c>
      <c r="G6140">
        <f>IF(OR(Tahiti!E6140&lt;2.5,F6140&lt;0.5),0,VLOOKUP(Tahiti!F6140,'Power Matrix'!$B$2:$AI$30,HLOOKUP(E6140,'Power Matrix'!$B$2:$AI$30,29)))</f>
        <v>3213.1816189743035</v>
      </c>
      <c r="H6140">
        <f t="shared" si="190"/>
        <v>4.178867825371347E-2</v>
      </c>
      <c r="M6140">
        <v>3763.1130211831291</v>
      </c>
      <c r="N6140" s="9">
        <v>4.894075032231425E-2</v>
      </c>
    </row>
    <row r="6141" spans="1:14" x14ac:dyDescent="0.25">
      <c r="A6141" s="2">
        <v>43721.791666666657</v>
      </c>
      <c r="B6141">
        <v>10.312701559116981</v>
      </c>
      <c r="C6141">
        <v>1.5639702342007791</v>
      </c>
      <c r="E6141">
        <f t="shared" si="191"/>
        <v>10.5</v>
      </c>
      <c r="F6141">
        <f t="shared" si="191"/>
        <v>1.5</v>
      </c>
      <c r="G6141">
        <f>IF(OR(Tahiti!E6141&lt;2.5,F6141&lt;0.5),0,VLOOKUP(Tahiti!F6141,'Power Matrix'!$B$2:$AI$30,HLOOKUP(E6141,'Power Matrix'!$B$2:$AI$30,29)))</f>
        <v>3213.1816189743035</v>
      </c>
      <c r="H6141">
        <f t="shared" si="190"/>
        <v>4.178867825371347E-2</v>
      </c>
      <c r="M6141">
        <v>3764.4376806730443</v>
      </c>
      <c r="N6141" s="9">
        <v>4.8957978034847215E-2</v>
      </c>
    </row>
    <row r="6142" spans="1:14" x14ac:dyDescent="0.25">
      <c r="A6142" s="2">
        <v>43721.833333333343</v>
      </c>
      <c r="B6142">
        <v>10.24739304723678</v>
      </c>
      <c r="C6142">
        <v>1.553921328869678</v>
      </c>
      <c r="E6142">
        <f t="shared" si="191"/>
        <v>10</v>
      </c>
      <c r="F6142">
        <f t="shared" si="191"/>
        <v>1.5</v>
      </c>
      <c r="G6142">
        <f>IF(OR(Tahiti!E6142&lt;2.5,F6142&lt;0.5),0,VLOOKUP(Tahiti!F6142,'Power Matrix'!$B$2:$AI$30,HLOOKUP(E6142,'Power Matrix'!$B$2:$AI$30,29)))</f>
        <v>3644.0790712890621</v>
      </c>
      <c r="H6142">
        <f t="shared" si="190"/>
        <v>4.7392667424071749E-2</v>
      </c>
      <c r="M6142">
        <v>3788.221390789523</v>
      </c>
      <c r="N6142" s="9">
        <v>4.9267294447082673E-2</v>
      </c>
    </row>
    <row r="6143" spans="1:14" x14ac:dyDescent="0.25">
      <c r="A6143" s="2">
        <v>43721.875</v>
      </c>
      <c r="B6143">
        <v>10.169873490068049</v>
      </c>
      <c r="C6143">
        <v>1.5459730421671121</v>
      </c>
      <c r="E6143">
        <f t="shared" si="191"/>
        <v>10</v>
      </c>
      <c r="F6143">
        <f t="shared" si="191"/>
        <v>1.5</v>
      </c>
      <c r="G6143">
        <f>IF(OR(Tahiti!E6143&lt;2.5,F6143&lt;0.5),0,VLOOKUP(Tahiti!F6143,'Power Matrix'!$B$2:$AI$30,HLOOKUP(E6143,'Power Matrix'!$B$2:$AI$30,29)))</f>
        <v>3644.0790712890621</v>
      </c>
      <c r="H6143">
        <f t="shared" si="190"/>
        <v>4.7392667424071749E-2</v>
      </c>
      <c r="M6143">
        <v>3879.4770531031122</v>
      </c>
      <c r="N6143" s="9">
        <v>5.0454109873472028E-2</v>
      </c>
    </row>
    <row r="6144" spans="1:14" x14ac:dyDescent="0.25">
      <c r="A6144" s="2">
        <v>43721.916666666657</v>
      </c>
      <c r="B6144">
        <v>10.05283953915667</v>
      </c>
      <c r="C6144">
        <v>1.54307759486832</v>
      </c>
      <c r="E6144">
        <f t="shared" si="191"/>
        <v>10</v>
      </c>
      <c r="F6144">
        <f t="shared" si="191"/>
        <v>1.5</v>
      </c>
      <c r="G6144">
        <f>IF(OR(Tahiti!E6144&lt;2.5,F6144&lt;0.5),0,VLOOKUP(Tahiti!F6144,'Power Matrix'!$B$2:$AI$30,HLOOKUP(E6144,'Power Matrix'!$B$2:$AI$30,29)))</f>
        <v>3644.0790712890621</v>
      </c>
      <c r="H6144">
        <f t="shared" si="190"/>
        <v>4.7392667424071749E-2</v>
      </c>
      <c r="M6144">
        <v>4297.2588015370648</v>
      </c>
      <c r="N6144" s="9">
        <v>5.5887524210014472E-2</v>
      </c>
    </row>
    <row r="6145" spans="1:14" x14ac:dyDescent="0.25">
      <c r="A6145" s="2">
        <v>43721.958333333343</v>
      </c>
      <c r="B6145">
        <v>9.8691250488045856</v>
      </c>
      <c r="C6145">
        <v>1.5486981690365631</v>
      </c>
      <c r="E6145">
        <f t="shared" si="191"/>
        <v>10</v>
      </c>
      <c r="F6145">
        <f t="shared" si="191"/>
        <v>1.5</v>
      </c>
      <c r="G6145">
        <f>IF(OR(Tahiti!E6145&lt;2.5,F6145&lt;0.5),0,VLOOKUP(Tahiti!F6145,'Power Matrix'!$B$2:$AI$30,HLOOKUP(E6145,'Power Matrix'!$B$2:$AI$30,29)))</f>
        <v>3644.0790712890621</v>
      </c>
      <c r="H6145">
        <f t="shared" si="190"/>
        <v>4.7392667424071749E-2</v>
      </c>
      <c r="M6145">
        <v>5137.7658918054849</v>
      </c>
      <c r="N6145" s="9">
        <v>6.6818646240473359E-2</v>
      </c>
    </row>
    <row r="6146" spans="1:14" x14ac:dyDescent="0.25">
      <c r="A6146" s="2">
        <v>43722</v>
      </c>
      <c r="B6146">
        <v>9.6003448497009725</v>
      </c>
      <c r="C6146">
        <v>1.5672630958346989</v>
      </c>
      <c r="E6146">
        <f t="shared" si="191"/>
        <v>9.5</v>
      </c>
      <c r="F6146">
        <f t="shared" si="191"/>
        <v>1.5</v>
      </c>
      <c r="G6146">
        <f>IF(OR(Tahiti!E6146&lt;2.5,F6146&lt;0.5),0,VLOOKUP(Tahiti!F6146,'Power Matrix'!$B$2:$AI$30,HLOOKUP(E6146,'Power Matrix'!$B$2:$AI$30,29)))</f>
        <v>4785.6687273254392</v>
      </c>
      <c r="H6146">
        <f t="shared" ref="H6146:H6209" si="192">G6146/$K$2</f>
        <v>6.2239485466401998E-2</v>
      </c>
      <c r="M6146">
        <v>6021.5582786192626</v>
      </c>
      <c r="N6146" s="9">
        <v>7.8312710409244007E-2</v>
      </c>
    </row>
    <row r="6147" spans="1:14" x14ac:dyDescent="0.25">
      <c r="A6147" s="2">
        <v>43722.041666666657</v>
      </c>
      <c r="B6147">
        <v>9.2829948749553584</v>
      </c>
      <c r="C6147">
        <v>1.597069170969321</v>
      </c>
      <c r="E6147">
        <f t="shared" ref="E6147:F6210" si="193">MROUND(B6147,0.5)</f>
        <v>9.5</v>
      </c>
      <c r="F6147">
        <f t="shared" si="193"/>
        <v>1.5</v>
      </c>
      <c r="G6147">
        <f>IF(OR(Tahiti!E6147&lt;2.5,F6147&lt;0.5),0,VLOOKUP(Tahiti!F6147,'Power Matrix'!$B$2:$AI$30,HLOOKUP(E6147,'Power Matrix'!$B$2:$AI$30,29)))</f>
        <v>4785.6687273254392</v>
      </c>
      <c r="H6147">
        <f t="shared" si="192"/>
        <v>6.2239485466401998E-2</v>
      </c>
      <c r="M6147">
        <v>6766.0738082949865</v>
      </c>
      <c r="N6147" s="9">
        <v>8.7995424811876874E-2</v>
      </c>
    </row>
    <row r="6148" spans="1:14" x14ac:dyDescent="0.25">
      <c r="A6148" s="2">
        <v>43722.083333333343</v>
      </c>
      <c r="B6148">
        <v>9.005296496708441</v>
      </c>
      <c r="C6148">
        <v>1.627556527821306</v>
      </c>
      <c r="E6148">
        <f t="shared" si="193"/>
        <v>9</v>
      </c>
      <c r="F6148">
        <f t="shared" si="193"/>
        <v>1.5</v>
      </c>
      <c r="G6148">
        <f>IF(OR(Tahiti!E6148&lt;2.5,F6148&lt;0.5),0,VLOOKUP(Tahiti!F6148,'Power Matrix'!$B$2:$AI$30,HLOOKUP(E6148,'Power Matrix'!$B$2:$AI$30,29)))</f>
        <v>5520.5645905761721</v>
      </c>
      <c r="H6148">
        <f t="shared" si="192"/>
        <v>7.179709235610314E-2</v>
      </c>
      <c r="M6148">
        <v>7809.9307475670612</v>
      </c>
      <c r="N6148" s="9">
        <v>0.10157119081984754</v>
      </c>
    </row>
    <row r="6149" spans="1:14" x14ac:dyDescent="0.25">
      <c r="A6149" s="2">
        <v>43722.125</v>
      </c>
      <c r="B6149">
        <v>8.7827536263939638</v>
      </c>
      <c r="C6149">
        <v>1.654807796515817</v>
      </c>
      <c r="E6149">
        <f t="shared" si="193"/>
        <v>9</v>
      </c>
      <c r="F6149">
        <f t="shared" si="193"/>
        <v>1.5</v>
      </c>
      <c r="G6149">
        <f>IF(OR(Tahiti!E6149&lt;2.5,F6149&lt;0.5),0,VLOOKUP(Tahiti!F6149,'Power Matrix'!$B$2:$AI$30,HLOOKUP(E6149,'Power Matrix'!$B$2:$AI$30,29)))</f>
        <v>5520.5645905761721</v>
      </c>
      <c r="H6149">
        <f t="shared" si="192"/>
        <v>7.179709235610314E-2</v>
      </c>
      <c r="M6149">
        <v>8801.158465567567</v>
      </c>
      <c r="N6149" s="9">
        <v>0.11446249330960588</v>
      </c>
    </row>
    <row r="6150" spans="1:14" x14ac:dyDescent="0.25">
      <c r="A6150" s="2">
        <v>43722.166666666657</v>
      </c>
      <c r="B6150">
        <v>8.5908069706788268</v>
      </c>
      <c r="C6150">
        <v>1.6811506895871779</v>
      </c>
      <c r="E6150">
        <f t="shared" si="193"/>
        <v>8.5</v>
      </c>
      <c r="F6150">
        <f t="shared" si="193"/>
        <v>1.5</v>
      </c>
      <c r="G6150">
        <f>IF(OR(Tahiti!E6150&lt;2.5,F6150&lt;0.5),0,VLOOKUP(Tahiti!F6150,'Power Matrix'!$B$2:$AI$30,HLOOKUP(E6150,'Power Matrix'!$B$2:$AI$30,29)))</f>
        <v>6895.9877133789059</v>
      </c>
      <c r="H6150">
        <f t="shared" si="192"/>
        <v>8.9685005694742512E-2</v>
      </c>
      <c r="M6150">
        <v>9726.3563546157329</v>
      </c>
      <c r="N6150" s="9">
        <v>0.12649505215961948</v>
      </c>
    </row>
    <row r="6151" spans="1:14" x14ac:dyDescent="0.25">
      <c r="A6151" s="2">
        <v>43722.208333333343</v>
      </c>
      <c r="B6151">
        <v>8.4772030886687233</v>
      </c>
      <c r="C6151">
        <v>1.7198134270475161</v>
      </c>
      <c r="E6151">
        <f t="shared" si="193"/>
        <v>8.5</v>
      </c>
      <c r="F6151">
        <f t="shared" si="193"/>
        <v>1.5</v>
      </c>
      <c r="G6151">
        <f>IF(OR(Tahiti!E6151&lt;2.5,F6151&lt;0.5),0,VLOOKUP(Tahiti!F6151,'Power Matrix'!$B$2:$AI$30,HLOOKUP(E6151,'Power Matrix'!$B$2:$AI$30,29)))</f>
        <v>6895.9877133789059</v>
      </c>
      <c r="H6151">
        <f t="shared" si="192"/>
        <v>8.9685005694742512E-2</v>
      </c>
      <c r="M6151">
        <v>10447.324578588241</v>
      </c>
      <c r="N6151" s="9">
        <v>0.13587152468147515</v>
      </c>
    </row>
    <row r="6152" spans="1:14" x14ac:dyDescent="0.25">
      <c r="A6152" s="2">
        <v>43722.25</v>
      </c>
      <c r="B6152">
        <v>8.3769078739955543</v>
      </c>
      <c r="C6152">
        <v>1.736107414787776</v>
      </c>
      <c r="E6152">
        <f t="shared" si="193"/>
        <v>8.5</v>
      </c>
      <c r="F6152">
        <f t="shared" si="193"/>
        <v>1.5</v>
      </c>
      <c r="G6152">
        <f>IF(OR(Tahiti!E6152&lt;2.5,F6152&lt;0.5),0,VLOOKUP(Tahiti!F6152,'Power Matrix'!$B$2:$AI$30,HLOOKUP(E6152,'Power Matrix'!$B$2:$AI$30,29)))</f>
        <v>6895.9877133789059</v>
      </c>
      <c r="H6152">
        <f t="shared" si="192"/>
        <v>8.9685005694742512E-2</v>
      </c>
      <c r="M6152">
        <v>10904.295988702492</v>
      </c>
      <c r="N6152" s="9">
        <v>0.14181461582993232</v>
      </c>
    </row>
    <row r="6153" spans="1:14" x14ac:dyDescent="0.25">
      <c r="A6153" s="2">
        <v>43722.291666666657</v>
      </c>
      <c r="B6153">
        <v>8.3177734861376376</v>
      </c>
      <c r="C6153">
        <v>1.747235016171369</v>
      </c>
      <c r="E6153">
        <f t="shared" si="193"/>
        <v>8.5</v>
      </c>
      <c r="F6153">
        <f t="shared" si="193"/>
        <v>1.5</v>
      </c>
      <c r="G6153">
        <f>IF(OR(Tahiti!E6153&lt;2.5,F6153&lt;0.5),0,VLOOKUP(Tahiti!F6153,'Power Matrix'!$B$2:$AI$30,HLOOKUP(E6153,'Power Matrix'!$B$2:$AI$30,29)))</f>
        <v>6895.9877133789059</v>
      </c>
      <c r="H6153">
        <f t="shared" si="192"/>
        <v>8.9685005694742512E-2</v>
      </c>
      <c r="M6153">
        <v>11047.715577072851</v>
      </c>
      <c r="N6153" s="9">
        <v>0.14367984342906406</v>
      </c>
    </row>
    <row r="6154" spans="1:14" x14ac:dyDescent="0.25">
      <c r="A6154" s="2">
        <v>43722.333333333343</v>
      </c>
      <c r="B6154">
        <v>8.3014463581675866</v>
      </c>
      <c r="C6154">
        <v>1.7514362534284389</v>
      </c>
      <c r="E6154">
        <f t="shared" si="193"/>
        <v>8.5</v>
      </c>
      <c r="F6154">
        <f t="shared" si="193"/>
        <v>2</v>
      </c>
      <c r="G6154">
        <f>IF(OR(Tahiti!E6154&lt;2.5,F6154&lt;0.5),0,VLOOKUP(Tahiti!F6154,'Power Matrix'!$B$2:$AI$30,HLOOKUP(E6154,'Power Matrix'!$B$2:$AI$30,29)))</f>
        <v>13072.929897460937</v>
      </c>
      <c r="H6154">
        <f t="shared" si="192"/>
        <v>0.17001854426539822</v>
      </c>
      <c r="M6154">
        <v>10966.639179565613</v>
      </c>
      <c r="N6154" s="9">
        <v>0.14262541330562684</v>
      </c>
    </row>
    <row r="6155" spans="1:14" x14ac:dyDescent="0.25">
      <c r="A6155" s="2">
        <v>43722.375</v>
      </c>
      <c r="B6155">
        <v>8.3144806199924179</v>
      </c>
      <c r="C6155">
        <v>1.7505278778052891</v>
      </c>
      <c r="E6155">
        <f t="shared" si="193"/>
        <v>8.5</v>
      </c>
      <c r="F6155">
        <f t="shared" si="193"/>
        <v>2</v>
      </c>
      <c r="G6155">
        <f>IF(OR(Tahiti!E6155&lt;2.5,F6155&lt;0.5),0,VLOOKUP(Tahiti!F6155,'Power Matrix'!$B$2:$AI$30,HLOOKUP(E6155,'Power Matrix'!$B$2:$AI$30,29)))</f>
        <v>13072.929897460937</v>
      </c>
      <c r="H6155">
        <f t="shared" si="192"/>
        <v>0.17001854426539822</v>
      </c>
      <c r="M6155">
        <v>9707.4557834007974</v>
      </c>
      <c r="N6155" s="9">
        <v>0.12624924287045589</v>
      </c>
    </row>
    <row r="6156" spans="1:14" x14ac:dyDescent="0.25">
      <c r="A6156" s="2">
        <v>43722.416666666657</v>
      </c>
      <c r="B6156">
        <v>8.4847492402515208</v>
      </c>
      <c r="C6156">
        <v>1.721346310911583</v>
      </c>
      <c r="E6156">
        <f t="shared" si="193"/>
        <v>8.5</v>
      </c>
      <c r="F6156">
        <f t="shared" si="193"/>
        <v>1.5</v>
      </c>
      <c r="G6156">
        <f>IF(OR(Tahiti!E6156&lt;2.5,F6156&lt;0.5),0,VLOOKUP(Tahiti!F6156,'Power Matrix'!$B$2:$AI$30,HLOOKUP(E6156,'Power Matrix'!$B$2:$AI$30,29)))</f>
        <v>6895.9877133789059</v>
      </c>
      <c r="H6156">
        <f t="shared" si="192"/>
        <v>8.9685005694742512E-2</v>
      </c>
      <c r="M6156">
        <v>8768.5620087722036</v>
      </c>
      <c r="N6156" s="9">
        <v>0.1140385636948338</v>
      </c>
    </row>
    <row r="6157" spans="1:14" x14ac:dyDescent="0.25">
      <c r="A6157" s="2">
        <v>43722.458333333343</v>
      </c>
      <c r="B6157">
        <v>8.644727653806811</v>
      </c>
      <c r="C6157">
        <v>1.695344058698903</v>
      </c>
      <c r="E6157">
        <f t="shared" si="193"/>
        <v>8.5</v>
      </c>
      <c r="F6157">
        <f t="shared" si="193"/>
        <v>1.5</v>
      </c>
      <c r="G6157">
        <f>IF(OR(Tahiti!E6157&lt;2.5,F6157&lt;0.5),0,VLOOKUP(Tahiti!F6157,'Power Matrix'!$B$2:$AI$30,HLOOKUP(E6157,'Power Matrix'!$B$2:$AI$30,29)))</f>
        <v>6895.9877133789059</v>
      </c>
      <c r="H6157">
        <f t="shared" si="192"/>
        <v>8.9685005694742512E-2</v>
      </c>
      <c r="M6157">
        <v>8074.5459044502295</v>
      </c>
      <c r="N6157" s="9">
        <v>0.1050126139850884</v>
      </c>
    </row>
    <row r="6158" spans="1:14" x14ac:dyDescent="0.25">
      <c r="A6158" s="2">
        <v>43722.5</v>
      </c>
      <c r="B6158">
        <v>8.7705425811054383</v>
      </c>
      <c r="C6158">
        <v>1.674962380654466</v>
      </c>
      <c r="E6158">
        <f t="shared" si="193"/>
        <v>9</v>
      </c>
      <c r="F6158">
        <f t="shared" si="193"/>
        <v>1.5</v>
      </c>
      <c r="G6158">
        <f>IF(OR(Tahiti!E6158&lt;2.5,F6158&lt;0.5),0,VLOOKUP(Tahiti!F6158,'Power Matrix'!$B$2:$AI$30,HLOOKUP(E6158,'Power Matrix'!$B$2:$AI$30,29)))</f>
        <v>5520.5645905761721</v>
      </c>
      <c r="H6158">
        <f t="shared" si="192"/>
        <v>7.179709235610314E-2</v>
      </c>
      <c r="M6158">
        <v>7656.137088323956</v>
      </c>
      <c r="N6158" s="9">
        <v>9.9571044389006241E-2</v>
      </c>
    </row>
    <row r="6159" spans="1:14" x14ac:dyDescent="0.25">
      <c r="A6159" s="2">
        <v>43722.541666666657</v>
      </c>
      <c r="B6159">
        <v>8.7186799393182177</v>
      </c>
      <c r="C6159">
        <v>1.6210275780299119</v>
      </c>
      <c r="E6159">
        <f t="shared" si="193"/>
        <v>8.5</v>
      </c>
      <c r="F6159">
        <f t="shared" si="193"/>
        <v>1.5</v>
      </c>
      <c r="G6159">
        <f>IF(OR(Tahiti!E6159&lt;2.5,F6159&lt;0.5),0,VLOOKUP(Tahiti!F6159,'Power Matrix'!$B$2:$AI$30,HLOOKUP(E6159,'Power Matrix'!$B$2:$AI$30,29)))</f>
        <v>6895.9877133789059</v>
      </c>
      <c r="H6159">
        <f t="shared" si="192"/>
        <v>8.9685005694742512E-2</v>
      </c>
      <c r="M6159">
        <v>7541.9155335123032</v>
      </c>
      <c r="N6159" s="9">
        <v>9.8085548586994392E-2</v>
      </c>
    </row>
    <row r="6160" spans="1:14" x14ac:dyDescent="0.25">
      <c r="A6160" s="2">
        <v>43722.583333333343</v>
      </c>
      <c r="B6160">
        <v>8.7322630121672518</v>
      </c>
      <c r="C6160">
        <v>1.6148960425736469</v>
      </c>
      <c r="E6160">
        <f t="shared" si="193"/>
        <v>8.5</v>
      </c>
      <c r="F6160">
        <f t="shared" si="193"/>
        <v>1.5</v>
      </c>
      <c r="G6160">
        <f>IF(OR(Tahiti!E6160&lt;2.5,F6160&lt;0.5),0,VLOOKUP(Tahiti!F6160,'Power Matrix'!$B$2:$AI$30,HLOOKUP(E6160,'Power Matrix'!$B$2:$AI$30,29)))</f>
        <v>6895.9877133789059</v>
      </c>
      <c r="H6160">
        <f t="shared" si="192"/>
        <v>8.9685005694742512E-2</v>
      </c>
      <c r="M6160">
        <v>7655.4725777797776</v>
      </c>
      <c r="N6160" s="9">
        <v>9.9562402170596601E-2</v>
      </c>
    </row>
    <row r="6161" spans="1:14" x14ac:dyDescent="0.25">
      <c r="A6161" s="2">
        <v>43722.625</v>
      </c>
      <c r="B6161">
        <v>8.6970019038621835</v>
      </c>
      <c r="C6161">
        <v>1.6145554017149659</v>
      </c>
      <c r="E6161">
        <f t="shared" si="193"/>
        <v>8.5</v>
      </c>
      <c r="F6161">
        <f t="shared" si="193"/>
        <v>1.5</v>
      </c>
      <c r="G6161">
        <f>IF(OR(Tahiti!E6161&lt;2.5,F6161&lt;0.5),0,VLOOKUP(Tahiti!F6161,'Power Matrix'!$B$2:$AI$30,HLOOKUP(E6161,'Power Matrix'!$B$2:$AI$30,29)))</f>
        <v>6895.9877133789059</v>
      </c>
      <c r="H6161">
        <f t="shared" si="192"/>
        <v>8.9685005694742512E-2</v>
      </c>
      <c r="M6161">
        <v>7851.8505894917198</v>
      </c>
      <c r="N6161" s="9">
        <v>0.10211637468906351</v>
      </c>
    </row>
    <row r="6162" spans="1:14" x14ac:dyDescent="0.25">
      <c r="A6162" s="2">
        <v>43722.666666666657</v>
      </c>
      <c r="B6162">
        <v>8.645139262074963</v>
      </c>
      <c r="C6162">
        <v>1.616599246867054</v>
      </c>
      <c r="E6162">
        <f t="shared" si="193"/>
        <v>8.5</v>
      </c>
      <c r="F6162">
        <f t="shared" si="193"/>
        <v>1.5</v>
      </c>
      <c r="G6162">
        <f>IF(OR(Tahiti!E6162&lt;2.5,F6162&lt;0.5),0,VLOOKUP(Tahiti!F6162,'Power Matrix'!$B$2:$AI$30,HLOOKUP(E6162,'Power Matrix'!$B$2:$AI$30,29)))</f>
        <v>6895.9877133789059</v>
      </c>
      <c r="H6162">
        <f t="shared" si="192"/>
        <v>8.9685005694742512E-2</v>
      </c>
      <c r="M6162">
        <v>8079.7257619712527</v>
      </c>
      <c r="N6162" s="9">
        <v>0.10507998004935874</v>
      </c>
    </row>
    <row r="6163" spans="1:14" x14ac:dyDescent="0.25">
      <c r="A6163" s="2">
        <v>43722.708333333343</v>
      </c>
      <c r="B6163">
        <v>8.5924534037514366</v>
      </c>
      <c r="C6163">
        <v>1.620970804553465</v>
      </c>
      <c r="E6163">
        <f t="shared" si="193"/>
        <v>8.5</v>
      </c>
      <c r="F6163">
        <f t="shared" si="193"/>
        <v>1.5</v>
      </c>
      <c r="G6163">
        <f>IF(OR(Tahiti!E6163&lt;2.5,F6163&lt;0.5),0,VLOOKUP(Tahiti!F6163,'Power Matrix'!$B$2:$AI$30,HLOOKUP(E6163,'Power Matrix'!$B$2:$AI$30,29)))</f>
        <v>6895.9877133789059</v>
      </c>
      <c r="H6163">
        <f t="shared" si="192"/>
        <v>8.9685005694742512E-2</v>
      </c>
      <c r="M6163">
        <v>8246.3291875078994</v>
      </c>
      <c r="N6163" s="9">
        <v>0.10724672247939816</v>
      </c>
    </row>
    <row r="6164" spans="1:14" x14ac:dyDescent="0.25">
      <c r="A6164" s="2">
        <v>43722.75</v>
      </c>
      <c r="B6164">
        <v>8.5475881025228091</v>
      </c>
      <c r="C6164">
        <v>1.6222765945117441</v>
      </c>
      <c r="E6164">
        <f t="shared" si="193"/>
        <v>8.5</v>
      </c>
      <c r="F6164">
        <f t="shared" si="193"/>
        <v>1.5</v>
      </c>
      <c r="G6164">
        <f>IF(OR(Tahiti!E6164&lt;2.5,F6164&lt;0.5),0,VLOOKUP(Tahiti!F6164,'Power Matrix'!$B$2:$AI$30,HLOOKUP(E6164,'Power Matrix'!$B$2:$AI$30,29)))</f>
        <v>6895.9877133789059</v>
      </c>
      <c r="H6164">
        <f t="shared" si="192"/>
        <v>8.9685005694742512E-2</v>
      </c>
      <c r="M6164">
        <v>8183.055856575812</v>
      </c>
      <c r="N6164" s="9">
        <v>0.10642382816987915</v>
      </c>
    </row>
    <row r="6165" spans="1:14" x14ac:dyDescent="0.25">
      <c r="A6165" s="2">
        <v>43722.791666666657</v>
      </c>
      <c r="B6165">
        <v>8.5484113190591149</v>
      </c>
      <c r="C6165">
        <v>1.617280528584417</v>
      </c>
      <c r="E6165">
        <f t="shared" si="193"/>
        <v>8.5</v>
      </c>
      <c r="F6165">
        <f t="shared" si="193"/>
        <v>1.5</v>
      </c>
      <c r="G6165">
        <f>IF(OR(Tahiti!E6165&lt;2.5,F6165&lt;0.5),0,VLOOKUP(Tahiti!F6165,'Power Matrix'!$B$2:$AI$30,HLOOKUP(E6165,'Power Matrix'!$B$2:$AI$30,29)))</f>
        <v>6895.9877133789059</v>
      </c>
      <c r="H6165">
        <f t="shared" si="192"/>
        <v>8.9685005694742512E-2</v>
      </c>
      <c r="M6165">
        <v>7922.0609326974272</v>
      </c>
      <c r="N6165" s="9">
        <v>0.10302948754470509</v>
      </c>
    </row>
    <row r="6166" spans="1:14" x14ac:dyDescent="0.25">
      <c r="A6166" s="2">
        <v>43722.833333333343</v>
      </c>
      <c r="B6166">
        <v>8.5868280907533521</v>
      </c>
      <c r="C6166">
        <v>1.606152927200825</v>
      </c>
      <c r="E6166">
        <f t="shared" si="193"/>
        <v>8.5</v>
      </c>
      <c r="F6166">
        <f t="shared" si="193"/>
        <v>1.5</v>
      </c>
      <c r="G6166">
        <f>IF(OR(Tahiti!E6166&lt;2.5,F6166&lt;0.5),0,VLOOKUP(Tahiti!F6166,'Power Matrix'!$B$2:$AI$30,HLOOKUP(E6166,'Power Matrix'!$B$2:$AI$30,29)))</f>
        <v>6895.9877133789059</v>
      </c>
      <c r="H6166">
        <f t="shared" si="192"/>
        <v>8.9685005694742512E-2</v>
      </c>
      <c r="M6166">
        <v>7583.7873472202973</v>
      </c>
      <c r="N6166" s="9">
        <v>9.8630107830548847E-2</v>
      </c>
    </row>
    <row r="6167" spans="1:14" x14ac:dyDescent="0.25">
      <c r="A6167" s="2">
        <v>43722.875</v>
      </c>
      <c r="B6167">
        <v>8.6408859766373869</v>
      </c>
      <c r="C6167">
        <v>1.5923569724242279</v>
      </c>
      <c r="E6167">
        <f t="shared" si="193"/>
        <v>8.5</v>
      </c>
      <c r="F6167">
        <f t="shared" si="193"/>
        <v>1.5</v>
      </c>
      <c r="G6167">
        <f>IF(OR(Tahiti!E6167&lt;2.5,F6167&lt;0.5),0,VLOOKUP(Tahiti!F6167,'Power Matrix'!$B$2:$AI$30,HLOOKUP(E6167,'Power Matrix'!$B$2:$AI$30,29)))</f>
        <v>6895.9877133789059</v>
      </c>
      <c r="H6167">
        <f t="shared" si="192"/>
        <v>8.9685005694742512E-2</v>
      </c>
      <c r="M6167">
        <v>6693.1324363445929</v>
      </c>
      <c r="N6167" s="9">
        <v>8.7046793863856886E-2</v>
      </c>
    </row>
    <row r="6168" spans="1:14" x14ac:dyDescent="0.25">
      <c r="A6168" s="2">
        <v>43722.916666666657</v>
      </c>
      <c r="B6168">
        <v>8.8145846657977618</v>
      </c>
      <c r="C6168">
        <v>1.5615289747135619</v>
      </c>
      <c r="E6168">
        <f t="shared" si="193"/>
        <v>9</v>
      </c>
      <c r="F6168">
        <f t="shared" si="193"/>
        <v>1.5</v>
      </c>
      <c r="G6168">
        <f>IF(OR(Tahiti!E6168&lt;2.5,F6168&lt;0.5),0,VLOOKUP(Tahiti!F6168,'Power Matrix'!$B$2:$AI$30,HLOOKUP(E6168,'Power Matrix'!$B$2:$AI$30,29)))</f>
        <v>5520.5645905761721</v>
      </c>
      <c r="H6168">
        <f t="shared" si="192"/>
        <v>7.179709235610314E-2</v>
      </c>
      <c r="M6168">
        <v>5981.8942008722443</v>
      </c>
      <c r="N6168" s="9">
        <v>7.7796863631628119E-2</v>
      </c>
    </row>
    <row r="6169" spans="1:14" x14ac:dyDescent="0.25">
      <c r="A6169" s="2">
        <v>43722.958333333343</v>
      </c>
      <c r="B6169">
        <v>8.8851068824078965</v>
      </c>
      <c r="C6169">
        <v>1.513952801451061</v>
      </c>
      <c r="E6169">
        <f t="shared" si="193"/>
        <v>9</v>
      </c>
      <c r="F6169">
        <f t="shared" si="193"/>
        <v>1.5</v>
      </c>
      <c r="G6169">
        <f>IF(OR(Tahiti!E6169&lt;2.5,F6169&lt;0.5),0,VLOOKUP(Tahiti!F6169,'Power Matrix'!$B$2:$AI$30,HLOOKUP(E6169,'Power Matrix'!$B$2:$AI$30,29)))</f>
        <v>5520.5645905761721</v>
      </c>
      <c r="H6169">
        <f t="shared" si="192"/>
        <v>7.179709235610314E-2</v>
      </c>
      <c r="M6169">
        <v>5472.1685756735496</v>
      </c>
      <c r="N6169" s="9">
        <v>7.1167683371745394E-2</v>
      </c>
    </row>
    <row r="6170" spans="1:14" x14ac:dyDescent="0.25">
      <c r="A6170" s="2">
        <v>43723</v>
      </c>
      <c r="B6170">
        <v>9.0066685242689495</v>
      </c>
      <c r="C6170">
        <v>1.4942524051239869</v>
      </c>
      <c r="E6170">
        <f t="shared" si="193"/>
        <v>9</v>
      </c>
      <c r="F6170">
        <f t="shared" si="193"/>
        <v>1.5</v>
      </c>
      <c r="G6170">
        <f>IF(OR(Tahiti!E6170&lt;2.5,F6170&lt;0.5),0,VLOOKUP(Tahiti!F6170,'Power Matrix'!$B$2:$AI$30,HLOOKUP(E6170,'Power Matrix'!$B$2:$AI$30,29)))</f>
        <v>5520.5645905761721</v>
      </c>
      <c r="H6170">
        <f t="shared" si="192"/>
        <v>7.179709235610314E-2</v>
      </c>
      <c r="M6170">
        <v>5245.4391796961327</v>
      </c>
      <c r="N6170" s="9">
        <v>6.8218979281063796E-2</v>
      </c>
    </row>
    <row r="6171" spans="1:14" x14ac:dyDescent="0.25">
      <c r="A6171" s="2">
        <v>43723.041666666657</v>
      </c>
      <c r="B6171">
        <v>9.1020244397242891</v>
      </c>
      <c r="C6171">
        <v>1.4807970912060719</v>
      </c>
      <c r="E6171">
        <f t="shared" si="193"/>
        <v>9</v>
      </c>
      <c r="F6171">
        <f t="shared" si="193"/>
        <v>1.5</v>
      </c>
      <c r="G6171">
        <f>IF(OR(Tahiti!E6171&lt;2.5,F6171&lt;0.5),0,VLOOKUP(Tahiti!F6171,'Power Matrix'!$B$2:$AI$30,HLOOKUP(E6171,'Power Matrix'!$B$2:$AI$30,29)))</f>
        <v>5520.5645905761721</v>
      </c>
      <c r="H6171">
        <f t="shared" si="192"/>
        <v>7.179709235610314E-2</v>
      </c>
      <c r="M6171">
        <v>4988.3364170428295</v>
      </c>
      <c r="N6171" s="9">
        <v>6.487525772835942E-2</v>
      </c>
    </row>
    <row r="6172" spans="1:14" x14ac:dyDescent="0.25">
      <c r="A6172" s="2">
        <v>43723.083333333343</v>
      </c>
      <c r="B6172">
        <v>9.0272489376765765</v>
      </c>
      <c r="C6172">
        <v>1.4262377803406019</v>
      </c>
      <c r="E6172">
        <f t="shared" si="193"/>
        <v>9</v>
      </c>
      <c r="F6172">
        <f t="shared" si="193"/>
        <v>1.5</v>
      </c>
      <c r="G6172">
        <f>IF(OR(Tahiti!E6172&lt;2.5,F6172&lt;0.5),0,VLOOKUP(Tahiti!F6172,'Power Matrix'!$B$2:$AI$30,HLOOKUP(E6172,'Power Matrix'!$B$2:$AI$30,29)))</f>
        <v>5520.5645905761721</v>
      </c>
      <c r="H6172">
        <f t="shared" si="192"/>
        <v>7.179709235610314E-2</v>
      </c>
      <c r="M6172">
        <v>4915.4335351620248</v>
      </c>
      <c r="N6172" s="9">
        <v>6.3927127358683764E-2</v>
      </c>
    </row>
    <row r="6173" spans="1:14" x14ac:dyDescent="0.25">
      <c r="A6173" s="2">
        <v>43723.125</v>
      </c>
      <c r="B6173">
        <v>9.0620984377134928</v>
      </c>
      <c r="C6173">
        <v>1.422150090036425</v>
      </c>
      <c r="E6173">
        <f t="shared" si="193"/>
        <v>9</v>
      </c>
      <c r="F6173">
        <f t="shared" si="193"/>
        <v>1.5</v>
      </c>
      <c r="G6173">
        <f>IF(OR(Tahiti!E6173&lt;2.5,F6173&lt;0.5),0,VLOOKUP(Tahiti!F6173,'Power Matrix'!$B$2:$AI$30,HLOOKUP(E6173,'Power Matrix'!$B$2:$AI$30,29)))</f>
        <v>5520.5645905761721</v>
      </c>
      <c r="H6173">
        <f t="shared" si="192"/>
        <v>7.179709235610314E-2</v>
      </c>
      <c r="M6173">
        <v>5064.7583314362319</v>
      </c>
      <c r="N6173" s="9">
        <v>6.5869154486290132E-2</v>
      </c>
    </row>
    <row r="6174" spans="1:14" x14ac:dyDescent="0.25">
      <c r="A6174" s="2">
        <v>43723.166666666657</v>
      </c>
      <c r="B6174">
        <v>9.1168423373777809</v>
      </c>
      <c r="C6174">
        <v>1.456214175904565</v>
      </c>
      <c r="E6174">
        <f t="shared" si="193"/>
        <v>9</v>
      </c>
      <c r="F6174">
        <f t="shared" si="193"/>
        <v>1.5</v>
      </c>
      <c r="G6174">
        <f>IF(OR(Tahiti!E6174&lt;2.5,F6174&lt;0.5),0,VLOOKUP(Tahiti!F6174,'Power Matrix'!$B$2:$AI$30,HLOOKUP(E6174,'Power Matrix'!$B$2:$AI$30,29)))</f>
        <v>5520.5645905761721</v>
      </c>
      <c r="H6174">
        <f t="shared" si="192"/>
        <v>7.179709235610314E-2</v>
      </c>
      <c r="M6174">
        <v>5241.0222257404357</v>
      </c>
      <c r="N6174" s="9">
        <v>6.8161535074760651E-2</v>
      </c>
    </row>
    <row r="6175" spans="1:14" x14ac:dyDescent="0.25">
      <c r="A6175" s="2">
        <v>43723.208333333343</v>
      </c>
      <c r="B6175">
        <v>9.0364415223319838</v>
      </c>
      <c r="C6175">
        <v>1.4660359873298781</v>
      </c>
      <c r="E6175">
        <f t="shared" si="193"/>
        <v>9</v>
      </c>
      <c r="F6175">
        <f t="shared" si="193"/>
        <v>1.5</v>
      </c>
      <c r="G6175">
        <f>IF(OR(Tahiti!E6175&lt;2.5,F6175&lt;0.5),0,VLOOKUP(Tahiti!F6175,'Power Matrix'!$B$2:$AI$30,HLOOKUP(E6175,'Power Matrix'!$B$2:$AI$30,29)))</f>
        <v>5520.5645905761721</v>
      </c>
      <c r="H6175">
        <f t="shared" si="192"/>
        <v>7.179709235610314E-2</v>
      </c>
      <c r="M6175">
        <v>5687.5703109262304</v>
      </c>
      <c r="N6175" s="9">
        <v>7.3969066823332583E-2</v>
      </c>
    </row>
    <row r="6176" spans="1:14" x14ac:dyDescent="0.25">
      <c r="A6176" s="2">
        <v>43723.25</v>
      </c>
      <c r="B6176">
        <v>8.9087057564486436</v>
      </c>
      <c r="C6176">
        <v>1.4880073227148281</v>
      </c>
      <c r="E6176">
        <f t="shared" si="193"/>
        <v>9</v>
      </c>
      <c r="F6176">
        <f t="shared" si="193"/>
        <v>1.5</v>
      </c>
      <c r="G6176">
        <f>IF(OR(Tahiti!E6176&lt;2.5,F6176&lt;0.5),0,VLOOKUP(Tahiti!F6176,'Power Matrix'!$B$2:$AI$30,HLOOKUP(E6176,'Power Matrix'!$B$2:$AI$30,29)))</f>
        <v>5520.5645905761721</v>
      </c>
      <c r="H6176">
        <f t="shared" si="192"/>
        <v>7.179709235610314E-2</v>
      </c>
      <c r="M6176">
        <v>6191.5262788083764</v>
      </c>
      <c r="N6176" s="9">
        <v>8.0523210442916437E-2</v>
      </c>
    </row>
    <row r="6177" spans="1:14" x14ac:dyDescent="0.25">
      <c r="A6177" s="2">
        <v>43723.291666666657</v>
      </c>
      <c r="B6177">
        <v>8.8084105417754728</v>
      </c>
      <c r="C6177">
        <v>1.5133282932101451</v>
      </c>
      <c r="E6177">
        <f t="shared" si="193"/>
        <v>9</v>
      </c>
      <c r="F6177">
        <f t="shared" si="193"/>
        <v>1.5</v>
      </c>
      <c r="G6177">
        <f>IF(OR(Tahiti!E6177&lt;2.5,F6177&lt;0.5),0,VLOOKUP(Tahiti!F6177,'Power Matrix'!$B$2:$AI$30,HLOOKUP(E6177,'Power Matrix'!$B$2:$AI$30,29)))</f>
        <v>5520.5645905761721</v>
      </c>
      <c r="H6177">
        <f t="shared" si="192"/>
        <v>7.179709235610314E-2</v>
      </c>
      <c r="M6177">
        <v>6539.0186594587749</v>
      </c>
      <c r="N6177" s="9">
        <v>8.504248417840761E-2</v>
      </c>
    </row>
    <row r="6178" spans="1:14" x14ac:dyDescent="0.25">
      <c r="A6178" s="2">
        <v>43723.333333333343</v>
      </c>
      <c r="B6178">
        <v>8.7720518114219974</v>
      </c>
      <c r="C6178">
        <v>1.5356402694537761</v>
      </c>
      <c r="E6178">
        <f t="shared" si="193"/>
        <v>9</v>
      </c>
      <c r="F6178">
        <f t="shared" si="193"/>
        <v>1.5</v>
      </c>
      <c r="G6178">
        <f>IF(OR(Tahiti!E6178&lt;2.5,F6178&lt;0.5),0,VLOOKUP(Tahiti!F6178,'Power Matrix'!$B$2:$AI$30,HLOOKUP(E6178,'Power Matrix'!$B$2:$AI$30,29)))</f>
        <v>5520.5645905761721</v>
      </c>
      <c r="H6178">
        <f t="shared" si="192"/>
        <v>7.179709235610314E-2</v>
      </c>
      <c r="M6178">
        <v>6720.8720690582777</v>
      </c>
      <c r="N6178" s="9">
        <v>8.7407558590037321E-2</v>
      </c>
    </row>
    <row r="6179" spans="1:14" x14ac:dyDescent="0.25">
      <c r="A6179" s="2">
        <v>43723.375</v>
      </c>
      <c r="B6179">
        <v>8.783028031906067</v>
      </c>
      <c r="C6179">
        <v>1.5552271188279561</v>
      </c>
      <c r="E6179">
        <f t="shared" si="193"/>
        <v>9</v>
      </c>
      <c r="F6179">
        <f t="shared" si="193"/>
        <v>1.5</v>
      </c>
      <c r="G6179">
        <f>IF(OR(Tahiti!E6179&lt;2.5,F6179&lt;0.5),0,VLOOKUP(Tahiti!F6179,'Power Matrix'!$B$2:$AI$30,HLOOKUP(E6179,'Power Matrix'!$B$2:$AI$30,29)))</f>
        <v>5520.5645905761721</v>
      </c>
      <c r="H6179">
        <f t="shared" si="192"/>
        <v>7.179709235610314E-2</v>
      </c>
      <c r="M6179">
        <v>6079.481471553242</v>
      </c>
      <c r="N6179" s="9">
        <v>7.9066024090575282E-2</v>
      </c>
    </row>
    <row r="6180" spans="1:14" x14ac:dyDescent="0.25">
      <c r="A6180" s="2">
        <v>43723.416666666657</v>
      </c>
      <c r="B6180">
        <v>8.9821092309358477</v>
      </c>
      <c r="C6180">
        <v>1.551366522429567</v>
      </c>
      <c r="E6180">
        <f t="shared" si="193"/>
        <v>9</v>
      </c>
      <c r="F6180">
        <f t="shared" si="193"/>
        <v>1.5</v>
      </c>
      <c r="G6180">
        <f>IF(OR(Tahiti!E6180&lt;2.5,F6180&lt;0.5),0,VLOOKUP(Tahiti!F6180,'Power Matrix'!$B$2:$AI$30,HLOOKUP(E6180,'Power Matrix'!$B$2:$AI$30,29)))</f>
        <v>5520.5645905761721</v>
      </c>
      <c r="H6180">
        <f t="shared" si="192"/>
        <v>7.179709235610314E-2</v>
      </c>
      <c r="M6180">
        <v>5786.7919396933512</v>
      </c>
      <c r="N6180" s="9">
        <v>7.5259482745663367E-2</v>
      </c>
    </row>
    <row r="6181" spans="1:14" x14ac:dyDescent="0.25">
      <c r="A6181" s="2">
        <v>43723.458333333343</v>
      </c>
      <c r="B6181">
        <v>9.1558079200962226</v>
      </c>
      <c r="C6181">
        <v>1.5514800693824611</v>
      </c>
      <c r="E6181">
        <f t="shared" si="193"/>
        <v>9</v>
      </c>
      <c r="F6181">
        <f t="shared" si="193"/>
        <v>1.5</v>
      </c>
      <c r="G6181">
        <f>IF(OR(Tahiti!E6181&lt;2.5,F6181&lt;0.5),0,VLOOKUP(Tahiti!F6181,'Power Matrix'!$B$2:$AI$30,HLOOKUP(E6181,'Power Matrix'!$B$2:$AI$30,29)))</f>
        <v>5520.5645905761721</v>
      </c>
      <c r="H6181">
        <f t="shared" si="192"/>
        <v>7.179709235610314E-2</v>
      </c>
      <c r="M6181">
        <v>5630.7797118364288</v>
      </c>
      <c r="N6181" s="9">
        <v>7.3230482966014698E-2</v>
      </c>
    </row>
    <row r="6182" spans="1:14" x14ac:dyDescent="0.25">
      <c r="A6182" s="2">
        <v>43723.5</v>
      </c>
      <c r="B6182">
        <v>9.2873853631489851</v>
      </c>
      <c r="C6182">
        <v>1.5564193618333411</v>
      </c>
      <c r="E6182">
        <f t="shared" si="193"/>
        <v>9.5</v>
      </c>
      <c r="F6182">
        <f t="shared" si="193"/>
        <v>1.5</v>
      </c>
      <c r="G6182">
        <f>IF(OR(Tahiti!E6182&lt;2.5,F6182&lt;0.5),0,VLOOKUP(Tahiti!F6182,'Power Matrix'!$B$2:$AI$30,HLOOKUP(E6182,'Power Matrix'!$B$2:$AI$30,29)))</f>
        <v>4785.6687273254392</v>
      </c>
      <c r="H6182">
        <f t="shared" si="192"/>
        <v>6.2239485466401998E-2</v>
      </c>
      <c r="M6182">
        <v>5564.4404150864848</v>
      </c>
      <c r="N6182" s="9">
        <v>7.2367714577045036E-2</v>
      </c>
    </row>
    <row r="6183" spans="1:14" x14ac:dyDescent="0.25">
      <c r="A6183" s="2">
        <v>43723.541666666657</v>
      </c>
      <c r="B6183">
        <v>9.3842505089208856</v>
      </c>
      <c r="C6183">
        <v>1.565389571111951</v>
      </c>
      <c r="E6183">
        <f t="shared" si="193"/>
        <v>9.5</v>
      </c>
      <c r="F6183">
        <f t="shared" si="193"/>
        <v>1.5</v>
      </c>
      <c r="G6183">
        <f>IF(OR(Tahiti!E6183&lt;2.5,F6183&lt;0.5),0,VLOOKUP(Tahiti!F6183,'Power Matrix'!$B$2:$AI$30,HLOOKUP(E6183,'Power Matrix'!$B$2:$AI$30,29)))</f>
        <v>4785.6687273254392</v>
      </c>
      <c r="H6183">
        <f t="shared" si="192"/>
        <v>6.2239485466401998E-2</v>
      </c>
      <c r="M6183">
        <v>5573.4037338406924</v>
      </c>
      <c r="N6183" s="9">
        <v>7.2484286028059036E-2</v>
      </c>
    </row>
    <row r="6184" spans="1:14" x14ac:dyDescent="0.25">
      <c r="A6184" s="2">
        <v>43723.583333333343</v>
      </c>
      <c r="B6184">
        <v>9.4529890897023598</v>
      </c>
      <c r="C6184">
        <v>1.5779932828831631</v>
      </c>
      <c r="E6184">
        <f t="shared" si="193"/>
        <v>9.5</v>
      </c>
      <c r="F6184">
        <f t="shared" si="193"/>
        <v>1.5</v>
      </c>
      <c r="G6184">
        <f>IF(OR(Tahiti!E6184&lt;2.5,F6184&lt;0.5),0,VLOOKUP(Tahiti!F6184,'Power Matrix'!$B$2:$AI$30,HLOOKUP(E6184,'Power Matrix'!$B$2:$AI$30,29)))</f>
        <v>4785.6687273254392</v>
      </c>
      <c r="H6184">
        <f t="shared" si="192"/>
        <v>6.2239485466401998E-2</v>
      </c>
      <c r="M6184">
        <v>5673.1652448682944</v>
      </c>
      <c r="N6184" s="9">
        <v>7.3781723329435542E-2</v>
      </c>
    </row>
    <row r="6185" spans="1:14" x14ac:dyDescent="0.25">
      <c r="A6185" s="2">
        <v>43723.625</v>
      </c>
      <c r="B6185">
        <v>9.4900338338360903</v>
      </c>
      <c r="C6185">
        <v>1.59525241972302</v>
      </c>
      <c r="E6185">
        <f t="shared" si="193"/>
        <v>9.5</v>
      </c>
      <c r="F6185">
        <f t="shared" si="193"/>
        <v>1.5</v>
      </c>
      <c r="G6185">
        <f>IF(OR(Tahiti!E6185&lt;2.5,F6185&lt;0.5),0,VLOOKUP(Tahiti!F6185,'Power Matrix'!$B$2:$AI$30,HLOOKUP(E6185,'Power Matrix'!$B$2:$AI$30,29)))</f>
        <v>4785.6687273254392</v>
      </c>
      <c r="H6185">
        <f t="shared" si="192"/>
        <v>6.2239485466401998E-2</v>
      </c>
      <c r="M6185">
        <v>5851.7156185118256</v>
      </c>
      <c r="N6185" s="9">
        <v>7.6103840472145398E-2</v>
      </c>
    </row>
    <row r="6186" spans="1:14" x14ac:dyDescent="0.25">
      <c r="A6186" s="2">
        <v>43723.666666666657</v>
      </c>
      <c r="B6186">
        <v>9.5010100543201581</v>
      </c>
      <c r="C6186">
        <v>1.616826340772842</v>
      </c>
      <c r="E6186">
        <f t="shared" si="193"/>
        <v>9.5</v>
      </c>
      <c r="F6186">
        <f t="shared" si="193"/>
        <v>1.5</v>
      </c>
      <c r="G6186">
        <f>IF(OR(Tahiti!E6186&lt;2.5,F6186&lt;0.5),0,VLOOKUP(Tahiti!F6186,'Power Matrix'!$B$2:$AI$30,HLOOKUP(E6186,'Power Matrix'!$B$2:$AI$30,29)))</f>
        <v>4785.6687273254392</v>
      </c>
      <c r="H6186">
        <f t="shared" si="192"/>
        <v>6.2239485466401998E-2</v>
      </c>
      <c r="M6186">
        <v>6210.6718777528404</v>
      </c>
      <c r="N6186" s="9">
        <v>8.077220641312452E-2</v>
      </c>
    </row>
    <row r="6187" spans="1:14" x14ac:dyDescent="0.25">
      <c r="A6187" s="2">
        <v>43723.708333333343</v>
      </c>
      <c r="B6187">
        <v>9.6520702887321423</v>
      </c>
      <c r="C6187">
        <v>1.7115244994862691</v>
      </c>
      <c r="E6187">
        <f t="shared" si="193"/>
        <v>9.5</v>
      </c>
      <c r="F6187">
        <f t="shared" si="193"/>
        <v>1.5</v>
      </c>
      <c r="G6187">
        <f>IF(OR(Tahiti!E6187&lt;2.5,F6187&lt;0.5),0,VLOOKUP(Tahiti!F6187,'Power Matrix'!$B$2:$AI$30,HLOOKUP(E6187,'Power Matrix'!$B$2:$AI$30,29)))</f>
        <v>4785.6687273254392</v>
      </c>
      <c r="H6187">
        <f t="shared" si="192"/>
        <v>6.2239485466401998E-2</v>
      </c>
      <c r="M6187">
        <v>6674.0538041377258</v>
      </c>
      <c r="N6187" s="9">
        <v>8.6798668822150343E-2</v>
      </c>
    </row>
    <row r="6188" spans="1:14" x14ac:dyDescent="0.25">
      <c r="A6188" s="2">
        <v>43723.75</v>
      </c>
      <c r="B6188">
        <v>9.5358595543570726</v>
      </c>
      <c r="C6188">
        <v>1.719699880094623</v>
      </c>
      <c r="E6188">
        <f t="shared" si="193"/>
        <v>9.5</v>
      </c>
      <c r="F6188">
        <f t="shared" si="193"/>
        <v>1.5</v>
      </c>
      <c r="G6188">
        <f>IF(OR(Tahiti!E6188&lt;2.5,F6188&lt;0.5),0,VLOOKUP(Tahiti!F6188,'Power Matrix'!$B$2:$AI$30,HLOOKUP(E6188,'Power Matrix'!$B$2:$AI$30,29)))</f>
        <v>4785.6687273254392</v>
      </c>
      <c r="H6188">
        <f t="shared" si="192"/>
        <v>6.2239485466401998E-2</v>
      </c>
      <c r="M6188">
        <v>7123.0082230353091</v>
      </c>
      <c r="N6188" s="9">
        <v>9.2637495877750761E-2</v>
      </c>
    </row>
    <row r="6189" spans="1:14" x14ac:dyDescent="0.25">
      <c r="A6189" s="2">
        <v>43723.791666666657</v>
      </c>
      <c r="B6189">
        <v>9.4162187510807325</v>
      </c>
      <c r="C6189">
        <v>1.7390028620865681</v>
      </c>
      <c r="E6189">
        <f t="shared" si="193"/>
        <v>9.5</v>
      </c>
      <c r="F6189">
        <f t="shared" si="193"/>
        <v>1.5</v>
      </c>
      <c r="G6189">
        <f>IF(OR(Tahiti!E6189&lt;2.5,F6189&lt;0.5),0,VLOOKUP(Tahiti!F6189,'Power Matrix'!$B$2:$AI$30,HLOOKUP(E6189,'Power Matrix'!$B$2:$AI$30,29)))</f>
        <v>4785.6687273254392</v>
      </c>
      <c r="H6189">
        <f t="shared" si="192"/>
        <v>6.2239485466401998E-2</v>
      </c>
      <c r="M6189">
        <v>7630.060136105998</v>
      </c>
      <c r="N6189" s="9">
        <v>9.9231903470176019E-2</v>
      </c>
    </row>
    <row r="6190" spans="1:14" x14ac:dyDescent="0.25">
      <c r="A6190" s="2">
        <v>43723.833333333343</v>
      </c>
      <c r="B6190">
        <v>9.2820344556630037</v>
      </c>
      <c r="C6190">
        <v>1.76716250640423</v>
      </c>
      <c r="E6190">
        <f t="shared" si="193"/>
        <v>9.5</v>
      </c>
      <c r="F6190">
        <f t="shared" si="193"/>
        <v>2</v>
      </c>
      <c r="G6190">
        <f>IF(OR(Tahiti!E6190&lt;2.5,F6190&lt;0.5),0,VLOOKUP(Tahiti!F6190,'Power Matrix'!$B$2:$AI$30,HLOOKUP(E6190,'Power Matrix'!$B$2:$AI$30,29)))</f>
        <v>9360.62931097412</v>
      </c>
      <c r="H6190">
        <f t="shared" si="192"/>
        <v>0.12173862946889506</v>
      </c>
      <c r="M6190">
        <v>8265.6560808136182</v>
      </c>
      <c r="N6190" s="9">
        <v>0.10749807625337644</v>
      </c>
    </row>
    <row r="6191" spans="1:14" x14ac:dyDescent="0.25">
      <c r="A6191" s="2">
        <v>43723.875</v>
      </c>
      <c r="B6191">
        <v>9.1263093275452896</v>
      </c>
      <c r="C6191">
        <v>1.803383984377352</v>
      </c>
      <c r="E6191">
        <f t="shared" si="193"/>
        <v>9</v>
      </c>
      <c r="F6191">
        <f t="shared" si="193"/>
        <v>2</v>
      </c>
      <c r="G6191">
        <f>IF(OR(Tahiti!E6191&lt;2.5,F6191&lt;0.5),0,VLOOKUP(Tahiti!F6191,'Power Matrix'!$B$2:$AI$30,HLOOKUP(E6191,'Power Matrix'!$B$2:$AI$30,29)))</f>
        <v>10436.880789062499</v>
      </c>
      <c r="H6191">
        <f t="shared" si="192"/>
        <v>0.13573569906257574</v>
      </c>
      <c r="M6191">
        <v>7776.6818477123179</v>
      </c>
      <c r="N6191" s="9">
        <v>0.10113877592900512</v>
      </c>
    </row>
    <row r="6192" spans="1:14" x14ac:dyDescent="0.25">
      <c r="A6192" s="2">
        <v>43723.916666666657</v>
      </c>
      <c r="B6192">
        <v>9.3138654950667998</v>
      </c>
      <c r="C6192">
        <v>1.7889635213598389</v>
      </c>
      <c r="E6192">
        <f t="shared" si="193"/>
        <v>9.5</v>
      </c>
      <c r="F6192">
        <f t="shared" si="193"/>
        <v>2</v>
      </c>
      <c r="G6192">
        <f>IF(OR(Tahiti!E6192&lt;2.5,F6192&lt;0.5),0,VLOOKUP(Tahiti!F6192,'Power Matrix'!$B$2:$AI$30,HLOOKUP(E6192,'Power Matrix'!$B$2:$AI$30,29)))</f>
        <v>9360.62931097412</v>
      </c>
      <c r="H6192">
        <f t="shared" si="192"/>
        <v>0.12173862946889506</v>
      </c>
      <c r="M6192">
        <v>7341.4071700732529</v>
      </c>
      <c r="N6192" s="9">
        <v>9.5477859235819612E-2</v>
      </c>
    </row>
    <row r="6193" spans="1:14" x14ac:dyDescent="0.25">
      <c r="A6193" s="2">
        <v>43723.958333333343</v>
      </c>
      <c r="B6193">
        <v>9.4811156546927844</v>
      </c>
      <c r="C6193">
        <v>1.7755082074419239</v>
      </c>
      <c r="E6193">
        <f t="shared" si="193"/>
        <v>9.5</v>
      </c>
      <c r="F6193">
        <f t="shared" si="193"/>
        <v>2</v>
      </c>
      <c r="G6193">
        <f>IF(OR(Tahiti!E6193&lt;2.5,F6193&lt;0.5),0,VLOOKUP(Tahiti!F6193,'Power Matrix'!$B$2:$AI$30,HLOOKUP(E6193,'Power Matrix'!$B$2:$AI$30,29)))</f>
        <v>9360.62931097412</v>
      </c>
      <c r="H6193">
        <f t="shared" si="192"/>
        <v>0.12173862946889506</v>
      </c>
      <c r="M6193">
        <v>6822.8160238962482</v>
      </c>
      <c r="N6193" s="9">
        <v>8.8733379423084152E-2</v>
      </c>
    </row>
    <row r="6194" spans="1:14" x14ac:dyDescent="0.25">
      <c r="A6194" s="2">
        <v>43724</v>
      </c>
      <c r="B6194">
        <v>9.5809992610978032</v>
      </c>
      <c r="C6194">
        <v>1.754274927250784</v>
      </c>
      <c r="E6194">
        <f t="shared" si="193"/>
        <v>9.5</v>
      </c>
      <c r="F6194">
        <f t="shared" si="193"/>
        <v>2</v>
      </c>
      <c r="G6194">
        <f>IF(OR(Tahiti!E6194&lt;2.5,F6194&lt;0.5),0,VLOOKUP(Tahiti!F6194,'Power Matrix'!$B$2:$AI$30,HLOOKUP(E6194,'Power Matrix'!$B$2:$AI$30,29)))</f>
        <v>9360.62931097412</v>
      </c>
      <c r="H6194">
        <f t="shared" si="192"/>
        <v>0.12173862946889506</v>
      </c>
      <c r="M6194">
        <v>6557.8485327017806</v>
      </c>
      <c r="N6194" s="9">
        <v>8.5287374012914099E-2</v>
      </c>
    </row>
    <row r="6195" spans="1:14" x14ac:dyDescent="0.25">
      <c r="A6195" s="2">
        <v>43724.041666666657</v>
      </c>
      <c r="B6195">
        <v>9.6399964461996674</v>
      </c>
      <c r="C6195">
        <v>1.7478595244122841</v>
      </c>
      <c r="E6195">
        <f t="shared" si="193"/>
        <v>9.5</v>
      </c>
      <c r="F6195">
        <f t="shared" si="193"/>
        <v>1.5</v>
      </c>
      <c r="G6195">
        <f>IF(OR(Tahiti!E6195&lt;2.5,F6195&lt;0.5),0,VLOOKUP(Tahiti!F6195,'Power Matrix'!$B$2:$AI$30,HLOOKUP(E6195,'Power Matrix'!$B$2:$AI$30,29)))</f>
        <v>4785.6687273254392</v>
      </c>
      <c r="H6195">
        <f t="shared" si="192"/>
        <v>6.2239485466401998E-2</v>
      </c>
      <c r="M6195">
        <v>6702.293117123595</v>
      </c>
      <c r="N6195" s="9">
        <v>8.7165932084862702E-2</v>
      </c>
    </row>
    <row r="6196" spans="1:14" x14ac:dyDescent="0.25">
      <c r="A6196" s="2">
        <v>43724.083333333343</v>
      </c>
      <c r="B6196">
        <v>9.6062445682111584</v>
      </c>
      <c r="C6196">
        <v>1.750754971711076</v>
      </c>
      <c r="E6196">
        <f t="shared" si="193"/>
        <v>9.5</v>
      </c>
      <c r="F6196">
        <f t="shared" si="193"/>
        <v>2</v>
      </c>
      <c r="G6196">
        <f>IF(OR(Tahiti!E6196&lt;2.5,F6196&lt;0.5),0,VLOOKUP(Tahiti!F6196,'Power Matrix'!$B$2:$AI$30,HLOOKUP(E6196,'Power Matrix'!$B$2:$AI$30,29)))</f>
        <v>9360.62931097412</v>
      </c>
      <c r="H6196">
        <f t="shared" si="192"/>
        <v>0.12173862946889506</v>
      </c>
      <c r="M6196">
        <v>7318.5409188812118</v>
      </c>
      <c r="N6196" s="9">
        <v>9.5180474734185602E-2</v>
      </c>
    </row>
    <row r="6197" spans="1:14" x14ac:dyDescent="0.25">
      <c r="A6197" s="2">
        <v>43724.125</v>
      </c>
      <c r="B6197">
        <v>9.4569679696278346</v>
      </c>
      <c r="C6197">
        <v>1.7681844289802739</v>
      </c>
      <c r="E6197">
        <f t="shared" si="193"/>
        <v>9.5</v>
      </c>
      <c r="F6197">
        <f t="shared" si="193"/>
        <v>2</v>
      </c>
      <c r="G6197">
        <f>IF(OR(Tahiti!E6197&lt;2.5,F6197&lt;0.5),0,VLOOKUP(Tahiti!F6197,'Power Matrix'!$B$2:$AI$30,HLOOKUP(E6197,'Power Matrix'!$B$2:$AI$30,29)))</f>
        <v>9360.62931097412</v>
      </c>
      <c r="H6197">
        <f t="shared" si="192"/>
        <v>0.12173862946889506</v>
      </c>
      <c r="M6197">
        <v>8231.9906073496786</v>
      </c>
      <c r="N6197" s="9">
        <v>0.10706024366051875</v>
      </c>
    </row>
    <row r="6198" spans="1:14" x14ac:dyDescent="0.25">
      <c r="A6198" s="2">
        <v>43724.166666666657</v>
      </c>
      <c r="B6198">
        <v>9.1730954673586282</v>
      </c>
      <c r="C6198">
        <v>1.809061332022041</v>
      </c>
      <c r="E6198">
        <f t="shared" si="193"/>
        <v>9</v>
      </c>
      <c r="F6198">
        <f t="shared" si="193"/>
        <v>2</v>
      </c>
      <c r="G6198">
        <f>IF(OR(Tahiti!E6198&lt;2.5,F6198&lt;0.5),0,VLOOKUP(Tahiti!F6198,'Power Matrix'!$B$2:$AI$30,HLOOKUP(E6198,'Power Matrix'!$B$2:$AI$30,29)))</f>
        <v>10436.880789062499</v>
      </c>
      <c r="H6198">
        <f t="shared" si="192"/>
        <v>0.13573569906257574</v>
      </c>
      <c r="M6198">
        <v>10016.250752797125</v>
      </c>
      <c r="N6198" s="9">
        <v>0.13026524170252415</v>
      </c>
    </row>
    <row r="6199" spans="1:14" x14ac:dyDescent="0.25">
      <c r="A6199" s="2">
        <v>43724.208333333343</v>
      </c>
      <c r="B6199">
        <v>8.8104685831162364</v>
      </c>
      <c r="C6199">
        <v>1.8683896149090511</v>
      </c>
      <c r="E6199">
        <f t="shared" si="193"/>
        <v>9</v>
      </c>
      <c r="F6199">
        <f t="shared" si="193"/>
        <v>2</v>
      </c>
      <c r="G6199">
        <f>IF(OR(Tahiti!E6199&lt;2.5,F6199&lt;0.5),0,VLOOKUP(Tahiti!F6199,'Power Matrix'!$B$2:$AI$30,HLOOKUP(E6199,'Power Matrix'!$B$2:$AI$30,29)))</f>
        <v>10436.880789062499</v>
      </c>
      <c r="H6199">
        <f t="shared" si="192"/>
        <v>0.13573569906257574</v>
      </c>
      <c r="M6199">
        <v>12568.376687889306</v>
      </c>
      <c r="N6199" s="9">
        <v>0.1634566333714301</v>
      </c>
    </row>
    <row r="6200" spans="1:14" x14ac:dyDescent="0.25">
      <c r="A6200" s="2">
        <v>43724.25</v>
      </c>
      <c r="B6200">
        <v>8.4621107855031301</v>
      </c>
      <c r="C6200">
        <v>1.938845499179652</v>
      </c>
      <c r="E6200">
        <f t="shared" si="193"/>
        <v>8.5</v>
      </c>
      <c r="F6200">
        <f t="shared" si="193"/>
        <v>2</v>
      </c>
      <c r="G6200">
        <f>IF(OR(Tahiti!E6200&lt;2.5,F6200&lt;0.5),0,VLOOKUP(Tahiti!F6200,'Power Matrix'!$B$2:$AI$30,HLOOKUP(E6200,'Power Matrix'!$B$2:$AI$30,29)))</f>
        <v>13072.929897460937</v>
      </c>
      <c r="H6200">
        <f t="shared" si="192"/>
        <v>0.17001854426539822</v>
      </c>
      <c r="M6200">
        <v>15516.120270516822</v>
      </c>
      <c r="N6200" s="9">
        <v>0.20179318661325121</v>
      </c>
    </row>
    <row r="6201" spans="1:14" x14ac:dyDescent="0.25">
      <c r="A6201" s="2">
        <v>43724.291666666657</v>
      </c>
      <c r="B6201">
        <v>8.1820799604033478</v>
      </c>
      <c r="C6201">
        <v>2.0099826651676169</v>
      </c>
      <c r="E6201">
        <f t="shared" si="193"/>
        <v>8</v>
      </c>
      <c r="F6201">
        <f t="shared" si="193"/>
        <v>2</v>
      </c>
      <c r="G6201">
        <f>IF(OR(Tahiti!E6201&lt;2.5,F6201&lt;0.5),0,VLOOKUP(Tahiti!F6201,'Power Matrix'!$B$2:$AI$30,HLOOKUP(E6201,'Power Matrix'!$B$2:$AI$30,29)))</f>
        <v>16605.93005957031</v>
      </c>
      <c r="H6201">
        <f t="shared" si="192"/>
        <v>0.21596658721848683</v>
      </c>
      <c r="M6201">
        <v>18170.888458347152</v>
      </c>
      <c r="N6201" s="9">
        <v>0.23631948075133632</v>
      </c>
    </row>
    <row r="6202" spans="1:14" x14ac:dyDescent="0.25">
      <c r="A6202" s="2">
        <v>43724.333333333343</v>
      </c>
      <c r="B6202">
        <v>7.9915053322487193</v>
      </c>
      <c r="C6202">
        <v>2.071638660588949</v>
      </c>
      <c r="E6202">
        <f t="shared" si="193"/>
        <v>8</v>
      </c>
      <c r="F6202">
        <f t="shared" si="193"/>
        <v>2</v>
      </c>
      <c r="G6202">
        <f>IF(OR(Tahiti!E6202&lt;2.5,F6202&lt;0.5),0,VLOOKUP(Tahiti!F6202,'Power Matrix'!$B$2:$AI$30,HLOOKUP(E6202,'Power Matrix'!$B$2:$AI$30,29)))</f>
        <v>16605.93005957031</v>
      </c>
      <c r="H6202">
        <f t="shared" si="192"/>
        <v>0.21596658721848683</v>
      </c>
      <c r="M6202">
        <v>20038.412385900647</v>
      </c>
      <c r="N6202" s="9">
        <v>0.26060735670532709</v>
      </c>
    </row>
    <row r="6203" spans="1:14" x14ac:dyDescent="0.25">
      <c r="A6203" s="2">
        <v>43724.375</v>
      </c>
      <c r="B6203">
        <v>7.8905241037952951</v>
      </c>
      <c r="C6203">
        <v>2.1164897069819988</v>
      </c>
      <c r="E6203">
        <f t="shared" si="193"/>
        <v>8</v>
      </c>
      <c r="F6203">
        <f t="shared" si="193"/>
        <v>2</v>
      </c>
      <c r="G6203">
        <f>IF(OR(Tahiti!E6203&lt;2.5,F6203&lt;0.5),0,VLOOKUP(Tahiti!F6203,'Power Matrix'!$B$2:$AI$30,HLOOKUP(E6203,'Power Matrix'!$B$2:$AI$30,29)))</f>
        <v>16605.93005957031</v>
      </c>
      <c r="H6203">
        <f t="shared" si="192"/>
        <v>0.21596658721848683</v>
      </c>
      <c r="M6203">
        <v>16674.600875086104</v>
      </c>
      <c r="N6203" s="9">
        <v>0.21685967802669362</v>
      </c>
    </row>
    <row r="6204" spans="1:14" x14ac:dyDescent="0.25">
      <c r="A6204" s="2">
        <v>43724.416666666657</v>
      </c>
      <c r="B6204">
        <v>8.1551882202173829</v>
      </c>
      <c r="C6204">
        <v>2.0586375344826089</v>
      </c>
      <c r="E6204">
        <f t="shared" si="193"/>
        <v>8</v>
      </c>
      <c r="F6204">
        <f t="shared" si="193"/>
        <v>2</v>
      </c>
      <c r="G6204">
        <f>IF(OR(Tahiti!E6204&lt;2.5,F6204&lt;0.5),0,VLOOKUP(Tahiti!F6204,'Power Matrix'!$B$2:$AI$30,HLOOKUP(E6204,'Power Matrix'!$B$2:$AI$30,29)))</f>
        <v>16605.93005957031</v>
      </c>
      <c r="H6204">
        <f t="shared" si="192"/>
        <v>0.21596658721848683</v>
      </c>
      <c r="M6204">
        <v>14039.127081656565</v>
      </c>
      <c r="N6204" s="9">
        <v>0.18258431500167205</v>
      </c>
    </row>
    <row r="6205" spans="1:14" x14ac:dyDescent="0.25">
      <c r="A6205" s="2">
        <v>43724.458333333343</v>
      </c>
      <c r="B6205">
        <v>8.387884094479622</v>
      </c>
      <c r="C6205">
        <v>2.0094149304031479</v>
      </c>
      <c r="E6205">
        <f t="shared" si="193"/>
        <v>8.5</v>
      </c>
      <c r="F6205">
        <f t="shared" si="193"/>
        <v>2</v>
      </c>
      <c r="G6205">
        <f>IF(OR(Tahiti!E6205&lt;2.5,F6205&lt;0.5),0,VLOOKUP(Tahiti!F6205,'Power Matrix'!$B$2:$AI$30,HLOOKUP(E6205,'Power Matrix'!$B$2:$AI$30,29)))</f>
        <v>13072.929897460937</v>
      </c>
      <c r="H6205">
        <f t="shared" si="192"/>
        <v>0.17001854426539822</v>
      </c>
      <c r="M6205">
        <v>12432.608693692488</v>
      </c>
      <c r="N6205" s="9">
        <v>0.16169091773431143</v>
      </c>
    </row>
    <row r="6206" spans="1:14" x14ac:dyDescent="0.25">
      <c r="A6206" s="2">
        <v>43724.5</v>
      </c>
      <c r="B6206">
        <v>8.5636408249807587</v>
      </c>
      <c r="C6206">
        <v>1.9746695628176461</v>
      </c>
      <c r="E6206">
        <f t="shared" si="193"/>
        <v>8.5</v>
      </c>
      <c r="F6206">
        <f t="shared" si="193"/>
        <v>2</v>
      </c>
      <c r="G6206">
        <f>IF(OR(Tahiti!E6206&lt;2.5,F6206&lt;0.5),0,VLOOKUP(Tahiti!F6206,'Power Matrix'!$B$2:$AI$30,HLOOKUP(E6206,'Power Matrix'!$B$2:$AI$30,29)))</f>
        <v>13072.929897460937</v>
      </c>
      <c r="H6206">
        <f t="shared" si="192"/>
        <v>0.17001854426539822</v>
      </c>
      <c r="M6206">
        <v>11599.9595063954</v>
      </c>
      <c r="N6206" s="9">
        <v>0.15086199079212448</v>
      </c>
    </row>
    <row r="6207" spans="1:14" x14ac:dyDescent="0.25">
      <c r="A6207" s="2">
        <v>43724.541666666657</v>
      </c>
      <c r="B6207">
        <v>8.6805375731360819</v>
      </c>
      <c r="C6207">
        <v>1.9544582052025501</v>
      </c>
      <c r="E6207">
        <f t="shared" si="193"/>
        <v>8.5</v>
      </c>
      <c r="F6207">
        <f t="shared" si="193"/>
        <v>2</v>
      </c>
      <c r="G6207">
        <f>IF(OR(Tahiti!E6207&lt;2.5,F6207&lt;0.5),0,VLOOKUP(Tahiti!F6207,'Power Matrix'!$B$2:$AI$30,HLOOKUP(E6207,'Power Matrix'!$B$2:$AI$30,29)))</f>
        <v>13072.929897460937</v>
      </c>
      <c r="H6207">
        <f t="shared" si="192"/>
        <v>0.17001854426539822</v>
      </c>
      <c r="M6207">
        <v>11196.15611751297</v>
      </c>
      <c r="N6207" s="9">
        <v>0.1456103704651894</v>
      </c>
    </row>
    <row r="6208" spans="1:14" x14ac:dyDescent="0.25">
      <c r="A6208" s="2">
        <v>43724.583333333343</v>
      </c>
      <c r="B6208">
        <v>8.7411811913105577</v>
      </c>
      <c r="C6208">
        <v>1.9456583163532799</v>
      </c>
      <c r="E6208">
        <f t="shared" si="193"/>
        <v>8.5</v>
      </c>
      <c r="F6208">
        <f t="shared" si="193"/>
        <v>2</v>
      </c>
      <c r="G6208">
        <f>IF(OR(Tahiti!E6208&lt;2.5,F6208&lt;0.5),0,VLOOKUP(Tahiti!F6208,'Power Matrix'!$B$2:$AI$30,HLOOKUP(E6208,'Power Matrix'!$B$2:$AI$30,29)))</f>
        <v>13072.929897460937</v>
      </c>
      <c r="H6208">
        <f t="shared" si="192"/>
        <v>0.17001854426539822</v>
      </c>
      <c r="M6208">
        <v>11137.054739222762</v>
      </c>
      <c r="N6208" s="9">
        <v>0.14484173402447564</v>
      </c>
    </row>
    <row r="6209" spans="1:14" x14ac:dyDescent="0.25">
      <c r="A6209" s="2">
        <v>43724.625</v>
      </c>
      <c r="B6209">
        <v>8.7591547523532185</v>
      </c>
      <c r="C6209">
        <v>1.9484402166991781</v>
      </c>
      <c r="E6209">
        <f t="shared" si="193"/>
        <v>9</v>
      </c>
      <c r="F6209">
        <f t="shared" si="193"/>
        <v>2</v>
      </c>
      <c r="G6209">
        <f>IF(OR(Tahiti!E6209&lt;2.5,F6209&lt;0.5),0,VLOOKUP(Tahiti!F6209,'Power Matrix'!$B$2:$AI$30,HLOOKUP(E6209,'Power Matrix'!$B$2:$AI$30,29)))</f>
        <v>10436.880789062499</v>
      </c>
      <c r="H6209">
        <f t="shared" si="192"/>
        <v>0.13573569906257574</v>
      </c>
      <c r="M6209">
        <v>11288.720284998784</v>
      </c>
      <c r="N6209" s="9">
        <v>0.14681420351091912</v>
      </c>
    </row>
    <row r="6210" spans="1:14" x14ac:dyDescent="0.25">
      <c r="A6210" s="2">
        <v>43724.666666666657</v>
      </c>
      <c r="B6210">
        <v>8.7629964295226426</v>
      </c>
      <c r="C6210">
        <v>1.9639393757691821</v>
      </c>
      <c r="E6210">
        <f t="shared" si="193"/>
        <v>9</v>
      </c>
      <c r="F6210">
        <f t="shared" si="193"/>
        <v>2</v>
      </c>
      <c r="G6210">
        <f>IF(OR(Tahiti!E6210&lt;2.5,F6210&lt;0.5),0,VLOOKUP(Tahiti!F6210,'Power Matrix'!$B$2:$AI$30,HLOOKUP(E6210,'Power Matrix'!$B$2:$AI$30,29)))</f>
        <v>10436.880789062499</v>
      </c>
      <c r="H6210">
        <f t="shared" ref="H6210:H6273" si="194">G6210/$K$2</f>
        <v>0.13573569906257574</v>
      </c>
      <c r="M6210">
        <v>11437.020106921291</v>
      </c>
      <c r="N6210" s="9">
        <v>0.1487429004479224</v>
      </c>
    </row>
    <row r="6211" spans="1:14" x14ac:dyDescent="0.25">
      <c r="A6211" s="2">
        <v>43724.708333333343</v>
      </c>
      <c r="B6211">
        <v>8.7631336322786932</v>
      </c>
      <c r="C6211">
        <v>1.977451463163544</v>
      </c>
      <c r="E6211">
        <f t="shared" ref="E6211:F6274" si="195">MROUND(B6211,0.5)</f>
        <v>9</v>
      </c>
      <c r="F6211">
        <f t="shared" si="195"/>
        <v>2</v>
      </c>
      <c r="G6211">
        <f>IF(OR(Tahiti!E6211&lt;2.5,F6211&lt;0.5),0,VLOOKUP(Tahiti!F6211,'Power Matrix'!$B$2:$AI$30,HLOOKUP(E6211,'Power Matrix'!$B$2:$AI$30,29)))</f>
        <v>10436.880789062499</v>
      </c>
      <c r="H6211">
        <f t="shared" si="194"/>
        <v>0.13573569906257574</v>
      </c>
      <c r="M6211">
        <v>11477.020332923839</v>
      </c>
      <c r="N6211" s="9">
        <v>0.14926311896450881</v>
      </c>
    </row>
    <row r="6212" spans="1:14" x14ac:dyDescent="0.25">
      <c r="A6212" s="2">
        <v>43724.75</v>
      </c>
      <c r="B6212">
        <v>8.7865953035633879</v>
      </c>
      <c r="C6212">
        <v>1.992212567039737</v>
      </c>
      <c r="E6212">
        <f t="shared" si="195"/>
        <v>9</v>
      </c>
      <c r="F6212">
        <f t="shared" si="195"/>
        <v>2</v>
      </c>
      <c r="G6212">
        <f>IF(OR(Tahiti!E6212&lt;2.5,F6212&lt;0.5),0,VLOOKUP(Tahiti!F6212,'Power Matrix'!$B$2:$AI$30,HLOOKUP(E6212,'Power Matrix'!$B$2:$AI$30,29)))</f>
        <v>10436.880789062499</v>
      </c>
      <c r="H6212">
        <f t="shared" si="194"/>
        <v>0.13573569906257574</v>
      </c>
      <c r="M6212">
        <v>11376.572679042403</v>
      </c>
      <c r="N6212" s="9">
        <v>0.14795675810811124</v>
      </c>
    </row>
    <row r="6213" spans="1:14" x14ac:dyDescent="0.25">
      <c r="A6213" s="2">
        <v>43724.791666666657</v>
      </c>
      <c r="B6213">
        <v>8.8402415811792707</v>
      </c>
      <c r="C6213">
        <v>2.006349162675015</v>
      </c>
      <c r="E6213">
        <f t="shared" si="195"/>
        <v>9</v>
      </c>
      <c r="F6213">
        <f t="shared" si="195"/>
        <v>2</v>
      </c>
      <c r="G6213">
        <f>IF(OR(Tahiti!E6213&lt;2.5,F6213&lt;0.5),0,VLOOKUP(Tahiti!F6213,'Power Matrix'!$B$2:$AI$30,HLOOKUP(E6213,'Power Matrix'!$B$2:$AI$30,29)))</f>
        <v>10436.880789062499</v>
      </c>
      <c r="H6213">
        <f t="shared" si="194"/>
        <v>0.13573569906257574</v>
      </c>
      <c r="M6213">
        <v>11164.941498689865</v>
      </c>
      <c r="N6213" s="9">
        <v>0.14520441219138036</v>
      </c>
    </row>
    <row r="6214" spans="1:14" x14ac:dyDescent="0.25">
      <c r="A6214" s="2">
        <v>43724.833333333343</v>
      </c>
      <c r="B6214">
        <v>8.918995963152458</v>
      </c>
      <c r="C6214">
        <v>2.0203722113573992</v>
      </c>
      <c r="E6214">
        <f t="shared" si="195"/>
        <v>9</v>
      </c>
      <c r="F6214">
        <f t="shared" si="195"/>
        <v>2</v>
      </c>
      <c r="G6214">
        <f>IF(OR(Tahiti!E6214&lt;2.5,F6214&lt;0.5),0,VLOOKUP(Tahiti!F6214,'Power Matrix'!$B$2:$AI$30,HLOOKUP(E6214,'Power Matrix'!$B$2:$AI$30,29)))</f>
        <v>10436.880789062499</v>
      </c>
      <c r="H6214">
        <f t="shared" si="194"/>
        <v>0.13573569906257574</v>
      </c>
      <c r="M6214">
        <v>10940.906500735769</v>
      </c>
      <c r="N6214" s="9">
        <v>0.14229074979628059</v>
      </c>
    </row>
    <row r="6215" spans="1:14" x14ac:dyDescent="0.25">
      <c r="A6215" s="2">
        <v>43724.875</v>
      </c>
      <c r="B6215">
        <v>9.0094125793899664</v>
      </c>
      <c r="C6215">
        <v>2.0371203869092351</v>
      </c>
      <c r="E6215">
        <f t="shared" si="195"/>
        <v>9</v>
      </c>
      <c r="F6215">
        <f t="shared" si="195"/>
        <v>2</v>
      </c>
      <c r="G6215">
        <f>IF(OR(Tahiti!E6215&lt;2.5,F6215&lt;0.5),0,VLOOKUP(Tahiti!F6215,'Power Matrix'!$B$2:$AI$30,HLOOKUP(E6215,'Power Matrix'!$B$2:$AI$30,29)))</f>
        <v>10436.880789062499</v>
      </c>
      <c r="H6215">
        <f t="shared" si="194"/>
        <v>0.13573569906257574</v>
      </c>
      <c r="M6215">
        <v>10296.512898154575</v>
      </c>
      <c r="N6215" s="9">
        <v>0.13391016004633269</v>
      </c>
    </row>
    <row r="6216" spans="1:14" x14ac:dyDescent="0.25">
      <c r="A6216" s="2">
        <v>43724.916666666657</v>
      </c>
      <c r="B6216">
        <v>9.2515754438197142</v>
      </c>
      <c r="C6216">
        <v>2.032181094458354</v>
      </c>
      <c r="E6216">
        <f t="shared" si="195"/>
        <v>9.5</v>
      </c>
      <c r="F6216">
        <f t="shared" si="195"/>
        <v>2</v>
      </c>
      <c r="G6216">
        <f>IF(OR(Tahiti!E6216&lt;2.5,F6216&lt;0.5),0,VLOOKUP(Tahiti!F6216,'Power Matrix'!$B$2:$AI$30,HLOOKUP(E6216,'Power Matrix'!$B$2:$AI$30,29)))</f>
        <v>9360.62931097412</v>
      </c>
      <c r="H6216">
        <f t="shared" si="194"/>
        <v>0.12173862946889506</v>
      </c>
      <c r="M6216">
        <v>9708.0788883057285</v>
      </c>
      <c r="N6216" s="9">
        <v>0.12625734659240237</v>
      </c>
    </row>
    <row r="6217" spans="1:14" x14ac:dyDescent="0.25">
      <c r="A6217" s="2">
        <v>43724.958333333343</v>
      </c>
      <c r="B6217">
        <v>9.4982659991991412</v>
      </c>
      <c r="C6217">
        <v>2.03189722707612</v>
      </c>
      <c r="E6217">
        <f t="shared" si="195"/>
        <v>9.5</v>
      </c>
      <c r="F6217">
        <f t="shared" si="195"/>
        <v>2</v>
      </c>
      <c r="G6217">
        <f>IF(OR(Tahiti!E6217&lt;2.5,F6217&lt;0.5),0,VLOOKUP(Tahiti!F6217,'Power Matrix'!$B$2:$AI$30,HLOOKUP(E6217,'Power Matrix'!$B$2:$AI$30,29)))</f>
        <v>9360.62931097412</v>
      </c>
      <c r="H6217">
        <f t="shared" si="194"/>
        <v>0.12173862946889506</v>
      </c>
      <c r="M6217">
        <v>8653.4063783499369</v>
      </c>
      <c r="N6217" s="9">
        <v>0.11254091987574569</v>
      </c>
    </row>
    <row r="6218" spans="1:14" x14ac:dyDescent="0.25">
      <c r="A6218" s="2">
        <v>43725</v>
      </c>
      <c r="B6218">
        <v>9.7298642514129732</v>
      </c>
      <c r="C6218">
        <v>2.040583568972496</v>
      </c>
      <c r="E6218">
        <f t="shared" si="195"/>
        <v>9.5</v>
      </c>
      <c r="F6218">
        <f t="shared" si="195"/>
        <v>2</v>
      </c>
      <c r="G6218">
        <f>IF(OR(Tahiti!E6218&lt;2.5,F6218&lt;0.5),0,VLOOKUP(Tahiti!F6218,'Power Matrix'!$B$2:$AI$30,HLOOKUP(E6218,'Power Matrix'!$B$2:$AI$30,29)))</f>
        <v>9360.62931097412</v>
      </c>
      <c r="H6218">
        <f t="shared" si="194"/>
        <v>0.12173862946889506</v>
      </c>
      <c r="M6218">
        <v>7720.960375213047</v>
      </c>
      <c r="N6218" s="9">
        <v>0.10041409647935065</v>
      </c>
    </row>
    <row r="6219" spans="1:14" x14ac:dyDescent="0.25">
      <c r="A6219" s="2">
        <v>43725.041666666657</v>
      </c>
      <c r="B6219">
        <v>9.9484282418019756</v>
      </c>
      <c r="C6219">
        <v>2.0577859323359058</v>
      </c>
      <c r="E6219">
        <f t="shared" si="195"/>
        <v>10</v>
      </c>
      <c r="F6219">
        <f t="shared" si="195"/>
        <v>2</v>
      </c>
      <c r="G6219">
        <f>IF(OR(Tahiti!E6219&lt;2.5,F6219&lt;0.5),0,VLOOKUP(Tahiti!F6219,'Power Matrix'!$B$2:$AI$30,HLOOKUP(E6219,'Power Matrix'!$B$2:$AI$30,29)))</f>
        <v>6950.4438935546868</v>
      </c>
      <c r="H6219">
        <f t="shared" si="194"/>
        <v>9.0393229524623114E-2</v>
      </c>
      <c r="M6219">
        <v>7321.112351104206</v>
      </c>
      <c r="N6219" s="9">
        <v>9.5213917211647195E-2</v>
      </c>
    </row>
    <row r="6220" spans="1:14" x14ac:dyDescent="0.25">
      <c r="A6220" s="2">
        <v>43725.083333333343</v>
      </c>
      <c r="B6220">
        <v>10.09811644865345</v>
      </c>
      <c r="C6220">
        <v>2.06357682693349</v>
      </c>
      <c r="E6220">
        <f t="shared" si="195"/>
        <v>10</v>
      </c>
      <c r="F6220">
        <f t="shared" si="195"/>
        <v>2</v>
      </c>
      <c r="G6220">
        <f>IF(OR(Tahiti!E6220&lt;2.5,F6220&lt;0.5),0,VLOOKUP(Tahiti!F6220,'Power Matrix'!$B$2:$AI$30,HLOOKUP(E6220,'Power Matrix'!$B$2:$AI$30,29)))</f>
        <v>6950.4438935546868</v>
      </c>
      <c r="H6220">
        <f t="shared" si="194"/>
        <v>9.0393229524623114E-2</v>
      </c>
      <c r="M6220">
        <v>7279.2417304078426</v>
      </c>
      <c r="N6220" s="9">
        <v>9.4669373483673588E-2</v>
      </c>
    </row>
    <row r="6221" spans="1:14" x14ac:dyDescent="0.25">
      <c r="A6221" s="2">
        <v>43725.125</v>
      </c>
      <c r="B6221">
        <v>10.24711864172467</v>
      </c>
      <c r="C6221">
        <v>2.0946886920263901</v>
      </c>
      <c r="E6221">
        <f t="shared" si="195"/>
        <v>10</v>
      </c>
      <c r="F6221">
        <f t="shared" si="195"/>
        <v>2</v>
      </c>
      <c r="G6221">
        <f>IF(OR(Tahiti!E6221&lt;2.5,F6221&lt;0.5),0,VLOOKUP(Tahiti!F6221,'Power Matrix'!$B$2:$AI$30,HLOOKUP(E6221,'Power Matrix'!$B$2:$AI$30,29)))</f>
        <v>6950.4438935546868</v>
      </c>
      <c r="H6221">
        <f t="shared" si="194"/>
        <v>9.0393229524623114E-2</v>
      </c>
      <c r="M6221">
        <v>7345.0528425839184</v>
      </c>
      <c r="N6221" s="9">
        <v>9.552527262656739E-2</v>
      </c>
    </row>
    <row r="6222" spans="1:14" x14ac:dyDescent="0.25">
      <c r="A6222" s="2">
        <v>43725.166666666657</v>
      </c>
      <c r="B6222">
        <v>10.35866448239401</v>
      </c>
      <c r="C6222">
        <v>2.133578523392516</v>
      </c>
      <c r="E6222">
        <f t="shared" si="195"/>
        <v>10.5</v>
      </c>
      <c r="F6222">
        <f t="shared" si="195"/>
        <v>2</v>
      </c>
      <c r="G6222">
        <f>IF(OR(Tahiti!E6222&lt;2.5,F6222&lt;0.5),0,VLOOKUP(Tahiti!F6222,'Power Matrix'!$B$2:$AI$30,HLOOKUP(E6222,'Power Matrix'!$B$2:$AI$30,29)))</f>
        <v>6088.3825794546938</v>
      </c>
      <c r="H6222">
        <f t="shared" si="194"/>
        <v>7.9181786424996028E-2</v>
      </c>
      <c r="M6222">
        <v>7533.8408931085251</v>
      </c>
      <c r="N6222" s="9">
        <v>9.7980534744008752E-2</v>
      </c>
    </row>
    <row r="6223" spans="1:14" x14ac:dyDescent="0.25">
      <c r="A6223" s="2">
        <v>43725.208333333343</v>
      </c>
      <c r="B6223">
        <v>10.430284321052561</v>
      </c>
      <c r="C6223">
        <v>2.1807005088434419</v>
      </c>
      <c r="E6223">
        <f t="shared" si="195"/>
        <v>10.5</v>
      </c>
      <c r="F6223">
        <f t="shared" si="195"/>
        <v>2</v>
      </c>
      <c r="G6223">
        <f>IF(OR(Tahiti!E6223&lt;2.5,F6223&lt;0.5),0,VLOOKUP(Tahiti!F6223,'Power Matrix'!$B$2:$AI$30,HLOOKUP(E6223,'Power Matrix'!$B$2:$AI$30,29)))</f>
        <v>6088.3825794546938</v>
      </c>
      <c r="H6223">
        <f t="shared" si="194"/>
        <v>7.9181786424996028E-2</v>
      </c>
      <c r="M6223">
        <v>7800.7771612642973</v>
      </c>
      <c r="N6223" s="9">
        <v>0.10145214486526803</v>
      </c>
    </row>
    <row r="6224" spans="1:14" x14ac:dyDescent="0.25">
      <c r="A6224" s="2">
        <v>43725.25</v>
      </c>
      <c r="B6224">
        <v>10.47624724432959</v>
      </c>
      <c r="C6224">
        <v>2.2329888806510358</v>
      </c>
      <c r="E6224">
        <f t="shared" si="195"/>
        <v>10.5</v>
      </c>
      <c r="F6224">
        <f t="shared" si="195"/>
        <v>2</v>
      </c>
      <c r="G6224">
        <f>IF(OR(Tahiti!E6224&lt;2.5,F6224&lt;0.5),0,VLOOKUP(Tahiti!F6224,'Power Matrix'!$B$2:$AI$30,HLOOKUP(E6224,'Power Matrix'!$B$2:$AI$30,29)))</f>
        <v>6088.3825794546938</v>
      </c>
      <c r="H6224">
        <f t="shared" si="194"/>
        <v>7.9181786424996028E-2</v>
      </c>
      <c r="M6224">
        <v>8001.9404498414815</v>
      </c>
      <c r="N6224" s="9">
        <v>0.10406835177291396</v>
      </c>
    </row>
    <row r="6225" spans="1:14" x14ac:dyDescent="0.25">
      <c r="A6225" s="2">
        <v>43725.291666666657</v>
      </c>
      <c r="B6225">
        <v>10.53346079360279</v>
      </c>
      <c r="C6225">
        <v>2.2838579155474581</v>
      </c>
      <c r="E6225">
        <f t="shared" si="195"/>
        <v>10.5</v>
      </c>
      <c r="F6225">
        <f t="shared" si="195"/>
        <v>2.5</v>
      </c>
      <c r="G6225">
        <f>IF(OR(Tahiti!E6225&lt;2.5,F6225&lt;0.5),0,VLOOKUP(Tahiti!F6225,'Power Matrix'!$B$2:$AI$30,HLOOKUP(E6225,'Power Matrix'!$B$2:$AI$30,29)))</f>
        <v>9633.9705665237434</v>
      </c>
      <c r="H6225">
        <f t="shared" si="194"/>
        <v>0.12529353894372131</v>
      </c>
      <c r="M6225">
        <v>8123.9826486331331</v>
      </c>
      <c r="N6225" s="9">
        <v>0.10565555809550552</v>
      </c>
    </row>
    <row r="6226" spans="1:14" x14ac:dyDescent="0.25">
      <c r="A6226" s="2">
        <v>43725.333333333343</v>
      </c>
      <c r="B6226">
        <v>10.602062171628219</v>
      </c>
      <c r="C6226">
        <v>2.3323992379095562</v>
      </c>
      <c r="E6226">
        <f t="shared" si="195"/>
        <v>10.5</v>
      </c>
      <c r="F6226">
        <f t="shared" si="195"/>
        <v>2.5</v>
      </c>
      <c r="G6226">
        <f>IF(OR(Tahiti!E6226&lt;2.5,F6226&lt;0.5),0,VLOOKUP(Tahiti!F6226,'Power Matrix'!$B$2:$AI$30,HLOOKUP(E6226,'Power Matrix'!$B$2:$AI$30,29)))</f>
        <v>9633.9705665237434</v>
      </c>
      <c r="H6226">
        <f t="shared" si="194"/>
        <v>0.12529353894372131</v>
      </c>
      <c r="M6226">
        <v>8206.0279136169593</v>
      </c>
      <c r="N6226" s="9">
        <v>0.10672258871778513</v>
      </c>
    </row>
    <row r="6227" spans="1:14" x14ac:dyDescent="0.25">
      <c r="A6227" s="2">
        <v>43725.375</v>
      </c>
      <c r="B6227">
        <v>10.67299599650651</v>
      </c>
      <c r="C6227">
        <v>2.3798050907427171</v>
      </c>
      <c r="E6227">
        <f t="shared" si="195"/>
        <v>10.5</v>
      </c>
      <c r="F6227">
        <f t="shared" si="195"/>
        <v>2.5</v>
      </c>
      <c r="G6227">
        <f>IF(OR(Tahiti!E6227&lt;2.5,F6227&lt;0.5),0,VLOOKUP(Tahiti!F6227,'Power Matrix'!$B$2:$AI$30,HLOOKUP(E6227,'Power Matrix'!$B$2:$AI$30,29)))</f>
        <v>9633.9705665237434</v>
      </c>
      <c r="H6227">
        <f t="shared" si="194"/>
        <v>0.12529353894372131</v>
      </c>
      <c r="M6227">
        <v>8133.3181592387155</v>
      </c>
      <c r="N6227" s="9">
        <v>0.10577697004649057</v>
      </c>
    </row>
    <row r="6228" spans="1:14" x14ac:dyDescent="0.25">
      <c r="A6228" s="2">
        <v>43725.416666666657</v>
      </c>
      <c r="B6228">
        <v>10.767391492669489</v>
      </c>
      <c r="C6228">
        <v>2.4194329773026522</v>
      </c>
      <c r="E6228">
        <f t="shared" si="195"/>
        <v>11</v>
      </c>
      <c r="F6228">
        <f t="shared" si="195"/>
        <v>2.5</v>
      </c>
      <c r="G6228">
        <f>IF(OR(Tahiti!E6228&lt;2.5,F6228&lt;0.5),0,VLOOKUP(Tahiti!F6228,'Power Matrix'!$B$2:$AI$30,HLOOKUP(E6228,'Power Matrix'!$B$2:$AI$30,29)))</f>
        <v>7745.5223652343748</v>
      </c>
      <c r="H6228">
        <f t="shared" si="194"/>
        <v>0.10073353467366189</v>
      </c>
      <c r="M6228">
        <v>8074.0432635697607</v>
      </c>
      <c r="N6228" s="9">
        <v>0.10500607694469277</v>
      </c>
    </row>
    <row r="6229" spans="1:14" x14ac:dyDescent="0.25">
      <c r="A6229" s="2">
        <v>43725.458333333343</v>
      </c>
      <c r="B6229">
        <v>10.85081076834841</v>
      </c>
      <c r="C6229">
        <v>2.4593447312448218</v>
      </c>
      <c r="E6229">
        <f t="shared" si="195"/>
        <v>11</v>
      </c>
      <c r="F6229">
        <f t="shared" si="195"/>
        <v>2.5</v>
      </c>
      <c r="G6229">
        <f>IF(OR(Tahiti!E6229&lt;2.5,F6229&lt;0.5),0,VLOOKUP(Tahiti!F6229,'Power Matrix'!$B$2:$AI$30,HLOOKUP(E6229,'Power Matrix'!$B$2:$AI$30,29)))</f>
        <v>7745.5223652343748</v>
      </c>
      <c r="H6229">
        <f t="shared" si="194"/>
        <v>0.10073353467366189</v>
      </c>
      <c r="M6229">
        <v>8168.1214627290483</v>
      </c>
      <c r="N6229" s="9">
        <v>0.10622960056195051</v>
      </c>
    </row>
    <row r="6230" spans="1:14" x14ac:dyDescent="0.25">
      <c r="A6230" s="2">
        <v>43725.5</v>
      </c>
      <c r="B6230">
        <v>10.927918717248991</v>
      </c>
      <c r="C6230">
        <v>2.518673014131831</v>
      </c>
      <c r="E6230">
        <f t="shared" si="195"/>
        <v>11</v>
      </c>
      <c r="F6230">
        <f t="shared" si="195"/>
        <v>2.5</v>
      </c>
      <c r="G6230">
        <f>IF(OR(Tahiti!E6230&lt;2.5,F6230&lt;0.5),0,VLOOKUP(Tahiti!F6230,'Power Matrix'!$B$2:$AI$30,HLOOKUP(E6230,'Power Matrix'!$B$2:$AI$30,29)))</f>
        <v>7745.5223652343748</v>
      </c>
      <c r="H6230">
        <f t="shared" si="194"/>
        <v>0.10073353467366189</v>
      </c>
      <c r="M6230">
        <v>8344.450086570665</v>
      </c>
      <c r="N6230" s="9">
        <v>0.10852282298326291</v>
      </c>
    </row>
    <row r="6231" spans="1:14" x14ac:dyDescent="0.25">
      <c r="A6231" s="2">
        <v>43725.541666666657</v>
      </c>
      <c r="B6231">
        <v>10.99075757952027</v>
      </c>
      <c r="C6231">
        <v>2.572948457615067</v>
      </c>
      <c r="E6231">
        <f t="shared" si="195"/>
        <v>11</v>
      </c>
      <c r="F6231">
        <f t="shared" si="195"/>
        <v>2.5</v>
      </c>
      <c r="G6231">
        <f>IF(OR(Tahiti!E6231&lt;2.5,F6231&lt;0.5),0,VLOOKUP(Tahiti!F6231,'Power Matrix'!$B$2:$AI$30,HLOOKUP(E6231,'Power Matrix'!$B$2:$AI$30,29)))</f>
        <v>7745.5223652343748</v>
      </c>
      <c r="H6231">
        <f t="shared" si="194"/>
        <v>0.10073353467366189</v>
      </c>
      <c r="M6231">
        <v>8452.5931663993742</v>
      </c>
      <c r="N6231" s="9">
        <v>0.10992926585096051</v>
      </c>
    </row>
    <row r="6232" spans="1:14" x14ac:dyDescent="0.25">
      <c r="A6232" s="2">
        <v>43725.583333333343</v>
      </c>
      <c r="B6232">
        <v>10.979506953524099</v>
      </c>
      <c r="C6232">
        <v>2.5808399708411862</v>
      </c>
      <c r="E6232">
        <f t="shared" si="195"/>
        <v>11</v>
      </c>
      <c r="F6232">
        <f t="shared" si="195"/>
        <v>2.5</v>
      </c>
      <c r="G6232">
        <f>IF(OR(Tahiti!E6232&lt;2.5,F6232&lt;0.5),0,VLOOKUP(Tahiti!F6232,'Power Matrix'!$B$2:$AI$30,HLOOKUP(E6232,'Power Matrix'!$B$2:$AI$30,29)))</f>
        <v>7745.5223652343748</v>
      </c>
      <c r="H6232">
        <f t="shared" si="194"/>
        <v>0.10073353467366189</v>
      </c>
      <c r="M6232">
        <v>8512.6474412294228</v>
      </c>
      <c r="N6232" s="9">
        <v>0.1107102950822646</v>
      </c>
    </row>
    <row r="6233" spans="1:14" x14ac:dyDescent="0.25">
      <c r="A6233" s="2">
        <v>43725.625</v>
      </c>
      <c r="B6233">
        <v>11.022451416168019</v>
      </c>
      <c r="C6233">
        <v>2.5946926990942289</v>
      </c>
      <c r="E6233">
        <f t="shared" si="195"/>
        <v>11</v>
      </c>
      <c r="F6233">
        <f t="shared" si="195"/>
        <v>2.5</v>
      </c>
      <c r="G6233">
        <f>IF(OR(Tahiti!E6233&lt;2.5,F6233&lt;0.5),0,VLOOKUP(Tahiti!F6233,'Power Matrix'!$B$2:$AI$30,HLOOKUP(E6233,'Power Matrix'!$B$2:$AI$30,29)))</f>
        <v>7745.5223652343748</v>
      </c>
      <c r="H6233">
        <f t="shared" si="194"/>
        <v>0.10073353467366189</v>
      </c>
      <c r="M6233">
        <v>8635.241464016688</v>
      </c>
      <c r="N6233" s="9">
        <v>0.11230467809081779</v>
      </c>
    </row>
    <row r="6234" spans="1:14" x14ac:dyDescent="0.25">
      <c r="A6234" s="2">
        <v>43725.666666666657</v>
      </c>
      <c r="B6234">
        <v>11.06690510912849</v>
      </c>
      <c r="C6234">
        <v>2.6002564997860249</v>
      </c>
      <c r="E6234">
        <f t="shared" si="195"/>
        <v>11</v>
      </c>
      <c r="F6234">
        <f t="shared" si="195"/>
        <v>2.5</v>
      </c>
      <c r="G6234">
        <f>IF(OR(Tahiti!E6234&lt;2.5,F6234&lt;0.5),0,VLOOKUP(Tahiti!F6234,'Power Matrix'!$B$2:$AI$30,HLOOKUP(E6234,'Power Matrix'!$B$2:$AI$30,29)))</f>
        <v>7745.5223652343748</v>
      </c>
      <c r="H6234">
        <f t="shared" si="194"/>
        <v>0.10073353467366189</v>
      </c>
      <c r="M6234">
        <v>8705.0503974431995</v>
      </c>
      <c r="N6234" s="9">
        <v>0.11321257045595855</v>
      </c>
    </row>
    <row r="6235" spans="1:14" x14ac:dyDescent="0.25">
      <c r="A6235" s="2">
        <v>43725.708333333343</v>
      </c>
      <c r="B6235">
        <v>11.080899790245679</v>
      </c>
      <c r="C6235">
        <v>2.6058203004778209</v>
      </c>
      <c r="E6235">
        <f t="shared" si="195"/>
        <v>11</v>
      </c>
      <c r="F6235">
        <f t="shared" si="195"/>
        <v>2.5</v>
      </c>
      <c r="G6235">
        <f>IF(OR(Tahiti!E6235&lt;2.5,F6235&lt;0.5),0,VLOOKUP(Tahiti!F6235,'Power Matrix'!$B$2:$AI$30,HLOOKUP(E6235,'Power Matrix'!$B$2:$AI$30,29)))</f>
        <v>7745.5223652343748</v>
      </c>
      <c r="H6235">
        <f t="shared" si="194"/>
        <v>0.10073353467366189</v>
      </c>
      <c r="M6235">
        <v>8729.541665227398</v>
      </c>
      <c r="N6235" s="9">
        <v>0.11353108893120926</v>
      </c>
    </row>
    <row r="6236" spans="1:14" x14ac:dyDescent="0.25">
      <c r="A6236" s="2">
        <v>43725.75</v>
      </c>
      <c r="B6236">
        <v>11.072530422126579</v>
      </c>
      <c r="C6236">
        <v>2.610759592928702</v>
      </c>
      <c r="E6236">
        <f t="shared" si="195"/>
        <v>11</v>
      </c>
      <c r="F6236">
        <f t="shared" si="195"/>
        <v>2.5</v>
      </c>
      <c r="G6236">
        <f>IF(OR(Tahiti!E6236&lt;2.5,F6236&lt;0.5),0,VLOOKUP(Tahiti!F6236,'Power Matrix'!$B$2:$AI$30,HLOOKUP(E6236,'Power Matrix'!$B$2:$AI$30,29)))</f>
        <v>7745.5223652343748</v>
      </c>
      <c r="H6236">
        <f t="shared" si="194"/>
        <v>0.10073353467366189</v>
      </c>
      <c r="M6236">
        <v>8711.4667847992969</v>
      </c>
      <c r="N6236" s="9">
        <v>0.11329601807228001</v>
      </c>
    </row>
    <row r="6237" spans="1:14" x14ac:dyDescent="0.25">
      <c r="A6237" s="2">
        <v>43725.791666666657</v>
      </c>
      <c r="B6237">
        <v>11.04069938272278</v>
      </c>
      <c r="C6237">
        <v>2.6158692058089219</v>
      </c>
      <c r="E6237">
        <f t="shared" si="195"/>
        <v>11</v>
      </c>
      <c r="F6237">
        <f t="shared" si="195"/>
        <v>2.5</v>
      </c>
      <c r="G6237">
        <f>IF(OR(Tahiti!E6237&lt;2.5,F6237&lt;0.5),0,VLOOKUP(Tahiti!F6237,'Power Matrix'!$B$2:$AI$30,HLOOKUP(E6237,'Power Matrix'!$B$2:$AI$30,29)))</f>
        <v>7745.5223652343748</v>
      </c>
      <c r="H6237">
        <f t="shared" si="194"/>
        <v>0.10073353467366189</v>
      </c>
      <c r="M6237">
        <v>8715.406973890098</v>
      </c>
      <c r="N6237" s="9">
        <v>0.11334726176584704</v>
      </c>
    </row>
    <row r="6238" spans="1:14" x14ac:dyDescent="0.25">
      <c r="A6238" s="2">
        <v>43725.833333333343</v>
      </c>
      <c r="B6238">
        <v>10.98664149683875</v>
      </c>
      <c r="C6238">
        <v>2.618594332678374</v>
      </c>
      <c r="E6238">
        <f t="shared" si="195"/>
        <v>11</v>
      </c>
      <c r="F6238">
        <f t="shared" si="195"/>
        <v>2.5</v>
      </c>
      <c r="G6238">
        <f>IF(OR(Tahiti!E6238&lt;2.5,F6238&lt;0.5),0,VLOOKUP(Tahiti!F6238,'Power Matrix'!$B$2:$AI$30,HLOOKUP(E6238,'Power Matrix'!$B$2:$AI$30,29)))</f>
        <v>7745.5223652343748</v>
      </c>
      <c r="H6238">
        <f t="shared" si="194"/>
        <v>0.10073353467366189</v>
      </c>
      <c r="M6238">
        <v>8957.7965807811634</v>
      </c>
      <c r="N6238" s="9">
        <v>0.11649963299806952</v>
      </c>
    </row>
    <row r="6239" spans="1:14" x14ac:dyDescent="0.25">
      <c r="A6239" s="2">
        <v>43725.875</v>
      </c>
      <c r="B6239">
        <v>10.92640948693243</v>
      </c>
      <c r="C6239">
        <v>2.61592597928537</v>
      </c>
      <c r="E6239">
        <f t="shared" si="195"/>
        <v>11</v>
      </c>
      <c r="F6239">
        <f t="shared" si="195"/>
        <v>2.5</v>
      </c>
      <c r="G6239">
        <f>IF(OR(Tahiti!E6239&lt;2.5,F6239&lt;0.5),0,VLOOKUP(Tahiti!F6239,'Power Matrix'!$B$2:$AI$30,HLOOKUP(E6239,'Power Matrix'!$B$2:$AI$30,29)))</f>
        <v>7745.5223652343748</v>
      </c>
      <c r="H6239">
        <f t="shared" si="194"/>
        <v>0.10073353467366189</v>
      </c>
      <c r="M6239">
        <v>9193.1952980711776</v>
      </c>
      <c r="N6239" s="9">
        <v>0.11956108498854456</v>
      </c>
    </row>
    <row r="6240" spans="1:14" x14ac:dyDescent="0.25">
      <c r="A6240" s="2">
        <v>43725.916666666657</v>
      </c>
      <c r="B6240">
        <v>10.856984892370701</v>
      </c>
      <c r="C6240">
        <v>2.6078641456299101</v>
      </c>
      <c r="E6240">
        <f t="shared" si="195"/>
        <v>11</v>
      </c>
      <c r="F6240">
        <f t="shared" si="195"/>
        <v>2.5</v>
      </c>
      <c r="G6240">
        <f>IF(OR(Tahiti!E6240&lt;2.5,F6240&lt;0.5),0,VLOOKUP(Tahiti!F6240,'Power Matrix'!$B$2:$AI$30,HLOOKUP(E6240,'Power Matrix'!$B$2:$AI$30,29)))</f>
        <v>7745.5223652343748</v>
      </c>
      <c r="H6240">
        <f t="shared" si="194"/>
        <v>0.10073353467366189</v>
      </c>
      <c r="M6240">
        <v>9751.8061791915334</v>
      </c>
      <c r="N6240" s="9">
        <v>0.126826037039239</v>
      </c>
    </row>
    <row r="6241" spans="1:14" x14ac:dyDescent="0.25">
      <c r="A6241" s="2">
        <v>43725.958333333343</v>
      </c>
      <c r="B6241">
        <v>10.72513304380583</v>
      </c>
      <c r="C6241">
        <v>2.606558355671631</v>
      </c>
      <c r="E6241">
        <f t="shared" si="195"/>
        <v>10.5</v>
      </c>
      <c r="F6241">
        <f t="shared" si="195"/>
        <v>2.5</v>
      </c>
      <c r="G6241">
        <f>IF(OR(Tahiti!E6241&lt;2.5,F6241&lt;0.5),0,VLOOKUP(Tahiti!F6241,'Power Matrix'!$B$2:$AI$30,HLOOKUP(E6241,'Power Matrix'!$B$2:$AI$30,29)))</f>
        <v>9633.9705665237434</v>
      </c>
      <c r="H6241">
        <f t="shared" si="194"/>
        <v>0.12529353894372131</v>
      </c>
      <c r="M6241">
        <v>10280.892990040946</v>
      </c>
      <c r="N6241" s="9">
        <v>0.1337070170584013</v>
      </c>
    </row>
    <row r="6242" spans="1:14" x14ac:dyDescent="0.25">
      <c r="A6242" s="2">
        <v>43726</v>
      </c>
      <c r="B6242">
        <v>10.58916511255944</v>
      </c>
      <c r="C6242">
        <v>2.600597140644707</v>
      </c>
      <c r="E6242">
        <f t="shared" si="195"/>
        <v>10.5</v>
      </c>
      <c r="F6242">
        <f t="shared" si="195"/>
        <v>2.5</v>
      </c>
      <c r="G6242">
        <f>IF(OR(Tahiti!E6242&lt;2.5,F6242&lt;0.5),0,VLOOKUP(Tahiti!F6242,'Power Matrix'!$B$2:$AI$30,HLOOKUP(E6242,'Power Matrix'!$B$2:$AI$30,29)))</f>
        <v>9633.9705665237434</v>
      </c>
      <c r="H6242">
        <f t="shared" si="194"/>
        <v>0.12529353894372131</v>
      </c>
      <c r="M6242">
        <v>10267.336934225312</v>
      </c>
      <c r="N6242" s="9">
        <v>0.13353071527333832</v>
      </c>
    </row>
    <row r="6243" spans="1:14" x14ac:dyDescent="0.25">
      <c r="A6243" s="2">
        <v>43726.041666666657</v>
      </c>
      <c r="B6243">
        <v>10.53332359084674</v>
      </c>
      <c r="C6243">
        <v>2.57544649057873</v>
      </c>
      <c r="E6243">
        <f t="shared" si="195"/>
        <v>10.5</v>
      </c>
      <c r="F6243">
        <f t="shared" si="195"/>
        <v>2.5</v>
      </c>
      <c r="G6243">
        <f>IF(OR(Tahiti!E6243&lt;2.5,F6243&lt;0.5),0,VLOOKUP(Tahiti!F6243,'Power Matrix'!$B$2:$AI$30,HLOOKUP(E6243,'Power Matrix'!$B$2:$AI$30,29)))</f>
        <v>9633.9705665237434</v>
      </c>
      <c r="H6243">
        <f t="shared" si="194"/>
        <v>0.12529353894372131</v>
      </c>
      <c r="M6243">
        <v>9827.7380861742695</v>
      </c>
      <c r="N6243" s="9">
        <v>0.12781356105996877</v>
      </c>
    </row>
    <row r="6244" spans="1:14" x14ac:dyDescent="0.25">
      <c r="A6244" s="2">
        <v>43726.083333333343</v>
      </c>
      <c r="B6244">
        <v>10.543202189282409</v>
      </c>
      <c r="C6244">
        <v>2.5356482835894538</v>
      </c>
      <c r="E6244">
        <f t="shared" si="195"/>
        <v>10.5</v>
      </c>
      <c r="F6244">
        <f t="shared" si="195"/>
        <v>2.5</v>
      </c>
      <c r="G6244">
        <f>IF(OR(Tahiti!E6244&lt;2.5,F6244&lt;0.5),0,VLOOKUP(Tahiti!F6244,'Power Matrix'!$B$2:$AI$30,HLOOKUP(E6244,'Power Matrix'!$B$2:$AI$30,29)))</f>
        <v>9633.9705665237434</v>
      </c>
      <c r="H6244">
        <f t="shared" si="194"/>
        <v>0.12529353894372131</v>
      </c>
      <c r="M6244">
        <v>9314.7516726790454</v>
      </c>
      <c r="N6244" s="9">
        <v>0.12114197297842985</v>
      </c>
    </row>
    <row r="6245" spans="1:14" x14ac:dyDescent="0.25">
      <c r="A6245" s="2">
        <v>43726.125</v>
      </c>
      <c r="B6245">
        <v>10.56858469915181</v>
      </c>
      <c r="C6245">
        <v>2.491194651531532</v>
      </c>
      <c r="E6245">
        <f t="shared" si="195"/>
        <v>10.5</v>
      </c>
      <c r="F6245">
        <f t="shared" si="195"/>
        <v>2.5</v>
      </c>
      <c r="G6245">
        <f>IF(OR(Tahiti!E6245&lt;2.5,F6245&lt;0.5),0,VLOOKUP(Tahiti!F6245,'Power Matrix'!$B$2:$AI$30,HLOOKUP(E6245,'Power Matrix'!$B$2:$AI$30,29)))</f>
        <v>9633.9705665237434</v>
      </c>
      <c r="H6245">
        <f t="shared" si="194"/>
        <v>0.12529353894372131</v>
      </c>
      <c r="M6245">
        <v>8975.4268242547987</v>
      </c>
      <c r="N6245" s="9">
        <v>0.11672892118024948</v>
      </c>
    </row>
    <row r="6246" spans="1:14" x14ac:dyDescent="0.25">
      <c r="A6246" s="2">
        <v>43726.166666666657</v>
      </c>
      <c r="B6246">
        <v>10.936013679855989</v>
      </c>
      <c r="C6246">
        <v>2.6233633046999132</v>
      </c>
      <c r="E6246">
        <f t="shared" si="195"/>
        <v>11</v>
      </c>
      <c r="F6246">
        <f t="shared" si="195"/>
        <v>2.5</v>
      </c>
      <c r="G6246">
        <f>IF(OR(Tahiti!E6246&lt;2.5,F6246&lt;0.5),0,VLOOKUP(Tahiti!F6246,'Power Matrix'!$B$2:$AI$30,HLOOKUP(E6246,'Power Matrix'!$B$2:$AI$30,29)))</f>
        <v>7745.5223652343748</v>
      </c>
      <c r="H6246">
        <f t="shared" si="194"/>
        <v>0.10073353467366189</v>
      </c>
      <c r="M6246">
        <v>8505.4714352139854</v>
      </c>
      <c r="N6246" s="9">
        <v>0.11061696832945754</v>
      </c>
    </row>
    <row r="6247" spans="1:14" x14ac:dyDescent="0.25">
      <c r="A6247" s="2">
        <v>43726.208333333343</v>
      </c>
      <c r="B6247">
        <v>10.92915354205344</v>
      </c>
      <c r="C6247">
        <v>2.5611963479905588</v>
      </c>
      <c r="E6247">
        <f t="shared" si="195"/>
        <v>11</v>
      </c>
      <c r="F6247">
        <f t="shared" si="195"/>
        <v>2.5</v>
      </c>
      <c r="G6247">
        <f>IF(OR(Tahiti!E6247&lt;2.5,F6247&lt;0.5),0,VLOOKUP(Tahiti!F6247,'Power Matrix'!$B$2:$AI$30,HLOOKUP(E6247,'Power Matrix'!$B$2:$AI$30,29)))</f>
        <v>7745.5223652343748</v>
      </c>
      <c r="H6247">
        <f t="shared" si="194"/>
        <v>0.10073353467366189</v>
      </c>
      <c r="M6247">
        <v>8211.4203936266676</v>
      </c>
      <c r="N6247" s="9">
        <v>0.10679272002032311</v>
      </c>
    </row>
    <row r="6248" spans="1:14" x14ac:dyDescent="0.25">
      <c r="A6248" s="2">
        <v>43726.25</v>
      </c>
      <c r="B6248">
        <v>10.880995374679591</v>
      </c>
      <c r="C6248">
        <v>2.5019816120564431</v>
      </c>
      <c r="E6248">
        <f t="shared" si="195"/>
        <v>11</v>
      </c>
      <c r="F6248">
        <f t="shared" si="195"/>
        <v>2.5</v>
      </c>
      <c r="G6248">
        <f>IF(OR(Tahiti!E6248&lt;2.5,F6248&lt;0.5),0,VLOOKUP(Tahiti!F6248,'Power Matrix'!$B$2:$AI$30,HLOOKUP(E6248,'Power Matrix'!$B$2:$AI$30,29)))</f>
        <v>7745.5223652343748</v>
      </c>
      <c r="H6248">
        <f t="shared" si="194"/>
        <v>0.10073353467366189</v>
      </c>
      <c r="M6248">
        <v>8147.2360964183426</v>
      </c>
      <c r="N6248" s="9">
        <v>0.10595797823962096</v>
      </c>
    </row>
    <row r="6249" spans="1:14" x14ac:dyDescent="0.25">
      <c r="A6249" s="2">
        <v>43726.291666666657</v>
      </c>
      <c r="B6249">
        <v>10.81253119941022</v>
      </c>
      <c r="C6249">
        <v>2.448273903337677</v>
      </c>
      <c r="E6249">
        <f t="shared" si="195"/>
        <v>11</v>
      </c>
      <c r="F6249">
        <f t="shared" si="195"/>
        <v>2.5</v>
      </c>
      <c r="G6249">
        <f>IF(OR(Tahiti!E6249&lt;2.5,F6249&lt;0.5),0,VLOOKUP(Tahiti!F6249,'Power Matrix'!$B$2:$AI$30,HLOOKUP(E6249,'Power Matrix'!$B$2:$AI$30,29)))</f>
        <v>7745.5223652343748</v>
      </c>
      <c r="H6249">
        <f t="shared" si="194"/>
        <v>0.10073353467366189</v>
      </c>
      <c r="M6249">
        <v>8060.4621605820494</v>
      </c>
      <c r="N6249" s="9">
        <v>0.10482944941140274</v>
      </c>
    </row>
    <row r="6250" spans="1:14" x14ac:dyDescent="0.25">
      <c r="A6250" s="2">
        <v>43726.333333333343</v>
      </c>
      <c r="B6250">
        <v>10.74735989028607</v>
      </c>
      <c r="C6250">
        <v>2.3963261723887639</v>
      </c>
      <c r="E6250">
        <f t="shared" si="195"/>
        <v>10.5</v>
      </c>
      <c r="F6250">
        <f t="shared" si="195"/>
        <v>2.5</v>
      </c>
      <c r="G6250">
        <f>IF(OR(Tahiti!E6250&lt;2.5,F6250&lt;0.5),0,VLOOKUP(Tahiti!F6250,'Power Matrix'!$B$2:$AI$30,HLOOKUP(E6250,'Power Matrix'!$B$2:$AI$30,29)))</f>
        <v>9633.9705665237434</v>
      </c>
      <c r="H6250">
        <f t="shared" si="194"/>
        <v>0.12529353894372131</v>
      </c>
      <c r="M6250">
        <v>7906.4610176404949</v>
      </c>
      <c r="N6250" s="9">
        <v>0.10282660457426201</v>
      </c>
    </row>
    <row r="6251" spans="1:14" x14ac:dyDescent="0.25">
      <c r="A6251" s="2">
        <v>43726.375</v>
      </c>
      <c r="B6251">
        <v>10.694399626450441</v>
      </c>
      <c r="C6251">
        <v>2.3439242536282761</v>
      </c>
      <c r="E6251">
        <f t="shared" si="195"/>
        <v>10.5</v>
      </c>
      <c r="F6251">
        <f t="shared" si="195"/>
        <v>2.5</v>
      </c>
      <c r="G6251">
        <f>IF(OR(Tahiti!E6251&lt;2.5,F6251&lt;0.5),0,VLOOKUP(Tahiti!F6251,'Power Matrix'!$B$2:$AI$30,HLOOKUP(E6251,'Power Matrix'!$B$2:$AI$30,29)))</f>
        <v>9633.9705665237434</v>
      </c>
      <c r="H6251">
        <f t="shared" si="194"/>
        <v>0.12529353894372131</v>
      </c>
      <c r="M6251">
        <v>7721.6058987638626</v>
      </c>
      <c r="N6251" s="9">
        <v>0.10042249176451744</v>
      </c>
    </row>
    <row r="6252" spans="1:14" x14ac:dyDescent="0.25">
      <c r="A6252" s="2">
        <v>43726.416666666657</v>
      </c>
      <c r="B6252">
        <v>10.6467902701008</v>
      </c>
      <c r="C6252">
        <v>2.2924307104909389</v>
      </c>
      <c r="E6252">
        <f t="shared" si="195"/>
        <v>10.5</v>
      </c>
      <c r="F6252">
        <f t="shared" si="195"/>
        <v>2.5</v>
      </c>
      <c r="G6252">
        <f>IF(OR(Tahiti!E6252&lt;2.5,F6252&lt;0.5),0,VLOOKUP(Tahiti!F6252,'Power Matrix'!$B$2:$AI$30,HLOOKUP(E6252,'Power Matrix'!$B$2:$AI$30,29)))</f>
        <v>9633.9705665237434</v>
      </c>
      <c r="H6252">
        <f t="shared" si="194"/>
        <v>0.12529353894372131</v>
      </c>
      <c r="M6252">
        <v>7614.0621147194079</v>
      </c>
      <c r="N6252" s="9">
        <v>9.9023842971879855E-2</v>
      </c>
    </row>
    <row r="6253" spans="1:14" x14ac:dyDescent="0.25">
      <c r="A6253" s="2">
        <v>43726.458333333343</v>
      </c>
      <c r="B6253">
        <v>10.57297518734544</v>
      </c>
      <c r="C6253">
        <v>2.2441732555110749</v>
      </c>
      <c r="E6253">
        <f t="shared" si="195"/>
        <v>10.5</v>
      </c>
      <c r="F6253">
        <f t="shared" si="195"/>
        <v>2</v>
      </c>
      <c r="G6253">
        <f>IF(OR(Tahiti!E6253&lt;2.5,F6253&lt;0.5),0,VLOOKUP(Tahiti!F6253,'Power Matrix'!$B$2:$AI$30,HLOOKUP(E6253,'Power Matrix'!$B$2:$AI$30,29)))</f>
        <v>6088.3825794546938</v>
      </c>
      <c r="H6253">
        <f t="shared" si="194"/>
        <v>7.9181786424996028E-2</v>
      </c>
      <c r="M6253">
        <v>7489.0625183420834</v>
      </c>
      <c r="N6253" s="9">
        <v>9.7398174541977287E-2</v>
      </c>
    </row>
    <row r="6254" spans="1:14" x14ac:dyDescent="0.25">
      <c r="A6254" s="2">
        <v>43726.5</v>
      </c>
      <c r="B6254">
        <v>10.37128713595069</v>
      </c>
      <c r="C6254">
        <v>2.156344687447723</v>
      </c>
      <c r="E6254">
        <f t="shared" si="195"/>
        <v>10.5</v>
      </c>
      <c r="F6254">
        <f t="shared" si="195"/>
        <v>2</v>
      </c>
      <c r="G6254">
        <f>IF(OR(Tahiti!E6254&lt;2.5,F6254&lt;0.5),0,VLOOKUP(Tahiti!F6254,'Power Matrix'!$B$2:$AI$30,HLOOKUP(E6254,'Power Matrix'!$B$2:$AI$30,29)))</f>
        <v>6088.3825794546938</v>
      </c>
      <c r="H6254">
        <f t="shared" si="194"/>
        <v>7.9181786424996028E-2</v>
      </c>
      <c r="M6254">
        <v>7236.9549909442412</v>
      </c>
      <c r="N6254" s="9">
        <v>9.411941796908152E-2</v>
      </c>
    </row>
    <row r="6255" spans="1:14" x14ac:dyDescent="0.25">
      <c r="A6255" s="2">
        <v>43726.541666666657</v>
      </c>
      <c r="B6255">
        <v>10.21816886019794</v>
      </c>
      <c r="C6255">
        <v>2.082084980255178</v>
      </c>
      <c r="E6255">
        <f t="shared" si="195"/>
        <v>10</v>
      </c>
      <c r="F6255">
        <f t="shared" si="195"/>
        <v>2</v>
      </c>
      <c r="G6255">
        <f>IF(OR(Tahiti!E6255&lt;2.5,F6255&lt;0.5),0,VLOOKUP(Tahiti!F6255,'Power Matrix'!$B$2:$AI$30,HLOOKUP(E6255,'Power Matrix'!$B$2:$AI$30,29)))</f>
        <v>6950.4438935546868</v>
      </c>
      <c r="H6255">
        <f t="shared" si="194"/>
        <v>9.0393229524623114E-2</v>
      </c>
      <c r="M6255">
        <v>6976.8132668807302</v>
      </c>
      <c r="N6255" s="9">
        <v>9.0736173539764375E-2</v>
      </c>
    </row>
    <row r="6256" spans="1:14" x14ac:dyDescent="0.25">
      <c r="A6256" s="2">
        <v>43726.583333333343</v>
      </c>
      <c r="B6256">
        <v>10.15505559241455</v>
      </c>
      <c r="C6256">
        <v>2.035417182615828</v>
      </c>
      <c r="E6256">
        <f t="shared" si="195"/>
        <v>10</v>
      </c>
      <c r="F6256">
        <f t="shared" si="195"/>
        <v>2</v>
      </c>
      <c r="G6256">
        <f>IF(OR(Tahiti!E6256&lt;2.5,F6256&lt;0.5),0,VLOOKUP(Tahiti!F6256,'Power Matrix'!$B$2:$AI$30,HLOOKUP(E6256,'Power Matrix'!$B$2:$AI$30,29)))</f>
        <v>6950.4438935546868</v>
      </c>
      <c r="H6256">
        <f t="shared" si="194"/>
        <v>9.0393229524623114E-2</v>
      </c>
      <c r="M6256">
        <v>6743.9671787618263</v>
      </c>
      <c r="N6256" s="9">
        <v>8.7707919485738639E-2</v>
      </c>
    </row>
    <row r="6257" spans="1:14" x14ac:dyDescent="0.25">
      <c r="A6257" s="2">
        <v>43726.625</v>
      </c>
      <c r="B6257">
        <v>10.0817893206834</v>
      </c>
      <c r="C6257">
        <v>1.9898848545054151</v>
      </c>
      <c r="E6257">
        <f t="shared" si="195"/>
        <v>10</v>
      </c>
      <c r="F6257">
        <f t="shared" si="195"/>
        <v>2</v>
      </c>
      <c r="G6257">
        <f>IF(OR(Tahiti!E6257&lt;2.5,F6257&lt;0.5),0,VLOOKUP(Tahiti!F6257,'Power Matrix'!$B$2:$AI$30,HLOOKUP(E6257,'Power Matrix'!$B$2:$AI$30,29)))</f>
        <v>6950.4438935546868</v>
      </c>
      <c r="H6257">
        <f t="shared" si="194"/>
        <v>9.0393229524623114E-2</v>
      </c>
      <c r="M6257">
        <v>6593.1061003279019</v>
      </c>
      <c r="N6257" s="9">
        <v>8.5745912410365582E-2</v>
      </c>
    </row>
    <row r="6258" spans="1:14" x14ac:dyDescent="0.25">
      <c r="A6258" s="2">
        <v>43726.666666666657</v>
      </c>
      <c r="B6258">
        <v>10.000839694613401</v>
      </c>
      <c r="C6258">
        <v>1.946169277641302</v>
      </c>
      <c r="E6258">
        <f t="shared" si="195"/>
        <v>10</v>
      </c>
      <c r="F6258">
        <f t="shared" si="195"/>
        <v>2</v>
      </c>
      <c r="G6258">
        <f>IF(OR(Tahiti!E6258&lt;2.5,F6258&lt;0.5),0,VLOOKUP(Tahiti!F6258,'Power Matrix'!$B$2:$AI$30,HLOOKUP(E6258,'Power Matrix'!$B$2:$AI$30,29)))</f>
        <v>6950.4438935546868</v>
      </c>
      <c r="H6258">
        <f t="shared" si="194"/>
        <v>9.0393229524623114E-2</v>
      </c>
      <c r="M6258">
        <v>6803.7080958505021</v>
      </c>
      <c r="N6258" s="9">
        <v>8.8484873377584206E-2</v>
      </c>
    </row>
    <row r="6259" spans="1:14" x14ac:dyDescent="0.25">
      <c r="A6259" s="2">
        <v>43726.708333333343</v>
      </c>
      <c r="B6259">
        <v>9.8839429464580775</v>
      </c>
      <c r="C6259">
        <v>1.9019427394891679</v>
      </c>
      <c r="E6259">
        <f t="shared" si="195"/>
        <v>10</v>
      </c>
      <c r="F6259">
        <f t="shared" si="195"/>
        <v>2</v>
      </c>
      <c r="G6259">
        <f>IF(OR(Tahiti!E6259&lt;2.5,F6259&lt;0.5),0,VLOOKUP(Tahiti!F6259,'Power Matrix'!$B$2:$AI$30,HLOOKUP(E6259,'Power Matrix'!$B$2:$AI$30,29)))</f>
        <v>6950.4438935546868</v>
      </c>
      <c r="H6259">
        <f t="shared" si="194"/>
        <v>9.0393229524623114E-2</v>
      </c>
      <c r="M6259">
        <v>7112.5852977020213</v>
      </c>
      <c r="N6259" s="9">
        <v>9.2501941674756297E-2</v>
      </c>
    </row>
    <row r="6260" spans="1:14" x14ac:dyDescent="0.25">
      <c r="A6260" s="2">
        <v>43726.75</v>
      </c>
      <c r="B6260">
        <v>9.7456425683588215</v>
      </c>
      <c r="C6260">
        <v>1.8653806206573651</v>
      </c>
      <c r="E6260">
        <f t="shared" si="195"/>
        <v>9.5</v>
      </c>
      <c r="F6260">
        <f t="shared" si="195"/>
        <v>2</v>
      </c>
      <c r="G6260">
        <f>IF(OR(Tahiti!E6260&lt;2.5,F6260&lt;0.5),0,VLOOKUP(Tahiti!F6260,'Power Matrix'!$B$2:$AI$30,HLOOKUP(E6260,'Power Matrix'!$B$2:$AI$30,29)))</f>
        <v>9360.62931097412</v>
      </c>
      <c r="H6260">
        <f t="shared" si="194"/>
        <v>0.12173862946889506</v>
      </c>
      <c r="M6260">
        <v>7430.4693528281014</v>
      </c>
      <c r="N6260" s="9">
        <v>9.6636147606333392E-2</v>
      </c>
    </row>
    <row r="6261" spans="1:14" x14ac:dyDescent="0.25">
      <c r="A6261" s="2">
        <v>43726.791666666657</v>
      </c>
      <c r="B6261">
        <v>9.5970519835557511</v>
      </c>
      <c r="C6261">
        <v>1.8310894408834379</v>
      </c>
      <c r="E6261">
        <f t="shared" si="195"/>
        <v>9.5</v>
      </c>
      <c r="F6261">
        <f t="shared" si="195"/>
        <v>2</v>
      </c>
      <c r="G6261">
        <f>IF(OR(Tahiti!E6261&lt;2.5,F6261&lt;0.5),0,VLOOKUP(Tahiti!F6261,'Power Matrix'!$B$2:$AI$30,HLOOKUP(E6261,'Power Matrix'!$B$2:$AI$30,29)))</f>
        <v>9360.62931097412</v>
      </c>
      <c r="H6261">
        <f t="shared" si="194"/>
        <v>0.12173862946889506</v>
      </c>
      <c r="M6261">
        <v>7609.4875213402756</v>
      </c>
      <c r="N6261" s="9">
        <v>9.8964348603484867E-2</v>
      </c>
    </row>
    <row r="6262" spans="1:14" x14ac:dyDescent="0.25">
      <c r="A6262" s="2">
        <v>43726.833333333343</v>
      </c>
      <c r="B6262">
        <v>9.4571051723838853</v>
      </c>
      <c r="C6262">
        <v>1.799807255361197</v>
      </c>
      <c r="E6262">
        <f t="shared" si="195"/>
        <v>9.5</v>
      </c>
      <c r="F6262">
        <f t="shared" si="195"/>
        <v>2</v>
      </c>
      <c r="G6262">
        <f>IF(OR(Tahiti!E6262&lt;2.5,F6262&lt;0.5),0,VLOOKUP(Tahiti!F6262,'Power Matrix'!$B$2:$AI$30,HLOOKUP(E6262,'Power Matrix'!$B$2:$AI$30,29)))</f>
        <v>9360.62931097412</v>
      </c>
      <c r="H6262">
        <f t="shared" si="194"/>
        <v>0.12173862946889506</v>
      </c>
      <c r="M6262">
        <v>7615.8680937842946</v>
      </c>
      <c r="N6262" s="9">
        <v>9.9047330432927239E-2</v>
      </c>
    </row>
    <row r="6263" spans="1:14" x14ac:dyDescent="0.25">
      <c r="A6263" s="2">
        <v>43726.875</v>
      </c>
      <c r="B6263">
        <v>9.3205884301132915</v>
      </c>
      <c r="C6263">
        <v>1.7731804949076011</v>
      </c>
      <c r="E6263">
        <f t="shared" si="195"/>
        <v>9.5</v>
      </c>
      <c r="F6263">
        <f t="shared" si="195"/>
        <v>2</v>
      </c>
      <c r="G6263">
        <f>IF(OR(Tahiti!E6263&lt;2.5,F6263&lt;0.5),0,VLOOKUP(Tahiti!F6263,'Power Matrix'!$B$2:$AI$30,HLOOKUP(E6263,'Power Matrix'!$B$2:$AI$30,29)))</f>
        <v>9360.62931097412</v>
      </c>
      <c r="H6263">
        <f t="shared" si="194"/>
        <v>0.12173862946889506</v>
      </c>
      <c r="M6263">
        <v>7869.6168082112245</v>
      </c>
      <c r="N6263" s="9">
        <v>0.10234743128226929</v>
      </c>
    </row>
    <row r="6264" spans="1:14" x14ac:dyDescent="0.25">
      <c r="A6264" s="2">
        <v>43726.916666666657</v>
      </c>
      <c r="B6264">
        <v>9.0865205282905439</v>
      </c>
      <c r="C6264">
        <v>1.7548994354917</v>
      </c>
      <c r="E6264">
        <f t="shared" si="195"/>
        <v>9</v>
      </c>
      <c r="F6264">
        <f t="shared" si="195"/>
        <v>2</v>
      </c>
      <c r="G6264">
        <f>IF(OR(Tahiti!E6264&lt;2.5,F6264&lt;0.5),0,VLOOKUP(Tahiti!F6264,'Power Matrix'!$B$2:$AI$30,HLOOKUP(E6264,'Power Matrix'!$B$2:$AI$30,29)))</f>
        <v>10436.880789062499</v>
      </c>
      <c r="H6264">
        <f t="shared" si="194"/>
        <v>0.13573569906257574</v>
      </c>
      <c r="M6264">
        <v>8356.7183786444402</v>
      </c>
      <c r="N6264" s="9">
        <v>0.10868237689936483</v>
      </c>
    </row>
    <row r="6265" spans="1:14" x14ac:dyDescent="0.25">
      <c r="A6265" s="2">
        <v>43726.958333333343</v>
      </c>
      <c r="B6265">
        <v>8.8993759690371856</v>
      </c>
      <c r="C6265">
        <v>1.7475188835536031</v>
      </c>
      <c r="E6265">
        <f t="shared" si="195"/>
        <v>9</v>
      </c>
      <c r="F6265">
        <f t="shared" si="195"/>
        <v>1.5</v>
      </c>
      <c r="G6265">
        <f>IF(OR(Tahiti!E6265&lt;2.5,F6265&lt;0.5),0,VLOOKUP(Tahiti!F6265,'Power Matrix'!$B$2:$AI$30,HLOOKUP(E6265,'Power Matrix'!$B$2:$AI$30,29)))</f>
        <v>5520.5645905761721</v>
      </c>
      <c r="H6265">
        <f t="shared" si="194"/>
        <v>7.179709235610314E-2</v>
      </c>
      <c r="M6265">
        <v>8900.9428891074494</v>
      </c>
      <c r="N6265" s="9">
        <v>0.11576022859712749</v>
      </c>
    </row>
    <row r="6266" spans="1:14" x14ac:dyDescent="0.25">
      <c r="A6266" s="2">
        <v>43727</v>
      </c>
      <c r="B6266">
        <v>8.7443368546997267</v>
      </c>
      <c r="C6266">
        <v>1.7407060663799749</v>
      </c>
      <c r="E6266">
        <f t="shared" si="195"/>
        <v>8.5</v>
      </c>
      <c r="F6266">
        <f t="shared" si="195"/>
        <v>1.5</v>
      </c>
      <c r="G6266">
        <f>IF(OR(Tahiti!E6266&lt;2.5,F6266&lt;0.5),0,VLOOKUP(Tahiti!F6266,'Power Matrix'!$B$2:$AI$30,HLOOKUP(E6266,'Power Matrix'!$B$2:$AI$30,29)))</f>
        <v>6895.9877133789059</v>
      </c>
      <c r="H6266">
        <f t="shared" si="194"/>
        <v>8.9685005694742512E-2</v>
      </c>
      <c r="M6266">
        <v>9363.7648087424077</v>
      </c>
      <c r="N6266" s="9">
        <v>0.12177940790028519</v>
      </c>
    </row>
    <row r="6267" spans="1:14" x14ac:dyDescent="0.25">
      <c r="A6267" s="2">
        <v>43727.041666666657</v>
      </c>
      <c r="B6267">
        <v>8.6113873840864539</v>
      </c>
      <c r="C6267">
        <v>1.7352558126410731</v>
      </c>
      <c r="E6267">
        <f t="shared" si="195"/>
        <v>8.5</v>
      </c>
      <c r="F6267">
        <f t="shared" si="195"/>
        <v>1.5</v>
      </c>
      <c r="G6267">
        <f>IF(OR(Tahiti!E6267&lt;2.5,F6267&lt;0.5),0,VLOOKUP(Tahiti!F6267,'Power Matrix'!$B$2:$AI$30,HLOOKUP(E6267,'Power Matrix'!$B$2:$AI$30,29)))</f>
        <v>6895.9877133789059</v>
      </c>
      <c r="H6267">
        <f t="shared" si="194"/>
        <v>8.9685005694742512E-2</v>
      </c>
      <c r="M6267">
        <v>9577.3441499476958</v>
      </c>
      <c r="N6267" s="9">
        <v>0.12455709040758495</v>
      </c>
    </row>
    <row r="6268" spans="1:14" x14ac:dyDescent="0.25">
      <c r="A6268" s="2">
        <v>43727.083333333343</v>
      </c>
      <c r="B6268">
        <v>8.4894141339572506</v>
      </c>
      <c r="C6268">
        <v>1.712773515968101</v>
      </c>
      <c r="E6268">
        <f t="shared" si="195"/>
        <v>8.5</v>
      </c>
      <c r="F6268">
        <f t="shared" si="195"/>
        <v>1.5</v>
      </c>
      <c r="G6268">
        <f>IF(OR(Tahiti!E6268&lt;2.5,F6268&lt;0.5),0,VLOOKUP(Tahiti!F6268,'Power Matrix'!$B$2:$AI$30,HLOOKUP(E6268,'Power Matrix'!$B$2:$AI$30,29)))</f>
        <v>6895.9877133789059</v>
      </c>
      <c r="H6268">
        <f t="shared" si="194"/>
        <v>8.9685005694742512E-2</v>
      </c>
      <c r="M6268">
        <v>9545.5679016453869</v>
      </c>
      <c r="N6268" s="9">
        <v>0.1241438279236816</v>
      </c>
    </row>
    <row r="6269" spans="1:14" x14ac:dyDescent="0.25">
      <c r="A6269" s="2">
        <v>43727.125</v>
      </c>
      <c r="B6269">
        <v>8.4708917618903854</v>
      </c>
      <c r="C6269">
        <v>1.7028949310663399</v>
      </c>
      <c r="E6269">
        <f t="shared" si="195"/>
        <v>8.5</v>
      </c>
      <c r="F6269">
        <f t="shared" si="195"/>
        <v>1.5</v>
      </c>
      <c r="G6269">
        <f>IF(OR(Tahiti!E6269&lt;2.5,F6269&lt;0.5),0,VLOOKUP(Tahiti!F6269,'Power Matrix'!$B$2:$AI$30,HLOOKUP(E6269,'Power Matrix'!$B$2:$AI$30,29)))</f>
        <v>6895.9877133789059</v>
      </c>
      <c r="H6269">
        <f t="shared" si="194"/>
        <v>8.9685005694742512E-2</v>
      </c>
      <c r="M6269">
        <v>9314.3495924229537</v>
      </c>
      <c r="N6269" s="9">
        <v>0.12113674376811591</v>
      </c>
    </row>
    <row r="6270" spans="1:14" x14ac:dyDescent="0.25">
      <c r="A6270" s="2">
        <v>43727.166666666657</v>
      </c>
      <c r="B6270">
        <v>8.513013007997996</v>
      </c>
      <c r="C6270">
        <v>1.699715616385314</v>
      </c>
      <c r="E6270">
        <f t="shared" si="195"/>
        <v>8.5</v>
      </c>
      <c r="F6270">
        <f t="shared" si="195"/>
        <v>1.5</v>
      </c>
      <c r="G6270">
        <f>IF(OR(Tahiti!E6270&lt;2.5,F6270&lt;0.5),0,VLOOKUP(Tahiti!F6270,'Power Matrix'!$B$2:$AI$30,HLOOKUP(E6270,'Power Matrix'!$B$2:$AI$30,29)))</f>
        <v>6895.9877133789059</v>
      </c>
      <c r="H6270">
        <f t="shared" si="194"/>
        <v>8.9685005694742512E-2</v>
      </c>
      <c r="M6270">
        <v>9007.7349784083381</v>
      </c>
      <c r="N6270" s="9">
        <v>0.11714910130688998</v>
      </c>
    </row>
    <row r="6271" spans="1:14" x14ac:dyDescent="0.25">
      <c r="A6271" s="2">
        <v>43727.208333333343</v>
      </c>
      <c r="B6271">
        <v>8.5816143860234195</v>
      </c>
      <c r="C6271">
        <v>1.6956279260811371</v>
      </c>
      <c r="E6271">
        <f t="shared" si="195"/>
        <v>8.5</v>
      </c>
      <c r="F6271">
        <f t="shared" si="195"/>
        <v>1.5</v>
      </c>
      <c r="G6271">
        <f>IF(OR(Tahiti!E6271&lt;2.5,F6271&lt;0.5),0,VLOOKUP(Tahiti!F6271,'Power Matrix'!$B$2:$AI$30,HLOOKUP(E6271,'Power Matrix'!$B$2:$AI$30,29)))</f>
        <v>6895.9877133789059</v>
      </c>
      <c r="H6271">
        <f t="shared" si="194"/>
        <v>8.9685005694742512E-2</v>
      </c>
      <c r="M6271">
        <v>8619.7067596570269</v>
      </c>
      <c r="N6271" s="9">
        <v>0.11210264321088795</v>
      </c>
    </row>
    <row r="6272" spans="1:14" x14ac:dyDescent="0.25">
      <c r="A6272" s="2">
        <v>43727.25</v>
      </c>
      <c r="B6272">
        <v>8.6963158900819302</v>
      </c>
      <c r="C6272">
        <v>1.6992046550972919</v>
      </c>
      <c r="E6272">
        <f t="shared" si="195"/>
        <v>8.5</v>
      </c>
      <c r="F6272">
        <f t="shared" si="195"/>
        <v>1.5</v>
      </c>
      <c r="G6272">
        <f>IF(OR(Tahiti!E6272&lt;2.5,F6272&lt;0.5),0,VLOOKUP(Tahiti!F6272,'Power Matrix'!$B$2:$AI$30,HLOOKUP(E6272,'Power Matrix'!$B$2:$AI$30,29)))</f>
        <v>6895.9877133789059</v>
      </c>
      <c r="H6272">
        <f t="shared" si="194"/>
        <v>8.9685005694742512E-2</v>
      </c>
      <c r="M6272">
        <v>8203.2998940640427</v>
      </c>
      <c r="N6272" s="9">
        <v>0.10668710976111756</v>
      </c>
    </row>
    <row r="6273" spans="1:14" x14ac:dyDescent="0.25">
      <c r="A6273" s="2">
        <v>43727.291666666657</v>
      </c>
      <c r="B6273">
        <v>8.8513550044193892</v>
      </c>
      <c r="C6273">
        <v>1.7148741345966361</v>
      </c>
      <c r="E6273">
        <f t="shared" si="195"/>
        <v>9</v>
      </c>
      <c r="F6273">
        <f t="shared" si="195"/>
        <v>1.5</v>
      </c>
      <c r="G6273">
        <f>IF(OR(Tahiti!E6273&lt;2.5,F6273&lt;0.5),0,VLOOKUP(Tahiti!F6273,'Power Matrix'!$B$2:$AI$30,HLOOKUP(E6273,'Power Matrix'!$B$2:$AI$30,29)))</f>
        <v>5520.5645905761721</v>
      </c>
      <c r="H6273">
        <f t="shared" si="194"/>
        <v>7.179709235610314E-2</v>
      </c>
      <c r="M6273">
        <v>7829.6523787076112</v>
      </c>
      <c r="N6273" s="9">
        <v>0.10182767831309189</v>
      </c>
    </row>
    <row r="6274" spans="1:14" x14ac:dyDescent="0.25">
      <c r="A6274" s="2">
        <v>43727.333333333343</v>
      </c>
      <c r="B6274">
        <v>9.0493385814007627</v>
      </c>
      <c r="C6274">
        <v>1.743885381061002</v>
      </c>
      <c r="E6274">
        <f t="shared" si="195"/>
        <v>9</v>
      </c>
      <c r="F6274">
        <f t="shared" si="195"/>
        <v>1.5</v>
      </c>
      <c r="G6274">
        <f>IF(OR(Tahiti!E6274&lt;2.5,F6274&lt;0.5),0,VLOOKUP(Tahiti!F6274,'Power Matrix'!$B$2:$AI$30,HLOOKUP(E6274,'Power Matrix'!$B$2:$AI$30,29)))</f>
        <v>5520.5645905761721</v>
      </c>
      <c r="H6274">
        <f t="shared" ref="H6274:H6337" si="196">G6274/$K$2</f>
        <v>7.179709235610314E-2</v>
      </c>
      <c r="M6274">
        <v>7767.8742343475897</v>
      </c>
      <c r="N6274" s="9">
        <v>0.10102422948721818</v>
      </c>
    </row>
    <row r="6275" spans="1:14" x14ac:dyDescent="0.25">
      <c r="A6275" s="2">
        <v>43727.375</v>
      </c>
      <c r="B6275">
        <v>9.2984987863891053</v>
      </c>
      <c r="C6275">
        <v>1.7849893780085559</v>
      </c>
      <c r="E6275">
        <f t="shared" ref="E6275:F6338" si="197">MROUND(B6275,0.5)</f>
        <v>9.5</v>
      </c>
      <c r="F6275">
        <f t="shared" si="197"/>
        <v>2</v>
      </c>
      <c r="G6275">
        <f>IF(OR(Tahiti!E6275&lt;2.5,F6275&lt;0.5),0,VLOOKUP(Tahiti!F6275,'Power Matrix'!$B$2:$AI$30,HLOOKUP(E6275,'Power Matrix'!$B$2:$AI$30,29)))</f>
        <v>9360.62931097412</v>
      </c>
      <c r="H6275">
        <f t="shared" si="196"/>
        <v>0.12173862946889506</v>
      </c>
      <c r="M6275">
        <v>7341.9164396071301</v>
      </c>
      <c r="N6275" s="9">
        <v>9.5484482484434238E-2</v>
      </c>
    </row>
    <row r="6276" spans="1:14" x14ac:dyDescent="0.25">
      <c r="A6276" s="2">
        <v>43727.416666666657</v>
      </c>
      <c r="B6276">
        <v>9.6225716961812093</v>
      </c>
      <c r="C6276">
        <v>1.8325655512710579</v>
      </c>
      <c r="E6276">
        <f t="shared" si="197"/>
        <v>9.5</v>
      </c>
      <c r="F6276">
        <f t="shared" si="197"/>
        <v>2</v>
      </c>
      <c r="G6276">
        <f>IF(OR(Tahiti!E6276&lt;2.5,F6276&lt;0.5),0,VLOOKUP(Tahiti!F6276,'Power Matrix'!$B$2:$AI$30,HLOOKUP(E6276,'Power Matrix'!$B$2:$AI$30,29)))</f>
        <v>9360.62931097412</v>
      </c>
      <c r="H6276">
        <f t="shared" si="196"/>
        <v>0.12173862946889506</v>
      </c>
      <c r="M6276">
        <v>6563.3380352620397</v>
      </c>
      <c r="N6276" s="9">
        <v>8.5358767131505822E-2</v>
      </c>
    </row>
    <row r="6277" spans="1:14" x14ac:dyDescent="0.25">
      <c r="A6277" s="2">
        <v>43727.458333333343</v>
      </c>
      <c r="B6277">
        <v>9.9266130035898907</v>
      </c>
      <c r="C6277">
        <v>1.893937679310155</v>
      </c>
      <c r="E6277">
        <f t="shared" si="197"/>
        <v>10</v>
      </c>
      <c r="F6277">
        <f t="shared" si="197"/>
        <v>2</v>
      </c>
      <c r="G6277">
        <f>IF(OR(Tahiti!E6277&lt;2.5,F6277&lt;0.5),0,VLOOKUP(Tahiti!F6277,'Power Matrix'!$B$2:$AI$30,HLOOKUP(E6277,'Power Matrix'!$B$2:$AI$30,29)))</f>
        <v>6950.4438935546868</v>
      </c>
      <c r="H6277">
        <f t="shared" si="196"/>
        <v>9.0393229524623114E-2</v>
      </c>
      <c r="M6277">
        <v>6390.2613930901807</v>
      </c>
      <c r="N6277" s="9">
        <v>8.3107837998238829E-2</v>
      </c>
    </row>
    <row r="6278" spans="1:14" x14ac:dyDescent="0.25">
      <c r="A6278" s="2">
        <v>43727.5</v>
      </c>
      <c r="B6278">
        <v>10.19594201371771</v>
      </c>
      <c r="C6278">
        <v>1.9645638840100981</v>
      </c>
      <c r="E6278">
        <f t="shared" si="197"/>
        <v>10</v>
      </c>
      <c r="F6278">
        <f t="shared" si="197"/>
        <v>2</v>
      </c>
      <c r="G6278">
        <f>IF(OR(Tahiti!E6278&lt;2.5,F6278&lt;0.5),0,VLOOKUP(Tahiti!F6278,'Power Matrix'!$B$2:$AI$30,HLOOKUP(E6278,'Power Matrix'!$B$2:$AI$30,29)))</f>
        <v>6950.4438935546868</v>
      </c>
      <c r="H6278">
        <f t="shared" si="196"/>
        <v>9.0393229524623114E-2</v>
      </c>
      <c r="M6278">
        <v>6521.9219560765896</v>
      </c>
      <c r="N6278" s="9">
        <v>8.4820134892895277E-2</v>
      </c>
    </row>
    <row r="6279" spans="1:14" x14ac:dyDescent="0.25">
      <c r="A6279" s="2">
        <v>43727.541666666657</v>
      </c>
      <c r="B6279">
        <v>10.41670124820352</v>
      </c>
      <c r="C6279">
        <v>2.0392777790142169</v>
      </c>
      <c r="E6279">
        <f t="shared" si="197"/>
        <v>10.5</v>
      </c>
      <c r="F6279">
        <f t="shared" si="197"/>
        <v>2</v>
      </c>
      <c r="G6279">
        <f>IF(OR(Tahiti!E6279&lt;2.5,F6279&lt;0.5),0,VLOOKUP(Tahiti!F6279,'Power Matrix'!$B$2:$AI$30,HLOOKUP(E6279,'Power Matrix'!$B$2:$AI$30,29)))</f>
        <v>6088.3825794546938</v>
      </c>
      <c r="H6279">
        <f t="shared" si="196"/>
        <v>7.9181786424996028E-2</v>
      </c>
      <c r="M6279">
        <v>6737.0249111916455</v>
      </c>
      <c r="N6279" s="9">
        <v>8.7617632592437697E-2</v>
      </c>
    </row>
    <row r="6280" spans="1:14" x14ac:dyDescent="0.25">
      <c r="A6280" s="2">
        <v>43727.583333333343</v>
      </c>
      <c r="B6280">
        <v>10.649808730733911</v>
      </c>
      <c r="C6280">
        <v>2.143059693959148</v>
      </c>
      <c r="E6280">
        <f t="shared" si="197"/>
        <v>10.5</v>
      </c>
      <c r="F6280">
        <f t="shared" si="197"/>
        <v>2</v>
      </c>
      <c r="G6280">
        <f>IF(OR(Tahiti!E6280&lt;2.5,F6280&lt;0.5),0,VLOOKUP(Tahiti!F6280,'Power Matrix'!$B$2:$AI$30,HLOOKUP(E6280,'Power Matrix'!$B$2:$AI$30,29)))</f>
        <v>6088.3825794546938</v>
      </c>
      <c r="H6280">
        <f t="shared" si="196"/>
        <v>7.9181786424996028E-2</v>
      </c>
      <c r="M6280">
        <v>6864.0044859152804</v>
      </c>
      <c r="N6280" s="9">
        <v>8.9269051411803704E-2</v>
      </c>
    </row>
    <row r="6281" spans="1:14" x14ac:dyDescent="0.25">
      <c r="A6281" s="2">
        <v>43727.625</v>
      </c>
      <c r="B6281">
        <v>10.76643107337714</v>
      </c>
      <c r="C6281">
        <v>2.2106201309309581</v>
      </c>
      <c r="E6281">
        <f t="shared" si="197"/>
        <v>11</v>
      </c>
      <c r="F6281">
        <f t="shared" si="197"/>
        <v>2</v>
      </c>
      <c r="G6281">
        <f>IF(OR(Tahiti!E6281&lt;2.5,F6281&lt;0.5),0,VLOOKUP(Tahiti!F6281,'Power Matrix'!$B$2:$AI$30,HLOOKUP(E6281,'Power Matrix'!$B$2:$AI$30,29)))</f>
        <v>5134.9565752461758</v>
      </c>
      <c r="H6281">
        <f t="shared" si="196"/>
        <v>6.6782109950651036E-2</v>
      </c>
      <c r="M6281">
        <v>7005.8527962453591</v>
      </c>
      <c r="N6281" s="9">
        <v>9.1113843928113475E-2</v>
      </c>
    </row>
    <row r="6282" spans="1:14" x14ac:dyDescent="0.25">
      <c r="A6282" s="2">
        <v>43727.666666666657</v>
      </c>
      <c r="B6282">
        <v>10.860003353003821</v>
      </c>
      <c r="C6282">
        <v>2.279202490478812</v>
      </c>
      <c r="E6282">
        <f t="shared" si="197"/>
        <v>11</v>
      </c>
      <c r="F6282">
        <f t="shared" si="197"/>
        <v>2.5</v>
      </c>
      <c r="G6282">
        <f>IF(OR(Tahiti!E6282&lt;2.5,F6282&lt;0.5),0,VLOOKUP(Tahiti!F6282,'Power Matrix'!$B$2:$AI$30,HLOOKUP(E6282,'Power Matrix'!$B$2:$AI$30,29)))</f>
        <v>7745.5223652343748</v>
      </c>
      <c r="H6282">
        <f t="shared" si="196"/>
        <v>0.10073353467366189</v>
      </c>
      <c r="M6282">
        <v>7158.3067507192854</v>
      </c>
      <c r="N6282" s="9">
        <v>9.3096566976705861E-2</v>
      </c>
    </row>
    <row r="6283" spans="1:14" x14ac:dyDescent="0.25">
      <c r="A6283" s="2">
        <v>43727.708333333343</v>
      </c>
      <c r="B6283">
        <v>10.901164179819069</v>
      </c>
      <c r="C6283">
        <v>2.3281980006524861</v>
      </c>
      <c r="E6283">
        <f t="shared" si="197"/>
        <v>11</v>
      </c>
      <c r="F6283">
        <f t="shared" si="197"/>
        <v>2.5</v>
      </c>
      <c r="G6283">
        <f>IF(OR(Tahiti!E6283&lt;2.5,F6283&lt;0.5),0,VLOOKUP(Tahiti!F6283,'Power Matrix'!$B$2:$AI$30,HLOOKUP(E6283,'Power Matrix'!$B$2:$AI$30,29)))</f>
        <v>7745.5223652343748</v>
      </c>
      <c r="H6283">
        <f t="shared" si="196"/>
        <v>0.10073353467366189</v>
      </c>
      <c r="M6283">
        <v>7323.2699071105981</v>
      </c>
      <c r="N6283" s="9">
        <v>9.5241977067734643E-2</v>
      </c>
    </row>
    <row r="6284" spans="1:14" x14ac:dyDescent="0.25">
      <c r="A6284" s="2">
        <v>43727.75</v>
      </c>
      <c r="B6284">
        <v>10.913512427863649</v>
      </c>
      <c r="C6284">
        <v>2.3649304399136288</v>
      </c>
      <c r="E6284">
        <f t="shared" si="197"/>
        <v>11</v>
      </c>
      <c r="F6284">
        <f t="shared" si="197"/>
        <v>2.5</v>
      </c>
      <c r="G6284">
        <f>IF(OR(Tahiti!E6284&lt;2.5,F6284&lt;0.5),0,VLOOKUP(Tahiti!F6284,'Power Matrix'!$B$2:$AI$30,HLOOKUP(E6284,'Power Matrix'!$B$2:$AI$30,29)))</f>
        <v>7745.5223652343748</v>
      </c>
      <c r="H6284">
        <f t="shared" si="196"/>
        <v>0.10073353467366189</v>
      </c>
      <c r="M6284">
        <v>7498.078338405553</v>
      </c>
      <c r="N6284" s="9">
        <v>9.7515428792964001E-2</v>
      </c>
    </row>
    <row r="6285" spans="1:14" x14ac:dyDescent="0.25">
      <c r="A6285" s="2">
        <v>43727.791666666657</v>
      </c>
      <c r="B6285">
        <v>10.90253620737958</v>
      </c>
      <c r="C6285">
        <v>2.3897972225973709</v>
      </c>
      <c r="E6285">
        <f t="shared" si="197"/>
        <v>11</v>
      </c>
      <c r="F6285">
        <f t="shared" si="197"/>
        <v>2.5</v>
      </c>
      <c r="G6285">
        <f>IF(OR(Tahiti!E6285&lt;2.5,F6285&lt;0.5),0,VLOOKUP(Tahiti!F6285,'Power Matrix'!$B$2:$AI$30,HLOOKUP(E6285,'Power Matrix'!$B$2:$AI$30,29)))</f>
        <v>7745.5223652343748</v>
      </c>
      <c r="H6285">
        <f t="shared" si="196"/>
        <v>0.10073353467366189</v>
      </c>
      <c r="M6285">
        <v>7673.9578630694295</v>
      </c>
      <c r="N6285" s="9">
        <v>9.9802810504575679E-2</v>
      </c>
    </row>
    <row r="6286" spans="1:14" x14ac:dyDescent="0.25">
      <c r="A6286" s="2">
        <v>43727.833333333343</v>
      </c>
      <c r="B6286">
        <v>10.874272439633099</v>
      </c>
      <c r="C6286">
        <v>2.4039905917090949</v>
      </c>
      <c r="E6286">
        <f t="shared" si="197"/>
        <v>11</v>
      </c>
      <c r="F6286">
        <f t="shared" si="197"/>
        <v>2.5</v>
      </c>
      <c r="G6286">
        <f>IF(OR(Tahiti!E6286&lt;2.5,F6286&lt;0.5),0,VLOOKUP(Tahiti!F6286,'Power Matrix'!$B$2:$AI$30,HLOOKUP(E6286,'Power Matrix'!$B$2:$AI$30,29)))</f>
        <v>7745.5223652343748</v>
      </c>
      <c r="H6286">
        <f t="shared" si="196"/>
        <v>0.10073353467366189</v>
      </c>
      <c r="M6286">
        <v>7839.0223236990496</v>
      </c>
      <c r="N6286" s="9">
        <v>0.10194953809667491</v>
      </c>
    </row>
    <row r="6287" spans="1:14" x14ac:dyDescent="0.25">
      <c r="A6287" s="2">
        <v>43727.875</v>
      </c>
      <c r="B6287">
        <v>10.833934829354151</v>
      </c>
      <c r="C6287">
        <v>2.408646016777741</v>
      </c>
      <c r="E6287">
        <f t="shared" si="197"/>
        <v>11</v>
      </c>
      <c r="F6287">
        <f t="shared" si="197"/>
        <v>2.5</v>
      </c>
      <c r="G6287">
        <f>IF(OR(Tahiti!E6287&lt;2.5,F6287&lt;0.5),0,VLOOKUP(Tahiti!F6287,'Power Matrix'!$B$2:$AI$30,HLOOKUP(E6287,'Power Matrix'!$B$2:$AI$30,29)))</f>
        <v>7745.5223652343748</v>
      </c>
      <c r="H6287">
        <f t="shared" si="196"/>
        <v>0.10073353467366189</v>
      </c>
      <c r="M6287">
        <v>8032.9592049921639</v>
      </c>
      <c r="N6287" s="9">
        <v>0.10447176276338728</v>
      </c>
    </row>
    <row r="6288" spans="1:14" x14ac:dyDescent="0.25">
      <c r="A6288" s="2">
        <v>43727.916666666657</v>
      </c>
      <c r="B6288">
        <v>10.775074847008341</v>
      </c>
      <c r="C6288">
        <v>2.4072834533430161</v>
      </c>
      <c r="E6288">
        <f t="shared" si="197"/>
        <v>11</v>
      </c>
      <c r="F6288">
        <f t="shared" si="197"/>
        <v>2.5</v>
      </c>
      <c r="G6288">
        <f>IF(OR(Tahiti!E6288&lt;2.5,F6288&lt;0.5),0,VLOOKUP(Tahiti!F6288,'Power Matrix'!$B$2:$AI$30,HLOOKUP(E6288,'Power Matrix'!$B$2:$AI$30,29)))</f>
        <v>7745.5223652343748</v>
      </c>
      <c r="H6288">
        <f t="shared" si="196"/>
        <v>0.10073353467366189</v>
      </c>
      <c r="M6288">
        <v>8626.8177760808339</v>
      </c>
      <c r="N6288" s="9">
        <v>0.11219512474874672</v>
      </c>
    </row>
    <row r="6289" spans="1:14" x14ac:dyDescent="0.25">
      <c r="A6289" s="2">
        <v>43727.958333333343</v>
      </c>
      <c r="B6289">
        <v>11.089269158364781</v>
      </c>
      <c r="C6289">
        <v>2.594295284759101</v>
      </c>
      <c r="E6289">
        <f t="shared" si="197"/>
        <v>11</v>
      </c>
      <c r="F6289">
        <f t="shared" si="197"/>
        <v>2.5</v>
      </c>
      <c r="G6289">
        <f>IF(OR(Tahiti!E6289&lt;2.5,F6289&lt;0.5),0,VLOOKUP(Tahiti!F6289,'Power Matrix'!$B$2:$AI$30,HLOOKUP(E6289,'Power Matrix'!$B$2:$AI$30,29)))</f>
        <v>7745.5223652343748</v>
      </c>
      <c r="H6289">
        <f t="shared" si="196"/>
        <v>0.10073353467366189</v>
      </c>
      <c r="M6289">
        <v>8471.2676540876819</v>
      </c>
      <c r="N6289" s="9">
        <v>0.11017213483581582</v>
      </c>
    </row>
    <row r="6290" spans="1:14" x14ac:dyDescent="0.25">
      <c r="A6290" s="2">
        <v>43728</v>
      </c>
      <c r="B6290">
        <v>11.04481546540431</v>
      </c>
      <c r="C6290">
        <v>2.5844734733337869</v>
      </c>
      <c r="E6290">
        <f t="shared" si="197"/>
        <v>11</v>
      </c>
      <c r="F6290">
        <f t="shared" si="197"/>
        <v>2.5</v>
      </c>
      <c r="G6290">
        <f>IF(OR(Tahiti!E6290&lt;2.5,F6290&lt;0.5),0,VLOOKUP(Tahiti!F6290,'Power Matrix'!$B$2:$AI$30,HLOOKUP(E6290,'Power Matrix'!$B$2:$AI$30,29)))</f>
        <v>7745.5223652343748</v>
      </c>
      <c r="H6290">
        <f t="shared" si="196"/>
        <v>0.10073353467366189</v>
      </c>
      <c r="M6290">
        <v>8310.7242755070838</v>
      </c>
      <c r="N6290" s="9">
        <v>0.10808420567642441</v>
      </c>
    </row>
    <row r="6291" spans="1:14" x14ac:dyDescent="0.25">
      <c r="A6291" s="2">
        <v>43728.041666666657</v>
      </c>
      <c r="B6291">
        <v>10.953575632630489</v>
      </c>
      <c r="C6291">
        <v>2.5492171444602629</v>
      </c>
      <c r="E6291">
        <f t="shared" si="197"/>
        <v>11</v>
      </c>
      <c r="F6291">
        <f t="shared" si="197"/>
        <v>2.5</v>
      </c>
      <c r="G6291">
        <f>IF(OR(Tahiti!E6291&lt;2.5,F6291&lt;0.5),0,VLOOKUP(Tahiti!F6291,'Power Matrix'!$B$2:$AI$30,HLOOKUP(E6291,'Power Matrix'!$B$2:$AI$30,29)))</f>
        <v>7745.5223652343748</v>
      </c>
      <c r="H6291">
        <f t="shared" si="196"/>
        <v>0.10073353467366189</v>
      </c>
      <c r="M6291">
        <v>8335.9204214435485</v>
      </c>
      <c r="N6291" s="9">
        <v>0.10841189136654843</v>
      </c>
    </row>
    <row r="6292" spans="1:14" x14ac:dyDescent="0.25">
      <c r="A6292" s="2">
        <v>43728.083333333343</v>
      </c>
      <c r="B6292">
        <v>10.85039916008026</v>
      </c>
      <c r="C6292">
        <v>2.5030035346324868</v>
      </c>
      <c r="E6292">
        <f t="shared" si="197"/>
        <v>11</v>
      </c>
      <c r="F6292">
        <f t="shared" si="197"/>
        <v>2.5</v>
      </c>
      <c r="G6292">
        <f>IF(OR(Tahiti!E6292&lt;2.5,F6292&lt;0.5),0,VLOOKUP(Tahiti!F6292,'Power Matrix'!$B$2:$AI$30,HLOOKUP(E6292,'Power Matrix'!$B$2:$AI$30,29)))</f>
        <v>7745.5223652343748</v>
      </c>
      <c r="H6292">
        <f t="shared" si="196"/>
        <v>0.10073353467366189</v>
      </c>
      <c r="M6292">
        <v>8431.6600767932996</v>
      </c>
      <c r="N6292" s="9">
        <v>0.10965702286858964</v>
      </c>
    </row>
    <row r="6293" spans="1:14" x14ac:dyDescent="0.25">
      <c r="A6293" s="2">
        <v>43728.125</v>
      </c>
      <c r="B6293">
        <v>10.739539333191169</v>
      </c>
      <c r="C6293">
        <v>2.4519641793067248</v>
      </c>
      <c r="E6293">
        <f t="shared" si="197"/>
        <v>10.5</v>
      </c>
      <c r="F6293">
        <f t="shared" si="197"/>
        <v>2.5</v>
      </c>
      <c r="G6293">
        <f>IF(OR(Tahiti!E6293&lt;2.5,F6293&lt;0.5),0,VLOOKUP(Tahiti!F6293,'Power Matrix'!$B$2:$AI$30,HLOOKUP(E6293,'Power Matrix'!$B$2:$AI$30,29)))</f>
        <v>9633.9705665237434</v>
      </c>
      <c r="H6293">
        <f t="shared" si="196"/>
        <v>0.12529353894372131</v>
      </c>
      <c r="M6293">
        <v>8469.621464302023</v>
      </c>
      <c r="N6293" s="9">
        <v>0.11015072549657208</v>
      </c>
    </row>
    <row r="6294" spans="1:14" x14ac:dyDescent="0.25">
      <c r="A6294" s="2">
        <v>43728.166666666657</v>
      </c>
      <c r="B6294">
        <v>10.634579224812271</v>
      </c>
      <c r="C6294">
        <v>2.400413862692941</v>
      </c>
      <c r="E6294">
        <f t="shared" si="197"/>
        <v>10.5</v>
      </c>
      <c r="F6294">
        <f t="shared" si="197"/>
        <v>2.5</v>
      </c>
      <c r="G6294">
        <f>IF(OR(Tahiti!E6294&lt;2.5,F6294&lt;0.5),0,VLOOKUP(Tahiti!F6294,'Power Matrix'!$B$2:$AI$30,HLOOKUP(E6294,'Power Matrix'!$B$2:$AI$30,29)))</f>
        <v>9633.9705665237434</v>
      </c>
      <c r="H6294">
        <f t="shared" si="196"/>
        <v>0.12529353894372131</v>
      </c>
      <c r="M6294">
        <v>8432.1535413524689</v>
      </c>
      <c r="N6294" s="9">
        <v>0.10966344056735321</v>
      </c>
    </row>
    <row r="6295" spans="1:14" x14ac:dyDescent="0.25">
      <c r="A6295" s="2">
        <v>43728.208333333343</v>
      </c>
      <c r="B6295">
        <v>10.54539743337922</v>
      </c>
      <c r="C6295">
        <v>2.3511344851370328</v>
      </c>
      <c r="E6295">
        <f t="shared" si="197"/>
        <v>10.5</v>
      </c>
      <c r="F6295">
        <f t="shared" si="197"/>
        <v>2.5</v>
      </c>
      <c r="G6295">
        <f>IF(OR(Tahiti!E6295&lt;2.5,F6295&lt;0.5),0,VLOOKUP(Tahiti!F6295,'Power Matrix'!$B$2:$AI$30,HLOOKUP(E6295,'Power Matrix'!$B$2:$AI$30,29)))</f>
        <v>9633.9705665237434</v>
      </c>
      <c r="H6295">
        <f t="shared" si="196"/>
        <v>0.12529353894372131</v>
      </c>
      <c r="M6295">
        <v>8316.1210785839721</v>
      </c>
      <c r="N6295" s="9">
        <v>0.1081543932021346</v>
      </c>
    </row>
    <row r="6296" spans="1:14" x14ac:dyDescent="0.25">
      <c r="A6296" s="2">
        <v>43728.25</v>
      </c>
      <c r="B6296">
        <v>10.476933258109851</v>
      </c>
      <c r="C6296">
        <v>2.3050911957385982</v>
      </c>
      <c r="E6296">
        <f t="shared" si="197"/>
        <v>10.5</v>
      </c>
      <c r="F6296">
        <f t="shared" si="197"/>
        <v>2.5</v>
      </c>
      <c r="G6296">
        <f>IF(OR(Tahiti!E6296&lt;2.5,F6296&lt;0.5),0,VLOOKUP(Tahiti!F6296,'Power Matrix'!$B$2:$AI$30,HLOOKUP(E6296,'Power Matrix'!$B$2:$AI$30,29)))</f>
        <v>9633.9705665237434</v>
      </c>
      <c r="H6296">
        <f t="shared" si="196"/>
        <v>0.12529353894372131</v>
      </c>
      <c r="M6296">
        <v>8153.0785368502675</v>
      </c>
      <c r="N6296" s="9">
        <v>0.10603396145267947</v>
      </c>
    </row>
    <row r="6297" spans="1:14" x14ac:dyDescent="0.25">
      <c r="A6297" s="2">
        <v>43728.291666666657</v>
      </c>
      <c r="B6297">
        <v>10.425207819078681</v>
      </c>
      <c r="C6297">
        <v>2.26330591707368</v>
      </c>
      <c r="E6297">
        <f t="shared" si="197"/>
        <v>10.5</v>
      </c>
      <c r="F6297">
        <f t="shared" si="197"/>
        <v>2.5</v>
      </c>
      <c r="G6297">
        <f>IF(OR(Tahiti!E6297&lt;2.5,F6297&lt;0.5),0,VLOOKUP(Tahiti!F6297,'Power Matrix'!$B$2:$AI$30,HLOOKUP(E6297,'Power Matrix'!$B$2:$AI$30,29)))</f>
        <v>9633.9705665237434</v>
      </c>
      <c r="H6297">
        <f t="shared" si="196"/>
        <v>0.12529353894372131</v>
      </c>
      <c r="M6297">
        <v>7967.6445278377669</v>
      </c>
      <c r="N6297" s="9">
        <v>0.10362231995127878</v>
      </c>
    </row>
    <row r="6298" spans="1:14" x14ac:dyDescent="0.25">
      <c r="A6298" s="2">
        <v>43728.333333333343</v>
      </c>
      <c r="B6298">
        <v>10.38816307494494</v>
      </c>
      <c r="C6298">
        <v>2.2254380082835978</v>
      </c>
      <c r="E6298">
        <f t="shared" si="197"/>
        <v>10.5</v>
      </c>
      <c r="F6298">
        <f t="shared" si="197"/>
        <v>2</v>
      </c>
      <c r="G6298">
        <f>IF(OR(Tahiti!E6298&lt;2.5,F6298&lt;0.5),0,VLOOKUP(Tahiti!F6298,'Power Matrix'!$B$2:$AI$30,HLOOKUP(E6298,'Power Matrix'!$B$2:$AI$30,29)))</f>
        <v>6088.3825794546938</v>
      </c>
      <c r="H6298">
        <f t="shared" si="196"/>
        <v>7.9181786424996028E-2</v>
      </c>
      <c r="M6298">
        <v>7762.3686883996097</v>
      </c>
      <c r="N6298" s="9">
        <v>0.10095262771812132</v>
      </c>
    </row>
    <row r="6299" spans="1:14" x14ac:dyDescent="0.25">
      <c r="A6299" s="2">
        <v>43728.375</v>
      </c>
      <c r="B6299">
        <v>10.3645642009042</v>
      </c>
      <c r="C6299">
        <v>2.1904655467923089</v>
      </c>
      <c r="E6299">
        <f t="shared" si="197"/>
        <v>10.5</v>
      </c>
      <c r="F6299">
        <f t="shared" si="197"/>
        <v>2</v>
      </c>
      <c r="G6299">
        <f>IF(OR(Tahiti!E6299&lt;2.5,F6299&lt;0.5),0,VLOOKUP(Tahiti!F6299,'Power Matrix'!$B$2:$AI$30,HLOOKUP(E6299,'Power Matrix'!$B$2:$AI$30,29)))</f>
        <v>6088.3825794546938</v>
      </c>
      <c r="H6299">
        <f t="shared" si="196"/>
        <v>7.9181786424996028E-2</v>
      </c>
      <c r="M6299">
        <v>7527.6765514342496</v>
      </c>
      <c r="N6299" s="9">
        <v>9.7900365079934368E-2</v>
      </c>
    </row>
    <row r="6300" spans="1:14" x14ac:dyDescent="0.25">
      <c r="A6300" s="2">
        <v>43728.416666666657</v>
      </c>
      <c r="B6300">
        <v>10.35825287412586</v>
      </c>
      <c r="C6300">
        <v>2.1575369304531069</v>
      </c>
      <c r="E6300">
        <f t="shared" si="197"/>
        <v>10.5</v>
      </c>
      <c r="F6300">
        <f t="shared" si="197"/>
        <v>2</v>
      </c>
      <c r="G6300">
        <f>IF(OR(Tahiti!E6300&lt;2.5,F6300&lt;0.5),0,VLOOKUP(Tahiti!F6300,'Power Matrix'!$B$2:$AI$30,HLOOKUP(E6300,'Power Matrix'!$B$2:$AI$30,29)))</f>
        <v>6088.3825794546938</v>
      </c>
      <c r="H6300">
        <f t="shared" si="196"/>
        <v>7.9181786424996028E-2</v>
      </c>
      <c r="M6300">
        <v>7327.9367678698745</v>
      </c>
      <c r="N6300" s="9">
        <v>9.53026714093404E-2</v>
      </c>
    </row>
    <row r="6301" spans="1:14" x14ac:dyDescent="0.25">
      <c r="A6301" s="2">
        <v>43728.458333333343</v>
      </c>
      <c r="B6301">
        <v>10.35029511427491</v>
      </c>
      <c r="C6301">
        <v>2.1289230983238698</v>
      </c>
      <c r="E6301">
        <f t="shared" si="197"/>
        <v>10.5</v>
      </c>
      <c r="F6301">
        <f t="shared" si="197"/>
        <v>2</v>
      </c>
      <c r="G6301">
        <f>IF(OR(Tahiti!E6301&lt;2.5,F6301&lt;0.5),0,VLOOKUP(Tahiti!F6301,'Power Matrix'!$B$2:$AI$30,HLOOKUP(E6301,'Power Matrix'!$B$2:$AI$30,29)))</f>
        <v>6088.3825794546938</v>
      </c>
      <c r="H6301">
        <f t="shared" si="196"/>
        <v>7.9181786424996028E-2</v>
      </c>
      <c r="M6301">
        <v>7114.0853539720429</v>
      </c>
      <c r="N6301" s="9">
        <v>9.2521450490719914E-2</v>
      </c>
    </row>
    <row r="6302" spans="1:14" x14ac:dyDescent="0.25">
      <c r="A6302" s="2">
        <v>43728.5</v>
      </c>
      <c r="B6302">
        <v>10.354411196956439</v>
      </c>
      <c r="C6302">
        <v>2.1019556970115931</v>
      </c>
      <c r="E6302">
        <f t="shared" si="197"/>
        <v>10.5</v>
      </c>
      <c r="F6302">
        <f t="shared" si="197"/>
        <v>2</v>
      </c>
      <c r="G6302">
        <f>IF(OR(Tahiti!E6302&lt;2.5,F6302&lt;0.5),0,VLOOKUP(Tahiti!F6302,'Power Matrix'!$B$2:$AI$30,HLOOKUP(E6302,'Power Matrix'!$B$2:$AI$30,29)))</f>
        <v>6088.3825794546938</v>
      </c>
      <c r="H6302">
        <f t="shared" si="196"/>
        <v>7.9181786424996028E-2</v>
      </c>
      <c r="M6302">
        <v>6981.8241454728804</v>
      </c>
      <c r="N6302" s="9">
        <v>9.0801341967258684E-2</v>
      </c>
    </row>
    <row r="6303" spans="1:14" x14ac:dyDescent="0.25">
      <c r="A6303" s="2">
        <v>43728.541666666657</v>
      </c>
      <c r="B6303">
        <v>10.40627383874366</v>
      </c>
      <c r="C6303">
        <v>2.0986628353776728</v>
      </c>
      <c r="E6303">
        <f t="shared" si="197"/>
        <v>10.5</v>
      </c>
      <c r="F6303">
        <f t="shared" si="197"/>
        <v>2</v>
      </c>
      <c r="G6303">
        <f>IF(OR(Tahiti!E6303&lt;2.5,F6303&lt;0.5),0,VLOOKUP(Tahiti!F6303,'Power Matrix'!$B$2:$AI$30,HLOOKUP(E6303,'Power Matrix'!$B$2:$AI$30,29)))</f>
        <v>6088.3825794546938</v>
      </c>
      <c r="H6303">
        <f t="shared" si="196"/>
        <v>7.9181786424996028E-2</v>
      </c>
      <c r="M6303">
        <v>6780.3586180467428</v>
      </c>
      <c r="N6303" s="9">
        <v>8.8181204325680218E-2</v>
      </c>
    </row>
    <row r="6304" spans="1:14" x14ac:dyDescent="0.25">
      <c r="A6304" s="2">
        <v>43728.583333333343</v>
      </c>
      <c r="B6304">
        <v>10.422875372225811</v>
      </c>
      <c r="C6304">
        <v>2.075953444798913</v>
      </c>
      <c r="E6304">
        <f t="shared" si="197"/>
        <v>10.5</v>
      </c>
      <c r="F6304">
        <f t="shared" si="197"/>
        <v>2</v>
      </c>
      <c r="G6304">
        <f>IF(OR(Tahiti!E6304&lt;2.5,F6304&lt;0.5),0,VLOOKUP(Tahiti!F6304,'Power Matrix'!$B$2:$AI$30,HLOOKUP(E6304,'Power Matrix'!$B$2:$AI$30,29)))</f>
        <v>6088.3825794546938</v>
      </c>
      <c r="H6304">
        <f t="shared" si="196"/>
        <v>7.9181786424996028E-2</v>
      </c>
      <c r="M6304">
        <v>6627.9844413194915</v>
      </c>
      <c r="N6304" s="9">
        <v>8.6199518817751467E-2</v>
      </c>
    </row>
    <row r="6305" spans="1:14" x14ac:dyDescent="0.25">
      <c r="A6305" s="2">
        <v>43728.625</v>
      </c>
      <c r="B6305">
        <v>10.429323901760201</v>
      </c>
      <c r="C6305">
        <v>2.0569343301892018</v>
      </c>
      <c r="E6305">
        <f t="shared" si="197"/>
        <v>10.5</v>
      </c>
      <c r="F6305">
        <f t="shared" si="197"/>
        <v>2</v>
      </c>
      <c r="G6305">
        <f>IF(OR(Tahiti!E6305&lt;2.5,F6305&lt;0.5),0,VLOOKUP(Tahiti!F6305,'Power Matrix'!$B$2:$AI$30,HLOOKUP(E6305,'Power Matrix'!$B$2:$AI$30,29)))</f>
        <v>6088.3825794546938</v>
      </c>
      <c r="H6305">
        <f t="shared" si="196"/>
        <v>7.9181786424996028E-2</v>
      </c>
      <c r="M6305">
        <v>6453.7880707916502</v>
      </c>
      <c r="N6305" s="9">
        <v>8.3934027181155321E-2</v>
      </c>
    </row>
    <row r="6306" spans="1:14" x14ac:dyDescent="0.25">
      <c r="A6306" s="2">
        <v>43728.666666666657</v>
      </c>
      <c r="B6306">
        <v>10.449767112411781</v>
      </c>
      <c r="C6306">
        <v>2.0383694033910662</v>
      </c>
      <c r="E6306">
        <f t="shared" si="197"/>
        <v>10.5</v>
      </c>
      <c r="F6306">
        <f t="shared" si="197"/>
        <v>2</v>
      </c>
      <c r="G6306">
        <f>IF(OR(Tahiti!E6306&lt;2.5,F6306&lt;0.5),0,VLOOKUP(Tahiti!F6306,'Power Matrix'!$B$2:$AI$30,HLOOKUP(E6306,'Power Matrix'!$B$2:$AI$30,29)))</f>
        <v>6088.3825794546938</v>
      </c>
      <c r="H6306">
        <f t="shared" si="196"/>
        <v>7.9181786424996028E-2</v>
      </c>
      <c r="M6306">
        <v>6279.4465857105824</v>
      </c>
      <c r="N6306" s="9">
        <v>8.1666648273282016E-2</v>
      </c>
    </row>
    <row r="6307" spans="1:14" x14ac:dyDescent="0.25">
      <c r="A6307" s="2">
        <v>43728.708333333343</v>
      </c>
      <c r="B6307">
        <v>10.4778936774022</v>
      </c>
      <c r="C6307">
        <v>2.0213373604569971</v>
      </c>
      <c r="E6307">
        <f t="shared" si="197"/>
        <v>10.5</v>
      </c>
      <c r="F6307">
        <f t="shared" si="197"/>
        <v>2</v>
      </c>
      <c r="G6307">
        <f>IF(OR(Tahiti!E6307&lt;2.5,F6307&lt;0.5),0,VLOOKUP(Tahiti!F6307,'Power Matrix'!$B$2:$AI$30,HLOOKUP(E6307,'Power Matrix'!$B$2:$AI$30,29)))</f>
        <v>6088.3825794546938</v>
      </c>
      <c r="H6307">
        <f t="shared" si="196"/>
        <v>7.9181786424996028E-2</v>
      </c>
      <c r="M6307">
        <v>6084.7971777087942</v>
      </c>
      <c r="N6307" s="9">
        <v>7.9135156919241667E-2</v>
      </c>
    </row>
    <row r="6308" spans="1:14" x14ac:dyDescent="0.25">
      <c r="A6308" s="2">
        <v>43728.75</v>
      </c>
      <c r="B6308">
        <v>10.51919170697351</v>
      </c>
      <c r="C6308">
        <v>2.004702731858055</v>
      </c>
      <c r="E6308">
        <f t="shared" si="197"/>
        <v>10.5</v>
      </c>
      <c r="F6308">
        <f t="shared" si="197"/>
        <v>2</v>
      </c>
      <c r="G6308">
        <f>IF(OR(Tahiti!E6308&lt;2.5,F6308&lt;0.5),0,VLOOKUP(Tahiti!F6308,'Power Matrix'!$B$2:$AI$30,HLOOKUP(E6308,'Power Matrix'!$B$2:$AI$30,29)))</f>
        <v>6088.3825794546938</v>
      </c>
      <c r="H6308">
        <f t="shared" si="196"/>
        <v>7.9181786424996028E-2</v>
      </c>
      <c r="M6308">
        <v>5899.8859377995668</v>
      </c>
      <c r="N6308" s="9">
        <v>7.6730314233612776E-2</v>
      </c>
    </row>
    <row r="6309" spans="1:14" x14ac:dyDescent="0.25">
      <c r="A6309" s="2">
        <v>43728.791666666657</v>
      </c>
      <c r="B6309">
        <v>10.56789868537156</v>
      </c>
      <c r="C6309">
        <v>1.9896577605996271</v>
      </c>
      <c r="E6309">
        <f t="shared" si="197"/>
        <v>10.5</v>
      </c>
      <c r="F6309">
        <f t="shared" si="197"/>
        <v>2</v>
      </c>
      <c r="G6309">
        <f>IF(OR(Tahiti!E6309&lt;2.5,F6309&lt;0.5),0,VLOOKUP(Tahiti!F6309,'Power Matrix'!$B$2:$AI$30,HLOOKUP(E6309,'Power Matrix'!$B$2:$AI$30,29)))</f>
        <v>6088.3825794546938</v>
      </c>
      <c r="H6309">
        <f t="shared" si="196"/>
        <v>7.9181786424996028E-2</v>
      </c>
      <c r="M6309">
        <v>5718.6251165254389</v>
      </c>
      <c r="N6309" s="9">
        <v>7.4372946663928241E-2</v>
      </c>
    </row>
    <row r="6310" spans="1:14" x14ac:dyDescent="0.25">
      <c r="A6310" s="2">
        <v>43728.833333333343</v>
      </c>
      <c r="B6310">
        <v>10.62346580157215</v>
      </c>
      <c r="C6310">
        <v>1.976315993634606</v>
      </c>
      <c r="E6310">
        <f t="shared" si="197"/>
        <v>10.5</v>
      </c>
      <c r="F6310">
        <f t="shared" si="197"/>
        <v>2</v>
      </c>
      <c r="G6310">
        <f>IF(OR(Tahiti!E6310&lt;2.5,F6310&lt;0.5),0,VLOOKUP(Tahiti!F6310,'Power Matrix'!$B$2:$AI$30,HLOOKUP(E6310,'Power Matrix'!$B$2:$AI$30,29)))</f>
        <v>6088.3825794546938</v>
      </c>
      <c r="H6310">
        <f t="shared" si="196"/>
        <v>7.9181786424996028E-2</v>
      </c>
      <c r="M6310">
        <v>5550.7768386513881</v>
      </c>
      <c r="N6310" s="9">
        <v>7.2190014444453832E-2</v>
      </c>
    </row>
    <row r="6311" spans="1:14" x14ac:dyDescent="0.25">
      <c r="A6311" s="2">
        <v>43728.875</v>
      </c>
      <c r="B6311">
        <v>10.679718931552999</v>
      </c>
      <c r="C6311">
        <v>1.965415486156801</v>
      </c>
      <c r="E6311">
        <f t="shared" si="197"/>
        <v>10.5</v>
      </c>
      <c r="F6311">
        <f t="shared" si="197"/>
        <v>2</v>
      </c>
      <c r="G6311">
        <f>IF(OR(Tahiti!E6311&lt;2.5,F6311&lt;0.5),0,VLOOKUP(Tahiti!F6311,'Power Matrix'!$B$2:$AI$30,HLOOKUP(E6311,'Power Matrix'!$B$2:$AI$30,29)))</f>
        <v>6088.3825794546938</v>
      </c>
      <c r="H6311">
        <f t="shared" si="196"/>
        <v>7.9181786424996028E-2</v>
      </c>
      <c r="M6311">
        <v>5354.5596078244434</v>
      </c>
      <c r="N6311" s="9">
        <v>6.9638132944009765E-2</v>
      </c>
    </row>
    <row r="6312" spans="1:14" x14ac:dyDescent="0.25">
      <c r="A6312" s="2">
        <v>43728.916666666657</v>
      </c>
      <c r="B6312">
        <v>10.7528480005281</v>
      </c>
      <c r="C6312">
        <v>1.954969166490572</v>
      </c>
      <c r="E6312">
        <f t="shared" si="197"/>
        <v>11</v>
      </c>
      <c r="F6312">
        <f t="shared" si="197"/>
        <v>2</v>
      </c>
      <c r="G6312">
        <f>IF(OR(Tahiti!E6312&lt;2.5,F6312&lt;0.5),0,VLOOKUP(Tahiti!F6312,'Power Matrix'!$B$2:$AI$30,HLOOKUP(E6312,'Power Matrix'!$B$2:$AI$30,29)))</f>
        <v>5134.9565752461758</v>
      </c>
      <c r="H6312">
        <f t="shared" si="196"/>
        <v>6.6782109950651036E-2</v>
      </c>
      <c r="M6312">
        <v>5163.594992751694</v>
      </c>
      <c r="N6312" s="9">
        <v>6.7154563756992927E-2</v>
      </c>
    </row>
    <row r="6313" spans="1:14" x14ac:dyDescent="0.25">
      <c r="A6313" s="2">
        <v>43728.958333333343</v>
      </c>
      <c r="B6313">
        <v>10.81897972894461</v>
      </c>
      <c r="C6313">
        <v>1.9429331894838291</v>
      </c>
      <c r="E6313">
        <f t="shared" si="197"/>
        <v>11</v>
      </c>
      <c r="F6313">
        <f t="shared" si="197"/>
        <v>2</v>
      </c>
      <c r="G6313">
        <f>IF(OR(Tahiti!E6313&lt;2.5,F6313&lt;0.5),0,VLOOKUP(Tahiti!F6313,'Power Matrix'!$B$2:$AI$30,HLOOKUP(E6313,'Power Matrix'!$B$2:$AI$30,29)))</f>
        <v>5134.9565752461758</v>
      </c>
      <c r="H6313">
        <f t="shared" si="196"/>
        <v>6.6782109950651036E-2</v>
      </c>
      <c r="M6313">
        <v>4965.3402483822592</v>
      </c>
      <c r="N6313" s="9">
        <v>6.4576183599452983E-2</v>
      </c>
    </row>
    <row r="6314" spans="1:14" x14ac:dyDescent="0.25">
      <c r="A6314" s="2">
        <v>43729</v>
      </c>
      <c r="B6314">
        <v>10.907475506597409</v>
      </c>
      <c r="C6314">
        <v>1.9369719744569049</v>
      </c>
      <c r="E6314">
        <f t="shared" si="197"/>
        <v>11</v>
      </c>
      <c r="F6314">
        <f t="shared" si="197"/>
        <v>2</v>
      </c>
      <c r="G6314">
        <f>IF(OR(Tahiti!E6314&lt;2.5,F6314&lt;0.5),0,VLOOKUP(Tahiti!F6314,'Power Matrix'!$B$2:$AI$30,HLOOKUP(E6314,'Power Matrix'!$B$2:$AI$30,29)))</f>
        <v>5134.9565752461758</v>
      </c>
      <c r="H6314">
        <f t="shared" si="196"/>
        <v>6.6782109950651036E-2</v>
      </c>
      <c r="M6314">
        <v>4775.5686180978109</v>
      </c>
      <c r="N6314" s="9">
        <v>6.2108129644196097E-2</v>
      </c>
    </row>
    <row r="6315" spans="1:14" x14ac:dyDescent="0.25">
      <c r="A6315" s="2">
        <v>43729.041666666657</v>
      </c>
      <c r="B6315">
        <v>10.995422473226</v>
      </c>
      <c r="C6315">
        <v>1.9322597759118121</v>
      </c>
      <c r="E6315">
        <f t="shared" si="197"/>
        <v>11</v>
      </c>
      <c r="F6315">
        <f t="shared" si="197"/>
        <v>2</v>
      </c>
      <c r="G6315">
        <f>IF(OR(Tahiti!E6315&lt;2.5,F6315&lt;0.5),0,VLOOKUP(Tahiti!F6315,'Power Matrix'!$B$2:$AI$30,HLOOKUP(E6315,'Power Matrix'!$B$2:$AI$30,29)))</f>
        <v>5134.9565752461758</v>
      </c>
      <c r="H6315">
        <f t="shared" si="196"/>
        <v>6.6782109950651036E-2</v>
      </c>
      <c r="M6315">
        <v>4785.6686272570532</v>
      </c>
      <c r="N6315" s="9">
        <v>6.2239484196592761E-2</v>
      </c>
    </row>
    <row r="6316" spans="1:14" x14ac:dyDescent="0.25">
      <c r="A6316" s="2">
        <v>43729.083333333343</v>
      </c>
      <c r="B6316">
        <v>11.121237400524629</v>
      </c>
      <c r="C6316">
        <v>1.9495756862281159</v>
      </c>
      <c r="E6316">
        <f t="shared" si="197"/>
        <v>11</v>
      </c>
      <c r="F6316">
        <f t="shared" si="197"/>
        <v>2</v>
      </c>
      <c r="G6316">
        <f>IF(OR(Tahiti!E6316&lt;2.5,F6316&lt;0.5),0,VLOOKUP(Tahiti!F6316,'Power Matrix'!$B$2:$AI$30,HLOOKUP(E6316,'Power Matrix'!$B$2:$AI$30,29)))</f>
        <v>5134.9565752461758</v>
      </c>
      <c r="H6316">
        <f t="shared" si="196"/>
        <v>6.6782109950651036E-2</v>
      </c>
      <c r="M6316">
        <v>4751.109949098829</v>
      </c>
      <c r="N6316" s="9">
        <v>6.1790035128842173E-2</v>
      </c>
    </row>
    <row r="6317" spans="1:14" x14ac:dyDescent="0.25">
      <c r="A6317" s="2">
        <v>43729.125</v>
      </c>
      <c r="B6317">
        <v>11.16843514860612</v>
      </c>
      <c r="C6317">
        <v>1.9486105371285189</v>
      </c>
      <c r="E6317">
        <f t="shared" si="197"/>
        <v>11</v>
      </c>
      <c r="F6317">
        <f t="shared" si="197"/>
        <v>2</v>
      </c>
      <c r="G6317">
        <f>IF(OR(Tahiti!E6317&lt;2.5,F6317&lt;0.5),0,VLOOKUP(Tahiti!F6317,'Power Matrix'!$B$2:$AI$30,HLOOKUP(E6317,'Power Matrix'!$B$2:$AI$30,29)))</f>
        <v>5134.9565752461758</v>
      </c>
      <c r="H6317">
        <f t="shared" si="196"/>
        <v>6.6782109950651036E-2</v>
      </c>
      <c r="M6317">
        <v>5011.3492997529356</v>
      </c>
      <c r="N6317" s="9">
        <v>6.5174549229989068E-2</v>
      </c>
    </row>
    <row r="6318" spans="1:14" x14ac:dyDescent="0.25">
      <c r="A6318" s="2">
        <v>43729.166666666657</v>
      </c>
      <c r="B6318">
        <v>11.32292545191938</v>
      </c>
      <c r="C6318">
        <v>2.0125942450841738</v>
      </c>
      <c r="E6318">
        <f t="shared" si="197"/>
        <v>11.5</v>
      </c>
      <c r="F6318">
        <f t="shared" si="197"/>
        <v>2</v>
      </c>
      <c r="G6318">
        <f>IF(OR(Tahiti!E6318&lt;2.5,F6318&lt;0.5),0,VLOOKUP(Tahiti!F6318,'Power Matrix'!$B$2:$AI$30,HLOOKUP(E6318,'Power Matrix'!$B$2:$AI$30,29)))</f>
        <v>4817.1968975524887</v>
      </c>
      <c r="H6318">
        <f t="shared" si="196"/>
        <v>6.2649521598118402E-2</v>
      </c>
      <c r="M6318">
        <v>5081.0701145385401</v>
      </c>
      <c r="N6318" s="9">
        <v>6.6081295577888499E-2</v>
      </c>
    </row>
    <row r="6319" spans="1:14" x14ac:dyDescent="0.25">
      <c r="A6319" s="2">
        <v>43729.208333333343</v>
      </c>
      <c r="B6319">
        <v>11.29534769795316</v>
      </c>
      <c r="C6319">
        <v>2.020996719598315</v>
      </c>
      <c r="E6319">
        <f t="shared" si="197"/>
        <v>11.5</v>
      </c>
      <c r="F6319">
        <f t="shared" si="197"/>
        <v>2</v>
      </c>
      <c r="G6319">
        <f>IF(OR(Tahiti!E6319&lt;2.5,F6319&lt;0.5),0,VLOOKUP(Tahiti!F6319,'Power Matrix'!$B$2:$AI$30,HLOOKUP(E6319,'Power Matrix'!$B$2:$AI$30,29)))</f>
        <v>4817.1968975524887</v>
      </c>
      <c r="H6319">
        <f t="shared" si="196"/>
        <v>6.2649521598118402E-2</v>
      </c>
      <c r="M6319">
        <v>5260.8122730230816</v>
      </c>
      <c r="N6319" s="9">
        <v>6.8418912346576488E-2</v>
      </c>
    </row>
    <row r="6320" spans="1:14" x14ac:dyDescent="0.25">
      <c r="A6320" s="2">
        <v>43729.25</v>
      </c>
      <c r="B6320">
        <v>11.19738493013285</v>
      </c>
      <c r="C6320">
        <v>2.041946132407221</v>
      </c>
      <c r="E6320">
        <f t="shared" si="197"/>
        <v>11</v>
      </c>
      <c r="F6320">
        <f t="shared" si="197"/>
        <v>2</v>
      </c>
      <c r="G6320">
        <f>IF(OR(Tahiti!E6320&lt;2.5,F6320&lt;0.5),0,VLOOKUP(Tahiti!F6320,'Power Matrix'!$B$2:$AI$30,HLOOKUP(E6320,'Power Matrix'!$B$2:$AI$30,29)))</f>
        <v>5134.9565752461758</v>
      </c>
      <c r="H6320">
        <f t="shared" si="196"/>
        <v>6.6782109950651036E-2</v>
      </c>
      <c r="M6320">
        <v>5522.6606811660877</v>
      </c>
      <c r="N6320" s="9">
        <v>7.1824352866987226E-2</v>
      </c>
    </row>
    <row r="6321" spans="1:14" x14ac:dyDescent="0.25">
      <c r="A6321" s="2">
        <v>43729.291666666657</v>
      </c>
      <c r="B6321">
        <v>11.019021347266751</v>
      </c>
      <c r="C6321">
        <v>2.0754992569873378</v>
      </c>
      <c r="E6321">
        <f t="shared" si="197"/>
        <v>11</v>
      </c>
      <c r="F6321">
        <f t="shared" si="197"/>
        <v>2</v>
      </c>
      <c r="G6321">
        <f>IF(OR(Tahiti!E6321&lt;2.5,F6321&lt;0.5),0,VLOOKUP(Tahiti!F6321,'Power Matrix'!$B$2:$AI$30,HLOOKUP(E6321,'Power Matrix'!$B$2:$AI$30,29)))</f>
        <v>5134.9565752461758</v>
      </c>
      <c r="H6321">
        <f t="shared" si="196"/>
        <v>6.6782109950651036E-2</v>
      </c>
      <c r="M6321">
        <v>6141.8853303345959</v>
      </c>
      <c r="N6321" s="9">
        <v>7.9877610576172514E-2</v>
      </c>
    </row>
    <row r="6322" spans="1:14" x14ac:dyDescent="0.25">
      <c r="A6322" s="2">
        <v>43729.333333333343</v>
      </c>
      <c r="B6322">
        <v>10.82323301438219</v>
      </c>
      <c r="C6322">
        <v>2.1138781270654419</v>
      </c>
      <c r="E6322">
        <f t="shared" si="197"/>
        <v>11</v>
      </c>
      <c r="F6322">
        <f t="shared" si="197"/>
        <v>2</v>
      </c>
      <c r="G6322">
        <f>IF(OR(Tahiti!E6322&lt;2.5,F6322&lt;0.5),0,VLOOKUP(Tahiti!F6322,'Power Matrix'!$B$2:$AI$30,HLOOKUP(E6322,'Power Matrix'!$B$2:$AI$30,29)))</f>
        <v>5134.9565752461758</v>
      </c>
      <c r="H6322">
        <f t="shared" si="196"/>
        <v>6.6782109950651036E-2</v>
      </c>
      <c r="M6322">
        <v>6501.0262453661035</v>
      </c>
      <c r="N6322" s="9">
        <v>8.4548378037618138E-2</v>
      </c>
    </row>
    <row r="6323" spans="1:14" x14ac:dyDescent="0.25">
      <c r="A6323" s="2">
        <v>43729.375</v>
      </c>
      <c r="B6323">
        <v>10.732130384364419</v>
      </c>
      <c r="C6323">
        <v>2.1374391197909048</v>
      </c>
      <c r="E6323">
        <f t="shared" si="197"/>
        <v>10.5</v>
      </c>
      <c r="F6323">
        <f t="shared" si="197"/>
        <v>2</v>
      </c>
      <c r="G6323">
        <f>IF(OR(Tahiti!E6323&lt;2.5,F6323&lt;0.5),0,VLOOKUP(Tahiti!F6323,'Power Matrix'!$B$2:$AI$30,HLOOKUP(E6323,'Power Matrix'!$B$2:$AI$30,29)))</f>
        <v>6088.3825794546938</v>
      </c>
      <c r="H6323">
        <f t="shared" si="196"/>
        <v>7.9181786424996028E-2</v>
      </c>
      <c r="M6323">
        <v>6814.5293636782253</v>
      </c>
      <c r="N6323" s="9">
        <v>8.862560817984666E-2</v>
      </c>
    </row>
    <row r="6324" spans="1:14" x14ac:dyDescent="0.25">
      <c r="A6324" s="2">
        <v>43729.416666666657</v>
      </c>
      <c r="B6324">
        <v>10.653376002391241</v>
      </c>
      <c r="C6324">
        <v>2.1562879139712749</v>
      </c>
      <c r="E6324">
        <f t="shared" si="197"/>
        <v>10.5</v>
      </c>
      <c r="F6324">
        <f t="shared" si="197"/>
        <v>2</v>
      </c>
      <c r="G6324">
        <f>IF(OR(Tahiti!E6324&lt;2.5,F6324&lt;0.5),0,VLOOKUP(Tahiti!F6324,'Power Matrix'!$B$2:$AI$30,HLOOKUP(E6324,'Power Matrix'!$B$2:$AI$30,29)))</f>
        <v>6088.3825794546938</v>
      </c>
      <c r="H6324">
        <f t="shared" si="196"/>
        <v>7.9181786424996028E-2</v>
      </c>
      <c r="M6324">
        <v>6999.7930749124716</v>
      </c>
      <c r="N6324" s="9">
        <v>9.1035034892321509E-2</v>
      </c>
    </row>
    <row r="6325" spans="1:14" x14ac:dyDescent="0.25">
      <c r="A6325" s="2">
        <v>43729.458333333343</v>
      </c>
      <c r="B6325">
        <v>10.509724716806</v>
      </c>
      <c r="C6325">
        <v>2.1318185456226622</v>
      </c>
      <c r="E6325">
        <f t="shared" si="197"/>
        <v>10.5</v>
      </c>
      <c r="F6325">
        <f t="shared" si="197"/>
        <v>2</v>
      </c>
      <c r="G6325">
        <f>IF(OR(Tahiti!E6325&lt;2.5,F6325&lt;0.5),0,VLOOKUP(Tahiti!F6325,'Power Matrix'!$B$2:$AI$30,HLOOKUP(E6325,'Power Matrix'!$B$2:$AI$30,29)))</f>
        <v>6088.3825794546938</v>
      </c>
      <c r="H6325">
        <f t="shared" si="196"/>
        <v>7.9181786424996028E-2</v>
      </c>
      <c r="M6325">
        <v>6991.0484892486529</v>
      </c>
      <c r="N6325" s="9">
        <v>9.0921308150329991E-2</v>
      </c>
    </row>
    <row r="6326" spans="1:14" x14ac:dyDescent="0.25">
      <c r="A6326" s="2">
        <v>43729.5</v>
      </c>
      <c r="B6326">
        <v>10.52660065580025</v>
      </c>
      <c r="C6326">
        <v>2.1363604237384139</v>
      </c>
      <c r="E6326">
        <f t="shared" si="197"/>
        <v>10.5</v>
      </c>
      <c r="F6326">
        <f t="shared" si="197"/>
        <v>2</v>
      </c>
      <c r="G6326">
        <f>IF(OR(Tahiti!E6326&lt;2.5,F6326&lt;0.5),0,VLOOKUP(Tahiti!F6326,'Power Matrix'!$B$2:$AI$30,HLOOKUP(E6326,'Power Matrix'!$B$2:$AI$30,29)))</f>
        <v>6088.3825794546938</v>
      </c>
      <c r="H6326">
        <f t="shared" si="196"/>
        <v>7.9181786424996028E-2</v>
      </c>
      <c r="M6326">
        <v>6902.2513445966124</v>
      </c>
      <c r="N6326" s="9">
        <v>8.9766466703557923E-2</v>
      </c>
    </row>
    <row r="6327" spans="1:14" x14ac:dyDescent="0.25">
      <c r="A6327" s="2">
        <v>43729.541666666657</v>
      </c>
      <c r="B6327">
        <v>10.553629598742271</v>
      </c>
      <c r="C6327">
        <v>2.1329540151516002</v>
      </c>
      <c r="E6327">
        <f t="shared" si="197"/>
        <v>10.5</v>
      </c>
      <c r="F6327">
        <f t="shared" si="197"/>
        <v>2</v>
      </c>
      <c r="G6327">
        <f>IF(OR(Tahiti!E6327&lt;2.5,F6327&lt;0.5),0,VLOOKUP(Tahiti!F6327,'Power Matrix'!$B$2:$AI$30,HLOOKUP(E6327,'Power Matrix'!$B$2:$AI$30,29)))</f>
        <v>6088.3825794546938</v>
      </c>
      <c r="H6327">
        <f t="shared" si="196"/>
        <v>7.9181786424996028E-2</v>
      </c>
      <c r="M6327">
        <v>6707.0905344467492</v>
      </c>
      <c r="N6327" s="9">
        <v>8.722832436542477E-2</v>
      </c>
    </row>
    <row r="6328" spans="1:14" x14ac:dyDescent="0.25">
      <c r="A6328" s="2">
        <v>43729.583333333343</v>
      </c>
      <c r="B6328">
        <v>10.54951351606074</v>
      </c>
      <c r="C6328">
        <v>2.1032614869698718</v>
      </c>
      <c r="E6328">
        <f t="shared" si="197"/>
        <v>10.5</v>
      </c>
      <c r="F6328">
        <f t="shared" si="197"/>
        <v>2</v>
      </c>
      <c r="G6328">
        <f>IF(OR(Tahiti!E6328&lt;2.5,F6328&lt;0.5),0,VLOOKUP(Tahiti!F6328,'Power Matrix'!$B$2:$AI$30,HLOOKUP(E6328,'Power Matrix'!$B$2:$AI$30,29)))</f>
        <v>6088.3825794546938</v>
      </c>
      <c r="H6328">
        <f t="shared" si="196"/>
        <v>7.9181786424996028E-2</v>
      </c>
      <c r="M6328">
        <v>6491.6643344869799</v>
      </c>
      <c r="N6328" s="9">
        <v>8.442662274079453E-2</v>
      </c>
    </row>
    <row r="6329" spans="1:14" x14ac:dyDescent="0.25">
      <c r="A6329" s="2">
        <v>43729.625</v>
      </c>
      <c r="B6329">
        <v>10.60549224052949</v>
      </c>
      <c r="C6329">
        <v>2.0902603608635322</v>
      </c>
      <c r="E6329">
        <f t="shared" si="197"/>
        <v>10.5</v>
      </c>
      <c r="F6329">
        <f t="shared" si="197"/>
        <v>2</v>
      </c>
      <c r="G6329">
        <f>IF(OR(Tahiti!E6329&lt;2.5,F6329&lt;0.5),0,VLOOKUP(Tahiti!F6329,'Power Matrix'!$B$2:$AI$30,HLOOKUP(E6329,'Power Matrix'!$B$2:$AI$30,29)))</f>
        <v>6088.3825794546938</v>
      </c>
      <c r="H6329">
        <f t="shared" si="196"/>
        <v>7.9181786424996028E-2</v>
      </c>
      <c r="M6329">
        <v>6275.2690980887019</v>
      </c>
      <c r="N6329" s="9">
        <v>8.1612318419906335E-2</v>
      </c>
    </row>
    <row r="6330" spans="1:14" x14ac:dyDescent="0.25">
      <c r="A6330" s="2">
        <v>43729.666666666657</v>
      </c>
      <c r="B6330">
        <v>10.667233480752371</v>
      </c>
      <c r="C6330">
        <v>2.07822438385679</v>
      </c>
      <c r="E6330">
        <f t="shared" si="197"/>
        <v>10.5</v>
      </c>
      <c r="F6330">
        <f t="shared" si="197"/>
        <v>2</v>
      </c>
      <c r="G6330">
        <f>IF(OR(Tahiti!E6330&lt;2.5,F6330&lt;0.5),0,VLOOKUP(Tahiti!F6330,'Power Matrix'!$B$2:$AI$30,HLOOKUP(E6330,'Power Matrix'!$B$2:$AI$30,29)))</f>
        <v>6088.3825794546938</v>
      </c>
      <c r="H6330">
        <f t="shared" si="196"/>
        <v>7.9181786424996028E-2</v>
      </c>
      <c r="M6330">
        <v>6128.0034470169467</v>
      </c>
      <c r="N6330" s="9">
        <v>7.9697071277557735E-2</v>
      </c>
    </row>
    <row r="6331" spans="1:14" x14ac:dyDescent="0.25">
      <c r="A6331" s="2">
        <v>43729.708333333343</v>
      </c>
      <c r="B6331">
        <v>10.754631636356759</v>
      </c>
      <c r="C6331">
        <v>2.0855481623184389</v>
      </c>
      <c r="E6331">
        <f t="shared" si="197"/>
        <v>11</v>
      </c>
      <c r="F6331">
        <f t="shared" si="197"/>
        <v>2</v>
      </c>
      <c r="G6331">
        <f>IF(OR(Tahiti!E6331&lt;2.5,F6331&lt;0.5),0,VLOOKUP(Tahiti!F6331,'Power Matrix'!$B$2:$AI$30,HLOOKUP(E6331,'Power Matrix'!$B$2:$AI$30,29)))</f>
        <v>5134.9565752461758</v>
      </c>
      <c r="H6331">
        <f t="shared" si="196"/>
        <v>6.6782109950651036E-2</v>
      </c>
      <c r="M6331">
        <v>6095.7327186212915</v>
      </c>
      <c r="N6331" s="9">
        <v>7.9277377887473355E-2</v>
      </c>
    </row>
    <row r="6332" spans="1:14" x14ac:dyDescent="0.25">
      <c r="A6332" s="2">
        <v>43729.75</v>
      </c>
      <c r="B6332">
        <v>10.750927161943389</v>
      </c>
      <c r="C6332">
        <v>2.0789624390505992</v>
      </c>
      <c r="E6332">
        <f t="shared" si="197"/>
        <v>11</v>
      </c>
      <c r="F6332">
        <f t="shared" si="197"/>
        <v>2</v>
      </c>
      <c r="G6332">
        <f>IF(OR(Tahiti!E6332&lt;2.5,F6332&lt;0.5),0,VLOOKUP(Tahiti!F6332,'Power Matrix'!$B$2:$AI$30,HLOOKUP(E6332,'Power Matrix'!$B$2:$AI$30,29)))</f>
        <v>5134.9565752461758</v>
      </c>
      <c r="H6332">
        <f t="shared" si="196"/>
        <v>6.6782109950651036E-2</v>
      </c>
      <c r="M6332">
        <v>6137.4551115203703</v>
      </c>
      <c r="N6332" s="9">
        <v>7.9819993855218416E-2</v>
      </c>
    </row>
    <row r="6333" spans="1:14" x14ac:dyDescent="0.25">
      <c r="A6333" s="2">
        <v>43729.791666666657</v>
      </c>
      <c r="B6333">
        <v>10.72924912648736</v>
      </c>
      <c r="C6333">
        <v>2.0779972899510022</v>
      </c>
      <c r="E6333">
        <f t="shared" si="197"/>
        <v>10.5</v>
      </c>
      <c r="F6333">
        <f t="shared" si="197"/>
        <v>2</v>
      </c>
      <c r="G6333">
        <f>IF(OR(Tahiti!E6333&lt;2.5,F6333&lt;0.5),0,VLOOKUP(Tahiti!F6333,'Power Matrix'!$B$2:$AI$30,HLOOKUP(E6333,'Power Matrix'!$B$2:$AI$30,29)))</f>
        <v>6088.3825794546938</v>
      </c>
      <c r="H6333">
        <f t="shared" si="196"/>
        <v>7.9181786424996028E-2</v>
      </c>
      <c r="M6333">
        <v>6266.7919856869366</v>
      </c>
      <c r="N6333" s="9">
        <v>8.1502070271850829E-2</v>
      </c>
    </row>
    <row r="6334" spans="1:14" x14ac:dyDescent="0.25">
      <c r="A6334" s="2">
        <v>43729.833333333343</v>
      </c>
      <c r="B6334">
        <v>10.685618650063191</v>
      </c>
      <c r="C6334">
        <v>2.083220449784116</v>
      </c>
      <c r="E6334">
        <f t="shared" si="197"/>
        <v>10.5</v>
      </c>
      <c r="F6334">
        <f t="shared" si="197"/>
        <v>2</v>
      </c>
      <c r="G6334">
        <f>IF(OR(Tahiti!E6334&lt;2.5,F6334&lt;0.5),0,VLOOKUP(Tahiti!F6334,'Power Matrix'!$B$2:$AI$30,HLOOKUP(E6334,'Power Matrix'!$B$2:$AI$30,29)))</f>
        <v>6088.3825794546938</v>
      </c>
      <c r="H6334">
        <f t="shared" si="196"/>
        <v>7.9181786424996028E-2</v>
      </c>
      <c r="M6334">
        <v>6468.7738440314515</v>
      </c>
      <c r="N6334" s="9">
        <v>8.4128922998099279E-2</v>
      </c>
    </row>
    <row r="6335" spans="1:14" x14ac:dyDescent="0.25">
      <c r="A6335" s="2">
        <v>43729.875</v>
      </c>
      <c r="B6335">
        <v>10.62607265393712</v>
      </c>
      <c r="C6335">
        <v>2.0937803164032398</v>
      </c>
      <c r="E6335">
        <f t="shared" si="197"/>
        <v>10.5</v>
      </c>
      <c r="F6335">
        <f t="shared" si="197"/>
        <v>2</v>
      </c>
      <c r="G6335">
        <f>IF(OR(Tahiti!E6335&lt;2.5,F6335&lt;0.5),0,VLOOKUP(Tahiti!F6335,'Power Matrix'!$B$2:$AI$30,HLOOKUP(E6335,'Power Matrix'!$B$2:$AI$30,29)))</f>
        <v>6088.3825794546938</v>
      </c>
      <c r="H6335">
        <f t="shared" si="196"/>
        <v>7.9181786424996028E-2</v>
      </c>
      <c r="M6335">
        <v>6272.8076377981706</v>
      </c>
      <c r="N6335" s="9">
        <v>8.1580306170253178E-2</v>
      </c>
    </row>
    <row r="6336" spans="1:14" x14ac:dyDescent="0.25">
      <c r="A6336" s="2">
        <v>43729.916666666657</v>
      </c>
      <c r="B6336">
        <v>10.700436547716681</v>
      </c>
      <c r="C6336">
        <v>2.089351985240381</v>
      </c>
      <c r="E6336">
        <f t="shared" si="197"/>
        <v>10.5</v>
      </c>
      <c r="F6336">
        <f t="shared" si="197"/>
        <v>2</v>
      </c>
      <c r="G6336">
        <f>IF(OR(Tahiti!E6336&lt;2.5,F6336&lt;0.5),0,VLOOKUP(Tahiti!F6336,'Power Matrix'!$B$2:$AI$30,HLOOKUP(E6336,'Power Matrix'!$B$2:$AI$30,29)))</f>
        <v>6088.3825794546938</v>
      </c>
      <c r="H6336">
        <f t="shared" si="196"/>
        <v>7.9181786424996028E-2</v>
      </c>
      <c r="M6336">
        <v>6079.6056310960057</v>
      </c>
      <c r="N6336" s="9">
        <v>7.906763883378079E-2</v>
      </c>
    </row>
    <row r="6337" spans="1:14" x14ac:dyDescent="0.25">
      <c r="A6337" s="2">
        <v>43729.958333333343</v>
      </c>
      <c r="B6337">
        <v>10.77960253795802</v>
      </c>
      <c r="C6337">
        <v>2.0867404053238241</v>
      </c>
      <c r="E6337">
        <f t="shared" si="197"/>
        <v>11</v>
      </c>
      <c r="F6337">
        <f t="shared" si="197"/>
        <v>2</v>
      </c>
      <c r="G6337">
        <f>IF(OR(Tahiti!E6337&lt;2.5,F6337&lt;0.5),0,VLOOKUP(Tahiti!F6337,'Power Matrix'!$B$2:$AI$30,HLOOKUP(E6337,'Power Matrix'!$B$2:$AI$30,29)))</f>
        <v>5134.9565752461758</v>
      </c>
      <c r="H6337">
        <f t="shared" si="196"/>
        <v>6.6782109950651036E-2</v>
      </c>
      <c r="M6337">
        <v>5910.7398912127974</v>
      </c>
      <c r="N6337" s="9">
        <v>7.6871474124643624E-2</v>
      </c>
    </row>
    <row r="6338" spans="1:14" x14ac:dyDescent="0.25">
      <c r="A6338" s="2">
        <v>43730</v>
      </c>
      <c r="B6338">
        <v>10.8583569199312</v>
      </c>
      <c r="C6338">
        <v>2.0879326483292089</v>
      </c>
      <c r="E6338">
        <f t="shared" si="197"/>
        <v>11</v>
      </c>
      <c r="F6338">
        <f t="shared" si="197"/>
        <v>2</v>
      </c>
      <c r="G6338">
        <f>IF(OR(Tahiti!E6338&lt;2.5,F6338&lt;0.5),0,VLOOKUP(Tahiti!F6338,'Power Matrix'!$B$2:$AI$30,HLOOKUP(E6338,'Power Matrix'!$B$2:$AI$30,29)))</f>
        <v>5134.9565752461758</v>
      </c>
      <c r="H6338">
        <f t="shared" ref="H6338:H6401" si="198">G6338/$K$2</f>
        <v>6.6782109950651036E-2</v>
      </c>
      <c r="M6338">
        <v>5811.5114193743411</v>
      </c>
      <c r="N6338" s="9">
        <v>7.5580969205505194E-2</v>
      </c>
    </row>
    <row r="6339" spans="1:14" x14ac:dyDescent="0.25">
      <c r="A6339" s="2">
        <v>43730.041666666657</v>
      </c>
      <c r="B6339">
        <v>10.91804011881332</v>
      </c>
      <c r="C6339">
        <v>2.094120957261921</v>
      </c>
      <c r="E6339">
        <f t="shared" ref="E6339:F6402" si="199">MROUND(B6339,0.5)</f>
        <v>11</v>
      </c>
      <c r="F6339">
        <f t="shared" si="199"/>
        <v>2</v>
      </c>
      <c r="G6339">
        <f>IF(OR(Tahiti!E6339&lt;2.5,F6339&lt;0.5),0,VLOOKUP(Tahiti!F6339,'Power Matrix'!$B$2:$AI$30,HLOOKUP(E6339,'Power Matrix'!$B$2:$AI$30,29)))</f>
        <v>5134.9565752461758</v>
      </c>
      <c r="H6339">
        <f t="shared" si="198"/>
        <v>6.6782109950651036E-2</v>
      </c>
      <c r="M6339">
        <v>5758.0744459962134</v>
      </c>
      <c r="N6339" s="9">
        <v>7.4886000556581428E-2</v>
      </c>
    </row>
    <row r="6340" spans="1:14" x14ac:dyDescent="0.25">
      <c r="A6340" s="2">
        <v>43730.083333333343</v>
      </c>
      <c r="B6340">
        <v>10.96510066413876</v>
      </c>
      <c r="C6340">
        <v>2.103999542163681</v>
      </c>
      <c r="E6340">
        <f t="shared" si="199"/>
        <v>11</v>
      </c>
      <c r="F6340">
        <f t="shared" si="199"/>
        <v>2</v>
      </c>
      <c r="G6340">
        <f>IF(OR(Tahiti!E6340&lt;2.5,F6340&lt;0.5),0,VLOOKUP(Tahiti!F6340,'Power Matrix'!$B$2:$AI$30,HLOOKUP(E6340,'Power Matrix'!$B$2:$AI$30,29)))</f>
        <v>5134.9565752461758</v>
      </c>
      <c r="H6340">
        <f t="shared" si="198"/>
        <v>6.6782109950651036E-2</v>
      </c>
      <c r="M6340">
        <v>5763.4367341421603</v>
      </c>
      <c r="N6340" s="9">
        <v>7.4955739202173466E-2</v>
      </c>
    </row>
    <row r="6341" spans="1:14" x14ac:dyDescent="0.25">
      <c r="A6341" s="2">
        <v>43730.125</v>
      </c>
      <c r="B6341">
        <v>10.991855201568679</v>
      </c>
      <c r="C6341">
        <v>2.116716800887787</v>
      </c>
      <c r="E6341">
        <f t="shared" si="199"/>
        <v>11</v>
      </c>
      <c r="F6341">
        <f t="shared" si="199"/>
        <v>2</v>
      </c>
      <c r="G6341">
        <f>IF(OR(Tahiti!E6341&lt;2.5,F6341&lt;0.5),0,VLOOKUP(Tahiti!F6341,'Power Matrix'!$B$2:$AI$30,HLOOKUP(E6341,'Power Matrix'!$B$2:$AI$30,29)))</f>
        <v>5134.9565752461758</v>
      </c>
      <c r="H6341">
        <f t="shared" si="198"/>
        <v>6.6782109950651036E-2</v>
      </c>
      <c r="M6341">
        <v>5902.543704589857</v>
      </c>
      <c r="N6341" s="9">
        <v>7.676487952574361E-2</v>
      </c>
    </row>
    <row r="6342" spans="1:14" x14ac:dyDescent="0.25">
      <c r="A6342" s="2">
        <v>43730.166666666657</v>
      </c>
      <c r="B6342">
        <v>10.964277447602459</v>
      </c>
      <c r="C6342">
        <v>2.1306263026172769</v>
      </c>
      <c r="E6342">
        <f t="shared" si="199"/>
        <v>11</v>
      </c>
      <c r="F6342">
        <f t="shared" si="199"/>
        <v>2</v>
      </c>
      <c r="G6342">
        <f>IF(OR(Tahiti!E6342&lt;2.5,F6342&lt;0.5),0,VLOOKUP(Tahiti!F6342,'Power Matrix'!$B$2:$AI$30,HLOOKUP(E6342,'Power Matrix'!$B$2:$AI$30,29)))</f>
        <v>5134.9565752461758</v>
      </c>
      <c r="H6342">
        <f t="shared" si="198"/>
        <v>6.6782109950651036E-2</v>
      </c>
      <c r="M6342">
        <v>6192.3913411628355</v>
      </c>
      <c r="N6342" s="9">
        <v>8.0534460915720335E-2</v>
      </c>
    </row>
    <row r="6343" spans="1:14" x14ac:dyDescent="0.25">
      <c r="A6343" s="2">
        <v>43730.208333333343</v>
      </c>
      <c r="B6343">
        <v>10.89142278413946</v>
      </c>
      <c r="C6343">
        <v>2.1511215276146078</v>
      </c>
      <c r="E6343">
        <f t="shared" si="199"/>
        <v>11</v>
      </c>
      <c r="F6343">
        <f t="shared" si="199"/>
        <v>2</v>
      </c>
      <c r="G6343">
        <f>IF(OR(Tahiti!E6343&lt;2.5,F6343&lt;0.5),0,VLOOKUP(Tahiti!F6343,'Power Matrix'!$B$2:$AI$30,HLOOKUP(E6343,'Power Matrix'!$B$2:$AI$30,29)))</f>
        <v>5134.9565752461758</v>
      </c>
      <c r="H6343">
        <f t="shared" si="198"/>
        <v>6.6782109950651036E-2</v>
      </c>
      <c r="M6343">
        <v>6649.4083497352294</v>
      </c>
      <c r="N6343" s="9">
        <v>8.6478145089883232E-2</v>
      </c>
    </row>
    <row r="6344" spans="1:14" x14ac:dyDescent="0.25">
      <c r="A6344" s="2">
        <v>43730.25</v>
      </c>
      <c r="B6344">
        <v>10.767940303693701</v>
      </c>
      <c r="C6344">
        <v>2.1760450837747962</v>
      </c>
      <c r="E6344">
        <f t="shared" si="199"/>
        <v>11</v>
      </c>
      <c r="F6344">
        <f t="shared" si="199"/>
        <v>2</v>
      </c>
      <c r="G6344">
        <f>IF(OR(Tahiti!E6344&lt;2.5,F6344&lt;0.5),0,VLOOKUP(Tahiti!F6344,'Power Matrix'!$B$2:$AI$30,HLOOKUP(E6344,'Power Matrix'!$B$2:$AI$30,29)))</f>
        <v>5134.9565752461758</v>
      </c>
      <c r="H6344">
        <f t="shared" si="198"/>
        <v>6.6782109950651036E-2</v>
      </c>
      <c r="M6344">
        <v>7157.3847952795322</v>
      </c>
      <c r="N6344" s="9">
        <v>9.3084576587171647E-2</v>
      </c>
    </row>
    <row r="6345" spans="1:14" x14ac:dyDescent="0.25">
      <c r="A6345" s="2">
        <v>43730.291666666657</v>
      </c>
      <c r="B6345">
        <v>10.63183516969125</v>
      </c>
      <c r="C6345">
        <v>2.200117037788281</v>
      </c>
      <c r="E6345">
        <f t="shared" si="199"/>
        <v>10.5</v>
      </c>
      <c r="F6345">
        <f t="shared" si="199"/>
        <v>2</v>
      </c>
      <c r="G6345">
        <f>IF(OR(Tahiti!E6345&lt;2.5,F6345&lt;0.5),0,VLOOKUP(Tahiti!F6345,'Power Matrix'!$B$2:$AI$30,HLOOKUP(E6345,'Power Matrix'!$B$2:$AI$30,29)))</f>
        <v>6088.3825794546938</v>
      </c>
      <c r="H6345">
        <f t="shared" si="198"/>
        <v>7.9181786424996028E-2</v>
      </c>
      <c r="M6345">
        <v>7671.8131769061938</v>
      </c>
      <c r="N6345" s="9">
        <v>9.9774918025810413E-2</v>
      </c>
    </row>
    <row r="6346" spans="1:14" x14ac:dyDescent="0.25">
      <c r="A6346" s="2">
        <v>43730.333333333343</v>
      </c>
      <c r="B6346">
        <v>10.494632413640399</v>
      </c>
      <c r="C6346">
        <v>2.2214070914558688</v>
      </c>
      <c r="E6346">
        <f t="shared" si="199"/>
        <v>10.5</v>
      </c>
      <c r="F6346">
        <f t="shared" si="199"/>
        <v>2</v>
      </c>
      <c r="G6346">
        <f>IF(OR(Tahiti!E6346&lt;2.5,F6346&lt;0.5),0,VLOOKUP(Tahiti!F6346,'Power Matrix'!$B$2:$AI$30,HLOOKUP(E6346,'Power Matrix'!$B$2:$AI$30,29)))</f>
        <v>6088.3825794546938</v>
      </c>
      <c r="H6346">
        <f t="shared" si="198"/>
        <v>7.9181786424996028E-2</v>
      </c>
      <c r="M6346">
        <v>8122.8503210498939</v>
      </c>
      <c r="N6346" s="9">
        <v>0.10564083173431933</v>
      </c>
    </row>
    <row r="6347" spans="1:14" x14ac:dyDescent="0.25">
      <c r="A6347" s="2">
        <v>43730.375</v>
      </c>
      <c r="B6347">
        <v>10.36497580917235</v>
      </c>
      <c r="C6347">
        <v>2.2382688139605968</v>
      </c>
      <c r="E6347">
        <f t="shared" si="199"/>
        <v>10.5</v>
      </c>
      <c r="F6347">
        <f t="shared" si="199"/>
        <v>2</v>
      </c>
      <c r="G6347">
        <f>IF(OR(Tahiti!E6347&lt;2.5,F6347&lt;0.5),0,VLOOKUP(Tahiti!F6347,'Power Matrix'!$B$2:$AI$30,HLOOKUP(E6347,'Power Matrix'!$B$2:$AI$30,29)))</f>
        <v>6088.3825794546938</v>
      </c>
      <c r="H6347">
        <f t="shared" si="198"/>
        <v>7.9181786424996028E-2</v>
      </c>
      <c r="M6347">
        <v>7880.945113667678</v>
      </c>
      <c r="N6347" s="9">
        <v>0.10249476030635077</v>
      </c>
    </row>
    <row r="6348" spans="1:14" x14ac:dyDescent="0.25">
      <c r="A6348" s="2">
        <v>43730.416666666657</v>
      </c>
      <c r="B6348">
        <v>10.41670124820352</v>
      </c>
      <c r="C6348">
        <v>2.2233941631315099</v>
      </c>
      <c r="E6348">
        <f t="shared" si="199"/>
        <v>10.5</v>
      </c>
      <c r="F6348">
        <f t="shared" si="199"/>
        <v>2</v>
      </c>
      <c r="G6348">
        <f>IF(OR(Tahiti!E6348&lt;2.5,F6348&lt;0.5),0,VLOOKUP(Tahiti!F6348,'Power Matrix'!$B$2:$AI$30,HLOOKUP(E6348,'Power Matrix'!$B$2:$AI$30,29)))</f>
        <v>6088.3825794546938</v>
      </c>
      <c r="H6348">
        <f t="shared" si="198"/>
        <v>7.9181786424996028E-2</v>
      </c>
      <c r="M6348">
        <v>7604.2344324813921</v>
      </c>
      <c r="N6348" s="9">
        <v>9.8896030137146929E-2</v>
      </c>
    </row>
    <row r="6349" spans="1:14" x14ac:dyDescent="0.25">
      <c r="A6349" s="2">
        <v>43730.458333333343</v>
      </c>
      <c r="B6349">
        <v>10.460194521871641</v>
      </c>
      <c r="C6349">
        <v>2.2001738112647282</v>
      </c>
      <c r="E6349">
        <f t="shared" si="199"/>
        <v>10.5</v>
      </c>
      <c r="F6349">
        <f t="shared" si="199"/>
        <v>2</v>
      </c>
      <c r="G6349">
        <f>IF(OR(Tahiti!E6349&lt;2.5,F6349&lt;0.5),0,VLOOKUP(Tahiti!F6349,'Power Matrix'!$B$2:$AI$30,HLOOKUP(E6349,'Power Matrix'!$B$2:$AI$30,29)))</f>
        <v>6088.3825794546938</v>
      </c>
      <c r="H6349">
        <f t="shared" si="198"/>
        <v>7.9181786424996028E-2</v>
      </c>
      <c r="M6349">
        <v>7397.9848742936792</v>
      </c>
      <c r="N6349" s="9">
        <v>9.621367431245291E-2</v>
      </c>
    </row>
    <row r="6350" spans="1:14" x14ac:dyDescent="0.25">
      <c r="A6350" s="2">
        <v>43730.5</v>
      </c>
      <c r="B6350">
        <v>10.49298598056779</v>
      </c>
      <c r="C6350">
        <v>2.1823469396604018</v>
      </c>
      <c r="E6350">
        <f t="shared" si="199"/>
        <v>10.5</v>
      </c>
      <c r="F6350">
        <f t="shared" si="199"/>
        <v>2</v>
      </c>
      <c r="G6350">
        <f>IF(OR(Tahiti!E6350&lt;2.5,F6350&lt;0.5),0,VLOOKUP(Tahiti!F6350,'Power Matrix'!$B$2:$AI$30,HLOOKUP(E6350,'Power Matrix'!$B$2:$AI$30,29)))</f>
        <v>6088.3825794546938</v>
      </c>
      <c r="H6350">
        <f t="shared" si="198"/>
        <v>7.9181786424996028E-2</v>
      </c>
      <c r="M6350">
        <v>7229.2106987410607</v>
      </c>
      <c r="N6350" s="9">
        <v>9.4018700433093266E-2</v>
      </c>
    </row>
    <row r="6351" spans="1:14" x14ac:dyDescent="0.25">
      <c r="A6351" s="2">
        <v>43730.541666666657</v>
      </c>
      <c r="B6351">
        <v>10.40695985252391</v>
      </c>
      <c r="C6351">
        <v>2.1322159599577901</v>
      </c>
      <c r="E6351">
        <f t="shared" si="199"/>
        <v>10.5</v>
      </c>
      <c r="F6351">
        <f t="shared" si="199"/>
        <v>2</v>
      </c>
      <c r="G6351">
        <f>IF(OR(Tahiti!E6351&lt;2.5,F6351&lt;0.5),0,VLOOKUP(Tahiti!F6351,'Power Matrix'!$B$2:$AI$30,HLOOKUP(E6351,'Power Matrix'!$B$2:$AI$30,29)))</f>
        <v>6088.3825794546938</v>
      </c>
      <c r="H6351">
        <f t="shared" si="198"/>
        <v>7.9181786424996028E-2</v>
      </c>
      <c r="M6351">
        <v>7211.5145629912986</v>
      </c>
      <c r="N6351" s="9">
        <v>9.3788555296201628E-2</v>
      </c>
    </row>
    <row r="6352" spans="1:14" x14ac:dyDescent="0.25">
      <c r="A6352" s="2">
        <v>43730.583333333343</v>
      </c>
      <c r="B6352">
        <v>10.38349818123922</v>
      </c>
      <c r="C6352">
        <v>2.1230186567733931</v>
      </c>
      <c r="E6352">
        <f t="shared" si="199"/>
        <v>10.5</v>
      </c>
      <c r="F6352">
        <f t="shared" si="199"/>
        <v>2</v>
      </c>
      <c r="G6352">
        <f>IF(OR(Tahiti!E6352&lt;2.5,F6352&lt;0.5),0,VLOOKUP(Tahiti!F6352,'Power Matrix'!$B$2:$AI$30,HLOOKUP(E6352,'Power Matrix'!$B$2:$AI$30,29)))</f>
        <v>6088.3825794546938</v>
      </c>
      <c r="H6352">
        <f t="shared" si="198"/>
        <v>7.9181786424996028E-2</v>
      </c>
      <c r="M6352">
        <v>7409.2453154944242</v>
      </c>
      <c r="N6352" s="9">
        <v>9.6360120735460297E-2</v>
      </c>
    </row>
    <row r="6353" spans="1:14" x14ac:dyDescent="0.25">
      <c r="A6353" s="2">
        <v>43730.625</v>
      </c>
      <c r="B6353">
        <v>10.29637443114693</v>
      </c>
      <c r="C6353">
        <v>2.1243244467316709</v>
      </c>
      <c r="E6353">
        <f t="shared" si="199"/>
        <v>10.5</v>
      </c>
      <c r="F6353">
        <f t="shared" si="199"/>
        <v>2</v>
      </c>
      <c r="G6353">
        <f>IF(OR(Tahiti!E6353&lt;2.5,F6353&lt;0.5),0,VLOOKUP(Tahiti!F6353,'Power Matrix'!$B$2:$AI$30,HLOOKUP(E6353,'Power Matrix'!$B$2:$AI$30,29)))</f>
        <v>6088.3825794546938</v>
      </c>
      <c r="H6353">
        <f t="shared" si="198"/>
        <v>7.9181786424996028E-2</v>
      </c>
      <c r="M6353">
        <v>8069.6417996383807</v>
      </c>
      <c r="N6353" s="9">
        <v>0.1049488341921882</v>
      </c>
    </row>
    <row r="6354" spans="1:14" x14ac:dyDescent="0.25">
      <c r="A6354" s="2">
        <v>43730.666666666657</v>
      </c>
      <c r="B6354">
        <v>10.14723503531965</v>
      </c>
      <c r="C6354">
        <v>2.1650310293440982</v>
      </c>
      <c r="E6354">
        <f t="shared" si="199"/>
        <v>10</v>
      </c>
      <c r="F6354">
        <f t="shared" si="199"/>
        <v>2</v>
      </c>
      <c r="G6354">
        <f>IF(OR(Tahiti!E6354&lt;2.5,F6354&lt;0.5),0,VLOOKUP(Tahiti!F6354,'Power Matrix'!$B$2:$AI$30,HLOOKUP(E6354,'Power Matrix'!$B$2:$AI$30,29)))</f>
        <v>6950.4438935546868</v>
      </c>
      <c r="H6354">
        <f t="shared" si="198"/>
        <v>9.0393229524623114E-2</v>
      </c>
      <c r="M6354">
        <v>9370.5161457530303</v>
      </c>
      <c r="N6354" s="9">
        <v>0.12186721166730433</v>
      </c>
    </row>
    <row r="6355" spans="1:14" x14ac:dyDescent="0.25">
      <c r="A6355" s="2">
        <v>43730.708333333343</v>
      </c>
      <c r="B6355">
        <v>9.8850405685064828</v>
      </c>
      <c r="C6355">
        <v>2.2011389603643261</v>
      </c>
      <c r="E6355">
        <f t="shared" si="199"/>
        <v>10</v>
      </c>
      <c r="F6355">
        <f t="shared" si="199"/>
        <v>2</v>
      </c>
      <c r="G6355">
        <f>IF(OR(Tahiti!E6355&lt;2.5,F6355&lt;0.5),0,VLOOKUP(Tahiti!F6355,'Power Matrix'!$B$2:$AI$30,HLOOKUP(E6355,'Power Matrix'!$B$2:$AI$30,29)))</f>
        <v>6950.4438935546868</v>
      </c>
      <c r="H6355">
        <f t="shared" si="198"/>
        <v>9.0393229524623114E-2</v>
      </c>
      <c r="M6355">
        <v>11108.515658937622</v>
      </c>
      <c r="N6355" s="9">
        <v>0.14447057217129688</v>
      </c>
    </row>
    <row r="6356" spans="1:14" x14ac:dyDescent="0.25">
      <c r="A6356" s="2">
        <v>43730.75</v>
      </c>
      <c r="B6356">
        <v>9.6512470721958366</v>
      </c>
      <c r="C6356">
        <v>2.2433216533643709</v>
      </c>
      <c r="E6356">
        <f t="shared" si="199"/>
        <v>9.5</v>
      </c>
      <c r="F6356">
        <f t="shared" si="199"/>
        <v>2</v>
      </c>
      <c r="G6356">
        <f>IF(OR(Tahiti!E6356&lt;2.5,F6356&lt;0.5),0,VLOOKUP(Tahiti!F6356,'Power Matrix'!$B$2:$AI$30,HLOOKUP(E6356,'Power Matrix'!$B$2:$AI$30,29)))</f>
        <v>9360.62931097412</v>
      </c>
      <c r="H6356">
        <f t="shared" si="198"/>
        <v>0.12173862946889506</v>
      </c>
      <c r="M6356">
        <v>12579.070550489134</v>
      </c>
      <c r="N6356" s="9">
        <v>0.16359571121908795</v>
      </c>
    </row>
    <row r="6357" spans="1:14" x14ac:dyDescent="0.25">
      <c r="A6357" s="2">
        <v>43730.791666666657</v>
      </c>
      <c r="B6357">
        <v>9.4691790149163602</v>
      </c>
      <c r="C6357">
        <v>2.2872075506578251</v>
      </c>
      <c r="E6357">
        <f t="shared" si="199"/>
        <v>9.5</v>
      </c>
      <c r="F6357">
        <f t="shared" si="199"/>
        <v>2.5</v>
      </c>
      <c r="G6357">
        <f>IF(OR(Tahiti!E6357&lt;2.5,F6357&lt;0.5),0,VLOOKUP(Tahiti!F6357,'Power Matrix'!$B$2:$AI$30,HLOOKUP(E6357,'Power Matrix'!$B$2:$AI$30,29)))</f>
        <v>14742.575451416013</v>
      </c>
      <c r="H6357">
        <f t="shared" si="198"/>
        <v>0.19173293489926602</v>
      </c>
      <c r="M6357">
        <v>12728.917104539643</v>
      </c>
      <c r="N6357" s="9">
        <v>0.16554452400976502</v>
      </c>
    </row>
    <row r="6358" spans="1:14" x14ac:dyDescent="0.25">
      <c r="A6358" s="2">
        <v>43730.833333333343</v>
      </c>
      <c r="B6358">
        <v>9.4682185956240055</v>
      </c>
      <c r="C6358">
        <v>2.3004925441463988</v>
      </c>
      <c r="E6358">
        <f t="shared" si="199"/>
        <v>9.5</v>
      </c>
      <c r="F6358">
        <f t="shared" si="199"/>
        <v>2.5</v>
      </c>
      <c r="G6358">
        <f>IF(OR(Tahiti!E6358&lt;2.5,F6358&lt;0.5),0,VLOOKUP(Tahiti!F6358,'Power Matrix'!$B$2:$AI$30,HLOOKUP(E6358,'Power Matrix'!$B$2:$AI$30,29)))</f>
        <v>14742.575451416013</v>
      </c>
      <c r="H6358">
        <f t="shared" si="198"/>
        <v>0.19173293489926602</v>
      </c>
      <c r="M6358">
        <v>11742.108267685049</v>
      </c>
      <c r="N6358" s="9">
        <v>0.15271069079016908</v>
      </c>
    </row>
    <row r="6359" spans="1:14" x14ac:dyDescent="0.25">
      <c r="A6359" s="2">
        <v>43730.875</v>
      </c>
      <c r="B6359">
        <v>9.598561213872312</v>
      </c>
      <c r="C6359">
        <v>2.2751148001746349</v>
      </c>
      <c r="E6359">
        <f t="shared" si="199"/>
        <v>9.5</v>
      </c>
      <c r="F6359">
        <f t="shared" si="199"/>
        <v>2.5</v>
      </c>
      <c r="G6359">
        <f>IF(OR(Tahiti!E6359&lt;2.5,F6359&lt;0.5),0,VLOOKUP(Tahiti!F6359,'Power Matrix'!$B$2:$AI$30,HLOOKUP(E6359,'Power Matrix'!$B$2:$AI$30,29)))</f>
        <v>14742.575451416013</v>
      </c>
      <c r="H6359">
        <f t="shared" si="198"/>
        <v>0.19173293489926602</v>
      </c>
      <c r="M6359">
        <v>11809.425840960312</v>
      </c>
      <c r="N6359" s="9">
        <v>0.15358618204632404</v>
      </c>
    </row>
    <row r="6360" spans="1:14" x14ac:dyDescent="0.25">
      <c r="A6360" s="2">
        <v>43730.916666666657</v>
      </c>
      <c r="B6360">
        <v>9.6225716961812093</v>
      </c>
      <c r="C6360">
        <v>2.295382931266178</v>
      </c>
      <c r="E6360">
        <f t="shared" si="199"/>
        <v>9.5</v>
      </c>
      <c r="F6360">
        <f t="shared" si="199"/>
        <v>2.5</v>
      </c>
      <c r="G6360">
        <f>IF(OR(Tahiti!E6360&lt;2.5,F6360&lt;0.5),0,VLOOKUP(Tahiti!F6360,'Power Matrix'!$B$2:$AI$30,HLOOKUP(E6360,'Power Matrix'!$B$2:$AI$30,29)))</f>
        <v>14742.575451416013</v>
      </c>
      <c r="H6360">
        <f t="shared" si="198"/>
        <v>0.19173293489926602</v>
      </c>
      <c r="M6360">
        <v>12753.765050565838</v>
      </c>
      <c r="N6360" s="9">
        <v>0.16586768122445533</v>
      </c>
    </row>
    <row r="6361" spans="1:14" x14ac:dyDescent="0.25">
      <c r="A6361" s="2">
        <v>43730.958333333343</v>
      </c>
      <c r="B6361">
        <v>9.5538331153997351</v>
      </c>
      <c r="C6361">
        <v>2.346024872256812</v>
      </c>
      <c r="E6361">
        <f t="shared" si="199"/>
        <v>9.5</v>
      </c>
      <c r="F6361">
        <f t="shared" si="199"/>
        <v>2.5</v>
      </c>
      <c r="G6361">
        <f>IF(OR(Tahiti!E6361&lt;2.5,F6361&lt;0.5),0,VLOOKUP(Tahiti!F6361,'Power Matrix'!$B$2:$AI$30,HLOOKUP(E6361,'Power Matrix'!$B$2:$AI$30,29)))</f>
        <v>14742.575451416013</v>
      </c>
      <c r="H6361">
        <f t="shared" si="198"/>
        <v>0.19173293489926602</v>
      </c>
      <c r="M6361">
        <v>13627.051402976787</v>
      </c>
      <c r="N6361" s="9">
        <v>0.17722511032441668</v>
      </c>
    </row>
    <row r="6362" spans="1:14" x14ac:dyDescent="0.25">
      <c r="A6362" s="2">
        <v>43731</v>
      </c>
      <c r="B6362">
        <v>9.5082818003908525</v>
      </c>
      <c r="C6362">
        <v>2.401265464839645</v>
      </c>
      <c r="E6362">
        <f t="shared" si="199"/>
        <v>9.5</v>
      </c>
      <c r="F6362">
        <f t="shared" si="199"/>
        <v>2.5</v>
      </c>
      <c r="G6362">
        <f>IF(OR(Tahiti!E6362&lt;2.5,F6362&lt;0.5),0,VLOOKUP(Tahiti!F6362,'Power Matrix'!$B$2:$AI$30,HLOOKUP(E6362,'Power Matrix'!$B$2:$AI$30,29)))</f>
        <v>14742.575451416013</v>
      </c>
      <c r="H6362">
        <f t="shared" si="198"/>
        <v>0.19173293489926602</v>
      </c>
      <c r="M6362">
        <v>13351.918529951705</v>
      </c>
      <c r="N6362" s="9">
        <v>0.17364690016480047</v>
      </c>
    </row>
    <row r="6363" spans="1:14" x14ac:dyDescent="0.25">
      <c r="A6363" s="2">
        <v>43731.041666666657</v>
      </c>
      <c r="B6363">
        <v>9.6007564579691245</v>
      </c>
      <c r="C6363">
        <v>2.431525727785842</v>
      </c>
      <c r="E6363">
        <f t="shared" si="199"/>
        <v>9.5</v>
      </c>
      <c r="F6363">
        <f t="shared" si="199"/>
        <v>2.5</v>
      </c>
      <c r="G6363">
        <f>IF(OR(Tahiti!E6363&lt;2.5,F6363&lt;0.5),0,VLOOKUP(Tahiti!F6363,'Power Matrix'!$B$2:$AI$30,HLOOKUP(E6363,'Power Matrix'!$B$2:$AI$30,29)))</f>
        <v>14742.575451416013</v>
      </c>
      <c r="H6363">
        <f t="shared" si="198"/>
        <v>0.19173293489926602</v>
      </c>
      <c r="M6363">
        <v>12320.640028250737</v>
      </c>
      <c r="N6363" s="9">
        <v>0.16023472163590549</v>
      </c>
    </row>
    <row r="6364" spans="1:14" x14ac:dyDescent="0.25">
      <c r="A6364" s="2">
        <v>43731.083333333343</v>
      </c>
      <c r="B6364">
        <v>9.800660873535211</v>
      </c>
      <c r="C6364">
        <v>2.4591744108154812</v>
      </c>
      <c r="E6364">
        <f t="shared" si="199"/>
        <v>10</v>
      </c>
      <c r="F6364">
        <f t="shared" si="199"/>
        <v>2.5</v>
      </c>
      <c r="G6364">
        <f>IF(OR(Tahiti!E6364&lt;2.5,F6364&lt;0.5),0,VLOOKUP(Tahiti!F6364,'Power Matrix'!$B$2:$AI$30,HLOOKUP(E6364,'Power Matrix'!$B$2:$AI$30,29)))</f>
        <v>11366.845029296874</v>
      </c>
      <c r="H6364">
        <f t="shared" si="198"/>
        <v>0.14783024615979792</v>
      </c>
      <c r="M6364">
        <v>11016.791992145105</v>
      </c>
      <c r="N6364" s="9">
        <v>0.14327767016440249</v>
      </c>
    </row>
    <row r="6365" spans="1:14" x14ac:dyDescent="0.25">
      <c r="A6365" s="2">
        <v>43731.125</v>
      </c>
      <c r="B6365">
        <v>10.03198472023694</v>
      </c>
      <c r="C6365">
        <v>2.4725729512569501</v>
      </c>
      <c r="E6365">
        <f t="shared" si="199"/>
        <v>10</v>
      </c>
      <c r="F6365">
        <f t="shared" si="199"/>
        <v>2.5</v>
      </c>
      <c r="G6365">
        <f>IF(OR(Tahiti!E6365&lt;2.5,F6365&lt;0.5),0,VLOOKUP(Tahiti!F6365,'Power Matrix'!$B$2:$AI$30,HLOOKUP(E6365,'Power Matrix'!$B$2:$AI$30,29)))</f>
        <v>11366.845029296874</v>
      </c>
      <c r="H6365">
        <f t="shared" si="198"/>
        <v>0.14783024615979792</v>
      </c>
      <c r="M6365">
        <v>10472.635300097969</v>
      </c>
      <c r="N6365" s="9">
        <v>0.136200700471549</v>
      </c>
    </row>
    <row r="6366" spans="1:14" x14ac:dyDescent="0.25">
      <c r="A6366" s="2">
        <v>43731.166666666657</v>
      </c>
      <c r="B6366">
        <v>10.24506060038391</v>
      </c>
      <c r="C6366">
        <v>2.4943739662125588</v>
      </c>
      <c r="E6366">
        <f t="shared" si="199"/>
        <v>10</v>
      </c>
      <c r="F6366">
        <f t="shared" si="199"/>
        <v>2.5</v>
      </c>
      <c r="G6366">
        <f>IF(OR(Tahiti!E6366&lt;2.5,F6366&lt;0.5),0,VLOOKUP(Tahiti!F6366,'Power Matrix'!$B$2:$AI$30,HLOOKUP(E6366,'Power Matrix'!$B$2:$AI$30,29)))</f>
        <v>11366.845029296874</v>
      </c>
      <c r="H6366">
        <f t="shared" si="198"/>
        <v>0.14783024615979792</v>
      </c>
      <c r="M6366">
        <v>9939.8993846437661</v>
      </c>
      <c r="N6366" s="9">
        <v>0.12927226242591827</v>
      </c>
    </row>
    <row r="6367" spans="1:14" x14ac:dyDescent="0.25">
      <c r="A6367" s="2">
        <v>43731.208333333343</v>
      </c>
      <c r="B6367">
        <v>10.46938710652705</v>
      </c>
      <c r="C6367">
        <v>2.5192975223727472</v>
      </c>
      <c r="E6367">
        <f t="shared" si="199"/>
        <v>10.5</v>
      </c>
      <c r="F6367">
        <f t="shared" si="199"/>
        <v>2.5</v>
      </c>
      <c r="G6367">
        <f>IF(OR(Tahiti!E6367&lt;2.5,F6367&lt;0.5),0,VLOOKUP(Tahiti!F6367,'Power Matrix'!$B$2:$AI$30,HLOOKUP(E6367,'Power Matrix'!$B$2:$AI$30,29)))</f>
        <v>9633.9705665237434</v>
      </c>
      <c r="H6367">
        <f t="shared" si="198"/>
        <v>0.12529353894372131</v>
      </c>
      <c r="M6367">
        <v>9069.7995804780239</v>
      </c>
      <c r="N6367" s="9">
        <v>0.11795627562683407</v>
      </c>
    </row>
    <row r="6368" spans="1:14" x14ac:dyDescent="0.25">
      <c r="A6368" s="2">
        <v>43731.25</v>
      </c>
      <c r="B6368">
        <v>10.74228338831219</v>
      </c>
      <c r="C6368">
        <v>2.5389979186998208</v>
      </c>
      <c r="E6368">
        <f t="shared" si="199"/>
        <v>10.5</v>
      </c>
      <c r="F6368">
        <f t="shared" si="199"/>
        <v>2.5</v>
      </c>
      <c r="G6368">
        <f>IF(OR(Tahiti!E6368&lt;2.5,F6368&lt;0.5),0,VLOOKUP(Tahiti!F6368,'Power Matrix'!$B$2:$AI$30,HLOOKUP(E6368,'Power Matrix'!$B$2:$AI$30,29)))</f>
        <v>9633.9705665237434</v>
      </c>
      <c r="H6368">
        <f t="shared" si="198"/>
        <v>0.12529353894372131</v>
      </c>
      <c r="M6368">
        <v>8259.4121708307102</v>
      </c>
      <c r="N6368" s="9">
        <v>0.10741687177246174</v>
      </c>
    </row>
    <row r="6369" spans="1:14" x14ac:dyDescent="0.25">
      <c r="A6369" s="2">
        <v>43731.291666666657</v>
      </c>
      <c r="B6369">
        <v>11.04207141028329</v>
      </c>
      <c r="C6369">
        <v>2.5581873537388731</v>
      </c>
      <c r="E6369">
        <f t="shared" si="199"/>
        <v>11</v>
      </c>
      <c r="F6369">
        <f t="shared" si="199"/>
        <v>2.5</v>
      </c>
      <c r="G6369">
        <f>IF(OR(Tahiti!E6369&lt;2.5,F6369&lt;0.5),0,VLOOKUP(Tahiti!F6369,'Power Matrix'!$B$2:$AI$30,HLOOKUP(E6369,'Power Matrix'!$B$2:$AI$30,29)))</f>
        <v>7745.5223652343748</v>
      </c>
      <c r="H6369">
        <f t="shared" si="198"/>
        <v>0.10073353467366189</v>
      </c>
      <c r="M6369">
        <v>8949.2739868749686</v>
      </c>
      <c r="N6369" s="9">
        <v>0.1163887933453369</v>
      </c>
    </row>
    <row r="6370" spans="1:14" x14ac:dyDescent="0.25">
      <c r="A6370" s="2">
        <v>43731.333333333343</v>
      </c>
      <c r="B6370">
        <v>11.36408627873463</v>
      </c>
      <c r="C6370">
        <v>2.577263241825031</v>
      </c>
      <c r="E6370">
        <f t="shared" si="199"/>
        <v>11.5</v>
      </c>
      <c r="F6370">
        <f t="shared" si="199"/>
        <v>2.5</v>
      </c>
      <c r="G6370">
        <f>IF(OR(Tahiti!E6370&lt;2.5,F6370&lt;0.5),0,VLOOKUP(Tahiti!F6370,'Power Matrix'!$B$2:$AI$30,HLOOKUP(E6370,'Power Matrix'!$B$2:$AI$30,29)))</f>
        <v>8402.7983342367406</v>
      </c>
      <c r="H6370">
        <f t="shared" si="198"/>
        <v>0.10928166461139799</v>
      </c>
      <c r="M6370">
        <v>9776.2193310493676</v>
      </c>
      <c r="N6370" s="9">
        <v>0.12714353958644642</v>
      </c>
    </row>
    <row r="6371" spans="1:14" x14ac:dyDescent="0.25">
      <c r="A6371" s="2">
        <v>43731.375</v>
      </c>
      <c r="B6371">
        <v>11.696802962157941</v>
      </c>
      <c r="C6371">
        <v>2.5975313729165741</v>
      </c>
      <c r="E6371">
        <f t="shared" si="199"/>
        <v>11.5</v>
      </c>
      <c r="F6371">
        <f t="shared" si="199"/>
        <v>2.5</v>
      </c>
      <c r="G6371">
        <f>IF(OR(Tahiti!E6371&lt;2.5,F6371&lt;0.5),0,VLOOKUP(Tahiti!F6371,'Power Matrix'!$B$2:$AI$30,HLOOKUP(E6371,'Power Matrix'!$B$2:$AI$30,29)))</f>
        <v>8402.7983342367406</v>
      </c>
      <c r="H6371">
        <f t="shared" si="198"/>
        <v>0.10928166461139799</v>
      </c>
      <c r="M6371">
        <v>10624.594096144514</v>
      </c>
      <c r="N6371" s="9">
        <v>0.13817698379196208</v>
      </c>
    </row>
    <row r="6372" spans="1:14" x14ac:dyDescent="0.25">
      <c r="A6372" s="2">
        <v>43731.416666666657</v>
      </c>
      <c r="B6372">
        <v>12.069720053104151</v>
      </c>
      <c r="C6372">
        <v>2.6148472832328782</v>
      </c>
      <c r="E6372">
        <f t="shared" si="199"/>
        <v>12</v>
      </c>
      <c r="F6372">
        <f t="shared" si="199"/>
        <v>2.5</v>
      </c>
      <c r="G6372">
        <f>IF(OR(Tahiti!E6372&lt;2.5,F6372&lt;0.5),0,VLOOKUP(Tahiti!F6372,'Power Matrix'!$B$2:$AI$30,HLOOKUP(E6372,'Power Matrix'!$B$2:$AI$30,29)))</f>
        <v>9377.2772108636054</v>
      </c>
      <c r="H6372">
        <f t="shared" si="198"/>
        <v>0.12195514189009578</v>
      </c>
      <c r="M6372">
        <v>11131.625177934167</v>
      </c>
      <c r="N6372" s="9">
        <v>0.14477112046546506</v>
      </c>
    </row>
    <row r="6373" spans="1:14" x14ac:dyDescent="0.25">
      <c r="A6373" s="2">
        <v>43731.458333333343</v>
      </c>
      <c r="B6373">
        <v>12.39790904557778</v>
      </c>
      <c r="C6373">
        <v>2.6390327841992569</v>
      </c>
      <c r="E6373">
        <f t="shared" si="199"/>
        <v>12.5</v>
      </c>
      <c r="F6373">
        <f t="shared" si="199"/>
        <v>2.5</v>
      </c>
      <c r="G6373">
        <f>IF(OR(Tahiti!E6373&lt;2.5,F6373&lt;0.5),0,VLOOKUP(Tahiti!F6373,'Power Matrix'!$B$2:$AI$30,HLOOKUP(E6373,'Power Matrix'!$B$2:$AI$30,29)))</f>
        <v>9921.9215457626397</v>
      </c>
      <c r="H6373">
        <f t="shared" si="198"/>
        <v>0.1290384535645441</v>
      </c>
      <c r="M6373">
        <v>7505.5174483558394</v>
      </c>
      <c r="N6373" s="9">
        <v>9.7612177314905207E-2</v>
      </c>
    </row>
    <row r="6374" spans="1:14" x14ac:dyDescent="0.25">
      <c r="A6374" s="2">
        <v>43731.5</v>
      </c>
      <c r="B6374">
        <v>12.67354938248393</v>
      </c>
      <c r="C6374">
        <v>2.6695201410512421</v>
      </c>
      <c r="E6374">
        <f t="shared" si="199"/>
        <v>12.5</v>
      </c>
      <c r="F6374">
        <f t="shared" si="199"/>
        <v>2.5</v>
      </c>
      <c r="G6374">
        <f>IF(OR(Tahiti!E6374&lt;2.5,F6374&lt;0.5),0,VLOOKUP(Tahiti!F6374,'Power Matrix'!$B$2:$AI$30,HLOOKUP(E6374,'Power Matrix'!$B$2:$AI$30,29)))</f>
        <v>9921.9215457626397</v>
      </c>
      <c r="H6374">
        <f t="shared" si="198"/>
        <v>0.1290384535645441</v>
      </c>
      <c r="M6374">
        <v>2528.4764352971456</v>
      </c>
      <c r="N6374" s="9">
        <v>3.2883820714166845E-2</v>
      </c>
    </row>
    <row r="6375" spans="1:14" x14ac:dyDescent="0.25">
      <c r="A6375" s="2">
        <v>43731.541666666657</v>
      </c>
      <c r="B6375">
        <v>12.893073792165289</v>
      </c>
      <c r="C6375">
        <v>2.7048332434012128</v>
      </c>
      <c r="E6375">
        <f t="shared" si="199"/>
        <v>13</v>
      </c>
      <c r="F6375">
        <f t="shared" si="199"/>
        <v>2.5</v>
      </c>
      <c r="G6375">
        <f>IF(OR(Tahiti!E6375&lt;2.5,F6375&lt;0.5),0,VLOOKUP(Tahiti!F6375,'Power Matrix'!$B$2:$AI$30,HLOOKUP(E6375,'Power Matrix'!$B$2:$AI$30,29)))</f>
        <v>0</v>
      </c>
      <c r="H6375">
        <f t="shared" si="198"/>
        <v>0</v>
      </c>
      <c r="M6375">
        <v>0</v>
      </c>
      <c r="N6375" s="9">
        <v>0</v>
      </c>
    </row>
    <row r="6376" spans="1:14" x14ac:dyDescent="0.25">
      <c r="A6376" s="2">
        <v>43731.583333333343</v>
      </c>
      <c r="B6376">
        <v>13.06251919588809</v>
      </c>
      <c r="C6376">
        <v>2.74480177081983</v>
      </c>
      <c r="E6376">
        <f t="shared" si="199"/>
        <v>13</v>
      </c>
      <c r="F6376">
        <f t="shared" si="199"/>
        <v>2.5</v>
      </c>
      <c r="G6376">
        <f>IF(OR(Tahiti!E6376&lt;2.5,F6376&lt;0.5),0,VLOOKUP(Tahiti!F6376,'Power Matrix'!$B$2:$AI$30,HLOOKUP(E6376,'Power Matrix'!$B$2:$AI$30,29)))</f>
        <v>0</v>
      </c>
      <c r="H6376">
        <f t="shared" si="198"/>
        <v>0</v>
      </c>
      <c r="M6376">
        <v>0</v>
      </c>
      <c r="N6376" s="9">
        <v>0</v>
      </c>
    </row>
    <row r="6377" spans="1:14" x14ac:dyDescent="0.25">
      <c r="A6377" s="2">
        <v>43731.625</v>
      </c>
      <c r="B6377">
        <v>13.19876153264658</v>
      </c>
      <c r="C6377">
        <v>2.7854515799558102</v>
      </c>
      <c r="E6377">
        <f t="shared" si="199"/>
        <v>13</v>
      </c>
      <c r="F6377">
        <f t="shared" si="199"/>
        <v>3</v>
      </c>
      <c r="G6377">
        <f>IF(OR(Tahiti!E6377&lt;2.5,F6377&lt;0.5),0,VLOOKUP(Tahiti!F6377,'Power Matrix'!$B$2:$AI$30,HLOOKUP(E6377,'Power Matrix'!$B$2:$AI$30,29)))</f>
        <v>0</v>
      </c>
      <c r="H6377">
        <f t="shared" si="198"/>
        <v>0</v>
      </c>
      <c r="M6377">
        <v>0</v>
      </c>
      <c r="N6377" s="9">
        <v>0</v>
      </c>
    </row>
    <row r="6378" spans="1:14" x14ac:dyDescent="0.25">
      <c r="A6378" s="2">
        <v>43731.666666666657</v>
      </c>
      <c r="B6378">
        <v>13.28862933785989</v>
      </c>
      <c r="C6378">
        <v>2.822922074410763</v>
      </c>
      <c r="E6378">
        <f t="shared" si="199"/>
        <v>13.5</v>
      </c>
      <c r="F6378">
        <f t="shared" si="199"/>
        <v>3</v>
      </c>
      <c r="G6378">
        <f>IF(OR(Tahiti!E6378&lt;2.5,F6378&lt;0.5),0,VLOOKUP(Tahiti!F6378,'Power Matrix'!$B$2:$AI$30,HLOOKUP(E6378,'Power Matrix'!$B$2:$AI$30,29)))</f>
        <v>0</v>
      </c>
      <c r="H6378">
        <f t="shared" si="198"/>
        <v>0</v>
      </c>
      <c r="M6378">
        <v>0</v>
      </c>
      <c r="N6378" s="9">
        <v>0</v>
      </c>
    </row>
    <row r="6379" spans="1:14" x14ac:dyDescent="0.25">
      <c r="A6379" s="2">
        <v>43731.708333333343</v>
      </c>
      <c r="B6379">
        <v>13.33870834381845</v>
      </c>
      <c r="C6379">
        <v>2.855964237702858</v>
      </c>
      <c r="E6379">
        <f t="shared" si="199"/>
        <v>13.5</v>
      </c>
      <c r="F6379">
        <f t="shared" si="199"/>
        <v>3</v>
      </c>
      <c r="G6379">
        <f>IF(OR(Tahiti!E6379&lt;2.5,F6379&lt;0.5),0,VLOOKUP(Tahiti!F6379,'Power Matrix'!$B$2:$AI$30,HLOOKUP(E6379,'Power Matrix'!$B$2:$AI$30,29)))</f>
        <v>0</v>
      </c>
      <c r="H6379">
        <f t="shared" si="198"/>
        <v>0</v>
      </c>
      <c r="M6379">
        <v>0</v>
      </c>
      <c r="N6379" s="9">
        <v>0</v>
      </c>
    </row>
    <row r="6380" spans="1:14" x14ac:dyDescent="0.25">
      <c r="A6380" s="2">
        <v>43731.75</v>
      </c>
      <c r="B6380">
        <v>13.34886134776621</v>
      </c>
      <c r="C6380">
        <v>2.8841238820205199</v>
      </c>
      <c r="E6380">
        <f t="shared" si="199"/>
        <v>13.5</v>
      </c>
      <c r="F6380">
        <f t="shared" si="199"/>
        <v>3</v>
      </c>
      <c r="G6380">
        <f>IF(OR(Tahiti!E6380&lt;2.5,F6380&lt;0.5),0,VLOOKUP(Tahiti!F6380,'Power Matrix'!$B$2:$AI$30,HLOOKUP(E6380,'Power Matrix'!$B$2:$AI$30,29)))</f>
        <v>0</v>
      </c>
      <c r="H6380">
        <f t="shared" si="198"/>
        <v>0</v>
      </c>
      <c r="M6380">
        <v>0</v>
      </c>
      <c r="N6380" s="9">
        <v>0</v>
      </c>
    </row>
    <row r="6381" spans="1:14" x14ac:dyDescent="0.25">
      <c r="A6381" s="2">
        <v>43731.791666666657</v>
      </c>
      <c r="B6381">
        <v>13.32896694813884</v>
      </c>
      <c r="C6381">
        <v>2.9071739134579611</v>
      </c>
      <c r="E6381">
        <f t="shared" si="199"/>
        <v>13.5</v>
      </c>
      <c r="F6381">
        <f t="shared" si="199"/>
        <v>3</v>
      </c>
      <c r="G6381">
        <f>IF(OR(Tahiti!E6381&lt;2.5,F6381&lt;0.5),0,VLOOKUP(Tahiti!F6381,'Power Matrix'!$B$2:$AI$30,HLOOKUP(E6381,'Power Matrix'!$B$2:$AI$30,29)))</f>
        <v>0</v>
      </c>
      <c r="H6381">
        <f t="shared" si="198"/>
        <v>0</v>
      </c>
      <c r="M6381">
        <v>0</v>
      </c>
      <c r="N6381" s="9">
        <v>0</v>
      </c>
    </row>
    <row r="6382" spans="1:14" x14ac:dyDescent="0.25">
      <c r="A6382" s="2">
        <v>43731.833333333343</v>
      </c>
      <c r="B6382">
        <v>13.289864162664349</v>
      </c>
      <c r="C6382">
        <v>2.92403563596269</v>
      </c>
      <c r="E6382">
        <f t="shared" si="199"/>
        <v>13.5</v>
      </c>
      <c r="F6382">
        <f t="shared" si="199"/>
        <v>3</v>
      </c>
      <c r="G6382">
        <f>IF(OR(Tahiti!E6382&lt;2.5,F6382&lt;0.5),0,VLOOKUP(Tahiti!F6382,'Power Matrix'!$B$2:$AI$30,HLOOKUP(E6382,'Power Matrix'!$B$2:$AI$30,29)))</f>
        <v>0</v>
      </c>
      <c r="H6382">
        <f t="shared" si="198"/>
        <v>0</v>
      </c>
      <c r="M6382">
        <v>0</v>
      </c>
      <c r="N6382" s="9">
        <v>0</v>
      </c>
    </row>
    <row r="6383" spans="1:14" x14ac:dyDescent="0.25">
      <c r="A6383" s="2">
        <v>43731.875</v>
      </c>
      <c r="B6383">
        <v>13.24582207797202</v>
      </c>
      <c r="C6383">
        <v>2.9338574473880028</v>
      </c>
      <c r="E6383">
        <f t="shared" si="199"/>
        <v>13</v>
      </c>
      <c r="F6383">
        <f t="shared" si="199"/>
        <v>3</v>
      </c>
      <c r="G6383">
        <f>IF(OR(Tahiti!E6383&lt;2.5,F6383&lt;0.5),0,VLOOKUP(Tahiti!F6383,'Power Matrix'!$B$2:$AI$30,HLOOKUP(E6383,'Power Matrix'!$B$2:$AI$30,29)))</f>
        <v>0</v>
      </c>
      <c r="H6383">
        <f t="shared" si="198"/>
        <v>0</v>
      </c>
      <c r="M6383">
        <v>188.76141598316369</v>
      </c>
      <c r="N6383" s="9">
        <v>2.4549157248575089E-3</v>
      </c>
    </row>
    <row r="6384" spans="1:14" x14ac:dyDescent="0.25">
      <c r="A6384" s="2">
        <v>43731.916666666657</v>
      </c>
      <c r="B6384">
        <v>12.992820195814261</v>
      </c>
      <c r="C6384">
        <v>2.8472211223300361</v>
      </c>
      <c r="E6384">
        <f t="shared" si="199"/>
        <v>13</v>
      </c>
      <c r="F6384">
        <f t="shared" si="199"/>
        <v>3</v>
      </c>
      <c r="G6384">
        <f>IF(OR(Tahiti!E6384&lt;2.5,F6384&lt;0.5),0,VLOOKUP(Tahiti!F6384,'Power Matrix'!$B$2:$AI$30,HLOOKUP(E6384,'Power Matrix'!$B$2:$AI$30,29)))</f>
        <v>0</v>
      </c>
      <c r="H6384">
        <f t="shared" si="198"/>
        <v>0</v>
      </c>
      <c r="M6384">
        <v>583.52700622009604</v>
      </c>
      <c r="N6384" s="9">
        <v>7.5889959607873987E-3</v>
      </c>
    </row>
    <row r="6385" spans="1:14" x14ac:dyDescent="0.25">
      <c r="A6385" s="2">
        <v>43731.958333333343</v>
      </c>
      <c r="B6385">
        <v>12.978002298160771</v>
      </c>
      <c r="C6385">
        <v>2.8599383810541412</v>
      </c>
      <c r="E6385">
        <f t="shared" si="199"/>
        <v>13</v>
      </c>
      <c r="F6385">
        <f t="shared" si="199"/>
        <v>3</v>
      </c>
      <c r="G6385">
        <f>IF(OR(Tahiti!E6385&lt;2.5,F6385&lt;0.5),0,VLOOKUP(Tahiti!F6385,'Power Matrix'!$B$2:$AI$30,HLOOKUP(E6385,'Power Matrix'!$B$2:$AI$30,29)))</f>
        <v>0</v>
      </c>
      <c r="H6385">
        <f t="shared" si="198"/>
        <v>0</v>
      </c>
      <c r="M6385">
        <v>1802.9853254509294</v>
      </c>
      <c r="N6385" s="9">
        <v>2.3448526300160869E-2</v>
      </c>
    </row>
    <row r="6386" spans="1:14" x14ac:dyDescent="0.25">
      <c r="A6386" s="2">
        <v>43732</v>
      </c>
      <c r="B6386">
        <v>12.93231378039583</v>
      </c>
      <c r="C6386">
        <v>2.865899596081066</v>
      </c>
      <c r="E6386">
        <f t="shared" si="199"/>
        <v>13</v>
      </c>
      <c r="F6386">
        <f t="shared" si="199"/>
        <v>3</v>
      </c>
      <c r="G6386">
        <f>IF(OR(Tahiti!E6386&lt;2.5,F6386&lt;0.5),0,VLOOKUP(Tahiti!F6386,'Power Matrix'!$B$2:$AI$30,HLOOKUP(E6386,'Power Matrix'!$B$2:$AI$30,29)))</f>
        <v>0</v>
      </c>
      <c r="H6386">
        <f t="shared" si="198"/>
        <v>0</v>
      </c>
      <c r="M6386">
        <v>4515.1853369352903</v>
      </c>
      <c r="N6386" s="9">
        <v>5.8721743670735932E-2</v>
      </c>
    </row>
    <row r="6387" spans="1:14" x14ac:dyDescent="0.25">
      <c r="A6387" s="2">
        <v>43732.041666666657</v>
      </c>
      <c r="B6387">
        <v>12.827490874772989</v>
      </c>
      <c r="C6387">
        <v>2.84091926644443</v>
      </c>
      <c r="E6387">
        <f t="shared" si="199"/>
        <v>13</v>
      </c>
      <c r="F6387">
        <f t="shared" si="199"/>
        <v>3</v>
      </c>
      <c r="G6387">
        <f>IF(OR(Tahiti!E6387&lt;2.5,F6387&lt;0.5),0,VLOOKUP(Tahiti!F6387,'Power Matrix'!$B$2:$AI$30,HLOOKUP(E6387,'Power Matrix'!$B$2:$AI$30,29)))</f>
        <v>0</v>
      </c>
      <c r="H6387">
        <f t="shared" si="198"/>
        <v>0</v>
      </c>
      <c r="M6387">
        <v>5270.357509126763</v>
      </c>
      <c r="N6387" s="9">
        <v>6.8543051859338427E-2</v>
      </c>
    </row>
    <row r="6388" spans="1:14" x14ac:dyDescent="0.25">
      <c r="A6388" s="2">
        <v>43732.083333333343</v>
      </c>
      <c r="B6388">
        <v>12.79771787670995</v>
      </c>
      <c r="C6388">
        <v>2.8345038636059301</v>
      </c>
      <c r="E6388">
        <f t="shared" si="199"/>
        <v>13</v>
      </c>
      <c r="F6388">
        <f t="shared" si="199"/>
        <v>3</v>
      </c>
      <c r="G6388">
        <f>IF(OR(Tahiti!E6388&lt;2.5,F6388&lt;0.5),0,VLOOKUP(Tahiti!F6388,'Power Matrix'!$B$2:$AI$30,HLOOKUP(E6388,'Power Matrix'!$B$2:$AI$30,29)))</f>
        <v>0</v>
      </c>
      <c r="H6388">
        <f t="shared" si="198"/>
        <v>0</v>
      </c>
      <c r="M6388">
        <v>5977.7196791914575</v>
      </c>
      <c r="N6388" s="9">
        <v>7.7742572351471403E-2</v>
      </c>
    </row>
    <row r="6389" spans="1:14" x14ac:dyDescent="0.25">
      <c r="A6389" s="2">
        <v>43732.125</v>
      </c>
      <c r="B6389">
        <v>12.76863089242717</v>
      </c>
      <c r="C6389">
        <v>2.822751753981422</v>
      </c>
      <c r="E6389">
        <f t="shared" si="199"/>
        <v>13</v>
      </c>
      <c r="F6389">
        <f t="shared" si="199"/>
        <v>3</v>
      </c>
      <c r="G6389">
        <f>IF(OR(Tahiti!E6389&lt;2.5,F6389&lt;0.5),0,VLOOKUP(Tahiti!F6389,'Power Matrix'!$B$2:$AI$30,HLOOKUP(E6389,'Power Matrix'!$B$2:$AI$30,29)))</f>
        <v>0</v>
      </c>
      <c r="H6389">
        <f t="shared" si="198"/>
        <v>0</v>
      </c>
      <c r="M6389">
        <v>6540.7083106740793</v>
      </c>
      <c r="N6389" s="9">
        <v>8.5064458750469224E-2</v>
      </c>
    </row>
    <row r="6390" spans="1:14" x14ac:dyDescent="0.25">
      <c r="A6390" s="2">
        <v>43732.166666666657</v>
      </c>
      <c r="B6390">
        <v>12.745855234922731</v>
      </c>
      <c r="C6390">
        <v>2.8173582737189671</v>
      </c>
      <c r="E6390">
        <f t="shared" si="199"/>
        <v>12.5</v>
      </c>
      <c r="F6390">
        <f t="shared" si="199"/>
        <v>3</v>
      </c>
      <c r="G6390">
        <f>IF(OR(Tahiti!E6390&lt;2.5,F6390&lt;0.5),0,VLOOKUP(Tahiti!F6390,'Power Matrix'!$B$2:$AI$30,HLOOKUP(E6390,'Power Matrix'!$B$2:$AI$30,29)))</f>
        <v>14563.606844807415</v>
      </c>
      <c r="H6390">
        <f t="shared" si="198"/>
        <v>0.18940537847515407</v>
      </c>
      <c r="M6390">
        <v>9883.2401490420343</v>
      </c>
      <c r="N6390" s="9">
        <v>0.12853538700192005</v>
      </c>
    </row>
    <row r="6391" spans="1:14" x14ac:dyDescent="0.25">
      <c r="A6391" s="2">
        <v>43732.208333333343</v>
      </c>
      <c r="B6391">
        <v>12.60151793555724</v>
      </c>
      <c r="C6391">
        <v>2.7670569735870139</v>
      </c>
      <c r="E6391">
        <f t="shared" si="199"/>
        <v>12.5</v>
      </c>
      <c r="F6391">
        <f t="shared" si="199"/>
        <v>3</v>
      </c>
      <c r="G6391">
        <f>IF(OR(Tahiti!E6391&lt;2.5,F6391&lt;0.5),0,VLOOKUP(Tahiti!F6391,'Power Matrix'!$B$2:$AI$30,HLOOKUP(E6391,'Power Matrix'!$B$2:$AI$30,29)))</f>
        <v>14563.606844807415</v>
      </c>
      <c r="H6391">
        <f t="shared" si="198"/>
        <v>0.18940537847515407</v>
      </c>
      <c r="M6391">
        <v>12167.069077630933</v>
      </c>
      <c r="N6391" s="9">
        <v>0.1582374716174404</v>
      </c>
    </row>
    <row r="6392" spans="1:14" x14ac:dyDescent="0.25">
      <c r="A6392" s="2">
        <v>43732.25</v>
      </c>
      <c r="B6392">
        <v>12.49902747678725</v>
      </c>
      <c r="C6392">
        <v>2.7419063235210381</v>
      </c>
      <c r="E6392">
        <f t="shared" si="199"/>
        <v>12.5</v>
      </c>
      <c r="F6392">
        <f t="shared" si="199"/>
        <v>2.5</v>
      </c>
      <c r="G6392">
        <f>IF(OR(Tahiti!E6392&lt;2.5,F6392&lt;0.5),0,VLOOKUP(Tahiti!F6392,'Power Matrix'!$B$2:$AI$30,HLOOKUP(E6392,'Power Matrix'!$B$2:$AI$30,29)))</f>
        <v>9921.9215457626397</v>
      </c>
      <c r="H6392">
        <f t="shared" si="198"/>
        <v>0.1290384535645441</v>
      </c>
      <c r="M6392">
        <v>11862.474374081348</v>
      </c>
      <c r="N6392" s="9">
        <v>0.15427609887843274</v>
      </c>
    </row>
    <row r="6393" spans="1:14" x14ac:dyDescent="0.25">
      <c r="A6393" s="2">
        <v>43732.291666666657</v>
      </c>
      <c r="B6393">
        <v>12.39530219321281</v>
      </c>
      <c r="C6393">
        <v>2.7161311652141462</v>
      </c>
      <c r="E6393">
        <f t="shared" si="199"/>
        <v>12.5</v>
      </c>
      <c r="F6393">
        <f t="shared" si="199"/>
        <v>2.5</v>
      </c>
      <c r="G6393">
        <f>IF(OR(Tahiti!E6393&lt;2.5,F6393&lt;0.5),0,VLOOKUP(Tahiti!F6393,'Power Matrix'!$B$2:$AI$30,HLOOKUP(E6393,'Power Matrix'!$B$2:$AI$30,29)))</f>
        <v>9921.9215457626397</v>
      </c>
      <c r="H6393">
        <f t="shared" si="198"/>
        <v>0.1290384535645441</v>
      </c>
      <c r="M6393">
        <v>11507.156414802037</v>
      </c>
      <c r="N6393" s="9">
        <v>0.14965505044533103</v>
      </c>
    </row>
    <row r="6394" spans="1:14" x14ac:dyDescent="0.25">
      <c r="A6394" s="2">
        <v>43732.333333333343</v>
      </c>
      <c r="B6394">
        <v>12.301729913586129</v>
      </c>
      <c r="C6394">
        <v>2.6855870348857138</v>
      </c>
      <c r="E6394">
        <f t="shared" si="199"/>
        <v>12.5</v>
      </c>
      <c r="F6394">
        <f t="shared" si="199"/>
        <v>2.5</v>
      </c>
      <c r="G6394">
        <f>IF(OR(Tahiti!E6394&lt;2.5,F6394&lt;0.5),0,VLOOKUP(Tahiti!F6394,'Power Matrix'!$B$2:$AI$30,HLOOKUP(E6394,'Power Matrix'!$B$2:$AI$30,29)))</f>
        <v>9921.9215457626397</v>
      </c>
      <c r="H6394">
        <f t="shared" si="198"/>
        <v>0.1290384535645441</v>
      </c>
      <c r="M6394">
        <v>11106.871928704253</v>
      </c>
      <c r="N6394" s="9">
        <v>0.14444919481948848</v>
      </c>
    </row>
    <row r="6395" spans="1:14" x14ac:dyDescent="0.25">
      <c r="A6395" s="2">
        <v>43732.375</v>
      </c>
      <c r="B6395">
        <v>12.215978191054351</v>
      </c>
      <c r="C6395">
        <v>2.6511255346824472</v>
      </c>
      <c r="E6395">
        <f t="shared" si="199"/>
        <v>12</v>
      </c>
      <c r="F6395">
        <f t="shared" si="199"/>
        <v>2.5</v>
      </c>
      <c r="G6395">
        <f>IF(OR(Tahiti!E6395&lt;2.5,F6395&lt;0.5),0,VLOOKUP(Tahiti!F6395,'Power Matrix'!$B$2:$AI$30,HLOOKUP(E6395,'Power Matrix'!$B$2:$AI$30,29)))</f>
        <v>9377.2772108636054</v>
      </c>
      <c r="H6395">
        <f t="shared" si="198"/>
        <v>0.12195514189009578</v>
      </c>
      <c r="M6395">
        <v>10647.858654569101</v>
      </c>
      <c r="N6395" s="9">
        <v>0.13847954843426949</v>
      </c>
    </row>
    <row r="6396" spans="1:14" x14ac:dyDescent="0.25">
      <c r="A6396" s="2">
        <v>43732.416666666657</v>
      </c>
      <c r="B6396">
        <v>12.16974086226522</v>
      </c>
      <c r="C6396">
        <v>2.6087157477766132</v>
      </c>
      <c r="E6396">
        <f t="shared" si="199"/>
        <v>12</v>
      </c>
      <c r="F6396">
        <f t="shared" si="199"/>
        <v>2.5</v>
      </c>
      <c r="G6396">
        <f>IF(OR(Tahiti!E6396&lt;2.5,F6396&lt;0.5),0,VLOOKUP(Tahiti!F6396,'Power Matrix'!$B$2:$AI$30,HLOOKUP(E6396,'Power Matrix'!$B$2:$AI$30,29)))</f>
        <v>9377.2772108636054</v>
      </c>
      <c r="H6396">
        <f t="shared" si="198"/>
        <v>0.12195514189009578</v>
      </c>
      <c r="M6396">
        <v>10177.192507546039</v>
      </c>
      <c r="N6396" s="9">
        <v>0.13235835189912551</v>
      </c>
    </row>
    <row r="6397" spans="1:14" x14ac:dyDescent="0.25">
      <c r="A6397" s="2">
        <v>43732.458333333343</v>
      </c>
      <c r="B6397">
        <v>12.106078783457621</v>
      </c>
      <c r="C6397">
        <v>2.5676117508290579</v>
      </c>
      <c r="E6397">
        <f t="shared" si="199"/>
        <v>12</v>
      </c>
      <c r="F6397">
        <f t="shared" si="199"/>
        <v>2.5</v>
      </c>
      <c r="G6397">
        <f>IF(OR(Tahiti!E6397&lt;2.5,F6397&lt;0.5),0,VLOOKUP(Tahiti!F6397,'Power Matrix'!$B$2:$AI$30,HLOOKUP(E6397,'Power Matrix'!$B$2:$AI$30,29)))</f>
        <v>9377.2772108636054</v>
      </c>
      <c r="H6397">
        <f t="shared" si="198"/>
        <v>0.12195514189009578</v>
      </c>
      <c r="M6397">
        <v>9696.3980549180342</v>
      </c>
      <c r="N6397" s="9">
        <v>0.12610543280528896</v>
      </c>
    </row>
    <row r="6398" spans="1:14" x14ac:dyDescent="0.25">
      <c r="A6398" s="2">
        <v>43732.5</v>
      </c>
      <c r="B6398">
        <v>12.028696429044951</v>
      </c>
      <c r="C6398">
        <v>2.5279838642691228</v>
      </c>
      <c r="E6398">
        <f t="shared" si="199"/>
        <v>12</v>
      </c>
      <c r="F6398">
        <f t="shared" si="199"/>
        <v>2.5</v>
      </c>
      <c r="G6398">
        <f>IF(OR(Tahiti!E6398&lt;2.5,F6398&lt;0.5),0,VLOOKUP(Tahiti!F6398,'Power Matrix'!$B$2:$AI$30,HLOOKUP(E6398,'Power Matrix'!$B$2:$AI$30,29)))</f>
        <v>9377.2772108636054</v>
      </c>
      <c r="H6398">
        <f t="shared" si="198"/>
        <v>0.12195514189009578</v>
      </c>
      <c r="M6398">
        <v>9092.9184774223704</v>
      </c>
      <c r="N6398" s="9">
        <v>0.1182569458848655</v>
      </c>
    </row>
    <row r="6399" spans="1:14" x14ac:dyDescent="0.25">
      <c r="A6399" s="2">
        <v>43732.541666666657</v>
      </c>
      <c r="B6399">
        <v>11.92977324193228</v>
      </c>
      <c r="C6399">
        <v>2.483246364828966</v>
      </c>
      <c r="E6399">
        <f t="shared" si="199"/>
        <v>12</v>
      </c>
      <c r="F6399">
        <f t="shared" si="199"/>
        <v>2.5</v>
      </c>
      <c r="G6399">
        <f>IF(OR(Tahiti!E6399&lt;2.5,F6399&lt;0.5),0,VLOOKUP(Tahiti!F6399,'Power Matrix'!$B$2:$AI$30,HLOOKUP(E6399,'Power Matrix'!$B$2:$AI$30,29)))</f>
        <v>9377.2772108636054</v>
      </c>
      <c r="H6399">
        <f t="shared" si="198"/>
        <v>0.12195514189009578</v>
      </c>
      <c r="M6399">
        <v>8585.8374676013555</v>
      </c>
      <c r="N6399" s="9">
        <v>0.11166215987787101</v>
      </c>
    </row>
    <row r="6400" spans="1:14" x14ac:dyDescent="0.25">
      <c r="A6400" s="2">
        <v>43732.583333333343</v>
      </c>
      <c r="B6400">
        <v>11.83139886584382</v>
      </c>
      <c r="C6400">
        <v>2.4450945886566511</v>
      </c>
      <c r="E6400">
        <f t="shared" si="199"/>
        <v>12</v>
      </c>
      <c r="F6400">
        <f t="shared" si="199"/>
        <v>2.5</v>
      </c>
      <c r="G6400">
        <f>IF(OR(Tahiti!E6400&lt;2.5,F6400&lt;0.5),0,VLOOKUP(Tahiti!F6400,'Power Matrix'!$B$2:$AI$30,HLOOKUP(E6400,'Power Matrix'!$B$2:$AI$30,29)))</f>
        <v>9377.2772108636054</v>
      </c>
      <c r="H6400">
        <f t="shared" si="198"/>
        <v>0.12195514189009578</v>
      </c>
      <c r="M6400">
        <v>8117.1455339855729</v>
      </c>
      <c r="N6400" s="9">
        <v>0.10556663875691331</v>
      </c>
    </row>
    <row r="6401" spans="1:14" x14ac:dyDescent="0.25">
      <c r="A6401" s="2">
        <v>43732.625</v>
      </c>
      <c r="B6401">
        <v>11.72465512163626</v>
      </c>
      <c r="C6401">
        <v>2.4098382597831258</v>
      </c>
      <c r="E6401">
        <f t="shared" si="199"/>
        <v>11.5</v>
      </c>
      <c r="F6401">
        <f t="shared" si="199"/>
        <v>2.5</v>
      </c>
      <c r="G6401">
        <f>IF(OR(Tahiti!E6401&lt;2.5,F6401&lt;0.5),0,VLOOKUP(Tahiti!F6401,'Power Matrix'!$B$2:$AI$30,HLOOKUP(E6401,'Power Matrix'!$B$2:$AI$30,29)))</f>
        <v>8402.7983342367406</v>
      </c>
      <c r="H6401">
        <f t="shared" si="198"/>
        <v>0.10928166461139799</v>
      </c>
      <c r="M6401">
        <v>7678.4914054500532</v>
      </c>
      <c r="N6401" s="9">
        <v>9.9861770988748433E-2</v>
      </c>
    </row>
    <row r="6402" spans="1:14" x14ac:dyDescent="0.25">
      <c r="A6402" s="2">
        <v>43732.666666666657</v>
      </c>
      <c r="B6402">
        <v>11.601995857726809</v>
      </c>
      <c r="C6402">
        <v>2.3778747925435222</v>
      </c>
      <c r="E6402">
        <f t="shared" si="199"/>
        <v>11.5</v>
      </c>
      <c r="F6402">
        <f t="shared" si="199"/>
        <v>2.5</v>
      </c>
      <c r="G6402">
        <f>IF(OR(Tahiti!E6402&lt;2.5,F6402&lt;0.5),0,VLOOKUP(Tahiti!F6402,'Power Matrix'!$B$2:$AI$30,HLOOKUP(E6402,'Power Matrix'!$B$2:$AI$30,29)))</f>
        <v>8402.7983342367406</v>
      </c>
      <c r="H6402">
        <f t="shared" ref="H6402:H6465" si="200">G6402/$K$2</f>
        <v>0.10928166461139799</v>
      </c>
      <c r="M6402">
        <v>7229.6771676993485</v>
      </c>
      <c r="N6402" s="9">
        <v>9.4024767043554378E-2</v>
      </c>
    </row>
    <row r="6403" spans="1:14" x14ac:dyDescent="0.25">
      <c r="A6403" s="2">
        <v>43732.708333333343</v>
      </c>
      <c r="B6403">
        <v>11.4314528319556</v>
      </c>
      <c r="C6403">
        <v>2.3431294249580201</v>
      </c>
      <c r="E6403">
        <f t="shared" ref="E6403:F6466" si="201">MROUND(B6403,0.5)</f>
        <v>11.5</v>
      </c>
      <c r="F6403">
        <f t="shared" si="201"/>
        <v>2.5</v>
      </c>
      <c r="G6403">
        <f>IF(OR(Tahiti!E6403&lt;2.5,F6403&lt;0.5),0,VLOOKUP(Tahiti!F6403,'Power Matrix'!$B$2:$AI$30,HLOOKUP(E6403,'Power Matrix'!$B$2:$AI$30,29)))</f>
        <v>8402.7983342367406</v>
      </c>
      <c r="H6403">
        <f t="shared" si="200"/>
        <v>0.10928166461139799</v>
      </c>
      <c r="M6403">
        <v>6985.5843041815642</v>
      </c>
      <c r="N6403" s="9">
        <v>9.0850244295596433E-2</v>
      </c>
    </row>
    <row r="6404" spans="1:14" x14ac:dyDescent="0.25">
      <c r="A6404" s="2">
        <v>43732.75</v>
      </c>
      <c r="B6404">
        <v>11.250894004992681</v>
      </c>
      <c r="C6404">
        <v>2.324223857301202</v>
      </c>
      <c r="E6404">
        <f t="shared" si="201"/>
        <v>11.5</v>
      </c>
      <c r="F6404">
        <f t="shared" si="201"/>
        <v>2.5</v>
      </c>
      <c r="G6404">
        <f>IF(OR(Tahiti!E6404&lt;2.5,F6404&lt;0.5),0,VLOOKUP(Tahiti!F6404,'Power Matrix'!$B$2:$AI$30,HLOOKUP(E6404,'Power Matrix'!$B$2:$AI$30,29)))</f>
        <v>8402.7983342367406</v>
      </c>
      <c r="H6404">
        <f t="shared" si="200"/>
        <v>0.10928166461139799</v>
      </c>
      <c r="M6404">
        <v>6792.4520729201895</v>
      </c>
      <c r="N6404" s="9">
        <v>8.8338484415904417E-2</v>
      </c>
    </row>
    <row r="6405" spans="1:14" x14ac:dyDescent="0.25">
      <c r="A6405" s="2">
        <v>43732.791666666657</v>
      </c>
      <c r="B6405">
        <v>11.03164400082343</v>
      </c>
      <c r="C6405">
        <v>2.3138910845878669</v>
      </c>
      <c r="E6405">
        <f t="shared" si="201"/>
        <v>11</v>
      </c>
      <c r="F6405">
        <f t="shared" si="201"/>
        <v>2.5</v>
      </c>
      <c r="G6405">
        <f>IF(OR(Tahiti!E6405&lt;2.5,F6405&lt;0.5),0,VLOOKUP(Tahiti!F6405,'Power Matrix'!$B$2:$AI$30,HLOOKUP(E6405,'Power Matrix'!$B$2:$AI$30,29)))</f>
        <v>7745.5223652343748</v>
      </c>
      <c r="H6405">
        <f t="shared" si="200"/>
        <v>0.10073353467366189</v>
      </c>
      <c r="M6405">
        <v>7477.4251860586983</v>
      </c>
      <c r="N6405" s="9">
        <v>9.7246826503666201E-2</v>
      </c>
    </row>
    <row r="6406" spans="1:14" x14ac:dyDescent="0.25">
      <c r="A6406" s="2">
        <v>43732.833333333343</v>
      </c>
      <c r="B6406">
        <v>10.77150757535102</v>
      </c>
      <c r="C6406">
        <v>2.3138343111114201</v>
      </c>
      <c r="E6406">
        <f t="shared" si="201"/>
        <v>11</v>
      </c>
      <c r="F6406">
        <f t="shared" si="201"/>
        <v>2.5</v>
      </c>
      <c r="G6406">
        <f>IF(OR(Tahiti!E6406&lt;2.5,F6406&lt;0.5),0,VLOOKUP(Tahiti!F6406,'Power Matrix'!$B$2:$AI$30,HLOOKUP(E6406,'Power Matrix'!$B$2:$AI$30,29)))</f>
        <v>7745.5223652343748</v>
      </c>
      <c r="H6406">
        <f t="shared" si="200"/>
        <v>0.10073353467366189</v>
      </c>
      <c r="M6406">
        <v>8408.6322267574833</v>
      </c>
      <c r="N6406" s="9">
        <v>0.10935753671106035</v>
      </c>
    </row>
    <row r="6407" spans="1:14" x14ac:dyDescent="0.25">
      <c r="A6407" s="2">
        <v>43732.875</v>
      </c>
      <c r="B6407">
        <v>10.487772275837861</v>
      </c>
      <c r="C6407">
        <v>2.322293559102008</v>
      </c>
      <c r="E6407">
        <f t="shared" si="201"/>
        <v>10.5</v>
      </c>
      <c r="F6407">
        <f t="shared" si="201"/>
        <v>2.5</v>
      </c>
      <c r="G6407">
        <f>IF(OR(Tahiti!E6407&lt;2.5,F6407&lt;0.5),0,VLOOKUP(Tahiti!F6407,'Power Matrix'!$B$2:$AI$30,HLOOKUP(E6407,'Power Matrix'!$B$2:$AI$30,29)))</f>
        <v>9633.9705665237434</v>
      </c>
      <c r="H6407">
        <f t="shared" si="200"/>
        <v>0.12529353894372131</v>
      </c>
      <c r="M6407">
        <v>8388.487200600679</v>
      </c>
      <c r="N6407" s="9">
        <v>0.10909554280074546</v>
      </c>
    </row>
    <row r="6408" spans="1:14" x14ac:dyDescent="0.25">
      <c r="A6408" s="2">
        <v>43732.916666666657</v>
      </c>
      <c r="B6408">
        <v>10.530167927457571</v>
      </c>
      <c r="C6408">
        <v>2.3378494916484578</v>
      </c>
      <c r="E6408">
        <f t="shared" si="201"/>
        <v>10.5</v>
      </c>
      <c r="F6408">
        <f t="shared" si="201"/>
        <v>2.5</v>
      </c>
      <c r="G6408">
        <f>IF(OR(Tahiti!E6408&lt;2.5,F6408&lt;0.5),0,VLOOKUP(Tahiti!F6408,'Power Matrix'!$B$2:$AI$30,HLOOKUP(E6408,'Power Matrix'!$B$2:$AI$30,29)))</f>
        <v>9633.9705665237434</v>
      </c>
      <c r="H6408">
        <f t="shared" si="200"/>
        <v>0.12529353894372131</v>
      </c>
      <c r="M6408">
        <v>8315.635218196363</v>
      </c>
      <c r="N6408" s="9">
        <v>0.1081480743985835</v>
      </c>
    </row>
    <row r="6409" spans="1:14" x14ac:dyDescent="0.25">
      <c r="A6409" s="2">
        <v>43732.958333333343</v>
      </c>
      <c r="B6409">
        <v>10.49778807702957</v>
      </c>
      <c r="C6409">
        <v>2.3132098028705039</v>
      </c>
      <c r="E6409">
        <f t="shared" si="201"/>
        <v>10.5</v>
      </c>
      <c r="F6409">
        <f t="shared" si="201"/>
        <v>2.5</v>
      </c>
      <c r="G6409">
        <f>IF(OR(Tahiti!E6409&lt;2.5,F6409&lt;0.5),0,VLOOKUP(Tahiti!F6409,'Power Matrix'!$B$2:$AI$30,HLOOKUP(E6409,'Power Matrix'!$B$2:$AI$30,29)))</f>
        <v>9633.9705665237434</v>
      </c>
      <c r="H6409">
        <f t="shared" si="200"/>
        <v>0.12529353894372131</v>
      </c>
      <c r="M6409">
        <v>8265.3763041672482</v>
      </c>
      <c r="N6409" s="9">
        <v>0.10749443764913603</v>
      </c>
    </row>
    <row r="6410" spans="1:14" x14ac:dyDescent="0.25">
      <c r="A6410" s="2">
        <v>43733</v>
      </c>
      <c r="B6410">
        <v>10.458136480530881</v>
      </c>
      <c r="C6410">
        <v>2.2908410531504262</v>
      </c>
      <c r="E6410">
        <f t="shared" si="201"/>
        <v>10.5</v>
      </c>
      <c r="F6410">
        <f t="shared" si="201"/>
        <v>2.5</v>
      </c>
      <c r="G6410">
        <f>IF(OR(Tahiti!E6410&lt;2.5,F6410&lt;0.5),0,VLOOKUP(Tahiti!F6410,'Power Matrix'!$B$2:$AI$30,HLOOKUP(E6410,'Power Matrix'!$B$2:$AI$30,29)))</f>
        <v>9633.9705665237434</v>
      </c>
      <c r="H6410">
        <f t="shared" si="200"/>
        <v>0.12529353894372131</v>
      </c>
      <c r="M6410">
        <v>8283.98233779771</v>
      </c>
      <c r="N6410" s="9">
        <v>0.10773641636231078</v>
      </c>
    </row>
    <row r="6411" spans="1:14" x14ac:dyDescent="0.25">
      <c r="A6411" s="2">
        <v>43733.041666666657</v>
      </c>
      <c r="B6411">
        <v>10.401060134013729</v>
      </c>
      <c r="C6411">
        <v>2.2723328998287369</v>
      </c>
      <c r="E6411">
        <f t="shared" si="201"/>
        <v>10.5</v>
      </c>
      <c r="F6411">
        <f t="shared" si="201"/>
        <v>2.5</v>
      </c>
      <c r="G6411">
        <f>IF(OR(Tahiti!E6411&lt;2.5,F6411&lt;0.5),0,VLOOKUP(Tahiti!F6411,'Power Matrix'!$B$2:$AI$30,HLOOKUP(E6411,'Power Matrix'!$B$2:$AI$30,29)))</f>
        <v>9633.9705665237434</v>
      </c>
      <c r="H6411">
        <f t="shared" si="200"/>
        <v>0.12529353894372131</v>
      </c>
      <c r="M6411">
        <v>8394.5292689250055</v>
      </c>
      <c r="N6411" s="9">
        <v>0.10917412225228643</v>
      </c>
    </row>
    <row r="6412" spans="1:14" x14ac:dyDescent="0.25">
      <c r="A6412" s="2">
        <v>43733.083333333343</v>
      </c>
      <c r="B6412">
        <v>10.31668043904245</v>
      </c>
      <c r="C6412">
        <v>2.25745824899965</v>
      </c>
      <c r="E6412">
        <f t="shared" si="201"/>
        <v>10.5</v>
      </c>
      <c r="F6412">
        <f t="shared" si="201"/>
        <v>2.5</v>
      </c>
      <c r="G6412">
        <f>IF(OR(Tahiti!E6412&lt;2.5,F6412&lt;0.5),0,VLOOKUP(Tahiti!F6412,'Power Matrix'!$B$2:$AI$30,HLOOKUP(E6412,'Power Matrix'!$B$2:$AI$30,29)))</f>
        <v>9633.9705665237434</v>
      </c>
      <c r="H6412">
        <f t="shared" si="200"/>
        <v>0.12529353894372131</v>
      </c>
      <c r="M6412">
        <v>8601.2903586751545</v>
      </c>
      <c r="N6412" s="9">
        <v>0.11186313074415739</v>
      </c>
    </row>
    <row r="6413" spans="1:14" x14ac:dyDescent="0.25">
      <c r="A6413" s="2">
        <v>43733.125</v>
      </c>
      <c r="B6413">
        <v>10.2029393542763</v>
      </c>
      <c r="C6413">
        <v>2.2462171006631628</v>
      </c>
      <c r="E6413">
        <f t="shared" si="201"/>
        <v>10</v>
      </c>
      <c r="F6413">
        <f t="shared" si="201"/>
        <v>2</v>
      </c>
      <c r="G6413">
        <f>IF(OR(Tahiti!E6413&lt;2.5,F6413&lt;0.5),0,VLOOKUP(Tahiti!F6413,'Power Matrix'!$B$2:$AI$30,HLOOKUP(E6413,'Power Matrix'!$B$2:$AI$30,29)))</f>
        <v>6950.4438935546868</v>
      </c>
      <c r="H6413">
        <f t="shared" si="200"/>
        <v>9.0393229524623114E-2</v>
      </c>
      <c r="M6413">
        <v>8835.1491305281725</v>
      </c>
      <c r="N6413" s="9">
        <v>0.11490455514451814</v>
      </c>
    </row>
    <row r="6414" spans="1:14" x14ac:dyDescent="0.25">
      <c r="A6414" s="2">
        <v>43733.166666666657</v>
      </c>
      <c r="B6414">
        <v>10.07465477736876</v>
      </c>
      <c r="C6414">
        <v>2.234862405373784</v>
      </c>
      <c r="E6414">
        <f t="shared" si="201"/>
        <v>10</v>
      </c>
      <c r="F6414">
        <f t="shared" si="201"/>
        <v>2</v>
      </c>
      <c r="G6414">
        <f>IF(OR(Tahiti!E6414&lt;2.5,F6414&lt;0.5),0,VLOOKUP(Tahiti!F6414,'Power Matrix'!$B$2:$AI$30,HLOOKUP(E6414,'Power Matrix'!$B$2:$AI$30,29)))</f>
        <v>6950.4438935546868</v>
      </c>
      <c r="H6414">
        <f t="shared" si="200"/>
        <v>9.0393229524623114E-2</v>
      </c>
      <c r="M6414">
        <v>9273.637525229693</v>
      </c>
      <c r="N6414" s="9">
        <v>0.12060726747962958</v>
      </c>
    </row>
    <row r="6415" spans="1:14" x14ac:dyDescent="0.25">
      <c r="A6415" s="2">
        <v>43733.208333333343</v>
      </c>
      <c r="B6415">
        <v>9.9386868461223656</v>
      </c>
      <c r="C6415">
        <v>2.223564483560851</v>
      </c>
      <c r="E6415">
        <f t="shared" si="201"/>
        <v>10</v>
      </c>
      <c r="F6415">
        <f t="shared" si="201"/>
        <v>2</v>
      </c>
      <c r="G6415">
        <f>IF(OR(Tahiti!E6415&lt;2.5,F6415&lt;0.5),0,VLOOKUP(Tahiti!F6415,'Power Matrix'!$B$2:$AI$30,HLOOKUP(E6415,'Power Matrix'!$B$2:$AI$30,29)))</f>
        <v>6950.4438935546868</v>
      </c>
      <c r="H6415">
        <f t="shared" si="200"/>
        <v>9.0393229524623114E-2</v>
      </c>
      <c r="M6415">
        <v>9843.1027505158781</v>
      </c>
      <c r="N6415" s="9">
        <v>0.12801338450324456</v>
      </c>
    </row>
    <row r="6416" spans="1:14" x14ac:dyDescent="0.25">
      <c r="A6416" s="2">
        <v>43733.25</v>
      </c>
      <c r="B6416">
        <v>9.81657639323711</v>
      </c>
      <c r="C6416">
        <v>2.2105065839780642</v>
      </c>
      <c r="E6416">
        <f t="shared" si="201"/>
        <v>10</v>
      </c>
      <c r="F6416">
        <f t="shared" si="201"/>
        <v>2</v>
      </c>
      <c r="G6416">
        <f>IF(OR(Tahiti!E6416&lt;2.5,F6416&lt;0.5),0,VLOOKUP(Tahiti!F6416,'Power Matrix'!$B$2:$AI$30,HLOOKUP(E6416,'Power Matrix'!$B$2:$AI$30,29)))</f>
        <v>6950.4438935546868</v>
      </c>
      <c r="H6416">
        <f t="shared" si="200"/>
        <v>9.0393229524623114E-2</v>
      </c>
      <c r="M6416">
        <v>10310.745357836851</v>
      </c>
      <c r="N6416" s="9">
        <v>0.13409525872709557</v>
      </c>
    </row>
    <row r="6417" spans="1:14" x14ac:dyDescent="0.25">
      <c r="A6417" s="2">
        <v>43733.291666666657</v>
      </c>
      <c r="B6417">
        <v>9.7069513911524812</v>
      </c>
      <c r="C6417">
        <v>2.1954616127196358</v>
      </c>
      <c r="E6417">
        <f t="shared" si="201"/>
        <v>9.5</v>
      </c>
      <c r="F6417">
        <f t="shared" si="201"/>
        <v>2</v>
      </c>
      <c r="G6417">
        <f>IF(OR(Tahiti!E6417&lt;2.5,F6417&lt;0.5),0,VLOOKUP(Tahiti!F6417,'Power Matrix'!$B$2:$AI$30,HLOOKUP(E6417,'Power Matrix'!$B$2:$AI$30,29)))</f>
        <v>9360.62931097412</v>
      </c>
      <c r="H6417">
        <f t="shared" si="200"/>
        <v>0.12173862946889506</v>
      </c>
      <c r="M6417">
        <v>10597.864939695512</v>
      </c>
      <c r="N6417" s="9">
        <v>0.13782936070311702</v>
      </c>
    </row>
    <row r="6418" spans="1:14" x14ac:dyDescent="0.25">
      <c r="A6418" s="2">
        <v>43733.333333333343</v>
      </c>
      <c r="B6418">
        <v>9.6210624658646502</v>
      </c>
      <c r="C6418">
        <v>2.176839912445053</v>
      </c>
      <c r="E6418">
        <f t="shared" si="201"/>
        <v>9.5</v>
      </c>
      <c r="F6418">
        <f t="shared" si="201"/>
        <v>2</v>
      </c>
      <c r="G6418">
        <f>IF(OR(Tahiti!E6418&lt;2.5,F6418&lt;0.5),0,VLOOKUP(Tahiti!F6418,'Power Matrix'!$B$2:$AI$30,HLOOKUP(E6418,'Power Matrix'!$B$2:$AI$30,29)))</f>
        <v>9360.62931097412</v>
      </c>
      <c r="H6418">
        <f t="shared" si="200"/>
        <v>0.12173862946889506</v>
      </c>
      <c r="M6418">
        <v>10800.41887794873</v>
      </c>
      <c r="N6418" s="9">
        <v>0.1404636535513652</v>
      </c>
    </row>
    <row r="6419" spans="1:14" x14ac:dyDescent="0.25">
      <c r="A6419" s="2">
        <v>43733.375</v>
      </c>
      <c r="B6419">
        <v>9.5466985720850897</v>
      </c>
      <c r="C6419">
        <v>2.15730983654732</v>
      </c>
      <c r="E6419">
        <f t="shared" si="201"/>
        <v>9.5</v>
      </c>
      <c r="F6419">
        <f t="shared" si="201"/>
        <v>2</v>
      </c>
      <c r="G6419">
        <f>IF(OR(Tahiti!E6419&lt;2.5,F6419&lt;0.5),0,VLOOKUP(Tahiti!F6419,'Power Matrix'!$B$2:$AI$30,HLOOKUP(E6419,'Power Matrix'!$B$2:$AI$30,29)))</f>
        <v>9360.62931097412</v>
      </c>
      <c r="H6419">
        <f t="shared" si="200"/>
        <v>0.12173862946889506</v>
      </c>
      <c r="M6419">
        <v>10171.16485299421</v>
      </c>
      <c r="N6419" s="9">
        <v>0.13227995990430907</v>
      </c>
    </row>
    <row r="6420" spans="1:14" x14ac:dyDescent="0.25">
      <c r="A6420" s="2">
        <v>43733.416666666657</v>
      </c>
      <c r="B6420">
        <v>9.523648509068547</v>
      </c>
      <c r="C6420">
        <v>2.0866268583709311</v>
      </c>
      <c r="E6420">
        <f t="shared" si="201"/>
        <v>9.5</v>
      </c>
      <c r="F6420">
        <f t="shared" si="201"/>
        <v>2</v>
      </c>
      <c r="G6420">
        <f>IF(OR(Tahiti!E6420&lt;2.5,F6420&lt;0.5),0,VLOOKUP(Tahiti!F6420,'Power Matrix'!$B$2:$AI$30,HLOOKUP(E6420,'Power Matrix'!$B$2:$AI$30,29)))</f>
        <v>9360.62931097412</v>
      </c>
      <c r="H6420">
        <f t="shared" si="200"/>
        <v>0.12173862946889506</v>
      </c>
      <c r="M6420">
        <v>9349.1057693006751</v>
      </c>
      <c r="N6420" s="9">
        <v>0.12158876138362616</v>
      </c>
    </row>
    <row r="6421" spans="1:14" x14ac:dyDescent="0.25">
      <c r="A6421" s="2">
        <v>43733.458333333343</v>
      </c>
      <c r="B6421">
        <v>9.606381770967209</v>
      </c>
      <c r="C6421">
        <v>2.0484183087221681</v>
      </c>
      <c r="E6421">
        <f t="shared" si="201"/>
        <v>9.5</v>
      </c>
      <c r="F6421">
        <f t="shared" si="201"/>
        <v>2</v>
      </c>
      <c r="G6421">
        <f>IF(OR(Tahiti!E6421&lt;2.5,F6421&lt;0.5),0,VLOOKUP(Tahiti!F6421,'Power Matrix'!$B$2:$AI$30,HLOOKUP(E6421,'Power Matrix'!$B$2:$AI$30,29)))</f>
        <v>9360.62931097412</v>
      </c>
      <c r="H6421">
        <f t="shared" si="200"/>
        <v>0.12173862946889506</v>
      </c>
      <c r="M6421">
        <v>8696.2661894623889</v>
      </c>
      <c r="N6421" s="9">
        <v>0.11309832841030429</v>
      </c>
    </row>
    <row r="6422" spans="1:14" x14ac:dyDescent="0.25">
      <c r="A6422" s="2">
        <v>43733.5</v>
      </c>
      <c r="B6422">
        <v>9.6710042690671596</v>
      </c>
      <c r="C6422">
        <v>2.015830333241647</v>
      </c>
      <c r="E6422">
        <f t="shared" si="201"/>
        <v>9.5</v>
      </c>
      <c r="F6422">
        <f t="shared" si="201"/>
        <v>2</v>
      </c>
      <c r="G6422">
        <f>IF(OR(Tahiti!E6422&lt;2.5,F6422&lt;0.5),0,VLOOKUP(Tahiti!F6422,'Power Matrix'!$B$2:$AI$30,HLOOKUP(E6422,'Power Matrix'!$B$2:$AI$30,29)))</f>
        <v>9360.62931097412</v>
      </c>
      <c r="H6422">
        <f t="shared" si="200"/>
        <v>0.12173862946889506</v>
      </c>
      <c r="M6422">
        <v>8336.5833883135911</v>
      </c>
      <c r="N6422" s="9">
        <v>0.10842051350887477</v>
      </c>
    </row>
    <row r="6423" spans="1:14" x14ac:dyDescent="0.25">
      <c r="A6423" s="2">
        <v>43733.541666666657</v>
      </c>
      <c r="B6423">
        <v>9.6996796450817868</v>
      </c>
      <c r="C6423">
        <v>1.992439660945525</v>
      </c>
      <c r="E6423">
        <f t="shared" si="201"/>
        <v>9.5</v>
      </c>
      <c r="F6423">
        <f t="shared" si="201"/>
        <v>2</v>
      </c>
      <c r="G6423">
        <f>IF(OR(Tahiti!E6423&lt;2.5,F6423&lt;0.5),0,VLOOKUP(Tahiti!F6423,'Power Matrix'!$B$2:$AI$30,HLOOKUP(E6423,'Power Matrix'!$B$2:$AI$30,29)))</f>
        <v>9360.62931097412</v>
      </c>
      <c r="H6423">
        <f t="shared" si="200"/>
        <v>0.12173862946889506</v>
      </c>
      <c r="M6423">
        <v>8185.0307072265914</v>
      </c>
      <c r="N6423" s="9">
        <v>0.10644951187166531</v>
      </c>
    </row>
    <row r="6424" spans="1:14" x14ac:dyDescent="0.25">
      <c r="A6424" s="2">
        <v>43733.583333333343</v>
      </c>
      <c r="B6424">
        <v>9.7042073360314642</v>
      </c>
      <c r="C6424">
        <v>1.9764295405875001</v>
      </c>
      <c r="E6424">
        <f t="shared" si="201"/>
        <v>9.5</v>
      </c>
      <c r="F6424">
        <f t="shared" si="201"/>
        <v>2</v>
      </c>
      <c r="G6424">
        <f>IF(OR(Tahiti!E6424&lt;2.5,F6424&lt;0.5),0,VLOOKUP(Tahiti!F6424,'Power Matrix'!$B$2:$AI$30,HLOOKUP(E6424,'Power Matrix'!$B$2:$AI$30,29)))</f>
        <v>9360.62931097412</v>
      </c>
      <c r="H6424">
        <f t="shared" si="200"/>
        <v>0.12173862946889506</v>
      </c>
      <c r="M6424">
        <v>8095.0977223321652</v>
      </c>
      <c r="N6424" s="9">
        <v>0.1052798983802069</v>
      </c>
    </row>
    <row r="6425" spans="1:14" x14ac:dyDescent="0.25">
      <c r="A6425" s="2">
        <v>43733.625</v>
      </c>
      <c r="B6425">
        <v>9.7039329305193629</v>
      </c>
      <c r="C6425">
        <v>1.965188392251014</v>
      </c>
      <c r="E6425">
        <f t="shared" si="201"/>
        <v>9.5</v>
      </c>
      <c r="F6425">
        <f t="shared" si="201"/>
        <v>2</v>
      </c>
      <c r="G6425">
        <f>IF(OR(Tahiti!E6425&lt;2.5,F6425&lt;0.5),0,VLOOKUP(Tahiti!F6425,'Power Matrix'!$B$2:$AI$30,HLOOKUP(E6425,'Power Matrix'!$B$2:$AI$30,29)))</f>
        <v>9360.62931097412</v>
      </c>
      <c r="H6425">
        <f t="shared" si="200"/>
        <v>0.12173862946889506</v>
      </c>
      <c r="M6425">
        <v>8056.7323037212545</v>
      </c>
      <c r="N6425" s="9">
        <v>0.10478094117039732</v>
      </c>
    </row>
    <row r="6426" spans="1:14" x14ac:dyDescent="0.25">
      <c r="A6426" s="2">
        <v>43733.666666666657</v>
      </c>
      <c r="B6426">
        <v>9.7219064915620237</v>
      </c>
      <c r="C6426">
        <v>1.970808966419257</v>
      </c>
      <c r="E6426">
        <f t="shared" si="201"/>
        <v>9.5</v>
      </c>
      <c r="F6426">
        <f t="shared" si="201"/>
        <v>2</v>
      </c>
      <c r="G6426">
        <f>IF(OR(Tahiti!E6426&lt;2.5,F6426&lt;0.5),0,VLOOKUP(Tahiti!F6426,'Power Matrix'!$B$2:$AI$30,HLOOKUP(E6426,'Power Matrix'!$B$2:$AI$30,29)))</f>
        <v>9360.62931097412</v>
      </c>
      <c r="H6426">
        <f t="shared" si="200"/>
        <v>0.12173862946889506</v>
      </c>
      <c r="M6426">
        <v>8121.8216324031328</v>
      </c>
      <c r="N6426" s="9">
        <v>0.1056274532378625</v>
      </c>
    </row>
    <row r="6427" spans="1:14" x14ac:dyDescent="0.25">
      <c r="A6427" s="2">
        <v>43733.708333333343</v>
      </c>
      <c r="B6427">
        <v>9.7003656588620402</v>
      </c>
      <c r="C6427">
        <v>1.9664374087328449</v>
      </c>
      <c r="E6427">
        <f t="shared" si="201"/>
        <v>9.5</v>
      </c>
      <c r="F6427">
        <f t="shared" si="201"/>
        <v>2</v>
      </c>
      <c r="G6427">
        <f>IF(OR(Tahiti!E6427&lt;2.5,F6427&lt;0.5),0,VLOOKUP(Tahiti!F6427,'Power Matrix'!$B$2:$AI$30,HLOOKUP(E6427,'Power Matrix'!$B$2:$AI$30,29)))</f>
        <v>9360.62931097412</v>
      </c>
      <c r="H6427">
        <f t="shared" si="200"/>
        <v>0.12173862946889506</v>
      </c>
      <c r="M6427">
        <v>8197.2465578621413</v>
      </c>
      <c r="N6427" s="9">
        <v>0.10660838376644065</v>
      </c>
    </row>
    <row r="6428" spans="1:14" x14ac:dyDescent="0.25">
      <c r="A6428" s="2">
        <v>43733.75</v>
      </c>
      <c r="B6428">
        <v>9.6829409088435838</v>
      </c>
      <c r="C6428">
        <v>1.9657561270154831</v>
      </c>
      <c r="E6428">
        <f t="shared" si="201"/>
        <v>9.5</v>
      </c>
      <c r="F6428">
        <f t="shared" si="201"/>
        <v>2</v>
      </c>
      <c r="G6428">
        <f>IF(OR(Tahiti!E6428&lt;2.5,F6428&lt;0.5),0,VLOOKUP(Tahiti!F6428,'Power Matrix'!$B$2:$AI$30,HLOOKUP(E6428,'Power Matrix'!$B$2:$AI$30,29)))</f>
        <v>9360.62931097412</v>
      </c>
      <c r="H6428">
        <f t="shared" si="200"/>
        <v>0.12173862946889506</v>
      </c>
      <c r="M6428">
        <v>8317.2306277643711</v>
      </c>
      <c r="N6428" s="9">
        <v>0.10816882332132119</v>
      </c>
    </row>
    <row r="6429" spans="1:14" x14ac:dyDescent="0.25">
      <c r="A6429" s="2">
        <v>43733.791666666657</v>
      </c>
      <c r="B6429">
        <v>9.6633209147283115</v>
      </c>
      <c r="C6429">
        <v>1.9692193090787431</v>
      </c>
      <c r="E6429">
        <f t="shared" si="201"/>
        <v>9.5</v>
      </c>
      <c r="F6429">
        <f t="shared" si="201"/>
        <v>2</v>
      </c>
      <c r="G6429">
        <f>IF(OR(Tahiti!E6429&lt;2.5,F6429&lt;0.5),0,VLOOKUP(Tahiti!F6429,'Power Matrix'!$B$2:$AI$30,HLOOKUP(E6429,'Power Matrix'!$B$2:$AI$30,29)))</f>
        <v>9360.62931097412</v>
      </c>
      <c r="H6429">
        <f t="shared" si="200"/>
        <v>0.12173862946889506</v>
      </c>
      <c r="M6429">
        <v>8434.2966235550448</v>
      </c>
      <c r="N6429" s="9">
        <v>0.10969131218598546</v>
      </c>
    </row>
    <row r="6430" spans="1:14" x14ac:dyDescent="0.25">
      <c r="A6430" s="2">
        <v>43733.833333333343</v>
      </c>
      <c r="B6430">
        <v>9.6490518280990241</v>
      </c>
      <c r="C6430">
        <v>1.9752372975821151</v>
      </c>
      <c r="E6430">
        <f t="shared" si="201"/>
        <v>9.5</v>
      </c>
      <c r="F6430">
        <f t="shared" si="201"/>
        <v>2</v>
      </c>
      <c r="G6430">
        <f>IF(OR(Tahiti!E6430&lt;2.5,F6430&lt;0.5),0,VLOOKUP(Tahiti!F6430,'Power Matrix'!$B$2:$AI$30,HLOOKUP(E6430,'Power Matrix'!$B$2:$AI$30,29)))</f>
        <v>9360.62931097412</v>
      </c>
      <c r="H6430">
        <f t="shared" si="200"/>
        <v>0.12173862946889506</v>
      </c>
      <c r="M6430">
        <v>8532.3661161158016</v>
      </c>
      <c r="N6430" s="9">
        <v>0.11096674412827218</v>
      </c>
    </row>
    <row r="6431" spans="1:14" x14ac:dyDescent="0.25">
      <c r="A6431" s="2">
        <v>43733.875</v>
      </c>
      <c r="B6431">
        <v>9.6423288930525324</v>
      </c>
      <c r="C6431">
        <v>1.9831288108082341</v>
      </c>
      <c r="E6431">
        <f t="shared" si="201"/>
        <v>9.5</v>
      </c>
      <c r="F6431">
        <f t="shared" si="201"/>
        <v>2</v>
      </c>
      <c r="G6431">
        <f>IF(OR(Tahiti!E6431&lt;2.5,F6431&lt;0.5),0,VLOOKUP(Tahiti!F6431,'Power Matrix'!$B$2:$AI$30,HLOOKUP(E6431,'Power Matrix'!$B$2:$AI$30,29)))</f>
        <v>9360.62931097412</v>
      </c>
      <c r="H6431">
        <f t="shared" si="200"/>
        <v>0.12173862946889506</v>
      </c>
      <c r="M6431">
        <v>7598.8927073608702</v>
      </c>
      <c r="N6431" s="9">
        <v>9.8826558921708468E-2</v>
      </c>
    </row>
    <row r="6432" spans="1:14" x14ac:dyDescent="0.25">
      <c r="A6432" s="2">
        <v>43733.916666666657</v>
      </c>
      <c r="B6432">
        <v>9.8132835270918903</v>
      </c>
      <c r="C6432">
        <v>1.9667212761150801</v>
      </c>
      <c r="E6432">
        <f t="shared" si="201"/>
        <v>10</v>
      </c>
      <c r="F6432">
        <f t="shared" si="201"/>
        <v>2</v>
      </c>
      <c r="G6432">
        <f>IF(OR(Tahiti!E6432&lt;2.5,F6432&lt;0.5),0,VLOOKUP(Tahiti!F6432,'Power Matrix'!$B$2:$AI$30,HLOOKUP(E6432,'Power Matrix'!$B$2:$AI$30,29)))</f>
        <v>6950.4438935546868</v>
      </c>
      <c r="H6432">
        <f t="shared" si="200"/>
        <v>9.0393229524623114E-2</v>
      </c>
      <c r="M6432">
        <v>6802.3606540701339</v>
      </c>
      <c r="N6432" s="9">
        <v>8.8467349372491705E-2</v>
      </c>
    </row>
    <row r="6433" spans="1:14" x14ac:dyDescent="0.25">
      <c r="A6433" s="2">
        <v>43733.958333333343</v>
      </c>
      <c r="B6433">
        <v>9.9668134111127884</v>
      </c>
      <c r="C6433">
        <v>1.954571752155444</v>
      </c>
      <c r="E6433">
        <f t="shared" si="201"/>
        <v>10</v>
      </c>
      <c r="F6433">
        <f t="shared" si="201"/>
        <v>2</v>
      </c>
      <c r="G6433">
        <f>IF(OR(Tahiti!E6433&lt;2.5,F6433&lt;0.5),0,VLOOKUP(Tahiti!F6433,'Power Matrix'!$B$2:$AI$30,HLOOKUP(E6433,'Power Matrix'!$B$2:$AI$30,29)))</f>
        <v>6950.4438935546868</v>
      </c>
      <c r="H6433">
        <f t="shared" si="200"/>
        <v>9.0393229524623114E-2</v>
      </c>
      <c r="M6433">
        <v>6446.7263509955028</v>
      </c>
      <c r="N6433" s="9">
        <v>8.3842186765137008E-2</v>
      </c>
    </row>
    <row r="6434" spans="1:14" x14ac:dyDescent="0.25">
      <c r="A6434" s="2">
        <v>43734</v>
      </c>
      <c r="B6434">
        <v>10.09550959628849</v>
      </c>
      <c r="C6434">
        <v>1.9474182941231339</v>
      </c>
      <c r="E6434">
        <f t="shared" si="201"/>
        <v>10</v>
      </c>
      <c r="F6434">
        <f t="shared" si="201"/>
        <v>2</v>
      </c>
      <c r="G6434">
        <f>IF(OR(Tahiti!E6434&lt;2.5,F6434&lt;0.5),0,VLOOKUP(Tahiti!F6434,'Power Matrix'!$B$2:$AI$30,HLOOKUP(E6434,'Power Matrix'!$B$2:$AI$30,29)))</f>
        <v>6950.4438935546868</v>
      </c>
      <c r="H6434">
        <f t="shared" si="200"/>
        <v>9.0393229524623114E-2</v>
      </c>
      <c r="M6434">
        <v>6248.8684131195068</v>
      </c>
      <c r="N6434" s="9">
        <v>8.1268967230573946E-2</v>
      </c>
    </row>
    <row r="6435" spans="1:14" x14ac:dyDescent="0.25">
      <c r="A6435" s="2">
        <v>43734.041666666657</v>
      </c>
      <c r="B6435">
        <v>10.097704840385299</v>
      </c>
      <c r="C6435">
        <v>1.9172715781298311</v>
      </c>
      <c r="E6435">
        <f t="shared" si="201"/>
        <v>10</v>
      </c>
      <c r="F6435">
        <f t="shared" si="201"/>
        <v>2</v>
      </c>
      <c r="G6435">
        <f>IF(OR(Tahiti!E6435&lt;2.5,F6435&lt;0.5),0,VLOOKUP(Tahiti!F6435,'Power Matrix'!$B$2:$AI$30,HLOOKUP(E6435,'Power Matrix'!$B$2:$AI$30,29)))</f>
        <v>6950.4438935546868</v>
      </c>
      <c r="H6435">
        <f t="shared" si="200"/>
        <v>9.0393229524623114E-2</v>
      </c>
      <c r="M6435">
        <v>6284.7304194180024</v>
      </c>
      <c r="N6435" s="9">
        <v>8.1735366588348249E-2</v>
      </c>
    </row>
    <row r="6436" spans="1:14" x14ac:dyDescent="0.25">
      <c r="A6436" s="2">
        <v>43734.083333333343</v>
      </c>
      <c r="B6436">
        <v>10.11759924001267</v>
      </c>
      <c r="C6436">
        <v>1.927774671272507</v>
      </c>
      <c r="E6436">
        <f t="shared" si="201"/>
        <v>10</v>
      </c>
      <c r="F6436">
        <f t="shared" si="201"/>
        <v>2</v>
      </c>
      <c r="G6436">
        <f>IF(OR(Tahiti!E6436&lt;2.5,F6436&lt;0.5),0,VLOOKUP(Tahiti!F6436,'Power Matrix'!$B$2:$AI$30,HLOOKUP(E6436,'Power Matrix'!$B$2:$AI$30,29)))</f>
        <v>6950.4438935546868</v>
      </c>
      <c r="H6436">
        <f t="shared" si="200"/>
        <v>9.0393229524623114E-2</v>
      </c>
      <c r="M6436">
        <v>6452.1551724273677</v>
      </c>
      <c r="N6436" s="9">
        <v>8.3912790702022705E-2</v>
      </c>
    </row>
    <row r="6437" spans="1:14" x14ac:dyDescent="0.25">
      <c r="A6437" s="2">
        <v>43734.125</v>
      </c>
      <c r="B6437">
        <v>10.085219389584671</v>
      </c>
      <c r="C6437">
        <v>1.9456583163532799</v>
      </c>
      <c r="E6437">
        <f t="shared" si="201"/>
        <v>10</v>
      </c>
      <c r="F6437">
        <f t="shared" si="201"/>
        <v>2</v>
      </c>
      <c r="G6437">
        <f>IF(OR(Tahiti!E6437&lt;2.5,F6437&lt;0.5),0,VLOOKUP(Tahiti!F6437,'Power Matrix'!$B$2:$AI$30,HLOOKUP(E6437,'Power Matrix'!$B$2:$AI$30,29)))</f>
        <v>6950.4438935546868</v>
      </c>
      <c r="H6437">
        <f t="shared" si="200"/>
        <v>9.0393229524623114E-2</v>
      </c>
      <c r="M6437">
        <v>6660.5210539253731</v>
      </c>
      <c r="N6437" s="9">
        <v>8.6622670135534013E-2</v>
      </c>
    </row>
    <row r="6438" spans="1:14" x14ac:dyDescent="0.25">
      <c r="A6438" s="2">
        <v>43734.166666666657</v>
      </c>
      <c r="B6438">
        <v>10.04035408835604</v>
      </c>
      <c r="C6438">
        <v>1.9663238617799521</v>
      </c>
      <c r="E6438">
        <f t="shared" si="201"/>
        <v>10</v>
      </c>
      <c r="F6438">
        <f t="shared" si="201"/>
        <v>2</v>
      </c>
      <c r="G6438">
        <f>IF(OR(Tahiti!E6438&lt;2.5,F6438&lt;0.5),0,VLOOKUP(Tahiti!F6438,'Power Matrix'!$B$2:$AI$30,HLOOKUP(E6438,'Power Matrix'!$B$2:$AI$30,29)))</f>
        <v>6950.4438935546868</v>
      </c>
      <c r="H6438">
        <f t="shared" si="200"/>
        <v>9.0393229524623114E-2</v>
      </c>
      <c r="M6438">
        <v>6994.385127180426</v>
      </c>
      <c r="N6438" s="9">
        <v>9.0964702426030886E-2</v>
      </c>
    </row>
    <row r="6439" spans="1:14" x14ac:dyDescent="0.25">
      <c r="A6439" s="2">
        <v>43734.208333333343</v>
      </c>
      <c r="B6439">
        <v>9.97820123986501</v>
      </c>
      <c r="C6439">
        <v>1.990906777081459</v>
      </c>
      <c r="E6439">
        <f t="shared" si="201"/>
        <v>10</v>
      </c>
      <c r="F6439">
        <f t="shared" si="201"/>
        <v>2</v>
      </c>
      <c r="G6439">
        <f>IF(OR(Tahiti!E6439&lt;2.5,F6439&lt;0.5),0,VLOOKUP(Tahiti!F6439,'Power Matrix'!$B$2:$AI$30,HLOOKUP(E6439,'Power Matrix'!$B$2:$AI$30,29)))</f>
        <v>6950.4438935546868</v>
      </c>
      <c r="H6439">
        <f t="shared" si="200"/>
        <v>9.0393229524623114E-2</v>
      </c>
      <c r="M6439">
        <v>7567.9163552411519</v>
      </c>
      <c r="N6439" s="9">
        <v>9.8423699399165995E-2</v>
      </c>
    </row>
    <row r="6440" spans="1:14" x14ac:dyDescent="0.25">
      <c r="A6440" s="2">
        <v>43734.25</v>
      </c>
      <c r="B6440">
        <v>9.905895387426213</v>
      </c>
      <c r="C6440">
        <v>2.017817404917289</v>
      </c>
      <c r="E6440">
        <f t="shared" si="201"/>
        <v>10</v>
      </c>
      <c r="F6440">
        <f t="shared" si="201"/>
        <v>2</v>
      </c>
      <c r="G6440">
        <f>IF(OR(Tahiti!E6440&lt;2.5,F6440&lt;0.5),0,VLOOKUP(Tahiti!F6440,'Power Matrix'!$B$2:$AI$30,HLOOKUP(E6440,'Power Matrix'!$B$2:$AI$30,29)))</f>
        <v>6950.4438935546868</v>
      </c>
      <c r="H6440">
        <f t="shared" si="200"/>
        <v>9.0393229524623114E-2</v>
      </c>
      <c r="M6440">
        <v>8178.282187902545</v>
      </c>
      <c r="N6440" s="9">
        <v>0.10636174474975739</v>
      </c>
    </row>
    <row r="6441" spans="1:14" x14ac:dyDescent="0.25">
      <c r="A6441" s="2">
        <v>43734.291666666657</v>
      </c>
      <c r="B6441">
        <v>9.8338639404995174</v>
      </c>
      <c r="C6441">
        <v>2.0450686736118011</v>
      </c>
      <c r="E6441">
        <f t="shared" si="201"/>
        <v>10</v>
      </c>
      <c r="F6441">
        <f t="shared" si="201"/>
        <v>2</v>
      </c>
      <c r="G6441">
        <f>IF(OR(Tahiti!E6441&lt;2.5,F6441&lt;0.5),0,VLOOKUP(Tahiti!F6441,'Power Matrix'!$B$2:$AI$30,HLOOKUP(E6441,'Power Matrix'!$B$2:$AI$30,29)))</f>
        <v>6950.4438935546868</v>
      </c>
      <c r="H6441">
        <f t="shared" si="200"/>
        <v>9.0393229524623114E-2</v>
      </c>
      <c r="M6441">
        <v>8802.7542728625758</v>
      </c>
      <c r="N6441" s="9">
        <v>0.11448324740493809</v>
      </c>
    </row>
    <row r="6442" spans="1:14" x14ac:dyDescent="0.25">
      <c r="A6442" s="2">
        <v>43734.333333333343</v>
      </c>
      <c r="B6442">
        <v>9.7633417238893809</v>
      </c>
      <c r="C6442">
        <v>2.0730012240236748</v>
      </c>
      <c r="E6442">
        <f t="shared" si="201"/>
        <v>10</v>
      </c>
      <c r="F6442">
        <f t="shared" si="201"/>
        <v>2</v>
      </c>
      <c r="G6442">
        <f>IF(OR(Tahiti!E6442&lt;2.5,F6442&lt;0.5),0,VLOOKUP(Tahiti!F6442,'Power Matrix'!$B$2:$AI$30,HLOOKUP(E6442,'Power Matrix'!$B$2:$AI$30,29)))</f>
        <v>6950.4438935546868</v>
      </c>
      <c r="H6442">
        <f t="shared" si="200"/>
        <v>9.0393229524623114E-2</v>
      </c>
      <c r="M6442">
        <v>9438.8335469946705</v>
      </c>
      <c r="N6442" s="9">
        <v>0.12275570607552842</v>
      </c>
    </row>
    <row r="6443" spans="1:14" x14ac:dyDescent="0.25">
      <c r="A6443" s="2">
        <v>43734.375</v>
      </c>
      <c r="B6443">
        <v>9.6946031431079049</v>
      </c>
      <c r="C6443">
        <v>2.101501509200018</v>
      </c>
      <c r="E6443">
        <f t="shared" si="201"/>
        <v>9.5</v>
      </c>
      <c r="F6443">
        <f t="shared" si="201"/>
        <v>2</v>
      </c>
      <c r="G6443">
        <f>IF(OR(Tahiti!E6443&lt;2.5,F6443&lt;0.5),0,VLOOKUP(Tahiti!F6443,'Power Matrix'!$B$2:$AI$30,HLOOKUP(E6443,'Power Matrix'!$B$2:$AI$30,29)))</f>
        <v>9360.62931097412</v>
      </c>
      <c r="H6443">
        <f t="shared" si="200"/>
        <v>0.12173862946889506</v>
      </c>
      <c r="M6443">
        <v>8682.471333768628</v>
      </c>
      <c r="N6443" s="9">
        <v>0.11291892093982964</v>
      </c>
    </row>
    <row r="6444" spans="1:14" x14ac:dyDescent="0.25">
      <c r="A6444" s="2">
        <v>43734.416666666657</v>
      </c>
      <c r="B6444">
        <v>9.738508025044176</v>
      </c>
      <c r="C6444">
        <v>2.0479073474341449</v>
      </c>
      <c r="E6444">
        <f t="shared" si="201"/>
        <v>9.5</v>
      </c>
      <c r="F6444">
        <f t="shared" si="201"/>
        <v>2</v>
      </c>
      <c r="G6444">
        <f>IF(OR(Tahiti!E6444&lt;2.5,F6444&lt;0.5),0,VLOOKUP(Tahiti!F6444,'Power Matrix'!$B$2:$AI$30,HLOOKUP(E6444,'Power Matrix'!$B$2:$AI$30,29)))</f>
        <v>9360.62931097412</v>
      </c>
      <c r="H6444">
        <f t="shared" si="200"/>
        <v>0.12173862946889506</v>
      </c>
      <c r="M6444">
        <v>7876.3425256690953</v>
      </c>
      <c r="N6444" s="9">
        <v>0.10243490185702779</v>
      </c>
    </row>
    <row r="6445" spans="1:14" x14ac:dyDescent="0.25">
      <c r="A6445" s="2">
        <v>43734.458333333343</v>
      </c>
      <c r="B6445">
        <v>9.8827081216536197</v>
      </c>
      <c r="C6445">
        <v>2.0388235912026409</v>
      </c>
      <c r="E6445">
        <f t="shared" si="201"/>
        <v>10</v>
      </c>
      <c r="F6445">
        <f t="shared" si="201"/>
        <v>2</v>
      </c>
      <c r="G6445">
        <f>IF(OR(Tahiti!E6445&lt;2.5,F6445&lt;0.5),0,VLOOKUP(Tahiti!F6445,'Power Matrix'!$B$2:$AI$30,HLOOKUP(E6445,'Power Matrix'!$B$2:$AI$30,29)))</f>
        <v>6950.4438935546868</v>
      </c>
      <c r="H6445">
        <f t="shared" si="200"/>
        <v>9.0393229524623114E-2</v>
      </c>
      <c r="M6445">
        <v>7295.0015383470791</v>
      </c>
      <c r="N6445" s="9">
        <v>9.4874335923318662E-2</v>
      </c>
    </row>
    <row r="6446" spans="1:14" x14ac:dyDescent="0.25">
      <c r="A6446" s="2">
        <v>43734.5</v>
      </c>
      <c r="B6446">
        <v>9.9825917280586367</v>
      </c>
      <c r="C6446">
        <v>2.0292856471595631</v>
      </c>
      <c r="E6446">
        <f t="shared" si="201"/>
        <v>10</v>
      </c>
      <c r="F6446">
        <f t="shared" si="201"/>
        <v>2</v>
      </c>
      <c r="G6446">
        <f>IF(OR(Tahiti!E6446&lt;2.5,F6446&lt;0.5),0,VLOOKUP(Tahiti!F6446,'Power Matrix'!$B$2:$AI$30,HLOOKUP(E6446,'Power Matrix'!$B$2:$AI$30,29)))</f>
        <v>6950.4438935546868</v>
      </c>
      <c r="H6446">
        <f t="shared" si="200"/>
        <v>9.0393229524623114E-2</v>
      </c>
      <c r="M6446">
        <v>7453.5119578333561</v>
      </c>
      <c r="N6446" s="9">
        <v>9.6935825657986308E-2</v>
      </c>
    </row>
    <row r="6447" spans="1:14" x14ac:dyDescent="0.25">
      <c r="A6447" s="2">
        <v>43734.541666666657</v>
      </c>
      <c r="B6447">
        <v>9.8249457613562114</v>
      </c>
      <c r="C6447">
        <v>1.954571752155444</v>
      </c>
      <c r="E6447">
        <f t="shared" si="201"/>
        <v>10</v>
      </c>
      <c r="F6447">
        <f t="shared" si="201"/>
        <v>2</v>
      </c>
      <c r="G6447">
        <f>IF(OR(Tahiti!E6447&lt;2.5,F6447&lt;0.5),0,VLOOKUP(Tahiti!F6447,'Power Matrix'!$B$2:$AI$30,HLOOKUP(E6447,'Power Matrix'!$B$2:$AI$30,29)))</f>
        <v>6950.4438935546868</v>
      </c>
      <c r="H6447">
        <f t="shared" si="200"/>
        <v>9.0393229524623114E-2</v>
      </c>
      <c r="M6447">
        <v>7610.7828360364638</v>
      </c>
      <c r="N6447" s="9">
        <v>9.8981194675547585E-2</v>
      </c>
    </row>
    <row r="6448" spans="1:14" x14ac:dyDescent="0.25">
      <c r="A6448" s="2">
        <v>43734.583333333343</v>
      </c>
      <c r="B6448">
        <v>9.8068349975575</v>
      </c>
      <c r="C6448">
        <v>1.9643367901043101</v>
      </c>
      <c r="E6448">
        <f t="shared" si="201"/>
        <v>10</v>
      </c>
      <c r="F6448">
        <f t="shared" si="201"/>
        <v>2</v>
      </c>
      <c r="G6448">
        <f>IF(OR(Tahiti!E6448&lt;2.5,F6448&lt;0.5),0,VLOOKUP(Tahiti!F6448,'Power Matrix'!$B$2:$AI$30,HLOOKUP(E6448,'Power Matrix'!$B$2:$AI$30,29)))</f>
        <v>6950.4438935546868</v>
      </c>
      <c r="H6448">
        <f t="shared" si="200"/>
        <v>9.0393229524623114E-2</v>
      </c>
      <c r="M6448">
        <v>8152.9196508991081</v>
      </c>
      <c r="N6448" s="9">
        <v>0.10603189507900915</v>
      </c>
    </row>
    <row r="6449" spans="1:14" x14ac:dyDescent="0.25">
      <c r="A6449" s="2">
        <v>43734.625</v>
      </c>
      <c r="B6449">
        <v>9.722180897074125</v>
      </c>
      <c r="C6449">
        <v>1.982958490378893</v>
      </c>
      <c r="E6449">
        <f t="shared" si="201"/>
        <v>9.5</v>
      </c>
      <c r="F6449">
        <f t="shared" si="201"/>
        <v>2</v>
      </c>
      <c r="G6449">
        <f>IF(OR(Tahiti!E6449&lt;2.5,F6449&lt;0.5),0,VLOOKUP(Tahiti!F6449,'Power Matrix'!$B$2:$AI$30,HLOOKUP(E6449,'Power Matrix'!$B$2:$AI$30,29)))</f>
        <v>9360.62931097412</v>
      </c>
      <c r="H6449">
        <f t="shared" si="200"/>
        <v>0.12173862946889506</v>
      </c>
      <c r="M6449">
        <v>9076.963235382831</v>
      </c>
      <c r="N6449" s="9">
        <v>0.11804944174863745</v>
      </c>
    </row>
    <row r="6450" spans="1:14" x14ac:dyDescent="0.25">
      <c r="A6450" s="2">
        <v>43734.666666666657</v>
      </c>
      <c r="B6450">
        <v>9.5819596803901579</v>
      </c>
      <c r="C6450">
        <v>2.010663946884979</v>
      </c>
      <c r="E6450">
        <f t="shared" si="201"/>
        <v>9.5</v>
      </c>
      <c r="F6450">
        <f t="shared" si="201"/>
        <v>2</v>
      </c>
      <c r="G6450">
        <f>IF(OR(Tahiti!E6450&lt;2.5,F6450&lt;0.5),0,VLOOKUP(Tahiti!F6450,'Power Matrix'!$B$2:$AI$30,HLOOKUP(E6450,'Power Matrix'!$B$2:$AI$30,29)))</f>
        <v>9360.62931097412</v>
      </c>
      <c r="H6450">
        <f t="shared" si="200"/>
        <v>0.12173862946889506</v>
      </c>
      <c r="M6450">
        <v>9934.5216276325591</v>
      </c>
      <c r="N6450" s="9">
        <v>0.12920232260170941</v>
      </c>
    </row>
    <row r="6451" spans="1:14" x14ac:dyDescent="0.25">
      <c r="A6451" s="2">
        <v>43734.708333333343</v>
      </c>
      <c r="B6451">
        <v>9.4399548278775303</v>
      </c>
      <c r="C6451">
        <v>2.0397887403022388</v>
      </c>
      <c r="E6451">
        <f t="shared" si="201"/>
        <v>9.5</v>
      </c>
      <c r="F6451">
        <f t="shared" si="201"/>
        <v>2</v>
      </c>
      <c r="G6451">
        <f>IF(OR(Tahiti!E6451&lt;2.5,F6451&lt;0.5),0,VLOOKUP(Tahiti!F6451,'Power Matrix'!$B$2:$AI$30,HLOOKUP(E6451,'Power Matrix'!$B$2:$AI$30,29)))</f>
        <v>9360.62931097412</v>
      </c>
      <c r="H6451">
        <f t="shared" si="200"/>
        <v>0.12173862946889506</v>
      </c>
      <c r="M6451">
        <v>10550.621461138575</v>
      </c>
      <c r="N6451" s="9">
        <v>0.13721494086629646</v>
      </c>
    </row>
    <row r="6452" spans="1:14" x14ac:dyDescent="0.25">
      <c r="A6452" s="2">
        <v>43734.75</v>
      </c>
      <c r="B6452">
        <v>9.3193536053088337</v>
      </c>
      <c r="C6452">
        <v>2.0667561416145159</v>
      </c>
      <c r="E6452">
        <f t="shared" si="201"/>
        <v>9.5</v>
      </c>
      <c r="F6452">
        <f t="shared" si="201"/>
        <v>2</v>
      </c>
      <c r="G6452">
        <f>IF(OR(Tahiti!E6452&lt;2.5,F6452&lt;0.5),0,VLOOKUP(Tahiti!F6452,'Power Matrix'!$B$2:$AI$30,HLOOKUP(E6452,'Power Matrix'!$B$2:$AI$30,29)))</f>
        <v>9360.62931097412</v>
      </c>
      <c r="H6452">
        <f t="shared" si="200"/>
        <v>0.12173862946889506</v>
      </c>
      <c r="M6452">
        <v>10995.043288869274</v>
      </c>
      <c r="N6452" s="9">
        <v>0.14299481980862927</v>
      </c>
    </row>
    <row r="6453" spans="1:14" x14ac:dyDescent="0.25">
      <c r="A6453" s="2">
        <v>43734.791666666657</v>
      </c>
      <c r="B6453">
        <v>9.2427944674324607</v>
      </c>
      <c r="C6453">
        <v>2.086286217512249</v>
      </c>
      <c r="E6453">
        <f t="shared" si="201"/>
        <v>9</v>
      </c>
      <c r="F6453">
        <f t="shared" si="201"/>
        <v>2</v>
      </c>
      <c r="G6453">
        <f>IF(OR(Tahiti!E6453&lt;2.5,F6453&lt;0.5),0,VLOOKUP(Tahiti!F6453,'Power Matrix'!$B$2:$AI$30,HLOOKUP(E6453,'Power Matrix'!$B$2:$AI$30,29)))</f>
        <v>10436.880789062499</v>
      </c>
      <c r="H6453">
        <f t="shared" si="200"/>
        <v>0.13573569906257574</v>
      </c>
      <c r="M6453">
        <v>11097.399814004199</v>
      </c>
      <c r="N6453" s="9">
        <v>0.14432600627905662</v>
      </c>
    </row>
    <row r="6454" spans="1:14" x14ac:dyDescent="0.25">
      <c r="A6454" s="2">
        <v>43734.833333333343</v>
      </c>
      <c r="B6454">
        <v>9.2338762882891547</v>
      </c>
      <c r="C6454">
        <v>2.0924745264449611</v>
      </c>
      <c r="E6454">
        <f t="shared" si="201"/>
        <v>9</v>
      </c>
      <c r="F6454">
        <f t="shared" si="201"/>
        <v>2</v>
      </c>
      <c r="G6454">
        <f>IF(OR(Tahiti!E6454&lt;2.5,F6454&lt;0.5),0,VLOOKUP(Tahiti!F6454,'Power Matrix'!$B$2:$AI$30,HLOOKUP(E6454,'Power Matrix'!$B$2:$AI$30,29)))</f>
        <v>10436.880789062499</v>
      </c>
      <c r="H6454">
        <f t="shared" si="200"/>
        <v>0.13573569906257574</v>
      </c>
      <c r="M6454">
        <v>10833.316080985289</v>
      </c>
      <c r="N6454" s="9">
        <v>0.14089149448812463</v>
      </c>
    </row>
    <row r="6455" spans="1:14" x14ac:dyDescent="0.25">
      <c r="A6455" s="2">
        <v>43734.875</v>
      </c>
      <c r="B6455">
        <v>9.2901294182700038</v>
      </c>
      <c r="C6455">
        <v>2.083674637595692</v>
      </c>
      <c r="E6455">
        <f t="shared" si="201"/>
        <v>9.5</v>
      </c>
      <c r="F6455">
        <f t="shared" si="201"/>
        <v>2</v>
      </c>
      <c r="G6455">
        <f>IF(OR(Tahiti!E6455&lt;2.5,F6455&lt;0.5),0,VLOOKUP(Tahiti!F6455,'Power Matrix'!$B$2:$AI$30,HLOOKUP(E6455,'Power Matrix'!$B$2:$AI$30,29)))</f>
        <v>9360.62931097412</v>
      </c>
      <c r="H6455">
        <f t="shared" si="200"/>
        <v>0.12173862946889506</v>
      </c>
      <c r="M6455">
        <v>9574.6573703630493</v>
      </c>
      <c r="N6455" s="9">
        <v>0.12452214779276496</v>
      </c>
    </row>
    <row r="6456" spans="1:14" x14ac:dyDescent="0.25">
      <c r="A6456" s="2">
        <v>43734.916666666657</v>
      </c>
      <c r="B6456">
        <v>9.5416220701112096</v>
      </c>
      <c r="C6456">
        <v>2.0391074585848759</v>
      </c>
      <c r="E6456">
        <f t="shared" si="201"/>
        <v>9.5</v>
      </c>
      <c r="F6456">
        <f t="shared" si="201"/>
        <v>2</v>
      </c>
      <c r="G6456">
        <f>IF(OR(Tahiti!E6456&lt;2.5,F6456&lt;0.5),0,VLOOKUP(Tahiti!F6456,'Power Matrix'!$B$2:$AI$30,HLOOKUP(E6456,'Power Matrix'!$B$2:$AI$30,29)))</f>
        <v>9360.62931097412</v>
      </c>
      <c r="H6456">
        <f t="shared" si="200"/>
        <v>0.12173862946889506</v>
      </c>
      <c r="M6456">
        <v>8084.5806214963868</v>
      </c>
      <c r="N6456" s="9">
        <v>0.10514311938812747</v>
      </c>
    </row>
    <row r="6457" spans="1:14" x14ac:dyDescent="0.25">
      <c r="A6457" s="2">
        <v>43734.958333333343</v>
      </c>
      <c r="B6457">
        <v>9.7601860605002102</v>
      </c>
      <c r="C6457">
        <v>1.9972086329670651</v>
      </c>
      <c r="E6457">
        <f t="shared" si="201"/>
        <v>10</v>
      </c>
      <c r="F6457">
        <f t="shared" si="201"/>
        <v>2</v>
      </c>
      <c r="G6457">
        <f>IF(OR(Tahiti!E6457&lt;2.5,F6457&lt;0.5),0,VLOOKUP(Tahiti!F6457,'Power Matrix'!$B$2:$AI$30,HLOOKUP(E6457,'Power Matrix'!$B$2:$AI$30,29)))</f>
        <v>6950.4438935546868</v>
      </c>
      <c r="H6457">
        <f t="shared" si="200"/>
        <v>9.0393229524623114E-2</v>
      </c>
      <c r="M6457">
        <v>7044.4601167239662</v>
      </c>
      <c r="N6457" s="9">
        <v>9.1615947165917117E-2</v>
      </c>
    </row>
    <row r="6458" spans="1:14" x14ac:dyDescent="0.25">
      <c r="A6458" s="2">
        <v>43735</v>
      </c>
      <c r="B6458">
        <v>9.9256525842975343</v>
      </c>
      <c r="C6458">
        <v>1.9621793979993281</v>
      </c>
      <c r="E6458">
        <f t="shared" si="201"/>
        <v>10</v>
      </c>
      <c r="F6458">
        <f t="shared" si="201"/>
        <v>2</v>
      </c>
      <c r="G6458">
        <f>IF(OR(Tahiti!E6458&lt;2.5,F6458&lt;0.5),0,VLOOKUP(Tahiti!F6458,'Power Matrix'!$B$2:$AI$30,HLOOKUP(E6458,'Power Matrix'!$B$2:$AI$30,29)))</f>
        <v>6950.4438935546868</v>
      </c>
      <c r="H6458">
        <f t="shared" si="200"/>
        <v>9.0393229524623114E-2</v>
      </c>
      <c r="M6458">
        <v>6461.0697359412143</v>
      </c>
      <c r="N6458" s="9">
        <v>8.4028728072148881E-2</v>
      </c>
    </row>
    <row r="6459" spans="1:14" x14ac:dyDescent="0.25">
      <c r="A6459" s="2">
        <v>43735.041666666657</v>
      </c>
      <c r="B6459">
        <v>10.032259125749039</v>
      </c>
      <c r="C6459">
        <v>1.9338494332523251</v>
      </c>
      <c r="E6459">
        <f t="shared" si="201"/>
        <v>10</v>
      </c>
      <c r="F6459">
        <f t="shared" si="201"/>
        <v>2</v>
      </c>
      <c r="G6459">
        <f>IF(OR(Tahiti!E6459&lt;2.5,F6459&lt;0.5),0,VLOOKUP(Tahiti!F6459,'Power Matrix'!$B$2:$AI$30,HLOOKUP(E6459,'Power Matrix'!$B$2:$AI$30,29)))</f>
        <v>6950.4438935546868</v>
      </c>
      <c r="H6459">
        <f t="shared" si="200"/>
        <v>9.0393229524623114E-2</v>
      </c>
      <c r="M6459">
        <v>6238.5652837801108</v>
      </c>
      <c r="N6459" s="9">
        <v>8.1134971021132596E-2</v>
      </c>
    </row>
    <row r="6460" spans="1:14" x14ac:dyDescent="0.25">
      <c r="A6460" s="2">
        <v>43735.083333333343</v>
      </c>
      <c r="B6460">
        <v>10.080280090366839</v>
      </c>
      <c r="C6460">
        <v>1.9114239100557999</v>
      </c>
      <c r="E6460">
        <f t="shared" si="201"/>
        <v>10</v>
      </c>
      <c r="F6460">
        <f t="shared" si="201"/>
        <v>2</v>
      </c>
      <c r="G6460">
        <f>IF(OR(Tahiti!E6460&lt;2.5,F6460&lt;0.5),0,VLOOKUP(Tahiti!F6460,'Power Matrix'!$B$2:$AI$30,HLOOKUP(E6460,'Power Matrix'!$B$2:$AI$30,29)))</f>
        <v>6950.4438935546868</v>
      </c>
      <c r="H6460">
        <f t="shared" si="200"/>
        <v>9.0393229524623114E-2</v>
      </c>
      <c r="M6460">
        <v>6128.6450190905025</v>
      </c>
      <c r="N6460" s="9">
        <v>7.9705415172223903E-2</v>
      </c>
    </row>
    <row r="6461" spans="1:14" x14ac:dyDescent="0.25">
      <c r="A6461" s="2">
        <v>43735.125</v>
      </c>
      <c r="B6461">
        <v>10.07671281870952</v>
      </c>
      <c r="C6461">
        <v>1.893597038451474</v>
      </c>
      <c r="E6461">
        <f t="shared" si="201"/>
        <v>10</v>
      </c>
      <c r="F6461">
        <f t="shared" si="201"/>
        <v>2</v>
      </c>
      <c r="G6461">
        <f>IF(OR(Tahiti!E6461&lt;2.5,F6461&lt;0.5),0,VLOOKUP(Tahiti!F6461,'Power Matrix'!$B$2:$AI$30,HLOOKUP(E6461,'Power Matrix'!$B$2:$AI$30,29)))</f>
        <v>6950.4438935546868</v>
      </c>
      <c r="H6461">
        <f t="shared" si="200"/>
        <v>9.0393229524623114E-2</v>
      </c>
      <c r="M6461">
        <v>6100.9547068777501</v>
      </c>
      <c r="N6461" s="9">
        <v>7.9345291878365143E-2</v>
      </c>
    </row>
    <row r="6462" spans="1:14" x14ac:dyDescent="0.25">
      <c r="A6462" s="2">
        <v>43735.166666666657</v>
      </c>
      <c r="B6462">
        <v>10.033082342285351</v>
      </c>
      <c r="C6462">
        <v>1.879119801957515</v>
      </c>
      <c r="E6462">
        <f t="shared" si="201"/>
        <v>10</v>
      </c>
      <c r="F6462">
        <f t="shared" si="201"/>
        <v>2</v>
      </c>
      <c r="G6462">
        <f>IF(OR(Tahiti!E6462&lt;2.5,F6462&lt;0.5),0,VLOOKUP(Tahiti!F6462,'Power Matrix'!$B$2:$AI$30,HLOOKUP(E6462,'Power Matrix'!$B$2:$AI$30,29)))</f>
        <v>6950.4438935546868</v>
      </c>
      <c r="H6462">
        <f t="shared" si="200"/>
        <v>9.0393229524623114E-2</v>
      </c>
      <c r="M6462">
        <v>6273.9956263156018</v>
      </c>
      <c r="N6462" s="9">
        <v>8.1595756423564758E-2</v>
      </c>
    </row>
    <row r="6463" spans="1:14" x14ac:dyDescent="0.25">
      <c r="A6463" s="2">
        <v>43735.208333333343</v>
      </c>
      <c r="B6463">
        <v>10.07506638563691</v>
      </c>
      <c r="C6463">
        <v>1.9156251473128709</v>
      </c>
      <c r="E6463">
        <f t="shared" si="201"/>
        <v>10</v>
      </c>
      <c r="F6463">
        <f t="shared" si="201"/>
        <v>2</v>
      </c>
      <c r="G6463">
        <f>IF(OR(Tahiti!E6463&lt;2.5,F6463&lt;0.5),0,VLOOKUP(Tahiti!F6463,'Power Matrix'!$B$2:$AI$30,HLOOKUP(E6463,'Power Matrix'!$B$2:$AI$30,29)))</f>
        <v>6950.4438935546868</v>
      </c>
      <c r="H6463">
        <f t="shared" si="200"/>
        <v>9.0393229524623114E-2</v>
      </c>
      <c r="M6463">
        <v>6304.0024613927135</v>
      </c>
      <c r="N6463" s="9">
        <v>8.1986006999405836E-2</v>
      </c>
    </row>
    <row r="6464" spans="1:14" x14ac:dyDescent="0.25">
      <c r="A6464" s="2">
        <v>43735.25</v>
      </c>
      <c r="B6464">
        <v>9.999193261540789</v>
      </c>
      <c r="C6464">
        <v>1.901715645583381</v>
      </c>
      <c r="E6464">
        <f t="shared" si="201"/>
        <v>10</v>
      </c>
      <c r="F6464">
        <f t="shared" si="201"/>
        <v>2</v>
      </c>
      <c r="G6464">
        <f>IF(OR(Tahiti!E6464&lt;2.5,F6464&lt;0.5),0,VLOOKUP(Tahiti!F6464,'Power Matrix'!$B$2:$AI$30,HLOOKUP(E6464,'Power Matrix'!$B$2:$AI$30,29)))</f>
        <v>6950.4438935546868</v>
      </c>
      <c r="H6464">
        <f t="shared" si="200"/>
        <v>9.0393229524623114E-2</v>
      </c>
      <c r="M6464">
        <v>6557.1595374110921</v>
      </c>
      <c r="N6464" s="9">
        <v>8.5278413360840938E-2</v>
      </c>
    </row>
    <row r="6465" spans="1:14" x14ac:dyDescent="0.25">
      <c r="A6465" s="2">
        <v>43735.291666666657</v>
      </c>
      <c r="B6465">
        <v>9.9171460134223821</v>
      </c>
      <c r="C6465">
        <v>1.8872951825658679</v>
      </c>
      <c r="E6465">
        <f t="shared" si="201"/>
        <v>10</v>
      </c>
      <c r="F6465">
        <f t="shared" si="201"/>
        <v>2</v>
      </c>
      <c r="G6465">
        <f>IF(OR(Tahiti!E6465&lt;2.5,F6465&lt;0.5),0,VLOOKUP(Tahiti!F6465,'Power Matrix'!$B$2:$AI$30,HLOOKUP(E6465,'Power Matrix'!$B$2:$AI$30,29)))</f>
        <v>6950.4438935546868</v>
      </c>
      <c r="H6465">
        <f t="shared" si="200"/>
        <v>9.0393229524623114E-2</v>
      </c>
      <c r="M6465">
        <v>6745.4632326557585</v>
      </c>
      <c r="N6465" s="9">
        <v>8.7727376249242553E-2</v>
      </c>
    </row>
    <row r="6466" spans="1:14" x14ac:dyDescent="0.25">
      <c r="A6466" s="2">
        <v>43735.333333333343</v>
      </c>
      <c r="B6466">
        <v>9.8429193223988722</v>
      </c>
      <c r="C6466">
        <v>1.8701495926789049</v>
      </c>
      <c r="E6466">
        <f t="shared" si="201"/>
        <v>10</v>
      </c>
      <c r="F6466">
        <f t="shared" si="201"/>
        <v>2</v>
      </c>
      <c r="G6466">
        <f>IF(OR(Tahiti!E6466&lt;2.5,F6466&lt;0.5),0,VLOOKUP(Tahiti!F6466,'Power Matrix'!$B$2:$AI$30,HLOOKUP(E6466,'Power Matrix'!$B$2:$AI$30,29)))</f>
        <v>6950.4438935546868</v>
      </c>
      <c r="H6466">
        <f t="shared" ref="H6466:H6529" si="202">G6466/$K$2</f>
        <v>9.0393229524623114E-2</v>
      </c>
      <c r="M6466">
        <v>6828.4426591192514</v>
      </c>
      <c r="N6466" s="9">
        <v>8.8806556005358889E-2</v>
      </c>
    </row>
    <row r="6467" spans="1:14" x14ac:dyDescent="0.25">
      <c r="A6467" s="2">
        <v>43735.375</v>
      </c>
      <c r="B6467">
        <v>9.7846081510772613</v>
      </c>
      <c r="C6467">
        <v>1.8494272737757871</v>
      </c>
      <c r="E6467">
        <f t="shared" ref="E6467:F6530" si="203">MROUND(B6467,0.5)</f>
        <v>10</v>
      </c>
      <c r="F6467">
        <f t="shared" si="203"/>
        <v>2</v>
      </c>
      <c r="G6467">
        <f>IF(OR(Tahiti!E6467&lt;2.5,F6467&lt;0.5),0,VLOOKUP(Tahiti!F6467,'Power Matrix'!$B$2:$AI$30,HLOOKUP(E6467,'Power Matrix'!$B$2:$AI$30,29)))</f>
        <v>6950.4438935546868</v>
      </c>
      <c r="H6467">
        <f t="shared" si="202"/>
        <v>9.0393229524623114E-2</v>
      </c>
      <c r="M6467">
        <v>6334.3824263823462</v>
      </c>
      <c r="N6467" s="9">
        <v>8.2381110275068489E-2</v>
      </c>
    </row>
    <row r="6468" spans="1:14" x14ac:dyDescent="0.25">
      <c r="A6468" s="2">
        <v>43735.416666666657</v>
      </c>
      <c r="B6468">
        <v>9.8393520507415513</v>
      </c>
      <c r="C6468">
        <v>1.8128083814675371</v>
      </c>
      <c r="E6468">
        <f t="shared" si="203"/>
        <v>10</v>
      </c>
      <c r="F6468">
        <f t="shared" si="203"/>
        <v>2</v>
      </c>
      <c r="G6468">
        <f>IF(OR(Tahiti!E6468&lt;2.5,F6468&lt;0.5),0,VLOOKUP(Tahiti!F6468,'Power Matrix'!$B$2:$AI$30,HLOOKUP(E6468,'Power Matrix'!$B$2:$AI$30,29)))</f>
        <v>6950.4438935546868</v>
      </c>
      <c r="H6468">
        <f t="shared" si="202"/>
        <v>9.0393229524623114E-2</v>
      </c>
      <c r="M6468">
        <v>5955.7434229100154</v>
      </c>
      <c r="N6468" s="9">
        <v>7.7456762580243463E-2</v>
      </c>
    </row>
    <row r="6469" spans="1:14" x14ac:dyDescent="0.25">
      <c r="A6469" s="2">
        <v>43735.458333333343</v>
      </c>
      <c r="B6469">
        <v>9.8700854680969403</v>
      </c>
      <c r="C6469">
        <v>1.7770978647824369</v>
      </c>
      <c r="E6469">
        <f t="shared" si="203"/>
        <v>10</v>
      </c>
      <c r="F6469">
        <f t="shared" si="203"/>
        <v>2</v>
      </c>
      <c r="G6469">
        <f>IF(OR(Tahiti!E6469&lt;2.5,F6469&lt;0.5),0,VLOOKUP(Tahiti!F6469,'Power Matrix'!$B$2:$AI$30,HLOOKUP(E6469,'Power Matrix'!$B$2:$AI$30,29)))</f>
        <v>6950.4438935546868</v>
      </c>
      <c r="H6469">
        <f t="shared" si="202"/>
        <v>9.0393229524623114E-2</v>
      </c>
      <c r="M6469">
        <v>5690.5536246247466</v>
      </c>
      <c r="N6469" s="9">
        <v>7.4007865979783732E-2</v>
      </c>
    </row>
    <row r="6470" spans="1:14" x14ac:dyDescent="0.25">
      <c r="A6470" s="2">
        <v>43735.5</v>
      </c>
      <c r="B6470">
        <v>9.876808403143432</v>
      </c>
      <c r="C6470">
        <v>1.743885381061002</v>
      </c>
      <c r="E6470">
        <f t="shared" si="203"/>
        <v>10</v>
      </c>
      <c r="F6470">
        <f t="shared" si="203"/>
        <v>1.5</v>
      </c>
      <c r="G6470">
        <f>IF(OR(Tahiti!E6470&lt;2.5,F6470&lt;0.5),0,VLOOKUP(Tahiti!F6470,'Power Matrix'!$B$2:$AI$30,HLOOKUP(E6470,'Power Matrix'!$B$2:$AI$30,29)))</f>
        <v>3644.0790712890621</v>
      </c>
      <c r="H6470">
        <f t="shared" si="202"/>
        <v>4.7392667424071749E-2</v>
      </c>
      <c r="M6470">
        <v>5497.4287264337345</v>
      </c>
      <c r="N6470" s="9">
        <v>7.1496201469527523E-2</v>
      </c>
    </row>
    <row r="6471" spans="1:14" x14ac:dyDescent="0.25">
      <c r="A6471" s="2">
        <v>43735.541666666657</v>
      </c>
      <c r="B6471">
        <v>9.8678902240001278</v>
      </c>
      <c r="C6471">
        <v>1.7130573833503351</v>
      </c>
      <c r="E6471">
        <f t="shared" si="203"/>
        <v>10</v>
      </c>
      <c r="F6471">
        <f t="shared" si="203"/>
        <v>1.5</v>
      </c>
      <c r="G6471">
        <f>IF(OR(Tahiti!E6471&lt;2.5,F6471&lt;0.5),0,VLOOKUP(Tahiti!F6471,'Power Matrix'!$B$2:$AI$30,HLOOKUP(E6471,'Power Matrix'!$B$2:$AI$30,29)))</f>
        <v>3644.0790712890621</v>
      </c>
      <c r="H6471">
        <f t="shared" si="202"/>
        <v>4.7392667424071749E-2</v>
      </c>
      <c r="M6471">
        <v>5349.6081451179543</v>
      </c>
      <c r="N6471" s="9">
        <v>6.9573737243247016E-2</v>
      </c>
    </row>
    <row r="6472" spans="1:14" x14ac:dyDescent="0.25">
      <c r="A6472" s="2">
        <v>43735.583333333343</v>
      </c>
      <c r="B6472">
        <v>9.8486818381530092</v>
      </c>
      <c r="C6472">
        <v>1.6842732307917581</v>
      </c>
      <c r="E6472">
        <f t="shared" si="203"/>
        <v>10</v>
      </c>
      <c r="F6472">
        <f t="shared" si="203"/>
        <v>1.5</v>
      </c>
      <c r="G6472">
        <f>IF(OR(Tahiti!E6472&lt;2.5,F6472&lt;0.5),0,VLOOKUP(Tahiti!F6472,'Power Matrix'!$B$2:$AI$30,HLOOKUP(E6472,'Power Matrix'!$B$2:$AI$30,29)))</f>
        <v>3644.0790712890621</v>
      </c>
      <c r="H6472">
        <f t="shared" si="202"/>
        <v>4.7392667424071749E-2</v>
      </c>
      <c r="M6472">
        <v>5232.9984372620647</v>
      </c>
      <c r="N6472" s="9">
        <v>6.8057182580868361E-2</v>
      </c>
    </row>
    <row r="6473" spans="1:14" x14ac:dyDescent="0.25">
      <c r="A6473" s="2">
        <v>43735.625</v>
      </c>
      <c r="B6473">
        <v>9.8213784896988905</v>
      </c>
      <c r="C6473">
        <v>1.6570787355736929</v>
      </c>
      <c r="E6473">
        <f t="shared" si="203"/>
        <v>10</v>
      </c>
      <c r="F6473">
        <f t="shared" si="203"/>
        <v>1.5</v>
      </c>
      <c r="G6473">
        <f>IF(OR(Tahiti!E6473&lt;2.5,F6473&lt;0.5),0,VLOOKUP(Tahiti!F6473,'Power Matrix'!$B$2:$AI$30,HLOOKUP(E6473,'Power Matrix'!$B$2:$AI$30,29)))</f>
        <v>3644.0790712890621</v>
      </c>
      <c r="H6473">
        <f t="shared" si="202"/>
        <v>4.7392667424071749E-2</v>
      </c>
      <c r="M6473">
        <v>5131.9557514391454</v>
      </c>
      <c r="N6473" s="9">
        <v>6.6743083102346501E-2</v>
      </c>
    </row>
    <row r="6474" spans="1:14" x14ac:dyDescent="0.25">
      <c r="A6474" s="2">
        <v>43735.666666666657</v>
      </c>
      <c r="B6474">
        <v>9.7903706668313983</v>
      </c>
      <c r="C6474">
        <v>1.631473897696142</v>
      </c>
      <c r="E6474">
        <f t="shared" si="203"/>
        <v>10</v>
      </c>
      <c r="F6474">
        <f t="shared" si="203"/>
        <v>1.5</v>
      </c>
      <c r="G6474">
        <f>IF(OR(Tahiti!E6474&lt;2.5,F6474&lt;0.5),0,VLOOKUP(Tahiti!F6474,'Power Matrix'!$B$2:$AI$30,HLOOKUP(E6474,'Power Matrix'!$B$2:$AI$30,29)))</f>
        <v>3644.0790712890621</v>
      </c>
      <c r="H6474">
        <f t="shared" si="202"/>
        <v>4.7392667424071749E-2</v>
      </c>
      <c r="M6474">
        <v>5046.628648519697</v>
      </c>
      <c r="N6474" s="9">
        <v>6.5633370899656887E-2</v>
      </c>
    </row>
    <row r="6475" spans="1:14" x14ac:dyDescent="0.25">
      <c r="A6475" s="2">
        <v>43735.708333333343</v>
      </c>
      <c r="B6475">
        <v>9.784745353833312</v>
      </c>
      <c r="C6475">
        <v>1.618245677684014</v>
      </c>
      <c r="E6475">
        <f t="shared" si="203"/>
        <v>10</v>
      </c>
      <c r="F6475">
        <f t="shared" si="203"/>
        <v>1.5</v>
      </c>
      <c r="G6475">
        <f>IF(OR(Tahiti!E6475&lt;2.5,F6475&lt;0.5),0,VLOOKUP(Tahiti!F6475,'Power Matrix'!$B$2:$AI$30,HLOOKUP(E6475,'Power Matrix'!$B$2:$AI$30,29)))</f>
        <v>3644.0790712890621</v>
      </c>
      <c r="H6475">
        <f t="shared" si="202"/>
        <v>4.7392667424071749E-2</v>
      </c>
      <c r="M6475">
        <v>4967.7349666093978</v>
      </c>
      <c r="N6475" s="9">
        <v>6.4607327842580137E-2</v>
      </c>
    </row>
    <row r="6476" spans="1:14" x14ac:dyDescent="0.25">
      <c r="A6476" s="2">
        <v>43735.75</v>
      </c>
      <c r="B6476">
        <v>9.7500330565524482</v>
      </c>
      <c r="C6476">
        <v>1.595536287105255</v>
      </c>
      <c r="E6476">
        <f t="shared" si="203"/>
        <v>10</v>
      </c>
      <c r="F6476">
        <f t="shared" si="203"/>
        <v>1.5</v>
      </c>
      <c r="G6476">
        <f>IF(OR(Tahiti!E6476&lt;2.5,F6476&lt;0.5),0,VLOOKUP(Tahiti!F6476,'Power Matrix'!$B$2:$AI$30,HLOOKUP(E6476,'Power Matrix'!$B$2:$AI$30,29)))</f>
        <v>3644.0790712890621</v>
      </c>
      <c r="H6476">
        <f t="shared" si="202"/>
        <v>4.7392667424071749E-2</v>
      </c>
      <c r="M6476">
        <v>4888.9003608391631</v>
      </c>
      <c r="N6476" s="9">
        <v>6.3582053093711163E-2</v>
      </c>
    </row>
    <row r="6477" spans="1:14" x14ac:dyDescent="0.25">
      <c r="A6477" s="2">
        <v>43735.791666666657</v>
      </c>
      <c r="B6477">
        <v>9.7164183813199898</v>
      </c>
      <c r="C6477">
        <v>1.5741894599612209</v>
      </c>
      <c r="E6477">
        <f t="shared" si="203"/>
        <v>9.5</v>
      </c>
      <c r="F6477">
        <f t="shared" si="203"/>
        <v>1.5</v>
      </c>
      <c r="G6477">
        <f>IF(OR(Tahiti!E6477&lt;2.5,F6477&lt;0.5),0,VLOOKUP(Tahiti!F6477,'Power Matrix'!$B$2:$AI$30,HLOOKUP(E6477,'Power Matrix'!$B$2:$AI$30,29)))</f>
        <v>4785.6687273254392</v>
      </c>
      <c r="H6477">
        <f t="shared" si="202"/>
        <v>6.2239485466401998E-2</v>
      </c>
      <c r="M6477">
        <v>4809.8987091314666</v>
      </c>
      <c r="N6477" s="9">
        <v>6.2554605847372213E-2</v>
      </c>
    </row>
    <row r="6478" spans="1:14" x14ac:dyDescent="0.25">
      <c r="A6478" s="2">
        <v>43735.833333333343</v>
      </c>
      <c r="B6478">
        <v>9.6834897198677865</v>
      </c>
      <c r="C6478">
        <v>1.553921328869678</v>
      </c>
      <c r="E6478">
        <f t="shared" si="203"/>
        <v>9.5</v>
      </c>
      <c r="F6478">
        <f t="shared" si="203"/>
        <v>1.5</v>
      </c>
      <c r="G6478">
        <f>IF(OR(Tahiti!E6478&lt;2.5,F6478&lt;0.5),0,VLOOKUP(Tahiti!F6478,'Power Matrix'!$B$2:$AI$30,HLOOKUP(E6478,'Power Matrix'!$B$2:$AI$30,29)))</f>
        <v>4785.6687273254392</v>
      </c>
      <c r="H6478">
        <f t="shared" si="202"/>
        <v>6.2239485466401998E-2</v>
      </c>
      <c r="M6478">
        <v>4712.0285824752173</v>
      </c>
      <c r="N6478" s="9">
        <v>6.1281766736313352E-2</v>
      </c>
    </row>
    <row r="6479" spans="1:14" x14ac:dyDescent="0.25">
      <c r="A6479" s="2">
        <v>43735.875</v>
      </c>
      <c r="B6479">
        <v>9.4344667176354964</v>
      </c>
      <c r="C6479">
        <v>1.4708617328278639</v>
      </c>
      <c r="E6479">
        <f t="shared" si="203"/>
        <v>9.5</v>
      </c>
      <c r="F6479">
        <f t="shared" si="203"/>
        <v>1.5</v>
      </c>
      <c r="G6479">
        <f>IF(OR(Tahiti!E6479&lt;2.5,F6479&lt;0.5),0,VLOOKUP(Tahiti!F6479,'Power Matrix'!$B$2:$AI$30,HLOOKUP(E6479,'Power Matrix'!$B$2:$AI$30,29)))</f>
        <v>4785.6687273254392</v>
      </c>
      <c r="H6479">
        <f t="shared" si="202"/>
        <v>6.2239485466401998E-2</v>
      </c>
      <c r="M6479">
        <v>4654.3437112594811</v>
      </c>
      <c r="N6479" s="9">
        <v>6.0531552521738266E-2</v>
      </c>
    </row>
    <row r="6480" spans="1:14" x14ac:dyDescent="0.25">
      <c r="A6480" s="2">
        <v>43735.916666666657</v>
      </c>
      <c r="B6480">
        <v>9.4031844892559029</v>
      </c>
      <c r="C6480">
        <v>1.453602595988007</v>
      </c>
      <c r="E6480">
        <f t="shared" si="203"/>
        <v>9.5</v>
      </c>
      <c r="F6480">
        <f t="shared" si="203"/>
        <v>1.5</v>
      </c>
      <c r="G6480">
        <f>IF(OR(Tahiti!E6480&lt;2.5,F6480&lt;0.5),0,VLOOKUP(Tahiti!F6480,'Power Matrix'!$B$2:$AI$30,HLOOKUP(E6480,'Power Matrix'!$B$2:$AI$30,29)))</f>
        <v>4785.6687273254392</v>
      </c>
      <c r="H6480">
        <f t="shared" si="202"/>
        <v>6.2239485466401998E-2</v>
      </c>
      <c r="M6480">
        <v>4583.2936966204124</v>
      </c>
      <c r="N6480" s="9">
        <v>5.960751941210974E-2</v>
      </c>
    </row>
    <row r="6481" spans="1:14" x14ac:dyDescent="0.25">
      <c r="A6481" s="2">
        <v>43735.958333333343</v>
      </c>
      <c r="B6481">
        <v>9.3812320482877674</v>
      </c>
      <c r="C6481">
        <v>1.436570553053937</v>
      </c>
      <c r="E6481">
        <f t="shared" si="203"/>
        <v>9.5</v>
      </c>
      <c r="F6481">
        <f t="shared" si="203"/>
        <v>1.5</v>
      </c>
      <c r="G6481">
        <f>IF(OR(Tahiti!E6481&lt;2.5,F6481&lt;0.5),0,VLOOKUP(Tahiti!F6481,'Power Matrix'!$B$2:$AI$30,HLOOKUP(E6481,'Power Matrix'!$B$2:$AI$30,29)))</f>
        <v>4785.6687273254392</v>
      </c>
      <c r="H6481">
        <f t="shared" si="202"/>
        <v>6.2239485466401998E-2</v>
      </c>
      <c r="M6481">
        <v>4512.9635556933081</v>
      </c>
      <c r="N6481" s="9">
        <v>5.8692848540448171E-2</v>
      </c>
    </row>
    <row r="6482" spans="1:14" x14ac:dyDescent="0.25">
      <c r="A6482" s="2">
        <v>43736</v>
      </c>
      <c r="B6482">
        <v>9.3635328927572079</v>
      </c>
      <c r="C6482">
        <v>1.420844300078147</v>
      </c>
      <c r="E6482">
        <f t="shared" si="203"/>
        <v>9.5</v>
      </c>
      <c r="F6482">
        <f t="shared" si="203"/>
        <v>1.5</v>
      </c>
      <c r="G6482">
        <f>IF(OR(Tahiti!E6482&lt;2.5,F6482&lt;0.5),0,VLOOKUP(Tahiti!F6482,'Power Matrix'!$B$2:$AI$30,HLOOKUP(E6482,'Power Matrix'!$B$2:$AI$30,29)))</f>
        <v>4785.6687273254392</v>
      </c>
      <c r="H6482">
        <f t="shared" si="202"/>
        <v>6.2239485466401998E-2</v>
      </c>
      <c r="M6482">
        <v>4427.9338692061565</v>
      </c>
      <c r="N6482" s="9">
        <v>5.7587004354284453E-2</v>
      </c>
    </row>
    <row r="6483" spans="1:14" x14ac:dyDescent="0.25">
      <c r="A6483" s="2">
        <v>43736.041666666657</v>
      </c>
      <c r="B6483">
        <v>9.2923246623668163</v>
      </c>
      <c r="C6483">
        <v>1.3917762801373339</v>
      </c>
      <c r="E6483">
        <f t="shared" si="203"/>
        <v>9.5</v>
      </c>
      <c r="F6483">
        <f t="shared" si="203"/>
        <v>1.5</v>
      </c>
      <c r="G6483">
        <f>IF(OR(Tahiti!E6483&lt;2.5,F6483&lt;0.5),0,VLOOKUP(Tahiti!F6483,'Power Matrix'!$B$2:$AI$30,HLOOKUP(E6483,'Power Matrix'!$B$2:$AI$30,29)))</f>
        <v>4785.6687273254392</v>
      </c>
      <c r="H6483">
        <f t="shared" si="202"/>
        <v>6.2239485466401998E-2</v>
      </c>
      <c r="M6483">
        <v>4398.338356776514</v>
      </c>
      <c r="N6483" s="9">
        <v>5.7202103189656475E-2</v>
      </c>
    </row>
    <row r="6484" spans="1:14" x14ac:dyDescent="0.25">
      <c r="A6484" s="2">
        <v>43736.083333333343</v>
      </c>
      <c r="B6484">
        <v>9.2631004753279864</v>
      </c>
      <c r="C6484">
        <v>1.3811028665653169</v>
      </c>
      <c r="E6484">
        <f t="shared" si="203"/>
        <v>9.5</v>
      </c>
      <c r="F6484">
        <f t="shared" si="203"/>
        <v>1.5</v>
      </c>
      <c r="G6484">
        <f>IF(OR(Tahiti!E6484&lt;2.5,F6484&lt;0.5),0,VLOOKUP(Tahiti!F6484,'Power Matrix'!$B$2:$AI$30,HLOOKUP(E6484,'Power Matrix'!$B$2:$AI$30,29)))</f>
        <v>4785.6687273254392</v>
      </c>
      <c r="H6484">
        <f t="shared" si="202"/>
        <v>6.2239485466401998E-2</v>
      </c>
      <c r="M6484">
        <v>4412.0989183759575</v>
      </c>
      <c r="N6484" s="9">
        <v>5.7381064652079268E-2</v>
      </c>
    </row>
    <row r="6485" spans="1:14" x14ac:dyDescent="0.25">
      <c r="A6485" s="2">
        <v>43736.125</v>
      </c>
      <c r="B6485">
        <v>9.2180979713433082</v>
      </c>
      <c r="C6485">
        <v>1.374517143297477</v>
      </c>
      <c r="E6485">
        <f t="shared" si="203"/>
        <v>9</v>
      </c>
      <c r="F6485">
        <f t="shared" si="203"/>
        <v>1.5</v>
      </c>
      <c r="G6485">
        <f>IF(OR(Tahiti!E6485&lt;2.5,F6485&lt;0.5),0,VLOOKUP(Tahiti!F6485,'Power Matrix'!$B$2:$AI$30,HLOOKUP(E6485,'Power Matrix'!$B$2:$AI$30,29)))</f>
        <v>5520.5645905761721</v>
      </c>
      <c r="H6485">
        <f t="shared" si="202"/>
        <v>7.179709235610314E-2</v>
      </c>
      <c r="M6485">
        <v>4545.8579352793859</v>
      </c>
      <c r="N6485" s="9">
        <v>5.9120652757134573E-2</v>
      </c>
    </row>
    <row r="6486" spans="1:14" x14ac:dyDescent="0.25">
      <c r="A6486" s="2">
        <v>43736.166666666657</v>
      </c>
      <c r="B6486">
        <v>9.2650213139126976</v>
      </c>
      <c r="C6486">
        <v>1.405345141008143</v>
      </c>
      <c r="E6486">
        <f t="shared" si="203"/>
        <v>9.5</v>
      </c>
      <c r="F6486">
        <f t="shared" si="203"/>
        <v>1.5</v>
      </c>
      <c r="G6486">
        <f>IF(OR(Tahiti!E6486&lt;2.5,F6486&lt;0.5),0,VLOOKUP(Tahiti!F6486,'Power Matrix'!$B$2:$AI$30,HLOOKUP(E6486,'Power Matrix'!$B$2:$AI$30,29)))</f>
        <v>4785.6687273254392</v>
      </c>
      <c r="H6486">
        <f t="shared" si="202"/>
        <v>6.2239485466401998E-2</v>
      </c>
      <c r="M6486">
        <v>4696.7412986133368</v>
      </c>
      <c r="N6486" s="9">
        <v>6.1082949656310954E-2</v>
      </c>
    </row>
    <row r="6487" spans="1:14" x14ac:dyDescent="0.25">
      <c r="A6487" s="2">
        <v>43736.208333333343</v>
      </c>
      <c r="B6487">
        <v>9.1606100165580013</v>
      </c>
      <c r="C6487">
        <v>1.408127041354041</v>
      </c>
      <c r="E6487">
        <f t="shared" si="203"/>
        <v>9</v>
      </c>
      <c r="F6487">
        <f t="shared" si="203"/>
        <v>1.5</v>
      </c>
      <c r="G6487">
        <f>IF(OR(Tahiti!E6487&lt;2.5,F6487&lt;0.5),0,VLOOKUP(Tahiti!F6487,'Power Matrix'!$B$2:$AI$30,HLOOKUP(E6487,'Power Matrix'!$B$2:$AI$30,29)))</f>
        <v>5520.5645905761721</v>
      </c>
      <c r="H6487">
        <f t="shared" si="202"/>
        <v>7.179709235610314E-2</v>
      </c>
      <c r="M6487">
        <v>4925.5438123984322</v>
      </c>
      <c r="N6487" s="9">
        <v>6.405861545142269E-2</v>
      </c>
    </row>
    <row r="6488" spans="1:14" x14ac:dyDescent="0.25">
      <c r="A6488" s="2">
        <v>43736.25</v>
      </c>
      <c r="B6488">
        <v>9.035618305795678</v>
      </c>
      <c r="C6488">
        <v>1.418459814067377</v>
      </c>
      <c r="E6488">
        <f t="shared" si="203"/>
        <v>9</v>
      </c>
      <c r="F6488">
        <f t="shared" si="203"/>
        <v>1.5</v>
      </c>
      <c r="G6488">
        <f>IF(OR(Tahiti!E6488&lt;2.5,F6488&lt;0.5),0,VLOOKUP(Tahiti!F6488,'Power Matrix'!$B$2:$AI$30,HLOOKUP(E6488,'Power Matrix'!$B$2:$AI$30,29)))</f>
        <v>5520.5645905761721</v>
      </c>
      <c r="H6488">
        <f t="shared" si="202"/>
        <v>7.179709235610314E-2</v>
      </c>
      <c r="M6488">
        <v>5331.6432611653618</v>
      </c>
      <c r="N6488" s="9">
        <v>6.934009693131804E-2</v>
      </c>
    </row>
    <row r="6489" spans="1:14" x14ac:dyDescent="0.25">
      <c r="A6489" s="2">
        <v>43736.291666666657</v>
      </c>
      <c r="B6489">
        <v>8.9056872958155253</v>
      </c>
      <c r="C6489">
        <v>1.436173138718809</v>
      </c>
      <c r="E6489">
        <f t="shared" si="203"/>
        <v>9</v>
      </c>
      <c r="F6489">
        <f t="shared" si="203"/>
        <v>1.5</v>
      </c>
      <c r="G6489">
        <f>IF(OR(Tahiti!E6489&lt;2.5,F6489&lt;0.5),0,VLOOKUP(Tahiti!F6489,'Power Matrix'!$B$2:$AI$30,HLOOKUP(E6489,'Power Matrix'!$B$2:$AI$30,29)))</f>
        <v>5520.5645905761721</v>
      </c>
      <c r="H6489">
        <f t="shared" si="202"/>
        <v>7.179709235610314E-2</v>
      </c>
      <c r="M6489">
        <v>5766.3177087313843</v>
      </c>
      <c r="N6489" s="9">
        <v>7.4993207398654005E-2</v>
      </c>
    </row>
    <row r="6490" spans="1:14" x14ac:dyDescent="0.25">
      <c r="A6490" s="2">
        <v>43736.333333333343</v>
      </c>
      <c r="B6490">
        <v>8.7986691460958628</v>
      </c>
      <c r="C6490">
        <v>1.458144474103759</v>
      </c>
      <c r="E6490">
        <f t="shared" si="203"/>
        <v>9</v>
      </c>
      <c r="F6490">
        <f t="shared" si="203"/>
        <v>1.5</v>
      </c>
      <c r="G6490">
        <f>IF(OR(Tahiti!E6490&lt;2.5,F6490&lt;0.5),0,VLOOKUP(Tahiti!F6490,'Power Matrix'!$B$2:$AI$30,HLOOKUP(E6490,'Power Matrix'!$B$2:$AI$30,29)))</f>
        <v>5520.5645905761721</v>
      </c>
      <c r="H6490">
        <f t="shared" si="202"/>
        <v>7.179709235610314E-2</v>
      </c>
      <c r="M6490">
        <v>6148.5751777555324</v>
      </c>
      <c r="N6490" s="9">
        <v>7.9964614647131699E-2</v>
      </c>
    </row>
    <row r="6491" spans="1:14" x14ac:dyDescent="0.25">
      <c r="A6491" s="2">
        <v>43736.375</v>
      </c>
      <c r="B6491">
        <v>8.7270493074373192</v>
      </c>
      <c r="C6491">
        <v>1.4838060854577571</v>
      </c>
      <c r="E6491">
        <f t="shared" si="203"/>
        <v>8.5</v>
      </c>
      <c r="F6491">
        <f t="shared" si="203"/>
        <v>1.5</v>
      </c>
      <c r="G6491">
        <f>IF(OR(Tahiti!E6491&lt;2.5,F6491&lt;0.5),0,VLOOKUP(Tahiti!F6491,'Power Matrix'!$B$2:$AI$30,HLOOKUP(E6491,'Power Matrix'!$B$2:$AI$30,29)))</f>
        <v>6895.9877133789059</v>
      </c>
      <c r="H6491">
        <f t="shared" si="202"/>
        <v>8.9685005694742512E-2</v>
      </c>
      <c r="M6491">
        <v>5728.1709381049986</v>
      </c>
      <c r="N6491" s="9">
        <v>7.449709379103199E-2</v>
      </c>
    </row>
    <row r="6492" spans="1:14" x14ac:dyDescent="0.25">
      <c r="A6492" s="2">
        <v>43736.416666666657</v>
      </c>
      <c r="B6492">
        <v>8.8919670202104406</v>
      </c>
      <c r="C6492">
        <v>1.4873260409974649</v>
      </c>
      <c r="E6492">
        <f t="shared" si="203"/>
        <v>9</v>
      </c>
      <c r="F6492">
        <f t="shared" si="203"/>
        <v>1.5</v>
      </c>
      <c r="G6492">
        <f>IF(OR(Tahiti!E6492&lt;2.5,F6492&lt;0.5),0,VLOOKUP(Tahiti!F6492,'Power Matrix'!$B$2:$AI$30,HLOOKUP(E6492,'Power Matrix'!$B$2:$AI$30,29)))</f>
        <v>5520.5645905761721</v>
      </c>
      <c r="H6492">
        <f t="shared" si="202"/>
        <v>7.179709235610314E-2</v>
      </c>
      <c r="M6492">
        <v>5372.1698633196975</v>
      </c>
      <c r="N6492" s="9">
        <v>6.9867161174746881E-2</v>
      </c>
    </row>
    <row r="6493" spans="1:14" x14ac:dyDescent="0.25">
      <c r="A6493" s="2">
        <v>43736.458333333343</v>
      </c>
      <c r="B6493">
        <v>9.0788371739516958</v>
      </c>
      <c r="C6493">
        <v>1.4950472337942431</v>
      </c>
      <c r="E6493">
        <f t="shared" si="203"/>
        <v>9</v>
      </c>
      <c r="F6493">
        <f t="shared" si="203"/>
        <v>1.5</v>
      </c>
      <c r="G6493">
        <f>IF(OR(Tahiti!E6493&lt;2.5,F6493&lt;0.5),0,VLOOKUP(Tahiti!F6493,'Power Matrix'!$B$2:$AI$30,HLOOKUP(E6493,'Power Matrix'!$B$2:$AI$30,29)))</f>
        <v>5520.5645905761721</v>
      </c>
      <c r="H6493">
        <f t="shared" si="202"/>
        <v>7.179709235610314E-2</v>
      </c>
      <c r="M6493">
        <v>5201.0836542906327</v>
      </c>
      <c r="N6493" s="9">
        <v>6.7642118399643042E-2</v>
      </c>
    </row>
    <row r="6494" spans="1:14" x14ac:dyDescent="0.25">
      <c r="A6494" s="2">
        <v>43736.5</v>
      </c>
      <c r="B6494">
        <v>9.2797020088101387</v>
      </c>
      <c r="C6494">
        <v>1.5096947907175431</v>
      </c>
      <c r="E6494">
        <f t="shared" si="203"/>
        <v>9.5</v>
      </c>
      <c r="F6494">
        <f t="shared" si="203"/>
        <v>1.5</v>
      </c>
      <c r="G6494">
        <f>IF(OR(Tahiti!E6494&lt;2.5,F6494&lt;0.5),0,VLOOKUP(Tahiti!F6494,'Power Matrix'!$B$2:$AI$30,HLOOKUP(E6494,'Power Matrix'!$B$2:$AI$30,29)))</f>
        <v>4785.6687273254392</v>
      </c>
      <c r="H6494">
        <f t="shared" si="202"/>
        <v>6.2239485466401998E-2</v>
      </c>
      <c r="M6494">
        <v>4895.2512394457926</v>
      </c>
      <c r="N6494" s="9">
        <v>6.3664648743234506E-2</v>
      </c>
    </row>
    <row r="6495" spans="1:14" x14ac:dyDescent="0.25">
      <c r="A6495" s="2">
        <v>43736.541666666657</v>
      </c>
      <c r="B6495">
        <v>9.2651585166687482</v>
      </c>
      <c r="C6495">
        <v>1.461891523549254</v>
      </c>
      <c r="E6495">
        <f t="shared" si="203"/>
        <v>9.5</v>
      </c>
      <c r="F6495">
        <f t="shared" si="203"/>
        <v>1.5</v>
      </c>
      <c r="G6495">
        <f>IF(OR(Tahiti!E6495&lt;2.5,F6495&lt;0.5),0,VLOOKUP(Tahiti!F6495,'Power Matrix'!$B$2:$AI$30,HLOOKUP(E6495,'Power Matrix'!$B$2:$AI$30,29)))</f>
        <v>4785.6687273254392</v>
      </c>
      <c r="H6495">
        <f t="shared" si="202"/>
        <v>6.2239485466401998E-2</v>
      </c>
      <c r="M6495">
        <v>4710.0478158860687</v>
      </c>
      <c r="N6495" s="9">
        <v>6.1256006095444848E-2</v>
      </c>
    </row>
    <row r="6496" spans="1:14" x14ac:dyDescent="0.25">
      <c r="A6496" s="2">
        <v>43736.583333333343</v>
      </c>
      <c r="B6496">
        <v>9.5026564873927679</v>
      </c>
      <c r="C6496">
        <v>1.48778022880904</v>
      </c>
      <c r="E6496">
        <f t="shared" si="203"/>
        <v>9.5</v>
      </c>
      <c r="F6496">
        <f t="shared" si="203"/>
        <v>1.5</v>
      </c>
      <c r="G6496">
        <f>IF(OR(Tahiti!E6496&lt;2.5,F6496&lt;0.5),0,VLOOKUP(Tahiti!F6496,'Power Matrix'!$B$2:$AI$30,HLOOKUP(E6496,'Power Matrix'!$B$2:$AI$30,29)))</f>
        <v>4785.6687273254392</v>
      </c>
      <c r="H6496">
        <f t="shared" si="202"/>
        <v>6.2239485466401998E-2</v>
      </c>
      <c r="M6496">
        <v>4351.2537132959642</v>
      </c>
      <c r="N6496" s="9">
        <v>5.6589749064860015E-2</v>
      </c>
    </row>
    <row r="6497" spans="1:14" x14ac:dyDescent="0.25">
      <c r="A6497" s="2">
        <v>43736.625</v>
      </c>
      <c r="B6497">
        <v>9.7546979502581763</v>
      </c>
      <c r="C6497">
        <v>1.5187217734726</v>
      </c>
      <c r="E6497">
        <f t="shared" si="203"/>
        <v>10</v>
      </c>
      <c r="F6497">
        <f t="shared" si="203"/>
        <v>1.5</v>
      </c>
      <c r="G6497">
        <f>IF(OR(Tahiti!E6497&lt;2.5,F6497&lt;0.5),0,VLOOKUP(Tahiti!F6497,'Power Matrix'!$B$2:$AI$30,HLOOKUP(E6497,'Power Matrix'!$B$2:$AI$30,29)))</f>
        <v>3644.0790712890621</v>
      </c>
      <c r="H6497">
        <f t="shared" si="202"/>
        <v>4.7392667424071749E-2</v>
      </c>
      <c r="M6497">
        <v>4005.5585336376771</v>
      </c>
      <c r="N6497" s="9">
        <v>5.2093848628161313E-2</v>
      </c>
    </row>
    <row r="6498" spans="1:14" x14ac:dyDescent="0.25">
      <c r="A6498" s="2">
        <v>43736.666666666657</v>
      </c>
      <c r="B6498">
        <v>10.02183171628918</v>
      </c>
      <c r="C6498">
        <v>1.5578386987445141</v>
      </c>
      <c r="E6498">
        <f t="shared" si="203"/>
        <v>10</v>
      </c>
      <c r="F6498">
        <f t="shared" si="203"/>
        <v>1.5</v>
      </c>
      <c r="G6498">
        <f>IF(OR(Tahiti!E6498&lt;2.5,F6498&lt;0.5),0,VLOOKUP(Tahiti!F6498,'Power Matrix'!$B$2:$AI$30,HLOOKUP(E6498,'Power Matrix'!$B$2:$AI$30,29)))</f>
        <v>3644.0790712890621</v>
      </c>
      <c r="H6498">
        <f t="shared" si="202"/>
        <v>4.7392667424071749E-2</v>
      </c>
      <c r="M6498">
        <v>4084.2772620774695</v>
      </c>
      <c r="N6498" s="9">
        <v>5.3117616347221397E-2</v>
      </c>
    </row>
    <row r="6499" spans="1:14" x14ac:dyDescent="0.25">
      <c r="A6499" s="2">
        <v>43736.708333333343</v>
      </c>
      <c r="B6499">
        <v>10.3405537185953</v>
      </c>
      <c r="C6499">
        <v>1.621765633223722</v>
      </c>
      <c r="E6499">
        <f t="shared" si="203"/>
        <v>10.5</v>
      </c>
      <c r="F6499">
        <f t="shared" si="203"/>
        <v>1.5</v>
      </c>
      <c r="G6499">
        <f>IF(OR(Tahiti!E6499&lt;2.5,F6499&lt;0.5),0,VLOOKUP(Tahiti!F6499,'Power Matrix'!$B$2:$AI$30,HLOOKUP(E6499,'Power Matrix'!$B$2:$AI$30,29)))</f>
        <v>3213.1816189743035</v>
      </c>
      <c r="H6499">
        <f t="shared" si="202"/>
        <v>4.178867825371347E-2</v>
      </c>
      <c r="M6499">
        <v>4049.0258068288513</v>
      </c>
      <c r="N6499" s="9">
        <v>5.2659157443619702E-2</v>
      </c>
    </row>
    <row r="6500" spans="1:14" x14ac:dyDescent="0.25">
      <c r="A6500" s="2">
        <v>43736.75</v>
      </c>
      <c r="B6500">
        <v>10.563370994421881</v>
      </c>
      <c r="C6500">
        <v>1.6640050997002149</v>
      </c>
      <c r="E6500">
        <f t="shared" si="203"/>
        <v>10.5</v>
      </c>
      <c r="F6500">
        <f t="shared" si="203"/>
        <v>1.5</v>
      </c>
      <c r="G6500">
        <f>IF(OR(Tahiti!E6500&lt;2.5,F6500&lt;0.5),0,VLOOKUP(Tahiti!F6500,'Power Matrix'!$B$2:$AI$30,HLOOKUP(E6500,'Power Matrix'!$B$2:$AI$30,29)))</f>
        <v>3213.1816189743035</v>
      </c>
      <c r="H6500">
        <f t="shared" si="202"/>
        <v>4.178867825371347E-2</v>
      </c>
      <c r="M6500">
        <v>3951.7537672639387</v>
      </c>
      <c r="N6500" s="9">
        <v>5.1394096688098752E-2</v>
      </c>
    </row>
    <row r="6501" spans="1:14" x14ac:dyDescent="0.25">
      <c r="A6501" s="2">
        <v>43736.791666666657</v>
      </c>
      <c r="B6501">
        <v>10.77329121117968</v>
      </c>
      <c r="C6501">
        <v>1.7102754830044371</v>
      </c>
      <c r="E6501">
        <f t="shared" si="203"/>
        <v>11</v>
      </c>
      <c r="F6501">
        <f t="shared" si="203"/>
        <v>1.5</v>
      </c>
      <c r="G6501">
        <f>IF(OR(Tahiti!E6501&lt;2.5,F6501&lt;0.5),0,VLOOKUP(Tahiti!F6501,'Power Matrix'!$B$2:$AI$30,HLOOKUP(E6501,'Power Matrix'!$B$2:$AI$30,29)))</f>
        <v>2419.2972768554687</v>
      </c>
      <c r="H6501">
        <f t="shared" si="202"/>
        <v>3.1463903224639621E-2</v>
      </c>
      <c r="M6501">
        <v>3891.1416860542618</v>
      </c>
      <c r="N6501" s="9">
        <v>5.0605812967599174E-2</v>
      </c>
    </row>
    <row r="6502" spans="1:14" x14ac:dyDescent="0.25">
      <c r="A6502" s="2">
        <v>43736.833333333343</v>
      </c>
      <c r="B6502">
        <v>10.963865839334311</v>
      </c>
      <c r="C6502">
        <v>1.7593277666545579</v>
      </c>
      <c r="E6502">
        <f t="shared" si="203"/>
        <v>11</v>
      </c>
      <c r="F6502">
        <f t="shared" si="203"/>
        <v>2</v>
      </c>
      <c r="G6502">
        <f>IF(OR(Tahiti!E6502&lt;2.5,F6502&lt;0.5),0,VLOOKUP(Tahiti!F6502,'Power Matrix'!$B$2:$AI$30,HLOOKUP(E6502,'Power Matrix'!$B$2:$AI$30,29)))</f>
        <v>5134.9565752461758</v>
      </c>
      <c r="H6502">
        <f t="shared" si="202"/>
        <v>6.6782109950651036E-2</v>
      </c>
      <c r="M6502">
        <v>3902.8932996487965</v>
      </c>
      <c r="N6502" s="9">
        <v>5.0758647278866718E-2</v>
      </c>
    </row>
    <row r="6503" spans="1:14" x14ac:dyDescent="0.25">
      <c r="A6503" s="2">
        <v>43736.875</v>
      </c>
      <c r="B6503">
        <v>10.92380263456746</v>
      </c>
      <c r="C6503">
        <v>1.7486543530825409</v>
      </c>
      <c r="E6503">
        <f t="shared" si="203"/>
        <v>11</v>
      </c>
      <c r="F6503">
        <f t="shared" si="203"/>
        <v>1.5</v>
      </c>
      <c r="G6503">
        <f>IF(OR(Tahiti!E6503&lt;2.5,F6503&lt;0.5),0,VLOOKUP(Tahiti!F6503,'Power Matrix'!$B$2:$AI$30,HLOOKUP(E6503,'Power Matrix'!$B$2:$AI$30,29)))</f>
        <v>2419.2972768554687</v>
      </c>
      <c r="H6503">
        <f t="shared" si="202"/>
        <v>3.1463903224639621E-2</v>
      </c>
      <c r="M6503">
        <v>3968.9314017688898</v>
      </c>
      <c r="N6503" s="9">
        <v>5.1617498514379925E-2</v>
      </c>
    </row>
    <row r="6504" spans="1:14" x14ac:dyDescent="0.25">
      <c r="A6504" s="2">
        <v>43736.916666666657</v>
      </c>
      <c r="B6504">
        <v>11.08035097922148</v>
      </c>
      <c r="C6504">
        <v>1.7939028138107189</v>
      </c>
      <c r="E6504">
        <f t="shared" si="203"/>
        <v>11</v>
      </c>
      <c r="F6504">
        <f t="shared" si="203"/>
        <v>2</v>
      </c>
      <c r="G6504">
        <f>IF(OR(Tahiti!E6504&lt;2.5,F6504&lt;0.5),0,VLOOKUP(Tahiti!F6504,'Power Matrix'!$B$2:$AI$30,HLOOKUP(E6504,'Power Matrix'!$B$2:$AI$30,29)))</f>
        <v>5134.9565752461758</v>
      </c>
      <c r="H6504">
        <f t="shared" si="202"/>
        <v>6.6782109950651036E-2</v>
      </c>
      <c r="M6504">
        <v>4139.5952620451453</v>
      </c>
      <c r="N6504" s="9">
        <v>5.3837048479476783E-2</v>
      </c>
    </row>
    <row r="6505" spans="1:14" x14ac:dyDescent="0.25">
      <c r="A6505" s="2">
        <v>43736.958333333343</v>
      </c>
      <c r="B6505">
        <v>11.192034022646871</v>
      </c>
      <c r="C6505">
        <v>1.837675164151279</v>
      </c>
      <c r="E6505">
        <f t="shared" si="203"/>
        <v>11</v>
      </c>
      <c r="F6505">
        <f t="shared" si="203"/>
        <v>2</v>
      </c>
      <c r="G6505">
        <f>IF(OR(Tahiti!E6505&lt;2.5,F6505&lt;0.5),0,VLOOKUP(Tahiti!F6505,'Power Matrix'!$B$2:$AI$30,HLOOKUP(E6505,'Power Matrix'!$B$2:$AI$30,29)))</f>
        <v>5134.9565752461758</v>
      </c>
      <c r="H6505">
        <f t="shared" si="202"/>
        <v>6.6782109950651036E-2</v>
      </c>
      <c r="M6505">
        <v>4322.7396929219867</v>
      </c>
      <c r="N6505" s="9">
        <v>5.6218913125585072E-2</v>
      </c>
    </row>
    <row r="6506" spans="1:14" x14ac:dyDescent="0.25">
      <c r="A6506" s="2">
        <v>43737</v>
      </c>
      <c r="B6506">
        <v>11.26310505028121</v>
      </c>
      <c r="C6506">
        <v>1.8796875367219841</v>
      </c>
      <c r="E6506">
        <f t="shared" si="203"/>
        <v>11.5</v>
      </c>
      <c r="F6506">
        <f t="shared" si="203"/>
        <v>2</v>
      </c>
      <c r="G6506">
        <f>IF(OR(Tahiti!E6506&lt;2.5,F6506&lt;0.5),0,VLOOKUP(Tahiti!F6506,'Power Matrix'!$B$2:$AI$30,HLOOKUP(E6506,'Power Matrix'!$B$2:$AI$30,29)))</f>
        <v>4817.1968975524887</v>
      </c>
      <c r="H6506">
        <f t="shared" si="202"/>
        <v>6.2649521598118402E-2</v>
      </c>
      <c r="M6506">
        <v>4522.3585993871338</v>
      </c>
      <c r="N6506" s="9">
        <v>5.8815034742430009E-2</v>
      </c>
    </row>
    <row r="6507" spans="1:14" x14ac:dyDescent="0.25">
      <c r="A6507" s="2">
        <v>43737.041666666657</v>
      </c>
      <c r="B6507">
        <v>11.28944797944297</v>
      </c>
      <c r="C6507">
        <v>1.9199399315228349</v>
      </c>
      <c r="E6507">
        <f t="shared" si="203"/>
        <v>11.5</v>
      </c>
      <c r="F6507">
        <f t="shared" si="203"/>
        <v>2</v>
      </c>
      <c r="G6507">
        <f>IF(OR(Tahiti!E6507&lt;2.5,F6507&lt;0.5),0,VLOOKUP(Tahiti!F6507,'Power Matrix'!$B$2:$AI$30,HLOOKUP(E6507,'Power Matrix'!$B$2:$AI$30,29)))</f>
        <v>4817.1968975524887</v>
      </c>
      <c r="H6507">
        <f t="shared" si="202"/>
        <v>6.2649521598118402E-2</v>
      </c>
      <c r="M6507">
        <v>4755.1363666269717</v>
      </c>
      <c r="N6507" s="9">
        <v>6.1842400256817059E-2</v>
      </c>
    </row>
    <row r="6508" spans="1:14" x14ac:dyDescent="0.25">
      <c r="A6508" s="2">
        <v>43737.083333333343</v>
      </c>
      <c r="B6508">
        <v>11.260360995160189</v>
      </c>
      <c r="C6508">
        <v>1.9600220058943461</v>
      </c>
      <c r="E6508">
        <f t="shared" si="203"/>
        <v>11.5</v>
      </c>
      <c r="F6508">
        <f t="shared" si="203"/>
        <v>2</v>
      </c>
      <c r="G6508">
        <f>IF(OR(Tahiti!E6508&lt;2.5,F6508&lt;0.5),0,VLOOKUP(Tahiti!F6508,'Power Matrix'!$B$2:$AI$30,HLOOKUP(E6508,'Power Matrix'!$B$2:$AI$30,29)))</f>
        <v>4817.1968975524887</v>
      </c>
      <c r="H6508">
        <f t="shared" si="202"/>
        <v>6.2649521598118402E-2</v>
      </c>
      <c r="M6508">
        <v>5040.5075625824802</v>
      </c>
      <c r="N6508" s="9">
        <v>6.5553763793288186E-2</v>
      </c>
    </row>
    <row r="6509" spans="1:14" x14ac:dyDescent="0.25">
      <c r="A6509" s="2">
        <v>43737.125</v>
      </c>
      <c r="B6509">
        <v>11.165828296241161</v>
      </c>
      <c r="C6509">
        <v>2.0018640580357099</v>
      </c>
      <c r="E6509">
        <f t="shared" si="203"/>
        <v>11</v>
      </c>
      <c r="F6509">
        <f t="shared" si="203"/>
        <v>2</v>
      </c>
      <c r="G6509">
        <f>IF(OR(Tahiti!E6509&lt;2.5,F6509&lt;0.5),0,VLOOKUP(Tahiti!F6509,'Power Matrix'!$B$2:$AI$30,HLOOKUP(E6509,'Power Matrix'!$B$2:$AI$30,29)))</f>
        <v>5134.9565752461758</v>
      </c>
      <c r="H6509">
        <f t="shared" si="202"/>
        <v>6.6782109950651036E-2</v>
      </c>
      <c r="M6509">
        <v>5384.7514994522026</v>
      </c>
      <c r="N6509" s="9">
        <v>7.0030790252359212E-2</v>
      </c>
    </row>
    <row r="6510" spans="1:14" x14ac:dyDescent="0.25">
      <c r="A6510" s="2">
        <v>43737.166666666657</v>
      </c>
      <c r="B6510">
        <v>11.00008736693173</v>
      </c>
      <c r="C6510">
        <v>2.0478505739576991</v>
      </c>
      <c r="E6510">
        <f t="shared" si="203"/>
        <v>11</v>
      </c>
      <c r="F6510">
        <f t="shared" si="203"/>
        <v>2</v>
      </c>
      <c r="G6510">
        <f>IF(OR(Tahiti!E6510&lt;2.5,F6510&lt;0.5),0,VLOOKUP(Tahiti!F6510,'Power Matrix'!$B$2:$AI$30,HLOOKUP(E6510,'Power Matrix'!$B$2:$AI$30,29)))</f>
        <v>5134.9565752461758</v>
      </c>
      <c r="H6510">
        <f t="shared" si="202"/>
        <v>6.6782109950651036E-2</v>
      </c>
      <c r="M6510">
        <v>6193.9506686221912</v>
      </c>
      <c r="N6510" s="9">
        <v>8.055474057658342E-2</v>
      </c>
    </row>
    <row r="6511" spans="1:14" x14ac:dyDescent="0.25">
      <c r="A6511" s="2">
        <v>43737.208333333343</v>
      </c>
      <c r="B6511">
        <v>10.765745059596879</v>
      </c>
      <c r="C6511">
        <v>2.1004228131475271</v>
      </c>
      <c r="E6511">
        <f t="shared" si="203"/>
        <v>11</v>
      </c>
      <c r="F6511">
        <f t="shared" si="203"/>
        <v>2</v>
      </c>
      <c r="G6511">
        <f>IF(OR(Tahiti!E6511&lt;2.5,F6511&lt;0.5),0,VLOOKUP(Tahiti!F6511,'Power Matrix'!$B$2:$AI$30,HLOOKUP(E6511,'Power Matrix'!$B$2:$AI$30,29)))</f>
        <v>5134.9565752461758</v>
      </c>
      <c r="H6511">
        <f t="shared" si="202"/>
        <v>6.6782109950651036E-2</v>
      </c>
      <c r="M6511">
        <v>7276.5569632939532</v>
      </c>
      <c r="N6511" s="9">
        <v>9.4634457041819525E-2</v>
      </c>
    </row>
    <row r="6512" spans="1:14" x14ac:dyDescent="0.25">
      <c r="A6512" s="2">
        <v>43737.25</v>
      </c>
      <c r="B6512">
        <v>10.480363327011119</v>
      </c>
      <c r="C6512">
        <v>2.161227206422156</v>
      </c>
      <c r="E6512">
        <f t="shared" si="203"/>
        <v>10.5</v>
      </c>
      <c r="F6512">
        <f t="shared" si="203"/>
        <v>2</v>
      </c>
      <c r="G6512">
        <f>IF(OR(Tahiti!E6512&lt;2.5,F6512&lt;0.5),0,VLOOKUP(Tahiti!F6512,'Power Matrix'!$B$2:$AI$30,HLOOKUP(E6512,'Power Matrix'!$B$2:$AI$30,29)))</f>
        <v>6088.3825794546938</v>
      </c>
      <c r="H6512">
        <f t="shared" si="202"/>
        <v>7.9181786424996028E-2</v>
      </c>
      <c r="M6512">
        <v>8428.8110059871724</v>
      </c>
      <c r="N6512" s="9">
        <v>0.10961996959323268</v>
      </c>
    </row>
    <row r="6513" spans="1:14" x14ac:dyDescent="0.25">
      <c r="A6513" s="2">
        <v>43737.291666666657</v>
      </c>
      <c r="B6513">
        <v>10.199783690887131</v>
      </c>
      <c r="C6513">
        <v>2.2240186713724261</v>
      </c>
      <c r="E6513">
        <f t="shared" si="203"/>
        <v>10</v>
      </c>
      <c r="F6513">
        <f t="shared" si="203"/>
        <v>2</v>
      </c>
      <c r="G6513">
        <f>IF(OR(Tahiti!E6513&lt;2.5,F6513&lt;0.5),0,VLOOKUP(Tahiti!F6513,'Power Matrix'!$B$2:$AI$30,HLOOKUP(E6513,'Power Matrix'!$B$2:$AI$30,29)))</f>
        <v>6950.4438935546868</v>
      </c>
      <c r="H6513">
        <f t="shared" si="202"/>
        <v>9.0393229524623114E-2</v>
      </c>
      <c r="M6513">
        <v>9575.3465666081756</v>
      </c>
      <c r="N6513" s="9">
        <v>0.12453111105832886</v>
      </c>
    </row>
    <row r="6514" spans="1:14" x14ac:dyDescent="0.25">
      <c r="A6514" s="2">
        <v>43737.333333333343</v>
      </c>
      <c r="B6514">
        <v>9.9760059957681957</v>
      </c>
      <c r="C6514">
        <v>2.281132788678006</v>
      </c>
      <c r="E6514">
        <f t="shared" si="203"/>
        <v>10</v>
      </c>
      <c r="F6514">
        <f t="shared" si="203"/>
        <v>2.5</v>
      </c>
      <c r="G6514">
        <f>IF(OR(Tahiti!E6514&lt;2.5,F6514&lt;0.5),0,VLOOKUP(Tahiti!F6514,'Power Matrix'!$B$2:$AI$30,HLOOKUP(E6514,'Power Matrix'!$B$2:$AI$30,29)))</f>
        <v>11366.845029296874</v>
      </c>
      <c r="H6514">
        <f t="shared" si="202"/>
        <v>0.14783024615979792</v>
      </c>
      <c r="M6514">
        <v>10841.73074247966</v>
      </c>
      <c r="N6514" s="9">
        <v>0.14100093043780901</v>
      </c>
    </row>
    <row r="6515" spans="1:14" x14ac:dyDescent="0.25">
      <c r="A6515" s="2">
        <v>43737.375</v>
      </c>
      <c r="B6515">
        <v>9.8226133145033465</v>
      </c>
      <c r="C6515">
        <v>2.3190006974680881</v>
      </c>
      <c r="E6515">
        <f t="shared" si="203"/>
        <v>10</v>
      </c>
      <c r="F6515">
        <f t="shared" si="203"/>
        <v>2.5</v>
      </c>
      <c r="G6515">
        <f>IF(OR(Tahiti!E6515&lt;2.5,F6515&lt;0.5),0,VLOOKUP(Tahiti!F6515,'Power Matrix'!$B$2:$AI$30,HLOOKUP(E6515,'Power Matrix'!$B$2:$AI$30,29)))</f>
        <v>11366.845029296874</v>
      </c>
      <c r="H6515">
        <f t="shared" si="202"/>
        <v>0.14783024615979792</v>
      </c>
      <c r="M6515">
        <v>9518.9218536865792</v>
      </c>
      <c r="N6515" s="9">
        <v>0.12379728569311677</v>
      </c>
    </row>
    <row r="6516" spans="1:14" x14ac:dyDescent="0.25">
      <c r="A6516" s="2">
        <v>43737.416666666657</v>
      </c>
      <c r="B6516">
        <v>10.02896625960382</v>
      </c>
      <c r="C6516">
        <v>2.2998680359054831</v>
      </c>
      <c r="E6516">
        <f t="shared" si="203"/>
        <v>10</v>
      </c>
      <c r="F6516">
        <f t="shared" si="203"/>
        <v>2.5</v>
      </c>
      <c r="G6516">
        <f>IF(OR(Tahiti!E6516&lt;2.5,F6516&lt;0.5),0,VLOOKUP(Tahiti!F6516,'Power Matrix'!$B$2:$AI$30,HLOOKUP(E6516,'Power Matrix'!$B$2:$AI$30,29)))</f>
        <v>11366.845029296874</v>
      </c>
      <c r="H6516">
        <f t="shared" si="202"/>
        <v>0.14783024615979792</v>
      </c>
      <c r="M6516">
        <v>8778.7168290279333</v>
      </c>
      <c r="N6516" s="9">
        <v>0.11417063108688555</v>
      </c>
    </row>
    <row r="6517" spans="1:14" x14ac:dyDescent="0.25">
      <c r="A6517" s="2">
        <v>43737.458333333343</v>
      </c>
      <c r="B6517">
        <v>10.245609411408109</v>
      </c>
      <c r="C6517">
        <v>2.282268258206944</v>
      </c>
      <c r="E6517">
        <f t="shared" si="203"/>
        <v>10</v>
      </c>
      <c r="F6517">
        <f t="shared" si="203"/>
        <v>2.5</v>
      </c>
      <c r="G6517">
        <f>IF(OR(Tahiti!E6517&lt;2.5,F6517&lt;0.5),0,VLOOKUP(Tahiti!F6517,'Power Matrix'!$B$2:$AI$30,HLOOKUP(E6517,'Power Matrix'!$B$2:$AI$30,29)))</f>
        <v>11366.845029296874</v>
      </c>
      <c r="H6517">
        <f t="shared" si="202"/>
        <v>0.14783024615979792</v>
      </c>
      <c r="M6517">
        <v>8192.4202382997482</v>
      </c>
      <c r="N6517" s="9">
        <v>0.10654561560100179</v>
      </c>
    </row>
    <row r="6518" spans="1:14" x14ac:dyDescent="0.25">
      <c r="A6518" s="2">
        <v>43737.5</v>
      </c>
      <c r="B6518">
        <v>10.43220515963727</v>
      </c>
      <c r="C6518">
        <v>2.2711974302997988</v>
      </c>
      <c r="E6518">
        <f t="shared" si="203"/>
        <v>10.5</v>
      </c>
      <c r="F6518">
        <f t="shared" si="203"/>
        <v>2.5</v>
      </c>
      <c r="G6518">
        <f>IF(OR(Tahiti!E6518&lt;2.5,F6518&lt;0.5),0,VLOOKUP(Tahiti!F6518,'Power Matrix'!$B$2:$AI$30,HLOOKUP(E6518,'Power Matrix'!$B$2:$AI$30,29)))</f>
        <v>9633.9705665237434</v>
      </c>
      <c r="H6518">
        <f t="shared" si="202"/>
        <v>0.12529353894372131</v>
      </c>
      <c r="M6518">
        <v>7788.2807667386469</v>
      </c>
      <c r="N6518" s="9">
        <v>0.10128962438794878</v>
      </c>
    </row>
    <row r="6519" spans="1:14" x14ac:dyDescent="0.25">
      <c r="A6519" s="2">
        <v>43737.541666666657</v>
      </c>
      <c r="B6519">
        <v>10.57270078183334</v>
      </c>
      <c r="C6519">
        <v>2.2696077729592861</v>
      </c>
      <c r="E6519">
        <f t="shared" si="203"/>
        <v>10.5</v>
      </c>
      <c r="F6519">
        <f t="shared" si="203"/>
        <v>2.5</v>
      </c>
      <c r="G6519">
        <f>IF(OR(Tahiti!E6519&lt;2.5,F6519&lt;0.5),0,VLOOKUP(Tahiti!F6519,'Power Matrix'!$B$2:$AI$30,HLOOKUP(E6519,'Power Matrix'!$B$2:$AI$30,29)))</f>
        <v>9633.9705665237434</v>
      </c>
      <c r="H6519">
        <f t="shared" si="202"/>
        <v>0.12529353894372131</v>
      </c>
      <c r="M6519">
        <v>7587.1688439482232</v>
      </c>
      <c r="N6519" s="9">
        <v>9.867408551236323E-2</v>
      </c>
    </row>
    <row r="6520" spans="1:14" x14ac:dyDescent="0.25">
      <c r="A6520" s="2">
        <v>43737.583333333343</v>
      </c>
      <c r="B6520">
        <v>10.66064774846193</v>
      </c>
      <c r="C6520">
        <v>2.2781237944263211</v>
      </c>
      <c r="E6520">
        <f t="shared" si="203"/>
        <v>10.5</v>
      </c>
      <c r="F6520">
        <f t="shared" si="203"/>
        <v>2.5</v>
      </c>
      <c r="G6520">
        <f>IF(OR(Tahiti!E6520&lt;2.5,F6520&lt;0.5),0,VLOOKUP(Tahiti!F6520,'Power Matrix'!$B$2:$AI$30,HLOOKUP(E6520,'Power Matrix'!$B$2:$AI$30,29)))</f>
        <v>9633.9705665237434</v>
      </c>
      <c r="H6520">
        <f t="shared" si="202"/>
        <v>0.12529353894372131</v>
      </c>
      <c r="M6520">
        <v>7620.3865400565373</v>
      </c>
      <c r="N6520" s="9">
        <v>9.9106094586331558E-2</v>
      </c>
    </row>
    <row r="6521" spans="1:14" x14ac:dyDescent="0.25">
      <c r="A6521" s="2">
        <v>43737.625</v>
      </c>
      <c r="B6521">
        <v>10.690420746524969</v>
      </c>
      <c r="C6521">
        <v>2.2970861355595851</v>
      </c>
      <c r="E6521">
        <f t="shared" si="203"/>
        <v>10.5</v>
      </c>
      <c r="F6521">
        <f t="shared" si="203"/>
        <v>2.5</v>
      </c>
      <c r="G6521">
        <f>IF(OR(Tahiti!E6521&lt;2.5,F6521&lt;0.5),0,VLOOKUP(Tahiti!F6521,'Power Matrix'!$B$2:$AI$30,HLOOKUP(E6521,'Power Matrix'!$B$2:$AI$30,29)))</f>
        <v>9633.9705665237434</v>
      </c>
      <c r="H6521">
        <f t="shared" si="202"/>
        <v>0.12529353894372131</v>
      </c>
      <c r="M6521">
        <v>7920.0858554479473</v>
      </c>
      <c r="N6521" s="9">
        <v>0.10300380089591459</v>
      </c>
    </row>
    <row r="6522" spans="1:14" x14ac:dyDescent="0.25">
      <c r="A6522" s="2">
        <v>43737.666666666657</v>
      </c>
      <c r="B6522">
        <v>10.65694327404856</v>
      </c>
      <c r="C6522">
        <v>2.327630265888017</v>
      </c>
      <c r="E6522">
        <f t="shared" si="203"/>
        <v>10.5</v>
      </c>
      <c r="F6522">
        <f t="shared" si="203"/>
        <v>2.5</v>
      </c>
      <c r="G6522">
        <f>IF(OR(Tahiti!E6522&lt;2.5,F6522&lt;0.5),0,VLOOKUP(Tahiti!F6522,'Power Matrix'!$B$2:$AI$30,HLOOKUP(E6522,'Power Matrix'!$B$2:$AI$30,29)))</f>
        <v>9633.9705665237434</v>
      </c>
      <c r="H6522">
        <f t="shared" si="202"/>
        <v>0.12529353894372131</v>
      </c>
      <c r="M6522">
        <v>8406.3130271597256</v>
      </c>
      <c r="N6522" s="9">
        <v>0.10932737461711776</v>
      </c>
    </row>
    <row r="6523" spans="1:14" x14ac:dyDescent="0.25">
      <c r="A6523" s="2">
        <v>43737.708333333343</v>
      </c>
      <c r="B6523">
        <v>10.58353979956135</v>
      </c>
      <c r="C6523">
        <v>2.3654414012016511</v>
      </c>
      <c r="E6523">
        <f t="shared" si="203"/>
        <v>10.5</v>
      </c>
      <c r="F6523">
        <f t="shared" si="203"/>
        <v>2.5</v>
      </c>
      <c r="G6523">
        <f>IF(OR(Tahiti!E6523&lt;2.5,F6523&lt;0.5),0,VLOOKUP(Tahiti!F6523,'Power Matrix'!$B$2:$AI$30,HLOOKUP(E6523,'Power Matrix'!$B$2:$AI$30,29)))</f>
        <v>9633.9705665237434</v>
      </c>
      <c r="H6523">
        <f t="shared" si="202"/>
        <v>0.12529353894372131</v>
      </c>
      <c r="M6523">
        <v>8955.2161541682199</v>
      </c>
      <c r="N6523" s="9">
        <v>0.11646607354506394</v>
      </c>
    </row>
    <row r="6524" spans="1:14" x14ac:dyDescent="0.25">
      <c r="A6524" s="2">
        <v>43737.75</v>
      </c>
      <c r="B6524">
        <v>10.49998332112639</v>
      </c>
      <c r="C6524">
        <v>2.4042744590913299</v>
      </c>
      <c r="E6524">
        <f t="shared" si="203"/>
        <v>10.5</v>
      </c>
      <c r="F6524">
        <f t="shared" si="203"/>
        <v>2.5</v>
      </c>
      <c r="G6524">
        <f>IF(OR(Tahiti!E6524&lt;2.5,F6524&lt;0.5),0,VLOOKUP(Tahiti!F6524,'Power Matrix'!$B$2:$AI$30,HLOOKUP(E6524,'Power Matrix'!$B$2:$AI$30,29)))</f>
        <v>9633.9705665237434</v>
      </c>
      <c r="H6524">
        <f t="shared" si="202"/>
        <v>0.12529353894372131</v>
      </c>
      <c r="M6524">
        <v>9317.5615938482115</v>
      </c>
      <c r="N6524" s="9">
        <v>0.12117851709751196</v>
      </c>
    </row>
    <row r="6525" spans="1:14" x14ac:dyDescent="0.25">
      <c r="A6525" s="2">
        <v>43737.791666666657</v>
      </c>
      <c r="B6525">
        <v>10.45498081714171</v>
      </c>
      <c r="C6525">
        <v>2.4348185894197618</v>
      </c>
      <c r="E6525">
        <f t="shared" si="203"/>
        <v>10.5</v>
      </c>
      <c r="F6525">
        <f t="shared" si="203"/>
        <v>2.5</v>
      </c>
      <c r="G6525">
        <f>IF(OR(Tahiti!E6525&lt;2.5,F6525&lt;0.5),0,VLOOKUP(Tahiti!F6525,'Power Matrix'!$B$2:$AI$30,HLOOKUP(E6525,'Power Matrix'!$B$2:$AI$30,29)))</f>
        <v>9633.9705665237434</v>
      </c>
      <c r="H6525">
        <f t="shared" si="202"/>
        <v>0.12529353894372131</v>
      </c>
      <c r="M6525">
        <v>9524.1555202626296</v>
      </c>
      <c r="N6525" s="9">
        <v>0.12386535156510277</v>
      </c>
    </row>
    <row r="6526" spans="1:14" x14ac:dyDescent="0.25">
      <c r="A6526" s="2">
        <v>43737.833333333343</v>
      </c>
      <c r="B6526">
        <v>10.44057452775637</v>
      </c>
      <c r="C6526">
        <v>2.456733151328264</v>
      </c>
      <c r="E6526">
        <f t="shared" si="203"/>
        <v>10.5</v>
      </c>
      <c r="F6526">
        <f t="shared" si="203"/>
        <v>2.5</v>
      </c>
      <c r="G6526">
        <f>IF(OR(Tahiti!E6526&lt;2.5,F6526&lt;0.5),0,VLOOKUP(Tahiti!F6526,'Power Matrix'!$B$2:$AI$30,HLOOKUP(E6526,'Power Matrix'!$B$2:$AI$30,29)))</f>
        <v>9633.9705665237434</v>
      </c>
      <c r="H6526">
        <f t="shared" si="202"/>
        <v>0.12529353894372131</v>
      </c>
      <c r="M6526">
        <v>9670.1705834632667</v>
      </c>
      <c r="N6526" s="9">
        <v>0.12576433432516682</v>
      </c>
    </row>
    <row r="6527" spans="1:14" x14ac:dyDescent="0.25">
      <c r="A6527" s="2">
        <v>43737.875</v>
      </c>
      <c r="B6527">
        <v>10.43426320097803</v>
      </c>
      <c r="C6527">
        <v>2.4738219677387812</v>
      </c>
      <c r="E6527">
        <f t="shared" si="203"/>
        <v>10.5</v>
      </c>
      <c r="F6527">
        <f t="shared" si="203"/>
        <v>2.5</v>
      </c>
      <c r="G6527">
        <f>IF(OR(Tahiti!E6527&lt;2.5,F6527&lt;0.5),0,VLOOKUP(Tahiti!F6527,'Power Matrix'!$B$2:$AI$30,HLOOKUP(E6527,'Power Matrix'!$B$2:$AI$30,29)))</f>
        <v>9633.9705665237434</v>
      </c>
      <c r="H6527">
        <f t="shared" si="202"/>
        <v>0.12529353894372131</v>
      </c>
      <c r="M6527">
        <v>8783.9721224701607</v>
      </c>
      <c r="N6527" s="9">
        <v>0.1142389782246884</v>
      </c>
    </row>
    <row r="6528" spans="1:14" x14ac:dyDescent="0.25">
      <c r="A6528" s="2">
        <v>43737.916666666657</v>
      </c>
      <c r="B6528">
        <v>10.6386953074938</v>
      </c>
      <c r="C6528">
        <v>2.4503745219662121</v>
      </c>
      <c r="E6528">
        <f t="shared" si="203"/>
        <v>10.5</v>
      </c>
      <c r="F6528">
        <f t="shared" si="203"/>
        <v>2.5</v>
      </c>
      <c r="G6528">
        <f>IF(OR(Tahiti!E6528&lt;2.5,F6528&lt;0.5),0,VLOOKUP(Tahiti!F6528,'Power Matrix'!$B$2:$AI$30,HLOOKUP(E6528,'Power Matrix'!$B$2:$AI$30,29)))</f>
        <v>9633.9705665237434</v>
      </c>
      <c r="H6528">
        <f t="shared" si="202"/>
        <v>0.12529353894372131</v>
      </c>
      <c r="M6528">
        <v>8044.5296965562829</v>
      </c>
      <c r="N6528" s="9">
        <v>0.1046222415121143</v>
      </c>
    </row>
    <row r="6529" spans="1:14" x14ac:dyDescent="0.25">
      <c r="A6529" s="2">
        <v>43737.958333333343</v>
      </c>
      <c r="B6529">
        <v>10.80855231948475</v>
      </c>
      <c r="C6529">
        <v>2.4285735070106029</v>
      </c>
      <c r="E6529">
        <f t="shared" si="203"/>
        <v>11</v>
      </c>
      <c r="F6529">
        <f t="shared" si="203"/>
        <v>2.5</v>
      </c>
      <c r="G6529">
        <f>IF(OR(Tahiti!E6529&lt;2.5,F6529&lt;0.5),0,VLOOKUP(Tahiti!F6529,'Power Matrix'!$B$2:$AI$30,HLOOKUP(E6529,'Power Matrix'!$B$2:$AI$30,29)))</f>
        <v>7745.5223652343748</v>
      </c>
      <c r="H6529">
        <f t="shared" si="202"/>
        <v>0.10073353467366189</v>
      </c>
      <c r="M6529">
        <v>7575.0417712184581</v>
      </c>
      <c r="N6529" s="9">
        <v>9.85163682088257E-2</v>
      </c>
    </row>
    <row r="6530" spans="1:14" x14ac:dyDescent="0.25">
      <c r="A6530" s="2">
        <v>43738</v>
      </c>
      <c r="B6530">
        <v>10.91845172708148</v>
      </c>
      <c r="C6530">
        <v>2.4134149887992811</v>
      </c>
      <c r="E6530">
        <f t="shared" si="203"/>
        <v>11</v>
      </c>
      <c r="F6530">
        <f t="shared" si="203"/>
        <v>2.5</v>
      </c>
      <c r="G6530">
        <f>IF(OR(Tahiti!E6530&lt;2.5,F6530&lt;0.5),0,VLOOKUP(Tahiti!F6530,'Power Matrix'!$B$2:$AI$30,HLOOKUP(E6530,'Power Matrix'!$B$2:$AI$30,29)))</f>
        <v>7745.5223652343748</v>
      </c>
      <c r="H6530">
        <f t="shared" ref="H6530:H6593" si="204">G6530/$K$2</f>
        <v>0.10073353467366189</v>
      </c>
      <c r="M6530">
        <v>7412.4394602685688</v>
      </c>
      <c r="N6530" s="9">
        <v>9.640166183215465E-2</v>
      </c>
    </row>
    <row r="6531" spans="1:14" x14ac:dyDescent="0.25">
      <c r="A6531" s="2">
        <v>43738.041666666657</v>
      </c>
      <c r="B6531">
        <v>10.956868498775711</v>
      </c>
      <c r="C6531">
        <v>2.4078511881074851</v>
      </c>
      <c r="E6531">
        <f t="shared" ref="E6531:F6594" si="205">MROUND(B6531,0.5)</f>
        <v>11</v>
      </c>
      <c r="F6531">
        <f t="shared" si="205"/>
        <v>2.5</v>
      </c>
      <c r="G6531">
        <f>IF(OR(Tahiti!E6531&lt;2.5,F6531&lt;0.5),0,VLOOKUP(Tahiti!F6531,'Power Matrix'!$B$2:$AI$30,HLOOKUP(E6531,'Power Matrix'!$B$2:$AI$30,29)))</f>
        <v>7745.5223652343748</v>
      </c>
      <c r="H6531">
        <f t="shared" si="204"/>
        <v>0.10073353467366189</v>
      </c>
      <c r="M6531">
        <v>7563.2214952006252</v>
      </c>
      <c r="N6531" s="9">
        <v>9.8362640916003719E-2</v>
      </c>
    </row>
    <row r="6532" spans="1:14" x14ac:dyDescent="0.25">
      <c r="A6532" s="2">
        <v>43738.083333333343</v>
      </c>
      <c r="B6532">
        <v>10.92105857944644</v>
      </c>
      <c r="C6532">
        <v>2.4129040275112592</v>
      </c>
      <c r="E6532">
        <f t="shared" si="205"/>
        <v>11</v>
      </c>
      <c r="F6532">
        <f t="shared" si="205"/>
        <v>2.5</v>
      </c>
      <c r="G6532">
        <f>IF(OR(Tahiti!E6532&lt;2.5,F6532&lt;0.5),0,VLOOKUP(Tahiti!F6532,'Power Matrix'!$B$2:$AI$30,HLOOKUP(E6532,'Power Matrix'!$B$2:$AI$30,29)))</f>
        <v>7745.5223652343748</v>
      </c>
      <c r="H6532">
        <f t="shared" si="204"/>
        <v>0.10073353467366189</v>
      </c>
      <c r="M6532">
        <v>8035.5945809967734</v>
      </c>
      <c r="N6532" s="9">
        <v>0.10450603685463061</v>
      </c>
    </row>
    <row r="6533" spans="1:14" x14ac:dyDescent="0.25">
      <c r="A6533" s="2">
        <v>43738.125</v>
      </c>
      <c r="B6533">
        <v>10.81349161870258</v>
      </c>
      <c r="C6533">
        <v>2.4299928439217759</v>
      </c>
      <c r="E6533">
        <f t="shared" si="205"/>
        <v>11</v>
      </c>
      <c r="F6533">
        <f t="shared" si="205"/>
        <v>2.5</v>
      </c>
      <c r="G6533">
        <f>IF(OR(Tahiti!E6533&lt;2.5,F6533&lt;0.5),0,VLOOKUP(Tahiti!F6533,'Power Matrix'!$B$2:$AI$30,HLOOKUP(E6533,'Power Matrix'!$B$2:$AI$30,29)))</f>
        <v>7745.5223652343748</v>
      </c>
      <c r="H6533">
        <f t="shared" si="204"/>
        <v>0.10073353467366189</v>
      </c>
      <c r="M6533">
        <v>8782.8191129049192</v>
      </c>
      <c r="N6533" s="9">
        <v>0.11422398288627203</v>
      </c>
    </row>
    <row r="6534" spans="1:14" x14ac:dyDescent="0.25">
      <c r="A6534" s="2">
        <v>43738.166666666657</v>
      </c>
      <c r="B6534">
        <v>10.652827191367029</v>
      </c>
      <c r="C6534">
        <v>2.4579821678100959</v>
      </c>
      <c r="E6534">
        <f t="shared" si="205"/>
        <v>10.5</v>
      </c>
      <c r="F6534">
        <f t="shared" si="205"/>
        <v>2.5</v>
      </c>
      <c r="G6534">
        <f>IF(OR(Tahiti!E6534&lt;2.5,F6534&lt;0.5),0,VLOOKUP(Tahiti!F6534,'Power Matrix'!$B$2:$AI$30,HLOOKUP(E6534,'Power Matrix'!$B$2:$AI$30,29)))</f>
        <v>9633.9705665237434</v>
      </c>
      <c r="H6534">
        <f t="shared" si="204"/>
        <v>0.12529353894372131</v>
      </c>
      <c r="M6534">
        <v>9791.486484874471</v>
      </c>
      <c r="N6534" s="9">
        <v>0.12734209486748121</v>
      </c>
    </row>
    <row r="6535" spans="1:14" x14ac:dyDescent="0.25">
      <c r="A6535" s="2">
        <v>43738.208333333343</v>
      </c>
      <c r="B6535">
        <v>10.47350318920857</v>
      </c>
      <c r="C6535">
        <v>2.5063531697428538</v>
      </c>
      <c r="E6535">
        <f t="shared" si="205"/>
        <v>10.5</v>
      </c>
      <c r="F6535">
        <f t="shared" si="205"/>
        <v>2.5</v>
      </c>
      <c r="G6535">
        <f>IF(OR(Tahiti!E6535&lt;2.5,F6535&lt;0.5),0,VLOOKUP(Tahiti!F6535,'Power Matrix'!$B$2:$AI$30,HLOOKUP(E6535,'Power Matrix'!$B$2:$AI$30,29)))</f>
        <v>9633.9705665237434</v>
      </c>
      <c r="H6535">
        <f t="shared" si="204"/>
        <v>0.12529353894372131</v>
      </c>
      <c r="M6535">
        <v>10978.511654229078</v>
      </c>
      <c r="N6535" s="9">
        <v>0.14277981946216314</v>
      </c>
    </row>
    <row r="6536" spans="1:14" x14ac:dyDescent="0.25">
      <c r="A6536" s="2">
        <v>43738.25</v>
      </c>
      <c r="B6536">
        <v>10.267287446864151</v>
      </c>
      <c r="C6536">
        <v>2.5481952218842192</v>
      </c>
      <c r="E6536">
        <f t="shared" si="205"/>
        <v>10.5</v>
      </c>
      <c r="F6536">
        <f t="shared" si="205"/>
        <v>2.5</v>
      </c>
      <c r="G6536">
        <f>IF(OR(Tahiti!E6536&lt;2.5,F6536&lt;0.5),0,VLOOKUP(Tahiti!F6536,'Power Matrix'!$B$2:$AI$30,HLOOKUP(E6536,'Power Matrix'!$B$2:$AI$30,29)))</f>
        <v>9633.9705665237434</v>
      </c>
      <c r="H6536">
        <f t="shared" si="204"/>
        <v>0.12529353894372131</v>
      </c>
      <c r="M6536">
        <v>12181.68166806133</v>
      </c>
      <c r="N6536" s="9">
        <v>0.15842751404661823</v>
      </c>
    </row>
    <row r="6537" spans="1:14" x14ac:dyDescent="0.25">
      <c r="A6537" s="2">
        <v>43738.291666666657</v>
      </c>
      <c r="B6537">
        <v>10.07630121044137</v>
      </c>
      <c r="C6537">
        <v>2.5904914618371588</v>
      </c>
      <c r="E6537">
        <f t="shared" si="205"/>
        <v>10</v>
      </c>
      <c r="F6537">
        <f t="shared" si="205"/>
        <v>2.5</v>
      </c>
      <c r="G6537">
        <f>IF(OR(Tahiti!E6537&lt;2.5,F6537&lt;0.5),0,VLOOKUP(Tahiti!F6537,'Power Matrix'!$B$2:$AI$30,HLOOKUP(E6537,'Power Matrix'!$B$2:$AI$30,29)))</f>
        <v>11366.845029296874</v>
      </c>
      <c r="H6537">
        <f t="shared" si="204"/>
        <v>0.14783024615979792</v>
      </c>
      <c r="M6537">
        <v>13476.779497935995</v>
      </c>
      <c r="N6537" s="9">
        <v>0.17527076567846511</v>
      </c>
    </row>
    <row r="6538" spans="1:14" x14ac:dyDescent="0.25">
      <c r="A6538" s="2">
        <v>43738.333333333343</v>
      </c>
      <c r="B6538">
        <v>9.9223597181523147</v>
      </c>
      <c r="C6538">
        <v>2.62762131543343</v>
      </c>
      <c r="E6538">
        <f t="shared" si="205"/>
        <v>10</v>
      </c>
      <c r="F6538">
        <f t="shared" si="205"/>
        <v>2.5</v>
      </c>
      <c r="G6538">
        <f>IF(OR(Tahiti!E6538&lt;2.5,F6538&lt;0.5),0,VLOOKUP(Tahiti!F6538,'Power Matrix'!$B$2:$AI$30,HLOOKUP(E6538,'Power Matrix'!$B$2:$AI$30,29)))</f>
        <v>11366.845029296874</v>
      </c>
      <c r="H6538">
        <f t="shared" si="204"/>
        <v>0.14783024615979792</v>
      </c>
      <c r="M6538">
        <v>14611.166632610282</v>
      </c>
      <c r="N6538" s="9">
        <v>0.19002391213312164</v>
      </c>
    </row>
    <row r="6539" spans="1:14" x14ac:dyDescent="0.25">
      <c r="A6539" s="2">
        <v>43738.375</v>
      </c>
      <c r="B6539">
        <v>9.8136951353600423</v>
      </c>
      <c r="C6539">
        <v>2.6564622414684549</v>
      </c>
      <c r="E6539">
        <f t="shared" si="205"/>
        <v>10</v>
      </c>
      <c r="F6539">
        <f t="shared" si="205"/>
        <v>2.5</v>
      </c>
      <c r="G6539">
        <f>IF(OR(Tahiti!E6539&lt;2.5,F6539&lt;0.5),0,VLOOKUP(Tahiti!F6539,'Power Matrix'!$B$2:$AI$30,HLOOKUP(E6539,'Power Matrix'!$B$2:$AI$30,29)))</f>
        <v>11366.845029296874</v>
      </c>
      <c r="H6539">
        <f t="shared" si="204"/>
        <v>0.14783024615979792</v>
      </c>
      <c r="M6539">
        <v>13755.724424751485</v>
      </c>
      <c r="N6539" s="9">
        <v>0.17889855308216657</v>
      </c>
    </row>
    <row r="6540" spans="1:14" x14ac:dyDescent="0.25">
      <c r="A6540" s="2">
        <v>43738.416666666657</v>
      </c>
      <c r="B6540">
        <v>9.5460125583048363</v>
      </c>
      <c r="C6540">
        <v>2.4361243793780401</v>
      </c>
      <c r="E6540">
        <f t="shared" si="205"/>
        <v>9.5</v>
      </c>
      <c r="F6540">
        <f t="shared" si="205"/>
        <v>2.5</v>
      </c>
      <c r="G6540">
        <f>IF(OR(Tahiti!E6540&lt;2.5,F6540&lt;0.5),0,VLOOKUP(Tahiti!F6540,'Power Matrix'!$B$2:$AI$30,HLOOKUP(E6540,'Power Matrix'!$B$2:$AI$30,29)))</f>
        <v>14742.575451416013</v>
      </c>
      <c r="H6540">
        <f t="shared" si="204"/>
        <v>0.19173293489926602</v>
      </c>
      <c r="M6540">
        <v>12710.179938956047</v>
      </c>
      <c r="N6540" s="9">
        <v>0.16530083987447261</v>
      </c>
    </row>
    <row r="6541" spans="1:14" x14ac:dyDescent="0.25">
      <c r="A6541" s="2">
        <v>43738.458333333343</v>
      </c>
      <c r="B6541">
        <v>9.6530307080244988</v>
      </c>
      <c r="C6541">
        <v>2.401776426127666</v>
      </c>
      <c r="E6541">
        <f t="shared" si="205"/>
        <v>9.5</v>
      </c>
      <c r="F6541">
        <f t="shared" si="205"/>
        <v>2.5</v>
      </c>
      <c r="G6541">
        <f>IF(OR(Tahiti!E6541&lt;2.5,F6541&lt;0.5),0,VLOOKUP(Tahiti!F6541,'Power Matrix'!$B$2:$AI$30,HLOOKUP(E6541,'Power Matrix'!$B$2:$AI$30,29)))</f>
        <v>14742.575451416013</v>
      </c>
      <c r="H6541">
        <f t="shared" si="204"/>
        <v>0.19173293489926602</v>
      </c>
      <c r="M6541">
        <v>11800.089345208955</v>
      </c>
      <c r="N6541" s="9">
        <v>0.15346475728313455</v>
      </c>
    </row>
    <row r="6542" spans="1:14" x14ac:dyDescent="0.25">
      <c r="A6542" s="2">
        <v>43738.5</v>
      </c>
      <c r="B6542">
        <v>9.7595000467199569</v>
      </c>
      <c r="C6542">
        <v>2.3780451129728628</v>
      </c>
      <c r="E6542">
        <f t="shared" si="205"/>
        <v>10</v>
      </c>
      <c r="F6542">
        <f t="shared" si="205"/>
        <v>2.5</v>
      </c>
      <c r="G6542">
        <f>IF(OR(Tahiti!E6542&lt;2.5,F6542&lt;0.5),0,VLOOKUP(Tahiti!F6542,'Power Matrix'!$B$2:$AI$30,HLOOKUP(E6542,'Power Matrix'!$B$2:$AI$30,29)))</f>
        <v>11366.845029296874</v>
      </c>
      <c r="H6542">
        <f t="shared" si="204"/>
        <v>0.14783024615979792</v>
      </c>
      <c r="M6542">
        <v>11178.996631211399</v>
      </c>
      <c r="N6542" s="9">
        <v>0.14538720466336069</v>
      </c>
    </row>
    <row r="6543" spans="1:14" x14ac:dyDescent="0.25">
      <c r="A6543" s="2">
        <v>43738.541666666657</v>
      </c>
      <c r="B6543">
        <v>9.8614416944657375</v>
      </c>
      <c r="C6543">
        <v>2.3800889581249511</v>
      </c>
      <c r="E6543">
        <f t="shared" si="205"/>
        <v>10</v>
      </c>
      <c r="F6543">
        <f t="shared" si="205"/>
        <v>2.5</v>
      </c>
      <c r="G6543">
        <f>IF(OR(Tahiti!E6543&lt;2.5,F6543&lt;0.5),0,VLOOKUP(Tahiti!F6543,'Power Matrix'!$B$2:$AI$30,HLOOKUP(E6543,'Power Matrix'!$B$2:$AI$30,29)))</f>
        <v>11366.845029296874</v>
      </c>
      <c r="H6543">
        <f t="shared" si="204"/>
        <v>0.14783024615979792</v>
      </c>
      <c r="M6543">
        <v>10797.032831345186</v>
      </c>
      <c r="N6543" s="9">
        <v>0.14041961669664652</v>
      </c>
    </row>
    <row r="6544" spans="1:14" x14ac:dyDescent="0.25">
      <c r="A6544" s="2">
        <v>43738.583333333343</v>
      </c>
      <c r="B6544">
        <v>9.9371776158058065</v>
      </c>
      <c r="C6544">
        <v>2.3904785043147339</v>
      </c>
      <c r="E6544">
        <f t="shared" si="205"/>
        <v>10</v>
      </c>
      <c r="F6544">
        <f t="shared" si="205"/>
        <v>2.5</v>
      </c>
      <c r="G6544">
        <f>IF(OR(Tahiti!E6544&lt;2.5,F6544&lt;0.5),0,VLOOKUP(Tahiti!F6544,'Power Matrix'!$B$2:$AI$30,HLOOKUP(E6544,'Power Matrix'!$B$2:$AI$30,29)))</f>
        <v>11366.845029296874</v>
      </c>
      <c r="H6544">
        <f t="shared" si="204"/>
        <v>0.14783024615979792</v>
      </c>
      <c r="M6544">
        <v>10797.30475134381</v>
      </c>
      <c r="N6544" s="9">
        <v>0.14042315312212336</v>
      </c>
    </row>
    <row r="6545" spans="1:14" x14ac:dyDescent="0.25">
      <c r="A6545" s="2">
        <v>43738.625</v>
      </c>
      <c r="B6545">
        <v>9.9664018028446364</v>
      </c>
      <c r="C6545">
        <v>2.4111440497414049</v>
      </c>
      <c r="E6545">
        <f t="shared" si="205"/>
        <v>10</v>
      </c>
      <c r="F6545">
        <f t="shared" si="205"/>
        <v>2.5</v>
      </c>
      <c r="G6545">
        <f>IF(OR(Tahiti!E6545&lt;2.5,F6545&lt;0.5),0,VLOOKUP(Tahiti!F6545,'Power Matrix'!$B$2:$AI$30,HLOOKUP(E6545,'Power Matrix'!$B$2:$AI$30,29)))</f>
        <v>11366.845029296874</v>
      </c>
      <c r="H6545">
        <f t="shared" si="204"/>
        <v>0.14783024615979792</v>
      </c>
      <c r="M6545">
        <v>11079.974014387895</v>
      </c>
      <c r="N6545" s="9">
        <v>0.14409937696885855</v>
      </c>
    </row>
    <row r="6546" spans="1:14" x14ac:dyDescent="0.25">
      <c r="A6546" s="2">
        <v>43738.666666666657</v>
      </c>
      <c r="B6546">
        <v>9.9605020843344505</v>
      </c>
      <c r="C6546">
        <v>2.4383953184359162</v>
      </c>
      <c r="E6546">
        <f t="shared" si="205"/>
        <v>10</v>
      </c>
      <c r="F6546">
        <f t="shared" si="205"/>
        <v>2.5</v>
      </c>
      <c r="G6546">
        <f>IF(OR(Tahiti!E6546&lt;2.5,F6546&lt;0.5),0,VLOOKUP(Tahiti!F6546,'Power Matrix'!$B$2:$AI$30,HLOOKUP(E6546,'Power Matrix'!$B$2:$AI$30,29)))</f>
        <v>11366.845029296874</v>
      </c>
      <c r="H6546">
        <f t="shared" si="204"/>
        <v>0.14783024615979792</v>
      </c>
      <c r="M6546">
        <v>11648.014360683837</v>
      </c>
      <c r="N6546" s="9">
        <v>0.15148696288630997</v>
      </c>
    </row>
    <row r="6547" spans="1:14" x14ac:dyDescent="0.25">
      <c r="A6547" s="2">
        <v>43738.708333333343</v>
      </c>
      <c r="B6547">
        <v>9.9083650370351286</v>
      </c>
      <c r="C6547">
        <v>2.4632621011196578</v>
      </c>
      <c r="E6547">
        <f t="shared" si="205"/>
        <v>10</v>
      </c>
      <c r="F6547">
        <f t="shared" si="205"/>
        <v>2.5</v>
      </c>
      <c r="G6547">
        <f>IF(OR(Tahiti!E6547&lt;2.5,F6547&lt;0.5),0,VLOOKUP(Tahiti!F6547,'Power Matrix'!$B$2:$AI$30,HLOOKUP(E6547,'Power Matrix'!$B$2:$AI$30,29)))</f>
        <v>11366.845029296874</v>
      </c>
      <c r="H6547">
        <f t="shared" si="204"/>
        <v>0.14783024615979792</v>
      </c>
      <c r="M6547">
        <v>12343.890910325861</v>
      </c>
      <c r="N6547" s="9">
        <v>0.16053710841196212</v>
      </c>
    </row>
    <row r="6548" spans="1:14" x14ac:dyDescent="0.25">
      <c r="A6548" s="2">
        <v>43738.75</v>
      </c>
      <c r="B6548">
        <v>9.8485446353969586</v>
      </c>
      <c r="C6548">
        <v>2.4951687948828152</v>
      </c>
      <c r="E6548">
        <f t="shared" si="205"/>
        <v>10</v>
      </c>
      <c r="F6548">
        <f t="shared" si="205"/>
        <v>2.5</v>
      </c>
      <c r="G6548">
        <f>IF(OR(Tahiti!E6548&lt;2.5,F6548&lt;0.5),0,VLOOKUP(Tahiti!F6548,'Power Matrix'!$B$2:$AI$30,HLOOKUP(E6548,'Power Matrix'!$B$2:$AI$30,29)))</f>
        <v>11366.845029296874</v>
      </c>
      <c r="H6548">
        <f t="shared" si="204"/>
        <v>0.14783024615979792</v>
      </c>
      <c r="M6548">
        <v>13140.309154435654</v>
      </c>
      <c r="N6548" s="9">
        <v>0.17089483782845963</v>
      </c>
    </row>
    <row r="6549" spans="1:14" x14ac:dyDescent="0.25">
      <c r="A6549" s="2">
        <v>43738.791666666657</v>
      </c>
      <c r="B6549">
        <v>9.7820012987122951</v>
      </c>
      <c r="C6549">
        <v>2.5236123065827121</v>
      </c>
      <c r="E6549">
        <f t="shared" si="205"/>
        <v>10</v>
      </c>
      <c r="F6549">
        <f t="shared" si="205"/>
        <v>2.5</v>
      </c>
      <c r="G6549">
        <f>IF(OR(Tahiti!E6549&lt;2.5,F6549&lt;0.5),0,VLOOKUP(Tahiti!F6549,'Power Matrix'!$B$2:$AI$30,HLOOKUP(E6549,'Power Matrix'!$B$2:$AI$30,29)))</f>
        <v>11366.845029296874</v>
      </c>
      <c r="H6549">
        <f t="shared" si="204"/>
        <v>0.14783024615979792</v>
      </c>
      <c r="M6549">
        <v>13718.141466586239</v>
      </c>
      <c r="N6549" s="9">
        <v>0.17840977207516906</v>
      </c>
    </row>
    <row r="6550" spans="1:14" x14ac:dyDescent="0.25">
      <c r="A6550" s="2">
        <v>43738.833333333343</v>
      </c>
      <c r="B6550">
        <v>9.7337059285823972</v>
      </c>
      <c r="C6550">
        <v>2.5429152885746569</v>
      </c>
      <c r="E6550">
        <f t="shared" si="205"/>
        <v>9.5</v>
      </c>
      <c r="F6550">
        <f t="shared" si="205"/>
        <v>2.5</v>
      </c>
      <c r="G6550">
        <f>IF(OR(Tahiti!E6550&lt;2.5,F6550&lt;0.5),0,VLOOKUP(Tahiti!F6550,'Power Matrix'!$B$2:$AI$30,HLOOKUP(E6550,'Power Matrix'!$B$2:$AI$30,29)))</f>
        <v>14742.575451416013</v>
      </c>
      <c r="H6550">
        <f t="shared" si="204"/>
        <v>0.19173293489926602</v>
      </c>
      <c r="M6550">
        <v>14109.519181461503</v>
      </c>
      <c r="N6550" s="9">
        <v>0.18349979167266869</v>
      </c>
    </row>
    <row r="6551" spans="1:14" x14ac:dyDescent="0.25">
      <c r="A6551" s="2">
        <v>43738.875</v>
      </c>
      <c r="B6551">
        <v>9.6989936313015317</v>
      </c>
      <c r="C6551">
        <v>2.5547241716756122</v>
      </c>
      <c r="E6551">
        <f t="shared" si="205"/>
        <v>9.5</v>
      </c>
      <c r="F6551">
        <f t="shared" si="205"/>
        <v>2.5</v>
      </c>
      <c r="G6551">
        <f>IF(OR(Tahiti!E6551&lt;2.5,F6551&lt;0.5),0,VLOOKUP(Tahiti!F6551,'Power Matrix'!$B$2:$AI$30,HLOOKUP(E6551,'Power Matrix'!$B$2:$AI$30,29)))</f>
        <v>14742.575451416013</v>
      </c>
      <c r="H6551">
        <f t="shared" si="204"/>
        <v>0.19173293489926602</v>
      </c>
      <c r="M6551">
        <v>12034.723462217296</v>
      </c>
      <c r="N6551" s="9">
        <v>0.15651626534918556</v>
      </c>
    </row>
    <row r="6552" spans="1:14" x14ac:dyDescent="0.25">
      <c r="A6552" s="2">
        <v>43738.916666666657</v>
      </c>
      <c r="B6552">
        <v>9.9150879720816185</v>
      </c>
      <c r="C6552">
        <v>2.5076021862246858</v>
      </c>
      <c r="E6552">
        <f t="shared" si="205"/>
        <v>10</v>
      </c>
      <c r="F6552">
        <f t="shared" si="205"/>
        <v>2.5</v>
      </c>
      <c r="G6552">
        <f>IF(OR(Tahiti!E6552&lt;2.5,F6552&lt;0.5),0,VLOOKUP(Tahiti!F6552,'Power Matrix'!$B$2:$AI$30,HLOOKUP(E6552,'Power Matrix'!$B$2:$AI$30,29)))</f>
        <v>11366.845029296874</v>
      </c>
      <c r="H6552">
        <f t="shared" si="204"/>
        <v>0.14783024615979792</v>
      </c>
      <c r="M6552">
        <v>10748.344077099342</v>
      </c>
      <c r="N6552" s="9">
        <v>0.13978640048665311</v>
      </c>
    </row>
    <row r="6553" spans="1:14" x14ac:dyDescent="0.25">
      <c r="A6553" s="2">
        <v>43738.958333333343</v>
      </c>
      <c r="B6553">
        <v>10.093725960459819</v>
      </c>
      <c r="C6553">
        <v>2.4654762667010872</v>
      </c>
      <c r="E6553">
        <f t="shared" si="205"/>
        <v>10</v>
      </c>
      <c r="F6553">
        <f t="shared" si="205"/>
        <v>2.5</v>
      </c>
      <c r="G6553">
        <f>IF(OR(Tahiti!E6553&lt;2.5,F6553&lt;0.5),0,VLOOKUP(Tahiti!F6553,'Power Matrix'!$B$2:$AI$30,HLOOKUP(E6553,'Power Matrix'!$B$2:$AI$30,29)))</f>
        <v>11366.845029296874</v>
      </c>
      <c r="H6553">
        <f t="shared" si="204"/>
        <v>0.14783024615979792</v>
      </c>
      <c r="M6553">
        <v>10073.207104922796</v>
      </c>
      <c r="N6553" s="9">
        <v>0.1310059812426233</v>
      </c>
    </row>
    <row r="6554" spans="1:14" x14ac:dyDescent="0.25">
      <c r="A6554" s="2">
        <v>43739</v>
      </c>
      <c r="B6554">
        <v>10.215287602320879</v>
      </c>
      <c r="C6554">
        <v>2.4322637829796512</v>
      </c>
      <c r="E6554">
        <f t="shared" si="205"/>
        <v>10</v>
      </c>
      <c r="F6554">
        <f t="shared" si="205"/>
        <v>2.5</v>
      </c>
      <c r="G6554">
        <f>IF(OR(Tahiti!E6554&lt;2.5,F6554&lt;0.5),0,VLOOKUP(Tahiti!F6554,'Power Matrix'!$B$2:$AI$30,HLOOKUP(E6554,'Power Matrix'!$B$2:$AI$30,29)))</f>
        <v>11366.845029296874</v>
      </c>
      <c r="H6554">
        <f t="shared" si="204"/>
        <v>0.14783024615979792</v>
      </c>
      <c r="M6554">
        <v>9725.8132255280179</v>
      </c>
      <c r="N6554" s="9">
        <v>0.12648798855432114</v>
      </c>
    </row>
    <row r="6555" spans="1:14" x14ac:dyDescent="0.25">
      <c r="A6555" s="2">
        <v>43739.041666666657</v>
      </c>
      <c r="B6555">
        <v>10.267287446864151</v>
      </c>
      <c r="C6555">
        <v>2.4095543924008922</v>
      </c>
      <c r="E6555">
        <f t="shared" si="205"/>
        <v>10.5</v>
      </c>
      <c r="F6555">
        <f t="shared" si="205"/>
        <v>2.5</v>
      </c>
      <c r="G6555">
        <f>IF(OR(Tahiti!E6555&lt;2.5,F6555&lt;0.5),0,VLOOKUP(Tahiti!F6555,'Power Matrix'!$B$2:$AI$30,HLOOKUP(E6555,'Power Matrix'!$B$2:$AI$30,29)))</f>
        <v>9633.9705665237434</v>
      </c>
      <c r="H6555">
        <f t="shared" si="204"/>
        <v>0.12529353894372131</v>
      </c>
      <c r="M6555">
        <v>9676.0430374125135</v>
      </c>
      <c r="N6555" s="9">
        <v>0.12584070787570636</v>
      </c>
    </row>
    <row r="6556" spans="1:14" x14ac:dyDescent="0.25">
      <c r="A6556" s="2">
        <v>43739.083333333343</v>
      </c>
      <c r="B6556">
        <v>10.2509603188941</v>
      </c>
      <c r="C6556">
        <v>2.3968371336767862</v>
      </c>
      <c r="E6556">
        <f t="shared" si="205"/>
        <v>10.5</v>
      </c>
      <c r="F6556">
        <f t="shared" si="205"/>
        <v>2.5</v>
      </c>
      <c r="G6556">
        <f>IF(OR(Tahiti!E6556&lt;2.5,F6556&lt;0.5),0,VLOOKUP(Tahiti!F6556,'Power Matrix'!$B$2:$AI$30,HLOOKUP(E6556,'Power Matrix'!$B$2:$AI$30,29)))</f>
        <v>9633.9705665237434</v>
      </c>
      <c r="H6556">
        <f t="shared" si="204"/>
        <v>0.12529353894372131</v>
      </c>
      <c r="M6556">
        <v>9929.5479201520975</v>
      </c>
      <c r="N6556" s="9">
        <v>0.12913763759899829</v>
      </c>
    </row>
    <row r="6557" spans="1:14" x14ac:dyDescent="0.25">
      <c r="A6557" s="2">
        <v>43739.125</v>
      </c>
      <c r="B6557">
        <v>10.164522582582061</v>
      </c>
      <c r="C6557">
        <v>2.3950203824304861</v>
      </c>
      <c r="E6557">
        <f t="shared" si="205"/>
        <v>10</v>
      </c>
      <c r="F6557">
        <f t="shared" si="205"/>
        <v>2.5</v>
      </c>
      <c r="G6557">
        <f>IF(OR(Tahiti!E6557&lt;2.5,F6557&lt;0.5),0,VLOOKUP(Tahiti!F6557,'Power Matrix'!$B$2:$AI$30,HLOOKUP(E6557,'Power Matrix'!$B$2:$AI$30,29)))</f>
        <v>11366.845029296874</v>
      </c>
      <c r="H6557">
        <f t="shared" si="204"/>
        <v>0.14783024615979792</v>
      </c>
      <c r="M6557">
        <v>11038.326210768137</v>
      </c>
      <c r="N6557" s="9">
        <v>0.14355773106373859</v>
      </c>
    </row>
    <row r="6558" spans="1:14" x14ac:dyDescent="0.25">
      <c r="A6558" s="2">
        <v>43739.166666666657</v>
      </c>
      <c r="B6558">
        <v>10.27991010042083</v>
      </c>
      <c r="C6558">
        <v>2.5577331659272979</v>
      </c>
      <c r="E6558">
        <f t="shared" si="205"/>
        <v>10.5</v>
      </c>
      <c r="F6558">
        <f t="shared" si="205"/>
        <v>2.5</v>
      </c>
      <c r="G6558">
        <f>IF(OR(Tahiti!E6558&lt;2.5,F6558&lt;0.5),0,VLOOKUP(Tahiti!F6558,'Power Matrix'!$B$2:$AI$30,HLOOKUP(E6558,'Power Matrix'!$B$2:$AI$30,29)))</f>
        <v>9633.9705665237434</v>
      </c>
      <c r="H6558">
        <f t="shared" si="204"/>
        <v>0.12529353894372131</v>
      </c>
      <c r="M6558">
        <v>11904.521442195053</v>
      </c>
      <c r="N6558" s="9">
        <v>0.15482293737378339</v>
      </c>
    </row>
    <row r="6559" spans="1:14" x14ac:dyDescent="0.25">
      <c r="A6559" s="2">
        <v>43739.208333333343</v>
      </c>
      <c r="B6559">
        <v>10.05407436396113</v>
      </c>
      <c r="C6559">
        <v>2.5603447458438549</v>
      </c>
      <c r="E6559">
        <f t="shared" si="205"/>
        <v>10</v>
      </c>
      <c r="F6559">
        <f t="shared" si="205"/>
        <v>2.5</v>
      </c>
      <c r="G6559">
        <f>IF(OR(Tahiti!E6559&lt;2.5,F6559&lt;0.5),0,VLOOKUP(Tahiti!F6559,'Power Matrix'!$B$2:$AI$30,HLOOKUP(E6559,'Power Matrix'!$B$2:$AI$30,29)))</f>
        <v>11366.845029296874</v>
      </c>
      <c r="H6559">
        <f t="shared" si="204"/>
        <v>0.14783024615979792</v>
      </c>
      <c r="M6559">
        <v>13335.279355140316</v>
      </c>
      <c r="N6559" s="9">
        <v>0.17343050121652823</v>
      </c>
    </row>
    <row r="6560" spans="1:14" x14ac:dyDescent="0.25">
      <c r="A6560" s="2">
        <v>43739.25</v>
      </c>
      <c r="B6560">
        <v>9.8361963873523806</v>
      </c>
      <c r="C6560">
        <v>2.5682362590699741</v>
      </c>
      <c r="E6560">
        <f t="shared" si="205"/>
        <v>10</v>
      </c>
      <c r="F6560">
        <f t="shared" si="205"/>
        <v>2.5</v>
      </c>
      <c r="G6560">
        <f>IF(OR(Tahiti!E6560&lt;2.5,F6560&lt;0.5),0,VLOOKUP(Tahiti!F6560,'Power Matrix'!$B$2:$AI$30,HLOOKUP(E6560,'Power Matrix'!$B$2:$AI$30,29)))</f>
        <v>11366.845029296874</v>
      </c>
      <c r="H6560">
        <f t="shared" si="204"/>
        <v>0.14783024615979792</v>
      </c>
      <c r="M6560">
        <v>14607.479563763396</v>
      </c>
      <c r="N6560" s="9">
        <v>0.1899759603669002</v>
      </c>
    </row>
    <row r="6561" spans="1:14" x14ac:dyDescent="0.25">
      <c r="A6561" s="2">
        <v>43739.291666666657</v>
      </c>
      <c r="B6561">
        <v>9.6570095879499718</v>
      </c>
      <c r="C6561">
        <v>2.5706775185571908</v>
      </c>
      <c r="E6561">
        <f t="shared" si="205"/>
        <v>9.5</v>
      </c>
      <c r="F6561">
        <f t="shared" si="205"/>
        <v>2.5</v>
      </c>
      <c r="G6561">
        <f>IF(OR(Tahiti!E6561&lt;2.5,F6561&lt;0.5),0,VLOOKUP(Tahiti!F6561,'Power Matrix'!$B$2:$AI$30,HLOOKUP(E6561,'Power Matrix'!$B$2:$AI$30,29)))</f>
        <v>14742.575451416013</v>
      </c>
      <c r="H6561">
        <f t="shared" si="204"/>
        <v>0.19173293489926602</v>
      </c>
      <c r="M6561">
        <v>15437.05537767836</v>
      </c>
      <c r="N6561" s="9">
        <v>0.20076491689137849</v>
      </c>
    </row>
    <row r="6562" spans="1:14" x14ac:dyDescent="0.25">
      <c r="A6562" s="2">
        <v>43739.333333333343</v>
      </c>
      <c r="B6562">
        <v>9.5229624952882936</v>
      </c>
      <c r="C6562">
        <v>2.5632969666190939</v>
      </c>
      <c r="E6562">
        <f t="shared" si="205"/>
        <v>9.5</v>
      </c>
      <c r="F6562">
        <f t="shared" si="205"/>
        <v>2.5</v>
      </c>
      <c r="G6562">
        <f>IF(OR(Tahiti!E6562&lt;2.5,F6562&lt;0.5),0,VLOOKUP(Tahiti!F6562,'Power Matrix'!$B$2:$AI$30,HLOOKUP(E6562,'Power Matrix'!$B$2:$AI$30,29)))</f>
        <v>14742.575451416013</v>
      </c>
      <c r="H6562">
        <f t="shared" si="204"/>
        <v>0.19173293489926602</v>
      </c>
      <c r="M6562">
        <v>15851.96227950902</v>
      </c>
      <c r="N6562" s="9">
        <v>0.20616094272828386</v>
      </c>
    </row>
    <row r="6563" spans="1:14" x14ac:dyDescent="0.25">
      <c r="A6563" s="2">
        <v>43739.375</v>
      </c>
      <c r="B6563">
        <v>9.4196488199820045</v>
      </c>
      <c r="C6563">
        <v>2.5484790892664528</v>
      </c>
      <c r="E6563">
        <f t="shared" si="205"/>
        <v>9.5</v>
      </c>
      <c r="F6563">
        <f t="shared" si="205"/>
        <v>2.5</v>
      </c>
      <c r="G6563">
        <f>IF(OR(Tahiti!E6563&lt;2.5,F6563&lt;0.5),0,VLOOKUP(Tahiti!F6563,'Power Matrix'!$B$2:$AI$30,HLOOKUP(E6563,'Power Matrix'!$B$2:$AI$30,29)))</f>
        <v>14742.575451416013</v>
      </c>
      <c r="H6563">
        <f t="shared" si="204"/>
        <v>0.19173293489926602</v>
      </c>
      <c r="M6563">
        <v>13954.77768991116</v>
      </c>
      <c r="N6563" s="9">
        <v>0.18148731831355422</v>
      </c>
    </row>
    <row r="6564" spans="1:14" x14ac:dyDescent="0.25">
      <c r="A6564" s="2">
        <v>43739.416666666657</v>
      </c>
      <c r="B6564">
        <v>9.5753739480997169</v>
      </c>
      <c r="C6564">
        <v>2.473367779927206</v>
      </c>
      <c r="E6564">
        <f t="shared" si="205"/>
        <v>9.5</v>
      </c>
      <c r="F6564">
        <f t="shared" si="205"/>
        <v>2.5</v>
      </c>
      <c r="G6564">
        <f>IF(OR(Tahiti!E6564&lt;2.5,F6564&lt;0.5),0,VLOOKUP(Tahiti!F6564,'Power Matrix'!$B$2:$AI$30,HLOOKUP(E6564,'Power Matrix'!$B$2:$AI$30,29)))</f>
        <v>14742.575451416013</v>
      </c>
      <c r="H6564">
        <f t="shared" si="204"/>
        <v>0.19173293489926602</v>
      </c>
      <c r="M6564">
        <v>12384.434017416654</v>
      </c>
      <c r="N6564" s="9">
        <v>0.16106438730851716</v>
      </c>
    </row>
    <row r="6565" spans="1:14" x14ac:dyDescent="0.25">
      <c r="A6565" s="2">
        <v>43739.458333333343</v>
      </c>
      <c r="B6565">
        <v>9.7123022986384644</v>
      </c>
      <c r="C6565">
        <v>2.4069995859607811</v>
      </c>
      <c r="E6565">
        <f t="shared" si="205"/>
        <v>9.5</v>
      </c>
      <c r="F6565">
        <f t="shared" si="205"/>
        <v>2.5</v>
      </c>
      <c r="G6565">
        <f>IF(OR(Tahiti!E6565&lt;2.5,F6565&lt;0.5),0,VLOOKUP(Tahiti!F6565,'Power Matrix'!$B$2:$AI$30,HLOOKUP(E6565,'Power Matrix'!$B$2:$AI$30,29)))</f>
        <v>14742.575451416013</v>
      </c>
      <c r="H6565">
        <f t="shared" si="204"/>
        <v>0.19173293489926602</v>
      </c>
      <c r="M6565">
        <v>11206.524632023273</v>
      </c>
      <c r="N6565" s="9">
        <v>0.14574521703424154</v>
      </c>
    </row>
    <row r="6566" spans="1:14" x14ac:dyDescent="0.25">
      <c r="A6566" s="2">
        <v>43739.5</v>
      </c>
      <c r="B6566">
        <v>9.813420729847941</v>
      </c>
      <c r="C6566">
        <v>2.3513615790428202</v>
      </c>
      <c r="E6566">
        <f t="shared" si="205"/>
        <v>10</v>
      </c>
      <c r="F6566">
        <f t="shared" si="205"/>
        <v>2.5</v>
      </c>
      <c r="G6566">
        <f>IF(OR(Tahiti!E6566&lt;2.5,F6566&lt;0.5),0,VLOOKUP(Tahiti!F6566,'Power Matrix'!$B$2:$AI$30,HLOOKUP(E6566,'Power Matrix'!$B$2:$AI$30,29)))</f>
        <v>11366.845029296874</v>
      </c>
      <c r="H6566">
        <f t="shared" si="204"/>
        <v>0.14783024615979792</v>
      </c>
      <c r="M6566">
        <v>10394.049774089664</v>
      </c>
      <c r="N6566" s="9">
        <v>0.1351786651019839</v>
      </c>
    </row>
    <row r="6567" spans="1:14" x14ac:dyDescent="0.25">
      <c r="A6567" s="2">
        <v>43739.541666666657</v>
      </c>
      <c r="B6567">
        <v>9.8766712003873813</v>
      </c>
      <c r="C6567">
        <v>2.3060563448381952</v>
      </c>
      <c r="E6567">
        <f t="shared" si="205"/>
        <v>10</v>
      </c>
      <c r="F6567">
        <f t="shared" si="205"/>
        <v>2.5</v>
      </c>
      <c r="G6567">
        <f>IF(OR(Tahiti!E6567&lt;2.5,F6567&lt;0.5),0,VLOOKUP(Tahiti!F6567,'Power Matrix'!$B$2:$AI$30,HLOOKUP(E6567,'Power Matrix'!$B$2:$AI$30,29)))</f>
        <v>11366.845029296874</v>
      </c>
      <c r="H6567">
        <f t="shared" si="204"/>
        <v>0.14783024615979792</v>
      </c>
      <c r="M6567">
        <v>9937.5895747277664</v>
      </c>
      <c r="N6567" s="9">
        <v>0.12924222244844361</v>
      </c>
    </row>
    <row r="6568" spans="1:14" x14ac:dyDescent="0.25">
      <c r="A6568" s="2">
        <v>43739.583333333343</v>
      </c>
      <c r="B6568">
        <v>9.8986236413555169</v>
      </c>
      <c r="C6568">
        <v>2.270856789441118</v>
      </c>
      <c r="E6568">
        <f t="shared" si="205"/>
        <v>10</v>
      </c>
      <c r="F6568">
        <f t="shared" si="205"/>
        <v>2.5</v>
      </c>
      <c r="G6568">
        <f>IF(OR(Tahiti!E6568&lt;2.5,F6568&lt;0.5),0,VLOOKUP(Tahiti!F6568,'Power Matrix'!$B$2:$AI$30,HLOOKUP(E6568,'Power Matrix'!$B$2:$AI$30,29)))</f>
        <v>11366.845029296874</v>
      </c>
      <c r="H6568">
        <f t="shared" si="204"/>
        <v>0.14783024615979792</v>
      </c>
      <c r="M6568">
        <v>9827.2297740846989</v>
      </c>
      <c r="N6568" s="9">
        <v>0.1278069502632902</v>
      </c>
    </row>
    <row r="6569" spans="1:14" x14ac:dyDescent="0.25">
      <c r="A6569" s="2">
        <v>43739.625</v>
      </c>
      <c r="B6569">
        <v>9.8776316196797378</v>
      </c>
      <c r="C6569">
        <v>2.2457629128515881</v>
      </c>
      <c r="E6569">
        <f t="shared" si="205"/>
        <v>10</v>
      </c>
      <c r="F6569">
        <f t="shared" si="205"/>
        <v>2</v>
      </c>
      <c r="G6569">
        <f>IF(OR(Tahiti!E6569&lt;2.5,F6569&lt;0.5),0,VLOOKUP(Tahiti!F6569,'Power Matrix'!$B$2:$AI$30,HLOOKUP(E6569,'Power Matrix'!$B$2:$AI$30,29)))</f>
        <v>6950.4438935546868</v>
      </c>
      <c r="H6569">
        <f t="shared" si="204"/>
        <v>9.0393229524623114E-2</v>
      </c>
      <c r="M6569">
        <v>10093.831127542726</v>
      </c>
      <c r="N6569" s="9">
        <v>0.13127420468847834</v>
      </c>
    </row>
    <row r="6570" spans="1:14" x14ac:dyDescent="0.25">
      <c r="A6570" s="2">
        <v>43739.666666666657</v>
      </c>
      <c r="B6570">
        <v>9.8083442278740591</v>
      </c>
      <c r="C6570">
        <v>2.2318534111220978</v>
      </c>
      <c r="E6570">
        <f t="shared" si="205"/>
        <v>10</v>
      </c>
      <c r="F6570">
        <f t="shared" si="205"/>
        <v>2</v>
      </c>
      <c r="G6570">
        <f>IF(OR(Tahiti!E6570&lt;2.5,F6570&lt;0.5),0,VLOOKUP(Tahiti!F6570,'Power Matrix'!$B$2:$AI$30,HLOOKUP(E6570,'Power Matrix'!$B$2:$AI$30,29)))</f>
        <v>6950.4438935546868</v>
      </c>
      <c r="H6570">
        <f t="shared" si="204"/>
        <v>9.0393229524623114E-2</v>
      </c>
      <c r="M6570">
        <v>10693.543261701587</v>
      </c>
      <c r="N6570" s="9">
        <v>0.13907369454113849</v>
      </c>
    </row>
    <row r="6571" spans="1:14" x14ac:dyDescent="0.25">
      <c r="A6571" s="2">
        <v>43739.708333333343</v>
      </c>
      <c r="B6571">
        <v>9.7762387829581598</v>
      </c>
      <c r="C6571">
        <v>2.2747741593159541</v>
      </c>
      <c r="E6571">
        <f t="shared" si="205"/>
        <v>10</v>
      </c>
      <c r="F6571">
        <f t="shared" si="205"/>
        <v>2.5</v>
      </c>
      <c r="G6571">
        <f>IF(OR(Tahiti!E6571&lt;2.5,F6571&lt;0.5),0,VLOOKUP(Tahiti!F6571,'Power Matrix'!$B$2:$AI$30,HLOOKUP(E6571,'Power Matrix'!$B$2:$AI$30,29)))</f>
        <v>11366.845029296874</v>
      </c>
      <c r="H6571">
        <f t="shared" si="204"/>
        <v>0.14783024615979792</v>
      </c>
      <c r="M6571">
        <v>11790.114864002537</v>
      </c>
      <c r="N6571" s="9">
        <v>0.15333503527064915</v>
      </c>
    </row>
    <row r="6572" spans="1:14" x14ac:dyDescent="0.25">
      <c r="A6572" s="2">
        <v>43739.75</v>
      </c>
      <c r="B6572">
        <v>9.5841549244869721</v>
      </c>
      <c r="C6572">
        <v>2.2715948446349268</v>
      </c>
      <c r="E6572">
        <f t="shared" si="205"/>
        <v>9.5</v>
      </c>
      <c r="F6572">
        <f t="shared" si="205"/>
        <v>2.5</v>
      </c>
      <c r="G6572">
        <f>IF(OR(Tahiti!E6572&lt;2.5,F6572&lt;0.5),0,VLOOKUP(Tahiti!F6572,'Power Matrix'!$B$2:$AI$30,HLOOKUP(E6572,'Power Matrix'!$B$2:$AI$30,29)))</f>
        <v>14742.575451416013</v>
      </c>
      <c r="H6572">
        <f t="shared" si="204"/>
        <v>0.19173293489926602</v>
      </c>
      <c r="M6572">
        <v>12713.894876812428</v>
      </c>
      <c r="N6572" s="9">
        <v>0.16534915408801565</v>
      </c>
    </row>
    <row r="6573" spans="1:14" x14ac:dyDescent="0.25">
      <c r="A6573" s="2">
        <v>43739.791666666657</v>
      </c>
      <c r="B6573">
        <v>9.427606579832954</v>
      </c>
      <c r="C6573">
        <v>2.2839714625003511</v>
      </c>
      <c r="E6573">
        <f t="shared" si="205"/>
        <v>9.5</v>
      </c>
      <c r="F6573">
        <f t="shared" si="205"/>
        <v>2.5</v>
      </c>
      <c r="G6573">
        <f>IF(OR(Tahiti!E6573&lt;2.5,F6573&lt;0.5),0,VLOOKUP(Tahiti!F6573,'Power Matrix'!$B$2:$AI$30,HLOOKUP(E6573,'Power Matrix'!$B$2:$AI$30,29)))</f>
        <v>14742.575451416013</v>
      </c>
      <c r="H6573">
        <f t="shared" si="204"/>
        <v>0.19173293489926602</v>
      </c>
      <c r="M6573">
        <v>13466.540599325021</v>
      </c>
      <c r="N6573" s="9">
        <v>0.17513760481466048</v>
      </c>
    </row>
    <row r="6574" spans="1:14" x14ac:dyDescent="0.25">
      <c r="A6574" s="2">
        <v>43739.833333333343</v>
      </c>
      <c r="B6574">
        <v>9.2912270403184092</v>
      </c>
      <c r="C6574">
        <v>2.2998680359054831</v>
      </c>
      <c r="E6574">
        <f t="shared" si="205"/>
        <v>9.5</v>
      </c>
      <c r="F6574">
        <f t="shared" si="205"/>
        <v>2.5</v>
      </c>
      <c r="G6574">
        <f>IF(OR(Tahiti!E6574&lt;2.5,F6574&lt;0.5),0,VLOOKUP(Tahiti!F6574,'Power Matrix'!$B$2:$AI$30,HLOOKUP(E6574,'Power Matrix'!$B$2:$AI$30,29)))</f>
        <v>14742.575451416013</v>
      </c>
      <c r="H6574">
        <f t="shared" si="204"/>
        <v>0.19173293489926602</v>
      </c>
      <c r="M6574">
        <v>14164.164133737257</v>
      </c>
      <c r="N6574" s="9">
        <v>0.18421047055758341</v>
      </c>
    </row>
    <row r="6575" spans="1:14" x14ac:dyDescent="0.25">
      <c r="A6575" s="2">
        <v>43739.875</v>
      </c>
      <c r="B6575">
        <v>9.1772115500401554</v>
      </c>
      <c r="C6575">
        <v>2.3166729849337648</v>
      </c>
      <c r="E6575">
        <f t="shared" si="205"/>
        <v>9</v>
      </c>
      <c r="F6575">
        <f t="shared" si="205"/>
        <v>2.5</v>
      </c>
      <c r="G6575">
        <f>IF(OR(Tahiti!E6575&lt;2.5,F6575&lt;0.5),0,VLOOKUP(Tahiti!F6575,'Power Matrix'!$B$2:$AI$30,HLOOKUP(E6575,'Power Matrix'!$B$2:$AI$30,29)))</f>
        <v>17531.087040039063</v>
      </c>
      <c r="H6575">
        <f t="shared" si="204"/>
        <v>0.22799861403038146</v>
      </c>
      <c r="M6575">
        <v>12804.22225196864</v>
      </c>
      <c r="N6575" s="9">
        <v>0.16652389677841731</v>
      </c>
    </row>
    <row r="6576" spans="1:14" x14ac:dyDescent="0.25">
      <c r="A6576" s="2">
        <v>43739.916666666657</v>
      </c>
      <c r="B6576">
        <v>9.3697070167794951</v>
      </c>
      <c r="C6576">
        <v>2.2713677507291399</v>
      </c>
      <c r="E6576">
        <f t="shared" si="205"/>
        <v>9.5</v>
      </c>
      <c r="F6576">
        <f t="shared" si="205"/>
        <v>2.5</v>
      </c>
      <c r="G6576">
        <f>IF(OR(Tahiti!E6576&lt;2.5,F6576&lt;0.5),0,VLOOKUP(Tahiti!F6576,'Power Matrix'!$B$2:$AI$30,HLOOKUP(E6576,'Power Matrix'!$B$2:$AI$30,29)))</f>
        <v>14742.575451416013</v>
      </c>
      <c r="H6576">
        <f t="shared" si="204"/>
        <v>0.19173293489926602</v>
      </c>
      <c r="M6576">
        <v>11471.873766149984</v>
      </c>
      <c r="N6576" s="9">
        <v>0.14919618585936992</v>
      </c>
    </row>
    <row r="6577" spans="1:14" x14ac:dyDescent="0.25">
      <c r="A6577" s="2">
        <v>43739.958333333343</v>
      </c>
      <c r="B6577">
        <v>9.5693370268334803</v>
      </c>
      <c r="C6577">
        <v>2.2329888806510358</v>
      </c>
      <c r="E6577">
        <f t="shared" si="205"/>
        <v>9.5</v>
      </c>
      <c r="F6577">
        <f t="shared" si="205"/>
        <v>2</v>
      </c>
      <c r="G6577">
        <f>IF(OR(Tahiti!E6577&lt;2.5,F6577&lt;0.5),0,VLOOKUP(Tahiti!F6577,'Power Matrix'!$B$2:$AI$30,HLOOKUP(E6577,'Power Matrix'!$B$2:$AI$30,29)))</f>
        <v>9360.62931097412</v>
      </c>
      <c r="H6577">
        <f t="shared" si="204"/>
        <v>0.12173862946889506</v>
      </c>
      <c r="M6577">
        <v>10273.752920160612</v>
      </c>
      <c r="N6577" s="9">
        <v>0.13361415766902601</v>
      </c>
    </row>
    <row r="6578" spans="1:14" x14ac:dyDescent="0.25">
      <c r="A6578" s="2">
        <v>43740</v>
      </c>
      <c r="B6578">
        <v>9.7346663478747537</v>
      </c>
      <c r="C6578">
        <v>2.207384042773485</v>
      </c>
      <c r="E6578">
        <f t="shared" si="205"/>
        <v>9.5</v>
      </c>
      <c r="F6578">
        <f t="shared" si="205"/>
        <v>2</v>
      </c>
      <c r="G6578">
        <f>IF(OR(Tahiti!E6578&lt;2.5,F6578&lt;0.5),0,VLOOKUP(Tahiti!F6578,'Power Matrix'!$B$2:$AI$30,HLOOKUP(E6578,'Power Matrix'!$B$2:$AI$30,29)))</f>
        <v>9360.62931097412</v>
      </c>
      <c r="H6578">
        <f t="shared" si="204"/>
        <v>0.12173862946889506</v>
      </c>
      <c r="M6578">
        <v>9502.5168270190443</v>
      </c>
      <c r="N6578" s="9">
        <v>0.12358393193264047</v>
      </c>
    </row>
    <row r="6579" spans="1:14" x14ac:dyDescent="0.25">
      <c r="A6579" s="2">
        <v>43740.041666666657</v>
      </c>
      <c r="B6579">
        <v>9.8810616885810081</v>
      </c>
      <c r="C6579">
        <v>2.212947843465281</v>
      </c>
      <c r="E6579">
        <f t="shared" si="205"/>
        <v>10</v>
      </c>
      <c r="F6579">
        <f t="shared" si="205"/>
        <v>2</v>
      </c>
      <c r="G6579">
        <f>IF(OR(Tahiti!E6579&lt;2.5,F6579&lt;0.5),0,VLOOKUP(Tahiti!F6579,'Power Matrix'!$B$2:$AI$30,HLOOKUP(E6579,'Power Matrix'!$B$2:$AI$30,29)))</f>
        <v>6950.4438935546868</v>
      </c>
      <c r="H6579">
        <f t="shared" si="204"/>
        <v>9.0393229524623114E-2</v>
      </c>
      <c r="M6579">
        <v>9273.0143224164203</v>
      </c>
      <c r="N6579" s="9">
        <v>0.12059916248434699</v>
      </c>
    </row>
    <row r="6580" spans="1:14" x14ac:dyDescent="0.25">
      <c r="A6580" s="2">
        <v>43740.083333333343</v>
      </c>
      <c r="B6580">
        <v>9.9193412575191964</v>
      </c>
      <c r="C6580">
        <v>2.2114717330776612</v>
      </c>
      <c r="E6580">
        <f t="shared" si="205"/>
        <v>10</v>
      </c>
      <c r="F6580">
        <f t="shared" si="205"/>
        <v>2</v>
      </c>
      <c r="G6580">
        <f>IF(OR(Tahiti!E6580&lt;2.5,F6580&lt;0.5),0,VLOOKUP(Tahiti!F6580,'Power Matrix'!$B$2:$AI$30,HLOOKUP(E6580,'Power Matrix'!$B$2:$AI$30,29)))</f>
        <v>6950.4438935546868</v>
      </c>
      <c r="H6580">
        <f t="shared" si="204"/>
        <v>9.0393229524623114E-2</v>
      </c>
      <c r="M6580">
        <v>9626.9612563983246</v>
      </c>
      <c r="N6580" s="9">
        <v>0.12520238019953292</v>
      </c>
    </row>
    <row r="6581" spans="1:14" x14ac:dyDescent="0.25">
      <c r="A6581" s="2">
        <v>43740.125</v>
      </c>
      <c r="B6581">
        <v>9.8842173519701788</v>
      </c>
      <c r="C6581">
        <v>2.228276682105943</v>
      </c>
      <c r="E6581">
        <f t="shared" si="205"/>
        <v>10</v>
      </c>
      <c r="F6581">
        <f t="shared" si="205"/>
        <v>2</v>
      </c>
      <c r="G6581">
        <f>IF(OR(Tahiti!E6581&lt;2.5,F6581&lt;0.5),0,VLOOKUP(Tahiti!F6581,'Power Matrix'!$B$2:$AI$30,HLOOKUP(E6581,'Power Matrix'!$B$2:$AI$30,29)))</f>
        <v>6950.4438935546868</v>
      </c>
      <c r="H6581">
        <f t="shared" si="204"/>
        <v>9.0393229524623114E-2</v>
      </c>
      <c r="M6581">
        <v>10684.302941700056</v>
      </c>
      <c r="N6581" s="9">
        <v>0.13895352058102953</v>
      </c>
    </row>
    <row r="6582" spans="1:14" x14ac:dyDescent="0.25">
      <c r="A6582" s="2">
        <v>43740.166666666657</v>
      </c>
      <c r="B6582">
        <v>9.7699274561798219</v>
      </c>
      <c r="C6582">
        <v>2.270005187294414</v>
      </c>
      <c r="E6582">
        <f t="shared" si="205"/>
        <v>10</v>
      </c>
      <c r="F6582">
        <f t="shared" si="205"/>
        <v>2.5</v>
      </c>
      <c r="G6582">
        <f>IF(OR(Tahiti!E6582&lt;2.5,F6582&lt;0.5),0,VLOOKUP(Tahiti!F6582,'Power Matrix'!$B$2:$AI$30,HLOOKUP(E6582,'Power Matrix'!$B$2:$AI$30,29)))</f>
        <v>11366.845029296874</v>
      </c>
      <c r="H6582">
        <f t="shared" si="204"/>
        <v>0.14783024615979792</v>
      </c>
      <c r="M6582">
        <v>12138.278755657468</v>
      </c>
      <c r="N6582" s="9">
        <v>0.15786304226826306</v>
      </c>
    </row>
    <row r="6583" spans="1:14" x14ac:dyDescent="0.25">
      <c r="A6583" s="2">
        <v>43740.208333333343</v>
      </c>
      <c r="B6583">
        <v>9.6076165957716668</v>
      </c>
      <c r="C6583">
        <v>2.318546509656513</v>
      </c>
      <c r="E6583">
        <f t="shared" si="205"/>
        <v>9.5</v>
      </c>
      <c r="F6583">
        <f t="shared" si="205"/>
        <v>2.5</v>
      </c>
      <c r="G6583">
        <f>IF(OR(Tahiti!E6583&lt;2.5,F6583&lt;0.5),0,VLOOKUP(Tahiti!F6583,'Power Matrix'!$B$2:$AI$30,HLOOKUP(E6583,'Power Matrix'!$B$2:$AI$30,29)))</f>
        <v>14742.575451416013</v>
      </c>
      <c r="H6583">
        <f t="shared" si="204"/>
        <v>0.19173293489926602</v>
      </c>
      <c r="M6583">
        <v>13469.119815906024</v>
      </c>
      <c r="N6583" s="9">
        <v>0.17517114853072946</v>
      </c>
    </row>
    <row r="6584" spans="1:14" x14ac:dyDescent="0.25">
      <c r="A6584" s="2">
        <v>43740.25</v>
      </c>
      <c r="B6584">
        <v>9.4669837708195477</v>
      </c>
      <c r="C6584">
        <v>2.367371699400846</v>
      </c>
      <c r="E6584">
        <f t="shared" si="205"/>
        <v>9.5</v>
      </c>
      <c r="F6584">
        <f t="shared" si="205"/>
        <v>2.5</v>
      </c>
      <c r="G6584">
        <f>IF(OR(Tahiti!E6584&lt;2.5,F6584&lt;0.5),0,VLOOKUP(Tahiti!F6584,'Power Matrix'!$B$2:$AI$30,HLOOKUP(E6584,'Power Matrix'!$B$2:$AI$30,29)))</f>
        <v>14742.575451416013</v>
      </c>
      <c r="H6584">
        <f t="shared" si="204"/>
        <v>0.19173293489926602</v>
      </c>
      <c r="M6584">
        <v>14229.426761763591</v>
      </c>
      <c r="N6584" s="9">
        <v>0.18505923645051178</v>
      </c>
    </row>
    <row r="6585" spans="1:14" x14ac:dyDescent="0.25">
      <c r="A6585" s="2">
        <v>43740.291666666657</v>
      </c>
      <c r="B6585">
        <v>9.3934430935762929</v>
      </c>
      <c r="C6585">
        <v>2.4036499508504141</v>
      </c>
      <c r="E6585">
        <f t="shared" si="205"/>
        <v>9.5</v>
      </c>
      <c r="F6585">
        <f t="shared" si="205"/>
        <v>2.5</v>
      </c>
      <c r="G6585">
        <f>IF(OR(Tahiti!E6585&lt;2.5,F6585&lt;0.5),0,VLOOKUP(Tahiti!F6585,'Power Matrix'!$B$2:$AI$30,HLOOKUP(E6585,'Power Matrix'!$B$2:$AI$30,29)))</f>
        <v>14742.575451416013</v>
      </c>
      <c r="H6585">
        <f t="shared" si="204"/>
        <v>0.19173293489926602</v>
      </c>
      <c r="M6585">
        <v>14616.967465834843</v>
      </c>
      <c r="N6585" s="9">
        <v>0.19009935422824514</v>
      </c>
    </row>
    <row r="6586" spans="1:14" x14ac:dyDescent="0.25">
      <c r="A6586" s="2">
        <v>43740.333333333343</v>
      </c>
      <c r="B6586">
        <v>9.3716278553642063</v>
      </c>
      <c r="C6586">
        <v>2.4277219048638989</v>
      </c>
      <c r="E6586">
        <f t="shared" si="205"/>
        <v>9.5</v>
      </c>
      <c r="F6586">
        <f t="shared" si="205"/>
        <v>2.5</v>
      </c>
      <c r="G6586">
        <f>IF(OR(Tahiti!E6586&lt;2.5,F6586&lt;0.5),0,VLOOKUP(Tahiti!F6586,'Power Matrix'!$B$2:$AI$30,HLOOKUP(E6586,'Power Matrix'!$B$2:$AI$30,29)))</f>
        <v>14742.575451416013</v>
      </c>
      <c r="H6586">
        <f t="shared" si="204"/>
        <v>0.19173293489926602</v>
      </c>
      <c r="M6586">
        <v>14789.378388149984</v>
      </c>
      <c r="N6586" s="9">
        <v>0.19234162541552199</v>
      </c>
    </row>
    <row r="6587" spans="1:14" x14ac:dyDescent="0.25">
      <c r="A6587" s="2">
        <v>43740.375</v>
      </c>
      <c r="B6587">
        <v>9.3771159656062419</v>
      </c>
      <c r="C6587">
        <v>2.4449810417037572</v>
      </c>
      <c r="E6587">
        <f t="shared" si="205"/>
        <v>9.5</v>
      </c>
      <c r="F6587">
        <f t="shared" si="205"/>
        <v>2.5</v>
      </c>
      <c r="G6587">
        <f>IF(OR(Tahiti!E6587&lt;2.5,F6587&lt;0.5),0,VLOOKUP(Tahiti!F6587,'Power Matrix'!$B$2:$AI$30,HLOOKUP(E6587,'Power Matrix'!$B$2:$AI$30,29)))</f>
        <v>14742.575451416013</v>
      </c>
      <c r="H6587">
        <f t="shared" si="204"/>
        <v>0.19173293489926602</v>
      </c>
      <c r="M6587">
        <v>13204.534344604974</v>
      </c>
      <c r="N6587" s="9">
        <v>0.17173011143804459</v>
      </c>
    </row>
    <row r="6588" spans="1:14" x14ac:dyDescent="0.25">
      <c r="A6588" s="2">
        <v>43740.416666666657</v>
      </c>
      <c r="B6588">
        <v>9.5947195367028879</v>
      </c>
      <c r="C6588">
        <v>2.4135853092286221</v>
      </c>
      <c r="E6588">
        <f t="shared" si="205"/>
        <v>9.5</v>
      </c>
      <c r="F6588">
        <f t="shared" si="205"/>
        <v>2.5</v>
      </c>
      <c r="G6588">
        <f>IF(OR(Tahiti!E6588&lt;2.5,F6588&lt;0.5),0,VLOOKUP(Tahiti!F6588,'Power Matrix'!$B$2:$AI$30,HLOOKUP(E6588,'Power Matrix'!$B$2:$AI$30,29)))</f>
        <v>14742.575451416013</v>
      </c>
      <c r="H6588">
        <f t="shared" si="204"/>
        <v>0.19173293489926602</v>
      </c>
      <c r="M6588">
        <v>11732.952790339215</v>
      </c>
      <c r="N6588" s="9">
        <v>0.15259162024183803</v>
      </c>
    </row>
    <row r="6589" spans="1:14" x14ac:dyDescent="0.25">
      <c r="A6589" s="2">
        <v>43740.458333333343</v>
      </c>
      <c r="B6589">
        <v>9.7862545841498729</v>
      </c>
      <c r="C6589">
        <v>2.3884914326390918</v>
      </c>
      <c r="E6589">
        <f t="shared" si="205"/>
        <v>10</v>
      </c>
      <c r="F6589">
        <f t="shared" si="205"/>
        <v>2.5</v>
      </c>
      <c r="G6589">
        <f>IF(OR(Tahiti!E6589&lt;2.5,F6589&lt;0.5),0,VLOOKUP(Tahiti!F6589,'Power Matrix'!$B$2:$AI$30,HLOOKUP(E6589,'Power Matrix'!$B$2:$AI$30,29)))</f>
        <v>11366.845029296874</v>
      </c>
      <c r="H6589">
        <f t="shared" si="204"/>
        <v>0.14783024615979792</v>
      </c>
      <c r="M6589">
        <v>10703.435543703577</v>
      </c>
      <c r="N6589" s="9">
        <v>0.1392023475209592</v>
      </c>
    </row>
    <row r="6590" spans="1:14" x14ac:dyDescent="0.25">
      <c r="A6590" s="2">
        <v>43740.5</v>
      </c>
      <c r="B6590">
        <v>9.9262013953217387</v>
      </c>
      <c r="C6590">
        <v>2.3725948592339599</v>
      </c>
      <c r="E6590">
        <f t="shared" si="205"/>
        <v>10</v>
      </c>
      <c r="F6590">
        <f t="shared" si="205"/>
        <v>2.5</v>
      </c>
      <c r="G6590">
        <f>IF(OR(Tahiti!E6590&lt;2.5,F6590&lt;0.5),0,VLOOKUP(Tahiti!F6590,'Power Matrix'!$B$2:$AI$30,HLOOKUP(E6590,'Power Matrix'!$B$2:$AI$30,29)))</f>
        <v>11366.845029296874</v>
      </c>
      <c r="H6590">
        <f t="shared" si="204"/>
        <v>0.14783024615979792</v>
      </c>
      <c r="M6590">
        <v>10336.972427823965</v>
      </c>
      <c r="N6590" s="9">
        <v>0.13443635198597453</v>
      </c>
    </row>
    <row r="6591" spans="1:14" x14ac:dyDescent="0.25">
      <c r="A6591" s="2">
        <v>43740.541666666657</v>
      </c>
      <c r="B6591">
        <v>9.9219481098841626</v>
      </c>
      <c r="C6591">
        <v>2.329560564087211</v>
      </c>
      <c r="E6591">
        <f t="shared" si="205"/>
        <v>10</v>
      </c>
      <c r="F6591">
        <f t="shared" si="205"/>
        <v>2.5</v>
      </c>
      <c r="G6591">
        <f>IF(OR(Tahiti!E6591&lt;2.5,F6591&lt;0.5),0,VLOOKUP(Tahiti!F6591,'Power Matrix'!$B$2:$AI$30,HLOOKUP(E6591,'Power Matrix'!$B$2:$AI$30,29)))</f>
        <v>11366.845029296874</v>
      </c>
      <c r="H6591">
        <f t="shared" si="204"/>
        <v>0.14783024615979792</v>
      </c>
      <c r="M6591">
        <v>10197.348733167391</v>
      </c>
      <c r="N6591" s="9">
        <v>0.1326204914628383</v>
      </c>
    </row>
    <row r="6592" spans="1:14" x14ac:dyDescent="0.25">
      <c r="A6592" s="2">
        <v>43740.583333333343</v>
      </c>
      <c r="B6592">
        <v>9.9485654445580263</v>
      </c>
      <c r="C6592">
        <v>2.332058597050874</v>
      </c>
      <c r="E6592">
        <f t="shared" si="205"/>
        <v>10</v>
      </c>
      <c r="F6592">
        <f t="shared" si="205"/>
        <v>2.5</v>
      </c>
      <c r="G6592">
        <f>IF(OR(Tahiti!E6592&lt;2.5,F6592&lt;0.5),0,VLOOKUP(Tahiti!F6592,'Power Matrix'!$B$2:$AI$30,HLOOKUP(E6592,'Power Matrix'!$B$2:$AI$30,29)))</f>
        <v>11366.845029296874</v>
      </c>
      <c r="H6592">
        <f t="shared" si="204"/>
        <v>0.14783024615979792</v>
      </c>
      <c r="M6592">
        <v>10302.696062046942</v>
      </c>
      <c r="N6592" s="9">
        <v>0.13399057450068333</v>
      </c>
    </row>
    <row r="6593" spans="1:14" x14ac:dyDescent="0.25">
      <c r="A6593" s="2">
        <v>43740.625</v>
      </c>
      <c r="B6593">
        <v>9.9407448874631275</v>
      </c>
      <c r="C6593">
        <v>2.3384172264129268</v>
      </c>
      <c r="E6593">
        <f t="shared" si="205"/>
        <v>10</v>
      </c>
      <c r="F6593">
        <f t="shared" si="205"/>
        <v>2.5</v>
      </c>
      <c r="G6593">
        <f>IF(OR(Tahiti!E6593&lt;2.5,F6593&lt;0.5),0,VLOOKUP(Tahiti!F6593,'Power Matrix'!$B$2:$AI$30,HLOOKUP(E6593,'Power Matrix'!$B$2:$AI$30,29)))</f>
        <v>11366.845029296874</v>
      </c>
      <c r="H6593">
        <f t="shared" si="204"/>
        <v>0.14783024615979792</v>
      </c>
      <c r="M6593">
        <v>10530.54816085629</v>
      </c>
      <c r="N6593" s="9">
        <v>0.13695387977891216</v>
      </c>
    </row>
    <row r="6594" spans="1:14" x14ac:dyDescent="0.25">
      <c r="A6594" s="2">
        <v>43740.666666666657</v>
      </c>
      <c r="B6594">
        <v>9.930043072491161</v>
      </c>
      <c r="C6594">
        <v>2.3562440980172541</v>
      </c>
      <c r="E6594">
        <f t="shared" si="205"/>
        <v>10</v>
      </c>
      <c r="F6594">
        <f t="shared" si="205"/>
        <v>2.5</v>
      </c>
      <c r="G6594">
        <f>IF(OR(Tahiti!E6594&lt;2.5,F6594&lt;0.5),0,VLOOKUP(Tahiti!F6594,'Power Matrix'!$B$2:$AI$30,HLOOKUP(E6594,'Power Matrix'!$B$2:$AI$30,29)))</f>
        <v>11366.845029296874</v>
      </c>
      <c r="H6594">
        <f t="shared" ref="H6594:H6657" si="206">G6594/$K$2</f>
        <v>0.14783024615979792</v>
      </c>
      <c r="M6594">
        <v>10992.175552906059</v>
      </c>
      <c r="N6594" s="9">
        <v>0.14295752378563553</v>
      </c>
    </row>
    <row r="6595" spans="1:14" x14ac:dyDescent="0.25">
      <c r="A6595" s="2">
        <v>43740.708333333343</v>
      </c>
      <c r="B6595">
        <v>9.8637741413186024</v>
      </c>
      <c r="C6595">
        <v>2.3616943517561562</v>
      </c>
      <c r="E6595">
        <f t="shared" ref="E6595:F6658" si="207">MROUND(B6595,0.5)</f>
        <v>10</v>
      </c>
      <c r="F6595">
        <f t="shared" si="207"/>
        <v>2.5</v>
      </c>
      <c r="G6595">
        <f>IF(OR(Tahiti!E6595&lt;2.5,F6595&lt;0.5),0,VLOOKUP(Tahiti!F6595,'Power Matrix'!$B$2:$AI$30,HLOOKUP(E6595,'Power Matrix'!$B$2:$AI$30,29)))</f>
        <v>11366.845029296874</v>
      </c>
      <c r="H6595">
        <f t="shared" si="206"/>
        <v>0.14783024615979792</v>
      </c>
      <c r="M6595">
        <v>11620.771382210771</v>
      </c>
      <c r="N6595" s="9">
        <v>0.15113265734194253</v>
      </c>
    </row>
    <row r="6596" spans="1:14" x14ac:dyDescent="0.25">
      <c r="A6596" s="2">
        <v>43740.75</v>
      </c>
      <c r="B6596">
        <v>9.7744551471294994</v>
      </c>
      <c r="C6596">
        <v>2.3692452241235928</v>
      </c>
      <c r="E6596">
        <f t="shared" si="207"/>
        <v>10</v>
      </c>
      <c r="F6596">
        <f t="shared" si="207"/>
        <v>2.5</v>
      </c>
      <c r="G6596">
        <f>IF(OR(Tahiti!E6596&lt;2.5,F6596&lt;0.5),0,VLOOKUP(Tahiti!F6596,'Power Matrix'!$B$2:$AI$30,HLOOKUP(E6596,'Power Matrix'!$B$2:$AI$30,29)))</f>
        <v>11366.845029296874</v>
      </c>
      <c r="H6596">
        <f t="shared" si="206"/>
        <v>0.14783024615979792</v>
      </c>
      <c r="M6596">
        <v>12317.954198432179</v>
      </c>
      <c r="N6596" s="9">
        <v>0.16019979137316337</v>
      </c>
    </row>
    <row r="6597" spans="1:14" x14ac:dyDescent="0.25">
      <c r="A6597" s="2">
        <v>43740.791666666657</v>
      </c>
      <c r="B6597">
        <v>9.6775900013576006</v>
      </c>
      <c r="C6597">
        <v>2.378385753831544</v>
      </c>
      <c r="E6597">
        <f t="shared" si="207"/>
        <v>9.5</v>
      </c>
      <c r="F6597">
        <f t="shared" si="207"/>
        <v>2.5</v>
      </c>
      <c r="G6597">
        <f>IF(OR(Tahiti!E6597&lt;2.5,F6597&lt;0.5),0,VLOOKUP(Tahiti!F6597,'Power Matrix'!$B$2:$AI$30,HLOOKUP(E6597,'Power Matrix'!$B$2:$AI$30,29)))</f>
        <v>14742.575451416013</v>
      </c>
      <c r="H6597">
        <f t="shared" si="206"/>
        <v>0.19173293489926602</v>
      </c>
      <c r="M6597">
        <v>13060.466957785196</v>
      </c>
      <c r="N6597" s="9">
        <v>0.16985645896780383</v>
      </c>
    </row>
    <row r="6598" spans="1:14" x14ac:dyDescent="0.25">
      <c r="A6598" s="2">
        <v>43740.833333333343</v>
      </c>
      <c r="B6598">
        <v>9.5783924087328369</v>
      </c>
      <c r="C6598">
        <v>2.3897972225973709</v>
      </c>
      <c r="E6598">
        <f t="shared" si="207"/>
        <v>9.5</v>
      </c>
      <c r="F6598">
        <f t="shared" si="207"/>
        <v>2.5</v>
      </c>
      <c r="G6598">
        <f>IF(OR(Tahiti!E6598&lt;2.5,F6598&lt;0.5),0,VLOOKUP(Tahiti!F6598,'Power Matrix'!$B$2:$AI$30,HLOOKUP(E6598,'Power Matrix'!$B$2:$AI$30,29)))</f>
        <v>14742.575451416013</v>
      </c>
      <c r="H6598">
        <f t="shared" si="206"/>
        <v>0.19173293489926602</v>
      </c>
      <c r="M6598">
        <v>13735.989127989569</v>
      </c>
      <c r="N6598" s="9">
        <v>0.17864188786219451</v>
      </c>
    </row>
    <row r="6599" spans="1:14" x14ac:dyDescent="0.25">
      <c r="A6599" s="2">
        <v>43740.875</v>
      </c>
      <c r="B6599">
        <v>9.4886618062755819</v>
      </c>
      <c r="C6599">
        <v>2.4013222383160908</v>
      </c>
      <c r="E6599">
        <f t="shared" si="207"/>
        <v>9.5</v>
      </c>
      <c r="F6599">
        <f t="shared" si="207"/>
        <v>2.5</v>
      </c>
      <c r="G6599">
        <f>IF(OR(Tahiti!E6599&lt;2.5,F6599&lt;0.5),0,VLOOKUP(Tahiti!F6599,'Power Matrix'!$B$2:$AI$30,HLOOKUP(E6599,'Power Matrix'!$B$2:$AI$30,29)))</f>
        <v>14742.575451416013</v>
      </c>
      <c r="H6599">
        <f t="shared" si="206"/>
        <v>0.19173293489926602</v>
      </c>
      <c r="M6599">
        <v>12719.793689708938</v>
      </c>
      <c r="N6599" s="9">
        <v>0.16542587044692941</v>
      </c>
    </row>
    <row r="6600" spans="1:14" x14ac:dyDescent="0.25">
      <c r="A6600" s="2">
        <v>43740.916666666657</v>
      </c>
      <c r="B6600">
        <v>9.6017168772614809</v>
      </c>
      <c r="C6600">
        <v>2.3711755223227882</v>
      </c>
      <c r="E6600">
        <f t="shared" si="207"/>
        <v>9.5</v>
      </c>
      <c r="F6600">
        <f t="shared" si="207"/>
        <v>2.5</v>
      </c>
      <c r="G6600">
        <f>IF(OR(Tahiti!E6600&lt;2.5,F6600&lt;0.5),0,VLOOKUP(Tahiti!F6600,'Power Matrix'!$B$2:$AI$30,HLOOKUP(E6600,'Power Matrix'!$B$2:$AI$30,29)))</f>
        <v>14742.575451416013</v>
      </c>
      <c r="H6600">
        <f t="shared" si="206"/>
        <v>0.19173293489926602</v>
      </c>
      <c r="M6600">
        <v>11723.153040490903</v>
      </c>
      <c r="N6600" s="9">
        <v>0.15246417067871099</v>
      </c>
    </row>
    <row r="6601" spans="1:14" x14ac:dyDescent="0.25">
      <c r="A6601" s="2">
        <v>43740.958333333343</v>
      </c>
      <c r="B6601">
        <v>9.7154579620276351</v>
      </c>
      <c r="C6601">
        <v>2.3424481432406572</v>
      </c>
      <c r="E6601">
        <f t="shared" si="207"/>
        <v>9.5</v>
      </c>
      <c r="F6601">
        <f t="shared" si="207"/>
        <v>2.5</v>
      </c>
      <c r="G6601">
        <f>IF(OR(Tahiti!E6601&lt;2.5,F6601&lt;0.5),0,VLOOKUP(Tahiti!F6601,'Power Matrix'!$B$2:$AI$30,HLOOKUP(E6601,'Power Matrix'!$B$2:$AI$30,29)))</f>
        <v>14742.575451416013</v>
      </c>
      <c r="H6601">
        <f t="shared" si="206"/>
        <v>0.19173293489926602</v>
      </c>
      <c r="M6601">
        <v>11030.963351042023</v>
      </c>
      <c r="N6601" s="9">
        <v>0.14346197420565712</v>
      </c>
    </row>
    <row r="6602" spans="1:14" x14ac:dyDescent="0.25">
      <c r="A6602" s="2">
        <v>43741</v>
      </c>
      <c r="B6602">
        <v>9.7927031136842615</v>
      </c>
      <c r="C6602">
        <v>2.3198522996147908</v>
      </c>
      <c r="E6602">
        <f t="shared" si="207"/>
        <v>10</v>
      </c>
      <c r="F6602">
        <f t="shared" si="207"/>
        <v>2.5</v>
      </c>
      <c r="G6602">
        <f>IF(OR(Tahiti!E6602&lt;2.5,F6602&lt;0.5),0,VLOOKUP(Tahiti!F6602,'Power Matrix'!$B$2:$AI$30,HLOOKUP(E6602,'Power Matrix'!$B$2:$AI$30,29)))</f>
        <v>11366.845029296874</v>
      </c>
      <c r="H6602">
        <f t="shared" si="206"/>
        <v>0.14783024615979792</v>
      </c>
      <c r="M6602">
        <v>10777.220632501105</v>
      </c>
      <c r="N6602" s="9">
        <v>0.14016195133514764</v>
      </c>
    </row>
    <row r="6603" spans="1:14" x14ac:dyDescent="0.25">
      <c r="A6603" s="2">
        <v>43741.041666666657</v>
      </c>
      <c r="B6603">
        <v>9.8135579326039917</v>
      </c>
      <c r="C6603">
        <v>2.3065105326497699</v>
      </c>
      <c r="E6603">
        <f t="shared" si="207"/>
        <v>10</v>
      </c>
      <c r="F6603">
        <f t="shared" si="207"/>
        <v>2.5</v>
      </c>
      <c r="G6603">
        <f>IF(OR(Tahiti!E6603&lt;2.5,F6603&lt;0.5),0,VLOOKUP(Tahiti!F6603,'Power Matrix'!$B$2:$AI$30,HLOOKUP(E6603,'Power Matrix'!$B$2:$AI$30,29)))</f>
        <v>11366.845029296874</v>
      </c>
      <c r="H6603">
        <f t="shared" si="206"/>
        <v>0.14783024615979792</v>
      </c>
      <c r="M6603">
        <v>11028.870447618174</v>
      </c>
      <c r="N6603" s="9">
        <v>0.14343475518158352</v>
      </c>
    </row>
    <row r="6604" spans="1:14" x14ac:dyDescent="0.25">
      <c r="A6604" s="2">
        <v>43741.083333333343</v>
      </c>
      <c r="B6604">
        <v>9.7673206038148557</v>
      </c>
      <c r="C6604">
        <v>2.3038421792567658</v>
      </c>
      <c r="E6604">
        <f t="shared" si="207"/>
        <v>10</v>
      </c>
      <c r="F6604">
        <f t="shared" si="207"/>
        <v>2.5</v>
      </c>
      <c r="G6604">
        <f>IF(OR(Tahiti!E6604&lt;2.5,F6604&lt;0.5),0,VLOOKUP(Tahiti!F6604,'Power Matrix'!$B$2:$AI$30,HLOOKUP(E6604,'Power Matrix'!$B$2:$AI$30,29)))</f>
        <v>11366.845029296874</v>
      </c>
      <c r="H6604">
        <f t="shared" si="206"/>
        <v>0.14783024615979792</v>
      </c>
      <c r="M6604">
        <v>11721.840812286908</v>
      </c>
      <c r="N6604" s="9">
        <v>0.15244710463989258</v>
      </c>
    </row>
    <row r="6605" spans="1:14" x14ac:dyDescent="0.25">
      <c r="A6605" s="2">
        <v>43741.125</v>
      </c>
      <c r="B6605">
        <v>9.6633209147283115</v>
      </c>
      <c r="C6605">
        <v>2.31071176990684</v>
      </c>
      <c r="E6605">
        <f t="shared" si="207"/>
        <v>9.5</v>
      </c>
      <c r="F6605">
        <f t="shared" si="207"/>
        <v>2.5</v>
      </c>
      <c r="G6605">
        <f>IF(OR(Tahiti!E6605&lt;2.5,F6605&lt;0.5),0,VLOOKUP(Tahiti!F6605,'Power Matrix'!$B$2:$AI$30,HLOOKUP(E6605,'Power Matrix'!$B$2:$AI$30,29)))</f>
        <v>14742.575451416013</v>
      </c>
      <c r="H6605">
        <f t="shared" si="206"/>
        <v>0.19173293489926602</v>
      </c>
      <c r="M6605">
        <v>12780.681203397213</v>
      </c>
      <c r="N6605" s="9">
        <v>0.16621773627407574</v>
      </c>
    </row>
    <row r="6606" spans="1:14" x14ac:dyDescent="0.25">
      <c r="A6606" s="2">
        <v>43741.166666666657</v>
      </c>
      <c r="B6606">
        <v>9.513907113388937</v>
      </c>
      <c r="C6606">
        <v>2.3255864207359278</v>
      </c>
      <c r="E6606">
        <f t="shared" si="207"/>
        <v>9.5</v>
      </c>
      <c r="F6606">
        <f t="shared" si="207"/>
        <v>2.5</v>
      </c>
      <c r="G6606">
        <f>IF(OR(Tahiti!E6606&lt;2.5,F6606&lt;0.5),0,VLOOKUP(Tahiti!F6606,'Power Matrix'!$B$2:$AI$30,HLOOKUP(E6606,'Power Matrix'!$B$2:$AI$30,29)))</f>
        <v>14742.575451416013</v>
      </c>
      <c r="H6606">
        <f t="shared" si="206"/>
        <v>0.19173293489926602</v>
      </c>
      <c r="M6606">
        <v>13797.303430175685</v>
      </c>
      <c r="N6606" s="9">
        <v>0.17943930423996096</v>
      </c>
    </row>
    <row r="6607" spans="1:14" x14ac:dyDescent="0.25">
      <c r="A6607" s="2">
        <v>43741.208333333343</v>
      </c>
      <c r="B6607">
        <v>9.3425408710814271</v>
      </c>
      <c r="C6607">
        <v>2.346024872256812</v>
      </c>
      <c r="E6607">
        <f t="shared" si="207"/>
        <v>9.5</v>
      </c>
      <c r="F6607">
        <f t="shared" si="207"/>
        <v>2.5</v>
      </c>
      <c r="G6607">
        <f>IF(OR(Tahiti!E6607&lt;2.5,F6607&lt;0.5),0,VLOOKUP(Tahiti!F6607,'Power Matrix'!$B$2:$AI$30,HLOOKUP(E6607,'Power Matrix'!$B$2:$AI$30,29)))</f>
        <v>14742.575451416013</v>
      </c>
      <c r="H6607">
        <f t="shared" si="206"/>
        <v>0.19173293489926602</v>
      </c>
      <c r="M6607">
        <v>15019.745773689567</v>
      </c>
      <c r="N6607" s="9">
        <v>0.19533764297721412</v>
      </c>
    </row>
    <row r="6608" spans="1:14" x14ac:dyDescent="0.25">
      <c r="A6608" s="2">
        <v>43741.25</v>
      </c>
      <c r="B6608">
        <v>9.1530638649752056</v>
      </c>
      <c r="C6608">
        <v>2.3738438757157918</v>
      </c>
      <c r="E6608">
        <f t="shared" si="207"/>
        <v>9</v>
      </c>
      <c r="F6608">
        <f t="shared" si="207"/>
        <v>2.5</v>
      </c>
      <c r="G6608">
        <f>IF(OR(Tahiti!E6608&lt;2.5,F6608&lt;0.5),0,VLOOKUP(Tahiti!F6608,'Power Matrix'!$B$2:$AI$30,HLOOKUP(E6608,'Power Matrix'!$B$2:$AI$30,29)))</f>
        <v>17531.087040039063</v>
      </c>
      <c r="H6608">
        <f t="shared" si="206"/>
        <v>0.22799861403038146</v>
      </c>
      <c r="M6608">
        <v>16595.172562429139</v>
      </c>
      <c r="N6608" s="9">
        <v>0.21582668188855345</v>
      </c>
    </row>
    <row r="6609" spans="1:14" x14ac:dyDescent="0.25">
      <c r="A6609" s="2">
        <v>43741.291666666657</v>
      </c>
      <c r="B6609">
        <v>8.9545314769696276</v>
      </c>
      <c r="C6609">
        <v>2.407680867678144</v>
      </c>
      <c r="E6609">
        <f t="shared" si="207"/>
        <v>9</v>
      </c>
      <c r="F6609">
        <f t="shared" si="207"/>
        <v>2.5</v>
      </c>
      <c r="G6609">
        <f>IF(OR(Tahiti!E6609&lt;2.5,F6609&lt;0.5),0,VLOOKUP(Tahiti!F6609,'Power Matrix'!$B$2:$AI$30,HLOOKUP(E6609,'Power Matrix'!$B$2:$AI$30,29)))</f>
        <v>17531.087040039063</v>
      </c>
      <c r="H6609">
        <f t="shared" si="206"/>
        <v>0.22799861403038146</v>
      </c>
      <c r="M6609">
        <v>18779.049201319682</v>
      </c>
      <c r="N6609" s="9">
        <v>0.24422884805178854</v>
      </c>
    </row>
    <row r="6610" spans="1:14" x14ac:dyDescent="0.25">
      <c r="A6610" s="2">
        <v>43741.333333333343</v>
      </c>
      <c r="B6610">
        <v>8.7620360102302861</v>
      </c>
      <c r="C6610">
        <v>2.4454352295153319</v>
      </c>
      <c r="E6610">
        <f t="shared" si="207"/>
        <v>9</v>
      </c>
      <c r="F6610">
        <f t="shared" si="207"/>
        <v>2.5</v>
      </c>
      <c r="G6610">
        <f>IF(OR(Tahiti!E6610&lt;2.5,F6610&lt;0.5),0,VLOOKUP(Tahiti!F6610,'Power Matrix'!$B$2:$AI$30,HLOOKUP(E6610,'Power Matrix'!$B$2:$AI$30,29)))</f>
        <v>17531.087040039063</v>
      </c>
      <c r="H6610">
        <f t="shared" si="206"/>
        <v>0.22799861403038146</v>
      </c>
      <c r="M6610">
        <v>20547.792389209793</v>
      </c>
      <c r="N6610" s="9">
        <v>0.26723204201793954</v>
      </c>
    </row>
    <row r="6611" spans="1:14" x14ac:dyDescent="0.25">
      <c r="A6611" s="2">
        <v>43741.375</v>
      </c>
      <c r="B6611">
        <v>8.6130338171590637</v>
      </c>
      <c r="C6611">
        <v>2.4750142107441659</v>
      </c>
      <c r="E6611">
        <f t="shared" si="207"/>
        <v>8.5</v>
      </c>
      <c r="F6611">
        <f t="shared" si="207"/>
        <v>2.5</v>
      </c>
      <c r="G6611">
        <f>IF(OR(Tahiti!E6611&lt;2.5,F6611&lt;0.5),0,VLOOKUP(Tahiti!F6611,'Power Matrix'!$B$2:$AI$30,HLOOKUP(E6611,'Power Matrix'!$B$2:$AI$30,29)))</f>
        <v>21977.508528320312</v>
      </c>
      <c r="H6611">
        <f t="shared" si="206"/>
        <v>0.28582605704105579</v>
      </c>
      <c r="M6611">
        <v>17654.18254004237</v>
      </c>
      <c r="N6611" s="9">
        <v>0.22959951906124978</v>
      </c>
    </row>
    <row r="6612" spans="1:14" x14ac:dyDescent="0.25">
      <c r="A6612" s="2">
        <v>43741.416666666657</v>
      </c>
      <c r="B6612">
        <v>8.8162310988703716</v>
      </c>
      <c r="C6612">
        <v>2.4026280282743699</v>
      </c>
      <c r="E6612">
        <f t="shared" si="207"/>
        <v>9</v>
      </c>
      <c r="F6612">
        <f t="shared" si="207"/>
        <v>2.5</v>
      </c>
      <c r="G6612">
        <f>IF(OR(Tahiti!E6612&lt;2.5,F6612&lt;0.5),0,VLOOKUP(Tahiti!F6612,'Power Matrix'!$B$2:$AI$30,HLOOKUP(E6612,'Power Matrix'!$B$2:$AI$30,29)))</f>
        <v>17531.087040039063</v>
      </c>
      <c r="H6612">
        <f t="shared" si="206"/>
        <v>0.22799861403038146</v>
      </c>
      <c r="M6612">
        <v>15373.692915249356</v>
      </c>
      <c r="N6612" s="9">
        <v>0.19994086339203129</v>
      </c>
    </row>
    <row r="6613" spans="1:14" x14ac:dyDescent="0.25">
      <c r="A6613" s="2">
        <v>43741.458333333343</v>
      </c>
      <c r="B6613">
        <v>8.985539299837118</v>
      </c>
      <c r="C6613">
        <v>2.3400636572298872</v>
      </c>
      <c r="E6613">
        <f t="shared" si="207"/>
        <v>9</v>
      </c>
      <c r="F6613">
        <f t="shared" si="207"/>
        <v>2.5</v>
      </c>
      <c r="G6613">
        <f>IF(OR(Tahiti!E6613&lt;2.5,F6613&lt;0.5),0,VLOOKUP(Tahiti!F6613,'Power Matrix'!$B$2:$AI$30,HLOOKUP(E6613,'Power Matrix'!$B$2:$AI$30,29)))</f>
        <v>17531.087040039063</v>
      </c>
      <c r="H6613">
        <f t="shared" si="206"/>
        <v>0.22799861403038146</v>
      </c>
      <c r="M6613">
        <v>14226.350638169355</v>
      </c>
      <c r="N6613" s="9">
        <v>0.18501923026522354</v>
      </c>
    </row>
    <row r="6614" spans="1:14" x14ac:dyDescent="0.25">
      <c r="A6614" s="2">
        <v>43741.5</v>
      </c>
      <c r="B6614">
        <v>9.091185421996272</v>
      </c>
      <c r="C6614">
        <v>2.293850047402112</v>
      </c>
      <c r="E6614">
        <f t="shared" si="207"/>
        <v>9</v>
      </c>
      <c r="F6614">
        <f t="shared" si="207"/>
        <v>2.5</v>
      </c>
      <c r="G6614">
        <f>IF(OR(Tahiti!E6614&lt;2.5,F6614&lt;0.5),0,VLOOKUP(Tahiti!F6614,'Power Matrix'!$B$2:$AI$30,HLOOKUP(E6614,'Power Matrix'!$B$2:$AI$30,29)))</f>
        <v>17531.087040039063</v>
      </c>
      <c r="H6614">
        <f t="shared" si="206"/>
        <v>0.22799861403038146</v>
      </c>
      <c r="M6614">
        <v>13734.867909938243</v>
      </c>
      <c r="N6614" s="9">
        <v>0.17862730598479726</v>
      </c>
    </row>
    <row r="6615" spans="1:14" x14ac:dyDescent="0.25">
      <c r="A6615" s="2">
        <v>43741.541666666657</v>
      </c>
      <c r="B6615">
        <v>9.1178027566701374</v>
      </c>
      <c r="C6615">
        <v>2.265406535702216</v>
      </c>
      <c r="E6615">
        <f t="shared" si="207"/>
        <v>9</v>
      </c>
      <c r="F6615">
        <f t="shared" si="207"/>
        <v>2.5</v>
      </c>
      <c r="G6615">
        <f>IF(OR(Tahiti!E6615&lt;2.5,F6615&lt;0.5),0,VLOOKUP(Tahiti!F6615,'Power Matrix'!$B$2:$AI$30,HLOOKUP(E6615,'Power Matrix'!$B$2:$AI$30,29)))</f>
        <v>17531.087040039063</v>
      </c>
      <c r="H6615">
        <f t="shared" si="206"/>
        <v>0.22799861403038146</v>
      </c>
      <c r="M6615">
        <v>13868.425057905135</v>
      </c>
      <c r="N6615" s="9">
        <v>0.18036426870571842</v>
      </c>
    </row>
    <row r="6616" spans="1:14" x14ac:dyDescent="0.25">
      <c r="A6616" s="2">
        <v>43741.583333333343</v>
      </c>
      <c r="B6616">
        <v>9.0537290695943913</v>
      </c>
      <c r="C6616">
        <v>2.2566634203293932</v>
      </c>
      <c r="E6616">
        <f t="shared" si="207"/>
        <v>9</v>
      </c>
      <c r="F6616">
        <f t="shared" si="207"/>
        <v>2.5</v>
      </c>
      <c r="G6616">
        <f>IF(OR(Tahiti!E6616&lt;2.5,F6616&lt;0.5),0,VLOOKUP(Tahiti!F6616,'Power Matrix'!$B$2:$AI$30,HLOOKUP(E6616,'Power Matrix'!$B$2:$AI$30,29)))</f>
        <v>17531.087040039063</v>
      </c>
      <c r="H6616">
        <f t="shared" si="206"/>
        <v>0.22799861403038146</v>
      </c>
      <c r="M6616">
        <v>14712.583871759649</v>
      </c>
      <c r="N6616" s="9">
        <v>0.1913428828235175</v>
      </c>
    </row>
    <row r="6617" spans="1:14" x14ac:dyDescent="0.25">
      <c r="A6617" s="2">
        <v>43741.625</v>
      </c>
      <c r="B6617">
        <v>8.9273653312715595</v>
      </c>
      <c r="C6617">
        <v>2.264554933555512</v>
      </c>
      <c r="E6617">
        <f t="shared" si="207"/>
        <v>9</v>
      </c>
      <c r="F6617">
        <f t="shared" si="207"/>
        <v>2.5</v>
      </c>
      <c r="G6617">
        <f>IF(OR(Tahiti!E6617&lt;2.5,F6617&lt;0.5),0,VLOOKUP(Tahiti!F6617,'Power Matrix'!$B$2:$AI$30,HLOOKUP(E6617,'Power Matrix'!$B$2:$AI$30,29)))</f>
        <v>17531.087040039063</v>
      </c>
      <c r="H6617">
        <f t="shared" si="206"/>
        <v>0.22799861403038146</v>
      </c>
      <c r="M6617">
        <v>16187.430260630212</v>
      </c>
      <c r="N6617" s="9">
        <v>0.21052383446519513</v>
      </c>
    </row>
    <row r="6618" spans="1:14" x14ac:dyDescent="0.25">
      <c r="A6618" s="2">
        <v>43741.666666666657</v>
      </c>
      <c r="B6618">
        <v>8.766700903936016</v>
      </c>
      <c r="C6618">
        <v>2.2847095176941612</v>
      </c>
      <c r="E6618">
        <f t="shared" si="207"/>
        <v>9</v>
      </c>
      <c r="F6618">
        <f t="shared" si="207"/>
        <v>2.5</v>
      </c>
      <c r="G6618">
        <f>IF(OR(Tahiti!E6618&lt;2.5,F6618&lt;0.5),0,VLOOKUP(Tahiti!F6618,'Power Matrix'!$B$2:$AI$30,HLOOKUP(E6618,'Power Matrix'!$B$2:$AI$30,29)))</f>
        <v>17531.087040039063</v>
      </c>
      <c r="H6618">
        <f t="shared" si="206"/>
        <v>0.22799861403038146</v>
      </c>
      <c r="M6618">
        <v>17835.66860770914</v>
      </c>
      <c r="N6618" s="9">
        <v>0.23195981604798913</v>
      </c>
    </row>
    <row r="6619" spans="1:14" x14ac:dyDescent="0.25">
      <c r="A6619" s="2">
        <v>43741.708333333343</v>
      </c>
      <c r="B6619">
        <v>8.6045272462839115</v>
      </c>
      <c r="C6619">
        <v>2.3116201455299912</v>
      </c>
      <c r="E6619">
        <f t="shared" si="207"/>
        <v>8.5</v>
      </c>
      <c r="F6619">
        <f t="shared" si="207"/>
        <v>2.5</v>
      </c>
      <c r="G6619">
        <f>IF(OR(Tahiti!E6619&lt;2.5,F6619&lt;0.5),0,VLOOKUP(Tahiti!F6619,'Power Matrix'!$B$2:$AI$30,HLOOKUP(E6619,'Power Matrix'!$B$2:$AI$30,29)))</f>
        <v>21977.508528320312</v>
      </c>
      <c r="H6619">
        <f t="shared" si="206"/>
        <v>0.28582605704105579</v>
      </c>
      <c r="M6619">
        <v>19572.101006376772</v>
      </c>
      <c r="N6619" s="9">
        <v>0.2545427956174019</v>
      </c>
    </row>
    <row r="6620" spans="1:14" x14ac:dyDescent="0.25">
      <c r="A6620" s="2">
        <v>43741.75</v>
      </c>
      <c r="B6620">
        <v>8.4553878504566384</v>
      </c>
      <c r="C6620">
        <v>2.342107502381976</v>
      </c>
      <c r="E6620">
        <f t="shared" si="207"/>
        <v>8.5</v>
      </c>
      <c r="F6620">
        <f t="shared" si="207"/>
        <v>2.5</v>
      </c>
      <c r="G6620">
        <f>IF(OR(Tahiti!E6620&lt;2.5,F6620&lt;0.5),0,VLOOKUP(Tahiti!F6620,'Power Matrix'!$B$2:$AI$30,HLOOKUP(E6620,'Power Matrix'!$B$2:$AI$30,29)))</f>
        <v>21977.508528320312</v>
      </c>
      <c r="H6620">
        <f t="shared" si="206"/>
        <v>0.28582605704105579</v>
      </c>
      <c r="M6620">
        <v>21361.008046699066</v>
      </c>
      <c r="N6620" s="9">
        <v>0.27780822833691066</v>
      </c>
    </row>
    <row r="6621" spans="1:14" x14ac:dyDescent="0.25">
      <c r="A6621" s="2">
        <v>43741.791666666657</v>
      </c>
      <c r="B6621">
        <v>8.3246336239401799</v>
      </c>
      <c r="C6621">
        <v>2.3737871022393451</v>
      </c>
      <c r="E6621">
        <f t="shared" si="207"/>
        <v>8.5</v>
      </c>
      <c r="F6621">
        <f t="shared" si="207"/>
        <v>2.5</v>
      </c>
      <c r="G6621">
        <f>IF(OR(Tahiti!E6621&lt;2.5,F6621&lt;0.5),0,VLOOKUP(Tahiti!F6621,'Power Matrix'!$B$2:$AI$30,HLOOKUP(E6621,'Power Matrix'!$B$2:$AI$30,29)))</f>
        <v>21977.508528320312</v>
      </c>
      <c r="H6621">
        <f t="shared" si="206"/>
        <v>0.28582605704105579</v>
      </c>
      <c r="M6621">
        <v>22597.583046211927</v>
      </c>
      <c r="N6621" s="9">
        <v>0.29389036776915861</v>
      </c>
    </row>
    <row r="6622" spans="1:14" x14ac:dyDescent="0.25">
      <c r="A6622" s="2">
        <v>43741.833333333343</v>
      </c>
      <c r="B6622">
        <v>8.2349030214829249</v>
      </c>
      <c r="C6622">
        <v>2.3945094211424629</v>
      </c>
      <c r="E6622">
        <f t="shared" si="207"/>
        <v>8</v>
      </c>
      <c r="F6622">
        <f t="shared" si="207"/>
        <v>2.5</v>
      </c>
      <c r="G6622">
        <f>IF(OR(Tahiti!E6622&lt;2.5,F6622&lt;0.5),0,VLOOKUP(Tahiti!F6622,'Power Matrix'!$B$2:$AI$30,HLOOKUP(E6622,'Power Matrix'!$B$2:$AI$30,29)))</f>
        <v>27005.961970703123</v>
      </c>
      <c r="H6622">
        <f t="shared" si="206"/>
        <v>0.35122305227364731</v>
      </c>
      <c r="M6622">
        <v>22896.869119570361</v>
      </c>
      <c r="N6622" s="9">
        <v>0.29778269970517252</v>
      </c>
    </row>
    <row r="6623" spans="1:14" x14ac:dyDescent="0.25">
      <c r="A6623" s="2">
        <v>43741.875</v>
      </c>
      <c r="B6623">
        <v>8.2027975765670256</v>
      </c>
      <c r="C6623">
        <v>2.3943391007131232</v>
      </c>
      <c r="E6623">
        <f t="shared" si="207"/>
        <v>8</v>
      </c>
      <c r="F6623">
        <f t="shared" si="207"/>
        <v>2.5</v>
      </c>
      <c r="G6623">
        <f>IF(OR(Tahiti!E6623&lt;2.5,F6623&lt;0.5),0,VLOOKUP(Tahiti!F6623,'Power Matrix'!$B$2:$AI$30,HLOOKUP(E6623,'Power Matrix'!$B$2:$AI$30,29)))</f>
        <v>27005.961970703123</v>
      </c>
      <c r="H6623">
        <f t="shared" si="206"/>
        <v>0.35122305227364731</v>
      </c>
      <c r="M6623">
        <v>19548.079128018901</v>
      </c>
      <c r="N6623" s="9">
        <v>0.25423038173443646</v>
      </c>
    </row>
    <row r="6624" spans="1:14" x14ac:dyDescent="0.25">
      <c r="A6624" s="2">
        <v>43741.916666666657</v>
      </c>
      <c r="B6624">
        <v>8.4154618484458421</v>
      </c>
      <c r="C6624">
        <v>2.320930995667283</v>
      </c>
      <c r="E6624">
        <f t="shared" si="207"/>
        <v>8.5</v>
      </c>
      <c r="F6624">
        <f t="shared" si="207"/>
        <v>2.5</v>
      </c>
      <c r="G6624">
        <f>IF(OR(Tahiti!E6624&lt;2.5,F6624&lt;0.5),0,VLOOKUP(Tahiti!F6624,'Power Matrix'!$B$2:$AI$30,HLOOKUP(E6624,'Power Matrix'!$B$2:$AI$30,29)))</f>
        <v>21977.508528320312</v>
      </c>
      <c r="H6624">
        <f t="shared" si="206"/>
        <v>0.28582605704105579</v>
      </c>
      <c r="M6624">
        <v>16877.449252571256</v>
      </c>
      <c r="N6624" s="9">
        <v>0.21949780017181753</v>
      </c>
    </row>
    <row r="6625" spans="1:14" x14ac:dyDescent="0.25">
      <c r="A6625" s="2">
        <v>43741.958333333343</v>
      </c>
      <c r="B6625">
        <v>8.6005483663584368</v>
      </c>
      <c r="C6625">
        <v>2.2537679730306008</v>
      </c>
      <c r="E6625">
        <f t="shared" si="207"/>
        <v>8.5</v>
      </c>
      <c r="F6625">
        <f t="shared" si="207"/>
        <v>2.5</v>
      </c>
      <c r="G6625">
        <f>IF(OR(Tahiti!E6625&lt;2.5,F6625&lt;0.5),0,VLOOKUP(Tahiti!F6625,'Power Matrix'!$B$2:$AI$30,HLOOKUP(E6625,'Power Matrix'!$B$2:$AI$30,29)))</f>
        <v>21977.508528320312</v>
      </c>
      <c r="H6625">
        <f t="shared" si="206"/>
        <v>0.28582605704105579</v>
      </c>
      <c r="M6625">
        <v>14991.331249532295</v>
      </c>
      <c r="N6625" s="9">
        <v>0.1949681010249846</v>
      </c>
    </row>
    <row r="6626" spans="1:14" x14ac:dyDescent="0.25">
      <c r="A6626" s="2">
        <v>43742</v>
      </c>
      <c r="B6626">
        <v>8.7385743389455914</v>
      </c>
      <c r="C6626">
        <v>2.1975054578717241</v>
      </c>
      <c r="E6626">
        <f t="shared" si="207"/>
        <v>8.5</v>
      </c>
      <c r="F6626">
        <f t="shared" si="207"/>
        <v>2</v>
      </c>
      <c r="G6626">
        <f>IF(OR(Tahiti!E6626&lt;2.5,F6626&lt;0.5),0,VLOOKUP(Tahiti!F6626,'Power Matrix'!$B$2:$AI$30,HLOOKUP(E6626,'Power Matrix'!$B$2:$AI$30,29)))</f>
        <v>13072.929897460937</v>
      </c>
      <c r="H6626">
        <f t="shared" si="206"/>
        <v>0.17001854426539822</v>
      </c>
      <c r="M6626">
        <v>13709.916897969497</v>
      </c>
      <c r="N6626" s="9">
        <v>0.17830280835738677</v>
      </c>
    </row>
    <row r="6627" spans="1:14" x14ac:dyDescent="0.25">
      <c r="A6627" s="2">
        <v>43742.041666666657</v>
      </c>
      <c r="B6627">
        <v>8.8589011560021849</v>
      </c>
      <c r="C6627">
        <v>2.1662800458259301</v>
      </c>
      <c r="E6627">
        <f t="shared" si="207"/>
        <v>9</v>
      </c>
      <c r="F6627">
        <f t="shared" si="207"/>
        <v>2</v>
      </c>
      <c r="G6627">
        <f>IF(OR(Tahiti!E6627&lt;2.5,F6627&lt;0.5),0,VLOOKUP(Tahiti!F6627,'Power Matrix'!$B$2:$AI$30,HLOOKUP(E6627,'Power Matrix'!$B$2:$AI$30,29)))</f>
        <v>10436.880789062499</v>
      </c>
      <c r="H6627">
        <f t="shared" si="206"/>
        <v>0.13573569906257574</v>
      </c>
      <c r="M6627">
        <v>12799.065963655863</v>
      </c>
      <c r="N6627" s="9">
        <v>0.16645683724087884</v>
      </c>
    </row>
    <row r="6628" spans="1:14" x14ac:dyDescent="0.25">
      <c r="A6628" s="2">
        <v>43742.083333333343</v>
      </c>
      <c r="B6628">
        <v>8.9036292544747617</v>
      </c>
      <c r="C6628">
        <v>2.1245515406374591</v>
      </c>
      <c r="E6628">
        <f t="shared" si="207"/>
        <v>9</v>
      </c>
      <c r="F6628">
        <f t="shared" si="207"/>
        <v>2</v>
      </c>
      <c r="G6628">
        <f>IF(OR(Tahiti!E6628&lt;2.5,F6628&lt;0.5),0,VLOOKUP(Tahiti!F6628,'Power Matrix'!$B$2:$AI$30,HLOOKUP(E6628,'Power Matrix'!$B$2:$AI$30,29)))</f>
        <v>10436.880789062499</v>
      </c>
      <c r="H6628">
        <f t="shared" si="206"/>
        <v>0.13573569906257574</v>
      </c>
      <c r="M6628">
        <v>12293.668726872202</v>
      </c>
      <c r="N6628" s="9">
        <v>0.15988394935795255</v>
      </c>
    </row>
    <row r="6629" spans="1:14" x14ac:dyDescent="0.25">
      <c r="A6629" s="2">
        <v>43742.125</v>
      </c>
      <c r="B6629">
        <v>8.9036292544747617</v>
      </c>
      <c r="C6629">
        <v>2.090601001722213</v>
      </c>
      <c r="E6629">
        <f t="shared" si="207"/>
        <v>9</v>
      </c>
      <c r="F6629">
        <f t="shared" si="207"/>
        <v>2</v>
      </c>
      <c r="G6629">
        <f>IF(OR(Tahiti!E6629&lt;2.5,F6629&lt;0.5),0,VLOOKUP(Tahiti!F6629,'Power Matrix'!$B$2:$AI$30,HLOOKUP(E6629,'Power Matrix'!$B$2:$AI$30,29)))</f>
        <v>10436.880789062499</v>
      </c>
      <c r="H6629">
        <f t="shared" si="206"/>
        <v>0.13573569906257574</v>
      </c>
      <c r="M6629">
        <v>13031.301494965477</v>
      </c>
      <c r="N6629" s="9">
        <v>0.16947715076582856</v>
      </c>
    </row>
    <row r="6630" spans="1:14" x14ac:dyDescent="0.25">
      <c r="A6630" s="2">
        <v>43742.166666666657</v>
      </c>
      <c r="B6630">
        <v>9.0995547901153735</v>
      </c>
      <c r="C6630">
        <v>2.207951777537954</v>
      </c>
      <c r="E6630">
        <f t="shared" si="207"/>
        <v>9</v>
      </c>
      <c r="F6630">
        <f t="shared" si="207"/>
        <v>2</v>
      </c>
      <c r="G6630">
        <f>IF(OR(Tahiti!E6630&lt;2.5,F6630&lt;0.5),0,VLOOKUP(Tahiti!F6630,'Power Matrix'!$B$2:$AI$30,HLOOKUP(E6630,'Power Matrix'!$B$2:$AI$30,29)))</f>
        <v>10436.880789062499</v>
      </c>
      <c r="H6630">
        <f t="shared" si="206"/>
        <v>0.13573569906257574</v>
      </c>
      <c r="M6630">
        <v>13083.064674045476</v>
      </c>
      <c r="N6630" s="9">
        <v>0.1701503510680738</v>
      </c>
    </row>
    <row r="6631" spans="1:14" x14ac:dyDescent="0.25">
      <c r="A6631" s="2">
        <v>43742.208333333343</v>
      </c>
      <c r="B6631">
        <v>8.9646844809173896</v>
      </c>
      <c r="C6631">
        <v>2.1703109626536601</v>
      </c>
      <c r="E6631">
        <f t="shared" si="207"/>
        <v>9</v>
      </c>
      <c r="F6631">
        <f t="shared" si="207"/>
        <v>2</v>
      </c>
      <c r="G6631">
        <f>IF(OR(Tahiti!E6631&lt;2.5,F6631&lt;0.5),0,VLOOKUP(Tahiti!F6631,'Power Matrix'!$B$2:$AI$30,HLOOKUP(E6631,'Power Matrix'!$B$2:$AI$30,29)))</f>
        <v>10436.880789062499</v>
      </c>
      <c r="H6631">
        <f t="shared" si="206"/>
        <v>0.13573569906257574</v>
      </c>
      <c r="M6631">
        <v>13572.836509798886</v>
      </c>
      <c r="N6631" s="9">
        <v>0.17652002452554891</v>
      </c>
    </row>
    <row r="6632" spans="1:14" x14ac:dyDescent="0.25">
      <c r="A6632" s="2">
        <v>43742.25</v>
      </c>
      <c r="B6632">
        <v>8.8218564118684561</v>
      </c>
      <c r="C6632">
        <v>2.1419242244302099</v>
      </c>
      <c r="E6632">
        <f t="shared" si="207"/>
        <v>9</v>
      </c>
      <c r="F6632">
        <f t="shared" si="207"/>
        <v>2</v>
      </c>
      <c r="G6632">
        <f>IF(OR(Tahiti!E6632&lt;2.5,F6632&lt;0.5),0,VLOOKUP(Tahiti!F6632,'Power Matrix'!$B$2:$AI$30,HLOOKUP(E6632,'Power Matrix'!$B$2:$AI$30,29)))</f>
        <v>10436.880789062499</v>
      </c>
      <c r="H6632">
        <f t="shared" si="206"/>
        <v>0.13573569906257574</v>
      </c>
      <c r="M6632">
        <v>14118.153686822501</v>
      </c>
      <c r="N6632" s="9">
        <v>0.18361208677745311</v>
      </c>
    </row>
    <row r="6633" spans="1:14" x14ac:dyDescent="0.25">
      <c r="A6633" s="2">
        <v>43742.291666666657</v>
      </c>
      <c r="B6633">
        <v>8.6775191125029636</v>
      </c>
      <c r="C6633">
        <v>2.119896115568813</v>
      </c>
      <c r="E6633">
        <f t="shared" si="207"/>
        <v>8.5</v>
      </c>
      <c r="F6633">
        <f t="shared" si="207"/>
        <v>2</v>
      </c>
      <c r="G6633">
        <f>IF(OR(Tahiti!E6633&lt;2.5,F6633&lt;0.5),0,VLOOKUP(Tahiti!F6633,'Power Matrix'!$B$2:$AI$30,HLOOKUP(E6633,'Power Matrix'!$B$2:$AI$30,29)))</f>
        <v>13072.929897460937</v>
      </c>
      <c r="H6633">
        <f t="shared" si="206"/>
        <v>0.17001854426539822</v>
      </c>
      <c r="M6633">
        <v>14701.613382929867</v>
      </c>
      <c r="N6633" s="9">
        <v>0.19120020734401164</v>
      </c>
    </row>
    <row r="6634" spans="1:14" x14ac:dyDescent="0.25">
      <c r="A6634" s="2">
        <v>43742.333333333343</v>
      </c>
      <c r="B6634">
        <v>8.5351026517221822</v>
      </c>
      <c r="C6634">
        <v>2.103318260446319</v>
      </c>
      <c r="E6634">
        <f t="shared" si="207"/>
        <v>8.5</v>
      </c>
      <c r="F6634">
        <f t="shared" si="207"/>
        <v>2</v>
      </c>
      <c r="G6634">
        <f>IF(OR(Tahiti!E6634&lt;2.5,F6634&lt;0.5),0,VLOOKUP(Tahiti!F6634,'Power Matrix'!$B$2:$AI$30,HLOOKUP(E6634,'Power Matrix'!$B$2:$AI$30,29)))</f>
        <v>13072.929897460937</v>
      </c>
      <c r="H6634">
        <f t="shared" si="206"/>
        <v>0.17001854426539822</v>
      </c>
      <c r="M6634">
        <v>15346.379398521269</v>
      </c>
      <c r="N6634" s="9">
        <v>0.19958564047018734</v>
      </c>
    </row>
    <row r="6635" spans="1:14" x14ac:dyDescent="0.25">
      <c r="A6635" s="2">
        <v>43742.375</v>
      </c>
      <c r="B6635">
        <v>8.4081901023751477</v>
      </c>
      <c r="C6635">
        <v>2.0885003830936779</v>
      </c>
      <c r="E6635">
        <f t="shared" si="207"/>
        <v>8.5</v>
      </c>
      <c r="F6635">
        <f t="shared" si="207"/>
        <v>2</v>
      </c>
      <c r="G6635">
        <f>IF(OR(Tahiti!E6635&lt;2.5,F6635&lt;0.5),0,VLOOKUP(Tahiti!F6635,'Power Matrix'!$B$2:$AI$30,HLOOKUP(E6635,'Power Matrix'!$B$2:$AI$30,29)))</f>
        <v>13072.929897460937</v>
      </c>
      <c r="H6635">
        <f t="shared" si="206"/>
        <v>0.17001854426539822</v>
      </c>
      <c r="M6635">
        <v>13400.367325850086</v>
      </c>
      <c r="N6635" s="9">
        <v>0.17427699562303731</v>
      </c>
    </row>
    <row r="6636" spans="1:14" x14ac:dyDescent="0.25">
      <c r="A6636" s="2">
        <v>43742.416666666657</v>
      </c>
      <c r="B6636">
        <v>8.5264588780909794</v>
      </c>
      <c r="C6636">
        <v>2.0265037468136642</v>
      </c>
      <c r="E6636">
        <f t="shared" si="207"/>
        <v>8.5</v>
      </c>
      <c r="F6636">
        <f t="shared" si="207"/>
        <v>2</v>
      </c>
      <c r="G6636">
        <f>IF(OR(Tahiti!E6636&lt;2.5,F6636&lt;0.5),0,VLOOKUP(Tahiti!F6636,'Power Matrix'!$B$2:$AI$30,HLOOKUP(E6636,'Power Matrix'!$B$2:$AI$30,29)))</f>
        <v>13072.929897460937</v>
      </c>
      <c r="H6636">
        <f t="shared" si="206"/>
        <v>0.17001854426539822</v>
      </c>
      <c r="M6636">
        <v>12090.978424079807</v>
      </c>
      <c r="N6636" s="9">
        <v>0.15724788303576753</v>
      </c>
    </row>
    <row r="6637" spans="1:14" x14ac:dyDescent="0.25">
      <c r="A6637" s="2">
        <v>43742.458333333343</v>
      </c>
      <c r="B6637">
        <v>8.6231868211068274</v>
      </c>
      <c r="C6637">
        <v>1.9716605685659601</v>
      </c>
      <c r="E6637">
        <f t="shared" si="207"/>
        <v>8.5</v>
      </c>
      <c r="F6637">
        <f t="shared" si="207"/>
        <v>2</v>
      </c>
      <c r="G6637">
        <f>IF(OR(Tahiti!E6637&lt;2.5,F6637&lt;0.5),0,VLOOKUP(Tahiti!F6637,'Power Matrix'!$B$2:$AI$30,HLOOKUP(E6637,'Power Matrix'!$B$2:$AI$30,29)))</f>
        <v>13072.929897460937</v>
      </c>
      <c r="H6637">
        <f t="shared" si="206"/>
        <v>0.17001854426539822</v>
      </c>
      <c r="M6637">
        <v>11200.3005479647</v>
      </c>
      <c r="N6637" s="9">
        <v>0.14566427039719371</v>
      </c>
    </row>
    <row r="6638" spans="1:14" x14ac:dyDescent="0.25">
      <c r="A6638" s="2">
        <v>43742.5</v>
      </c>
      <c r="B6638">
        <v>8.6934346322048626</v>
      </c>
      <c r="C6638">
        <v>1.925049544403056</v>
      </c>
      <c r="E6638">
        <f t="shared" si="207"/>
        <v>8.5</v>
      </c>
      <c r="F6638">
        <f t="shared" si="207"/>
        <v>2</v>
      </c>
      <c r="G6638">
        <f>IF(OR(Tahiti!E6638&lt;2.5,F6638&lt;0.5),0,VLOOKUP(Tahiti!F6638,'Power Matrix'!$B$2:$AI$30,HLOOKUP(E6638,'Power Matrix'!$B$2:$AI$30,29)))</f>
        <v>13072.929897460937</v>
      </c>
      <c r="H6638">
        <f t="shared" si="206"/>
        <v>0.17001854426539822</v>
      </c>
      <c r="M6638">
        <v>10502.329000727874</v>
      </c>
      <c r="N6638" s="9">
        <v>0.13658687861195917</v>
      </c>
    </row>
    <row r="6639" spans="1:14" x14ac:dyDescent="0.25">
      <c r="A6639" s="2">
        <v>43742.541666666657</v>
      </c>
      <c r="B6639">
        <v>8.7432392326513195</v>
      </c>
      <c r="C6639">
        <v>1.8842294148377361</v>
      </c>
      <c r="E6639">
        <f t="shared" si="207"/>
        <v>8.5</v>
      </c>
      <c r="F6639">
        <f t="shared" si="207"/>
        <v>2</v>
      </c>
      <c r="G6639">
        <f>IF(OR(Tahiti!E6639&lt;2.5,F6639&lt;0.5),0,VLOOKUP(Tahiti!F6639,'Power Matrix'!$B$2:$AI$30,HLOOKUP(E6639,'Power Matrix'!$B$2:$AI$30,29)))</f>
        <v>13072.929897460937</v>
      </c>
      <c r="H6639">
        <f t="shared" si="206"/>
        <v>0.17001854426539822</v>
      </c>
      <c r="M6639">
        <v>9966.2896752979832</v>
      </c>
      <c r="N6639" s="9">
        <v>0.12961547843313648</v>
      </c>
    </row>
    <row r="6640" spans="1:14" x14ac:dyDescent="0.25">
      <c r="A6640" s="2">
        <v>43742.583333333343</v>
      </c>
      <c r="B6640">
        <v>8.7612127936939821</v>
      </c>
      <c r="C6640">
        <v>1.8432957383195221</v>
      </c>
      <c r="E6640">
        <f t="shared" si="207"/>
        <v>9</v>
      </c>
      <c r="F6640">
        <f t="shared" si="207"/>
        <v>2</v>
      </c>
      <c r="G6640">
        <f>IF(OR(Tahiti!E6640&lt;2.5,F6640&lt;0.5),0,VLOOKUP(Tahiti!F6640,'Power Matrix'!$B$2:$AI$30,HLOOKUP(E6640,'Power Matrix'!$B$2:$AI$30,29)))</f>
        <v>10436.880789062499</v>
      </c>
      <c r="H6640">
        <f t="shared" si="206"/>
        <v>0.13573569906257574</v>
      </c>
      <c r="M6640">
        <v>9514.1900153936331</v>
      </c>
      <c r="N6640" s="9">
        <v>0.12373574629338122</v>
      </c>
    </row>
    <row r="6641" spans="1:14" x14ac:dyDescent="0.25">
      <c r="A6641" s="2">
        <v>43742.625</v>
      </c>
      <c r="B6641">
        <v>8.774109852762761</v>
      </c>
      <c r="C6641">
        <v>1.807358127728635</v>
      </c>
      <c r="E6641">
        <f t="shared" si="207"/>
        <v>9</v>
      </c>
      <c r="F6641">
        <f t="shared" si="207"/>
        <v>2</v>
      </c>
      <c r="G6641">
        <f>IF(OR(Tahiti!E6641&lt;2.5,F6641&lt;0.5),0,VLOOKUP(Tahiti!F6641,'Power Matrix'!$B$2:$AI$30,HLOOKUP(E6641,'Power Matrix'!$B$2:$AI$30,29)))</f>
        <v>10436.880789062499</v>
      </c>
      <c r="H6641">
        <f t="shared" si="206"/>
        <v>0.13573569906257574</v>
      </c>
      <c r="M6641">
        <v>9096.8442656327315</v>
      </c>
      <c r="N6641" s="9">
        <v>0.11830800228937423</v>
      </c>
    </row>
    <row r="6642" spans="1:14" x14ac:dyDescent="0.25">
      <c r="A6642" s="2">
        <v>43742.666666666657</v>
      </c>
      <c r="B6642">
        <v>8.7896137641965062</v>
      </c>
      <c r="C6642">
        <v>1.7751675665832429</v>
      </c>
      <c r="E6642">
        <f t="shared" si="207"/>
        <v>9</v>
      </c>
      <c r="F6642">
        <f t="shared" si="207"/>
        <v>2</v>
      </c>
      <c r="G6642">
        <f>IF(OR(Tahiti!E6642&lt;2.5,F6642&lt;0.5),0,VLOOKUP(Tahiti!F6642,'Power Matrix'!$B$2:$AI$30,HLOOKUP(E6642,'Power Matrix'!$B$2:$AI$30,29)))</f>
        <v>10436.880789062499</v>
      </c>
      <c r="H6642">
        <f t="shared" si="206"/>
        <v>0.13573569906257574</v>
      </c>
      <c r="M6642">
        <v>8757.297042533306</v>
      </c>
      <c r="N6642" s="9">
        <v>0.11389205842194304</v>
      </c>
    </row>
    <row r="6643" spans="1:14" x14ac:dyDescent="0.25">
      <c r="A6643" s="2">
        <v>43742.708333333343</v>
      </c>
      <c r="B6643">
        <v>8.9436924592416105</v>
      </c>
      <c r="C6643">
        <v>1.8046330008591831</v>
      </c>
      <c r="E6643">
        <f t="shared" si="207"/>
        <v>9</v>
      </c>
      <c r="F6643">
        <f t="shared" si="207"/>
        <v>2</v>
      </c>
      <c r="G6643">
        <f>IF(OR(Tahiti!E6643&lt;2.5,F6643&lt;0.5),0,VLOOKUP(Tahiti!F6643,'Power Matrix'!$B$2:$AI$30,HLOOKUP(E6643,'Power Matrix'!$B$2:$AI$30,29)))</f>
        <v>10436.880789062499</v>
      </c>
      <c r="H6643">
        <f t="shared" si="206"/>
        <v>0.13573569906257574</v>
      </c>
      <c r="M6643">
        <v>8311.0911235865933</v>
      </c>
      <c r="N6643" s="9">
        <v>0.10808897667856131</v>
      </c>
    </row>
    <row r="6644" spans="1:14" x14ac:dyDescent="0.25">
      <c r="A6644" s="2">
        <v>43742.75</v>
      </c>
      <c r="B6644">
        <v>8.9751118903772547</v>
      </c>
      <c r="C6644">
        <v>1.7733508153369419</v>
      </c>
      <c r="E6644">
        <f t="shared" si="207"/>
        <v>9</v>
      </c>
      <c r="F6644">
        <f t="shared" si="207"/>
        <v>2</v>
      </c>
      <c r="G6644">
        <f>IF(OR(Tahiti!E6644&lt;2.5,F6644&lt;0.5),0,VLOOKUP(Tahiti!F6644,'Power Matrix'!$B$2:$AI$30,HLOOKUP(E6644,'Power Matrix'!$B$2:$AI$30,29)))</f>
        <v>10436.880789062499</v>
      </c>
      <c r="H6644">
        <f t="shared" si="206"/>
        <v>0.13573569906257574</v>
      </c>
      <c r="M6644">
        <v>7923.4801898155401</v>
      </c>
      <c r="N6644" s="9">
        <v>0.10304794553623224</v>
      </c>
    </row>
    <row r="6645" spans="1:14" x14ac:dyDescent="0.25">
      <c r="A6645" s="2">
        <v>43742.791666666657</v>
      </c>
      <c r="B6645">
        <v>9.0013176167829663</v>
      </c>
      <c r="C6645">
        <v>1.744623436254811</v>
      </c>
      <c r="E6645">
        <f t="shared" si="207"/>
        <v>9</v>
      </c>
      <c r="F6645">
        <f t="shared" si="207"/>
        <v>1.5</v>
      </c>
      <c r="G6645">
        <f>IF(OR(Tahiti!E6645&lt;2.5,F6645&lt;0.5),0,VLOOKUP(Tahiti!F6645,'Power Matrix'!$B$2:$AI$30,HLOOKUP(E6645,'Power Matrix'!$B$2:$AI$30,29)))</f>
        <v>5520.5645905761721</v>
      </c>
      <c r="H6645">
        <f t="shared" si="206"/>
        <v>7.179709235610314E-2</v>
      </c>
      <c r="M6645">
        <v>7603.1226665181848</v>
      </c>
      <c r="N6645" s="9">
        <v>9.888157118783665E-2</v>
      </c>
    </row>
    <row r="6646" spans="1:14" x14ac:dyDescent="0.25">
      <c r="A6646" s="2">
        <v>43742.833333333343</v>
      </c>
      <c r="B6646">
        <v>9.0316394258702033</v>
      </c>
      <c r="C6646">
        <v>1.717485714513193</v>
      </c>
      <c r="E6646">
        <f t="shared" si="207"/>
        <v>9</v>
      </c>
      <c r="F6646">
        <f t="shared" si="207"/>
        <v>1.5</v>
      </c>
      <c r="G6646">
        <f>IF(OR(Tahiti!E6646&lt;2.5,F6646&lt;0.5),0,VLOOKUP(Tahiti!F6646,'Power Matrix'!$B$2:$AI$30,HLOOKUP(E6646,'Power Matrix'!$B$2:$AI$30,29)))</f>
        <v>5520.5645905761721</v>
      </c>
      <c r="H6646">
        <f t="shared" si="206"/>
        <v>7.179709235610314E-2</v>
      </c>
      <c r="M6646">
        <v>7311.1055762048072</v>
      </c>
      <c r="N6646" s="9">
        <v>9.5083775207108326E-2</v>
      </c>
    </row>
    <row r="6647" spans="1:14" x14ac:dyDescent="0.25">
      <c r="A6647" s="2">
        <v>43742.875</v>
      </c>
      <c r="B6647">
        <v>9.061275221177187</v>
      </c>
      <c r="C6647">
        <v>1.6929027992116861</v>
      </c>
      <c r="E6647">
        <f t="shared" si="207"/>
        <v>9</v>
      </c>
      <c r="F6647">
        <f t="shared" si="207"/>
        <v>1.5</v>
      </c>
      <c r="G6647">
        <f>IF(OR(Tahiti!E6647&lt;2.5,F6647&lt;0.5),0,VLOOKUP(Tahiti!F6647,'Power Matrix'!$B$2:$AI$30,HLOOKUP(E6647,'Power Matrix'!$B$2:$AI$30,29)))</f>
        <v>5520.5645905761721</v>
      </c>
      <c r="H6647">
        <f t="shared" si="206"/>
        <v>7.179709235610314E-2</v>
      </c>
      <c r="M6647">
        <v>7025.6208292716001</v>
      </c>
      <c r="N6647" s="9">
        <v>9.1370934895951689E-2</v>
      </c>
    </row>
    <row r="6648" spans="1:14" x14ac:dyDescent="0.25">
      <c r="A6648" s="2">
        <v>43742.916666666657</v>
      </c>
      <c r="B6648">
        <v>9.0976339515306623</v>
      </c>
      <c r="C6648">
        <v>1.6699663147271391</v>
      </c>
      <c r="E6648">
        <f t="shared" si="207"/>
        <v>9</v>
      </c>
      <c r="F6648">
        <f t="shared" si="207"/>
        <v>1.5</v>
      </c>
      <c r="G6648">
        <f>IF(OR(Tahiti!E6648&lt;2.5,F6648&lt;0.5),0,VLOOKUP(Tahiti!F6648,'Power Matrix'!$B$2:$AI$30,HLOOKUP(E6648,'Power Matrix'!$B$2:$AI$30,29)))</f>
        <v>5520.5645905761721</v>
      </c>
      <c r="H6648">
        <f t="shared" si="206"/>
        <v>7.179709235610314E-2</v>
      </c>
      <c r="M6648">
        <v>6807.4740453534087</v>
      </c>
      <c r="N6648" s="9">
        <v>8.853385101745595E-2</v>
      </c>
    </row>
    <row r="6649" spans="1:14" x14ac:dyDescent="0.25">
      <c r="A6649" s="2">
        <v>43742.958333333343</v>
      </c>
      <c r="B6649">
        <v>9.1190375814745952</v>
      </c>
      <c r="C6649">
        <v>1.651174294023215</v>
      </c>
      <c r="E6649">
        <f t="shared" si="207"/>
        <v>9</v>
      </c>
      <c r="F6649">
        <f t="shared" si="207"/>
        <v>1.5</v>
      </c>
      <c r="G6649">
        <f>IF(OR(Tahiti!E6649&lt;2.5,F6649&lt;0.5),0,VLOOKUP(Tahiti!F6649,'Power Matrix'!$B$2:$AI$30,HLOOKUP(E6649,'Power Matrix'!$B$2:$AI$30,29)))</f>
        <v>5520.5645905761721</v>
      </c>
      <c r="H6649">
        <f t="shared" si="206"/>
        <v>7.179709235610314E-2</v>
      </c>
      <c r="M6649">
        <v>6640.2825784934521</v>
      </c>
      <c r="N6649" s="9">
        <v>8.6359460881003963E-2</v>
      </c>
    </row>
    <row r="6650" spans="1:14" x14ac:dyDescent="0.25">
      <c r="A6650" s="2">
        <v>43743</v>
      </c>
      <c r="B6650">
        <v>9.1285045716421038</v>
      </c>
      <c r="C6650">
        <v>1.6355048145238711</v>
      </c>
      <c r="E6650">
        <f t="shared" si="207"/>
        <v>9</v>
      </c>
      <c r="F6650">
        <f t="shared" si="207"/>
        <v>1.5</v>
      </c>
      <c r="G6650">
        <f>IF(OR(Tahiti!E6650&lt;2.5,F6650&lt;0.5),0,VLOOKUP(Tahiti!F6650,'Power Matrix'!$B$2:$AI$30,HLOOKUP(E6650,'Power Matrix'!$B$2:$AI$30,29)))</f>
        <v>5520.5645905761721</v>
      </c>
      <c r="H6650">
        <f t="shared" si="206"/>
        <v>7.179709235610314E-2</v>
      </c>
      <c r="M6650">
        <v>6498.0206447397914</v>
      </c>
      <c r="N6650" s="9">
        <v>8.4509289030991738E-2</v>
      </c>
    </row>
    <row r="6651" spans="1:14" x14ac:dyDescent="0.25">
      <c r="A6651" s="2">
        <v>43743.041666666657</v>
      </c>
      <c r="B6651">
        <v>9.1353647094446462</v>
      </c>
      <c r="C6651">
        <v>1.6219359536530631</v>
      </c>
      <c r="E6651">
        <f t="shared" si="207"/>
        <v>9</v>
      </c>
      <c r="F6651">
        <f t="shared" si="207"/>
        <v>1.5</v>
      </c>
      <c r="G6651">
        <f>IF(OR(Tahiti!E6651&lt;2.5,F6651&lt;0.5),0,VLOOKUP(Tahiti!F6651,'Power Matrix'!$B$2:$AI$30,HLOOKUP(E6651,'Power Matrix'!$B$2:$AI$30,29)))</f>
        <v>5520.5645905761721</v>
      </c>
      <c r="H6651">
        <f t="shared" si="206"/>
        <v>7.179709235610314E-2</v>
      </c>
      <c r="M6651">
        <v>6354.6352118254526</v>
      </c>
      <c r="N6651" s="9">
        <v>8.2644505636866802E-2</v>
      </c>
    </row>
    <row r="6652" spans="1:14" x14ac:dyDescent="0.25">
      <c r="A6652" s="2">
        <v>43743.083333333343</v>
      </c>
      <c r="B6652">
        <v>9.1494965933178829</v>
      </c>
      <c r="C6652">
        <v>1.6094457888347451</v>
      </c>
      <c r="E6652">
        <f t="shared" si="207"/>
        <v>9</v>
      </c>
      <c r="F6652">
        <f t="shared" si="207"/>
        <v>1.5</v>
      </c>
      <c r="G6652">
        <f>IF(OR(Tahiti!E6652&lt;2.5,F6652&lt;0.5),0,VLOOKUP(Tahiti!F6652,'Power Matrix'!$B$2:$AI$30,HLOOKUP(E6652,'Power Matrix'!$B$2:$AI$30,29)))</f>
        <v>5520.5645905761721</v>
      </c>
      <c r="H6652">
        <f t="shared" si="206"/>
        <v>7.179709235610314E-2</v>
      </c>
      <c r="M6652">
        <v>6201.970372143719</v>
      </c>
      <c r="N6652" s="9">
        <v>8.0659039944021155E-2</v>
      </c>
    </row>
    <row r="6653" spans="1:14" x14ac:dyDescent="0.25">
      <c r="A6653" s="2">
        <v>43743.125</v>
      </c>
      <c r="B6653">
        <v>9.1758395224796452</v>
      </c>
      <c r="C6653">
        <v>1.597977546592471</v>
      </c>
      <c r="E6653">
        <f t="shared" si="207"/>
        <v>9</v>
      </c>
      <c r="F6653">
        <f t="shared" si="207"/>
        <v>1.5</v>
      </c>
      <c r="G6653">
        <f>IF(OR(Tahiti!E6653&lt;2.5,F6653&lt;0.5),0,VLOOKUP(Tahiti!F6653,'Power Matrix'!$B$2:$AI$30,HLOOKUP(E6653,'Power Matrix'!$B$2:$AI$30,29)))</f>
        <v>5520.5645905761721</v>
      </c>
      <c r="H6653">
        <f t="shared" si="206"/>
        <v>7.179709235610314E-2</v>
      </c>
      <c r="M6653">
        <v>6052.8311105505145</v>
      </c>
      <c r="N6653" s="9">
        <v>7.8719425767194623E-2</v>
      </c>
    </row>
    <row r="6654" spans="1:14" x14ac:dyDescent="0.25">
      <c r="A6654" s="2">
        <v>43743.166666666657</v>
      </c>
      <c r="B6654">
        <v>9.239227195775138</v>
      </c>
      <c r="C6654">
        <v>1.5929814806651439</v>
      </c>
      <c r="E6654">
        <f t="shared" si="207"/>
        <v>9</v>
      </c>
      <c r="F6654">
        <f t="shared" si="207"/>
        <v>1.5</v>
      </c>
      <c r="G6654">
        <f>IF(OR(Tahiti!E6654&lt;2.5,F6654&lt;0.5),0,VLOOKUP(Tahiti!F6654,'Power Matrix'!$B$2:$AI$30,HLOOKUP(E6654,'Power Matrix'!$B$2:$AI$30,29)))</f>
        <v>5520.5645905761721</v>
      </c>
      <c r="H6654">
        <f t="shared" si="206"/>
        <v>7.179709235610314E-2</v>
      </c>
      <c r="M6654">
        <v>5861.2364850068689</v>
      </c>
      <c r="N6654" s="9">
        <v>7.6227663048656663E-2</v>
      </c>
    </row>
    <row r="6655" spans="1:14" x14ac:dyDescent="0.25">
      <c r="A6655" s="2">
        <v>43743.208333333343</v>
      </c>
      <c r="B6655">
        <v>9.2982243808770022</v>
      </c>
      <c r="C6655">
        <v>1.582648707951809</v>
      </c>
      <c r="E6655">
        <f t="shared" si="207"/>
        <v>9.5</v>
      </c>
      <c r="F6655">
        <f t="shared" si="207"/>
        <v>1.5</v>
      </c>
      <c r="G6655">
        <f>IF(OR(Tahiti!E6655&lt;2.5,F6655&lt;0.5),0,VLOOKUP(Tahiti!F6655,'Power Matrix'!$B$2:$AI$30,HLOOKUP(E6655,'Power Matrix'!$B$2:$AI$30,29)))</f>
        <v>4785.6687273254392</v>
      </c>
      <c r="H6655">
        <f t="shared" si="206"/>
        <v>6.2239485466401998E-2</v>
      </c>
      <c r="M6655">
        <v>5689.8327980971544</v>
      </c>
      <c r="N6655" s="9">
        <v>7.399849135007848E-2</v>
      </c>
    </row>
    <row r="6656" spans="1:14" x14ac:dyDescent="0.25">
      <c r="A6656" s="2">
        <v>43743.25</v>
      </c>
      <c r="B6656">
        <v>9.3629840817330034</v>
      </c>
      <c r="C6656">
        <v>1.5752681560137121</v>
      </c>
      <c r="E6656">
        <f t="shared" si="207"/>
        <v>9.5</v>
      </c>
      <c r="F6656">
        <f t="shared" si="207"/>
        <v>1.5</v>
      </c>
      <c r="G6656">
        <f>IF(OR(Tahiti!E6656&lt;2.5,F6656&lt;0.5),0,VLOOKUP(Tahiti!F6656,'Power Matrix'!$B$2:$AI$30,HLOOKUP(E6656,'Power Matrix'!$B$2:$AI$30,29)))</f>
        <v>4785.6687273254392</v>
      </c>
      <c r="H6656">
        <f t="shared" si="206"/>
        <v>6.2239485466401998E-2</v>
      </c>
      <c r="M6656">
        <v>5540.3246044801353</v>
      </c>
      <c r="N6656" s="9">
        <v>7.2054079068607793E-2</v>
      </c>
    </row>
    <row r="6657" spans="1:14" x14ac:dyDescent="0.25">
      <c r="A6657" s="2">
        <v>43743.291666666657</v>
      </c>
      <c r="B6657">
        <v>9.4333690955870892</v>
      </c>
      <c r="C6657">
        <v>1.5710669187566411</v>
      </c>
      <c r="E6657">
        <f t="shared" si="207"/>
        <v>9.5</v>
      </c>
      <c r="F6657">
        <f t="shared" si="207"/>
        <v>1.5</v>
      </c>
      <c r="G6657">
        <f>IF(OR(Tahiti!E6657&lt;2.5,F6657&lt;0.5),0,VLOOKUP(Tahiti!F6657,'Power Matrix'!$B$2:$AI$30,HLOOKUP(E6657,'Power Matrix'!$B$2:$AI$30,29)))</f>
        <v>4785.6687273254392</v>
      </c>
      <c r="H6657">
        <f t="shared" si="206"/>
        <v>6.2239485466401998E-2</v>
      </c>
      <c r="M6657">
        <v>5395.001561561543</v>
      </c>
      <c r="N6657" s="9">
        <v>7.0164096301807533E-2</v>
      </c>
    </row>
    <row r="6658" spans="1:14" x14ac:dyDescent="0.25">
      <c r="A6658" s="2">
        <v>43743.333333333343</v>
      </c>
      <c r="B6658">
        <v>9.5115746665360739</v>
      </c>
      <c r="C6658">
        <v>1.569931449227703</v>
      </c>
      <c r="E6658">
        <f t="shared" si="207"/>
        <v>9.5</v>
      </c>
      <c r="F6658">
        <f t="shared" si="207"/>
        <v>1.5</v>
      </c>
      <c r="G6658">
        <f>IF(OR(Tahiti!E6658&lt;2.5,F6658&lt;0.5),0,VLOOKUP(Tahiti!F6658,'Power Matrix'!$B$2:$AI$30,HLOOKUP(E6658,'Power Matrix'!$B$2:$AI$30,29)))</f>
        <v>4785.6687273254392</v>
      </c>
      <c r="H6658">
        <f t="shared" ref="H6658:H6721" si="208">G6658/$K$2</f>
        <v>6.2239485466401998E-2</v>
      </c>
      <c r="M6658">
        <v>5188.1432346305337</v>
      </c>
      <c r="N6658" s="9">
        <v>6.7473823202532077E-2</v>
      </c>
    </row>
    <row r="6659" spans="1:14" x14ac:dyDescent="0.25">
      <c r="A6659" s="2">
        <v>43743.375</v>
      </c>
      <c r="B6659">
        <v>9.5959543615073457</v>
      </c>
      <c r="C6659">
        <v>1.571748200474004</v>
      </c>
      <c r="E6659">
        <f t="shared" ref="E6659:F6722" si="209">MROUND(B6659,0.5)</f>
        <v>9.5</v>
      </c>
      <c r="F6659">
        <f t="shared" si="209"/>
        <v>1.5</v>
      </c>
      <c r="G6659">
        <f>IF(OR(Tahiti!E6659&lt;2.5,F6659&lt;0.5),0,VLOOKUP(Tahiti!F6659,'Power Matrix'!$B$2:$AI$30,HLOOKUP(E6659,'Power Matrix'!$B$2:$AI$30,29)))</f>
        <v>4785.6687273254392</v>
      </c>
      <c r="H6659">
        <f t="shared" si="208"/>
        <v>6.2239485466401998E-2</v>
      </c>
      <c r="M6659">
        <v>4901.4942803107569</v>
      </c>
      <c r="N6659" s="9">
        <v>6.3745841920931884E-2</v>
      </c>
    </row>
    <row r="6660" spans="1:14" x14ac:dyDescent="0.25">
      <c r="A6660" s="2">
        <v>43743.416666666657</v>
      </c>
      <c r="B6660">
        <v>9.7120278931263631</v>
      </c>
      <c r="C6660">
        <v>1.574303006914114</v>
      </c>
      <c r="E6660">
        <f t="shared" si="209"/>
        <v>9.5</v>
      </c>
      <c r="F6660">
        <f t="shared" si="209"/>
        <v>1.5</v>
      </c>
      <c r="G6660">
        <f>IF(OR(Tahiti!E6660&lt;2.5,F6660&lt;0.5),0,VLOOKUP(Tahiti!F6660,'Power Matrix'!$B$2:$AI$30,HLOOKUP(E6660,'Power Matrix'!$B$2:$AI$30,29)))</f>
        <v>4785.6687273254392</v>
      </c>
      <c r="H6660">
        <f t="shared" si="208"/>
        <v>6.2239485466401998E-2</v>
      </c>
      <c r="M6660">
        <v>4674.0378858720378</v>
      </c>
      <c r="N6660" s="9">
        <v>6.0787682932143573E-2</v>
      </c>
    </row>
    <row r="6661" spans="1:14" x14ac:dyDescent="0.25">
      <c r="A6661" s="2">
        <v>43743.458333333343</v>
      </c>
      <c r="B6661">
        <v>9.8189088400899749</v>
      </c>
      <c r="C6661">
        <v>1.581853879281552</v>
      </c>
      <c r="E6661">
        <f t="shared" si="209"/>
        <v>10</v>
      </c>
      <c r="F6661">
        <f t="shared" si="209"/>
        <v>1.5</v>
      </c>
      <c r="G6661">
        <f>IF(OR(Tahiti!E6661&lt;2.5,F6661&lt;0.5),0,VLOOKUP(Tahiti!F6661,'Power Matrix'!$B$2:$AI$30,HLOOKUP(E6661,'Power Matrix'!$B$2:$AI$30,29)))</f>
        <v>3644.0790712890621</v>
      </c>
      <c r="H6661">
        <f t="shared" si="208"/>
        <v>4.7392667424071749E-2</v>
      </c>
      <c r="M6661">
        <v>4450.4317884225111</v>
      </c>
      <c r="N6661" s="9">
        <v>5.7879598555133895E-2</v>
      </c>
    </row>
    <row r="6662" spans="1:14" x14ac:dyDescent="0.25">
      <c r="A6662" s="2">
        <v>43743.5</v>
      </c>
      <c r="B6662">
        <v>9.929631464223009</v>
      </c>
      <c r="C6662">
        <v>1.5926408398064631</v>
      </c>
      <c r="E6662">
        <f t="shared" si="209"/>
        <v>10</v>
      </c>
      <c r="F6662">
        <f t="shared" si="209"/>
        <v>1.5</v>
      </c>
      <c r="G6662">
        <f>IF(OR(Tahiti!E6662&lt;2.5,F6662&lt;0.5),0,VLOOKUP(Tahiti!F6662,'Power Matrix'!$B$2:$AI$30,HLOOKUP(E6662,'Power Matrix'!$B$2:$AI$30,29)))</f>
        <v>3644.0790712890621</v>
      </c>
      <c r="H6662">
        <f t="shared" si="208"/>
        <v>4.7392667424071749E-2</v>
      </c>
      <c r="M6662">
        <v>4319.1969254364949</v>
      </c>
      <c r="N6662" s="9">
        <v>5.6172838054764328E-2</v>
      </c>
    </row>
    <row r="6663" spans="1:14" x14ac:dyDescent="0.25">
      <c r="A6663" s="2">
        <v>43743.541666666657</v>
      </c>
      <c r="B6663">
        <v>10.03459157260191</v>
      </c>
      <c r="C6663">
        <v>1.6075722641119969</v>
      </c>
      <c r="E6663">
        <f t="shared" si="209"/>
        <v>10</v>
      </c>
      <c r="F6663">
        <f t="shared" si="209"/>
        <v>1.5</v>
      </c>
      <c r="G6663">
        <f>IF(OR(Tahiti!E6663&lt;2.5,F6663&lt;0.5),0,VLOOKUP(Tahiti!F6663,'Power Matrix'!$B$2:$AI$30,HLOOKUP(E6663,'Power Matrix'!$B$2:$AI$30,29)))</f>
        <v>3644.0790712890621</v>
      </c>
      <c r="H6663">
        <f t="shared" si="208"/>
        <v>4.7392667424071749E-2</v>
      </c>
      <c r="M6663">
        <v>4325.8725317167455</v>
      </c>
      <c r="N6663" s="9">
        <v>5.6259656914142912E-2</v>
      </c>
    </row>
    <row r="6664" spans="1:14" x14ac:dyDescent="0.25">
      <c r="A6664" s="2">
        <v>43743.583333333343</v>
      </c>
      <c r="B6664">
        <v>10.13776804515215</v>
      </c>
      <c r="C6664">
        <v>1.6255694561456639</v>
      </c>
      <c r="E6664">
        <f t="shared" si="209"/>
        <v>10</v>
      </c>
      <c r="F6664">
        <f t="shared" si="209"/>
        <v>1.5</v>
      </c>
      <c r="G6664">
        <f>IF(OR(Tahiti!E6664&lt;2.5,F6664&lt;0.5),0,VLOOKUP(Tahiti!F6664,'Power Matrix'!$B$2:$AI$30,HLOOKUP(E6664,'Power Matrix'!$B$2:$AI$30,29)))</f>
        <v>3644.0790712890621</v>
      </c>
      <c r="H6664">
        <f t="shared" si="208"/>
        <v>4.7392667424071749E-2</v>
      </c>
      <c r="M6664">
        <v>4343.1055722912834</v>
      </c>
      <c r="N6664" s="9">
        <v>5.6483779317936036E-2</v>
      </c>
    </row>
    <row r="6665" spans="1:14" x14ac:dyDescent="0.25">
      <c r="A6665" s="2">
        <v>43743.625</v>
      </c>
      <c r="B6665">
        <v>10.23929808462977</v>
      </c>
      <c r="C6665">
        <v>1.6460079076665479</v>
      </c>
      <c r="E6665">
        <f t="shared" si="209"/>
        <v>10</v>
      </c>
      <c r="F6665">
        <f t="shared" si="209"/>
        <v>1.5</v>
      </c>
      <c r="G6665">
        <f>IF(OR(Tahiti!E6665&lt;2.5,F6665&lt;0.5),0,VLOOKUP(Tahiti!F6665,'Power Matrix'!$B$2:$AI$30,HLOOKUP(E6665,'Power Matrix'!$B$2:$AI$30,29)))</f>
        <v>3644.0790712890621</v>
      </c>
      <c r="H6665">
        <f t="shared" si="208"/>
        <v>4.7392667424071749E-2</v>
      </c>
      <c r="M6665">
        <v>4387.4931415888132</v>
      </c>
      <c r="N6665" s="9">
        <v>5.7061056942651608E-2</v>
      </c>
    </row>
    <row r="6666" spans="1:14" x14ac:dyDescent="0.25">
      <c r="A6666" s="2">
        <v>43743.666666666657</v>
      </c>
      <c r="B6666">
        <v>10.368268675317569</v>
      </c>
      <c r="C6666">
        <v>1.6774604136181299</v>
      </c>
      <c r="E6666">
        <f t="shared" si="209"/>
        <v>10.5</v>
      </c>
      <c r="F6666">
        <f t="shared" si="209"/>
        <v>1.5</v>
      </c>
      <c r="G6666">
        <f>IF(OR(Tahiti!E6666&lt;2.5,F6666&lt;0.5),0,VLOOKUP(Tahiti!F6666,'Power Matrix'!$B$2:$AI$30,HLOOKUP(E6666,'Power Matrix'!$B$2:$AI$30,29)))</f>
        <v>3213.1816189743035</v>
      </c>
      <c r="H6666">
        <f t="shared" si="208"/>
        <v>4.178867825371347E-2</v>
      </c>
      <c r="M6666">
        <v>4421.8841805414704</v>
      </c>
      <c r="N6666" s="9">
        <v>5.7508325797249495E-2</v>
      </c>
    </row>
    <row r="6667" spans="1:14" x14ac:dyDescent="0.25">
      <c r="A6667" s="2">
        <v>43743.708333333343</v>
      </c>
      <c r="B6667">
        <v>10.45580403367801</v>
      </c>
      <c r="C6667">
        <v>1.700907859390699</v>
      </c>
      <c r="E6667">
        <f t="shared" si="209"/>
        <v>10.5</v>
      </c>
      <c r="F6667">
        <f t="shared" si="209"/>
        <v>1.5</v>
      </c>
      <c r="G6667">
        <f>IF(OR(Tahiti!E6667&lt;2.5,F6667&lt;0.5),0,VLOOKUP(Tahiti!F6667,'Power Matrix'!$B$2:$AI$30,HLOOKUP(E6667,'Power Matrix'!$B$2:$AI$30,29)))</f>
        <v>3213.1816189743035</v>
      </c>
      <c r="H6667">
        <f t="shared" si="208"/>
        <v>4.178867825371347E-2</v>
      </c>
      <c r="M6667">
        <v>4478.724092317243</v>
      </c>
      <c r="N6667" s="9">
        <v>5.8247550985252451E-2</v>
      </c>
    </row>
    <row r="6668" spans="1:14" x14ac:dyDescent="0.25">
      <c r="A6668" s="2">
        <v>43743.75</v>
      </c>
      <c r="B6668">
        <v>10.52248457311873</v>
      </c>
      <c r="C6668">
        <v>1.726853338126932</v>
      </c>
      <c r="E6668">
        <f t="shared" si="209"/>
        <v>10.5</v>
      </c>
      <c r="F6668">
        <f t="shared" si="209"/>
        <v>1.5</v>
      </c>
      <c r="G6668">
        <f>IF(OR(Tahiti!E6668&lt;2.5,F6668&lt;0.5),0,VLOOKUP(Tahiti!F6668,'Power Matrix'!$B$2:$AI$30,HLOOKUP(E6668,'Power Matrix'!$B$2:$AI$30,29)))</f>
        <v>3213.1816189743035</v>
      </c>
      <c r="H6668">
        <f t="shared" si="208"/>
        <v>4.178867825371347E-2</v>
      </c>
      <c r="M6668">
        <v>4549.3973261316314</v>
      </c>
      <c r="N6668" s="9">
        <v>5.9166683913524976E-2</v>
      </c>
    </row>
    <row r="6669" spans="1:14" x14ac:dyDescent="0.25">
      <c r="A6669" s="2">
        <v>43743.791666666657</v>
      </c>
      <c r="B6669">
        <v>10.571054348760731</v>
      </c>
      <c r="C6669">
        <v>1.75399105986855</v>
      </c>
      <c r="E6669">
        <f t="shared" si="209"/>
        <v>10.5</v>
      </c>
      <c r="F6669">
        <f t="shared" si="209"/>
        <v>2</v>
      </c>
      <c r="G6669">
        <f>IF(OR(Tahiti!E6669&lt;2.5,F6669&lt;0.5),0,VLOOKUP(Tahiti!F6669,'Power Matrix'!$B$2:$AI$30,HLOOKUP(E6669,'Power Matrix'!$B$2:$AI$30,29)))</f>
        <v>6088.3825794546938</v>
      </c>
      <c r="H6669">
        <f t="shared" si="208"/>
        <v>7.9181786424996028E-2</v>
      </c>
      <c r="M6669">
        <v>4583.6197513169827</v>
      </c>
      <c r="N6669" s="9">
        <v>5.961175988041522E-2</v>
      </c>
    </row>
    <row r="6670" spans="1:14" x14ac:dyDescent="0.25">
      <c r="A6670" s="2">
        <v>43743.833333333343</v>
      </c>
      <c r="B6670">
        <v>10.63183516969125</v>
      </c>
      <c r="C6670">
        <v>1.778801069075844</v>
      </c>
      <c r="E6670">
        <f t="shared" si="209"/>
        <v>10.5</v>
      </c>
      <c r="F6670">
        <f t="shared" si="209"/>
        <v>2</v>
      </c>
      <c r="G6670">
        <f>IF(OR(Tahiti!E6670&lt;2.5,F6670&lt;0.5),0,VLOOKUP(Tahiti!F6670,'Power Matrix'!$B$2:$AI$30,HLOOKUP(E6670,'Power Matrix'!$B$2:$AI$30,29)))</f>
        <v>6088.3825794546938</v>
      </c>
      <c r="H6670">
        <f t="shared" si="208"/>
        <v>7.9181786424996028E-2</v>
      </c>
      <c r="M6670">
        <v>4545.9443070147063</v>
      </c>
      <c r="N6670" s="9">
        <v>5.9121776055188452E-2</v>
      </c>
    </row>
    <row r="6671" spans="1:14" x14ac:dyDescent="0.25">
      <c r="A6671" s="2">
        <v>43743.875</v>
      </c>
      <c r="B6671">
        <v>10.71758689222303</v>
      </c>
      <c r="C6671">
        <v>1.7990692001673869</v>
      </c>
      <c r="E6671">
        <f t="shared" si="209"/>
        <v>10.5</v>
      </c>
      <c r="F6671">
        <f t="shared" si="209"/>
        <v>2</v>
      </c>
      <c r="G6671">
        <f>IF(OR(Tahiti!E6671&lt;2.5,F6671&lt;0.5),0,VLOOKUP(Tahiti!F6671,'Power Matrix'!$B$2:$AI$30,HLOOKUP(E6671,'Power Matrix'!$B$2:$AI$30,29)))</f>
        <v>6088.3825794546938</v>
      </c>
      <c r="H6671">
        <f t="shared" si="208"/>
        <v>7.9181786424996028E-2</v>
      </c>
      <c r="M6671">
        <v>4668.4474382690378</v>
      </c>
      <c r="N6671" s="9">
        <v>6.0714976983959647E-2</v>
      </c>
    </row>
    <row r="6672" spans="1:14" x14ac:dyDescent="0.25">
      <c r="A6672" s="2">
        <v>43743.916666666657</v>
      </c>
      <c r="B6672">
        <v>10.729386329243409</v>
      </c>
      <c r="C6672">
        <v>1.8246740380449391</v>
      </c>
      <c r="E6672">
        <f t="shared" si="209"/>
        <v>10.5</v>
      </c>
      <c r="F6672">
        <f t="shared" si="209"/>
        <v>2</v>
      </c>
      <c r="G6672">
        <f>IF(OR(Tahiti!E6672&lt;2.5,F6672&lt;0.5),0,VLOOKUP(Tahiti!F6672,'Power Matrix'!$B$2:$AI$30,HLOOKUP(E6672,'Power Matrix'!$B$2:$AI$30,29)))</f>
        <v>6088.3825794546938</v>
      </c>
      <c r="H6672">
        <f t="shared" si="208"/>
        <v>7.9181786424996028E-2</v>
      </c>
      <c r="M6672">
        <v>4643.1412586983261</v>
      </c>
      <c r="N6672" s="9">
        <v>6.0385860263571463E-2</v>
      </c>
    </row>
    <row r="6673" spans="1:14" x14ac:dyDescent="0.25">
      <c r="A6673" s="2">
        <v>43743.958333333343</v>
      </c>
      <c r="B6673">
        <v>10.795380854903859</v>
      </c>
      <c r="C6673">
        <v>1.8414222135967739</v>
      </c>
      <c r="E6673">
        <f t="shared" si="209"/>
        <v>11</v>
      </c>
      <c r="F6673">
        <f t="shared" si="209"/>
        <v>2</v>
      </c>
      <c r="G6673">
        <f>IF(OR(Tahiti!E6673&lt;2.5,F6673&lt;0.5),0,VLOOKUP(Tahiti!F6673,'Power Matrix'!$B$2:$AI$30,HLOOKUP(E6673,'Power Matrix'!$B$2:$AI$30,29)))</f>
        <v>5134.9565752461758</v>
      </c>
      <c r="H6673">
        <f t="shared" si="208"/>
        <v>6.6782109950651036E-2</v>
      </c>
      <c r="M6673">
        <v>4611.5705923981541</v>
      </c>
      <c r="N6673" s="9">
        <v>5.9975271453666407E-2</v>
      </c>
    </row>
    <row r="6674" spans="1:14" x14ac:dyDescent="0.25">
      <c r="A6674" s="2">
        <v>43744</v>
      </c>
      <c r="B6674">
        <v>10.854378040005731</v>
      </c>
      <c r="C6674">
        <v>1.854991074467583</v>
      </c>
      <c r="E6674">
        <f t="shared" si="209"/>
        <v>11</v>
      </c>
      <c r="F6674">
        <f t="shared" si="209"/>
        <v>2</v>
      </c>
      <c r="G6674">
        <f>IF(OR(Tahiti!E6674&lt;2.5,F6674&lt;0.5),0,VLOOKUP(Tahiti!F6674,'Power Matrix'!$B$2:$AI$30,HLOOKUP(E6674,'Power Matrix'!$B$2:$AI$30,29)))</f>
        <v>5134.9565752461758</v>
      </c>
      <c r="H6674">
        <f t="shared" si="208"/>
        <v>6.6782109950651036E-2</v>
      </c>
      <c r="M6674">
        <v>4631.6906519663189</v>
      </c>
      <c r="N6674" s="9">
        <v>6.0236940663773213E-2</v>
      </c>
    </row>
    <row r="6675" spans="1:14" x14ac:dyDescent="0.25">
      <c r="A6675" s="2">
        <v>43744.041666666657</v>
      </c>
      <c r="B6675">
        <v>10.883602227044561</v>
      </c>
      <c r="C6675">
        <v>1.868276067956157</v>
      </c>
      <c r="E6675">
        <f t="shared" si="209"/>
        <v>11</v>
      </c>
      <c r="F6675">
        <f t="shared" si="209"/>
        <v>2</v>
      </c>
      <c r="G6675">
        <f>IF(OR(Tahiti!E6675&lt;2.5,F6675&lt;0.5),0,VLOOKUP(Tahiti!F6675,'Power Matrix'!$B$2:$AI$30,HLOOKUP(E6675,'Power Matrix'!$B$2:$AI$30,29)))</f>
        <v>5134.9565752461758</v>
      </c>
      <c r="H6675">
        <f t="shared" si="208"/>
        <v>6.6782109950651036E-2</v>
      </c>
      <c r="M6675">
        <v>4702.4908989161831</v>
      </c>
      <c r="N6675" s="9">
        <v>6.1157725447335762E-2</v>
      </c>
    </row>
    <row r="6676" spans="1:14" x14ac:dyDescent="0.25">
      <c r="A6676" s="2">
        <v>43744.083333333343</v>
      </c>
      <c r="B6676">
        <v>10.87907453609488</v>
      </c>
      <c r="C6676">
        <v>1.8796307632455369</v>
      </c>
      <c r="E6676">
        <f t="shared" si="209"/>
        <v>11</v>
      </c>
      <c r="F6676">
        <f t="shared" si="209"/>
        <v>2</v>
      </c>
      <c r="G6676">
        <f>IF(OR(Tahiti!E6676&lt;2.5,F6676&lt;0.5),0,VLOOKUP(Tahiti!F6676,'Power Matrix'!$B$2:$AI$30,HLOOKUP(E6676,'Power Matrix'!$B$2:$AI$30,29)))</f>
        <v>5134.9565752461758</v>
      </c>
      <c r="H6676">
        <f t="shared" si="208"/>
        <v>6.6782109950651036E-2</v>
      </c>
      <c r="M6676">
        <v>4855.6877257620827</v>
      </c>
      <c r="N6676" s="9">
        <v>6.3150109840424948E-2</v>
      </c>
    </row>
    <row r="6677" spans="1:14" x14ac:dyDescent="0.25">
      <c r="A6677" s="2">
        <v>43744.125</v>
      </c>
      <c r="B6677">
        <v>10.83709049274332</v>
      </c>
      <c r="C6677">
        <v>1.8934267180221329</v>
      </c>
      <c r="E6677">
        <f t="shared" si="209"/>
        <v>11</v>
      </c>
      <c r="F6677">
        <f t="shared" si="209"/>
        <v>2</v>
      </c>
      <c r="G6677">
        <f>IF(OR(Tahiti!E6677&lt;2.5,F6677&lt;0.5),0,VLOOKUP(Tahiti!F6677,'Power Matrix'!$B$2:$AI$30,HLOOKUP(E6677,'Power Matrix'!$B$2:$AI$30,29)))</f>
        <v>5134.9565752461758</v>
      </c>
      <c r="H6677">
        <f t="shared" si="208"/>
        <v>6.6782109950651036E-2</v>
      </c>
      <c r="M6677">
        <v>5104.1393279077474</v>
      </c>
      <c r="N6677" s="9">
        <v>6.6381319681676806E-2</v>
      </c>
    </row>
    <row r="6678" spans="1:14" x14ac:dyDescent="0.25">
      <c r="A6678" s="2">
        <v>43744.166666666657</v>
      </c>
      <c r="B6678">
        <v>10.7533968115523</v>
      </c>
      <c r="C6678">
        <v>1.910345214003309</v>
      </c>
      <c r="E6678">
        <f t="shared" si="209"/>
        <v>11</v>
      </c>
      <c r="F6678">
        <f t="shared" si="209"/>
        <v>2</v>
      </c>
      <c r="G6678">
        <f>IF(OR(Tahiti!E6678&lt;2.5,F6678&lt;0.5),0,VLOOKUP(Tahiti!F6678,'Power Matrix'!$B$2:$AI$30,HLOOKUP(E6678,'Power Matrix'!$B$2:$AI$30,29)))</f>
        <v>5134.9565752461758</v>
      </c>
      <c r="H6678">
        <f t="shared" si="208"/>
        <v>6.6782109950651036E-2</v>
      </c>
      <c r="M6678">
        <v>5443.0050889806198</v>
      </c>
      <c r="N6678" s="9">
        <v>7.0788400870068616E-2</v>
      </c>
    </row>
    <row r="6679" spans="1:14" x14ac:dyDescent="0.25">
      <c r="A6679" s="2">
        <v>43744.208333333343</v>
      </c>
      <c r="B6679">
        <v>10.63279558898361</v>
      </c>
      <c r="C6679">
        <v>1.930783665524193</v>
      </c>
      <c r="E6679">
        <f t="shared" si="209"/>
        <v>10.5</v>
      </c>
      <c r="F6679">
        <f t="shared" si="209"/>
        <v>2</v>
      </c>
      <c r="G6679">
        <f>IF(OR(Tahiti!E6679&lt;2.5,F6679&lt;0.5),0,VLOOKUP(Tahiti!F6679,'Power Matrix'!$B$2:$AI$30,HLOOKUP(E6679,'Power Matrix'!$B$2:$AI$30,29)))</f>
        <v>6088.3825794546938</v>
      </c>
      <c r="H6679">
        <f t="shared" si="208"/>
        <v>7.9181786424996028E-2</v>
      </c>
      <c r="M6679">
        <v>5861.951992887919</v>
      </c>
      <c r="N6679" s="9">
        <v>7.6236968507292377E-2</v>
      </c>
    </row>
    <row r="6680" spans="1:14" x14ac:dyDescent="0.25">
      <c r="A6680" s="2">
        <v>43744.25</v>
      </c>
      <c r="B6680">
        <v>10.481049340791371</v>
      </c>
      <c r="C6680">
        <v>1.9551962603963591</v>
      </c>
      <c r="E6680">
        <f t="shared" si="209"/>
        <v>10.5</v>
      </c>
      <c r="F6680">
        <f t="shared" si="209"/>
        <v>2</v>
      </c>
      <c r="G6680">
        <f>IF(OR(Tahiti!E6680&lt;2.5,F6680&lt;0.5),0,VLOOKUP(Tahiti!F6680,'Power Matrix'!$B$2:$AI$30,HLOOKUP(E6680,'Power Matrix'!$B$2:$AI$30,29)))</f>
        <v>6088.3825794546938</v>
      </c>
      <c r="H6680">
        <f t="shared" si="208"/>
        <v>7.9181786424996028E-2</v>
      </c>
      <c r="M6680">
        <v>6338.0771649812468</v>
      </c>
      <c r="N6680" s="9">
        <v>8.2429161789401739E-2</v>
      </c>
    </row>
    <row r="6681" spans="1:14" x14ac:dyDescent="0.25">
      <c r="A6681" s="2">
        <v>43744.291666666657</v>
      </c>
      <c r="B6681">
        <v>10.300353311072399</v>
      </c>
      <c r="C6681">
        <v>1.9844913742429591</v>
      </c>
      <c r="E6681">
        <f t="shared" si="209"/>
        <v>10.5</v>
      </c>
      <c r="F6681">
        <f t="shared" si="209"/>
        <v>2</v>
      </c>
      <c r="G6681">
        <f>IF(OR(Tahiti!E6681&lt;2.5,F6681&lt;0.5),0,VLOOKUP(Tahiti!F6681,'Power Matrix'!$B$2:$AI$30,HLOOKUP(E6681,'Power Matrix'!$B$2:$AI$30,29)))</f>
        <v>6088.3825794546938</v>
      </c>
      <c r="H6681">
        <f t="shared" si="208"/>
        <v>7.9181786424996028E-2</v>
      </c>
      <c r="M6681">
        <v>6923.9808540031418</v>
      </c>
      <c r="N6681" s="9">
        <v>9.0049067435586147E-2</v>
      </c>
    </row>
    <row r="6682" spans="1:14" x14ac:dyDescent="0.25">
      <c r="A6682" s="2">
        <v>43744.333333333343</v>
      </c>
      <c r="B6682">
        <v>10.10319295062733</v>
      </c>
      <c r="C6682">
        <v>2.0178741783937362</v>
      </c>
      <c r="E6682">
        <f t="shared" si="209"/>
        <v>10</v>
      </c>
      <c r="F6682">
        <f t="shared" si="209"/>
        <v>2</v>
      </c>
      <c r="G6682">
        <f>IF(OR(Tahiti!E6682&lt;2.5,F6682&lt;0.5),0,VLOOKUP(Tahiti!F6682,'Power Matrix'!$B$2:$AI$30,HLOOKUP(E6682,'Power Matrix'!$B$2:$AI$30,29)))</f>
        <v>6950.4438935546868</v>
      </c>
      <c r="H6682">
        <f t="shared" si="208"/>
        <v>9.0393229524623114E-2</v>
      </c>
      <c r="M6682">
        <v>7875.9478142554008</v>
      </c>
      <c r="N6682" s="9">
        <v>0.1024297684813789</v>
      </c>
    </row>
    <row r="6683" spans="1:14" x14ac:dyDescent="0.25">
      <c r="A6683" s="2">
        <v>43744.375</v>
      </c>
      <c r="B6683">
        <v>9.9093254563274833</v>
      </c>
      <c r="C6683">
        <v>2.0531872807437068</v>
      </c>
      <c r="E6683">
        <f t="shared" si="209"/>
        <v>10</v>
      </c>
      <c r="F6683">
        <f t="shared" si="209"/>
        <v>2</v>
      </c>
      <c r="G6683">
        <f>IF(OR(Tahiti!E6683&lt;2.5,F6683&lt;0.5),0,VLOOKUP(Tahiti!F6683,'Power Matrix'!$B$2:$AI$30,HLOOKUP(E6683,'Power Matrix'!$B$2:$AI$30,29)))</f>
        <v>6950.4438935546868</v>
      </c>
      <c r="H6683">
        <f t="shared" si="208"/>
        <v>9.0393229524623114E-2</v>
      </c>
      <c r="M6683">
        <v>7967.1108429352853</v>
      </c>
      <c r="N6683" s="9">
        <v>0.1036153791712873</v>
      </c>
    </row>
    <row r="6684" spans="1:14" x14ac:dyDescent="0.25">
      <c r="A6684" s="2">
        <v>43744.416666666657</v>
      </c>
      <c r="B6684">
        <v>9.9039745488415001</v>
      </c>
      <c r="C6684">
        <v>2.0601704183466758</v>
      </c>
      <c r="E6684">
        <f t="shared" si="209"/>
        <v>10</v>
      </c>
      <c r="F6684">
        <f t="shared" si="209"/>
        <v>2</v>
      </c>
      <c r="G6684">
        <f>IF(OR(Tahiti!E6684&lt;2.5,F6684&lt;0.5),0,VLOOKUP(Tahiti!F6684,'Power Matrix'!$B$2:$AI$30,HLOOKUP(E6684,'Power Matrix'!$B$2:$AI$30,29)))</f>
        <v>6950.4438935546868</v>
      </c>
      <c r="H6684">
        <f t="shared" si="208"/>
        <v>9.0393229524623114E-2</v>
      </c>
      <c r="M6684">
        <v>7957.032919790201</v>
      </c>
      <c r="N6684" s="9">
        <v>0.10348431185610579</v>
      </c>
    </row>
    <row r="6685" spans="1:14" x14ac:dyDescent="0.25">
      <c r="A6685" s="2">
        <v>43744.458333333343</v>
      </c>
      <c r="B6685">
        <v>9.9168716079102808</v>
      </c>
      <c r="C6685">
        <v>2.0661884068500469</v>
      </c>
      <c r="E6685">
        <f t="shared" si="209"/>
        <v>10</v>
      </c>
      <c r="F6685">
        <f t="shared" si="209"/>
        <v>2</v>
      </c>
      <c r="G6685">
        <f>IF(OR(Tahiti!E6685&lt;2.5,F6685&lt;0.5),0,VLOOKUP(Tahiti!F6685,'Power Matrix'!$B$2:$AI$30,HLOOKUP(E6685,'Power Matrix'!$B$2:$AI$30,29)))</f>
        <v>6950.4438935546868</v>
      </c>
      <c r="H6685">
        <f t="shared" si="208"/>
        <v>9.0393229524623114E-2</v>
      </c>
      <c r="M6685">
        <v>7936.1941623476469</v>
      </c>
      <c r="N6685" s="9">
        <v>0.1032132957002576</v>
      </c>
    </row>
    <row r="6686" spans="1:14" x14ac:dyDescent="0.25">
      <c r="A6686" s="2">
        <v>43744.5</v>
      </c>
      <c r="B6686">
        <v>9.931963911075874</v>
      </c>
      <c r="C6686">
        <v>2.0723199423063119</v>
      </c>
      <c r="E6686">
        <f t="shared" si="209"/>
        <v>10</v>
      </c>
      <c r="F6686">
        <f t="shared" si="209"/>
        <v>2</v>
      </c>
      <c r="G6686">
        <f>IF(OR(Tahiti!E6686&lt;2.5,F6686&lt;0.5),0,VLOOKUP(Tahiti!F6686,'Power Matrix'!$B$2:$AI$30,HLOOKUP(E6686,'Power Matrix'!$B$2:$AI$30,29)))</f>
        <v>6950.4438935546868</v>
      </c>
      <c r="H6686">
        <f t="shared" si="208"/>
        <v>9.0393229524623114E-2</v>
      </c>
      <c r="M6686">
        <v>8170.8236948487393</v>
      </c>
      <c r="N6686" s="9">
        <v>0.10626474414300648</v>
      </c>
    </row>
    <row r="6687" spans="1:14" x14ac:dyDescent="0.25">
      <c r="A6687" s="2">
        <v>43744.541666666657</v>
      </c>
      <c r="B6687">
        <v>9.813420729847941</v>
      </c>
      <c r="C6687">
        <v>2.0336004313695271</v>
      </c>
      <c r="E6687">
        <f t="shared" si="209"/>
        <v>10</v>
      </c>
      <c r="F6687">
        <f t="shared" si="209"/>
        <v>2</v>
      </c>
      <c r="G6687">
        <f>IF(OR(Tahiti!E6687&lt;2.5,F6687&lt;0.5),0,VLOOKUP(Tahiti!F6687,'Power Matrix'!$B$2:$AI$30,HLOOKUP(E6687,'Power Matrix'!$B$2:$AI$30,29)))</f>
        <v>6950.4438935546868</v>
      </c>
      <c r="H6687">
        <f t="shared" si="208"/>
        <v>9.0393229524623114E-2</v>
      </c>
      <c r="M6687">
        <v>8419.1808499649123</v>
      </c>
      <c r="N6687" s="9">
        <v>0.10949472566385897</v>
      </c>
    </row>
    <row r="6688" spans="1:14" x14ac:dyDescent="0.25">
      <c r="A6688" s="2">
        <v>43744.583333333343</v>
      </c>
      <c r="B6688">
        <v>9.7820012987122951</v>
      </c>
      <c r="C6688">
        <v>2.043195148889053</v>
      </c>
      <c r="E6688">
        <f t="shared" si="209"/>
        <v>10</v>
      </c>
      <c r="F6688">
        <f t="shared" si="209"/>
        <v>2</v>
      </c>
      <c r="G6688">
        <f>IF(OR(Tahiti!E6688&lt;2.5,F6688&lt;0.5),0,VLOOKUP(Tahiti!F6688,'Power Matrix'!$B$2:$AI$30,HLOOKUP(E6688,'Power Matrix'!$B$2:$AI$30,29)))</f>
        <v>6950.4438935546868</v>
      </c>
      <c r="H6688">
        <f t="shared" si="208"/>
        <v>9.0393229524623114E-2</v>
      </c>
      <c r="M6688">
        <v>8996.9675516842453</v>
      </c>
      <c r="N6688" s="9">
        <v>0.11700906672914775</v>
      </c>
    </row>
    <row r="6689" spans="1:14" x14ac:dyDescent="0.25">
      <c r="A6689" s="2">
        <v>43744.625</v>
      </c>
      <c r="B6689">
        <v>9.7010516726422953</v>
      </c>
      <c r="C6689">
        <v>2.06062460615825</v>
      </c>
      <c r="E6689">
        <f t="shared" si="209"/>
        <v>9.5</v>
      </c>
      <c r="F6689">
        <f t="shared" si="209"/>
        <v>2</v>
      </c>
      <c r="G6689">
        <f>IF(OR(Tahiti!E6689&lt;2.5,F6689&lt;0.5),0,VLOOKUP(Tahiti!F6689,'Power Matrix'!$B$2:$AI$30,HLOOKUP(E6689,'Power Matrix'!$B$2:$AI$30,29)))</f>
        <v>9360.62931097412</v>
      </c>
      <c r="H6689">
        <f t="shared" si="208"/>
        <v>0.12173862946889506</v>
      </c>
      <c r="M6689">
        <v>10038.486794302245</v>
      </c>
      <c r="N6689" s="9">
        <v>0.13055443008175507</v>
      </c>
    </row>
    <row r="6690" spans="1:14" x14ac:dyDescent="0.25">
      <c r="A6690" s="2">
        <v>43744.666666666657</v>
      </c>
      <c r="B6690">
        <v>9.5595956311538703</v>
      </c>
      <c r="C6690">
        <v>2.091622924298258</v>
      </c>
      <c r="E6690">
        <f t="shared" si="209"/>
        <v>9.5</v>
      </c>
      <c r="F6690">
        <f t="shared" si="209"/>
        <v>2</v>
      </c>
      <c r="G6690">
        <f>IF(OR(Tahiti!E6690&lt;2.5,F6690&lt;0.5),0,VLOOKUP(Tahiti!F6690,'Power Matrix'!$B$2:$AI$30,HLOOKUP(E6690,'Power Matrix'!$B$2:$AI$30,29)))</f>
        <v>9360.62931097412</v>
      </c>
      <c r="H6690">
        <f t="shared" si="208"/>
        <v>0.12173862946889506</v>
      </c>
      <c r="M6690">
        <v>11318.555579685079</v>
      </c>
      <c r="N6690" s="9">
        <v>0.14720222313717407</v>
      </c>
    </row>
    <row r="6691" spans="1:14" x14ac:dyDescent="0.25">
      <c r="A6691" s="2">
        <v>43744.708333333343</v>
      </c>
      <c r="B6691">
        <v>9.358456390783326</v>
      </c>
      <c r="C6691">
        <v>2.1409023018541662</v>
      </c>
      <c r="E6691">
        <f t="shared" si="209"/>
        <v>9.5</v>
      </c>
      <c r="F6691">
        <f t="shared" si="209"/>
        <v>2</v>
      </c>
      <c r="G6691">
        <f>IF(OR(Tahiti!E6691&lt;2.5,F6691&lt;0.5),0,VLOOKUP(Tahiti!F6691,'Power Matrix'!$B$2:$AI$30,HLOOKUP(E6691,'Power Matrix'!$B$2:$AI$30,29)))</f>
        <v>9360.62931097412</v>
      </c>
      <c r="H6691">
        <f t="shared" si="208"/>
        <v>0.12173862946889506</v>
      </c>
      <c r="M6691">
        <v>12785.003820322683</v>
      </c>
      <c r="N6691" s="9">
        <v>0.16627395359056282</v>
      </c>
    </row>
    <row r="6692" spans="1:14" x14ac:dyDescent="0.25">
      <c r="A6692" s="2">
        <v>43744.75</v>
      </c>
      <c r="B6692">
        <v>9.1453805106363575</v>
      </c>
      <c r="C6692">
        <v>2.2017066951287951</v>
      </c>
      <c r="E6692">
        <f t="shared" si="209"/>
        <v>9</v>
      </c>
      <c r="F6692">
        <f t="shared" si="209"/>
        <v>2</v>
      </c>
      <c r="G6692">
        <f>IF(OR(Tahiti!E6692&lt;2.5,F6692&lt;0.5),0,VLOOKUP(Tahiti!F6692,'Power Matrix'!$B$2:$AI$30,HLOOKUP(E6692,'Power Matrix'!$B$2:$AI$30,29)))</f>
        <v>10436.880789062499</v>
      </c>
      <c r="H6692">
        <f t="shared" si="208"/>
        <v>0.13573569906257574</v>
      </c>
      <c r="M6692">
        <v>14315.547809554355</v>
      </c>
      <c r="N6692" s="9">
        <v>0.1861792742154415</v>
      </c>
    </row>
    <row r="6693" spans="1:14" x14ac:dyDescent="0.25">
      <c r="A6693" s="2">
        <v>43744.791666666657</v>
      </c>
      <c r="B6693">
        <v>8.9751118903772547</v>
      </c>
      <c r="C6693">
        <v>2.260807884110017</v>
      </c>
      <c r="E6693">
        <f t="shared" si="209"/>
        <v>9</v>
      </c>
      <c r="F6693">
        <f t="shared" si="209"/>
        <v>2.5</v>
      </c>
      <c r="G6693">
        <f>IF(OR(Tahiti!E6693&lt;2.5,F6693&lt;0.5),0,VLOOKUP(Tahiti!F6693,'Power Matrix'!$B$2:$AI$30,HLOOKUP(E6693,'Power Matrix'!$B$2:$AI$30,29)))</f>
        <v>17531.087040039063</v>
      </c>
      <c r="H6693">
        <f t="shared" si="208"/>
        <v>0.22799861403038146</v>
      </c>
      <c r="M6693">
        <v>15826.924530643129</v>
      </c>
      <c r="N6693" s="9">
        <v>0.20583531705374777</v>
      </c>
    </row>
    <row r="6694" spans="1:14" x14ac:dyDescent="0.25">
      <c r="A6694" s="2">
        <v>43744.833333333343</v>
      </c>
      <c r="B6694">
        <v>8.8663101048289317</v>
      </c>
      <c r="C6694">
        <v>2.3091221125663268</v>
      </c>
      <c r="E6694">
        <f t="shared" si="209"/>
        <v>9</v>
      </c>
      <c r="F6694">
        <f t="shared" si="209"/>
        <v>2.5</v>
      </c>
      <c r="G6694">
        <f>IF(OR(Tahiti!E6694&lt;2.5,F6694&lt;0.5),0,VLOOKUP(Tahiti!F6694,'Power Matrix'!$B$2:$AI$30,HLOOKUP(E6694,'Power Matrix'!$B$2:$AI$30,29)))</f>
        <v>17531.087040039063</v>
      </c>
      <c r="H6694">
        <f t="shared" si="208"/>
        <v>0.22799861403038146</v>
      </c>
      <c r="M6694">
        <v>16745.829688637823</v>
      </c>
      <c r="N6694" s="9">
        <v>0.21778603648581144</v>
      </c>
    </row>
    <row r="6695" spans="1:14" x14ac:dyDescent="0.25">
      <c r="A6695" s="2">
        <v>43744.875</v>
      </c>
      <c r="B6695">
        <v>8.8155450850901182</v>
      </c>
      <c r="C6695">
        <v>2.3437539331989359</v>
      </c>
      <c r="E6695">
        <f t="shared" si="209"/>
        <v>9</v>
      </c>
      <c r="F6695">
        <f t="shared" si="209"/>
        <v>2.5</v>
      </c>
      <c r="G6695">
        <f>IF(OR(Tahiti!E6695&lt;2.5,F6695&lt;0.5),0,VLOOKUP(Tahiti!F6695,'Power Matrix'!$B$2:$AI$30,HLOOKUP(E6695,'Power Matrix'!$B$2:$AI$30,29)))</f>
        <v>17531.087040039063</v>
      </c>
      <c r="H6695">
        <f t="shared" si="208"/>
        <v>0.22799861403038146</v>
      </c>
      <c r="M6695">
        <v>14764.57024555777</v>
      </c>
      <c r="N6695" s="9">
        <v>0.19201898585999141</v>
      </c>
    </row>
    <row r="6696" spans="1:14" x14ac:dyDescent="0.25">
      <c r="A6696" s="2">
        <v>43744.916666666657</v>
      </c>
      <c r="B6696">
        <v>9.0358927113077812</v>
      </c>
      <c r="C6696">
        <v>2.3159349297399552</v>
      </c>
      <c r="E6696">
        <f t="shared" si="209"/>
        <v>9</v>
      </c>
      <c r="F6696">
        <f t="shared" si="209"/>
        <v>2.5</v>
      </c>
      <c r="G6696">
        <f>IF(OR(Tahiti!E6696&lt;2.5,F6696&lt;0.5),0,VLOOKUP(Tahiti!F6696,'Power Matrix'!$B$2:$AI$30,HLOOKUP(E6696,'Power Matrix'!$B$2:$AI$30,29)))</f>
        <v>17531.087040039063</v>
      </c>
      <c r="H6696">
        <f t="shared" si="208"/>
        <v>0.22799861403038146</v>
      </c>
      <c r="M6696">
        <v>13706.012079823407</v>
      </c>
      <c r="N6696" s="9">
        <v>0.17825202467673035</v>
      </c>
    </row>
    <row r="6697" spans="1:14" x14ac:dyDescent="0.25">
      <c r="A6697" s="2">
        <v>43744.958333333343</v>
      </c>
      <c r="B6697">
        <v>9.219744404415918</v>
      </c>
      <c r="C6697">
        <v>2.2950422904074972</v>
      </c>
      <c r="E6697">
        <f t="shared" si="209"/>
        <v>9</v>
      </c>
      <c r="F6697">
        <f t="shared" si="209"/>
        <v>2.5</v>
      </c>
      <c r="G6697">
        <f>IF(OR(Tahiti!E6697&lt;2.5,F6697&lt;0.5),0,VLOOKUP(Tahiti!F6697,'Power Matrix'!$B$2:$AI$30,HLOOKUP(E6697,'Power Matrix'!$B$2:$AI$30,29)))</f>
        <v>17531.087040039063</v>
      </c>
      <c r="H6697">
        <f t="shared" si="208"/>
        <v>0.22799861403038146</v>
      </c>
      <c r="M6697">
        <v>13092.215155067392</v>
      </c>
      <c r="N6697" s="9">
        <v>0.17026935663726658</v>
      </c>
    </row>
    <row r="6698" spans="1:14" x14ac:dyDescent="0.25">
      <c r="A6698" s="2">
        <v>43745</v>
      </c>
      <c r="B6698">
        <v>9.3393852076922581</v>
      </c>
      <c r="C6698">
        <v>2.2853907994115241</v>
      </c>
      <c r="E6698">
        <f t="shared" si="209"/>
        <v>9.5</v>
      </c>
      <c r="F6698">
        <f t="shared" si="209"/>
        <v>2.5</v>
      </c>
      <c r="G6698">
        <f>IF(OR(Tahiti!E6698&lt;2.5,F6698&lt;0.5),0,VLOOKUP(Tahiti!F6698,'Power Matrix'!$B$2:$AI$30,HLOOKUP(E6698,'Power Matrix'!$B$2:$AI$30,29)))</f>
        <v>14742.575451416013</v>
      </c>
      <c r="H6698">
        <f t="shared" si="208"/>
        <v>0.19173293489926602</v>
      </c>
      <c r="M6698">
        <v>13028.241854338419</v>
      </c>
      <c r="N6698" s="9">
        <v>0.16943735894794748</v>
      </c>
    </row>
    <row r="6699" spans="1:14" x14ac:dyDescent="0.25">
      <c r="A6699" s="2">
        <v>43745.041666666657</v>
      </c>
      <c r="B6699">
        <v>9.3721766663884107</v>
      </c>
      <c r="C6699">
        <v>2.2914655613913419</v>
      </c>
      <c r="E6699">
        <f t="shared" si="209"/>
        <v>9.5</v>
      </c>
      <c r="F6699">
        <f t="shared" si="209"/>
        <v>2.5</v>
      </c>
      <c r="G6699">
        <f>IF(OR(Tahiti!E6699&lt;2.5,F6699&lt;0.5),0,VLOOKUP(Tahiti!F6699,'Power Matrix'!$B$2:$AI$30,HLOOKUP(E6699,'Power Matrix'!$B$2:$AI$30,29)))</f>
        <v>14742.575451416013</v>
      </c>
      <c r="H6699">
        <f t="shared" si="208"/>
        <v>0.19173293489926602</v>
      </c>
      <c r="M6699">
        <v>13520.838879733423</v>
      </c>
      <c r="N6699" s="9">
        <v>0.17584377509693466</v>
      </c>
    </row>
    <row r="6700" spans="1:14" x14ac:dyDescent="0.25">
      <c r="A6700" s="2">
        <v>43745.083333333343</v>
      </c>
      <c r="B6700">
        <v>9.3186675915285804</v>
      </c>
      <c r="C6700">
        <v>2.3140046315407612</v>
      </c>
      <c r="E6700">
        <f t="shared" si="209"/>
        <v>9.5</v>
      </c>
      <c r="F6700">
        <f t="shared" si="209"/>
        <v>2.5</v>
      </c>
      <c r="G6700">
        <f>IF(OR(Tahiti!E6700&lt;2.5,F6700&lt;0.5),0,VLOOKUP(Tahiti!F6700,'Power Matrix'!$B$2:$AI$30,HLOOKUP(E6700,'Power Matrix'!$B$2:$AI$30,29)))</f>
        <v>14742.575451416013</v>
      </c>
      <c r="H6700">
        <f t="shared" si="208"/>
        <v>0.19173293489926602</v>
      </c>
      <c r="M6700">
        <v>14550.957995409854</v>
      </c>
      <c r="N6700" s="9">
        <v>0.18924087535907691</v>
      </c>
    </row>
    <row r="6701" spans="1:14" x14ac:dyDescent="0.25">
      <c r="A6701" s="2">
        <v>43745.125</v>
      </c>
      <c r="B6701">
        <v>9.1947735028146624</v>
      </c>
      <c r="C6701">
        <v>2.3526673690010989</v>
      </c>
      <c r="E6701">
        <f t="shared" si="209"/>
        <v>9</v>
      </c>
      <c r="F6701">
        <f t="shared" si="209"/>
        <v>2.5</v>
      </c>
      <c r="G6701">
        <f>IF(OR(Tahiti!E6701&lt;2.5,F6701&lt;0.5),0,VLOOKUP(Tahiti!F6701,'Power Matrix'!$B$2:$AI$30,HLOOKUP(E6701,'Power Matrix'!$B$2:$AI$30,29)))</f>
        <v>17531.087040039063</v>
      </c>
      <c r="H6701">
        <f t="shared" si="208"/>
        <v>0.22799861403038146</v>
      </c>
      <c r="M6701">
        <v>16124.050108377727</v>
      </c>
      <c r="N6701" s="9">
        <v>0.20969955090280459</v>
      </c>
    </row>
    <row r="6702" spans="1:14" x14ac:dyDescent="0.25">
      <c r="A6702" s="2">
        <v>43745.166666666657</v>
      </c>
      <c r="B6702">
        <v>9.1091589830389328</v>
      </c>
      <c r="C6702">
        <v>2.440609484017346</v>
      </c>
      <c r="E6702">
        <f t="shared" si="209"/>
        <v>9</v>
      </c>
      <c r="F6702">
        <f t="shared" si="209"/>
        <v>2.5</v>
      </c>
      <c r="G6702">
        <f>IF(OR(Tahiti!E6702&lt;2.5,F6702&lt;0.5),0,VLOOKUP(Tahiti!F6702,'Power Matrix'!$B$2:$AI$30,HLOOKUP(E6702,'Power Matrix'!$B$2:$AI$30,29)))</f>
        <v>17531.087040039063</v>
      </c>
      <c r="H6702">
        <f t="shared" si="208"/>
        <v>0.22799861403038146</v>
      </c>
      <c r="M6702">
        <v>17655.258051233308</v>
      </c>
      <c r="N6702" s="9">
        <v>0.2296135065031279</v>
      </c>
    </row>
    <row r="6703" spans="1:14" x14ac:dyDescent="0.25">
      <c r="A6703" s="2">
        <v>43745.208333333343</v>
      </c>
      <c r="B6703">
        <v>8.9550802879938303</v>
      </c>
      <c r="C6703">
        <v>2.481032199247537</v>
      </c>
      <c r="E6703">
        <f t="shared" si="209"/>
        <v>9</v>
      </c>
      <c r="F6703">
        <f t="shared" si="209"/>
        <v>2.5</v>
      </c>
      <c r="G6703">
        <f>IF(OR(Tahiti!E6703&lt;2.5,F6703&lt;0.5),0,VLOOKUP(Tahiti!F6703,'Power Matrix'!$B$2:$AI$30,HLOOKUP(E6703,'Power Matrix'!$B$2:$AI$30,29)))</f>
        <v>17531.087040039063</v>
      </c>
      <c r="H6703">
        <f t="shared" si="208"/>
        <v>0.22799861403038146</v>
      </c>
      <c r="M6703">
        <v>19075.863200213345</v>
      </c>
      <c r="N6703" s="9">
        <v>0.24808902969667981</v>
      </c>
    </row>
    <row r="6704" spans="1:14" x14ac:dyDescent="0.25">
      <c r="A6704" s="2">
        <v>43745.25</v>
      </c>
      <c r="B6704">
        <v>8.852589829223847</v>
      </c>
      <c r="C6704">
        <v>2.5144717768747609</v>
      </c>
      <c r="E6704">
        <f t="shared" si="209"/>
        <v>9</v>
      </c>
      <c r="F6704">
        <f t="shared" si="209"/>
        <v>2.5</v>
      </c>
      <c r="G6704">
        <f>IF(OR(Tahiti!E6704&lt;2.5,F6704&lt;0.5),0,VLOOKUP(Tahiti!F6704,'Power Matrix'!$B$2:$AI$30,HLOOKUP(E6704,'Power Matrix'!$B$2:$AI$30,29)))</f>
        <v>17531.087040039063</v>
      </c>
      <c r="H6704">
        <f t="shared" si="208"/>
        <v>0.22799861403038146</v>
      </c>
      <c r="M6704">
        <v>20193.875863264548</v>
      </c>
      <c r="N6704" s="9">
        <v>0.26262921977111225</v>
      </c>
    </row>
    <row r="6705" spans="1:14" x14ac:dyDescent="0.25">
      <c r="A6705" s="2">
        <v>43745.291666666657</v>
      </c>
      <c r="B6705">
        <v>8.7813815988334554</v>
      </c>
      <c r="C6705">
        <v>2.5423475538101878</v>
      </c>
      <c r="E6705">
        <f t="shared" si="209"/>
        <v>9</v>
      </c>
      <c r="F6705">
        <f t="shared" si="209"/>
        <v>2.5</v>
      </c>
      <c r="G6705">
        <f>IF(OR(Tahiti!E6705&lt;2.5,F6705&lt;0.5),0,VLOOKUP(Tahiti!F6705,'Power Matrix'!$B$2:$AI$30,HLOOKUP(E6705,'Power Matrix'!$B$2:$AI$30,29)))</f>
        <v>17531.087040039063</v>
      </c>
      <c r="H6705">
        <f t="shared" si="208"/>
        <v>0.22799861403038146</v>
      </c>
      <c r="M6705">
        <v>21083.484424652226</v>
      </c>
      <c r="N6705" s="9">
        <v>0.27419892555522901</v>
      </c>
    </row>
    <row r="6706" spans="1:14" x14ac:dyDescent="0.25">
      <c r="A6706" s="2">
        <v>43745.333333333343</v>
      </c>
      <c r="B6706">
        <v>8.7300677680704375</v>
      </c>
      <c r="C6706">
        <v>2.5656246791534172</v>
      </c>
      <c r="E6706">
        <f t="shared" si="209"/>
        <v>8.5</v>
      </c>
      <c r="F6706">
        <f t="shared" si="209"/>
        <v>2.5</v>
      </c>
      <c r="G6706">
        <f>IF(OR(Tahiti!E6706&lt;2.5,F6706&lt;0.5),0,VLOOKUP(Tahiti!F6706,'Power Matrix'!$B$2:$AI$30,HLOOKUP(E6706,'Power Matrix'!$B$2:$AI$30,29)))</f>
        <v>21977.508528320312</v>
      </c>
      <c r="H6706">
        <f t="shared" si="208"/>
        <v>0.28582605704105579</v>
      </c>
      <c r="M6706">
        <v>21494.649557456531</v>
      </c>
      <c r="N6706" s="9">
        <v>0.27954628822877692</v>
      </c>
    </row>
    <row r="6707" spans="1:14" x14ac:dyDescent="0.25">
      <c r="A6707" s="2">
        <v>43745.375</v>
      </c>
      <c r="B6707">
        <v>8.7129174235640825</v>
      </c>
      <c r="C6707">
        <v>2.5794774074064599</v>
      </c>
      <c r="E6707">
        <f t="shared" si="209"/>
        <v>8.5</v>
      </c>
      <c r="F6707">
        <f t="shared" si="209"/>
        <v>2.5</v>
      </c>
      <c r="G6707">
        <f>IF(OR(Tahiti!E6707&lt;2.5,F6707&lt;0.5),0,VLOOKUP(Tahiti!F6707,'Power Matrix'!$B$2:$AI$30,HLOOKUP(E6707,'Power Matrix'!$B$2:$AI$30,29)))</f>
        <v>21977.508528320312</v>
      </c>
      <c r="H6707">
        <f t="shared" si="208"/>
        <v>0.28582605704105579</v>
      </c>
      <c r="M6707">
        <v>20651.049393872825</v>
      </c>
      <c r="N6707" s="9">
        <v>0.26857493957530676</v>
      </c>
    </row>
    <row r="6708" spans="1:14" x14ac:dyDescent="0.25">
      <c r="A6708" s="2">
        <v>43745.416666666657</v>
      </c>
      <c r="B6708">
        <v>8.7749330692990668</v>
      </c>
      <c r="C6708">
        <v>2.5656246791534172</v>
      </c>
      <c r="E6708">
        <f t="shared" si="209"/>
        <v>9</v>
      </c>
      <c r="F6708">
        <f t="shared" si="209"/>
        <v>2.5</v>
      </c>
      <c r="G6708">
        <f>IF(OR(Tahiti!E6708&lt;2.5,F6708&lt;0.5),0,VLOOKUP(Tahiti!F6708,'Power Matrix'!$B$2:$AI$30,HLOOKUP(E6708,'Power Matrix'!$B$2:$AI$30,29)))</f>
        <v>17531.087040039063</v>
      </c>
      <c r="H6708">
        <f t="shared" si="208"/>
        <v>0.22799861403038146</v>
      </c>
      <c r="M6708">
        <v>19384.513912968505</v>
      </c>
      <c r="N6708" s="9">
        <v>0.25210315241495135</v>
      </c>
    </row>
    <row r="6709" spans="1:14" x14ac:dyDescent="0.25">
      <c r="A6709" s="2">
        <v>43745.458333333343</v>
      </c>
      <c r="B6709">
        <v>8.8678193351454908</v>
      </c>
      <c r="C6709">
        <v>2.542404327286635</v>
      </c>
      <c r="E6709">
        <f t="shared" si="209"/>
        <v>9</v>
      </c>
      <c r="F6709">
        <f t="shared" si="209"/>
        <v>2.5</v>
      </c>
      <c r="G6709">
        <f>IF(OR(Tahiti!E6709&lt;2.5,F6709&lt;0.5),0,VLOOKUP(Tahiti!F6709,'Power Matrix'!$B$2:$AI$30,HLOOKUP(E6709,'Power Matrix'!$B$2:$AI$30,29)))</f>
        <v>17531.087040039063</v>
      </c>
      <c r="H6709">
        <f t="shared" si="208"/>
        <v>0.22799861403038146</v>
      </c>
      <c r="M6709">
        <v>18171.759020727888</v>
      </c>
      <c r="N6709" s="9">
        <v>0.23633080275412385</v>
      </c>
    </row>
    <row r="6710" spans="1:14" x14ac:dyDescent="0.25">
      <c r="A6710" s="2">
        <v>43745.5</v>
      </c>
      <c r="B6710">
        <v>8.9587847624072037</v>
      </c>
      <c r="C6710">
        <v>2.5183323732731502</v>
      </c>
      <c r="E6710">
        <f t="shared" si="209"/>
        <v>9</v>
      </c>
      <c r="F6710">
        <f t="shared" si="209"/>
        <v>2.5</v>
      </c>
      <c r="G6710">
        <f>IF(OR(Tahiti!E6710&lt;2.5,F6710&lt;0.5),0,VLOOKUP(Tahiti!F6710,'Power Matrix'!$B$2:$AI$30,HLOOKUP(E6710,'Power Matrix'!$B$2:$AI$30,29)))</f>
        <v>17531.087040039063</v>
      </c>
      <c r="H6710">
        <f t="shared" si="208"/>
        <v>0.22799861403038146</v>
      </c>
      <c r="M6710">
        <v>17492.607887282047</v>
      </c>
      <c r="N6710" s="9">
        <v>0.22749817777953846</v>
      </c>
    </row>
    <row r="6711" spans="1:14" x14ac:dyDescent="0.25">
      <c r="A6711" s="2">
        <v>43745.541666666657</v>
      </c>
      <c r="B6711">
        <v>9.0158611089243568</v>
      </c>
      <c r="C6711">
        <v>2.503457722444062</v>
      </c>
      <c r="E6711">
        <f t="shared" si="209"/>
        <v>9</v>
      </c>
      <c r="F6711">
        <f t="shared" si="209"/>
        <v>2.5</v>
      </c>
      <c r="G6711">
        <f>IF(OR(Tahiti!E6711&lt;2.5,F6711&lt;0.5),0,VLOOKUP(Tahiti!F6711,'Power Matrix'!$B$2:$AI$30,HLOOKUP(E6711,'Power Matrix'!$B$2:$AI$30,29)))</f>
        <v>17531.087040039063</v>
      </c>
      <c r="H6711">
        <f t="shared" si="208"/>
        <v>0.22799861403038146</v>
      </c>
      <c r="M6711">
        <v>17288.379102878214</v>
      </c>
      <c r="N6711" s="9">
        <v>0.22484210290486056</v>
      </c>
    </row>
    <row r="6712" spans="1:14" x14ac:dyDescent="0.25">
      <c r="A6712" s="2">
        <v>43745.583333333343</v>
      </c>
      <c r="B6712">
        <v>9.0372647388682878</v>
      </c>
      <c r="C6712">
        <v>2.497496507417138</v>
      </c>
      <c r="E6712">
        <f t="shared" si="209"/>
        <v>9</v>
      </c>
      <c r="F6712">
        <f t="shared" si="209"/>
        <v>2.5</v>
      </c>
      <c r="G6712">
        <f>IF(OR(Tahiti!E6712&lt;2.5,F6712&lt;0.5),0,VLOOKUP(Tahiti!F6712,'Power Matrix'!$B$2:$AI$30,HLOOKUP(E6712,'Power Matrix'!$B$2:$AI$30,29)))</f>
        <v>17531.087040039063</v>
      </c>
      <c r="H6712">
        <f t="shared" si="208"/>
        <v>0.22799861403038146</v>
      </c>
      <c r="M6712">
        <v>17423.532026087556</v>
      </c>
      <c r="N6712" s="9">
        <v>0.22659981930425793</v>
      </c>
    </row>
    <row r="6713" spans="1:14" x14ac:dyDescent="0.25">
      <c r="A6713" s="2">
        <v>43745.625</v>
      </c>
      <c r="B6713">
        <v>9.021623624678492</v>
      </c>
      <c r="C6713">
        <v>2.5009029160039522</v>
      </c>
      <c r="E6713">
        <f t="shared" si="209"/>
        <v>9</v>
      </c>
      <c r="F6713">
        <f t="shared" si="209"/>
        <v>2.5</v>
      </c>
      <c r="G6713">
        <f>IF(OR(Tahiti!E6713&lt;2.5,F6713&lt;0.5),0,VLOOKUP(Tahiti!F6713,'Power Matrix'!$B$2:$AI$30,HLOOKUP(E6713,'Power Matrix'!$B$2:$AI$30,29)))</f>
        <v>17531.087040039063</v>
      </c>
      <c r="H6713">
        <f t="shared" si="208"/>
        <v>0.22799861403038146</v>
      </c>
      <c r="M6713">
        <v>17749.024154890038</v>
      </c>
      <c r="N6713" s="9">
        <v>0.23083297119683446</v>
      </c>
    </row>
    <row r="6714" spans="1:14" x14ac:dyDescent="0.25">
      <c r="A6714" s="2">
        <v>43745.666666666657</v>
      </c>
      <c r="B6714">
        <v>8.9896553825186452</v>
      </c>
      <c r="C6714">
        <v>2.5086241088007299</v>
      </c>
      <c r="E6714">
        <f t="shared" si="209"/>
        <v>9</v>
      </c>
      <c r="F6714">
        <f t="shared" si="209"/>
        <v>2.5</v>
      </c>
      <c r="G6714">
        <f>IF(OR(Tahiti!E6714&lt;2.5,F6714&lt;0.5),0,VLOOKUP(Tahiti!F6714,'Power Matrix'!$B$2:$AI$30,HLOOKUP(E6714,'Power Matrix'!$B$2:$AI$30,29)))</f>
        <v>17531.087040039063</v>
      </c>
      <c r="H6714">
        <f t="shared" si="208"/>
        <v>0.22799861403038146</v>
      </c>
      <c r="M6714">
        <v>18148.826974191554</v>
      </c>
      <c r="N6714" s="9">
        <v>0.23603256255841443</v>
      </c>
    </row>
    <row r="6715" spans="1:14" x14ac:dyDescent="0.25">
      <c r="A6715" s="2">
        <v>43745.708333333343</v>
      </c>
      <c r="B6715">
        <v>8.9125474336180677</v>
      </c>
      <c r="C6715">
        <v>2.4892075798558908</v>
      </c>
      <c r="E6715">
        <f t="shared" si="209"/>
        <v>9</v>
      </c>
      <c r="F6715">
        <f t="shared" si="209"/>
        <v>2.5</v>
      </c>
      <c r="G6715">
        <f>IF(OR(Tahiti!E6715&lt;2.5,F6715&lt;0.5),0,VLOOKUP(Tahiti!F6715,'Power Matrix'!$B$2:$AI$30,HLOOKUP(E6715,'Power Matrix'!$B$2:$AI$30,29)))</f>
        <v>17531.087040039063</v>
      </c>
      <c r="H6715">
        <f t="shared" si="208"/>
        <v>0.22799861403038146</v>
      </c>
      <c r="M6715">
        <v>18431.888784602554</v>
      </c>
      <c r="N6715" s="9">
        <v>0.23971389163652737</v>
      </c>
    </row>
    <row r="6716" spans="1:14" x14ac:dyDescent="0.25">
      <c r="A6716" s="2">
        <v>43745.75</v>
      </c>
      <c r="B6716">
        <v>8.8797559749219133</v>
      </c>
      <c r="C6716">
        <v>2.488810165520762</v>
      </c>
      <c r="E6716">
        <f t="shared" si="209"/>
        <v>9</v>
      </c>
      <c r="F6716">
        <f t="shared" si="209"/>
        <v>2.5</v>
      </c>
      <c r="G6716">
        <f>IF(OR(Tahiti!E6716&lt;2.5,F6716&lt;0.5),0,VLOOKUP(Tahiti!F6716,'Power Matrix'!$B$2:$AI$30,HLOOKUP(E6716,'Power Matrix'!$B$2:$AI$30,29)))</f>
        <v>17531.087040039063</v>
      </c>
      <c r="H6716">
        <f t="shared" si="208"/>
        <v>0.22799861403038146</v>
      </c>
      <c r="M6716">
        <v>18418.24552914123</v>
      </c>
      <c r="N6716" s="9">
        <v>0.23953645578611377</v>
      </c>
    </row>
    <row r="6717" spans="1:14" x14ac:dyDescent="0.25">
      <c r="A6717" s="2">
        <v>43745.791666666657</v>
      </c>
      <c r="B6717">
        <v>8.8682309434136428</v>
      </c>
      <c r="C6717">
        <v>2.4812025196768781</v>
      </c>
      <c r="E6717">
        <f t="shared" si="209"/>
        <v>9</v>
      </c>
      <c r="F6717">
        <f t="shared" si="209"/>
        <v>2.5</v>
      </c>
      <c r="G6717">
        <f>IF(OR(Tahiti!E6717&lt;2.5,F6717&lt;0.5),0,VLOOKUP(Tahiti!F6717,'Power Matrix'!$B$2:$AI$30,HLOOKUP(E6717,'Power Matrix'!$B$2:$AI$30,29)))</f>
        <v>17531.087040039063</v>
      </c>
      <c r="H6717">
        <f t="shared" si="208"/>
        <v>0.22799861403038146</v>
      </c>
      <c r="M6717">
        <v>18155.618547667098</v>
      </c>
      <c r="N6717" s="9">
        <v>0.23612088961632929</v>
      </c>
    </row>
    <row r="6718" spans="1:14" x14ac:dyDescent="0.25">
      <c r="A6718" s="2">
        <v>43745.833333333343</v>
      </c>
      <c r="B6718">
        <v>8.8752282839722358</v>
      </c>
      <c r="C6718">
        <v>2.4678607527118568</v>
      </c>
      <c r="E6718">
        <f t="shared" si="209"/>
        <v>9</v>
      </c>
      <c r="F6718">
        <f t="shared" si="209"/>
        <v>2.5</v>
      </c>
      <c r="G6718">
        <f>IF(OR(Tahiti!E6718&lt;2.5,F6718&lt;0.5),0,VLOOKUP(Tahiti!F6718,'Power Matrix'!$B$2:$AI$30,HLOOKUP(E6718,'Power Matrix'!$B$2:$AI$30,29)))</f>
        <v>17531.087040039063</v>
      </c>
      <c r="H6718">
        <f t="shared" si="208"/>
        <v>0.22799861403038146</v>
      </c>
      <c r="M6718">
        <v>17821.127785972913</v>
      </c>
      <c r="N6718" s="9">
        <v>0.23177070699862809</v>
      </c>
    </row>
    <row r="6719" spans="1:14" x14ac:dyDescent="0.25">
      <c r="A6719" s="2">
        <v>43745.875</v>
      </c>
      <c r="B6719">
        <v>8.889085762333373</v>
      </c>
      <c r="C6719">
        <v>2.453553836647238</v>
      </c>
      <c r="E6719">
        <f t="shared" si="209"/>
        <v>9</v>
      </c>
      <c r="F6719">
        <f t="shared" si="209"/>
        <v>2.5</v>
      </c>
      <c r="G6719">
        <f>IF(OR(Tahiti!E6719&lt;2.5,F6719&lt;0.5),0,VLOOKUP(Tahiti!F6719,'Power Matrix'!$B$2:$AI$30,HLOOKUP(E6719,'Power Matrix'!$B$2:$AI$30,29)))</f>
        <v>17531.087040039063</v>
      </c>
      <c r="H6719">
        <f t="shared" si="208"/>
        <v>0.22799861403038146</v>
      </c>
      <c r="M6719">
        <v>15387.131315539535</v>
      </c>
      <c r="N6719" s="9">
        <v>0.20011563502116672</v>
      </c>
    </row>
    <row r="6720" spans="1:14" x14ac:dyDescent="0.25">
      <c r="A6720" s="2">
        <v>43745.916666666657</v>
      </c>
      <c r="B6720">
        <v>9.1208212173032557</v>
      </c>
      <c r="C6720">
        <v>2.389967543026712</v>
      </c>
      <c r="E6720">
        <f t="shared" si="209"/>
        <v>9</v>
      </c>
      <c r="F6720">
        <f t="shared" si="209"/>
        <v>2.5</v>
      </c>
      <c r="G6720">
        <f>IF(OR(Tahiti!E6720&lt;2.5,F6720&lt;0.5),0,VLOOKUP(Tahiti!F6720,'Power Matrix'!$B$2:$AI$30,HLOOKUP(E6720,'Power Matrix'!$B$2:$AI$30,29)))</f>
        <v>17531.087040039063</v>
      </c>
      <c r="H6720">
        <f t="shared" si="208"/>
        <v>0.22799861403038146</v>
      </c>
      <c r="M6720">
        <v>13902.763732391642</v>
      </c>
      <c r="N6720" s="9">
        <v>0.18081085654004156</v>
      </c>
    </row>
    <row r="6721" spans="1:14" x14ac:dyDescent="0.25">
      <c r="A6721" s="2">
        <v>43745.958333333343</v>
      </c>
      <c r="B6721">
        <v>9.3118074537260362</v>
      </c>
      <c r="C6721">
        <v>2.343242971910914</v>
      </c>
      <c r="E6721">
        <f t="shared" si="209"/>
        <v>9.5</v>
      </c>
      <c r="F6721">
        <f t="shared" si="209"/>
        <v>2.5</v>
      </c>
      <c r="G6721">
        <f>IF(OR(Tahiti!E6721&lt;2.5,F6721&lt;0.5),0,VLOOKUP(Tahiti!F6721,'Power Matrix'!$B$2:$AI$30,HLOOKUP(E6721,'Power Matrix'!$B$2:$AI$30,29)))</f>
        <v>14742.575451416013</v>
      </c>
      <c r="H6721">
        <f t="shared" si="208"/>
        <v>0.19173293489926602</v>
      </c>
      <c r="M6721">
        <v>12860.931942198889</v>
      </c>
      <c r="N6721" s="9">
        <v>0.16726142838450811</v>
      </c>
    </row>
    <row r="6722" spans="1:14" x14ac:dyDescent="0.25">
      <c r="A6722" s="2">
        <v>43746</v>
      </c>
      <c r="B6722">
        <v>9.4652001349908854</v>
      </c>
      <c r="C6722">
        <v>2.3113362781477562</v>
      </c>
      <c r="E6722">
        <f t="shared" si="209"/>
        <v>9.5</v>
      </c>
      <c r="F6722">
        <f t="shared" si="209"/>
        <v>2.5</v>
      </c>
      <c r="G6722">
        <f>IF(OR(Tahiti!E6722&lt;2.5,F6722&lt;0.5),0,VLOOKUP(Tahiti!F6722,'Power Matrix'!$B$2:$AI$30,HLOOKUP(E6722,'Power Matrix'!$B$2:$AI$30,29)))</f>
        <v>14742.575451416013</v>
      </c>
      <c r="H6722">
        <f t="shared" ref="H6722:H6785" si="210">G6722/$K$2</f>
        <v>0.19173293489926602</v>
      </c>
      <c r="M6722">
        <v>11922.4948189274</v>
      </c>
      <c r="N6722" s="9">
        <v>0.15505668813762044</v>
      </c>
    </row>
    <row r="6723" spans="1:14" x14ac:dyDescent="0.25">
      <c r="A6723" s="2">
        <v>43746.041666666657</v>
      </c>
      <c r="B6723">
        <v>9.5938963201665821</v>
      </c>
      <c r="C6723">
        <v>2.289819130574382</v>
      </c>
      <c r="E6723">
        <f t="shared" ref="E6723:F6786" si="211">MROUND(B6723,0.5)</f>
        <v>9.5</v>
      </c>
      <c r="F6723">
        <f t="shared" si="211"/>
        <v>2.5</v>
      </c>
      <c r="G6723">
        <f>IF(OR(Tahiti!E6723&lt;2.5,F6723&lt;0.5),0,VLOOKUP(Tahiti!F6723,'Power Matrix'!$B$2:$AI$30,HLOOKUP(E6723,'Power Matrix'!$B$2:$AI$30,29)))</f>
        <v>14742.575451416013</v>
      </c>
      <c r="H6723">
        <f t="shared" si="210"/>
        <v>0.19173293489926602</v>
      </c>
      <c r="M6723">
        <v>11157.479287103157</v>
      </c>
      <c r="N6723" s="9">
        <v>0.14510736322366094</v>
      </c>
    </row>
    <row r="6724" spans="1:14" x14ac:dyDescent="0.25">
      <c r="A6724" s="2">
        <v>43746.083333333343</v>
      </c>
      <c r="B6724">
        <v>9.701600483666498</v>
      </c>
      <c r="C6724">
        <v>2.2772721922796171</v>
      </c>
      <c r="E6724">
        <f t="shared" si="211"/>
        <v>9.5</v>
      </c>
      <c r="F6724">
        <f t="shared" si="211"/>
        <v>2.5</v>
      </c>
      <c r="G6724">
        <f>IF(OR(Tahiti!E6724&lt;2.5,F6724&lt;0.5),0,VLOOKUP(Tahiti!F6724,'Power Matrix'!$B$2:$AI$30,HLOOKUP(E6724,'Power Matrix'!$B$2:$AI$30,29)))</f>
        <v>14742.575451416013</v>
      </c>
      <c r="H6724">
        <f t="shared" si="210"/>
        <v>0.19173293489926602</v>
      </c>
      <c r="M6724">
        <v>10636.031878649259</v>
      </c>
      <c r="N6724" s="9">
        <v>0.1383257366076906</v>
      </c>
    </row>
    <row r="6725" spans="1:14" x14ac:dyDescent="0.25">
      <c r="A6725" s="2">
        <v>43746.125</v>
      </c>
      <c r="B6725">
        <v>9.7820012987122951</v>
      </c>
      <c r="C6725">
        <v>2.2723328998287369</v>
      </c>
      <c r="E6725">
        <f t="shared" si="211"/>
        <v>10</v>
      </c>
      <c r="F6725">
        <f t="shared" si="211"/>
        <v>2.5</v>
      </c>
      <c r="G6725">
        <f>IF(OR(Tahiti!E6725&lt;2.5,F6725&lt;0.5),0,VLOOKUP(Tahiti!F6725,'Power Matrix'!$B$2:$AI$30,HLOOKUP(E6725,'Power Matrix'!$B$2:$AI$30,29)))</f>
        <v>11366.845029296874</v>
      </c>
      <c r="H6725">
        <f t="shared" si="210"/>
        <v>0.14783024615979792</v>
      </c>
      <c r="M6725">
        <v>10379.225910912341</v>
      </c>
      <c r="N6725" s="9">
        <v>0.13498587498845566</v>
      </c>
    </row>
    <row r="6726" spans="1:14" x14ac:dyDescent="0.25">
      <c r="A6726" s="2">
        <v>43746.166666666657</v>
      </c>
      <c r="B6726">
        <v>9.8791408499962969</v>
      </c>
      <c r="C6726">
        <v>2.3060563448381952</v>
      </c>
      <c r="E6726">
        <f t="shared" si="211"/>
        <v>10</v>
      </c>
      <c r="F6726">
        <f t="shared" si="211"/>
        <v>2.5</v>
      </c>
      <c r="G6726">
        <f>IF(OR(Tahiti!E6726&lt;2.5,F6726&lt;0.5),0,VLOOKUP(Tahiti!F6726,'Power Matrix'!$B$2:$AI$30,HLOOKUP(E6726,'Power Matrix'!$B$2:$AI$30,29)))</f>
        <v>11366.845029296874</v>
      </c>
      <c r="H6726">
        <f t="shared" si="210"/>
        <v>0.14783024615979792</v>
      </c>
      <c r="M6726">
        <v>10605.283405712142</v>
      </c>
      <c r="N6726" s="9">
        <v>0.13792584074266162</v>
      </c>
    </row>
    <row r="6727" spans="1:14" x14ac:dyDescent="0.25">
      <c r="A6727" s="2">
        <v>43746.208333333343</v>
      </c>
      <c r="B6727">
        <v>9.8681646295122292</v>
      </c>
      <c r="C6727">
        <v>2.3232019347251578</v>
      </c>
      <c r="E6727">
        <f t="shared" si="211"/>
        <v>10</v>
      </c>
      <c r="F6727">
        <f t="shared" si="211"/>
        <v>2.5</v>
      </c>
      <c r="G6727">
        <f>IF(OR(Tahiti!E6727&lt;2.5,F6727&lt;0.5),0,VLOOKUP(Tahiti!F6727,'Power Matrix'!$B$2:$AI$30,HLOOKUP(E6727,'Power Matrix'!$B$2:$AI$30,29)))</f>
        <v>11366.845029296874</v>
      </c>
      <c r="H6727">
        <f t="shared" si="210"/>
        <v>0.14783024615979792</v>
      </c>
      <c r="M6727">
        <v>11352.20946426802</v>
      </c>
      <c r="N6727" s="9">
        <v>0.14763990501212129</v>
      </c>
    </row>
    <row r="6728" spans="1:14" x14ac:dyDescent="0.25">
      <c r="A6728" s="2">
        <v>43746.25</v>
      </c>
      <c r="B6728">
        <v>9.7943495467568731</v>
      </c>
      <c r="C6728">
        <v>2.354257026341612</v>
      </c>
      <c r="E6728">
        <f t="shared" si="211"/>
        <v>10</v>
      </c>
      <c r="F6728">
        <f t="shared" si="211"/>
        <v>2.5</v>
      </c>
      <c r="G6728">
        <f>IF(OR(Tahiti!E6728&lt;2.5,F6728&lt;0.5),0,VLOOKUP(Tahiti!F6728,'Power Matrix'!$B$2:$AI$30,HLOOKUP(E6728,'Power Matrix'!$B$2:$AI$30,29)))</f>
        <v>11366.845029296874</v>
      </c>
      <c r="H6728">
        <f t="shared" si="210"/>
        <v>0.14783024615979792</v>
      </c>
      <c r="M6728">
        <v>12658.161493847439</v>
      </c>
      <c r="N6728" s="9">
        <v>0.1646243197381162</v>
      </c>
    </row>
    <row r="6729" spans="1:14" x14ac:dyDescent="0.25">
      <c r="A6729" s="2">
        <v>43746.291666666657</v>
      </c>
      <c r="B6729">
        <v>9.659204832046786</v>
      </c>
      <c r="C6729">
        <v>2.4005274096458349</v>
      </c>
      <c r="E6729">
        <f t="shared" si="211"/>
        <v>9.5</v>
      </c>
      <c r="F6729">
        <f t="shared" si="211"/>
        <v>2.5</v>
      </c>
      <c r="G6729">
        <f>IF(OR(Tahiti!E6729&lt;2.5,F6729&lt;0.5),0,VLOOKUP(Tahiti!F6729,'Power Matrix'!$B$2:$AI$30,HLOOKUP(E6729,'Power Matrix'!$B$2:$AI$30,29)))</f>
        <v>14742.575451416013</v>
      </c>
      <c r="H6729">
        <f t="shared" si="210"/>
        <v>0.19173293489926602</v>
      </c>
      <c r="M6729">
        <v>14476.80914332879</v>
      </c>
      <c r="N6729" s="9">
        <v>0.1882765406617245</v>
      </c>
    </row>
    <row r="6730" spans="1:14" x14ac:dyDescent="0.25">
      <c r="A6730" s="2">
        <v>43746.333333333343</v>
      </c>
      <c r="B6730">
        <v>9.473432300353938</v>
      </c>
      <c r="C6730">
        <v>2.4621834050671669</v>
      </c>
      <c r="E6730">
        <f t="shared" si="211"/>
        <v>9.5</v>
      </c>
      <c r="F6730">
        <f t="shared" si="211"/>
        <v>2.5</v>
      </c>
      <c r="G6730">
        <f>IF(OR(Tahiti!E6730&lt;2.5,F6730&lt;0.5),0,VLOOKUP(Tahiti!F6730,'Power Matrix'!$B$2:$AI$30,HLOOKUP(E6730,'Power Matrix'!$B$2:$AI$30,29)))</f>
        <v>14742.575451416013</v>
      </c>
      <c r="H6730">
        <f t="shared" si="210"/>
        <v>0.19173293489926602</v>
      </c>
      <c r="M6730">
        <v>16239.72603492557</v>
      </c>
      <c r="N6730" s="9">
        <v>0.21120396137562647</v>
      </c>
    </row>
    <row r="6731" spans="1:14" x14ac:dyDescent="0.25">
      <c r="A6731" s="2">
        <v>43746.375</v>
      </c>
      <c r="B6731">
        <v>9.2968523533164955</v>
      </c>
      <c r="C6731">
        <v>2.526223886499269</v>
      </c>
      <c r="E6731">
        <f t="shared" si="211"/>
        <v>9.5</v>
      </c>
      <c r="F6731">
        <f t="shared" si="211"/>
        <v>2.5</v>
      </c>
      <c r="G6731">
        <f>IF(OR(Tahiti!E6731&lt;2.5,F6731&lt;0.5),0,VLOOKUP(Tahiti!F6731,'Power Matrix'!$B$2:$AI$30,HLOOKUP(E6731,'Power Matrix'!$B$2:$AI$30,29)))</f>
        <v>14742.575451416013</v>
      </c>
      <c r="H6731">
        <f t="shared" si="210"/>
        <v>0.19173293489926602</v>
      </c>
      <c r="M6731">
        <v>14735.519819116433</v>
      </c>
      <c r="N6731" s="9">
        <v>0.19164117375091602</v>
      </c>
    </row>
    <row r="6732" spans="1:14" x14ac:dyDescent="0.25">
      <c r="A6732" s="2">
        <v>43746.416666666657</v>
      </c>
      <c r="B6732">
        <v>9.499500824003599</v>
      </c>
      <c r="C6732">
        <v>2.4990861647576512</v>
      </c>
      <c r="E6732">
        <f t="shared" si="211"/>
        <v>9.5</v>
      </c>
      <c r="F6732">
        <f t="shared" si="211"/>
        <v>2.5</v>
      </c>
      <c r="G6732">
        <f>IF(OR(Tahiti!E6732&lt;2.5,F6732&lt;0.5),0,VLOOKUP(Tahiti!F6732,'Power Matrix'!$B$2:$AI$30,HLOOKUP(E6732,'Power Matrix'!$B$2:$AI$30,29)))</f>
        <v>14742.575451416013</v>
      </c>
      <c r="H6732">
        <f t="shared" si="210"/>
        <v>0.19173293489926602</v>
      </c>
      <c r="M6732">
        <v>13090.070529864504</v>
      </c>
      <c r="N6732" s="9">
        <v>0.1702414649513144</v>
      </c>
    </row>
    <row r="6733" spans="1:14" x14ac:dyDescent="0.25">
      <c r="A6733" s="2">
        <v>43746.458333333343</v>
      </c>
      <c r="B6733">
        <v>9.7002284561059895</v>
      </c>
      <c r="C6733">
        <v>2.4699045978639451</v>
      </c>
      <c r="E6733">
        <f t="shared" si="211"/>
        <v>9.5</v>
      </c>
      <c r="F6733">
        <f t="shared" si="211"/>
        <v>2.5</v>
      </c>
      <c r="G6733">
        <f>IF(OR(Tahiti!E6733&lt;2.5,F6733&lt;0.5),0,VLOOKUP(Tahiti!F6733,'Power Matrix'!$B$2:$AI$30,HLOOKUP(E6733,'Power Matrix'!$B$2:$AI$30,29)))</f>
        <v>14742.575451416013</v>
      </c>
      <c r="H6733">
        <f t="shared" si="210"/>
        <v>0.19173293489926602</v>
      </c>
      <c r="M6733">
        <v>11890.02643019302</v>
      </c>
      <c r="N6733" s="9">
        <v>0.15463442409785541</v>
      </c>
    </row>
    <row r="6734" spans="1:14" x14ac:dyDescent="0.25">
      <c r="A6734" s="2">
        <v>43746.5</v>
      </c>
      <c r="B6734">
        <v>9.850328271225619</v>
      </c>
      <c r="C6734">
        <v>2.4482171298612299</v>
      </c>
      <c r="E6734">
        <f t="shared" si="211"/>
        <v>10</v>
      </c>
      <c r="F6734">
        <f t="shared" si="211"/>
        <v>2.5</v>
      </c>
      <c r="G6734">
        <f>IF(OR(Tahiti!E6734&lt;2.5,F6734&lt;0.5),0,VLOOKUP(Tahiti!F6734,'Power Matrix'!$B$2:$AI$30,HLOOKUP(E6734,'Power Matrix'!$B$2:$AI$30,29)))</f>
        <v>11366.845029296874</v>
      </c>
      <c r="H6734">
        <f t="shared" si="210"/>
        <v>0.14783024615979792</v>
      </c>
      <c r="M6734">
        <v>11234.4249784448</v>
      </c>
      <c r="N6734" s="9">
        <v>0.14610807190477976</v>
      </c>
    </row>
    <row r="6735" spans="1:14" x14ac:dyDescent="0.25">
      <c r="A6735" s="2">
        <v>43746.541666666657</v>
      </c>
      <c r="B6735">
        <v>10.01895045841211</v>
      </c>
      <c r="C6735">
        <v>2.4923868945369172</v>
      </c>
      <c r="E6735">
        <f t="shared" si="211"/>
        <v>10</v>
      </c>
      <c r="F6735">
        <f t="shared" si="211"/>
        <v>2.5</v>
      </c>
      <c r="G6735">
        <f>IF(OR(Tahiti!E6735&lt;2.5,F6735&lt;0.5),0,VLOOKUP(Tahiti!F6735,'Power Matrix'!$B$2:$AI$30,HLOOKUP(E6735,'Power Matrix'!$B$2:$AI$30,29)))</f>
        <v>11366.845029296874</v>
      </c>
      <c r="H6735">
        <f t="shared" si="210"/>
        <v>0.14783024615979792</v>
      </c>
      <c r="M6735">
        <v>11346.552721286327</v>
      </c>
      <c r="N6735" s="9">
        <v>0.14756633686671983</v>
      </c>
    </row>
    <row r="6736" spans="1:14" x14ac:dyDescent="0.25">
      <c r="A6736" s="2">
        <v>43746.583333333343</v>
      </c>
      <c r="B6736">
        <v>9.9972724229560779</v>
      </c>
      <c r="C6736">
        <v>2.4956229826943899</v>
      </c>
      <c r="E6736">
        <f t="shared" si="211"/>
        <v>10</v>
      </c>
      <c r="F6736">
        <f t="shared" si="211"/>
        <v>2.5</v>
      </c>
      <c r="G6736">
        <f>IF(OR(Tahiti!E6736&lt;2.5,F6736&lt;0.5),0,VLOOKUP(Tahiti!F6736,'Power Matrix'!$B$2:$AI$30,HLOOKUP(E6736,'Power Matrix'!$B$2:$AI$30,29)))</f>
        <v>11366.845029296874</v>
      </c>
      <c r="H6736">
        <f t="shared" si="210"/>
        <v>0.14783024615979792</v>
      </c>
      <c r="M6736">
        <v>12706.216855848084</v>
      </c>
      <c r="N6736" s="9">
        <v>0.16524929843529668</v>
      </c>
    </row>
    <row r="6737" spans="1:14" x14ac:dyDescent="0.25">
      <c r="A6737" s="2">
        <v>43746.625</v>
      </c>
      <c r="B6737">
        <v>9.843742538935178</v>
      </c>
      <c r="C6737">
        <v>2.5225336105302212</v>
      </c>
      <c r="E6737">
        <f t="shared" si="211"/>
        <v>10</v>
      </c>
      <c r="F6737">
        <f t="shared" si="211"/>
        <v>2.5</v>
      </c>
      <c r="G6737">
        <f>IF(OR(Tahiti!E6737&lt;2.5,F6737&lt;0.5),0,VLOOKUP(Tahiti!F6737,'Power Matrix'!$B$2:$AI$30,HLOOKUP(E6737,'Power Matrix'!$B$2:$AI$30,29)))</f>
        <v>11366.845029296874</v>
      </c>
      <c r="H6737">
        <f t="shared" si="210"/>
        <v>0.14783024615979792</v>
      </c>
      <c r="M6737">
        <v>15490.801357357035</v>
      </c>
      <c r="N6737" s="9">
        <v>0.20146390428757824</v>
      </c>
    </row>
    <row r="6738" spans="1:14" x14ac:dyDescent="0.25">
      <c r="A6738" s="2">
        <v>43746.666666666657</v>
      </c>
      <c r="B6738">
        <v>9.6340967276894816</v>
      </c>
      <c r="C6738">
        <v>2.6258045641871299</v>
      </c>
      <c r="E6738">
        <f t="shared" si="211"/>
        <v>9.5</v>
      </c>
      <c r="F6738">
        <f t="shared" si="211"/>
        <v>2.5</v>
      </c>
      <c r="G6738">
        <f>IF(OR(Tahiti!E6738&lt;2.5,F6738&lt;0.5),0,VLOOKUP(Tahiti!F6738,'Power Matrix'!$B$2:$AI$30,HLOOKUP(E6738,'Power Matrix'!$B$2:$AI$30,29)))</f>
        <v>14742.575451416013</v>
      </c>
      <c r="H6738">
        <f t="shared" si="210"/>
        <v>0.19173293489926602</v>
      </c>
      <c r="M6738">
        <v>18732.416333577392</v>
      </c>
      <c r="N6738" s="9">
        <v>0.2436223694464047</v>
      </c>
    </row>
    <row r="6739" spans="1:14" x14ac:dyDescent="0.25">
      <c r="A6739" s="2">
        <v>43746.708333333343</v>
      </c>
      <c r="B6739">
        <v>9.2816228473948499</v>
      </c>
      <c r="C6739">
        <v>2.6991558957565229</v>
      </c>
      <c r="E6739">
        <f t="shared" si="211"/>
        <v>9.5</v>
      </c>
      <c r="F6739">
        <f t="shared" si="211"/>
        <v>2.5</v>
      </c>
      <c r="G6739">
        <f>IF(OR(Tahiti!E6739&lt;2.5,F6739&lt;0.5),0,VLOOKUP(Tahiti!F6739,'Power Matrix'!$B$2:$AI$30,HLOOKUP(E6739,'Power Matrix'!$B$2:$AI$30,29)))</f>
        <v>14742.575451416013</v>
      </c>
      <c r="H6739">
        <f t="shared" si="210"/>
        <v>0.19173293489926602</v>
      </c>
      <c r="M6739">
        <v>21724.632157344837</v>
      </c>
      <c r="N6739" s="9">
        <v>0.28253730150322581</v>
      </c>
    </row>
    <row r="6740" spans="1:14" x14ac:dyDescent="0.25">
      <c r="A6740" s="2">
        <v>43746.75</v>
      </c>
      <c r="B6740">
        <v>8.9766211206938138</v>
      </c>
      <c r="C6740">
        <v>2.770179514791594</v>
      </c>
      <c r="E6740">
        <f t="shared" si="211"/>
        <v>9</v>
      </c>
      <c r="F6740">
        <f t="shared" si="211"/>
        <v>3</v>
      </c>
      <c r="G6740">
        <f>IF(OR(Tahiti!E6740&lt;2.5,F6740&lt;0.5),0,VLOOKUP(Tahiti!F6740,'Power Matrix'!$B$2:$AI$30,HLOOKUP(E6740,'Power Matrix'!$B$2:$AI$30,29)))</f>
        <v>24774.174674804686</v>
      </c>
      <c r="H6740">
        <f t="shared" si="210"/>
        <v>0.32219778937276089</v>
      </c>
      <c r="M6740">
        <v>25162.53813283773</v>
      </c>
      <c r="N6740" s="9">
        <v>0.32724860754985918</v>
      </c>
    </row>
    <row r="6741" spans="1:14" x14ac:dyDescent="0.25">
      <c r="A6741" s="2">
        <v>43746.791666666657</v>
      </c>
      <c r="B6741">
        <v>8.7610755909379296</v>
      </c>
      <c r="C6741">
        <v>2.8201401740648651</v>
      </c>
      <c r="E6741">
        <f t="shared" si="211"/>
        <v>9</v>
      </c>
      <c r="F6741">
        <f t="shared" si="211"/>
        <v>3</v>
      </c>
      <c r="G6741">
        <f>IF(OR(Tahiti!E6741&lt;2.5,F6741&lt;0.5),0,VLOOKUP(Tahiti!F6741,'Power Matrix'!$B$2:$AI$30,HLOOKUP(E6741,'Power Matrix'!$B$2:$AI$30,29)))</f>
        <v>24774.174674804686</v>
      </c>
      <c r="H6741">
        <f t="shared" si="210"/>
        <v>0.32219778937276089</v>
      </c>
      <c r="M6741">
        <v>27138.005389276022</v>
      </c>
      <c r="N6741" s="9">
        <v>0.35294032853273227</v>
      </c>
    </row>
    <row r="6742" spans="1:14" x14ac:dyDescent="0.25">
      <c r="A6742" s="2">
        <v>43746.833333333343</v>
      </c>
      <c r="B6742">
        <v>8.6333398250545894</v>
      </c>
      <c r="C6742">
        <v>2.8402379847270671</v>
      </c>
      <c r="E6742">
        <f t="shared" si="211"/>
        <v>8.5</v>
      </c>
      <c r="F6742">
        <f t="shared" si="211"/>
        <v>3</v>
      </c>
      <c r="G6742">
        <f>IF(OR(Tahiti!E6742&lt;2.5,F6742&lt;0.5),0,VLOOKUP(Tahiti!F6742,'Power Matrix'!$B$2:$AI$30,HLOOKUP(E6742,'Power Matrix'!$B$2:$AI$30,29)))</f>
        <v>32061.27827734375</v>
      </c>
      <c r="H6742">
        <f t="shared" si="210"/>
        <v>0.41696940951703032</v>
      </c>
      <c r="M6742">
        <v>28084.166864279665</v>
      </c>
      <c r="N6742" s="9">
        <v>0.36524552698201701</v>
      </c>
    </row>
    <row r="6743" spans="1:14" x14ac:dyDescent="0.25">
      <c r="A6743" s="2">
        <v>43746.875</v>
      </c>
      <c r="B6743">
        <v>8.5543110375693008</v>
      </c>
      <c r="C6743">
        <v>2.8370586700460412</v>
      </c>
      <c r="E6743">
        <f t="shared" si="211"/>
        <v>8.5</v>
      </c>
      <c r="F6743">
        <f t="shared" si="211"/>
        <v>3</v>
      </c>
      <c r="G6743">
        <f>IF(OR(Tahiti!E6743&lt;2.5,F6743&lt;0.5),0,VLOOKUP(Tahiti!F6743,'Power Matrix'!$B$2:$AI$30,HLOOKUP(E6743,'Power Matrix'!$B$2:$AI$30,29)))</f>
        <v>32061.27827734375</v>
      </c>
      <c r="H6743">
        <f t="shared" si="210"/>
        <v>0.41696940951703032</v>
      </c>
      <c r="M6743">
        <v>22773.692050508798</v>
      </c>
      <c r="N6743" s="9">
        <v>0.2961807339527644</v>
      </c>
    </row>
    <row r="6744" spans="1:14" x14ac:dyDescent="0.25">
      <c r="A6744" s="2">
        <v>43746.916666666657</v>
      </c>
      <c r="B6744">
        <v>8.8034712425576416</v>
      </c>
      <c r="C6744">
        <v>2.7090344806582838</v>
      </c>
      <c r="E6744">
        <f t="shared" si="211"/>
        <v>9</v>
      </c>
      <c r="F6744">
        <f t="shared" si="211"/>
        <v>2.5</v>
      </c>
      <c r="G6744">
        <f>IF(OR(Tahiti!E6744&lt;2.5,F6744&lt;0.5),0,VLOOKUP(Tahiti!F6744,'Power Matrix'!$B$2:$AI$30,HLOOKUP(E6744,'Power Matrix'!$B$2:$AI$30,29)))</f>
        <v>17531.087040039063</v>
      </c>
      <c r="H6744">
        <f t="shared" si="210"/>
        <v>0.22799861403038146</v>
      </c>
      <c r="M6744">
        <v>18955.248606529451</v>
      </c>
      <c r="N6744" s="9">
        <v>0.2465203899344717</v>
      </c>
    </row>
    <row r="6745" spans="1:14" x14ac:dyDescent="0.25">
      <c r="A6745" s="2">
        <v>43746.958333333343</v>
      </c>
      <c r="B6745">
        <v>9.0013176167829663</v>
      </c>
      <c r="C6745">
        <v>2.5988371628748528</v>
      </c>
      <c r="E6745">
        <f t="shared" si="211"/>
        <v>9</v>
      </c>
      <c r="F6745">
        <f t="shared" si="211"/>
        <v>2.5</v>
      </c>
      <c r="G6745">
        <f>IF(OR(Tahiti!E6745&lt;2.5,F6745&lt;0.5),0,VLOOKUP(Tahiti!F6745,'Power Matrix'!$B$2:$AI$30,HLOOKUP(E6745,'Power Matrix'!$B$2:$AI$30,29)))</f>
        <v>17531.087040039063</v>
      </c>
      <c r="H6745">
        <f t="shared" si="210"/>
        <v>0.22799861403038146</v>
      </c>
      <c r="M6745">
        <v>16912.175469786311</v>
      </c>
      <c r="N6745" s="9">
        <v>0.21994942815024751</v>
      </c>
    </row>
    <row r="6746" spans="1:14" x14ac:dyDescent="0.25">
      <c r="A6746" s="2">
        <v>43747</v>
      </c>
      <c r="B6746">
        <v>9.1344042901522897</v>
      </c>
      <c r="C6746">
        <v>2.509191843565199</v>
      </c>
      <c r="E6746">
        <f t="shared" si="211"/>
        <v>9</v>
      </c>
      <c r="F6746">
        <f t="shared" si="211"/>
        <v>2.5</v>
      </c>
      <c r="G6746">
        <f>IF(OR(Tahiti!E6746&lt;2.5,F6746&lt;0.5),0,VLOOKUP(Tahiti!F6746,'Power Matrix'!$B$2:$AI$30,HLOOKUP(E6746,'Power Matrix'!$B$2:$AI$30,29)))</f>
        <v>17531.087040039063</v>
      </c>
      <c r="H6746">
        <f t="shared" si="210"/>
        <v>0.22799861403038146</v>
      </c>
      <c r="M6746">
        <v>15694.704440117574</v>
      </c>
      <c r="N6746" s="9">
        <v>0.20411574328554599</v>
      </c>
    </row>
    <row r="6747" spans="1:14" x14ac:dyDescent="0.25">
      <c r="A6747" s="2">
        <v>43747.041666666657</v>
      </c>
      <c r="B6747">
        <v>9.1910690284012908</v>
      </c>
      <c r="C6747">
        <v>2.44015529620577</v>
      </c>
      <c r="E6747">
        <f t="shared" si="211"/>
        <v>9</v>
      </c>
      <c r="F6747">
        <f t="shared" si="211"/>
        <v>2.5</v>
      </c>
      <c r="G6747">
        <f>IF(OR(Tahiti!E6747&lt;2.5,F6747&lt;0.5),0,VLOOKUP(Tahiti!F6747,'Power Matrix'!$B$2:$AI$30,HLOOKUP(E6747,'Power Matrix'!$B$2:$AI$30,29)))</f>
        <v>17531.087040039063</v>
      </c>
      <c r="H6747">
        <f t="shared" si="210"/>
        <v>0.22799861403038146</v>
      </c>
      <c r="M6747">
        <v>15276.443760807546</v>
      </c>
      <c r="N6747" s="9">
        <v>0.19867610026644852</v>
      </c>
    </row>
    <row r="6748" spans="1:14" x14ac:dyDescent="0.25">
      <c r="A6748" s="2">
        <v>43747.083333333343</v>
      </c>
      <c r="B6748">
        <v>9.1570427449006804</v>
      </c>
      <c r="C6748">
        <v>2.394850062001145</v>
      </c>
      <c r="E6748">
        <f t="shared" si="211"/>
        <v>9</v>
      </c>
      <c r="F6748">
        <f t="shared" si="211"/>
        <v>2.5</v>
      </c>
      <c r="G6748">
        <f>IF(OR(Tahiti!E6748&lt;2.5,F6748&lt;0.5),0,VLOOKUP(Tahiti!F6748,'Power Matrix'!$B$2:$AI$30,HLOOKUP(E6748,'Power Matrix'!$B$2:$AI$30,29)))</f>
        <v>17531.087040039063</v>
      </c>
      <c r="H6748">
        <f t="shared" si="210"/>
        <v>0.22799861403038146</v>
      </c>
      <c r="M6748">
        <v>15721.865828247308</v>
      </c>
      <c r="N6748" s="9">
        <v>0.20446898771572442</v>
      </c>
    </row>
    <row r="6749" spans="1:14" x14ac:dyDescent="0.25">
      <c r="A6749" s="2">
        <v>43747.125</v>
      </c>
      <c r="B6749">
        <v>9.0176447447530172</v>
      </c>
      <c r="C6749">
        <v>2.378385753831544</v>
      </c>
      <c r="E6749">
        <f t="shared" si="211"/>
        <v>9</v>
      </c>
      <c r="F6749">
        <f t="shared" si="211"/>
        <v>2.5</v>
      </c>
      <c r="G6749">
        <f>IF(OR(Tahiti!E6749&lt;2.5,F6749&lt;0.5),0,VLOOKUP(Tahiti!F6749,'Power Matrix'!$B$2:$AI$30,HLOOKUP(E6749,'Power Matrix'!$B$2:$AI$30,29)))</f>
        <v>17531.087040039063</v>
      </c>
      <c r="H6749">
        <f t="shared" si="210"/>
        <v>0.22799861403038146</v>
      </c>
      <c r="M6749">
        <v>17519.788430991634</v>
      </c>
      <c r="N6749" s="9">
        <v>0.22785167133549267</v>
      </c>
    </row>
    <row r="6750" spans="1:14" x14ac:dyDescent="0.25">
      <c r="A6750" s="2">
        <v>43747.166666666657</v>
      </c>
      <c r="B6750">
        <v>8.8042944590939474</v>
      </c>
      <c r="C6750">
        <v>2.387753377445283</v>
      </c>
      <c r="E6750">
        <f t="shared" si="211"/>
        <v>9</v>
      </c>
      <c r="F6750">
        <f t="shared" si="211"/>
        <v>2.5</v>
      </c>
      <c r="G6750">
        <f>IF(OR(Tahiti!E6750&lt;2.5,F6750&lt;0.5),0,VLOOKUP(Tahiti!F6750,'Power Matrix'!$B$2:$AI$30,HLOOKUP(E6750,'Power Matrix'!$B$2:$AI$30,29)))</f>
        <v>17531.087040039063</v>
      </c>
      <c r="H6750">
        <f t="shared" si="210"/>
        <v>0.22799861403038146</v>
      </c>
      <c r="M6750">
        <v>19725.235782876276</v>
      </c>
      <c r="N6750" s="9">
        <v>0.25653437302157173</v>
      </c>
    </row>
    <row r="6751" spans="1:14" x14ac:dyDescent="0.25">
      <c r="A6751" s="2">
        <v>43747.208333333343</v>
      </c>
      <c r="B6751">
        <v>8.5820259942915733</v>
      </c>
      <c r="C6751">
        <v>2.4115414640765329</v>
      </c>
      <c r="E6751">
        <f t="shared" si="211"/>
        <v>8.5</v>
      </c>
      <c r="F6751">
        <f t="shared" si="211"/>
        <v>2.5</v>
      </c>
      <c r="G6751">
        <f>IF(OR(Tahiti!E6751&lt;2.5,F6751&lt;0.5),0,VLOOKUP(Tahiti!F6751,'Power Matrix'!$B$2:$AI$30,HLOOKUP(E6751,'Power Matrix'!$B$2:$AI$30,29)))</f>
        <v>21977.508528320312</v>
      </c>
      <c r="H6751">
        <f t="shared" si="210"/>
        <v>0.28582605704105579</v>
      </c>
      <c r="M6751">
        <v>21730.362062414246</v>
      </c>
      <c r="N6751" s="9">
        <v>0.28261182115006978</v>
      </c>
    </row>
    <row r="6752" spans="1:14" x14ac:dyDescent="0.25">
      <c r="A6752" s="2">
        <v>43747.25</v>
      </c>
      <c r="B6752">
        <v>8.4061320610343842</v>
      </c>
      <c r="C6752">
        <v>2.4351592302784431</v>
      </c>
      <c r="E6752">
        <f t="shared" si="211"/>
        <v>8.5</v>
      </c>
      <c r="F6752">
        <f t="shared" si="211"/>
        <v>2.5</v>
      </c>
      <c r="G6752">
        <f>IF(OR(Tahiti!E6752&lt;2.5,F6752&lt;0.5),0,VLOOKUP(Tahiti!F6752,'Power Matrix'!$B$2:$AI$30,HLOOKUP(E6752,'Power Matrix'!$B$2:$AI$30,29)))</f>
        <v>21977.508528320312</v>
      </c>
      <c r="H6752">
        <f t="shared" si="210"/>
        <v>0.28582605704105579</v>
      </c>
      <c r="M6752">
        <v>22971.307812863059</v>
      </c>
      <c r="N6752" s="9">
        <v>0.29875080390035608</v>
      </c>
    </row>
    <row r="6753" spans="1:14" x14ac:dyDescent="0.25">
      <c r="A6753" s="2">
        <v>43747.291666666657</v>
      </c>
      <c r="B6753">
        <v>8.3025439802159937</v>
      </c>
      <c r="C6753">
        <v>2.4477629420496552</v>
      </c>
      <c r="E6753">
        <f t="shared" si="211"/>
        <v>8.5</v>
      </c>
      <c r="F6753">
        <f t="shared" si="211"/>
        <v>2.5</v>
      </c>
      <c r="G6753">
        <f>IF(OR(Tahiti!E6753&lt;2.5,F6753&lt;0.5),0,VLOOKUP(Tahiti!F6753,'Power Matrix'!$B$2:$AI$30,HLOOKUP(E6753,'Power Matrix'!$B$2:$AI$30,29)))</f>
        <v>21977.508528320312</v>
      </c>
      <c r="H6753">
        <f t="shared" si="210"/>
        <v>0.28582605704105579</v>
      </c>
      <c r="M6753">
        <v>23457.35660184727</v>
      </c>
      <c r="N6753" s="9">
        <v>0.30507205768471907</v>
      </c>
    </row>
    <row r="6754" spans="1:14" x14ac:dyDescent="0.25">
      <c r="A6754" s="2">
        <v>43747.333333333343</v>
      </c>
      <c r="B6754">
        <v>8.2560322459147564</v>
      </c>
      <c r="C6754">
        <v>2.4494661463430609</v>
      </c>
      <c r="E6754">
        <f t="shared" si="211"/>
        <v>8.5</v>
      </c>
      <c r="F6754">
        <f t="shared" si="211"/>
        <v>2.5</v>
      </c>
      <c r="G6754">
        <f>IF(OR(Tahiti!E6754&lt;2.5,F6754&lt;0.5),0,VLOOKUP(Tahiti!F6754,'Power Matrix'!$B$2:$AI$30,HLOOKUP(E6754,'Power Matrix'!$B$2:$AI$30,29)))</f>
        <v>21977.508528320312</v>
      </c>
      <c r="H6754">
        <f t="shared" si="210"/>
        <v>0.28582605704105579</v>
      </c>
      <c r="M6754">
        <v>23318.855042584553</v>
      </c>
      <c r="N6754" s="9">
        <v>0.30327079096937692</v>
      </c>
    </row>
    <row r="6755" spans="1:14" x14ac:dyDescent="0.25">
      <c r="A6755" s="2">
        <v>43747.375</v>
      </c>
      <c r="B6755">
        <v>8.2545230155981955</v>
      </c>
      <c r="C6755">
        <v>2.4415178596404958</v>
      </c>
      <c r="E6755">
        <f t="shared" si="211"/>
        <v>8.5</v>
      </c>
      <c r="F6755">
        <f t="shared" si="211"/>
        <v>2.5</v>
      </c>
      <c r="G6755">
        <f>IF(OR(Tahiti!E6755&lt;2.5,F6755&lt;0.5),0,VLOOKUP(Tahiti!F6755,'Power Matrix'!$B$2:$AI$30,HLOOKUP(E6755,'Power Matrix'!$B$2:$AI$30,29)))</f>
        <v>21977.508528320312</v>
      </c>
      <c r="H6755">
        <f t="shared" si="210"/>
        <v>0.28582605704105579</v>
      </c>
      <c r="M6755">
        <v>19286.00967322135</v>
      </c>
      <c r="N6755" s="9">
        <v>0.25082206641620042</v>
      </c>
    </row>
    <row r="6756" spans="1:14" x14ac:dyDescent="0.25">
      <c r="A6756" s="2">
        <v>43747.416666666657</v>
      </c>
      <c r="B6756">
        <v>8.5149338465827071</v>
      </c>
      <c r="C6756">
        <v>2.3554492693469968</v>
      </c>
      <c r="E6756">
        <f t="shared" si="211"/>
        <v>8.5</v>
      </c>
      <c r="F6756">
        <f t="shared" si="211"/>
        <v>2.5</v>
      </c>
      <c r="G6756">
        <f>IF(OR(Tahiti!E6756&lt;2.5,F6756&lt;0.5),0,VLOOKUP(Tahiti!F6756,'Power Matrix'!$B$2:$AI$30,HLOOKUP(E6756,'Power Matrix'!$B$2:$AI$30,29)))</f>
        <v>21977.508528320312</v>
      </c>
      <c r="H6756">
        <f t="shared" si="210"/>
        <v>0.28582605704105579</v>
      </c>
      <c r="M6756">
        <v>16130.730707754148</v>
      </c>
      <c r="N6756" s="9">
        <v>0.20978643469934335</v>
      </c>
    </row>
    <row r="6757" spans="1:14" x14ac:dyDescent="0.25">
      <c r="A6757" s="2">
        <v>43747.458333333343</v>
      </c>
      <c r="B6757">
        <v>8.7713657976417441</v>
      </c>
      <c r="C6757">
        <v>2.2832901807829891</v>
      </c>
      <c r="E6757">
        <f t="shared" si="211"/>
        <v>9</v>
      </c>
      <c r="F6757">
        <f t="shared" si="211"/>
        <v>2.5</v>
      </c>
      <c r="G6757">
        <f>IF(OR(Tahiti!E6757&lt;2.5,F6757&lt;0.5),0,VLOOKUP(Tahiti!F6757,'Power Matrix'!$B$2:$AI$30,HLOOKUP(E6757,'Power Matrix'!$B$2:$AI$30,29)))</f>
        <v>17531.087040039063</v>
      </c>
      <c r="H6757">
        <f t="shared" si="210"/>
        <v>0.22799861403038146</v>
      </c>
      <c r="M6757">
        <v>13710.408217021211</v>
      </c>
      <c r="N6757" s="9">
        <v>0.17830919815299034</v>
      </c>
    </row>
    <row r="6758" spans="1:14" x14ac:dyDescent="0.25">
      <c r="A6758" s="2">
        <v>43747.5</v>
      </c>
      <c r="B6758">
        <v>8.9980247506377466</v>
      </c>
      <c r="C6758">
        <v>2.2297527924935632</v>
      </c>
      <c r="E6758">
        <f t="shared" si="211"/>
        <v>9</v>
      </c>
      <c r="F6758">
        <f t="shared" si="211"/>
        <v>2</v>
      </c>
      <c r="G6758">
        <f>IF(OR(Tahiti!E6758&lt;2.5,F6758&lt;0.5),0,VLOOKUP(Tahiti!F6758,'Power Matrix'!$B$2:$AI$30,HLOOKUP(E6758,'Power Matrix'!$B$2:$AI$30,29)))</f>
        <v>10436.880789062499</v>
      </c>
      <c r="H6758">
        <f t="shared" si="210"/>
        <v>0.13573569906257574</v>
      </c>
      <c r="M6758">
        <v>12587.76452380991</v>
      </c>
      <c r="N6758" s="9">
        <v>0.16370877972784806</v>
      </c>
    </row>
    <row r="6759" spans="1:14" x14ac:dyDescent="0.25">
      <c r="A6759" s="2">
        <v>43747.541666666657</v>
      </c>
      <c r="B6759">
        <v>9.1767999417720016</v>
      </c>
      <c r="C6759">
        <v>2.1950641983845069</v>
      </c>
      <c r="E6759">
        <f t="shared" si="211"/>
        <v>9</v>
      </c>
      <c r="F6759">
        <f t="shared" si="211"/>
        <v>2</v>
      </c>
      <c r="G6759">
        <f>IF(OR(Tahiti!E6759&lt;2.5,F6759&lt;0.5),0,VLOOKUP(Tahiti!F6759,'Power Matrix'!$B$2:$AI$30,HLOOKUP(E6759,'Power Matrix'!$B$2:$AI$30,29)))</f>
        <v>10436.880789062499</v>
      </c>
      <c r="H6759">
        <f t="shared" si="210"/>
        <v>0.13573569906257574</v>
      </c>
      <c r="M6759">
        <v>11938.137780766327</v>
      </c>
      <c r="N6759" s="9">
        <v>0.15526013094822719</v>
      </c>
    </row>
    <row r="6760" spans="1:14" x14ac:dyDescent="0.25">
      <c r="A6760" s="2">
        <v>43747.583333333343</v>
      </c>
      <c r="B6760">
        <v>9.3028892745827321</v>
      </c>
      <c r="C6760">
        <v>2.1777482880682029</v>
      </c>
      <c r="E6760">
        <f t="shared" si="211"/>
        <v>9.5</v>
      </c>
      <c r="F6760">
        <f t="shared" si="211"/>
        <v>2</v>
      </c>
      <c r="G6760">
        <f>IF(OR(Tahiti!E6760&lt;2.5,F6760&lt;0.5),0,VLOOKUP(Tahiti!F6760,'Power Matrix'!$B$2:$AI$30,HLOOKUP(E6760,'Power Matrix'!$B$2:$AI$30,29)))</f>
        <v>9360.62931097412</v>
      </c>
      <c r="H6760">
        <f t="shared" si="210"/>
        <v>0.12173862946889506</v>
      </c>
      <c r="M6760">
        <v>11632.064540895848</v>
      </c>
      <c r="N6760" s="9">
        <v>0.15127952926857494</v>
      </c>
    </row>
    <row r="6761" spans="1:14" x14ac:dyDescent="0.25">
      <c r="A6761" s="2">
        <v>43747.625</v>
      </c>
      <c r="B6761">
        <v>9.3853481309692928</v>
      </c>
      <c r="C6761">
        <v>2.175307028580987</v>
      </c>
      <c r="E6761">
        <f t="shared" si="211"/>
        <v>9.5</v>
      </c>
      <c r="F6761">
        <f t="shared" si="211"/>
        <v>2</v>
      </c>
      <c r="G6761">
        <f>IF(OR(Tahiti!E6761&lt;2.5,F6761&lt;0.5),0,VLOOKUP(Tahiti!F6761,'Power Matrix'!$B$2:$AI$30,HLOOKUP(E6761,'Power Matrix'!$B$2:$AI$30,29)))</f>
        <v>9360.62931097412</v>
      </c>
      <c r="H6761">
        <f t="shared" si="210"/>
        <v>0.12173862946889506</v>
      </c>
      <c r="M6761">
        <v>11578.261177082099</v>
      </c>
      <c r="N6761" s="9">
        <v>0.15057979556935122</v>
      </c>
    </row>
    <row r="6762" spans="1:14" x14ac:dyDescent="0.25">
      <c r="A6762" s="2">
        <v>43747.666666666657</v>
      </c>
      <c r="B6762">
        <v>9.4340551093673426</v>
      </c>
      <c r="C6762">
        <v>2.1850720665298531</v>
      </c>
      <c r="E6762">
        <f t="shared" si="211"/>
        <v>9.5</v>
      </c>
      <c r="F6762">
        <f t="shared" si="211"/>
        <v>2</v>
      </c>
      <c r="G6762">
        <f>IF(OR(Tahiti!E6762&lt;2.5,F6762&lt;0.5),0,VLOOKUP(Tahiti!F6762,'Power Matrix'!$B$2:$AI$30,HLOOKUP(E6762,'Power Matrix'!$B$2:$AI$30,29)))</f>
        <v>9360.62931097412</v>
      </c>
      <c r="H6762">
        <f t="shared" si="210"/>
        <v>0.12173862946889506</v>
      </c>
      <c r="M6762">
        <v>11754.557572734568</v>
      </c>
      <c r="N6762" s="9">
        <v>0.15287259885051305</v>
      </c>
    </row>
    <row r="6763" spans="1:14" x14ac:dyDescent="0.25">
      <c r="A6763" s="2">
        <v>43747.708333333343</v>
      </c>
      <c r="B6763">
        <v>9.4517542648979038</v>
      </c>
      <c r="C6763">
        <v>2.2064188936738871</v>
      </c>
      <c r="E6763">
        <f t="shared" si="211"/>
        <v>9.5</v>
      </c>
      <c r="F6763">
        <f t="shared" si="211"/>
        <v>2</v>
      </c>
      <c r="G6763">
        <f>IF(OR(Tahiti!E6763&lt;2.5,F6763&lt;0.5),0,VLOOKUP(Tahiti!F6763,'Power Matrix'!$B$2:$AI$30,HLOOKUP(E6763,'Power Matrix'!$B$2:$AI$30,29)))</f>
        <v>9360.62931097412</v>
      </c>
      <c r="H6763">
        <f t="shared" si="210"/>
        <v>0.12173862946889506</v>
      </c>
      <c r="M6763">
        <v>12091.46378278858</v>
      </c>
      <c r="N6763" s="9">
        <v>0.15725419531478999</v>
      </c>
    </row>
    <row r="6764" spans="1:14" x14ac:dyDescent="0.25">
      <c r="A6764" s="2">
        <v>43747.75</v>
      </c>
      <c r="B6764">
        <v>9.4524402786781572</v>
      </c>
      <c r="C6764">
        <v>2.2370197974787658</v>
      </c>
      <c r="E6764">
        <f t="shared" si="211"/>
        <v>9.5</v>
      </c>
      <c r="F6764">
        <f t="shared" si="211"/>
        <v>2</v>
      </c>
      <c r="G6764">
        <f>IF(OR(Tahiti!E6764&lt;2.5,F6764&lt;0.5),0,VLOOKUP(Tahiti!F6764,'Power Matrix'!$B$2:$AI$30,HLOOKUP(E6764,'Power Matrix'!$B$2:$AI$30,29)))</f>
        <v>9360.62931097412</v>
      </c>
      <c r="H6764">
        <f t="shared" si="210"/>
        <v>0.12173862946889506</v>
      </c>
      <c r="M6764">
        <v>12341.286789798116</v>
      </c>
      <c r="N6764" s="9">
        <v>0.16050324081036732</v>
      </c>
    </row>
    <row r="6765" spans="1:14" x14ac:dyDescent="0.25">
      <c r="A6765" s="2">
        <v>43747.791666666657</v>
      </c>
      <c r="B6765">
        <v>9.4752159361825985</v>
      </c>
      <c r="C6765">
        <v>2.2677342482365379</v>
      </c>
      <c r="E6765">
        <f t="shared" si="211"/>
        <v>9.5</v>
      </c>
      <c r="F6765">
        <f t="shared" si="211"/>
        <v>2.5</v>
      </c>
      <c r="G6765">
        <f>IF(OR(Tahiti!E6765&lt;2.5,F6765&lt;0.5),0,VLOOKUP(Tahiti!F6765,'Power Matrix'!$B$2:$AI$30,HLOOKUP(E6765,'Power Matrix'!$B$2:$AI$30,29)))</f>
        <v>14742.575451416013</v>
      </c>
      <c r="H6765">
        <f t="shared" si="210"/>
        <v>0.19173293489926602</v>
      </c>
      <c r="M6765">
        <v>12463.412045772895</v>
      </c>
      <c r="N6765" s="9">
        <v>0.1620915273239707</v>
      </c>
    </row>
    <row r="6766" spans="1:14" x14ac:dyDescent="0.25">
      <c r="A6766" s="2">
        <v>43747.833333333343</v>
      </c>
      <c r="B6766">
        <v>9.5181603988265131</v>
      </c>
      <c r="C6766">
        <v>2.298335152041417</v>
      </c>
      <c r="E6766">
        <f t="shared" si="211"/>
        <v>9.5</v>
      </c>
      <c r="F6766">
        <f t="shared" si="211"/>
        <v>2.5</v>
      </c>
      <c r="G6766">
        <f>IF(OR(Tahiti!E6766&lt;2.5,F6766&lt;0.5),0,VLOOKUP(Tahiti!F6766,'Power Matrix'!$B$2:$AI$30,HLOOKUP(E6766,'Power Matrix'!$B$2:$AI$30,29)))</f>
        <v>14742.575451416013</v>
      </c>
      <c r="H6766">
        <f t="shared" si="210"/>
        <v>0.19173293489926602</v>
      </c>
      <c r="M6766">
        <v>12330.242019155301</v>
      </c>
      <c r="N6766" s="9">
        <v>0.16035959926695514</v>
      </c>
    </row>
    <row r="6767" spans="1:14" x14ac:dyDescent="0.25">
      <c r="A6767" s="2">
        <v>43747.875</v>
      </c>
      <c r="B6767">
        <v>9.5884082099245482</v>
      </c>
      <c r="C6767">
        <v>2.325813514641716</v>
      </c>
      <c r="E6767">
        <f t="shared" si="211"/>
        <v>9.5</v>
      </c>
      <c r="F6767">
        <f t="shared" si="211"/>
        <v>2.5</v>
      </c>
      <c r="G6767">
        <f>IF(OR(Tahiti!E6767&lt;2.5,F6767&lt;0.5),0,VLOOKUP(Tahiti!F6767,'Power Matrix'!$B$2:$AI$30,HLOOKUP(E6767,'Power Matrix'!$B$2:$AI$30,29)))</f>
        <v>14742.575451416013</v>
      </c>
      <c r="H6767">
        <f t="shared" si="210"/>
        <v>0.19173293489926602</v>
      </c>
      <c r="M6767">
        <v>9747.3598044338632</v>
      </c>
      <c r="N6767" s="9">
        <v>0.12676821020394874</v>
      </c>
    </row>
    <row r="6768" spans="1:14" x14ac:dyDescent="0.25">
      <c r="A6768" s="2">
        <v>43747.916666666657</v>
      </c>
      <c r="B6768">
        <v>9.9669506138688408</v>
      </c>
      <c r="C6768">
        <v>2.2943610086901338</v>
      </c>
      <c r="E6768">
        <f t="shared" si="211"/>
        <v>10</v>
      </c>
      <c r="F6768">
        <f t="shared" si="211"/>
        <v>2.5</v>
      </c>
      <c r="G6768">
        <f>IF(OR(Tahiti!E6768&lt;2.5,F6768&lt;0.5),0,VLOOKUP(Tahiti!F6768,'Power Matrix'!$B$2:$AI$30,HLOOKUP(E6768,'Power Matrix'!$B$2:$AI$30,29)))</f>
        <v>11366.845029296874</v>
      </c>
      <c r="H6768">
        <f t="shared" si="210"/>
        <v>0.14783024615979792</v>
      </c>
      <c r="M6768">
        <v>8507.9060547050121</v>
      </c>
      <c r="N6768" s="9">
        <v>0.11064863150406044</v>
      </c>
    </row>
    <row r="6769" spans="1:14" x14ac:dyDescent="0.25">
      <c r="A6769" s="2">
        <v>43747.958333333343</v>
      </c>
      <c r="B6769">
        <v>10.313661978409341</v>
      </c>
      <c r="C6769">
        <v>2.2710838833469049</v>
      </c>
      <c r="E6769">
        <f t="shared" si="211"/>
        <v>10.5</v>
      </c>
      <c r="F6769">
        <f t="shared" si="211"/>
        <v>2.5</v>
      </c>
      <c r="G6769">
        <f>IF(OR(Tahiti!E6769&lt;2.5,F6769&lt;0.5),0,VLOOKUP(Tahiti!F6769,'Power Matrix'!$B$2:$AI$30,HLOOKUP(E6769,'Power Matrix'!$B$2:$AI$30,29)))</f>
        <v>9633.9705665237434</v>
      </c>
      <c r="H6769">
        <f t="shared" si="210"/>
        <v>0.12529353894372131</v>
      </c>
      <c r="M6769">
        <v>7617.9066613682189</v>
      </c>
      <c r="N6769" s="9">
        <v>9.907384279824244E-2</v>
      </c>
    </row>
    <row r="6770" spans="1:14" x14ac:dyDescent="0.25">
      <c r="A6770" s="2">
        <v>43748</v>
      </c>
      <c r="B6770">
        <v>10.607961890138411</v>
      </c>
      <c r="C6770">
        <v>2.2595020941517379</v>
      </c>
      <c r="E6770">
        <f t="shared" si="211"/>
        <v>10.5</v>
      </c>
      <c r="F6770">
        <f t="shared" si="211"/>
        <v>2.5</v>
      </c>
      <c r="G6770">
        <f>IF(OR(Tahiti!E6770&lt;2.5,F6770&lt;0.5),0,VLOOKUP(Tahiti!F6770,'Power Matrix'!$B$2:$AI$30,HLOOKUP(E6770,'Power Matrix'!$B$2:$AI$30,29)))</f>
        <v>9633.9705665237434</v>
      </c>
      <c r="H6770">
        <f t="shared" si="210"/>
        <v>0.12529353894372131</v>
      </c>
      <c r="M6770">
        <v>6948.8038188518221</v>
      </c>
      <c r="N6770" s="9">
        <v>9.037189976033437E-2</v>
      </c>
    </row>
    <row r="6771" spans="1:14" x14ac:dyDescent="0.25">
      <c r="A6771" s="2">
        <v>43748.041666666657</v>
      </c>
      <c r="B6771">
        <v>10.840383358888539</v>
      </c>
      <c r="C6771">
        <v>2.2594453206752911</v>
      </c>
      <c r="E6771">
        <f t="shared" si="211"/>
        <v>11</v>
      </c>
      <c r="F6771">
        <f t="shared" si="211"/>
        <v>2.5</v>
      </c>
      <c r="G6771">
        <f>IF(OR(Tahiti!E6771&lt;2.5,F6771&lt;0.5),0,VLOOKUP(Tahiti!F6771,'Power Matrix'!$B$2:$AI$30,HLOOKUP(E6771,'Power Matrix'!$B$2:$AI$30,29)))</f>
        <v>7745.5223652343748</v>
      </c>
      <c r="H6771">
        <f t="shared" si="210"/>
        <v>0.10073353467366189</v>
      </c>
      <c r="M6771">
        <v>6545.1493165365118</v>
      </c>
      <c r="N6771" s="9">
        <v>8.5122215761186087E-2</v>
      </c>
    </row>
    <row r="6772" spans="1:14" x14ac:dyDescent="0.25">
      <c r="A6772" s="2">
        <v>43748.083333333343</v>
      </c>
      <c r="B6772">
        <v>11.00681030197822</v>
      </c>
      <c r="C6772">
        <v>2.2695509994828389</v>
      </c>
      <c r="E6772">
        <f t="shared" si="211"/>
        <v>11</v>
      </c>
      <c r="F6772">
        <f t="shared" si="211"/>
        <v>2.5</v>
      </c>
      <c r="G6772">
        <f>IF(OR(Tahiti!E6772&lt;2.5,F6772&lt;0.5),0,VLOOKUP(Tahiti!F6772,'Power Matrix'!$B$2:$AI$30,HLOOKUP(E6772,'Power Matrix'!$B$2:$AI$30,29)))</f>
        <v>7745.5223652343748</v>
      </c>
      <c r="H6772">
        <f t="shared" si="210"/>
        <v>0.10073353467366189</v>
      </c>
      <c r="M6772">
        <v>6701.852927386275</v>
      </c>
      <c r="N6772" s="9">
        <v>8.7160207245904286E-2</v>
      </c>
    </row>
    <row r="6773" spans="1:14" x14ac:dyDescent="0.25">
      <c r="A6773" s="2">
        <v>43748.125</v>
      </c>
      <c r="B6773">
        <v>11.090641185925289</v>
      </c>
      <c r="C6773">
        <v>2.2914087879148952</v>
      </c>
      <c r="E6773">
        <f t="shared" si="211"/>
        <v>11</v>
      </c>
      <c r="F6773">
        <f t="shared" si="211"/>
        <v>2.5</v>
      </c>
      <c r="G6773">
        <f>IF(OR(Tahiti!E6773&lt;2.5,F6773&lt;0.5),0,VLOOKUP(Tahiti!F6773,'Power Matrix'!$B$2:$AI$30,HLOOKUP(E6773,'Power Matrix'!$B$2:$AI$30,29)))</f>
        <v>7745.5223652343748</v>
      </c>
      <c r="H6773">
        <f t="shared" si="210"/>
        <v>0.10073353467366189</v>
      </c>
      <c r="M6773">
        <v>6995.6419219455693</v>
      </c>
      <c r="N6773" s="9">
        <v>9.0981047531389414E-2</v>
      </c>
    </row>
    <row r="6774" spans="1:14" x14ac:dyDescent="0.25">
      <c r="A6774" s="2">
        <v>43748.166666666657</v>
      </c>
      <c r="B6774">
        <v>11.11259362689343</v>
      </c>
      <c r="C6774">
        <v>2.3413694471881659</v>
      </c>
      <c r="E6774">
        <f t="shared" si="211"/>
        <v>11</v>
      </c>
      <c r="F6774">
        <f t="shared" si="211"/>
        <v>2.5</v>
      </c>
      <c r="G6774">
        <f>IF(OR(Tahiti!E6774&lt;2.5,F6774&lt;0.5),0,VLOOKUP(Tahiti!F6774,'Power Matrix'!$B$2:$AI$30,HLOOKUP(E6774,'Power Matrix'!$B$2:$AI$30,29)))</f>
        <v>7745.5223652343748</v>
      </c>
      <c r="H6774">
        <f t="shared" si="210"/>
        <v>0.10073353467366189</v>
      </c>
      <c r="M6774">
        <v>7318.1058934060557</v>
      </c>
      <c r="N6774" s="9">
        <v>9.5174817058467753E-2</v>
      </c>
    </row>
    <row r="6775" spans="1:14" x14ac:dyDescent="0.25">
      <c r="A6775" s="2">
        <v>43748.208333333343</v>
      </c>
      <c r="B6775">
        <v>11.07856734339282</v>
      </c>
      <c r="C6775">
        <v>2.4039905917090949</v>
      </c>
      <c r="E6775">
        <f t="shared" si="211"/>
        <v>11</v>
      </c>
      <c r="F6775">
        <f t="shared" si="211"/>
        <v>2.5</v>
      </c>
      <c r="G6775">
        <f>IF(OR(Tahiti!E6775&lt;2.5,F6775&lt;0.5),0,VLOOKUP(Tahiti!F6775,'Power Matrix'!$B$2:$AI$30,HLOOKUP(E6775,'Power Matrix'!$B$2:$AI$30,29)))</f>
        <v>7745.5223652343748</v>
      </c>
      <c r="H6775">
        <f t="shared" si="210"/>
        <v>0.10073353467366189</v>
      </c>
      <c r="M6775">
        <v>7577.8947466490317</v>
      </c>
      <c r="N6775" s="9">
        <v>9.855347226534418E-2</v>
      </c>
    </row>
    <row r="6776" spans="1:14" x14ac:dyDescent="0.25">
      <c r="A6776" s="2">
        <v>43748.25</v>
      </c>
      <c r="B6776">
        <v>10.970314368868699</v>
      </c>
      <c r="C6776">
        <v>2.4475358481438669</v>
      </c>
      <c r="E6776">
        <f t="shared" si="211"/>
        <v>11</v>
      </c>
      <c r="F6776">
        <f t="shared" si="211"/>
        <v>2.5</v>
      </c>
      <c r="G6776">
        <f>IF(OR(Tahiti!E6776&lt;2.5,F6776&lt;0.5),0,VLOOKUP(Tahiti!F6776,'Power Matrix'!$B$2:$AI$30,HLOOKUP(E6776,'Power Matrix'!$B$2:$AI$30,29)))</f>
        <v>7745.5223652343748</v>
      </c>
      <c r="H6776">
        <f t="shared" si="210"/>
        <v>0.10073353467366189</v>
      </c>
      <c r="M6776">
        <v>8163.7067489960909</v>
      </c>
      <c r="N6776" s="9">
        <v>0.10617218549061649</v>
      </c>
    </row>
    <row r="6777" spans="1:14" x14ac:dyDescent="0.25">
      <c r="A6777" s="2">
        <v>43748.291666666657</v>
      </c>
      <c r="B6777">
        <v>10.873174817584699</v>
      </c>
      <c r="C6777">
        <v>2.4893211268087851</v>
      </c>
      <c r="E6777">
        <f t="shared" si="211"/>
        <v>11</v>
      </c>
      <c r="F6777">
        <f t="shared" si="211"/>
        <v>2.5</v>
      </c>
      <c r="G6777">
        <f>IF(OR(Tahiti!E6777&lt;2.5,F6777&lt;0.5),0,VLOOKUP(Tahiti!F6777,'Power Matrix'!$B$2:$AI$30,HLOOKUP(E6777,'Power Matrix'!$B$2:$AI$30,29)))</f>
        <v>7745.5223652343748</v>
      </c>
      <c r="H6777">
        <f t="shared" si="210"/>
        <v>0.10073353467366189</v>
      </c>
      <c r="M6777">
        <v>8539.8835536857696</v>
      </c>
      <c r="N6777" s="9">
        <v>0.11106451133141075</v>
      </c>
    </row>
    <row r="6778" spans="1:14" x14ac:dyDescent="0.25">
      <c r="A6778" s="2">
        <v>43748.333333333343</v>
      </c>
      <c r="B6778">
        <v>10.83503245140256</v>
      </c>
      <c r="C6778">
        <v>2.520092351043004</v>
      </c>
      <c r="E6778">
        <f t="shared" si="211"/>
        <v>11</v>
      </c>
      <c r="F6778">
        <f t="shared" si="211"/>
        <v>2.5</v>
      </c>
      <c r="G6778">
        <f>IF(OR(Tahiti!E6778&lt;2.5,F6778&lt;0.5),0,VLOOKUP(Tahiti!F6778,'Power Matrix'!$B$2:$AI$30,HLOOKUP(E6778,'Power Matrix'!$B$2:$AI$30,29)))</f>
        <v>7745.5223652343748</v>
      </c>
      <c r="H6778">
        <f t="shared" si="210"/>
        <v>0.10073353467366189</v>
      </c>
      <c r="M6778">
        <v>8670.6034127553612</v>
      </c>
      <c r="N6778" s="9">
        <v>0.11276457400528749</v>
      </c>
    </row>
    <row r="6779" spans="1:14" x14ac:dyDescent="0.25">
      <c r="A6779" s="2">
        <v>43748.375</v>
      </c>
      <c r="B6779">
        <v>10.845597063618481</v>
      </c>
      <c r="C6779">
        <v>2.5403604821345471</v>
      </c>
      <c r="E6779">
        <f t="shared" si="211"/>
        <v>11</v>
      </c>
      <c r="F6779">
        <f t="shared" si="211"/>
        <v>2.5</v>
      </c>
      <c r="G6779">
        <f>IF(OR(Tahiti!E6779&lt;2.5,F6779&lt;0.5),0,VLOOKUP(Tahiti!F6779,'Power Matrix'!$B$2:$AI$30,HLOOKUP(E6779,'Power Matrix'!$B$2:$AI$30,29)))</f>
        <v>7745.5223652343748</v>
      </c>
      <c r="H6779">
        <f t="shared" si="210"/>
        <v>0.10073353467366189</v>
      </c>
      <c r="M6779">
        <v>8012.9645430944947</v>
      </c>
      <c r="N6779" s="9">
        <v>0.1042117243988193</v>
      </c>
    </row>
    <row r="6780" spans="1:14" x14ac:dyDescent="0.25">
      <c r="A6780" s="2">
        <v>43748.416666666657</v>
      </c>
      <c r="B6780">
        <v>11.04275742406355</v>
      </c>
      <c r="C6780">
        <v>2.526791621263738</v>
      </c>
      <c r="E6780">
        <f t="shared" si="211"/>
        <v>11</v>
      </c>
      <c r="F6780">
        <f t="shared" si="211"/>
        <v>2.5</v>
      </c>
      <c r="G6780">
        <f>IF(OR(Tahiti!E6780&lt;2.5,F6780&lt;0.5),0,VLOOKUP(Tahiti!F6780,'Power Matrix'!$B$2:$AI$30,HLOOKUP(E6780,'Power Matrix'!$B$2:$AI$30,29)))</f>
        <v>7745.5223652343748</v>
      </c>
      <c r="H6780">
        <f t="shared" si="210"/>
        <v>0.10073353467366189</v>
      </c>
      <c r="M6780">
        <v>8166.043299276228</v>
      </c>
      <c r="N6780" s="9">
        <v>0.10620257323694035</v>
      </c>
    </row>
    <row r="6781" spans="1:14" x14ac:dyDescent="0.25">
      <c r="A6781" s="2">
        <v>43748.458333333343</v>
      </c>
      <c r="B6781">
        <v>11.222355831734109</v>
      </c>
      <c r="C6781">
        <v>2.5146988707805491</v>
      </c>
      <c r="E6781">
        <f t="shared" si="211"/>
        <v>11</v>
      </c>
      <c r="F6781">
        <f t="shared" si="211"/>
        <v>2.5</v>
      </c>
      <c r="G6781">
        <f>IF(OR(Tahiti!E6781&lt;2.5,F6781&lt;0.5),0,VLOOKUP(Tahiti!F6781,'Power Matrix'!$B$2:$AI$30,HLOOKUP(E6781,'Power Matrix'!$B$2:$AI$30,29)))</f>
        <v>7745.5223652343748</v>
      </c>
      <c r="H6781">
        <f t="shared" si="210"/>
        <v>0.10073353467366189</v>
      </c>
      <c r="M6781">
        <v>8299.150314455439</v>
      </c>
      <c r="N6781" s="9">
        <v>0.10793368180566097</v>
      </c>
    </row>
    <row r="6782" spans="1:14" x14ac:dyDescent="0.25">
      <c r="A6782" s="2">
        <v>43748.5</v>
      </c>
      <c r="B6782">
        <v>11.360107398809159</v>
      </c>
      <c r="C6782">
        <v>2.5085673353242832</v>
      </c>
      <c r="E6782">
        <f t="shared" si="211"/>
        <v>11.5</v>
      </c>
      <c r="F6782">
        <f t="shared" si="211"/>
        <v>2.5</v>
      </c>
      <c r="G6782">
        <f>IF(OR(Tahiti!E6782&lt;2.5,F6782&lt;0.5),0,VLOOKUP(Tahiti!F6782,'Power Matrix'!$B$2:$AI$30,HLOOKUP(E6782,'Power Matrix'!$B$2:$AI$30,29)))</f>
        <v>8402.7983342367406</v>
      </c>
      <c r="H6782">
        <f t="shared" si="210"/>
        <v>0.10928166461139799</v>
      </c>
      <c r="M6782">
        <v>8421.8030936016439</v>
      </c>
      <c r="N6782" s="9">
        <v>0.10952882896354386</v>
      </c>
    </row>
    <row r="6783" spans="1:14" x14ac:dyDescent="0.25">
      <c r="A6783" s="2">
        <v>43748.541666666657</v>
      </c>
      <c r="B6783">
        <v>11.44901478473011</v>
      </c>
      <c r="C6783">
        <v>2.508794429230071</v>
      </c>
      <c r="E6783">
        <f t="shared" si="211"/>
        <v>11.5</v>
      </c>
      <c r="F6783">
        <f t="shared" si="211"/>
        <v>2.5</v>
      </c>
      <c r="G6783">
        <f>IF(OR(Tahiti!E6783&lt;2.5,F6783&lt;0.5),0,VLOOKUP(Tahiti!F6783,'Power Matrix'!$B$2:$AI$30,HLOOKUP(E6783,'Power Matrix'!$B$2:$AI$30,29)))</f>
        <v>8402.7983342367406</v>
      </c>
      <c r="H6783">
        <f t="shared" si="210"/>
        <v>0.10928166461139799</v>
      </c>
      <c r="M6783">
        <v>8541.0594977072597</v>
      </c>
      <c r="N6783" s="9">
        <v>0.11107980494136208</v>
      </c>
    </row>
    <row r="6784" spans="1:14" x14ac:dyDescent="0.25">
      <c r="A6784" s="2">
        <v>43748.583333333343</v>
      </c>
      <c r="B6784">
        <v>11.498819385176571</v>
      </c>
      <c r="C6784">
        <v>2.513960815586739</v>
      </c>
      <c r="E6784">
        <f t="shared" si="211"/>
        <v>11.5</v>
      </c>
      <c r="F6784">
        <f t="shared" si="211"/>
        <v>2.5</v>
      </c>
      <c r="G6784">
        <f>IF(OR(Tahiti!E6784&lt;2.5,F6784&lt;0.5),0,VLOOKUP(Tahiti!F6784,'Power Matrix'!$B$2:$AI$30,HLOOKUP(E6784,'Power Matrix'!$B$2:$AI$30,29)))</f>
        <v>8402.7983342367406</v>
      </c>
      <c r="H6784">
        <f t="shared" si="210"/>
        <v>0.10928166461139799</v>
      </c>
      <c r="M6784">
        <v>8656.7470938192655</v>
      </c>
      <c r="N6784" s="9">
        <v>0.11258436718141043</v>
      </c>
    </row>
    <row r="6785" spans="1:14" x14ac:dyDescent="0.25">
      <c r="A6785" s="2">
        <v>43748.625</v>
      </c>
      <c r="B6785">
        <v>11.514048891098209</v>
      </c>
      <c r="C6785">
        <v>2.522590384006667</v>
      </c>
      <c r="E6785">
        <f t="shared" si="211"/>
        <v>11.5</v>
      </c>
      <c r="F6785">
        <f t="shared" si="211"/>
        <v>2.5</v>
      </c>
      <c r="G6785">
        <f>IF(OR(Tahiti!E6785&lt;2.5,F6785&lt;0.5),0,VLOOKUP(Tahiti!F6785,'Power Matrix'!$B$2:$AI$30,HLOOKUP(E6785,'Power Matrix'!$B$2:$AI$30,29)))</f>
        <v>8402.7983342367406</v>
      </c>
      <c r="H6785">
        <f t="shared" si="210"/>
        <v>0.10928166461139799</v>
      </c>
      <c r="M6785">
        <v>8739.2998837640152</v>
      </c>
      <c r="N6785" s="9">
        <v>0.11365799836345401</v>
      </c>
    </row>
    <row r="6786" spans="1:14" x14ac:dyDescent="0.25">
      <c r="A6786" s="2">
        <v>43748.666666666657</v>
      </c>
      <c r="B6786">
        <v>11.4967613438358</v>
      </c>
      <c r="C6786">
        <v>2.5340586262489411</v>
      </c>
      <c r="E6786">
        <f t="shared" si="211"/>
        <v>11.5</v>
      </c>
      <c r="F6786">
        <f t="shared" si="211"/>
        <v>2.5</v>
      </c>
      <c r="G6786">
        <f>IF(OR(Tahiti!E6786&lt;2.5,F6786&lt;0.5),0,VLOOKUP(Tahiti!F6786,'Power Matrix'!$B$2:$AI$30,HLOOKUP(E6786,'Power Matrix'!$B$2:$AI$30,29)))</f>
        <v>8402.7983342367406</v>
      </c>
      <c r="H6786">
        <f t="shared" ref="H6786:H6849" si="212">G6786/$K$2</f>
        <v>0.10928166461139799</v>
      </c>
      <c r="M6786">
        <v>8582.9039762784741</v>
      </c>
      <c r="N6786" s="9">
        <v>0.1116240086808175</v>
      </c>
    </row>
    <row r="6787" spans="1:14" x14ac:dyDescent="0.25">
      <c r="A6787" s="2">
        <v>43748.708333333343</v>
      </c>
      <c r="B6787">
        <v>11.41773255635051</v>
      </c>
      <c r="C6787">
        <v>2.5299141624683181</v>
      </c>
      <c r="E6787">
        <f t="shared" ref="E6787:F6850" si="213">MROUND(B6787,0.5)</f>
        <v>11.5</v>
      </c>
      <c r="F6787">
        <f t="shared" si="213"/>
        <v>2.5</v>
      </c>
      <c r="G6787">
        <f>IF(OR(Tahiti!E6787&lt;2.5,F6787&lt;0.5),0,VLOOKUP(Tahiti!F6787,'Power Matrix'!$B$2:$AI$30,HLOOKUP(E6787,'Power Matrix'!$B$2:$AI$30,29)))</f>
        <v>8402.7983342367406</v>
      </c>
      <c r="H6787">
        <f t="shared" si="212"/>
        <v>0.10928166461139799</v>
      </c>
      <c r="M6787">
        <v>8589.1935394337634</v>
      </c>
      <c r="N6787" s="9">
        <v>0.11170580689901788</v>
      </c>
    </row>
    <row r="6788" spans="1:14" x14ac:dyDescent="0.25">
      <c r="A6788" s="2">
        <v>43748.75</v>
      </c>
      <c r="B6788">
        <v>11.357774951956291</v>
      </c>
      <c r="C6788">
        <v>2.539906294322972</v>
      </c>
      <c r="E6788">
        <f t="shared" si="213"/>
        <v>11.5</v>
      </c>
      <c r="F6788">
        <f t="shared" si="213"/>
        <v>2.5</v>
      </c>
      <c r="G6788">
        <f>IF(OR(Tahiti!E6788&lt;2.5,F6788&lt;0.5),0,VLOOKUP(Tahiti!F6788,'Power Matrix'!$B$2:$AI$30,HLOOKUP(E6788,'Power Matrix'!$B$2:$AI$30,29)))</f>
        <v>8402.7983342367406</v>
      </c>
      <c r="H6788">
        <f t="shared" si="212"/>
        <v>0.10928166461139799</v>
      </c>
      <c r="M6788">
        <v>8562.3164457520306</v>
      </c>
      <c r="N6788" s="9">
        <v>0.11135625982884947</v>
      </c>
    </row>
    <row r="6789" spans="1:14" x14ac:dyDescent="0.25">
      <c r="A6789" s="2">
        <v>43748.791666666657</v>
      </c>
      <c r="B6789">
        <v>11.293289656612391</v>
      </c>
      <c r="C6789">
        <v>2.5476274871197502</v>
      </c>
      <c r="E6789">
        <f t="shared" si="213"/>
        <v>11.5</v>
      </c>
      <c r="F6789">
        <f t="shared" si="213"/>
        <v>2.5</v>
      </c>
      <c r="G6789">
        <f>IF(OR(Tahiti!E6789&lt;2.5,F6789&lt;0.5),0,VLOOKUP(Tahiti!F6789,'Power Matrix'!$B$2:$AI$30,HLOOKUP(E6789,'Power Matrix'!$B$2:$AI$30,29)))</f>
        <v>8402.7983342367406</v>
      </c>
      <c r="H6789">
        <f t="shared" si="212"/>
        <v>0.10928166461139799</v>
      </c>
      <c r="M6789">
        <v>8509.9401921480348</v>
      </c>
      <c r="N6789" s="9">
        <v>0.11067508625366798</v>
      </c>
    </row>
    <row r="6790" spans="1:14" x14ac:dyDescent="0.25">
      <c r="A6790" s="2">
        <v>43748.833333333343</v>
      </c>
      <c r="B6790">
        <v>11.23264603843792</v>
      </c>
      <c r="C6790">
        <v>2.5522829121883959</v>
      </c>
      <c r="E6790">
        <f t="shared" si="213"/>
        <v>11</v>
      </c>
      <c r="F6790">
        <f t="shared" si="213"/>
        <v>2.5</v>
      </c>
      <c r="G6790">
        <f>IF(OR(Tahiti!E6790&lt;2.5,F6790&lt;0.5),0,VLOOKUP(Tahiti!F6790,'Power Matrix'!$B$2:$AI$30,HLOOKUP(E6790,'Power Matrix'!$B$2:$AI$30,29)))</f>
        <v>7745.5223652343748</v>
      </c>
      <c r="H6790">
        <f t="shared" si="212"/>
        <v>0.10073353467366189</v>
      </c>
      <c r="M6790">
        <v>8438.5688946979571</v>
      </c>
      <c r="N6790" s="9">
        <v>0.10974687473596403</v>
      </c>
    </row>
    <row r="6791" spans="1:14" x14ac:dyDescent="0.25">
      <c r="A6791" s="2">
        <v>43748.875</v>
      </c>
      <c r="B6791">
        <v>11.17570689467682</v>
      </c>
      <c r="C6791">
        <v>2.5543267573404842</v>
      </c>
      <c r="E6791">
        <f t="shared" si="213"/>
        <v>11</v>
      </c>
      <c r="F6791">
        <f t="shared" si="213"/>
        <v>2.5</v>
      </c>
      <c r="G6791">
        <f>IF(OR(Tahiti!E6791&lt;2.5,F6791&lt;0.5),0,VLOOKUP(Tahiti!F6791,'Power Matrix'!$B$2:$AI$30,HLOOKUP(E6791,'Power Matrix'!$B$2:$AI$30,29)))</f>
        <v>7745.5223652343748</v>
      </c>
      <c r="H6791">
        <f t="shared" si="212"/>
        <v>0.10073353467366189</v>
      </c>
      <c r="M6791">
        <v>8372.4395997494667</v>
      </c>
      <c r="N6791" s="9">
        <v>0.10888683750220399</v>
      </c>
    </row>
    <row r="6792" spans="1:14" x14ac:dyDescent="0.25">
      <c r="A6792" s="2">
        <v>43748.916666666657</v>
      </c>
      <c r="B6792">
        <v>11.24170142033728</v>
      </c>
      <c r="C6792">
        <v>2.5350805488249848</v>
      </c>
      <c r="E6792">
        <f t="shared" si="213"/>
        <v>11</v>
      </c>
      <c r="F6792">
        <f t="shared" si="213"/>
        <v>2.5</v>
      </c>
      <c r="G6792">
        <f>IF(OR(Tahiti!E6792&lt;2.5,F6792&lt;0.5),0,VLOOKUP(Tahiti!F6792,'Power Matrix'!$B$2:$AI$30,HLOOKUP(E6792,'Power Matrix'!$B$2:$AI$30,29)))</f>
        <v>7745.5223652343748</v>
      </c>
      <c r="H6792">
        <f t="shared" si="212"/>
        <v>0.10073353467366189</v>
      </c>
      <c r="M6792">
        <v>8291.120986712951</v>
      </c>
      <c r="N6792" s="9">
        <v>0.10782925727148167</v>
      </c>
    </row>
    <row r="6793" spans="1:14" x14ac:dyDescent="0.25">
      <c r="A6793" s="2">
        <v>43748.958333333343</v>
      </c>
      <c r="B6793">
        <v>11.29603371173341</v>
      </c>
      <c r="C6793">
        <v>2.5172536772206588</v>
      </c>
      <c r="E6793">
        <f t="shared" si="213"/>
        <v>11.5</v>
      </c>
      <c r="F6793">
        <f t="shared" si="213"/>
        <v>2.5</v>
      </c>
      <c r="G6793">
        <f>IF(OR(Tahiti!E6793&lt;2.5,F6793&lt;0.5),0,VLOOKUP(Tahiti!F6793,'Power Matrix'!$B$2:$AI$30,HLOOKUP(E6793,'Power Matrix'!$B$2:$AI$30,29)))</f>
        <v>8402.7983342367406</v>
      </c>
      <c r="H6793">
        <f t="shared" si="212"/>
        <v>0.10928166461139799</v>
      </c>
      <c r="M6793">
        <v>8204.0632532610671</v>
      </c>
      <c r="N6793" s="9">
        <v>0.10669703754475242</v>
      </c>
    </row>
    <row r="6794" spans="1:14" x14ac:dyDescent="0.25">
      <c r="A6794" s="2">
        <v>43749</v>
      </c>
      <c r="B6794">
        <v>11.335273699963951</v>
      </c>
      <c r="C6794">
        <v>2.5019248385799959</v>
      </c>
      <c r="E6794">
        <f t="shared" si="213"/>
        <v>11.5</v>
      </c>
      <c r="F6794">
        <f t="shared" si="213"/>
        <v>2.5</v>
      </c>
      <c r="G6794">
        <f>IF(OR(Tahiti!E6794&lt;2.5,F6794&lt;0.5),0,VLOOKUP(Tahiti!F6794,'Power Matrix'!$B$2:$AI$30,HLOOKUP(E6794,'Power Matrix'!$B$2:$AI$30,29)))</f>
        <v>8402.7983342367406</v>
      </c>
      <c r="H6794">
        <f t="shared" si="212"/>
        <v>0.10928166461139799</v>
      </c>
      <c r="M6794">
        <v>8139.1564393281587</v>
      </c>
      <c r="N6794" s="9">
        <v>0.10585289915267494</v>
      </c>
    </row>
    <row r="6795" spans="1:14" x14ac:dyDescent="0.25">
      <c r="A6795" s="2">
        <v>43749.041666666657</v>
      </c>
      <c r="B6795">
        <v>11.35599131612763</v>
      </c>
      <c r="C6795">
        <v>2.4887533920443161</v>
      </c>
      <c r="E6795">
        <f t="shared" si="213"/>
        <v>11.5</v>
      </c>
      <c r="F6795">
        <f t="shared" si="213"/>
        <v>2.5</v>
      </c>
      <c r="G6795">
        <f>IF(OR(Tahiti!E6795&lt;2.5,F6795&lt;0.5),0,VLOOKUP(Tahiti!F6795,'Power Matrix'!$B$2:$AI$30,HLOOKUP(E6795,'Power Matrix'!$B$2:$AI$30,29)))</f>
        <v>8402.7983342367406</v>
      </c>
      <c r="H6795">
        <f t="shared" si="212"/>
        <v>0.10928166461139799</v>
      </c>
      <c r="M6795">
        <v>8065.2416057232613</v>
      </c>
      <c r="N6795" s="9">
        <v>0.10489160795673967</v>
      </c>
    </row>
    <row r="6796" spans="1:14" x14ac:dyDescent="0.25">
      <c r="A6796" s="2">
        <v>43749.083333333343</v>
      </c>
      <c r="B6796">
        <v>11.348993975569041</v>
      </c>
      <c r="C6796">
        <v>2.4788748071425548</v>
      </c>
      <c r="E6796">
        <f t="shared" si="213"/>
        <v>11.5</v>
      </c>
      <c r="F6796">
        <f t="shared" si="213"/>
        <v>2.5</v>
      </c>
      <c r="G6796">
        <f>IF(OR(Tahiti!E6796&lt;2.5,F6796&lt;0.5),0,VLOOKUP(Tahiti!F6796,'Power Matrix'!$B$2:$AI$30,HLOOKUP(E6796,'Power Matrix'!$B$2:$AI$30,29)))</f>
        <v>8402.7983342367406</v>
      </c>
      <c r="H6796">
        <f t="shared" si="212"/>
        <v>0.10928166461139799</v>
      </c>
      <c r="M6796">
        <v>7978.2044323007594</v>
      </c>
      <c r="N6796" s="9">
        <v>0.10375965562119931</v>
      </c>
    </row>
    <row r="6797" spans="1:14" x14ac:dyDescent="0.25">
      <c r="A6797" s="2">
        <v>43749.125</v>
      </c>
      <c r="B6797">
        <v>11.30014979441494</v>
      </c>
      <c r="C6797">
        <v>2.4746735698854851</v>
      </c>
      <c r="E6797">
        <f t="shared" si="213"/>
        <v>11.5</v>
      </c>
      <c r="F6797">
        <f t="shared" si="213"/>
        <v>2.5</v>
      </c>
      <c r="G6797">
        <f>IF(OR(Tahiti!E6797&lt;2.5,F6797&lt;0.5),0,VLOOKUP(Tahiti!F6797,'Power Matrix'!$B$2:$AI$30,HLOOKUP(E6797,'Power Matrix'!$B$2:$AI$30,29)))</f>
        <v>8402.7983342367406</v>
      </c>
      <c r="H6797">
        <f t="shared" si="212"/>
        <v>0.10928166461139799</v>
      </c>
      <c r="M6797">
        <v>8771.8703501116215</v>
      </c>
      <c r="N6797" s="9">
        <v>0.11408158996233148</v>
      </c>
    </row>
    <row r="6798" spans="1:14" x14ac:dyDescent="0.25">
      <c r="A6798" s="2">
        <v>43749.166666666657</v>
      </c>
      <c r="B6798">
        <v>11.352424044470309</v>
      </c>
      <c r="C6798">
        <v>2.5603447458438549</v>
      </c>
      <c r="E6798">
        <f t="shared" si="213"/>
        <v>11.5</v>
      </c>
      <c r="F6798">
        <f t="shared" si="213"/>
        <v>2.5</v>
      </c>
      <c r="G6798">
        <f>IF(OR(Tahiti!E6798&lt;2.5,F6798&lt;0.5),0,VLOOKUP(Tahiti!F6798,'Power Matrix'!$B$2:$AI$30,HLOOKUP(E6798,'Power Matrix'!$B$2:$AI$30,29)))</f>
        <v>8402.7983342367406</v>
      </c>
      <c r="H6798">
        <f t="shared" si="212"/>
        <v>0.10928166461139799</v>
      </c>
      <c r="M6798">
        <v>8563.2910124664068</v>
      </c>
      <c r="N6798" s="9">
        <v>0.11136893444849875</v>
      </c>
    </row>
    <row r="6799" spans="1:14" x14ac:dyDescent="0.25">
      <c r="A6799" s="2">
        <v>43749.208333333343</v>
      </c>
      <c r="B6799">
        <v>11.178450949797829</v>
      </c>
      <c r="C6799">
        <v>2.5684633529757619</v>
      </c>
      <c r="E6799">
        <f t="shared" si="213"/>
        <v>11</v>
      </c>
      <c r="F6799">
        <f t="shared" si="213"/>
        <v>2.5</v>
      </c>
      <c r="G6799">
        <f>IF(OR(Tahiti!E6799&lt;2.5,F6799&lt;0.5),0,VLOOKUP(Tahiti!F6799,'Power Matrix'!$B$2:$AI$30,HLOOKUP(E6799,'Power Matrix'!$B$2:$AI$30,29)))</f>
        <v>7745.5223652343748</v>
      </c>
      <c r="H6799">
        <f t="shared" si="212"/>
        <v>0.10073353467366189</v>
      </c>
      <c r="M6799">
        <v>8509.8834403734818</v>
      </c>
      <c r="N6799" s="9">
        <v>0.11067434817473888</v>
      </c>
    </row>
    <row r="6800" spans="1:14" x14ac:dyDescent="0.25">
      <c r="A6800" s="2">
        <v>43749.25</v>
      </c>
      <c r="B6800">
        <v>10.971137585405</v>
      </c>
      <c r="C6800">
        <v>2.5836786446635309</v>
      </c>
      <c r="E6800">
        <f t="shared" si="213"/>
        <v>11</v>
      </c>
      <c r="F6800">
        <f t="shared" si="213"/>
        <v>2.5</v>
      </c>
      <c r="G6800">
        <f>IF(OR(Tahiti!E6800&lt;2.5,F6800&lt;0.5),0,VLOOKUP(Tahiti!F6800,'Power Matrix'!$B$2:$AI$30,HLOOKUP(E6800,'Power Matrix'!$B$2:$AI$30,29)))</f>
        <v>7745.5223652343748</v>
      </c>
      <c r="H6800">
        <f t="shared" si="212"/>
        <v>0.10073353467366189</v>
      </c>
      <c r="M6800">
        <v>9436.0058470969925</v>
      </c>
      <c r="N6800" s="9">
        <v>0.12271893073715838</v>
      </c>
    </row>
    <row r="6801" spans="1:14" x14ac:dyDescent="0.25">
      <c r="A6801" s="2">
        <v>43749.291666666657</v>
      </c>
      <c r="B6801">
        <v>10.778779321421711</v>
      </c>
      <c r="C6801">
        <v>2.5970204116285518</v>
      </c>
      <c r="E6801">
        <f t="shared" si="213"/>
        <v>11</v>
      </c>
      <c r="F6801">
        <f t="shared" si="213"/>
        <v>2.5</v>
      </c>
      <c r="G6801">
        <f>IF(OR(Tahiti!E6801&lt;2.5,F6801&lt;0.5),0,VLOOKUP(Tahiti!F6801,'Power Matrix'!$B$2:$AI$30,HLOOKUP(E6801,'Power Matrix'!$B$2:$AI$30,29)))</f>
        <v>7745.5223652343748</v>
      </c>
      <c r="H6801">
        <f t="shared" si="212"/>
        <v>0.10073353467366189</v>
      </c>
      <c r="M6801">
        <v>10158.156778704302</v>
      </c>
      <c r="N6801" s="9">
        <v>0.13211078483239047</v>
      </c>
    </row>
    <row r="6802" spans="1:14" x14ac:dyDescent="0.25">
      <c r="A6802" s="2">
        <v>43749.333333333343</v>
      </c>
      <c r="B6802">
        <v>10.623877409840301</v>
      </c>
      <c r="C6802">
        <v>2.6033222675141579</v>
      </c>
      <c r="E6802">
        <f t="shared" si="213"/>
        <v>10.5</v>
      </c>
      <c r="F6802">
        <f t="shared" si="213"/>
        <v>2.5</v>
      </c>
      <c r="G6802">
        <f>IF(OR(Tahiti!E6802&lt;2.5,F6802&lt;0.5),0,VLOOKUP(Tahiti!F6802,'Power Matrix'!$B$2:$AI$30,HLOOKUP(E6802,'Power Matrix'!$B$2:$AI$30,29)))</f>
        <v>9633.9705665237434</v>
      </c>
      <c r="H6802">
        <f t="shared" si="212"/>
        <v>0.12529353894372131</v>
      </c>
      <c r="M6802">
        <v>10718.618405761703</v>
      </c>
      <c r="N6802" s="9">
        <v>0.13939980655473844</v>
      </c>
    </row>
    <row r="6803" spans="1:14" x14ac:dyDescent="0.25">
      <c r="A6803" s="2">
        <v>43749.375</v>
      </c>
      <c r="B6803">
        <v>10.493397588835951</v>
      </c>
      <c r="C6803">
        <v>2.603492587943498</v>
      </c>
      <c r="E6803">
        <f t="shared" si="213"/>
        <v>10.5</v>
      </c>
      <c r="F6803">
        <f t="shared" si="213"/>
        <v>2.5</v>
      </c>
      <c r="G6803">
        <f>IF(OR(Tahiti!E6803&lt;2.5,F6803&lt;0.5),0,VLOOKUP(Tahiti!F6803,'Power Matrix'!$B$2:$AI$30,HLOOKUP(E6803,'Power Matrix'!$B$2:$AI$30,29)))</f>
        <v>9633.9705665237434</v>
      </c>
      <c r="H6803">
        <f t="shared" si="212"/>
        <v>0.12529353894372131</v>
      </c>
      <c r="M6803">
        <v>9793.1794923799334</v>
      </c>
      <c r="N6803" s="9">
        <v>0.12736411308940337</v>
      </c>
    </row>
    <row r="6804" spans="1:14" x14ac:dyDescent="0.25">
      <c r="A6804" s="2">
        <v>43749.416666666657</v>
      </c>
      <c r="B6804">
        <v>10.60357140194478</v>
      </c>
      <c r="C6804">
        <v>2.5567112433512542</v>
      </c>
      <c r="E6804">
        <f t="shared" si="213"/>
        <v>10.5</v>
      </c>
      <c r="F6804">
        <f t="shared" si="213"/>
        <v>2.5</v>
      </c>
      <c r="G6804">
        <f>IF(OR(Tahiti!E6804&lt;2.5,F6804&lt;0.5),0,VLOOKUP(Tahiti!F6804,'Power Matrix'!$B$2:$AI$30,HLOOKUP(E6804,'Power Matrix'!$B$2:$AI$30,29)))</f>
        <v>9633.9705665237434</v>
      </c>
      <c r="H6804">
        <f t="shared" si="212"/>
        <v>0.12529353894372131</v>
      </c>
      <c r="M6804">
        <v>8982.5764944663824</v>
      </c>
      <c r="N6804" s="9">
        <v>0.11682190542567138</v>
      </c>
    </row>
    <row r="6805" spans="1:14" x14ac:dyDescent="0.25">
      <c r="A6805" s="2">
        <v>43749.458333333343</v>
      </c>
      <c r="B6805">
        <v>10.69796689810776</v>
      </c>
      <c r="C6805">
        <v>2.5104408600470309</v>
      </c>
      <c r="E6805">
        <f t="shared" si="213"/>
        <v>10.5</v>
      </c>
      <c r="F6805">
        <f t="shared" si="213"/>
        <v>2.5</v>
      </c>
      <c r="G6805">
        <f>IF(OR(Tahiti!E6805&lt;2.5,F6805&lt;0.5),0,VLOOKUP(Tahiti!F6805,'Power Matrix'!$B$2:$AI$30,HLOOKUP(E6805,'Power Matrix'!$B$2:$AI$30,29)))</f>
        <v>9633.9705665237434</v>
      </c>
      <c r="H6805">
        <f t="shared" si="212"/>
        <v>0.12529353894372131</v>
      </c>
      <c r="M6805">
        <v>8488.3444681111978</v>
      </c>
      <c r="N6805" s="9">
        <v>0.11039422545247309</v>
      </c>
    </row>
    <row r="6806" spans="1:14" x14ac:dyDescent="0.25">
      <c r="A6806" s="2">
        <v>43749.5</v>
      </c>
      <c r="B6806">
        <v>10.753259608796251</v>
      </c>
      <c r="C6806">
        <v>2.4692233161465822</v>
      </c>
      <c r="E6806">
        <f t="shared" si="213"/>
        <v>11</v>
      </c>
      <c r="F6806">
        <f t="shared" si="213"/>
        <v>2.5</v>
      </c>
      <c r="G6806">
        <f>IF(OR(Tahiti!E6806&lt;2.5,F6806&lt;0.5),0,VLOOKUP(Tahiti!F6806,'Power Matrix'!$B$2:$AI$30,HLOOKUP(E6806,'Power Matrix'!$B$2:$AI$30,29)))</f>
        <v>7745.5223652343748</v>
      </c>
      <c r="H6806">
        <f t="shared" si="212"/>
        <v>0.10073353467366189</v>
      </c>
      <c r="M6806">
        <v>8258.4054372490973</v>
      </c>
      <c r="N6806" s="9">
        <v>0.10740377881017721</v>
      </c>
    </row>
    <row r="6807" spans="1:14" x14ac:dyDescent="0.25">
      <c r="A6807" s="2">
        <v>43749.541666666657</v>
      </c>
      <c r="B6807">
        <v>10.758610516282239</v>
      </c>
      <c r="C6807">
        <v>2.434875362896209</v>
      </c>
      <c r="E6807">
        <f t="shared" si="213"/>
        <v>11</v>
      </c>
      <c r="F6807">
        <f t="shared" si="213"/>
        <v>2.5</v>
      </c>
      <c r="G6807">
        <f>IF(OR(Tahiti!E6807&lt;2.5,F6807&lt;0.5),0,VLOOKUP(Tahiti!F6807,'Power Matrix'!$B$2:$AI$30,HLOOKUP(E6807,'Power Matrix'!$B$2:$AI$30,29)))</f>
        <v>7745.5223652343748</v>
      </c>
      <c r="H6807">
        <f t="shared" si="212"/>
        <v>0.10073353467366189</v>
      </c>
      <c r="M6807">
        <v>8255.563909741446</v>
      </c>
      <c r="N6807" s="9">
        <v>0.10736682363835454</v>
      </c>
    </row>
    <row r="6808" spans="1:14" x14ac:dyDescent="0.25">
      <c r="A6808" s="2">
        <v>43749.583333333343</v>
      </c>
      <c r="B6808">
        <v>10.710177943396291</v>
      </c>
      <c r="C6808">
        <v>2.4072834533430161</v>
      </c>
      <c r="E6808">
        <f t="shared" si="213"/>
        <v>10.5</v>
      </c>
      <c r="F6808">
        <f t="shared" si="213"/>
        <v>2.5</v>
      </c>
      <c r="G6808">
        <f>IF(OR(Tahiti!E6808&lt;2.5,F6808&lt;0.5),0,VLOOKUP(Tahiti!F6808,'Power Matrix'!$B$2:$AI$30,HLOOKUP(E6808,'Power Matrix'!$B$2:$AI$30,29)))</f>
        <v>9633.9705665237434</v>
      </c>
      <c r="H6808">
        <f t="shared" si="212"/>
        <v>0.12529353894372131</v>
      </c>
      <c r="M6808">
        <v>8475.4586877984912</v>
      </c>
      <c r="N6808" s="9">
        <v>0.11022664086135334</v>
      </c>
    </row>
    <row r="6809" spans="1:14" x14ac:dyDescent="0.25">
      <c r="A6809" s="2">
        <v>43749.625</v>
      </c>
      <c r="B6809">
        <v>10.60686426809</v>
      </c>
      <c r="C6809">
        <v>2.387185642680814</v>
      </c>
      <c r="E6809">
        <f t="shared" si="213"/>
        <v>10.5</v>
      </c>
      <c r="F6809">
        <f t="shared" si="213"/>
        <v>2.5</v>
      </c>
      <c r="G6809">
        <f>IF(OR(Tahiti!E6809&lt;2.5,F6809&lt;0.5),0,VLOOKUP(Tahiti!F6809,'Power Matrix'!$B$2:$AI$30,HLOOKUP(E6809,'Power Matrix'!$B$2:$AI$30,29)))</f>
        <v>9633.9705665237434</v>
      </c>
      <c r="H6809">
        <f t="shared" si="212"/>
        <v>0.12529353894372131</v>
      </c>
      <c r="M6809">
        <v>8924.1004547355642</v>
      </c>
      <c r="N6809" s="9">
        <v>0.11606140175645022</v>
      </c>
    </row>
    <row r="6810" spans="1:14" x14ac:dyDescent="0.25">
      <c r="A6810" s="2">
        <v>43749.666666666657</v>
      </c>
      <c r="B6810">
        <v>10.42918669900415</v>
      </c>
      <c r="C6810">
        <v>2.3698129588880619</v>
      </c>
      <c r="E6810">
        <f t="shared" si="213"/>
        <v>10.5</v>
      </c>
      <c r="F6810">
        <f t="shared" si="213"/>
        <v>2.5</v>
      </c>
      <c r="G6810">
        <f>IF(OR(Tahiti!E6810&lt;2.5,F6810&lt;0.5),0,VLOOKUP(Tahiti!F6810,'Power Matrix'!$B$2:$AI$30,HLOOKUP(E6810,'Power Matrix'!$B$2:$AI$30,29)))</f>
        <v>9633.9705665237434</v>
      </c>
      <c r="H6810">
        <f t="shared" si="212"/>
        <v>0.12529353894372131</v>
      </c>
      <c r="M6810">
        <v>9500.9013208136312</v>
      </c>
      <c r="N6810" s="9">
        <v>0.12356292164530702</v>
      </c>
    </row>
    <row r="6811" spans="1:14" x14ac:dyDescent="0.25">
      <c r="A6811" s="2">
        <v>43749.708333333343</v>
      </c>
      <c r="B6811">
        <v>10.22983109446227</v>
      </c>
      <c r="C6811">
        <v>2.3668607381128242</v>
      </c>
      <c r="E6811">
        <f t="shared" si="213"/>
        <v>10</v>
      </c>
      <c r="F6811">
        <f t="shared" si="213"/>
        <v>2.5</v>
      </c>
      <c r="G6811">
        <f>IF(OR(Tahiti!E6811&lt;2.5,F6811&lt;0.5),0,VLOOKUP(Tahiti!F6811,'Power Matrix'!$B$2:$AI$30,HLOOKUP(E6811,'Power Matrix'!$B$2:$AI$30,29)))</f>
        <v>11366.845029296874</v>
      </c>
      <c r="H6811">
        <f t="shared" si="212"/>
        <v>0.14783024615979792</v>
      </c>
      <c r="M6811">
        <v>10180.520657925777</v>
      </c>
      <c r="N6811" s="9">
        <v>0.13240163579090686</v>
      </c>
    </row>
    <row r="6812" spans="1:14" x14ac:dyDescent="0.25">
      <c r="A6812" s="2">
        <v>43749.75</v>
      </c>
      <c r="B6812">
        <v>10.008934657220401</v>
      </c>
      <c r="C6812">
        <v>2.368734262835571</v>
      </c>
      <c r="E6812">
        <f t="shared" si="213"/>
        <v>10</v>
      </c>
      <c r="F6812">
        <f t="shared" si="213"/>
        <v>2.5</v>
      </c>
      <c r="G6812">
        <f>IF(OR(Tahiti!E6812&lt;2.5,F6812&lt;0.5),0,VLOOKUP(Tahiti!F6812,'Power Matrix'!$B$2:$AI$30,HLOOKUP(E6812,'Power Matrix'!$B$2:$AI$30,29)))</f>
        <v>11366.845029296874</v>
      </c>
      <c r="H6812">
        <f t="shared" si="212"/>
        <v>0.14783024615979792</v>
      </c>
      <c r="M6812">
        <v>11570.738984817746</v>
      </c>
      <c r="N6812" s="9">
        <v>0.15048196652956056</v>
      </c>
    </row>
    <row r="6813" spans="1:14" x14ac:dyDescent="0.25">
      <c r="A6813" s="2">
        <v>43749.791666666657</v>
      </c>
      <c r="B6813">
        <v>9.7869405979301263</v>
      </c>
      <c r="C6813">
        <v>2.3721406714223852</v>
      </c>
      <c r="E6813">
        <f t="shared" si="213"/>
        <v>10</v>
      </c>
      <c r="F6813">
        <f t="shared" si="213"/>
        <v>2.5</v>
      </c>
      <c r="G6813">
        <f>IF(OR(Tahiti!E6813&lt;2.5,F6813&lt;0.5),0,VLOOKUP(Tahiti!F6813,'Power Matrix'!$B$2:$AI$30,HLOOKUP(E6813,'Power Matrix'!$B$2:$AI$30,29)))</f>
        <v>11366.845029296874</v>
      </c>
      <c r="H6813">
        <f t="shared" si="212"/>
        <v>0.14783024615979792</v>
      </c>
      <c r="M6813">
        <v>12790.592836613951</v>
      </c>
      <c r="N6813" s="9">
        <v>0.16634664092398027</v>
      </c>
    </row>
    <row r="6814" spans="1:14" x14ac:dyDescent="0.25">
      <c r="A6814" s="2">
        <v>43749.833333333343</v>
      </c>
      <c r="B6814">
        <v>9.5911522650455652</v>
      </c>
      <c r="C6814">
        <v>2.3716297101343629</v>
      </c>
      <c r="E6814">
        <f t="shared" si="213"/>
        <v>9.5</v>
      </c>
      <c r="F6814">
        <f t="shared" si="213"/>
        <v>2.5</v>
      </c>
      <c r="G6814">
        <f>IF(OR(Tahiti!E6814&lt;2.5,F6814&lt;0.5),0,VLOOKUP(Tahiti!F6814,'Power Matrix'!$B$2:$AI$30,HLOOKUP(E6814,'Power Matrix'!$B$2:$AI$30,29)))</f>
        <v>14742.575451416013</v>
      </c>
      <c r="H6814">
        <f t="shared" si="212"/>
        <v>0.19173293489926602</v>
      </c>
      <c r="M6814">
        <v>13630.585063250506</v>
      </c>
      <c r="N6814" s="9">
        <v>0.17727106695240166</v>
      </c>
    </row>
    <row r="6815" spans="1:14" x14ac:dyDescent="0.25">
      <c r="A6815" s="2">
        <v>43749.875</v>
      </c>
      <c r="B6815">
        <v>9.4278809853450554</v>
      </c>
      <c r="C6815">
        <v>2.3654981746780979</v>
      </c>
      <c r="E6815">
        <f t="shared" si="213"/>
        <v>9.5</v>
      </c>
      <c r="F6815">
        <f t="shared" si="213"/>
        <v>2.5</v>
      </c>
      <c r="G6815">
        <f>IF(OR(Tahiti!E6815&lt;2.5,F6815&lt;0.5),0,VLOOKUP(Tahiti!F6815,'Power Matrix'!$B$2:$AI$30,HLOOKUP(E6815,'Power Matrix'!$B$2:$AI$30,29)))</f>
        <v>14742.575451416013</v>
      </c>
      <c r="H6815">
        <f t="shared" si="212"/>
        <v>0.19173293489926602</v>
      </c>
      <c r="M6815">
        <v>12231.947438956948</v>
      </c>
      <c r="N6815" s="9">
        <v>0.15908123997228485</v>
      </c>
    </row>
    <row r="6816" spans="1:14" x14ac:dyDescent="0.25">
      <c r="A6816" s="2">
        <v>43749.916666666657</v>
      </c>
      <c r="B6816">
        <v>9.5567143732768027</v>
      </c>
      <c r="C6816">
        <v>2.2982216050885231</v>
      </c>
      <c r="E6816">
        <f t="shared" si="213"/>
        <v>9.5</v>
      </c>
      <c r="F6816">
        <f t="shared" si="213"/>
        <v>2.5</v>
      </c>
      <c r="G6816">
        <f>IF(OR(Tahiti!E6816&lt;2.5,F6816&lt;0.5),0,VLOOKUP(Tahiti!F6816,'Power Matrix'!$B$2:$AI$30,HLOOKUP(E6816,'Power Matrix'!$B$2:$AI$30,29)))</f>
        <v>14742.575451416013</v>
      </c>
      <c r="H6816">
        <f t="shared" si="212"/>
        <v>0.19173293489926602</v>
      </c>
      <c r="M6816">
        <v>10965.178277521216</v>
      </c>
      <c r="N6816" s="9">
        <v>0.14260641370561541</v>
      </c>
    </row>
    <row r="6817" spans="1:14" x14ac:dyDescent="0.25">
      <c r="A6817" s="2">
        <v>43749.958333333343</v>
      </c>
      <c r="B6817">
        <v>9.6630465092162101</v>
      </c>
      <c r="C6817">
        <v>2.2358843279498282</v>
      </c>
      <c r="E6817">
        <f t="shared" si="213"/>
        <v>9.5</v>
      </c>
      <c r="F6817">
        <f t="shared" si="213"/>
        <v>2</v>
      </c>
      <c r="G6817">
        <f>IF(OR(Tahiti!E6817&lt;2.5,F6817&lt;0.5),0,VLOOKUP(Tahiti!F6817,'Power Matrix'!$B$2:$AI$30,HLOOKUP(E6817,'Power Matrix'!$B$2:$AI$30,29)))</f>
        <v>9360.62931097412</v>
      </c>
      <c r="H6817">
        <f t="shared" si="212"/>
        <v>0.12173862946889506</v>
      </c>
      <c r="M6817">
        <v>10091.29873034816</v>
      </c>
      <c r="N6817" s="9">
        <v>0.13124126987676302</v>
      </c>
    </row>
    <row r="6818" spans="1:14" x14ac:dyDescent="0.25">
      <c r="A6818" s="2">
        <v>43750</v>
      </c>
      <c r="B6818">
        <v>9.7242389384148886</v>
      </c>
      <c r="C6818">
        <v>2.1830282213777652</v>
      </c>
      <c r="E6818">
        <f t="shared" si="213"/>
        <v>9.5</v>
      </c>
      <c r="F6818">
        <f t="shared" si="213"/>
        <v>2</v>
      </c>
      <c r="G6818">
        <f>IF(OR(Tahiti!E6818&lt;2.5,F6818&lt;0.5),0,VLOOKUP(Tahiti!F6818,'Power Matrix'!$B$2:$AI$30,HLOOKUP(E6818,'Power Matrix'!$B$2:$AI$30,29)))</f>
        <v>9360.62931097412</v>
      </c>
      <c r="H6818">
        <f t="shared" si="212"/>
        <v>0.12173862946889506</v>
      </c>
      <c r="M6818">
        <v>9635.2303059207316</v>
      </c>
      <c r="N6818" s="9">
        <v>0.12530992240881572</v>
      </c>
    </row>
    <row r="6819" spans="1:14" x14ac:dyDescent="0.25">
      <c r="A6819" s="2">
        <v>43750.041666666657</v>
      </c>
      <c r="B6819">
        <v>9.7302758596811252</v>
      </c>
      <c r="C6819">
        <v>2.1402210201368028</v>
      </c>
      <c r="E6819">
        <f t="shared" si="213"/>
        <v>9.5</v>
      </c>
      <c r="F6819">
        <f t="shared" si="213"/>
        <v>2</v>
      </c>
      <c r="G6819">
        <f>IF(OR(Tahiti!E6819&lt;2.5,F6819&lt;0.5),0,VLOOKUP(Tahiti!F6819,'Power Matrix'!$B$2:$AI$30,HLOOKUP(E6819,'Power Matrix'!$B$2:$AI$30,29)))</f>
        <v>9360.62931097412</v>
      </c>
      <c r="H6819">
        <f t="shared" si="212"/>
        <v>0.12173862946889506</v>
      </c>
      <c r="M6819">
        <v>9775.0709321387149</v>
      </c>
      <c r="N6819" s="9">
        <v>0.1271286042113885</v>
      </c>
    </row>
    <row r="6820" spans="1:14" x14ac:dyDescent="0.25">
      <c r="A6820" s="2">
        <v>43750.083333333343</v>
      </c>
      <c r="B6820">
        <v>9.6519330859760917</v>
      </c>
      <c r="C6820">
        <v>2.1126858840600571</v>
      </c>
      <c r="E6820">
        <f t="shared" si="213"/>
        <v>9.5</v>
      </c>
      <c r="F6820">
        <f t="shared" si="213"/>
        <v>2</v>
      </c>
      <c r="G6820">
        <f>IF(OR(Tahiti!E6820&lt;2.5,F6820&lt;0.5),0,VLOOKUP(Tahiti!F6820,'Power Matrix'!$B$2:$AI$30,HLOOKUP(E6820,'Power Matrix'!$B$2:$AI$30,29)))</f>
        <v>9360.62931097412</v>
      </c>
      <c r="H6820">
        <f t="shared" si="212"/>
        <v>0.12173862946889506</v>
      </c>
      <c r="M6820">
        <v>10680.075616516051</v>
      </c>
      <c r="N6820" s="9">
        <v>0.13889854257074999</v>
      </c>
    </row>
    <row r="6821" spans="1:14" x14ac:dyDescent="0.25">
      <c r="A6821" s="2">
        <v>43750.125</v>
      </c>
      <c r="B6821">
        <v>9.4495590208010896</v>
      </c>
      <c r="C6821">
        <v>2.1089956080910088</v>
      </c>
      <c r="E6821">
        <f t="shared" si="213"/>
        <v>9.5</v>
      </c>
      <c r="F6821">
        <f t="shared" si="213"/>
        <v>2</v>
      </c>
      <c r="G6821">
        <f>IF(OR(Tahiti!E6821&lt;2.5,F6821&lt;0.5),0,VLOOKUP(Tahiti!F6821,'Power Matrix'!$B$2:$AI$30,HLOOKUP(E6821,'Power Matrix'!$B$2:$AI$30,29)))</f>
        <v>9360.62931097412</v>
      </c>
      <c r="H6821">
        <f t="shared" si="212"/>
        <v>0.12173862946889506</v>
      </c>
      <c r="M6821">
        <v>11970.048674349666</v>
      </c>
      <c r="N6821" s="9">
        <v>0.15567514454644571</v>
      </c>
    </row>
    <row r="6822" spans="1:14" x14ac:dyDescent="0.25">
      <c r="A6822" s="2">
        <v>43750.166666666657</v>
      </c>
      <c r="B6822">
        <v>9.1227420558879668</v>
      </c>
      <c r="C6822">
        <v>2.1346572194450069</v>
      </c>
      <c r="E6822">
        <f t="shared" si="213"/>
        <v>9</v>
      </c>
      <c r="F6822">
        <f t="shared" si="213"/>
        <v>2</v>
      </c>
      <c r="G6822">
        <f>IF(OR(Tahiti!E6822&lt;2.5,F6822&lt;0.5),0,VLOOKUP(Tahiti!F6822,'Power Matrix'!$B$2:$AI$30,HLOOKUP(E6822,'Power Matrix'!$B$2:$AI$30,29)))</f>
        <v>10436.880789062499</v>
      </c>
      <c r="H6822">
        <f t="shared" si="212"/>
        <v>0.13573569906257574</v>
      </c>
      <c r="M6822">
        <v>14632.559281596399</v>
      </c>
      <c r="N6822" s="9">
        <v>0.19030213186419773</v>
      </c>
    </row>
    <row r="6823" spans="1:14" x14ac:dyDescent="0.25">
      <c r="A6823" s="2">
        <v>43750.208333333343</v>
      </c>
      <c r="B6823">
        <v>8.7509225869901677</v>
      </c>
      <c r="C6823">
        <v>2.1802463210318672</v>
      </c>
      <c r="E6823">
        <f t="shared" si="213"/>
        <v>9</v>
      </c>
      <c r="F6823">
        <f t="shared" si="213"/>
        <v>2</v>
      </c>
      <c r="G6823">
        <f>IF(OR(Tahiti!E6823&lt;2.5,F6823&lt;0.5),0,VLOOKUP(Tahiti!F6823,'Power Matrix'!$B$2:$AI$30,HLOOKUP(E6823,'Power Matrix'!$B$2:$AI$30,29)))</f>
        <v>10436.880789062499</v>
      </c>
      <c r="H6823">
        <f t="shared" si="212"/>
        <v>0.13573569906257574</v>
      </c>
      <c r="M6823">
        <v>17777.212479678918</v>
      </c>
      <c r="N6823" s="9">
        <v>0.23119957133818847</v>
      </c>
    </row>
    <row r="6824" spans="1:14" x14ac:dyDescent="0.25">
      <c r="A6824" s="2">
        <v>43750.25</v>
      </c>
      <c r="B6824">
        <v>8.4241056220770449</v>
      </c>
      <c r="C6824">
        <v>2.2282199086294958</v>
      </c>
      <c r="E6824">
        <f t="shared" si="213"/>
        <v>8.5</v>
      </c>
      <c r="F6824">
        <f t="shared" si="213"/>
        <v>2</v>
      </c>
      <c r="G6824">
        <f>IF(OR(Tahiti!E6824&lt;2.5,F6824&lt;0.5),0,VLOOKUP(Tahiti!F6824,'Power Matrix'!$B$2:$AI$30,HLOOKUP(E6824,'Power Matrix'!$B$2:$AI$30,29)))</f>
        <v>13072.929897460937</v>
      </c>
      <c r="H6824">
        <f t="shared" si="212"/>
        <v>0.17001854426539822</v>
      </c>
      <c r="M6824">
        <v>20802.185713993513</v>
      </c>
      <c r="N6824" s="9">
        <v>0.27054052627600444</v>
      </c>
    </row>
    <row r="6825" spans="1:14" x14ac:dyDescent="0.25">
      <c r="A6825" s="2">
        <v>43750.291666666657</v>
      </c>
      <c r="B6825">
        <v>8.1658900351893475</v>
      </c>
      <c r="C6825">
        <v>2.2710271098704582</v>
      </c>
      <c r="E6825">
        <f t="shared" si="213"/>
        <v>8</v>
      </c>
      <c r="F6825">
        <f t="shared" si="213"/>
        <v>2.5</v>
      </c>
      <c r="G6825">
        <f>IF(OR(Tahiti!E6825&lt;2.5,F6825&lt;0.5),0,VLOOKUP(Tahiti!F6825,'Power Matrix'!$B$2:$AI$30,HLOOKUP(E6825,'Power Matrix'!$B$2:$AI$30,29)))</f>
        <v>27005.961970703123</v>
      </c>
      <c r="H6825">
        <f t="shared" si="212"/>
        <v>0.35122305227364731</v>
      </c>
      <c r="M6825">
        <v>22824.244967780589</v>
      </c>
      <c r="N6825" s="9">
        <v>0.29683819432887754</v>
      </c>
    </row>
    <row r="6826" spans="1:14" x14ac:dyDescent="0.25">
      <c r="A6826" s="2">
        <v>43750.333333333343</v>
      </c>
      <c r="B6826">
        <v>7.9994630920996688</v>
      </c>
      <c r="C6826">
        <v>2.2986757929000978</v>
      </c>
      <c r="E6826">
        <f t="shared" si="213"/>
        <v>8</v>
      </c>
      <c r="F6826">
        <f t="shared" si="213"/>
        <v>2.5</v>
      </c>
      <c r="G6826">
        <f>IF(OR(Tahiti!E6826&lt;2.5,F6826&lt;0.5),0,VLOOKUP(Tahiti!F6826,'Power Matrix'!$B$2:$AI$30,HLOOKUP(E6826,'Power Matrix'!$B$2:$AI$30,29)))</f>
        <v>27005.961970703123</v>
      </c>
      <c r="H6826">
        <f t="shared" si="212"/>
        <v>0.35122305227364731</v>
      </c>
      <c r="M6826">
        <v>24100.968558401019</v>
      </c>
      <c r="N6826" s="9">
        <v>0.31344248182368101</v>
      </c>
    </row>
    <row r="6827" spans="1:14" x14ac:dyDescent="0.25">
      <c r="A6827" s="2">
        <v>43750.375</v>
      </c>
      <c r="B6827">
        <v>7.9005399049870064</v>
      </c>
      <c r="C6827">
        <v>2.307929869560942</v>
      </c>
      <c r="E6827">
        <f t="shared" si="213"/>
        <v>8</v>
      </c>
      <c r="F6827">
        <f t="shared" si="213"/>
        <v>2.5</v>
      </c>
      <c r="G6827">
        <f>IF(OR(Tahiti!E6827&lt;2.5,F6827&lt;0.5),0,VLOOKUP(Tahiti!F6827,'Power Matrix'!$B$2:$AI$30,HLOOKUP(E6827,'Power Matrix'!$B$2:$AI$30,29)))</f>
        <v>27005.961970703123</v>
      </c>
      <c r="H6827">
        <f t="shared" si="212"/>
        <v>0.35122305227364731</v>
      </c>
      <c r="M6827">
        <v>20217.083341691814</v>
      </c>
      <c r="N6827" s="9">
        <v>0.26293104206582568</v>
      </c>
    </row>
    <row r="6828" spans="1:14" x14ac:dyDescent="0.25">
      <c r="A6828" s="2">
        <v>43750.416666666657</v>
      </c>
      <c r="B6828">
        <v>8.1030511729180592</v>
      </c>
      <c r="C6828">
        <v>2.2149916886173688</v>
      </c>
      <c r="E6828">
        <f t="shared" si="213"/>
        <v>8</v>
      </c>
      <c r="F6828">
        <f t="shared" si="213"/>
        <v>2</v>
      </c>
      <c r="G6828">
        <f>IF(OR(Tahiti!E6828&lt;2.5,F6828&lt;0.5),0,VLOOKUP(Tahiti!F6828,'Power Matrix'!$B$2:$AI$30,HLOOKUP(E6828,'Power Matrix'!$B$2:$AI$30,29)))</f>
        <v>16605.93005957031</v>
      </c>
      <c r="H6828">
        <f t="shared" si="212"/>
        <v>0.21596658721848683</v>
      </c>
      <c r="M6828">
        <v>17194.696225525346</v>
      </c>
      <c r="N6828" s="9">
        <v>0.22362372060164681</v>
      </c>
    </row>
    <row r="6829" spans="1:14" x14ac:dyDescent="0.25">
      <c r="A6829" s="2">
        <v>43750.458333333343</v>
      </c>
      <c r="B6829">
        <v>8.2770242675905354</v>
      </c>
      <c r="C6829">
        <v>2.1330107886280469</v>
      </c>
      <c r="E6829">
        <f t="shared" si="213"/>
        <v>8.5</v>
      </c>
      <c r="F6829">
        <f t="shared" si="213"/>
        <v>2</v>
      </c>
      <c r="G6829">
        <f>IF(OR(Tahiti!E6829&lt;2.5,F6829&lt;0.5),0,VLOOKUP(Tahiti!F6829,'Power Matrix'!$B$2:$AI$30,HLOOKUP(E6829,'Power Matrix'!$B$2:$AI$30,29)))</f>
        <v>13072.929897460937</v>
      </c>
      <c r="H6829">
        <f t="shared" si="212"/>
        <v>0.17001854426539822</v>
      </c>
      <c r="M6829">
        <v>15179.960815629482</v>
      </c>
      <c r="N6829" s="9">
        <v>0.19742130199072822</v>
      </c>
    </row>
    <row r="6830" spans="1:14" x14ac:dyDescent="0.25">
      <c r="A6830" s="2">
        <v>43750.5</v>
      </c>
      <c r="B6830">
        <v>8.3839052145541473</v>
      </c>
      <c r="C6830">
        <v>2.0695380419604139</v>
      </c>
      <c r="E6830">
        <f t="shared" si="213"/>
        <v>8.5</v>
      </c>
      <c r="F6830">
        <f t="shared" si="213"/>
        <v>2</v>
      </c>
      <c r="G6830">
        <f>IF(OR(Tahiti!E6830&lt;2.5,F6830&lt;0.5),0,VLOOKUP(Tahiti!F6830,'Power Matrix'!$B$2:$AI$30,HLOOKUP(E6830,'Power Matrix'!$B$2:$AI$30,29)))</f>
        <v>13072.929897460937</v>
      </c>
      <c r="H6830">
        <f t="shared" si="212"/>
        <v>0.17001854426539822</v>
      </c>
      <c r="M6830">
        <v>14375.714707711091</v>
      </c>
      <c r="N6830" s="9">
        <v>0.18696176815696844</v>
      </c>
    </row>
    <row r="6831" spans="1:14" x14ac:dyDescent="0.25">
      <c r="A6831" s="2">
        <v>43750.541666666657</v>
      </c>
      <c r="B6831">
        <v>8.4422163858757582</v>
      </c>
      <c r="C6831">
        <v>2.0492699108688708</v>
      </c>
      <c r="E6831">
        <f t="shared" si="213"/>
        <v>8.5</v>
      </c>
      <c r="F6831">
        <f t="shared" si="213"/>
        <v>2</v>
      </c>
      <c r="G6831">
        <f>IF(OR(Tahiti!E6831&lt;2.5,F6831&lt;0.5),0,VLOOKUP(Tahiti!F6831,'Power Matrix'!$B$2:$AI$30,HLOOKUP(E6831,'Power Matrix'!$B$2:$AI$30,29)))</f>
        <v>13072.929897460937</v>
      </c>
      <c r="H6831">
        <f t="shared" si="212"/>
        <v>0.17001854426539822</v>
      </c>
      <c r="M6831">
        <v>14460.302907210773</v>
      </c>
      <c r="N6831" s="9">
        <v>0.18806187063293034</v>
      </c>
    </row>
    <row r="6832" spans="1:14" x14ac:dyDescent="0.25">
      <c r="A6832" s="2">
        <v>43750.583333333343</v>
      </c>
      <c r="B6832">
        <v>8.3763590629713498</v>
      </c>
      <c r="C6832">
        <v>2.027695989819049</v>
      </c>
      <c r="E6832">
        <f t="shared" si="213"/>
        <v>8.5</v>
      </c>
      <c r="F6832">
        <f t="shared" si="213"/>
        <v>2</v>
      </c>
      <c r="G6832">
        <f>IF(OR(Tahiti!E6832&lt;2.5,F6832&lt;0.5),0,VLOOKUP(Tahiti!F6832,'Power Matrix'!$B$2:$AI$30,HLOOKUP(E6832,'Power Matrix'!$B$2:$AI$30,29)))</f>
        <v>13072.929897460937</v>
      </c>
      <c r="H6832">
        <f t="shared" si="212"/>
        <v>0.17001854426539822</v>
      </c>
      <c r="M6832">
        <v>15238.822116397641</v>
      </c>
      <c r="N6832" s="9">
        <v>0.19818681612977351</v>
      </c>
    </row>
    <row r="6833" spans="1:14" x14ac:dyDescent="0.25">
      <c r="A6833" s="2">
        <v>43750.625</v>
      </c>
      <c r="B6833">
        <v>8.2549346238663492</v>
      </c>
      <c r="C6833">
        <v>2.022529603462381</v>
      </c>
      <c r="E6833">
        <f t="shared" si="213"/>
        <v>8.5</v>
      </c>
      <c r="F6833">
        <f t="shared" si="213"/>
        <v>2</v>
      </c>
      <c r="G6833">
        <f>IF(OR(Tahiti!E6833&lt;2.5,F6833&lt;0.5),0,VLOOKUP(Tahiti!F6833,'Power Matrix'!$B$2:$AI$30,HLOOKUP(E6833,'Power Matrix'!$B$2:$AI$30,29)))</f>
        <v>13072.929897460937</v>
      </c>
      <c r="H6833">
        <f t="shared" si="212"/>
        <v>0.17001854426539822</v>
      </c>
      <c r="M6833">
        <v>16203.576424595514</v>
      </c>
      <c r="N6833" s="9">
        <v>0.21073382161541912</v>
      </c>
    </row>
    <row r="6834" spans="1:14" x14ac:dyDescent="0.25">
      <c r="A6834" s="2">
        <v>43750.666666666657</v>
      </c>
      <c r="B6834">
        <v>8.1245920056180427</v>
      </c>
      <c r="C6834">
        <v>2.0238353934206601</v>
      </c>
      <c r="E6834">
        <f t="shared" si="213"/>
        <v>8</v>
      </c>
      <c r="F6834">
        <f t="shared" si="213"/>
        <v>2</v>
      </c>
      <c r="G6834">
        <f>IF(OR(Tahiti!E6834&lt;2.5,F6834&lt;0.5),0,VLOOKUP(Tahiti!F6834,'Power Matrix'!$B$2:$AI$30,HLOOKUP(E6834,'Power Matrix'!$B$2:$AI$30,29)))</f>
        <v>16605.93005957031</v>
      </c>
      <c r="H6834">
        <f t="shared" si="212"/>
        <v>0.21596658721848683</v>
      </c>
      <c r="M6834">
        <v>17223.994541653788</v>
      </c>
      <c r="N6834" s="9">
        <v>0.22400475661263955</v>
      </c>
    </row>
    <row r="6835" spans="1:14" x14ac:dyDescent="0.25">
      <c r="A6835" s="2">
        <v>43750.708333333343</v>
      </c>
      <c r="B6835">
        <v>7.9976794562710074</v>
      </c>
      <c r="C6835">
        <v>2.0287746858715399</v>
      </c>
      <c r="E6835">
        <f t="shared" si="213"/>
        <v>8</v>
      </c>
      <c r="F6835">
        <f t="shared" si="213"/>
        <v>2</v>
      </c>
      <c r="G6835">
        <f>IF(OR(Tahiti!E6835&lt;2.5,F6835&lt;0.5),0,VLOOKUP(Tahiti!F6835,'Power Matrix'!$B$2:$AI$30,HLOOKUP(E6835,'Power Matrix'!$B$2:$AI$30,29)))</f>
        <v>16605.93005957031</v>
      </c>
      <c r="H6835">
        <f t="shared" si="212"/>
        <v>0.21596658721848683</v>
      </c>
      <c r="M6835">
        <v>17947.983316767601</v>
      </c>
      <c r="N6835" s="9">
        <v>0.2334205125783913</v>
      </c>
    </row>
    <row r="6836" spans="1:14" x14ac:dyDescent="0.25">
      <c r="A6836" s="2">
        <v>43750.75</v>
      </c>
      <c r="B6836">
        <v>7.9079488538137523</v>
      </c>
      <c r="C6836">
        <v>2.027298575483921</v>
      </c>
      <c r="E6836">
        <f t="shared" si="213"/>
        <v>8</v>
      </c>
      <c r="F6836">
        <f t="shared" si="213"/>
        <v>2</v>
      </c>
      <c r="G6836">
        <f>IF(OR(Tahiti!E6836&lt;2.5,F6836&lt;0.5),0,VLOOKUP(Tahiti!F6836,'Power Matrix'!$B$2:$AI$30,HLOOKUP(E6836,'Power Matrix'!$B$2:$AI$30,29)))</f>
        <v>16605.93005957031</v>
      </c>
      <c r="H6836">
        <f t="shared" si="212"/>
        <v>0.21596658721848683</v>
      </c>
      <c r="M6836">
        <v>17901.299144665267</v>
      </c>
      <c r="N6836" s="9">
        <v>0.23281336673982547</v>
      </c>
    </row>
    <row r="6837" spans="1:14" x14ac:dyDescent="0.25">
      <c r="A6837" s="2">
        <v>43750.791666666657</v>
      </c>
      <c r="B6837">
        <v>7.8736481648010397</v>
      </c>
      <c r="C6837">
        <v>2.0120265103197048</v>
      </c>
      <c r="E6837">
        <f t="shared" si="213"/>
        <v>8</v>
      </c>
      <c r="F6837">
        <f t="shared" si="213"/>
        <v>2</v>
      </c>
      <c r="G6837">
        <f>IF(OR(Tahiti!E6837&lt;2.5,F6837&lt;0.5),0,VLOOKUP(Tahiti!F6837,'Power Matrix'!$B$2:$AI$30,HLOOKUP(E6837,'Power Matrix'!$B$2:$AI$30,29)))</f>
        <v>16605.93005957031</v>
      </c>
      <c r="H6837">
        <f t="shared" si="212"/>
        <v>0.21596658721848683</v>
      </c>
      <c r="M6837">
        <v>17367.525831558116</v>
      </c>
      <c r="N6837" s="9">
        <v>0.22587143693372086</v>
      </c>
    </row>
    <row r="6838" spans="1:14" x14ac:dyDescent="0.25">
      <c r="A6838" s="2">
        <v>43750.833333333343</v>
      </c>
      <c r="B6838">
        <v>7.8781758557507189</v>
      </c>
      <c r="C6838">
        <v>1.9863081254892601</v>
      </c>
      <c r="E6838">
        <f t="shared" si="213"/>
        <v>8</v>
      </c>
      <c r="F6838">
        <f t="shared" si="213"/>
        <v>2</v>
      </c>
      <c r="G6838">
        <f>IF(OR(Tahiti!E6838&lt;2.5,F6838&lt;0.5),0,VLOOKUP(Tahiti!F6838,'Power Matrix'!$B$2:$AI$30,HLOOKUP(E6838,'Power Matrix'!$B$2:$AI$30,29)))</f>
        <v>16605.93005957031</v>
      </c>
      <c r="H6838">
        <f t="shared" si="212"/>
        <v>0.21596658721848683</v>
      </c>
      <c r="M6838">
        <v>16788.684484464171</v>
      </c>
      <c r="N6838" s="9">
        <v>0.21834337979462112</v>
      </c>
    </row>
    <row r="6839" spans="1:14" x14ac:dyDescent="0.25">
      <c r="A6839" s="2">
        <v>43750.875</v>
      </c>
      <c r="B6839">
        <v>7.8901124955271422</v>
      </c>
      <c r="C6839">
        <v>1.9577510668364699</v>
      </c>
      <c r="E6839">
        <f t="shared" si="213"/>
        <v>8</v>
      </c>
      <c r="F6839">
        <f t="shared" si="213"/>
        <v>2</v>
      </c>
      <c r="G6839">
        <f>IF(OR(Tahiti!E6839&lt;2.5,F6839&lt;0.5),0,VLOOKUP(Tahiti!F6839,'Power Matrix'!$B$2:$AI$30,HLOOKUP(E6839,'Power Matrix'!$B$2:$AI$30,29)))</f>
        <v>16605.93005957031</v>
      </c>
      <c r="H6839">
        <f t="shared" si="212"/>
        <v>0.21596658721848683</v>
      </c>
      <c r="M6839">
        <v>15726.787522803799</v>
      </c>
      <c r="N6839" s="9">
        <v>0.20453299627010374</v>
      </c>
    </row>
    <row r="6840" spans="1:14" x14ac:dyDescent="0.25">
      <c r="A6840" s="2">
        <v>43750.916666666657</v>
      </c>
      <c r="B6840">
        <v>7.9432099621188206</v>
      </c>
      <c r="C6840">
        <v>1.9184070476587689</v>
      </c>
      <c r="E6840">
        <f t="shared" si="213"/>
        <v>8</v>
      </c>
      <c r="F6840">
        <f t="shared" si="213"/>
        <v>2</v>
      </c>
      <c r="G6840">
        <f>IF(OR(Tahiti!E6840&lt;2.5,F6840&lt;0.5),0,VLOOKUP(Tahiti!F6840,'Power Matrix'!$B$2:$AI$30,HLOOKUP(E6840,'Power Matrix'!$B$2:$AI$30,29)))</f>
        <v>16605.93005957031</v>
      </c>
      <c r="H6840">
        <f t="shared" si="212"/>
        <v>0.21596658721848683</v>
      </c>
      <c r="M6840">
        <v>15218.971832139447</v>
      </c>
      <c r="N6840" s="9">
        <v>0.19792865545263238</v>
      </c>
    </row>
    <row r="6841" spans="1:14" x14ac:dyDescent="0.25">
      <c r="A6841" s="2">
        <v>43750.958333333343</v>
      </c>
      <c r="B6841">
        <v>7.9508933164576678</v>
      </c>
      <c r="C6841">
        <v>1.8909286850584699</v>
      </c>
      <c r="E6841">
        <f t="shared" si="213"/>
        <v>8</v>
      </c>
      <c r="F6841">
        <f t="shared" si="213"/>
        <v>2</v>
      </c>
      <c r="G6841">
        <f>IF(OR(Tahiti!E6841&lt;2.5,F6841&lt;0.5),0,VLOOKUP(Tahiti!F6841,'Power Matrix'!$B$2:$AI$30,HLOOKUP(E6841,'Power Matrix'!$B$2:$AI$30,29)))</f>
        <v>16605.93005957031</v>
      </c>
      <c r="H6841">
        <f t="shared" si="212"/>
        <v>0.21596658721848683</v>
      </c>
      <c r="M6841">
        <v>15312.340722306286</v>
      </c>
      <c r="N6841" s="9">
        <v>0.19914295423021472</v>
      </c>
    </row>
    <row r="6842" spans="1:14" x14ac:dyDescent="0.25">
      <c r="A6842" s="2">
        <v>43751</v>
      </c>
      <c r="B6842">
        <v>7.9063024207411416</v>
      </c>
      <c r="C6842">
        <v>1.8772462772347669</v>
      </c>
      <c r="E6842">
        <f t="shared" si="213"/>
        <v>8</v>
      </c>
      <c r="F6842">
        <f t="shared" si="213"/>
        <v>2</v>
      </c>
      <c r="G6842">
        <f>IF(OR(Tahiti!E6842&lt;2.5,F6842&lt;0.5),0,VLOOKUP(Tahiti!F6842,'Power Matrix'!$B$2:$AI$30,HLOOKUP(E6842,'Power Matrix'!$B$2:$AI$30,29)))</f>
        <v>16605.93005957031</v>
      </c>
      <c r="H6842">
        <f t="shared" si="212"/>
        <v>0.21596658721848683</v>
      </c>
      <c r="M6842">
        <v>15950.389698045048</v>
      </c>
      <c r="N6842" s="9">
        <v>0.20744102963726732</v>
      </c>
    </row>
    <row r="6843" spans="1:14" x14ac:dyDescent="0.25">
      <c r="A6843" s="2">
        <v>43751.041666666657</v>
      </c>
      <c r="B6843">
        <v>7.8154741962354803</v>
      </c>
      <c r="C6843">
        <v>1.876735315946745</v>
      </c>
      <c r="E6843">
        <f t="shared" si="213"/>
        <v>8</v>
      </c>
      <c r="F6843">
        <f t="shared" si="213"/>
        <v>2</v>
      </c>
      <c r="G6843">
        <f>IF(OR(Tahiti!E6843&lt;2.5,F6843&lt;0.5),0,VLOOKUP(Tahiti!F6843,'Power Matrix'!$B$2:$AI$30,HLOOKUP(E6843,'Power Matrix'!$B$2:$AI$30,29)))</f>
        <v>16605.93005957031</v>
      </c>
      <c r="H6843">
        <f t="shared" si="212"/>
        <v>0.21596658721848683</v>
      </c>
      <c r="M6843">
        <v>16915.455817779395</v>
      </c>
      <c r="N6843" s="9">
        <v>0.21999209035337458</v>
      </c>
    </row>
    <row r="6844" spans="1:14" x14ac:dyDescent="0.25">
      <c r="A6844" s="2">
        <v>43751.083333333343</v>
      </c>
      <c r="B6844">
        <v>7.7014587059572257</v>
      </c>
      <c r="C6844">
        <v>1.885024243507992</v>
      </c>
      <c r="E6844">
        <f t="shared" si="213"/>
        <v>7.5</v>
      </c>
      <c r="F6844">
        <f t="shared" si="213"/>
        <v>2</v>
      </c>
      <c r="G6844">
        <f>IF(OR(Tahiti!E6844&lt;2.5,F6844&lt;0.5),0,VLOOKUP(Tahiti!F6844,'Power Matrix'!$B$2:$AI$30,HLOOKUP(E6844,'Power Matrix'!$B$2:$AI$30,29)))</f>
        <v>20687.448569335938</v>
      </c>
      <c r="H6844">
        <f t="shared" si="212"/>
        <v>0.26904832489057573</v>
      </c>
      <c r="M6844">
        <v>17970.796520182761</v>
      </c>
      <c r="N6844" s="9">
        <v>0.23371720717302841</v>
      </c>
    </row>
    <row r="6845" spans="1:14" x14ac:dyDescent="0.25">
      <c r="A6845" s="2">
        <v>43751.125</v>
      </c>
      <c r="B6845">
        <v>7.5877176211910724</v>
      </c>
      <c r="C6845">
        <v>1.8972305409440759</v>
      </c>
      <c r="E6845">
        <f t="shared" si="213"/>
        <v>7.5</v>
      </c>
      <c r="F6845">
        <f t="shared" si="213"/>
        <v>2</v>
      </c>
      <c r="G6845">
        <f>IF(OR(Tahiti!E6845&lt;2.5,F6845&lt;0.5),0,VLOOKUP(Tahiti!F6845,'Power Matrix'!$B$2:$AI$30,HLOOKUP(E6845,'Power Matrix'!$B$2:$AI$30,29)))</f>
        <v>20687.448569335938</v>
      </c>
      <c r="H6845">
        <f t="shared" si="212"/>
        <v>0.26904832489057573</v>
      </c>
      <c r="M6845">
        <v>18694.398850655751</v>
      </c>
      <c r="N6845" s="9">
        <v>0.24312793727573184</v>
      </c>
    </row>
    <row r="6846" spans="1:14" x14ac:dyDescent="0.25">
      <c r="A6846" s="2">
        <v>43751.166666666657</v>
      </c>
      <c r="B6846">
        <v>7.5073168061452744</v>
      </c>
      <c r="C6846">
        <v>1.904043358117703</v>
      </c>
      <c r="E6846">
        <f t="shared" si="213"/>
        <v>7.5</v>
      </c>
      <c r="F6846">
        <f t="shared" si="213"/>
        <v>2</v>
      </c>
      <c r="G6846">
        <f>IF(OR(Tahiti!E6846&lt;2.5,F6846&lt;0.5),0,VLOOKUP(Tahiti!F6846,'Power Matrix'!$B$2:$AI$30,HLOOKUP(E6846,'Power Matrix'!$B$2:$AI$30,29)))</f>
        <v>20687.448569335938</v>
      </c>
      <c r="H6846">
        <f t="shared" si="212"/>
        <v>0.26904832489057573</v>
      </c>
      <c r="M6846">
        <v>19270.515164282788</v>
      </c>
      <c r="N6846" s="9">
        <v>0.25062055429337543</v>
      </c>
    </row>
    <row r="6847" spans="1:14" x14ac:dyDescent="0.25">
      <c r="A6847" s="2">
        <v>43751.208333333343</v>
      </c>
      <c r="B6847">
        <v>7.5130793218994096</v>
      </c>
      <c r="C6847">
        <v>1.9348145823519229</v>
      </c>
      <c r="E6847">
        <f t="shared" si="213"/>
        <v>7.5</v>
      </c>
      <c r="F6847">
        <f t="shared" si="213"/>
        <v>2</v>
      </c>
      <c r="G6847">
        <f>IF(OR(Tahiti!E6847&lt;2.5,F6847&lt;0.5),0,VLOOKUP(Tahiti!F6847,'Power Matrix'!$B$2:$AI$30,HLOOKUP(E6847,'Power Matrix'!$B$2:$AI$30,29)))</f>
        <v>20687.448569335938</v>
      </c>
      <c r="H6847">
        <f t="shared" si="212"/>
        <v>0.26904832489057573</v>
      </c>
      <c r="M6847">
        <v>19172.126431725199</v>
      </c>
      <c r="N6847" s="9">
        <v>0.24934097051060719</v>
      </c>
    </row>
    <row r="6848" spans="1:14" x14ac:dyDescent="0.25">
      <c r="A6848" s="2">
        <v>43751.25</v>
      </c>
      <c r="B6848">
        <v>7.4973010049535622</v>
      </c>
      <c r="C6848">
        <v>1.923857301397671</v>
      </c>
      <c r="E6848">
        <f t="shared" si="213"/>
        <v>7.5</v>
      </c>
      <c r="F6848">
        <f t="shared" si="213"/>
        <v>2</v>
      </c>
      <c r="G6848">
        <f>IF(OR(Tahiti!E6848&lt;2.5,F6848&lt;0.5),0,VLOOKUP(Tahiti!F6848,'Power Matrix'!$B$2:$AI$30,HLOOKUP(E6848,'Power Matrix'!$B$2:$AI$30,29)))</f>
        <v>20687.448569335938</v>
      </c>
      <c r="H6848">
        <f t="shared" si="212"/>
        <v>0.26904832489057573</v>
      </c>
      <c r="M6848">
        <v>18944.544928936939</v>
      </c>
      <c r="N6848" s="9">
        <v>0.24638118443901175</v>
      </c>
    </row>
    <row r="6849" spans="1:14" x14ac:dyDescent="0.25">
      <c r="A6849" s="2">
        <v>43751.291666666657</v>
      </c>
      <c r="B6849">
        <v>7.4930477195159852</v>
      </c>
      <c r="C6849">
        <v>1.9107994018148839</v>
      </c>
      <c r="E6849">
        <f t="shared" si="213"/>
        <v>7.5</v>
      </c>
      <c r="F6849">
        <f t="shared" si="213"/>
        <v>2</v>
      </c>
      <c r="G6849">
        <f>IF(OR(Tahiti!E6849&lt;2.5,F6849&lt;0.5),0,VLOOKUP(Tahiti!F6849,'Power Matrix'!$B$2:$AI$30,HLOOKUP(E6849,'Power Matrix'!$B$2:$AI$30,29)))</f>
        <v>20687.448569335938</v>
      </c>
      <c r="H6849">
        <f t="shared" si="212"/>
        <v>0.26904832489057573</v>
      </c>
      <c r="M6849">
        <v>18465.113006482778</v>
      </c>
      <c r="N6849" s="9">
        <v>0.24014598558070077</v>
      </c>
    </row>
    <row r="6850" spans="1:14" x14ac:dyDescent="0.25">
      <c r="A6850" s="2">
        <v>43751.333333333343</v>
      </c>
      <c r="B6850">
        <v>7.5089632392178842</v>
      </c>
      <c r="C6850">
        <v>1.893256397592793</v>
      </c>
      <c r="E6850">
        <f t="shared" si="213"/>
        <v>7.5</v>
      </c>
      <c r="F6850">
        <f t="shared" si="213"/>
        <v>2</v>
      </c>
      <c r="G6850">
        <f>IF(OR(Tahiti!E6850&lt;2.5,F6850&lt;0.5),0,VLOOKUP(Tahiti!F6850,'Power Matrix'!$B$2:$AI$30,HLOOKUP(E6850,'Power Matrix'!$B$2:$AI$30,29)))</f>
        <v>20687.448569335938</v>
      </c>
      <c r="H6850">
        <f t="shared" ref="H6850:H6913" si="214">G6850/$K$2</f>
        <v>0.26904832489057573</v>
      </c>
      <c r="M6850">
        <v>17913.204332426307</v>
      </c>
      <c r="N6850" s="9">
        <v>0.23296819834293531</v>
      </c>
    </row>
    <row r="6851" spans="1:14" x14ac:dyDescent="0.25">
      <c r="A6851" s="2">
        <v>43751.375</v>
      </c>
      <c r="B6851">
        <v>7.5332481270388847</v>
      </c>
      <c r="C6851">
        <v>1.874407603412422</v>
      </c>
      <c r="E6851">
        <f t="shared" ref="E6851:F6914" si="215">MROUND(B6851,0.5)</f>
        <v>7.5</v>
      </c>
      <c r="F6851">
        <f t="shared" si="215"/>
        <v>2</v>
      </c>
      <c r="G6851">
        <f>IF(OR(Tahiti!E6851&lt;2.5,F6851&lt;0.5),0,VLOOKUP(Tahiti!F6851,'Power Matrix'!$B$2:$AI$30,HLOOKUP(E6851,'Power Matrix'!$B$2:$AI$30,29)))</f>
        <v>20687.448569335938</v>
      </c>
      <c r="H6851">
        <f t="shared" si="214"/>
        <v>0.26904832489057573</v>
      </c>
      <c r="M6851">
        <v>15564.511188939354</v>
      </c>
      <c r="N6851" s="9">
        <v>0.20242252935237523</v>
      </c>
    </row>
    <row r="6852" spans="1:14" x14ac:dyDescent="0.25">
      <c r="A6852" s="2">
        <v>43751.416666666657</v>
      </c>
      <c r="B6852">
        <v>7.7253319855100724</v>
      </c>
      <c r="C6852">
        <v>1.820586347740762</v>
      </c>
      <c r="E6852">
        <f t="shared" si="215"/>
        <v>7.5</v>
      </c>
      <c r="F6852">
        <f t="shared" si="215"/>
        <v>2</v>
      </c>
      <c r="G6852">
        <f>IF(OR(Tahiti!E6852&lt;2.5,F6852&lt;0.5),0,VLOOKUP(Tahiti!F6852,'Power Matrix'!$B$2:$AI$30,HLOOKUP(E6852,'Power Matrix'!$B$2:$AI$30,29)))</f>
        <v>20687.448569335938</v>
      </c>
      <c r="H6852">
        <f t="shared" si="214"/>
        <v>0.26904832489057573</v>
      </c>
      <c r="M6852">
        <v>13771.985812460276</v>
      </c>
      <c r="N6852" s="9">
        <v>0.17911003876204659</v>
      </c>
    </row>
    <row r="6853" spans="1:14" x14ac:dyDescent="0.25">
      <c r="A6853" s="2">
        <v>43751.458333333343</v>
      </c>
      <c r="B6853">
        <v>7.884761588041159</v>
      </c>
      <c r="C6853">
        <v>1.7773249586882249</v>
      </c>
      <c r="E6853">
        <f t="shared" si="215"/>
        <v>8</v>
      </c>
      <c r="F6853">
        <f t="shared" si="215"/>
        <v>2</v>
      </c>
      <c r="G6853">
        <f>IF(OR(Tahiti!E6853&lt;2.5,F6853&lt;0.5),0,VLOOKUP(Tahiti!F6853,'Power Matrix'!$B$2:$AI$30,HLOOKUP(E6853,'Power Matrix'!$B$2:$AI$30,29)))</f>
        <v>16605.93005957031</v>
      </c>
      <c r="H6853">
        <f t="shared" si="214"/>
        <v>0.21596658721848683</v>
      </c>
      <c r="M6853">
        <v>12574.576672380335</v>
      </c>
      <c r="N6853" s="9">
        <v>0.16353726658421686</v>
      </c>
    </row>
    <row r="6854" spans="1:14" x14ac:dyDescent="0.25">
      <c r="A6854" s="2">
        <v>43751.5</v>
      </c>
      <c r="B6854">
        <v>8.0237479799206692</v>
      </c>
      <c r="C6854">
        <v>1.755523943732616</v>
      </c>
      <c r="E6854">
        <f t="shared" si="215"/>
        <v>8</v>
      </c>
      <c r="F6854">
        <f t="shared" si="215"/>
        <v>2</v>
      </c>
      <c r="G6854">
        <f>IF(OR(Tahiti!E6854&lt;2.5,F6854&lt;0.5),0,VLOOKUP(Tahiti!F6854,'Power Matrix'!$B$2:$AI$30,HLOOKUP(E6854,'Power Matrix'!$B$2:$AI$30,29)))</f>
        <v>16605.93005957031</v>
      </c>
      <c r="H6854">
        <f t="shared" si="214"/>
        <v>0.21596658721848683</v>
      </c>
      <c r="M6854">
        <v>11866.571011246207</v>
      </c>
      <c r="N6854" s="9">
        <v>0.15432937724012902</v>
      </c>
    </row>
    <row r="6855" spans="1:14" x14ac:dyDescent="0.25">
      <c r="A6855" s="2">
        <v>43751.541666666657</v>
      </c>
      <c r="B6855">
        <v>8.091114533141635</v>
      </c>
      <c r="C6855">
        <v>1.732587459248069</v>
      </c>
      <c r="E6855">
        <f t="shared" si="215"/>
        <v>8</v>
      </c>
      <c r="F6855">
        <f t="shared" si="215"/>
        <v>1.5</v>
      </c>
      <c r="G6855">
        <f>IF(OR(Tahiti!E6855&lt;2.5,F6855&lt;0.5),0,VLOOKUP(Tahiti!F6855,'Power Matrix'!$B$2:$AI$30,HLOOKUP(E6855,'Power Matrix'!$B$2:$AI$30,29)))</f>
        <v>8618.2321093749997</v>
      </c>
      <c r="H6855">
        <f t="shared" si="214"/>
        <v>0.11208346475275115</v>
      </c>
      <c r="M6855">
        <v>11567.988739448041</v>
      </c>
      <c r="N6855" s="9">
        <v>0.15044619851749019</v>
      </c>
    </row>
    <row r="6856" spans="1:14" x14ac:dyDescent="0.25">
      <c r="A6856" s="2">
        <v>43751.583333333343</v>
      </c>
      <c r="B6856">
        <v>8.1094997024524496</v>
      </c>
      <c r="C6856">
        <v>1.719132145330154</v>
      </c>
      <c r="E6856">
        <f t="shared" si="215"/>
        <v>8</v>
      </c>
      <c r="F6856">
        <f t="shared" si="215"/>
        <v>1.5</v>
      </c>
      <c r="G6856">
        <f>IF(OR(Tahiti!E6856&lt;2.5,F6856&lt;0.5),0,VLOOKUP(Tahiti!F6856,'Power Matrix'!$B$2:$AI$30,HLOOKUP(E6856,'Power Matrix'!$B$2:$AI$30,29)))</f>
        <v>8618.2321093749997</v>
      </c>
      <c r="H6856">
        <f t="shared" si="214"/>
        <v>0.11208346475275115</v>
      </c>
      <c r="M6856">
        <v>11559.062655156926</v>
      </c>
      <c r="N6856" s="9">
        <v>0.15033011131516905</v>
      </c>
    </row>
    <row r="6857" spans="1:14" x14ac:dyDescent="0.25">
      <c r="A6857" s="2">
        <v>43751.625</v>
      </c>
      <c r="B6857">
        <v>8.0926237634581959</v>
      </c>
      <c r="C6857">
        <v>1.7130006098738879</v>
      </c>
      <c r="E6857">
        <f t="shared" si="215"/>
        <v>8</v>
      </c>
      <c r="F6857">
        <f t="shared" si="215"/>
        <v>1.5</v>
      </c>
      <c r="G6857">
        <f>IF(OR(Tahiti!E6857&lt;2.5,F6857&lt;0.5),0,VLOOKUP(Tahiti!F6857,'Power Matrix'!$B$2:$AI$30,HLOOKUP(E6857,'Power Matrix'!$B$2:$AI$30,29)))</f>
        <v>8618.2321093749997</v>
      </c>
      <c r="H6857">
        <f t="shared" si="214"/>
        <v>0.11208346475275115</v>
      </c>
      <c r="M6857">
        <v>11808.330566275788</v>
      </c>
      <c r="N6857" s="9">
        <v>0.1535719375725153</v>
      </c>
    </row>
    <row r="6858" spans="1:14" x14ac:dyDescent="0.25">
      <c r="A6858" s="2">
        <v>43751.666666666657</v>
      </c>
      <c r="B6858">
        <v>8.0446027988403976</v>
      </c>
      <c r="C6858">
        <v>1.7136251181148039</v>
      </c>
      <c r="E6858">
        <f t="shared" si="215"/>
        <v>8</v>
      </c>
      <c r="F6858">
        <f t="shared" si="215"/>
        <v>1.5</v>
      </c>
      <c r="G6858">
        <f>IF(OR(Tahiti!E6858&lt;2.5,F6858&lt;0.5),0,VLOOKUP(Tahiti!F6858,'Power Matrix'!$B$2:$AI$30,HLOOKUP(E6858,'Power Matrix'!$B$2:$AI$30,29)))</f>
        <v>8618.2321093749997</v>
      </c>
      <c r="H6858">
        <f t="shared" si="214"/>
        <v>0.11208346475275115</v>
      </c>
      <c r="M6858">
        <v>12456.146293633308</v>
      </c>
      <c r="N6858" s="9">
        <v>0.16199703338786894</v>
      </c>
    </row>
    <row r="6859" spans="1:14" x14ac:dyDescent="0.25">
      <c r="A6859" s="2">
        <v>43751.708333333343</v>
      </c>
      <c r="B6859">
        <v>8.0129089621926521</v>
      </c>
      <c r="C6859">
        <v>1.744453115825471</v>
      </c>
      <c r="E6859">
        <f t="shared" si="215"/>
        <v>8</v>
      </c>
      <c r="F6859">
        <f t="shared" si="215"/>
        <v>1.5</v>
      </c>
      <c r="G6859">
        <f>IF(OR(Tahiti!E6859&lt;2.5,F6859&lt;0.5),0,VLOOKUP(Tahiti!F6859,'Power Matrix'!$B$2:$AI$30,HLOOKUP(E6859,'Power Matrix'!$B$2:$AI$30,29)))</f>
        <v>8618.2321093749997</v>
      </c>
      <c r="H6859">
        <f t="shared" si="214"/>
        <v>0.11208346475275115</v>
      </c>
      <c r="M6859">
        <v>13423.52269559938</v>
      </c>
      <c r="N6859" s="9">
        <v>0.17457814022410081</v>
      </c>
    </row>
    <row r="6860" spans="1:14" x14ac:dyDescent="0.25">
      <c r="A6860" s="2">
        <v>43751.75</v>
      </c>
      <c r="B6860">
        <v>7.8979330526220402</v>
      </c>
      <c r="C6860">
        <v>1.7615419322359871</v>
      </c>
      <c r="E6860">
        <f t="shared" si="215"/>
        <v>8</v>
      </c>
      <c r="F6860">
        <f t="shared" si="215"/>
        <v>2</v>
      </c>
      <c r="G6860">
        <f>IF(OR(Tahiti!E6860&lt;2.5,F6860&lt;0.5),0,VLOOKUP(Tahiti!F6860,'Power Matrix'!$B$2:$AI$30,HLOOKUP(E6860,'Power Matrix'!$B$2:$AI$30,29)))</f>
        <v>16605.93005957031</v>
      </c>
      <c r="H6860">
        <f t="shared" si="214"/>
        <v>0.21596658721848683</v>
      </c>
      <c r="M6860">
        <v>14731.581720009921</v>
      </c>
      <c r="N6860" s="9">
        <v>0.19158995723840858</v>
      </c>
    </row>
    <row r="6861" spans="1:14" x14ac:dyDescent="0.25">
      <c r="A6861" s="2">
        <v>43751.791666666657</v>
      </c>
      <c r="B6861">
        <v>7.7599070800348873</v>
      </c>
      <c r="C6861">
        <v>1.7870899966370919</v>
      </c>
      <c r="E6861">
        <f t="shared" si="215"/>
        <v>8</v>
      </c>
      <c r="F6861">
        <f t="shared" si="215"/>
        <v>2</v>
      </c>
      <c r="G6861">
        <f>IF(OR(Tahiti!E6861&lt;2.5,F6861&lt;0.5),0,VLOOKUP(Tahiti!F6861,'Power Matrix'!$B$2:$AI$30,HLOOKUP(E6861,'Power Matrix'!$B$2:$AI$30,29)))</f>
        <v>16605.93005957031</v>
      </c>
      <c r="H6861">
        <f t="shared" si="214"/>
        <v>0.21596658721848683</v>
      </c>
      <c r="M6861">
        <v>16039.44101697507</v>
      </c>
      <c r="N6861" s="9">
        <v>0.20859917671950848</v>
      </c>
    </row>
    <row r="6862" spans="1:14" x14ac:dyDescent="0.25">
      <c r="A6862" s="2">
        <v>43751.833333333343</v>
      </c>
      <c r="B6862">
        <v>7.6356013830528173</v>
      </c>
      <c r="C6862">
        <v>1.814227718378709</v>
      </c>
      <c r="E6862">
        <f t="shared" si="215"/>
        <v>7.5</v>
      </c>
      <c r="F6862">
        <f t="shared" si="215"/>
        <v>2</v>
      </c>
      <c r="G6862">
        <f>IF(OR(Tahiti!E6862&lt;2.5,F6862&lt;0.5),0,VLOOKUP(Tahiti!F6862,'Power Matrix'!$B$2:$AI$30,HLOOKUP(E6862,'Power Matrix'!$B$2:$AI$30,29)))</f>
        <v>20687.448569335938</v>
      </c>
      <c r="H6862">
        <f t="shared" si="214"/>
        <v>0.26904832489057573</v>
      </c>
      <c r="M6862">
        <v>17239.038594545313</v>
      </c>
      <c r="N6862" s="9">
        <v>0.2242004103791502</v>
      </c>
    </row>
    <row r="6863" spans="1:14" x14ac:dyDescent="0.25">
      <c r="A6863" s="2">
        <v>43751.875</v>
      </c>
      <c r="B6863">
        <v>7.5325621132586296</v>
      </c>
      <c r="C6863">
        <v>1.840343517544283</v>
      </c>
      <c r="E6863">
        <f t="shared" si="215"/>
        <v>7.5</v>
      </c>
      <c r="F6863">
        <f t="shared" si="215"/>
        <v>2</v>
      </c>
      <c r="G6863">
        <f>IF(OR(Tahiti!E6863&lt;2.5,F6863&lt;0.5),0,VLOOKUP(Tahiti!F6863,'Power Matrix'!$B$2:$AI$30,HLOOKUP(E6863,'Power Matrix'!$B$2:$AI$30,29)))</f>
        <v>20687.448569335938</v>
      </c>
      <c r="H6863">
        <f t="shared" si="214"/>
        <v>0.26904832489057573</v>
      </c>
      <c r="M6863">
        <v>14982.947954785777</v>
      </c>
      <c r="N6863" s="9">
        <v>0.19485907301207131</v>
      </c>
    </row>
    <row r="6864" spans="1:14" x14ac:dyDescent="0.25">
      <c r="A6864" s="2">
        <v>43751.916666666657</v>
      </c>
      <c r="B6864">
        <v>7.7390522611151571</v>
      </c>
      <c r="C6864">
        <v>1.7936189464284851</v>
      </c>
      <c r="E6864">
        <f t="shared" si="215"/>
        <v>7.5</v>
      </c>
      <c r="F6864">
        <f t="shared" si="215"/>
        <v>2</v>
      </c>
      <c r="G6864">
        <f>IF(OR(Tahiti!E6864&lt;2.5,F6864&lt;0.5),0,VLOOKUP(Tahiti!F6864,'Power Matrix'!$B$2:$AI$30,HLOOKUP(E6864,'Power Matrix'!$B$2:$AI$30,29)))</f>
        <v>20687.448569335938</v>
      </c>
      <c r="H6864">
        <f t="shared" si="214"/>
        <v>0.26904832489057573</v>
      </c>
      <c r="M6864">
        <v>13151.334659051085</v>
      </c>
      <c r="N6864" s="9">
        <v>0.17103822880968284</v>
      </c>
    </row>
    <row r="6865" spans="1:14" x14ac:dyDescent="0.25">
      <c r="A6865" s="2">
        <v>43751.958333333343</v>
      </c>
      <c r="B6865">
        <v>7.9196110880780743</v>
      </c>
      <c r="C6865">
        <v>1.7531962311982929</v>
      </c>
      <c r="E6865">
        <f t="shared" si="215"/>
        <v>8</v>
      </c>
      <c r="F6865">
        <f t="shared" si="215"/>
        <v>2</v>
      </c>
      <c r="G6865">
        <f>IF(OR(Tahiti!E6865&lt;2.5,F6865&lt;0.5),0,VLOOKUP(Tahiti!F6865,'Power Matrix'!$B$2:$AI$30,HLOOKUP(E6865,'Power Matrix'!$B$2:$AI$30,29)))</f>
        <v>16605.93005957031</v>
      </c>
      <c r="H6865">
        <f t="shared" si="214"/>
        <v>0.21596658721848683</v>
      </c>
      <c r="M6865">
        <v>12084.038714279013</v>
      </c>
      <c r="N6865" s="9">
        <v>0.15715762940725356</v>
      </c>
    </row>
    <row r="6866" spans="1:14" x14ac:dyDescent="0.25">
      <c r="A6866" s="2">
        <v>43752</v>
      </c>
      <c r="B6866">
        <v>8.1461328383180263</v>
      </c>
      <c r="C6866">
        <v>1.7660838103517389</v>
      </c>
      <c r="E6866">
        <f t="shared" si="215"/>
        <v>8</v>
      </c>
      <c r="F6866">
        <f t="shared" si="215"/>
        <v>2</v>
      </c>
      <c r="G6866">
        <f>IF(OR(Tahiti!E6866&lt;2.5,F6866&lt;0.5),0,VLOOKUP(Tahiti!F6866,'Power Matrix'!$B$2:$AI$30,HLOOKUP(E6866,'Power Matrix'!$B$2:$AI$30,29)))</f>
        <v>16605.93005957031</v>
      </c>
      <c r="H6866">
        <f t="shared" si="214"/>
        <v>0.21596658721848683</v>
      </c>
      <c r="M6866">
        <v>11190.777591104439</v>
      </c>
      <c r="N6866" s="9">
        <v>0.14554042063466871</v>
      </c>
    </row>
    <row r="6867" spans="1:14" x14ac:dyDescent="0.25">
      <c r="A6867" s="2">
        <v>43752.041666666657</v>
      </c>
      <c r="B6867">
        <v>8.2307869388013994</v>
      </c>
      <c r="C6867">
        <v>1.735426133070413</v>
      </c>
      <c r="E6867">
        <f t="shared" si="215"/>
        <v>8</v>
      </c>
      <c r="F6867">
        <f t="shared" si="215"/>
        <v>1.5</v>
      </c>
      <c r="G6867">
        <f>IF(OR(Tahiti!E6867&lt;2.5,F6867&lt;0.5),0,VLOOKUP(Tahiti!F6867,'Power Matrix'!$B$2:$AI$30,HLOOKUP(E6867,'Power Matrix'!$B$2:$AI$30,29)))</f>
        <v>8618.2321093749997</v>
      </c>
      <c r="H6867">
        <f t="shared" si="214"/>
        <v>0.11208346475275115</v>
      </c>
      <c r="M6867">
        <v>10702.921559211478</v>
      </c>
      <c r="N6867" s="9">
        <v>0.13919566295247673</v>
      </c>
    </row>
    <row r="6868" spans="1:14" x14ac:dyDescent="0.25">
      <c r="A6868" s="2">
        <v>43752.083333333343</v>
      </c>
      <c r="B6868">
        <v>8.2622063699370436</v>
      </c>
      <c r="C6868">
        <v>1.7122625546800789</v>
      </c>
      <c r="E6868">
        <f t="shared" si="215"/>
        <v>8.5</v>
      </c>
      <c r="F6868">
        <f t="shared" si="215"/>
        <v>1.5</v>
      </c>
      <c r="G6868">
        <f>IF(OR(Tahiti!E6868&lt;2.5,F6868&lt;0.5),0,VLOOKUP(Tahiti!F6868,'Power Matrix'!$B$2:$AI$30,HLOOKUP(E6868,'Power Matrix'!$B$2:$AI$30,29)))</f>
        <v>6895.9877133789059</v>
      </c>
      <c r="H6868">
        <f t="shared" si="214"/>
        <v>8.9685005694742512E-2</v>
      </c>
      <c r="M6868">
        <v>10690.292231835265</v>
      </c>
      <c r="N6868" s="9">
        <v>0.13903141363166741</v>
      </c>
    </row>
    <row r="6869" spans="1:14" x14ac:dyDescent="0.25">
      <c r="A6869" s="2">
        <v>43752.125</v>
      </c>
      <c r="B6869">
        <v>8.2281800864364332</v>
      </c>
      <c r="C6869">
        <v>1.6995452959559729</v>
      </c>
      <c r="E6869">
        <f t="shared" si="215"/>
        <v>8</v>
      </c>
      <c r="F6869">
        <f t="shared" si="215"/>
        <v>1.5</v>
      </c>
      <c r="G6869">
        <f>IF(OR(Tahiti!E6869&lt;2.5,F6869&lt;0.5),0,VLOOKUP(Tahiti!F6869,'Power Matrix'!$B$2:$AI$30,HLOOKUP(E6869,'Power Matrix'!$B$2:$AI$30,29)))</f>
        <v>8618.2321093749997</v>
      </c>
      <c r="H6869">
        <f t="shared" si="214"/>
        <v>0.11208346475275115</v>
      </c>
      <c r="M6869">
        <v>11495.894771895291</v>
      </c>
      <c r="N6869" s="9">
        <v>0.14950858839366912</v>
      </c>
    </row>
    <row r="6870" spans="1:14" x14ac:dyDescent="0.25">
      <c r="A6870" s="2">
        <v>43752.166666666657</v>
      </c>
      <c r="B6870">
        <v>8.3438420097872985</v>
      </c>
      <c r="C6870">
        <v>1.8012265922723689</v>
      </c>
      <c r="E6870">
        <f t="shared" si="215"/>
        <v>8.5</v>
      </c>
      <c r="F6870">
        <f t="shared" si="215"/>
        <v>2</v>
      </c>
      <c r="G6870">
        <f>IF(OR(Tahiti!E6870&lt;2.5,F6870&lt;0.5),0,VLOOKUP(Tahiti!F6870,'Power Matrix'!$B$2:$AI$30,HLOOKUP(E6870,'Power Matrix'!$B$2:$AI$30,29)))</f>
        <v>13072.929897460937</v>
      </c>
      <c r="H6870">
        <f t="shared" si="214"/>
        <v>0.17001854426539822</v>
      </c>
      <c r="M6870">
        <v>12383.636081716231</v>
      </c>
      <c r="N6870" s="9">
        <v>0.16105400984399038</v>
      </c>
    </row>
    <row r="6871" spans="1:14" x14ac:dyDescent="0.25">
      <c r="A6871" s="2">
        <v>43752.208333333343</v>
      </c>
      <c r="B6871">
        <v>8.1786498915020776</v>
      </c>
      <c r="C6871">
        <v>1.798387918450024</v>
      </c>
      <c r="E6871">
        <f t="shared" si="215"/>
        <v>8</v>
      </c>
      <c r="F6871">
        <f t="shared" si="215"/>
        <v>2</v>
      </c>
      <c r="G6871">
        <f>IF(OR(Tahiti!E6871&lt;2.5,F6871&lt;0.5),0,VLOOKUP(Tahiti!F6871,'Power Matrix'!$B$2:$AI$30,HLOOKUP(E6871,'Power Matrix'!$B$2:$AI$30,29)))</f>
        <v>16605.93005957031</v>
      </c>
      <c r="H6871">
        <f t="shared" si="214"/>
        <v>0.21596658721848683</v>
      </c>
      <c r="M6871">
        <v>13581.837755048913</v>
      </c>
      <c r="N6871" s="9">
        <v>0.17663708922541088</v>
      </c>
    </row>
    <row r="6872" spans="1:14" x14ac:dyDescent="0.25">
      <c r="A6872" s="2">
        <v>43752.25</v>
      </c>
      <c r="B6872">
        <v>7.9895844936640081</v>
      </c>
      <c r="C6872">
        <v>1.8064497521054841</v>
      </c>
      <c r="E6872">
        <f t="shared" si="215"/>
        <v>8</v>
      </c>
      <c r="F6872">
        <f t="shared" si="215"/>
        <v>2</v>
      </c>
      <c r="G6872">
        <f>IF(OR(Tahiti!E6872&lt;2.5,F6872&lt;0.5),0,VLOOKUP(Tahiti!F6872,'Power Matrix'!$B$2:$AI$30,HLOOKUP(E6872,'Power Matrix'!$B$2:$AI$30,29)))</f>
        <v>16605.93005957031</v>
      </c>
      <c r="H6872">
        <f t="shared" si="214"/>
        <v>0.21596658721848683</v>
      </c>
      <c r="M6872">
        <v>15238.649658736465</v>
      </c>
      <c r="N6872" s="9">
        <v>0.19818457325072916</v>
      </c>
    </row>
    <row r="6873" spans="1:14" x14ac:dyDescent="0.25">
      <c r="A6873" s="2">
        <v>43752.291666666657</v>
      </c>
      <c r="B6873">
        <v>7.7863872119527002</v>
      </c>
      <c r="C6873">
        <v>1.8250714523800671</v>
      </c>
      <c r="E6873">
        <f t="shared" si="215"/>
        <v>8</v>
      </c>
      <c r="F6873">
        <f t="shared" si="215"/>
        <v>2</v>
      </c>
      <c r="G6873">
        <f>IF(OR(Tahiti!E6873&lt;2.5,F6873&lt;0.5),0,VLOOKUP(Tahiti!F6873,'Power Matrix'!$B$2:$AI$30,HLOOKUP(E6873,'Power Matrix'!$B$2:$AI$30,29)))</f>
        <v>16605.93005957031</v>
      </c>
      <c r="H6873">
        <f t="shared" si="214"/>
        <v>0.21596658721848683</v>
      </c>
      <c r="M6873">
        <v>16787.029994868317</v>
      </c>
      <c r="N6873" s="9">
        <v>0.21832186251311356</v>
      </c>
    </row>
    <row r="6874" spans="1:14" x14ac:dyDescent="0.25">
      <c r="A6874" s="2">
        <v>43752.333333333343</v>
      </c>
      <c r="B6874">
        <v>7.6114536979878684</v>
      </c>
      <c r="C6874">
        <v>1.8447718487071409</v>
      </c>
      <c r="E6874">
        <f t="shared" si="215"/>
        <v>7.5</v>
      </c>
      <c r="F6874">
        <f t="shared" si="215"/>
        <v>2</v>
      </c>
      <c r="G6874">
        <f>IF(OR(Tahiti!E6874&lt;2.5,F6874&lt;0.5),0,VLOOKUP(Tahiti!F6874,'Power Matrix'!$B$2:$AI$30,HLOOKUP(E6874,'Power Matrix'!$B$2:$AI$30,29)))</f>
        <v>20687.448569335938</v>
      </c>
      <c r="H6874">
        <f t="shared" si="214"/>
        <v>0.26904832489057573</v>
      </c>
      <c r="M6874">
        <v>17893.744339411587</v>
      </c>
      <c r="N6874" s="9">
        <v>0.232715113555408</v>
      </c>
    </row>
    <row r="6875" spans="1:14" x14ac:dyDescent="0.25">
      <c r="A6875" s="2">
        <v>43752.375</v>
      </c>
      <c r="B6875">
        <v>7.4914012864433754</v>
      </c>
      <c r="C6875">
        <v>1.8582839361015031</v>
      </c>
      <c r="E6875">
        <f t="shared" si="215"/>
        <v>7.5</v>
      </c>
      <c r="F6875">
        <f t="shared" si="215"/>
        <v>2</v>
      </c>
      <c r="G6875">
        <f>IF(OR(Tahiti!E6875&lt;2.5,F6875&lt;0.5),0,VLOOKUP(Tahiti!F6875,'Power Matrix'!$B$2:$AI$30,HLOOKUP(E6875,'Power Matrix'!$B$2:$AI$30,29)))</f>
        <v>20687.448569335938</v>
      </c>
      <c r="H6875">
        <f t="shared" si="214"/>
        <v>0.26904832489057573</v>
      </c>
      <c r="M6875">
        <v>15388.652554569071</v>
      </c>
      <c r="N6875" s="9">
        <v>0.20013541932716711</v>
      </c>
    </row>
    <row r="6876" spans="1:14" x14ac:dyDescent="0.25">
      <c r="A6876" s="2">
        <v>43752.416666666657</v>
      </c>
      <c r="B6876">
        <v>7.6855431862553267</v>
      </c>
      <c r="C6876">
        <v>1.7969685815388521</v>
      </c>
      <c r="E6876">
        <f t="shared" si="215"/>
        <v>7.5</v>
      </c>
      <c r="F6876">
        <f t="shared" si="215"/>
        <v>2</v>
      </c>
      <c r="G6876">
        <f>IF(OR(Tahiti!E6876&lt;2.5,F6876&lt;0.5),0,VLOOKUP(Tahiti!F6876,'Power Matrix'!$B$2:$AI$30,HLOOKUP(E6876,'Power Matrix'!$B$2:$AI$30,29)))</f>
        <v>20687.448569335938</v>
      </c>
      <c r="H6876">
        <f t="shared" si="214"/>
        <v>0.26904832489057573</v>
      </c>
      <c r="M6876">
        <v>13230.516351489425</v>
      </c>
      <c r="N6876" s="9">
        <v>0.17206801755583767</v>
      </c>
    </row>
    <row r="6877" spans="1:14" x14ac:dyDescent="0.25">
      <c r="A6877" s="2">
        <v>43752.458333333343</v>
      </c>
      <c r="B6877">
        <v>7.873099353776837</v>
      </c>
      <c r="C6877">
        <v>1.741273801144444</v>
      </c>
      <c r="E6877">
        <f t="shared" si="215"/>
        <v>8</v>
      </c>
      <c r="F6877">
        <f t="shared" si="215"/>
        <v>1.5</v>
      </c>
      <c r="G6877">
        <f>IF(OR(Tahiti!E6877&lt;2.5,F6877&lt;0.5),0,VLOOKUP(Tahiti!F6877,'Power Matrix'!$B$2:$AI$30,HLOOKUP(E6877,'Power Matrix'!$B$2:$AI$30,29)))</f>
        <v>8618.2321093749997</v>
      </c>
      <c r="H6877">
        <f t="shared" si="214"/>
        <v>0.11208346475275115</v>
      </c>
      <c r="M6877">
        <v>11618.240914871631</v>
      </c>
      <c r="N6877" s="9">
        <v>0.15109974762874856</v>
      </c>
    </row>
    <row r="6878" spans="1:14" x14ac:dyDescent="0.25">
      <c r="A6878" s="2">
        <v>43752.5</v>
      </c>
      <c r="B6878">
        <v>8.0259432240174817</v>
      </c>
      <c r="C6878">
        <v>1.6956846995575841</v>
      </c>
      <c r="E6878">
        <f t="shared" si="215"/>
        <v>8</v>
      </c>
      <c r="F6878">
        <f t="shared" si="215"/>
        <v>1.5</v>
      </c>
      <c r="G6878">
        <f>IF(OR(Tahiti!E6878&lt;2.5,F6878&lt;0.5),0,VLOOKUP(Tahiti!F6878,'Power Matrix'!$B$2:$AI$30,HLOOKUP(E6878,'Power Matrix'!$B$2:$AI$30,29)))</f>
        <v>8618.2321093749997</v>
      </c>
      <c r="H6878">
        <f t="shared" si="214"/>
        <v>0.11208346475275115</v>
      </c>
      <c r="M6878">
        <v>10470.990952431566</v>
      </c>
      <c r="N6878" s="9">
        <v>0.13617931508978356</v>
      </c>
    </row>
    <row r="6879" spans="1:14" x14ac:dyDescent="0.25">
      <c r="A6879" s="2">
        <v>43752.541666666657</v>
      </c>
      <c r="B6879">
        <v>8.1368030509065683</v>
      </c>
      <c r="C6879">
        <v>1.655091663898052</v>
      </c>
      <c r="E6879">
        <f t="shared" si="215"/>
        <v>8</v>
      </c>
      <c r="F6879">
        <f t="shared" si="215"/>
        <v>1.5</v>
      </c>
      <c r="G6879">
        <f>IF(OR(Tahiti!E6879&lt;2.5,F6879&lt;0.5),0,VLOOKUP(Tahiti!F6879,'Power Matrix'!$B$2:$AI$30,HLOOKUP(E6879,'Power Matrix'!$B$2:$AI$30,29)))</f>
        <v>8618.2321093749997</v>
      </c>
      <c r="H6879">
        <f t="shared" si="214"/>
        <v>0.11208346475275115</v>
      </c>
      <c r="M6879">
        <v>9628.1070884586297</v>
      </c>
      <c r="N6879" s="9">
        <v>0.12521728219170244</v>
      </c>
    </row>
    <row r="6880" spans="1:14" x14ac:dyDescent="0.25">
      <c r="A6880" s="2">
        <v>43752.583333333343</v>
      </c>
      <c r="B6880">
        <v>8.2259848423396207</v>
      </c>
      <c r="C6880">
        <v>1.6247178539989611</v>
      </c>
      <c r="E6880">
        <f t="shared" si="215"/>
        <v>8</v>
      </c>
      <c r="F6880">
        <f t="shared" si="215"/>
        <v>1.5</v>
      </c>
      <c r="G6880">
        <f>IF(OR(Tahiti!E6880&lt;2.5,F6880&lt;0.5),0,VLOOKUP(Tahiti!F6880,'Power Matrix'!$B$2:$AI$30,HLOOKUP(E6880,'Power Matrix'!$B$2:$AI$30,29)))</f>
        <v>8618.2321093749997</v>
      </c>
      <c r="H6880">
        <f t="shared" si="214"/>
        <v>0.11208346475275115</v>
      </c>
      <c r="M6880">
        <v>9015.5934818166916</v>
      </c>
      <c r="N6880" s="9">
        <v>0.11725130420407917</v>
      </c>
    </row>
    <row r="6881" spans="1:14" x14ac:dyDescent="0.25">
      <c r="A6881" s="2">
        <v>43752.625</v>
      </c>
      <c r="B6881">
        <v>8.2875888798064512</v>
      </c>
      <c r="C6881">
        <v>1.5999078447916659</v>
      </c>
      <c r="E6881">
        <f t="shared" si="215"/>
        <v>8.5</v>
      </c>
      <c r="F6881">
        <f t="shared" si="215"/>
        <v>1.5</v>
      </c>
      <c r="G6881">
        <f>IF(OR(Tahiti!E6881&lt;2.5,F6881&lt;0.5),0,VLOOKUP(Tahiti!F6881,'Power Matrix'!$B$2:$AI$30,HLOOKUP(E6881,'Power Matrix'!$B$2:$AI$30,29)))</f>
        <v>6895.9877133789059</v>
      </c>
      <c r="H6881">
        <f t="shared" si="214"/>
        <v>8.9685005694742512E-2</v>
      </c>
      <c r="M6881">
        <v>8548.1908995211579</v>
      </c>
      <c r="N6881" s="9">
        <v>0.11117255159915775</v>
      </c>
    </row>
    <row r="6882" spans="1:14" x14ac:dyDescent="0.25">
      <c r="A6882" s="2">
        <v>43752.666666666657</v>
      </c>
      <c r="B6882">
        <v>8.3224383798433657</v>
      </c>
      <c r="C6882">
        <v>1.576290078589756</v>
      </c>
      <c r="E6882">
        <f t="shared" si="215"/>
        <v>8.5</v>
      </c>
      <c r="F6882">
        <f t="shared" si="215"/>
        <v>1.5</v>
      </c>
      <c r="G6882">
        <f>IF(OR(Tahiti!E6882&lt;2.5,F6882&lt;0.5),0,VLOOKUP(Tahiti!F6882,'Power Matrix'!$B$2:$AI$30,HLOOKUP(E6882,'Power Matrix'!$B$2:$AI$30,29)))</f>
        <v>6895.9877133789059</v>
      </c>
      <c r="H6882">
        <f t="shared" si="214"/>
        <v>8.9685005694742512E-2</v>
      </c>
      <c r="M6882">
        <v>8742.4435768221774</v>
      </c>
      <c r="N6882" s="9">
        <v>0.11369888331593443</v>
      </c>
    </row>
    <row r="6883" spans="1:14" x14ac:dyDescent="0.25">
      <c r="A6883" s="2">
        <v>43752.708333333343</v>
      </c>
      <c r="B6883">
        <v>8.6879465219628287</v>
      </c>
      <c r="C6883">
        <v>1.7072097152763051</v>
      </c>
      <c r="E6883">
        <f t="shared" si="215"/>
        <v>8.5</v>
      </c>
      <c r="F6883">
        <f t="shared" si="215"/>
        <v>1.5</v>
      </c>
      <c r="G6883">
        <f>IF(OR(Tahiti!E6883&lt;2.5,F6883&lt;0.5),0,VLOOKUP(Tahiti!F6883,'Power Matrix'!$B$2:$AI$30,HLOOKUP(E6883,'Power Matrix'!$B$2:$AI$30,29)))</f>
        <v>6895.9877133789059</v>
      </c>
      <c r="H6883">
        <f t="shared" si="214"/>
        <v>8.9685005694742512E-2</v>
      </c>
      <c r="M6883">
        <v>8607.8329800460015</v>
      </c>
      <c r="N6883" s="9">
        <v>0.11194822008300041</v>
      </c>
    </row>
    <row r="6884" spans="1:14" x14ac:dyDescent="0.25">
      <c r="A6884" s="2">
        <v>43752.75</v>
      </c>
      <c r="B6884">
        <v>8.6386907325405726</v>
      </c>
      <c r="C6884">
        <v>1.6796178057231119</v>
      </c>
      <c r="E6884">
        <f t="shared" si="215"/>
        <v>8.5</v>
      </c>
      <c r="F6884">
        <f t="shared" si="215"/>
        <v>1.5</v>
      </c>
      <c r="G6884">
        <f>IF(OR(Tahiti!E6884&lt;2.5,F6884&lt;0.5),0,VLOOKUP(Tahiti!F6884,'Power Matrix'!$B$2:$AI$30,HLOOKUP(E6884,'Power Matrix'!$B$2:$AI$30,29)))</f>
        <v>6895.9877133789059</v>
      </c>
      <c r="H6884">
        <f t="shared" si="214"/>
        <v>8.9685005694742512E-2</v>
      </c>
      <c r="M6884">
        <v>8496.7293192519319</v>
      </c>
      <c r="N6884" s="9">
        <v>0.11050327370689926</v>
      </c>
    </row>
    <row r="6885" spans="1:14" x14ac:dyDescent="0.25">
      <c r="A6885" s="2">
        <v>43752.791666666657</v>
      </c>
      <c r="B6885">
        <v>8.6002739608463354</v>
      </c>
      <c r="C6885">
        <v>1.658384525531972</v>
      </c>
      <c r="E6885">
        <f t="shared" si="215"/>
        <v>8.5</v>
      </c>
      <c r="F6885">
        <f t="shared" si="215"/>
        <v>1.5</v>
      </c>
      <c r="G6885">
        <f>IF(OR(Tahiti!E6885&lt;2.5,F6885&lt;0.5),0,VLOOKUP(Tahiti!F6885,'Power Matrix'!$B$2:$AI$30,HLOOKUP(E6885,'Power Matrix'!$B$2:$AI$30,29)))</f>
        <v>6895.9877133789059</v>
      </c>
      <c r="H6885">
        <f t="shared" si="214"/>
        <v>8.9685005694742512E-2</v>
      </c>
      <c r="M6885">
        <v>8348.430162336279</v>
      </c>
      <c r="N6885" s="9">
        <v>0.10857458541856908</v>
      </c>
    </row>
    <row r="6886" spans="1:14" x14ac:dyDescent="0.25">
      <c r="A6886" s="2">
        <v>43752.833333333343</v>
      </c>
      <c r="B6886">
        <v>8.5791447364145057</v>
      </c>
      <c r="C6886">
        <v>1.6397060517809421</v>
      </c>
      <c r="E6886">
        <f t="shared" si="215"/>
        <v>8.5</v>
      </c>
      <c r="F6886">
        <f t="shared" si="215"/>
        <v>1.5</v>
      </c>
      <c r="G6886">
        <f>IF(OR(Tahiti!E6886&lt;2.5,F6886&lt;0.5),0,VLOOKUP(Tahiti!F6886,'Power Matrix'!$B$2:$AI$30,HLOOKUP(E6886,'Power Matrix'!$B$2:$AI$30,29)))</f>
        <v>6895.9877133789059</v>
      </c>
      <c r="H6886">
        <f t="shared" si="214"/>
        <v>8.9685005694742512E-2</v>
      </c>
      <c r="M6886">
        <v>8184.1840312518761</v>
      </c>
      <c r="N6886" s="9">
        <v>0.10643850052089025</v>
      </c>
    </row>
    <row r="6887" spans="1:14" x14ac:dyDescent="0.25">
      <c r="A6887" s="2">
        <v>43752.875</v>
      </c>
      <c r="B6887">
        <v>8.5700893545151491</v>
      </c>
      <c r="C6887">
        <v>1.6234120640406819</v>
      </c>
      <c r="E6887">
        <f t="shared" si="215"/>
        <v>8.5</v>
      </c>
      <c r="F6887">
        <f t="shared" si="215"/>
        <v>1.5</v>
      </c>
      <c r="G6887">
        <f>IF(OR(Tahiti!E6887&lt;2.5,F6887&lt;0.5),0,VLOOKUP(Tahiti!F6887,'Power Matrix'!$B$2:$AI$30,HLOOKUP(E6887,'Power Matrix'!$B$2:$AI$30,29)))</f>
        <v>6895.9877133789059</v>
      </c>
      <c r="H6887">
        <f t="shared" si="214"/>
        <v>8.9685005694742512E-2</v>
      </c>
      <c r="M6887">
        <v>7899.7447772571159</v>
      </c>
      <c r="N6887" s="9">
        <v>0.10273925725254797</v>
      </c>
    </row>
    <row r="6888" spans="1:14" x14ac:dyDescent="0.25">
      <c r="A6888" s="2">
        <v>43752.916666666657</v>
      </c>
      <c r="B6888">
        <v>8.5934138230437931</v>
      </c>
      <c r="C6888">
        <v>1.6060961537243781</v>
      </c>
      <c r="E6888">
        <f t="shared" si="215"/>
        <v>8.5</v>
      </c>
      <c r="F6888">
        <f t="shared" si="215"/>
        <v>1.5</v>
      </c>
      <c r="G6888">
        <f>IF(OR(Tahiti!E6888&lt;2.5,F6888&lt;0.5),0,VLOOKUP(Tahiti!F6888,'Power Matrix'!$B$2:$AI$30,HLOOKUP(E6888,'Power Matrix'!$B$2:$AI$30,29)))</f>
        <v>6895.9877133789059</v>
      </c>
      <c r="H6888">
        <f t="shared" si="214"/>
        <v>8.9685005694742512E-2</v>
      </c>
      <c r="M6888">
        <v>7870.900050367738</v>
      </c>
      <c r="N6888" s="9">
        <v>0.10236412034625209</v>
      </c>
    </row>
    <row r="6889" spans="1:14" x14ac:dyDescent="0.25">
      <c r="A6889" s="2">
        <v>43752.958333333343</v>
      </c>
      <c r="B6889">
        <v>8.5757146675132336</v>
      </c>
      <c r="C6889">
        <v>1.598829148739175</v>
      </c>
      <c r="E6889">
        <f t="shared" si="215"/>
        <v>8.5</v>
      </c>
      <c r="F6889">
        <f t="shared" si="215"/>
        <v>1.5</v>
      </c>
      <c r="G6889">
        <f>IF(OR(Tahiti!E6889&lt;2.5,F6889&lt;0.5),0,VLOOKUP(Tahiti!F6889,'Power Matrix'!$B$2:$AI$30,HLOOKUP(E6889,'Power Matrix'!$B$2:$AI$30,29)))</f>
        <v>6895.9877133789059</v>
      </c>
      <c r="H6889">
        <f t="shared" si="214"/>
        <v>8.9685005694742512E-2</v>
      </c>
      <c r="M6889">
        <v>8291.0037776497666</v>
      </c>
      <c r="N6889" s="9">
        <v>0.10782773292196983</v>
      </c>
    </row>
    <row r="6890" spans="1:14" x14ac:dyDescent="0.25">
      <c r="A6890" s="2">
        <v>43753</v>
      </c>
      <c r="B6890">
        <v>8.4820051851305038</v>
      </c>
      <c r="C6890">
        <v>1.606777435441741</v>
      </c>
      <c r="E6890">
        <f t="shared" si="215"/>
        <v>8.5</v>
      </c>
      <c r="F6890">
        <f t="shared" si="215"/>
        <v>1.5</v>
      </c>
      <c r="G6890">
        <f>IF(OR(Tahiti!E6890&lt;2.5,F6890&lt;0.5),0,VLOOKUP(Tahiti!F6890,'Power Matrix'!$B$2:$AI$30,HLOOKUP(E6890,'Power Matrix'!$B$2:$AI$30,29)))</f>
        <v>6895.9877133789059</v>
      </c>
      <c r="H6890">
        <f t="shared" si="214"/>
        <v>8.9685005694742512E-2</v>
      </c>
      <c r="M6890">
        <v>8685.843969650301</v>
      </c>
      <c r="N6890" s="9">
        <v>0.11296278338288779</v>
      </c>
    </row>
    <row r="6891" spans="1:14" x14ac:dyDescent="0.25">
      <c r="A6891" s="2">
        <v>43753.041666666657</v>
      </c>
      <c r="B6891">
        <v>8.4114829685203674</v>
      </c>
      <c r="C6891">
        <v>1.614271534332731</v>
      </c>
      <c r="E6891">
        <f t="shared" si="215"/>
        <v>8.5</v>
      </c>
      <c r="F6891">
        <f t="shared" si="215"/>
        <v>1.5</v>
      </c>
      <c r="G6891">
        <f>IF(OR(Tahiti!E6891&lt;2.5,F6891&lt;0.5),0,VLOOKUP(Tahiti!F6891,'Power Matrix'!$B$2:$AI$30,HLOOKUP(E6891,'Power Matrix'!$B$2:$AI$30,29)))</f>
        <v>6895.9877133789059</v>
      </c>
      <c r="H6891">
        <f t="shared" si="214"/>
        <v>8.9685005694742512E-2</v>
      </c>
      <c r="M6891">
        <v>8739.5140876957412</v>
      </c>
      <c r="N6891" s="9">
        <v>0.11366078416900427</v>
      </c>
    </row>
    <row r="6892" spans="1:14" x14ac:dyDescent="0.25">
      <c r="A6892" s="2">
        <v>43753.083333333343</v>
      </c>
      <c r="B6892">
        <v>8.4025647893770632</v>
      </c>
      <c r="C6892">
        <v>1.615463777338116</v>
      </c>
      <c r="E6892">
        <f t="shared" si="215"/>
        <v>8.5</v>
      </c>
      <c r="F6892">
        <f t="shared" si="215"/>
        <v>1.5</v>
      </c>
      <c r="G6892">
        <f>IF(OR(Tahiti!E6892&lt;2.5,F6892&lt;0.5),0,VLOOKUP(Tahiti!F6892,'Power Matrix'!$B$2:$AI$30,HLOOKUP(E6892,'Power Matrix'!$B$2:$AI$30,29)))</f>
        <v>6895.9877133789059</v>
      </c>
      <c r="H6892">
        <f t="shared" si="214"/>
        <v>8.9685005694742512E-2</v>
      </c>
      <c r="M6892">
        <v>8563.9003904922101</v>
      </c>
      <c r="N6892" s="9">
        <v>0.11137685964703647</v>
      </c>
    </row>
    <row r="6893" spans="1:14" x14ac:dyDescent="0.25">
      <c r="A6893" s="2">
        <v>43753.125</v>
      </c>
      <c r="B6893">
        <v>8.4357678563413678</v>
      </c>
      <c r="C6893">
        <v>1.6128521974215591</v>
      </c>
      <c r="E6893">
        <f t="shared" si="215"/>
        <v>8.5</v>
      </c>
      <c r="F6893">
        <f t="shared" si="215"/>
        <v>1.5</v>
      </c>
      <c r="G6893">
        <f>IF(OR(Tahiti!E6893&lt;2.5,F6893&lt;0.5),0,VLOOKUP(Tahiti!F6893,'Power Matrix'!$B$2:$AI$30,HLOOKUP(E6893,'Power Matrix'!$B$2:$AI$30,29)))</f>
        <v>6895.9877133789059</v>
      </c>
      <c r="H6893">
        <f t="shared" si="214"/>
        <v>8.9685005694742512E-2</v>
      </c>
      <c r="M6893">
        <v>8354.7813735384025</v>
      </c>
      <c r="N6893" s="9">
        <v>0.10865718539362636</v>
      </c>
    </row>
    <row r="6894" spans="1:14" x14ac:dyDescent="0.25">
      <c r="A6894" s="2">
        <v>43753.166666666657</v>
      </c>
      <c r="B6894">
        <v>8.4796727382776389</v>
      </c>
      <c r="C6894">
        <v>1.611092219651705</v>
      </c>
      <c r="E6894">
        <f t="shared" si="215"/>
        <v>8.5</v>
      </c>
      <c r="F6894">
        <f t="shared" si="215"/>
        <v>1.5</v>
      </c>
      <c r="G6894">
        <f>IF(OR(Tahiti!E6894&lt;2.5,F6894&lt;0.5),0,VLOOKUP(Tahiti!F6894,'Power Matrix'!$B$2:$AI$30,HLOOKUP(E6894,'Power Matrix'!$B$2:$AI$30,29)))</f>
        <v>6895.9877133789059</v>
      </c>
      <c r="H6894">
        <f t="shared" si="214"/>
        <v>8.9685005694742512E-2</v>
      </c>
      <c r="M6894">
        <v>8174.5329070449225</v>
      </c>
      <c r="N6894" s="9">
        <v>0.10631298389210889</v>
      </c>
    </row>
    <row r="6895" spans="1:14" x14ac:dyDescent="0.25">
      <c r="A6895" s="2">
        <v>43753.208333333343</v>
      </c>
      <c r="B6895">
        <v>8.5300261497483003</v>
      </c>
      <c r="C6895">
        <v>1.6115464074632799</v>
      </c>
      <c r="E6895">
        <f t="shared" si="215"/>
        <v>8.5</v>
      </c>
      <c r="F6895">
        <f t="shared" si="215"/>
        <v>1.5</v>
      </c>
      <c r="G6895">
        <f>IF(OR(Tahiti!E6895&lt;2.5,F6895&lt;0.5),0,VLOOKUP(Tahiti!F6895,'Power Matrix'!$B$2:$AI$30,HLOOKUP(E6895,'Power Matrix'!$B$2:$AI$30,29)))</f>
        <v>6895.9877133789059</v>
      </c>
      <c r="H6895">
        <f t="shared" si="214"/>
        <v>8.9685005694742512E-2</v>
      </c>
      <c r="M6895">
        <v>7929.0298729260139</v>
      </c>
      <c r="N6895" s="9">
        <v>0.10312012132631582</v>
      </c>
    </row>
    <row r="6896" spans="1:14" x14ac:dyDescent="0.25">
      <c r="A6896" s="2">
        <v>43753.25</v>
      </c>
      <c r="B6896">
        <v>8.6045272462839115</v>
      </c>
      <c r="C6896">
        <v>1.611659954416174</v>
      </c>
      <c r="E6896">
        <f t="shared" si="215"/>
        <v>8.5</v>
      </c>
      <c r="F6896">
        <f t="shared" si="215"/>
        <v>1.5</v>
      </c>
      <c r="G6896">
        <f>IF(OR(Tahiti!E6896&lt;2.5,F6896&lt;0.5),0,VLOOKUP(Tahiti!F6896,'Power Matrix'!$B$2:$AI$30,HLOOKUP(E6896,'Power Matrix'!$B$2:$AI$30,29)))</f>
        <v>6895.9877133789059</v>
      </c>
      <c r="H6896">
        <f t="shared" si="214"/>
        <v>8.9685005694742512E-2</v>
      </c>
      <c r="M6896">
        <v>7654.8418748119029</v>
      </c>
      <c r="N6896" s="9">
        <v>9.9554199632882603E-2</v>
      </c>
    </row>
    <row r="6897" spans="1:14" x14ac:dyDescent="0.25">
      <c r="A6897" s="2">
        <v>43753.291666666657</v>
      </c>
      <c r="B6897">
        <v>8.6923370101564554</v>
      </c>
      <c r="C6897">
        <v>1.6131360648037929</v>
      </c>
      <c r="E6897">
        <f t="shared" si="215"/>
        <v>8.5</v>
      </c>
      <c r="F6897">
        <f t="shared" si="215"/>
        <v>1.5</v>
      </c>
      <c r="G6897">
        <f>IF(OR(Tahiti!E6897&lt;2.5,F6897&lt;0.5),0,VLOOKUP(Tahiti!F6897,'Power Matrix'!$B$2:$AI$30,HLOOKUP(E6897,'Power Matrix'!$B$2:$AI$30,29)))</f>
        <v>6895.9877133789059</v>
      </c>
      <c r="H6897">
        <f t="shared" si="214"/>
        <v>8.9685005694742512E-2</v>
      </c>
      <c r="M6897">
        <v>7344.2842729796157</v>
      </c>
      <c r="N6897" s="9">
        <v>9.5515277079556773E-2</v>
      </c>
    </row>
    <row r="6898" spans="1:14" x14ac:dyDescent="0.25">
      <c r="A6898" s="2">
        <v>43753.333333333343</v>
      </c>
      <c r="B6898">
        <v>8.7971599157793037</v>
      </c>
      <c r="C6898">
        <v>1.616599246867054</v>
      </c>
      <c r="E6898">
        <f t="shared" si="215"/>
        <v>9</v>
      </c>
      <c r="F6898">
        <f t="shared" si="215"/>
        <v>1.5</v>
      </c>
      <c r="G6898">
        <f>IF(OR(Tahiti!E6898&lt;2.5,F6898&lt;0.5),0,VLOOKUP(Tahiti!F6898,'Power Matrix'!$B$2:$AI$30,HLOOKUP(E6898,'Power Matrix'!$B$2:$AI$30,29)))</f>
        <v>5520.5645905761721</v>
      </c>
      <c r="H6898">
        <f t="shared" si="214"/>
        <v>7.179709235610314E-2</v>
      </c>
      <c r="M6898">
        <v>7038.7879783619192</v>
      </c>
      <c r="N6898" s="9">
        <v>9.1542178797598683E-2</v>
      </c>
    </row>
    <row r="6899" spans="1:14" x14ac:dyDescent="0.25">
      <c r="A6899" s="2">
        <v>43753.375</v>
      </c>
      <c r="B6899">
        <v>8.9077453371562871</v>
      </c>
      <c r="C6899">
        <v>1.622787555799766</v>
      </c>
      <c r="E6899">
        <f t="shared" si="215"/>
        <v>9</v>
      </c>
      <c r="F6899">
        <f t="shared" si="215"/>
        <v>1.5</v>
      </c>
      <c r="G6899">
        <f>IF(OR(Tahiti!E6899&lt;2.5,F6899&lt;0.5),0,VLOOKUP(Tahiti!F6899,'Power Matrix'!$B$2:$AI$30,HLOOKUP(E6899,'Power Matrix'!$B$2:$AI$30,29)))</f>
        <v>5520.5645905761721</v>
      </c>
      <c r="H6899">
        <f t="shared" si="214"/>
        <v>7.179709235610314E-2</v>
      </c>
      <c r="M6899">
        <v>6562.7368256599084</v>
      </c>
      <c r="N6899" s="9">
        <v>8.5350948166499005E-2</v>
      </c>
    </row>
    <row r="6900" spans="1:14" x14ac:dyDescent="0.25">
      <c r="A6900" s="2">
        <v>43753.416666666657</v>
      </c>
      <c r="B6900">
        <v>9.0974967487746117</v>
      </c>
      <c r="C6900">
        <v>1.6222198210352969</v>
      </c>
      <c r="E6900">
        <f t="shared" si="215"/>
        <v>9</v>
      </c>
      <c r="F6900">
        <f t="shared" si="215"/>
        <v>1.5</v>
      </c>
      <c r="G6900">
        <f>IF(OR(Tahiti!E6900&lt;2.5,F6900&lt;0.5),0,VLOOKUP(Tahiti!F6900,'Power Matrix'!$B$2:$AI$30,HLOOKUP(E6900,'Power Matrix'!$B$2:$AI$30,29)))</f>
        <v>5520.5645905761721</v>
      </c>
      <c r="H6900">
        <f t="shared" si="214"/>
        <v>7.179709235610314E-2</v>
      </c>
      <c r="M6900">
        <v>6371.5697436346873</v>
      </c>
      <c r="N6900" s="9">
        <v>8.2864745817917876E-2</v>
      </c>
    </row>
    <row r="6901" spans="1:14" x14ac:dyDescent="0.25">
      <c r="A6901" s="2">
        <v>43753.458333333343</v>
      </c>
      <c r="B6901">
        <v>9.2596704064267144</v>
      </c>
      <c r="C6901">
        <v>1.630054560784969</v>
      </c>
      <c r="E6901">
        <f t="shared" si="215"/>
        <v>9.5</v>
      </c>
      <c r="F6901">
        <f t="shared" si="215"/>
        <v>1.5</v>
      </c>
      <c r="G6901">
        <f>IF(OR(Tahiti!E6901&lt;2.5,F6901&lt;0.5),0,VLOOKUP(Tahiti!F6901,'Power Matrix'!$B$2:$AI$30,HLOOKUP(E6901,'Power Matrix'!$B$2:$AI$30,29)))</f>
        <v>4785.6687273254392</v>
      </c>
      <c r="H6901">
        <f t="shared" si="214"/>
        <v>6.2239485466401998E-2</v>
      </c>
      <c r="M6901">
        <v>6036.2452889847636</v>
      </c>
      <c r="N6901" s="9">
        <v>7.8503720698659449E-2</v>
      </c>
    </row>
    <row r="6902" spans="1:14" x14ac:dyDescent="0.25">
      <c r="A6902" s="2">
        <v>43753.5</v>
      </c>
      <c r="B6902">
        <v>9.3742347077291726</v>
      </c>
      <c r="C6902">
        <v>1.6143283078091779</v>
      </c>
      <c r="E6902">
        <f t="shared" si="215"/>
        <v>9.5</v>
      </c>
      <c r="F6902">
        <f t="shared" si="215"/>
        <v>1.5</v>
      </c>
      <c r="G6902">
        <f>IF(OR(Tahiti!E6902&lt;2.5,F6902&lt;0.5),0,VLOOKUP(Tahiti!F6902,'Power Matrix'!$B$2:$AI$30,HLOOKUP(E6902,'Power Matrix'!$B$2:$AI$30,29)))</f>
        <v>4785.6687273254392</v>
      </c>
      <c r="H6902">
        <f t="shared" si="214"/>
        <v>6.2239485466401998E-2</v>
      </c>
      <c r="M6902">
        <v>5742.680293256295</v>
      </c>
      <c r="N6902" s="9">
        <v>7.4685793605201833E-2</v>
      </c>
    </row>
    <row r="6903" spans="1:14" x14ac:dyDescent="0.25">
      <c r="A6903" s="2">
        <v>43753.541666666657</v>
      </c>
      <c r="B6903">
        <v>9.5715322709302946</v>
      </c>
      <c r="C6903">
        <v>1.6274997543448591</v>
      </c>
      <c r="E6903">
        <f t="shared" si="215"/>
        <v>9.5</v>
      </c>
      <c r="F6903">
        <f t="shared" si="215"/>
        <v>1.5</v>
      </c>
      <c r="G6903">
        <f>IF(OR(Tahiti!E6903&lt;2.5,F6903&lt;0.5),0,VLOOKUP(Tahiti!F6903,'Power Matrix'!$B$2:$AI$30,HLOOKUP(E6903,'Power Matrix'!$B$2:$AI$30,29)))</f>
        <v>4785.6687273254392</v>
      </c>
      <c r="H6903">
        <f t="shared" si="214"/>
        <v>6.2239485466401998E-2</v>
      </c>
      <c r="M6903">
        <v>5297.9535316768997</v>
      </c>
      <c r="N6903" s="9">
        <v>6.8901948879415323E-2</v>
      </c>
    </row>
    <row r="6904" spans="1:14" x14ac:dyDescent="0.25">
      <c r="A6904" s="2">
        <v>43753.583333333343</v>
      </c>
      <c r="B6904">
        <v>9.7662229817664485</v>
      </c>
      <c r="C6904">
        <v>1.6436234216557779</v>
      </c>
      <c r="E6904">
        <f t="shared" si="215"/>
        <v>10</v>
      </c>
      <c r="F6904">
        <f t="shared" si="215"/>
        <v>1.5</v>
      </c>
      <c r="G6904">
        <f>IF(OR(Tahiti!E6904&lt;2.5,F6904&lt;0.5),0,VLOOKUP(Tahiti!F6904,'Power Matrix'!$B$2:$AI$30,HLOOKUP(E6904,'Power Matrix'!$B$2:$AI$30,29)))</f>
        <v>3644.0790712890621</v>
      </c>
      <c r="H6904">
        <f t="shared" si="214"/>
        <v>4.7392667424071749E-2</v>
      </c>
      <c r="M6904">
        <v>4835.3675279310937</v>
      </c>
      <c r="N6904" s="9">
        <v>6.2885837754269591E-2</v>
      </c>
    </row>
    <row r="6905" spans="1:14" x14ac:dyDescent="0.25">
      <c r="A6905" s="2">
        <v>43753.625</v>
      </c>
      <c r="B6905">
        <v>9.9606392870905012</v>
      </c>
      <c r="C6905">
        <v>1.6616773871658921</v>
      </c>
      <c r="E6905">
        <f t="shared" si="215"/>
        <v>10</v>
      </c>
      <c r="F6905">
        <f t="shared" si="215"/>
        <v>1.5</v>
      </c>
      <c r="G6905">
        <f>IF(OR(Tahiti!E6905&lt;2.5,F6905&lt;0.5),0,VLOOKUP(Tahiti!F6905,'Power Matrix'!$B$2:$AI$30,HLOOKUP(E6905,'Power Matrix'!$B$2:$AI$30,29)))</f>
        <v>3644.0790712890621</v>
      </c>
      <c r="H6905">
        <f t="shared" si="214"/>
        <v>4.7392667424071749E-2</v>
      </c>
      <c r="M6905">
        <v>4632.4159401986872</v>
      </c>
      <c r="N6905" s="9">
        <v>6.0246373319686616E-2</v>
      </c>
    </row>
    <row r="6906" spans="1:14" x14ac:dyDescent="0.25">
      <c r="A6906" s="2">
        <v>43753.666666666657</v>
      </c>
      <c r="B6906">
        <v>10.1708339093604</v>
      </c>
      <c r="C6906">
        <v>1.679731352676006</v>
      </c>
      <c r="E6906">
        <f t="shared" si="215"/>
        <v>10</v>
      </c>
      <c r="F6906">
        <f t="shared" si="215"/>
        <v>1.5</v>
      </c>
      <c r="G6906">
        <f>IF(OR(Tahiti!E6906&lt;2.5,F6906&lt;0.5),0,VLOOKUP(Tahiti!F6906,'Power Matrix'!$B$2:$AI$30,HLOOKUP(E6906,'Power Matrix'!$B$2:$AI$30,29)))</f>
        <v>3644.0790712890621</v>
      </c>
      <c r="H6906">
        <f t="shared" si="214"/>
        <v>4.7392667424071749E-2</v>
      </c>
      <c r="M6906">
        <v>4464.4530696257034</v>
      </c>
      <c r="N6906" s="9">
        <v>5.8061950777536356E-2</v>
      </c>
    </row>
    <row r="6907" spans="1:14" x14ac:dyDescent="0.25">
      <c r="A6907" s="2">
        <v>43753.708333333343</v>
      </c>
      <c r="B6907">
        <v>10.399139295429009</v>
      </c>
      <c r="C6907">
        <v>1.696536301704288</v>
      </c>
      <c r="E6907">
        <f t="shared" si="215"/>
        <v>10.5</v>
      </c>
      <c r="F6907">
        <f t="shared" si="215"/>
        <v>1.5</v>
      </c>
      <c r="G6907">
        <f>IF(OR(Tahiti!E6907&lt;2.5,F6907&lt;0.5),0,VLOOKUP(Tahiti!F6907,'Power Matrix'!$B$2:$AI$30,HLOOKUP(E6907,'Power Matrix'!$B$2:$AI$30,29)))</f>
        <v>3213.1816189743035</v>
      </c>
      <c r="H6907">
        <f t="shared" si="214"/>
        <v>4.178867825371347E-2</v>
      </c>
      <c r="M6907">
        <v>4218.5346580080768</v>
      </c>
      <c r="N6907" s="9">
        <v>5.4863686065610588E-2</v>
      </c>
    </row>
    <row r="6908" spans="1:14" x14ac:dyDescent="0.25">
      <c r="A6908" s="2">
        <v>43753.75</v>
      </c>
      <c r="B6908">
        <v>10.628267898033929</v>
      </c>
      <c r="C6908">
        <v>1.7132844772561231</v>
      </c>
      <c r="E6908">
        <f t="shared" si="215"/>
        <v>10.5</v>
      </c>
      <c r="F6908">
        <f t="shared" si="215"/>
        <v>1.5</v>
      </c>
      <c r="G6908">
        <f>IF(OR(Tahiti!E6908&lt;2.5,F6908&lt;0.5),0,VLOOKUP(Tahiti!F6908,'Power Matrix'!$B$2:$AI$30,HLOOKUP(E6908,'Power Matrix'!$B$2:$AI$30,29)))</f>
        <v>3213.1816189743035</v>
      </c>
      <c r="H6908">
        <f t="shared" si="214"/>
        <v>4.178867825371347E-2</v>
      </c>
      <c r="M6908">
        <v>3923.367394736566</v>
      </c>
      <c r="N6908" s="9">
        <v>5.1024920858779237E-2</v>
      </c>
    </row>
    <row r="6909" spans="1:14" x14ac:dyDescent="0.25">
      <c r="A6909" s="2">
        <v>43753.791666666657</v>
      </c>
      <c r="B6909">
        <v>10.851359579372611</v>
      </c>
      <c r="C6909">
        <v>1.7294649180434889</v>
      </c>
      <c r="E6909">
        <f t="shared" si="215"/>
        <v>11</v>
      </c>
      <c r="F6909">
        <f t="shared" si="215"/>
        <v>1.5</v>
      </c>
      <c r="G6909">
        <f>IF(OR(Tahiti!E6909&lt;2.5,F6909&lt;0.5),0,VLOOKUP(Tahiti!F6909,'Power Matrix'!$B$2:$AI$30,HLOOKUP(E6909,'Power Matrix'!$B$2:$AI$30,29)))</f>
        <v>2419.2972768554687</v>
      </c>
      <c r="H6909">
        <f t="shared" si="214"/>
        <v>3.1463903224639621E-2</v>
      </c>
      <c r="M6909">
        <v>3726.2049435648778</v>
      </c>
      <c r="N6909" s="9">
        <v>4.8460746399651429E-2</v>
      </c>
    </row>
    <row r="6910" spans="1:14" x14ac:dyDescent="0.25">
      <c r="A6910" s="2">
        <v>43753.833333333343</v>
      </c>
      <c r="B6910">
        <v>11.05345923903551</v>
      </c>
      <c r="C6910">
        <v>1.746213093595324</v>
      </c>
      <c r="E6910">
        <f t="shared" si="215"/>
        <v>11</v>
      </c>
      <c r="F6910">
        <f t="shared" si="215"/>
        <v>1.5</v>
      </c>
      <c r="G6910">
        <f>IF(OR(Tahiti!E6910&lt;2.5,F6910&lt;0.5),0,VLOOKUP(Tahiti!F6910,'Power Matrix'!$B$2:$AI$30,HLOOKUP(E6910,'Power Matrix'!$B$2:$AI$30,29)))</f>
        <v>2419.2972768554687</v>
      </c>
      <c r="H6910">
        <f t="shared" si="214"/>
        <v>3.1463903224639621E-2</v>
      </c>
      <c r="M6910">
        <v>3726.3529851808348</v>
      </c>
      <c r="N6910" s="9">
        <v>4.84626717385193E-2</v>
      </c>
    </row>
    <row r="6911" spans="1:14" x14ac:dyDescent="0.25">
      <c r="A6911" s="2">
        <v>43753.875</v>
      </c>
      <c r="B6911">
        <v>11.21920016834494</v>
      </c>
      <c r="C6911">
        <v>1.763756097817416</v>
      </c>
      <c r="E6911">
        <f t="shared" si="215"/>
        <v>11</v>
      </c>
      <c r="F6911">
        <f t="shared" si="215"/>
        <v>2</v>
      </c>
      <c r="G6911">
        <f>IF(OR(Tahiti!E6911&lt;2.5,F6911&lt;0.5),0,VLOOKUP(Tahiti!F6911,'Power Matrix'!$B$2:$AI$30,HLOOKUP(E6911,'Power Matrix'!$B$2:$AI$30,29)))</f>
        <v>5134.9565752461758</v>
      </c>
      <c r="H6911">
        <f t="shared" si="214"/>
        <v>6.6782109950651036E-2</v>
      </c>
      <c r="M6911">
        <v>3684.6549380658835</v>
      </c>
      <c r="N6911" s="9">
        <v>4.7920372397177877E-2</v>
      </c>
    </row>
    <row r="6912" spans="1:14" x14ac:dyDescent="0.25">
      <c r="A6912" s="2">
        <v>43753.916666666657</v>
      </c>
      <c r="B6912">
        <v>11.411832837840331</v>
      </c>
      <c r="C6912">
        <v>1.776643676970862</v>
      </c>
      <c r="E6912">
        <f t="shared" si="215"/>
        <v>11.5</v>
      </c>
      <c r="F6912">
        <f t="shared" si="215"/>
        <v>2</v>
      </c>
      <c r="G6912">
        <f>IF(OR(Tahiti!E6912&lt;2.5,F6912&lt;0.5),0,VLOOKUP(Tahiti!F6912,'Power Matrix'!$B$2:$AI$30,HLOOKUP(E6912,'Power Matrix'!$B$2:$AI$30,29)))</f>
        <v>4817.1968975524887</v>
      </c>
      <c r="H6912">
        <f t="shared" si="214"/>
        <v>6.2649521598118402E-2</v>
      </c>
      <c r="M6912">
        <v>3663.2651598238872</v>
      </c>
      <c r="N6912" s="9">
        <v>4.7642190001247052E-2</v>
      </c>
    </row>
    <row r="6913" spans="1:14" x14ac:dyDescent="0.25">
      <c r="A6913" s="2">
        <v>43753.958333333343</v>
      </c>
      <c r="B6913">
        <v>11.57057642659116</v>
      </c>
      <c r="C6913">
        <v>1.788168692689583</v>
      </c>
      <c r="E6913">
        <f t="shared" si="215"/>
        <v>11.5</v>
      </c>
      <c r="F6913">
        <f t="shared" si="215"/>
        <v>2</v>
      </c>
      <c r="G6913">
        <f>IF(OR(Tahiti!E6913&lt;2.5,F6913&lt;0.5),0,VLOOKUP(Tahiti!F6913,'Power Matrix'!$B$2:$AI$30,HLOOKUP(E6913,'Power Matrix'!$B$2:$AI$30,29)))</f>
        <v>4817.1968975524887</v>
      </c>
      <c r="H6913">
        <f t="shared" si="214"/>
        <v>6.2649521598118402E-2</v>
      </c>
      <c r="M6913">
        <v>3516.3192222841894</v>
      </c>
      <c r="N6913" s="9">
        <v>4.5731100857889971E-2</v>
      </c>
    </row>
    <row r="6914" spans="1:14" x14ac:dyDescent="0.25">
      <c r="A6914" s="2">
        <v>43754</v>
      </c>
      <c r="B6914">
        <v>11.567969574226201</v>
      </c>
      <c r="C6914">
        <v>1.761030970947965</v>
      </c>
      <c r="E6914">
        <f t="shared" si="215"/>
        <v>11.5</v>
      </c>
      <c r="F6914">
        <f t="shared" si="215"/>
        <v>2</v>
      </c>
      <c r="G6914">
        <f>IF(OR(Tahiti!E6914&lt;2.5,F6914&lt;0.5),0,VLOOKUP(Tahiti!F6914,'Power Matrix'!$B$2:$AI$30,HLOOKUP(E6914,'Power Matrix'!$B$2:$AI$30,29)))</f>
        <v>4817.1968975524887</v>
      </c>
      <c r="H6914">
        <f t="shared" ref="H6914:H6977" si="216">G6914/$K$2</f>
        <v>6.2649521598118402E-2</v>
      </c>
      <c r="M6914">
        <v>3522.7007248793198</v>
      </c>
      <c r="N6914" s="9">
        <v>4.5814094784309776E-2</v>
      </c>
    </row>
    <row r="6915" spans="1:14" x14ac:dyDescent="0.25">
      <c r="A6915" s="2">
        <v>43754.041666666657</v>
      </c>
      <c r="B6915">
        <v>11.67238087158089</v>
      </c>
      <c r="C6915">
        <v>1.771534064090641</v>
      </c>
      <c r="E6915">
        <f t="shared" ref="E6915:F6978" si="217">MROUND(B6915,0.5)</f>
        <v>11.5</v>
      </c>
      <c r="F6915">
        <f t="shared" si="217"/>
        <v>2</v>
      </c>
      <c r="G6915">
        <f>IF(OR(Tahiti!E6915&lt;2.5,F6915&lt;0.5),0,VLOOKUP(Tahiti!F6915,'Power Matrix'!$B$2:$AI$30,HLOOKUP(E6915,'Power Matrix'!$B$2:$AI$30,29)))</f>
        <v>4817.1968975524887</v>
      </c>
      <c r="H6915">
        <f t="shared" si="216"/>
        <v>6.2649521598118402E-2</v>
      </c>
      <c r="M6915">
        <v>3543.5058157413232</v>
      </c>
      <c r="N6915" s="9">
        <v>4.6084673093167008E-2</v>
      </c>
    </row>
    <row r="6916" spans="1:14" x14ac:dyDescent="0.25">
      <c r="A6916" s="2">
        <v>43754.083333333343</v>
      </c>
      <c r="B6916">
        <v>11.747430779140711</v>
      </c>
      <c r="C6916">
        <v>1.7812991020395079</v>
      </c>
      <c r="E6916">
        <f t="shared" si="217"/>
        <v>11.5</v>
      </c>
      <c r="F6916">
        <f t="shared" si="217"/>
        <v>2</v>
      </c>
      <c r="G6916">
        <f>IF(OR(Tahiti!E6916&lt;2.5,F6916&lt;0.5),0,VLOOKUP(Tahiti!F6916,'Power Matrix'!$B$2:$AI$30,HLOOKUP(E6916,'Power Matrix'!$B$2:$AI$30,29)))</f>
        <v>4817.1968975524887</v>
      </c>
      <c r="H6916">
        <f t="shared" si="216"/>
        <v>6.2649521598118402E-2</v>
      </c>
      <c r="M6916">
        <v>3572.3490664633305</v>
      </c>
      <c r="N6916" s="9">
        <v>4.645979080133137E-2</v>
      </c>
    </row>
    <row r="6917" spans="1:14" x14ac:dyDescent="0.25">
      <c r="A6917" s="2">
        <v>43754.125</v>
      </c>
      <c r="B6917">
        <v>11.80052824573238</v>
      </c>
      <c r="C6917">
        <v>1.7902125378416709</v>
      </c>
      <c r="E6917">
        <f t="shared" si="217"/>
        <v>12</v>
      </c>
      <c r="F6917">
        <f t="shared" si="217"/>
        <v>2</v>
      </c>
      <c r="G6917">
        <f>IF(OR(Tahiti!E6917&lt;2.5,F6917&lt;0.5),0,VLOOKUP(Tahiti!F6917,'Power Matrix'!$B$2:$AI$30,HLOOKUP(E6917,'Power Matrix'!$B$2:$AI$30,29)))</f>
        <v>4842.1955969421379</v>
      </c>
      <c r="H6917">
        <f t="shared" si="216"/>
        <v>6.2974639418843653E-2</v>
      </c>
      <c r="M6917">
        <v>3602.2499573523778</v>
      </c>
      <c r="N6917" s="9">
        <v>4.684866353174847E-2</v>
      </c>
    </row>
    <row r="6918" spans="1:14" x14ac:dyDescent="0.25">
      <c r="A6918" s="2">
        <v>43754.166666666657</v>
      </c>
      <c r="B6918">
        <v>11.83839620640242</v>
      </c>
      <c r="C6918">
        <v>1.7978769571620019</v>
      </c>
      <c r="E6918">
        <f t="shared" si="217"/>
        <v>12</v>
      </c>
      <c r="F6918">
        <f t="shared" si="217"/>
        <v>2</v>
      </c>
      <c r="G6918">
        <f>IF(OR(Tahiti!E6918&lt;2.5,F6918&lt;0.5),0,VLOOKUP(Tahiti!F6918,'Power Matrix'!$B$2:$AI$30,HLOOKUP(E6918,'Power Matrix'!$B$2:$AI$30,29)))</f>
        <v>4842.1955969421379</v>
      </c>
      <c r="H6918">
        <f t="shared" si="216"/>
        <v>6.2974639418843653E-2</v>
      </c>
      <c r="M6918">
        <v>3628.9287903323866</v>
      </c>
      <c r="N6918" s="9">
        <v>4.7195632144281616E-2</v>
      </c>
    </row>
    <row r="6919" spans="1:14" x14ac:dyDescent="0.25">
      <c r="A6919" s="2">
        <v>43754.208333333343</v>
      </c>
      <c r="B6919">
        <v>11.86268109422342</v>
      </c>
      <c r="C6919">
        <v>1.8038949456653739</v>
      </c>
      <c r="E6919">
        <f t="shared" si="217"/>
        <v>12</v>
      </c>
      <c r="F6919">
        <f t="shared" si="217"/>
        <v>2</v>
      </c>
      <c r="G6919">
        <f>IF(OR(Tahiti!E6919&lt;2.5,F6919&lt;0.5),0,VLOOKUP(Tahiti!F6919,'Power Matrix'!$B$2:$AI$30,HLOOKUP(E6919,'Power Matrix'!$B$2:$AI$30,29)))</f>
        <v>4842.1955969421379</v>
      </c>
      <c r="H6919">
        <f t="shared" si="216"/>
        <v>6.2974639418843653E-2</v>
      </c>
      <c r="M6919">
        <v>3657.3571651400275</v>
      </c>
      <c r="N6919" s="9">
        <v>4.756535422961311E-2</v>
      </c>
    </row>
    <row r="6920" spans="1:14" x14ac:dyDescent="0.25">
      <c r="A6920" s="2">
        <v>43754.25</v>
      </c>
      <c r="B6920">
        <v>11.88518234621576</v>
      </c>
      <c r="C6920">
        <v>1.8099697076451919</v>
      </c>
      <c r="E6920">
        <f t="shared" si="217"/>
        <v>12</v>
      </c>
      <c r="F6920">
        <f t="shared" si="217"/>
        <v>2</v>
      </c>
      <c r="G6920">
        <f>IF(OR(Tahiti!E6920&lt;2.5,F6920&lt;0.5),0,VLOOKUP(Tahiti!F6920,'Power Matrix'!$B$2:$AI$30,HLOOKUP(E6920,'Power Matrix'!$B$2:$AI$30,29)))</f>
        <v>4842.1955969421379</v>
      </c>
      <c r="H6920">
        <f t="shared" si="216"/>
        <v>6.2974639418843653E-2</v>
      </c>
      <c r="M6920">
        <v>3680.6756763944277</v>
      </c>
      <c r="N6920" s="9">
        <v>4.7868620549483265E-2</v>
      </c>
    </row>
    <row r="6921" spans="1:14" x14ac:dyDescent="0.25">
      <c r="A6921" s="2">
        <v>43754.291666666657</v>
      </c>
      <c r="B6921">
        <v>11.8995886356011</v>
      </c>
      <c r="C6921">
        <v>1.8146251327138381</v>
      </c>
      <c r="E6921">
        <f t="shared" si="217"/>
        <v>12</v>
      </c>
      <c r="F6921">
        <f t="shared" si="217"/>
        <v>2</v>
      </c>
      <c r="G6921">
        <f>IF(OR(Tahiti!E6921&lt;2.5,F6921&lt;0.5),0,VLOOKUP(Tahiti!F6921,'Power Matrix'!$B$2:$AI$30,HLOOKUP(E6921,'Power Matrix'!$B$2:$AI$30,29)))</f>
        <v>4842.1955969421379</v>
      </c>
      <c r="H6921">
        <f t="shared" si="216"/>
        <v>6.2974639418843653E-2</v>
      </c>
      <c r="M6921">
        <v>3700.1371241733832</v>
      </c>
      <c r="N6921" s="9">
        <v>4.8121724256785993E-2</v>
      </c>
    </row>
    <row r="6922" spans="1:14" x14ac:dyDescent="0.25">
      <c r="A6922" s="2">
        <v>43754.333333333343</v>
      </c>
      <c r="B6922">
        <v>11.907134787183891</v>
      </c>
      <c r="C6922">
        <v>1.818201861729992</v>
      </c>
      <c r="E6922">
        <f t="shared" si="217"/>
        <v>12</v>
      </c>
      <c r="F6922">
        <f t="shared" si="217"/>
        <v>2</v>
      </c>
      <c r="G6922">
        <f>IF(OR(Tahiti!E6922&lt;2.5,F6922&lt;0.5),0,VLOOKUP(Tahiti!F6922,'Power Matrix'!$B$2:$AI$30,HLOOKUP(E6922,'Power Matrix'!$B$2:$AI$30,29)))</f>
        <v>4842.1955969421379</v>
      </c>
      <c r="H6922">
        <f t="shared" si="216"/>
        <v>6.2974639418843653E-2</v>
      </c>
      <c r="M6922">
        <v>3713.478471486475</v>
      </c>
      <c r="N6922" s="9">
        <v>4.829523367415875E-2</v>
      </c>
    </row>
    <row r="6923" spans="1:14" x14ac:dyDescent="0.25">
      <c r="A6923" s="2">
        <v>43754.375</v>
      </c>
      <c r="B6923">
        <v>11.908506814744401</v>
      </c>
      <c r="C6923">
        <v>1.8204160273114209</v>
      </c>
      <c r="E6923">
        <f t="shared" si="217"/>
        <v>12</v>
      </c>
      <c r="F6923">
        <f t="shared" si="217"/>
        <v>2</v>
      </c>
      <c r="G6923">
        <f>IF(OR(Tahiti!E6923&lt;2.5,F6923&lt;0.5),0,VLOOKUP(Tahiti!F6923,'Power Matrix'!$B$2:$AI$30,HLOOKUP(E6923,'Power Matrix'!$B$2:$AI$30,29)))</f>
        <v>4842.1955969421379</v>
      </c>
      <c r="H6923">
        <f t="shared" si="216"/>
        <v>6.2974639418843653E-2</v>
      </c>
      <c r="M6923">
        <v>3704.5365319860039</v>
      </c>
      <c r="N6923" s="9">
        <v>4.8178940268665385E-2</v>
      </c>
    </row>
    <row r="6924" spans="1:14" x14ac:dyDescent="0.25">
      <c r="A6924" s="2">
        <v>43754.416666666657</v>
      </c>
      <c r="B6924">
        <v>11.921952684837381</v>
      </c>
      <c r="C6924">
        <v>1.819791519070505</v>
      </c>
      <c r="E6924">
        <f t="shared" si="217"/>
        <v>12</v>
      </c>
      <c r="F6924">
        <f t="shared" si="217"/>
        <v>2</v>
      </c>
      <c r="G6924">
        <f>IF(OR(Tahiti!E6924&lt;2.5,F6924&lt;0.5),0,VLOOKUP(Tahiti!F6924,'Power Matrix'!$B$2:$AI$30,HLOOKUP(E6924,'Power Matrix'!$B$2:$AI$30,29)))</f>
        <v>4842.1955969421379</v>
      </c>
      <c r="H6924">
        <f t="shared" si="216"/>
        <v>6.2974639418843653E-2</v>
      </c>
      <c r="M6924">
        <v>3704.5959851022071</v>
      </c>
      <c r="N6924" s="9">
        <v>4.8179713479594641E-2</v>
      </c>
    </row>
    <row r="6925" spans="1:14" x14ac:dyDescent="0.25">
      <c r="A6925" s="2">
        <v>43754.458333333343</v>
      </c>
      <c r="B6925">
        <v>11.91893422420427</v>
      </c>
      <c r="C6925">
        <v>1.819621198641165</v>
      </c>
      <c r="E6925">
        <f t="shared" si="217"/>
        <v>12</v>
      </c>
      <c r="F6925">
        <f t="shared" si="217"/>
        <v>2</v>
      </c>
      <c r="G6925">
        <f>IF(OR(Tahiti!E6925&lt;2.5,F6925&lt;0.5),0,VLOOKUP(Tahiti!F6925,'Power Matrix'!$B$2:$AI$30,HLOOKUP(E6925,'Power Matrix'!$B$2:$AI$30,29)))</f>
        <v>4842.1955969421379</v>
      </c>
      <c r="H6925">
        <f t="shared" si="216"/>
        <v>6.2974639418843653E-2</v>
      </c>
      <c r="M6925">
        <v>3619.7792385403072</v>
      </c>
      <c r="N6925" s="9">
        <v>4.7076638660084734E-2</v>
      </c>
    </row>
    <row r="6926" spans="1:14" x14ac:dyDescent="0.25">
      <c r="A6926" s="2">
        <v>43754.5</v>
      </c>
      <c r="B6926">
        <v>11.83373131269669</v>
      </c>
      <c r="C6926">
        <v>1.800431763602113</v>
      </c>
      <c r="E6926">
        <f t="shared" si="217"/>
        <v>12</v>
      </c>
      <c r="F6926">
        <f t="shared" si="217"/>
        <v>2</v>
      </c>
      <c r="G6926">
        <f>IF(OR(Tahiti!E6926&lt;2.5,F6926&lt;0.5),0,VLOOKUP(Tahiti!F6926,'Power Matrix'!$B$2:$AI$30,HLOOKUP(E6926,'Power Matrix'!$B$2:$AI$30,29)))</f>
        <v>4842.1955969421379</v>
      </c>
      <c r="H6926">
        <f t="shared" si="216"/>
        <v>6.2974639418843653E-2</v>
      </c>
      <c r="M6926">
        <v>3624.6467344556054</v>
      </c>
      <c r="N6926" s="9">
        <v>4.7139942340028579E-2</v>
      </c>
    </row>
    <row r="6927" spans="1:14" x14ac:dyDescent="0.25">
      <c r="A6927" s="2">
        <v>43754.541666666657</v>
      </c>
      <c r="B6927">
        <v>11.798607407147671</v>
      </c>
      <c r="C6927">
        <v>1.7987853327851531</v>
      </c>
      <c r="E6927">
        <f t="shared" si="217"/>
        <v>12</v>
      </c>
      <c r="F6927">
        <f t="shared" si="217"/>
        <v>2</v>
      </c>
      <c r="G6927">
        <f>IF(OR(Tahiti!E6927&lt;2.5,F6927&lt;0.5),0,VLOOKUP(Tahiti!F6927,'Power Matrix'!$B$2:$AI$30,HLOOKUP(E6927,'Power Matrix'!$B$2:$AI$30,29)))</f>
        <v>4842.1955969421379</v>
      </c>
      <c r="H6927">
        <f t="shared" si="216"/>
        <v>6.2974639418843653E-2</v>
      </c>
      <c r="M6927">
        <v>3644.9122777089451</v>
      </c>
      <c r="N6927" s="9">
        <v>4.7403503622117295E-2</v>
      </c>
    </row>
    <row r="6928" spans="1:14" x14ac:dyDescent="0.25">
      <c r="A6928" s="2">
        <v>43754.583333333343</v>
      </c>
      <c r="B6928">
        <v>11.7460587515802</v>
      </c>
      <c r="C6928">
        <v>1.7984446919264709</v>
      </c>
      <c r="E6928">
        <f t="shared" si="217"/>
        <v>11.5</v>
      </c>
      <c r="F6928">
        <f t="shared" si="217"/>
        <v>2</v>
      </c>
      <c r="G6928">
        <f>IF(OR(Tahiti!E6928&lt;2.5,F6928&lt;0.5),0,VLOOKUP(Tahiti!F6928,'Power Matrix'!$B$2:$AI$30,HLOOKUP(E6928,'Power Matrix'!$B$2:$AI$30,29)))</f>
        <v>4817.1968975524887</v>
      </c>
      <c r="H6928">
        <f t="shared" si="216"/>
        <v>6.2649521598118402E-2</v>
      </c>
      <c r="M6928">
        <v>3673.2408772063618</v>
      </c>
      <c r="N6928" s="9">
        <v>4.7771928090683487E-2</v>
      </c>
    </row>
    <row r="6929" spans="1:14" x14ac:dyDescent="0.25">
      <c r="A6929" s="2">
        <v>43754.625</v>
      </c>
      <c r="B6929">
        <v>11.682396672772599</v>
      </c>
      <c r="C6929">
        <v>1.798671785832259</v>
      </c>
      <c r="E6929">
        <f t="shared" si="217"/>
        <v>11.5</v>
      </c>
      <c r="F6929">
        <f t="shared" si="217"/>
        <v>2</v>
      </c>
      <c r="G6929">
        <f>IF(OR(Tahiti!E6929&lt;2.5,F6929&lt;0.5),0,VLOOKUP(Tahiti!F6929,'Power Matrix'!$B$2:$AI$30,HLOOKUP(E6929,'Power Matrix'!$B$2:$AI$30,29)))</f>
        <v>4817.1968975524887</v>
      </c>
      <c r="H6929">
        <f t="shared" si="216"/>
        <v>6.2649521598118402E-2</v>
      </c>
      <c r="M6929">
        <v>3691.459397759194</v>
      </c>
      <c r="N6929" s="9">
        <v>4.8008867045373126E-2</v>
      </c>
    </row>
    <row r="6930" spans="1:14" x14ac:dyDescent="0.25">
      <c r="A6930" s="2">
        <v>43754.666666666657</v>
      </c>
      <c r="B6930">
        <v>11.62669235381596</v>
      </c>
      <c r="C6930">
        <v>1.797706636732662</v>
      </c>
      <c r="E6930">
        <f t="shared" si="217"/>
        <v>11.5</v>
      </c>
      <c r="F6930">
        <f t="shared" si="217"/>
        <v>2</v>
      </c>
      <c r="G6930">
        <f>IF(OR(Tahiti!E6930&lt;2.5,F6930&lt;0.5),0,VLOOKUP(Tahiti!F6930,'Power Matrix'!$B$2:$AI$30,HLOOKUP(E6930,'Power Matrix'!$B$2:$AI$30,29)))</f>
        <v>4817.1968975524887</v>
      </c>
      <c r="H6930">
        <f t="shared" si="216"/>
        <v>6.2649521598118402E-2</v>
      </c>
      <c r="M6930">
        <v>3722.4189296353607</v>
      </c>
      <c r="N6930" s="9">
        <v>4.8411507814097851E-2</v>
      </c>
    </row>
    <row r="6931" spans="1:14" x14ac:dyDescent="0.25">
      <c r="A6931" s="2">
        <v>43754.708333333343</v>
      </c>
      <c r="B6931">
        <v>11.567146357689889</v>
      </c>
      <c r="C6931">
        <v>1.7987285593087059</v>
      </c>
      <c r="E6931">
        <f t="shared" si="217"/>
        <v>11.5</v>
      </c>
      <c r="F6931">
        <f t="shared" si="217"/>
        <v>2</v>
      </c>
      <c r="G6931">
        <f>IF(OR(Tahiti!E6931&lt;2.5,F6931&lt;0.5),0,VLOOKUP(Tahiti!F6931,'Power Matrix'!$B$2:$AI$30,HLOOKUP(E6931,'Power Matrix'!$B$2:$AI$30,29)))</f>
        <v>4817.1968975524887</v>
      </c>
      <c r="H6931">
        <f t="shared" si="216"/>
        <v>6.2649521598118402E-2</v>
      </c>
      <c r="M6931">
        <v>3739.1007516144846</v>
      </c>
      <c r="N6931" s="9">
        <v>4.8628461405394695E-2</v>
      </c>
    </row>
    <row r="6932" spans="1:14" x14ac:dyDescent="0.25">
      <c r="A6932" s="2">
        <v>43754.75</v>
      </c>
      <c r="B6932">
        <v>11.517067351731329</v>
      </c>
      <c r="C6932">
        <v>1.7978769571620019</v>
      </c>
      <c r="E6932">
        <f t="shared" si="217"/>
        <v>11.5</v>
      </c>
      <c r="F6932">
        <f t="shared" si="217"/>
        <v>2</v>
      </c>
      <c r="G6932">
        <f>IF(OR(Tahiti!E6932&lt;2.5,F6932&lt;0.5),0,VLOOKUP(Tahiti!F6932,'Power Matrix'!$B$2:$AI$30,HLOOKUP(E6932,'Power Matrix'!$B$2:$AI$30,29)))</f>
        <v>4817.1968975524887</v>
      </c>
      <c r="H6932">
        <f t="shared" si="216"/>
        <v>6.2649521598118402E-2</v>
      </c>
      <c r="M6932">
        <v>3756.7961655921154</v>
      </c>
      <c r="N6932" s="9">
        <v>4.8858597155358681E-2</v>
      </c>
    </row>
    <row r="6933" spans="1:14" x14ac:dyDescent="0.25">
      <c r="A6933" s="2">
        <v>43754.791666666657</v>
      </c>
      <c r="B6933">
        <v>11.46808596782118</v>
      </c>
      <c r="C6933">
        <v>1.7963440732979361</v>
      </c>
      <c r="E6933">
        <f t="shared" si="217"/>
        <v>11.5</v>
      </c>
      <c r="F6933">
        <f t="shared" si="217"/>
        <v>2</v>
      </c>
      <c r="G6933">
        <f>IF(OR(Tahiti!E6933&lt;2.5,F6933&lt;0.5),0,VLOOKUP(Tahiti!F6933,'Power Matrix'!$B$2:$AI$30,HLOOKUP(E6933,'Power Matrix'!$B$2:$AI$30,29)))</f>
        <v>4817.1968975524887</v>
      </c>
      <c r="H6933">
        <f t="shared" si="216"/>
        <v>6.2649521598118402E-2</v>
      </c>
      <c r="M6933">
        <v>3790.290665459609</v>
      </c>
      <c r="N6933" s="9">
        <v>4.9294206170011776E-2</v>
      </c>
    </row>
    <row r="6934" spans="1:14" x14ac:dyDescent="0.25">
      <c r="A6934" s="2">
        <v>43754.833333333343</v>
      </c>
      <c r="B6934">
        <v>11.407853957914851</v>
      </c>
      <c r="C6934">
        <v>1.796060205915702</v>
      </c>
      <c r="E6934">
        <f t="shared" si="217"/>
        <v>11.5</v>
      </c>
      <c r="F6934">
        <f t="shared" si="217"/>
        <v>2</v>
      </c>
      <c r="G6934">
        <f>IF(OR(Tahiti!E6934&lt;2.5,F6934&lt;0.5),0,VLOOKUP(Tahiti!F6934,'Power Matrix'!$B$2:$AI$30,HLOOKUP(E6934,'Power Matrix'!$B$2:$AI$30,29)))</f>
        <v>4817.1968975524887</v>
      </c>
      <c r="H6934">
        <f t="shared" si="216"/>
        <v>6.2649521598118402E-2</v>
      </c>
      <c r="M6934">
        <v>3847.7424756050173</v>
      </c>
      <c r="N6934" s="9">
        <v>5.0041389334605488E-2</v>
      </c>
    </row>
    <row r="6935" spans="1:14" x14ac:dyDescent="0.25">
      <c r="A6935" s="2">
        <v>43754.875</v>
      </c>
      <c r="B6935">
        <v>11.328825170429569</v>
      </c>
      <c r="C6935">
        <v>1.798217598020684</v>
      </c>
      <c r="E6935">
        <f t="shared" si="217"/>
        <v>11.5</v>
      </c>
      <c r="F6935">
        <f t="shared" si="217"/>
        <v>2</v>
      </c>
      <c r="G6935">
        <f>IF(OR(Tahiti!E6935&lt;2.5,F6935&lt;0.5),0,VLOOKUP(Tahiti!F6935,'Power Matrix'!$B$2:$AI$30,HLOOKUP(E6935,'Power Matrix'!$B$2:$AI$30,29)))</f>
        <v>4817.1968975524887</v>
      </c>
      <c r="H6935">
        <f t="shared" si="216"/>
        <v>6.2649521598118402E-2</v>
      </c>
      <c r="M6935">
        <v>3853.017561705647</v>
      </c>
      <c r="N6935" s="9">
        <v>5.0109993883638793E-2</v>
      </c>
    </row>
    <row r="6936" spans="1:14" x14ac:dyDescent="0.25">
      <c r="A6936" s="2">
        <v>43754.916666666657</v>
      </c>
      <c r="B6936">
        <v>11.29781734756207</v>
      </c>
      <c r="C6936">
        <v>1.795833112009914</v>
      </c>
      <c r="E6936">
        <f t="shared" si="217"/>
        <v>11.5</v>
      </c>
      <c r="F6936">
        <f t="shared" si="217"/>
        <v>2</v>
      </c>
      <c r="G6936">
        <f>IF(OR(Tahiti!E6936&lt;2.5,F6936&lt;0.5),0,VLOOKUP(Tahiti!F6936,'Power Matrix'!$B$2:$AI$30,HLOOKUP(E6936,'Power Matrix'!$B$2:$AI$30,29)))</f>
        <v>4817.1968975524887</v>
      </c>
      <c r="H6936">
        <f t="shared" si="216"/>
        <v>6.2649521598118402E-2</v>
      </c>
      <c r="M6936">
        <v>3873.3453968213585</v>
      </c>
      <c r="N6936" s="9">
        <v>5.0374365295656184E-2</v>
      </c>
    </row>
    <row r="6937" spans="1:14" x14ac:dyDescent="0.25">
      <c r="A6937" s="2">
        <v>43754.958333333343</v>
      </c>
      <c r="B6937">
        <v>11.25706812901497</v>
      </c>
      <c r="C6937">
        <v>1.795208603768998</v>
      </c>
      <c r="E6937">
        <f t="shared" si="217"/>
        <v>11.5</v>
      </c>
      <c r="F6937">
        <f t="shared" si="217"/>
        <v>2</v>
      </c>
      <c r="G6937">
        <f>IF(OR(Tahiti!E6937&lt;2.5,F6937&lt;0.5),0,VLOOKUP(Tahiti!F6937,'Power Matrix'!$B$2:$AI$30,HLOOKUP(E6937,'Power Matrix'!$B$2:$AI$30,29)))</f>
        <v>4817.1968975524887</v>
      </c>
      <c r="H6937">
        <f t="shared" si="216"/>
        <v>6.2649521598118402E-2</v>
      </c>
      <c r="M6937">
        <v>3904.472621517988</v>
      </c>
      <c r="N6937" s="9">
        <v>5.0779186974816211E-2</v>
      </c>
    </row>
    <row r="6938" spans="1:14" x14ac:dyDescent="0.25">
      <c r="A6938" s="2">
        <v>43755</v>
      </c>
      <c r="B6938">
        <v>11.213986463615001</v>
      </c>
      <c r="C6938">
        <v>1.7963440732979361</v>
      </c>
      <c r="E6938">
        <f t="shared" si="217"/>
        <v>11</v>
      </c>
      <c r="F6938">
        <f t="shared" si="217"/>
        <v>2</v>
      </c>
      <c r="G6938">
        <f>IF(OR(Tahiti!E6938&lt;2.5,F6938&lt;0.5),0,VLOOKUP(Tahiti!F6938,'Power Matrix'!$B$2:$AI$30,HLOOKUP(E6938,'Power Matrix'!$B$2:$AI$30,29)))</f>
        <v>5134.9565752461758</v>
      </c>
      <c r="H6938">
        <f t="shared" si="216"/>
        <v>6.6782109950651036E-2</v>
      </c>
      <c r="M6938">
        <v>3954.1522747766899</v>
      </c>
      <c r="N6938" s="9">
        <v>5.1425290212360975E-2</v>
      </c>
    </row>
    <row r="6939" spans="1:14" x14ac:dyDescent="0.25">
      <c r="A6939" s="2">
        <v>43755.041666666657</v>
      </c>
      <c r="B6939">
        <v>11.160614591511219</v>
      </c>
      <c r="C6939">
        <v>1.799807255361197</v>
      </c>
      <c r="E6939">
        <f t="shared" si="217"/>
        <v>11</v>
      </c>
      <c r="F6939">
        <f t="shared" si="217"/>
        <v>2</v>
      </c>
      <c r="G6939">
        <f>IF(OR(Tahiti!E6939&lt;2.5,F6939&lt;0.5),0,VLOOKUP(Tahiti!F6939,'Power Matrix'!$B$2:$AI$30,HLOOKUP(E6939,'Power Matrix'!$B$2:$AI$30,29)))</f>
        <v>5134.9565752461758</v>
      </c>
      <c r="H6939">
        <f t="shared" si="216"/>
        <v>6.6782109950651036E-2</v>
      </c>
      <c r="M6939">
        <v>4022.5257534527764</v>
      </c>
      <c r="N6939" s="9">
        <v>5.2314513929458462E-2</v>
      </c>
    </row>
    <row r="6940" spans="1:14" x14ac:dyDescent="0.25">
      <c r="A6940" s="2">
        <v>43755.083333333343</v>
      </c>
      <c r="B6940">
        <v>11.09640370167943</v>
      </c>
      <c r="C6940">
        <v>1.805541376482334</v>
      </c>
      <c r="E6940">
        <f t="shared" si="217"/>
        <v>11</v>
      </c>
      <c r="F6940">
        <f t="shared" si="217"/>
        <v>2</v>
      </c>
      <c r="G6940">
        <f>IF(OR(Tahiti!E6940&lt;2.5,F6940&lt;0.5),0,VLOOKUP(Tahiti!F6940,'Power Matrix'!$B$2:$AI$30,HLOOKUP(E6940,'Power Matrix'!$B$2:$AI$30,29)))</f>
        <v>5134.9565752461758</v>
      </c>
      <c r="H6940">
        <f t="shared" si="216"/>
        <v>6.6782109950651036E-2</v>
      </c>
      <c r="M6940">
        <v>4108.500563962938</v>
      </c>
      <c r="N6940" s="9">
        <v>5.3432649821604269E-2</v>
      </c>
    </row>
    <row r="6941" spans="1:14" x14ac:dyDescent="0.25">
      <c r="A6941" s="2">
        <v>43755.125</v>
      </c>
      <c r="B6941">
        <v>11.022451416168019</v>
      </c>
      <c r="C6941">
        <v>1.8134328897084531</v>
      </c>
      <c r="E6941">
        <f t="shared" si="217"/>
        <v>11</v>
      </c>
      <c r="F6941">
        <f t="shared" si="217"/>
        <v>2</v>
      </c>
      <c r="G6941">
        <f>IF(OR(Tahiti!E6941&lt;2.5,F6941&lt;0.5),0,VLOOKUP(Tahiti!F6941,'Power Matrix'!$B$2:$AI$30,HLOOKUP(E6941,'Power Matrix'!$B$2:$AI$30,29)))</f>
        <v>5134.9565752461758</v>
      </c>
      <c r="H6941">
        <f t="shared" si="216"/>
        <v>6.6782109950651036E-2</v>
      </c>
      <c r="M6941">
        <v>4519.5038302697831</v>
      </c>
      <c r="N6941" s="9">
        <v>5.8777907358316471E-2</v>
      </c>
    </row>
    <row r="6942" spans="1:14" x14ac:dyDescent="0.25">
      <c r="A6942" s="2">
        <v>43755.166666666657</v>
      </c>
      <c r="B6942">
        <v>11.156086900561551</v>
      </c>
      <c r="C6942">
        <v>1.904213678547044</v>
      </c>
      <c r="E6942">
        <f t="shared" si="217"/>
        <v>11</v>
      </c>
      <c r="F6942">
        <f t="shared" si="217"/>
        <v>2</v>
      </c>
      <c r="G6942">
        <f>IF(OR(Tahiti!E6942&lt;2.5,F6942&lt;0.5),0,VLOOKUP(Tahiti!F6942,'Power Matrix'!$B$2:$AI$30,HLOOKUP(E6942,'Power Matrix'!$B$2:$AI$30,29)))</f>
        <v>5134.9565752461758</v>
      </c>
      <c r="H6942">
        <f t="shared" si="216"/>
        <v>6.6782109950651036E-2</v>
      </c>
      <c r="M6942">
        <v>4606.9295754764953</v>
      </c>
      <c r="N6942" s="9">
        <v>5.9914913221233324E-2</v>
      </c>
    </row>
    <row r="6943" spans="1:14" x14ac:dyDescent="0.25">
      <c r="A6943" s="2">
        <v>43755.208333333343</v>
      </c>
      <c r="B6943">
        <v>11.052087211475</v>
      </c>
      <c r="C6943">
        <v>1.9086420097099019</v>
      </c>
      <c r="E6943">
        <f t="shared" si="217"/>
        <v>11</v>
      </c>
      <c r="F6943">
        <f t="shared" si="217"/>
        <v>2</v>
      </c>
      <c r="G6943">
        <f>IF(OR(Tahiti!E6943&lt;2.5,F6943&lt;0.5),0,VLOOKUP(Tahiti!F6943,'Power Matrix'!$B$2:$AI$30,HLOOKUP(E6943,'Power Matrix'!$B$2:$AI$30,29)))</f>
        <v>5134.9565752461758</v>
      </c>
      <c r="H6943">
        <f t="shared" si="216"/>
        <v>6.6782109950651036E-2</v>
      </c>
      <c r="M6943">
        <v>4790.0502577907464</v>
      </c>
      <c r="N6943" s="9">
        <v>6.2296469008036634E-2</v>
      </c>
    </row>
    <row r="6944" spans="1:14" x14ac:dyDescent="0.25">
      <c r="A6944" s="2">
        <v>43755.25</v>
      </c>
      <c r="B6944">
        <v>10.91900053810568</v>
      </c>
      <c r="C6944">
        <v>1.9089258770921369</v>
      </c>
      <c r="E6944">
        <f t="shared" si="217"/>
        <v>11</v>
      </c>
      <c r="F6944">
        <f t="shared" si="217"/>
        <v>2</v>
      </c>
      <c r="G6944">
        <f>IF(OR(Tahiti!E6944&lt;2.5,F6944&lt;0.5),0,VLOOKUP(Tahiti!F6944,'Power Matrix'!$B$2:$AI$30,HLOOKUP(E6944,'Power Matrix'!$B$2:$AI$30,29)))</f>
        <v>5134.9565752461758</v>
      </c>
      <c r="H6944">
        <f t="shared" si="216"/>
        <v>6.6782109950651036E-2</v>
      </c>
      <c r="M6944">
        <v>5051.2623019708708</v>
      </c>
      <c r="N6944" s="9">
        <v>6.5693633367288728E-2</v>
      </c>
    </row>
    <row r="6945" spans="1:14" x14ac:dyDescent="0.25">
      <c r="A6945" s="2">
        <v>43755.291666666657</v>
      </c>
      <c r="B6945">
        <v>10.772056386375221</v>
      </c>
      <c r="C6945">
        <v>1.907052352369389</v>
      </c>
      <c r="E6945">
        <f t="shared" si="217"/>
        <v>11</v>
      </c>
      <c r="F6945">
        <f t="shared" si="217"/>
        <v>2</v>
      </c>
      <c r="G6945">
        <f>IF(OR(Tahiti!E6945&lt;2.5,F6945&lt;0.5),0,VLOOKUP(Tahiti!F6945,'Power Matrix'!$B$2:$AI$30,HLOOKUP(E6945,'Power Matrix'!$B$2:$AI$30,29)))</f>
        <v>5134.9565752461758</v>
      </c>
      <c r="H6945">
        <f t="shared" si="216"/>
        <v>6.6782109950651036E-2</v>
      </c>
      <c r="M6945">
        <v>5296.6984201100568</v>
      </c>
      <c r="N6945" s="9">
        <v>6.8885625664706199E-2</v>
      </c>
    </row>
    <row r="6946" spans="1:14" x14ac:dyDescent="0.25">
      <c r="A6946" s="2">
        <v>43755.333333333343</v>
      </c>
      <c r="B6946">
        <v>10.632246777959409</v>
      </c>
      <c r="C6946">
        <v>1.9047814133115131</v>
      </c>
      <c r="E6946">
        <f t="shared" si="217"/>
        <v>10.5</v>
      </c>
      <c r="F6946">
        <f t="shared" si="217"/>
        <v>2</v>
      </c>
      <c r="G6946">
        <f>IF(OR(Tahiti!E6946&lt;2.5,F6946&lt;0.5),0,VLOOKUP(Tahiti!F6946,'Power Matrix'!$B$2:$AI$30,HLOOKUP(E6946,'Power Matrix'!$B$2:$AI$30,29)))</f>
        <v>6088.3825794546938</v>
      </c>
      <c r="H6946">
        <f t="shared" si="216"/>
        <v>7.9181786424996028E-2</v>
      </c>
      <c r="M6946">
        <v>5529.9549977999577</v>
      </c>
      <c r="N6946" s="9">
        <v>7.1919218295461093E-2</v>
      </c>
    </row>
    <row r="6947" spans="1:14" x14ac:dyDescent="0.25">
      <c r="A6947" s="2">
        <v>43755.375</v>
      </c>
      <c r="B6947">
        <v>10.500943740418739</v>
      </c>
      <c r="C6947">
        <v>1.9031917559710001</v>
      </c>
      <c r="E6947">
        <f t="shared" si="217"/>
        <v>10.5</v>
      </c>
      <c r="F6947">
        <f t="shared" si="217"/>
        <v>2</v>
      </c>
      <c r="G6947">
        <f>IF(OR(Tahiti!E6947&lt;2.5,F6947&lt;0.5),0,VLOOKUP(Tahiti!F6947,'Power Matrix'!$B$2:$AI$30,HLOOKUP(E6947,'Power Matrix'!$B$2:$AI$30,29)))</f>
        <v>6088.3825794546938</v>
      </c>
      <c r="H6947">
        <f t="shared" si="216"/>
        <v>7.9181786424996028E-2</v>
      </c>
      <c r="M6947">
        <v>5510.3347974013868</v>
      </c>
      <c r="N6947" s="9">
        <v>7.1664049948516703E-2</v>
      </c>
    </row>
    <row r="6948" spans="1:14" x14ac:dyDescent="0.25">
      <c r="A6948" s="2">
        <v>43755.416666666657</v>
      </c>
      <c r="B6948">
        <v>10.46842668723469</v>
      </c>
      <c r="C6948">
        <v>1.891042232011364</v>
      </c>
      <c r="E6948">
        <f t="shared" si="217"/>
        <v>10.5</v>
      </c>
      <c r="F6948">
        <f t="shared" si="217"/>
        <v>2</v>
      </c>
      <c r="G6948">
        <f>IF(OR(Tahiti!E6948&lt;2.5,F6948&lt;0.5),0,VLOOKUP(Tahiti!F6948,'Power Matrix'!$B$2:$AI$30,HLOOKUP(E6948,'Power Matrix'!$B$2:$AI$30,29)))</f>
        <v>6088.3825794546938</v>
      </c>
      <c r="H6948">
        <f t="shared" si="216"/>
        <v>7.9181786424996028E-2</v>
      </c>
      <c r="M6948">
        <v>5499.3078258239557</v>
      </c>
      <c r="N6948" s="9">
        <v>7.1520639888881382E-2</v>
      </c>
    </row>
    <row r="6949" spans="1:14" x14ac:dyDescent="0.25">
      <c r="A6949" s="2">
        <v>43755.458333333343</v>
      </c>
      <c r="B6949">
        <v>10.43728166161115</v>
      </c>
      <c r="C6949">
        <v>1.880993326680263</v>
      </c>
      <c r="E6949">
        <f t="shared" si="217"/>
        <v>10.5</v>
      </c>
      <c r="F6949">
        <f t="shared" si="217"/>
        <v>2</v>
      </c>
      <c r="G6949">
        <f>IF(OR(Tahiti!E6949&lt;2.5,F6949&lt;0.5),0,VLOOKUP(Tahiti!F6949,'Power Matrix'!$B$2:$AI$30,HLOOKUP(E6949,'Power Matrix'!$B$2:$AI$30,29)))</f>
        <v>6088.3825794546938</v>
      </c>
      <c r="H6949">
        <f t="shared" si="216"/>
        <v>7.9181786424996028E-2</v>
      </c>
      <c r="M6949">
        <v>5483.9050511610767</v>
      </c>
      <c r="N6949" s="9">
        <v>7.1320320806036022E-2</v>
      </c>
    </row>
    <row r="6950" spans="1:14" x14ac:dyDescent="0.25">
      <c r="A6950" s="2">
        <v>43755.5</v>
      </c>
      <c r="B6950">
        <v>10.40833188008442</v>
      </c>
      <c r="C6950">
        <v>1.8709444213491611</v>
      </c>
      <c r="E6950">
        <f t="shared" si="217"/>
        <v>10.5</v>
      </c>
      <c r="F6950">
        <f t="shared" si="217"/>
        <v>2</v>
      </c>
      <c r="G6950">
        <f>IF(OR(Tahiti!E6950&lt;2.5,F6950&lt;0.5),0,VLOOKUP(Tahiti!F6950,'Power Matrix'!$B$2:$AI$30,HLOOKUP(E6950,'Power Matrix'!$B$2:$AI$30,29)))</f>
        <v>6088.3825794546938</v>
      </c>
      <c r="H6950">
        <f t="shared" si="216"/>
        <v>7.9181786424996028E-2</v>
      </c>
      <c r="M6950">
        <v>5476.0448523344294</v>
      </c>
      <c r="N6950" s="9">
        <v>7.1218095859271663E-2</v>
      </c>
    </row>
    <row r="6951" spans="1:14" x14ac:dyDescent="0.25">
      <c r="A6951" s="2">
        <v>43755.541666666657</v>
      </c>
      <c r="B6951">
        <v>10.37567762414432</v>
      </c>
      <c r="C6951">
        <v>1.8614064773060821</v>
      </c>
      <c r="E6951">
        <f t="shared" si="217"/>
        <v>10.5</v>
      </c>
      <c r="F6951">
        <f t="shared" si="217"/>
        <v>2</v>
      </c>
      <c r="G6951">
        <f>IF(OR(Tahiti!E6951&lt;2.5,F6951&lt;0.5),0,VLOOKUP(Tahiti!F6951,'Power Matrix'!$B$2:$AI$30,HLOOKUP(E6951,'Power Matrix'!$B$2:$AI$30,29)))</f>
        <v>6088.3825794546938</v>
      </c>
      <c r="H6951">
        <f t="shared" si="216"/>
        <v>7.9181786424996028E-2</v>
      </c>
      <c r="M6951">
        <v>5482.42532427271</v>
      </c>
      <c r="N6951" s="9">
        <v>7.1301076381597772E-2</v>
      </c>
    </row>
    <row r="6952" spans="1:14" x14ac:dyDescent="0.25">
      <c r="A6952" s="2">
        <v>43755.583333333343</v>
      </c>
      <c r="B6952">
        <v>10.334928405597219</v>
      </c>
      <c r="C6952">
        <v>1.852436268027472</v>
      </c>
      <c r="E6952">
        <f t="shared" si="217"/>
        <v>10.5</v>
      </c>
      <c r="F6952">
        <f t="shared" si="217"/>
        <v>2</v>
      </c>
      <c r="G6952">
        <f>IF(OR(Tahiti!E6952&lt;2.5,F6952&lt;0.5),0,VLOOKUP(Tahiti!F6952,'Power Matrix'!$B$2:$AI$30,HLOOKUP(E6952,'Power Matrix'!$B$2:$AI$30,29)))</f>
        <v>6088.3825794546938</v>
      </c>
      <c r="H6952">
        <f t="shared" si="216"/>
        <v>7.9181786424996028E-2</v>
      </c>
      <c r="M6952">
        <v>5507.2274223471914</v>
      </c>
      <c r="N6952" s="9">
        <v>7.1623637325821304E-2</v>
      </c>
    </row>
    <row r="6953" spans="1:14" x14ac:dyDescent="0.25">
      <c r="A6953" s="2">
        <v>43755.625</v>
      </c>
      <c r="B6953">
        <v>10.28375177759025</v>
      </c>
      <c r="C6953">
        <v>1.8442041139426719</v>
      </c>
      <c r="E6953">
        <f t="shared" si="217"/>
        <v>10.5</v>
      </c>
      <c r="F6953">
        <f t="shared" si="217"/>
        <v>2</v>
      </c>
      <c r="G6953">
        <f>IF(OR(Tahiti!E6953&lt;2.5,F6953&lt;0.5),0,VLOOKUP(Tahiti!F6953,'Power Matrix'!$B$2:$AI$30,HLOOKUP(E6953,'Power Matrix'!$B$2:$AI$30,29)))</f>
        <v>6088.3825794546938</v>
      </c>
      <c r="H6953">
        <f t="shared" si="216"/>
        <v>7.9181786424996028E-2</v>
      </c>
      <c r="M6953">
        <v>5563.5161948883924</v>
      </c>
      <c r="N6953" s="9">
        <v>7.2355694733446649E-2</v>
      </c>
    </row>
    <row r="6954" spans="1:14" x14ac:dyDescent="0.25">
      <c r="A6954" s="2">
        <v>43755.666666666657</v>
      </c>
      <c r="B6954">
        <v>10.21611081885718</v>
      </c>
      <c r="C6954">
        <v>1.8374480702454909</v>
      </c>
      <c r="E6954">
        <f t="shared" si="217"/>
        <v>10</v>
      </c>
      <c r="F6954">
        <f t="shared" si="217"/>
        <v>2</v>
      </c>
      <c r="G6954">
        <f>IF(OR(Tahiti!E6954&lt;2.5,F6954&lt;0.5),0,VLOOKUP(Tahiti!F6954,'Power Matrix'!$B$2:$AI$30,HLOOKUP(E6954,'Power Matrix'!$B$2:$AI$30,29)))</f>
        <v>6950.4438935546868</v>
      </c>
      <c r="H6954">
        <f t="shared" si="216"/>
        <v>9.0393229524623114E-2</v>
      </c>
      <c r="M6954">
        <v>5574.6745559607389</v>
      </c>
      <c r="N6954" s="9">
        <v>7.2500813564630798E-2</v>
      </c>
    </row>
    <row r="6955" spans="1:14" x14ac:dyDescent="0.25">
      <c r="A6955" s="2">
        <v>43755.708333333343</v>
      </c>
      <c r="B6955">
        <v>10.03335674779745</v>
      </c>
      <c r="C6955">
        <v>1.798898879738047</v>
      </c>
      <c r="E6955">
        <f t="shared" si="217"/>
        <v>10</v>
      </c>
      <c r="F6955">
        <f t="shared" si="217"/>
        <v>2</v>
      </c>
      <c r="G6955">
        <f>IF(OR(Tahiti!E6955&lt;2.5,F6955&lt;0.5),0,VLOOKUP(Tahiti!F6955,'Power Matrix'!$B$2:$AI$30,HLOOKUP(E6955,'Power Matrix'!$B$2:$AI$30,29)))</f>
        <v>6950.4438935546868</v>
      </c>
      <c r="H6955">
        <f t="shared" si="216"/>
        <v>9.0393229524623114E-2</v>
      </c>
      <c r="M6955">
        <v>5781.0518226504146</v>
      </c>
      <c r="N6955" s="9">
        <v>7.5184830288126794E-2</v>
      </c>
    </row>
    <row r="6956" spans="1:14" x14ac:dyDescent="0.25">
      <c r="A6956" s="2">
        <v>43755.75</v>
      </c>
      <c r="B6956">
        <v>9.9598160705541954</v>
      </c>
      <c r="C6956">
        <v>1.800034349266985</v>
      </c>
      <c r="E6956">
        <f t="shared" si="217"/>
        <v>10</v>
      </c>
      <c r="F6956">
        <f t="shared" si="217"/>
        <v>2</v>
      </c>
      <c r="G6956">
        <f>IF(OR(Tahiti!E6956&lt;2.5,F6956&lt;0.5),0,VLOOKUP(Tahiti!F6956,'Power Matrix'!$B$2:$AI$30,HLOOKUP(E6956,'Power Matrix'!$B$2:$AI$30,29)))</f>
        <v>6950.4438935546868</v>
      </c>
      <c r="H6956">
        <f t="shared" si="216"/>
        <v>9.0393229524623114E-2</v>
      </c>
      <c r="M6956">
        <v>6083.882662676343</v>
      </c>
      <c r="N6956" s="9">
        <v>7.9123263295101956E-2</v>
      </c>
    </row>
    <row r="6957" spans="1:14" x14ac:dyDescent="0.25">
      <c r="A6957" s="2">
        <v>43755.791666666657</v>
      </c>
      <c r="B6957">
        <v>9.877220011411584</v>
      </c>
      <c r="C6957">
        <v>1.7984446919264709</v>
      </c>
      <c r="E6957">
        <f t="shared" si="217"/>
        <v>10</v>
      </c>
      <c r="F6957">
        <f t="shared" si="217"/>
        <v>2</v>
      </c>
      <c r="G6957">
        <f>IF(OR(Tahiti!E6957&lt;2.5,F6957&lt;0.5),0,VLOOKUP(Tahiti!F6957,'Power Matrix'!$B$2:$AI$30,HLOOKUP(E6957,'Power Matrix'!$B$2:$AI$30,29)))</f>
        <v>6950.4438935546868</v>
      </c>
      <c r="H6957">
        <f t="shared" si="216"/>
        <v>9.0393229524623114E-2</v>
      </c>
      <c r="M6957">
        <v>6311.7702899578908</v>
      </c>
      <c r="N6957" s="9">
        <v>8.2087030634947711E-2</v>
      </c>
    </row>
    <row r="6958" spans="1:14" x14ac:dyDescent="0.25">
      <c r="A6958" s="2">
        <v>43755.833333333343</v>
      </c>
      <c r="B6958">
        <v>9.8050513617288395</v>
      </c>
      <c r="C6958">
        <v>1.7923699299466529</v>
      </c>
      <c r="E6958">
        <f t="shared" si="217"/>
        <v>10</v>
      </c>
      <c r="F6958">
        <f t="shared" si="217"/>
        <v>2</v>
      </c>
      <c r="G6958">
        <f>IF(OR(Tahiti!E6958&lt;2.5,F6958&lt;0.5),0,VLOOKUP(Tahiti!F6958,'Power Matrix'!$B$2:$AI$30,HLOOKUP(E6958,'Power Matrix'!$B$2:$AI$30,29)))</f>
        <v>6950.4438935546868</v>
      </c>
      <c r="H6958">
        <f t="shared" si="216"/>
        <v>9.0393229524623114E-2</v>
      </c>
      <c r="M6958">
        <v>6451.8041742603318</v>
      </c>
      <c r="N6958" s="9">
        <v>8.390822583417E-2</v>
      </c>
    </row>
    <row r="6959" spans="1:14" x14ac:dyDescent="0.25">
      <c r="A6959" s="2">
        <v>43755.875</v>
      </c>
      <c r="B6959">
        <v>9.7472890014314313</v>
      </c>
      <c r="C6959">
        <v>1.7825481185213401</v>
      </c>
      <c r="E6959">
        <f t="shared" si="217"/>
        <v>9.5</v>
      </c>
      <c r="F6959">
        <f t="shared" si="217"/>
        <v>2</v>
      </c>
      <c r="G6959">
        <f>IF(OR(Tahiti!E6959&lt;2.5,F6959&lt;0.5),0,VLOOKUP(Tahiti!F6959,'Power Matrix'!$B$2:$AI$30,HLOOKUP(E6959,'Power Matrix'!$B$2:$AI$30,29)))</f>
        <v>9360.62931097412</v>
      </c>
      <c r="H6959">
        <f t="shared" si="216"/>
        <v>0.12173862946889506</v>
      </c>
      <c r="M6959">
        <v>6239.8517415380848</v>
      </c>
      <c r="N6959" s="9">
        <v>8.1151701905264648E-2</v>
      </c>
    </row>
    <row r="6960" spans="1:14" x14ac:dyDescent="0.25">
      <c r="A6960" s="2">
        <v>43755.916666666657</v>
      </c>
      <c r="B6960">
        <v>9.7625185073530751</v>
      </c>
      <c r="C6960">
        <v>1.7626774017649249</v>
      </c>
      <c r="E6960">
        <f t="shared" si="217"/>
        <v>10</v>
      </c>
      <c r="F6960">
        <f t="shared" si="217"/>
        <v>2</v>
      </c>
      <c r="G6960">
        <f>IF(OR(Tahiti!E6960&lt;2.5,F6960&lt;0.5),0,VLOOKUP(Tahiti!F6960,'Power Matrix'!$B$2:$AI$30,HLOOKUP(E6960,'Power Matrix'!$B$2:$AI$30,29)))</f>
        <v>6950.4438935546868</v>
      </c>
      <c r="H6960">
        <f t="shared" si="216"/>
        <v>9.0393229524623114E-2</v>
      </c>
      <c r="M6960">
        <v>6110.9913731163979</v>
      </c>
      <c r="N6960" s="9">
        <v>7.9475822631411633E-2</v>
      </c>
    </row>
    <row r="6961" spans="1:14" x14ac:dyDescent="0.25">
      <c r="A6961" s="2">
        <v>43755.958333333343</v>
      </c>
      <c r="B6961">
        <v>9.7584024246715497</v>
      </c>
      <c r="C6961">
        <v>1.7443395688725769</v>
      </c>
      <c r="E6961">
        <f t="shared" si="217"/>
        <v>10</v>
      </c>
      <c r="F6961">
        <f t="shared" si="217"/>
        <v>1.5</v>
      </c>
      <c r="G6961">
        <f>IF(OR(Tahiti!E6961&lt;2.5,F6961&lt;0.5),0,VLOOKUP(Tahiti!F6961,'Power Matrix'!$B$2:$AI$30,HLOOKUP(E6961,'Power Matrix'!$B$2:$AI$30,29)))</f>
        <v>3644.0790712890621</v>
      </c>
      <c r="H6961">
        <f t="shared" si="216"/>
        <v>4.7392667424071749E-2</v>
      </c>
      <c r="M6961">
        <v>6037.1015545062546</v>
      </c>
      <c r="N6961" s="9">
        <v>7.8514856765224822E-2</v>
      </c>
    </row>
    <row r="6962" spans="1:14" x14ac:dyDescent="0.25">
      <c r="A6962" s="2">
        <v>43756</v>
      </c>
      <c r="B6962">
        <v>9.7426241077257032</v>
      </c>
      <c r="C6962">
        <v>1.72798880765587</v>
      </c>
      <c r="E6962">
        <f t="shared" si="217"/>
        <v>9.5</v>
      </c>
      <c r="F6962">
        <f t="shared" si="217"/>
        <v>1.5</v>
      </c>
      <c r="G6962">
        <f>IF(OR(Tahiti!E6962&lt;2.5,F6962&lt;0.5),0,VLOOKUP(Tahiti!F6962,'Power Matrix'!$B$2:$AI$30,HLOOKUP(E6962,'Power Matrix'!$B$2:$AI$30,29)))</f>
        <v>4785.6687273254392</v>
      </c>
      <c r="H6962">
        <f t="shared" si="216"/>
        <v>6.2239485466401998E-2</v>
      </c>
      <c r="M6962">
        <v>6023.5945512168655</v>
      </c>
      <c r="N6962" s="9">
        <v>7.8339192927368351E-2</v>
      </c>
    </row>
    <row r="6963" spans="1:14" x14ac:dyDescent="0.25">
      <c r="A6963" s="2">
        <v>43756.041666666657</v>
      </c>
      <c r="B6963">
        <v>9.7133999206868715</v>
      </c>
      <c r="C6963">
        <v>1.7138522120205919</v>
      </c>
      <c r="E6963">
        <f t="shared" si="217"/>
        <v>9.5</v>
      </c>
      <c r="F6963">
        <f t="shared" si="217"/>
        <v>1.5</v>
      </c>
      <c r="G6963">
        <f>IF(OR(Tahiti!E6963&lt;2.5,F6963&lt;0.5),0,VLOOKUP(Tahiti!F6963,'Power Matrix'!$B$2:$AI$30,HLOOKUP(E6963,'Power Matrix'!$B$2:$AI$30,29)))</f>
        <v>4785.6687273254392</v>
      </c>
      <c r="H6963">
        <f t="shared" si="216"/>
        <v>6.2239485466401998E-2</v>
      </c>
      <c r="M6963">
        <v>6038.0556480912437</v>
      </c>
      <c r="N6963" s="9">
        <v>7.8527265123853496E-2</v>
      </c>
    </row>
    <row r="6964" spans="1:14" x14ac:dyDescent="0.25">
      <c r="A6964" s="2">
        <v>43756.083333333343</v>
      </c>
      <c r="B6964">
        <v>9.6789620289181091</v>
      </c>
      <c r="C6964">
        <v>1.701532367631615</v>
      </c>
      <c r="E6964">
        <f t="shared" si="217"/>
        <v>9.5</v>
      </c>
      <c r="F6964">
        <f t="shared" si="217"/>
        <v>1.5</v>
      </c>
      <c r="G6964">
        <f>IF(OR(Tahiti!E6964&lt;2.5,F6964&lt;0.5),0,VLOOKUP(Tahiti!F6964,'Power Matrix'!$B$2:$AI$30,HLOOKUP(E6964,'Power Matrix'!$B$2:$AI$30,29)))</f>
        <v>4785.6687273254392</v>
      </c>
      <c r="H6964">
        <f t="shared" si="216"/>
        <v>6.2239485466401998E-2</v>
      </c>
      <c r="M6964">
        <v>6078.2281850817253</v>
      </c>
      <c r="N6964" s="9">
        <v>7.9049724611941624E-2</v>
      </c>
    </row>
    <row r="6965" spans="1:14" x14ac:dyDescent="0.25">
      <c r="A6965" s="2">
        <v>43756.125</v>
      </c>
      <c r="B6965">
        <v>9.6399964461996674</v>
      </c>
      <c r="C6965">
        <v>1.691029274488939</v>
      </c>
      <c r="E6965">
        <f t="shared" si="217"/>
        <v>9.5</v>
      </c>
      <c r="F6965">
        <f t="shared" si="217"/>
        <v>1.5</v>
      </c>
      <c r="G6965">
        <f>IF(OR(Tahiti!E6965&lt;2.5,F6965&lt;0.5),0,VLOOKUP(Tahiti!F6965,'Power Matrix'!$B$2:$AI$30,HLOOKUP(E6965,'Power Matrix'!$B$2:$AI$30,29)))</f>
        <v>4785.6687273254392</v>
      </c>
      <c r="H6965">
        <f t="shared" si="216"/>
        <v>6.2239485466401998E-2</v>
      </c>
      <c r="M6965">
        <v>6171.7894789508919</v>
      </c>
      <c r="N6965" s="9">
        <v>8.0266525674601158E-2</v>
      </c>
    </row>
    <row r="6966" spans="1:14" x14ac:dyDescent="0.25">
      <c r="A6966" s="2">
        <v>43756.166666666657</v>
      </c>
      <c r="B6966">
        <v>9.5819596803901579</v>
      </c>
      <c r="C6966">
        <v>1.680128767011134</v>
      </c>
      <c r="E6966">
        <f t="shared" si="217"/>
        <v>9.5</v>
      </c>
      <c r="F6966">
        <f t="shared" si="217"/>
        <v>1.5</v>
      </c>
      <c r="G6966">
        <f>IF(OR(Tahiti!E6966&lt;2.5,F6966&lt;0.5),0,VLOOKUP(Tahiti!F6966,'Power Matrix'!$B$2:$AI$30,HLOOKUP(E6966,'Power Matrix'!$B$2:$AI$30,29)))</f>
        <v>4785.6687273254392</v>
      </c>
      <c r="H6966">
        <f t="shared" si="216"/>
        <v>6.2239485466401998E-2</v>
      </c>
      <c r="M6966">
        <v>6321.7475267088957</v>
      </c>
      <c r="N6966" s="9">
        <v>8.2216788484363562E-2</v>
      </c>
    </row>
    <row r="6967" spans="1:14" x14ac:dyDescent="0.25">
      <c r="A6967" s="2">
        <v>43756.208333333343</v>
      </c>
      <c r="B6967">
        <v>9.5235113063124963</v>
      </c>
      <c r="C6967">
        <v>1.6760410767069569</v>
      </c>
      <c r="E6967">
        <f t="shared" si="217"/>
        <v>9.5</v>
      </c>
      <c r="F6967">
        <f t="shared" si="217"/>
        <v>1.5</v>
      </c>
      <c r="G6967">
        <f>IF(OR(Tahiti!E6967&lt;2.5,F6967&lt;0.5),0,VLOOKUP(Tahiti!F6967,'Power Matrix'!$B$2:$AI$30,HLOOKUP(E6967,'Power Matrix'!$B$2:$AI$30,29)))</f>
        <v>4785.6687273254392</v>
      </c>
      <c r="H6967">
        <f t="shared" si="216"/>
        <v>6.2239485466401998E-2</v>
      </c>
      <c r="M6967">
        <v>6449.867137818972</v>
      </c>
      <c r="N6967" s="9">
        <v>8.388303392090346E-2</v>
      </c>
    </row>
    <row r="6968" spans="1:14" x14ac:dyDescent="0.25">
      <c r="A6968" s="2">
        <v>43756.25</v>
      </c>
      <c r="B6968">
        <v>9.4568307668717839</v>
      </c>
      <c r="C6968">
        <v>1.6738269111255279</v>
      </c>
      <c r="E6968">
        <f t="shared" si="217"/>
        <v>9.5</v>
      </c>
      <c r="F6968">
        <f t="shared" si="217"/>
        <v>1.5</v>
      </c>
      <c r="G6968">
        <f>IF(OR(Tahiti!E6968&lt;2.5,F6968&lt;0.5),0,VLOOKUP(Tahiti!F6968,'Power Matrix'!$B$2:$AI$30,HLOOKUP(E6968,'Power Matrix'!$B$2:$AI$30,29)))</f>
        <v>4785.6687273254392</v>
      </c>
      <c r="H6968">
        <f t="shared" si="216"/>
        <v>6.2239485466401998E-2</v>
      </c>
      <c r="M6968">
        <v>6577.7535299185138</v>
      </c>
      <c r="N6968" s="9">
        <v>8.5546246253388081E-2</v>
      </c>
    </row>
    <row r="6969" spans="1:14" x14ac:dyDescent="0.25">
      <c r="A6969" s="2">
        <v>43756.291666666657</v>
      </c>
      <c r="B6969">
        <v>9.3819180620680207</v>
      </c>
      <c r="C6969">
        <v>1.6738269111255279</v>
      </c>
      <c r="E6969">
        <f t="shared" si="217"/>
        <v>9.5</v>
      </c>
      <c r="F6969">
        <f t="shared" si="217"/>
        <v>1.5</v>
      </c>
      <c r="G6969">
        <f>IF(OR(Tahiti!E6969&lt;2.5,F6969&lt;0.5),0,VLOOKUP(Tahiti!F6969,'Power Matrix'!$B$2:$AI$30,HLOOKUP(E6969,'Power Matrix'!$B$2:$AI$30,29)))</f>
        <v>4785.6687273254392</v>
      </c>
      <c r="H6969">
        <f t="shared" si="216"/>
        <v>6.2239485466401998E-2</v>
      </c>
      <c r="M6969">
        <v>6752.043575675385</v>
      </c>
      <c r="N6969" s="9">
        <v>8.7812956172818021E-2</v>
      </c>
    </row>
    <row r="6970" spans="1:14" x14ac:dyDescent="0.25">
      <c r="A6970" s="2">
        <v>43756.333333333343</v>
      </c>
      <c r="B6970">
        <v>9.2964407450483417</v>
      </c>
      <c r="C6970">
        <v>1.6768359053772139</v>
      </c>
      <c r="E6970">
        <f t="shared" si="217"/>
        <v>9.5</v>
      </c>
      <c r="F6970">
        <f t="shared" si="217"/>
        <v>1.5</v>
      </c>
      <c r="G6970">
        <f>IF(OR(Tahiti!E6970&lt;2.5,F6970&lt;0.5),0,VLOOKUP(Tahiti!F6970,'Power Matrix'!$B$2:$AI$30,HLOOKUP(E6970,'Power Matrix'!$B$2:$AI$30,29)))</f>
        <v>4785.6687273254392</v>
      </c>
      <c r="H6970">
        <f t="shared" si="216"/>
        <v>6.2239485466401998E-2</v>
      </c>
      <c r="M6970">
        <v>6920.6818892148431</v>
      </c>
      <c r="N6970" s="9">
        <v>9.0006163113787313E-2</v>
      </c>
    </row>
    <row r="6971" spans="1:14" x14ac:dyDescent="0.25">
      <c r="A6971" s="2">
        <v>43756.375</v>
      </c>
      <c r="B6971">
        <v>9.2178235658312051</v>
      </c>
      <c r="C6971">
        <v>1.680412634393369</v>
      </c>
      <c r="E6971">
        <f t="shared" si="217"/>
        <v>9</v>
      </c>
      <c r="F6971">
        <f t="shared" si="217"/>
        <v>1.5</v>
      </c>
      <c r="G6971">
        <f>IF(OR(Tahiti!E6971&lt;2.5,F6971&lt;0.5),0,VLOOKUP(Tahiti!F6971,'Power Matrix'!$B$2:$AI$30,HLOOKUP(E6971,'Power Matrix'!$B$2:$AI$30,29)))</f>
        <v>5520.5645905761721</v>
      </c>
      <c r="H6971">
        <f t="shared" si="216"/>
        <v>7.179709235610314E-2</v>
      </c>
      <c r="M6971">
        <v>6795.5852695713475</v>
      </c>
      <c r="N6971" s="9">
        <v>8.8379232858524087E-2</v>
      </c>
    </row>
    <row r="6972" spans="1:14" x14ac:dyDescent="0.25">
      <c r="A6972" s="2">
        <v>43756.416666666657</v>
      </c>
      <c r="B6972">
        <v>9.243892089480866</v>
      </c>
      <c r="C6972">
        <v>1.67195338640278</v>
      </c>
      <c r="E6972">
        <f t="shared" si="217"/>
        <v>9</v>
      </c>
      <c r="F6972">
        <f t="shared" si="217"/>
        <v>1.5</v>
      </c>
      <c r="G6972">
        <f>IF(OR(Tahiti!E6972&lt;2.5,F6972&lt;0.5),0,VLOOKUP(Tahiti!F6972,'Power Matrix'!$B$2:$AI$30,HLOOKUP(E6972,'Power Matrix'!$B$2:$AI$30,29)))</f>
        <v>5520.5645905761721</v>
      </c>
      <c r="H6972">
        <f t="shared" si="216"/>
        <v>7.179709235610314E-2</v>
      </c>
      <c r="M6972">
        <v>6692.1670692612206</v>
      </c>
      <c r="N6972" s="9">
        <v>8.7034238888991464E-2</v>
      </c>
    </row>
    <row r="6973" spans="1:14" x14ac:dyDescent="0.25">
      <c r="A6973" s="2">
        <v>43756.458333333343</v>
      </c>
      <c r="B6973">
        <v>9.2673537607655625</v>
      </c>
      <c r="C6973">
        <v>1.665254116182046</v>
      </c>
      <c r="E6973">
        <f t="shared" si="217"/>
        <v>9.5</v>
      </c>
      <c r="F6973">
        <f t="shared" si="217"/>
        <v>1.5</v>
      </c>
      <c r="G6973">
        <f>IF(OR(Tahiti!E6973&lt;2.5,F6973&lt;0.5),0,VLOOKUP(Tahiti!F6973,'Power Matrix'!$B$2:$AI$30,HLOOKUP(E6973,'Power Matrix'!$B$2:$AI$30,29)))</f>
        <v>4785.6687273254392</v>
      </c>
      <c r="H6973">
        <f t="shared" si="216"/>
        <v>6.2239485466401998E-2</v>
      </c>
      <c r="M6973">
        <v>6499.1834793044318</v>
      </c>
      <c r="N6973" s="9">
        <v>8.4524412147351485E-2</v>
      </c>
    </row>
    <row r="6974" spans="1:14" x14ac:dyDescent="0.25">
      <c r="A6974" s="2">
        <v>43756.5</v>
      </c>
      <c r="B6974">
        <v>9.2150795107101882</v>
      </c>
      <c r="C6974">
        <v>1.6357319084296591</v>
      </c>
      <c r="E6974">
        <f t="shared" si="217"/>
        <v>9</v>
      </c>
      <c r="F6974">
        <f t="shared" si="217"/>
        <v>1.5</v>
      </c>
      <c r="G6974">
        <f>IF(OR(Tahiti!E6974&lt;2.5,F6974&lt;0.5),0,VLOOKUP(Tahiti!F6974,'Power Matrix'!$B$2:$AI$30,HLOOKUP(E6974,'Power Matrix'!$B$2:$AI$30,29)))</f>
        <v>5520.5645905761721</v>
      </c>
      <c r="H6974">
        <f t="shared" si="216"/>
        <v>7.179709235610314E-2</v>
      </c>
      <c r="M6974">
        <v>6455.6689235209187</v>
      </c>
      <c r="N6974" s="9">
        <v>8.3958488403366296E-2</v>
      </c>
    </row>
    <row r="6975" spans="1:14" x14ac:dyDescent="0.25">
      <c r="A6975" s="2">
        <v>43756.541666666657</v>
      </c>
      <c r="B6975">
        <v>9.2237232843413928</v>
      </c>
      <c r="C6975">
        <v>1.6326661407015259</v>
      </c>
      <c r="E6975">
        <f t="shared" si="217"/>
        <v>9</v>
      </c>
      <c r="F6975">
        <f t="shared" si="217"/>
        <v>1.5</v>
      </c>
      <c r="G6975">
        <f>IF(OR(Tahiti!E6975&lt;2.5,F6975&lt;0.5),0,VLOOKUP(Tahiti!F6975,'Power Matrix'!$B$2:$AI$30,HLOOKUP(E6975,'Power Matrix'!$B$2:$AI$30,29)))</f>
        <v>5520.5645905761721</v>
      </c>
      <c r="H6975">
        <f t="shared" si="216"/>
        <v>7.179709235610314E-2</v>
      </c>
      <c r="M6975">
        <v>6453.2144167362985</v>
      </c>
      <c r="N6975" s="9">
        <v>8.3926566586765436E-2</v>
      </c>
    </row>
    <row r="6976" spans="1:14" x14ac:dyDescent="0.25">
      <c r="A6976" s="2">
        <v>43756.583333333343</v>
      </c>
      <c r="B6976">
        <v>9.2202932154401207</v>
      </c>
      <c r="C6976">
        <v>1.6318145385548231</v>
      </c>
      <c r="E6976">
        <f t="shared" si="217"/>
        <v>9</v>
      </c>
      <c r="F6976">
        <f t="shared" si="217"/>
        <v>1.5</v>
      </c>
      <c r="G6976">
        <f>IF(OR(Tahiti!E6976&lt;2.5,F6976&lt;0.5),0,VLOOKUP(Tahiti!F6976,'Power Matrix'!$B$2:$AI$30,HLOOKUP(E6976,'Power Matrix'!$B$2:$AI$30,29)))</f>
        <v>5520.5645905761721</v>
      </c>
      <c r="H6976">
        <f t="shared" si="216"/>
        <v>7.179709235610314E-2</v>
      </c>
      <c r="M6976">
        <v>6509.8738245751756</v>
      </c>
      <c r="N6976" s="9">
        <v>8.4663444250774808E-2</v>
      </c>
    </row>
    <row r="6977" spans="1:14" x14ac:dyDescent="0.25">
      <c r="A6977" s="2">
        <v>43756.625</v>
      </c>
      <c r="B6977">
        <v>9.1994383965203923</v>
      </c>
      <c r="C6977">
        <v>1.6341422510891459</v>
      </c>
      <c r="E6977">
        <f t="shared" si="217"/>
        <v>9</v>
      </c>
      <c r="F6977">
        <f t="shared" si="217"/>
        <v>1.5</v>
      </c>
      <c r="G6977">
        <f>IF(OR(Tahiti!E6977&lt;2.5,F6977&lt;0.5),0,VLOOKUP(Tahiti!F6977,'Power Matrix'!$B$2:$AI$30,HLOOKUP(E6977,'Power Matrix'!$B$2:$AI$30,29)))</f>
        <v>5520.5645905761721</v>
      </c>
      <c r="H6977">
        <f t="shared" si="216"/>
        <v>7.179709235610314E-2</v>
      </c>
      <c r="M6977">
        <v>6615.653607940988</v>
      </c>
      <c r="N6977" s="9">
        <v>8.6039151527625896E-2</v>
      </c>
    </row>
    <row r="6978" spans="1:14" x14ac:dyDescent="0.25">
      <c r="A6978" s="2">
        <v>43756.666666666657</v>
      </c>
      <c r="B6978">
        <v>9.1667841405802903</v>
      </c>
      <c r="C6978">
        <v>1.639535731351601</v>
      </c>
      <c r="E6978">
        <f t="shared" si="217"/>
        <v>9</v>
      </c>
      <c r="F6978">
        <f t="shared" si="217"/>
        <v>1.5</v>
      </c>
      <c r="G6978">
        <f>IF(OR(Tahiti!E6978&lt;2.5,F6978&lt;0.5),0,VLOOKUP(Tahiti!F6978,'Power Matrix'!$B$2:$AI$30,HLOOKUP(E6978,'Power Matrix'!$B$2:$AI$30,29)))</f>
        <v>5520.5645905761721</v>
      </c>
      <c r="H6978">
        <f t="shared" ref="H6978:H7041" si="218">G6978/$K$2</f>
        <v>7.179709235610314E-2</v>
      </c>
      <c r="M6978">
        <v>6700.0896738482725</v>
      </c>
      <c r="N6978" s="9">
        <v>8.7137275446972765E-2</v>
      </c>
    </row>
    <row r="6979" spans="1:14" x14ac:dyDescent="0.25">
      <c r="A6979" s="2">
        <v>43756.708333333343</v>
      </c>
      <c r="B6979">
        <v>9.1360507232248995</v>
      </c>
      <c r="C6979">
        <v>1.6429989134148619</v>
      </c>
      <c r="E6979">
        <f t="shared" ref="E6979:F7042" si="219">MROUND(B6979,0.5)</f>
        <v>9</v>
      </c>
      <c r="F6979">
        <f t="shared" si="219"/>
        <v>1.5</v>
      </c>
      <c r="G6979">
        <f>IF(OR(Tahiti!E6979&lt;2.5,F6979&lt;0.5),0,VLOOKUP(Tahiti!F6979,'Power Matrix'!$B$2:$AI$30,HLOOKUP(E6979,'Power Matrix'!$B$2:$AI$30,29)))</f>
        <v>5520.5645905761721</v>
      </c>
      <c r="H6979">
        <f t="shared" si="218"/>
        <v>7.179709235610314E-2</v>
      </c>
      <c r="M6979">
        <v>6742.5517706714654</v>
      </c>
      <c r="N6979" s="9">
        <v>8.7689511552316329E-2</v>
      </c>
    </row>
    <row r="6980" spans="1:14" x14ac:dyDescent="0.25">
      <c r="A6980" s="2">
        <v>43756.75</v>
      </c>
      <c r="B6980">
        <v>9.1227420558879668</v>
      </c>
      <c r="C6980">
        <v>1.645099532043397</v>
      </c>
      <c r="E6980">
        <f t="shared" si="219"/>
        <v>9</v>
      </c>
      <c r="F6980">
        <f t="shared" si="219"/>
        <v>1.5</v>
      </c>
      <c r="G6980">
        <f>IF(OR(Tahiti!E6980&lt;2.5,F6980&lt;0.5),0,VLOOKUP(Tahiti!F6980,'Power Matrix'!$B$2:$AI$30,HLOOKUP(E6980,'Power Matrix'!$B$2:$AI$30,29)))</f>
        <v>5520.5645905761721</v>
      </c>
      <c r="H6980">
        <f t="shared" si="218"/>
        <v>7.179709235610314E-2</v>
      </c>
      <c r="M6980">
        <v>6825.8230573767451</v>
      </c>
      <c r="N6980" s="9">
        <v>8.8772487064537234E-2</v>
      </c>
    </row>
    <row r="6981" spans="1:14" x14ac:dyDescent="0.25">
      <c r="A6981" s="2">
        <v>43756.791666666657</v>
      </c>
      <c r="B6981">
        <v>9.0962619239701539</v>
      </c>
      <c r="C6981">
        <v>1.6491304488711269</v>
      </c>
      <c r="E6981">
        <f t="shared" si="219"/>
        <v>9</v>
      </c>
      <c r="F6981">
        <f t="shared" si="219"/>
        <v>1.5</v>
      </c>
      <c r="G6981">
        <f>IF(OR(Tahiti!E6981&lt;2.5,F6981&lt;0.5),0,VLOOKUP(Tahiti!F6981,'Power Matrix'!$B$2:$AI$30,HLOOKUP(E6981,'Power Matrix'!$B$2:$AI$30,29)))</f>
        <v>5520.5645905761721</v>
      </c>
      <c r="H6981">
        <f t="shared" si="218"/>
        <v>7.179709235610314E-2</v>
      </c>
      <c r="M6981">
        <v>7010.7189714973847</v>
      </c>
      <c r="N6981" s="9">
        <v>9.1177130432317163E-2</v>
      </c>
    </row>
    <row r="6982" spans="1:14" x14ac:dyDescent="0.25">
      <c r="A6982" s="2">
        <v>43756.833333333343</v>
      </c>
      <c r="B6982">
        <v>9.0358927113077812</v>
      </c>
      <c r="C6982">
        <v>1.6577032438146091</v>
      </c>
      <c r="E6982">
        <f t="shared" si="219"/>
        <v>9</v>
      </c>
      <c r="F6982">
        <f t="shared" si="219"/>
        <v>1.5</v>
      </c>
      <c r="G6982">
        <f>IF(OR(Tahiti!E6982&lt;2.5,F6982&lt;0.5),0,VLOOKUP(Tahiti!F6982,'Power Matrix'!$B$2:$AI$30,HLOOKUP(E6982,'Power Matrix'!$B$2:$AI$30,29)))</f>
        <v>5520.5645905761721</v>
      </c>
      <c r="H6982">
        <f t="shared" si="218"/>
        <v>7.179709235610314E-2</v>
      </c>
      <c r="M6982">
        <v>7365.7271430751971</v>
      </c>
      <c r="N6982" s="9">
        <v>9.5794149955719221E-2</v>
      </c>
    </row>
    <row r="6983" spans="1:14" x14ac:dyDescent="0.25">
      <c r="A6983" s="2">
        <v>43756.875</v>
      </c>
      <c r="B6983">
        <v>8.9517874218486106</v>
      </c>
      <c r="C6983">
        <v>1.6699663147271391</v>
      </c>
      <c r="E6983">
        <f t="shared" si="219"/>
        <v>9</v>
      </c>
      <c r="F6983">
        <f t="shared" si="219"/>
        <v>1.5</v>
      </c>
      <c r="G6983">
        <f>IF(OR(Tahiti!E6983&lt;2.5,F6983&lt;0.5),0,VLOOKUP(Tahiti!F6983,'Power Matrix'!$B$2:$AI$30,HLOOKUP(E6983,'Power Matrix'!$B$2:$AI$30,29)))</f>
        <v>5520.5645905761721</v>
      </c>
      <c r="H6983">
        <f t="shared" si="218"/>
        <v>7.179709235610314E-2</v>
      </c>
      <c r="M6983">
        <v>8115.7632686732313</v>
      </c>
      <c r="N6983" s="9">
        <v>0.10554866185822606</v>
      </c>
    </row>
    <row r="6984" spans="1:14" x14ac:dyDescent="0.25">
      <c r="A6984" s="2">
        <v>43756.916666666657</v>
      </c>
      <c r="B6984">
        <v>8.8064897031907616</v>
      </c>
      <c r="C6984">
        <v>1.690858954059598</v>
      </c>
      <c r="E6984">
        <f t="shared" si="219"/>
        <v>9</v>
      </c>
      <c r="F6984">
        <f t="shared" si="219"/>
        <v>1.5</v>
      </c>
      <c r="G6984">
        <f>IF(OR(Tahiti!E6984&lt;2.5,F6984&lt;0.5),0,VLOOKUP(Tahiti!F6984,'Power Matrix'!$B$2:$AI$30,HLOOKUP(E6984,'Power Matrix'!$B$2:$AI$30,29)))</f>
        <v>5520.5645905761721</v>
      </c>
      <c r="H6984">
        <f t="shared" si="218"/>
        <v>7.179709235610314E-2</v>
      </c>
      <c r="M6984">
        <v>8388.9432392821454</v>
      </c>
      <c r="N6984" s="9">
        <v>0.10910147376139462</v>
      </c>
    </row>
    <row r="6985" spans="1:14" x14ac:dyDescent="0.25">
      <c r="A6985" s="2">
        <v>43756.958333333343</v>
      </c>
      <c r="B6985">
        <v>8.7570967110124549</v>
      </c>
      <c r="C6985">
        <v>1.6989775611915039</v>
      </c>
      <c r="E6985">
        <f t="shared" si="219"/>
        <v>9</v>
      </c>
      <c r="F6985">
        <f t="shared" si="219"/>
        <v>1.5</v>
      </c>
      <c r="G6985">
        <f>IF(OR(Tahiti!E6985&lt;2.5,F6985&lt;0.5),0,VLOOKUP(Tahiti!F6985,'Power Matrix'!$B$2:$AI$30,HLOOKUP(E6985,'Power Matrix'!$B$2:$AI$30,29)))</f>
        <v>5520.5645905761721</v>
      </c>
      <c r="H6985">
        <f t="shared" si="218"/>
        <v>7.179709235610314E-2</v>
      </c>
      <c r="M6985">
        <v>8281.2375910965657</v>
      </c>
      <c r="N6985" s="9">
        <v>0.10770071986256641</v>
      </c>
    </row>
    <row r="6986" spans="1:14" x14ac:dyDescent="0.25">
      <c r="A6986" s="2">
        <v>43757</v>
      </c>
      <c r="B6986">
        <v>8.7785003409563878</v>
      </c>
      <c r="C6986">
        <v>1.6964795282278411</v>
      </c>
      <c r="E6986">
        <f t="shared" si="219"/>
        <v>9</v>
      </c>
      <c r="F6986">
        <f t="shared" si="219"/>
        <v>1.5</v>
      </c>
      <c r="G6986">
        <f>IF(OR(Tahiti!E6986&lt;2.5,F6986&lt;0.5),0,VLOOKUP(Tahiti!F6986,'Power Matrix'!$B$2:$AI$30,HLOOKUP(E6986,'Power Matrix'!$B$2:$AI$30,29)))</f>
        <v>5520.5645905761721</v>
      </c>
      <c r="H6986">
        <f t="shared" si="218"/>
        <v>7.179709235610314E-2</v>
      </c>
      <c r="M6986">
        <v>7949.194793172559</v>
      </c>
      <c r="N6986" s="9">
        <v>0.1033823739670152</v>
      </c>
    </row>
    <row r="6987" spans="1:14" x14ac:dyDescent="0.25">
      <c r="A6987" s="2">
        <v>43757.041666666657</v>
      </c>
      <c r="B6987">
        <v>8.8425740280321339</v>
      </c>
      <c r="C6987">
        <v>1.687793186331465</v>
      </c>
      <c r="E6987">
        <f t="shared" si="219"/>
        <v>9</v>
      </c>
      <c r="F6987">
        <f t="shared" si="219"/>
        <v>1.5</v>
      </c>
      <c r="G6987">
        <f>IF(OR(Tahiti!E6987&lt;2.5,F6987&lt;0.5),0,VLOOKUP(Tahiti!F6987,'Power Matrix'!$B$2:$AI$30,HLOOKUP(E6987,'Power Matrix'!$B$2:$AI$30,29)))</f>
        <v>5520.5645905761721</v>
      </c>
      <c r="H6987">
        <f t="shared" si="218"/>
        <v>7.179709235610314E-2</v>
      </c>
      <c r="M6987">
        <v>7593.7952192224748</v>
      </c>
      <c r="N6987" s="9">
        <v>9.8760264103336604E-2</v>
      </c>
    </row>
    <row r="6988" spans="1:14" x14ac:dyDescent="0.25">
      <c r="A6988" s="2">
        <v>43757.083333333343</v>
      </c>
      <c r="B6988">
        <v>8.9118614198378125</v>
      </c>
      <c r="C6988">
        <v>1.678141695335492</v>
      </c>
      <c r="E6988">
        <f t="shared" si="219"/>
        <v>9</v>
      </c>
      <c r="F6988">
        <f t="shared" si="219"/>
        <v>1.5</v>
      </c>
      <c r="G6988">
        <f>IF(OR(Tahiti!E6988&lt;2.5,F6988&lt;0.5),0,VLOOKUP(Tahiti!F6988,'Power Matrix'!$B$2:$AI$30,HLOOKUP(E6988,'Power Matrix'!$B$2:$AI$30,29)))</f>
        <v>5520.5645905761721</v>
      </c>
      <c r="H6988">
        <f t="shared" si="218"/>
        <v>7.179709235610314E-2</v>
      </c>
      <c r="M6988">
        <v>7281.9277923385744</v>
      </c>
      <c r="N6988" s="9">
        <v>9.4704306765124938E-2</v>
      </c>
    </row>
    <row r="6989" spans="1:14" x14ac:dyDescent="0.25">
      <c r="A6989" s="2">
        <v>43757.125</v>
      </c>
      <c r="B6989">
        <v>8.9736026600606955</v>
      </c>
      <c r="C6989">
        <v>1.669455353439117</v>
      </c>
      <c r="E6989">
        <f t="shared" si="219"/>
        <v>9</v>
      </c>
      <c r="F6989">
        <f t="shared" si="219"/>
        <v>1.5</v>
      </c>
      <c r="G6989">
        <f>IF(OR(Tahiti!E6989&lt;2.5,F6989&lt;0.5),0,VLOOKUP(Tahiti!F6989,'Power Matrix'!$B$2:$AI$30,HLOOKUP(E6989,'Power Matrix'!$B$2:$AI$30,29)))</f>
        <v>5520.5645905761721</v>
      </c>
      <c r="H6989">
        <f t="shared" si="218"/>
        <v>7.179709235610314E-2</v>
      </c>
      <c r="M6989">
        <v>7072.0949713425771</v>
      </c>
      <c r="N6989" s="9">
        <v>9.1975349212167032E-2</v>
      </c>
    </row>
    <row r="6990" spans="1:14" x14ac:dyDescent="0.25">
      <c r="A6990" s="2">
        <v>43757.166666666657</v>
      </c>
      <c r="B6990">
        <v>9.0258769101160681</v>
      </c>
      <c r="C6990">
        <v>1.6622451219303609</v>
      </c>
      <c r="E6990">
        <f t="shared" si="219"/>
        <v>9</v>
      </c>
      <c r="F6990">
        <f t="shared" si="219"/>
        <v>1.5</v>
      </c>
      <c r="G6990">
        <f>IF(OR(Tahiti!E6990&lt;2.5,F6990&lt;0.5),0,VLOOKUP(Tahiti!F6990,'Power Matrix'!$B$2:$AI$30,HLOOKUP(E6990,'Power Matrix'!$B$2:$AI$30,29)))</f>
        <v>5520.5645905761721</v>
      </c>
      <c r="H6990">
        <f t="shared" si="218"/>
        <v>7.179709235610314E-2</v>
      </c>
      <c r="M6990">
        <v>6949.3871882691674</v>
      </c>
      <c r="N6990" s="9">
        <v>9.0379486706790468E-2</v>
      </c>
    </row>
    <row r="6991" spans="1:14" x14ac:dyDescent="0.25">
      <c r="A6991" s="2">
        <v>43757.208333333343</v>
      </c>
      <c r="B6991">
        <v>9.0670377369313222</v>
      </c>
      <c r="C6991">
        <v>1.656794868191459</v>
      </c>
      <c r="E6991">
        <f t="shared" si="219"/>
        <v>9</v>
      </c>
      <c r="F6991">
        <f t="shared" si="219"/>
        <v>1.5</v>
      </c>
      <c r="G6991">
        <f>IF(OR(Tahiti!E6991&lt;2.5,F6991&lt;0.5),0,VLOOKUP(Tahiti!F6991,'Power Matrix'!$B$2:$AI$30,HLOOKUP(E6991,'Power Matrix'!$B$2:$AI$30,29)))</f>
        <v>5520.5645905761721</v>
      </c>
      <c r="H6991">
        <f t="shared" si="218"/>
        <v>7.179709235610314E-2</v>
      </c>
      <c r="M6991">
        <v>6883.6123286522816</v>
      </c>
      <c r="N6991" s="9">
        <v>8.95240590425469E-2</v>
      </c>
    </row>
    <row r="6992" spans="1:14" x14ac:dyDescent="0.25">
      <c r="A6992" s="2">
        <v>43757.25</v>
      </c>
      <c r="B6992">
        <v>9.0894017861676115</v>
      </c>
      <c r="C6992">
        <v>1.6538994208926669</v>
      </c>
      <c r="E6992">
        <f t="shared" si="219"/>
        <v>9</v>
      </c>
      <c r="F6992">
        <f t="shared" si="219"/>
        <v>1.5</v>
      </c>
      <c r="G6992">
        <f>IF(OR(Tahiti!E6992&lt;2.5,F6992&lt;0.5),0,VLOOKUP(Tahiti!F6992,'Power Matrix'!$B$2:$AI$30,HLOOKUP(E6992,'Power Matrix'!$B$2:$AI$30,29)))</f>
        <v>5520.5645905761721</v>
      </c>
      <c r="H6992">
        <f t="shared" si="218"/>
        <v>7.179709235610314E-2</v>
      </c>
      <c r="M6992">
        <v>6904.237566147187</v>
      </c>
      <c r="N6992" s="9">
        <v>8.9792298288324121E-2</v>
      </c>
    </row>
    <row r="6993" spans="1:14" x14ac:dyDescent="0.25">
      <c r="A6993" s="2">
        <v>43757.291666666657</v>
      </c>
      <c r="B6993">
        <v>9.0833648649013732</v>
      </c>
      <c r="C6993">
        <v>1.6549781169451581</v>
      </c>
      <c r="E6993">
        <f t="shared" si="219"/>
        <v>9</v>
      </c>
      <c r="F6993">
        <f t="shared" si="219"/>
        <v>1.5</v>
      </c>
      <c r="G6993">
        <f>IF(OR(Tahiti!E6993&lt;2.5,F6993&lt;0.5),0,VLOOKUP(Tahiti!F6993,'Power Matrix'!$B$2:$AI$30,HLOOKUP(E6993,'Power Matrix'!$B$2:$AI$30,29)))</f>
        <v>5520.5645905761721</v>
      </c>
      <c r="H6993">
        <f t="shared" si="218"/>
        <v>7.179709235610314E-2</v>
      </c>
      <c r="M6993">
        <v>6979.9503630567469</v>
      </c>
      <c r="N6993" s="9">
        <v>9.0776972697223443E-2</v>
      </c>
    </row>
    <row r="6994" spans="1:14" x14ac:dyDescent="0.25">
      <c r="A6994" s="2">
        <v>43757.333333333343</v>
      </c>
      <c r="B6994">
        <v>9.0590799770803745</v>
      </c>
      <c r="C6994">
        <v>1.658554845961312</v>
      </c>
      <c r="E6994">
        <f t="shared" si="219"/>
        <v>9</v>
      </c>
      <c r="F6994">
        <f t="shared" si="219"/>
        <v>1.5</v>
      </c>
      <c r="G6994">
        <f>IF(OR(Tahiti!E6994&lt;2.5,F6994&lt;0.5),0,VLOOKUP(Tahiti!F6994,'Power Matrix'!$B$2:$AI$30,HLOOKUP(E6994,'Power Matrix'!$B$2:$AI$30,29)))</f>
        <v>5520.5645905761721</v>
      </c>
      <c r="H6994">
        <f t="shared" si="218"/>
        <v>7.179709235610314E-2</v>
      </c>
      <c r="M6994">
        <v>7046.1632859194906</v>
      </c>
      <c r="N6994" s="9">
        <v>9.1638097544575858E-2</v>
      </c>
    </row>
    <row r="6995" spans="1:14" x14ac:dyDescent="0.25">
      <c r="A6995" s="2">
        <v>43757.375</v>
      </c>
      <c r="B6995">
        <v>9.0389111719408994</v>
      </c>
      <c r="C6995">
        <v>1.661847707595232</v>
      </c>
      <c r="E6995">
        <f t="shared" si="219"/>
        <v>9</v>
      </c>
      <c r="F6995">
        <f t="shared" si="219"/>
        <v>1.5</v>
      </c>
      <c r="G6995">
        <f>IF(OR(Tahiti!E6995&lt;2.5,F6995&lt;0.5),0,VLOOKUP(Tahiti!F6995,'Power Matrix'!$B$2:$AI$30,HLOOKUP(E6995,'Power Matrix'!$B$2:$AI$30,29)))</f>
        <v>5520.5645905761721</v>
      </c>
      <c r="H6995">
        <f t="shared" si="218"/>
        <v>7.179709235610314E-2</v>
      </c>
      <c r="M6995">
        <v>6961.4799562227281</v>
      </c>
      <c r="N6995" s="9">
        <v>9.0536757863354037E-2</v>
      </c>
    </row>
    <row r="6996" spans="1:14" x14ac:dyDescent="0.25">
      <c r="A6996" s="2">
        <v>43757.416666666657</v>
      </c>
      <c r="B6996">
        <v>9.0710166168567969</v>
      </c>
      <c r="C6996">
        <v>1.658725166390653</v>
      </c>
      <c r="E6996">
        <f t="shared" si="219"/>
        <v>9</v>
      </c>
      <c r="F6996">
        <f t="shared" si="219"/>
        <v>1.5</v>
      </c>
      <c r="G6996">
        <f>IF(OR(Tahiti!E6996&lt;2.5,F6996&lt;0.5),0,VLOOKUP(Tahiti!F6996,'Power Matrix'!$B$2:$AI$30,HLOOKUP(E6996,'Power Matrix'!$B$2:$AI$30,29)))</f>
        <v>5520.5645905761721</v>
      </c>
      <c r="H6996">
        <f t="shared" si="218"/>
        <v>7.179709235610314E-2</v>
      </c>
      <c r="M6996">
        <v>6864.023368609227</v>
      </c>
      <c r="N6996" s="9">
        <v>8.9269296988592026E-2</v>
      </c>
    </row>
    <row r="6997" spans="1:14" x14ac:dyDescent="0.25">
      <c r="A6997" s="2">
        <v>43757.458333333343</v>
      </c>
      <c r="B6997">
        <v>9.1095705913070866</v>
      </c>
      <c r="C6997">
        <v>1.655375531280286</v>
      </c>
      <c r="E6997">
        <f t="shared" si="219"/>
        <v>9</v>
      </c>
      <c r="F6997">
        <f t="shared" si="219"/>
        <v>1.5</v>
      </c>
      <c r="G6997">
        <f>IF(OR(Tahiti!E6997&lt;2.5,F6997&lt;0.5),0,VLOOKUP(Tahiti!F6997,'Power Matrix'!$B$2:$AI$30,HLOOKUP(E6997,'Power Matrix'!$B$2:$AI$30,29)))</f>
        <v>5520.5645905761721</v>
      </c>
      <c r="H6997">
        <f t="shared" si="218"/>
        <v>7.179709235610314E-2</v>
      </c>
      <c r="M6997">
        <v>6838.7165551624366</v>
      </c>
      <c r="N6997" s="9">
        <v>8.8940172024398592E-2</v>
      </c>
    </row>
    <row r="6998" spans="1:14" x14ac:dyDescent="0.25">
      <c r="A6998" s="2">
        <v>43757.5</v>
      </c>
      <c r="B6998">
        <v>9.1577287586809337</v>
      </c>
      <c r="C6998">
        <v>1.66116642587787</v>
      </c>
      <c r="E6998">
        <f t="shared" si="219"/>
        <v>9</v>
      </c>
      <c r="F6998">
        <f t="shared" si="219"/>
        <v>1.5</v>
      </c>
      <c r="G6998">
        <f>IF(OR(Tahiti!E6998&lt;2.5,F6998&lt;0.5),0,VLOOKUP(Tahiti!F6998,'Power Matrix'!$B$2:$AI$30,HLOOKUP(E6998,'Power Matrix'!$B$2:$AI$30,29)))</f>
        <v>5520.5645905761721</v>
      </c>
      <c r="H6998">
        <f t="shared" si="218"/>
        <v>7.179709235610314E-2</v>
      </c>
      <c r="M6998">
        <v>6814.6215317051783</v>
      </c>
      <c r="N6998" s="9">
        <v>8.8626806860930496E-2</v>
      </c>
    </row>
    <row r="6999" spans="1:14" x14ac:dyDescent="0.25">
      <c r="A6999" s="2">
        <v>43757.541666666657</v>
      </c>
      <c r="B6999">
        <v>9.1674701543605437</v>
      </c>
      <c r="C6999">
        <v>1.660371597207613</v>
      </c>
      <c r="E6999">
        <f t="shared" si="219"/>
        <v>9</v>
      </c>
      <c r="F6999">
        <f t="shared" si="219"/>
        <v>1.5</v>
      </c>
      <c r="G6999">
        <f>IF(OR(Tahiti!E6999&lt;2.5,F6999&lt;0.5),0,VLOOKUP(Tahiti!F6999,'Power Matrix'!$B$2:$AI$30,HLOOKUP(E6999,'Power Matrix'!$B$2:$AI$30,29)))</f>
        <v>5520.5645905761721</v>
      </c>
      <c r="H6999">
        <f t="shared" si="218"/>
        <v>7.179709235610314E-2</v>
      </c>
      <c r="M6999">
        <v>6827.6694115144728</v>
      </c>
      <c r="N6999" s="9">
        <v>8.8796499619130317E-2</v>
      </c>
    </row>
    <row r="7000" spans="1:14" x14ac:dyDescent="0.25">
      <c r="A7000" s="2">
        <v>43757.583333333343</v>
      </c>
      <c r="B7000">
        <v>9.1645888964834761</v>
      </c>
      <c r="C7000">
        <v>1.6612231993543169</v>
      </c>
      <c r="E7000">
        <f t="shared" si="219"/>
        <v>9</v>
      </c>
      <c r="F7000">
        <f t="shared" si="219"/>
        <v>1.5</v>
      </c>
      <c r="G7000">
        <f>IF(OR(Tahiti!E7000&lt;2.5,F7000&lt;0.5),0,VLOOKUP(Tahiti!F7000,'Power Matrix'!$B$2:$AI$30,HLOOKUP(E7000,'Power Matrix'!$B$2:$AI$30,29)))</f>
        <v>5520.5645905761721</v>
      </c>
      <c r="H7000">
        <f t="shared" si="218"/>
        <v>7.179709235610314E-2</v>
      </c>
      <c r="M7000">
        <v>6897.0508482416226</v>
      </c>
      <c r="N7000" s="9">
        <v>8.9698832223214398E-2</v>
      </c>
    </row>
    <row r="7001" spans="1:14" x14ac:dyDescent="0.25">
      <c r="A7001" s="2">
        <v>43757.625</v>
      </c>
      <c r="B7001">
        <v>9.1426364555153405</v>
      </c>
      <c r="C7001">
        <v>1.664572834464684</v>
      </c>
      <c r="E7001">
        <f t="shared" si="219"/>
        <v>9</v>
      </c>
      <c r="F7001">
        <f t="shared" si="219"/>
        <v>1.5</v>
      </c>
      <c r="G7001">
        <f>IF(OR(Tahiti!E7001&lt;2.5,F7001&lt;0.5),0,VLOOKUP(Tahiti!F7001,'Power Matrix'!$B$2:$AI$30,HLOOKUP(E7001,'Power Matrix'!$B$2:$AI$30,29)))</f>
        <v>5520.5645905761721</v>
      </c>
      <c r="H7001">
        <f t="shared" si="218"/>
        <v>7.179709235610314E-2</v>
      </c>
      <c r="M7001">
        <v>7003.3928673935752</v>
      </c>
      <c r="N7001" s="9">
        <v>9.1081851595417623E-2</v>
      </c>
    </row>
    <row r="7002" spans="1:14" x14ac:dyDescent="0.25">
      <c r="A7002" s="2">
        <v>43757.666666666657</v>
      </c>
      <c r="B7002">
        <v>9.1077869554784243</v>
      </c>
      <c r="C7002">
        <v>1.669455353439117</v>
      </c>
      <c r="E7002">
        <f t="shared" si="219"/>
        <v>9</v>
      </c>
      <c r="F7002">
        <f t="shared" si="219"/>
        <v>1.5</v>
      </c>
      <c r="G7002">
        <f>IF(OR(Tahiti!E7002&lt;2.5,F7002&lt;0.5),0,VLOOKUP(Tahiti!F7002,'Power Matrix'!$B$2:$AI$30,HLOOKUP(E7002,'Power Matrix'!$B$2:$AI$30,29)))</f>
        <v>5520.5645905761721</v>
      </c>
      <c r="H7002">
        <f t="shared" si="218"/>
        <v>7.179709235610314E-2</v>
      </c>
      <c r="M7002">
        <v>7088.4452974545238</v>
      </c>
      <c r="N7002" s="9">
        <v>9.2187991570615677E-2</v>
      </c>
    </row>
    <row r="7003" spans="1:14" x14ac:dyDescent="0.25">
      <c r="A7003" s="2">
        <v>43757.708333333343</v>
      </c>
      <c r="B7003">
        <v>9.0785627684395944</v>
      </c>
      <c r="C7003">
        <v>1.673088855931719</v>
      </c>
      <c r="E7003">
        <f t="shared" si="219"/>
        <v>9</v>
      </c>
      <c r="F7003">
        <f t="shared" si="219"/>
        <v>1.5</v>
      </c>
      <c r="G7003">
        <f>IF(OR(Tahiti!E7003&lt;2.5,F7003&lt;0.5),0,VLOOKUP(Tahiti!F7003,'Power Matrix'!$B$2:$AI$30,HLOOKUP(E7003,'Power Matrix'!$B$2:$AI$30,29)))</f>
        <v>5520.5645905761721</v>
      </c>
      <c r="H7003">
        <f t="shared" si="218"/>
        <v>7.179709235610314E-2</v>
      </c>
      <c r="M7003">
        <v>7125.3257576637479</v>
      </c>
      <c r="N7003" s="9">
        <v>9.2667636318118959E-2</v>
      </c>
    </row>
    <row r="7004" spans="1:14" x14ac:dyDescent="0.25">
      <c r="A7004" s="2">
        <v>43757.75</v>
      </c>
      <c r="B7004">
        <v>9.0627844514937461</v>
      </c>
      <c r="C7004">
        <v>1.6741107785077629</v>
      </c>
      <c r="E7004">
        <f t="shared" si="219"/>
        <v>9</v>
      </c>
      <c r="F7004">
        <f t="shared" si="219"/>
        <v>1.5</v>
      </c>
      <c r="G7004">
        <f>IF(OR(Tahiti!E7004&lt;2.5,F7004&lt;0.5),0,VLOOKUP(Tahiti!F7004,'Power Matrix'!$B$2:$AI$30,HLOOKUP(E7004,'Power Matrix'!$B$2:$AI$30,29)))</f>
        <v>5520.5645905761721</v>
      </c>
      <c r="H7004">
        <f t="shared" si="218"/>
        <v>7.179709235610314E-2</v>
      </c>
      <c r="M7004">
        <v>7131.3064582864708</v>
      </c>
      <c r="N7004" s="9">
        <v>9.2745417658801926E-2</v>
      </c>
    </row>
    <row r="7005" spans="1:14" x14ac:dyDescent="0.25">
      <c r="A7005" s="2">
        <v>43757.791666666657</v>
      </c>
      <c r="B7005">
        <v>9.0544150833746446</v>
      </c>
      <c r="C7005">
        <v>1.6732591763610589</v>
      </c>
      <c r="E7005">
        <f t="shared" si="219"/>
        <v>9</v>
      </c>
      <c r="F7005">
        <f t="shared" si="219"/>
        <v>1.5</v>
      </c>
      <c r="G7005">
        <f>IF(OR(Tahiti!E7005&lt;2.5,F7005&lt;0.5),0,VLOOKUP(Tahiti!F7005,'Power Matrix'!$B$2:$AI$30,HLOOKUP(E7005,'Power Matrix'!$B$2:$AI$30,29)))</f>
        <v>5520.5645905761721</v>
      </c>
      <c r="H7005">
        <f t="shared" si="218"/>
        <v>7.179709235610314E-2</v>
      </c>
      <c r="M7005">
        <v>7115.3412147975141</v>
      </c>
      <c r="N7005" s="9">
        <v>9.2537783449829297E-2</v>
      </c>
    </row>
    <row r="7006" spans="1:14" x14ac:dyDescent="0.25">
      <c r="A7006" s="2">
        <v>43757.833333333343</v>
      </c>
      <c r="B7006">
        <v>9.0494757841568152</v>
      </c>
      <c r="C7006">
        <v>1.6707611433973959</v>
      </c>
      <c r="E7006">
        <f t="shared" si="219"/>
        <v>9</v>
      </c>
      <c r="F7006">
        <f t="shared" si="219"/>
        <v>1.5</v>
      </c>
      <c r="G7006">
        <f>IF(OR(Tahiti!E7006&lt;2.5,F7006&lt;0.5),0,VLOOKUP(Tahiti!F7006,'Power Matrix'!$B$2:$AI$30,HLOOKUP(E7006,'Power Matrix'!$B$2:$AI$30,29)))</f>
        <v>5520.5645905761721</v>
      </c>
      <c r="H7006">
        <f t="shared" si="218"/>
        <v>7.179709235610314E-2</v>
      </c>
      <c r="M7006">
        <v>7093.1390229447898</v>
      </c>
      <c r="N7006" s="9">
        <v>9.2249035298509974E-2</v>
      </c>
    </row>
    <row r="7007" spans="1:14" x14ac:dyDescent="0.25">
      <c r="A7007" s="2">
        <v>43757.875</v>
      </c>
      <c r="B7007">
        <v>9.0416552270619164</v>
      </c>
      <c r="C7007">
        <v>1.6671276409047939</v>
      </c>
      <c r="E7007">
        <f t="shared" si="219"/>
        <v>9</v>
      </c>
      <c r="F7007">
        <f t="shared" si="219"/>
        <v>1.5</v>
      </c>
      <c r="G7007">
        <f>IF(OR(Tahiti!E7007&lt;2.5,F7007&lt;0.5),0,VLOOKUP(Tahiti!F7007,'Power Matrix'!$B$2:$AI$30,HLOOKUP(E7007,'Power Matrix'!$B$2:$AI$30,29)))</f>
        <v>5520.5645905761721</v>
      </c>
      <c r="H7007">
        <f t="shared" si="218"/>
        <v>7.179709235610314E-2</v>
      </c>
      <c r="M7007">
        <v>6923.7039269142697</v>
      </c>
      <c r="N7007" s="9">
        <v>9.0045465890950721E-2</v>
      </c>
    </row>
    <row r="7008" spans="1:14" x14ac:dyDescent="0.25">
      <c r="A7008" s="2">
        <v>43757.916666666657</v>
      </c>
      <c r="B7008">
        <v>9.0813068235606114</v>
      </c>
      <c r="C7008">
        <v>1.656624547762118</v>
      </c>
      <c r="E7008">
        <f t="shared" si="219"/>
        <v>9</v>
      </c>
      <c r="F7008">
        <f t="shared" si="219"/>
        <v>1.5</v>
      </c>
      <c r="G7008">
        <f>IF(OR(Tahiti!E7008&lt;2.5,F7008&lt;0.5),0,VLOOKUP(Tahiti!F7008,'Power Matrix'!$B$2:$AI$30,HLOOKUP(E7008,'Power Matrix'!$B$2:$AI$30,29)))</f>
        <v>5520.5645905761721</v>
      </c>
      <c r="H7008">
        <f t="shared" si="218"/>
        <v>7.179709235610314E-2</v>
      </c>
      <c r="M7008">
        <v>6791.8752875682185</v>
      </c>
      <c r="N7008" s="9">
        <v>8.8330983097782562E-2</v>
      </c>
    </row>
    <row r="7009" spans="1:14" x14ac:dyDescent="0.25">
      <c r="A7009" s="2">
        <v>43757.958333333343</v>
      </c>
      <c r="B7009">
        <v>9.1033964672847976</v>
      </c>
      <c r="C7009">
        <v>1.646859509813251</v>
      </c>
      <c r="E7009">
        <f t="shared" si="219"/>
        <v>9</v>
      </c>
      <c r="F7009">
        <f t="shared" si="219"/>
        <v>1.5</v>
      </c>
      <c r="G7009">
        <f>IF(OR(Tahiti!E7009&lt;2.5,F7009&lt;0.5),0,VLOOKUP(Tahiti!F7009,'Power Matrix'!$B$2:$AI$30,HLOOKUP(E7009,'Power Matrix'!$B$2:$AI$30,29)))</f>
        <v>5520.5645905761721</v>
      </c>
      <c r="H7009">
        <f t="shared" si="218"/>
        <v>7.179709235610314E-2</v>
      </c>
      <c r="M7009">
        <v>6659.9666309574723</v>
      </c>
      <c r="N7009" s="9">
        <v>8.6615459648925655E-2</v>
      </c>
    </row>
    <row r="7010" spans="1:14" x14ac:dyDescent="0.25">
      <c r="A7010" s="2">
        <v>43758</v>
      </c>
      <c r="B7010">
        <v>9.087618150338951</v>
      </c>
      <c r="C7010">
        <v>1.6305655220729911</v>
      </c>
      <c r="E7010">
        <f t="shared" si="219"/>
        <v>9</v>
      </c>
      <c r="F7010">
        <f t="shared" si="219"/>
        <v>1.5</v>
      </c>
      <c r="G7010">
        <f>IF(OR(Tahiti!E7010&lt;2.5,F7010&lt;0.5),0,VLOOKUP(Tahiti!F7010,'Power Matrix'!$B$2:$AI$30,HLOOKUP(E7010,'Power Matrix'!$B$2:$AI$30,29)))</f>
        <v>5520.5645905761721</v>
      </c>
      <c r="H7010">
        <f t="shared" si="218"/>
        <v>7.179709235610314E-2</v>
      </c>
      <c r="M7010">
        <v>6612.8363544915228</v>
      </c>
      <c r="N7010" s="9">
        <v>8.600251204938307E-2</v>
      </c>
    </row>
    <row r="7011" spans="1:14" x14ac:dyDescent="0.25">
      <c r="A7011" s="2">
        <v>43758.041666666657</v>
      </c>
      <c r="B7011">
        <v>9.0854229062421368</v>
      </c>
      <c r="C7011">
        <v>1.6253423622398759</v>
      </c>
      <c r="E7011">
        <f t="shared" si="219"/>
        <v>9</v>
      </c>
      <c r="F7011">
        <f t="shared" si="219"/>
        <v>1.5</v>
      </c>
      <c r="G7011">
        <f>IF(OR(Tahiti!E7011&lt;2.5,F7011&lt;0.5),0,VLOOKUP(Tahiti!F7011,'Power Matrix'!$B$2:$AI$30,HLOOKUP(E7011,'Power Matrix'!$B$2:$AI$30,29)))</f>
        <v>5520.5645905761721</v>
      </c>
      <c r="H7011">
        <f t="shared" si="218"/>
        <v>7.179709235610314E-2</v>
      </c>
      <c r="M7011">
        <v>6582.413378495492</v>
      </c>
      <c r="N7011" s="9">
        <v>8.5606849398832272E-2</v>
      </c>
    </row>
    <row r="7012" spans="1:14" x14ac:dyDescent="0.25">
      <c r="A7012" s="2">
        <v>43758.083333333343</v>
      </c>
      <c r="B7012">
        <v>9.0712910223689001</v>
      </c>
      <c r="C7012">
        <v>1.6198353350245269</v>
      </c>
      <c r="E7012">
        <f t="shared" si="219"/>
        <v>9</v>
      </c>
      <c r="F7012">
        <f t="shared" si="219"/>
        <v>1.5</v>
      </c>
      <c r="G7012">
        <f>IF(OR(Tahiti!E7012&lt;2.5,F7012&lt;0.5),0,VLOOKUP(Tahiti!F7012,'Power Matrix'!$B$2:$AI$30,HLOOKUP(E7012,'Power Matrix'!$B$2:$AI$30,29)))</f>
        <v>5520.5645905761721</v>
      </c>
      <c r="H7012">
        <f t="shared" si="218"/>
        <v>7.179709235610314E-2</v>
      </c>
      <c r="M7012">
        <v>6583.862800786248</v>
      </c>
      <c r="N7012" s="9">
        <v>8.5625699700176985E-2</v>
      </c>
    </row>
    <row r="7013" spans="1:14" x14ac:dyDescent="0.25">
      <c r="A7013" s="2">
        <v>43758.125</v>
      </c>
      <c r="B7013">
        <v>9.0422040380861191</v>
      </c>
      <c r="C7013">
        <v>1.615123136479435</v>
      </c>
      <c r="E7013">
        <f t="shared" si="219"/>
        <v>9</v>
      </c>
      <c r="F7013">
        <f t="shared" si="219"/>
        <v>1.5</v>
      </c>
      <c r="G7013">
        <f>IF(OR(Tahiti!E7013&lt;2.5,F7013&lt;0.5),0,VLOOKUP(Tahiti!F7013,'Power Matrix'!$B$2:$AI$30,HLOOKUP(E7013,'Power Matrix'!$B$2:$AI$30,29)))</f>
        <v>5520.5645905761721</v>
      </c>
      <c r="H7013">
        <f t="shared" si="218"/>
        <v>7.179709235610314E-2</v>
      </c>
      <c r="M7013">
        <v>7020.5329332735564</v>
      </c>
      <c r="N7013" s="9">
        <v>9.1304764827100593E-2</v>
      </c>
    </row>
    <row r="7014" spans="1:14" x14ac:dyDescent="0.25">
      <c r="A7014" s="2">
        <v>43758.166666666657</v>
      </c>
      <c r="B7014">
        <v>9.1821508492579849</v>
      </c>
      <c r="C7014">
        <v>1.684443551221098</v>
      </c>
      <c r="E7014">
        <f t="shared" si="219"/>
        <v>9</v>
      </c>
      <c r="F7014">
        <f t="shared" si="219"/>
        <v>1.5</v>
      </c>
      <c r="G7014">
        <f>IF(OR(Tahiti!E7014&lt;2.5,F7014&lt;0.5),0,VLOOKUP(Tahiti!F7014,'Power Matrix'!$B$2:$AI$30,HLOOKUP(E7014,'Power Matrix'!$B$2:$AI$30,29)))</f>
        <v>5520.5645905761721</v>
      </c>
      <c r="H7014">
        <f t="shared" si="218"/>
        <v>7.179709235610314E-2</v>
      </c>
      <c r="M7014">
        <v>7039.65981765163</v>
      </c>
      <c r="N7014" s="9">
        <v>9.1553517407084686E-2</v>
      </c>
    </row>
    <row r="7015" spans="1:14" x14ac:dyDescent="0.25">
      <c r="A7015" s="2">
        <v>43758.208333333343</v>
      </c>
      <c r="B7015">
        <v>9.1293277881784078</v>
      </c>
      <c r="C7015">
        <v>1.677006225806555</v>
      </c>
      <c r="E7015">
        <f t="shared" si="219"/>
        <v>9</v>
      </c>
      <c r="F7015">
        <f t="shared" si="219"/>
        <v>1.5</v>
      </c>
      <c r="G7015">
        <f>IF(OR(Tahiti!E7015&lt;2.5,F7015&lt;0.5),0,VLOOKUP(Tahiti!F7015,'Power Matrix'!$B$2:$AI$30,HLOOKUP(E7015,'Power Matrix'!$B$2:$AI$30,29)))</f>
        <v>5520.5645905761721</v>
      </c>
      <c r="H7015">
        <f t="shared" si="218"/>
        <v>7.179709235610314E-2</v>
      </c>
      <c r="M7015">
        <v>7097.2608321601856</v>
      </c>
      <c r="N7015" s="9">
        <v>9.2302641032526292E-2</v>
      </c>
    </row>
    <row r="7016" spans="1:14" x14ac:dyDescent="0.25">
      <c r="A7016" s="2">
        <v>43758.25</v>
      </c>
      <c r="B7016">
        <v>9.0695073865402378</v>
      </c>
      <c r="C7016">
        <v>1.672407574214356</v>
      </c>
      <c r="E7016">
        <f t="shared" si="219"/>
        <v>9</v>
      </c>
      <c r="F7016">
        <f t="shared" si="219"/>
        <v>1.5</v>
      </c>
      <c r="G7016">
        <f>IF(OR(Tahiti!E7016&lt;2.5,F7016&lt;0.5),0,VLOOKUP(Tahiti!F7016,'Power Matrix'!$B$2:$AI$30,HLOOKUP(E7016,'Power Matrix'!$B$2:$AI$30,29)))</f>
        <v>5520.5645905761721</v>
      </c>
      <c r="H7016">
        <f t="shared" si="218"/>
        <v>7.179709235610314E-2</v>
      </c>
      <c r="M7016">
        <v>7155.9249274980912</v>
      </c>
      <c r="N7016" s="9">
        <v>9.3065590438152754E-2</v>
      </c>
    </row>
    <row r="7017" spans="1:14" x14ac:dyDescent="0.25">
      <c r="A7017" s="2">
        <v>43758.291666666657</v>
      </c>
      <c r="B7017">
        <v>9.0092753766339158</v>
      </c>
      <c r="C7017">
        <v>1.667922469575051</v>
      </c>
      <c r="E7017">
        <f t="shared" si="219"/>
        <v>9</v>
      </c>
      <c r="F7017">
        <f t="shared" si="219"/>
        <v>1.5</v>
      </c>
      <c r="G7017">
        <f>IF(OR(Tahiti!E7017&lt;2.5,F7017&lt;0.5),0,VLOOKUP(Tahiti!F7017,'Power Matrix'!$B$2:$AI$30,HLOOKUP(E7017,'Power Matrix'!$B$2:$AI$30,29)))</f>
        <v>5520.5645905761721</v>
      </c>
      <c r="H7017">
        <f t="shared" si="218"/>
        <v>7.179709235610314E-2</v>
      </c>
      <c r="M7017">
        <v>7323.9774700485832</v>
      </c>
      <c r="N7017" s="9">
        <v>9.5251179199291769E-2</v>
      </c>
    </row>
    <row r="7018" spans="1:14" x14ac:dyDescent="0.25">
      <c r="A7018" s="2">
        <v>43758.333333333343</v>
      </c>
      <c r="B7018">
        <v>8.945064486802119</v>
      </c>
      <c r="C7018">
        <v>1.6634373649357459</v>
      </c>
      <c r="E7018">
        <f t="shared" si="219"/>
        <v>9</v>
      </c>
      <c r="F7018">
        <f t="shared" si="219"/>
        <v>1.5</v>
      </c>
      <c r="G7018">
        <f>IF(OR(Tahiti!E7018&lt;2.5,F7018&lt;0.5),0,VLOOKUP(Tahiti!F7018,'Power Matrix'!$B$2:$AI$30,HLOOKUP(E7018,'Power Matrix'!$B$2:$AI$30,29)))</f>
        <v>5520.5645905761721</v>
      </c>
      <c r="H7018">
        <f t="shared" si="218"/>
        <v>7.179709235610314E-2</v>
      </c>
      <c r="M7018">
        <v>7473.9579328462405</v>
      </c>
      <c r="N7018" s="9">
        <v>9.7201733525374048E-2</v>
      </c>
    </row>
    <row r="7019" spans="1:14" x14ac:dyDescent="0.25">
      <c r="A7019" s="2">
        <v>43758.375</v>
      </c>
      <c r="B7019">
        <v>8.8844208686276431</v>
      </c>
      <c r="C7019">
        <v>1.6570219620972459</v>
      </c>
      <c r="E7019">
        <f t="shared" si="219"/>
        <v>9</v>
      </c>
      <c r="F7019">
        <f t="shared" si="219"/>
        <v>1.5</v>
      </c>
      <c r="G7019">
        <f>IF(OR(Tahiti!E7019&lt;2.5,F7019&lt;0.5),0,VLOOKUP(Tahiti!F7019,'Power Matrix'!$B$2:$AI$30,HLOOKUP(E7019,'Power Matrix'!$B$2:$AI$30,29)))</f>
        <v>5520.5645905761721</v>
      </c>
      <c r="H7019">
        <f t="shared" si="218"/>
        <v>7.179709235610314E-2</v>
      </c>
      <c r="M7019">
        <v>7140.2360376881461</v>
      </c>
      <c r="N7019" s="9">
        <v>9.2861550316397021E-2</v>
      </c>
    </row>
    <row r="7020" spans="1:14" x14ac:dyDescent="0.25">
      <c r="A7020" s="2">
        <v>43758.416666666657</v>
      </c>
      <c r="B7020">
        <v>8.920230787956914</v>
      </c>
      <c r="C7020">
        <v>1.63681060448215</v>
      </c>
      <c r="E7020">
        <f t="shared" si="219"/>
        <v>9</v>
      </c>
      <c r="F7020">
        <f t="shared" si="219"/>
        <v>1.5</v>
      </c>
      <c r="G7020">
        <f>IF(OR(Tahiti!E7020&lt;2.5,F7020&lt;0.5),0,VLOOKUP(Tahiti!F7020,'Power Matrix'!$B$2:$AI$30,HLOOKUP(E7020,'Power Matrix'!$B$2:$AI$30,29)))</f>
        <v>5520.5645905761721</v>
      </c>
      <c r="H7020">
        <f t="shared" si="218"/>
        <v>7.179709235610314E-2</v>
      </c>
      <c r="M7020">
        <v>6884.1541338433944</v>
      </c>
      <c r="N7020" s="9">
        <v>8.9531105430054339E-2</v>
      </c>
    </row>
    <row r="7021" spans="1:14" x14ac:dyDescent="0.25">
      <c r="A7021" s="2">
        <v>43758.458333333343</v>
      </c>
      <c r="B7021">
        <v>8.9360091049027623</v>
      </c>
      <c r="C7021">
        <v>1.616939887725735</v>
      </c>
      <c r="E7021">
        <f t="shared" si="219"/>
        <v>9</v>
      </c>
      <c r="F7021">
        <f t="shared" si="219"/>
        <v>1.5</v>
      </c>
      <c r="G7021">
        <f>IF(OR(Tahiti!E7021&lt;2.5,F7021&lt;0.5),0,VLOOKUP(Tahiti!F7021,'Power Matrix'!$B$2:$AI$30,HLOOKUP(E7021,'Power Matrix'!$B$2:$AI$30,29)))</f>
        <v>5520.5645905761721</v>
      </c>
      <c r="H7021">
        <f t="shared" si="218"/>
        <v>7.179709235610314E-2</v>
      </c>
      <c r="M7021">
        <v>6682.8379305673516</v>
      </c>
      <c r="N7021" s="9">
        <v>8.6912909807199679E-2</v>
      </c>
    </row>
    <row r="7022" spans="1:14" x14ac:dyDescent="0.25">
      <c r="A7022" s="2">
        <v>43758.5</v>
      </c>
      <c r="B7022">
        <v>8.9371067269511695</v>
      </c>
      <c r="C7022">
        <v>1.597466585304449</v>
      </c>
      <c r="E7022">
        <f t="shared" si="219"/>
        <v>9</v>
      </c>
      <c r="F7022">
        <f t="shared" si="219"/>
        <v>1.5</v>
      </c>
      <c r="G7022">
        <f>IF(OR(Tahiti!E7022&lt;2.5,F7022&lt;0.5),0,VLOOKUP(Tahiti!F7022,'Power Matrix'!$B$2:$AI$30,HLOOKUP(E7022,'Power Matrix'!$B$2:$AI$30,29)))</f>
        <v>5520.5645905761721</v>
      </c>
      <c r="H7022">
        <f t="shared" si="218"/>
        <v>7.179709235610314E-2</v>
      </c>
      <c r="M7022">
        <v>6538.8920588980018</v>
      </c>
      <c r="N7022" s="9">
        <v>8.5040837688812265E-2</v>
      </c>
    </row>
    <row r="7023" spans="1:14" x14ac:dyDescent="0.25">
      <c r="A7023" s="2">
        <v>43758.541666666657</v>
      </c>
      <c r="B7023">
        <v>8.9224260320537283</v>
      </c>
      <c r="C7023">
        <v>1.578731338076973</v>
      </c>
      <c r="E7023">
        <f t="shared" si="219"/>
        <v>9</v>
      </c>
      <c r="F7023">
        <f t="shared" si="219"/>
        <v>1.5</v>
      </c>
      <c r="G7023">
        <f>IF(OR(Tahiti!E7023&lt;2.5,F7023&lt;0.5),0,VLOOKUP(Tahiti!F7023,'Power Matrix'!$B$2:$AI$30,HLOOKUP(E7023,'Power Matrix'!$B$2:$AI$30,29)))</f>
        <v>5520.5645905761721</v>
      </c>
      <c r="H7023">
        <f t="shared" si="218"/>
        <v>7.179709235610314E-2</v>
      </c>
      <c r="M7023">
        <v>6460.3567747274328</v>
      </c>
      <c r="N7023" s="9">
        <v>8.4019455733912757E-2</v>
      </c>
    </row>
    <row r="7024" spans="1:14" x14ac:dyDescent="0.25">
      <c r="A7024" s="2">
        <v>43758.583333333343</v>
      </c>
      <c r="B7024">
        <v>8.889085762333373</v>
      </c>
      <c r="C7024">
        <v>1.561074786901987</v>
      </c>
      <c r="E7024">
        <f t="shared" si="219"/>
        <v>9</v>
      </c>
      <c r="F7024">
        <f t="shared" si="219"/>
        <v>1.5</v>
      </c>
      <c r="G7024">
        <f>IF(OR(Tahiti!E7024&lt;2.5,F7024&lt;0.5),0,VLOOKUP(Tahiti!F7024,'Power Matrix'!$B$2:$AI$30,HLOOKUP(E7024,'Power Matrix'!$B$2:$AI$30,29)))</f>
        <v>5520.5645905761721</v>
      </c>
      <c r="H7024">
        <f t="shared" si="218"/>
        <v>7.179709235610314E-2</v>
      </c>
      <c r="M7024">
        <v>6422.0452989444948</v>
      </c>
      <c r="N7024" s="9">
        <v>8.35212000715881E-2</v>
      </c>
    </row>
    <row r="7025" spans="1:14" x14ac:dyDescent="0.25">
      <c r="A7025" s="2">
        <v>43758.625</v>
      </c>
      <c r="B7025">
        <v>8.8424368252760832</v>
      </c>
      <c r="C7025">
        <v>1.544042743967917</v>
      </c>
      <c r="E7025">
        <f t="shared" si="219"/>
        <v>9</v>
      </c>
      <c r="F7025">
        <f t="shared" si="219"/>
        <v>1.5</v>
      </c>
      <c r="G7025">
        <f>IF(OR(Tahiti!E7025&lt;2.5,F7025&lt;0.5),0,VLOOKUP(Tahiti!F7025,'Power Matrix'!$B$2:$AI$30,HLOOKUP(E7025,'Power Matrix'!$B$2:$AI$30,29)))</f>
        <v>5520.5645905761721</v>
      </c>
      <c r="H7025">
        <f t="shared" si="218"/>
        <v>7.179709235610314E-2</v>
      </c>
      <c r="M7025">
        <v>6381.1259778043113</v>
      </c>
      <c r="N7025" s="9">
        <v>8.2989028364810424E-2</v>
      </c>
    </row>
    <row r="7026" spans="1:14" x14ac:dyDescent="0.25">
      <c r="A7026" s="2">
        <v>43758.666666666657</v>
      </c>
      <c r="B7026">
        <v>8.7926322248296245</v>
      </c>
      <c r="C7026">
        <v>1.5266700601751659</v>
      </c>
      <c r="E7026">
        <f t="shared" si="219"/>
        <v>9</v>
      </c>
      <c r="F7026">
        <f t="shared" si="219"/>
        <v>1.5</v>
      </c>
      <c r="G7026">
        <f>IF(OR(Tahiti!E7026&lt;2.5,F7026&lt;0.5),0,VLOOKUP(Tahiti!F7026,'Power Matrix'!$B$2:$AI$30,HLOOKUP(E7026,'Power Matrix'!$B$2:$AI$30,29)))</f>
        <v>5520.5645905761721</v>
      </c>
      <c r="H7026">
        <f t="shared" si="218"/>
        <v>7.179709235610314E-2</v>
      </c>
      <c r="M7026">
        <v>6489.4131101186813</v>
      </c>
      <c r="N7026" s="9">
        <v>8.4397344691182888E-2</v>
      </c>
    </row>
    <row r="7027" spans="1:14" x14ac:dyDescent="0.25">
      <c r="A7027" s="2">
        <v>43758.708333333343</v>
      </c>
      <c r="B7027">
        <v>8.8497085713467776</v>
      </c>
      <c r="C7027">
        <v>1.5524452184820581</v>
      </c>
      <c r="E7027">
        <f t="shared" si="219"/>
        <v>9</v>
      </c>
      <c r="F7027">
        <f t="shared" si="219"/>
        <v>1.5</v>
      </c>
      <c r="G7027">
        <f>IF(OR(Tahiti!E7027&lt;2.5,F7027&lt;0.5),0,VLOOKUP(Tahiti!F7027,'Power Matrix'!$B$2:$AI$30,HLOOKUP(E7027,'Power Matrix'!$B$2:$AI$30,29)))</f>
        <v>5520.5645905761721</v>
      </c>
      <c r="H7027">
        <f t="shared" si="218"/>
        <v>7.179709235610314E-2</v>
      </c>
      <c r="M7027">
        <v>6369.1855372342316</v>
      </c>
      <c r="N7027" s="9">
        <v>8.2833738285190403E-2</v>
      </c>
    </row>
    <row r="7028" spans="1:14" x14ac:dyDescent="0.25">
      <c r="A7028" s="2">
        <v>43758.75</v>
      </c>
      <c r="B7028">
        <v>8.8154078823340658</v>
      </c>
      <c r="C7028">
        <v>1.5316661261024931</v>
      </c>
      <c r="E7028">
        <f t="shared" si="219"/>
        <v>9</v>
      </c>
      <c r="F7028">
        <f t="shared" si="219"/>
        <v>1.5</v>
      </c>
      <c r="G7028">
        <f>IF(OR(Tahiti!E7028&lt;2.5,F7028&lt;0.5),0,VLOOKUP(Tahiti!F7028,'Power Matrix'!$B$2:$AI$30,HLOOKUP(E7028,'Power Matrix'!$B$2:$AI$30,29)))</f>
        <v>5520.5645905761721</v>
      </c>
      <c r="H7028">
        <f t="shared" si="218"/>
        <v>7.179709235610314E-2</v>
      </c>
      <c r="M7028">
        <v>6184.8762080871393</v>
      </c>
      <c r="N7028" s="9">
        <v>8.0436723683427219E-2</v>
      </c>
    </row>
    <row r="7029" spans="1:14" x14ac:dyDescent="0.25">
      <c r="A7029" s="2">
        <v>43758.791666666657</v>
      </c>
      <c r="B7029">
        <v>8.7996295653882193</v>
      </c>
      <c r="C7029">
        <v>1.510432845911353</v>
      </c>
      <c r="E7029">
        <f t="shared" si="219"/>
        <v>9</v>
      </c>
      <c r="F7029">
        <f t="shared" si="219"/>
        <v>1.5</v>
      </c>
      <c r="G7029">
        <f>IF(OR(Tahiti!E7029&lt;2.5,F7029&lt;0.5),0,VLOOKUP(Tahiti!F7029,'Power Matrix'!$B$2:$AI$30,HLOOKUP(E7029,'Power Matrix'!$B$2:$AI$30,29)))</f>
        <v>5520.5645905761721</v>
      </c>
      <c r="H7029">
        <f t="shared" si="218"/>
        <v>7.179709235610314E-2</v>
      </c>
      <c r="M7029">
        <v>6046.7910359129937</v>
      </c>
      <c r="N7029" s="9">
        <v>7.8640872244326976E-2</v>
      </c>
    </row>
    <row r="7030" spans="1:14" x14ac:dyDescent="0.25">
      <c r="A7030" s="2">
        <v>43758.833333333343</v>
      </c>
      <c r="B7030">
        <v>8.783439640174219</v>
      </c>
      <c r="C7030">
        <v>1.490618902631385</v>
      </c>
      <c r="E7030">
        <f t="shared" si="219"/>
        <v>9</v>
      </c>
      <c r="F7030">
        <f t="shared" si="219"/>
        <v>1.5</v>
      </c>
      <c r="G7030">
        <f>IF(OR(Tahiti!E7030&lt;2.5,F7030&lt;0.5),0,VLOOKUP(Tahiti!F7030,'Power Matrix'!$B$2:$AI$30,HLOOKUP(E7030,'Power Matrix'!$B$2:$AI$30,29)))</f>
        <v>5520.5645905761721</v>
      </c>
      <c r="H7030">
        <f t="shared" si="218"/>
        <v>7.179709235610314E-2</v>
      </c>
      <c r="M7030">
        <v>5945.4881484156349</v>
      </c>
      <c r="N7030" s="9">
        <v>7.7323388741697821E-2</v>
      </c>
    </row>
    <row r="7031" spans="1:14" x14ac:dyDescent="0.25">
      <c r="A7031" s="2">
        <v>43758.875</v>
      </c>
      <c r="B7031">
        <v>8.7699937700812356</v>
      </c>
      <c r="C7031">
        <v>1.4721107493096961</v>
      </c>
      <c r="E7031">
        <f t="shared" si="219"/>
        <v>9</v>
      </c>
      <c r="F7031">
        <f t="shared" si="219"/>
        <v>1.5</v>
      </c>
      <c r="G7031">
        <f>IF(OR(Tahiti!E7031&lt;2.5,F7031&lt;0.5),0,VLOOKUP(Tahiti!F7031,'Power Matrix'!$B$2:$AI$30,HLOOKUP(E7031,'Power Matrix'!$B$2:$AI$30,29)))</f>
        <v>5520.5645905761721</v>
      </c>
      <c r="H7031">
        <f t="shared" si="218"/>
        <v>7.179709235610314E-2</v>
      </c>
      <c r="M7031">
        <v>6007.1067004834822</v>
      </c>
      <c r="N7031" s="9">
        <v>7.8124762007661247E-2</v>
      </c>
    </row>
    <row r="7032" spans="1:14" x14ac:dyDescent="0.25">
      <c r="A7032" s="2">
        <v>43758.916666666657</v>
      </c>
      <c r="B7032">
        <v>8.711545396003574</v>
      </c>
      <c r="C7032">
        <v>1.4597909049207189</v>
      </c>
      <c r="E7032">
        <f t="shared" si="219"/>
        <v>8.5</v>
      </c>
      <c r="F7032">
        <f t="shared" si="219"/>
        <v>1.5</v>
      </c>
      <c r="G7032">
        <f>IF(OR(Tahiti!E7032&lt;2.5,F7032&lt;0.5),0,VLOOKUP(Tahiti!F7032,'Power Matrix'!$B$2:$AI$30,HLOOKUP(E7032,'Power Matrix'!$B$2:$AI$30,29)))</f>
        <v>6895.9877133789059</v>
      </c>
      <c r="H7032">
        <f t="shared" si="218"/>
        <v>8.9685005694742512E-2</v>
      </c>
      <c r="M7032">
        <v>6017.2289836104064</v>
      </c>
      <c r="N7032" s="9">
        <v>7.8256406241681842E-2</v>
      </c>
    </row>
    <row r="7033" spans="1:14" x14ac:dyDescent="0.25">
      <c r="A7033" s="2">
        <v>43758.958333333343</v>
      </c>
      <c r="B7033">
        <v>8.6688753388717608</v>
      </c>
      <c r="C7033">
        <v>1.446676231861485</v>
      </c>
      <c r="E7033">
        <f t="shared" si="219"/>
        <v>8.5</v>
      </c>
      <c r="F7033">
        <f t="shared" si="219"/>
        <v>1.5</v>
      </c>
      <c r="G7033">
        <f>IF(OR(Tahiti!E7033&lt;2.5,F7033&lt;0.5),0,VLOOKUP(Tahiti!F7033,'Power Matrix'!$B$2:$AI$30,HLOOKUP(E7033,'Power Matrix'!$B$2:$AI$30,29)))</f>
        <v>6895.9877133789059</v>
      </c>
      <c r="H7033">
        <f t="shared" si="218"/>
        <v>8.9685005694742512E-2</v>
      </c>
      <c r="M7033">
        <v>5949.2734498275513</v>
      </c>
      <c r="N7033" s="9">
        <v>7.7372618060682519E-2</v>
      </c>
    </row>
    <row r="7034" spans="1:14" x14ac:dyDescent="0.25">
      <c r="A7034" s="2">
        <v>43759</v>
      </c>
      <c r="B7034">
        <v>8.6499413585367435</v>
      </c>
      <c r="C7034">
        <v>1.4317448075559509</v>
      </c>
      <c r="E7034">
        <f t="shared" si="219"/>
        <v>8.5</v>
      </c>
      <c r="F7034">
        <f t="shared" si="219"/>
        <v>1.5</v>
      </c>
      <c r="G7034">
        <f>IF(OR(Tahiti!E7034&lt;2.5,F7034&lt;0.5),0,VLOOKUP(Tahiti!F7034,'Power Matrix'!$B$2:$AI$30,HLOOKUP(E7034,'Power Matrix'!$B$2:$AI$30,29)))</f>
        <v>6895.9877133789059</v>
      </c>
      <c r="H7034">
        <f t="shared" si="218"/>
        <v>8.9685005694742512E-2</v>
      </c>
      <c r="M7034">
        <v>5856.6836871201112</v>
      </c>
      <c r="N7034" s="9">
        <v>7.6168452139127901E-2</v>
      </c>
    </row>
    <row r="7035" spans="1:14" x14ac:dyDescent="0.25">
      <c r="A7035" s="2">
        <v>43759.041666666657</v>
      </c>
      <c r="B7035">
        <v>8.6396511518329291</v>
      </c>
      <c r="C7035">
        <v>1.416643062821076</v>
      </c>
      <c r="E7035">
        <f t="shared" si="219"/>
        <v>8.5</v>
      </c>
      <c r="F7035">
        <f t="shared" si="219"/>
        <v>1.5</v>
      </c>
      <c r="G7035">
        <f>IF(OR(Tahiti!E7035&lt;2.5,F7035&lt;0.5),0,VLOOKUP(Tahiti!F7035,'Power Matrix'!$B$2:$AI$30,HLOOKUP(E7035,'Power Matrix'!$B$2:$AI$30,29)))</f>
        <v>6895.9877133789059</v>
      </c>
      <c r="H7035">
        <f t="shared" si="218"/>
        <v>8.9685005694742512E-2</v>
      </c>
      <c r="M7035">
        <v>5775.654049889793</v>
      </c>
      <c r="N7035" s="9">
        <v>7.5114630151302014E-2</v>
      </c>
    </row>
    <row r="7036" spans="1:14" x14ac:dyDescent="0.25">
      <c r="A7036" s="2">
        <v>43759.083333333343</v>
      </c>
      <c r="B7036">
        <v>8.6271657010323022</v>
      </c>
      <c r="C7036">
        <v>1.4024496937093509</v>
      </c>
      <c r="E7036">
        <f t="shared" si="219"/>
        <v>8.5</v>
      </c>
      <c r="F7036">
        <f t="shared" si="219"/>
        <v>1.5</v>
      </c>
      <c r="G7036">
        <f>IF(OR(Tahiti!E7036&lt;2.5,F7036&lt;0.5),0,VLOOKUP(Tahiti!F7036,'Power Matrix'!$B$2:$AI$30,HLOOKUP(E7036,'Power Matrix'!$B$2:$AI$30,29)))</f>
        <v>6895.9877133789059</v>
      </c>
      <c r="H7036">
        <f t="shared" si="218"/>
        <v>8.9685005694742512E-2</v>
      </c>
      <c r="M7036">
        <v>5712.5216916286008</v>
      </c>
      <c r="N7036" s="9">
        <v>7.4293569246267468E-2</v>
      </c>
    </row>
    <row r="7037" spans="1:14" x14ac:dyDescent="0.25">
      <c r="A7037" s="2">
        <v>43759.125</v>
      </c>
      <c r="B7037">
        <v>8.6122106006227597</v>
      </c>
      <c r="C7037">
        <v>1.3899027554145871</v>
      </c>
      <c r="E7037">
        <f t="shared" si="219"/>
        <v>8.5</v>
      </c>
      <c r="F7037">
        <f t="shared" si="219"/>
        <v>1.5</v>
      </c>
      <c r="G7037">
        <f>IF(OR(Tahiti!E7037&lt;2.5,F7037&lt;0.5),0,VLOOKUP(Tahiti!F7037,'Power Matrix'!$B$2:$AI$30,HLOOKUP(E7037,'Power Matrix'!$B$2:$AI$30,29)))</f>
        <v>6895.9877133789059</v>
      </c>
      <c r="H7037">
        <f t="shared" si="218"/>
        <v>8.9685005694742512E-2</v>
      </c>
      <c r="M7037">
        <v>5727.2723032091881</v>
      </c>
      <c r="N7037" s="9">
        <v>7.4485406694253548E-2</v>
      </c>
    </row>
    <row r="7038" spans="1:14" x14ac:dyDescent="0.25">
      <c r="A7038" s="2">
        <v>43759.166666666657</v>
      </c>
      <c r="B7038">
        <v>8.6161894805482344</v>
      </c>
      <c r="C7038">
        <v>1.3929685231427189</v>
      </c>
      <c r="E7038">
        <f t="shared" si="219"/>
        <v>8.5</v>
      </c>
      <c r="F7038">
        <f t="shared" si="219"/>
        <v>1.5</v>
      </c>
      <c r="G7038">
        <f>IF(OR(Tahiti!E7038&lt;2.5,F7038&lt;0.5),0,VLOOKUP(Tahiti!F7038,'Power Matrix'!$B$2:$AI$30,HLOOKUP(E7038,'Power Matrix'!$B$2:$AI$30,29)))</f>
        <v>6895.9877133789059</v>
      </c>
      <c r="H7038">
        <f t="shared" si="218"/>
        <v>8.9685005694742512E-2</v>
      </c>
      <c r="M7038">
        <v>5717.1092328796985</v>
      </c>
      <c r="N7038" s="9">
        <v>7.4353232006779693E-2</v>
      </c>
    </row>
    <row r="7039" spans="1:14" x14ac:dyDescent="0.25">
      <c r="A7039" s="2">
        <v>43759.208333333343</v>
      </c>
      <c r="B7039">
        <v>8.5927278092635397</v>
      </c>
      <c r="C7039">
        <v>1.384622822105025</v>
      </c>
      <c r="E7039">
        <f t="shared" si="219"/>
        <v>8.5</v>
      </c>
      <c r="F7039">
        <f t="shared" si="219"/>
        <v>1.5</v>
      </c>
      <c r="G7039">
        <f>IF(OR(Tahiti!E7039&lt;2.5,F7039&lt;0.5),0,VLOOKUP(Tahiti!F7039,'Power Matrix'!$B$2:$AI$30,HLOOKUP(E7039,'Power Matrix'!$B$2:$AI$30,29)))</f>
        <v>6895.9877133789059</v>
      </c>
      <c r="H7039">
        <f t="shared" si="218"/>
        <v>8.9685005694742512E-2</v>
      </c>
      <c r="M7039">
        <v>5723.7999719390637</v>
      </c>
      <c r="N7039" s="9">
        <v>7.4440247673843871E-2</v>
      </c>
    </row>
    <row r="7040" spans="1:14" x14ac:dyDescent="0.25">
      <c r="A7040" s="2">
        <v>43759.25</v>
      </c>
      <c r="B7040">
        <v>8.568991732466742</v>
      </c>
      <c r="C7040">
        <v>1.378434513172313</v>
      </c>
      <c r="E7040">
        <f t="shared" si="219"/>
        <v>8.5</v>
      </c>
      <c r="F7040">
        <f t="shared" si="219"/>
        <v>1.5</v>
      </c>
      <c r="G7040">
        <f>IF(OR(Tahiti!E7040&lt;2.5,F7040&lt;0.5),0,VLOOKUP(Tahiti!F7040,'Power Matrix'!$B$2:$AI$30,HLOOKUP(E7040,'Power Matrix'!$B$2:$AI$30,29)))</f>
        <v>6895.9877133789059</v>
      </c>
      <c r="H7040">
        <f t="shared" si="218"/>
        <v>8.9685005694742512E-2</v>
      </c>
      <c r="M7040">
        <v>5755.9049429127881</v>
      </c>
      <c r="N7040" s="9">
        <v>7.4857785324104559E-2</v>
      </c>
    </row>
    <row r="7041" spans="1:14" x14ac:dyDescent="0.25">
      <c r="A7041" s="2">
        <v>43759.291666666657</v>
      </c>
      <c r="B7041">
        <v>8.542923208817081</v>
      </c>
      <c r="C7041">
        <v>1.3748010106797111</v>
      </c>
      <c r="E7041">
        <f t="shared" si="219"/>
        <v>8.5</v>
      </c>
      <c r="F7041">
        <f t="shared" si="219"/>
        <v>1.5</v>
      </c>
      <c r="G7041">
        <f>IF(OR(Tahiti!E7041&lt;2.5,F7041&lt;0.5),0,VLOOKUP(Tahiti!F7041,'Power Matrix'!$B$2:$AI$30,HLOOKUP(E7041,'Power Matrix'!$B$2:$AI$30,29)))</f>
        <v>6895.9877133789059</v>
      </c>
      <c r="H7041">
        <f t="shared" si="218"/>
        <v>8.9685005694742512E-2</v>
      </c>
      <c r="M7041">
        <v>5839.7002890756421</v>
      </c>
      <c r="N7041" s="9">
        <v>7.594757643365746E-2</v>
      </c>
    </row>
    <row r="7042" spans="1:14" x14ac:dyDescent="0.25">
      <c r="A7042" s="2">
        <v>43759.333333333343</v>
      </c>
      <c r="B7042">
        <v>8.5051924509030972</v>
      </c>
      <c r="C7042">
        <v>1.374176502438796</v>
      </c>
      <c r="E7042">
        <f t="shared" si="219"/>
        <v>8.5</v>
      </c>
      <c r="F7042">
        <f t="shared" si="219"/>
        <v>1.5</v>
      </c>
      <c r="G7042">
        <f>IF(OR(Tahiti!E7042&lt;2.5,F7042&lt;0.5),0,VLOOKUP(Tahiti!F7042,'Power Matrix'!$B$2:$AI$30,HLOOKUP(E7042,'Power Matrix'!$B$2:$AI$30,29)))</f>
        <v>6895.9877133789059</v>
      </c>
      <c r="H7042">
        <f t="shared" ref="H7042:H7105" si="220">G7042/$K$2</f>
        <v>8.9685005694742512E-2</v>
      </c>
      <c r="M7042">
        <v>5888.0101487886022</v>
      </c>
      <c r="N7042" s="9">
        <v>7.6575864972696514E-2</v>
      </c>
    </row>
    <row r="7043" spans="1:14" x14ac:dyDescent="0.25">
      <c r="A7043" s="2">
        <v>43759.375</v>
      </c>
      <c r="B7043">
        <v>8.4850236457636221</v>
      </c>
      <c r="C7043">
        <v>1.3732113533391981</v>
      </c>
      <c r="E7043">
        <f t="shared" ref="E7043:F7106" si="221">MROUND(B7043,0.5)</f>
        <v>8.5</v>
      </c>
      <c r="F7043">
        <f t="shared" si="221"/>
        <v>1.5</v>
      </c>
      <c r="G7043">
        <f>IF(OR(Tahiti!E7043&lt;2.5,F7043&lt;0.5),0,VLOOKUP(Tahiti!F7043,'Power Matrix'!$B$2:$AI$30,HLOOKUP(E7043,'Power Matrix'!$B$2:$AI$30,29)))</f>
        <v>6895.9877133789059</v>
      </c>
      <c r="H7043">
        <f t="shared" si="220"/>
        <v>8.9685005694742512E-2</v>
      </c>
      <c r="M7043">
        <v>5854.2048292144254</v>
      </c>
      <c r="N7043" s="9">
        <v>7.6136213626714438E-2</v>
      </c>
    </row>
    <row r="7044" spans="1:14" x14ac:dyDescent="0.25">
      <c r="A7044" s="2">
        <v>43759.416666666657</v>
      </c>
      <c r="B7044">
        <v>8.4902373504935547</v>
      </c>
      <c r="C7044">
        <v>1.3709971877577689</v>
      </c>
      <c r="E7044">
        <f t="shared" si="221"/>
        <v>8.5</v>
      </c>
      <c r="F7044">
        <f t="shared" si="221"/>
        <v>1.5</v>
      </c>
      <c r="G7044">
        <f>IF(OR(Tahiti!E7044&lt;2.5,F7044&lt;0.5),0,VLOOKUP(Tahiti!F7044,'Power Matrix'!$B$2:$AI$30,HLOOKUP(E7044,'Power Matrix'!$B$2:$AI$30,29)))</f>
        <v>6895.9877133789059</v>
      </c>
      <c r="H7044">
        <f t="shared" si="220"/>
        <v>8.9685005694742512E-2</v>
      </c>
      <c r="M7044">
        <v>5854.3886404290342</v>
      </c>
      <c r="N7044" s="9">
        <v>7.6138604163142651E-2</v>
      </c>
    </row>
    <row r="7045" spans="1:14" x14ac:dyDescent="0.25">
      <c r="A7045" s="2">
        <v>43759.458333333343</v>
      </c>
      <c r="B7045">
        <v>8.486944484348335</v>
      </c>
      <c r="C7045">
        <v>1.3698617182288311</v>
      </c>
      <c r="E7045">
        <f t="shared" si="221"/>
        <v>8.5</v>
      </c>
      <c r="F7045">
        <f t="shared" si="221"/>
        <v>1.5</v>
      </c>
      <c r="G7045">
        <f>IF(OR(Tahiti!E7045&lt;2.5,F7045&lt;0.5),0,VLOOKUP(Tahiti!F7045,'Power Matrix'!$B$2:$AI$30,HLOOKUP(E7045,'Power Matrix'!$B$2:$AI$30,29)))</f>
        <v>6895.9877133789059</v>
      </c>
      <c r="H7045">
        <f t="shared" si="220"/>
        <v>8.9685005694742512E-2</v>
      </c>
      <c r="M7045">
        <v>5866.1512313949952</v>
      </c>
      <c r="N7045" s="9">
        <v>7.6291581239400552E-2</v>
      </c>
    </row>
    <row r="7046" spans="1:14" x14ac:dyDescent="0.25">
      <c r="A7046" s="2">
        <v>43759.5</v>
      </c>
      <c r="B7046">
        <v>8.4961370690037405</v>
      </c>
      <c r="C7046">
        <v>1.374517143297477</v>
      </c>
      <c r="E7046">
        <f t="shared" si="221"/>
        <v>8.5</v>
      </c>
      <c r="F7046">
        <f t="shared" si="221"/>
        <v>1.5</v>
      </c>
      <c r="G7046">
        <f>IF(OR(Tahiti!E7046&lt;2.5,F7046&lt;0.5),0,VLOOKUP(Tahiti!F7046,'Power Matrix'!$B$2:$AI$30,HLOOKUP(E7046,'Power Matrix'!$B$2:$AI$30,29)))</f>
        <v>6895.9877133789059</v>
      </c>
      <c r="H7046">
        <f t="shared" si="220"/>
        <v>8.9685005694742512E-2</v>
      </c>
      <c r="M7046">
        <v>5870.3852879288879</v>
      </c>
      <c r="N7046" s="9">
        <v>7.6346646793506778E-2</v>
      </c>
    </row>
    <row r="7047" spans="1:14" x14ac:dyDescent="0.25">
      <c r="A7047" s="2">
        <v>43759.541666666657</v>
      </c>
      <c r="B7047">
        <v>8.4876304981285884</v>
      </c>
      <c r="C7047">
        <v>1.3720191103338131</v>
      </c>
      <c r="E7047">
        <f t="shared" si="221"/>
        <v>8.5</v>
      </c>
      <c r="F7047">
        <f t="shared" si="221"/>
        <v>1.5</v>
      </c>
      <c r="G7047">
        <f>IF(OR(Tahiti!E7047&lt;2.5,F7047&lt;0.5),0,VLOOKUP(Tahiti!F7047,'Power Matrix'!$B$2:$AI$30,HLOOKUP(E7047,'Power Matrix'!$B$2:$AI$30,29)))</f>
        <v>6895.9877133789059</v>
      </c>
      <c r="H7047">
        <f t="shared" si="220"/>
        <v>8.9685005694742512E-2</v>
      </c>
      <c r="M7047">
        <v>5864.2216980690355</v>
      </c>
      <c r="N7047" s="9">
        <v>7.6266486907071759E-2</v>
      </c>
    </row>
    <row r="7048" spans="1:14" x14ac:dyDescent="0.25">
      <c r="A7048" s="2">
        <v>43759.583333333343</v>
      </c>
      <c r="B7048">
        <v>8.483102807178911</v>
      </c>
      <c r="C7048">
        <v>1.36969139779949</v>
      </c>
      <c r="E7048">
        <f t="shared" si="221"/>
        <v>8.5</v>
      </c>
      <c r="F7048">
        <f t="shared" si="221"/>
        <v>1.5</v>
      </c>
      <c r="G7048">
        <f>IF(OR(Tahiti!E7048&lt;2.5,F7048&lt;0.5),0,VLOOKUP(Tahiti!F7048,'Power Matrix'!$B$2:$AI$30,HLOOKUP(E7048,'Power Matrix'!$B$2:$AI$30,29)))</f>
        <v>6895.9877133789059</v>
      </c>
      <c r="H7048">
        <f t="shared" si="220"/>
        <v>8.9685005694742512E-2</v>
      </c>
      <c r="M7048">
        <v>5855.6455776844896</v>
      </c>
      <c r="N7048" s="9">
        <v>7.615495112164318E-2</v>
      </c>
    </row>
    <row r="7049" spans="1:14" x14ac:dyDescent="0.25">
      <c r="A7049" s="2">
        <v>43759.625</v>
      </c>
      <c r="B7049">
        <v>8.4795355355215882</v>
      </c>
      <c r="C7049">
        <v>1.367420458741615</v>
      </c>
      <c r="E7049">
        <f t="shared" si="221"/>
        <v>8.5</v>
      </c>
      <c r="F7049">
        <f t="shared" si="221"/>
        <v>1.5</v>
      </c>
      <c r="G7049">
        <f>IF(OR(Tahiti!E7049&lt;2.5,F7049&lt;0.5),0,VLOOKUP(Tahiti!F7049,'Power Matrix'!$B$2:$AI$30,HLOOKUP(E7049,'Power Matrix'!$B$2:$AI$30,29)))</f>
        <v>6895.9877133789059</v>
      </c>
      <c r="H7049">
        <f t="shared" si="220"/>
        <v>8.9685005694742512E-2</v>
      </c>
      <c r="M7049">
        <v>5848.5646551187356</v>
      </c>
      <c r="N7049" s="9">
        <v>7.6062860966127924E-2</v>
      </c>
    </row>
    <row r="7050" spans="1:14" x14ac:dyDescent="0.25">
      <c r="A7050" s="2">
        <v>43759.666666666657</v>
      </c>
      <c r="B7050">
        <v>8.4997043406610633</v>
      </c>
      <c r="C7050">
        <v>1.373665541150773</v>
      </c>
      <c r="E7050">
        <f t="shared" si="221"/>
        <v>8.5</v>
      </c>
      <c r="F7050">
        <f t="shared" si="221"/>
        <v>1.5</v>
      </c>
      <c r="G7050">
        <f>IF(OR(Tahiti!E7050&lt;2.5,F7050&lt;0.5),0,VLOOKUP(Tahiti!F7050,'Power Matrix'!$B$2:$AI$30,HLOOKUP(E7050,'Power Matrix'!$B$2:$AI$30,29)))</f>
        <v>6895.9877133789059</v>
      </c>
      <c r="H7050">
        <f t="shared" si="220"/>
        <v>8.9685005694742512E-2</v>
      </c>
      <c r="M7050">
        <v>5856.6989220379346</v>
      </c>
      <c r="N7050" s="9">
        <v>7.6168650275167185E-2</v>
      </c>
    </row>
    <row r="7051" spans="1:14" x14ac:dyDescent="0.25">
      <c r="A7051" s="2">
        <v>43759.708333333343</v>
      </c>
      <c r="B7051">
        <v>8.4942162304190294</v>
      </c>
      <c r="C7051">
        <v>1.372700392051176</v>
      </c>
      <c r="E7051">
        <f t="shared" si="221"/>
        <v>8.5</v>
      </c>
      <c r="F7051">
        <f t="shared" si="221"/>
        <v>1.5</v>
      </c>
      <c r="G7051">
        <f>IF(OR(Tahiti!E7051&lt;2.5,F7051&lt;0.5),0,VLOOKUP(Tahiti!F7051,'Power Matrix'!$B$2:$AI$30,HLOOKUP(E7051,'Power Matrix'!$B$2:$AI$30,29)))</f>
        <v>6895.9877133789059</v>
      </c>
      <c r="H7051">
        <f t="shared" si="220"/>
        <v>8.9685005694742512E-2</v>
      </c>
      <c r="M7051">
        <v>5812.1965309850057</v>
      </c>
      <c r="N7051" s="9">
        <v>7.5589879348807218E-2</v>
      </c>
    </row>
    <row r="7052" spans="1:14" x14ac:dyDescent="0.25">
      <c r="A7052" s="2">
        <v>43759.75</v>
      </c>
      <c r="B7052">
        <v>8.5010763682215718</v>
      </c>
      <c r="C7052">
        <v>1.36969139779949</v>
      </c>
      <c r="E7052">
        <f t="shared" si="221"/>
        <v>8.5</v>
      </c>
      <c r="F7052">
        <f t="shared" si="221"/>
        <v>1.5</v>
      </c>
      <c r="G7052">
        <f>IF(OR(Tahiti!E7052&lt;2.5,F7052&lt;0.5),0,VLOOKUP(Tahiti!F7052,'Power Matrix'!$B$2:$AI$30,HLOOKUP(E7052,'Power Matrix'!$B$2:$AI$30,29)))</f>
        <v>6895.9877133789059</v>
      </c>
      <c r="H7052">
        <f t="shared" si="220"/>
        <v>8.9685005694742512E-2</v>
      </c>
      <c r="M7052">
        <v>5770.5087379601209</v>
      </c>
      <c r="N7052" s="9">
        <v>7.5047713365900409E-2</v>
      </c>
    </row>
    <row r="7053" spans="1:14" x14ac:dyDescent="0.25">
      <c r="A7053" s="2">
        <v>43759.791666666657</v>
      </c>
      <c r="B7053">
        <v>8.506838883975707</v>
      </c>
      <c r="C7053">
        <v>1.366284989212676</v>
      </c>
      <c r="E7053">
        <f t="shared" si="221"/>
        <v>8.5</v>
      </c>
      <c r="F7053">
        <f t="shared" si="221"/>
        <v>1.5</v>
      </c>
      <c r="G7053">
        <f>IF(OR(Tahiti!E7053&lt;2.5,F7053&lt;0.5),0,VLOOKUP(Tahiti!F7053,'Power Matrix'!$B$2:$AI$30,HLOOKUP(E7053,'Power Matrix'!$B$2:$AI$30,29)))</f>
        <v>6895.9877133789059</v>
      </c>
      <c r="H7053">
        <f t="shared" si="220"/>
        <v>8.9685005694742512E-2</v>
      </c>
      <c r="M7053">
        <v>5734.4052208333724</v>
      </c>
      <c r="N7053" s="9">
        <v>7.457817306575229E-2</v>
      </c>
    </row>
    <row r="7054" spans="1:14" x14ac:dyDescent="0.25">
      <c r="A7054" s="2">
        <v>43759.833333333343</v>
      </c>
      <c r="B7054">
        <v>8.5090341280725212</v>
      </c>
      <c r="C7054">
        <v>1.3625379397671811</v>
      </c>
      <c r="E7054">
        <f t="shared" si="221"/>
        <v>8.5</v>
      </c>
      <c r="F7054">
        <f t="shared" si="221"/>
        <v>1.5</v>
      </c>
      <c r="G7054">
        <f>IF(OR(Tahiti!E7054&lt;2.5,F7054&lt;0.5),0,VLOOKUP(Tahiti!F7054,'Power Matrix'!$B$2:$AI$30,HLOOKUP(E7054,'Power Matrix'!$B$2:$AI$30,29)))</f>
        <v>6895.9877133789059</v>
      </c>
      <c r="H7054">
        <f t="shared" si="220"/>
        <v>8.9685005694742512E-2</v>
      </c>
      <c r="M7054">
        <v>5747.6894194027254</v>
      </c>
      <c r="N7054" s="9">
        <v>7.4750939241457093E-2</v>
      </c>
    </row>
    <row r="7055" spans="1:14" x14ac:dyDescent="0.25">
      <c r="A7055" s="2">
        <v>43759.875</v>
      </c>
      <c r="B7055">
        <v>8.4961370690037405</v>
      </c>
      <c r="C7055">
        <v>1.360267000709305</v>
      </c>
      <c r="E7055">
        <f t="shared" si="221"/>
        <v>8.5</v>
      </c>
      <c r="F7055">
        <f t="shared" si="221"/>
        <v>1.5</v>
      </c>
      <c r="G7055">
        <f>IF(OR(Tahiti!E7055&lt;2.5,F7055&lt;0.5),0,VLOOKUP(Tahiti!F7055,'Power Matrix'!$B$2:$AI$30,HLOOKUP(E7055,'Power Matrix'!$B$2:$AI$30,29)))</f>
        <v>6895.9877133789059</v>
      </c>
      <c r="H7055">
        <f t="shared" si="220"/>
        <v>8.9685005694742512E-2</v>
      </c>
      <c r="M7055">
        <v>5750.965290295313</v>
      </c>
      <c r="N7055" s="9">
        <v>7.479354321814867E-2</v>
      </c>
    </row>
    <row r="7056" spans="1:14" x14ac:dyDescent="0.25">
      <c r="A7056" s="2">
        <v>43759.916666666657</v>
      </c>
      <c r="B7056">
        <v>8.483514415447063</v>
      </c>
      <c r="C7056">
        <v>1.356292857358022</v>
      </c>
      <c r="E7056">
        <f t="shared" si="221"/>
        <v>8.5</v>
      </c>
      <c r="F7056">
        <f t="shared" si="221"/>
        <v>1.5</v>
      </c>
      <c r="G7056">
        <f>IF(OR(Tahiti!E7056&lt;2.5,F7056&lt;0.5),0,VLOOKUP(Tahiti!F7056,'Power Matrix'!$B$2:$AI$30,HLOOKUP(E7056,'Power Matrix'!$B$2:$AI$30,29)))</f>
        <v>6895.9877133789059</v>
      </c>
      <c r="H7056">
        <f t="shared" si="220"/>
        <v>8.9685005694742512E-2</v>
      </c>
      <c r="M7056">
        <v>5648.4019991297218</v>
      </c>
      <c r="N7056" s="9">
        <v>7.3459667674970891E-2</v>
      </c>
    </row>
    <row r="7057" spans="1:14" x14ac:dyDescent="0.25">
      <c r="A7057" s="2">
        <v>43759.958333333343</v>
      </c>
      <c r="B7057">
        <v>8.499841543417114</v>
      </c>
      <c r="C7057">
        <v>1.3495935871372879</v>
      </c>
      <c r="E7057">
        <f t="shared" si="221"/>
        <v>8.5</v>
      </c>
      <c r="F7057">
        <f t="shared" si="221"/>
        <v>1.5</v>
      </c>
      <c r="G7057">
        <f>IF(OR(Tahiti!E7057&lt;2.5,F7057&lt;0.5),0,VLOOKUP(Tahiti!F7057,'Power Matrix'!$B$2:$AI$30,HLOOKUP(E7057,'Power Matrix'!$B$2:$AI$30,29)))</f>
        <v>6895.9877133789059</v>
      </c>
      <c r="H7057">
        <f t="shared" si="220"/>
        <v>8.9685005694742512E-2</v>
      </c>
      <c r="M7057">
        <v>5567.3951417477519</v>
      </c>
      <c r="N7057" s="9">
        <v>7.2406141947944008E-2</v>
      </c>
    </row>
    <row r="7058" spans="1:14" x14ac:dyDescent="0.25">
      <c r="A7058" s="2">
        <v>43760</v>
      </c>
      <c r="B7058">
        <v>8.5788703309024026</v>
      </c>
      <c r="C7058">
        <v>1.3619134315262651</v>
      </c>
      <c r="E7058">
        <f t="shared" si="221"/>
        <v>8.5</v>
      </c>
      <c r="F7058">
        <f t="shared" si="221"/>
        <v>1.5</v>
      </c>
      <c r="G7058">
        <f>IF(OR(Tahiti!E7058&lt;2.5,F7058&lt;0.5),0,VLOOKUP(Tahiti!F7058,'Power Matrix'!$B$2:$AI$30,HLOOKUP(E7058,'Power Matrix'!$B$2:$AI$30,29)))</f>
        <v>6895.9877133789059</v>
      </c>
      <c r="H7058">
        <f t="shared" si="220"/>
        <v>8.9685005694742512E-2</v>
      </c>
      <c r="M7058">
        <v>5444.7417632510187</v>
      </c>
      <c r="N7058" s="9">
        <v>7.0810986995274092E-2</v>
      </c>
    </row>
    <row r="7059" spans="1:14" x14ac:dyDescent="0.25">
      <c r="A7059" s="2">
        <v>43760.041666666657</v>
      </c>
      <c r="B7059">
        <v>8.6028808132113017</v>
      </c>
      <c r="C7059">
        <v>1.353510957012124</v>
      </c>
      <c r="E7059">
        <f t="shared" si="221"/>
        <v>8.5</v>
      </c>
      <c r="F7059">
        <f t="shared" si="221"/>
        <v>1.5</v>
      </c>
      <c r="G7059">
        <f>IF(OR(Tahiti!E7059&lt;2.5,F7059&lt;0.5),0,VLOOKUP(Tahiti!F7059,'Power Matrix'!$B$2:$AI$30,HLOOKUP(E7059,'Power Matrix'!$B$2:$AI$30,29)))</f>
        <v>6895.9877133789059</v>
      </c>
      <c r="H7059">
        <f t="shared" si="220"/>
        <v>8.9685005694742512E-2</v>
      </c>
      <c r="M7059">
        <v>5389.2666394643993</v>
      </c>
      <c r="N7059" s="9">
        <v>7.0089511406564067E-2</v>
      </c>
    </row>
    <row r="7060" spans="1:14" x14ac:dyDescent="0.25">
      <c r="A7060" s="2">
        <v>43760.083333333343</v>
      </c>
      <c r="B7060">
        <v>8.6061736793565213</v>
      </c>
      <c r="C7060">
        <v>1.3474929685087531</v>
      </c>
      <c r="E7060">
        <f t="shared" si="221"/>
        <v>8.5</v>
      </c>
      <c r="F7060">
        <f t="shared" si="221"/>
        <v>1.5</v>
      </c>
      <c r="G7060">
        <f>IF(OR(Tahiti!E7060&lt;2.5,F7060&lt;0.5),0,VLOOKUP(Tahiti!F7060,'Power Matrix'!$B$2:$AI$30,HLOOKUP(E7060,'Power Matrix'!$B$2:$AI$30,29)))</f>
        <v>6895.9877133789059</v>
      </c>
      <c r="H7060">
        <f t="shared" si="220"/>
        <v>8.9685005694742512E-2</v>
      </c>
      <c r="M7060">
        <v>5306.4257095856037</v>
      </c>
      <c r="N7060" s="9">
        <v>6.9012132852466906E-2</v>
      </c>
    </row>
    <row r="7061" spans="1:14" x14ac:dyDescent="0.25">
      <c r="A7061" s="2">
        <v>43760.125</v>
      </c>
      <c r="B7061">
        <v>8.619070738425302</v>
      </c>
      <c r="C7061">
        <v>1.3407369248115719</v>
      </c>
      <c r="E7061">
        <f t="shared" si="221"/>
        <v>8.5</v>
      </c>
      <c r="F7061">
        <f t="shared" si="221"/>
        <v>1.5</v>
      </c>
      <c r="G7061">
        <f>IF(OR(Tahiti!E7061&lt;2.5,F7061&lt;0.5),0,VLOOKUP(Tahiti!F7061,'Power Matrix'!$B$2:$AI$30,HLOOKUP(E7061,'Power Matrix'!$B$2:$AI$30,29)))</f>
        <v>6895.9877133789059</v>
      </c>
      <c r="H7061">
        <f t="shared" si="220"/>
        <v>8.9685005694742512E-2</v>
      </c>
      <c r="M7061">
        <v>5211.6125876400311</v>
      </c>
      <c r="N7061" s="9">
        <v>6.7779051278170077E-2</v>
      </c>
    </row>
    <row r="7062" spans="1:14" x14ac:dyDescent="0.25">
      <c r="A7062" s="2">
        <v>43760.166666666657</v>
      </c>
      <c r="B7062">
        <v>8.6371815022240135</v>
      </c>
      <c r="C7062">
        <v>1.3338673341614971</v>
      </c>
      <c r="E7062">
        <f t="shared" si="221"/>
        <v>8.5</v>
      </c>
      <c r="F7062">
        <f t="shared" si="221"/>
        <v>1.5</v>
      </c>
      <c r="G7062">
        <f>IF(OR(Tahiti!E7062&lt;2.5,F7062&lt;0.5),0,VLOOKUP(Tahiti!F7062,'Power Matrix'!$B$2:$AI$30,HLOOKUP(E7062,'Power Matrix'!$B$2:$AI$30,29)))</f>
        <v>6895.9877133789059</v>
      </c>
      <c r="H7062">
        <f t="shared" si="220"/>
        <v>8.9685005694742512E-2</v>
      </c>
      <c r="M7062">
        <v>5121.7562888933317</v>
      </c>
      <c r="N7062" s="9">
        <v>6.6610435119927008E-2</v>
      </c>
    </row>
    <row r="7063" spans="1:14" x14ac:dyDescent="0.25">
      <c r="A7063" s="2">
        <v>43760.208333333343</v>
      </c>
      <c r="B7063">
        <v>8.6546062522424716</v>
      </c>
      <c r="C7063">
        <v>1.3273383843701041</v>
      </c>
      <c r="E7063">
        <f t="shared" si="221"/>
        <v>8.5</v>
      </c>
      <c r="F7063">
        <f t="shared" si="221"/>
        <v>1.5</v>
      </c>
      <c r="G7063">
        <f>IF(OR(Tahiti!E7063&lt;2.5,F7063&lt;0.5),0,VLOOKUP(Tahiti!F7063,'Power Matrix'!$B$2:$AI$30,HLOOKUP(E7063,'Power Matrix'!$B$2:$AI$30,29)))</f>
        <v>6895.9877133789059</v>
      </c>
      <c r="H7063">
        <f t="shared" si="220"/>
        <v>8.9685005694742512E-2</v>
      </c>
      <c r="M7063">
        <v>5028.1642893351263</v>
      </c>
      <c r="N7063" s="9">
        <v>6.5393234717823712E-2</v>
      </c>
    </row>
    <row r="7064" spans="1:14" x14ac:dyDescent="0.25">
      <c r="A7064" s="2">
        <v>43760.25</v>
      </c>
      <c r="B7064">
        <v>8.675872679430352</v>
      </c>
      <c r="C7064">
        <v>1.321320395866733</v>
      </c>
      <c r="E7064">
        <f t="shared" si="221"/>
        <v>8.5</v>
      </c>
      <c r="F7064">
        <f t="shared" si="221"/>
        <v>1.5</v>
      </c>
      <c r="G7064">
        <f>IF(OR(Tahiti!E7064&lt;2.5,F7064&lt;0.5),0,VLOOKUP(Tahiti!F7064,'Power Matrix'!$B$2:$AI$30,HLOOKUP(E7064,'Power Matrix'!$B$2:$AI$30,29)))</f>
        <v>6895.9877133789059</v>
      </c>
      <c r="H7064">
        <f t="shared" si="220"/>
        <v>8.9685005694742512E-2</v>
      </c>
      <c r="M7064">
        <v>4897.1358501608856</v>
      </c>
      <c r="N7064" s="9">
        <v>6.3689158839514606E-2</v>
      </c>
    </row>
    <row r="7065" spans="1:14" x14ac:dyDescent="0.25">
      <c r="A7065" s="2">
        <v>43760.291666666657</v>
      </c>
      <c r="B7065">
        <v>8.711957004271726</v>
      </c>
      <c r="C7065">
        <v>1.3145075786931051</v>
      </c>
      <c r="E7065">
        <f t="shared" si="221"/>
        <v>8.5</v>
      </c>
      <c r="F7065">
        <f t="shared" si="221"/>
        <v>1.5</v>
      </c>
      <c r="G7065">
        <f>IF(OR(Tahiti!E7065&lt;2.5,F7065&lt;0.5),0,VLOOKUP(Tahiti!F7065,'Power Matrix'!$B$2:$AI$30,HLOOKUP(E7065,'Power Matrix'!$B$2:$AI$30,29)))</f>
        <v>6895.9877133789059</v>
      </c>
      <c r="H7065">
        <f t="shared" si="220"/>
        <v>8.9685005694742512E-2</v>
      </c>
      <c r="M7065">
        <v>4750.6598784716207</v>
      </c>
      <c r="N7065" s="9">
        <v>6.17841817850628E-2</v>
      </c>
    </row>
    <row r="7066" spans="1:14" x14ac:dyDescent="0.25">
      <c r="A7066" s="2">
        <v>43760.333333333343</v>
      </c>
      <c r="B7066">
        <v>8.7565478999882522</v>
      </c>
      <c r="C7066">
        <v>1.307865081948818</v>
      </c>
      <c r="E7066">
        <f t="shared" si="221"/>
        <v>9</v>
      </c>
      <c r="F7066">
        <f t="shared" si="221"/>
        <v>1.5</v>
      </c>
      <c r="G7066">
        <f>IF(OR(Tahiti!E7066&lt;2.5,F7066&lt;0.5),0,VLOOKUP(Tahiti!F7066,'Power Matrix'!$B$2:$AI$30,HLOOKUP(E7066,'Power Matrix'!$B$2:$AI$30,29)))</f>
        <v>5520.5645905761721</v>
      </c>
      <c r="H7066">
        <f t="shared" si="220"/>
        <v>7.179709235610314E-2</v>
      </c>
      <c r="M7066">
        <v>4612.0105077959688</v>
      </c>
      <c r="N7066" s="9">
        <v>5.9980992724732729E-2</v>
      </c>
    </row>
    <row r="7067" spans="1:14" x14ac:dyDescent="0.25">
      <c r="A7067" s="2">
        <v>43760.375</v>
      </c>
      <c r="B7067">
        <v>8.8026480260213376</v>
      </c>
      <c r="C7067">
        <v>1.302471601686362</v>
      </c>
      <c r="E7067">
        <f t="shared" si="221"/>
        <v>9</v>
      </c>
      <c r="F7067">
        <f t="shared" si="221"/>
        <v>1.5</v>
      </c>
      <c r="G7067">
        <f>IF(OR(Tahiti!E7067&lt;2.5,F7067&lt;0.5),0,VLOOKUP(Tahiti!F7067,'Power Matrix'!$B$2:$AI$30,HLOOKUP(E7067,'Power Matrix'!$B$2:$AI$30,29)))</f>
        <v>5520.5645905761721</v>
      </c>
      <c r="H7067">
        <f t="shared" si="220"/>
        <v>7.179709235610314E-2</v>
      </c>
      <c r="M7067">
        <v>4383.3522404158275</v>
      </c>
      <c r="N7067" s="9">
        <v>5.7007202910291786E-2</v>
      </c>
    </row>
    <row r="7068" spans="1:14" x14ac:dyDescent="0.25">
      <c r="A7068" s="2">
        <v>43760.416666666657</v>
      </c>
      <c r="B7068">
        <v>8.8838720576034405</v>
      </c>
      <c r="C7068">
        <v>1.2946368619366899</v>
      </c>
      <c r="E7068">
        <f t="shared" si="221"/>
        <v>9</v>
      </c>
      <c r="F7068">
        <f t="shared" si="221"/>
        <v>1.5</v>
      </c>
      <c r="G7068">
        <f>IF(OR(Tahiti!E7068&lt;2.5,F7068&lt;0.5),0,VLOOKUP(Tahiti!F7068,'Power Matrix'!$B$2:$AI$30,HLOOKUP(E7068,'Power Matrix'!$B$2:$AI$30,29)))</f>
        <v>5520.5645905761721</v>
      </c>
      <c r="H7068">
        <f t="shared" si="220"/>
        <v>7.179709235610314E-2</v>
      </c>
      <c r="M7068">
        <v>4271.1324186520596</v>
      </c>
      <c r="N7068" s="9">
        <v>5.5547740426109354E-2</v>
      </c>
    </row>
    <row r="7069" spans="1:14" x14ac:dyDescent="0.25">
      <c r="A7069" s="2">
        <v>43760.458333333343</v>
      </c>
      <c r="B7069">
        <v>8.9262677092231524</v>
      </c>
      <c r="C7069">
        <v>1.2913440003027701</v>
      </c>
      <c r="E7069">
        <f t="shared" si="221"/>
        <v>9</v>
      </c>
      <c r="F7069">
        <f t="shared" si="221"/>
        <v>1.5</v>
      </c>
      <c r="G7069">
        <f>IF(OR(Tahiti!E7069&lt;2.5,F7069&lt;0.5),0,VLOOKUP(Tahiti!F7069,'Power Matrix'!$B$2:$AI$30,HLOOKUP(E7069,'Power Matrix'!$B$2:$AI$30,29)))</f>
        <v>5520.5645905761721</v>
      </c>
      <c r="H7069">
        <f t="shared" si="220"/>
        <v>7.179709235610314E-2</v>
      </c>
      <c r="M7069">
        <v>4187.2980433267912</v>
      </c>
      <c r="N7069" s="9">
        <v>5.4457441727100001E-2</v>
      </c>
    </row>
    <row r="7070" spans="1:14" x14ac:dyDescent="0.25">
      <c r="A7070" s="2">
        <v>43760.5</v>
      </c>
      <c r="B7070">
        <v>8.9612544120161193</v>
      </c>
      <c r="C7070">
        <v>1.2898111164387041</v>
      </c>
      <c r="E7070">
        <f t="shared" si="221"/>
        <v>9</v>
      </c>
      <c r="F7070">
        <f t="shared" si="221"/>
        <v>1.5</v>
      </c>
      <c r="G7070">
        <f>IF(OR(Tahiti!E7070&lt;2.5,F7070&lt;0.5),0,VLOOKUP(Tahiti!F7070,'Power Matrix'!$B$2:$AI$30,HLOOKUP(E7070,'Power Matrix'!$B$2:$AI$30,29)))</f>
        <v>5520.5645905761721</v>
      </c>
      <c r="H7070">
        <f t="shared" si="220"/>
        <v>7.179709235610314E-2</v>
      </c>
      <c r="M7070">
        <v>4103.6167583208744</v>
      </c>
      <c r="N7070" s="9">
        <v>5.336913402731229E-2</v>
      </c>
    </row>
    <row r="7071" spans="1:14" x14ac:dyDescent="0.25">
      <c r="A7071" s="2">
        <v>43760.541666666657</v>
      </c>
      <c r="B7071">
        <v>8.9992595754422027</v>
      </c>
      <c r="C7071">
        <v>1.2891866081977881</v>
      </c>
      <c r="E7071">
        <f t="shared" si="221"/>
        <v>9</v>
      </c>
      <c r="F7071">
        <f t="shared" si="221"/>
        <v>1.5</v>
      </c>
      <c r="G7071">
        <f>IF(OR(Tahiti!E7071&lt;2.5,F7071&lt;0.5),0,VLOOKUP(Tahiti!F7071,'Power Matrix'!$B$2:$AI$30,HLOOKUP(E7071,'Power Matrix'!$B$2:$AI$30,29)))</f>
        <v>5520.5645905761721</v>
      </c>
      <c r="H7071">
        <f t="shared" si="220"/>
        <v>7.179709235610314E-2</v>
      </c>
      <c r="M7071">
        <v>4056.6292823102031</v>
      </c>
      <c r="N7071" s="9">
        <v>5.275804360330185E-2</v>
      </c>
    </row>
    <row r="7072" spans="1:14" x14ac:dyDescent="0.25">
      <c r="A7072" s="2">
        <v>43760.583333333343</v>
      </c>
      <c r="B7072">
        <v>9.0442620794268827</v>
      </c>
      <c r="C7072">
        <v>1.289243381674235</v>
      </c>
      <c r="E7072">
        <f t="shared" si="221"/>
        <v>9</v>
      </c>
      <c r="F7072">
        <f t="shared" si="221"/>
        <v>1.5</v>
      </c>
      <c r="G7072">
        <f>IF(OR(Tahiti!E7072&lt;2.5,F7072&lt;0.5),0,VLOOKUP(Tahiti!F7072,'Power Matrix'!$B$2:$AI$30,HLOOKUP(E7072,'Power Matrix'!$B$2:$AI$30,29)))</f>
        <v>5520.5645905761721</v>
      </c>
      <c r="H7072">
        <f t="shared" si="220"/>
        <v>7.179709235610314E-2</v>
      </c>
      <c r="M7072">
        <v>4018.6972699432763</v>
      </c>
      <c r="N7072" s="9">
        <v>5.2264723010478138E-2</v>
      </c>
    </row>
    <row r="7073" spans="1:14" x14ac:dyDescent="0.25">
      <c r="A7073" s="2">
        <v>43760.625</v>
      </c>
      <c r="B7073">
        <v>9.0884413668752551</v>
      </c>
      <c r="C7073">
        <v>1.29043562467962</v>
      </c>
      <c r="E7073">
        <f t="shared" si="221"/>
        <v>9</v>
      </c>
      <c r="F7073">
        <f t="shared" si="221"/>
        <v>1.5</v>
      </c>
      <c r="G7073">
        <f>IF(OR(Tahiti!E7073&lt;2.5,F7073&lt;0.5),0,VLOOKUP(Tahiti!F7073,'Power Matrix'!$B$2:$AI$30,HLOOKUP(E7073,'Power Matrix'!$B$2:$AI$30,29)))</f>
        <v>5520.5645905761721</v>
      </c>
      <c r="H7073">
        <f t="shared" si="220"/>
        <v>7.179709235610314E-2</v>
      </c>
      <c r="M7073">
        <v>3977.5777474329379</v>
      </c>
      <c r="N7073" s="9">
        <v>5.1729947606916502E-2</v>
      </c>
    </row>
    <row r="7074" spans="1:14" x14ac:dyDescent="0.25">
      <c r="A7074" s="2">
        <v>43760.666666666657</v>
      </c>
      <c r="B7074">
        <v>9.1393435893701209</v>
      </c>
      <c r="C7074">
        <v>1.2922523759259199</v>
      </c>
      <c r="E7074">
        <f t="shared" si="221"/>
        <v>9</v>
      </c>
      <c r="F7074">
        <f t="shared" si="221"/>
        <v>1.5</v>
      </c>
      <c r="G7074">
        <f>IF(OR(Tahiti!E7074&lt;2.5,F7074&lt;0.5),0,VLOOKUP(Tahiti!F7074,'Power Matrix'!$B$2:$AI$30,HLOOKUP(E7074,'Power Matrix'!$B$2:$AI$30,29)))</f>
        <v>5520.5645905761721</v>
      </c>
      <c r="H7074">
        <f t="shared" si="220"/>
        <v>7.179709235610314E-2</v>
      </c>
      <c r="M7074">
        <v>3942.0460457915392</v>
      </c>
      <c r="N7074" s="9">
        <v>5.1267843989839398E-2</v>
      </c>
    </row>
    <row r="7075" spans="1:14" x14ac:dyDescent="0.25">
      <c r="A7075" s="2">
        <v>43760.708333333343</v>
      </c>
      <c r="B7075">
        <v>9.1890109870605272</v>
      </c>
      <c r="C7075">
        <v>1.294807182366031</v>
      </c>
      <c r="E7075">
        <f t="shared" si="221"/>
        <v>9</v>
      </c>
      <c r="F7075">
        <f t="shared" si="221"/>
        <v>1.5</v>
      </c>
      <c r="G7075">
        <f>IF(OR(Tahiti!E7075&lt;2.5,F7075&lt;0.5),0,VLOOKUP(Tahiti!F7075,'Power Matrix'!$B$2:$AI$30,HLOOKUP(E7075,'Power Matrix'!$B$2:$AI$30,29)))</f>
        <v>5520.5645905761721</v>
      </c>
      <c r="H7075">
        <f t="shared" si="220"/>
        <v>7.179709235610314E-2</v>
      </c>
      <c r="M7075">
        <v>3910.8974802196235</v>
      </c>
      <c r="N7075" s="9">
        <v>5.0862744764285428E-2</v>
      </c>
    </row>
    <row r="7076" spans="1:14" x14ac:dyDescent="0.25">
      <c r="A7076" s="2">
        <v>43760.75</v>
      </c>
      <c r="B7076">
        <v>9.2377179654585788</v>
      </c>
      <c r="C7076">
        <v>1.2979864970470569</v>
      </c>
      <c r="E7076">
        <f t="shared" si="221"/>
        <v>9</v>
      </c>
      <c r="F7076">
        <f t="shared" si="221"/>
        <v>1.5</v>
      </c>
      <c r="G7076">
        <f>IF(OR(Tahiti!E7076&lt;2.5,F7076&lt;0.5),0,VLOOKUP(Tahiti!F7076,'Power Matrix'!$B$2:$AI$30,HLOOKUP(E7076,'Power Matrix'!$B$2:$AI$30,29)))</f>
        <v>5520.5645905761721</v>
      </c>
      <c r="H7076">
        <f t="shared" si="220"/>
        <v>7.179709235610314E-2</v>
      </c>
      <c r="M7076">
        <v>3873.1484449250765</v>
      </c>
      <c r="N7076" s="9">
        <v>5.0371803859545393E-2</v>
      </c>
    </row>
    <row r="7077" spans="1:14" x14ac:dyDescent="0.25">
      <c r="A7077" s="2">
        <v>43760.791666666657</v>
      </c>
      <c r="B7077">
        <v>9.292050256854715</v>
      </c>
      <c r="C7077">
        <v>1.301165811728084</v>
      </c>
      <c r="E7077">
        <f t="shared" si="221"/>
        <v>9.5</v>
      </c>
      <c r="F7077">
        <f t="shared" si="221"/>
        <v>1.5</v>
      </c>
      <c r="G7077">
        <f>IF(OR(Tahiti!E7077&lt;2.5,F7077&lt;0.5),0,VLOOKUP(Tahiti!F7077,'Power Matrix'!$B$2:$AI$30,HLOOKUP(E7077,'Power Matrix'!$B$2:$AI$30,29)))</f>
        <v>4785.6687273254392</v>
      </c>
      <c r="H7077">
        <f t="shared" si="220"/>
        <v>6.2239485466401998E-2</v>
      </c>
      <c r="M7077">
        <v>3839.0291654713637</v>
      </c>
      <c r="N7077" s="9">
        <v>4.9928069343063493E-2</v>
      </c>
    </row>
    <row r="7078" spans="1:14" x14ac:dyDescent="0.25">
      <c r="A7078" s="2">
        <v>43760.833333333343</v>
      </c>
      <c r="B7078">
        <v>9.3458337372266485</v>
      </c>
      <c r="C7078">
        <v>1.3049696346500259</v>
      </c>
      <c r="E7078">
        <f t="shared" si="221"/>
        <v>9.5</v>
      </c>
      <c r="F7078">
        <f t="shared" si="221"/>
        <v>1.5</v>
      </c>
      <c r="G7078">
        <f>IF(OR(Tahiti!E7078&lt;2.5,F7078&lt;0.5),0,VLOOKUP(Tahiti!F7078,'Power Matrix'!$B$2:$AI$30,HLOOKUP(E7078,'Power Matrix'!$B$2:$AI$30,29)))</f>
        <v>4785.6687273254392</v>
      </c>
      <c r="H7078">
        <f t="shared" si="220"/>
        <v>6.2239485466401998E-2</v>
      </c>
      <c r="M7078">
        <v>3809.2312457082135</v>
      </c>
      <c r="N7078" s="9">
        <v>4.9540535792239083E-2</v>
      </c>
    </row>
    <row r="7079" spans="1:14" x14ac:dyDescent="0.25">
      <c r="A7079" s="2">
        <v>43760.875</v>
      </c>
      <c r="B7079">
        <v>9.3982451900380717</v>
      </c>
      <c r="C7079">
        <v>1.309397965812884</v>
      </c>
      <c r="E7079">
        <f t="shared" si="221"/>
        <v>9.5</v>
      </c>
      <c r="F7079">
        <f t="shared" si="221"/>
        <v>1.5</v>
      </c>
      <c r="G7079">
        <f>IF(OR(Tahiti!E7079&lt;2.5,F7079&lt;0.5),0,VLOOKUP(Tahiti!F7079,'Power Matrix'!$B$2:$AI$30,HLOOKUP(E7079,'Power Matrix'!$B$2:$AI$30,29)))</f>
        <v>4785.6687273254392</v>
      </c>
      <c r="H7079">
        <f t="shared" si="220"/>
        <v>6.2239485466401998E-2</v>
      </c>
      <c r="M7079">
        <v>3740.0565302111827</v>
      </c>
      <c r="N7079" s="9">
        <v>4.8640891678256845E-2</v>
      </c>
    </row>
    <row r="7080" spans="1:14" x14ac:dyDescent="0.25">
      <c r="A7080" s="2">
        <v>43760.916666666657</v>
      </c>
      <c r="B7080">
        <v>9.4752159361825985</v>
      </c>
      <c r="C7080">
        <v>1.311782451823654</v>
      </c>
      <c r="E7080">
        <f t="shared" si="221"/>
        <v>9.5</v>
      </c>
      <c r="F7080">
        <f t="shared" si="221"/>
        <v>1.5</v>
      </c>
      <c r="G7080">
        <f>IF(OR(Tahiti!E7080&lt;2.5,F7080&lt;0.5),0,VLOOKUP(Tahiti!F7080,'Power Matrix'!$B$2:$AI$30,HLOOKUP(E7080,'Power Matrix'!$B$2:$AI$30,29)))</f>
        <v>4785.6687273254392</v>
      </c>
      <c r="H7080">
        <f t="shared" si="220"/>
        <v>6.2239485466401998E-2</v>
      </c>
      <c r="M7080">
        <v>3686.5678119765294</v>
      </c>
      <c r="N7080" s="9">
        <v>4.7945250067322781E-2</v>
      </c>
    </row>
    <row r="7081" spans="1:14" x14ac:dyDescent="0.25">
      <c r="A7081" s="2">
        <v>43760.958333333343</v>
      </c>
      <c r="B7081">
        <v>9.4270577688087496</v>
      </c>
      <c r="C7081">
        <v>1.2937284863135401</v>
      </c>
      <c r="E7081">
        <f t="shared" si="221"/>
        <v>9.5</v>
      </c>
      <c r="F7081">
        <f t="shared" si="221"/>
        <v>1.5</v>
      </c>
      <c r="G7081">
        <f>IF(OR(Tahiti!E7081&lt;2.5,F7081&lt;0.5),0,VLOOKUP(Tahiti!F7081,'Power Matrix'!$B$2:$AI$30,HLOOKUP(E7081,'Power Matrix'!$B$2:$AI$30,29)))</f>
        <v>4785.6687273254392</v>
      </c>
      <c r="H7081">
        <f t="shared" si="220"/>
        <v>6.2239485466401998E-2</v>
      </c>
      <c r="M7081">
        <v>3698.555990708257</v>
      </c>
      <c r="N7081" s="9">
        <v>4.8101161000325875E-2</v>
      </c>
    </row>
    <row r="7082" spans="1:14" x14ac:dyDescent="0.25">
      <c r="A7082" s="2">
        <v>43761</v>
      </c>
      <c r="B7082">
        <v>9.4608096467972587</v>
      </c>
      <c r="C7082">
        <v>1.301903866921893</v>
      </c>
      <c r="E7082">
        <f t="shared" si="221"/>
        <v>9.5</v>
      </c>
      <c r="F7082">
        <f t="shared" si="221"/>
        <v>1.5</v>
      </c>
      <c r="G7082">
        <f>IF(OR(Tahiti!E7082&lt;2.5,F7082&lt;0.5),0,VLOOKUP(Tahiti!F7082,'Power Matrix'!$B$2:$AI$30,HLOOKUP(E7082,'Power Matrix'!$B$2:$AI$30,29)))</f>
        <v>4785.6687273254392</v>
      </c>
      <c r="H7082">
        <f t="shared" si="220"/>
        <v>6.2239485466401998E-2</v>
      </c>
      <c r="M7082">
        <v>3709.0255146302716</v>
      </c>
      <c r="N7082" s="9">
        <v>4.8237321236113781E-2</v>
      </c>
    </row>
    <row r="7083" spans="1:14" x14ac:dyDescent="0.25">
      <c r="A7083" s="2">
        <v>43761.041666666657</v>
      </c>
      <c r="B7083">
        <v>9.4940127137615651</v>
      </c>
      <c r="C7083">
        <v>1.3099089271009059</v>
      </c>
      <c r="E7083">
        <f t="shared" si="221"/>
        <v>9.5</v>
      </c>
      <c r="F7083">
        <f t="shared" si="221"/>
        <v>1.5</v>
      </c>
      <c r="G7083">
        <f>IF(OR(Tahiti!E7083&lt;2.5,F7083&lt;0.5),0,VLOOKUP(Tahiti!F7083,'Power Matrix'!$B$2:$AI$30,HLOOKUP(E7083,'Power Matrix'!$B$2:$AI$30,29)))</f>
        <v>4785.6687273254392</v>
      </c>
      <c r="H7083">
        <f t="shared" si="220"/>
        <v>6.2239485466401998E-2</v>
      </c>
      <c r="M7083">
        <v>3674.7385109484258</v>
      </c>
      <c r="N7083" s="9">
        <v>4.7791405400727599E-2</v>
      </c>
    </row>
    <row r="7084" spans="1:14" x14ac:dyDescent="0.25">
      <c r="A7084" s="2">
        <v>43761.083333333343</v>
      </c>
      <c r="B7084">
        <v>9.5361339598691757</v>
      </c>
      <c r="C7084">
        <v>1.3170056116567681</v>
      </c>
      <c r="E7084">
        <f t="shared" si="221"/>
        <v>9.5</v>
      </c>
      <c r="F7084">
        <f t="shared" si="221"/>
        <v>1.5</v>
      </c>
      <c r="G7084">
        <f>IF(OR(Tahiti!E7084&lt;2.5,F7084&lt;0.5),0,VLOOKUP(Tahiti!F7084,'Power Matrix'!$B$2:$AI$30,HLOOKUP(E7084,'Power Matrix'!$B$2:$AI$30,29)))</f>
        <v>4785.6687273254392</v>
      </c>
      <c r="H7084">
        <f t="shared" si="220"/>
        <v>6.2239485466401998E-2</v>
      </c>
      <c r="M7084">
        <v>3629.7969521329978</v>
      </c>
      <c r="N7084" s="9">
        <v>4.7206922926589755E-2</v>
      </c>
    </row>
    <row r="7085" spans="1:14" x14ac:dyDescent="0.25">
      <c r="A7085" s="2">
        <v>43761.125</v>
      </c>
      <c r="B7085">
        <v>9.5793528280251916</v>
      </c>
      <c r="C7085">
        <v>1.323648108401055</v>
      </c>
      <c r="E7085">
        <f t="shared" si="221"/>
        <v>9.5</v>
      </c>
      <c r="F7085">
        <f t="shared" si="221"/>
        <v>1.5</v>
      </c>
      <c r="G7085">
        <f>IF(OR(Tahiti!E7085&lt;2.5,F7085&lt;0.5),0,VLOOKUP(Tahiti!F7085,'Power Matrix'!$B$2:$AI$30,HLOOKUP(E7085,'Power Matrix'!$B$2:$AI$30,29)))</f>
        <v>4785.6687273254392</v>
      </c>
      <c r="H7085">
        <f t="shared" si="220"/>
        <v>6.2239485466401998E-2</v>
      </c>
      <c r="M7085">
        <v>3566.4155115839412</v>
      </c>
      <c r="N7085" s="9">
        <v>4.638262260940057E-2</v>
      </c>
    </row>
    <row r="7086" spans="1:14" x14ac:dyDescent="0.25">
      <c r="A7086" s="2">
        <v>43761.166666666657</v>
      </c>
      <c r="B7086">
        <v>9.652207491488193</v>
      </c>
      <c r="C7086">
        <v>1.337671157083439</v>
      </c>
      <c r="E7086">
        <f t="shared" si="221"/>
        <v>9.5</v>
      </c>
      <c r="F7086">
        <f t="shared" si="221"/>
        <v>1.5</v>
      </c>
      <c r="G7086">
        <f>IF(OR(Tahiti!E7086&lt;2.5,F7086&lt;0.5),0,VLOOKUP(Tahiti!F7086,'Power Matrix'!$B$2:$AI$30,HLOOKUP(E7086,'Power Matrix'!$B$2:$AI$30,29)))</f>
        <v>4785.6687273254392</v>
      </c>
      <c r="H7086">
        <f t="shared" si="220"/>
        <v>6.2239485466401998E-2</v>
      </c>
      <c r="M7086">
        <v>3511.93999504985</v>
      </c>
      <c r="N7086" s="9">
        <v>4.5674147302290122E-2</v>
      </c>
    </row>
    <row r="7087" spans="1:14" x14ac:dyDescent="0.25">
      <c r="A7087" s="2">
        <v>43761.208333333343</v>
      </c>
      <c r="B7087">
        <v>9.6930939127913458</v>
      </c>
      <c r="C7087">
        <v>1.3423265821520849</v>
      </c>
      <c r="E7087">
        <f t="shared" si="221"/>
        <v>9.5</v>
      </c>
      <c r="F7087">
        <f t="shared" si="221"/>
        <v>1.5</v>
      </c>
      <c r="G7087">
        <f>IF(OR(Tahiti!E7087&lt;2.5,F7087&lt;0.5),0,VLOOKUP(Tahiti!F7087,'Power Matrix'!$B$2:$AI$30,HLOOKUP(E7087,'Power Matrix'!$B$2:$AI$30,29)))</f>
        <v>4785.6687273254392</v>
      </c>
      <c r="H7087">
        <f t="shared" si="220"/>
        <v>6.2239485466401998E-2</v>
      </c>
      <c r="M7087">
        <v>3464.6095669822826</v>
      </c>
      <c r="N7087" s="9">
        <v>4.5058596653222774E-2</v>
      </c>
    </row>
    <row r="7088" spans="1:14" x14ac:dyDescent="0.25">
      <c r="A7088" s="2">
        <v>43761.25</v>
      </c>
      <c r="B7088">
        <v>9.7309618734613803</v>
      </c>
      <c r="C7088">
        <v>1.347379421555859</v>
      </c>
      <c r="E7088">
        <f t="shared" si="221"/>
        <v>9.5</v>
      </c>
      <c r="F7088">
        <f t="shared" si="221"/>
        <v>1.5</v>
      </c>
      <c r="G7088">
        <f>IF(OR(Tahiti!E7088&lt;2.5,F7088&lt;0.5),0,VLOOKUP(Tahiti!F7088,'Power Matrix'!$B$2:$AI$30,HLOOKUP(E7088,'Power Matrix'!$B$2:$AI$30,29)))</f>
        <v>4785.6687273254392</v>
      </c>
      <c r="H7088">
        <f t="shared" si="220"/>
        <v>6.2239485466401998E-2</v>
      </c>
      <c r="M7088">
        <v>3426.1856054782443</v>
      </c>
      <c r="N7088" s="9">
        <v>4.4558878070289507E-2</v>
      </c>
    </row>
    <row r="7089" spans="1:14" x14ac:dyDescent="0.25">
      <c r="A7089" s="2">
        <v>43761.291666666657</v>
      </c>
      <c r="B7089">
        <v>9.7640277376696343</v>
      </c>
      <c r="C7089">
        <v>1.35248903443608</v>
      </c>
      <c r="E7089">
        <f t="shared" si="221"/>
        <v>10</v>
      </c>
      <c r="F7089">
        <f t="shared" si="221"/>
        <v>1.5</v>
      </c>
      <c r="G7089">
        <f>IF(OR(Tahiti!E7089&lt;2.5,F7089&lt;0.5),0,VLOOKUP(Tahiti!F7089,'Power Matrix'!$B$2:$AI$30,HLOOKUP(E7089,'Power Matrix'!$B$2:$AI$30,29)))</f>
        <v>3644.0790712890621</v>
      </c>
      <c r="H7089">
        <f t="shared" si="220"/>
        <v>4.7392667424071749E-2</v>
      </c>
      <c r="M7089">
        <v>3391.9161184858995</v>
      </c>
      <c r="N7089" s="9">
        <v>4.4113190046271872E-2</v>
      </c>
    </row>
    <row r="7090" spans="1:14" x14ac:dyDescent="0.25">
      <c r="A7090" s="2">
        <v>43761.333333333343</v>
      </c>
      <c r="B7090">
        <v>9.7946239522689744</v>
      </c>
      <c r="C7090">
        <v>1.3575986473163011</v>
      </c>
      <c r="E7090">
        <f t="shared" si="221"/>
        <v>10</v>
      </c>
      <c r="F7090">
        <f t="shared" si="221"/>
        <v>1.5</v>
      </c>
      <c r="G7090">
        <f>IF(OR(Tahiti!E7090&lt;2.5,F7090&lt;0.5),0,VLOOKUP(Tahiti!F7090,'Power Matrix'!$B$2:$AI$30,HLOOKUP(E7090,'Power Matrix'!$B$2:$AI$30,29)))</f>
        <v>3644.0790712890621</v>
      </c>
      <c r="H7090">
        <f t="shared" si="220"/>
        <v>4.7392667424071749E-2</v>
      </c>
      <c r="M7090">
        <v>3368.474440101762</v>
      </c>
      <c r="N7090" s="9">
        <v>4.3808321889914084E-2</v>
      </c>
    </row>
    <row r="7091" spans="1:14" x14ac:dyDescent="0.25">
      <c r="A7091" s="2">
        <v>43761.375</v>
      </c>
      <c r="B7091">
        <v>9.8200064621383802</v>
      </c>
      <c r="C7091">
        <v>1.362935354102309</v>
      </c>
      <c r="E7091">
        <f t="shared" si="221"/>
        <v>10</v>
      </c>
      <c r="F7091">
        <f t="shared" si="221"/>
        <v>1.5</v>
      </c>
      <c r="G7091">
        <f>IF(OR(Tahiti!E7091&lt;2.5,F7091&lt;0.5),0,VLOOKUP(Tahiti!F7091,'Power Matrix'!$B$2:$AI$30,HLOOKUP(E7091,'Power Matrix'!$B$2:$AI$30,29)))</f>
        <v>3644.0790712890621</v>
      </c>
      <c r="H7091">
        <f t="shared" si="220"/>
        <v>4.7392667424071749E-2</v>
      </c>
      <c r="M7091">
        <v>3312.2151689155044</v>
      </c>
      <c r="N7091" s="9">
        <v>4.3076648158898605E-2</v>
      </c>
    </row>
    <row r="7092" spans="1:14" x14ac:dyDescent="0.25">
      <c r="A7092" s="2">
        <v>43761.416666666657</v>
      </c>
      <c r="B7092">
        <v>9.8580116255644654</v>
      </c>
      <c r="C7092">
        <v>1.366852723977146</v>
      </c>
      <c r="E7092">
        <f t="shared" si="221"/>
        <v>10</v>
      </c>
      <c r="F7092">
        <f t="shared" si="221"/>
        <v>1.5</v>
      </c>
      <c r="G7092">
        <f>IF(OR(Tahiti!E7092&lt;2.5,F7092&lt;0.5),0,VLOOKUP(Tahiti!F7092,'Power Matrix'!$B$2:$AI$30,HLOOKUP(E7092,'Power Matrix'!$B$2:$AI$30,29)))</f>
        <v>3644.0790712890621</v>
      </c>
      <c r="H7092">
        <f t="shared" si="220"/>
        <v>4.7392667424071749E-2</v>
      </c>
      <c r="M7092">
        <v>3271.5494502109677</v>
      </c>
      <c r="N7092" s="9">
        <v>4.2547774650557771E-2</v>
      </c>
    </row>
    <row r="7093" spans="1:14" x14ac:dyDescent="0.25">
      <c r="A7093" s="2">
        <v>43761.458333333343</v>
      </c>
      <c r="B7093">
        <v>9.8884706374077549</v>
      </c>
      <c r="C7093">
        <v>1.3709971877577689</v>
      </c>
      <c r="E7093">
        <f t="shared" si="221"/>
        <v>10</v>
      </c>
      <c r="F7093">
        <f t="shared" si="221"/>
        <v>1.5</v>
      </c>
      <c r="G7093">
        <f>IF(OR(Tahiti!E7093&lt;2.5,F7093&lt;0.5),0,VLOOKUP(Tahiti!F7093,'Power Matrix'!$B$2:$AI$30,HLOOKUP(E7093,'Power Matrix'!$B$2:$AI$30,29)))</f>
        <v>3644.0790712890621</v>
      </c>
      <c r="H7093">
        <f t="shared" si="220"/>
        <v>4.7392667424071749E-2</v>
      </c>
      <c r="M7093">
        <v>3285.6478909868938</v>
      </c>
      <c r="N7093" s="9">
        <v>4.273113036325215E-2</v>
      </c>
    </row>
    <row r="7094" spans="1:14" x14ac:dyDescent="0.25">
      <c r="A7094" s="2">
        <v>43761.5</v>
      </c>
      <c r="B7094">
        <v>9.8639113440746531</v>
      </c>
      <c r="C7094">
        <v>1.36384372972546</v>
      </c>
      <c r="E7094">
        <f t="shared" si="221"/>
        <v>10</v>
      </c>
      <c r="F7094">
        <f t="shared" si="221"/>
        <v>1.5</v>
      </c>
      <c r="G7094">
        <f>IF(OR(Tahiti!E7094&lt;2.5,F7094&lt;0.5),0,VLOOKUP(Tahiti!F7094,'Power Matrix'!$B$2:$AI$30,HLOOKUP(E7094,'Power Matrix'!$B$2:$AI$30,29)))</f>
        <v>3644.0790712890621</v>
      </c>
      <c r="H7094">
        <f t="shared" si="220"/>
        <v>4.7392667424071749E-2</v>
      </c>
      <c r="M7094">
        <v>3270.1182313272229</v>
      </c>
      <c r="N7094" s="9">
        <v>4.2529161091610264E-2</v>
      </c>
    </row>
    <row r="7095" spans="1:14" x14ac:dyDescent="0.25">
      <c r="A7095" s="2">
        <v>43761.541666666657</v>
      </c>
      <c r="B7095">
        <v>9.883805743702025</v>
      </c>
      <c r="C7095">
        <v>1.36878302217634</v>
      </c>
      <c r="E7095">
        <f t="shared" si="221"/>
        <v>10</v>
      </c>
      <c r="F7095">
        <f t="shared" si="221"/>
        <v>1.5</v>
      </c>
      <c r="G7095">
        <f>IF(OR(Tahiti!E7095&lt;2.5,F7095&lt;0.5),0,VLOOKUP(Tahiti!F7095,'Power Matrix'!$B$2:$AI$30,HLOOKUP(E7095,'Power Matrix'!$B$2:$AI$30,29)))</f>
        <v>3644.0790712890621</v>
      </c>
      <c r="H7095">
        <f t="shared" si="220"/>
        <v>4.7392667424071749E-2</v>
      </c>
      <c r="M7095">
        <v>3248.9470825914336</v>
      </c>
      <c r="N7095" s="9">
        <v>4.2253822057549288E-2</v>
      </c>
    </row>
    <row r="7096" spans="1:14" x14ac:dyDescent="0.25">
      <c r="A7096" s="2">
        <v>43761.583333333343</v>
      </c>
      <c r="B7096">
        <v>9.9045233598657045</v>
      </c>
      <c r="C7096">
        <v>1.372984259433411</v>
      </c>
      <c r="E7096">
        <f t="shared" si="221"/>
        <v>10</v>
      </c>
      <c r="F7096">
        <f t="shared" si="221"/>
        <v>1.5</v>
      </c>
      <c r="G7096">
        <f>IF(OR(Tahiti!E7096&lt;2.5,F7096&lt;0.5),0,VLOOKUP(Tahiti!F7096,'Power Matrix'!$B$2:$AI$30,HLOOKUP(E7096,'Power Matrix'!$B$2:$AI$30,29)))</f>
        <v>3644.0790712890621</v>
      </c>
      <c r="H7096">
        <f t="shared" si="220"/>
        <v>4.7392667424071749E-2</v>
      </c>
      <c r="M7096">
        <v>3226.5921067296777</v>
      </c>
      <c r="N7096" s="9">
        <v>4.1963086890693314E-2</v>
      </c>
    </row>
    <row r="7097" spans="1:14" x14ac:dyDescent="0.25">
      <c r="A7097" s="2">
        <v>43761.625</v>
      </c>
      <c r="B7097">
        <v>9.9251037732733316</v>
      </c>
      <c r="C7097">
        <v>1.3769584027846939</v>
      </c>
      <c r="E7097">
        <f t="shared" si="221"/>
        <v>10</v>
      </c>
      <c r="F7097">
        <f t="shared" si="221"/>
        <v>1.5</v>
      </c>
      <c r="G7097">
        <f>IF(OR(Tahiti!E7097&lt;2.5,F7097&lt;0.5),0,VLOOKUP(Tahiti!F7097,'Power Matrix'!$B$2:$AI$30,HLOOKUP(E7097,'Power Matrix'!$B$2:$AI$30,29)))</f>
        <v>3644.0790712890621</v>
      </c>
      <c r="H7097">
        <f t="shared" si="220"/>
        <v>4.7392667424071749E-2</v>
      </c>
      <c r="M7097">
        <v>3202.0108391893714</v>
      </c>
      <c r="N7097" s="9">
        <v>4.1643397933565501E-2</v>
      </c>
    </row>
    <row r="7098" spans="1:14" x14ac:dyDescent="0.25">
      <c r="A7098" s="2">
        <v>43761.666666666657</v>
      </c>
      <c r="B7098">
        <v>9.945546983924908</v>
      </c>
      <c r="C7098">
        <v>1.3804783583244009</v>
      </c>
      <c r="E7098">
        <f t="shared" si="221"/>
        <v>10</v>
      </c>
      <c r="F7098">
        <f t="shared" si="221"/>
        <v>1.5</v>
      </c>
      <c r="G7098">
        <f>IF(OR(Tahiti!E7098&lt;2.5,F7098&lt;0.5),0,VLOOKUP(Tahiti!F7098,'Power Matrix'!$B$2:$AI$30,HLOOKUP(E7098,'Power Matrix'!$B$2:$AI$30,29)))</f>
        <v>3644.0790712890621</v>
      </c>
      <c r="H7098">
        <f t="shared" si="220"/>
        <v>4.7392667424071749E-2</v>
      </c>
      <c r="M7098">
        <v>3217.4345717798719</v>
      </c>
      <c r="N7098" s="9">
        <v>4.184398958242129E-2</v>
      </c>
    </row>
    <row r="7099" spans="1:14" x14ac:dyDescent="0.25">
      <c r="A7099" s="2">
        <v>43761.708333333343</v>
      </c>
      <c r="B7099">
        <v>10.0904330943146</v>
      </c>
      <c r="C7099">
        <v>1.422774598277341</v>
      </c>
      <c r="E7099">
        <f t="shared" si="221"/>
        <v>10</v>
      </c>
      <c r="F7099">
        <f t="shared" si="221"/>
        <v>1.5</v>
      </c>
      <c r="G7099">
        <f>IF(OR(Tahiti!E7099&lt;2.5,F7099&lt;0.5),0,VLOOKUP(Tahiti!F7099,'Power Matrix'!$B$2:$AI$30,HLOOKUP(E7099,'Power Matrix'!$B$2:$AI$30,29)))</f>
        <v>3644.0790712890621</v>
      </c>
      <c r="H7099">
        <f t="shared" si="220"/>
        <v>4.7392667424071749E-2</v>
      </c>
      <c r="M7099">
        <v>3200.4225426258536</v>
      </c>
      <c r="N7099" s="9">
        <v>4.1622741518221248E-2</v>
      </c>
    </row>
    <row r="7100" spans="1:14" x14ac:dyDescent="0.25">
      <c r="A7100" s="2">
        <v>43761.75</v>
      </c>
      <c r="B7100">
        <v>10.12665462191203</v>
      </c>
      <c r="C7100">
        <v>1.4252158577645579</v>
      </c>
      <c r="E7100">
        <f t="shared" si="221"/>
        <v>10</v>
      </c>
      <c r="F7100">
        <f t="shared" si="221"/>
        <v>1.5</v>
      </c>
      <c r="G7100">
        <f>IF(OR(Tahiti!E7100&lt;2.5,F7100&lt;0.5),0,VLOOKUP(Tahiti!F7100,'Power Matrix'!$B$2:$AI$30,HLOOKUP(E7100,'Power Matrix'!$B$2:$AI$30,29)))</f>
        <v>3644.0790712890621</v>
      </c>
      <c r="H7100">
        <f t="shared" si="220"/>
        <v>4.7392667424071749E-2</v>
      </c>
      <c r="M7100">
        <v>3184.200607238768</v>
      </c>
      <c r="N7100" s="9">
        <v>4.1411768931149055E-2</v>
      </c>
    </row>
    <row r="7101" spans="1:14" x14ac:dyDescent="0.25">
      <c r="A7101" s="2">
        <v>43761.791666666657</v>
      </c>
      <c r="B7101">
        <v>10.1619157302171</v>
      </c>
      <c r="C7101">
        <v>1.427713890728221</v>
      </c>
      <c r="E7101">
        <f t="shared" si="221"/>
        <v>10</v>
      </c>
      <c r="F7101">
        <f t="shared" si="221"/>
        <v>1.5</v>
      </c>
      <c r="G7101">
        <f>IF(OR(Tahiti!E7101&lt;2.5,F7101&lt;0.5),0,VLOOKUP(Tahiti!F7101,'Power Matrix'!$B$2:$AI$30,HLOOKUP(E7101,'Power Matrix'!$B$2:$AI$30,29)))</f>
        <v>3644.0790712890621</v>
      </c>
      <c r="H7101">
        <f t="shared" si="220"/>
        <v>4.7392667424071749E-2</v>
      </c>
      <c r="M7101">
        <v>3170.4823070426519</v>
      </c>
      <c r="N7101" s="9">
        <v>4.1233357094734531E-2</v>
      </c>
    </row>
    <row r="7102" spans="1:14" x14ac:dyDescent="0.25">
      <c r="A7102" s="2">
        <v>43761.833333333343</v>
      </c>
      <c r="B7102">
        <v>10.194021175133001</v>
      </c>
      <c r="C7102">
        <v>1.430268697168332</v>
      </c>
      <c r="E7102">
        <f t="shared" si="221"/>
        <v>10</v>
      </c>
      <c r="F7102">
        <f t="shared" si="221"/>
        <v>1.5</v>
      </c>
      <c r="G7102">
        <f>IF(OR(Tahiti!E7102&lt;2.5,F7102&lt;0.5),0,VLOOKUP(Tahiti!F7102,'Power Matrix'!$B$2:$AI$30,HLOOKUP(E7102,'Power Matrix'!$B$2:$AI$30,29)))</f>
        <v>3644.0790712890621</v>
      </c>
      <c r="H7102">
        <f t="shared" si="220"/>
        <v>4.7392667424071749E-2</v>
      </c>
      <c r="M7102">
        <v>3157.7298361314729</v>
      </c>
      <c r="N7102" s="9">
        <v>4.1067506244296788E-2</v>
      </c>
    </row>
    <row r="7103" spans="1:14" x14ac:dyDescent="0.25">
      <c r="A7103" s="2">
        <v>43761.875</v>
      </c>
      <c r="B7103">
        <v>10.22338256492788</v>
      </c>
      <c r="C7103">
        <v>1.432596409702654</v>
      </c>
      <c r="E7103">
        <f t="shared" si="221"/>
        <v>10</v>
      </c>
      <c r="F7103">
        <f t="shared" si="221"/>
        <v>1.5</v>
      </c>
      <c r="G7103">
        <f>IF(OR(Tahiti!E7103&lt;2.5,F7103&lt;0.5),0,VLOOKUP(Tahiti!F7103,'Power Matrix'!$B$2:$AI$30,HLOOKUP(E7103,'Power Matrix'!$B$2:$AI$30,29)))</f>
        <v>3644.0790712890621</v>
      </c>
      <c r="H7103">
        <f t="shared" si="220"/>
        <v>4.7392667424071749E-2</v>
      </c>
      <c r="M7103">
        <v>3117.0768926096134</v>
      </c>
      <c r="N7103" s="9">
        <v>4.0538798882181752E-2</v>
      </c>
    </row>
    <row r="7104" spans="1:14" x14ac:dyDescent="0.25">
      <c r="A7104" s="2">
        <v>43761.916666666657</v>
      </c>
      <c r="B7104">
        <v>10.27126632678962</v>
      </c>
      <c r="C7104">
        <v>1.431858354508845</v>
      </c>
      <c r="E7104">
        <f t="shared" si="221"/>
        <v>10.5</v>
      </c>
      <c r="F7104">
        <f t="shared" si="221"/>
        <v>1.5</v>
      </c>
      <c r="G7104">
        <f>IF(OR(Tahiti!E7104&lt;2.5,F7104&lt;0.5),0,VLOOKUP(Tahiti!F7104,'Power Matrix'!$B$2:$AI$30,HLOOKUP(E7104,'Power Matrix'!$B$2:$AI$30,29)))</f>
        <v>3213.1816189743035</v>
      </c>
      <c r="H7104">
        <f t="shared" si="220"/>
        <v>4.178867825371347E-2</v>
      </c>
      <c r="M7104">
        <v>3096.6559502952005</v>
      </c>
      <c r="N7104" s="9">
        <v>4.0273216574786198E-2</v>
      </c>
    </row>
    <row r="7105" spans="1:14" x14ac:dyDescent="0.25">
      <c r="A7105" s="2">
        <v>43761.958333333343</v>
      </c>
      <c r="B7105">
        <v>10.30172533863291</v>
      </c>
      <c r="C7105">
        <v>1.432653183179101</v>
      </c>
      <c r="E7105">
        <f t="shared" si="221"/>
        <v>10.5</v>
      </c>
      <c r="F7105">
        <f t="shared" si="221"/>
        <v>1.5</v>
      </c>
      <c r="G7105">
        <f>IF(OR(Tahiti!E7105&lt;2.5,F7105&lt;0.5),0,VLOOKUP(Tahiti!F7105,'Power Matrix'!$B$2:$AI$30,HLOOKUP(E7105,'Power Matrix'!$B$2:$AI$30,29)))</f>
        <v>3213.1816189743035</v>
      </c>
      <c r="H7105">
        <f t="shared" si="220"/>
        <v>4.178867825371347E-2</v>
      </c>
      <c r="M7105">
        <v>3064.188696747668</v>
      </c>
      <c r="N7105" s="9">
        <v>3.9850967298568213E-2</v>
      </c>
    </row>
    <row r="7106" spans="1:14" x14ac:dyDescent="0.25">
      <c r="A7106" s="2">
        <v>43762</v>
      </c>
      <c r="B7106">
        <v>10.27936128939662</v>
      </c>
      <c r="C7106">
        <v>1.4210146205074869</v>
      </c>
      <c r="E7106">
        <f t="shared" si="221"/>
        <v>10.5</v>
      </c>
      <c r="F7106">
        <f t="shared" si="221"/>
        <v>1.5</v>
      </c>
      <c r="G7106">
        <f>IF(OR(Tahiti!E7106&lt;2.5,F7106&lt;0.5),0,VLOOKUP(Tahiti!F7106,'Power Matrix'!$B$2:$AI$30,HLOOKUP(E7106,'Power Matrix'!$B$2:$AI$30,29)))</f>
        <v>3213.1816189743035</v>
      </c>
      <c r="H7106">
        <f t="shared" ref="H7106:H7169" si="222">G7106/$K$2</f>
        <v>4.178867825371347E-2</v>
      </c>
      <c r="M7106">
        <v>3049.6380881414225</v>
      </c>
      <c r="N7106" s="9">
        <v>3.9661730967151282E-2</v>
      </c>
    </row>
    <row r="7107" spans="1:14" x14ac:dyDescent="0.25">
      <c r="A7107" s="2">
        <v>43762.041666666657</v>
      </c>
      <c r="B7107">
        <v>10.297334850439279</v>
      </c>
      <c r="C7107">
        <v>1.420844300078147</v>
      </c>
      <c r="E7107">
        <f t="shared" ref="E7107:F7170" si="223">MROUND(B7107,0.5)</f>
        <v>10.5</v>
      </c>
      <c r="F7107">
        <f t="shared" si="223"/>
        <v>1.5</v>
      </c>
      <c r="G7107">
        <f>IF(OR(Tahiti!E7107&lt;2.5,F7107&lt;0.5),0,VLOOKUP(Tahiti!F7107,'Power Matrix'!$B$2:$AI$30,HLOOKUP(E7107,'Power Matrix'!$B$2:$AI$30,29)))</f>
        <v>3213.1816189743035</v>
      </c>
      <c r="H7107">
        <f t="shared" si="222"/>
        <v>4.178867825371347E-2</v>
      </c>
      <c r="M7107">
        <v>3038.4997731241228</v>
      </c>
      <c r="N7107" s="9">
        <v>3.9516872842719625E-2</v>
      </c>
    </row>
    <row r="7108" spans="1:14" x14ac:dyDescent="0.25">
      <c r="A7108" s="2">
        <v>43762.083333333343</v>
      </c>
      <c r="B7108">
        <v>10.30268575792527</v>
      </c>
      <c r="C7108">
        <v>1.419197869261186</v>
      </c>
      <c r="E7108">
        <f t="shared" si="223"/>
        <v>10.5</v>
      </c>
      <c r="F7108">
        <f t="shared" si="223"/>
        <v>1.5</v>
      </c>
      <c r="G7108">
        <f>IF(OR(Tahiti!E7108&lt;2.5,F7108&lt;0.5),0,VLOOKUP(Tahiti!F7108,'Power Matrix'!$B$2:$AI$30,HLOOKUP(E7108,'Power Matrix'!$B$2:$AI$30,29)))</f>
        <v>3213.1816189743035</v>
      </c>
      <c r="H7108">
        <f t="shared" si="222"/>
        <v>4.178867825371347E-2</v>
      </c>
      <c r="M7108">
        <v>3052.4542369715741</v>
      </c>
      <c r="N7108" s="9">
        <v>3.9698356079389763E-2</v>
      </c>
    </row>
    <row r="7109" spans="1:14" x14ac:dyDescent="0.25">
      <c r="A7109" s="2">
        <v>43762.125</v>
      </c>
      <c r="B7109">
        <v>10.279086883884521</v>
      </c>
      <c r="C7109">
        <v>1.418232720161589</v>
      </c>
      <c r="E7109">
        <f t="shared" si="223"/>
        <v>10.5</v>
      </c>
      <c r="F7109">
        <f t="shared" si="223"/>
        <v>1.5</v>
      </c>
      <c r="G7109">
        <f>IF(OR(Tahiti!E7109&lt;2.5,F7109&lt;0.5),0,VLOOKUP(Tahiti!F7109,'Power Matrix'!$B$2:$AI$30,HLOOKUP(E7109,'Power Matrix'!$B$2:$AI$30,29)))</f>
        <v>3213.1816189743035</v>
      </c>
      <c r="H7109">
        <f t="shared" si="222"/>
        <v>4.178867825371347E-2</v>
      </c>
      <c r="M7109">
        <v>3091.1792846948715</v>
      </c>
      <c r="N7109" s="9">
        <v>4.0201990405857521E-2</v>
      </c>
    </row>
    <row r="7110" spans="1:14" x14ac:dyDescent="0.25">
      <c r="A7110" s="2">
        <v>43762.166666666657</v>
      </c>
      <c r="B7110">
        <v>10.30995750399596</v>
      </c>
      <c r="C7110">
        <v>1.432880277084889</v>
      </c>
      <c r="E7110">
        <f t="shared" si="223"/>
        <v>10.5</v>
      </c>
      <c r="F7110">
        <f t="shared" si="223"/>
        <v>1.5</v>
      </c>
      <c r="G7110">
        <f>IF(OR(Tahiti!E7110&lt;2.5,F7110&lt;0.5),0,VLOOKUP(Tahiti!F7110,'Power Matrix'!$B$2:$AI$30,HLOOKUP(E7110,'Power Matrix'!$B$2:$AI$30,29)))</f>
        <v>3213.1816189743035</v>
      </c>
      <c r="H7110">
        <f t="shared" si="222"/>
        <v>4.178867825371347E-2</v>
      </c>
      <c r="M7110">
        <v>3096.1778957730612</v>
      </c>
      <c r="N7110" s="9">
        <v>4.0266999289555391E-2</v>
      </c>
    </row>
    <row r="7111" spans="1:14" x14ac:dyDescent="0.25">
      <c r="A7111" s="2">
        <v>43762.208333333343</v>
      </c>
      <c r="B7111">
        <v>10.291160726417001</v>
      </c>
      <c r="C7111">
        <v>1.4306093380270131</v>
      </c>
      <c r="E7111">
        <f t="shared" si="223"/>
        <v>10.5</v>
      </c>
      <c r="F7111">
        <f t="shared" si="223"/>
        <v>1.5</v>
      </c>
      <c r="G7111">
        <f>IF(OR(Tahiti!E7111&lt;2.5,F7111&lt;0.5),0,VLOOKUP(Tahiti!F7111,'Power Matrix'!$B$2:$AI$30,HLOOKUP(E7111,'Power Matrix'!$B$2:$AI$30,29)))</f>
        <v>3213.1816189743035</v>
      </c>
      <c r="H7111">
        <f t="shared" si="222"/>
        <v>4.178867825371347E-2</v>
      </c>
      <c r="M7111">
        <v>3098.108879003059</v>
      </c>
      <c r="N7111" s="9">
        <v>4.0292112478450839E-2</v>
      </c>
    </row>
    <row r="7112" spans="1:14" x14ac:dyDescent="0.25">
      <c r="A7112" s="2">
        <v>43762.25</v>
      </c>
      <c r="B7112">
        <v>10.26989429922911</v>
      </c>
      <c r="C7112">
        <v>1.4272029294401991</v>
      </c>
      <c r="E7112">
        <f t="shared" si="223"/>
        <v>10.5</v>
      </c>
      <c r="F7112">
        <f t="shared" si="223"/>
        <v>1.5</v>
      </c>
      <c r="G7112">
        <f>IF(OR(Tahiti!E7112&lt;2.5,F7112&lt;0.5),0,VLOOKUP(Tahiti!F7112,'Power Matrix'!$B$2:$AI$30,HLOOKUP(E7112,'Power Matrix'!$B$2:$AI$30,29)))</f>
        <v>3213.1816189743035</v>
      </c>
      <c r="H7112">
        <f t="shared" si="222"/>
        <v>4.178867825371347E-2</v>
      </c>
      <c r="M7112">
        <v>3098.4327129396856</v>
      </c>
      <c r="N7112" s="9">
        <v>4.0296324064908413E-2</v>
      </c>
    </row>
    <row r="7113" spans="1:14" x14ac:dyDescent="0.25">
      <c r="A7113" s="2">
        <v>43762.291666666657</v>
      </c>
      <c r="B7113">
        <v>10.24794185826098</v>
      </c>
      <c r="C7113">
        <v>1.42334233304181</v>
      </c>
      <c r="E7113">
        <f t="shared" si="223"/>
        <v>10</v>
      </c>
      <c r="F7113">
        <f t="shared" si="223"/>
        <v>1.5</v>
      </c>
      <c r="G7113">
        <f>IF(OR(Tahiti!E7113&lt;2.5,F7113&lt;0.5),0,VLOOKUP(Tahiti!F7113,'Power Matrix'!$B$2:$AI$30,HLOOKUP(E7113,'Power Matrix'!$B$2:$AI$30,29)))</f>
        <v>3644.0790712890621</v>
      </c>
      <c r="H7113">
        <f t="shared" si="222"/>
        <v>4.7392667424071749E-2</v>
      </c>
      <c r="M7113">
        <v>3097.4261630056953</v>
      </c>
      <c r="N7113" s="9">
        <v>4.0283233491032723E-2</v>
      </c>
    </row>
    <row r="7114" spans="1:14" x14ac:dyDescent="0.25">
      <c r="A7114" s="2">
        <v>43762.333333333343</v>
      </c>
      <c r="B7114">
        <v>10.22585221453679</v>
      </c>
      <c r="C7114">
        <v>1.419197869261186</v>
      </c>
      <c r="E7114">
        <f t="shared" si="223"/>
        <v>10</v>
      </c>
      <c r="F7114">
        <f t="shared" si="223"/>
        <v>1.5</v>
      </c>
      <c r="G7114">
        <f>IF(OR(Tahiti!E7114&lt;2.5,F7114&lt;0.5),0,VLOOKUP(Tahiti!F7114,'Power Matrix'!$B$2:$AI$30,HLOOKUP(E7114,'Power Matrix'!$B$2:$AI$30,29)))</f>
        <v>3644.0790712890621</v>
      </c>
      <c r="H7114">
        <f t="shared" si="222"/>
        <v>4.7392667424071749E-2</v>
      </c>
      <c r="M7114">
        <v>3096.9114249563768</v>
      </c>
      <c r="N7114" s="9">
        <v>4.0276539122245159E-2</v>
      </c>
    </row>
    <row r="7115" spans="1:14" x14ac:dyDescent="0.25">
      <c r="A7115" s="2">
        <v>43762.375</v>
      </c>
      <c r="B7115">
        <v>10.203488165300501</v>
      </c>
      <c r="C7115">
        <v>1.415166952433456</v>
      </c>
      <c r="E7115">
        <f t="shared" si="223"/>
        <v>10</v>
      </c>
      <c r="F7115">
        <f t="shared" si="223"/>
        <v>1.5</v>
      </c>
      <c r="G7115">
        <f>IF(OR(Tahiti!E7115&lt;2.5,F7115&lt;0.5),0,VLOOKUP(Tahiti!F7115,'Power Matrix'!$B$2:$AI$30,HLOOKUP(E7115,'Power Matrix'!$B$2:$AI$30,29)))</f>
        <v>3644.0790712890621</v>
      </c>
      <c r="H7115">
        <f t="shared" si="222"/>
        <v>4.7392667424071749E-2</v>
      </c>
      <c r="M7115">
        <v>3074.1855259887398</v>
      </c>
      <c r="N7115" s="9">
        <v>3.9980979955947363E-2</v>
      </c>
    </row>
    <row r="7116" spans="1:14" x14ac:dyDescent="0.25">
      <c r="A7116" s="2">
        <v>43762.416666666657</v>
      </c>
      <c r="B7116">
        <v>10.20129292120369</v>
      </c>
      <c r="C7116">
        <v>1.409603151741661</v>
      </c>
      <c r="E7116">
        <f t="shared" si="223"/>
        <v>10</v>
      </c>
      <c r="F7116">
        <f t="shared" si="223"/>
        <v>1.5</v>
      </c>
      <c r="G7116">
        <f>IF(OR(Tahiti!E7116&lt;2.5,F7116&lt;0.5),0,VLOOKUP(Tahiti!F7116,'Power Matrix'!$B$2:$AI$30,HLOOKUP(E7116,'Power Matrix'!$B$2:$AI$30,29)))</f>
        <v>3644.0790712890621</v>
      </c>
      <c r="H7116">
        <f t="shared" si="222"/>
        <v>4.7392667424071749E-2</v>
      </c>
      <c r="M7116">
        <v>3068.5046596399743</v>
      </c>
      <c r="N7116" s="9">
        <v>3.9907098076762675E-2</v>
      </c>
    </row>
    <row r="7117" spans="1:14" x14ac:dyDescent="0.25">
      <c r="A7117" s="2">
        <v>43762.458333333343</v>
      </c>
      <c r="B7117">
        <v>10.183319360161031</v>
      </c>
      <c r="C7117">
        <v>1.4052315940552489</v>
      </c>
      <c r="E7117">
        <f t="shared" si="223"/>
        <v>10</v>
      </c>
      <c r="F7117">
        <f t="shared" si="223"/>
        <v>1.5</v>
      </c>
      <c r="G7117">
        <f>IF(OR(Tahiti!E7117&lt;2.5,F7117&lt;0.5),0,VLOOKUP(Tahiti!F7117,'Power Matrix'!$B$2:$AI$30,HLOOKUP(E7117,'Power Matrix'!$B$2:$AI$30,29)))</f>
        <v>3644.0790712890621</v>
      </c>
      <c r="H7117">
        <f t="shared" si="222"/>
        <v>4.7392667424071749E-2</v>
      </c>
      <c r="M7117">
        <v>3088.8952409271433</v>
      </c>
      <c r="N7117" s="9">
        <v>4.0172285527175326E-2</v>
      </c>
    </row>
    <row r="7118" spans="1:14" x14ac:dyDescent="0.25">
      <c r="A7118" s="2">
        <v>43762.5</v>
      </c>
      <c r="B7118">
        <v>10.145039791222841</v>
      </c>
      <c r="C7118">
        <v>1.4033580693325021</v>
      </c>
      <c r="E7118">
        <f t="shared" si="223"/>
        <v>10</v>
      </c>
      <c r="F7118">
        <f t="shared" si="223"/>
        <v>1.5</v>
      </c>
      <c r="G7118">
        <f>IF(OR(Tahiti!E7118&lt;2.5,F7118&lt;0.5),0,VLOOKUP(Tahiti!F7118,'Power Matrix'!$B$2:$AI$30,HLOOKUP(E7118,'Power Matrix'!$B$2:$AI$30,29)))</f>
        <v>3644.0790712890621</v>
      </c>
      <c r="H7118">
        <f t="shared" si="222"/>
        <v>4.7392667424071749E-2</v>
      </c>
      <c r="M7118">
        <v>3090.160773605448</v>
      </c>
      <c r="N7118" s="9">
        <v>4.018874427249735E-2</v>
      </c>
    </row>
    <row r="7119" spans="1:14" x14ac:dyDescent="0.25">
      <c r="A7119" s="2">
        <v>43762.541666666657</v>
      </c>
      <c r="B7119">
        <v>10.12638021639993</v>
      </c>
      <c r="C7119">
        <v>1.4005193955101569</v>
      </c>
      <c r="E7119">
        <f t="shared" si="223"/>
        <v>10</v>
      </c>
      <c r="F7119">
        <f t="shared" si="223"/>
        <v>1.5</v>
      </c>
      <c r="G7119">
        <f>IF(OR(Tahiti!E7119&lt;2.5,F7119&lt;0.5),0,VLOOKUP(Tahiti!F7119,'Power Matrix'!$B$2:$AI$30,HLOOKUP(E7119,'Power Matrix'!$B$2:$AI$30,29)))</f>
        <v>3644.0790712890621</v>
      </c>
      <c r="H7119">
        <f t="shared" si="222"/>
        <v>4.7392667424071749E-2</v>
      </c>
      <c r="M7119">
        <v>3091.8674876527748</v>
      </c>
      <c r="N7119" s="9">
        <v>4.0210940753334257E-2</v>
      </c>
    </row>
    <row r="7120" spans="1:14" x14ac:dyDescent="0.25">
      <c r="A7120" s="2">
        <v>43762.583333333343</v>
      </c>
      <c r="B7120">
        <v>10.110053088429879</v>
      </c>
      <c r="C7120">
        <v>1.3981916829758341</v>
      </c>
      <c r="E7120">
        <f t="shared" si="223"/>
        <v>10</v>
      </c>
      <c r="F7120">
        <f t="shared" si="223"/>
        <v>1.5</v>
      </c>
      <c r="G7120">
        <f>IF(OR(Tahiti!E7120&lt;2.5,F7120&lt;0.5),0,VLOOKUP(Tahiti!F7120,'Power Matrix'!$B$2:$AI$30,HLOOKUP(E7120,'Power Matrix'!$B$2:$AI$30,29)))</f>
        <v>3644.0790712890621</v>
      </c>
      <c r="H7120">
        <f t="shared" si="222"/>
        <v>4.7392667424071749E-2</v>
      </c>
      <c r="M7120">
        <v>3100.3267752695601</v>
      </c>
      <c r="N7120" s="9">
        <v>4.032095708311953E-2</v>
      </c>
    </row>
    <row r="7121" spans="1:14" x14ac:dyDescent="0.25">
      <c r="A7121" s="2">
        <v>43762.625</v>
      </c>
      <c r="B7121">
        <v>10.090021486046449</v>
      </c>
      <c r="C7121">
        <v>1.3967723460646611</v>
      </c>
      <c r="E7121">
        <f t="shared" si="223"/>
        <v>10</v>
      </c>
      <c r="F7121">
        <f t="shared" si="223"/>
        <v>1.5</v>
      </c>
      <c r="G7121">
        <f>IF(OR(Tahiti!E7121&lt;2.5,F7121&lt;0.5),0,VLOOKUP(Tahiti!F7121,'Power Matrix'!$B$2:$AI$30,HLOOKUP(E7121,'Power Matrix'!$B$2:$AI$30,29)))</f>
        <v>3644.0790712890621</v>
      </c>
      <c r="H7121">
        <f t="shared" si="222"/>
        <v>4.7392667424071749E-2</v>
      </c>
      <c r="M7121">
        <v>3118.7294596296019</v>
      </c>
      <c r="N7121" s="9">
        <v>4.0560291159841465E-2</v>
      </c>
    </row>
    <row r="7122" spans="1:14" x14ac:dyDescent="0.25">
      <c r="A7122" s="2">
        <v>43762.666666666657</v>
      </c>
      <c r="B7122">
        <v>10.08768903919359</v>
      </c>
      <c r="C7122">
        <v>1.40046262203371</v>
      </c>
      <c r="E7122">
        <f t="shared" si="223"/>
        <v>10</v>
      </c>
      <c r="F7122">
        <f t="shared" si="223"/>
        <v>1.5</v>
      </c>
      <c r="G7122">
        <f>IF(OR(Tahiti!E7122&lt;2.5,F7122&lt;0.5),0,VLOOKUP(Tahiti!F7122,'Power Matrix'!$B$2:$AI$30,HLOOKUP(E7122,'Power Matrix'!$B$2:$AI$30,29)))</f>
        <v>3644.0790712890621</v>
      </c>
      <c r="H7122">
        <f t="shared" si="222"/>
        <v>4.7392667424071749E-2</v>
      </c>
      <c r="M7122">
        <v>3120.1107026020222</v>
      </c>
      <c r="N7122" s="9">
        <v>4.0578254762599915E-2</v>
      </c>
    </row>
    <row r="7123" spans="1:14" x14ac:dyDescent="0.25">
      <c r="A7123" s="2">
        <v>43762.708333333343</v>
      </c>
      <c r="B7123">
        <v>10.065050584445199</v>
      </c>
      <c r="C7123">
        <v>1.397056213446896</v>
      </c>
      <c r="E7123">
        <f t="shared" si="223"/>
        <v>10</v>
      </c>
      <c r="F7123">
        <f t="shared" si="223"/>
        <v>1.5</v>
      </c>
      <c r="G7123">
        <f>IF(OR(Tahiti!E7123&lt;2.5,F7123&lt;0.5),0,VLOOKUP(Tahiti!F7123,'Power Matrix'!$B$2:$AI$30,HLOOKUP(E7123,'Power Matrix'!$B$2:$AI$30,29)))</f>
        <v>3644.0790712890621</v>
      </c>
      <c r="H7123">
        <f t="shared" si="222"/>
        <v>4.7392667424071749E-2</v>
      </c>
      <c r="M7123">
        <v>3115.1231130920241</v>
      </c>
      <c r="N7123" s="9">
        <v>4.0513389218688543E-2</v>
      </c>
    </row>
    <row r="7124" spans="1:14" x14ac:dyDescent="0.25">
      <c r="A7124" s="2">
        <v>43762.75</v>
      </c>
      <c r="B7124">
        <v>10.05256513364457</v>
      </c>
      <c r="C7124">
        <v>1.3939336722423159</v>
      </c>
      <c r="E7124">
        <f t="shared" si="223"/>
        <v>10</v>
      </c>
      <c r="F7124">
        <f t="shared" si="223"/>
        <v>1.5</v>
      </c>
      <c r="G7124">
        <f>IF(OR(Tahiti!E7124&lt;2.5,F7124&lt;0.5),0,VLOOKUP(Tahiti!F7124,'Power Matrix'!$B$2:$AI$30,HLOOKUP(E7124,'Power Matrix'!$B$2:$AI$30,29)))</f>
        <v>3644.0790712890621</v>
      </c>
      <c r="H7124">
        <f t="shared" si="222"/>
        <v>4.7392667424071749E-2</v>
      </c>
      <c r="M7124">
        <v>3108.1354508206664</v>
      </c>
      <c r="N7124" s="9">
        <v>4.0422511949620585E-2</v>
      </c>
    </row>
    <row r="7125" spans="1:14" x14ac:dyDescent="0.25">
      <c r="A7125" s="2">
        <v>43762.791666666657</v>
      </c>
      <c r="B7125">
        <v>10.04515618481782</v>
      </c>
      <c r="C7125">
        <v>1.3912085453728651</v>
      </c>
      <c r="E7125">
        <f t="shared" si="223"/>
        <v>10</v>
      </c>
      <c r="F7125">
        <f t="shared" si="223"/>
        <v>1.5</v>
      </c>
      <c r="G7125">
        <f>IF(OR(Tahiti!E7125&lt;2.5,F7125&lt;0.5),0,VLOOKUP(Tahiti!F7125,'Power Matrix'!$B$2:$AI$30,HLOOKUP(E7125,'Power Matrix'!$B$2:$AI$30,29)))</f>
        <v>3644.0790712890621</v>
      </c>
      <c r="H7125">
        <f t="shared" si="222"/>
        <v>4.7392667424071749E-2</v>
      </c>
      <c r="M7125">
        <v>3099.5411569446646</v>
      </c>
      <c r="N7125" s="9">
        <v>4.0310739810858261E-2</v>
      </c>
    </row>
    <row r="7126" spans="1:14" x14ac:dyDescent="0.25">
      <c r="A7126" s="2">
        <v>43762.833333333343</v>
      </c>
      <c r="B7126">
        <v>10.03774723599108</v>
      </c>
      <c r="C7126">
        <v>1.388142777644733</v>
      </c>
      <c r="E7126">
        <f t="shared" si="223"/>
        <v>10</v>
      </c>
      <c r="F7126">
        <f t="shared" si="223"/>
        <v>1.5</v>
      </c>
      <c r="G7126">
        <f>IF(OR(Tahiti!E7126&lt;2.5,F7126&lt;0.5),0,VLOOKUP(Tahiti!F7126,'Power Matrix'!$B$2:$AI$30,HLOOKUP(E7126,'Power Matrix'!$B$2:$AI$30,29)))</f>
        <v>3644.0790712890621</v>
      </c>
      <c r="H7126">
        <f t="shared" si="222"/>
        <v>4.7392667424071749E-2</v>
      </c>
      <c r="M7126">
        <v>3089.7300425998014</v>
      </c>
      <c r="N7126" s="9">
        <v>4.0183142448027884E-2</v>
      </c>
    </row>
    <row r="7127" spans="1:14" x14ac:dyDescent="0.25">
      <c r="A7127" s="2">
        <v>43762.875</v>
      </c>
      <c r="B7127">
        <v>10.029789476140129</v>
      </c>
      <c r="C7127">
        <v>1.3847363690579191</v>
      </c>
      <c r="E7127">
        <f t="shared" si="223"/>
        <v>10</v>
      </c>
      <c r="F7127">
        <f t="shared" si="223"/>
        <v>1.5</v>
      </c>
      <c r="G7127">
        <f>IF(OR(Tahiti!E7127&lt;2.5,F7127&lt;0.5),0,VLOOKUP(Tahiti!F7127,'Power Matrix'!$B$2:$AI$30,HLOOKUP(E7127,'Power Matrix'!$B$2:$AI$30,29)))</f>
        <v>3644.0790712890621</v>
      </c>
      <c r="H7127">
        <f t="shared" si="222"/>
        <v>4.7392667424071749E-2</v>
      </c>
      <c r="M7127">
        <v>3053.2386465834943</v>
      </c>
      <c r="N7127" s="9">
        <v>3.970855763186807E-2</v>
      </c>
    </row>
    <row r="7128" spans="1:14" x14ac:dyDescent="0.25">
      <c r="A7128" s="2">
        <v>43762.916666666657</v>
      </c>
      <c r="B7128">
        <v>10.03925646630764</v>
      </c>
      <c r="C7128">
        <v>1.378264192742972</v>
      </c>
      <c r="E7128">
        <f t="shared" si="223"/>
        <v>10</v>
      </c>
      <c r="F7128">
        <f t="shared" si="223"/>
        <v>1.5</v>
      </c>
      <c r="G7128">
        <f>IF(OR(Tahiti!E7128&lt;2.5,F7128&lt;0.5),0,VLOOKUP(Tahiti!F7128,'Power Matrix'!$B$2:$AI$30,HLOOKUP(E7128,'Power Matrix'!$B$2:$AI$30,29)))</f>
        <v>3644.0790712890621</v>
      </c>
      <c r="H7128">
        <f t="shared" si="222"/>
        <v>4.7392667424071749E-2</v>
      </c>
      <c r="M7128">
        <v>3048.3969439796474</v>
      </c>
      <c r="N7128" s="9">
        <v>3.9645589403984431E-2</v>
      </c>
    </row>
    <row r="7129" spans="1:14" x14ac:dyDescent="0.25">
      <c r="A7129" s="2">
        <v>43762.958333333343</v>
      </c>
      <c r="B7129">
        <v>9.9654413835522799</v>
      </c>
      <c r="C7129">
        <v>1.3563496308344689</v>
      </c>
      <c r="E7129">
        <f t="shared" si="223"/>
        <v>10</v>
      </c>
      <c r="F7129">
        <f t="shared" si="223"/>
        <v>1.5</v>
      </c>
      <c r="G7129">
        <f>IF(OR(Tahiti!E7129&lt;2.5,F7129&lt;0.5),0,VLOOKUP(Tahiti!F7129,'Power Matrix'!$B$2:$AI$30,HLOOKUP(E7129,'Power Matrix'!$B$2:$AI$30,29)))</f>
        <v>3644.0790712890621</v>
      </c>
      <c r="H7129">
        <f t="shared" si="222"/>
        <v>4.7392667424071749E-2</v>
      </c>
      <c r="M7129">
        <v>3041.4096261348286</v>
      </c>
      <c r="N7129" s="9">
        <v>3.9554716614317746E-2</v>
      </c>
    </row>
    <row r="7130" spans="1:14" x14ac:dyDescent="0.25">
      <c r="A7130" s="2">
        <v>43763</v>
      </c>
      <c r="B7130">
        <v>9.9513094996790432</v>
      </c>
      <c r="C7130">
        <v>1.348969078896372</v>
      </c>
      <c r="E7130">
        <f t="shared" si="223"/>
        <v>10</v>
      </c>
      <c r="F7130">
        <f t="shared" si="223"/>
        <v>1.5</v>
      </c>
      <c r="G7130">
        <f>IF(OR(Tahiti!E7130&lt;2.5,F7130&lt;0.5),0,VLOOKUP(Tahiti!F7130,'Power Matrix'!$B$2:$AI$30,HLOOKUP(E7130,'Power Matrix'!$B$2:$AI$30,29)))</f>
        <v>3644.0790712890621</v>
      </c>
      <c r="H7130">
        <f t="shared" si="222"/>
        <v>4.7392667424071749E-2</v>
      </c>
      <c r="M7130">
        <v>3035.0281600021503</v>
      </c>
      <c r="N7130" s="9">
        <v>3.9471723162106336E-2</v>
      </c>
    </row>
    <row r="7131" spans="1:14" x14ac:dyDescent="0.25">
      <c r="A7131" s="2">
        <v>43763.041666666657</v>
      </c>
      <c r="B7131">
        <v>9.93621719651345</v>
      </c>
      <c r="C7131">
        <v>1.3414182065289351</v>
      </c>
      <c r="E7131">
        <f t="shared" si="223"/>
        <v>10</v>
      </c>
      <c r="F7131">
        <f t="shared" si="223"/>
        <v>1.5</v>
      </c>
      <c r="G7131">
        <f>IF(OR(Tahiti!E7131&lt;2.5,F7131&lt;0.5),0,VLOOKUP(Tahiti!F7131,'Power Matrix'!$B$2:$AI$30,HLOOKUP(E7131,'Power Matrix'!$B$2:$AI$30,29)))</f>
        <v>3644.0790712890621</v>
      </c>
      <c r="H7131">
        <f t="shared" si="222"/>
        <v>4.7392667424071749E-2</v>
      </c>
      <c r="M7131">
        <v>3031.0136919567767</v>
      </c>
      <c r="N7131" s="9">
        <v>3.9419513441808385E-2</v>
      </c>
    </row>
    <row r="7132" spans="1:14" x14ac:dyDescent="0.25">
      <c r="A7132" s="2">
        <v>43763.083333333343</v>
      </c>
      <c r="B7132">
        <v>9.9187924464949919</v>
      </c>
      <c r="C7132">
        <v>1.333526693302816</v>
      </c>
      <c r="E7132">
        <f t="shared" si="223"/>
        <v>10</v>
      </c>
      <c r="F7132">
        <f t="shared" si="223"/>
        <v>1.5</v>
      </c>
      <c r="G7132">
        <f>IF(OR(Tahiti!E7132&lt;2.5,F7132&lt;0.5),0,VLOOKUP(Tahiti!F7132,'Power Matrix'!$B$2:$AI$30,HLOOKUP(E7132,'Power Matrix'!$B$2:$AI$30,29)))</f>
        <v>3644.0790712890621</v>
      </c>
      <c r="H7132">
        <f t="shared" si="222"/>
        <v>4.7392667424071749E-2</v>
      </c>
      <c r="M7132">
        <v>3063.7713570066298</v>
      </c>
      <c r="N7132" s="9">
        <v>3.9845539632709988E-2</v>
      </c>
    </row>
    <row r="7133" spans="1:14" x14ac:dyDescent="0.25">
      <c r="A7133" s="2">
        <v>43763.125</v>
      </c>
      <c r="B7133">
        <v>9.8836685409459744</v>
      </c>
      <c r="C7133">
        <v>1.3263732352705071</v>
      </c>
      <c r="E7133">
        <f t="shared" si="223"/>
        <v>10</v>
      </c>
      <c r="F7133">
        <f t="shared" si="223"/>
        <v>1.5</v>
      </c>
      <c r="G7133">
        <f>IF(OR(Tahiti!E7133&lt;2.5,F7133&lt;0.5),0,VLOOKUP(Tahiti!F7133,'Power Matrix'!$B$2:$AI$30,HLOOKUP(E7133,'Power Matrix'!$B$2:$AI$30,29)))</f>
        <v>3644.0790712890621</v>
      </c>
      <c r="H7133">
        <f t="shared" si="222"/>
        <v>4.7392667424071749E-2</v>
      </c>
      <c r="M7133">
        <v>3104.0017528987601</v>
      </c>
      <c r="N7133" s="9">
        <v>4.0368751598346235E-2</v>
      </c>
    </row>
    <row r="7134" spans="1:14" x14ac:dyDescent="0.25">
      <c r="A7134" s="2">
        <v>43763.166666666657</v>
      </c>
      <c r="B7134">
        <v>9.8438797416912287</v>
      </c>
      <c r="C7134">
        <v>1.319163003761751</v>
      </c>
      <c r="E7134">
        <f t="shared" si="223"/>
        <v>10</v>
      </c>
      <c r="F7134">
        <f t="shared" si="223"/>
        <v>1.5</v>
      </c>
      <c r="G7134">
        <f>IF(OR(Tahiti!E7134&lt;2.5,F7134&lt;0.5),0,VLOOKUP(Tahiti!F7134,'Power Matrix'!$B$2:$AI$30,HLOOKUP(E7134,'Power Matrix'!$B$2:$AI$30,29)))</f>
        <v>3644.0790712890621</v>
      </c>
      <c r="H7134">
        <f t="shared" si="222"/>
        <v>4.7392667424071749E-2</v>
      </c>
      <c r="M7134">
        <v>3153.5348159682935</v>
      </c>
      <c r="N7134" s="9">
        <v>4.1012948373393754E-2</v>
      </c>
    </row>
    <row r="7135" spans="1:14" x14ac:dyDescent="0.25">
      <c r="A7135" s="2">
        <v>43763.208333333343</v>
      </c>
      <c r="B7135">
        <v>9.798328426682346</v>
      </c>
      <c r="C7135">
        <v>1.3118959987765471</v>
      </c>
      <c r="E7135">
        <f t="shared" si="223"/>
        <v>10</v>
      </c>
      <c r="F7135">
        <f t="shared" si="223"/>
        <v>1.5</v>
      </c>
      <c r="G7135">
        <f>IF(OR(Tahiti!E7135&lt;2.5,F7135&lt;0.5),0,VLOOKUP(Tahiti!F7135,'Power Matrix'!$B$2:$AI$30,HLOOKUP(E7135,'Power Matrix'!$B$2:$AI$30,29)))</f>
        <v>3644.0790712890621</v>
      </c>
      <c r="H7135">
        <f t="shared" si="222"/>
        <v>4.7392667424071749E-2</v>
      </c>
      <c r="M7135">
        <v>3198.0991554242955</v>
      </c>
      <c r="N7135" s="9">
        <v>4.159252496286045E-2</v>
      </c>
    </row>
    <row r="7136" spans="1:14" x14ac:dyDescent="0.25">
      <c r="A7136" s="2">
        <v>43763.25</v>
      </c>
      <c r="B7136">
        <v>9.7537375309658216</v>
      </c>
      <c r="C7136">
        <v>1.304288352932663</v>
      </c>
      <c r="E7136">
        <f t="shared" si="223"/>
        <v>10</v>
      </c>
      <c r="F7136">
        <f t="shared" si="223"/>
        <v>1.5</v>
      </c>
      <c r="G7136">
        <f>IF(OR(Tahiti!E7136&lt;2.5,F7136&lt;0.5),0,VLOOKUP(Tahiti!F7136,'Power Matrix'!$B$2:$AI$30,HLOOKUP(E7136,'Power Matrix'!$B$2:$AI$30,29)))</f>
        <v>3644.0790712890621</v>
      </c>
      <c r="H7136">
        <f t="shared" si="222"/>
        <v>4.7392667424071749E-2</v>
      </c>
      <c r="M7136">
        <v>3243.9437613111713</v>
      </c>
      <c r="N7136" s="9">
        <v>4.2188751915839151E-2</v>
      </c>
    </row>
    <row r="7137" spans="1:14" x14ac:dyDescent="0.25">
      <c r="A7137" s="2">
        <v>43763.291666666657</v>
      </c>
      <c r="B7137">
        <v>9.7075002021766856</v>
      </c>
      <c r="C7137">
        <v>1.296623933612332</v>
      </c>
      <c r="E7137">
        <f t="shared" si="223"/>
        <v>9.5</v>
      </c>
      <c r="F7137">
        <f t="shared" si="223"/>
        <v>1.5</v>
      </c>
      <c r="G7137">
        <f>IF(OR(Tahiti!E7137&lt;2.5,F7137&lt;0.5),0,VLOOKUP(Tahiti!F7137,'Power Matrix'!$B$2:$AI$30,HLOOKUP(E7137,'Power Matrix'!$B$2:$AI$30,29)))</f>
        <v>4785.6687273254392</v>
      </c>
      <c r="H7137">
        <f t="shared" si="222"/>
        <v>6.2239485466401998E-2</v>
      </c>
      <c r="M7137">
        <v>3317.0421885138767</v>
      </c>
      <c r="N7137" s="9">
        <v>4.3139425428578002E-2</v>
      </c>
    </row>
    <row r="7138" spans="1:14" x14ac:dyDescent="0.25">
      <c r="A7138" s="2">
        <v>43763.333333333343</v>
      </c>
      <c r="B7138">
        <v>9.6483658143187689</v>
      </c>
      <c r="C7138">
        <v>1.2899246633915979</v>
      </c>
      <c r="E7138">
        <f t="shared" si="223"/>
        <v>9.5</v>
      </c>
      <c r="F7138">
        <f t="shared" si="223"/>
        <v>1.5</v>
      </c>
      <c r="G7138">
        <f>IF(OR(Tahiti!E7138&lt;2.5,F7138&lt;0.5),0,VLOOKUP(Tahiti!F7138,'Power Matrix'!$B$2:$AI$30,HLOOKUP(E7138,'Power Matrix'!$B$2:$AI$30,29)))</f>
        <v>4785.6687273254392</v>
      </c>
      <c r="H7138">
        <f t="shared" si="222"/>
        <v>6.2239485466401998E-2</v>
      </c>
      <c r="M7138">
        <v>3393.987513211845</v>
      </c>
      <c r="N7138" s="9">
        <v>4.4140129341353043E-2</v>
      </c>
    </row>
    <row r="7139" spans="1:14" x14ac:dyDescent="0.25">
      <c r="A7139" s="2">
        <v>43763.375</v>
      </c>
      <c r="B7139">
        <v>9.5870361823640398</v>
      </c>
      <c r="C7139">
        <v>1.283509260553098</v>
      </c>
      <c r="E7139">
        <f t="shared" si="223"/>
        <v>9.5</v>
      </c>
      <c r="F7139">
        <f t="shared" si="223"/>
        <v>1.5</v>
      </c>
      <c r="G7139">
        <f>IF(OR(Tahiti!E7139&lt;2.5,F7139&lt;0.5),0,VLOOKUP(Tahiti!F7139,'Power Matrix'!$B$2:$AI$30,HLOOKUP(E7139,'Power Matrix'!$B$2:$AI$30,29)))</f>
        <v>4785.6687273254392</v>
      </c>
      <c r="H7139">
        <f t="shared" si="222"/>
        <v>6.2239485466401998E-2</v>
      </c>
      <c r="M7139">
        <v>3400.2374446679914</v>
      </c>
      <c r="N7139" s="9">
        <v>4.4221412133872165E-2</v>
      </c>
    </row>
    <row r="7140" spans="1:14" x14ac:dyDescent="0.25">
      <c r="A7140" s="2">
        <v>43763.416666666657</v>
      </c>
      <c r="B7140">
        <v>9.5558911567404969</v>
      </c>
      <c r="C7140">
        <v>1.2744822777980409</v>
      </c>
      <c r="E7140">
        <f t="shared" si="223"/>
        <v>9.5</v>
      </c>
      <c r="F7140">
        <f t="shared" si="223"/>
        <v>1.5</v>
      </c>
      <c r="G7140">
        <f>IF(OR(Tahiti!E7140&lt;2.5,F7140&lt;0.5),0,VLOOKUP(Tahiti!F7140,'Power Matrix'!$B$2:$AI$30,HLOOKUP(E7140,'Power Matrix'!$B$2:$AI$30,29)))</f>
        <v>4785.6687273254392</v>
      </c>
      <c r="H7140">
        <f t="shared" si="222"/>
        <v>6.2239485466401998E-2</v>
      </c>
      <c r="M7140">
        <v>3330.5769885709624</v>
      </c>
      <c r="N7140" s="9">
        <v>4.331545077422335E-2</v>
      </c>
    </row>
    <row r="7141" spans="1:14" x14ac:dyDescent="0.25">
      <c r="A7141" s="2">
        <v>43763.458333333343</v>
      </c>
      <c r="B7141">
        <v>9.3927570797960378</v>
      </c>
      <c r="C7141">
        <v>1.227530612776456</v>
      </c>
      <c r="E7141">
        <f t="shared" si="223"/>
        <v>9.5</v>
      </c>
      <c r="F7141">
        <f t="shared" si="223"/>
        <v>1</v>
      </c>
      <c r="G7141">
        <f>IF(OR(Tahiti!E7141&lt;2.5,F7141&lt;0.5),0,VLOOKUP(Tahiti!F7141,'Power Matrix'!$B$2:$AI$30,HLOOKUP(E7141,'Power Matrix'!$B$2:$AI$30,29)))</f>
        <v>1936.7798482589715</v>
      </c>
      <c r="H7141">
        <f t="shared" si="222"/>
        <v>2.5188576160536481E-2</v>
      </c>
      <c r="M7141">
        <v>3263.5909780346437</v>
      </c>
      <c r="N7141" s="9">
        <v>4.2444271620609951E-2</v>
      </c>
    </row>
    <row r="7142" spans="1:14" x14ac:dyDescent="0.25">
      <c r="A7142" s="2">
        <v>43763.5</v>
      </c>
      <c r="B7142">
        <v>9.3668257589024275</v>
      </c>
      <c r="C7142">
        <v>1.212372094565134</v>
      </c>
      <c r="E7142">
        <f t="shared" si="223"/>
        <v>9.5</v>
      </c>
      <c r="F7142">
        <f t="shared" si="223"/>
        <v>1</v>
      </c>
      <c r="G7142">
        <f>IF(OR(Tahiti!E7142&lt;2.5,F7142&lt;0.5),0,VLOOKUP(Tahiti!F7142,'Power Matrix'!$B$2:$AI$30,HLOOKUP(E7142,'Power Matrix'!$B$2:$AI$30,29)))</f>
        <v>1936.7798482589715</v>
      </c>
      <c r="H7142">
        <f t="shared" si="222"/>
        <v>2.5188576160536481E-2</v>
      </c>
      <c r="M7142">
        <v>3217.0352891167181</v>
      </c>
      <c r="N7142" s="9">
        <v>4.1838796755892978E-2</v>
      </c>
    </row>
    <row r="7143" spans="1:14" x14ac:dyDescent="0.25">
      <c r="A7143" s="2">
        <v>43763.541666666657</v>
      </c>
      <c r="B7143">
        <v>9.3633956900011555</v>
      </c>
      <c r="C7143">
        <v>1.2040831670038861</v>
      </c>
      <c r="E7143">
        <f t="shared" si="223"/>
        <v>9.5</v>
      </c>
      <c r="F7143">
        <f t="shared" si="223"/>
        <v>1</v>
      </c>
      <c r="G7143">
        <f>IF(OR(Tahiti!E7143&lt;2.5,F7143&lt;0.5),0,VLOOKUP(Tahiti!F7143,'Power Matrix'!$B$2:$AI$30,HLOOKUP(E7143,'Power Matrix'!$B$2:$AI$30,29)))</f>
        <v>1936.7798482589715</v>
      </c>
      <c r="H7143">
        <f t="shared" si="222"/>
        <v>2.5188576160536481E-2</v>
      </c>
      <c r="M7143">
        <v>3184.3260913502309</v>
      </c>
      <c r="N7143" s="9">
        <v>4.1413400900886327E-2</v>
      </c>
    </row>
    <row r="7144" spans="1:14" x14ac:dyDescent="0.25">
      <c r="A7144" s="2">
        <v>43763.583333333343</v>
      </c>
      <c r="B7144">
        <v>9.3526938750291908</v>
      </c>
      <c r="C7144">
        <v>1.197100029400918</v>
      </c>
      <c r="E7144">
        <f t="shared" si="223"/>
        <v>9.5</v>
      </c>
      <c r="F7144">
        <f t="shared" si="223"/>
        <v>1</v>
      </c>
      <c r="G7144">
        <f>IF(OR(Tahiti!E7144&lt;2.5,F7144&lt;0.5),0,VLOOKUP(Tahiti!F7144,'Power Matrix'!$B$2:$AI$30,HLOOKUP(E7144,'Power Matrix'!$B$2:$AI$30,29)))</f>
        <v>1936.7798482589715</v>
      </c>
      <c r="H7144">
        <f t="shared" si="222"/>
        <v>2.5188576160536481E-2</v>
      </c>
      <c r="M7144">
        <v>3173.702311844555</v>
      </c>
      <c r="N7144" s="9">
        <v>4.1275234511160643E-2</v>
      </c>
    </row>
    <row r="7145" spans="1:14" x14ac:dyDescent="0.25">
      <c r="A7145" s="2">
        <v>43763.625</v>
      </c>
      <c r="B7145">
        <v>9.3303298257929015</v>
      </c>
      <c r="C7145">
        <v>1.1922175104264841</v>
      </c>
      <c r="E7145">
        <f t="shared" si="223"/>
        <v>9.5</v>
      </c>
      <c r="F7145">
        <f t="shared" si="223"/>
        <v>1</v>
      </c>
      <c r="G7145">
        <f>IF(OR(Tahiti!E7145&lt;2.5,F7145&lt;0.5),0,VLOOKUP(Tahiti!F7145,'Power Matrix'!$B$2:$AI$30,HLOOKUP(E7145,'Power Matrix'!$B$2:$AI$30,29)))</f>
        <v>1936.7798482589715</v>
      </c>
      <c r="H7145">
        <f t="shared" si="222"/>
        <v>2.5188576160536481E-2</v>
      </c>
      <c r="M7145">
        <v>3175.0376407120089</v>
      </c>
      <c r="N7145" s="9">
        <v>4.1292600983103514E-2</v>
      </c>
    </row>
    <row r="7146" spans="1:14" x14ac:dyDescent="0.25">
      <c r="A7146" s="2">
        <v>43763.666666666657</v>
      </c>
      <c r="B7146">
        <v>9.3042613021432405</v>
      </c>
      <c r="C7146">
        <v>1.188867875316117</v>
      </c>
      <c r="E7146">
        <f t="shared" si="223"/>
        <v>9.5</v>
      </c>
      <c r="F7146">
        <f t="shared" si="223"/>
        <v>1</v>
      </c>
      <c r="G7146">
        <f>IF(OR(Tahiti!E7146&lt;2.5,F7146&lt;0.5),0,VLOOKUP(Tahiti!F7146,'Power Matrix'!$B$2:$AI$30,HLOOKUP(E7146,'Power Matrix'!$B$2:$AI$30,29)))</f>
        <v>1936.7798482589715</v>
      </c>
      <c r="H7146">
        <f t="shared" si="222"/>
        <v>2.5188576160536481E-2</v>
      </c>
      <c r="M7146">
        <v>3188.6669314184783</v>
      </c>
      <c r="N7146" s="9">
        <v>4.1469855216441913E-2</v>
      </c>
    </row>
    <row r="7147" spans="1:14" x14ac:dyDescent="0.25">
      <c r="A7147" s="2">
        <v>43763.708333333343</v>
      </c>
      <c r="B7147">
        <v>9.2764091426649173</v>
      </c>
      <c r="C7147">
        <v>1.187334991452051</v>
      </c>
      <c r="E7147">
        <f t="shared" si="223"/>
        <v>9.5</v>
      </c>
      <c r="F7147">
        <f t="shared" si="223"/>
        <v>1</v>
      </c>
      <c r="G7147">
        <f>IF(OR(Tahiti!E7147&lt;2.5,F7147&lt;0.5),0,VLOOKUP(Tahiti!F7147,'Power Matrix'!$B$2:$AI$30,HLOOKUP(E7147,'Power Matrix'!$B$2:$AI$30,29)))</f>
        <v>1936.7798482589715</v>
      </c>
      <c r="H7147">
        <f t="shared" si="222"/>
        <v>2.5188576160536481E-2</v>
      </c>
      <c r="M7147">
        <v>3203.6709001414529</v>
      </c>
      <c r="N7147" s="9">
        <v>4.1664987672730469E-2</v>
      </c>
    </row>
    <row r="7148" spans="1:14" x14ac:dyDescent="0.25">
      <c r="A7148" s="2">
        <v>43763.75</v>
      </c>
      <c r="B7148">
        <v>9.2526730658681213</v>
      </c>
      <c r="C7148">
        <v>1.1865969362582409</v>
      </c>
      <c r="E7148">
        <f t="shared" si="223"/>
        <v>9.5</v>
      </c>
      <c r="F7148">
        <f t="shared" si="223"/>
        <v>1</v>
      </c>
      <c r="G7148">
        <f>IF(OR(Tahiti!E7148&lt;2.5,F7148&lt;0.5),0,VLOOKUP(Tahiti!F7148,'Power Matrix'!$B$2:$AI$30,HLOOKUP(E7148,'Power Matrix'!$B$2:$AI$30,29)))</f>
        <v>1936.7798482589715</v>
      </c>
      <c r="H7148">
        <f t="shared" si="222"/>
        <v>2.5188576160536481E-2</v>
      </c>
      <c r="M7148">
        <v>3229.1762578091839</v>
      </c>
      <c r="N7148" s="9">
        <v>4.1996694781836985E-2</v>
      </c>
    </row>
    <row r="7149" spans="1:14" x14ac:dyDescent="0.25">
      <c r="A7149" s="2">
        <v>43763.791666666657</v>
      </c>
      <c r="B7149">
        <v>9.22989740836368</v>
      </c>
      <c r="C7149">
        <v>1.187675632310732</v>
      </c>
      <c r="E7149">
        <f t="shared" si="223"/>
        <v>9</v>
      </c>
      <c r="F7149">
        <f t="shared" si="223"/>
        <v>1</v>
      </c>
      <c r="G7149">
        <f>IF(OR(Tahiti!E7149&lt;2.5,F7149&lt;0.5),0,VLOOKUP(Tahiti!F7149,'Power Matrix'!$B$2:$AI$30,HLOOKUP(E7149,'Power Matrix'!$B$2:$AI$30,29)))</f>
        <v>2156.2271292724608</v>
      </c>
      <c r="H7149">
        <f t="shared" si="222"/>
        <v>2.804257350876365E-2</v>
      </c>
      <c r="M7149">
        <v>3255.3519622890381</v>
      </c>
      <c r="N7149" s="9">
        <v>4.2337120012290591E-2</v>
      </c>
    </row>
    <row r="7150" spans="1:14" x14ac:dyDescent="0.25">
      <c r="A7150" s="2">
        <v>43763.833333333343</v>
      </c>
      <c r="B7150">
        <v>9.2124726583452219</v>
      </c>
      <c r="C7150">
        <v>1.18954915703348</v>
      </c>
      <c r="E7150">
        <f t="shared" si="223"/>
        <v>9</v>
      </c>
      <c r="F7150">
        <f t="shared" si="223"/>
        <v>1</v>
      </c>
      <c r="G7150">
        <f>IF(OR(Tahiti!E7150&lt;2.5,F7150&lt;0.5),0,VLOOKUP(Tahiti!F7150,'Power Matrix'!$B$2:$AI$30,HLOOKUP(E7150,'Power Matrix'!$B$2:$AI$30,29)))</f>
        <v>2156.2271292724608</v>
      </c>
      <c r="H7150">
        <f t="shared" si="222"/>
        <v>2.804257350876365E-2</v>
      </c>
      <c r="M7150">
        <v>3295.0941457852168</v>
      </c>
      <c r="N7150" s="9">
        <v>4.285398258559129E-2</v>
      </c>
    </row>
    <row r="7151" spans="1:14" x14ac:dyDescent="0.25">
      <c r="A7151" s="2">
        <v>43763.875</v>
      </c>
      <c r="B7151">
        <v>9.1923038532057486</v>
      </c>
      <c r="C7151">
        <v>1.1931826595260819</v>
      </c>
      <c r="E7151">
        <f t="shared" si="223"/>
        <v>9</v>
      </c>
      <c r="F7151">
        <f t="shared" si="223"/>
        <v>1</v>
      </c>
      <c r="G7151">
        <f>IF(OR(Tahiti!E7151&lt;2.5,F7151&lt;0.5),0,VLOOKUP(Tahiti!F7151,'Power Matrix'!$B$2:$AI$30,HLOOKUP(E7151,'Power Matrix'!$B$2:$AI$30,29)))</f>
        <v>2156.2271292724608</v>
      </c>
      <c r="H7151">
        <f t="shared" si="222"/>
        <v>2.804257350876365E-2</v>
      </c>
      <c r="M7151">
        <v>3245.6069346051199</v>
      </c>
      <c r="N7151" s="9">
        <v>4.2210382132222155E-2</v>
      </c>
    </row>
    <row r="7152" spans="1:14" x14ac:dyDescent="0.25">
      <c r="A7152" s="2">
        <v>43763.916666666657</v>
      </c>
      <c r="B7152">
        <v>9.2416968453840536</v>
      </c>
      <c r="C7152">
        <v>1.191876869567803</v>
      </c>
      <c r="E7152">
        <f t="shared" si="223"/>
        <v>9</v>
      </c>
      <c r="F7152">
        <f t="shared" si="223"/>
        <v>1</v>
      </c>
      <c r="G7152">
        <f>IF(OR(Tahiti!E7152&lt;2.5,F7152&lt;0.5),0,VLOOKUP(Tahiti!F7152,'Power Matrix'!$B$2:$AI$30,HLOOKUP(E7152,'Power Matrix'!$B$2:$AI$30,29)))</f>
        <v>2156.2271292724608</v>
      </c>
      <c r="H7152">
        <f t="shared" si="222"/>
        <v>2.804257350876365E-2</v>
      </c>
      <c r="M7152">
        <v>3240.7688750095836</v>
      </c>
      <c r="N7152" s="9">
        <v>4.2147461283080299E-2</v>
      </c>
    </row>
    <row r="7153" spans="1:14" x14ac:dyDescent="0.25">
      <c r="A7153" s="2">
        <v>43763.958333333343</v>
      </c>
      <c r="B7153">
        <v>9.2651585166687482</v>
      </c>
      <c r="C7153">
        <v>1.194261355578573</v>
      </c>
      <c r="E7153">
        <f t="shared" si="223"/>
        <v>9.5</v>
      </c>
      <c r="F7153">
        <f t="shared" si="223"/>
        <v>1</v>
      </c>
      <c r="G7153">
        <f>IF(OR(Tahiti!E7153&lt;2.5,F7153&lt;0.5),0,VLOOKUP(Tahiti!F7153,'Power Matrix'!$B$2:$AI$30,HLOOKUP(E7153,'Power Matrix'!$B$2:$AI$30,29)))</f>
        <v>1936.7798482589715</v>
      </c>
      <c r="H7153">
        <f t="shared" si="222"/>
        <v>2.5188576160536481E-2</v>
      </c>
      <c r="M7153">
        <v>3244.705830214652</v>
      </c>
      <c r="N7153" s="9">
        <v>4.2198662918703986E-2</v>
      </c>
    </row>
    <row r="7154" spans="1:14" x14ac:dyDescent="0.25">
      <c r="A7154" s="2">
        <v>43764</v>
      </c>
      <c r="B7154">
        <v>9.2729790737636471</v>
      </c>
      <c r="C7154">
        <v>1.1959645598719799</v>
      </c>
      <c r="E7154">
        <f t="shared" si="223"/>
        <v>9.5</v>
      </c>
      <c r="F7154">
        <f t="shared" si="223"/>
        <v>1</v>
      </c>
      <c r="G7154">
        <f>IF(OR(Tahiti!E7154&lt;2.5,F7154&lt;0.5),0,VLOOKUP(Tahiti!F7154,'Power Matrix'!$B$2:$AI$30,HLOOKUP(E7154,'Power Matrix'!$B$2:$AI$30,29)))</f>
        <v>1936.7798482589715</v>
      </c>
      <c r="H7154">
        <f t="shared" si="222"/>
        <v>2.5188576160536481E-2</v>
      </c>
      <c r="M7154">
        <v>3270.0308489021654</v>
      </c>
      <c r="N7154" s="9">
        <v>4.2528024649142758E-2</v>
      </c>
    </row>
    <row r="7155" spans="1:14" x14ac:dyDescent="0.25">
      <c r="A7155" s="2">
        <v>43764.041666666657</v>
      </c>
      <c r="B7155">
        <v>9.2513010383076129</v>
      </c>
      <c r="C7155">
        <v>1.197100029400918</v>
      </c>
      <c r="E7155">
        <f t="shared" si="223"/>
        <v>9.5</v>
      </c>
      <c r="F7155">
        <f t="shared" si="223"/>
        <v>1</v>
      </c>
      <c r="G7155">
        <f>IF(OR(Tahiti!E7155&lt;2.5,F7155&lt;0.5),0,VLOOKUP(Tahiti!F7155,'Power Matrix'!$B$2:$AI$30,HLOOKUP(E7155,'Power Matrix'!$B$2:$AI$30,29)))</f>
        <v>1936.7798482589715</v>
      </c>
      <c r="H7155">
        <f t="shared" si="222"/>
        <v>2.5188576160536481E-2</v>
      </c>
      <c r="M7155">
        <v>3321.9860409888752</v>
      </c>
      <c r="N7155" s="9">
        <v>4.3203722155316544E-2</v>
      </c>
    </row>
    <row r="7156" spans="1:14" x14ac:dyDescent="0.25">
      <c r="A7156" s="2">
        <v>43764.083333333343</v>
      </c>
      <c r="B7156">
        <v>9.2185095796114602</v>
      </c>
      <c r="C7156">
        <v>1.2009606257993071</v>
      </c>
      <c r="E7156">
        <f t="shared" si="223"/>
        <v>9</v>
      </c>
      <c r="F7156">
        <f t="shared" si="223"/>
        <v>1</v>
      </c>
      <c r="G7156">
        <f>IF(OR(Tahiti!E7156&lt;2.5,F7156&lt;0.5),0,VLOOKUP(Tahiti!F7156,'Power Matrix'!$B$2:$AI$30,HLOOKUP(E7156,'Power Matrix'!$B$2:$AI$30,29)))</f>
        <v>2156.2271292724608</v>
      </c>
      <c r="H7156">
        <f t="shared" si="222"/>
        <v>2.804257350876365E-2</v>
      </c>
      <c r="M7156">
        <v>3448.2559776260846</v>
      </c>
      <c r="N7156" s="9">
        <v>4.484591185501182E-2</v>
      </c>
    </row>
    <row r="7157" spans="1:14" x14ac:dyDescent="0.25">
      <c r="A7157" s="2">
        <v>43764.125</v>
      </c>
      <c r="B7157">
        <v>9.1453805106363575</v>
      </c>
      <c r="C7157">
        <v>1.210895984177514</v>
      </c>
      <c r="E7157">
        <f t="shared" si="223"/>
        <v>9</v>
      </c>
      <c r="F7157">
        <f t="shared" si="223"/>
        <v>1</v>
      </c>
      <c r="G7157">
        <f>IF(OR(Tahiti!E7157&lt;2.5,F7157&lt;0.5),0,VLOOKUP(Tahiti!F7157,'Power Matrix'!$B$2:$AI$30,HLOOKUP(E7157,'Power Matrix'!$B$2:$AI$30,29)))</f>
        <v>2156.2271292724608</v>
      </c>
      <c r="H7157">
        <f t="shared" si="222"/>
        <v>2.804257350876365E-2</v>
      </c>
      <c r="M7157">
        <v>3656.4467329200693</v>
      </c>
      <c r="N7157" s="9">
        <v>4.755351370403986E-2</v>
      </c>
    </row>
    <row r="7158" spans="1:14" x14ac:dyDescent="0.25">
      <c r="A7158" s="2">
        <v>43764.166666666657</v>
      </c>
      <c r="B7158">
        <v>9.0305418038217979</v>
      </c>
      <c r="C7158">
        <v>1.22707642496488</v>
      </c>
      <c r="E7158">
        <f t="shared" si="223"/>
        <v>9</v>
      </c>
      <c r="F7158">
        <f t="shared" si="223"/>
        <v>1</v>
      </c>
      <c r="G7158">
        <f>IF(OR(Tahiti!E7158&lt;2.5,F7158&lt;0.5),0,VLOOKUP(Tahiti!F7158,'Power Matrix'!$B$2:$AI$30,HLOOKUP(E7158,'Power Matrix'!$B$2:$AI$30,29)))</f>
        <v>2156.2271292724608</v>
      </c>
      <c r="H7158">
        <f t="shared" si="222"/>
        <v>2.804257350876365E-2</v>
      </c>
      <c r="M7158">
        <v>4036.6049510358043</v>
      </c>
      <c r="N7158" s="9">
        <v>5.2497619376935263E-2</v>
      </c>
    </row>
    <row r="7159" spans="1:14" x14ac:dyDescent="0.25">
      <c r="A7159" s="2">
        <v>43764.208333333343</v>
      </c>
      <c r="B7159">
        <v>8.9464365143626274</v>
      </c>
      <c r="C7159">
        <v>1.2634682233673431</v>
      </c>
      <c r="E7159">
        <f t="shared" si="223"/>
        <v>9</v>
      </c>
      <c r="F7159">
        <f t="shared" si="223"/>
        <v>1.5</v>
      </c>
      <c r="G7159">
        <f>IF(OR(Tahiti!E7159&lt;2.5,F7159&lt;0.5),0,VLOOKUP(Tahiti!F7159,'Power Matrix'!$B$2:$AI$30,HLOOKUP(E7159,'Power Matrix'!$B$2:$AI$30,29)))</f>
        <v>5520.5645905761721</v>
      </c>
      <c r="H7159">
        <f t="shared" si="222"/>
        <v>7.179709235610314E-2</v>
      </c>
      <c r="M7159">
        <v>4414.610292172395</v>
      </c>
      <c r="N7159" s="9">
        <v>5.7413726046314728E-2</v>
      </c>
    </row>
    <row r="7160" spans="1:14" x14ac:dyDescent="0.25">
      <c r="A7160" s="2">
        <v>43764.25</v>
      </c>
      <c r="B7160">
        <v>8.8318722130601692</v>
      </c>
      <c r="C7160">
        <v>1.283849901411779</v>
      </c>
      <c r="E7160">
        <f t="shared" si="223"/>
        <v>9</v>
      </c>
      <c r="F7160">
        <f t="shared" si="223"/>
        <v>1.5</v>
      </c>
      <c r="G7160">
        <f>IF(OR(Tahiti!E7160&lt;2.5,F7160&lt;0.5),0,VLOOKUP(Tahiti!F7160,'Power Matrix'!$B$2:$AI$30,HLOOKUP(E7160,'Power Matrix'!$B$2:$AI$30,29)))</f>
        <v>5520.5645905761721</v>
      </c>
      <c r="H7160">
        <f t="shared" si="222"/>
        <v>7.179709235610314E-2</v>
      </c>
      <c r="M7160">
        <v>4750.9896577994041</v>
      </c>
      <c r="N7160" s="9">
        <v>6.17884706936477E-2</v>
      </c>
    </row>
    <row r="7161" spans="1:14" x14ac:dyDescent="0.25">
      <c r="A7161" s="2">
        <v>43764.291666666657</v>
      </c>
      <c r="B7161">
        <v>8.7436508409194715</v>
      </c>
      <c r="C7161">
        <v>1.304231579456216</v>
      </c>
      <c r="E7161">
        <f t="shared" si="223"/>
        <v>8.5</v>
      </c>
      <c r="F7161">
        <f t="shared" si="223"/>
        <v>1.5</v>
      </c>
      <c r="G7161">
        <f>IF(OR(Tahiti!E7161&lt;2.5,F7161&lt;0.5),0,VLOOKUP(Tahiti!F7161,'Power Matrix'!$B$2:$AI$30,HLOOKUP(E7161,'Power Matrix'!$B$2:$AI$30,29)))</f>
        <v>6895.9877133789059</v>
      </c>
      <c r="H7161">
        <f t="shared" si="222"/>
        <v>8.9685005694742512E-2</v>
      </c>
      <c r="M7161">
        <v>5054.7139121590026</v>
      </c>
      <c r="N7161" s="9">
        <v>6.5738522901957613E-2</v>
      </c>
    </row>
    <row r="7162" spans="1:14" x14ac:dyDescent="0.25">
      <c r="A7162" s="2">
        <v>43764.333333333343</v>
      </c>
      <c r="B7162">
        <v>8.6755982739182507</v>
      </c>
      <c r="C7162">
        <v>1.3246700309771</v>
      </c>
      <c r="E7162">
        <f t="shared" si="223"/>
        <v>8.5</v>
      </c>
      <c r="F7162">
        <f t="shared" si="223"/>
        <v>1.5</v>
      </c>
      <c r="G7162">
        <f>IF(OR(Tahiti!E7162&lt;2.5,F7162&lt;0.5),0,VLOOKUP(Tahiti!F7162,'Power Matrix'!$B$2:$AI$30,HLOOKUP(E7162,'Power Matrix'!$B$2:$AI$30,29)))</f>
        <v>6895.9877133789059</v>
      </c>
      <c r="H7162">
        <f t="shared" si="222"/>
        <v>8.9685005694742512E-2</v>
      </c>
      <c r="M7162">
        <v>5303.9293624117709</v>
      </c>
      <c r="N7162" s="9">
        <v>6.8979666885310292E-2</v>
      </c>
    </row>
    <row r="7163" spans="1:14" x14ac:dyDescent="0.25">
      <c r="A7163" s="2">
        <v>43764.375</v>
      </c>
      <c r="B7163">
        <v>8.6338886360787939</v>
      </c>
      <c r="C7163">
        <v>1.344654294686408</v>
      </c>
      <c r="E7163">
        <f t="shared" si="223"/>
        <v>8.5</v>
      </c>
      <c r="F7163">
        <f t="shared" si="223"/>
        <v>1.5</v>
      </c>
      <c r="G7163">
        <f>IF(OR(Tahiti!E7163&lt;2.5,F7163&lt;0.5),0,VLOOKUP(Tahiti!F7163,'Power Matrix'!$B$2:$AI$30,HLOOKUP(E7163,'Power Matrix'!$B$2:$AI$30,29)))</f>
        <v>6895.9877133789059</v>
      </c>
      <c r="H7163">
        <f t="shared" si="222"/>
        <v>8.9685005694742512E-2</v>
      </c>
      <c r="M7163">
        <v>4993.1396476223654</v>
      </c>
      <c r="N7163" s="9">
        <v>6.493772561258461E-2</v>
      </c>
    </row>
    <row r="7164" spans="1:14" x14ac:dyDescent="0.25">
      <c r="A7164" s="2">
        <v>43764.416666666657</v>
      </c>
      <c r="B7164">
        <v>8.7749330692990668</v>
      </c>
      <c r="C7164">
        <v>1.345789764215346</v>
      </c>
      <c r="E7164">
        <f t="shared" si="223"/>
        <v>9</v>
      </c>
      <c r="F7164">
        <f t="shared" si="223"/>
        <v>1.5</v>
      </c>
      <c r="G7164">
        <f>IF(OR(Tahiti!E7164&lt;2.5,F7164&lt;0.5),0,VLOOKUP(Tahiti!F7164,'Power Matrix'!$B$2:$AI$30,HLOOKUP(E7164,'Power Matrix'!$B$2:$AI$30,29)))</f>
        <v>5520.5645905761721</v>
      </c>
      <c r="H7164">
        <f t="shared" si="222"/>
        <v>7.179709235610314E-2</v>
      </c>
      <c r="M7164">
        <v>4683.1602019801494</v>
      </c>
      <c r="N7164" s="9">
        <v>6.0906322205663971E-2</v>
      </c>
    </row>
    <row r="7165" spans="1:14" x14ac:dyDescent="0.25">
      <c r="A7165" s="2">
        <v>43764.458333333343</v>
      </c>
      <c r="B7165">
        <v>8.9176239355919478</v>
      </c>
      <c r="C7165">
        <v>1.3477200624145409</v>
      </c>
      <c r="E7165">
        <f t="shared" si="223"/>
        <v>9</v>
      </c>
      <c r="F7165">
        <f t="shared" si="223"/>
        <v>1.5</v>
      </c>
      <c r="G7165">
        <f>IF(OR(Tahiti!E7165&lt;2.5,F7165&lt;0.5),0,VLOOKUP(Tahiti!F7165,'Power Matrix'!$B$2:$AI$30,HLOOKUP(E7165,'Power Matrix'!$B$2:$AI$30,29)))</f>
        <v>5520.5645905761721</v>
      </c>
      <c r="H7165">
        <f t="shared" si="222"/>
        <v>7.179709235610314E-2</v>
      </c>
      <c r="M7165">
        <v>4478.1511231237128</v>
      </c>
      <c r="N7165" s="9">
        <v>5.824009929775726E-2</v>
      </c>
    </row>
    <row r="7166" spans="1:14" x14ac:dyDescent="0.25">
      <c r="A7166" s="2">
        <v>43764.5</v>
      </c>
      <c r="B7166">
        <v>9.045359701475288</v>
      </c>
      <c r="C7166">
        <v>1.352943222247655</v>
      </c>
      <c r="E7166">
        <f t="shared" si="223"/>
        <v>9</v>
      </c>
      <c r="F7166">
        <f t="shared" si="223"/>
        <v>1.5</v>
      </c>
      <c r="G7166">
        <f>IF(OR(Tahiti!E7166&lt;2.5,F7166&lt;0.5),0,VLOOKUP(Tahiti!F7166,'Power Matrix'!$B$2:$AI$30,HLOOKUP(E7166,'Power Matrix'!$B$2:$AI$30,29)))</f>
        <v>5520.5645905761721</v>
      </c>
      <c r="H7166">
        <f t="shared" si="222"/>
        <v>7.179709235610314E-2</v>
      </c>
      <c r="M7166">
        <v>4436.2916660039054</v>
      </c>
      <c r="N7166" s="9">
        <v>5.7695700756444243E-2</v>
      </c>
    </row>
    <row r="7167" spans="1:14" x14ac:dyDescent="0.25">
      <c r="A7167" s="2">
        <v>43764.541666666657</v>
      </c>
      <c r="B7167">
        <v>9.1376971562975093</v>
      </c>
      <c r="C7167">
        <v>1.363162448008097</v>
      </c>
      <c r="E7167">
        <f t="shared" si="223"/>
        <v>9</v>
      </c>
      <c r="F7167">
        <f t="shared" si="223"/>
        <v>1.5</v>
      </c>
      <c r="G7167">
        <f>IF(OR(Tahiti!E7167&lt;2.5,F7167&lt;0.5),0,VLOOKUP(Tahiti!F7167,'Power Matrix'!$B$2:$AI$30,HLOOKUP(E7167,'Power Matrix'!$B$2:$AI$30,29)))</f>
        <v>5520.5645905761721</v>
      </c>
      <c r="H7167">
        <f t="shared" si="222"/>
        <v>7.179709235610314E-2</v>
      </c>
      <c r="M7167">
        <v>4498.306779463197</v>
      </c>
      <c r="N7167" s="9">
        <v>5.8502231457737648E-2</v>
      </c>
    </row>
    <row r="7168" spans="1:14" x14ac:dyDescent="0.25">
      <c r="A7168" s="2">
        <v>43764.583333333343</v>
      </c>
      <c r="B7168">
        <v>9.1794067941369679</v>
      </c>
      <c r="C7168">
        <v>1.3807054522301889</v>
      </c>
      <c r="E7168">
        <f t="shared" si="223"/>
        <v>9</v>
      </c>
      <c r="F7168">
        <f t="shared" si="223"/>
        <v>1.5</v>
      </c>
      <c r="G7168">
        <f>IF(OR(Tahiti!E7168&lt;2.5,F7168&lt;0.5),0,VLOOKUP(Tahiti!F7168,'Power Matrix'!$B$2:$AI$30,HLOOKUP(E7168,'Power Matrix'!$B$2:$AI$30,29)))</f>
        <v>5520.5645905761721</v>
      </c>
      <c r="H7168">
        <f t="shared" si="222"/>
        <v>7.179709235610314E-2</v>
      </c>
      <c r="M7168">
        <v>4669.0738389237349</v>
      </c>
      <c r="N7168" s="9">
        <v>6.0723123568415305E-2</v>
      </c>
    </row>
    <row r="7169" spans="1:14" x14ac:dyDescent="0.25">
      <c r="A7169" s="2">
        <v>43764.625</v>
      </c>
      <c r="B7169">
        <v>9.1706258177497144</v>
      </c>
      <c r="C7169">
        <v>1.4057993288197179</v>
      </c>
      <c r="E7169">
        <f t="shared" si="223"/>
        <v>9</v>
      </c>
      <c r="F7169">
        <f t="shared" si="223"/>
        <v>1.5</v>
      </c>
      <c r="G7169">
        <f>IF(OR(Tahiti!E7169&lt;2.5,F7169&lt;0.5),0,VLOOKUP(Tahiti!F7169,'Power Matrix'!$B$2:$AI$30,HLOOKUP(E7169,'Power Matrix'!$B$2:$AI$30,29)))</f>
        <v>5520.5645905761721</v>
      </c>
      <c r="H7169">
        <f t="shared" si="222"/>
        <v>7.179709235610314E-2</v>
      </c>
      <c r="M7169">
        <v>4935.844521526099</v>
      </c>
      <c r="N7169" s="9">
        <v>6.4192580185067988E-2</v>
      </c>
    </row>
    <row r="7170" spans="1:14" x14ac:dyDescent="0.25">
      <c r="A7170" s="2">
        <v>43764.666666666657</v>
      </c>
      <c r="B7170">
        <v>9.1248000972287304</v>
      </c>
      <c r="C7170">
        <v>1.43798988996511</v>
      </c>
      <c r="E7170">
        <f t="shared" si="223"/>
        <v>9</v>
      </c>
      <c r="F7170">
        <f t="shared" si="223"/>
        <v>1.5</v>
      </c>
      <c r="G7170">
        <f>IF(OR(Tahiti!E7170&lt;2.5,F7170&lt;0.5),0,VLOOKUP(Tahiti!F7170,'Power Matrix'!$B$2:$AI$30,HLOOKUP(E7170,'Power Matrix'!$B$2:$AI$30,29)))</f>
        <v>5520.5645905761721</v>
      </c>
      <c r="H7170">
        <f t="shared" ref="H7170:H7233" si="224">G7170/$K$2</f>
        <v>7.179709235610314E-2</v>
      </c>
      <c r="M7170">
        <v>5301.869217688567</v>
      </c>
      <c r="N7170" s="9">
        <v>6.8952873900895911E-2</v>
      </c>
    </row>
    <row r="7171" spans="1:14" x14ac:dyDescent="0.25">
      <c r="A7171" s="2">
        <v>43764.708333333343</v>
      </c>
      <c r="B7171">
        <v>8.9126846363741183</v>
      </c>
      <c r="C7171">
        <v>1.4344699344254019</v>
      </c>
      <c r="E7171">
        <f t="shared" ref="E7171:F7234" si="225">MROUND(B7171,0.5)</f>
        <v>9</v>
      </c>
      <c r="F7171">
        <f t="shared" si="225"/>
        <v>1.5</v>
      </c>
      <c r="G7171">
        <f>IF(OR(Tahiti!E7171&lt;2.5,F7171&lt;0.5),0,VLOOKUP(Tahiti!F7171,'Power Matrix'!$B$2:$AI$30,HLOOKUP(E7171,'Power Matrix'!$B$2:$AI$30,29)))</f>
        <v>5520.5645905761721</v>
      </c>
      <c r="H7171">
        <f t="shared" si="224"/>
        <v>7.179709235610314E-2</v>
      </c>
      <c r="M7171">
        <v>5798.3882541904422</v>
      </c>
      <c r="N7171" s="9">
        <v>7.541029733169001E-2</v>
      </c>
    </row>
    <row r="7172" spans="1:14" x14ac:dyDescent="0.25">
      <c r="A7172" s="2">
        <v>43764.75</v>
      </c>
      <c r="B7172">
        <v>8.8343418626690831</v>
      </c>
      <c r="C7172">
        <v>1.4754603844200631</v>
      </c>
      <c r="E7172">
        <f t="shared" si="225"/>
        <v>9</v>
      </c>
      <c r="F7172">
        <f t="shared" si="225"/>
        <v>1.5</v>
      </c>
      <c r="G7172">
        <f>IF(OR(Tahiti!E7172&lt;2.5,F7172&lt;0.5),0,VLOOKUP(Tahiti!F7172,'Power Matrix'!$B$2:$AI$30,HLOOKUP(E7172,'Power Matrix'!$B$2:$AI$30,29)))</f>
        <v>5520.5645905761721</v>
      </c>
      <c r="H7172">
        <f t="shared" si="224"/>
        <v>7.179709235610314E-2</v>
      </c>
      <c r="M7172">
        <v>6181.6265439737099</v>
      </c>
      <c r="N7172" s="9">
        <v>8.0394460536104398E-2</v>
      </c>
    </row>
    <row r="7173" spans="1:14" x14ac:dyDescent="0.25">
      <c r="A7173" s="2">
        <v>43764.791666666657</v>
      </c>
      <c r="B7173">
        <v>8.8042944590939474</v>
      </c>
      <c r="C7173">
        <v>1.511341221534503</v>
      </c>
      <c r="E7173">
        <f t="shared" si="225"/>
        <v>9</v>
      </c>
      <c r="F7173">
        <f t="shared" si="225"/>
        <v>1.5</v>
      </c>
      <c r="G7173">
        <f>IF(OR(Tahiti!E7173&lt;2.5,F7173&lt;0.5),0,VLOOKUP(Tahiti!F7173,'Power Matrix'!$B$2:$AI$30,HLOOKUP(E7173,'Power Matrix'!$B$2:$AI$30,29)))</f>
        <v>5520.5645905761721</v>
      </c>
      <c r="H7173">
        <f t="shared" si="224"/>
        <v>7.179709235610314E-2</v>
      </c>
      <c r="M7173">
        <v>6536.268603730924</v>
      </c>
      <c r="N7173" s="9">
        <v>8.5006718632703412E-2</v>
      </c>
    </row>
    <row r="7174" spans="1:14" x14ac:dyDescent="0.25">
      <c r="A7174" s="2">
        <v>43764.833333333343</v>
      </c>
      <c r="B7174">
        <v>8.8052548783863038</v>
      </c>
      <c r="C7174">
        <v>1.5443833848265991</v>
      </c>
      <c r="E7174">
        <f t="shared" si="225"/>
        <v>9</v>
      </c>
      <c r="F7174">
        <f t="shared" si="225"/>
        <v>1.5</v>
      </c>
      <c r="G7174">
        <f>IF(OR(Tahiti!E7174&lt;2.5,F7174&lt;0.5),0,VLOOKUP(Tahiti!F7174,'Power Matrix'!$B$2:$AI$30,HLOOKUP(E7174,'Power Matrix'!$B$2:$AI$30,29)))</f>
        <v>5520.5645905761721</v>
      </c>
      <c r="H7174">
        <f t="shared" si="224"/>
        <v>7.179709235610314E-2</v>
      </c>
      <c r="M7174">
        <v>6793.2705892215154</v>
      </c>
      <c r="N7174" s="9">
        <v>8.8349129539160728E-2</v>
      </c>
    </row>
    <row r="7175" spans="1:14" x14ac:dyDescent="0.25">
      <c r="A7175" s="2">
        <v>43764.875</v>
      </c>
      <c r="B7175">
        <v>8.8315978075480661</v>
      </c>
      <c r="C7175">
        <v>1.5757791173017339</v>
      </c>
      <c r="E7175">
        <f t="shared" si="225"/>
        <v>9</v>
      </c>
      <c r="F7175">
        <f t="shared" si="225"/>
        <v>1.5</v>
      </c>
      <c r="G7175">
        <f>IF(OR(Tahiti!E7175&lt;2.5,F7175&lt;0.5),0,VLOOKUP(Tahiti!F7175,'Power Matrix'!$B$2:$AI$30,HLOOKUP(E7175,'Power Matrix'!$B$2:$AI$30,29)))</f>
        <v>5520.5645905761721</v>
      </c>
      <c r="H7175">
        <f t="shared" si="224"/>
        <v>7.179709235610314E-2</v>
      </c>
      <c r="M7175">
        <v>6264.6561036975663</v>
      </c>
      <c r="N7175" s="9">
        <v>8.1474292294795331E-2</v>
      </c>
    </row>
    <row r="7176" spans="1:14" x14ac:dyDescent="0.25">
      <c r="A7176" s="2">
        <v>43764.916666666657</v>
      </c>
      <c r="B7176">
        <v>9.0489269731326107</v>
      </c>
      <c r="C7176">
        <v>1.5835570835749591</v>
      </c>
      <c r="E7176">
        <f t="shared" si="225"/>
        <v>9</v>
      </c>
      <c r="F7176">
        <f t="shared" si="225"/>
        <v>1.5</v>
      </c>
      <c r="G7176">
        <f>IF(OR(Tahiti!E7176&lt;2.5,F7176&lt;0.5),0,VLOOKUP(Tahiti!F7176,'Power Matrix'!$B$2:$AI$30,HLOOKUP(E7176,'Power Matrix'!$B$2:$AI$30,29)))</f>
        <v>5520.5645905761721</v>
      </c>
      <c r="H7176">
        <f t="shared" si="224"/>
        <v>7.179709235610314E-2</v>
      </c>
      <c r="M7176">
        <v>5550.1746036652121</v>
      </c>
      <c r="N7176" s="9">
        <v>7.21821821439282E-2</v>
      </c>
    </row>
    <row r="7177" spans="1:14" x14ac:dyDescent="0.25">
      <c r="A7177" s="2">
        <v>43764.958333333343</v>
      </c>
      <c r="B7177">
        <v>9.0055709022205424</v>
      </c>
      <c r="C7177">
        <v>1.5038471226435131</v>
      </c>
      <c r="E7177">
        <f t="shared" si="225"/>
        <v>9</v>
      </c>
      <c r="F7177">
        <f t="shared" si="225"/>
        <v>1.5</v>
      </c>
      <c r="G7177">
        <f>IF(OR(Tahiti!E7177&lt;2.5,F7177&lt;0.5),0,VLOOKUP(Tahiti!F7177,'Power Matrix'!$B$2:$AI$30,HLOOKUP(E7177,'Power Matrix'!$B$2:$AI$30,29)))</f>
        <v>5520.5645905761721</v>
      </c>
      <c r="H7177">
        <f t="shared" si="224"/>
        <v>7.179709235610314E-2</v>
      </c>
      <c r="M7177">
        <v>5354.2509491435949</v>
      </c>
      <c r="N7177" s="9">
        <v>6.963411871766334E-2</v>
      </c>
    </row>
    <row r="7178" spans="1:14" x14ac:dyDescent="0.25">
      <c r="A7178" s="2">
        <v>43765</v>
      </c>
      <c r="B7178">
        <v>9.2336018827770534</v>
      </c>
      <c r="C7178">
        <v>1.5186082265197069</v>
      </c>
      <c r="E7178">
        <f t="shared" si="225"/>
        <v>9</v>
      </c>
      <c r="F7178">
        <f t="shared" si="225"/>
        <v>1.5</v>
      </c>
      <c r="G7178">
        <f>IF(OR(Tahiti!E7178&lt;2.5,F7178&lt;0.5),0,VLOOKUP(Tahiti!F7178,'Power Matrix'!$B$2:$AI$30,HLOOKUP(E7178,'Power Matrix'!$B$2:$AI$30,29)))</f>
        <v>5520.5645905761721</v>
      </c>
      <c r="H7178">
        <f t="shared" si="224"/>
        <v>7.179709235610314E-2</v>
      </c>
      <c r="M7178">
        <v>5234.8129649443517</v>
      </c>
      <c r="N7178" s="9">
        <v>6.8080781220014153E-2</v>
      </c>
    </row>
    <row r="7179" spans="1:14" x14ac:dyDescent="0.25">
      <c r="A7179" s="2">
        <v>43765.041666666657</v>
      </c>
      <c r="B7179">
        <v>9.4262345522724456</v>
      </c>
      <c r="C7179">
        <v>1.5368325124591611</v>
      </c>
      <c r="E7179">
        <f t="shared" si="225"/>
        <v>9.5</v>
      </c>
      <c r="F7179">
        <f t="shared" si="225"/>
        <v>1.5</v>
      </c>
      <c r="G7179">
        <f>IF(OR(Tahiti!E7179&lt;2.5,F7179&lt;0.5),0,VLOOKUP(Tahiti!F7179,'Power Matrix'!$B$2:$AI$30,HLOOKUP(E7179,'Power Matrix'!$B$2:$AI$30,29)))</f>
        <v>4785.6687273254392</v>
      </c>
      <c r="H7179">
        <f t="shared" si="224"/>
        <v>6.2239485466401998E-2</v>
      </c>
      <c r="M7179">
        <v>5088.0489142857487</v>
      </c>
      <c r="N7179" s="9">
        <v>6.6172057586378535E-2</v>
      </c>
    </row>
    <row r="7180" spans="1:14" x14ac:dyDescent="0.25">
      <c r="A7180" s="2">
        <v>43765.083333333343</v>
      </c>
      <c r="B7180">
        <v>9.5912894678016158</v>
      </c>
      <c r="C7180">
        <v>1.5588038478441111</v>
      </c>
      <c r="E7180">
        <f t="shared" si="225"/>
        <v>9.5</v>
      </c>
      <c r="F7180">
        <f t="shared" si="225"/>
        <v>1.5</v>
      </c>
      <c r="G7180">
        <f>IF(OR(Tahiti!E7180&lt;2.5,F7180&lt;0.5),0,VLOOKUP(Tahiti!F7180,'Power Matrix'!$B$2:$AI$30,HLOOKUP(E7180,'Power Matrix'!$B$2:$AI$30,29)))</f>
        <v>4785.6687273254392</v>
      </c>
      <c r="H7180">
        <f t="shared" si="224"/>
        <v>6.2239485466401998E-2</v>
      </c>
      <c r="M7180">
        <v>4902.5631341997296</v>
      </c>
      <c r="N7180" s="9">
        <v>6.3759742782005344E-2</v>
      </c>
    </row>
    <row r="7181" spans="1:14" x14ac:dyDescent="0.25">
      <c r="A7181" s="2">
        <v>43765.125</v>
      </c>
      <c r="B7181">
        <v>9.7382336195320747</v>
      </c>
      <c r="C7181">
        <v>1.5832164427162769</v>
      </c>
      <c r="E7181">
        <f t="shared" si="225"/>
        <v>9.5</v>
      </c>
      <c r="F7181">
        <f t="shared" si="225"/>
        <v>1.5</v>
      </c>
      <c r="G7181">
        <f>IF(OR(Tahiti!E7181&lt;2.5,F7181&lt;0.5),0,VLOOKUP(Tahiti!F7181,'Power Matrix'!$B$2:$AI$30,HLOOKUP(E7181,'Power Matrix'!$B$2:$AI$30,29)))</f>
        <v>4785.6687273254392</v>
      </c>
      <c r="H7181">
        <f t="shared" si="224"/>
        <v>6.2239485466401998E-2</v>
      </c>
      <c r="M7181">
        <v>4768.8974957967002</v>
      </c>
      <c r="N7181" s="9">
        <v>6.2021369100712438E-2</v>
      </c>
    </row>
    <row r="7182" spans="1:14" x14ac:dyDescent="0.25">
      <c r="A7182" s="2">
        <v>43765.166666666657</v>
      </c>
      <c r="B7182">
        <v>9.8128719188237366</v>
      </c>
      <c r="C7182">
        <v>1.592243425471334</v>
      </c>
      <c r="E7182">
        <f t="shared" si="225"/>
        <v>10</v>
      </c>
      <c r="F7182">
        <f t="shared" si="225"/>
        <v>1.5</v>
      </c>
      <c r="G7182">
        <f>IF(OR(Tahiti!E7182&lt;2.5,F7182&lt;0.5),0,VLOOKUP(Tahiti!F7182,'Power Matrix'!$B$2:$AI$30,HLOOKUP(E7182,'Power Matrix'!$B$2:$AI$30,29)))</f>
        <v>3644.0790712890621</v>
      </c>
      <c r="H7182">
        <f t="shared" si="224"/>
        <v>4.7392667424071749E-2</v>
      </c>
      <c r="M7182">
        <v>4633.2267248724911</v>
      </c>
      <c r="N7182" s="9">
        <v>6.025691789011605E-2</v>
      </c>
    </row>
    <row r="7183" spans="1:14" x14ac:dyDescent="0.25">
      <c r="A7183" s="2">
        <v>43765.208333333343</v>
      </c>
      <c r="B7183">
        <v>9.9321011138319246</v>
      </c>
      <c r="C7183">
        <v>1.6198921085009741</v>
      </c>
      <c r="E7183">
        <f t="shared" si="225"/>
        <v>10</v>
      </c>
      <c r="F7183">
        <f t="shared" si="225"/>
        <v>1.5</v>
      </c>
      <c r="G7183">
        <f>IF(OR(Tahiti!E7183&lt;2.5,F7183&lt;0.5),0,VLOOKUP(Tahiti!F7183,'Power Matrix'!$B$2:$AI$30,HLOOKUP(E7183,'Power Matrix'!$B$2:$AI$30,29)))</f>
        <v>3644.0790712890621</v>
      </c>
      <c r="H7183">
        <f t="shared" si="224"/>
        <v>4.7392667424071749E-2</v>
      </c>
      <c r="M7183">
        <v>4580.1278687727599</v>
      </c>
      <c r="N7183" s="9">
        <v>5.9566346588071979E-2</v>
      </c>
    </row>
    <row r="7184" spans="1:14" x14ac:dyDescent="0.25">
      <c r="A7184" s="2">
        <v>43765.25</v>
      </c>
      <c r="B7184">
        <v>10.037472830478981</v>
      </c>
      <c r="C7184">
        <v>1.647881432389295</v>
      </c>
      <c r="E7184">
        <f t="shared" si="225"/>
        <v>10</v>
      </c>
      <c r="F7184">
        <f t="shared" si="225"/>
        <v>1.5</v>
      </c>
      <c r="G7184">
        <f>IF(OR(Tahiti!E7184&lt;2.5,F7184&lt;0.5),0,VLOOKUP(Tahiti!F7184,'Power Matrix'!$B$2:$AI$30,HLOOKUP(E7184,'Power Matrix'!$B$2:$AI$30,29)))</f>
        <v>3644.0790712890621</v>
      </c>
      <c r="H7184">
        <f t="shared" si="224"/>
        <v>4.7392667424071749E-2</v>
      </c>
      <c r="M7184">
        <v>4658.0893845525188</v>
      </c>
      <c r="N7184" s="9">
        <v>6.0580266461604436E-2</v>
      </c>
    </row>
    <row r="7185" spans="1:14" x14ac:dyDescent="0.25">
      <c r="A7185" s="2">
        <v>43765.291666666657</v>
      </c>
      <c r="B7185">
        <v>10.126929027424129</v>
      </c>
      <c r="C7185">
        <v>1.6757004358482761</v>
      </c>
      <c r="E7185">
        <f t="shared" si="225"/>
        <v>10</v>
      </c>
      <c r="F7185">
        <f t="shared" si="225"/>
        <v>1.5</v>
      </c>
      <c r="G7185">
        <f>IF(OR(Tahiti!E7185&lt;2.5,F7185&lt;0.5),0,VLOOKUP(Tahiti!F7185,'Power Matrix'!$B$2:$AI$30,HLOOKUP(E7185,'Power Matrix'!$B$2:$AI$30,29)))</f>
        <v>3644.0790712890621</v>
      </c>
      <c r="H7185">
        <f t="shared" si="224"/>
        <v>4.7392667424071749E-2</v>
      </c>
      <c r="M7185">
        <v>4756.3727524031337</v>
      </c>
      <c r="N7185" s="9">
        <v>6.1858479935325943E-2</v>
      </c>
    </row>
    <row r="7186" spans="1:14" x14ac:dyDescent="0.25">
      <c r="A7186" s="2">
        <v>43765.333333333343</v>
      </c>
      <c r="B7186">
        <v>10.19196313379223</v>
      </c>
      <c r="C7186">
        <v>1.703405892354362</v>
      </c>
      <c r="E7186">
        <f t="shared" si="225"/>
        <v>10</v>
      </c>
      <c r="F7186">
        <f t="shared" si="225"/>
        <v>1.5</v>
      </c>
      <c r="G7186">
        <f>IF(OR(Tahiti!E7186&lt;2.5,F7186&lt;0.5),0,VLOOKUP(Tahiti!F7186,'Power Matrix'!$B$2:$AI$30,HLOOKUP(E7186,'Power Matrix'!$B$2:$AI$30,29)))</f>
        <v>3644.0790712890621</v>
      </c>
      <c r="H7186">
        <f t="shared" si="224"/>
        <v>4.7392667424071749E-2</v>
      </c>
      <c r="M7186">
        <v>4878.1292887563395</v>
      </c>
      <c r="N7186" s="9">
        <v>6.3441971106659015E-2</v>
      </c>
    </row>
    <row r="7187" spans="1:14" x14ac:dyDescent="0.25">
      <c r="A7187" s="2">
        <v>43765.375</v>
      </c>
      <c r="B7187">
        <v>10.231203122022769</v>
      </c>
      <c r="C7187">
        <v>1.7306571610488739</v>
      </c>
      <c r="E7187">
        <f t="shared" si="225"/>
        <v>10</v>
      </c>
      <c r="F7187">
        <f t="shared" si="225"/>
        <v>1.5</v>
      </c>
      <c r="G7187">
        <f>IF(OR(Tahiti!E7187&lt;2.5,F7187&lt;0.5),0,VLOOKUP(Tahiti!F7187,'Power Matrix'!$B$2:$AI$30,HLOOKUP(E7187,'Power Matrix'!$B$2:$AI$30,29)))</f>
        <v>3644.0790712890621</v>
      </c>
      <c r="H7187">
        <f t="shared" si="224"/>
        <v>4.7392667424071749E-2</v>
      </c>
      <c r="M7187">
        <v>4894.5315621531881</v>
      </c>
      <c r="N7187" s="9">
        <v>6.3655289059777825E-2</v>
      </c>
    </row>
    <row r="7188" spans="1:14" x14ac:dyDescent="0.25">
      <c r="A7188" s="2">
        <v>43765.416666666657</v>
      </c>
      <c r="B7188">
        <v>10.30995750399596</v>
      </c>
      <c r="C7188">
        <v>1.7496762756585851</v>
      </c>
      <c r="E7188">
        <f t="shared" si="225"/>
        <v>10.5</v>
      </c>
      <c r="F7188">
        <f t="shared" si="225"/>
        <v>1.5</v>
      </c>
      <c r="G7188">
        <f>IF(OR(Tahiti!E7188&lt;2.5,F7188&lt;0.5),0,VLOOKUP(Tahiti!F7188,'Power Matrix'!$B$2:$AI$30,HLOOKUP(E7188,'Power Matrix'!$B$2:$AI$30,29)))</f>
        <v>3213.1816189743035</v>
      </c>
      <c r="H7188">
        <f t="shared" si="224"/>
        <v>4.178867825371347E-2</v>
      </c>
      <c r="M7188">
        <v>4934.514797982205</v>
      </c>
      <c r="N7188" s="9">
        <v>6.4175286612540905E-2</v>
      </c>
    </row>
    <row r="7189" spans="1:14" x14ac:dyDescent="0.25">
      <c r="A7189" s="2">
        <v>43765.458333333343</v>
      </c>
      <c r="B7189">
        <v>10.36085972649083</v>
      </c>
      <c r="C7189">
        <v>1.7673328268335711</v>
      </c>
      <c r="E7189">
        <f t="shared" si="225"/>
        <v>10.5</v>
      </c>
      <c r="F7189">
        <f t="shared" si="225"/>
        <v>2</v>
      </c>
      <c r="G7189">
        <f>IF(OR(Tahiti!E7189&lt;2.5,F7189&lt;0.5),0,VLOOKUP(Tahiti!F7189,'Power Matrix'!$B$2:$AI$30,HLOOKUP(E7189,'Power Matrix'!$B$2:$AI$30,29)))</f>
        <v>6088.3825794546938</v>
      </c>
      <c r="H7189">
        <f t="shared" si="224"/>
        <v>7.9181786424996028E-2</v>
      </c>
      <c r="M7189">
        <v>4987.7348885968377</v>
      </c>
      <c r="N7189" s="9">
        <v>6.4867434616664041E-2</v>
      </c>
    </row>
    <row r="7190" spans="1:14" x14ac:dyDescent="0.25">
      <c r="A7190" s="2">
        <v>43765.5</v>
      </c>
      <c r="B7190">
        <v>10.39022111628571</v>
      </c>
      <c r="C7190">
        <v>1.7828319859035739</v>
      </c>
      <c r="E7190">
        <f t="shared" si="225"/>
        <v>10.5</v>
      </c>
      <c r="F7190">
        <f t="shared" si="225"/>
        <v>2</v>
      </c>
      <c r="G7190">
        <f>IF(OR(Tahiti!E7190&lt;2.5,F7190&lt;0.5),0,VLOOKUP(Tahiti!F7190,'Power Matrix'!$B$2:$AI$30,HLOOKUP(E7190,'Power Matrix'!$B$2:$AI$30,29)))</f>
        <v>6088.3825794546938</v>
      </c>
      <c r="H7190">
        <f t="shared" si="224"/>
        <v>7.9181786424996028E-2</v>
      </c>
      <c r="M7190">
        <v>5056.9601064419421</v>
      </c>
      <c r="N7190" s="9">
        <v>6.5767735533350274E-2</v>
      </c>
    </row>
    <row r="7191" spans="1:14" x14ac:dyDescent="0.25">
      <c r="A7191" s="2">
        <v>43765.541666666657</v>
      </c>
      <c r="B7191">
        <v>10.39776726786851</v>
      </c>
      <c r="C7191">
        <v>1.796230526345042</v>
      </c>
      <c r="E7191">
        <f t="shared" si="225"/>
        <v>10.5</v>
      </c>
      <c r="F7191">
        <f t="shared" si="225"/>
        <v>2</v>
      </c>
      <c r="G7191">
        <f>IF(OR(Tahiti!E7191&lt;2.5,F7191&lt;0.5),0,VLOOKUP(Tahiti!F7191,'Power Matrix'!$B$2:$AI$30,HLOOKUP(E7191,'Power Matrix'!$B$2:$AI$30,29)))</f>
        <v>6088.3825794546938</v>
      </c>
      <c r="H7191">
        <f t="shared" si="224"/>
        <v>7.9181786424996028E-2</v>
      </c>
      <c r="M7191">
        <v>5147.6641698288186</v>
      </c>
      <c r="N7191" s="9">
        <v>6.6947377200886685E-2</v>
      </c>
    </row>
    <row r="7192" spans="1:14" x14ac:dyDescent="0.25">
      <c r="A7192" s="2">
        <v>43765.583333333343</v>
      </c>
      <c r="B7192">
        <v>10.38144013989846</v>
      </c>
      <c r="C7192">
        <v>1.807698768587316</v>
      </c>
      <c r="E7192">
        <f t="shared" si="225"/>
        <v>10.5</v>
      </c>
      <c r="F7192">
        <f t="shared" si="225"/>
        <v>2</v>
      </c>
      <c r="G7192">
        <f>IF(OR(Tahiti!E7192&lt;2.5,F7192&lt;0.5),0,VLOOKUP(Tahiti!F7192,'Power Matrix'!$B$2:$AI$30,HLOOKUP(E7192,'Power Matrix'!$B$2:$AI$30,29)))</f>
        <v>6088.3825794546938</v>
      </c>
      <c r="H7192">
        <f t="shared" si="224"/>
        <v>7.9181786424996028E-2</v>
      </c>
      <c r="M7192">
        <v>5309.6445072691131</v>
      </c>
      <c r="N7192" s="9">
        <v>6.9053994569848218E-2</v>
      </c>
    </row>
    <row r="7193" spans="1:14" x14ac:dyDescent="0.25">
      <c r="A7193" s="2">
        <v>43765.625</v>
      </c>
      <c r="B7193">
        <v>10.31997330518767</v>
      </c>
      <c r="C7193">
        <v>1.820302480358527</v>
      </c>
      <c r="E7193">
        <f t="shared" si="225"/>
        <v>10.5</v>
      </c>
      <c r="F7193">
        <f t="shared" si="225"/>
        <v>2</v>
      </c>
      <c r="G7193">
        <f>IF(OR(Tahiti!E7193&lt;2.5,F7193&lt;0.5),0,VLOOKUP(Tahiti!F7193,'Power Matrix'!$B$2:$AI$30,HLOOKUP(E7193,'Power Matrix'!$B$2:$AI$30,29)))</f>
        <v>6088.3825794546938</v>
      </c>
      <c r="H7193">
        <f t="shared" si="224"/>
        <v>7.9181786424996028E-2</v>
      </c>
      <c r="M7193">
        <v>5543.7388725823985</v>
      </c>
      <c r="N7193" s="9">
        <v>7.20984829549077E-2</v>
      </c>
    </row>
    <row r="7194" spans="1:14" x14ac:dyDescent="0.25">
      <c r="A7194" s="2">
        <v>43765.666666666657</v>
      </c>
      <c r="B7194">
        <v>10.099625678970011</v>
      </c>
      <c r="C7194">
        <v>1.8082665033517851</v>
      </c>
      <c r="E7194">
        <f t="shared" si="225"/>
        <v>10</v>
      </c>
      <c r="F7194">
        <f t="shared" si="225"/>
        <v>2</v>
      </c>
      <c r="G7194">
        <f>IF(OR(Tahiti!E7194&lt;2.5,F7194&lt;0.5),0,VLOOKUP(Tahiti!F7194,'Power Matrix'!$B$2:$AI$30,HLOOKUP(E7194,'Power Matrix'!$B$2:$AI$30,29)))</f>
        <v>6950.4438935546868</v>
      </c>
      <c r="H7194">
        <f t="shared" si="224"/>
        <v>9.0393229524623114E-2</v>
      </c>
      <c r="M7194">
        <v>6245.0997099025253</v>
      </c>
      <c r="N7194" s="9">
        <v>8.1219953777578263E-2</v>
      </c>
    </row>
    <row r="7195" spans="1:14" x14ac:dyDescent="0.25">
      <c r="A7195" s="2">
        <v>43765.708333333343</v>
      </c>
      <c r="B7195">
        <v>9.8988980468676182</v>
      </c>
      <c r="C7195">
        <v>1.8326223247475051</v>
      </c>
      <c r="E7195">
        <f t="shared" si="225"/>
        <v>10</v>
      </c>
      <c r="F7195">
        <f t="shared" si="225"/>
        <v>2</v>
      </c>
      <c r="G7195">
        <f>IF(OR(Tahiti!E7195&lt;2.5,F7195&lt;0.5),0,VLOOKUP(Tahiti!F7195,'Power Matrix'!$B$2:$AI$30,HLOOKUP(E7195,'Power Matrix'!$B$2:$AI$30,29)))</f>
        <v>6950.4438935546868</v>
      </c>
      <c r="H7195">
        <f t="shared" si="224"/>
        <v>9.0393229524623114E-2</v>
      </c>
      <c r="M7195">
        <v>7524.7847158420418</v>
      </c>
      <c r="N7195" s="9">
        <v>9.7862755631880405E-2</v>
      </c>
    </row>
    <row r="7196" spans="1:14" x14ac:dyDescent="0.25">
      <c r="A7196" s="2">
        <v>43765.75</v>
      </c>
      <c r="B7196">
        <v>9.6458961647098533</v>
      </c>
      <c r="C7196">
        <v>1.8653238471809179</v>
      </c>
      <c r="E7196">
        <f t="shared" si="225"/>
        <v>9.5</v>
      </c>
      <c r="F7196">
        <f t="shared" si="225"/>
        <v>2</v>
      </c>
      <c r="G7196">
        <f>IF(OR(Tahiti!E7196&lt;2.5,F7196&lt;0.5),0,VLOOKUP(Tahiti!F7196,'Power Matrix'!$B$2:$AI$30,HLOOKUP(E7196,'Power Matrix'!$B$2:$AI$30,29)))</f>
        <v>9360.62931097412</v>
      </c>
      <c r="H7196">
        <f t="shared" si="224"/>
        <v>0.12173862946889506</v>
      </c>
      <c r="M7196">
        <v>8545.8933634042478</v>
      </c>
      <c r="N7196" s="9">
        <v>0.11114267124722008</v>
      </c>
    </row>
    <row r="7197" spans="1:14" x14ac:dyDescent="0.25">
      <c r="A7197" s="2">
        <v>43765.791666666657</v>
      </c>
      <c r="B7197">
        <v>9.4260973495163949</v>
      </c>
      <c r="C7197">
        <v>1.894732507980412</v>
      </c>
      <c r="E7197">
        <f t="shared" si="225"/>
        <v>9.5</v>
      </c>
      <c r="F7197">
        <f t="shared" si="225"/>
        <v>2</v>
      </c>
      <c r="G7197">
        <f>IF(OR(Tahiti!E7197&lt;2.5,F7197&lt;0.5),0,VLOOKUP(Tahiti!F7197,'Power Matrix'!$B$2:$AI$30,HLOOKUP(E7197,'Power Matrix'!$B$2:$AI$30,29)))</f>
        <v>9360.62931097412</v>
      </c>
      <c r="H7197">
        <f t="shared" si="224"/>
        <v>0.12173862946889506</v>
      </c>
      <c r="M7197">
        <v>9192.5619907784167</v>
      </c>
      <c r="N7197" s="9">
        <v>0.11955284858057121</v>
      </c>
    </row>
    <row r="7198" spans="1:14" x14ac:dyDescent="0.25">
      <c r="A7198" s="2">
        <v>43765.833333333343</v>
      </c>
      <c r="B7198">
        <v>9.2311322331681378</v>
      </c>
      <c r="C7198">
        <v>1.9215295888633479</v>
      </c>
      <c r="E7198">
        <f t="shared" si="225"/>
        <v>9</v>
      </c>
      <c r="F7198">
        <f t="shared" si="225"/>
        <v>2</v>
      </c>
      <c r="G7198">
        <f>IF(OR(Tahiti!E7198&lt;2.5,F7198&lt;0.5),0,VLOOKUP(Tahiti!F7198,'Power Matrix'!$B$2:$AI$30,HLOOKUP(E7198,'Power Matrix'!$B$2:$AI$30,29)))</f>
        <v>10436.880789062499</v>
      </c>
      <c r="H7198">
        <f t="shared" si="224"/>
        <v>0.13573569906257574</v>
      </c>
      <c r="M7198">
        <v>9690.5114682923377</v>
      </c>
      <c r="N7198" s="9">
        <v>0.12602887545378844</v>
      </c>
    </row>
    <row r="7199" spans="1:14" x14ac:dyDescent="0.25">
      <c r="A7199" s="2">
        <v>43765.875</v>
      </c>
      <c r="B7199">
        <v>9.0815812290727127</v>
      </c>
      <c r="C7199">
        <v>1.941286758666869</v>
      </c>
      <c r="E7199">
        <f t="shared" si="225"/>
        <v>9</v>
      </c>
      <c r="F7199">
        <f t="shared" si="225"/>
        <v>2</v>
      </c>
      <c r="G7199">
        <f>IF(OR(Tahiti!E7199&lt;2.5,F7199&lt;0.5),0,VLOOKUP(Tahiti!F7199,'Power Matrix'!$B$2:$AI$30,HLOOKUP(E7199,'Power Matrix'!$B$2:$AI$30,29)))</f>
        <v>10436.880789062499</v>
      </c>
      <c r="H7199">
        <f t="shared" si="224"/>
        <v>0.13573569906257574</v>
      </c>
      <c r="M7199">
        <v>10203.831498982048</v>
      </c>
      <c r="N7199" s="9">
        <v>0.13270480235686333</v>
      </c>
    </row>
    <row r="7200" spans="1:14" x14ac:dyDescent="0.25">
      <c r="A7200" s="2">
        <v>43765.916666666657</v>
      </c>
      <c r="B7200">
        <v>8.9593335734314064</v>
      </c>
      <c r="C7200">
        <v>1.9554233543021471</v>
      </c>
      <c r="E7200">
        <f t="shared" si="225"/>
        <v>9</v>
      </c>
      <c r="F7200">
        <f t="shared" si="225"/>
        <v>2</v>
      </c>
      <c r="G7200">
        <f>IF(OR(Tahiti!E7200&lt;2.5,F7200&lt;0.5),0,VLOOKUP(Tahiti!F7200,'Power Matrix'!$B$2:$AI$30,HLOOKUP(E7200,'Power Matrix'!$B$2:$AI$30,29)))</f>
        <v>10436.880789062499</v>
      </c>
      <c r="H7200">
        <f t="shared" si="224"/>
        <v>0.13573569906257574</v>
      </c>
      <c r="M7200">
        <v>10432.831652071474</v>
      </c>
      <c r="N7200" s="9">
        <v>0.13568303852809521</v>
      </c>
    </row>
    <row r="7201" spans="1:14" x14ac:dyDescent="0.25">
      <c r="A7201" s="2">
        <v>43765.958333333343</v>
      </c>
      <c r="B7201">
        <v>8.9141938666906775</v>
      </c>
      <c r="C7201">
        <v>1.955536901255041</v>
      </c>
      <c r="E7201">
        <f t="shared" si="225"/>
        <v>9</v>
      </c>
      <c r="F7201">
        <f t="shared" si="225"/>
        <v>2</v>
      </c>
      <c r="G7201">
        <f>IF(OR(Tahiti!E7201&lt;2.5,F7201&lt;0.5),0,VLOOKUP(Tahiti!F7201,'Power Matrix'!$B$2:$AI$30,HLOOKUP(E7201,'Power Matrix'!$B$2:$AI$30,29)))</f>
        <v>10436.880789062499</v>
      </c>
      <c r="H7201">
        <f t="shared" si="224"/>
        <v>0.13573569906257574</v>
      </c>
      <c r="M7201">
        <v>10254.698451429063</v>
      </c>
      <c r="N7201" s="9">
        <v>0.13336634688272603</v>
      </c>
    </row>
    <row r="7202" spans="1:14" x14ac:dyDescent="0.25">
      <c r="A7202" s="2">
        <v>43766</v>
      </c>
      <c r="B7202">
        <v>8.9257188981989479</v>
      </c>
      <c r="C7202">
        <v>1.9437847916305331</v>
      </c>
      <c r="E7202">
        <f t="shared" si="225"/>
        <v>9</v>
      </c>
      <c r="F7202">
        <f t="shared" si="225"/>
        <v>2</v>
      </c>
      <c r="G7202">
        <f>IF(OR(Tahiti!E7202&lt;2.5,F7202&lt;0.5),0,VLOOKUP(Tahiti!F7202,'Power Matrix'!$B$2:$AI$30,HLOOKUP(E7202,'Power Matrix'!$B$2:$AI$30,29)))</f>
        <v>10436.880789062499</v>
      </c>
      <c r="H7202">
        <f t="shared" si="224"/>
        <v>0.13573569906257574</v>
      </c>
      <c r="M7202">
        <v>9804.8055751328338</v>
      </c>
      <c r="N7202" s="9">
        <v>0.12751531482318956</v>
      </c>
    </row>
    <row r="7203" spans="1:14" x14ac:dyDescent="0.25">
      <c r="A7203" s="2">
        <v>43766.041666666657</v>
      </c>
      <c r="B7203">
        <v>8.975797904157508</v>
      </c>
      <c r="C7203">
        <v>1.9236869809683299</v>
      </c>
      <c r="E7203">
        <f t="shared" si="225"/>
        <v>9</v>
      </c>
      <c r="F7203">
        <f t="shared" si="225"/>
        <v>2</v>
      </c>
      <c r="G7203">
        <f>IF(OR(Tahiti!E7203&lt;2.5,F7203&lt;0.5),0,VLOOKUP(Tahiti!F7203,'Power Matrix'!$B$2:$AI$30,HLOOKUP(E7203,'Power Matrix'!$B$2:$AI$30,29)))</f>
        <v>10436.880789062499</v>
      </c>
      <c r="H7203">
        <f t="shared" si="224"/>
        <v>0.13573569906257574</v>
      </c>
      <c r="M7203">
        <v>9399.9922833695782</v>
      </c>
      <c r="N7203" s="9">
        <v>0.12225056031599947</v>
      </c>
    </row>
    <row r="7204" spans="1:14" x14ac:dyDescent="0.25">
      <c r="A7204" s="2">
        <v>43766.083333333343</v>
      </c>
      <c r="B7204">
        <v>9.0365787250880345</v>
      </c>
      <c r="C7204">
        <v>1.902056286442062</v>
      </c>
      <c r="E7204">
        <f t="shared" si="225"/>
        <v>9</v>
      </c>
      <c r="F7204">
        <f t="shared" si="225"/>
        <v>2</v>
      </c>
      <c r="G7204">
        <f>IF(OR(Tahiti!E7204&lt;2.5,F7204&lt;0.5),0,VLOOKUP(Tahiti!F7204,'Power Matrix'!$B$2:$AI$30,HLOOKUP(E7204,'Power Matrix'!$B$2:$AI$30,29)))</f>
        <v>10436.880789062499</v>
      </c>
      <c r="H7204">
        <f t="shared" si="224"/>
        <v>0.13573569906257574</v>
      </c>
      <c r="M7204">
        <v>9176.7207708835176</v>
      </c>
      <c r="N7204" s="9">
        <v>0.11934682734673822</v>
      </c>
    </row>
    <row r="7205" spans="1:14" x14ac:dyDescent="0.25">
      <c r="A7205" s="2">
        <v>43766.125</v>
      </c>
      <c r="B7205">
        <v>9.0660773176389675</v>
      </c>
      <c r="C7205">
        <v>1.88525133741378</v>
      </c>
      <c r="E7205">
        <f t="shared" si="225"/>
        <v>9</v>
      </c>
      <c r="F7205">
        <f t="shared" si="225"/>
        <v>2</v>
      </c>
      <c r="G7205">
        <f>IF(OR(Tahiti!E7205&lt;2.5,F7205&lt;0.5),0,VLOOKUP(Tahiti!F7205,'Power Matrix'!$B$2:$AI$30,HLOOKUP(E7205,'Power Matrix'!$B$2:$AI$30,29)))</f>
        <v>10436.880789062499</v>
      </c>
      <c r="H7205">
        <f t="shared" si="224"/>
        <v>0.13573569906257574</v>
      </c>
      <c r="M7205">
        <v>9102.187572037159</v>
      </c>
      <c r="N7205" s="9">
        <v>0.11837749407002569</v>
      </c>
    </row>
    <row r="7206" spans="1:14" x14ac:dyDescent="0.25">
      <c r="A7206" s="2">
        <v>43766.166666666657</v>
      </c>
      <c r="B7206">
        <v>9.0537290695943913</v>
      </c>
      <c r="C7206">
        <v>1.8750888851297851</v>
      </c>
      <c r="E7206">
        <f t="shared" si="225"/>
        <v>9</v>
      </c>
      <c r="F7206">
        <f t="shared" si="225"/>
        <v>2</v>
      </c>
      <c r="G7206">
        <f>IF(OR(Tahiti!E7206&lt;2.5,F7206&lt;0.5),0,VLOOKUP(Tahiti!F7206,'Power Matrix'!$B$2:$AI$30,HLOOKUP(E7206,'Power Matrix'!$B$2:$AI$30,29)))</f>
        <v>10436.880789062499</v>
      </c>
      <c r="H7206">
        <f t="shared" si="224"/>
        <v>0.13573569906257574</v>
      </c>
      <c r="M7206">
        <v>9071.5376675532825</v>
      </c>
      <c r="N7206" s="9">
        <v>0.11797888012611694</v>
      </c>
    </row>
    <row r="7207" spans="1:14" x14ac:dyDescent="0.25">
      <c r="A7207" s="2">
        <v>43766.208333333343</v>
      </c>
      <c r="B7207">
        <v>9.0324626424065091</v>
      </c>
      <c r="C7207">
        <v>1.867651559715241</v>
      </c>
      <c r="E7207">
        <f t="shared" si="225"/>
        <v>9</v>
      </c>
      <c r="F7207">
        <f t="shared" si="225"/>
        <v>2</v>
      </c>
      <c r="G7207">
        <f>IF(OR(Tahiti!E7207&lt;2.5,F7207&lt;0.5),0,VLOOKUP(Tahiti!F7207,'Power Matrix'!$B$2:$AI$30,HLOOKUP(E7207,'Power Matrix'!$B$2:$AI$30,29)))</f>
        <v>10436.880789062499</v>
      </c>
      <c r="H7207">
        <f t="shared" si="224"/>
        <v>0.13573569906257574</v>
      </c>
      <c r="M7207">
        <v>9021.7741978338599</v>
      </c>
      <c r="N7207" s="9">
        <v>0.11733168682285958</v>
      </c>
    </row>
    <row r="7208" spans="1:14" x14ac:dyDescent="0.25">
      <c r="A7208" s="2">
        <v>43766.25</v>
      </c>
      <c r="B7208">
        <v>9.0190167723135257</v>
      </c>
      <c r="C7208">
        <v>1.8598735934420161</v>
      </c>
      <c r="E7208">
        <f t="shared" si="225"/>
        <v>9</v>
      </c>
      <c r="F7208">
        <f t="shared" si="225"/>
        <v>2</v>
      </c>
      <c r="G7208">
        <f>IF(OR(Tahiti!E7208&lt;2.5,F7208&lt;0.5),0,VLOOKUP(Tahiti!F7208,'Power Matrix'!$B$2:$AI$30,HLOOKUP(E7208,'Power Matrix'!$B$2:$AI$30,29)))</f>
        <v>10436.880789062499</v>
      </c>
      <c r="H7208">
        <f t="shared" si="224"/>
        <v>0.13573569906257574</v>
      </c>
      <c r="M7208">
        <v>8919.0566364794995</v>
      </c>
      <c r="N7208" s="9">
        <v>0.11599580493579889</v>
      </c>
    </row>
    <row r="7209" spans="1:14" x14ac:dyDescent="0.25">
      <c r="A7209" s="2">
        <v>43766.291666666657</v>
      </c>
      <c r="B7209">
        <v>9.0260141128721187</v>
      </c>
      <c r="C7209">
        <v>1.850789837210512</v>
      </c>
      <c r="E7209">
        <f t="shared" si="225"/>
        <v>9</v>
      </c>
      <c r="F7209">
        <f t="shared" si="225"/>
        <v>2</v>
      </c>
      <c r="G7209">
        <f>IF(OR(Tahiti!E7209&lt;2.5,F7209&lt;0.5),0,VLOOKUP(Tahiti!F7209,'Power Matrix'!$B$2:$AI$30,HLOOKUP(E7209,'Power Matrix'!$B$2:$AI$30,29)))</f>
        <v>10436.880789062499</v>
      </c>
      <c r="H7209">
        <f t="shared" si="224"/>
        <v>0.13573569906257574</v>
      </c>
      <c r="M7209">
        <v>8774.9180320627584</v>
      </c>
      <c r="N7209" s="9">
        <v>0.11412122625297509</v>
      </c>
    </row>
    <row r="7210" spans="1:14" x14ac:dyDescent="0.25">
      <c r="A7210" s="2">
        <v>43766.333333333343</v>
      </c>
      <c r="B7210">
        <v>9.0493385814007627</v>
      </c>
      <c r="C7210">
        <v>1.8406841584029641</v>
      </c>
      <c r="E7210">
        <f t="shared" si="225"/>
        <v>9</v>
      </c>
      <c r="F7210">
        <f t="shared" si="225"/>
        <v>2</v>
      </c>
      <c r="G7210">
        <f>IF(OR(Tahiti!E7210&lt;2.5,F7210&lt;0.5),0,VLOOKUP(Tahiti!F7210,'Power Matrix'!$B$2:$AI$30,HLOOKUP(E7210,'Power Matrix'!$B$2:$AI$30,29)))</f>
        <v>10436.880789062499</v>
      </c>
      <c r="H7210">
        <f t="shared" si="224"/>
        <v>0.13573569906257574</v>
      </c>
      <c r="M7210">
        <v>8661.6116515468257</v>
      </c>
      <c r="N7210" s="9">
        <v>0.11264763264907851</v>
      </c>
    </row>
    <row r="7211" spans="1:14" x14ac:dyDescent="0.25">
      <c r="A7211" s="2">
        <v>43766.375</v>
      </c>
      <c r="B7211">
        <v>9.0673121424434253</v>
      </c>
      <c r="C7211">
        <v>1.8326223247475051</v>
      </c>
      <c r="E7211">
        <f t="shared" si="225"/>
        <v>9</v>
      </c>
      <c r="F7211">
        <f t="shared" si="225"/>
        <v>2</v>
      </c>
      <c r="G7211">
        <f>IF(OR(Tahiti!E7211&lt;2.5,F7211&lt;0.5),0,VLOOKUP(Tahiti!F7211,'Power Matrix'!$B$2:$AI$30,HLOOKUP(E7211,'Power Matrix'!$B$2:$AI$30,29)))</f>
        <v>10436.880789062499</v>
      </c>
      <c r="H7211">
        <f t="shared" si="224"/>
        <v>0.13573569906257574</v>
      </c>
      <c r="M7211">
        <v>8285.7131945967394</v>
      </c>
      <c r="N7211" s="9">
        <v>0.10775892682903557</v>
      </c>
    </row>
    <row r="7212" spans="1:14" x14ac:dyDescent="0.25">
      <c r="A7212" s="2">
        <v>43766.416666666657</v>
      </c>
      <c r="B7212">
        <v>9.1706258177497144</v>
      </c>
      <c r="C7212">
        <v>1.8141709449022621</v>
      </c>
      <c r="E7212">
        <f t="shared" si="225"/>
        <v>9</v>
      </c>
      <c r="F7212">
        <f t="shared" si="225"/>
        <v>2</v>
      </c>
      <c r="G7212">
        <f>IF(OR(Tahiti!E7212&lt;2.5,F7212&lt;0.5),0,VLOOKUP(Tahiti!F7212,'Power Matrix'!$B$2:$AI$30,HLOOKUP(E7212,'Power Matrix'!$B$2:$AI$30,29)))</f>
        <v>10436.880789062499</v>
      </c>
      <c r="H7212">
        <f t="shared" si="224"/>
        <v>0.13573569906257574</v>
      </c>
      <c r="M7212">
        <v>7968.2359107815973</v>
      </c>
      <c r="N7212" s="9">
        <v>0.10363001111676756</v>
      </c>
    </row>
    <row r="7213" spans="1:14" x14ac:dyDescent="0.25">
      <c r="A7213" s="2">
        <v>43766.458333333343</v>
      </c>
      <c r="B7213">
        <v>9.2610424339872228</v>
      </c>
      <c r="C7213">
        <v>1.7987853327851531</v>
      </c>
      <c r="E7213">
        <f t="shared" si="225"/>
        <v>9.5</v>
      </c>
      <c r="F7213">
        <f t="shared" si="225"/>
        <v>2</v>
      </c>
      <c r="G7213">
        <f>IF(OR(Tahiti!E7213&lt;2.5,F7213&lt;0.5),0,VLOOKUP(Tahiti!F7213,'Power Matrix'!$B$2:$AI$30,HLOOKUP(E7213,'Power Matrix'!$B$2:$AI$30,29)))</f>
        <v>9360.62931097412</v>
      </c>
      <c r="H7213">
        <f t="shared" si="224"/>
        <v>0.12173862946889506</v>
      </c>
      <c r="M7213">
        <v>7713.9988909467565</v>
      </c>
      <c r="N7213" s="9">
        <v>0.1003235596654332</v>
      </c>
    </row>
    <row r="7214" spans="1:14" x14ac:dyDescent="0.25">
      <c r="A7214" s="2">
        <v>43766.5</v>
      </c>
      <c r="B7214">
        <v>9.3366411525712412</v>
      </c>
      <c r="C7214">
        <v>1.7868061292548569</v>
      </c>
      <c r="E7214">
        <f t="shared" si="225"/>
        <v>9.5</v>
      </c>
      <c r="F7214">
        <f t="shared" si="225"/>
        <v>2</v>
      </c>
      <c r="G7214">
        <f>IF(OR(Tahiti!E7214&lt;2.5,F7214&lt;0.5),0,VLOOKUP(Tahiti!F7214,'Power Matrix'!$B$2:$AI$30,HLOOKUP(E7214,'Power Matrix'!$B$2:$AI$30,29)))</f>
        <v>9360.62931097412</v>
      </c>
      <c r="H7214">
        <f t="shared" si="224"/>
        <v>0.12173862946889506</v>
      </c>
      <c r="M7214">
        <v>7507.8282299411067</v>
      </c>
      <c r="N7214" s="9">
        <v>9.7642229929317093E-2</v>
      </c>
    </row>
    <row r="7215" spans="1:14" x14ac:dyDescent="0.25">
      <c r="A7215" s="2">
        <v>43766.541666666657</v>
      </c>
      <c r="B7215">
        <v>9.4018124616953944</v>
      </c>
      <c r="C7215">
        <v>1.777665599546906</v>
      </c>
      <c r="E7215">
        <f t="shared" si="225"/>
        <v>9.5</v>
      </c>
      <c r="F7215">
        <f t="shared" si="225"/>
        <v>2</v>
      </c>
      <c r="G7215">
        <f>IF(OR(Tahiti!E7215&lt;2.5,F7215&lt;0.5),0,VLOOKUP(Tahiti!F7215,'Power Matrix'!$B$2:$AI$30,HLOOKUP(E7215,'Power Matrix'!$B$2:$AI$30,29)))</f>
        <v>9360.62931097412</v>
      </c>
      <c r="H7215">
        <f t="shared" si="224"/>
        <v>0.12173862946889506</v>
      </c>
      <c r="M7215">
        <v>7332.1179283137262</v>
      </c>
      <c r="N7215" s="9">
        <v>9.5357049029196145E-2</v>
      </c>
    </row>
    <row r="7216" spans="1:14" x14ac:dyDescent="0.25">
      <c r="A7216" s="2">
        <v>43766.583333333343</v>
      </c>
      <c r="B7216">
        <v>9.460672444041208</v>
      </c>
      <c r="C7216">
        <v>1.7703985945617029</v>
      </c>
      <c r="E7216">
        <f t="shared" si="225"/>
        <v>9.5</v>
      </c>
      <c r="F7216">
        <f t="shared" si="225"/>
        <v>2</v>
      </c>
      <c r="G7216">
        <f>IF(OR(Tahiti!E7216&lt;2.5,F7216&lt;0.5),0,VLOOKUP(Tahiti!F7216,'Power Matrix'!$B$2:$AI$30,HLOOKUP(E7216,'Power Matrix'!$B$2:$AI$30,29)))</f>
        <v>9360.62931097412</v>
      </c>
      <c r="H7216">
        <f t="shared" si="224"/>
        <v>0.12173862946889506</v>
      </c>
      <c r="M7216">
        <v>7176.0499681744041</v>
      </c>
      <c r="N7216" s="9">
        <v>9.3327324429510847E-2</v>
      </c>
    </row>
    <row r="7217" spans="1:14" x14ac:dyDescent="0.25">
      <c r="A7217" s="2">
        <v>43766.625</v>
      </c>
      <c r="B7217">
        <v>9.5104770444876667</v>
      </c>
      <c r="C7217">
        <v>1.765402528634376</v>
      </c>
      <c r="E7217">
        <f t="shared" si="225"/>
        <v>9.5</v>
      </c>
      <c r="F7217">
        <f t="shared" si="225"/>
        <v>2</v>
      </c>
      <c r="G7217">
        <f>IF(OR(Tahiti!E7217&lt;2.5,F7217&lt;0.5),0,VLOOKUP(Tahiti!F7217,'Power Matrix'!$B$2:$AI$30,HLOOKUP(E7217,'Power Matrix'!$B$2:$AI$30,29)))</f>
        <v>9360.62931097412</v>
      </c>
      <c r="H7217">
        <f t="shared" si="224"/>
        <v>0.12173862946889506</v>
      </c>
      <c r="M7217">
        <v>7006.8476512076249</v>
      </c>
      <c r="N7217" s="9">
        <v>9.1126782404327478E-2</v>
      </c>
    </row>
    <row r="7218" spans="1:14" x14ac:dyDescent="0.25">
      <c r="A7218" s="2">
        <v>43766.666666666657</v>
      </c>
      <c r="B7218">
        <v>9.5498542354742604</v>
      </c>
      <c r="C7218">
        <v>1.7624503078591369</v>
      </c>
      <c r="E7218">
        <f t="shared" si="225"/>
        <v>9.5</v>
      </c>
      <c r="F7218">
        <f t="shared" si="225"/>
        <v>2</v>
      </c>
      <c r="G7218">
        <f>IF(OR(Tahiti!E7218&lt;2.5,F7218&lt;0.5),0,VLOOKUP(Tahiti!F7218,'Power Matrix'!$B$2:$AI$30,HLOOKUP(E7218,'Power Matrix'!$B$2:$AI$30,29)))</f>
        <v>9360.62931097412</v>
      </c>
      <c r="H7218">
        <f t="shared" si="224"/>
        <v>0.12173862946889506</v>
      </c>
      <c r="M7218">
        <v>6884.3395866798082</v>
      </c>
      <c r="N7218" s="9">
        <v>8.953351731641343E-2</v>
      </c>
    </row>
    <row r="7219" spans="1:14" x14ac:dyDescent="0.25">
      <c r="A7219" s="2">
        <v>43766.708333333343</v>
      </c>
      <c r="B7219">
        <v>9.5814108693659552</v>
      </c>
      <c r="C7219">
        <v>1.7614851587595399</v>
      </c>
      <c r="E7219">
        <f t="shared" si="225"/>
        <v>9.5</v>
      </c>
      <c r="F7219">
        <f t="shared" si="225"/>
        <v>2</v>
      </c>
      <c r="G7219">
        <f>IF(OR(Tahiti!E7219&lt;2.5,F7219&lt;0.5),0,VLOOKUP(Tahiti!F7219,'Power Matrix'!$B$2:$AI$30,HLOOKUP(E7219,'Power Matrix'!$B$2:$AI$30,29)))</f>
        <v>9360.62931097412</v>
      </c>
      <c r="H7219">
        <f t="shared" si="224"/>
        <v>0.12173862946889506</v>
      </c>
      <c r="M7219">
        <v>6802.0623385487725</v>
      </c>
      <c r="N7219" s="9">
        <v>8.8463469662962382E-2</v>
      </c>
    </row>
    <row r="7220" spans="1:14" x14ac:dyDescent="0.25">
      <c r="A7220" s="2">
        <v>43766.75</v>
      </c>
      <c r="B7220">
        <v>9.6054213516748526</v>
      </c>
      <c r="C7220">
        <v>1.761996120047562</v>
      </c>
      <c r="E7220">
        <f t="shared" si="225"/>
        <v>9.5</v>
      </c>
      <c r="F7220">
        <f t="shared" si="225"/>
        <v>2</v>
      </c>
      <c r="G7220">
        <f>IF(OR(Tahiti!E7220&lt;2.5,F7220&lt;0.5),0,VLOOKUP(Tahiti!F7220,'Power Matrix'!$B$2:$AI$30,HLOOKUP(E7220,'Power Matrix'!$B$2:$AI$30,29)))</f>
        <v>9360.62931097412</v>
      </c>
      <c r="H7220">
        <f t="shared" si="224"/>
        <v>0.12173862946889506</v>
      </c>
      <c r="M7220">
        <v>6755.0221322818215</v>
      </c>
      <c r="N7220" s="9">
        <v>8.7851693461434108E-2</v>
      </c>
    </row>
    <row r="7221" spans="1:14" x14ac:dyDescent="0.25">
      <c r="A7221" s="2">
        <v>43766.791666666657</v>
      </c>
      <c r="B7221">
        <v>9.6235321154735658</v>
      </c>
      <c r="C7221">
        <v>1.764153512152544</v>
      </c>
      <c r="E7221">
        <f t="shared" si="225"/>
        <v>9.5</v>
      </c>
      <c r="F7221">
        <f t="shared" si="225"/>
        <v>2</v>
      </c>
      <c r="G7221">
        <f>IF(OR(Tahiti!E7221&lt;2.5,F7221&lt;0.5),0,VLOOKUP(Tahiti!F7221,'Power Matrix'!$B$2:$AI$30,HLOOKUP(E7221,'Power Matrix'!$B$2:$AI$30,29)))</f>
        <v>9360.62931097412</v>
      </c>
      <c r="H7221">
        <f t="shared" si="224"/>
        <v>0.12173862946889506</v>
      </c>
      <c r="M7221">
        <v>6740.5761817226885</v>
      </c>
      <c r="N7221" s="9">
        <v>8.7663818248677208E-2</v>
      </c>
    </row>
    <row r="7222" spans="1:14" x14ac:dyDescent="0.25">
      <c r="A7222" s="2">
        <v>43766.833333333343</v>
      </c>
      <c r="B7222">
        <v>9.6356059580060407</v>
      </c>
      <c r="C7222">
        <v>1.7676166942158049</v>
      </c>
      <c r="E7222">
        <f t="shared" si="225"/>
        <v>9.5</v>
      </c>
      <c r="F7222">
        <f t="shared" si="225"/>
        <v>2</v>
      </c>
      <c r="G7222">
        <f>IF(OR(Tahiti!E7222&lt;2.5,F7222&lt;0.5),0,VLOOKUP(Tahiti!F7222,'Power Matrix'!$B$2:$AI$30,HLOOKUP(E7222,'Power Matrix'!$B$2:$AI$30,29)))</f>
        <v>9360.62931097412</v>
      </c>
      <c r="H7222">
        <f t="shared" si="224"/>
        <v>0.12173862946889506</v>
      </c>
      <c r="M7222">
        <v>6763.6140062880277</v>
      </c>
      <c r="N7222" s="9">
        <v>8.7963434128847356E-2</v>
      </c>
    </row>
    <row r="7223" spans="1:14" x14ac:dyDescent="0.25">
      <c r="A7223" s="2">
        <v>43766.875</v>
      </c>
      <c r="B7223">
        <v>9.6415056765162266</v>
      </c>
      <c r="C7223">
        <v>1.772896627525367</v>
      </c>
      <c r="E7223">
        <f t="shared" si="225"/>
        <v>9.5</v>
      </c>
      <c r="F7223">
        <f t="shared" si="225"/>
        <v>2</v>
      </c>
      <c r="G7223">
        <f>IF(OR(Tahiti!E7223&lt;2.5,F7223&lt;0.5),0,VLOOKUP(Tahiti!F7223,'Power Matrix'!$B$2:$AI$30,HLOOKUP(E7223,'Power Matrix'!$B$2:$AI$30,29)))</f>
        <v>9360.62931097412</v>
      </c>
      <c r="H7223">
        <f t="shared" si="224"/>
        <v>0.12173862946889506</v>
      </c>
      <c r="M7223">
        <v>6487.0206839931598</v>
      </c>
      <c r="N7223" s="9">
        <v>8.4366230257729879E-2</v>
      </c>
    </row>
    <row r="7224" spans="1:14" x14ac:dyDescent="0.25">
      <c r="A7224" s="2">
        <v>43766.916666666657</v>
      </c>
      <c r="B7224">
        <v>9.7121650958824137</v>
      </c>
      <c r="C7224">
        <v>1.770739235420385</v>
      </c>
      <c r="E7224">
        <f t="shared" si="225"/>
        <v>9.5</v>
      </c>
      <c r="F7224">
        <f t="shared" si="225"/>
        <v>2</v>
      </c>
      <c r="G7224">
        <f>IF(OR(Tahiti!E7224&lt;2.5,F7224&lt;0.5),0,VLOOKUP(Tahiti!F7224,'Power Matrix'!$B$2:$AI$30,HLOOKUP(E7224,'Power Matrix'!$B$2:$AI$30,29)))</f>
        <v>9360.62931097412</v>
      </c>
      <c r="H7224">
        <f t="shared" si="224"/>
        <v>0.12173862946889506</v>
      </c>
      <c r="M7224">
        <v>6280.0319363076187</v>
      </c>
      <c r="N7224" s="9">
        <v>8.1674260985751548E-2</v>
      </c>
    </row>
    <row r="7225" spans="1:14" x14ac:dyDescent="0.25">
      <c r="A7225" s="2">
        <v>43766.958333333343</v>
      </c>
      <c r="B7225">
        <v>9.7662229817664485</v>
      </c>
      <c r="C7225">
        <v>1.769546992415</v>
      </c>
      <c r="E7225">
        <f t="shared" si="225"/>
        <v>10</v>
      </c>
      <c r="F7225">
        <f t="shared" si="225"/>
        <v>2</v>
      </c>
      <c r="G7225">
        <f>IF(OR(Tahiti!E7225&lt;2.5,F7225&lt;0.5),0,VLOOKUP(Tahiti!F7225,'Power Matrix'!$B$2:$AI$30,HLOOKUP(E7225,'Power Matrix'!$B$2:$AI$30,29)))</f>
        <v>6950.4438935546868</v>
      </c>
      <c r="H7225">
        <f t="shared" si="224"/>
        <v>9.0393229524623114E-2</v>
      </c>
      <c r="M7225">
        <v>6131.858886909672</v>
      </c>
      <c r="N7225" s="9">
        <v>7.9747212774799611E-2</v>
      </c>
    </row>
    <row r="7226" spans="1:14" x14ac:dyDescent="0.25">
      <c r="A7226" s="2">
        <v>43767</v>
      </c>
      <c r="B7226">
        <v>9.8023073066078208</v>
      </c>
      <c r="C7226">
        <v>1.767389600310018</v>
      </c>
      <c r="E7226">
        <f t="shared" si="225"/>
        <v>10</v>
      </c>
      <c r="F7226">
        <f t="shared" si="225"/>
        <v>2</v>
      </c>
      <c r="G7226">
        <f>IF(OR(Tahiti!E7226&lt;2.5,F7226&lt;0.5),0,VLOOKUP(Tahiti!F7226,'Power Matrix'!$B$2:$AI$30,HLOOKUP(E7226,'Power Matrix'!$B$2:$AI$30,29)))</f>
        <v>6950.4438935546868</v>
      </c>
      <c r="H7226">
        <f t="shared" si="224"/>
        <v>9.0393229524623114E-2</v>
      </c>
      <c r="M7226">
        <v>6021.5544782001898</v>
      </c>
      <c r="N7226" s="9">
        <v>7.831266098331395E-2</v>
      </c>
    </row>
    <row r="7227" spans="1:14" x14ac:dyDescent="0.25">
      <c r="A7227" s="2">
        <v>43767.041666666657</v>
      </c>
      <c r="B7227">
        <v>9.8392148479855006</v>
      </c>
      <c r="C7227">
        <v>1.7706256884674909</v>
      </c>
      <c r="E7227">
        <f t="shared" si="225"/>
        <v>10</v>
      </c>
      <c r="F7227">
        <f t="shared" si="225"/>
        <v>2</v>
      </c>
      <c r="G7227">
        <f>IF(OR(Tahiti!E7227&lt;2.5,F7227&lt;0.5),0,VLOOKUP(Tahiti!F7227,'Power Matrix'!$B$2:$AI$30,HLOOKUP(E7227,'Power Matrix'!$B$2:$AI$30,29)))</f>
        <v>6950.4438935546868</v>
      </c>
      <c r="H7227">
        <f t="shared" si="224"/>
        <v>9.0393229524623114E-2</v>
      </c>
      <c r="M7227">
        <v>5937.8375701799578</v>
      </c>
      <c r="N7227" s="9">
        <v>7.7223889992352288E-2</v>
      </c>
    </row>
    <row r="7228" spans="1:14" x14ac:dyDescent="0.25">
      <c r="A7228" s="2">
        <v>43767.083333333343</v>
      </c>
      <c r="B7228">
        <v>9.8751619700708222</v>
      </c>
      <c r="C7228">
        <v>1.777211411735331</v>
      </c>
      <c r="E7228">
        <f t="shared" si="225"/>
        <v>10</v>
      </c>
      <c r="F7228">
        <f t="shared" si="225"/>
        <v>2</v>
      </c>
      <c r="G7228">
        <f>IF(OR(Tahiti!E7228&lt;2.5,F7228&lt;0.5),0,VLOOKUP(Tahiti!F7228,'Power Matrix'!$B$2:$AI$30,HLOOKUP(E7228,'Power Matrix'!$B$2:$AI$30,29)))</f>
        <v>6950.4438935546868</v>
      </c>
      <c r="H7228">
        <f t="shared" si="224"/>
        <v>9.0393229524623114E-2</v>
      </c>
      <c r="M7228">
        <v>5892.3542097305362</v>
      </c>
      <c r="N7228" s="9">
        <v>7.6632361176968714E-2</v>
      </c>
    </row>
    <row r="7229" spans="1:14" x14ac:dyDescent="0.25">
      <c r="A7229" s="2">
        <v>43767.125</v>
      </c>
      <c r="B7229">
        <v>9.9060325901822637</v>
      </c>
      <c r="C7229">
        <v>1.7868629027313041</v>
      </c>
      <c r="E7229">
        <f t="shared" si="225"/>
        <v>10</v>
      </c>
      <c r="F7229">
        <f t="shared" si="225"/>
        <v>2</v>
      </c>
      <c r="G7229">
        <f>IF(OR(Tahiti!E7229&lt;2.5,F7229&lt;0.5),0,VLOOKUP(Tahiti!F7229,'Power Matrix'!$B$2:$AI$30,HLOOKUP(E7229,'Power Matrix'!$B$2:$AI$30,29)))</f>
        <v>6950.4438935546868</v>
      </c>
      <c r="H7229">
        <f t="shared" si="224"/>
        <v>9.0393229524623114E-2</v>
      </c>
      <c r="M7229">
        <v>5907.0151198612775</v>
      </c>
      <c r="N7229" s="9">
        <v>7.6823032022666798E-2</v>
      </c>
    </row>
    <row r="7230" spans="1:14" x14ac:dyDescent="0.25">
      <c r="A7230" s="2">
        <v>43767.166666666657</v>
      </c>
      <c r="B7230">
        <v>9.9266130035898907</v>
      </c>
      <c r="C7230">
        <v>1.7999775757905381</v>
      </c>
      <c r="E7230">
        <f t="shared" si="225"/>
        <v>10</v>
      </c>
      <c r="F7230">
        <f t="shared" si="225"/>
        <v>2</v>
      </c>
      <c r="G7230">
        <f>IF(OR(Tahiti!E7230&lt;2.5,F7230&lt;0.5),0,VLOOKUP(Tahiti!F7230,'Power Matrix'!$B$2:$AI$30,HLOOKUP(E7230,'Power Matrix'!$B$2:$AI$30,29)))</f>
        <v>6950.4438935546868</v>
      </c>
      <c r="H7230">
        <f t="shared" si="224"/>
        <v>9.0393229524623114E-2</v>
      </c>
      <c r="M7230">
        <v>6012.4546112107928</v>
      </c>
      <c r="N7230" s="9">
        <v>7.8194313669324875E-2</v>
      </c>
    </row>
    <row r="7231" spans="1:14" x14ac:dyDescent="0.25">
      <c r="A7231" s="2">
        <v>43767.208333333343</v>
      </c>
      <c r="B7231">
        <v>9.9419797122675853</v>
      </c>
      <c r="C7231">
        <v>1.823708888945341</v>
      </c>
      <c r="E7231">
        <f t="shared" si="225"/>
        <v>10</v>
      </c>
      <c r="F7231">
        <f t="shared" si="225"/>
        <v>2</v>
      </c>
      <c r="G7231">
        <f>IF(OR(Tahiti!E7231&lt;2.5,F7231&lt;0.5),0,VLOOKUP(Tahiti!F7231,'Power Matrix'!$B$2:$AI$30,HLOOKUP(E7231,'Power Matrix'!$B$2:$AI$30,29)))</f>
        <v>6950.4438935546868</v>
      </c>
      <c r="H7231">
        <f t="shared" si="224"/>
        <v>9.0393229524623114E-2</v>
      </c>
      <c r="M7231">
        <v>6185.2162755887821</v>
      </c>
      <c r="N7231" s="9">
        <v>8.0441146393719729E-2</v>
      </c>
    </row>
    <row r="7232" spans="1:14" x14ac:dyDescent="0.25">
      <c r="A7232" s="2">
        <v>43767.25</v>
      </c>
      <c r="B7232">
        <v>9.9344335606847896</v>
      </c>
      <c r="C7232">
        <v>1.844317660895566</v>
      </c>
      <c r="E7232">
        <f t="shared" si="225"/>
        <v>10</v>
      </c>
      <c r="F7232">
        <f t="shared" si="225"/>
        <v>2</v>
      </c>
      <c r="G7232">
        <f>IF(OR(Tahiti!E7232&lt;2.5,F7232&lt;0.5),0,VLOOKUP(Tahiti!F7232,'Power Matrix'!$B$2:$AI$30,HLOOKUP(E7232,'Power Matrix'!$B$2:$AI$30,29)))</f>
        <v>6950.4438935546868</v>
      </c>
      <c r="H7232">
        <f t="shared" si="224"/>
        <v>9.0393229524623114E-2</v>
      </c>
      <c r="M7232">
        <v>6358.2226399425872</v>
      </c>
      <c r="N7232" s="9">
        <v>8.2691161536594407E-2</v>
      </c>
    </row>
    <row r="7233" spans="1:14" x14ac:dyDescent="0.25">
      <c r="A7233" s="2">
        <v>43767.291666666657</v>
      </c>
      <c r="B7233">
        <v>9.9314151000516695</v>
      </c>
      <c r="C7233">
        <v>1.8674244658094541</v>
      </c>
      <c r="E7233">
        <f t="shared" si="225"/>
        <v>10</v>
      </c>
      <c r="F7233">
        <f t="shared" si="225"/>
        <v>2</v>
      </c>
      <c r="G7233">
        <f>IF(OR(Tahiti!E7233&lt;2.5,F7233&lt;0.5),0,VLOOKUP(Tahiti!F7233,'Power Matrix'!$B$2:$AI$30,HLOOKUP(E7233,'Power Matrix'!$B$2:$AI$30,29)))</f>
        <v>6950.4438935546868</v>
      </c>
      <c r="H7233">
        <f t="shared" si="224"/>
        <v>9.0393229524623114E-2</v>
      </c>
      <c r="M7233">
        <v>6491.8105227098313</v>
      </c>
      <c r="N7233" s="9">
        <v>8.4428523975563288E-2</v>
      </c>
    </row>
    <row r="7234" spans="1:14" x14ac:dyDescent="0.25">
      <c r="A7234" s="2">
        <v>43767.333333333343</v>
      </c>
      <c r="B7234">
        <v>9.9396472654147203</v>
      </c>
      <c r="C7234">
        <v>1.89166674025228</v>
      </c>
      <c r="E7234">
        <f t="shared" si="225"/>
        <v>10</v>
      </c>
      <c r="F7234">
        <f t="shared" si="225"/>
        <v>2</v>
      </c>
      <c r="G7234">
        <f>IF(OR(Tahiti!E7234&lt;2.5,F7234&lt;0.5),0,VLOOKUP(Tahiti!F7234,'Power Matrix'!$B$2:$AI$30,HLOOKUP(E7234,'Power Matrix'!$B$2:$AI$30,29)))</f>
        <v>6950.4438935546868</v>
      </c>
      <c r="H7234">
        <f t="shared" ref="H7234:H7297" si="226">G7234/$K$2</f>
        <v>9.0393229524623114E-2</v>
      </c>
      <c r="M7234">
        <v>6612.5640098379745</v>
      </c>
      <c r="N7234" s="9">
        <v>8.5998970101103564E-2</v>
      </c>
    </row>
    <row r="7235" spans="1:14" x14ac:dyDescent="0.25">
      <c r="A7235" s="2">
        <v>43767.375</v>
      </c>
      <c r="B7235">
        <v>9.9528187299956024</v>
      </c>
      <c r="C7235">
        <v>1.917498672035618</v>
      </c>
      <c r="E7235">
        <f t="shared" ref="E7235:F7298" si="227">MROUND(B7235,0.5)</f>
        <v>10</v>
      </c>
      <c r="F7235">
        <f t="shared" si="227"/>
        <v>2</v>
      </c>
      <c r="G7235">
        <f>IF(OR(Tahiti!E7235&lt;2.5,F7235&lt;0.5),0,VLOOKUP(Tahiti!F7235,'Power Matrix'!$B$2:$AI$30,HLOOKUP(E7235,'Power Matrix'!$B$2:$AI$30,29)))</f>
        <v>6950.4438935546868</v>
      </c>
      <c r="H7235">
        <f t="shared" si="226"/>
        <v>9.0393229524623114E-2</v>
      </c>
      <c r="M7235">
        <v>6420.5504396782007</v>
      </c>
      <c r="N7235" s="9">
        <v>8.3501758844681848E-2</v>
      </c>
    </row>
    <row r="7236" spans="1:14" x14ac:dyDescent="0.25">
      <c r="A7236" s="2">
        <v>43767.416666666657</v>
      </c>
      <c r="B7236">
        <v>10.05489758049743</v>
      </c>
      <c r="C7236">
        <v>1.93322492501141</v>
      </c>
      <c r="E7236">
        <f t="shared" si="227"/>
        <v>10</v>
      </c>
      <c r="F7236">
        <f t="shared" si="227"/>
        <v>2</v>
      </c>
      <c r="G7236">
        <f>IF(OR(Tahiti!E7236&lt;2.5,F7236&lt;0.5),0,VLOOKUP(Tahiti!F7236,'Power Matrix'!$B$2:$AI$30,HLOOKUP(E7236,'Power Matrix'!$B$2:$AI$30,29)))</f>
        <v>6950.4438935546868</v>
      </c>
      <c r="H7236">
        <f t="shared" si="226"/>
        <v>9.0393229524623114E-2</v>
      </c>
      <c r="M7236">
        <v>6393.236750089226</v>
      </c>
      <c r="N7236" s="9">
        <v>8.3146533674714737E-2</v>
      </c>
    </row>
    <row r="7237" spans="1:14" x14ac:dyDescent="0.25">
      <c r="A7237" s="2">
        <v>43767.458333333343</v>
      </c>
      <c r="B7237">
        <v>10.146823427051499</v>
      </c>
      <c r="C7237">
        <v>1.952187266144674</v>
      </c>
      <c r="E7237">
        <f t="shared" si="227"/>
        <v>10</v>
      </c>
      <c r="F7237">
        <f t="shared" si="227"/>
        <v>2</v>
      </c>
      <c r="G7237">
        <f>IF(OR(Tahiti!E7237&lt;2.5,F7237&lt;0.5),0,VLOOKUP(Tahiti!F7237,'Power Matrix'!$B$2:$AI$30,HLOOKUP(E7237,'Power Matrix'!$B$2:$AI$30,29)))</f>
        <v>6950.4438935546868</v>
      </c>
      <c r="H7237">
        <f t="shared" si="226"/>
        <v>9.0393229524623114E-2</v>
      </c>
      <c r="M7237">
        <v>6386.842168077018</v>
      </c>
      <c r="N7237" s="9">
        <v>8.3063369645382287E-2</v>
      </c>
    </row>
    <row r="7238" spans="1:14" x14ac:dyDescent="0.25">
      <c r="A7238" s="2">
        <v>43767.5</v>
      </c>
      <c r="B7238">
        <v>10.22983109446227</v>
      </c>
      <c r="C7238">
        <v>1.9730799054771331</v>
      </c>
      <c r="E7238">
        <f t="shared" si="227"/>
        <v>10</v>
      </c>
      <c r="F7238">
        <f t="shared" si="227"/>
        <v>2</v>
      </c>
      <c r="G7238">
        <f>IF(OR(Tahiti!E7238&lt;2.5,F7238&lt;0.5),0,VLOOKUP(Tahiti!F7238,'Power Matrix'!$B$2:$AI$30,HLOOKUP(E7238,'Power Matrix'!$B$2:$AI$30,29)))</f>
        <v>6950.4438935546868</v>
      </c>
      <c r="H7238">
        <f t="shared" si="226"/>
        <v>9.0393229524623114E-2</v>
      </c>
      <c r="M7238">
        <v>6403.0406091723662</v>
      </c>
      <c r="N7238" s="9">
        <v>8.3274036680040978E-2</v>
      </c>
    </row>
    <row r="7239" spans="1:14" x14ac:dyDescent="0.25">
      <c r="A7239" s="2">
        <v>43767.541666666657</v>
      </c>
      <c r="B7239">
        <v>10.30282296068132</v>
      </c>
      <c r="C7239">
        <v>1.995846069532339</v>
      </c>
      <c r="E7239">
        <f t="shared" si="227"/>
        <v>10.5</v>
      </c>
      <c r="F7239">
        <f t="shared" si="227"/>
        <v>2</v>
      </c>
      <c r="G7239">
        <f>IF(OR(Tahiti!E7239&lt;2.5,F7239&lt;0.5),0,VLOOKUP(Tahiti!F7239,'Power Matrix'!$B$2:$AI$30,HLOOKUP(E7239,'Power Matrix'!$B$2:$AI$30,29)))</f>
        <v>6088.3825794546938</v>
      </c>
      <c r="H7239">
        <f t="shared" si="226"/>
        <v>7.9181786424996028E-2</v>
      </c>
      <c r="M7239">
        <v>6463.8736707161925</v>
      </c>
      <c r="N7239" s="9">
        <v>8.406519433584328E-2</v>
      </c>
    </row>
    <row r="7240" spans="1:14" x14ac:dyDescent="0.25">
      <c r="A7240" s="2">
        <v>43767.583333333343</v>
      </c>
      <c r="B7240">
        <v>10.36675944500101</v>
      </c>
      <c r="C7240">
        <v>2.0192935153049079</v>
      </c>
      <c r="E7240">
        <f t="shared" si="227"/>
        <v>10.5</v>
      </c>
      <c r="F7240">
        <f t="shared" si="227"/>
        <v>2</v>
      </c>
      <c r="G7240">
        <f>IF(OR(Tahiti!E7240&lt;2.5,F7240&lt;0.5),0,VLOOKUP(Tahiti!F7240,'Power Matrix'!$B$2:$AI$30,HLOOKUP(E7240,'Power Matrix'!$B$2:$AI$30,29)))</f>
        <v>6088.3825794546938</v>
      </c>
      <c r="H7240">
        <f t="shared" si="226"/>
        <v>7.9181786424996028E-2</v>
      </c>
      <c r="M7240">
        <v>6533.9611338385275</v>
      </c>
      <c r="N7240" s="9">
        <v>8.4976709088146987E-2</v>
      </c>
    </row>
    <row r="7241" spans="1:14" x14ac:dyDescent="0.25">
      <c r="A7241" s="2">
        <v>43767.625</v>
      </c>
      <c r="B7241">
        <v>10.42369858876212</v>
      </c>
      <c r="C7241">
        <v>2.0426841876010311</v>
      </c>
      <c r="E7241">
        <f t="shared" si="227"/>
        <v>10.5</v>
      </c>
      <c r="F7241">
        <f t="shared" si="227"/>
        <v>2</v>
      </c>
      <c r="G7241">
        <f>IF(OR(Tahiti!E7241&lt;2.5,F7241&lt;0.5),0,VLOOKUP(Tahiti!F7241,'Power Matrix'!$B$2:$AI$30,HLOOKUP(E7241,'Power Matrix'!$B$2:$AI$30,29)))</f>
        <v>6088.3825794546938</v>
      </c>
      <c r="H7241">
        <f t="shared" si="226"/>
        <v>7.9181786424996028E-2</v>
      </c>
      <c r="M7241">
        <v>6603.2712980467159</v>
      </c>
      <c r="N7241" s="9">
        <v>8.5878114765366081E-2</v>
      </c>
    </row>
    <row r="7242" spans="1:14" x14ac:dyDescent="0.25">
      <c r="A7242" s="2">
        <v>43767.666666666657</v>
      </c>
      <c r="B7242">
        <v>10.473365986452521</v>
      </c>
      <c r="C7242">
        <v>2.0652800312268962</v>
      </c>
      <c r="E7242">
        <f t="shared" si="227"/>
        <v>10.5</v>
      </c>
      <c r="F7242">
        <f t="shared" si="227"/>
        <v>2</v>
      </c>
      <c r="G7242">
        <f>IF(OR(Tahiti!E7242&lt;2.5,F7242&lt;0.5),0,VLOOKUP(Tahiti!F7242,'Power Matrix'!$B$2:$AI$30,HLOOKUP(E7242,'Power Matrix'!$B$2:$AI$30,29)))</f>
        <v>6088.3825794546938</v>
      </c>
      <c r="H7242">
        <f t="shared" si="226"/>
        <v>7.9181786424996028E-2</v>
      </c>
      <c r="M7242">
        <v>6671.7881387689358</v>
      </c>
      <c r="N7242" s="9">
        <v>8.6769202961703498E-2</v>
      </c>
    </row>
    <row r="7243" spans="1:14" x14ac:dyDescent="0.25">
      <c r="A7243" s="2">
        <v>43767.708333333343</v>
      </c>
      <c r="B7243">
        <v>10.501218145930849</v>
      </c>
      <c r="C7243">
        <v>2.082652715019647</v>
      </c>
      <c r="E7243">
        <f t="shared" si="227"/>
        <v>10.5</v>
      </c>
      <c r="F7243">
        <f t="shared" si="227"/>
        <v>2</v>
      </c>
      <c r="G7243">
        <f>IF(OR(Tahiti!E7243&lt;2.5,F7243&lt;0.5),0,VLOOKUP(Tahiti!F7243,'Power Matrix'!$B$2:$AI$30,HLOOKUP(E7243,'Power Matrix'!$B$2:$AI$30,29)))</f>
        <v>6088.3825794546938</v>
      </c>
      <c r="H7243">
        <f t="shared" si="226"/>
        <v>7.9181786424996028E-2</v>
      </c>
      <c r="M7243">
        <v>6756.0078122527011</v>
      </c>
      <c r="N7243" s="9">
        <v>8.7864512613312074E-2</v>
      </c>
    </row>
    <row r="7244" spans="1:14" x14ac:dyDescent="0.25">
      <c r="A7244" s="2">
        <v>43767.75</v>
      </c>
      <c r="B7244">
        <v>10.534558415651199</v>
      </c>
      <c r="C7244">
        <v>2.1053621055984069</v>
      </c>
      <c r="E7244">
        <f t="shared" si="227"/>
        <v>10.5</v>
      </c>
      <c r="F7244">
        <f t="shared" si="227"/>
        <v>2</v>
      </c>
      <c r="G7244">
        <f>IF(OR(Tahiti!E7244&lt;2.5,F7244&lt;0.5),0,VLOOKUP(Tahiti!F7244,'Power Matrix'!$B$2:$AI$30,HLOOKUP(E7244,'Power Matrix'!$B$2:$AI$30,29)))</f>
        <v>6088.3825794546938</v>
      </c>
      <c r="H7244">
        <f t="shared" si="226"/>
        <v>7.9181786424996028E-2</v>
      </c>
      <c r="M7244">
        <v>6847.1529818076378</v>
      </c>
      <c r="N7244" s="9">
        <v>8.9049891038345583E-2</v>
      </c>
    </row>
    <row r="7245" spans="1:14" x14ac:dyDescent="0.25">
      <c r="A7245" s="2">
        <v>43767.791666666657</v>
      </c>
      <c r="B7245">
        <v>10.556236451107241</v>
      </c>
      <c r="C7245">
        <v>2.1258573305957378</v>
      </c>
      <c r="E7245">
        <f t="shared" si="227"/>
        <v>10.5</v>
      </c>
      <c r="F7245">
        <f t="shared" si="227"/>
        <v>2</v>
      </c>
      <c r="G7245">
        <f>IF(OR(Tahiti!E7245&lt;2.5,F7245&lt;0.5),0,VLOOKUP(Tahiti!F7245,'Power Matrix'!$B$2:$AI$30,HLOOKUP(E7245,'Power Matrix'!$B$2:$AI$30,29)))</f>
        <v>6088.3825794546938</v>
      </c>
      <c r="H7245">
        <f t="shared" si="226"/>
        <v>7.9181786424996028E-2</v>
      </c>
      <c r="M7245">
        <v>6968.3167500129221</v>
      </c>
      <c r="N7245" s="9">
        <v>9.0625673029071235E-2</v>
      </c>
    </row>
    <row r="7246" spans="1:14" x14ac:dyDescent="0.25">
      <c r="A7246" s="2">
        <v>43767.833333333343</v>
      </c>
      <c r="B7246">
        <v>10.561312953081121</v>
      </c>
      <c r="C7246">
        <v>2.1452738595405769</v>
      </c>
      <c r="E7246">
        <f t="shared" si="227"/>
        <v>10.5</v>
      </c>
      <c r="F7246">
        <f t="shared" si="227"/>
        <v>2</v>
      </c>
      <c r="G7246">
        <f>IF(OR(Tahiti!E7246&lt;2.5,F7246&lt;0.5),0,VLOOKUP(Tahiti!F7246,'Power Matrix'!$B$2:$AI$30,HLOOKUP(E7246,'Power Matrix'!$B$2:$AI$30,29)))</f>
        <v>6088.3825794546938</v>
      </c>
      <c r="H7246">
        <f t="shared" si="226"/>
        <v>7.9181786424996028E-2</v>
      </c>
      <c r="M7246">
        <v>7109.0536652307746</v>
      </c>
      <c r="N7246" s="9">
        <v>9.2456011419132164E-2</v>
      </c>
    </row>
    <row r="7247" spans="1:14" x14ac:dyDescent="0.25">
      <c r="A7247" s="2">
        <v>43767.875</v>
      </c>
      <c r="B7247">
        <v>10.55555043732698</v>
      </c>
      <c r="C7247">
        <v>2.1636684659093719</v>
      </c>
      <c r="E7247">
        <f t="shared" si="227"/>
        <v>10.5</v>
      </c>
      <c r="F7247">
        <f t="shared" si="227"/>
        <v>2</v>
      </c>
      <c r="G7247">
        <f>IF(OR(Tahiti!E7247&lt;2.5,F7247&lt;0.5),0,VLOOKUP(Tahiti!F7247,'Power Matrix'!$B$2:$AI$30,HLOOKUP(E7247,'Power Matrix'!$B$2:$AI$30,29)))</f>
        <v>6088.3825794546938</v>
      </c>
      <c r="H7247">
        <f t="shared" si="226"/>
        <v>7.9181786424996028E-2</v>
      </c>
      <c r="M7247">
        <v>7042.9108406602336</v>
      </c>
      <c r="N7247" s="9">
        <v>9.1595798227368463E-2</v>
      </c>
    </row>
    <row r="7248" spans="1:14" x14ac:dyDescent="0.25">
      <c r="A7248" s="2">
        <v>43767.916666666657</v>
      </c>
      <c r="B7248">
        <v>10.605355037773441</v>
      </c>
      <c r="C7248">
        <v>2.172525128235089</v>
      </c>
      <c r="E7248">
        <f t="shared" si="227"/>
        <v>10.5</v>
      </c>
      <c r="F7248">
        <f t="shared" si="227"/>
        <v>2</v>
      </c>
      <c r="G7248">
        <f>IF(OR(Tahiti!E7248&lt;2.5,F7248&lt;0.5),0,VLOOKUP(Tahiti!F7248,'Power Matrix'!$B$2:$AI$30,HLOOKUP(E7248,'Power Matrix'!$B$2:$AI$30,29)))</f>
        <v>6088.3825794546938</v>
      </c>
      <c r="H7248">
        <f t="shared" si="226"/>
        <v>7.9181786424996028E-2</v>
      </c>
      <c r="M7248">
        <v>6994.4760679444098</v>
      </c>
      <c r="N7248" s="9">
        <v>9.0965885146081865E-2</v>
      </c>
    </row>
    <row r="7249" spans="1:14" x14ac:dyDescent="0.25">
      <c r="A7249" s="2">
        <v>43767.958333333343</v>
      </c>
      <c r="B7249">
        <v>10.644732228760031</v>
      </c>
      <c r="C7249">
        <v>2.180473414937655</v>
      </c>
      <c r="E7249">
        <f t="shared" si="227"/>
        <v>10.5</v>
      </c>
      <c r="F7249">
        <f t="shared" si="227"/>
        <v>2</v>
      </c>
      <c r="G7249">
        <f>IF(OR(Tahiti!E7249&lt;2.5,F7249&lt;0.5),0,VLOOKUP(Tahiti!F7249,'Power Matrix'!$B$2:$AI$30,HLOOKUP(E7249,'Power Matrix'!$B$2:$AI$30,29)))</f>
        <v>6088.3825794546938</v>
      </c>
      <c r="H7249">
        <f t="shared" si="226"/>
        <v>7.9181786424996028E-2</v>
      </c>
      <c r="M7249">
        <v>6978.8849013932449</v>
      </c>
      <c r="N7249" s="9">
        <v>9.0763115953363255E-2</v>
      </c>
    </row>
    <row r="7250" spans="1:14" x14ac:dyDescent="0.25">
      <c r="A7250" s="2">
        <v>43768</v>
      </c>
      <c r="B7250">
        <v>10.671898374458101</v>
      </c>
      <c r="C7250">
        <v>2.188932662928242</v>
      </c>
      <c r="E7250">
        <f t="shared" si="227"/>
        <v>10.5</v>
      </c>
      <c r="F7250">
        <f t="shared" si="227"/>
        <v>2</v>
      </c>
      <c r="G7250">
        <f>IF(OR(Tahiti!E7250&lt;2.5,F7250&lt;0.5),0,VLOOKUP(Tahiti!F7250,'Power Matrix'!$B$2:$AI$30,HLOOKUP(E7250,'Power Matrix'!$B$2:$AI$30,29)))</f>
        <v>6088.3825794546938</v>
      </c>
      <c r="H7250">
        <f t="shared" si="226"/>
        <v>7.9181786424996028E-2</v>
      </c>
      <c r="M7250">
        <v>6936.6365820388255</v>
      </c>
      <c r="N7250" s="9">
        <v>9.021366010725318E-2</v>
      </c>
    </row>
    <row r="7251" spans="1:14" x14ac:dyDescent="0.25">
      <c r="A7251" s="2">
        <v>43768.041666666657</v>
      </c>
      <c r="B7251">
        <v>10.7048270359103</v>
      </c>
      <c r="C7251">
        <v>2.1958590270547642</v>
      </c>
      <c r="E7251">
        <f t="shared" si="227"/>
        <v>10.5</v>
      </c>
      <c r="F7251">
        <f t="shared" si="227"/>
        <v>2</v>
      </c>
      <c r="G7251">
        <f>IF(OR(Tahiti!E7251&lt;2.5,F7251&lt;0.5),0,VLOOKUP(Tahiti!F7251,'Power Matrix'!$B$2:$AI$30,HLOOKUP(E7251,'Power Matrix'!$B$2:$AI$30,29)))</f>
        <v>6088.3825794546938</v>
      </c>
      <c r="H7251">
        <f t="shared" si="226"/>
        <v>7.9181786424996028E-2</v>
      </c>
      <c r="M7251">
        <v>6903.5492563869666</v>
      </c>
      <c r="N7251" s="9">
        <v>8.9783346551841656E-2</v>
      </c>
    </row>
    <row r="7252" spans="1:14" x14ac:dyDescent="0.25">
      <c r="A7252" s="2">
        <v>43768.083333333343</v>
      </c>
      <c r="B7252">
        <v>10.734737236729391</v>
      </c>
      <c r="C7252">
        <v>2.2032395789928612</v>
      </c>
      <c r="E7252">
        <f t="shared" si="227"/>
        <v>10.5</v>
      </c>
      <c r="F7252">
        <f t="shared" si="227"/>
        <v>2</v>
      </c>
      <c r="G7252">
        <f>IF(OR(Tahiti!E7252&lt;2.5,F7252&lt;0.5),0,VLOOKUP(Tahiti!F7252,'Power Matrix'!$B$2:$AI$30,HLOOKUP(E7252,'Power Matrix'!$B$2:$AI$30,29)))</f>
        <v>6088.3825794546938</v>
      </c>
      <c r="H7252">
        <f t="shared" si="226"/>
        <v>7.9181786424996028E-2</v>
      </c>
      <c r="M7252">
        <v>6895.7341175177244</v>
      </c>
      <c r="N7252" s="9">
        <v>8.9681707627371196E-2</v>
      </c>
    </row>
    <row r="7253" spans="1:14" x14ac:dyDescent="0.25">
      <c r="A7253" s="2">
        <v>43768.125</v>
      </c>
      <c r="B7253">
        <v>10.757238488721731</v>
      </c>
      <c r="C7253">
        <v>2.2117556004598962</v>
      </c>
      <c r="E7253">
        <f t="shared" si="227"/>
        <v>11</v>
      </c>
      <c r="F7253">
        <f t="shared" si="227"/>
        <v>2</v>
      </c>
      <c r="G7253">
        <f>IF(OR(Tahiti!E7253&lt;2.5,F7253&lt;0.5),0,VLOOKUP(Tahiti!F7253,'Power Matrix'!$B$2:$AI$30,HLOOKUP(E7253,'Power Matrix'!$B$2:$AI$30,29)))</f>
        <v>5134.9565752461758</v>
      </c>
      <c r="H7253">
        <f t="shared" si="226"/>
        <v>6.6782109950651036E-2</v>
      </c>
      <c r="M7253">
        <v>6861.4252126030033</v>
      </c>
      <c r="N7253" s="9">
        <v>8.9235506957922414E-2</v>
      </c>
    </row>
    <row r="7254" spans="1:14" x14ac:dyDescent="0.25">
      <c r="A7254" s="2">
        <v>43768.166666666657</v>
      </c>
      <c r="B7254">
        <v>10.980055764548309</v>
      </c>
      <c r="C7254">
        <v>2.3188303770387471</v>
      </c>
      <c r="E7254">
        <f t="shared" si="227"/>
        <v>11</v>
      </c>
      <c r="F7254">
        <f t="shared" si="227"/>
        <v>2.5</v>
      </c>
      <c r="G7254">
        <f>IF(OR(Tahiti!E7254&lt;2.5,F7254&lt;0.5),0,VLOOKUP(Tahiti!F7254,'Power Matrix'!$B$2:$AI$30,HLOOKUP(E7254,'Power Matrix'!$B$2:$AI$30,29)))</f>
        <v>7745.5223652343748</v>
      </c>
      <c r="H7254">
        <f t="shared" si="226"/>
        <v>0.10073353467366189</v>
      </c>
      <c r="M7254">
        <v>6921.7848316882782</v>
      </c>
      <c r="N7254" s="9">
        <v>9.0020507310176953E-2</v>
      </c>
    </row>
    <row r="7255" spans="1:14" x14ac:dyDescent="0.25">
      <c r="A7255" s="2">
        <v>43768.208333333343</v>
      </c>
      <c r="B7255">
        <v>10.969765557844489</v>
      </c>
      <c r="C7255">
        <v>2.3241670838247561</v>
      </c>
      <c r="E7255">
        <f t="shared" si="227"/>
        <v>11</v>
      </c>
      <c r="F7255">
        <f t="shared" si="227"/>
        <v>2.5</v>
      </c>
      <c r="G7255">
        <f>IF(OR(Tahiti!E7255&lt;2.5,F7255&lt;0.5),0,VLOOKUP(Tahiti!F7255,'Power Matrix'!$B$2:$AI$30,HLOOKUP(E7255,'Power Matrix'!$B$2:$AI$30,29)))</f>
        <v>7745.5223652343748</v>
      </c>
      <c r="H7255">
        <f t="shared" si="226"/>
        <v>0.10073353467366189</v>
      </c>
      <c r="M7255">
        <v>7026.0111735861428</v>
      </c>
      <c r="N7255" s="9">
        <v>9.1376011475775426E-2</v>
      </c>
    </row>
    <row r="7256" spans="1:14" x14ac:dyDescent="0.25">
      <c r="A7256" s="2">
        <v>43768.25</v>
      </c>
      <c r="B7256">
        <v>10.95343842987444</v>
      </c>
      <c r="C7256">
        <v>2.3340456687265161</v>
      </c>
      <c r="E7256">
        <f t="shared" si="227"/>
        <v>11</v>
      </c>
      <c r="F7256">
        <f t="shared" si="227"/>
        <v>2.5</v>
      </c>
      <c r="G7256">
        <f>IF(OR(Tahiti!E7256&lt;2.5,F7256&lt;0.5),0,VLOOKUP(Tahiti!F7256,'Power Matrix'!$B$2:$AI$30,HLOOKUP(E7256,'Power Matrix'!$B$2:$AI$30,29)))</f>
        <v>7745.5223652343748</v>
      </c>
      <c r="H7256">
        <f t="shared" si="226"/>
        <v>0.10073353467366189</v>
      </c>
      <c r="M7256">
        <v>7184.4104890310073</v>
      </c>
      <c r="N7256" s="9">
        <v>9.343605625911687E-2</v>
      </c>
    </row>
    <row r="7257" spans="1:14" x14ac:dyDescent="0.25">
      <c r="A7257" s="2">
        <v>43768.291666666657</v>
      </c>
      <c r="B7257">
        <v>10.925997878664271</v>
      </c>
      <c r="C7257">
        <v>2.3471035683093029</v>
      </c>
      <c r="E7257">
        <f t="shared" si="227"/>
        <v>11</v>
      </c>
      <c r="F7257">
        <f t="shared" si="227"/>
        <v>2.5</v>
      </c>
      <c r="G7257">
        <f>IF(OR(Tahiti!E7257&lt;2.5,F7257&lt;0.5),0,VLOOKUP(Tahiti!F7257,'Power Matrix'!$B$2:$AI$30,HLOOKUP(E7257,'Power Matrix'!$B$2:$AI$30,29)))</f>
        <v>7745.5223652343748</v>
      </c>
      <c r="H7257">
        <f t="shared" si="226"/>
        <v>0.10073353467366189</v>
      </c>
      <c r="M7257">
        <v>7389.8610893670448</v>
      </c>
      <c r="N7257" s="9">
        <v>9.6108021325809007E-2</v>
      </c>
    </row>
    <row r="7258" spans="1:14" x14ac:dyDescent="0.25">
      <c r="A7258" s="2">
        <v>43768.333333333343</v>
      </c>
      <c r="B7258">
        <v>10.88895313453054</v>
      </c>
      <c r="C7258">
        <v>2.362489180426413</v>
      </c>
      <c r="E7258">
        <f t="shared" si="227"/>
        <v>11</v>
      </c>
      <c r="F7258">
        <f t="shared" si="227"/>
        <v>2.5</v>
      </c>
      <c r="G7258">
        <f>IF(OR(Tahiti!E7258&lt;2.5,F7258&lt;0.5),0,VLOOKUP(Tahiti!F7258,'Power Matrix'!$B$2:$AI$30,HLOOKUP(E7258,'Power Matrix'!$B$2:$AI$30,29)))</f>
        <v>7745.5223652343748</v>
      </c>
      <c r="H7258">
        <f t="shared" si="226"/>
        <v>0.10073353467366189</v>
      </c>
      <c r="M7258">
        <v>7610.2200865101822</v>
      </c>
      <c r="N7258" s="9">
        <v>9.8973875898804839E-2</v>
      </c>
    </row>
    <row r="7259" spans="1:14" x14ac:dyDescent="0.25">
      <c r="A7259" s="2">
        <v>43768.375</v>
      </c>
      <c r="B7259">
        <v>10.849987551812101</v>
      </c>
      <c r="C7259">
        <v>2.3786128477373318</v>
      </c>
      <c r="E7259">
        <f t="shared" si="227"/>
        <v>11</v>
      </c>
      <c r="F7259">
        <f t="shared" si="227"/>
        <v>2.5</v>
      </c>
      <c r="G7259">
        <f>IF(OR(Tahiti!E7259&lt;2.5,F7259&lt;0.5),0,VLOOKUP(Tahiti!F7259,'Power Matrix'!$B$2:$AI$30,HLOOKUP(E7259,'Power Matrix'!$B$2:$AI$30,29)))</f>
        <v>7745.5223652343748</v>
      </c>
      <c r="H7259">
        <f t="shared" si="226"/>
        <v>0.10073353467366189</v>
      </c>
      <c r="M7259">
        <v>7353.3257555677264</v>
      </c>
      <c r="N7259" s="9">
        <v>9.5632865081670293E-2</v>
      </c>
    </row>
    <row r="7260" spans="1:14" x14ac:dyDescent="0.25">
      <c r="A7260" s="2">
        <v>43768.416666666657</v>
      </c>
      <c r="B7260">
        <v>10.926546689688481</v>
      </c>
      <c r="C7260">
        <v>2.3781586599257571</v>
      </c>
      <c r="E7260">
        <f t="shared" si="227"/>
        <v>11</v>
      </c>
      <c r="F7260">
        <f t="shared" si="227"/>
        <v>2.5</v>
      </c>
      <c r="G7260">
        <f>IF(OR(Tahiti!E7260&lt;2.5,F7260&lt;0.5),0,VLOOKUP(Tahiti!F7260,'Power Matrix'!$B$2:$AI$30,HLOOKUP(E7260,'Power Matrix'!$B$2:$AI$30,29)))</f>
        <v>7745.5223652343748</v>
      </c>
      <c r="H7260">
        <f t="shared" si="226"/>
        <v>0.10073353467366189</v>
      </c>
      <c r="M7260">
        <v>7103.7463138122994</v>
      </c>
      <c r="N7260" s="9">
        <v>9.2386987247075086E-2</v>
      </c>
    </row>
    <row r="7261" spans="1:14" x14ac:dyDescent="0.25">
      <c r="A7261" s="2">
        <v>43768.458333333343</v>
      </c>
      <c r="B7261">
        <v>11.00036177244383</v>
      </c>
      <c r="C7261">
        <v>2.3770231903968191</v>
      </c>
      <c r="E7261">
        <f t="shared" si="227"/>
        <v>11</v>
      </c>
      <c r="F7261">
        <f t="shared" si="227"/>
        <v>2.5</v>
      </c>
      <c r="G7261">
        <f>IF(OR(Tahiti!E7261&lt;2.5,F7261&lt;0.5),0,VLOOKUP(Tahiti!F7261,'Power Matrix'!$B$2:$AI$30,HLOOKUP(E7261,'Power Matrix'!$B$2:$AI$30,29)))</f>
        <v>7745.5223652343748</v>
      </c>
      <c r="H7261">
        <f t="shared" si="226"/>
        <v>0.10073353467366189</v>
      </c>
      <c r="M7261">
        <v>7157.3029803169011</v>
      </c>
      <c r="N7261" s="9">
        <v>9.3083512551721148E-2</v>
      </c>
    </row>
    <row r="7262" spans="1:14" x14ac:dyDescent="0.25">
      <c r="A7262" s="2">
        <v>43768.5</v>
      </c>
      <c r="B7262">
        <v>11.058947349277551</v>
      </c>
      <c r="C7262">
        <v>2.3778747925435222</v>
      </c>
      <c r="E7262">
        <f t="shared" si="227"/>
        <v>11</v>
      </c>
      <c r="F7262">
        <f t="shared" si="227"/>
        <v>2.5</v>
      </c>
      <c r="G7262">
        <f>IF(OR(Tahiti!E7262&lt;2.5,F7262&lt;0.5),0,VLOOKUP(Tahiti!F7262,'Power Matrix'!$B$2:$AI$30,HLOOKUP(E7262,'Power Matrix'!$B$2:$AI$30,29)))</f>
        <v>7745.5223652343748</v>
      </c>
      <c r="H7262">
        <f t="shared" si="226"/>
        <v>0.10073353467366189</v>
      </c>
      <c r="M7262">
        <v>7207.0649495156604</v>
      </c>
      <c r="N7262" s="9">
        <v>9.3730686340122937E-2</v>
      </c>
    </row>
    <row r="7263" spans="1:14" x14ac:dyDescent="0.25">
      <c r="A7263" s="2">
        <v>43768.541666666657</v>
      </c>
      <c r="B7263">
        <v>11.092973632778159</v>
      </c>
      <c r="C7263">
        <v>2.3816786154654639</v>
      </c>
      <c r="E7263">
        <f t="shared" si="227"/>
        <v>11</v>
      </c>
      <c r="F7263">
        <f t="shared" si="227"/>
        <v>2.5</v>
      </c>
      <c r="G7263">
        <f>IF(OR(Tahiti!E7263&lt;2.5,F7263&lt;0.5),0,VLOOKUP(Tahiti!F7263,'Power Matrix'!$B$2:$AI$30,HLOOKUP(E7263,'Power Matrix'!$B$2:$AI$30,29)))</f>
        <v>7745.5223652343748</v>
      </c>
      <c r="H7263">
        <f t="shared" si="226"/>
        <v>0.10073353467366189</v>
      </c>
      <c r="M7263">
        <v>7248.6216441975066</v>
      </c>
      <c r="N7263" s="9">
        <v>9.4271147338024469E-2</v>
      </c>
    </row>
    <row r="7264" spans="1:14" x14ac:dyDescent="0.25">
      <c r="A7264" s="2">
        <v>43768.583333333343</v>
      </c>
      <c r="B7264">
        <v>11.092287618997901</v>
      </c>
      <c r="C7264">
        <v>2.3892294878329019</v>
      </c>
      <c r="E7264">
        <f t="shared" si="227"/>
        <v>11</v>
      </c>
      <c r="F7264">
        <f t="shared" si="227"/>
        <v>2.5</v>
      </c>
      <c r="G7264">
        <f>IF(OR(Tahiti!E7264&lt;2.5,F7264&lt;0.5),0,VLOOKUP(Tahiti!F7264,'Power Matrix'!$B$2:$AI$30,HLOOKUP(E7264,'Power Matrix'!$B$2:$AI$30,29)))</f>
        <v>7745.5223652343748</v>
      </c>
      <c r="H7264">
        <f t="shared" si="226"/>
        <v>0.10073353467366189</v>
      </c>
      <c r="M7264">
        <v>7274.4856486525468</v>
      </c>
      <c r="N7264" s="9">
        <v>9.4607518788268966E-2</v>
      </c>
    </row>
    <row r="7265" spans="1:14" x14ac:dyDescent="0.25">
      <c r="A7265" s="2">
        <v>43768.625</v>
      </c>
      <c r="B7265">
        <v>11.040287774454629</v>
      </c>
      <c r="C7265">
        <v>2.4025712547979232</v>
      </c>
      <c r="E7265">
        <f t="shared" si="227"/>
        <v>11</v>
      </c>
      <c r="F7265">
        <f t="shared" si="227"/>
        <v>2.5</v>
      </c>
      <c r="G7265">
        <f>IF(OR(Tahiti!E7265&lt;2.5,F7265&lt;0.5),0,VLOOKUP(Tahiti!F7265,'Power Matrix'!$B$2:$AI$30,HLOOKUP(E7265,'Power Matrix'!$B$2:$AI$30,29)))</f>
        <v>7745.5223652343748</v>
      </c>
      <c r="H7265">
        <f t="shared" si="226"/>
        <v>0.10073353467366189</v>
      </c>
      <c r="M7265">
        <v>7530.766354159683</v>
      </c>
      <c r="N7265" s="9">
        <v>9.7940549167650964E-2</v>
      </c>
    </row>
    <row r="7266" spans="1:14" x14ac:dyDescent="0.25">
      <c r="A7266" s="2">
        <v>43768.666666666657</v>
      </c>
      <c r="B7266">
        <v>10.93683689639229</v>
      </c>
      <c r="C7266">
        <v>2.4169349443389891</v>
      </c>
      <c r="E7266">
        <f t="shared" si="227"/>
        <v>11</v>
      </c>
      <c r="F7266">
        <f t="shared" si="227"/>
        <v>2.5</v>
      </c>
      <c r="G7266">
        <f>IF(OR(Tahiti!E7266&lt;2.5,F7266&lt;0.5),0,VLOOKUP(Tahiti!F7266,'Power Matrix'!$B$2:$AI$30,HLOOKUP(E7266,'Power Matrix'!$B$2:$AI$30,29)))</f>
        <v>7745.5223652343748</v>
      </c>
      <c r="H7266">
        <f t="shared" si="226"/>
        <v>0.10073353467366189</v>
      </c>
      <c r="M7266">
        <v>8040.3466102953316</v>
      </c>
      <c r="N7266" s="9">
        <v>0.1045678388462572</v>
      </c>
    </row>
    <row r="7267" spans="1:14" x14ac:dyDescent="0.25">
      <c r="A7267" s="2">
        <v>43768.708333333343</v>
      </c>
      <c r="B7267">
        <v>10.89320641996812</v>
      </c>
      <c r="C7267">
        <v>2.4806915583888558</v>
      </c>
      <c r="E7267">
        <f t="shared" si="227"/>
        <v>11</v>
      </c>
      <c r="F7267">
        <f t="shared" si="227"/>
        <v>2.5</v>
      </c>
      <c r="G7267">
        <f>IF(OR(Tahiti!E7267&lt;2.5,F7267&lt;0.5),0,VLOOKUP(Tahiti!F7267,'Power Matrix'!$B$2:$AI$30,HLOOKUP(E7267,'Power Matrix'!$B$2:$AI$30,29)))</f>
        <v>7745.5223652343748</v>
      </c>
      <c r="H7267">
        <f t="shared" si="226"/>
        <v>0.10073353467366189</v>
      </c>
      <c r="M7267">
        <v>8641.895920682824</v>
      </c>
      <c r="N7267" s="9">
        <v>0.11239122189122844</v>
      </c>
    </row>
    <row r="7268" spans="1:14" x14ac:dyDescent="0.25">
      <c r="A7268" s="2">
        <v>43768.75</v>
      </c>
      <c r="B7268">
        <v>10.79853651829303</v>
      </c>
      <c r="C7268">
        <v>2.5155504729272522</v>
      </c>
      <c r="E7268">
        <f t="shared" si="227"/>
        <v>11</v>
      </c>
      <c r="F7268">
        <f t="shared" si="227"/>
        <v>2.5</v>
      </c>
      <c r="G7268">
        <f>IF(OR(Tahiti!E7268&lt;2.5,F7268&lt;0.5),0,VLOOKUP(Tahiti!F7268,'Power Matrix'!$B$2:$AI$30,HLOOKUP(E7268,'Power Matrix'!$B$2:$AI$30,29)))</f>
        <v>7745.5223652343748</v>
      </c>
      <c r="H7268">
        <f t="shared" si="226"/>
        <v>0.10073353467366189</v>
      </c>
      <c r="M7268">
        <v>9238.4793661470867</v>
      </c>
      <c r="N7268" s="9">
        <v>0.12015002192899951</v>
      </c>
    </row>
    <row r="7269" spans="1:14" x14ac:dyDescent="0.25">
      <c r="A7269" s="2">
        <v>43768.791666666657</v>
      </c>
      <c r="B7269">
        <v>10.691792774085471</v>
      </c>
      <c r="C7269">
        <v>2.5355347366365599</v>
      </c>
      <c r="E7269">
        <f t="shared" si="227"/>
        <v>10.5</v>
      </c>
      <c r="F7269">
        <f t="shared" si="227"/>
        <v>2.5</v>
      </c>
      <c r="G7269">
        <f>IF(OR(Tahiti!E7269&lt;2.5,F7269&lt;0.5),0,VLOOKUP(Tahiti!F7269,'Power Matrix'!$B$2:$AI$30,HLOOKUP(E7269,'Power Matrix'!$B$2:$AI$30,29)))</f>
        <v>9633.9705665237434</v>
      </c>
      <c r="H7269">
        <f t="shared" si="226"/>
        <v>0.12529353894372131</v>
      </c>
      <c r="M7269">
        <v>9716.9945473328971</v>
      </c>
      <c r="N7269" s="9">
        <v>0.12637329821010593</v>
      </c>
    </row>
    <row r="7270" spans="1:14" x14ac:dyDescent="0.25">
      <c r="A7270" s="2">
        <v>43768.833333333343</v>
      </c>
      <c r="B7270">
        <v>10.59245797870466</v>
      </c>
      <c r="C7270">
        <v>2.5442778520093832</v>
      </c>
      <c r="E7270">
        <f t="shared" si="227"/>
        <v>10.5</v>
      </c>
      <c r="F7270">
        <f t="shared" si="227"/>
        <v>2.5</v>
      </c>
      <c r="G7270">
        <f>IF(OR(Tahiti!E7270&lt;2.5,F7270&lt;0.5),0,VLOOKUP(Tahiti!F7270,'Power Matrix'!$B$2:$AI$30,HLOOKUP(E7270,'Power Matrix'!$B$2:$AI$30,29)))</f>
        <v>9633.9705665237434</v>
      </c>
      <c r="H7270">
        <f t="shared" si="226"/>
        <v>0.12529353894372131</v>
      </c>
      <c r="M7270">
        <v>10062.815653368179</v>
      </c>
      <c r="N7270" s="9">
        <v>0.1308708363683774</v>
      </c>
    </row>
    <row r="7271" spans="1:14" x14ac:dyDescent="0.25">
      <c r="A7271" s="2">
        <v>43768.875</v>
      </c>
      <c r="B7271">
        <v>10.505334228612369</v>
      </c>
      <c r="C7271">
        <v>2.5439939846271482</v>
      </c>
      <c r="E7271">
        <f t="shared" si="227"/>
        <v>10.5</v>
      </c>
      <c r="F7271">
        <f t="shared" si="227"/>
        <v>2.5</v>
      </c>
      <c r="G7271">
        <f>IF(OR(Tahiti!E7271&lt;2.5,F7271&lt;0.5),0,VLOOKUP(Tahiti!F7271,'Power Matrix'!$B$2:$AI$30,HLOOKUP(E7271,'Power Matrix'!$B$2:$AI$30,29)))</f>
        <v>9633.9705665237434</v>
      </c>
      <c r="H7271">
        <f t="shared" si="226"/>
        <v>0.12529353894372131</v>
      </c>
      <c r="M7271">
        <v>9440.3469080799678</v>
      </c>
      <c r="N7271" s="9">
        <v>0.12277538792579604</v>
      </c>
    </row>
    <row r="7272" spans="1:14" x14ac:dyDescent="0.25">
      <c r="A7272" s="2">
        <v>43768.916666666657</v>
      </c>
      <c r="B7272">
        <v>10.57640525624671</v>
      </c>
      <c r="C7272">
        <v>2.509646031376775</v>
      </c>
      <c r="E7272">
        <f t="shared" si="227"/>
        <v>10.5</v>
      </c>
      <c r="F7272">
        <f t="shared" si="227"/>
        <v>2.5</v>
      </c>
      <c r="G7272">
        <f>IF(OR(Tahiti!E7272&lt;2.5,F7272&lt;0.5),0,VLOOKUP(Tahiti!F7272,'Power Matrix'!$B$2:$AI$30,HLOOKUP(E7272,'Power Matrix'!$B$2:$AI$30,29)))</f>
        <v>9633.9705665237434</v>
      </c>
      <c r="H7272">
        <f t="shared" si="226"/>
        <v>0.12529353894372131</v>
      </c>
      <c r="M7272">
        <v>8961.6596815512803</v>
      </c>
      <c r="N7272" s="9">
        <v>0.1165498741280053</v>
      </c>
    </row>
    <row r="7273" spans="1:14" x14ac:dyDescent="0.25">
      <c r="A7273" s="2">
        <v>43768.958333333343</v>
      </c>
      <c r="B7273">
        <v>10.57901210861168</v>
      </c>
      <c r="C7273">
        <v>2.4449810417037572</v>
      </c>
      <c r="E7273">
        <f t="shared" si="227"/>
        <v>10.5</v>
      </c>
      <c r="F7273">
        <f t="shared" si="227"/>
        <v>2.5</v>
      </c>
      <c r="G7273">
        <f>IF(OR(Tahiti!E7273&lt;2.5,F7273&lt;0.5),0,VLOOKUP(Tahiti!F7273,'Power Matrix'!$B$2:$AI$30,HLOOKUP(E7273,'Power Matrix'!$B$2:$AI$30,29)))</f>
        <v>9633.9705665237434</v>
      </c>
      <c r="H7273">
        <f t="shared" si="226"/>
        <v>0.12529353894372131</v>
      </c>
      <c r="M7273">
        <v>8588.7157303185177</v>
      </c>
      <c r="N7273" s="9">
        <v>0.11169959280539929</v>
      </c>
    </row>
    <row r="7274" spans="1:14" x14ac:dyDescent="0.25">
      <c r="A7274" s="2">
        <v>43769</v>
      </c>
      <c r="B7274">
        <v>10.61701727203776</v>
      </c>
      <c r="C7274">
        <v>2.409327298495104</v>
      </c>
      <c r="E7274">
        <f t="shared" si="227"/>
        <v>10.5</v>
      </c>
      <c r="F7274">
        <f t="shared" si="227"/>
        <v>2.5</v>
      </c>
      <c r="G7274">
        <f>IF(OR(Tahiti!E7274&lt;2.5,F7274&lt;0.5),0,VLOOKUP(Tahiti!F7274,'Power Matrix'!$B$2:$AI$30,HLOOKUP(E7274,'Power Matrix'!$B$2:$AI$30,29)))</f>
        <v>9633.9705665237434</v>
      </c>
      <c r="H7274">
        <f t="shared" si="226"/>
        <v>0.12529353894372131</v>
      </c>
      <c r="M7274">
        <v>8377.2810961637733</v>
      </c>
      <c r="N7274" s="9">
        <v>0.10894980304851236</v>
      </c>
    </row>
    <row r="7275" spans="1:14" x14ac:dyDescent="0.25">
      <c r="A7275" s="2">
        <v>43769.041666666657</v>
      </c>
      <c r="B7275">
        <v>10.62209377401164</v>
      </c>
      <c r="C7275">
        <v>2.3800889581249511</v>
      </c>
      <c r="E7275">
        <f t="shared" si="227"/>
        <v>10.5</v>
      </c>
      <c r="F7275">
        <f t="shared" si="227"/>
        <v>2.5</v>
      </c>
      <c r="G7275">
        <f>IF(OR(Tahiti!E7275&lt;2.5,F7275&lt;0.5),0,VLOOKUP(Tahiti!F7275,'Power Matrix'!$B$2:$AI$30,HLOOKUP(E7275,'Power Matrix'!$B$2:$AI$30,29)))</f>
        <v>9633.9705665237434</v>
      </c>
      <c r="H7275">
        <f t="shared" si="226"/>
        <v>0.12529353894372131</v>
      </c>
      <c r="M7275">
        <v>8354.1287125248364</v>
      </c>
      <c r="N7275" s="9">
        <v>0.10864869728297694</v>
      </c>
    </row>
    <row r="7276" spans="1:14" x14ac:dyDescent="0.25">
      <c r="A7276" s="2">
        <v>43769.083333333343</v>
      </c>
      <c r="B7276">
        <v>10.5823049747569</v>
      </c>
      <c r="C7276">
        <v>2.3571524736404039</v>
      </c>
      <c r="E7276">
        <f t="shared" si="227"/>
        <v>10.5</v>
      </c>
      <c r="F7276">
        <f t="shared" si="227"/>
        <v>2.5</v>
      </c>
      <c r="G7276">
        <f>IF(OR(Tahiti!E7276&lt;2.5,F7276&lt;0.5),0,VLOOKUP(Tahiti!F7276,'Power Matrix'!$B$2:$AI$30,HLOOKUP(E7276,'Power Matrix'!$B$2:$AI$30,29)))</f>
        <v>9633.9705665237434</v>
      </c>
      <c r="H7276">
        <f t="shared" si="226"/>
        <v>0.12529353894372131</v>
      </c>
      <c r="M7276">
        <v>8508.6818767332443</v>
      </c>
      <c r="N7276" s="9">
        <v>0.1106587213716686</v>
      </c>
    </row>
    <row r="7277" spans="1:14" x14ac:dyDescent="0.25">
      <c r="A7277" s="2">
        <v>43769.125</v>
      </c>
      <c r="B7277">
        <v>10.49765087427352</v>
      </c>
      <c r="C7277">
        <v>2.3403475246121221</v>
      </c>
      <c r="E7277">
        <f t="shared" si="227"/>
        <v>10.5</v>
      </c>
      <c r="F7277">
        <f t="shared" si="227"/>
        <v>2.5</v>
      </c>
      <c r="G7277">
        <f>IF(OR(Tahiti!E7277&lt;2.5,F7277&lt;0.5),0,VLOOKUP(Tahiti!F7277,'Power Matrix'!$B$2:$AI$30,HLOOKUP(E7277,'Power Matrix'!$B$2:$AI$30,29)))</f>
        <v>9633.9705665237434</v>
      </c>
      <c r="H7277">
        <f t="shared" si="226"/>
        <v>0.12529353894372131</v>
      </c>
      <c r="M7277">
        <v>8793.1909900963874</v>
      </c>
      <c r="N7277" s="9">
        <v>0.11435887318830228</v>
      </c>
    </row>
    <row r="7278" spans="1:14" x14ac:dyDescent="0.25">
      <c r="A7278" s="2">
        <v>43769.166666666657</v>
      </c>
      <c r="B7278">
        <v>10.372521960755151</v>
      </c>
      <c r="C7278">
        <v>2.3297876579929988</v>
      </c>
      <c r="E7278">
        <f t="shared" si="227"/>
        <v>10.5</v>
      </c>
      <c r="F7278">
        <f t="shared" si="227"/>
        <v>2.5</v>
      </c>
      <c r="G7278">
        <f>IF(OR(Tahiti!E7278&lt;2.5,F7278&lt;0.5),0,VLOOKUP(Tahiti!F7278,'Power Matrix'!$B$2:$AI$30,HLOOKUP(E7278,'Power Matrix'!$B$2:$AI$30,29)))</f>
        <v>9633.9705665237434</v>
      </c>
      <c r="H7278">
        <f t="shared" si="226"/>
        <v>0.12529353894372131</v>
      </c>
      <c r="M7278">
        <v>9319.6972814146557</v>
      </c>
      <c r="N7278" s="9">
        <v>0.1212062925460216</v>
      </c>
    </row>
    <row r="7279" spans="1:14" x14ac:dyDescent="0.25">
      <c r="A7279" s="2">
        <v>43769.208333333343</v>
      </c>
      <c r="B7279">
        <v>10.18812145662281</v>
      </c>
      <c r="C7279">
        <v>2.32939024365787</v>
      </c>
      <c r="E7279">
        <f t="shared" si="227"/>
        <v>10</v>
      </c>
      <c r="F7279">
        <f t="shared" si="227"/>
        <v>2.5</v>
      </c>
      <c r="G7279">
        <f>IF(OR(Tahiti!E7279&lt;2.5,F7279&lt;0.5),0,VLOOKUP(Tahiti!F7279,'Power Matrix'!$B$2:$AI$30,HLOOKUP(E7279,'Power Matrix'!$B$2:$AI$30,29)))</f>
        <v>11366.845029296874</v>
      </c>
      <c r="H7279">
        <f t="shared" si="226"/>
        <v>0.14783024615979792</v>
      </c>
      <c r="M7279">
        <v>10350.179660854723</v>
      </c>
      <c r="N7279" s="9">
        <v>0.13460811719487695</v>
      </c>
    </row>
    <row r="7280" spans="1:14" x14ac:dyDescent="0.25">
      <c r="A7280" s="2">
        <v>43769.25</v>
      </c>
      <c r="B7280">
        <v>9.938961251634467</v>
      </c>
      <c r="C7280">
        <v>2.3424481432406572</v>
      </c>
      <c r="E7280">
        <f t="shared" si="227"/>
        <v>10</v>
      </c>
      <c r="F7280">
        <f t="shared" si="227"/>
        <v>2.5</v>
      </c>
      <c r="G7280">
        <f>IF(OR(Tahiti!E7280&lt;2.5,F7280&lt;0.5),0,VLOOKUP(Tahiti!F7280,'Power Matrix'!$B$2:$AI$30,HLOOKUP(E7280,'Power Matrix'!$B$2:$AI$30,29)))</f>
        <v>11366.845029296874</v>
      </c>
      <c r="H7280">
        <f t="shared" si="226"/>
        <v>0.14783024615979792</v>
      </c>
      <c r="M7280">
        <v>12164.543471769677</v>
      </c>
      <c r="N7280" s="9">
        <v>0.15820462512965955</v>
      </c>
    </row>
    <row r="7281" spans="1:14" x14ac:dyDescent="0.25">
      <c r="A7281" s="2">
        <v>43769.291666666657</v>
      </c>
      <c r="B7281">
        <v>9.6756691627728877</v>
      </c>
      <c r="C7281">
        <v>2.3619782191383898</v>
      </c>
      <c r="E7281">
        <f t="shared" si="227"/>
        <v>9.5</v>
      </c>
      <c r="F7281">
        <f t="shared" si="227"/>
        <v>2.5</v>
      </c>
      <c r="G7281">
        <f>IF(OR(Tahiti!E7281&lt;2.5,F7281&lt;0.5),0,VLOOKUP(Tahiti!F7281,'Power Matrix'!$B$2:$AI$30,HLOOKUP(E7281,'Power Matrix'!$B$2:$AI$30,29)))</f>
        <v>14742.575451416013</v>
      </c>
      <c r="H7281">
        <f t="shared" si="226"/>
        <v>0.19173293489926602</v>
      </c>
      <c r="M7281">
        <v>13387.635818317707</v>
      </c>
      <c r="N7281" s="9">
        <v>0.1741114174095047</v>
      </c>
    </row>
    <row r="7282" spans="1:14" x14ac:dyDescent="0.25">
      <c r="A7282" s="2">
        <v>43769.333333333343</v>
      </c>
      <c r="B7282">
        <v>9.4885246035195294</v>
      </c>
      <c r="C7282">
        <v>2.3691316771706989</v>
      </c>
      <c r="E7282">
        <f t="shared" si="227"/>
        <v>9.5</v>
      </c>
      <c r="F7282">
        <f t="shared" si="227"/>
        <v>2.5</v>
      </c>
      <c r="G7282">
        <f>IF(OR(Tahiti!E7282&lt;2.5,F7282&lt;0.5),0,VLOOKUP(Tahiti!F7282,'Power Matrix'!$B$2:$AI$30,HLOOKUP(E7282,'Power Matrix'!$B$2:$AI$30,29)))</f>
        <v>14742.575451416013</v>
      </c>
      <c r="H7282">
        <f t="shared" si="226"/>
        <v>0.19173293489926602</v>
      </c>
      <c r="M7282">
        <v>13980.51793985903</v>
      </c>
      <c r="N7282" s="9">
        <v>0.18182208028823885</v>
      </c>
    </row>
    <row r="7283" spans="1:14" x14ac:dyDescent="0.25">
      <c r="A7283" s="2">
        <v>43769.375</v>
      </c>
      <c r="B7283">
        <v>9.3553007273941553</v>
      </c>
      <c r="C7283">
        <v>2.366520097254142</v>
      </c>
      <c r="E7283">
        <f t="shared" si="227"/>
        <v>9.5</v>
      </c>
      <c r="F7283">
        <f t="shared" si="227"/>
        <v>2.5</v>
      </c>
      <c r="G7283">
        <f>IF(OR(Tahiti!E7283&lt;2.5,F7283&lt;0.5),0,VLOOKUP(Tahiti!F7283,'Power Matrix'!$B$2:$AI$30,HLOOKUP(E7283,'Power Matrix'!$B$2:$AI$30,29)))</f>
        <v>14742.575451416013</v>
      </c>
      <c r="H7283">
        <f t="shared" si="226"/>
        <v>0.19173293489926602</v>
      </c>
      <c r="M7283">
        <v>12707.499962829224</v>
      </c>
      <c r="N7283" s="9">
        <v>0.1652659857412711</v>
      </c>
    </row>
    <row r="7284" spans="1:14" x14ac:dyDescent="0.25">
      <c r="A7284" s="2">
        <v>43769.416666666657</v>
      </c>
      <c r="B7284">
        <v>9.4944243220297171</v>
      </c>
      <c r="C7284">
        <v>2.3087246982311989</v>
      </c>
      <c r="E7284">
        <f t="shared" si="227"/>
        <v>9.5</v>
      </c>
      <c r="F7284">
        <f t="shared" si="227"/>
        <v>2.5</v>
      </c>
      <c r="G7284">
        <f>IF(OR(Tahiti!E7284&lt;2.5,F7284&lt;0.5),0,VLOOKUP(Tahiti!F7284,'Power Matrix'!$B$2:$AI$30,HLOOKUP(E7284,'Power Matrix'!$B$2:$AI$30,29)))</f>
        <v>14742.575451416013</v>
      </c>
      <c r="H7284">
        <f t="shared" si="226"/>
        <v>0.19173293489926602</v>
      </c>
      <c r="M7284">
        <v>11380.288435346516</v>
      </c>
      <c r="N7284" s="9">
        <v>0.14800508296588577</v>
      </c>
    </row>
    <row r="7285" spans="1:14" x14ac:dyDescent="0.25">
      <c r="A7285" s="2">
        <v>43769.458333333343</v>
      </c>
      <c r="B7285">
        <v>9.6235321154735658</v>
      </c>
      <c r="C7285">
        <v>2.254222160842176</v>
      </c>
      <c r="E7285">
        <f t="shared" si="227"/>
        <v>9.5</v>
      </c>
      <c r="F7285">
        <f t="shared" si="227"/>
        <v>2.5</v>
      </c>
      <c r="G7285">
        <f>IF(OR(Tahiti!E7285&lt;2.5,F7285&lt;0.5),0,VLOOKUP(Tahiti!F7285,'Power Matrix'!$B$2:$AI$30,HLOOKUP(E7285,'Power Matrix'!$B$2:$AI$30,29)))</f>
        <v>14742.575451416013</v>
      </c>
      <c r="H7285">
        <f t="shared" si="226"/>
        <v>0.19173293489926602</v>
      </c>
      <c r="M7285">
        <v>10422.939755149608</v>
      </c>
      <c r="N7285" s="9">
        <v>0.13555439055639149</v>
      </c>
    </row>
    <row r="7286" spans="1:14" x14ac:dyDescent="0.25">
      <c r="A7286" s="2">
        <v>43769.5</v>
      </c>
      <c r="B7286">
        <v>9.7113418793461079</v>
      </c>
      <c r="C7286">
        <v>2.2092007940197851</v>
      </c>
      <c r="E7286">
        <f t="shared" si="227"/>
        <v>9.5</v>
      </c>
      <c r="F7286">
        <f t="shared" si="227"/>
        <v>2</v>
      </c>
      <c r="G7286">
        <f>IF(OR(Tahiti!E7286&lt;2.5,F7286&lt;0.5),0,VLOOKUP(Tahiti!F7286,'Power Matrix'!$B$2:$AI$30,HLOOKUP(E7286,'Power Matrix'!$B$2:$AI$30,29)))</f>
        <v>9360.62931097412</v>
      </c>
      <c r="H7286">
        <f t="shared" si="226"/>
        <v>0.12173862946889506</v>
      </c>
      <c r="M7286">
        <v>9876.756078578881</v>
      </c>
      <c r="N7286" s="9">
        <v>0.12845105914043325</v>
      </c>
    </row>
    <row r="7287" spans="1:14" x14ac:dyDescent="0.25">
      <c r="A7287" s="2">
        <v>43769.541666666657</v>
      </c>
      <c r="B7287">
        <v>9.7482494207237878</v>
      </c>
      <c r="C7287">
        <v>2.1746825203400708</v>
      </c>
      <c r="E7287">
        <f t="shared" si="227"/>
        <v>9.5</v>
      </c>
      <c r="F7287">
        <f t="shared" si="227"/>
        <v>2</v>
      </c>
      <c r="G7287">
        <f>IF(OR(Tahiti!E7287&lt;2.5,F7287&lt;0.5),0,VLOOKUP(Tahiti!F7287,'Power Matrix'!$B$2:$AI$30,HLOOKUP(E7287,'Power Matrix'!$B$2:$AI$30,29)))</f>
        <v>9360.62931097412</v>
      </c>
      <c r="H7287">
        <f t="shared" si="226"/>
        <v>0.12173862946889506</v>
      </c>
      <c r="M7287">
        <v>9642.1403132329306</v>
      </c>
      <c r="N7287" s="9">
        <v>0.12539978974489838</v>
      </c>
    </row>
    <row r="7288" spans="1:14" x14ac:dyDescent="0.25">
      <c r="A7288" s="2">
        <v>43769.583333333343</v>
      </c>
      <c r="B7288">
        <v>9.7438589325301592</v>
      </c>
      <c r="C7288">
        <v>2.1483396272687099</v>
      </c>
      <c r="E7288">
        <f t="shared" si="227"/>
        <v>9.5</v>
      </c>
      <c r="F7288">
        <f t="shared" si="227"/>
        <v>2</v>
      </c>
      <c r="G7288">
        <f>IF(OR(Tahiti!E7288&lt;2.5,F7288&lt;0.5),0,VLOOKUP(Tahiti!F7288,'Power Matrix'!$B$2:$AI$30,HLOOKUP(E7288,'Power Matrix'!$B$2:$AI$30,29)))</f>
        <v>9360.62931097412</v>
      </c>
      <c r="H7288">
        <f t="shared" si="226"/>
        <v>0.12173862946889506</v>
      </c>
      <c r="M7288">
        <v>9585.2971815371802</v>
      </c>
      <c r="N7288" s="9">
        <v>0.12466052268058218</v>
      </c>
    </row>
    <row r="7289" spans="1:14" x14ac:dyDescent="0.25">
      <c r="A7289" s="2">
        <v>43769.625</v>
      </c>
      <c r="B7289">
        <v>9.7161439758078885</v>
      </c>
      <c r="C7289">
        <v>2.127560534889144</v>
      </c>
      <c r="E7289">
        <f t="shared" si="227"/>
        <v>9.5</v>
      </c>
      <c r="F7289">
        <f t="shared" si="227"/>
        <v>2</v>
      </c>
      <c r="G7289">
        <f>IF(OR(Tahiti!E7289&lt;2.5,F7289&lt;0.5),0,VLOOKUP(Tahiti!F7289,'Power Matrix'!$B$2:$AI$30,HLOOKUP(E7289,'Power Matrix'!$B$2:$AI$30,29)))</f>
        <v>9360.62931097412</v>
      </c>
      <c r="H7289">
        <f t="shared" si="226"/>
        <v>0.12173862946889506</v>
      </c>
      <c r="M7289">
        <v>9678.2166923128189</v>
      </c>
      <c r="N7289" s="9">
        <v>0.12586897710417863</v>
      </c>
    </row>
    <row r="7290" spans="1:14" x14ac:dyDescent="0.25">
      <c r="A7290" s="2">
        <v>43769.666666666657</v>
      </c>
      <c r="B7290">
        <v>9.6678486056779889</v>
      </c>
      <c r="C7290">
        <v>2.111380094101778</v>
      </c>
      <c r="E7290">
        <f t="shared" si="227"/>
        <v>9.5</v>
      </c>
      <c r="F7290">
        <f t="shared" si="227"/>
        <v>2</v>
      </c>
      <c r="G7290">
        <f>IF(OR(Tahiti!E7290&lt;2.5,F7290&lt;0.5),0,VLOOKUP(Tahiti!F7290,'Power Matrix'!$B$2:$AI$30,HLOOKUP(E7290,'Power Matrix'!$B$2:$AI$30,29)))</f>
        <v>9360.62931097412</v>
      </c>
      <c r="H7290">
        <f t="shared" si="226"/>
        <v>0.12173862946889506</v>
      </c>
      <c r="M7290">
        <v>9834.876966502834</v>
      </c>
      <c r="N7290" s="9">
        <v>0.12790640497876005</v>
      </c>
    </row>
    <row r="7291" spans="1:14" x14ac:dyDescent="0.25">
      <c r="A7291" s="2">
        <v>43769.708333333343</v>
      </c>
      <c r="B7291">
        <v>9.6118698812092429</v>
      </c>
      <c r="C7291">
        <v>2.0980951006132038</v>
      </c>
      <c r="E7291">
        <f t="shared" si="227"/>
        <v>9.5</v>
      </c>
      <c r="F7291">
        <f t="shared" si="227"/>
        <v>2</v>
      </c>
      <c r="G7291">
        <f>IF(OR(Tahiti!E7291&lt;2.5,F7291&lt;0.5),0,VLOOKUP(Tahiti!F7291,'Power Matrix'!$B$2:$AI$30,HLOOKUP(E7291,'Power Matrix'!$B$2:$AI$30,29)))</f>
        <v>9360.62931097412</v>
      </c>
      <c r="H7291">
        <f t="shared" si="226"/>
        <v>0.12173862946889506</v>
      </c>
      <c r="M7291">
        <v>9971.6701318126979</v>
      </c>
      <c r="N7291" s="9">
        <v>0.12968545336543971</v>
      </c>
    </row>
    <row r="7292" spans="1:14" x14ac:dyDescent="0.25">
      <c r="A7292" s="2">
        <v>43769.75</v>
      </c>
      <c r="B7292">
        <v>9.560144442178073</v>
      </c>
      <c r="C7292">
        <v>2.0855481623184389</v>
      </c>
      <c r="E7292">
        <f t="shared" si="227"/>
        <v>9.5</v>
      </c>
      <c r="F7292">
        <f t="shared" si="227"/>
        <v>2</v>
      </c>
      <c r="G7292">
        <f>IF(OR(Tahiti!E7292&lt;2.5,F7292&lt;0.5),0,VLOOKUP(Tahiti!F7292,'Power Matrix'!$B$2:$AI$30,HLOOKUP(E7292,'Power Matrix'!$B$2:$AI$30,29)))</f>
        <v>9360.62931097412</v>
      </c>
      <c r="H7292">
        <f t="shared" si="226"/>
        <v>0.12173862946889506</v>
      </c>
      <c r="M7292">
        <v>9878.4931827691471</v>
      </c>
      <c r="N7292" s="9">
        <v>0.12847365085691403</v>
      </c>
    </row>
    <row r="7293" spans="1:14" x14ac:dyDescent="0.25">
      <c r="A7293" s="2">
        <v>43769.791666666657</v>
      </c>
      <c r="B7293">
        <v>9.5427196921596149</v>
      </c>
      <c r="C7293">
        <v>2.068289025478582</v>
      </c>
      <c r="E7293">
        <f t="shared" si="227"/>
        <v>9.5</v>
      </c>
      <c r="F7293">
        <f t="shared" si="227"/>
        <v>2</v>
      </c>
      <c r="G7293">
        <f>IF(OR(Tahiti!E7293&lt;2.5,F7293&lt;0.5),0,VLOOKUP(Tahiti!F7293,'Power Matrix'!$B$2:$AI$30,HLOOKUP(E7293,'Power Matrix'!$B$2:$AI$30,29)))</f>
        <v>9360.62931097412</v>
      </c>
      <c r="H7293">
        <f t="shared" si="226"/>
        <v>0.12173862946889506</v>
      </c>
      <c r="M7293">
        <v>9576.6657056040403</v>
      </c>
      <c r="N7293" s="9">
        <v>0.12454826697468684</v>
      </c>
    </row>
    <row r="7294" spans="1:14" x14ac:dyDescent="0.25">
      <c r="A7294" s="2">
        <v>43769.833333333343</v>
      </c>
      <c r="B7294">
        <v>9.5579491980812605</v>
      </c>
      <c r="C7294">
        <v>2.0469989718109951</v>
      </c>
      <c r="E7294">
        <f t="shared" si="227"/>
        <v>9.5</v>
      </c>
      <c r="F7294">
        <f t="shared" si="227"/>
        <v>2</v>
      </c>
      <c r="G7294">
        <f>IF(OR(Tahiti!E7294&lt;2.5,F7294&lt;0.5),0,VLOOKUP(Tahiti!F7294,'Power Matrix'!$B$2:$AI$30,HLOOKUP(E7294,'Power Matrix'!$B$2:$AI$30,29)))</f>
        <v>9360.62931097412</v>
      </c>
      <c r="H7294">
        <f t="shared" si="226"/>
        <v>0.12173862946889506</v>
      </c>
      <c r="M7294">
        <v>9182.7273233218457</v>
      </c>
      <c r="N7294" s="9">
        <v>0.1194249449003507</v>
      </c>
    </row>
    <row r="7295" spans="1:14" x14ac:dyDescent="0.25">
      <c r="A7295" s="2">
        <v>43769.875</v>
      </c>
      <c r="B7295">
        <v>9.5886826154366496</v>
      </c>
      <c r="C7295">
        <v>2.023948940373554</v>
      </c>
      <c r="E7295">
        <f t="shared" si="227"/>
        <v>9.5</v>
      </c>
      <c r="F7295">
        <f t="shared" si="227"/>
        <v>2</v>
      </c>
      <c r="G7295">
        <f>IF(OR(Tahiti!E7295&lt;2.5,F7295&lt;0.5),0,VLOOKUP(Tahiti!F7295,'Power Matrix'!$B$2:$AI$30,HLOOKUP(E7295,'Power Matrix'!$B$2:$AI$30,29)))</f>
        <v>9360.62931097412</v>
      </c>
      <c r="H7295">
        <f t="shared" si="226"/>
        <v>0.12173862946889506</v>
      </c>
      <c r="M7295">
        <v>8716.7986243081177</v>
      </c>
      <c r="N7295" s="9">
        <v>0.11336536072148852</v>
      </c>
    </row>
    <row r="7296" spans="1:14" x14ac:dyDescent="0.25">
      <c r="A7296" s="2">
        <v>43769.916666666657</v>
      </c>
      <c r="B7296">
        <v>9.6335479166652771</v>
      </c>
      <c r="C7296">
        <v>1.9999905333129631</v>
      </c>
      <c r="E7296">
        <f t="shared" si="227"/>
        <v>9.5</v>
      </c>
      <c r="F7296">
        <f t="shared" si="227"/>
        <v>2</v>
      </c>
      <c r="G7296">
        <f>IF(OR(Tahiti!E7296&lt;2.5,F7296&lt;0.5),0,VLOOKUP(Tahiti!F7296,'Power Matrix'!$B$2:$AI$30,HLOOKUP(E7296,'Power Matrix'!$B$2:$AI$30,29)))</f>
        <v>9360.62931097412</v>
      </c>
      <c r="H7296">
        <f t="shared" si="226"/>
        <v>0.12173862946889506</v>
      </c>
      <c r="M7296">
        <v>8106.6468562904975</v>
      </c>
      <c r="N7296" s="9">
        <v>0.1054300993649533</v>
      </c>
    </row>
    <row r="7297" spans="1:14" x14ac:dyDescent="0.25">
      <c r="A7297" s="2">
        <v>43769.958333333343</v>
      </c>
      <c r="B7297">
        <v>9.7123022986384644</v>
      </c>
      <c r="C7297">
        <v>1.971433474660172</v>
      </c>
      <c r="E7297">
        <f t="shared" si="227"/>
        <v>9.5</v>
      </c>
      <c r="F7297">
        <f t="shared" si="227"/>
        <v>2</v>
      </c>
      <c r="G7297">
        <f>IF(OR(Tahiti!E7297&lt;2.5,F7297&lt;0.5),0,VLOOKUP(Tahiti!F7297,'Power Matrix'!$B$2:$AI$30,HLOOKUP(E7297,'Power Matrix'!$B$2:$AI$30,29)))</f>
        <v>9360.62931097412</v>
      </c>
      <c r="H7297">
        <f t="shared" si="226"/>
        <v>0.12173862946889506</v>
      </c>
      <c r="M7297">
        <v>7600.4812528914299</v>
      </c>
      <c r="N7297" s="9">
        <v>9.8847218574966061E-2</v>
      </c>
    </row>
    <row r="7298" spans="1:14" x14ac:dyDescent="0.25">
      <c r="A7298" s="2">
        <v>43770</v>
      </c>
      <c r="B7298">
        <v>9.7785712298110248</v>
      </c>
      <c r="C7298">
        <v>1.946055730688409</v>
      </c>
      <c r="E7298">
        <f t="shared" si="227"/>
        <v>10</v>
      </c>
      <c r="F7298">
        <f t="shared" si="227"/>
        <v>2</v>
      </c>
      <c r="G7298">
        <f>IF(OR(Tahiti!E7298&lt;2.5,F7298&lt;0.5),0,VLOOKUP(Tahiti!F7298,'Power Matrix'!$B$2:$AI$30,HLOOKUP(E7298,'Power Matrix'!$B$2:$AI$30,29)))</f>
        <v>6950.4438935546868</v>
      </c>
      <c r="H7298">
        <f t="shared" ref="H7298:H7361" si="228">G7298/$K$2</f>
        <v>9.0393229524623114E-2</v>
      </c>
      <c r="M7298">
        <v>7256.4851455393673</v>
      </c>
      <c r="N7298" s="9">
        <v>9.437341523528528E-2</v>
      </c>
    </row>
    <row r="7299" spans="1:14" x14ac:dyDescent="0.25">
      <c r="A7299" s="2">
        <v>43770.041666666657</v>
      </c>
      <c r="B7299">
        <v>9.8187716373339242</v>
      </c>
      <c r="C7299">
        <v>1.924652130067928</v>
      </c>
      <c r="E7299">
        <f t="shared" ref="E7299:F7362" si="229">MROUND(B7299,0.5)</f>
        <v>10</v>
      </c>
      <c r="F7299">
        <f t="shared" si="229"/>
        <v>2</v>
      </c>
      <c r="G7299">
        <f>IF(OR(Tahiti!E7299&lt;2.5,F7299&lt;0.5),0,VLOOKUP(Tahiti!F7299,'Power Matrix'!$B$2:$AI$30,HLOOKUP(E7299,'Power Matrix'!$B$2:$AI$30,29)))</f>
        <v>6950.4438935546868</v>
      </c>
      <c r="H7299">
        <f t="shared" si="228"/>
        <v>9.0393229524623114E-2</v>
      </c>
      <c r="M7299">
        <v>7012.6653983416354</v>
      </c>
      <c r="N7299" s="9">
        <v>9.1202444471430222E-2</v>
      </c>
    </row>
    <row r="7300" spans="1:14" x14ac:dyDescent="0.25">
      <c r="A7300" s="2">
        <v>43770.083333333343</v>
      </c>
      <c r="B7300">
        <v>9.8431937279109754</v>
      </c>
      <c r="C7300">
        <v>1.906371070652026</v>
      </c>
      <c r="E7300">
        <f t="shared" si="229"/>
        <v>10</v>
      </c>
      <c r="F7300">
        <f t="shared" si="229"/>
        <v>2</v>
      </c>
      <c r="G7300">
        <f>IF(OR(Tahiti!E7300&lt;2.5,F7300&lt;0.5),0,VLOOKUP(Tahiti!F7300,'Power Matrix'!$B$2:$AI$30,HLOOKUP(E7300,'Power Matrix'!$B$2:$AI$30,29)))</f>
        <v>6950.4438935546868</v>
      </c>
      <c r="H7300">
        <f t="shared" si="228"/>
        <v>9.0393229524623114E-2</v>
      </c>
      <c r="M7300">
        <v>6909.5889178574062</v>
      </c>
      <c r="N7300" s="9">
        <v>8.9861894701310507E-2</v>
      </c>
    </row>
    <row r="7301" spans="1:14" x14ac:dyDescent="0.25">
      <c r="A7301" s="2">
        <v>43770.125</v>
      </c>
      <c r="B7301">
        <v>9.8418217003504651</v>
      </c>
      <c r="C7301">
        <v>1.89166674025228</v>
      </c>
      <c r="E7301">
        <f t="shared" si="229"/>
        <v>10</v>
      </c>
      <c r="F7301">
        <f t="shared" si="229"/>
        <v>2</v>
      </c>
      <c r="G7301">
        <f>IF(OR(Tahiti!E7301&lt;2.5,F7301&lt;0.5),0,VLOOKUP(Tahiti!F7301,'Power Matrix'!$B$2:$AI$30,HLOOKUP(E7301,'Power Matrix'!$B$2:$AI$30,29)))</f>
        <v>6950.4438935546868</v>
      </c>
      <c r="H7301">
        <f t="shared" si="228"/>
        <v>9.0393229524623114E-2</v>
      </c>
      <c r="M7301">
        <v>7018.8668946996986</v>
      </c>
      <c r="N7301" s="9">
        <v>9.1283097346636533E-2</v>
      </c>
    </row>
    <row r="7302" spans="1:14" x14ac:dyDescent="0.25">
      <c r="A7302" s="2">
        <v>43770.166666666657</v>
      </c>
      <c r="B7302">
        <v>9.8001120625110083</v>
      </c>
      <c r="C7302">
        <v>1.882639757497222</v>
      </c>
      <c r="E7302">
        <f t="shared" si="229"/>
        <v>10</v>
      </c>
      <c r="F7302">
        <f t="shared" si="229"/>
        <v>2</v>
      </c>
      <c r="G7302">
        <f>IF(OR(Tahiti!E7302&lt;2.5,F7302&lt;0.5),0,VLOOKUP(Tahiti!F7302,'Power Matrix'!$B$2:$AI$30,HLOOKUP(E7302,'Power Matrix'!$B$2:$AI$30,29)))</f>
        <v>6950.4438935546868</v>
      </c>
      <c r="H7302">
        <f t="shared" si="228"/>
        <v>9.0393229524623114E-2</v>
      </c>
      <c r="M7302">
        <v>7328.2090370230853</v>
      </c>
      <c r="N7302" s="9">
        <v>9.5306212375708604E-2</v>
      </c>
    </row>
    <row r="7303" spans="1:14" x14ac:dyDescent="0.25">
      <c r="A7303" s="2">
        <v>43770.208333333343</v>
      </c>
      <c r="B7303">
        <v>9.7120278931263631</v>
      </c>
      <c r="C7303">
        <v>1.8748617912239971</v>
      </c>
      <c r="E7303">
        <f t="shared" si="229"/>
        <v>9.5</v>
      </c>
      <c r="F7303">
        <f t="shared" si="229"/>
        <v>2</v>
      </c>
      <c r="G7303">
        <f>IF(OR(Tahiti!E7303&lt;2.5,F7303&lt;0.5),0,VLOOKUP(Tahiti!F7303,'Power Matrix'!$B$2:$AI$30,HLOOKUP(E7303,'Power Matrix'!$B$2:$AI$30,29)))</f>
        <v>9360.62931097412</v>
      </c>
      <c r="H7303">
        <f t="shared" si="228"/>
        <v>0.12173862946889506</v>
      </c>
      <c r="M7303">
        <v>7780.7530643729897</v>
      </c>
      <c r="N7303" s="9">
        <v>0.10119172368714482</v>
      </c>
    </row>
    <row r="7304" spans="1:14" x14ac:dyDescent="0.25">
      <c r="A7304" s="2">
        <v>43770.25</v>
      </c>
      <c r="B7304">
        <v>9.6077537985277175</v>
      </c>
      <c r="C7304">
        <v>1.876735315946745</v>
      </c>
      <c r="E7304">
        <f t="shared" si="229"/>
        <v>9.5</v>
      </c>
      <c r="F7304">
        <f t="shared" si="229"/>
        <v>2</v>
      </c>
      <c r="G7304">
        <f>IF(OR(Tahiti!E7304&lt;2.5,F7304&lt;0.5),0,VLOOKUP(Tahiti!F7304,'Power Matrix'!$B$2:$AI$30,HLOOKUP(E7304,'Power Matrix'!$B$2:$AI$30,29)))</f>
        <v>9360.62931097412</v>
      </c>
      <c r="H7304">
        <f t="shared" si="228"/>
        <v>0.12173862946889506</v>
      </c>
      <c r="M7304">
        <v>8320.6655065377508</v>
      </c>
      <c r="N7304" s="9">
        <v>0.10821349525742545</v>
      </c>
    </row>
    <row r="7305" spans="1:14" x14ac:dyDescent="0.25">
      <c r="A7305" s="2">
        <v>43770.291666666657</v>
      </c>
      <c r="B7305">
        <v>9.4822132767411915</v>
      </c>
      <c r="C7305">
        <v>1.8824694370678821</v>
      </c>
      <c r="E7305">
        <f t="shared" si="229"/>
        <v>9.5</v>
      </c>
      <c r="F7305">
        <f t="shared" si="229"/>
        <v>2</v>
      </c>
      <c r="G7305">
        <f>IF(OR(Tahiti!E7305&lt;2.5,F7305&lt;0.5),0,VLOOKUP(Tahiti!F7305,'Power Matrix'!$B$2:$AI$30,HLOOKUP(E7305,'Power Matrix'!$B$2:$AI$30,29)))</f>
        <v>9360.62931097412</v>
      </c>
      <c r="H7305">
        <f t="shared" si="228"/>
        <v>0.12173862946889506</v>
      </c>
      <c r="M7305">
        <v>8619.5025978962458</v>
      </c>
      <c r="N7305" s="9">
        <v>0.11209998800768159</v>
      </c>
    </row>
    <row r="7306" spans="1:14" x14ac:dyDescent="0.25">
      <c r="A7306" s="2">
        <v>43770.333333333343</v>
      </c>
      <c r="B7306">
        <v>9.3614748514164443</v>
      </c>
      <c r="C7306">
        <v>1.8887145194770409</v>
      </c>
      <c r="E7306">
        <f t="shared" si="229"/>
        <v>9.5</v>
      </c>
      <c r="F7306">
        <f t="shared" si="229"/>
        <v>2</v>
      </c>
      <c r="G7306">
        <f>IF(OR(Tahiti!E7306&lt;2.5,F7306&lt;0.5),0,VLOOKUP(Tahiti!F7306,'Power Matrix'!$B$2:$AI$30,HLOOKUP(E7306,'Power Matrix'!$B$2:$AI$30,29)))</f>
        <v>9360.62931097412</v>
      </c>
      <c r="H7306">
        <f t="shared" si="228"/>
        <v>0.12173862946889506</v>
      </c>
      <c r="M7306">
        <v>8897.6193149365554</v>
      </c>
      <c r="N7306" s="9">
        <v>0.1157170042207243</v>
      </c>
    </row>
    <row r="7307" spans="1:14" x14ac:dyDescent="0.25">
      <c r="A7307" s="2">
        <v>43770.375</v>
      </c>
      <c r="B7307">
        <v>9.2499290107471044</v>
      </c>
      <c r="C7307">
        <v>1.894505414074624</v>
      </c>
      <c r="E7307">
        <f t="shared" si="229"/>
        <v>9</v>
      </c>
      <c r="F7307">
        <f t="shared" si="229"/>
        <v>2</v>
      </c>
      <c r="G7307">
        <f>IF(OR(Tahiti!E7307&lt;2.5,F7307&lt;0.5),0,VLOOKUP(Tahiti!F7307,'Power Matrix'!$B$2:$AI$30,HLOOKUP(E7307,'Power Matrix'!$B$2:$AI$30,29)))</f>
        <v>10436.880789062499</v>
      </c>
      <c r="H7307">
        <f t="shared" si="228"/>
        <v>0.13573569906257574</v>
      </c>
      <c r="M7307">
        <v>8349.8080265234694</v>
      </c>
      <c r="N7307" s="9">
        <v>0.1085925050789098</v>
      </c>
    </row>
    <row r="7308" spans="1:14" x14ac:dyDescent="0.25">
      <c r="A7308" s="2">
        <v>43770.416666666657</v>
      </c>
      <c r="B7308">
        <v>9.3794484124591051</v>
      </c>
      <c r="C7308">
        <v>1.8636206428875111</v>
      </c>
      <c r="E7308">
        <f t="shared" si="229"/>
        <v>9.5</v>
      </c>
      <c r="F7308">
        <f t="shared" si="229"/>
        <v>2</v>
      </c>
      <c r="G7308">
        <f>IF(OR(Tahiti!E7308&lt;2.5,F7308&lt;0.5),0,VLOOKUP(Tahiti!F7308,'Power Matrix'!$B$2:$AI$30,HLOOKUP(E7308,'Power Matrix'!$B$2:$AI$30,29)))</f>
        <v>9360.62931097412</v>
      </c>
      <c r="H7308">
        <f t="shared" si="228"/>
        <v>0.12173862946889506</v>
      </c>
      <c r="M7308">
        <v>7698.8301971195642</v>
      </c>
      <c r="N7308" s="9">
        <v>0.10012628489501484</v>
      </c>
    </row>
    <row r="7309" spans="1:14" x14ac:dyDescent="0.25">
      <c r="A7309" s="2">
        <v>43770.458333333343</v>
      </c>
      <c r="B7309">
        <v>9.5259809559214119</v>
      </c>
      <c r="C7309">
        <v>1.8296133304958191</v>
      </c>
      <c r="E7309">
        <f t="shared" si="229"/>
        <v>9.5</v>
      </c>
      <c r="F7309">
        <f t="shared" si="229"/>
        <v>2</v>
      </c>
      <c r="G7309">
        <f>IF(OR(Tahiti!E7309&lt;2.5,F7309&lt;0.5),0,VLOOKUP(Tahiti!F7309,'Power Matrix'!$B$2:$AI$30,HLOOKUP(E7309,'Power Matrix'!$B$2:$AI$30,29)))</f>
        <v>9360.62931097412</v>
      </c>
      <c r="H7309">
        <f t="shared" si="228"/>
        <v>0.12173862946889506</v>
      </c>
      <c r="M7309">
        <v>6955.9314654904938</v>
      </c>
      <c r="N7309" s="9">
        <v>9.0464597580613829E-2</v>
      </c>
    </row>
    <row r="7310" spans="1:14" x14ac:dyDescent="0.25">
      <c r="A7310" s="2">
        <v>43770.5</v>
      </c>
      <c r="B7310">
        <v>9.6509726666837352</v>
      </c>
      <c r="C7310">
        <v>1.7999775757905381</v>
      </c>
      <c r="E7310">
        <f t="shared" si="229"/>
        <v>9.5</v>
      </c>
      <c r="F7310">
        <f t="shared" si="229"/>
        <v>2</v>
      </c>
      <c r="G7310">
        <f>IF(OR(Tahiti!E7310&lt;2.5,F7310&lt;0.5),0,VLOOKUP(Tahiti!F7310,'Power Matrix'!$B$2:$AI$30,HLOOKUP(E7310,'Power Matrix'!$B$2:$AI$30,29)))</f>
        <v>9360.62931097412</v>
      </c>
      <c r="H7310">
        <f t="shared" si="228"/>
        <v>0.12173862946889506</v>
      </c>
      <c r="M7310">
        <v>6384.9597122233354</v>
      </c>
      <c r="N7310" s="9">
        <v>8.3038887573913991E-2</v>
      </c>
    </row>
    <row r="7311" spans="1:14" x14ac:dyDescent="0.25">
      <c r="A7311" s="2">
        <v>43770.541666666657</v>
      </c>
      <c r="B7311">
        <v>9.7485238262358891</v>
      </c>
      <c r="C7311">
        <v>1.7746566052952211</v>
      </c>
      <c r="E7311">
        <f t="shared" si="229"/>
        <v>9.5</v>
      </c>
      <c r="F7311">
        <f t="shared" si="229"/>
        <v>2</v>
      </c>
      <c r="G7311">
        <f>IF(OR(Tahiti!E7311&lt;2.5,F7311&lt;0.5),0,VLOOKUP(Tahiti!F7311,'Power Matrix'!$B$2:$AI$30,HLOOKUP(E7311,'Power Matrix'!$B$2:$AI$30,29)))</f>
        <v>9360.62931097412</v>
      </c>
      <c r="H7311">
        <f t="shared" si="228"/>
        <v>0.12173862946889506</v>
      </c>
      <c r="M7311">
        <v>5946.6063869660838</v>
      </c>
      <c r="N7311" s="9">
        <v>7.7337931869525825E-2</v>
      </c>
    </row>
    <row r="7312" spans="1:14" x14ac:dyDescent="0.25">
      <c r="A7312" s="2">
        <v>43770.583333333343</v>
      </c>
      <c r="B7312">
        <v>9.823573733795703</v>
      </c>
      <c r="C7312">
        <v>1.7530259107689521</v>
      </c>
      <c r="E7312">
        <f t="shared" si="229"/>
        <v>10</v>
      </c>
      <c r="F7312">
        <f t="shared" si="229"/>
        <v>2</v>
      </c>
      <c r="G7312">
        <f>IF(OR(Tahiti!E7312&lt;2.5,F7312&lt;0.5),0,VLOOKUP(Tahiti!F7312,'Power Matrix'!$B$2:$AI$30,HLOOKUP(E7312,'Power Matrix'!$B$2:$AI$30,29)))</f>
        <v>6950.4438935546868</v>
      </c>
      <c r="H7312">
        <f t="shared" si="228"/>
        <v>9.0393229524623114E-2</v>
      </c>
      <c r="M7312">
        <v>5580.4848335539245</v>
      </c>
      <c r="N7312" s="9">
        <v>7.2576378487446219E-2</v>
      </c>
    </row>
    <row r="7313" spans="1:14" x14ac:dyDescent="0.25">
      <c r="A7313" s="2">
        <v>43770.625</v>
      </c>
      <c r="B7313">
        <v>9.8870986098472464</v>
      </c>
      <c r="C7313">
        <v>1.7336093818241129</v>
      </c>
      <c r="E7313">
        <f t="shared" si="229"/>
        <v>10</v>
      </c>
      <c r="F7313">
        <f t="shared" si="229"/>
        <v>1.5</v>
      </c>
      <c r="G7313">
        <f>IF(OR(Tahiti!E7313&lt;2.5,F7313&lt;0.5),0,VLOOKUP(Tahiti!F7313,'Power Matrix'!$B$2:$AI$30,HLOOKUP(E7313,'Power Matrix'!$B$2:$AI$30,29)))</f>
        <v>3644.0790712890621</v>
      </c>
      <c r="H7313">
        <f t="shared" si="228"/>
        <v>4.7392667424071749E-2</v>
      </c>
      <c r="M7313">
        <v>5277.5810710450814</v>
      </c>
      <c r="N7313" s="9">
        <v>6.8636997095182312E-2</v>
      </c>
    </row>
    <row r="7314" spans="1:14" x14ac:dyDescent="0.25">
      <c r="A7314" s="2">
        <v>43770.666666666657</v>
      </c>
      <c r="B7314">
        <v>9.938961251634467</v>
      </c>
      <c r="C7314">
        <v>1.715839283696234</v>
      </c>
      <c r="E7314">
        <f t="shared" si="229"/>
        <v>10</v>
      </c>
      <c r="F7314">
        <f t="shared" si="229"/>
        <v>1.5</v>
      </c>
      <c r="G7314">
        <f>IF(OR(Tahiti!E7314&lt;2.5,F7314&lt;0.5),0,VLOOKUP(Tahiti!F7314,'Power Matrix'!$B$2:$AI$30,HLOOKUP(E7314,'Power Matrix'!$B$2:$AI$30,29)))</f>
        <v>3644.0790712890621</v>
      </c>
      <c r="H7314">
        <f t="shared" si="228"/>
        <v>4.7392667424071749E-2</v>
      </c>
      <c r="M7314">
        <v>5025.9824789907507</v>
      </c>
      <c r="N7314" s="9">
        <v>6.5364859424625332E-2</v>
      </c>
    </row>
    <row r="7315" spans="1:14" x14ac:dyDescent="0.25">
      <c r="A7315" s="2">
        <v>43770.708333333343</v>
      </c>
      <c r="B7315">
        <v>9.9795732674255184</v>
      </c>
      <c r="C7315">
        <v>1.6988072407621639</v>
      </c>
      <c r="E7315">
        <f t="shared" si="229"/>
        <v>10</v>
      </c>
      <c r="F7315">
        <f t="shared" si="229"/>
        <v>1.5</v>
      </c>
      <c r="G7315">
        <f>IF(OR(Tahiti!E7315&lt;2.5,F7315&lt;0.5),0,VLOOKUP(Tahiti!F7315,'Power Matrix'!$B$2:$AI$30,HLOOKUP(E7315,'Power Matrix'!$B$2:$AI$30,29)))</f>
        <v>3644.0790712890621</v>
      </c>
      <c r="H7315">
        <f t="shared" si="228"/>
        <v>4.7392667424071749E-2</v>
      </c>
      <c r="M7315">
        <v>4869.0671601886443</v>
      </c>
      <c r="N7315" s="9">
        <v>6.332411459554077E-2</v>
      </c>
    </row>
    <row r="7316" spans="1:14" x14ac:dyDescent="0.25">
      <c r="A7316" s="2">
        <v>43770.75</v>
      </c>
      <c r="B7316">
        <v>9.9982328422484343</v>
      </c>
      <c r="C7316">
        <v>1.6843867777446511</v>
      </c>
      <c r="E7316">
        <f t="shared" si="229"/>
        <v>10</v>
      </c>
      <c r="F7316">
        <f t="shared" si="229"/>
        <v>1.5</v>
      </c>
      <c r="G7316">
        <f>IF(OR(Tahiti!E7316&lt;2.5,F7316&lt;0.5),0,VLOOKUP(Tahiti!F7316,'Power Matrix'!$B$2:$AI$30,HLOOKUP(E7316,'Power Matrix'!$B$2:$AI$30,29)))</f>
        <v>3644.0790712890621</v>
      </c>
      <c r="H7316">
        <f t="shared" si="228"/>
        <v>4.7392667424071749E-2</v>
      </c>
      <c r="M7316">
        <v>4814.6265412816119</v>
      </c>
      <c r="N7316" s="9">
        <v>6.2616093145660523E-2</v>
      </c>
    </row>
    <row r="7317" spans="1:14" x14ac:dyDescent="0.25">
      <c r="A7317" s="2">
        <v>43770.791666666657</v>
      </c>
      <c r="B7317">
        <v>9.9927447320064005</v>
      </c>
      <c r="C7317">
        <v>1.6735430437432941</v>
      </c>
      <c r="E7317">
        <f t="shared" si="229"/>
        <v>10</v>
      </c>
      <c r="F7317">
        <f t="shared" si="229"/>
        <v>1.5</v>
      </c>
      <c r="G7317">
        <f>IF(OR(Tahiti!E7317&lt;2.5,F7317&lt;0.5),0,VLOOKUP(Tahiti!F7317,'Power Matrix'!$B$2:$AI$30,HLOOKUP(E7317,'Power Matrix'!$B$2:$AI$30,29)))</f>
        <v>3644.0790712890621</v>
      </c>
      <c r="H7317">
        <f t="shared" si="228"/>
        <v>4.7392667424071749E-2</v>
      </c>
      <c r="M7317">
        <v>4813.0745500755929</v>
      </c>
      <c r="N7317" s="9">
        <v>6.2595908895629063E-2</v>
      </c>
    </row>
    <row r="7318" spans="1:14" x14ac:dyDescent="0.25">
      <c r="A7318" s="2">
        <v>43770.833333333343</v>
      </c>
      <c r="B7318">
        <v>9.9743595626955859</v>
      </c>
      <c r="C7318">
        <v>1.664686381417577</v>
      </c>
      <c r="E7318">
        <f t="shared" si="229"/>
        <v>10</v>
      </c>
      <c r="F7318">
        <f t="shared" si="229"/>
        <v>1.5</v>
      </c>
      <c r="G7318">
        <f>IF(OR(Tahiti!E7318&lt;2.5,F7318&lt;0.5),0,VLOOKUP(Tahiti!F7318,'Power Matrix'!$B$2:$AI$30,HLOOKUP(E7318,'Power Matrix'!$B$2:$AI$30,29)))</f>
        <v>3644.0790712890621</v>
      </c>
      <c r="H7318">
        <f t="shared" si="228"/>
        <v>4.7392667424071749E-2</v>
      </c>
      <c r="M7318">
        <v>4858.9653880651304</v>
      </c>
      <c r="N7318" s="9">
        <v>6.31927371151072E-2</v>
      </c>
    </row>
    <row r="7319" spans="1:14" x14ac:dyDescent="0.25">
      <c r="A7319" s="2">
        <v>43770.875</v>
      </c>
      <c r="B7319">
        <v>9.9445865646325515</v>
      </c>
      <c r="C7319">
        <v>1.657873564243949</v>
      </c>
      <c r="E7319">
        <f t="shared" si="229"/>
        <v>10</v>
      </c>
      <c r="F7319">
        <f t="shared" si="229"/>
        <v>1.5</v>
      </c>
      <c r="G7319">
        <f>IF(OR(Tahiti!E7319&lt;2.5,F7319&lt;0.5),0,VLOOKUP(Tahiti!F7319,'Power Matrix'!$B$2:$AI$30,HLOOKUP(E7319,'Power Matrix'!$B$2:$AI$30,29)))</f>
        <v>3644.0790712890621</v>
      </c>
      <c r="H7319">
        <f t="shared" si="228"/>
        <v>4.7392667424071749E-2</v>
      </c>
      <c r="M7319">
        <v>4959.2292811412581</v>
      </c>
      <c r="N7319" s="9">
        <v>6.4496708090669125E-2</v>
      </c>
    </row>
    <row r="7320" spans="1:14" x14ac:dyDescent="0.25">
      <c r="A7320" s="2">
        <v>43770.916666666657</v>
      </c>
      <c r="B7320">
        <v>9.9006816826962805</v>
      </c>
      <c r="C7320">
        <v>1.6529342717930691</v>
      </c>
      <c r="E7320">
        <f t="shared" si="229"/>
        <v>10</v>
      </c>
      <c r="F7320">
        <f t="shared" si="229"/>
        <v>1.5</v>
      </c>
      <c r="G7320">
        <f>IF(OR(Tahiti!E7320&lt;2.5,F7320&lt;0.5),0,VLOOKUP(Tahiti!F7320,'Power Matrix'!$B$2:$AI$30,HLOOKUP(E7320,'Power Matrix'!$B$2:$AI$30,29)))</f>
        <v>3644.0790712890621</v>
      </c>
      <c r="H7320">
        <f t="shared" si="228"/>
        <v>4.7392667424071749E-2</v>
      </c>
      <c r="M7320">
        <v>4885.9290037457067</v>
      </c>
      <c r="N7320" s="9">
        <v>6.3543409437565118E-2</v>
      </c>
    </row>
    <row r="7321" spans="1:14" x14ac:dyDescent="0.25">
      <c r="A7321" s="2">
        <v>43770.958333333343</v>
      </c>
      <c r="B7321">
        <v>9.6453473536856507</v>
      </c>
      <c r="C7321">
        <v>1.551366522429567</v>
      </c>
      <c r="E7321">
        <f t="shared" si="229"/>
        <v>9.5</v>
      </c>
      <c r="F7321">
        <f t="shared" si="229"/>
        <v>1.5</v>
      </c>
      <c r="G7321">
        <f>IF(OR(Tahiti!E7321&lt;2.5,F7321&lt;0.5),0,VLOOKUP(Tahiti!F7321,'Power Matrix'!$B$2:$AI$30,HLOOKUP(E7321,'Power Matrix'!$B$2:$AI$30,29)))</f>
        <v>4785.6687273254392</v>
      </c>
      <c r="H7321">
        <f t="shared" si="228"/>
        <v>6.2239485466401998E-2</v>
      </c>
      <c r="M7321">
        <v>4524.7306967205841</v>
      </c>
      <c r="N7321" s="9">
        <v>5.8845884792025412E-2</v>
      </c>
    </row>
    <row r="7322" spans="1:14" x14ac:dyDescent="0.25">
      <c r="A7322" s="2">
        <v>43771</v>
      </c>
      <c r="B7322">
        <v>9.7426241077257032</v>
      </c>
      <c r="C7322">
        <v>1.5370028328885019</v>
      </c>
      <c r="E7322">
        <f t="shared" si="229"/>
        <v>9.5</v>
      </c>
      <c r="F7322">
        <f t="shared" si="229"/>
        <v>1.5</v>
      </c>
      <c r="G7322">
        <f>IF(OR(Tahiti!E7322&lt;2.5,F7322&lt;0.5),0,VLOOKUP(Tahiti!F7322,'Power Matrix'!$B$2:$AI$30,HLOOKUP(E7322,'Power Matrix'!$B$2:$AI$30,29)))</f>
        <v>4785.6687273254392</v>
      </c>
      <c r="H7322">
        <f t="shared" si="228"/>
        <v>6.2239485466401998E-2</v>
      </c>
      <c r="M7322">
        <v>4163.2692450755449</v>
      </c>
      <c r="N7322" s="9">
        <v>5.4144937848226389E-2</v>
      </c>
    </row>
    <row r="7323" spans="1:14" x14ac:dyDescent="0.25">
      <c r="A7323" s="2">
        <v>43771.041666666657</v>
      </c>
      <c r="B7323">
        <v>9.8466237968122456</v>
      </c>
      <c r="C7323">
        <v>1.522866237253224</v>
      </c>
      <c r="E7323">
        <f t="shared" si="229"/>
        <v>10</v>
      </c>
      <c r="F7323">
        <f t="shared" si="229"/>
        <v>1.5</v>
      </c>
      <c r="G7323">
        <f>IF(OR(Tahiti!E7323&lt;2.5,F7323&lt;0.5),0,VLOOKUP(Tahiti!F7323,'Power Matrix'!$B$2:$AI$30,HLOOKUP(E7323,'Power Matrix'!$B$2:$AI$30,29)))</f>
        <v>3644.0790712890621</v>
      </c>
      <c r="H7323">
        <f t="shared" si="228"/>
        <v>4.7392667424071749E-2</v>
      </c>
      <c r="M7323">
        <v>3851.237553291779</v>
      </c>
      <c r="N7323" s="9">
        <v>5.0086844181021745E-2</v>
      </c>
    </row>
    <row r="7324" spans="1:14" x14ac:dyDescent="0.25">
      <c r="A7324" s="2">
        <v>43771.083333333343</v>
      </c>
      <c r="B7324">
        <v>9.9395100626586697</v>
      </c>
      <c r="C7324">
        <v>1.509978658099778</v>
      </c>
      <c r="E7324">
        <f t="shared" si="229"/>
        <v>10</v>
      </c>
      <c r="F7324">
        <f t="shared" si="229"/>
        <v>1.5</v>
      </c>
      <c r="G7324">
        <f>IF(OR(Tahiti!E7324&lt;2.5,F7324&lt;0.5),0,VLOOKUP(Tahiti!F7324,'Power Matrix'!$B$2:$AI$30,HLOOKUP(E7324,'Power Matrix'!$B$2:$AI$30,29)))</f>
        <v>3644.0790712890621</v>
      </c>
      <c r="H7324">
        <f t="shared" si="228"/>
        <v>4.7392667424071749E-2</v>
      </c>
      <c r="M7324">
        <v>3637.4485993792709</v>
      </c>
      <c r="N7324" s="9">
        <v>4.7306435578834391E-2</v>
      </c>
    </row>
    <row r="7325" spans="1:14" x14ac:dyDescent="0.25">
      <c r="A7325" s="2">
        <v>43771.125</v>
      </c>
      <c r="B7325">
        <v>10.00701381863569</v>
      </c>
      <c r="C7325">
        <v>1.4998729792922301</v>
      </c>
      <c r="E7325">
        <f t="shared" si="229"/>
        <v>10</v>
      </c>
      <c r="F7325">
        <f t="shared" si="229"/>
        <v>1.5</v>
      </c>
      <c r="G7325">
        <f>IF(OR(Tahiti!E7325&lt;2.5,F7325&lt;0.5),0,VLOOKUP(Tahiti!F7325,'Power Matrix'!$B$2:$AI$30,HLOOKUP(E7325,'Power Matrix'!$B$2:$AI$30,29)))</f>
        <v>3644.0790712890621</v>
      </c>
      <c r="H7325">
        <f t="shared" si="228"/>
        <v>4.7392667424071749E-2</v>
      </c>
      <c r="M7325">
        <v>3889.7037079148886</v>
      </c>
      <c r="N7325" s="9">
        <v>5.0587111501899942E-2</v>
      </c>
    </row>
    <row r="7326" spans="1:14" x14ac:dyDescent="0.25">
      <c r="A7326" s="2">
        <v>43771.166666666657</v>
      </c>
      <c r="B7326">
        <v>10.278812478372419</v>
      </c>
      <c r="C7326">
        <v>1.5792422993649951</v>
      </c>
      <c r="E7326">
        <f t="shared" si="229"/>
        <v>10.5</v>
      </c>
      <c r="F7326">
        <f t="shared" si="229"/>
        <v>1.5</v>
      </c>
      <c r="G7326">
        <f>IF(OR(Tahiti!E7326&lt;2.5,F7326&lt;0.5),0,VLOOKUP(Tahiti!F7326,'Power Matrix'!$B$2:$AI$30,HLOOKUP(E7326,'Power Matrix'!$B$2:$AI$30,29)))</f>
        <v>3213.1816189743035</v>
      </c>
      <c r="H7326">
        <f t="shared" si="228"/>
        <v>4.178867825371347E-2</v>
      </c>
      <c r="M7326">
        <v>3852.8148351399095</v>
      </c>
      <c r="N7326" s="9">
        <v>5.0107357345702888E-2</v>
      </c>
    </row>
    <row r="7327" spans="1:14" x14ac:dyDescent="0.25">
      <c r="A7327" s="2">
        <v>43771.208333333343</v>
      </c>
      <c r="B7327">
        <v>10.24931388582149</v>
      </c>
      <c r="C7327">
        <v>1.5685121123165311</v>
      </c>
      <c r="E7327">
        <f t="shared" si="229"/>
        <v>10</v>
      </c>
      <c r="F7327">
        <f t="shared" si="229"/>
        <v>1.5</v>
      </c>
      <c r="G7327">
        <f>IF(OR(Tahiti!E7327&lt;2.5,F7327&lt;0.5),0,VLOOKUP(Tahiti!F7327,'Power Matrix'!$B$2:$AI$30,HLOOKUP(E7327,'Power Matrix'!$B$2:$AI$30,29)))</f>
        <v>3644.0790712890621</v>
      </c>
      <c r="H7327">
        <f t="shared" si="228"/>
        <v>4.7392667424071749E-2</v>
      </c>
      <c r="M7327">
        <v>3864.072247846465</v>
      </c>
      <c r="N7327" s="9">
        <v>5.0253764381963932E-2</v>
      </c>
    </row>
    <row r="7328" spans="1:14" x14ac:dyDescent="0.25">
      <c r="A7328" s="2">
        <v>43771.25</v>
      </c>
      <c r="B7328">
        <v>10.190865511743819</v>
      </c>
      <c r="C7328">
        <v>1.5611883338548811</v>
      </c>
      <c r="E7328">
        <f t="shared" si="229"/>
        <v>10</v>
      </c>
      <c r="F7328">
        <f t="shared" si="229"/>
        <v>1.5</v>
      </c>
      <c r="G7328">
        <f>IF(OR(Tahiti!E7328&lt;2.5,F7328&lt;0.5),0,VLOOKUP(Tahiti!F7328,'Power Matrix'!$B$2:$AI$30,HLOOKUP(E7328,'Power Matrix'!$B$2:$AI$30,29)))</f>
        <v>3644.0790712890621</v>
      </c>
      <c r="H7328">
        <f t="shared" si="228"/>
        <v>4.7392667424071749E-2</v>
      </c>
      <c r="M7328">
        <v>3906.6937573889572</v>
      </c>
      <c r="N7328" s="9">
        <v>5.0808073711802619E-2</v>
      </c>
    </row>
    <row r="7329" spans="1:14" x14ac:dyDescent="0.25">
      <c r="A7329" s="2">
        <v>43771.291666666657</v>
      </c>
      <c r="B7329">
        <v>10.112522738038789</v>
      </c>
      <c r="C7329">
        <v>1.5560219474982131</v>
      </c>
      <c r="E7329">
        <f t="shared" si="229"/>
        <v>10</v>
      </c>
      <c r="F7329">
        <f t="shared" si="229"/>
        <v>1.5</v>
      </c>
      <c r="G7329">
        <f>IF(OR(Tahiti!E7329&lt;2.5,F7329&lt;0.5),0,VLOOKUP(Tahiti!F7329,'Power Matrix'!$B$2:$AI$30,HLOOKUP(E7329,'Power Matrix'!$B$2:$AI$30,29)))</f>
        <v>3644.0790712890621</v>
      </c>
      <c r="H7329">
        <f t="shared" si="228"/>
        <v>4.7392667424071749E-2</v>
      </c>
      <c r="M7329">
        <v>3981.4097448105772</v>
      </c>
      <c r="N7329" s="9">
        <v>5.1779784225120397E-2</v>
      </c>
    </row>
    <row r="7330" spans="1:14" x14ac:dyDescent="0.25">
      <c r="A7330" s="2">
        <v>43771.333333333343</v>
      </c>
      <c r="B7330">
        <v>10.01112990131721</v>
      </c>
      <c r="C7330">
        <v>1.5526155389113989</v>
      </c>
      <c r="E7330">
        <f t="shared" si="229"/>
        <v>10</v>
      </c>
      <c r="F7330">
        <f t="shared" si="229"/>
        <v>1.5</v>
      </c>
      <c r="G7330">
        <f>IF(OR(Tahiti!E7330&lt;2.5,F7330&lt;0.5),0,VLOOKUP(Tahiti!F7330,'Power Matrix'!$B$2:$AI$30,HLOOKUP(E7330,'Power Matrix'!$B$2:$AI$30,29)))</f>
        <v>3644.0790712890621</v>
      </c>
      <c r="H7330">
        <f t="shared" si="228"/>
        <v>4.7392667424071749E-2</v>
      </c>
      <c r="M7330">
        <v>4265.3115741340634</v>
      </c>
      <c r="N7330" s="9">
        <v>5.5472038076321652E-2</v>
      </c>
    </row>
    <row r="7331" spans="1:14" x14ac:dyDescent="0.25">
      <c r="A7331" s="2">
        <v>43771.375</v>
      </c>
      <c r="B7331">
        <v>9.8891566511880082</v>
      </c>
      <c r="C7331">
        <v>1.55130974895312</v>
      </c>
      <c r="E7331">
        <f t="shared" si="229"/>
        <v>10</v>
      </c>
      <c r="F7331">
        <f t="shared" si="229"/>
        <v>1.5</v>
      </c>
      <c r="G7331">
        <f>IF(OR(Tahiti!E7331&lt;2.5,F7331&lt;0.5),0,VLOOKUP(Tahiti!F7331,'Power Matrix'!$B$2:$AI$30,HLOOKUP(E7331,'Power Matrix'!$B$2:$AI$30,29)))</f>
        <v>3644.0790712890621</v>
      </c>
      <c r="H7331">
        <f t="shared" si="228"/>
        <v>4.7392667424071749E-2</v>
      </c>
      <c r="M7331">
        <v>4588.9320446787415</v>
      </c>
      <c r="N7331" s="9">
        <v>5.9680848324369262E-2</v>
      </c>
    </row>
    <row r="7332" spans="1:14" x14ac:dyDescent="0.25">
      <c r="A7332" s="2">
        <v>43771.416666666657</v>
      </c>
      <c r="B7332">
        <v>9.7589512356957542</v>
      </c>
      <c r="C7332">
        <v>1.550344599853523</v>
      </c>
      <c r="E7332">
        <f t="shared" si="229"/>
        <v>10</v>
      </c>
      <c r="F7332">
        <f t="shared" si="229"/>
        <v>1.5</v>
      </c>
      <c r="G7332">
        <f>IF(OR(Tahiti!E7332&lt;2.5,F7332&lt;0.5),0,VLOOKUP(Tahiti!F7332,'Power Matrix'!$B$2:$AI$30,HLOOKUP(E7332,'Power Matrix'!$B$2:$AI$30,29)))</f>
        <v>3644.0790712890621</v>
      </c>
      <c r="H7332">
        <f t="shared" si="228"/>
        <v>4.7392667424071749E-2</v>
      </c>
      <c r="M7332">
        <v>4769.4783980652965</v>
      </c>
      <c r="N7332" s="9">
        <v>6.2028923960938266E-2</v>
      </c>
    </row>
    <row r="7333" spans="1:14" x14ac:dyDescent="0.25">
      <c r="A7333" s="2">
        <v>43771.458333333343</v>
      </c>
      <c r="B7333">
        <v>9.4636909046743263</v>
      </c>
      <c r="C7333">
        <v>1.4879505492383811</v>
      </c>
      <c r="E7333">
        <f t="shared" si="229"/>
        <v>9.5</v>
      </c>
      <c r="F7333">
        <f t="shared" si="229"/>
        <v>1.5</v>
      </c>
      <c r="G7333">
        <f>IF(OR(Tahiti!E7333&lt;2.5,F7333&lt;0.5),0,VLOOKUP(Tahiti!F7333,'Power Matrix'!$B$2:$AI$30,HLOOKUP(E7333,'Power Matrix'!$B$2:$AI$30,29)))</f>
        <v>4785.6687273254392</v>
      </c>
      <c r="H7333">
        <f t="shared" si="228"/>
        <v>6.2239485466401998E-2</v>
      </c>
      <c r="M7333">
        <v>4783.3765468621723</v>
      </c>
      <c r="N7333" s="9">
        <v>6.220967479844472E-2</v>
      </c>
    </row>
    <row r="7334" spans="1:14" x14ac:dyDescent="0.25">
      <c r="A7334" s="2">
        <v>43771.5</v>
      </c>
      <c r="B7334">
        <v>9.4218440640788188</v>
      </c>
      <c r="C7334">
        <v>1.4800022625358149</v>
      </c>
      <c r="E7334">
        <f t="shared" si="229"/>
        <v>9.5</v>
      </c>
      <c r="F7334">
        <f t="shared" si="229"/>
        <v>1.5</v>
      </c>
      <c r="G7334">
        <f>IF(OR(Tahiti!E7334&lt;2.5,F7334&lt;0.5),0,VLOOKUP(Tahiti!F7334,'Power Matrix'!$B$2:$AI$30,HLOOKUP(E7334,'Power Matrix'!$B$2:$AI$30,29)))</f>
        <v>4785.6687273254392</v>
      </c>
      <c r="H7334">
        <f t="shared" si="228"/>
        <v>6.2239485466401998E-2</v>
      </c>
      <c r="M7334">
        <v>4721.3370310922473</v>
      </c>
      <c r="N7334" s="9">
        <v>6.1402826735598451E-2</v>
      </c>
    </row>
    <row r="7335" spans="1:14" x14ac:dyDescent="0.25">
      <c r="A7335" s="2">
        <v>43771.541666666657</v>
      </c>
      <c r="B7335">
        <v>9.4184139951775467</v>
      </c>
      <c r="C7335">
        <v>1.468590793769988</v>
      </c>
      <c r="E7335">
        <f t="shared" si="229"/>
        <v>9.5</v>
      </c>
      <c r="F7335">
        <f t="shared" si="229"/>
        <v>1.5</v>
      </c>
      <c r="G7335">
        <f>IF(OR(Tahiti!E7335&lt;2.5,F7335&lt;0.5),0,VLOOKUP(Tahiti!F7335,'Power Matrix'!$B$2:$AI$30,HLOOKUP(E7335,'Power Matrix'!$B$2:$AI$30,29)))</f>
        <v>4785.6687273254392</v>
      </c>
      <c r="H7335">
        <f t="shared" si="228"/>
        <v>6.2239485466401998E-2</v>
      </c>
      <c r="M7335">
        <v>4663.2751617936001</v>
      </c>
      <c r="N7335" s="9">
        <v>6.0647709514139461E-2</v>
      </c>
    </row>
    <row r="7336" spans="1:14" x14ac:dyDescent="0.25">
      <c r="A7336" s="2">
        <v>43771.583333333343</v>
      </c>
      <c r="B7336">
        <v>9.4141607097399707</v>
      </c>
      <c r="C7336">
        <v>1.4576902862921839</v>
      </c>
      <c r="E7336">
        <f t="shared" si="229"/>
        <v>9.5</v>
      </c>
      <c r="F7336">
        <f t="shared" si="229"/>
        <v>1.5</v>
      </c>
      <c r="G7336">
        <f>IF(OR(Tahiti!E7336&lt;2.5,F7336&lt;0.5),0,VLOOKUP(Tahiti!F7336,'Power Matrix'!$B$2:$AI$30,HLOOKUP(E7336,'Power Matrix'!$B$2:$AI$30,29)))</f>
        <v>4785.6687273254392</v>
      </c>
      <c r="H7336">
        <f t="shared" si="228"/>
        <v>6.2239485466401998E-2</v>
      </c>
      <c r="M7336">
        <v>4598.5579823106582</v>
      </c>
      <c r="N7336" s="9">
        <v>5.9806037391933776E-2</v>
      </c>
    </row>
    <row r="7337" spans="1:14" x14ac:dyDescent="0.25">
      <c r="A7337" s="2">
        <v>43771.625</v>
      </c>
      <c r="B7337">
        <v>9.4153955345444285</v>
      </c>
      <c r="C7337">
        <v>1.4469600992437199</v>
      </c>
      <c r="E7337">
        <f t="shared" si="229"/>
        <v>9.5</v>
      </c>
      <c r="F7337">
        <f t="shared" si="229"/>
        <v>1.5</v>
      </c>
      <c r="G7337">
        <f>IF(OR(Tahiti!E7337&lt;2.5,F7337&lt;0.5),0,VLOOKUP(Tahiti!F7337,'Power Matrix'!$B$2:$AI$30,HLOOKUP(E7337,'Power Matrix'!$B$2:$AI$30,29)))</f>
        <v>4785.6687273254392</v>
      </c>
      <c r="H7337">
        <f t="shared" si="228"/>
        <v>6.2239485466401998E-2</v>
      </c>
      <c r="M7337">
        <v>4543.422297947689</v>
      </c>
      <c r="N7337" s="9">
        <v>5.9088976345117374E-2</v>
      </c>
    </row>
    <row r="7338" spans="1:14" x14ac:dyDescent="0.25">
      <c r="A7338" s="2">
        <v>43771.666666666657</v>
      </c>
      <c r="B7338">
        <v>9.4137491014718186</v>
      </c>
      <c r="C7338">
        <v>1.437195061294853</v>
      </c>
      <c r="E7338">
        <f t="shared" si="229"/>
        <v>9.5</v>
      </c>
      <c r="F7338">
        <f t="shared" si="229"/>
        <v>1.5</v>
      </c>
      <c r="G7338">
        <f>IF(OR(Tahiti!E7338&lt;2.5,F7338&lt;0.5),0,VLOOKUP(Tahiti!F7338,'Power Matrix'!$B$2:$AI$30,HLOOKUP(E7338,'Power Matrix'!$B$2:$AI$30,29)))</f>
        <v>4785.6687273254392</v>
      </c>
      <c r="H7338">
        <f t="shared" si="228"/>
        <v>6.2239485466401998E-2</v>
      </c>
      <c r="M7338">
        <v>4570.6177918725007</v>
      </c>
      <c r="N7338" s="9">
        <v>5.9442664334442702E-2</v>
      </c>
    </row>
    <row r="7339" spans="1:14" x14ac:dyDescent="0.25">
      <c r="A7339" s="2">
        <v>43771.708333333343</v>
      </c>
      <c r="B7339">
        <v>9.4490102097768869</v>
      </c>
      <c r="C7339">
        <v>1.450025866971852</v>
      </c>
      <c r="E7339">
        <f t="shared" si="229"/>
        <v>9.5</v>
      </c>
      <c r="F7339">
        <f t="shared" si="229"/>
        <v>1.5</v>
      </c>
      <c r="G7339">
        <f>IF(OR(Tahiti!E7339&lt;2.5,F7339&lt;0.5),0,VLOOKUP(Tahiti!F7339,'Power Matrix'!$B$2:$AI$30,HLOOKUP(E7339,'Power Matrix'!$B$2:$AI$30,29)))</f>
        <v>4785.6687273254392</v>
      </c>
      <c r="H7339">
        <f t="shared" si="228"/>
        <v>6.2239485466401998E-2</v>
      </c>
      <c r="M7339">
        <v>4692.3672365503871</v>
      </c>
      <c r="N7339" s="9">
        <v>6.1026063275776518E-2</v>
      </c>
    </row>
    <row r="7340" spans="1:14" x14ac:dyDescent="0.25">
      <c r="A7340" s="2">
        <v>43771.75</v>
      </c>
      <c r="B7340">
        <v>9.3499498199081739</v>
      </c>
      <c r="C7340">
        <v>1.447754927913977</v>
      </c>
      <c r="E7340">
        <f t="shared" si="229"/>
        <v>9.5</v>
      </c>
      <c r="F7340">
        <f t="shared" si="229"/>
        <v>1.5</v>
      </c>
      <c r="G7340">
        <f>IF(OR(Tahiti!E7340&lt;2.5,F7340&lt;0.5),0,VLOOKUP(Tahiti!F7340,'Power Matrix'!$B$2:$AI$30,HLOOKUP(E7340,'Power Matrix'!$B$2:$AI$30,29)))</f>
        <v>4785.6687273254392</v>
      </c>
      <c r="H7340">
        <f t="shared" si="228"/>
        <v>6.2239485466401998E-2</v>
      </c>
      <c r="M7340">
        <v>4947.9266163713519</v>
      </c>
      <c r="N7340" s="9">
        <v>6.4349712533701545E-2</v>
      </c>
    </row>
    <row r="7341" spans="1:14" x14ac:dyDescent="0.25">
      <c r="A7341" s="2">
        <v>43771.791666666657</v>
      </c>
      <c r="B7341">
        <v>9.1829740657942907</v>
      </c>
      <c r="C7341">
        <v>1.4521832590768351</v>
      </c>
      <c r="E7341">
        <f t="shared" si="229"/>
        <v>9</v>
      </c>
      <c r="F7341">
        <f t="shared" si="229"/>
        <v>1.5</v>
      </c>
      <c r="G7341">
        <f>IF(OR(Tahiti!E7341&lt;2.5,F7341&lt;0.5),0,VLOOKUP(Tahiti!F7341,'Power Matrix'!$B$2:$AI$30,HLOOKUP(E7341,'Power Matrix'!$B$2:$AI$30,29)))</f>
        <v>5520.5645905761721</v>
      </c>
      <c r="H7341">
        <f t="shared" si="228"/>
        <v>7.179709235610314E-2</v>
      </c>
      <c r="M7341">
        <v>5357.5066304557822</v>
      </c>
      <c r="N7341" s="9">
        <v>6.9676460120999317E-2</v>
      </c>
    </row>
    <row r="7342" spans="1:14" x14ac:dyDescent="0.25">
      <c r="A7342" s="2">
        <v>43771.833333333343</v>
      </c>
      <c r="B7342">
        <v>8.9731910517925417</v>
      </c>
      <c r="C7342">
        <v>1.465241158659621</v>
      </c>
      <c r="E7342">
        <f t="shared" si="229"/>
        <v>9</v>
      </c>
      <c r="F7342">
        <f t="shared" si="229"/>
        <v>1.5</v>
      </c>
      <c r="G7342">
        <f>IF(OR(Tahiti!E7342&lt;2.5,F7342&lt;0.5),0,VLOOKUP(Tahiti!F7342,'Power Matrix'!$B$2:$AI$30,HLOOKUP(E7342,'Power Matrix'!$B$2:$AI$30,29)))</f>
        <v>5520.5645905761721</v>
      </c>
      <c r="H7342">
        <f t="shared" si="228"/>
        <v>7.179709235610314E-2</v>
      </c>
      <c r="M7342">
        <v>6038.2859387651915</v>
      </c>
      <c r="N7342" s="9">
        <v>7.8530260143751057E-2</v>
      </c>
    </row>
    <row r="7343" spans="1:14" x14ac:dyDescent="0.25">
      <c r="A7343" s="2">
        <v>43771.875</v>
      </c>
      <c r="B7343">
        <v>8.767112512204168</v>
      </c>
      <c r="C7343">
        <v>1.483522218075523</v>
      </c>
      <c r="E7343">
        <f t="shared" si="229"/>
        <v>9</v>
      </c>
      <c r="F7343">
        <f t="shared" si="229"/>
        <v>1.5</v>
      </c>
      <c r="G7343">
        <f>IF(OR(Tahiti!E7343&lt;2.5,F7343&lt;0.5),0,VLOOKUP(Tahiti!F7343,'Power Matrix'!$B$2:$AI$30,HLOOKUP(E7343,'Power Matrix'!$B$2:$AI$30,29)))</f>
        <v>5520.5645905761721</v>
      </c>
      <c r="H7343">
        <f t="shared" si="228"/>
        <v>7.179709235610314E-2</v>
      </c>
      <c r="M7343">
        <v>6286.5463707674817</v>
      </c>
      <c r="N7343" s="9">
        <v>8.1758983742840297E-2</v>
      </c>
    </row>
    <row r="7344" spans="1:14" x14ac:dyDescent="0.25">
      <c r="A7344" s="2">
        <v>43771.916666666657</v>
      </c>
      <c r="B7344">
        <v>8.6926114156685568</v>
      </c>
      <c r="C7344">
        <v>1.489653753531788</v>
      </c>
      <c r="E7344">
        <f t="shared" si="229"/>
        <v>8.5</v>
      </c>
      <c r="F7344">
        <f t="shared" si="229"/>
        <v>1.5</v>
      </c>
      <c r="G7344">
        <f>IF(OR(Tahiti!E7344&lt;2.5,F7344&lt;0.5),0,VLOOKUP(Tahiti!F7344,'Power Matrix'!$B$2:$AI$30,HLOOKUP(E7344,'Power Matrix'!$B$2:$AI$30,29)))</f>
        <v>6895.9877133789059</v>
      </c>
      <c r="H7344">
        <f t="shared" si="228"/>
        <v>8.9685005694742512E-2</v>
      </c>
      <c r="M7344">
        <v>6691.4920339345454</v>
      </c>
      <c r="N7344" s="9">
        <v>8.7025459791686771E-2</v>
      </c>
    </row>
    <row r="7345" spans="1:14" x14ac:dyDescent="0.25">
      <c r="A7345" s="2">
        <v>43771.958333333343</v>
      </c>
      <c r="B7345">
        <v>8.5912185789469788</v>
      </c>
      <c r="C7345">
        <v>1.50390389611996</v>
      </c>
      <c r="E7345">
        <f t="shared" si="229"/>
        <v>8.5</v>
      </c>
      <c r="F7345">
        <f t="shared" si="229"/>
        <v>1.5</v>
      </c>
      <c r="G7345">
        <f>IF(OR(Tahiti!E7345&lt;2.5,F7345&lt;0.5),0,VLOOKUP(Tahiti!F7345,'Power Matrix'!$B$2:$AI$30,HLOOKUP(E7345,'Power Matrix'!$B$2:$AI$30,29)))</f>
        <v>6895.9877133789059</v>
      </c>
      <c r="H7345">
        <f t="shared" si="228"/>
        <v>8.9685005694742512E-2</v>
      </c>
      <c r="M7345">
        <v>6985.6642093495257</v>
      </c>
      <c r="N7345" s="9">
        <v>9.0851283493423515E-2</v>
      </c>
    </row>
    <row r="7346" spans="1:14" x14ac:dyDescent="0.25">
      <c r="A7346" s="2">
        <v>43772</v>
      </c>
      <c r="B7346">
        <v>8.535925868258488</v>
      </c>
      <c r="C7346">
        <v>1.5154856853151271</v>
      </c>
      <c r="E7346">
        <f t="shared" si="229"/>
        <v>8.5</v>
      </c>
      <c r="F7346">
        <f t="shared" si="229"/>
        <v>1.5</v>
      </c>
      <c r="G7346">
        <f>IF(OR(Tahiti!E7346&lt;2.5,F7346&lt;0.5),0,VLOOKUP(Tahiti!F7346,'Power Matrix'!$B$2:$AI$30,HLOOKUP(E7346,'Power Matrix'!$B$2:$AI$30,29)))</f>
        <v>6895.9877133789059</v>
      </c>
      <c r="H7346">
        <f t="shared" si="228"/>
        <v>8.9685005694742512E-2</v>
      </c>
      <c r="M7346">
        <v>7037.9940371288476</v>
      </c>
      <c r="N7346" s="9">
        <v>9.1531853282675366E-2</v>
      </c>
    </row>
    <row r="7347" spans="1:14" x14ac:dyDescent="0.25">
      <c r="A7347" s="2">
        <v>43772.041666666657</v>
      </c>
      <c r="B7347">
        <v>8.5405907619642161</v>
      </c>
      <c r="C7347">
        <v>1.520879165577582</v>
      </c>
      <c r="E7347">
        <f t="shared" si="229"/>
        <v>8.5</v>
      </c>
      <c r="F7347">
        <f t="shared" si="229"/>
        <v>1.5</v>
      </c>
      <c r="G7347">
        <f>IF(OR(Tahiti!E7347&lt;2.5,F7347&lt;0.5),0,VLOOKUP(Tahiti!F7347,'Power Matrix'!$B$2:$AI$30,HLOOKUP(E7347,'Power Matrix'!$B$2:$AI$30,29)))</f>
        <v>6895.9877133789059</v>
      </c>
      <c r="H7347">
        <f t="shared" si="228"/>
        <v>8.9685005694742512E-2</v>
      </c>
      <c r="M7347">
        <v>6954.92215601098</v>
      </c>
      <c r="N7347" s="9">
        <v>9.0451471117773949E-2</v>
      </c>
    </row>
    <row r="7348" spans="1:14" x14ac:dyDescent="0.25">
      <c r="A7348" s="2">
        <v>43772.083333333343</v>
      </c>
      <c r="B7348">
        <v>8.5768122895616408</v>
      </c>
      <c r="C7348">
        <v>1.522582369870989</v>
      </c>
      <c r="E7348">
        <f t="shared" si="229"/>
        <v>8.5</v>
      </c>
      <c r="F7348">
        <f t="shared" si="229"/>
        <v>1.5</v>
      </c>
      <c r="G7348">
        <f>IF(OR(Tahiti!E7348&lt;2.5,F7348&lt;0.5),0,VLOOKUP(Tahiti!F7348,'Power Matrix'!$B$2:$AI$30,HLOOKUP(E7348,'Power Matrix'!$B$2:$AI$30,29)))</f>
        <v>6895.9877133789059</v>
      </c>
      <c r="H7348">
        <f t="shared" si="228"/>
        <v>8.9685005694742512E-2</v>
      </c>
      <c r="M7348">
        <v>6687.7711417997216</v>
      </c>
      <c r="N7348" s="9">
        <v>8.697706814043378E-2</v>
      </c>
    </row>
    <row r="7349" spans="1:14" x14ac:dyDescent="0.25">
      <c r="A7349" s="2">
        <v>43772.125</v>
      </c>
      <c r="B7349">
        <v>8.6544690494864209</v>
      </c>
      <c r="C7349">
        <v>1.5187217734726</v>
      </c>
      <c r="E7349">
        <f t="shared" si="229"/>
        <v>8.5</v>
      </c>
      <c r="F7349">
        <f t="shared" si="229"/>
        <v>1.5</v>
      </c>
      <c r="G7349">
        <f>IF(OR(Tahiti!E7349&lt;2.5,F7349&lt;0.5),0,VLOOKUP(Tahiti!F7349,'Power Matrix'!$B$2:$AI$30,HLOOKUP(E7349,'Power Matrix'!$B$2:$AI$30,29)))</f>
        <v>6895.9877133789059</v>
      </c>
      <c r="H7349">
        <f t="shared" si="228"/>
        <v>8.9685005694742512E-2</v>
      </c>
      <c r="M7349">
        <v>6288.9384799633135</v>
      </c>
      <c r="N7349" s="9">
        <v>8.179009405449926E-2</v>
      </c>
    </row>
    <row r="7350" spans="1:14" x14ac:dyDescent="0.25">
      <c r="A7350" s="2">
        <v>43772.166666666657</v>
      </c>
      <c r="B7350">
        <v>8.7378883251653363</v>
      </c>
      <c r="C7350">
        <v>1.504244536978641</v>
      </c>
      <c r="E7350">
        <f t="shared" si="229"/>
        <v>8.5</v>
      </c>
      <c r="F7350">
        <f t="shared" si="229"/>
        <v>1.5</v>
      </c>
      <c r="G7350">
        <f>IF(OR(Tahiti!E7350&lt;2.5,F7350&lt;0.5),0,VLOOKUP(Tahiti!F7350,'Power Matrix'!$B$2:$AI$30,HLOOKUP(E7350,'Power Matrix'!$B$2:$AI$30,29)))</f>
        <v>6895.9877133789059</v>
      </c>
      <c r="H7350">
        <f t="shared" si="228"/>
        <v>8.9685005694742512E-2</v>
      </c>
      <c r="M7350">
        <v>5951.6307163313932</v>
      </c>
      <c r="N7350" s="9">
        <v>7.7403275229563251E-2</v>
      </c>
    </row>
    <row r="7351" spans="1:14" x14ac:dyDescent="0.25">
      <c r="A7351" s="2">
        <v>43772.208333333343</v>
      </c>
      <c r="B7351">
        <v>8.8381835398385071</v>
      </c>
      <c r="C7351">
        <v>1.4980562280459291</v>
      </c>
      <c r="E7351">
        <f t="shared" si="229"/>
        <v>9</v>
      </c>
      <c r="F7351">
        <f t="shared" si="229"/>
        <v>1.5</v>
      </c>
      <c r="G7351">
        <f>IF(OR(Tahiti!E7351&lt;2.5,F7351&lt;0.5),0,VLOOKUP(Tahiti!F7351,'Power Matrix'!$B$2:$AI$30,HLOOKUP(E7351,'Power Matrix'!$B$2:$AI$30,29)))</f>
        <v>5520.5645905761721</v>
      </c>
      <c r="H7351">
        <f t="shared" si="228"/>
        <v>7.179709235610314E-2</v>
      </c>
      <c r="M7351">
        <v>5823.0086534039165</v>
      </c>
      <c r="N7351" s="9">
        <v>7.5730495211466548E-2</v>
      </c>
    </row>
    <row r="7352" spans="1:14" x14ac:dyDescent="0.25">
      <c r="A7352" s="2">
        <v>43772.25</v>
      </c>
      <c r="B7352">
        <v>8.8818140162626769</v>
      </c>
      <c r="C7352">
        <v>1.4968072115640969</v>
      </c>
      <c r="E7352">
        <f t="shared" si="229"/>
        <v>9</v>
      </c>
      <c r="F7352">
        <f t="shared" si="229"/>
        <v>1.5</v>
      </c>
      <c r="G7352">
        <f>IF(OR(Tahiti!E7352&lt;2.5,F7352&lt;0.5),0,VLOOKUP(Tahiti!F7352,'Power Matrix'!$B$2:$AI$30,HLOOKUP(E7352,'Power Matrix'!$B$2:$AI$30,29)))</f>
        <v>5520.5645905761721</v>
      </c>
      <c r="H7352">
        <f t="shared" si="228"/>
        <v>7.179709235610314E-2</v>
      </c>
      <c r="M7352">
        <v>5890.4411205729239</v>
      </c>
      <c r="N7352" s="9">
        <v>7.6607480707453185E-2</v>
      </c>
    </row>
    <row r="7353" spans="1:14" x14ac:dyDescent="0.25">
      <c r="A7353" s="2">
        <v>43772.291666666657</v>
      </c>
      <c r="B7353">
        <v>8.8696029709741513</v>
      </c>
      <c r="C7353">
        <v>1.5010652222976151</v>
      </c>
      <c r="E7353">
        <f t="shared" si="229"/>
        <v>9</v>
      </c>
      <c r="F7353">
        <f t="shared" si="229"/>
        <v>1.5</v>
      </c>
      <c r="G7353">
        <f>IF(OR(Tahiti!E7353&lt;2.5,F7353&lt;0.5),0,VLOOKUP(Tahiti!F7353,'Power Matrix'!$B$2:$AI$30,HLOOKUP(E7353,'Power Matrix'!$B$2:$AI$30,29)))</f>
        <v>5520.5645905761721</v>
      </c>
      <c r="H7353">
        <f t="shared" si="228"/>
        <v>7.179709235610314E-2</v>
      </c>
      <c r="M7353">
        <v>6080.7980719858815</v>
      </c>
      <c r="N7353" s="9">
        <v>7.908314699192992E-2</v>
      </c>
    </row>
    <row r="7354" spans="1:14" x14ac:dyDescent="0.25">
      <c r="A7354" s="2">
        <v>43772.333333333343</v>
      </c>
      <c r="B7354">
        <v>8.8283049414028465</v>
      </c>
      <c r="C7354">
        <v>1.508218680329924</v>
      </c>
      <c r="E7354">
        <f t="shared" si="229"/>
        <v>9</v>
      </c>
      <c r="F7354">
        <f t="shared" si="229"/>
        <v>1.5</v>
      </c>
      <c r="G7354">
        <f>IF(OR(Tahiti!E7354&lt;2.5,F7354&lt;0.5),0,VLOOKUP(Tahiti!F7354,'Power Matrix'!$B$2:$AI$30,HLOOKUP(E7354,'Power Matrix'!$B$2:$AI$30,29)))</f>
        <v>5520.5645905761721</v>
      </c>
      <c r="H7354">
        <f t="shared" si="228"/>
        <v>7.179709235610314E-2</v>
      </c>
      <c r="M7354">
        <v>6314.1146625332949</v>
      </c>
      <c r="N7354" s="9">
        <v>8.211752011326777E-2</v>
      </c>
    </row>
    <row r="7355" spans="1:14" x14ac:dyDescent="0.25">
      <c r="A7355" s="2">
        <v>43772.375</v>
      </c>
      <c r="B7355">
        <v>8.7739726500067103</v>
      </c>
      <c r="C7355">
        <v>1.5156560057444679</v>
      </c>
      <c r="E7355">
        <f t="shared" si="229"/>
        <v>9</v>
      </c>
      <c r="F7355">
        <f t="shared" si="229"/>
        <v>1.5</v>
      </c>
      <c r="G7355">
        <f>IF(OR(Tahiti!E7355&lt;2.5,F7355&lt;0.5),0,VLOOKUP(Tahiti!F7355,'Power Matrix'!$B$2:$AI$30,HLOOKUP(E7355,'Power Matrix'!$B$2:$AI$30,29)))</f>
        <v>5520.5645905761721</v>
      </c>
      <c r="H7355">
        <f t="shared" si="228"/>
        <v>7.179709235610314E-2</v>
      </c>
      <c r="M7355">
        <v>5578.8255163370422</v>
      </c>
      <c r="N7355" s="9">
        <v>7.2554798420847152E-2</v>
      </c>
    </row>
    <row r="7356" spans="1:14" x14ac:dyDescent="0.25">
      <c r="A7356" s="2">
        <v>43772.416666666657</v>
      </c>
      <c r="B7356">
        <v>8.9576871403587965</v>
      </c>
      <c r="C7356">
        <v>1.4915272782545359</v>
      </c>
      <c r="E7356">
        <f t="shared" si="229"/>
        <v>9</v>
      </c>
      <c r="F7356">
        <f t="shared" si="229"/>
        <v>1.5</v>
      </c>
      <c r="G7356">
        <f>IF(OR(Tahiti!E7356&lt;2.5,F7356&lt;0.5),0,VLOOKUP(Tahiti!F7356,'Power Matrix'!$B$2:$AI$30,HLOOKUP(E7356,'Power Matrix'!$B$2:$AI$30,29)))</f>
        <v>5520.5645905761721</v>
      </c>
      <c r="H7356">
        <f t="shared" si="228"/>
        <v>7.179709235610314E-2</v>
      </c>
      <c r="M7356">
        <v>5250.3383448689956</v>
      </c>
      <c r="N7356" s="9">
        <v>6.8282694832035334E-2</v>
      </c>
    </row>
    <row r="7357" spans="1:14" x14ac:dyDescent="0.25">
      <c r="A7357" s="2">
        <v>43772.458333333343</v>
      </c>
      <c r="B7357">
        <v>9.0714282251249507</v>
      </c>
      <c r="C7357">
        <v>1.4748926496555941</v>
      </c>
      <c r="E7357">
        <f t="shared" si="229"/>
        <v>9</v>
      </c>
      <c r="F7357">
        <f t="shared" si="229"/>
        <v>1.5</v>
      </c>
      <c r="G7357">
        <f>IF(OR(Tahiti!E7357&lt;2.5,F7357&lt;0.5),0,VLOOKUP(Tahiti!F7357,'Power Matrix'!$B$2:$AI$30,HLOOKUP(E7357,'Power Matrix'!$B$2:$AI$30,29)))</f>
        <v>5520.5645905761721</v>
      </c>
      <c r="H7357">
        <f t="shared" si="228"/>
        <v>7.179709235610314E-2</v>
      </c>
      <c r="M7357">
        <v>5071.1520951752927</v>
      </c>
      <c r="N7357" s="9">
        <v>6.5952307873661659E-2</v>
      </c>
    </row>
    <row r="7358" spans="1:14" x14ac:dyDescent="0.25">
      <c r="A7358" s="2">
        <v>43772.5</v>
      </c>
      <c r="B7358">
        <v>9.1431852665395432</v>
      </c>
      <c r="C7358">
        <v>1.4628566726488521</v>
      </c>
      <c r="E7358">
        <f t="shared" si="229"/>
        <v>9</v>
      </c>
      <c r="F7358">
        <f t="shared" si="229"/>
        <v>1.5</v>
      </c>
      <c r="G7358">
        <f>IF(OR(Tahiti!E7358&lt;2.5,F7358&lt;0.5),0,VLOOKUP(Tahiti!F7358,'Power Matrix'!$B$2:$AI$30,HLOOKUP(E7358,'Power Matrix'!$B$2:$AI$30,29)))</f>
        <v>5520.5645905761721</v>
      </c>
      <c r="H7358">
        <f t="shared" si="228"/>
        <v>7.179709235610314E-2</v>
      </c>
      <c r="M7358">
        <v>4967.0029452317349</v>
      </c>
      <c r="N7358" s="9">
        <v>6.4597807619490077E-2</v>
      </c>
    </row>
    <row r="7359" spans="1:14" x14ac:dyDescent="0.25">
      <c r="A7359" s="2">
        <v>43772.541666666657</v>
      </c>
      <c r="B7359">
        <v>9.1806416189414257</v>
      </c>
      <c r="C7359">
        <v>1.4546812920404979</v>
      </c>
      <c r="E7359">
        <f t="shared" si="229"/>
        <v>9</v>
      </c>
      <c r="F7359">
        <f t="shared" si="229"/>
        <v>1.5</v>
      </c>
      <c r="G7359">
        <f>IF(OR(Tahiti!E7359&lt;2.5,F7359&lt;0.5),0,VLOOKUP(Tahiti!F7359,'Power Matrix'!$B$2:$AI$30,HLOOKUP(E7359,'Power Matrix'!$B$2:$AI$30,29)))</f>
        <v>5520.5645905761721</v>
      </c>
      <c r="H7359">
        <f t="shared" si="228"/>
        <v>7.179709235610314E-2</v>
      </c>
      <c r="M7359">
        <v>4912.2233589172047</v>
      </c>
      <c r="N7359" s="9">
        <v>6.3885377766470089E-2</v>
      </c>
    </row>
    <row r="7360" spans="1:14" x14ac:dyDescent="0.25">
      <c r="A7360" s="2">
        <v>43772.583333333343</v>
      </c>
      <c r="B7360">
        <v>9.1938130835223077</v>
      </c>
      <c r="C7360">
        <v>1.448890397442915</v>
      </c>
      <c r="E7360">
        <f t="shared" si="229"/>
        <v>9</v>
      </c>
      <c r="F7360">
        <f t="shared" si="229"/>
        <v>1.5</v>
      </c>
      <c r="G7360">
        <f>IF(OR(Tahiti!E7360&lt;2.5,F7360&lt;0.5),0,VLOOKUP(Tahiti!F7360,'Power Matrix'!$B$2:$AI$30,HLOOKUP(E7360,'Power Matrix'!$B$2:$AI$30,29)))</f>
        <v>5520.5645905761721</v>
      </c>
      <c r="H7360">
        <f t="shared" si="228"/>
        <v>7.179709235610314E-2</v>
      </c>
      <c r="M7360">
        <v>4890.432617507443</v>
      </c>
      <c r="N7360" s="9">
        <v>6.3601980688394025E-2</v>
      </c>
    </row>
    <row r="7361" spans="1:14" x14ac:dyDescent="0.25">
      <c r="A7361" s="2">
        <v>43772.625</v>
      </c>
      <c r="B7361">
        <v>9.1910690284012908</v>
      </c>
      <c r="C7361">
        <v>1.4448594806151851</v>
      </c>
      <c r="E7361">
        <f t="shared" si="229"/>
        <v>9</v>
      </c>
      <c r="F7361">
        <f t="shared" si="229"/>
        <v>1.5</v>
      </c>
      <c r="G7361">
        <f>IF(OR(Tahiti!E7361&lt;2.5,F7361&lt;0.5),0,VLOOKUP(Tahiti!F7361,'Power Matrix'!$B$2:$AI$30,HLOOKUP(E7361,'Power Matrix'!$B$2:$AI$30,29)))</f>
        <v>5520.5645905761721</v>
      </c>
      <c r="H7361">
        <f t="shared" si="228"/>
        <v>7.179709235610314E-2</v>
      </c>
      <c r="M7361">
        <v>4871.5494016872017</v>
      </c>
      <c r="N7361" s="9">
        <v>6.3356397112897214E-2</v>
      </c>
    </row>
    <row r="7362" spans="1:14" x14ac:dyDescent="0.25">
      <c r="A7362" s="2">
        <v>43772.666666666657</v>
      </c>
      <c r="B7362">
        <v>9.1656865185318832</v>
      </c>
      <c r="C7362">
        <v>1.43651377957749</v>
      </c>
      <c r="E7362">
        <f t="shared" si="229"/>
        <v>9</v>
      </c>
      <c r="F7362">
        <f t="shared" si="229"/>
        <v>1.5</v>
      </c>
      <c r="G7362">
        <f>IF(OR(Tahiti!E7362&lt;2.5,F7362&lt;0.5),0,VLOOKUP(Tahiti!F7362,'Power Matrix'!$B$2:$AI$30,HLOOKUP(E7362,'Power Matrix'!$B$2:$AI$30,29)))</f>
        <v>5520.5645905761721</v>
      </c>
      <c r="H7362">
        <f t="shared" ref="H7362:H7425" si="230">G7362/$K$2</f>
        <v>7.179709235610314E-2</v>
      </c>
      <c r="M7362">
        <v>4887.2311182898784</v>
      </c>
      <c r="N7362" s="9">
        <v>6.3560343944298936E-2</v>
      </c>
    </row>
    <row r="7363" spans="1:14" x14ac:dyDescent="0.25">
      <c r="A7363" s="2">
        <v>43772.708333333343</v>
      </c>
      <c r="B7363">
        <v>9.1468897409529166</v>
      </c>
      <c r="C7363">
        <v>1.435037669189871</v>
      </c>
      <c r="E7363">
        <f t="shared" ref="E7363:F7426" si="231">MROUND(B7363,0.5)</f>
        <v>9</v>
      </c>
      <c r="F7363">
        <f t="shared" si="231"/>
        <v>1.5</v>
      </c>
      <c r="G7363">
        <f>IF(OR(Tahiti!E7363&lt;2.5,F7363&lt;0.5),0,VLOOKUP(Tahiti!F7363,'Power Matrix'!$B$2:$AI$30,HLOOKUP(E7363,'Power Matrix'!$B$2:$AI$30,29)))</f>
        <v>5520.5645905761721</v>
      </c>
      <c r="H7363">
        <f t="shared" si="230"/>
        <v>7.179709235610314E-2</v>
      </c>
      <c r="M7363">
        <v>4931.2051742794392</v>
      </c>
      <c r="N7363" s="9">
        <v>6.4132243667408481E-2</v>
      </c>
    </row>
    <row r="7364" spans="1:14" x14ac:dyDescent="0.25">
      <c r="A7364" s="2">
        <v>43772.75</v>
      </c>
      <c r="B7364">
        <v>9.1123146464281035</v>
      </c>
      <c r="C7364">
        <v>1.4346970283311899</v>
      </c>
      <c r="E7364">
        <f t="shared" si="231"/>
        <v>9</v>
      </c>
      <c r="F7364">
        <f t="shared" si="231"/>
        <v>1.5</v>
      </c>
      <c r="G7364">
        <f>IF(OR(Tahiti!E7364&lt;2.5,F7364&lt;0.5),0,VLOOKUP(Tahiti!F7364,'Power Matrix'!$B$2:$AI$30,HLOOKUP(E7364,'Power Matrix'!$B$2:$AI$30,29)))</f>
        <v>5520.5645905761721</v>
      </c>
      <c r="H7364">
        <f t="shared" si="230"/>
        <v>7.179709235610314E-2</v>
      </c>
      <c r="M7364">
        <v>5010.9553858908766</v>
      </c>
      <c r="N7364" s="9">
        <v>6.5169426226809796E-2</v>
      </c>
    </row>
    <row r="7365" spans="1:14" x14ac:dyDescent="0.25">
      <c r="A7365" s="2">
        <v>43772.791666666657</v>
      </c>
      <c r="B7365">
        <v>9.0607264101529843</v>
      </c>
      <c r="C7365">
        <v>1.4363434591481501</v>
      </c>
      <c r="E7365">
        <f t="shared" si="231"/>
        <v>9</v>
      </c>
      <c r="F7365">
        <f t="shared" si="231"/>
        <v>1.5</v>
      </c>
      <c r="G7365">
        <f>IF(OR(Tahiti!E7365&lt;2.5,F7365&lt;0.5),0,VLOOKUP(Tahiti!F7365,'Power Matrix'!$B$2:$AI$30,HLOOKUP(E7365,'Power Matrix'!$B$2:$AI$30,29)))</f>
        <v>5520.5645905761721</v>
      </c>
      <c r="H7365">
        <f t="shared" si="230"/>
        <v>7.179709235610314E-2</v>
      </c>
      <c r="M7365">
        <v>5174.2437789510232</v>
      </c>
      <c r="N7365" s="9">
        <v>6.729305536850802E-2</v>
      </c>
    </row>
    <row r="7366" spans="1:14" x14ac:dyDescent="0.25">
      <c r="A7366" s="2">
        <v>43772.833333333343</v>
      </c>
      <c r="B7366">
        <v>8.9811488116434912</v>
      </c>
      <c r="C7366">
        <v>1.441339525075477</v>
      </c>
      <c r="E7366">
        <f t="shared" si="231"/>
        <v>9</v>
      </c>
      <c r="F7366">
        <f t="shared" si="231"/>
        <v>1.5</v>
      </c>
      <c r="G7366">
        <f>IF(OR(Tahiti!E7366&lt;2.5,F7366&lt;0.5),0,VLOOKUP(Tahiti!F7366,'Power Matrix'!$B$2:$AI$30,HLOOKUP(E7366,'Power Matrix'!$B$2:$AI$30,29)))</f>
        <v>5520.5645905761721</v>
      </c>
      <c r="H7366">
        <f t="shared" si="230"/>
        <v>7.179709235610314E-2</v>
      </c>
      <c r="M7366">
        <v>5444.9567949133598</v>
      </c>
      <c r="N7366" s="9">
        <v>7.0813783565783342E-2</v>
      </c>
    </row>
    <row r="7367" spans="1:14" x14ac:dyDescent="0.25">
      <c r="A7367" s="2">
        <v>43772.875</v>
      </c>
      <c r="B7367">
        <v>8.8945738725754069</v>
      </c>
      <c r="C7367">
        <v>1.4482091157255521</v>
      </c>
      <c r="E7367">
        <f t="shared" si="231"/>
        <v>9</v>
      </c>
      <c r="F7367">
        <f t="shared" si="231"/>
        <v>1.5</v>
      </c>
      <c r="G7367">
        <f>IF(OR(Tahiti!E7367&lt;2.5,F7367&lt;0.5),0,VLOOKUP(Tahiti!F7367,'Power Matrix'!$B$2:$AI$30,HLOOKUP(E7367,'Power Matrix'!$B$2:$AI$30,29)))</f>
        <v>5520.5645905761721</v>
      </c>
      <c r="H7367">
        <f t="shared" si="230"/>
        <v>7.179709235610314E-2</v>
      </c>
      <c r="M7367">
        <v>5242.6906987738275</v>
      </c>
      <c r="N7367" s="9">
        <v>6.8183234216319E-2</v>
      </c>
    </row>
    <row r="7368" spans="1:14" x14ac:dyDescent="0.25">
      <c r="A7368" s="2">
        <v>43772.916666666657</v>
      </c>
      <c r="B7368">
        <v>8.9494549749957457</v>
      </c>
      <c r="C7368">
        <v>1.4394660003527291</v>
      </c>
      <c r="E7368">
        <f t="shared" si="231"/>
        <v>9</v>
      </c>
      <c r="F7368">
        <f t="shared" si="231"/>
        <v>1.5</v>
      </c>
      <c r="G7368">
        <f>IF(OR(Tahiti!E7368&lt;2.5,F7368&lt;0.5),0,VLOOKUP(Tahiti!F7368,'Power Matrix'!$B$2:$AI$30,HLOOKUP(E7368,'Power Matrix'!$B$2:$AI$30,29)))</f>
        <v>5520.5645905761721</v>
      </c>
      <c r="H7368">
        <f t="shared" si="230"/>
        <v>7.179709235610314E-2</v>
      </c>
      <c r="M7368">
        <v>5344.4201100121809</v>
      </c>
      <c r="N7368" s="9">
        <v>6.9506264826302372E-2</v>
      </c>
    </row>
    <row r="7369" spans="1:14" x14ac:dyDescent="0.25">
      <c r="A7369" s="2">
        <v>43772.958333333343</v>
      </c>
      <c r="B7369">
        <v>8.7699937700812356</v>
      </c>
      <c r="C7369">
        <v>1.3914356392786531</v>
      </c>
      <c r="E7369">
        <f t="shared" si="231"/>
        <v>9</v>
      </c>
      <c r="F7369">
        <f t="shared" si="231"/>
        <v>1.5</v>
      </c>
      <c r="G7369">
        <f>IF(OR(Tahiti!E7369&lt;2.5,F7369&lt;0.5),0,VLOOKUP(Tahiti!F7369,'Power Matrix'!$B$2:$AI$30,HLOOKUP(E7369,'Power Matrix'!$B$2:$AI$30,29)))</f>
        <v>5520.5645905761721</v>
      </c>
      <c r="H7369">
        <f t="shared" si="230"/>
        <v>7.179709235610314E-2</v>
      </c>
      <c r="M7369">
        <v>5578.5555240569247</v>
      </c>
      <c r="N7369" s="9">
        <v>7.2551287066100215E-2</v>
      </c>
    </row>
    <row r="7370" spans="1:14" x14ac:dyDescent="0.25">
      <c r="A7370" s="2">
        <v>43773</v>
      </c>
      <c r="B7370">
        <v>8.7008435810316076</v>
      </c>
      <c r="C7370">
        <v>1.400235528127922</v>
      </c>
      <c r="E7370">
        <f t="shared" si="231"/>
        <v>8.5</v>
      </c>
      <c r="F7370">
        <f t="shared" si="231"/>
        <v>1.5</v>
      </c>
      <c r="G7370">
        <f>IF(OR(Tahiti!E7370&lt;2.5,F7370&lt;0.5),0,VLOOKUP(Tahiti!F7370,'Power Matrix'!$B$2:$AI$30,HLOOKUP(E7370,'Power Matrix'!$B$2:$AI$30,29)))</f>
        <v>6895.9877133789059</v>
      </c>
      <c r="H7370">
        <f t="shared" si="230"/>
        <v>8.9685005694742512E-2</v>
      </c>
      <c r="M7370">
        <v>5791.8448055464405</v>
      </c>
      <c r="N7370" s="9">
        <v>7.5325197233837432E-2</v>
      </c>
    </row>
    <row r="7371" spans="1:14" x14ac:dyDescent="0.25">
      <c r="A7371" s="2">
        <v>43773.041666666657</v>
      </c>
      <c r="B7371">
        <v>8.6474717089278279</v>
      </c>
      <c r="C7371">
        <v>1.410852168223492</v>
      </c>
      <c r="E7371">
        <f t="shared" si="231"/>
        <v>8.5</v>
      </c>
      <c r="F7371">
        <f t="shared" si="231"/>
        <v>1.5</v>
      </c>
      <c r="G7371">
        <f>IF(OR(Tahiti!E7371&lt;2.5,F7371&lt;0.5),0,VLOOKUP(Tahiti!F7371,'Power Matrix'!$B$2:$AI$30,HLOOKUP(E7371,'Power Matrix'!$B$2:$AI$30,29)))</f>
        <v>6895.9877133789059</v>
      </c>
      <c r="H7371">
        <f t="shared" si="230"/>
        <v>8.9685005694742512E-2</v>
      </c>
      <c r="M7371">
        <v>5957.915543541274</v>
      </c>
      <c r="N7371" s="9">
        <v>7.7485011854949257E-2</v>
      </c>
    </row>
    <row r="7372" spans="1:14" x14ac:dyDescent="0.25">
      <c r="A7372" s="2">
        <v>43773.083333333343</v>
      </c>
      <c r="B7372">
        <v>8.6220891990584203</v>
      </c>
      <c r="C7372">
        <v>1.423910067806279</v>
      </c>
      <c r="E7372">
        <f t="shared" si="231"/>
        <v>8.5</v>
      </c>
      <c r="F7372">
        <f t="shared" si="231"/>
        <v>1.5</v>
      </c>
      <c r="G7372">
        <f>IF(OR(Tahiti!E7372&lt;2.5,F7372&lt;0.5),0,VLOOKUP(Tahiti!F7372,'Power Matrix'!$B$2:$AI$30,HLOOKUP(E7372,'Power Matrix'!$B$2:$AI$30,29)))</f>
        <v>6895.9877133789059</v>
      </c>
      <c r="H7372">
        <f t="shared" si="230"/>
        <v>8.9685005694742512E-2</v>
      </c>
      <c r="M7372">
        <v>6046.3760740544085</v>
      </c>
      <c r="N7372" s="9">
        <v>7.8635475503756075E-2</v>
      </c>
    </row>
    <row r="7373" spans="1:14" x14ac:dyDescent="0.25">
      <c r="A7373" s="2">
        <v>43773.125</v>
      </c>
      <c r="B7373">
        <v>8.6364954884437601</v>
      </c>
      <c r="C7373">
        <v>1.4397498677349641</v>
      </c>
      <c r="E7373">
        <f t="shared" si="231"/>
        <v>8.5</v>
      </c>
      <c r="F7373">
        <f t="shared" si="231"/>
        <v>1.5</v>
      </c>
      <c r="G7373">
        <f>IF(OR(Tahiti!E7373&lt;2.5,F7373&lt;0.5),0,VLOOKUP(Tahiti!F7373,'Power Matrix'!$B$2:$AI$30,HLOOKUP(E7373,'Power Matrix'!$B$2:$AI$30,29)))</f>
        <v>6895.9877133789059</v>
      </c>
      <c r="H7373">
        <f t="shared" si="230"/>
        <v>8.9685005694742512E-2</v>
      </c>
      <c r="M7373">
        <v>6110.2411701722167</v>
      </c>
      <c r="N7373" s="9">
        <v>7.9466065949968481E-2</v>
      </c>
    </row>
    <row r="7374" spans="1:14" x14ac:dyDescent="0.25">
      <c r="A7374" s="2">
        <v>43773.166666666657</v>
      </c>
      <c r="B7374">
        <v>8.6771075042348116</v>
      </c>
      <c r="C7374">
        <v>1.4614373357376791</v>
      </c>
      <c r="E7374">
        <f t="shared" si="231"/>
        <v>8.5</v>
      </c>
      <c r="F7374">
        <f t="shared" si="231"/>
        <v>1.5</v>
      </c>
      <c r="G7374">
        <f>IF(OR(Tahiti!E7374&lt;2.5,F7374&lt;0.5),0,VLOOKUP(Tahiti!F7374,'Power Matrix'!$B$2:$AI$30,HLOOKUP(E7374,'Power Matrix'!$B$2:$AI$30,29)))</f>
        <v>6895.9877133789059</v>
      </c>
      <c r="H7374">
        <f t="shared" si="230"/>
        <v>8.9685005694742512E-2</v>
      </c>
      <c r="M7374">
        <v>6204.2653491254414</v>
      </c>
      <c r="N7374" s="9">
        <v>8.0688887013409094E-2</v>
      </c>
    </row>
    <row r="7375" spans="1:14" x14ac:dyDescent="0.25">
      <c r="A7375" s="2">
        <v>43773.208333333343</v>
      </c>
      <c r="B7375">
        <v>8.7284213349978277</v>
      </c>
      <c r="C7375">
        <v>1.4916408252074289</v>
      </c>
      <c r="E7375">
        <f t="shared" si="231"/>
        <v>8.5</v>
      </c>
      <c r="F7375">
        <f t="shared" si="231"/>
        <v>1.5</v>
      </c>
      <c r="G7375">
        <f>IF(OR(Tahiti!E7375&lt;2.5,F7375&lt;0.5),0,VLOOKUP(Tahiti!F7375,'Power Matrix'!$B$2:$AI$30,HLOOKUP(E7375,'Power Matrix'!$B$2:$AI$30,29)))</f>
        <v>6895.9877133789059</v>
      </c>
      <c r="H7375">
        <f t="shared" si="230"/>
        <v>8.9685005694742512E-2</v>
      </c>
      <c r="M7375">
        <v>6433.6869558781</v>
      </c>
      <c r="N7375" s="9">
        <v>8.367260435365946E-2</v>
      </c>
    </row>
    <row r="7376" spans="1:14" x14ac:dyDescent="0.25">
      <c r="A7376" s="2">
        <v>43773.25</v>
      </c>
      <c r="B7376">
        <v>8.7911229945130671</v>
      </c>
      <c r="C7376">
        <v>1.5310983913380241</v>
      </c>
      <c r="E7376">
        <f t="shared" si="231"/>
        <v>9</v>
      </c>
      <c r="F7376">
        <f t="shared" si="231"/>
        <v>1.5</v>
      </c>
      <c r="G7376">
        <f>IF(OR(Tahiti!E7376&lt;2.5,F7376&lt;0.5),0,VLOOKUP(Tahiti!F7376,'Power Matrix'!$B$2:$AI$30,HLOOKUP(E7376,'Power Matrix'!$B$2:$AI$30,29)))</f>
        <v>5520.5645905761721</v>
      </c>
      <c r="H7376">
        <f t="shared" si="230"/>
        <v>7.179709235610314E-2</v>
      </c>
      <c r="M7376">
        <v>6707.5618360095013</v>
      </c>
      <c r="N7376" s="9">
        <v>8.7234453825788927E-2</v>
      </c>
    </row>
    <row r="7377" spans="1:14" x14ac:dyDescent="0.25">
      <c r="A7377" s="2">
        <v>43773.291666666657</v>
      </c>
      <c r="B7377">
        <v>8.8711122012907104</v>
      </c>
      <c r="C7377">
        <v>1.579412619794335</v>
      </c>
      <c r="E7377">
        <f t="shared" si="231"/>
        <v>9</v>
      </c>
      <c r="F7377">
        <f t="shared" si="231"/>
        <v>1.5</v>
      </c>
      <c r="G7377">
        <f>IF(OR(Tahiti!E7377&lt;2.5,F7377&lt;0.5),0,VLOOKUP(Tahiti!F7377,'Power Matrix'!$B$2:$AI$30,HLOOKUP(E7377,'Power Matrix'!$B$2:$AI$30,29)))</f>
        <v>5520.5645905761721</v>
      </c>
      <c r="H7377">
        <f t="shared" si="230"/>
        <v>7.179709235610314E-2</v>
      </c>
      <c r="M7377">
        <v>6964.4020857079813</v>
      </c>
      <c r="N7377" s="9">
        <v>9.0574761295284523E-2</v>
      </c>
    </row>
    <row r="7378" spans="1:14" x14ac:dyDescent="0.25">
      <c r="A7378" s="2">
        <v>43773.333333333343</v>
      </c>
      <c r="B7378">
        <v>8.9668797250142038</v>
      </c>
      <c r="C7378">
        <v>1.635277720618084</v>
      </c>
      <c r="E7378">
        <f t="shared" si="231"/>
        <v>9</v>
      </c>
      <c r="F7378">
        <f t="shared" si="231"/>
        <v>1.5</v>
      </c>
      <c r="G7378">
        <f>IF(OR(Tahiti!E7378&lt;2.5,F7378&lt;0.5),0,VLOOKUP(Tahiti!F7378,'Power Matrix'!$B$2:$AI$30,HLOOKUP(E7378,'Power Matrix'!$B$2:$AI$30,29)))</f>
        <v>5520.5645905761721</v>
      </c>
      <c r="H7378">
        <f t="shared" si="230"/>
        <v>7.179709235610314E-2</v>
      </c>
      <c r="M7378">
        <v>7330.3260765235609</v>
      </c>
      <c r="N7378" s="9">
        <v>9.5333745298858144E-2</v>
      </c>
    </row>
    <row r="7379" spans="1:14" x14ac:dyDescent="0.25">
      <c r="A7379" s="2">
        <v>43773.375</v>
      </c>
      <c r="B7379">
        <v>9.0756815105625268</v>
      </c>
      <c r="C7379">
        <v>1.6974446773274381</v>
      </c>
      <c r="E7379">
        <f t="shared" si="231"/>
        <v>9</v>
      </c>
      <c r="F7379">
        <f t="shared" si="231"/>
        <v>1.5</v>
      </c>
      <c r="G7379">
        <f>IF(OR(Tahiti!E7379&lt;2.5,F7379&lt;0.5),0,VLOOKUP(Tahiti!F7379,'Power Matrix'!$B$2:$AI$30,HLOOKUP(E7379,'Power Matrix'!$B$2:$AI$30,29)))</f>
        <v>5520.5645905761721</v>
      </c>
      <c r="H7379">
        <f t="shared" si="230"/>
        <v>7.179709235610314E-2</v>
      </c>
      <c r="M7379">
        <v>7743.9395306305141</v>
      </c>
      <c r="N7379" s="9">
        <v>0.10071294934440501</v>
      </c>
    </row>
    <row r="7380" spans="1:14" x14ac:dyDescent="0.25">
      <c r="A7380" s="2">
        <v>43773.416666666657</v>
      </c>
      <c r="B7380">
        <v>9.1944990973025611</v>
      </c>
      <c r="C7380">
        <v>1.762279987429797</v>
      </c>
      <c r="E7380">
        <f t="shared" si="231"/>
        <v>9</v>
      </c>
      <c r="F7380">
        <f t="shared" si="231"/>
        <v>2</v>
      </c>
      <c r="G7380">
        <f>IF(OR(Tahiti!E7380&lt;2.5,F7380&lt;0.5),0,VLOOKUP(Tahiti!F7380,'Power Matrix'!$B$2:$AI$30,HLOOKUP(E7380,'Power Matrix'!$B$2:$AI$30,29)))</f>
        <v>10436.880789062499</v>
      </c>
      <c r="H7380">
        <f t="shared" si="230"/>
        <v>0.13573569906257574</v>
      </c>
      <c r="M7380">
        <v>8528.6453908352996</v>
      </c>
      <c r="N7380" s="9">
        <v>0.11091835464702463</v>
      </c>
    </row>
    <row r="7381" spans="1:14" x14ac:dyDescent="0.25">
      <c r="A7381" s="2">
        <v>43773.458333333343</v>
      </c>
      <c r="B7381">
        <v>9.5347619323086672</v>
      </c>
      <c r="C7381">
        <v>1.925957920026206</v>
      </c>
      <c r="E7381">
        <f t="shared" si="231"/>
        <v>9.5</v>
      </c>
      <c r="F7381">
        <f t="shared" si="231"/>
        <v>2</v>
      </c>
      <c r="G7381">
        <f>IF(OR(Tahiti!E7381&lt;2.5,F7381&lt;0.5),0,VLOOKUP(Tahiti!F7381,'Power Matrix'!$B$2:$AI$30,HLOOKUP(E7381,'Power Matrix'!$B$2:$AI$30,29)))</f>
        <v>9360.62931097412</v>
      </c>
      <c r="H7381">
        <f t="shared" si="230"/>
        <v>0.12173862946889506</v>
      </c>
      <c r="M7381">
        <v>8545.6035032296986</v>
      </c>
      <c r="N7381" s="9">
        <v>0.11113890150276884</v>
      </c>
    </row>
    <row r="7382" spans="1:14" x14ac:dyDescent="0.25">
      <c r="A7382" s="2">
        <v>43773.5</v>
      </c>
      <c r="B7382">
        <v>9.685273355696447</v>
      </c>
      <c r="C7382">
        <v>2.007768499586188</v>
      </c>
      <c r="E7382">
        <f t="shared" si="231"/>
        <v>9.5</v>
      </c>
      <c r="F7382">
        <f t="shared" si="231"/>
        <v>2</v>
      </c>
      <c r="G7382">
        <f>IF(OR(Tahiti!E7382&lt;2.5,F7382&lt;0.5),0,VLOOKUP(Tahiti!F7382,'Power Matrix'!$B$2:$AI$30,HLOOKUP(E7382,'Power Matrix'!$B$2:$AI$30,29)))</f>
        <v>9360.62931097412</v>
      </c>
      <c r="H7382">
        <f t="shared" si="230"/>
        <v>0.12173862946889506</v>
      </c>
      <c r="M7382">
        <v>8549.0237584173265</v>
      </c>
      <c r="N7382" s="9">
        <v>0.11118338325344547</v>
      </c>
    </row>
    <row r="7383" spans="1:14" x14ac:dyDescent="0.25">
      <c r="A7383" s="2">
        <v>43773.541666666657</v>
      </c>
      <c r="B7383">
        <v>9.8381172259370935</v>
      </c>
      <c r="C7383">
        <v>2.0865133114180372</v>
      </c>
      <c r="E7383">
        <f t="shared" si="231"/>
        <v>10</v>
      </c>
      <c r="F7383">
        <f t="shared" si="231"/>
        <v>2</v>
      </c>
      <c r="G7383">
        <f>IF(OR(Tahiti!E7383&lt;2.5,F7383&lt;0.5),0,VLOOKUP(Tahiti!F7383,'Power Matrix'!$B$2:$AI$30,HLOOKUP(E7383,'Power Matrix'!$B$2:$AI$30,29)))</f>
        <v>6950.4438935546868</v>
      </c>
      <c r="H7383">
        <f t="shared" si="230"/>
        <v>9.0393229524623114E-2</v>
      </c>
      <c r="M7383">
        <v>8470.4029057964035</v>
      </c>
      <c r="N7383" s="9">
        <v>0.1101608884475259</v>
      </c>
    </row>
    <row r="7384" spans="1:14" x14ac:dyDescent="0.25">
      <c r="A7384" s="2">
        <v>43773.583333333343</v>
      </c>
      <c r="B7384">
        <v>9.9839637556191452</v>
      </c>
      <c r="C7384">
        <v>2.162192355521753</v>
      </c>
      <c r="E7384">
        <f t="shared" si="231"/>
        <v>10</v>
      </c>
      <c r="F7384">
        <f t="shared" si="231"/>
        <v>2</v>
      </c>
      <c r="G7384">
        <f>IF(OR(Tahiti!E7384&lt;2.5,F7384&lt;0.5),0,VLOOKUP(Tahiti!F7384,'Power Matrix'!$B$2:$AI$30,HLOOKUP(E7384,'Power Matrix'!$B$2:$AI$30,29)))</f>
        <v>6950.4438935546868</v>
      </c>
      <c r="H7384">
        <f t="shared" si="230"/>
        <v>9.0393229524623114E-2</v>
      </c>
      <c r="M7384">
        <v>8692.1607988949836</v>
      </c>
      <c r="N7384" s="9">
        <v>0.11304493620719905</v>
      </c>
    </row>
    <row r="7385" spans="1:14" x14ac:dyDescent="0.25">
      <c r="A7385" s="2">
        <v>43773.625</v>
      </c>
      <c r="B7385">
        <v>10.119245673085279</v>
      </c>
      <c r="C7385">
        <v>2.2313424498340759</v>
      </c>
      <c r="E7385">
        <f t="shared" si="231"/>
        <v>10</v>
      </c>
      <c r="F7385">
        <f t="shared" si="231"/>
        <v>2</v>
      </c>
      <c r="G7385">
        <f>IF(OR(Tahiti!E7385&lt;2.5,F7385&lt;0.5),0,VLOOKUP(Tahiti!F7385,'Power Matrix'!$B$2:$AI$30,HLOOKUP(E7385,'Power Matrix'!$B$2:$AI$30,29)))</f>
        <v>6950.4438935546868</v>
      </c>
      <c r="H7385">
        <f t="shared" si="230"/>
        <v>9.0393229524623114E-2</v>
      </c>
      <c r="M7385">
        <v>8877.3019271545272</v>
      </c>
      <c r="N7385" s="9">
        <v>0.11545276868035</v>
      </c>
    </row>
    <row r="7386" spans="1:14" x14ac:dyDescent="0.25">
      <c r="A7386" s="2">
        <v>43773.666666666657</v>
      </c>
      <c r="B7386">
        <v>10.238063259825321</v>
      </c>
      <c r="C7386">
        <v>2.292033296155811</v>
      </c>
      <c r="E7386">
        <f t="shared" si="231"/>
        <v>10</v>
      </c>
      <c r="F7386">
        <f t="shared" si="231"/>
        <v>2.5</v>
      </c>
      <c r="G7386">
        <f>IF(OR(Tahiti!E7386&lt;2.5,F7386&lt;0.5),0,VLOOKUP(Tahiti!F7386,'Power Matrix'!$B$2:$AI$30,HLOOKUP(E7386,'Power Matrix'!$B$2:$AI$30,29)))</f>
        <v>11366.845029296874</v>
      </c>
      <c r="H7386">
        <f t="shared" si="230"/>
        <v>0.14783024615979792</v>
      </c>
      <c r="M7386">
        <v>9026.4393674099847</v>
      </c>
      <c r="N7386" s="9">
        <v>0.11739235916996985</v>
      </c>
    </row>
    <row r="7387" spans="1:14" x14ac:dyDescent="0.25">
      <c r="A7387" s="2">
        <v>43773.708333333343</v>
      </c>
      <c r="B7387">
        <v>10.32930309259913</v>
      </c>
      <c r="C7387">
        <v>2.3439810271047228</v>
      </c>
      <c r="E7387">
        <f t="shared" si="231"/>
        <v>10.5</v>
      </c>
      <c r="F7387">
        <f t="shared" si="231"/>
        <v>2.5</v>
      </c>
      <c r="G7387">
        <f>IF(OR(Tahiti!E7387&lt;2.5,F7387&lt;0.5),0,VLOOKUP(Tahiti!F7387,'Power Matrix'!$B$2:$AI$30,HLOOKUP(E7387,'Power Matrix'!$B$2:$AI$30,29)))</f>
        <v>9633.9705665237434</v>
      </c>
      <c r="H7387">
        <f t="shared" si="230"/>
        <v>0.12529353894372131</v>
      </c>
      <c r="M7387">
        <v>9114.402100977748</v>
      </c>
      <c r="N7387" s="9">
        <v>0.11853634877564335</v>
      </c>
    </row>
    <row r="7388" spans="1:14" x14ac:dyDescent="0.25">
      <c r="A7388" s="2">
        <v>43773.75</v>
      </c>
      <c r="B7388">
        <v>10.4050390139392</v>
      </c>
      <c r="C7388">
        <v>2.3856527588167471</v>
      </c>
      <c r="E7388">
        <f t="shared" si="231"/>
        <v>10.5</v>
      </c>
      <c r="F7388">
        <f t="shared" si="231"/>
        <v>2.5</v>
      </c>
      <c r="G7388">
        <f>IF(OR(Tahiti!E7388&lt;2.5,F7388&lt;0.5),0,VLOOKUP(Tahiti!F7388,'Power Matrix'!$B$2:$AI$30,HLOOKUP(E7388,'Power Matrix'!$B$2:$AI$30,29)))</f>
        <v>9633.9705665237434</v>
      </c>
      <c r="H7388">
        <f t="shared" si="230"/>
        <v>0.12529353894372131</v>
      </c>
      <c r="M7388">
        <v>9187.5855327816553</v>
      </c>
      <c r="N7388" s="9">
        <v>0.11948812780632447</v>
      </c>
    </row>
    <row r="7389" spans="1:14" x14ac:dyDescent="0.25">
      <c r="A7389" s="2">
        <v>43773.791666666657</v>
      </c>
      <c r="B7389">
        <v>10.461292143920049</v>
      </c>
      <c r="C7389">
        <v>2.41966007120844</v>
      </c>
      <c r="E7389">
        <f t="shared" si="231"/>
        <v>10.5</v>
      </c>
      <c r="F7389">
        <f t="shared" si="231"/>
        <v>2.5</v>
      </c>
      <c r="G7389">
        <f>IF(OR(Tahiti!E7389&lt;2.5,F7389&lt;0.5),0,VLOOKUP(Tahiti!F7389,'Power Matrix'!$B$2:$AI$30,HLOOKUP(E7389,'Power Matrix'!$B$2:$AI$30,29)))</f>
        <v>9633.9705665237434</v>
      </c>
      <c r="H7389">
        <f t="shared" si="230"/>
        <v>0.12529353894372131</v>
      </c>
      <c r="M7389">
        <v>9254.2716246783475</v>
      </c>
      <c r="N7389" s="9">
        <v>0.1203554064012312</v>
      </c>
    </row>
    <row r="7390" spans="1:14" x14ac:dyDescent="0.25">
      <c r="A7390" s="2">
        <v>43773.833333333343</v>
      </c>
      <c r="B7390">
        <v>10.502590173491351</v>
      </c>
      <c r="C7390">
        <v>2.4477629420496552</v>
      </c>
      <c r="E7390">
        <f t="shared" si="231"/>
        <v>10.5</v>
      </c>
      <c r="F7390">
        <f t="shared" si="231"/>
        <v>2.5</v>
      </c>
      <c r="G7390">
        <f>IF(OR(Tahiti!E7390&lt;2.5,F7390&lt;0.5),0,VLOOKUP(Tahiti!F7390,'Power Matrix'!$B$2:$AI$30,HLOOKUP(E7390,'Power Matrix'!$B$2:$AI$30,29)))</f>
        <v>9633.9705665237434</v>
      </c>
      <c r="H7390">
        <f t="shared" si="230"/>
        <v>0.12529353894372131</v>
      </c>
      <c r="M7390">
        <v>9343.0809858978027</v>
      </c>
      <c r="N7390" s="9">
        <v>0.12151040672922003</v>
      </c>
    </row>
    <row r="7391" spans="1:14" x14ac:dyDescent="0.25">
      <c r="A7391" s="2">
        <v>43773.875</v>
      </c>
      <c r="B7391">
        <v>10.527423872336559</v>
      </c>
      <c r="C7391">
        <v>2.473197459497865</v>
      </c>
      <c r="E7391">
        <f t="shared" si="231"/>
        <v>10.5</v>
      </c>
      <c r="F7391">
        <f t="shared" si="231"/>
        <v>2.5</v>
      </c>
      <c r="G7391">
        <f>IF(OR(Tahiti!E7391&lt;2.5,F7391&lt;0.5),0,VLOOKUP(Tahiti!F7391,'Power Matrix'!$B$2:$AI$30,HLOOKUP(E7391,'Power Matrix'!$B$2:$AI$30,29)))</f>
        <v>9633.9705665237434</v>
      </c>
      <c r="H7391">
        <f t="shared" si="230"/>
        <v>0.12529353894372131</v>
      </c>
      <c r="M7391">
        <v>9272.8768140169777</v>
      </c>
      <c r="N7391" s="9">
        <v>0.12059737413406187</v>
      </c>
    </row>
    <row r="7392" spans="1:14" x14ac:dyDescent="0.25">
      <c r="A7392" s="2">
        <v>43773.916666666657</v>
      </c>
      <c r="B7392">
        <v>10.57832609483142</v>
      </c>
      <c r="C7392">
        <v>2.490399822861276</v>
      </c>
      <c r="E7392">
        <f t="shared" si="231"/>
        <v>10.5</v>
      </c>
      <c r="F7392">
        <f t="shared" si="231"/>
        <v>2.5</v>
      </c>
      <c r="G7392">
        <f>IF(OR(Tahiti!E7392&lt;2.5,F7392&lt;0.5),0,VLOOKUP(Tahiti!F7392,'Power Matrix'!$B$2:$AI$30,HLOOKUP(E7392,'Power Matrix'!$B$2:$AI$30,29)))</f>
        <v>9633.9705665237434</v>
      </c>
      <c r="H7392">
        <f t="shared" si="230"/>
        <v>0.12529353894372131</v>
      </c>
      <c r="M7392">
        <v>9217.7991941976725</v>
      </c>
      <c r="N7392" s="9">
        <v>0.11988106823924809</v>
      </c>
    </row>
    <row r="7393" spans="1:14" x14ac:dyDescent="0.25">
      <c r="A7393" s="2">
        <v>43773.958333333343</v>
      </c>
      <c r="B7393">
        <v>10.62703307322947</v>
      </c>
      <c r="C7393">
        <v>2.5066370371250888</v>
      </c>
      <c r="E7393">
        <f t="shared" si="231"/>
        <v>10.5</v>
      </c>
      <c r="F7393">
        <f t="shared" si="231"/>
        <v>2.5</v>
      </c>
      <c r="G7393">
        <f>IF(OR(Tahiti!E7393&lt;2.5,F7393&lt;0.5),0,VLOOKUP(Tahiti!F7393,'Power Matrix'!$B$2:$AI$30,HLOOKUP(E7393,'Power Matrix'!$B$2:$AI$30,29)))</f>
        <v>9633.9705665237434</v>
      </c>
      <c r="H7393">
        <f t="shared" si="230"/>
        <v>0.12529353894372131</v>
      </c>
      <c r="M7393">
        <v>9177.9971402427364</v>
      </c>
      <c r="N7393" s="9">
        <v>0.1193634270273157</v>
      </c>
    </row>
    <row r="7394" spans="1:14" x14ac:dyDescent="0.25">
      <c r="A7394" s="2">
        <v>43774</v>
      </c>
      <c r="B7394">
        <v>10.674642429579119</v>
      </c>
      <c r="C7394">
        <v>2.5217955553364111</v>
      </c>
      <c r="E7394">
        <f t="shared" si="231"/>
        <v>10.5</v>
      </c>
      <c r="F7394">
        <f t="shared" si="231"/>
        <v>2.5</v>
      </c>
      <c r="G7394">
        <f>IF(OR(Tahiti!E7394&lt;2.5,F7394&lt;0.5),0,VLOOKUP(Tahiti!F7394,'Power Matrix'!$B$2:$AI$30,HLOOKUP(E7394,'Power Matrix'!$B$2:$AI$30,29)))</f>
        <v>9633.9705665237434</v>
      </c>
      <c r="H7394">
        <f t="shared" si="230"/>
        <v>0.12529353894372131</v>
      </c>
      <c r="M7394">
        <v>9114.2835678832653</v>
      </c>
      <c r="N7394" s="9">
        <v>0.11853480720658886</v>
      </c>
    </row>
    <row r="7395" spans="1:14" x14ac:dyDescent="0.25">
      <c r="A7395" s="2">
        <v>43774.041666666657</v>
      </c>
      <c r="B7395">
        <v>10.724995841049781</v>
      </c>
      <c r="C7395">
        <v>2.5363295653068172</v>
      </c>
      <c r="E7395">
        <f t="shared" si="231"/>
        <v>10.5</v>
      </c>
      <c r="F7395">
        <f t="shared" si="231"/>
        <v>2.5</v>
      </c>
      <c r="G7395">
        <f>IF(OR(Tahiti!E7395&lt;2.5,F7395&lt;0.5),0,VLOOKUP(Tahiti!F7395,'Power Matrix'!$B$2:$AI$30,HLOOKUP(E7395,'Power Matrix'!$B$2:$AI$30,29)))</f>
        <v>9633.9705665237434</v>
      </c>
      <c r="H7395">
        <f t="shared" si="230"/>
        <v>0.12529353894372131</v>
      </c>
      <c r="M7395">
        <v>9045.2992090079861</v>
      </c>
      <c r="N7395" s="9">
        <v>0.11763763875460373</v>
      </c>
    </row>
    <row r="7396" spans="1:14" x14ac:dyDescent="0.25">
      <c r="A7396" s="2">
        <v>43774.083333333343</v>
      </c>
      <c r="B7396">
        <v>10.77617246905675</v>
      </c>
      <c r="C7396">
        <v>2.551488083518139</v>
      </c>
      <c r="E7396">
        <f t="shared" si="231"/>
        <v>11</v>
      </c>
      <c r="F7396">
        <f t="shared" si="231"/>
        <v>2.5</v>
      </c>
      <c r="G7396">
        <f>IF(OR(Tahiti!E7396&lt;2.5,F7396&lt;0.5),0,VLOOKUP(Tahiti!F7396,'Power Matrix'!$B$2:$AI$30,HLOOKUP(E7396,'Power Matrix'!$B$2:$AI$30,29)))</f>
        <v>7745.5223652343748</v>
      </c>
      <c r="H7396">
        <f t="shared" si="230"/>
        <v>0.10073353467366189</v>
      </c>
      <c r="M7396">
        <v>8941.2162878445033</v>
      </c>
      <c r="N7396" s="9">
        <v>0.11628399983150872</v>
      </c>
    </row>
    <row r="7397" spans="1:14" x14ac:dyDescent="0.25">
      <c r="A7397" s="2">
        <v>43774.125</v>
      </c>
      <c r="B7397">
        <v>10.83407203211021</v>
      </c>
      <c r="C7397">
        <v>2.5667033752059081</v>
      </c>
      <c r="E7397">
        <f t="shared" si="231"/>
        <v>11</v>
      </c>
      <c r="F7397">
        <f t="shared" si="231"/>
        <v>2.5</v>
      </c>
      <c r="G7397">
        <f>IF(OR(Tahiti!E7397&lt;2.5,F7397&lt;0.5),0,VLOOKUP(Tahiti!F7397,'Power Matrix'!$B$2:$AI$30,HLOOKUP(E7397,'Power Matrix'!$B$2:$AI$30,29)))</f>
        <v>7745.5223652343748</v>
      </c>
      <c r="H7397">
        <f t="shared" si="230"/>
        <v>0.10073353467366189</v>
      </c>
      <c r="M7397">
        <v>8814.9215424016147</v>
      </c>
      <c r="N7397" s="9">
        <v>0.11464148748363422</v>
      </c>
    </row>
    <row r="7398" spans="1:14" x14ac:dyDescent="0.25">
      <c r="A7398" s="2">
        <v>43774.166666666657</v>
      </c>
      <c r="B7398">
        <v>11.00049897519988</v>
      </c>
      <c r="C7398">
        <v>2.6390327841992569</v>
      </c>
      <c r="E7398">
        <f t="shared" si="231"/>
        <v>11</v>
      </c>
      <c r="F7398">
        <f t="shared" si="231"/>
        <v>2.5</v>
      </c>
      <c r="G7398">
        <f>IF(OR(Tahiti!E7398&lt;2.5,F7398&lt;0.5),0,VLOOKUP(Tahiti!F7398,'Power Matrix'!$B$2:$AI$30,HLOOKUP(E7398,'Power Matrix'!$B$2:$AI$30,29)))</f>
        <v>7745.5223652343748</v>
      </c>
      <c r="H7398">
        <f t="shared" si="230"/>
        <v>0.10073353467366189</v>
      </c>
      <c r="M7398">
        <v>9201.0227362336791</v>
      </c>
      <c r="N7398" s="9">
        <v>0.1196628838701136</v>
      </c>
    </row>
    <row r="7399" spans="1:14" x14ac:dyDescent="0.25">
      <c r="A7399" s="2">
        <v>43774.208333333343</v>
      </c>
      <c r="B7399">
        <v>11.09311083553421</v>
      </c>
      <c r="C7399">
        <v>2.664183434265234</v>
      </c>
      <c r="E7399">
        <f t="shared" si="231"/>
        <v>11</v>
      </c>
      <c r="F7399">
        <f t="shared" si="231"/>
        <v>2.5</v>
      </c>
      <c r="G7399">
        <f>IF(OR(Tahiti!E7399&lt;2.5,F7399&lt;0.5),0,VLOOKUP(Tahiti!F7399,'Power Matrix'!$B$2:$AI$30,HLOOKUP(E7399,'Power Matrix'!$B$2:$AI$30,29)))</f>
        <v>7745.5223652343748</v>
      </c>
      <c r="H7399">
        <f t="shared" si="230"/>
        <v>0.10073353467366189</v>
      </c>
      <c r="M7399">
        <v>9680.2268291398977</v>
      </c>
      <c r="N7399" s="9">
        <v>0.12589511971642917</v>
      </c>
    </row>
    <row r="7400" spans="1:14" x14ac:dyDescent="0.25">
      <c r="A7400" s="2">
        <v>43774.25</v>
      </c>
      <c r="B7400">
        <v>11.20301024313094</v>
      </c>
      <c r="C7400">
        <v>2.693194680729599</v>
      </c>
      <c r="E7400">
        <f t="shared" si="231"/>
        <v>11</v>
      </c>
      <c r="F7400">
        <f t="shared" si="231"/>
        <v>2.5</v>
      </c>
      <c r="G7400">
        <f>IF(OR(Tahiti!E7400&lt;2.5,F7400&lt;0.5),0,VLOOKUP(Tahiti!F7400,'Power Matrix'!$B$2:$AI$30,HLOOKUP(E7400,'Power Matrix'!$B$2:$AI$30,29)))</f>
        <v>7745.5223652343748</v>
      </c>
      <c r="H7400">
        <f t="shared" si="230"/>
        <v>0.10073353467366189</v>
      </c>
      <c r="M7400">
        <v>10258.501558485432</v>
      </c>
      <c r="N7400" s="9">
        <v>0.13341580777105094</v>
      </c>
    </row>
    <row r="7401" spans="1:14" x14ac:dyDescent="0.25">
      <c r="A7401" s="2">
        <v>43774.291666666657</v>
      </c>
      <c r="B7401">
        <v>11.325257898772239</v>
      </c>
      <c r="C7401">
        <v>2.7265774848803752</v>
      </c>
      <c r="E7401">
        <f t="shared" si="231"/>
        <v>11.5</v>
      </c>
      <c r="F7401">
        <f t="shared" si="231"/>
        <v>2.5</v>
      </c>
      <c r="G7401">
        <f>IF(OR(Tahiti!E7401&lt;2.5,F7401&lt;0.5),0,VLOOKUP(Tahiti!F7401,'Power Matrix'!$B$2:$AI$30,HLOOKUP(E7401,'Power Matrix'!$B$2:$AI$30,29)))</f>
        <v>8402.7983342367406</v>
      </c>
      <c r="H7401">
        <f t="shared" si="230"/>
        <v>0.10928166461139799</v>
      </c>
      <c r="M7401">
        <v>10932.414788637929</v>
      </c>
      <c r="N7401" s="9">
        <v>0.14218031177349202</v>
      </c>
    </row>
    <row r="7402" spans="1:14" x14ac:dyDescent="0.25">
      <c r="A7402" s="2">
        <v>43774.333333333343</v>
      </c>
      <c r="B7402">
        <v>11.45505170599635</v>
      </c>
      <c r="C7402">
        <v>2.7638776589059879</v>
      </c>
      <c r="E7402">
        <f t="shared" si="231"/>
        <v>11.5</v>
      </c>
      <c r="F7402">
        <f t="shared" si="231"/>
        <v>3</v>
      </c>
      <c r="G7402">
        <f>IF(OR(Tahiti!E7402&lt;2.5,F7402&lt;0.5),0,VLOOKUP(Tahiti!F7402,'Power Matrix'!$B$2:$AI$30,HLOOKUP(E7402,'Power Matrix'!$B$2:$AI$30,29)))</f>
        <v>13412.897225013889</v>
      </c>
      <c r="H7402">
        <f t="shared" si="230"/>
        <v>0.17443995175260404</v>
      </c>
      <c r="M7402">
        <v>11617.740849809637</v>
      </c>
      <c r="N7402" s="9">
        <v>0.15109324408787531</v>
      </c>
    </row>
    <row r="7403" spans="1:14" x14ac:dyDescent="0.25">
      <c r="A7403" s="2">
        <v>43774.375</v>
      </c>
      <c r="B7403">
        <v>11.581964255343379</v>
      </c>
      <c r="C7403">
        <v>2.8032784515601361</v>
      </c>
      <c r="E7403">
        <f t="shared" si="231"/>
        <v>11.5</v>
      </c>
      <c r="F7403">
        <f t="shared" si="231"/>
        <v>3</v>
      </c>
      <c r="G7403">
        <f>IF(OR(Tahiti!E7403&lt;2.5,F7403&lt;0.5),0,VLOOKUP(Tahiti!F7403,'Power Matrix'!$B$2:$AI$30,HLOOKUP(E7403,'Power Matrix'!$B$2:$AI$30,29)))</f>
        <v>13412.897225013889</v>
      </c>
      <c r="H7403">
        <f t="shared" si="230"/>
        <v>0.17443995175260404</v>
      </c>
      <c r="M7403">
        <v>12224.66420724025</v>
      </c>
      <c r="N7403" s="9">
        <v>0.15898651870747563</v>
      </c>
    </row>
    <row r="7404" spans="1:14" x14ac:dyDescent="0.25">
      <c r="A7404" s="2">
        <v>43774.416666666657</v>
      </c>
      <c r="B7404">
        <v>11.69501932632928</v>
      </c>
      <c r="C7404">
        <v>2.8391592886745758</v>
      </c>
      <c r="E7404">
        <f t="shared" si="231"/>
        <v>11.5</v>
      </c>
      <c r="F7404">
        <f t="shared" si="231"/>
        <v>3</v>
      </c>
      <c r="G7404">
        <f>IF(OR(Tahiti!E7404&lt;2.5,F7404&lt;0.5),0,VLOOKUP(Tahiti!F7404,'Power Matrix'!$B$2:$AI$30,HLOOKUP(E7404,'Power Matrix'!$B$2:$AI$30,29)))</f>
        <v>13412.897225013889</v>
      </c>
      <c r="H7404">
        <f t="shared" si="230"/>
        <v>0.17443995175260404</v>
      </c>
      <c r="M7404">
        <v>12749.617610285728</v>
      </c>
      <c r="N7404" s="9">
        <v>0.16581374214846079</v>
      </c>
    </row>
    <row r="7405" spans="1:14" x14ac:dyDescent="0.25">
      <c r="A7405" s="2">
        <v>43774.458333333343</v>
      </c>
      <c r="B7405">
        <v>11.786259159103089</v>
      </c>
      <c r="C7405">
        <v>2.871179529390627</v>
      </c>
      <c r="E7405">
        <f t="shared" si="231"/>
        <v>12</v>
      </c>
      <c r="F7405">
        <f t="shared" si="231"/>
        <v>3</v>
      </c>
      <c r="G7405">
        <f>IF(OR(Tahiti!E7405&lt;2.5,F7405&lt;0.5),0,VLOOKUP(Tahiti!F7405,'Power Matrix'!$B$2:$AI$30,HLOOKUP(E7405,'Power Matrix'!$B$2:$AI$30,29)))</f>
        <v>14551.18234175107</v>
      </c>
      <c r="H7405">
        <f t="shared" si="230"/>
        <v>0.18924379297447216</v>
      </c>
      <c r="M7405">
        <v>13135.788431833858</v>
      </c>
      <c r="N7405" s="9">
        <v>0.17083604407050298</v>
      </c>
    </row>
    <row r="7406" spans="1:14" x14ac:dyDescent="0.25">
      <c r="A7406" s="2">
        <v>43774.5</v>
      </c>
      <c r="B7406">
        <v>11.85197927925145</v>
      </c>
      <c r="C7406">
        <v>2.8947972955925372</v>
      </c>
      <c r="E7406">
        <f t="shared" si="231"/>
        <v>12</v>
      </c>
      <c r="F7406">
        <f t="shared" si="231"/>
        <v>3</v>
      </c>
      <c r="G7406">
        <f>IF(OR(Tahiti!E7406&lt;2.5,F7406&lt;0.5),0,VLOOKUP(Tahiti!F7406,'Power Matrix'!$B$2:$AI$30,HLOOKUP(E7406,'Power Matrix'!$B$2:$AI$30,29)))</f>
        <v>14551.18234175107</v>
      </c>
      <c r="H7406">
        <f t="shared" si="230"/>
        <v>0.18924379297447216</v>
      </c>
      <c r="M7406">
        <v>13387.223760185343</v>
      </c>
      <c r="N7406" s="9">
        <v>0.17410605843302412</v>
      </c>
    </row>
    <row r="7407" spans="1:14" x14ac:dyDescent="0.25">
      <c r="A7407" s="2">
        <v>43774.541666666657</v>
      </c>
      <c r="B7407">
        <v>11.88792640133677</v>
      </c>
      <c r="C7407">
        <v>2.9115454711443718</v>
      </c>
      <c r="E7407">
        <f t="shared" si="231"/>
        <v>12</v>
      </c>
      <c r="F7407">
        <f t="shared" si="231"/>
        <v>3</v>
      </c>
      <c r="G7407">
        <f>IF(OR(Tahiti!E7407&lt;2.5,F7407&lt;0.5),0,VLOOKUP(Tahiti!F7407,'Power Matrix'!$B$2:$AI$30,HLOOKUP(E7407,'Power Matrix'!$B$2:$AI$30,29)))</f>
        <v>14551.18234175107</v>
      </c>
      <c r="H7407">
        <f t="shared" si="230"/>
        <v>0.18924379297447216</v>
      </c>
      <c r="M7407">
        <v>13529.214390436053</v>
      </c>
      <c r="N7407" s="9">
        <v>0.17595270187532583</v>
      </c>
    </row>
    <row r="7408" spans="1:14" x14ac:dyDescent="0.25">
      <c r="A7408" s="2">
        <v>43774.583333333343</v>
      </c>
      <c r="B7408">
        <v>11.911113667109371</v>
      </c>
      <c r="C7408">
        <v>2.9203453599936409</v>
      </c>
      <c r="E7408">
        <f t="shared" si="231"/>
        <v>12</v>
      </c>
      <c r="F7408">
        <f t="shared" si="231"/>
        <v>3</v>
      </c>
      <c r="G7408">
        <f>IF(OR(Tahiti!E7408&lt;2.5,F7408&lt;0.5),0,VLOOKUP(Tahiti!F7408,'Power Matrix'!$B$2:$AI$30,HLOOKUP(E7408,'Power Matrix'!$B$2:$AI$30,29)))</f>
        <v>14551.18234175107</v>
      </c>
      <c r="H7408">
        <f t="shared" si="230"/>
        <v>0.18924379297447216</v>
      </c>
      <c r="M7408">
        <v>13595.050534280454</v>
      </c>
      <c r="N7408" s="9">
        <v>0.17680892656481437</v>
      </c>
    </row>
    <row r="7409" spans="1:14" x14ac:dyDescent="0.25">
      <c r="A7409" s="2">
        <v>43774.625</v>
      </c>
      <c r="B7409">
        <v>11.927303592323369</v>
      </c>
      <c r="C7409">
        <v>2.9232408072924332</v>
      </c>
      <c r="E7409">
        <f t="shared" si="231"/>
        <v>12</v>
      </c>
      <c r="F7409">
        <f t="shared" si="231"/>
        <v>3</v>
      </c>
      <c r="G7409">
        <f>IF(OR(Tahiti!E7409&lt;2.5,F7409&lt;0.5),0,VLOOKUP(Tahiti!F7409,'Power Matrix'!$B$2:$AI$30,HLOOKUP(E7409,'Power Matrix'!$B$2:$AI$30,29)))</f>
        <v>14551.18234175107</v>
      </c>
      <c r="H7409">
        <f t="shared" si="230"/>
        <v>0.18924379297447216</v>
      </c>
      <c r="M7409">
        <v>13612.71933010017</v>
      </c>
      <c r="N7409" s="9">
        <v>0.17703871613526867</v>
      </c>
    </row>
    <row r="7410" spans="1:14" x14ac:dyDescent="0.25">
      <c r="A7410" s="2">
        <v>43774.666666666657</v>
      </c>
      <c r="B7410">
        <v>11.94102386792845</v>
      </c>
      <c r="C7410">
        <v>2.9219917908106021</v>
      </c>
      <c r="E7410">
        <f t="shared" si="231"/>
        <v>12</v>
      </c>
      <c r="F7410">
        <f t="shared" si="231"/>
        <v>3</v>
      </c>
      <c r="G7410">
        <f>IF(OR(Tahiti!E7410&lt;2.5,F7410&lt;0.5),0,VLOOKUP(Tahiti!F7410,'Power Matrix'!$B$2:$AI$30,HLOOKUP(E7410,'Power Matrix'!$B$2:$AI$30,29)))</f>
        <v>14551.18234175107</v>
      </c>
      <c r="H7410">
        <f t="shared" si="230"/>
        <v>0.18924379297447216</v>
      </c>
      <c r="M7410">
        <v>14927.284360121859</v>
      </c>
      <c r="N7410" s="9">
        <v>0.19413514628620518</v>
      </c>
    </row>
    <row r="7411" spans="1:14" x14ac:dyDescent="0.25">
      <c r="A7411" s="2">
        <v>43774.708333333343</v>
      </c>
      <c r="B7411">
        <v>12.180442677237179</v>
      </c>
      <c r="C7411">
        <v>3.0469502124702261</v>
      </c>
      <c r="E7411">
        <f t="shared" si="231"/>
        <v>12</v>
      </c>
      <c r="F7411">
        <f t="shared" si="231"/>
        <v>3</v>
      </c>
      <c r="G7411">
        <f>IF(OR(Tahiti!E7411&lt;2.5,F7411&lt;0.5),0,VLOOKUP(Tahiti!F7411,'Power Matrix'!$B$2:$AI$30,HLOOKUP(E7411,'Power Matrix'!$B$2:$AI$30,29)))</f>
        <v>14551.18234175107</v>
      </c>
      <c r="H7411">
        <f t="shared" si="230"/>
        <v>0.18924379297447216</v>
      </c>
      <c r="M7411">
        <v>14923.828543681069</v>
      </c>
      <c r="N7411" s="9">
        <v>0.19409020204758243</v>
      </c>
    </row>
    <row r="7412" spans="1:14" x14ac:dyDescent="0.25">
      <c r="A7412" s="2">
        <v>43774.75</v>
      </c>
      <c r="B7412">
        <v>12.197044210719341</v>
      </c>
      <c r="C7412">
        <v>3.0464392511822038</v>
      </c>
      <c r="E7412">
        <f t="shared" si="231"/>
        <v>12</v>
      </c>
      <c r="F7412">
        <f t="shared" si="231"/>
        <v>3</v>
      </c>
      <c r="G7412">
        <f>IF(OR(Tahiti!E7412&lt;2.5,F7412&lt;0.5),0,VLOOKUP(Tahiti!F7412,'Power Matrix'!$B$2:$AI$30,HLOOKUP(E7412,'Power Matrix'!$B$2:$AI$30,29)))</f>
        <v>14551.18234175107</v>
      </c>
      <c r="H7412">
        <f t="shared" si="230"/>
        <v>0.18924379297447216</v>
      </c>
      <c r="M7412">
        <v>14916.746277307715</v>
      </c>
      <c r="N7412" s="9">
        <v>0.19399809441532601</v>
      </c>
    </row>
    <row r="7413" spans="1:14" x14ac:dyDescent="0.25">
      <c r="A7413" s="2">
        <v>43774.791666666657</v>
      </c>
      <c r="B7413">
        <v>12.212959730421231</v>
      </c>
      <c r="C7413">
        <v>3.0454741020826068</v>
      </c>
      <c r="E7413">
        <f t="shared" si="231"/>
        <v>12</v>
      </c>
      <c r="F7413">
        <f t="shared" si="231"/>
        <v>3</v>
      </c>
      <c r="G7413">
        <f>IF(OR(Tahiti!E7413&lt;2.5,F7413&lt;0.5),0,VLOOKUP(Tahiti!F7413,'Power Matrix'!$B$2:$AI$30,HLOOKUP(E7413,'Power Matrix'!$B$2:$AI$30,29)))</f>
        <v>14551.18234175107</v>
      </c>
      <c r="H7413">
        <f t="shared" si="230"/>
        <v>0.18924379297447216</v>
      </c>
      <c r="M7413">
        <v>14890.700315689937</v>
      </c>
      <c r="N7413" s="9">
        <v>0.19365935654131991</v>
      </c>
    </row>
    <row r="7414" spans="1:14" x14ac:dyDescent="0.25">
      <c r="A7414" s="2">
        <v>43774.833333333343</v>
      </c>
      <c r="B7414">
        <v>12.22722881705052</v>
      </c>
      <c r="C7414">
        <v>3.0421244669722398</v>
      </c>
      <c r="E7414">
        <f t="shared" si="231"/>
        <v>12</v>
      </c>
      <c r="F7414">
        <f t="shared" si="231"/>
        <v>3</v>
      </c>
      <c r="G7414">
        <f>IF(OR(Tahiti!E7414&lt;2.5,F7414&lt;0.5),0,VLOOKUP(Tahiti!F7414,'Power Matrix'!$B$2:$AI$30,HLOOKUP(E7414,'Power Matrix'!$B$2:$AI$30,29)))</f>
        <v>14551.18234175107</v>
      </c>
      <c r="H7414">
        <f t="shared" si="230"/>
        <v>0.18924379297447216</v>
      </c>
      <c r="M7414">
        <v>14843.825152199257</v>
      </c>
      <c r="N7414" s="9">
        <v>0.19304972678537022</v>
      </c>
    </row>
    <row r="7415" spans="1:14" x14ac:dyDescent="0.25">
      <c r="A7415" s="2">
        <v>43774.875</v>
      </c>
      <c r="B7415">
        <v>12.238479443046691</v>
      </c>
      <c r="C7415">
        <v>3.036163251945315</v>
      </c>
      <c r="E7415">
        <f t="shared" si="231"/>
        <v>12</v>
      </c>
      <c r="F7415">
        <f t="shared" si="231"/>
        <v>3</v>
      </c>
      <c r="G7415">
        <f>IF(OR(Tahiti!E7415&lt;2.5,F7415&lt;0.5),0,VLOOKUP(Tahiti!F7415,'Power Matrix'!$B$2:$AI$30,HLOOKUP(E7415,'Power Matrix'!$B$2:$AI$30,29)))</f>
        <v>14551.18234175107</v>
      </c>
      <c r="H7415">
        <f t="shared" si="230"/>
        <v>0.18924379297447216</v>
      </c>
      <c r="M7415">
        <v>14803.509949711217</v>
      </c>
      <c r="N7415" s="9">
        <v>0.19252541187692762</v>
      </c>
    </row>
    <row r="7416" spans="1:14" x14ac:dyDescent="0.25">
      <c r="A7416" s="2">
        <v>43774.916666666657</v>
      </c>
      <c r="B7416">
        <v>12.23052168319574</v>
      </c>
      <c r="C7416">
        <v>3.0311104125415409</v>
      </c>
      <c r="E7416">
        <f t="shared" si="231"/>
        <v>12</v>
      </c>
      <c r="F7416">
        <f t="shared" si="231"/>
        <v>3</v>
      </c>
      <c r="G7416">
        <f>IF(OR(Tahiti!E7416&lt;2.5,F7416&lt;0.5),0,VLOOKUP(Tahiti!F7416,'Power Matrix'!$B$2:$AI$30,HLOOKUP(E7416,'Power Matrix'!$B$2:$AI$30,29)))</f>
        <v>14551.18234175107</v>
      </c>
      <c r="H7416">
        <f t="shared" si="230"/>
        <v>0.18924379297447216</v>
      </c>
      <c r="M7416">
        <v>14979.1848070617</v>
      </c>
      <c r="N7416" s="9">
        <v>0.19481013181042434</v>
      </c>
    </row>
    <row r="7417" spans="1:14" x14ac:dyDescent="0.25">
      <c r="A7417" s="2">
        <v>43774.958333333343</v>
      </c>
      <c r="B7417">
        <v>12.28375635254347</v>
      </c>
      <c r="C7417">
        <v>3.0530249744500439</v>
      </c>
      <c r="E7417">
        <f t="shared" si="231"/>
        <v>12.5</v>
      </c>
      <c r="F7417">
        <f t="shared" si="231"/>
        <v>3</v>
      </c>
      <c r="G7417">
        <f>IF(OR(Tahiti!E7417&lt;2.5,F7417&lt;0.5),0,VLOOKUP(Tahiti!F7417,'Power Matrix'!$B$2:$AI$30,HLOOKUP(E7417,'Power Matrix'!$B$2:$AI$30,29)))</f>
        <v>14563.606844807415</v>
      </c>
      <c r="H7417">
        <f t="shared" si="230"/>
        <v>0.18940537847515407</v>
      </c>
      <c r="M7417">
        <v>14950.939024608435</v>
      </c>
      <c r="N7417" s="9">
        <v>0.19444278440976906</v>
      </c>
    </row>
    <row r="7418" spans="1:14" x14ac:dyDescent="0.25">
      <c r="A7418" s="2">
        <v>43775</v>
      </c>
      <c r="B7418">
        <v>12.31284333682625</v>
      </c>
      <c r="C7418">
        <v>3.0493346984809961</v>
      </c>
      <c r="E7418">
        <f t="shared" si="231"/>
        <v>12.5</v>
      </c>
      <c r="F7418">
        <f t="shared" si="231"/>
        <v>3</v>
      </c>
      <c r="G7418">
        <f>IF(OR(Tahiti!E7418&lt;2.5,F7418&lt;0.5),0,VLOOKUP(Tahiti!F7418,'Power Matrix'!$B$2:$AI$30,HLOOKUP(E7418,'Power Matrix'!$B$2:$AI$30,29)))</f>
        <v>14563.606844807415</v>
      </c>
      <c r="H7418">
        <f t="shared" si="230"/>
        <v>0.18940537847515407</v>
      </c>
      <c r="M7418">
        <v>14899.591098800702</v>
      </c>
      <c r="N7418" s="9">
        <v>0.19377498463804313</v>
      </c>
    </row>
    <row r="7419" spans="1:14" x14ac:dyDescent="0.25">
      <c r="A7419" s="2">
        <v>43775.041666666657</v>
      </c>
      <c r="B7419">
        <v>12.34110710457273</v>
      </c>
      <c r="C7419">
        <v>3.042748975213156</v>
      </c>
      <c r="E7419">
        <f t="shared" si="231"/>
        <v>12.5</v>
      </c>
      <c r="F7419">
        <f t="shared" si="231"/>
        <v>3</v>
      </c>
      <c r="G7419">
        <f>IF(OR(Tahiti!E7419&lt;2.5,F7419&lt;0.5),0,VLOOKUP(Tahiti!F7419,'Power Matrix'!$B$2:$AI$30,HLOOKUP(E7419,'Power Matrix'!$B$2:$AI$30,29)))</f>
        <v>14563.606844807415</v>
      </c>
      <c r="H7419">
        <f t="shared" si="230"/>
        <v>0.18940537847515407</v>
      </c>
      <c r="M7419">
        <v>14879.674246856874</v>
      </c>
      <c r="N7419" s="9">
        <v>0.19351595822222664</v>
      </c>
    </row>
    <row r="7420" spans="1:14" x14ac:dyDescent="0.25">
      <c r="A7420" s="2">
        <v>43775.083333333343</v>
      </c>
      <c r="B7420">
        <v>12.379386673510909</v>
      </c>
      <c r="C7420">
        <v>3.040080621820151</v>
      </c>
      <c r="E7420">
        <f t="shared" si="231"/>
        <v>12.5</v>
      </c>
      <c r="F7420">
        <f t="shared" si="231"/>
        <v>3</v>
      </c>
      <c r="G7420">
        <f>IF(OR(Tahiti!E7420&lt;2.5,F7420&lt;0.5),0,VLOOKUP(Tahiti!F7420,'Power Matrix'!$B$2:$AI$30,HLOOKUP(E7420,'Power Matrix'!$B$2:$AI$30,29)))</f>
        <v>14563.606844807415</v>
      </c>
      <c r="H7420">
        <f t="shared" si="230"/>
        <v>0.18940537847515407</v>
      </c>
      <c r="M7420">
        <v>14908.599536116486</v>
      </c>
      <c r="N7420" s="9">
        <v>0.19389214287352111</v>
      </c>
    </row>
    <row r="7421" spans="1:14" x14ac:dyDescent="0.25">
      <c r="A7421" s="2">
        <v>43775.125</v>
      </c>
      <c r="B7421">
        <v>12.43138651805419</v>
      </c>
      <c r="C7421">
        <v>3.0434870304069652</v>
      </c>
      <c r="E7421">
        <f t="shared" si="231"/>
        <v>12.5</v>
      </c>
      <c r="F7421">
        <f t="shared" si="231"/>
        <v>3</v>
      </c>
      <c r="G7421">
        <f>IF(OR(Tahiti!E7421&lt;2.5,F7421&lt;0.5),0,VLOOKUP(Tahiti!F7421,'Power Matrix'!$B$2:$AI$30,HLOOKUP(E7421,'Power Matrix'!$B$2:$AI$30,29)))</f>
        <v>14563.606844807415</v>
      </c>
      <c r="H7421">
        <f t="shared" si="230"/>
        <v>0.18940537847515407</v>
      </c>
      <c r="M7421">
        <v>13552.547581780786</v>
      </c>
      <c r="N7421" s="9">
        <v>0.17625615911548767</v>
      </c>
    </row>
    <row r="7422" spans="1:14" x14ac:dyDescent="0.25">
      <c r="A7422" s="2">
        <v>43775.166666666657</v>
      </c>
      <c r="B7422">
        <v>12.55624102606046</v>
      </c>
      <c r="C7422">
        <v>3.0884516237529089</v>
      </c>
      <c r="E7422">
        <f t="shared" si="231"/>
        <v>12.5</v>
      </c>
      <c r="F7422">
        <f t="shared" si="231"/>
        <v>3</v>
      </c>
      <c r="G7422">
        <f>IF(OR(Tahiti!E7422&lt;2.5,F7422&lt;0.5),0,VLOOKUP(Tahiti!F7422,'Power Matrix'!$B$2:$AI$30,HLOOKUP(E7422,'Power Matrix'!$B$2:$AI$30,29)))</f>
        <v>14563.606844807415</v>
      </c>
      <c r="H7422">
        <f t="shared" si="230"/>
        <v>0.18940537847515407</v>
      </c>
      <c r="M7422">
        <v>11478.331183113387</v>
      </c>
      <c r="N7422" s="9">
        <v>0.14928016708171271</v>
      </c>
    </row>
    <row r="7423" spans="1:14" x14ac:dyDescent="0.25">
      <c r="A7423" s="2">
        <v>43775.208333333343</v>
      </c>
      <c r="B7423">
        <v>12.6267632426706</v>
      </c>
      <c r="C7423">
        <v>3.1017933907179311</v>
      </c>
      <c r="E7423">
        <f t="shared" si="231"/>
        <v>12.5</v>
      </c>
      <c r="F7423">
        <f t="shared" si="231"/>
        <v>3</v>
      </c>
      <c r="G7423">
        <f>IF(OR(Tahiti!E7423&lt;2.5,F7423&lt;0.5),0,VLOOKUP(Tahiti!F7423,'Power Matrix'!$B$2:$AI$30,HLOOKUP(E7423,'Power Matrix'!$B$2:$AI$30,29)))</f>
        <v>14563.606844807415</v>
      </c>
      <c r="H7423">
        <f t="shared" si="230"/>
        <v>0.18940537847515407</v>
      </c>
      <c r="M7423">
        <v>9327.5007160242894</v>
      </c>
      <c r="N7423" s="9">
        <v>0.12130777925203781</v>
      </c>
    </row>
    <row r="7424" spans="1:14" x14ac:dyDescent="0.25">
      <c r="A7424" s="2">
        <v>43775.25</v>
      </c>
      <c r="B7424">
        <v>12.69934350062149</v>
      </c>
      <c r="C7424">
        <v>3.1187118866991059</v>
      </c>
      <c r="E7424">
        <f t="shared" si="231"/>
        <v>12.5</v>
      </c>
      <c r="F7424">
        <f t="shared" si="231"/>
        <v>3</v>
      </c>
      <c r="G7424">
        <f>IF(OR(Tahiti!E7424&lt;2.5,F7424&lt;0.5),0,VLOOKUP(Tahiti!F7424,'Power Matrix'!$B$2:$AI$30,HLOOKUP(E7424,'Power Matrix'!$B$2:$AI$30,29)))</f>
        <v>14563.606844807415</v>
      </c>
      <c r="H7424">
        <f t="shared" si="230"/>
        <v>0.18940537847515407</v>
      </c>
      <c r="M7424">
        <v>7334.2598192248543</v>
      </c>
      <c r="N7424" s="9">
        <v>9.5384905154619185E-2</v>
      </c>
    </row>
    <row r="7425" spans="1:14" x14ac:dyDescent="0.25">
      <c r="A7425" s="2">
        <v>43775.291666666657</v>
      </c>
      <c r="B7425">
        <v>12.765749634550099</v>
      </c>
      <c r="C7425">
        <v>3.136595531779879</v>
      </c>
      <c r="E7425">
        <f t="shared" si="231"/>
        <v>13</v>
      </c>
      <c r="F7425">
        <f t="shared" si="231"/>
        <v>3</v>
      </c>
      <c r="G7425">
        <f>IF(OR(Tahiti!E7425&lt;2.5,F7425&lt;0.5),0,VLOOKUP(Tahiti!F7425,'Power Matrix'!$B$2:$AI$30,HLOOKUP(E7425,'Power Matrix'!$B$2:$AI$30,29)))</f>
        <v>0</v>
      </c>
      <c r="H7425">
        <f t="shared" si="230"/>
        <v>0</v>
      </c>
      <c r="M7425">
        <v>5556.2814656564669</v>
      </c>
      <c r="N7425" s="9">
        <v>7.2261604262340393E-2</v>
      </c>
    </row>
    <row r="7426" spans="1:14" x14ac:dyDescent="0.25">
      <c r="A7426" s="2">
        <v>43775.333333333343</v>
      </c>
      <c r="B7426">
        <v>12.824060805871721</v>
      </c>
      <c r="C7426">
        <v>3.1535708012375019</v>
      </c>
      <c r="E7426">
        <f t="shared" si="231"/>
        <v>13</v>
      </c>
      <c r="F7426">
        <f t="shared" si="231"/>
        <v>3</v>
      </c>
      <c r="G7426">
        <f>IF(OR(Tahiti!E7426&lt;2.5,F7426&lt;0.5),0,VLOOKUP(Tahiti!F7426,'Power Matrix'!$B$2:$AI$30,HLOOKUP(E7426,'Power Matrix'!$B$2:$AI$30,29)))</f>
        <v>0</v>
      </c>
      <c r="H7426">
        <f t="shared" ref="H7426:H7489" si="232">G7426/$K$2</f>
        <v>0</v>
      </c>
      <c r="M7426">
        <v>3996.1579741626438</v>
      </c>
      <c r="N7426" s="9">
        <v>5.1971590691296844E-2</v>
      </c>
    </row>
    <row r="7427" spans="1:14" x14ac:dyDescent="0.25">
      <c r="A7427" s="2">
        <v>43775.375</v>
      </c>
      <c r="B7427">
        <v>12.87441421734238</v>
      </c>
      <c r="C7427">
        <v>3.168558999019484</v>
      </c>
      <c r="E7427">
        <f t="shared" ref="E7427:F7490" si="233">MROUND(B7427,0.5)</f>
        <v>13</v>
      </c>
      <c r="F7427">
        <f t="shared" si="233"/>
        <v>3</v>
      </c>
      <c r="G7427">
        <f>IF(OR(Tahiti!E7427&lt;2.5,F7427&lt;0.5),0,VLOOKUP(Tahiti!F7427,'Power Matrix'!$B$2:$AI$30,HLOOKUP(E7427,'Power Matrix'!$B$2:$AI$30,29)))</f>
        <v>0</v>
      </c>
      <c r="H7427">
        <f t="shared" si="232"/>
        <v>0</v>
      </c>
      <c r="M7427">
        <v>2466.3631566403146</v>
      </c>
      <c r="N7427" s="9">
        <v>3.2076013336250632E-2</v>
      </c>
    </row>
    <row r="7428" spans="1:14" x14ac:dyDescent="0.25">
      <c r="A7428" s="2">
        <v>43775.416666666657</v>
      </c>
      <c r="B7428">
        <v>12.922846790228331</v>
      </c>
      <c r="C7428">
        <v>3.1777563022038811</v>
      </c>
      <c r="E7428">
        <f t="shared" si="233"/>
        <v>13</v>
      </c>
      <c r="F7428">
        <f t="shared" si="233"/>
        <v>3</v>
      </c>
      <c r="G7428">
        <f>IF(OR(Tahiti!E7428&lt;2.5,F7428&lt;0.5),0,VLOOKUP(Tahiti!F7428,'Power Matrix'!$B$2:$AI$30,HLOOKUP(E7428,'Power Matrix'!$B$2:$AI$30,29)))</f>
        <v>0</v>
      </c>
      <c r="H7428">
        <f t="shared" si="232"/>
        <v>0</v>
      </c>
      <c r="M7428">
        <v>0</v>
      </c>
      <c r="N7428" s="9">
        <v>0</v>
      </c>
    </row>
    <row r="7429" spans="1:14" x14ac:dyDescent="0.25">
      <c r="A7429" s="2">
        <v>43775.458333333343</v>
      </c>
      <c r="B7429">
        <v>13.44188481636869</v>
      </c>
      <c r="C7429">
        <v>3.463553982637571</v>
      </c>
      <c r="E7429">
        <f t="shared" si="233"/>
        <v>13.5</v>
      </c>
      <c r="F7429">
        <f t="shared" si="233"/>
        <v>3.5</v>
      </c>
      <c r="G7429">
        <f>IF(OR(Tahiti!E7429&lt;2.5,F7429&lt;0.5),0,VLOOKUP(Tahiti!F7429,'Power Matrix'!$B$2:$AI$30,HLOOKUP(E7429,'Power Matrix'!$B$2:$AI$30,29)))</f>
        <v>0</v>
      </c>
      <c r="H7429">
        <f t="shared" si="232"/>
        <v>0</v>
      </c>
      <c r="M7429">
        <v>0</v>
      </c>
      <c r="N7429" s="9">
        <v>0</v>
      </c>
    </row>
    <row r="7430" spans="1:14" x14ac:dyDescent="0.25">
      <c r="A7430" s="2">
        <v>43775.5</v>
      </c>
      <c r="B7430">
        <v>13.49937277115399</v>
      </c>
      <c r="C7430">
        <v>3.4875691631746091</v>
      </c>
      <c r="E7430">
        <f t="shared" si="233"/>
        <v>13.5</v>
      </c>
      <c r="F7430">
        <f t="shared" si="233"/>
        <v>3.5</v>
      </c>
      <c r="G7430">
        <f>IF(OR(Tahiti!E7430&lt;2.5,F7430&lt;0.5),0,VLOOKUP(Tahiti!F7430,'Power Matrix'!$B$2:$AI$30,HLOOKUP(E7430,'Power Matrix'!$B$2:$AI$30,29)))</f>
        <v>0</v>
      </c>
      <c r="H7430">
        <f t="shared" si="232"/>
        <v>0</v>
      </c>
      <c r="M7430">
        <v>0</v>
      </c>
      <c r="N7430" s="9">
        <v>0</v>
      </c>
    </row>
    <row r="7431" spans="1:14" x14ac:dyDescent="0.25">
      <c r="A7431" s="2">
        <v>43775.541666666657</v>
      </c>
      <c r="B7431">
        <v>13.543826464114471</v>
      </c>
      <c r="C7431">
        <v>3.507610200360364</v>
      </c>
      <c r="E7431">
        <f t="shared" si="233"/>
        <v>13.5</v>
      </c>
      <c r="F7431">
        <f t="shared" si="233"/>
        <v>3.5</v>
      </c>
      <c r="G7431">
        <f>IF(OR(Tahiti!E7431&lt;2.5,F7431&lt;0.5),0,VLOOKUP(Tahiti!F7431,'Power Matrix'!$B$2:$AI$30,HLOOKUP(E7431,'Power Matrix'!$B$2:$AI$30,29)))</f>
        <v>0</v>
      </c>
      <c r="H7431">
        <f t="shared" si="232"/>
        <v>0</v>
      </c>
      <c r="M7431">
        <v>0</v>
      </c>
      <c r="N7431" s="9">
        <v>0</v>
      </c>
    </row>
    <row r="7432" spans="1:14" x14ac:dyDescent="0.25">
      <c r="A7432" s="2">
        <v>43775.583333333343</v>
      </c>
      <c r="B7432">
        <v>13.561388416888979</v>
      </c>
      <c r="C7432">
        <v>3.5168075035447619</v>
      </c>
      <c r="E7432">
        <f t="shared" si="233"/>
        <v>13.5</v>
      </c>
      <c r="F7432">
        <f t="shared" si="233"/>
        <v>3.5</v>
      </c>
      <c r="G7432">
        <f>IF(OR(Tahiti!E7432&lt;2.5,F7432&lt;0.5),0,VLOOKUP(Tahiti!F7432,'Power Matrix'!$B$2:$AI$30,HLOOKUP(E7432,'Power Matrix'!$B$2:$AI$30,29)))</f>
        <v>0</v>
      </c>
      <c r="H7432">
        <f t="shared" si="232"/>
        <v>0</v>
      </c>
      <c r="M7432">
        <v>0</v>
      </c>
      <c r="N7432" s="9">
        <v>0</v>
      </c>
    </row>
    <row r="7433" spans="1:14" x14ac:dyDescent="0.25">
      <c r="A7433" s="2">
        <v>43775.625</v>
      </c>
      <c r="B7433">
        <v>13.549726182624649</v>
      </c>
      <c r="C7433">
        <v>3.5138552827695229</v>
      </c>
      <c r="E7433">
        <f t="shared" si="233"/>
        <v>13.5</v>
      </c>
      <c r="F7433">
        <f t="shared" si="233"/>
        <v>3.5</v>
      </c>
      <c r="G7433">
        <f>IF(OR(Tahiti!E7433&lt;2.5,F7433&lt;0.5),0,VLOOKUP(Tahiti!F7433,'Power Matrix'!$B$2:$AI$30,HLOOKUP(E7433,'Power Matrix'!$B$2:$AI$30,29)))</f>
        <v>0</v>
      </c>
      <c r="H7433">
        <f t="shared" si="232"/>
        <v>0</v>
      </c>
      <c r="M7433">
        <v>0</v>
      </c>
      <c r="N7433" s="9">
        <v>0</v>
      </c>
    </row>
    <row r="7434" spans="1:14" x14ac:dyDescent="0.25">
      <c r="A7434" s="2">
        <v>43775.666666666657</v>
      </c>
      <c r="B7434">
        <v>13.614211477968549</v>
      </c>
      <c r="C7434">
        <v>3.5648946380952848</v>
      </c>
      <c r="E7434">
        <f t="shared" si="233"/>
        <v>13.5</v>
      </c>
      <c r="F7434">
        <f t="shared" si="233"/>
        <v>3.5</v>
      </c>
      <c r="G7434">
        <f>IF(OR(Tahiti!E7434&lt;2.5,F7434&lt;0.5),0,VLOOKUP(Tahiti!F7434,'Power Matrix'!$B$2:$AI$30,HLOOKUP(E7434,'Power Matrix'!$B$2:$AI$30,29)))</f>
        <v>0</v>
      </c>
      <c r="H7434">
        <f t="shared" si="232"/>
        <v>0</v>
      </c>
      <c r="M7434">
        <v>0</v>
      </c>
      <c r="N7434" s="9">
        <v>0</v>
      </c>
    </row>
    <row r="7435" spans="1:14" x14ac:dyDescent="0.25">
      <c r="A7435" s="2">
        <v>43775.708333333343</v>
      </c>
      <c r="B7435">
        <v>13.542180031041861</v>
      </c>
      <c r="C7435">
        <v>3.533271811714362</v>
      </c>
      <c r="E7435">
        <f t="shared" si="233"/>
        <v>13.5</v>
      </c>
      <c r="F7435">
        <f t="shared" si="233"/>
        <v>3.5</v>
      </c>
      <c r="G7435">
        <f>IF(OR(Tahiti!E7435&lt;2.5,F7435&lt;0.5),0,VLOOKUP(Tahiti!F7435,'Power Matrix'!$B$2:$AI$30,HLOOKUP(E7435,'Power Matrix'!$B$2:$AI$30,29)))</f>
        <v>0</v>
      </c>
      <c r="H7435">
        <f t="shared" si="232"/>
        <v>0</v>
      </c>
      <c r="M7435">
        <v>0</v>
      </c>
      <c r="N7435" s="9">
        <v>0</v>
      </c>
    </row>
    <row r="7436" spans="1:14" x14ac:dyDescent="0.25">
      <c r="A7436" s="2">
        <v>43775.75</v>
      </c>
      <c r="B7436">
        <v>13.469325367578859</v>
      </c>
      <c r="C7436">
        <v>3.5013083444747579</v>
      </c>
      <c r="E7436">
        <f t="shared" si="233"/>
        <v>13.5</v>
      </c>
      <c r="F7436">
        <f t="shared" si="233"/>
        <v>3.5</v>
      </c>
      <c r="G7436">
        <f>IF(OR(Tahiti!E7436&lt;2.5,F7436&lt;0.5),0,VLOOKUP(Tahiti!F7436,'Power Matrix'!$B$2:$AI$30,HLOOKUP(E7436,'Power Matrix'!$B$2:$AI$30,29)))</f>
        <v>0</v>
      </c>
      <c r="H7436">
        <f t="shared" si="232"/>
        <v>0</v>
      </c>
      <c r="M7436">
        <v>0</v>
      </c>
      <c r="N7436" s="9">
        <v>0</v>
      </c>
    </row>
    <row r="7437" spans="1:14" x14ac:dyDescent="0.25">
      <c r="A7437" s="2">
        <v>43775.791666666657</v>
      </c>
      <c r="B7437">
        <v>13.392766229702479</v>
      </c>
      <c r="C7437">
        <v>3.4683229546591101</v>
      </c>
      <c r="E7437">
        <f t="shared" si="233"/>
        <v>13.5</v>
      </c>
      <c r="F7437">
        <f t="shared" si="233"/>
        <v>3.5</v>
      </c>
      <c r="G7437">
        <f>IF(OR(Tahiti!E7437&lt;2.5,F7437&lt;0.5),0,VLOOKUP(Tahiti!F7437,'Power Matrix'!$B$2:$AI$30,HLOOKUP(E7437,'Power Matrix'!$B$2:$AI$30,29)))</f>
        <v>0</v>
      </c>
      <c r="H7437">
        <f t="shared" si="232"/>
        <v>0</v>
      </c>
      <c r="M7437">
        <v>0</v>
      </c>
      <c r="N7437" s="9">
        <v>0</v>
      </c>
    </row>
    <row r="7438" spans="1:14" x14ac:dyDescent="0.25">
      <c r="A7438" s="2">
        <v>43775.833333333343</v>
      </c>
      <c r="B7438">
        <v>13.3072889126828</v>
      </c>
      <c r="C7438">
        <v>3.4337479075029491</v>
      </c>
      <c r="E7438">
        <f t="shared" si="233"/>
        <v>13.5</v>
      </c>
      <c r="F7438">
        <f t="shared" si="233"/>
        <v>3.5</v>
      </c>
      <c r="G7438">
        <f>IF(OR(Tahiti!E7438&lt;2.5,F7438&lt;0.5),0,VLOOKUP(Tahiti!F7438,'Power Matrix'!$B$2:$AI$30,HLOOKUP(E7438,'Power Matrix'!$B$2:$AI$30,29)))</f>
        <v>0</v>
      </c>
      <c r="H7438">
        <f t="shared" si="232"/>
        <v>0</v>
      </c>
      <c r="M7438">
        <v>0</v>
      </c>
      <c r="N7438" s="9">
        <v>0</v>
      </c>
    </row>
    <row r="7439" spans="1:14" x14ac:dyDescent="0.25">
      <c r="A7439" s="2">
        <v>43775.875</v>
      </c>
      <c r="B7439">
        <v>13.21344222754402</v>
      </c>
      <c r="C7439">
        <v>3.396050319142208</v>
      </c>
      <c r="E7439">
        <f t="shared" si="233"/>
        <v>13</v>
      </c>
      <c r="F7439">
        <f t="shared" si="233"/>
        <v>3.5</v>
      </c>
      <c r="G7439">
        <f>IF(OR(Tahiti!E7439&lt;2.5,F7439&lt;0.5),0,VLOOKUP(Tahiti!F7439,'Power Matrix'!$B$2:$AI$30,HLOOKUP(E7439,'Power Matrix'!$B$2:$AI$30,29)))</f>
        <v>0</v>
      </c>
      <c r="H7439">
        <f t="shared" si="232"/>
        <v>0</v>
      </c>
      <c r="M7439">
        <v>0</v>
      </c>
      <c r="N7439" s="9">
        <v>0</v>
      </c>
    </row>
    <row r="7440" spans="1:14" x14ac:dyDescent="0.25">
      <c r="A7440" s="2">
        <v>43775.916666666657</v>
      </c>
      <c r="B7440">
        <v>13.145389660542801</v>
      </c>
      <c r="C7440">
        <v>3.3488715602148349</v>
      </c>
      <c r="E7440">
        <f t="shared" si="233"/>
        <v>13</v>
      </c>
      <c r="F7440">
        <f t="shared" si="233"/>
        <v>3.5</v>
      </c>
      <c r="G7440">
        <f>IF(OR(Tahiti!E7440&lt;2.5,F7440&lt;0.5),0,VLOOKUP(Tahiti!F7440,'Power Matrix'!$B$2:$AI$30,HLOOKUP(E7440,'Power Matrix'!$B$2:$AI$30,29)))</f>
        <v>0</v>
      </c>
      <c r="H7440">
        <f t="shared" si="232"/>
        <v>0</v>
      </c>
      <c r="M7440">
        <v>0</v>
      </c>
      <c r="N7440" s="9">
        <v>0</v>
      </c>
    </row>
    <row r="7441" spans="1:14" x14ac:dyDescent="0.25">
      <c r="A7441" s="2">
        <v>43775.958333333343</v>
      </c>
      <c r="B7441">
        <v>13.06183318210784</v>
      </c>
      <c r="C7441">
        <v>3.2987973539886699</v>
      </c>
      <c r="E7441">
        <f t="shared" si="233"/>
        <v>13</v>
      </c>
      <c r="F7441">
        <f t="shared" si="233"/>
        <v>3.5</v>
      </c>
      <c r="G7441">
        <f>IF(OR(Tahiti!E7441&lt;2.5,F7441&lt;0.5),0,VLOOKUP(Tahiti!F7441,'Power Matrix'!$B$2:$AI$30,HLOOKUP(E7441,'Power Matrix'!$B$2:$AI$30,29)))</f>
        <v>0</v>
      </c>
      <c r="H7441">
        <f t="shared" si="232"/>
        <v>0</v>
      </c>
      <c r="M7441">
        <v>1226.7356397574831</v>
      </c>
      <c r="N7441" s="9">
        <v>1.5954174726854089E-2</v>
      </c>
    </row>
    <row r="7442" spans="1:14" x14ac:dyDescent="0.25">
      <c r="A7442" s="2">
        <v>43776</v>
      </c>
      <c r="B7442">
        <v>12.96290999499517</v>
      </c>
      <c r="C7442">
        <v>3.247076716945545</v>
      </c>
      <c r="E7442">
        <f t="shared" si="233"/>
        <v>13</v>
      </c>
      <c r="F7442">
        <f t="shared" si="233"/>
        <v>3</v>
      </c>
      <c r="G7442">
        <f>IF(OR(Tahiti!E7442&lt;2.5,F7442&lt;0.5),0,VLOOKUP(Tahiti!F7442,'Power Matrix'!$B$2:$AI$30,HLOOKUP(E7442,'Power Matrix'!$B$2:$AI$30,29)))</f>
        <v>0</v>
      </c>
      <c r="H7442">
        <f t="shared" si="232"/>
        <v>0</v>
      </c>
      <c r="M7442">
        <v>4862.2129050831563</v>
      </c>
      <c r="N7442" s="9">
        <v>6.3234972338618162E-2</v>
      </c>
    </row>
    <row r="7443" spans="1:14" x14ac:dyDescent="0.25">
      <c r="A7443" s="2">
        <v>43776.041666666657</v>
      </c>
      <c r="B7443">
        <v>12.849306112985071</v>
      </c>
      <c r="C7443">
        <v>3.196434775954911</v>
      </c>
      <c r="E7443">
        <f t="shared" si="233"/>
        <v>13</v>
      </c>
      <c r="F7443">
        <f t="shared" si="233"/>
        <v>3</v>
      </c>
      <c r="G7443">
        <f>IF(OR(Tahiti!E7443&lt;2.5,F7443&lt;0.5),0,VLOOKUP(Tahiti!F7443,'Power Matrix'!$B$2:$AI$30,HLOOKUP(E7443,'Power Matrix'!$B$2:$AI$30,29)))</f>
        <v>0</v>
      </c>
      <c r="H7443">
        <f t="shared" si="232"/>
        <v>0</v>
      </c>
      <c r="M7443">
        <v>8740.5232680542576</v>
      </c>
      <c r="N7443" s="9">
        <v>0.1136739089525753</v>
      </c>
    </row>
    <row r="7444" spans="1:14" x14ac:dyDescent="0.25">
      <c r="A7444" s="2">
        <v>43776.083333333343</v>
      </c>
      <c r="B7444">
        <v>12.72253076639409</v>
      </c>
      <c r="C7444">
        <v>3.148574735310175</v>
      </c>
      <c r="E7444">
        <f t="shared" si="233"/>
        <v>12.5</v>
      </c>
      <c r="F7444">
        <f t="shared" si="233"/>
        <v>3</v>
      </c>
      <c r="G7444">
        <f>IF(OR(Tahiti!E7444&lt;2.5,F7444&lt;0.5),0,VLOOKUP(Tahiti!F7444,'Power Matrix'!$B$2:$AI$30,HLOOKUP(E7444,'Power Matrix'!$B$2:$AI$30,29)))</f>
        <v>14563.606844807415</v>
      </c>
      <c r="H7444">
        <f t="shared" si="232"/>
        <v>0.18940537847515407</v>
      </c>
      <c r="M7444">
        <v>12767.098066261609</v>
      </c>
      <c r="N7444" s="9">
        <v>0.1660410822859002</v>
      </c>
    </row>
    <row r="7445" spans="1:14" x14ac:dyDescent="0.25">
      <c r="A7445" s="2">
        <v>43776.125</v>
      </c>
      <c r="B7445">
        <v>12.585602415855339</v>
      </c>
      <c r="C7445">
        <v>3.1052565727811912</v>
      </c>
      <c r="E7445">
        <f t="shared" si="233"/>
        <v>12.5</v>
      </c>
      <c r="F7445">
        <f t="shared" si="233"/>
        <v>3</v>
      </c>
      <c r="G7445">
        <f>IF(OR(Tahiti!E7445&lt;2.5,F7445&lt;0.5),0,VLOOKUP(Tahiti!F7445,'Power Matrix'!$B$2:$AI$30,HLOOKUP(E7445,'Power Matrix'!$B$2:$AI$30,29)))</f>
        <v>14563.606844807415</v>
      </c>
      <c r="H7445">
        <f t="shared" si="232"/>
        <v>0.18940537847515407</v>
      </c>
      <c r="M7445">
        <v>15094.233729389049</v>
      </c>
      <c r="N7445" s="9">
        <v>0.19630638784918233</v>
      </c>
    </row>
    <row r="7446" spans="1:14" x14ac:dyDescent="0.25">
      <c r="A7446" s="2">
        <v>43776.166666666657</v>
      </c>
      <c r="B7446">
        <v>12.444146374366911</v>
      </c>
      <c r="C7446">
        <v>3.066707382273747</v>
      </c>
      <c r="E7446">
        <f t="shared" si="233"/>
        <v>12.5</v>
      </c>
      <c r="F7446">
        <f t="shared" si="233"/>
        <v>3</v>
      </c>
      <c r="G7446">
        <f>IF(OR(Tahiti!E7446&lt;2.5,F7446&lt;0.5),0,VLOOKUP(Tahiti!F7446,'Power Matrix'!$B$2:$AI$30,HLOOKUP(E7446,'Power Matrix'!$B$2:$AI$30,29)))</f>
        <v>14563.606844807415</v>
      </c>
      <c r="H7446">
        <f t="shared" si="232"/>
        <v>0.18940537847515407</v>
      </c>
      <c r="M7446">
        <v>14816.682973353561</v>
      </c>
      <c r="N7446" s="9">
        <v>0.19269673217941147</v>
      </c>
    </row>
    <row r="7447" spans="1:14" x14ac:dyDescent="0.25">
      <c r="A7447" s="2">
        <v>43776.208333333343</v>
      </c>
      <c r="B7447">
        <v>12.304062360439</v>
      </c>
      <c r="C7447">
        <v>3.0324729759762672</v>
      </c>
      <c r="E7447">
        <f t="shared" si="233"/>
        <v>12.5</v>
      </c>
      <c r="F7447">
        <f t="shared" si="233"/>
        <v>3</v>
      </c>
      <c r="G7447">
        <f>IF(OR(Tahiti!E7447&lt;2.5,F7447&lt;0.5),0,VLOOKUP(Tahiti!F7447,'Power Matrix'!$B$2:$AI$30,HLOOKUP(E7447,'Power Matrix'!$B$2:$AI$30,29)))</f>
        <v>14563.606844807415</v>
      </c>
      <c r="H7447">
        <f t="shared" si="232"/>
        <v>0.18940537847515407</v>
      </c>
      <c r="M7447">
        <v>14576.745698703731</v>
      </c>
      <c r="N7447" s="9">
        <v>0.18957625448300627</v>
      </c>
    </row>
    <row r="7448" spans="1:14" x14ac:dyDescent="0.25">
      <c r="A7448" s="2">
        <v>43776.25</v>
      </c>
      <c r="B7448">
        <v>12.16164589965822</v>
      </c>
      <c r="C7448">
        <v>3.0027236743180921</v>
      </c>
      <c r="E7448">
        <f t="shared" si="233"/>
        <v>12</v>
      </c>
      <c r="F7448">
        <f t="shared" si="233"/>
        <v>3</v>
      </c>
      <c r="G7448">
        <f>IF(OR(Tahiti!E7448&lt;2.5,F7448&lt;0.5),0,VLOOKUP(Tahiti!F7448,'Power Matrix'!$B$2:$AI$30,HLOOKUP(E7448,'Power Matrix'!$B$2:$AI$30,29)))</f>
        <v>14551.18234175107</v>
      </c>
      <c r="H7448">
        <f t="shared" si="232"/>
        <v>0.18924379297447216</v>
      </c>
      <c r="M7448">
        <v>14316.665275311225</v>
      </c>
      <c r="N7448" s="9">
        <v>0.18619380729278806</v>
      </c>
    </row>
    <row r="7449" spans="1:14" x14ac:dyDescent="0.25">
      <c r="A7449" s="2">
        <v>43776.291666666657</v>
      </c>
      <c r="B7449">
        <v>12.014701747927759</v>
      </c>
      <c r="C7449">
        <v>2.9772323833934342</v>
      </c>
      <c r="E7449">
        <f t="shared" si="233"/>
        <v>12</v>
      </c>
      <c r="F7449">
        <f t="shared" si="233"/>
        <v>3</v>
      </c>
      <c r="G7449">
        <f>IF(OR(Tahiti!E7449&lt;2.5,F7449&lt;0.5),0,VLOOKUP(Tahiti!F7449,'Power Matrix'!$B$2:$AI$30,HLOOKUP(E7449,'Power Matrix'!$B$2:$AI$30,29)))</f>
        <v>14551.18234175107</v>
      </c>
      <c r="H7449">
        <f t="shared" si="232"/>
        <v>0.18924379297447216</v>
      </c>
      <c r="M7449">
        <v>13784.536720963108</v>
      </c>
      <c r="N7449" s="9">
        <v>0.17927326821486864</v>
      </c>
    </row>
    <row r="7450" spans="1:14" x14ac:dyDescent="0.25">
      <c r="A7450" s="2">
        <v>43776.333333333343</v>
      </c>
      <c r="B7450">
        <v>11.86926682651386</v>
      </c>
      <c r="C7450">
        <v>2.954295898908887</v>
      </c>
      <c r="E7450">
        <f t="shared" si="233"/>
        <v>12</v>
      </c>
      <c r="F7450">
        <f t="shared" si="233"/>
        <v>3</v>
      </c>
      <c r="G7450">
        <f>IF(OR(Tahiti!E7450&lt;2.5,F7450&lt;0.5),0,VLOOKUP(Tahiti!F7450,'Power Matrix'!$B$2:$AI$30,HLOOKUP(E7450,'Power Matrix'!$B$2:$AI$30,29)))</f>
        <v>14551.18234175107</v>
      </c>
      <c r="H7450">
        <f t="shared" si="232"/>
        <v>0.18924379297447216</v>
      </c>
      <c r="M7450">
        <v>13256.357417971061</v>
      </c>
      <c r="N7450" s="9">
        <v>0.17240409068880524</v>
      </c>
    </row>
    <row r="7451" spans="1:14" x14ac:dyDescent="0.25">
      <c r="A7451" s="2">
        <v>43776.375</v>
      </c>
      <c r="B7451">
        <v>11.7466075626044</v>
      </c>
      <c r="C7451">
        <v>2.9294858897015921</v>
      </c>
      <c r="E7451">
        <f t="shared" si="233"/>
        <v>11.5</v>
      </c>
      <c r="F7451">
        <f t="shared" si="233"/>
        <v>3</v>
      </c>
      <c r="G7451">
        <f>IF(OR(Tahiti!E7451&lt;2.5,F7451&lt;0.5),0,VLOOKUP(Tahiti!F7451,'Power Matrix'!$B$2:$AI$30,HLOOKUP(E7451,'Power Matrix'!$B$2:$AI$30,29)))</f>
        <v>13412.897225013889</v>
      </c>
      <c r="H7451">
        <f t="shared" si="232"/>
        <v>0.17443995175260404</v>
      </c>
      <c r="M7451">
        <v>12823.045234627956</v>
      </c>
      <c r="N7451" s="9">
        <v>0.16676869699819949</v>
      </c>
    </row>
    <row r="7452" spans="1:14" x14ac:dyDescent="0.25">
      <c r="A7452" s="2">
        <v>43776.416666666657</v>
      </c>
      <c r="B7452">
        <v>11.767736787036229</v>
      </c>
      <c r="C7452">
        <v>2.8823639042506661</v>
      </c>
      <c r="E7452">
        <f t="shared" si="233"/>
        <v>12</v>
      </c>
      <c r="F7452">
        <f t="shared" si="233"/>
        <v>3</v>
      </c>
      <c r="G7452">
        <f>IF(OR(Tahiti!E7452&lt;2.5,F7452&lt;0.5),0,VLOOKUP(Tahiti!F7452,'Power Matrix'!$B$2:$AI$30,HLOOKUP(E7452,'Power Matrix'!$B$2:$AI$30,29)))</f>
        <v>14551.18234175107</v>
      </c>
      <c r="H7452">
        <f t="shared" si="232"/>
        <v>0.18924379297447216</v>
      </c>
      <c r="M7452">
        <v>12382.225998513708</v>
      </c>
      <c r="N7452" s="9">
        <v>0.16103567116280806</v>
      </c>
    </row>
    <row r="7453" spans="1:14" x14ac:dyDescent="0.25">
      <c r="A7453" s="2">
        <v>43776.458333333343</v>
      </c>
      <c r="B7453">
        <v>11.781731468153421</v>
      </c>
      <c r="C7453">
        <v>2.83615029442289</v>
      </c>
      <c r="E7453">
        <f t="shared" si="233"/>
        <v>12</v>
      </c>
      <c r="F7453">
        <f t="shared" si="233"/>
        <v>3</v>
      </c>
      <c r="G7453">
        <f>IF(OR(Tahiti!E7453&lt;2.5,F7453&lt;0.5),0,VLOOKUP(Tahiti!F7453,'Power Matrix'!$B$2:$AI$30,HLOOKUP(E7453,'Power Matrix'!$B$2:$AI$30,29)))</f>
        <v>14551.18234175107</v>
      </c>
      <c r="H7453">
        <f t="shared" si="232"/>
        <v>0.18924379297447216</v>
      </c>
      <c r="M7453">
        <v>11923.984340553085</v>
      </c>
      <c r="N7453" s="9">
        <v>0.15507605994643192</v>
      </c>
    </row>
    <row r="7454" spans="1:14" x14ac:dyDescent="0.25">
      <c r="A7454" s="2">
        <v>43776.5</v>
      </c>
      <c r="B7454">
        <v>11.773087694522211</v>
      </c>
      <c r="C7454">
        <v>2.793059225799694</v>
      </c>
      <c r="E7454">
        <f t="shared" si="233"/>
        <v>12</v>
      </c>
      <c r="F7454">
        <f t="shared" si="233"/>
        <v>3</v>
      </c>
      <c r="G7454">
        <f>IF(OR(Tahiti!E7454&lt;2.5,F7454&lt;0.5),0,VLOOKUP(Tahiti!F7454,'Power Matrix'!$B$2:$AI$30,HLOOKUP(E7454,'Power Matrix'!$B$2:$AI$30,29)))</f>
        <v>14551.18234175107</v>
      </c>
      <c r="H7454">
        <f t="shared" si="232"/>
        <v>0.18924379297447216</v>
      </c>
      <c r="M7454">
        <v>11440.492646936113</v>
      </c>
      <c r="N7454" s="9">
        <v>0.14878806218313817</v>
      </c>
    </row>
    <row r="7455" spans="1:14" x14ac:dyDescent="0.25">
      <c r="A7455" s="2">
        <v>43776.541666666657</v>
      </c>
      <c r="B7455">
        <v>11.72657596022098</v>
      </c>
      <c r="C7455">
        <v>2.7553048639625062</v>
      </c>
      <c r="E7455">
        <f t="shared" si="233"/>
        <v>11.5</v>
      </c>
      <c r="F7455">
        <f t="shared" si="233"/>
        <v>3</v>
      </c>
      <c r="G7455">
        <f>IF(OR(Tahiti!E7455&lt;2.5,F7455&lt;0.5),0,VLOOKUP(Tahiti!F7455,'Power Matrix'!$B$2:$AI$30,HLOOKUP(E7455,'Power Matrix'!$B$2:$AI$30,29)))</f>
        <v>13412.897225013889</v>
      </c>
      <c r="H7455">
        <f t="shared" si="232"/>
        <v>0.17443995175260404</v>
      </c>
      <c r="M7455">
        <v>10928.321970791385</v>
      </c>
      <c r="N7455" s="9">
        <v>0.14212708308351782</v>
      </c>
    </row>
    <row r="7456" spans="1:14" x14ac:dyDescent="0.25">
      <c r="A7456" s="2">
        <v>43776.583333333343</v>
      </c>
      <c r="B7456">
        <v>11.638628993592381</v>
      </c>
      <c r="C7456">
        <v>2.723057529340668</v>
      </c>
      <c r="E7456">
        <f t="shared" si="233"/>
        <v>11.5</v>
      </c>
      <c r="F7456">
        <f t="shared" si="233"/>
        <v>2.5</v>
      </c>
      <c r="G7456">
        <f>IF(OR(Tahiti!E7456&lt;2.5,F7456&lt;0.5),0,VLOOKUP(Tahiti!F7456,'Power Matrix'!$B$2:$AI$30,HLOOKUP(E7456,'Power Matrix'!$B$2:$AI$30,29)))</f>
        <v>8402.7983342367406</v>
      </c>
      <c r="H7456">
        <f t="shared" si="232"/>
        <v>0.10928166461139799</v>
      </c>
      <c r="M7456">
        <v>10388.838702229459</v>
      </c>
      <c r="N7456" s="9">
        <v>0.13511089308307661</v>
      </c>
    </row>
    <row r="7457" spans="1:14" x14ac:dyDescent="0.25">
      <c r="A7457" s="2">
        <v>43776.625</v>
      </c>
      <c r="B7457">
        <v>11.503347076126239</v>
      </c>
      <c r="C7457">
        <v>2.697509464939563</v>
      </c>
      <c r="E7457">
        <f t="shared" si="233"/>
        <v>11.5</v>
      </c>
      <c r="F7457">
        <f t="shared" si="233"/>
        <v>2.5</v>
      </c>
      <c r="G7457">
        <f>IF(OR(Tahiti!E7457&lt;2.5,F7457&lt;0.5),0,VLOOKUP(Tahiti!F7457,'Power Matrix'!$B$2:$AI$30,HLOOKUP(E7457,'Power Matrix'!$B$2:$AI$30,29)))</f>
        <v>8402.7983342367406</v>
      </c>
      <c r="H7457">
        <f t="shared" si="232"/>
        <v>0.10928166461139799</v>
      </c>
      <c r="M7457">
        <v>9810.8401478208943</v>
      </c>
      <c r="N7457" s="9">
        <v>0.12759379679106184</v>
      </c>
    </row>
    <row r="7458" spans="1:14" x14ac:dyDescent="0.25">
      <c r="A7458" s="2">
        <v>43776.666666666657</v>
      </c>
      <c r="B7458">
        <v>11.31853496372575</v>
      </c>
      <c r="C7458">
        <v>2.679512272905896</v>
      </c>
      <c r="E7458">
        <f t="shared" si="233"/>
        <v>11.5</v>
      </c>
      <c r="F7458">
        <f t="shared" si="233"/>
        <v>2.5</v>
      </c>
      <c r="G7458">
        <f>IF(OR(Tahiti!E7458&lt;2.5,F7458&lt;0.5),0,VLOOKUP(Tahiti!F7458,'Power Matrix'!$B$2:$AI$30,HLOOKUP(E7458,'Power Matrix'!$B$2:$AI$30,29)))</f>
        <v>8402.7983342367406</v>
      </c>
      <c r="H7458">
        <f t="shared" si="232"/>
        <v>0.10928166461139799</v>
      </c>
      <c r="M7458">
        <v>9235.3210789857785</v>
      </c>
      <c r="N7458" s="9">
        <v>0.12010894717452425</v>
      </c>
    </row>
    <row r="7459" spans="1:14" x14ac:dyDescent="0.25">
      <c r="A7459" s="2">
        <v>43776.708333333343</v>
      </c>
      <c r="B7459">
        <v>11.084467061903</v>
      </c>
      <c r="C7459">
        <v>2.6706556105801802</v>
      </c>
      <c r="E7459">
        <f t="shared" si="233"/>
        <v>11</v>
      </c>
      <c r="F7459">
        <f t="shared" si="233"/>
        <v>2.5</v>
      </c>
      <c r="G7459">
        <f>IF(OR(Tahiti!E7459&lt;2.5,F7459&lt;0.5),0,VLOOKUP(Tahiti!F7459,'Power Matrix'!$B$2:$AI$30,HLOOKUP(E7459,'Power Matrix'!$B$2:$AI$30,29)))</f>
        <v>7745.5223652343748</v>
      </c>
      <c r="H7459">
        <f t="shared" si="232"/>
        <v>0.10073353467366189</v>
      </c>
      <c r="M7459">
        <v>9834.4030439777271</v>
      </c>
      <c r="N7459" s="9">
        <v>0.12790024143175976</v>
      </c>
    </row>
    <row r="7460" spans="1:14" x14ac:dyDescent="0.25">
      <c r="A7460" s="2">
        <v>43776.75</v>
      </c>
      <c r="B7460">
        <v>10.82734909706371</v>
      </c>
      <c r="C7460">
        <v>2.6677601632813879</v>
      </c>
      <c r="E7460">
        <f t="shared" si="233"/>
        <v>11</v>
      </c>
      <c r="F7460">
        <f t="shared" si="233"/>
        <v>2.5</v>
      </c>
      <c r="G7460">
        <f>IF(OR(Tahiti!E7460&lt;2.5,F7460&lt;0.5),0,VLOOKUP(Tahiti!F7460,'Power Matrix'!$B$2:$AI$30,HLOOKUP(E7460,'Power Matrix'!$B$2:$AI$30,29)))</f>
        <v>7745.5223652343748</v>
      </c>
      <c r="H7460">
        <f t="shared" si="232"/>
        <v>0.10073353467366189</v>
      </c>
      <c r="M7460">
        <v>10895.544411245068</v>
      </c>
      <c r="N7460" s="9">
        <v>0.14170079815694211</v>
      </c>
    </row>
    <row r="7461" spans="1:14" x14ac:dyDescent="0.25">
      <c r="A7461" s="2">
        <v>43776.791666666657</v>
      </c>
      <c r="B7461">
        <v>10.589988329095741</v>
      </c>
      <c r="C7461">
        <v>2.6638427934065518</v>
      </c>
      <c r="E7461">
        <f t="shared" si="233"/>
        <v>10.5</v>
      </c>
      <c r="F7461">
        <f t="shared" si="233"/>
        <v>2.5</v>
      </c>
      <c r="G7461">
        <f>IF(OR(Tahiti!E7461&lt;2.5,F7461&lt;0.5),0,VLOOKUP(Tahiti!F7461,'Power Matrix'!$B$2:$AI$30,HLOOKUP(E7461,'Power Matrix'!$B$2:$AI$30,29)))</f>
        <v>9633.9705665237434</v>
      </c>
      <c r="H7461">
        <f t="shared" si="232"/>
        <v>0.12529353894372131</v>
      </c>
      <c r="M7461">
        <v>11671.693706662827</v>
      </c>
      <c r="N7461" s="9">
        <v>0.1517949220022945</v>
      </c>
    </row>
    <row r="7462" spans="1:14" x14ac:dyDescent="0.25">
      <c r="A7462" s="2">
        <v>43776.833333333343</v>
      </c>
      <c r="B7462">
        <v>10.3891234942373</v>
      </c>
      <c r="C7462">
        <v>2.6548725841279421</v>
      </c>
      <c r="E7462">
        <f t="shared" si="233"/>
        <v>10.5</v>
      </c>
      <c r="F7462">
        <f t="shared" si="233"/>
        <v>2.5</v>
      </c>
      <c r="G7462">
        <f>IF(OR(Tahiti!E7462&lt;2.5,F7462&lt;0.5),0,VLOOKUP(Tahiti!F7462,'Power Matrix'!$B$2:$AI$30,HLOOKUP(E7462,'Power Matrix'!$B$2:$AI$30,29)))</f>
        <v>9633.9705665237434</v>
      </c>
      <c r="H7462">
        <f t="shared" si="232"/>
        <v>0.12529353894372131</v>
      </c>
      <c r="M7462">
        <v>12158.17652107609</v>
      </c>
      <c r="N7462" s="9">
        <v>0.15812182045638629</v>
      </c>
    </row>
    <row r="7463" spans="1:14" x14ac:dyDescent="0.25">
      <c r="A7463" s="2">
        <v>43776.875</v>
      </c>
      <c r="B7463">
        <v>10.2272242420973</v>
      </c>
      <c r="C7463">
        <v>2.6394301985343849</v>
      </c>
      <c r="E7463">
        <f t="shared" si="233"/>
        <v>10</v>
      </c>
      <c r="F7463">
        <f t="shared" si="233"/>
        <v>2.5</v>
      </c>
      <c r="G7463">
        <f>IF(OR(Tahiti!E7463&lt;2.5,F7463&lt;0.5),0,VLOOKUP(Tahiti!F7463,'Power Matrix'!$B$2:$AI$30,HLOOKUP(E7463,'Power Matrix'!$B$2:$AI$30,29)))</f>
        <v>11366.845029296874</v>
      </c>
      <c r="H7463">
        <f t="shared" si="232"/>
        <v>0.14783024615979792</v>
      </c>
      <c r="M7463">
        <v>11208.10502895241</v>
      </c>
      <c r="N7463" s="9">
        <v>0.1457657707117643</v>
      </c>
    </row>
    <row r="7464" spans="1:14" x14ac:dyDescent="0.25">
      <c r="A7464" s="2">
        <v>43776.916666666657</v>
      </c>
      <c r="B7464">
        <v>10.294590795318269</v>
      </c>
      <c r="C7464">
        <v>2.5780012970188411</v>
      </c>
      <c r="E7464">
        <f t="shared" si="233"/>
        <v>10.5</v>
      </c>
      <c r="F7464">
        <f t="shared" si="233"/>
        <v>2.5</v>
      </c>
      <c r="G7464">
        <f>IF(OR(Tahiti!E7464&lt;2.5,F7464&lt;0.5),0,VLOOKUP(Tahiti!F7464,'Power Matrix'!$B$2:$AI$30,HLOOKUP(E7464,'Power Matrix'!$B$2:$AI$30,29)))</f>
        <v>9633.9705665237434</v>
      </c>
      <c r="H7464">
        <f t="shared" si="232"/>
        <v>0.12529353894372131</v>
      </c>
      <c r="M7464">
        <v>10732.722535183662</v>
      </c>
      <c r="N7464" s="9">
        <v>0.13958323625048982</v>
      </c>
    </row>
    <row r="7465" spans="1:14" x14ac:dyDescent="0.25">
      <c r="A7465" s="2">
        <v>43776.958333333343</v>
      </c>
      <c r="B7465">
        <v>10.58696986846263</v>
      </c>
      <c r="C7465">
        <v>2.6457888278964381</v>
      </c>
      <c r="E7465">
        <f t="shared" si="233"/>
        <v>10.5</v>
      </c>
      <c r="F7465">
        <f t="shared" si="233"/>
        <v>2.5</v>
      </c>
      <c r="G7465">
        <f>IF(OR(Tahiti!E7465&lt;2.5,F7465&lt;0.5),0,VLOOKUP(Tahiti!F7465,'Power Matrix'!$B$2:$AI$30,HLOOKUP(E7465,'Power Matrix'!$B$2:$AI$30,29)))</f>
        <v>9633.9705665237434</v>
      </c>
      <c r="H7465">
        <f t="shared" si="232"/>
        <v>0.12529353894372131</v>
      </c>
      <c r="M7465">
        <v>10202.364065330677</v>
      </c>
      <c r="N7465" s="9">
        <v>0.13268571781075958</v>
      </c>
    </row>
    <row r="7466" spans="1:14" x14ac:dyDescent="0.25">
      <c r="A7466" s="2">
        <v>43777</v>
      </c>
      <c r="B7466">
        <v>10.558020086935899</v>
      </c>
      <c r="C7466">
        <v>2.579250313500673</v>
      </c>
      <c r="E7466">
        <f t="shared" si="233"/>
        <v>10.5</v>
      </c>
      <c r="F7466">
        <f t="shared" si="233"/>
        <v>2.5</v>
      </c>
      <c r="G7466">
        <f>IF(OR(Tahiti!E7466&lt;2.5,F7466&lt;0.5),0,VLOOKUP(Tahiti!F7466,'Power Matrix'!$B$2:$AI$30,HLOOKUP(E7466,'Power Matrix'!$B$2:$AI$30,29)))</f>
        <v>9633.9705665237434</v>
      </c>
      <c r="H7466">
        <f t="shared" si="232"/>
        <v>0.12529353894372131</v>
      </c>
      <c r="M7466">
        <v>10099.024717724202</v>
      </c>
      <c r="N7466" s="9">
        <v>0.13134174935134582</v>
      </c>
    </row>
    <row r="7467" spans="1:14" x14ac:dyDescent="0.25">
      <c r="A7467" s="2">
        <v>43777.041666666657</v>
      </c>
      <c r="B7467">
        <v>10.45978291360349</v>
      </c>
      <c r="C7467">
        <v>2.5313334993794898</v>
      </c>
      <c r="E7467">
        <f t="shared" si="233"/>
        <v>10.5</v>
      </c>
      <c r="F7467">
        <f t="shared" si="233"/>
        <v>2.5</v>
      </c>
      <c r="G7467">
        <f>IF(OR(Tahiti!E7467&lt;2.5,F7467&lt;0.5),0,VLOOKUP(Tahiti!F7467,'Power Matrix'!$B$2:$AI$30,HLOOKUP(E7467,'Power Matrix'!$B$2:$AI$30,29)))</f>
        <v>9633.9705665237434</v>
      </c>
      <c r="H7467">
        <f t="shared" si="232"/>
        <v>0.12529353894372131</v>
      </c>
      <c r="M7467">
        <v>10298.448274070324</v>
      </c>
      <c r="N7467" s="9">
        <v>0.133935330363817</v>
      </c>
    </row>
    <row r="7468" spans="1:14" x14ac:dyDescent="0.25">
      <c r="A7468" s="2">
        <v>43777.083333333343</v>
      </c>
      <c r="B7468">
        <v>10.307625057143101</v>
      </c>
      <c r="C7468">
        <v>2.499710672998567</v>
      </c>
      <c r="E7468">
        <f t="shared" si="233"/>
        <v>10.5</v>
      </c>
      <c r="F7468">
        <f t="shared" si="233"/>
        <v>2.5</v>
      </c>
      <c r="G7468">
        <f>IF(OR(Tahiti!E7468&lt;2.5,F7468&lt;0.5),0,VLOOKUP(Tahiti!F7468,'Power Matrix'!$B$2:$AI$30,HLOOKUP(E7468,'Power Matrix'!$B$2:$AI$30,29)))</f>
        <v>9633.9705665237434</v>
      </c>
      <c r="H7468">
        <f t="shared" si="232"/>
        <v>0.12529353894372131</v>
      </c>
      <c r="M7468">
        <v>10666.869131895088</v>
      </c>
      <c r="N7468" s="9">
        <v>0.13872678709520839</v>
      </c>
    </row>
    <row r="7469" spans="1:14" x14ac:dyDescent="0.25">
      <c r="A7469" s="2">
        <v>43777.125</v>
      </c>
      <c r="B7469">
        <v>10.143393358150229</v>
      </c>
      <c r="C7469">
        <v>2.4756387189850821</v>
      </c>
      <c r="E7469">
        <f t="shared" si="233"/>
        <v>10</v>
      </c>
      <c r="F7469">
        <f t="shared" si="233"/>
        <v>2.5</v>
      </c>
      <c r="G7469">
        <f>IF(OR(Tahiti!E7469&lt;2.5,F7469&lt;0.5),0,VLOOKUP(Tahiti!F7469,'Power Matrix'!$B$2:$AI$30,HLOOKUP(E7469,'Power Matrix'!$B$2:$AI$30,29)))</f>
        <v>11366.845029296874</v>
      </c>
      <c r="H7469">
        <f t="shared" si="232"/>
        <v>0.14783024615979792</v>
      </c>
      <c r="M7469">
        <v>11428.508702912291</v>
      </c>
      <c r="N7469" s="9">
        <v>0.14863220632416052</v>
      </c>
    </row>
    <row r="7470" spans="1:14" x14ac:dyDescent="0.25">
      <c r="A7470" s="2">
        <v>43777.166666666657</v>
      </c>
      <c r="B7470">
        <v>10.171519923140661</v>
      </c>
      <c r="C7470">
        <v>2.5568247903041481</v>
      </c>
      <c r="E7470">
        <f t="shared" si="233"/>
        <v>10</v>
      </c>
      <c r="F7470">
        <f t="shared" si="233"/>
        <v>2.5</v>
      </c>
      <c r="G7470">
        <f>IF(OR(Tahiti!E7470&lt;2.5,F7470&lt;0.5),0,VLOOKUP(Tahiti!F7470,'Power Matrix'!$B$2:$AI$30,HLOOKUP(E7470,'Power Matrix'!$B$2:$AI$30,29)))</f>
        <v>11366.845029296874</v>
      </c>
      <c r="H7470">
        <f t="shared" si="232"/>
        <v>0.14783024615979792</v>
      </c>
      <c r="M7470">
        <v>11451.580523442404</v>
      </c>
      <c r="N7470" s="9">
        <v>0.14893226433509171</v>
      </c>
    </row>
    <row r="7471" spans="1:14" x14ac:dyDescent="0.25">
      <c r="A7471" s="2">
        <v>43777.208333333343</v>
      </c>
      <c r="B7471">
        <v>10.06724582854201</v>
      </c>
      <c r="C7471">
        <v>2.5265645273579498</v>
      </c>
      <c r="E7471">
        <f t="shared" si="233"/>
        <v>10</v>
      </c>
      <c r="F7471">
        <f t="shared" si="233"/>
        <v>2.5</v>
      </c>
      <c r="G7471">
        <f>IF(OR(Tahiti!E7471&lt;2.5,F7471&lt;0.5),0,VLOOKUP(Tahiti!F7471,'Power Matrix'!$B$2:$AI$30,HLOOKUP(E7471,'Power Matrix'!$B$2:$AI$30,29)))</f>
        <v>11366.845029296874</v>
      </c>
      <c r="H7471">
        <f t="shared" si="232"/>
        <v>0.14783024615979792</v>
      </c>
      <c r="M7471">
        <v>11376.129395949411</v>
      </c>
      <c r="N7471" s="9">
        <v>0.14795099303885764</v>
      </c>
    </row>
    <row r="7472" spans="1:14" x14ac:dyDescent="0.25">
      <c r="A7472" s="2">
        <v>43777.25</v>
      </c>
      <c r="B7472">
        <v>9.9920587182261453</v>
      </c>
      <c r="C7472">
        <v>2.494998474453475</v>
      </c>
      <c r="E7472">
        <f t="shared" si="233"/>
        <v>10</v>
      </c>
      <c r="F7472">
        <f t="shared" si="233"/>
        <v>2.5</v>
      </c>
      <c r="G7472">
        <f>IF(OR(Tahiti!E7472&lt;2.5,F7472&lt;0.5),0,VLOOKUP(Tahiti!F7472,'Power Matrix'!$B$2:$AI$30,HLOOKUP(E7472,'Power Matrix'!$B$2:$AI$30,29)))</f>
        <v>11366.845029296874</v>
      </c>
      <c r="H7472">
        <f t="shared" si="232"/>
        <v>0.14783024615979792</v>
      </c>
      <c r="M7472">
        <v>11705.448799524833</v>
      </c>
      <c r="N7472" s="9">
        <v>0.15223392013032483</v>
      </c>
    </row>
    <row r="7473" spans="1:14" x14ac:dyDescent="0.25">
      <c r="A7473" s="2">
        <v>43777.291666666657</v>
      </c>
      <c r="B7473">
        <v>9.9057581846701623</v>
      </c>
      <c r="C7473">
        <v>2.467633658806069</v>
      </c>
      <c r="E7473">
        <f t="shared" si="233"/>
        <v>10</v>
      </c>
      <c r="F7473">
        <f t="shared" si="233"/>
        <v>2.5</v>
      </c>
      <c r="G7473">
        <f>IF(OR(Tahiti!E7473&lt;2.5,F7473&lt;0.5),0,VLOOKUP(Tahiti!F7473,'Power Matrix'!$B$2:$AI$30,HLOOKUP(E7473,'Power Matrix'!$B$2:$AI$30,29)))</f>
        <v>11366.845029296874</v>
      </c>
      <c r="H7473">
        <f t="shared" si="232"/>
        <v>0.14783024615979792</v>
      </c>
      <c r="M7473">
        <v>12084.0218187393</v>
      </c>
      <c r="N7473" s="9">
        <v>0.15715740967417988</v>
      </c>
    </row>
    <row r="7474" spans="1:14" x14ac:dyDescent="0.25">
      <c r="A7474" s="2">
        <v>43777.333333333343</v>
      </c>
      <c r="B7474">
        <v>9.8121859050434832</v>
      </c>
      <c r="C7474">
        <v>2.4423694617871989</v>
      </c>
      <c r="E7474">
        <f t="shared" si="233"/>
        <v>10</v>
      </c>
      <c r="F7474">
        <f t="shared" si="233"/>
        <v>2.5</v>
      </c>
      <c r="G7474">
        <f>IF(OR(Tahiti!E7474&lt;2.5,F7474&lt;0.5),0,VLOOKUP(Tahiti!F7474,'Power Matrix'!$B$2:$AI$30,HLOOKUP(E7474,'Power Matrix'!$B$2:$AI$30,29)))</f>
        <v>11366.845029296874</v>
      </c>
      <c r="H7474">
        <f t="shared" si="232"/>
        <v>0.14783024615979792</v>
      </c>
      <c r="M7474">
        <v>12404.136804595881</v>
      </c>
      <c r="N7474" s="9">
        <v>0.16132062972870603</v>
      </c>
    </row>
    <row r="7475" spans="1:14" x14ac:dyDescent="0.25">
      <c r="A7475" s="2">
        <v>43777.375</v>
      </c>
      <c r="B7475">
        <v>9.7235529246346353</v>
      </c>
      <c r="C7475">
        <v>2.4162536626216262</v>
      </c>
      <c r="E7475">
        <f t="shared" si="233"/>
        <v>9.5</v>
      </c>
      <c r="F7475">
        <f t="shared" si="233"/>
        <v>2.5</v>
      </c>
      <c r="G7475">
        <f>IF(OR(Tahiti!E7475&lt;2.5,F7475&lt;0.5),0,VLOOKUP(Tahiti!F7475,'Power Matrix'!$B$2:$AI$30,HLOOKUP(E7475,'Power Matrix'!$B$2:$AI$30,29)))</f>
        <v>14742.575451416013</v>
      </c>
      <c r="H7475">
        <f t="shared" si="232"/>
        <v>0.19173293489926602</v>
      </c>
      <c r="M7475">
        <v>11571.92585183759</v>
      </c>
      <c r="N7475" s="9">
        <v>0.15049740219735927</v>
      </c>
    </row>
    <row r="7476" spans="1:14" x14ac:dyDescent="0.25">
      <c r="A7476" s="2">
        <v>43777.416666666657</v>
      </c>
      <c r="B7476">
        <v>9.7721227002766344</v>
      </c>
      <c r="C7476">
        <v>2.3627162743321999</v>
      </c>
      <c r="E7476">
        <f t="shared" si="233"/>
        <v>10</v>
      </c>
      <c r="F7476">
        <f t="shared" si="233"/>
        <v>2.5</v>
      </c>
      <c r="G7476">
        <f>IF(OR(Tahiti!E7476&lt;2.5,F7476&lt;0.5),0,VLOOKUP(Tahiti!F7476,'Power Matrix'!$B$2:$AI$30,HLOOKUP(E7476,'Power Matrix'!$B$2:$AI$30,29)))</f>
        <v>11366.845029296874</v>
      </c>
      <c r="H7476">
        <f t="shared" si="232"/>
        <v>0.14783024615979792</v>
      </c>
      <c r="M7476">
        <v>10971.982321605423</v>
      </c>
      <c r="N7476" s="9">
        <v>0.14269490294865242</v>
      </c>
    </row>
    <row r="7477" spans="1:14" x14ac:dyDescent="0.25">
      <c r="A7477" s="2">
        <v>43777.458333333343</v>
      </c>
      <c r="B7477">
        <v>9.7142231372231773</v>
      </c>
      <c r="C7477">
        <v>2.266087817419578</v>
      </c>
      <c r="E7477">
        <f t="shared" si="233"/>
        <v>9.5</v>
      </c>
      <c r="F7477">
        <f t="shared" si="233"/>
        <v>2.5</v>
      </c>
      <c r="G7477">
        <f>IF(OR(Tahiti!E7477&lt;2.5,F7477&lt;0.5),0,VLOOKUP(Tahiti!F7477,'Power Matrix'!$B$2:$AI$30,HLOOKUP(E7477,'Power Matrix'!$B$2:$AI$30,29)))</f>
        <v>14742.575451416013</v>
      </c>
      <c r="H7477">
        <f t="shared" si="232"/>
        <v>0.19173293489926602</v>
      </c>
      <c r="M7477">
        <v>10591.722321935944</v>
      </c>
      <c r="N7477" s="9">
        <v>0.13774947356701345</v>
      </c>
    </row>
    <row r="7478" spans="1:14" x14ac:dyDescent="0.25">
      <c r="A7478" s="2">
        <v>43777.5</v>
      </c>
      <c r="B7478">
        <v>9.6978960092531263</v>
      </c>
      <c r="C7478">
        <v>2.218511644157076</v>
      </c>
      <c r="E7478">
        <f t="shared" si="233"/>
        <v>9.5</v>
      </c>
      <c r="F7478">
        <f t="shared" si="233"/>
        <v>2</v>
      </c>
      <c r="G7478">
        <f>IF(OR(Tahiti!E7478&lt;2.5,F7478&lt;0.5),0,VLOOKUP(Tahiti!F7478,'Power Matrix'!$B$2:$AI$30,HLOOKUP(E7478,'Power Matrix'!$B$2:$AI$30,29)))</f>
        <v>9360.62931097412</v>
      </c>
      <c r="H7478">
        <f t="shared" si="232"/>
        <v>0.12173862946889506</v>
      </c>
      <c r="M7478">
        <v>10745.152224357402</v>
      </c>
      <c r="N7478" s="9">
        <v>0.13974488919873018</v>
      </c>
    </row>
    <row r="7479" spans="1:14" x14ac:dyDescent="0.25">
      <c r="A7479" s="2">
        <v>43777.541666666657</v>
      </c>
      <c r="B7479">
        <v>9.6067933792353628</v>
      </c>
      <c r="C7479">
        <v>2.1834824091893399</v>
      </c>
      <c r="E7479">
        <f t="shared" si="233"/>
        <v>9.5</v>
      </c>
      <c r="F7479">
        <f t="shared" si="233"/>
        <v>2</v>
      </c>
      <c r="G7479">
        <f>IF(OR(Tahiti!E7479&lt;2.5,F7479&lt;0.5),0,VLOOKUP(Tahiti!F7479,'Power Matrix'!$B$2:$AI$30,HLOOKUP(E7479,'Power Matrix'!$B$2:$AI$30,29)))</f>
        <v>9360.62931097412</v>
      </c>
      <c r="H7479">
        <f t="shared" si="232"/>
        <v>0.12173862946889506</v>
      </c>
      <c r="M7479">
        <v>11180.085428537113</v>
      </c>
      <c r="N7479" s="9">
        <v>0.14540136489659564</v>
      </c>
    </row>
    <row r="7480" spans="1:14" x14ac:dyDescent="0.25">
      <c r="A7480" s="2">
        <v>43777.583333333343</v>
      </c>
      <c r="B7480">
        <v>9.4628676881380223</v>
      </c>
      <c r="C7480">
        <v>2.157877571311789</v>
      </c>
      <c r="E7480">
        <f t="shared" si="233"/>
        <v>9.5</v>
      </c>
      <c r="F7480">
        <f t="shared" si="233"/>
        <v>2</v>
      </c>
      <c r="G7480">
        <f>IF(OR(Tahiti!E7480&lt;2.5,F7480&lt;0.5),0,VLOOKUP(Tahiti!F7480,'Power Matrix'!$B$2:$AI$30,HLOOKUP(E7480,'Power Matrix'!$B$2:$AI$30,29)))</f>
        <v>9360.62931097412</v>
      </c>
      <c r="H7480">
        <f t="shared" si="232"/>
        <v>0.12173862946889506</v>
      </c>
      <c r="M7480">
        <v>11524.592583941723</v>
      </c>
      <c r="N7480" s="9">
        <v>0.14988181461521896</v>
      </c>
    </row>
    <row r="7481" spans="1:14" x14ac:dyDescent="0.25">
      <c r="A7481" s="2">
        <v>43777.625</v>
      </c>
      <c r="B7481">
        <v>9.2872481603929344</v>
      </c>
      <c r="C7481">
        <v>2.1395965118958871</v>
      </c>
      <c r="E7481">
        <f t="shared" si="233"/>
        <v>9.5</v>
      </c>
      <c r="F7481">
        <f t="shared" si="233"/>
        <v>2</v>
      </c>
      <c r="G7481">
        <f>IF(OR(Tahiti!E7481&lt;2.5,F7481&lt;0.5),0,VLOOKUP(Tahiti!F7481,'Power Matrix'!$B$2:$AI$30,HLOOKUP(E7481,'Power Matrix'!$B$2:$AI$30,29)))</f>
        <v>9360.62931097412</v>
      </c>
      <c r="H7481">
        <f t="shared" si="232"/>
        <v>0.12173862946889506</v>
      </c>
      <c r="M7481">
        <v>11928.561280051783</v>
      </c>
      <c r="N7481" s="9">
        <v>0.1551355848270255</v>
      </c>
    </row>
    <row r="7482" spans="1:14" x14ac:dyDescent="0.25">
      <c r="A7482" s="2">
        <v>43777.666666666657</v>
      </c>
      <c r="B7482">
        <v>9.0998291956274748</v>
      </c>
      <c r="C7482">
        <v>2.1263682918837601</v>
      </c>
      <c r="E7482">
        <f t="shared" si="233"/>
        <v>9</v>
      </c>
      <c r="F7482">
        <f t="shared" si="233"/>
        <v>2</v>
      </c>
      <c r="G7482">
        <f>IF(OR(Tahiti!E7482&lt;2.5,F7482&lt;0.5),0,VLOOKUP(Tahiti!F7482,'Power Matrix'!$B$2:$AI$30,HLOOKUP(E7482,'Power Matrix'!$B$2:$AI$30,29)))</f>
        <v>10436.880789062499</v>
      </c>
      <c r="H7482">
        <f t="shared" si="232"/>
        <v>0.13573569906257574</v>
      </c>
      <c r="M7482">
        <v>12592.509101967567</v>
      </c>
      <c r="N7482" s="9">
        <v>0.1637704848144855</v>
      </c>
    </row>
    <row r="7483" spans="1:14" x14ac:dyDescent="0.25">
      <c r="A7483" s="2">
        <v>43777.708333333343</v>
      </c>
      <c r="B7483">
        <v>8.9800511895950841</v>
      </c>
      <c r="C7483">
        <v>2.143059693959148</v>
      </c>
      <c r="E7483">
        <f t="shared" si="233"/>
        <v>9</v>
      </c>
      <c r="F7483">
        <f t="shared" si="233"/>
        <v>2</v>
      </c>
      <c r="G7483">
        <f>IF(OR(Tahiti!E7483&lt;2.5,F7483&lt;0.5),0,VLOOKUP(Tahiti!F7483,'Power Matrix'!$B$2:$AI$30,HLOOKUP(E7483,'Power Matrix'!$B$2:$AI$30,29)))</f>
        <v>10436.880789062499</v>
      </c>
      <c r="H7483">
        <f t="shared" si="232"/>
        <v>0.13573569906257574</v>
      </c>
      <c r="M7483">
        <v>13295.228479231697</v>
      </c>
      <c r="N7483" s="9">
        <v>0.17290962397818863</v>
      </c>
    </row>
    <row r="7484" spans="1:14" x14ac:dyDescent="0.25">
      <c r="A7484" s="2">
        <v>43777.75</v>
      </c>
      <c r="B7484">
        <v>8.8306373882557097</v>
      </c>
      <c r="C7484">
        <v>2.1275037614126981</v>
      </c>
      <c r="E7484">
        <f t="shared" si="233"/>
        <v>9</v>
      </c>
      <c r="F7484">
        <f t="shared" si="233"/>
        <v>2</v>
      </c>
      <c r="G7484">
        <f>IF(OR(Tahiti!E7484&lt;2.5,F7484&lt;0.5),0,VLOOKUP(Tahiti!F7484,'Power Matrix'!$B$2:$AI$30,HLOOKUP(E7484,'Power Matrix'!$B$2:$AI$30,29)))</f>
        <v>10436.880789062499</v>
      </c>
      <c r="H7484">
        <f t="shared" si="232"/>
        <v>0.13573569906257574</v>
      </c>
      <c r="M7484">
        <v>13909.858252285012</v>
      </c>
      <c r="N7484" s="9">
        <v>0.18090312353409768</v>
      </c>
    </row>
    <row r="7485" spans="1:14" x14ac:dyDescent="0.25">
      <c r="A7485" s="2">
        <v>43777.791666666657</v>
      </c>
      <c r="B7485">
        <v>8.6938462404730146</v>
      </c>
      <c r="C7485">
        <v>2.1133103923009728</v>
      </c>
      <c r="E7485">
        <f t="shared" si="233"/>
        <v>8.5</v>
      </c>
      <c r="F7485">
        <f t="shared" si="233"/>
        <v>2</v>
      </c>
      <c r="G7485">
        <f>IF(OR(Tahiti!E7485&lt;2.5,F7485&lt;0.5),0,VLOOKUP(Tahiti!F7485,'Power Matrix'!$B$2:$AI$30,HLOOKUP(E7485,'Power Matrix'!$B$2:$AI$30,29)))</f>
        <v>13072.929897460937</v>
      </c>
      <c r="H7485">
        <f t="shared" si="232"/>
        <v>0.17001854426539822</v>
      </c>
      <c r="M7485">
        <v>14338.233225981068</v>
      </c>
      <c r="N7485" s="9">
        <v>0.18647430689052932</v>
      </c>
    </row>
    <row r="7486" spans="1:14" x14ac:dyDescent="0.25">
      <c r="A7486" s="2">
        <v>43777.833333333343</v>
      </c>
      <c r="B7486">
        <v>8.5805167639750124</v>
      </c>
      <c r="C7486">
        <v>2.0980951006132038</v>
      </c>
      <c r="E7486">
        <f t="shared" si="233"/>
        <v>8.5</v>
      </c>
      <c r="F7486">
        <f t="shared" si="233"/>
        <v>2</v>
      </c>
      <c r="G7486">
        <f>IF(OR(Tahiti!E7486&lt;2.5,F7486&lt;0.5),0,VLOOKUP(Tahiti!F7486,'Power Matrix'!$B$2:$AI$30,HLOOKUP(E7486,'Power Matrix'!$B$2:$AI$30,29)))</f>
        <v>13072.929897460937</v>
      </c>
      <c r="H7486">
        <f t="shared" si="232"/>
        <v>0.17001854426539822</v>
      </c>
      <c r="M7486">
        <v>14238.484760645704</v>
      </c>
      <c r="N7486" s="9">
        <v>0.1851770392534608</v>
      </c>
    </row>
    <row r="7487" spans="1:14" x14ac:dyDescent="0.25">
      <c r="A7487" s="2">
        <v>43777.875</v>
      </c>
      <c r="B7487">
        <v>8.5244008367502158</v>
      </c>
      <c r="C7487">
        <v>2.0733986383588028</v>
      </c>
      <c r="E7487">
        <f t="shared" si="233"/>
        <v>8.5</v>
      </c>
      <c r="F7487">
        <f t="shared" si="233"/>
        <v>2</v>
      </c>
      <c r="G7487">
        <f>IF(OR(Tahiti!E7487&lt;2.5,F7487&lt;0.5),0,VLOOKUP(Tahiti!F7487,'Power Matrix'!$B$2:$AI$30,HLOOKUP(E7487,'Power Matrix'!$B$2:$AI$30,29)))</f>
        <v>13072.929897460937</v>
      </c>
      <c r="H7487">
        <f t="shared" si="232"/>
        <v>0.17001854426539822</v>
      </c>
      <c r="M7487">
        <v>12404.646742108775</v>
      </c>
      <c r="N7487" s="9">
        <v>0.16132726166464789</v>
      </c>
    </row>
    <row r="7488" spans="1:14" x14ac:dyDescent="0.25">
      <c r="A7488" s="2">
        <v>43777.916666666657</v>
      </c>
      <c r="B7488">
        <v>8.66571967548259</v>
      </c>
      <c r="C7488">
        <v>2.012367151178386</v>
      </c>
      <c r="E7488">
        <f t="shared" si="233"/>
        <v>8.5</v>
      </c>
      <c r="F7488">
        <f t="shared" si="233"/>
        <v>2</v>
      </c>
      <c r="G7488">
        <f>IF(OR(Tahiti!E7488&lt;2.5,F7488&lt;0.5),0,VLOOKUP(Tahiti!F7488,'Power Matrix'!$B$2:$AI$30,HLOOKUP(E7488,'Power Matrix'!$B$2:$AI$30,29)))</f>
        <v>13072.929897460937</v>
      </c>
      <c r="H7488">
        <f t="shared" si="232"/>
        <v>0.17001854426539822</v>
      </c>
      <c r="M7488">
        <v>11204.520754775307</v>
      </c>
      <c r="N7488" s="9">
        <v>0.14571915583025505</v>
      </c>
    </row>
    <row r="7489" spans="1:14" x14ac:dyDescent="0.25">
      <c r="A7489" s="2">
        <v>43777.958333333343</v>
      </c>
      <c r="B7489">
        <v>8.774521461030913</v>
      </c>
      <c r="C7489">
        <v>1.961611663234859</v>
      </c>
      <c r="E7489">
        <f t="shared" si="233"/>
        <v>9</v>
      </c>
      <c r="F7489">
        <f t="shared" si="233"/>
        <v>2</v>
      </c>
      <c r="G7489">
        <f>IF(OR(Tahiti!E7489&lt;2.5,F7489&lt;0.5),0,VLOOKUP(Tahiti!F7489,'Power Matrix'!$B$2:$AI$30,HLOOKUP(E7489,'Power Matrix'!$B$2:$AI$30,29)))</f>
        <v>10436.880789062499</v>
      </c>
      <c r="H7489">
        <f t="shared" si="232"/>
        <v>0.13573569906257574</v>
      </c>
      <c r="M7489">
        <v>10536.961139511963</v>
      </c>
      <c r="N7489" s="9">
        <v>0.13703728306375715</v>
      </c>
    </row>
    <row r="7490" spans="1:14" x14ac:dyDescent="0.25">
      <c r="A7490" s="2">
        <v>43778</v>
      </c>
      <c r="B7490">
        <v>8.8274817248665407</v>
      </c>
      <c r="C7490">
        <v>1.9243682626856931</v>
      </c>
      <c r="E7490">
        <f t="shared" si="233"/>
        <v>9</v>
      </c>
      <c r="F7490">
        <f t="shared" si="233"/>
        <v>2</v>
      </c>
      <c r="G7490">
        <f>IF(OR(Tahiti!E7490&lt;2.5,F7490&lt;0.5),0,VLOOKUP(Tahiti!F7490,'Power Matrix'!$B$2:$AI$30,HLOOKUP(E7490,'Power Matrix'!$B$2:$AI$30,29)))</f>
        <v>10436.880789062499</v>
      </c>
      <c r="H7490">
        <f t="shared" ref="H7490:H7553" si="234">G7490/$K$2</f>
        <v>0.13573569906257574</v>
      </c>
      <c r="M7490">
        <v>10433.424477042541</v>
      </c>
      <c r="N7490" s="9">
        <v>0.13569074844770976</v>
      </c>
    </row>
    <row r="7491" spans="1:14" x14ac:dyDescent="0.25">
      <c r="A7491" s="2">
        <v>43778.041666666657</v>
      </c>
      <c r="B7491">
        <v>8.8026480260213376</v>
      </c>
      <c r="C7491">
        <v>1.9035891703061281</v>
      </c>
      <c r="E7491">
        <f t="shared" ref="E7491:F7554" si="235">MROUND(B7491,0.5)</f>
        <v>9</v>
      </c>
      <c r="F7491">
        <f t="shared" si="235"/>
        <v>2</v>
      </c>
      <c r="G7491">
        <f>IF(OR(Tahiti!E7491&lt;2.5,F7491&lt;0.5),0,VLOOKUP(Tahiti!F7491,'Power Matrix'!$B$2:$AI$30,HLOOKUP(E7491,'Power Matrix'!$B$2:$AI$30,29)))</f>
        <v>10436.880789062499</v>
      </c>
      <c r="H7491">
        <f t="shared" si="234"/>
        <v>0.13573569906257574</v>
      </c>
      <c r="M7491">
        <v>10861.313073809622</v>
      </c>
      <c r="N7491" s="9">
        <v>0.14125560628276868</v>
      </c>
    </row>
    <row r="7492" spans="1:14" x14ac:dyDescent="0.25">
      <c r="A7492" s="2">
        <v>43778.083333333343</v>
      </c>
      <c r="B7492">
        <v>8.7023528113481667</v>
      </c>
      <c r="C7492">
        <v>1.8989905187139291</v>
      </c>
      <c r="E7492">
        <f t="shared" si="235"/>
        <v>8.5</v>
      </c>
      <c r="F7492">
        <f t="shared" si="235"/>
        <v>2</v>
      </c>
      <c r="G7492">
        <f>IF(OR(Tahiti!E7492&lt;2.5,F7492&lt;0.5),0,VLOOKUP(Tahiti!F7492,'Power Matrix'!$B$2:$AI$30,HLOOKUP(E7492,'Power Matrix'!$B$2:$AI$30,29)))</f>
        <v>13072.929897460937</v>
      </c>
      <c r="H7492">
        <f t="shared" si="234"/>
        <v>0.17001854426539822</v>
      </c>
      <c r="M7492">
        <v>11657.063914464401</v>
      </c>
      <c r="N7492" s="9">
        <v>0.15160465585742453</v>
      </c>
    </row>
    <row r="7493" spans="1:14" x14ac:dyDescent="0.25">
      <c r="A7493" s="2">
        <v>43778.125</v>
      </c>
      <c r="B7493">
        <v>8.5549970513495559</v>
      </c>
      <c r="C7493">
        <v>1.9067684849871549</v>
      </c>
      <c r="E7493">
        <f t="shared" si="235"/>
        <v>8.5</v>
      </c>
      <c r="F7493">
        <f t="shared" si="235"/>
        <v>2</v>
      </c>
      <c r="G7493">
        <f>IF(OR(Tahiti!E7493&lt;2.5,F7493&lt;0.5),0,VLOOKUP(Tahiti!F7493,'Power Matrix'!$B$2:$AI$30,HLOOKUP(E7493,'Power Matrix'!$B$2:$AI$30,29)))</f>
        <v>13072.929897460937</v>
      </c>
      <c r="H7493">
        <f t="shared" si="234"/>
        <v>0.17001854426539822</v>
      </c>
      <c r="M7493">
        <v>12905.781501272493</v>
      </c>
      <c r="N7493" s="9">
        <v>0.16784471436617576</v>
      </c>
    </row>
    <row r="7494" spans="1:14" x14ac:dyDescent="0.25">
      <c r="A7494" s="2">
        <v>43778.166666666657</v>
      </c>
      <c r="B7494">
        <v>8.4121689823006207</v>
      </c>
      <c r="C7494">
        <v>1.939356460467675</v>
      </c>
      <c r="E7494">
        <f t="shared" si="235"/>
        <v>8.5</v>
      </c>
      <c r="F7494">
        <f t="shared" si="235"/>
        <v>2</v>
      </c>
      <c r="G7494">
        <f>IF(OR(Tahiti!E7494&lt;2.5,F7494&lt;0.5),0,VLOOKUP(Tahiti!F7494,'Power Matrix'!$B$2:$AI$30,HLOOKUP(E7494,'Power Matrix'!$B$2:$AI$30,29)))</f>
        <v>13072.929897460937</v>
      </c>
      <c r="H7494">
        <f t="shared" si="234"/>
        <v>0.17001854426539822</v>
      </c>
      <c r="M7494">
        <v>14283.768317489821</v>
      </c>
      <c r="N7494" s="9">
        <v>0.18576596954514718</v>
      </c>
    </row>
    <row r="7495" spans="1:14" x14ac:dyDescent="0.25">
      <c r="A7495" s="2">
        <v>43778.208333333343</v>
      </c>
      <c r="B7495">
        <v>8.2498581218924674</v>
      </c>
      <c r="C7495">
        <v>1.960703287611709</v>
      </c>
      <c r="E7495">
        <f t="shared" si="235"/>
        <v>8</v>
      </c>
      <c r="F7495">
        <f t="shared" si="235"/>
        <v>2</v>
      </c>
      <c r="G7495">
        <f>IF(OR(Tahiti!E7495&lt;2.5,F7495&lt;0.5),0,VLOOKUP(Tahiti!F7495,'Power Matrix'!$B$2:$AI$30,HLOOKUP(E7495,'Power Matrix'!$B$2:$AI$30,29)))</f>
        <v>16605.93005957031</v>
      </c>
      <c r="H7495">
        <f t="shared" si="234"/>
        <v>0.21596658721848683</v>
      </c>
      <c r="M7495">
        <v>15606.012826158492</v>
      </c>
      <c r="N7495" s="9">
        <v>0.20296227430653305</v>
      </c>
    </row>
    <row r="7496" spans="1:14" x14ac:dyDescent="0.25">
      <c r="A7496" s="2">
        <v>43778.25</v>
      </c>
      <c r="B7496">
        <v>8.1059324307951268</v>
      </c>
      <c r="C7496">
        <v>1.9834694516669149</v>
      </c>
      <c r="E7496">
        <f t="shared" si="235"/>
        <v>8</v>
      </c>
      <c r="F7496">
        <f t="shared" si="235"/>
        <v>2</v>
      </c>
      <c r="G7496">
        <f>IF(OR(Tahiti!E7496&lt;2.5,F7496&lt;0.5),0,VLOOKUP(Tahiti!F7496,'Power Matrix'!$B$2:$AI$30,HLOOKUP(E7496,'Power Matrix'!$B$2:$AI$30,29)))</f>
        <v>16605.93005957031</v>
      </c>
      <c r="H7496">
        <f t="shared" si="234"/>
        <v>0.21596658721848683</v>
      </c>
      <c r="M7496">
        <v>16713.564954859157</v>
      </c>
      <c r="N7496" s="9">
        <v>0.21736642105805551</v>
      </c>
    </row>
    <row r="7497" spans="1:14" x14ac:dyDescent="0.25">
      <c r="A7497" s="2">
        <v>43778.291666666657</v>
      </c>
      <c r="B7497">
        <v>7.9927401570531771</v>
      </c>
      <c r="C7497">
        <v>2.002318245847285</v>
      </c>
      <c r="E7497">
        <f t="shared" si="235"/>
        <v>8</v>
      </c>
      <c r="F7497">
        <f t="shared" si="235"/>
        <v>2</v>
      </c>
      <c r="G7497">
        <f>IF(OR(Tahiti!E7497&lt;2.5,F7497&lt;0.5),0,VLOOKUP(Tahiti!F7497,'Power Matrix'!$B$2:$AI$30,HLOOKUP(E7497,'Power Matrix'!$B$2:$AI$30,29)))</f>
        <v>16605.93005957031</v>
      </c>
      <c r="H7497">
        <f t="shared" si="234"/>
        <v>0.21596658721848683</v>
      </c>
      <c r="M7497">
        <v>17362.404944559676</v>
      </c>
      <c r="N7497" s="9">
        <v>0.2258048378040618</v>
      </c>
    </row>
    <row r="7498" spans="1:14" x14ac:dyDescent="0.25">
      <c r="A7498" s="2">
        <v>43778.333333333343</v>
      </c>
      <c r="B7498">
        <v>7.930998916830295</v>
      </c>
      <c r="C7498">
        <v>2.009017516068019</v>
      </c>
      <c r="E7498">
        <f t="shared" si="235"/>
        <v>8</v>
      </c>
      <c r="F7498">
        <f t="shared" si="235"/>
        <v>2</v>
      </c>
      <c r="G7498">
        <f>IF(OR(Tahiti!E7498&lt;2.5,F7498&lt;0.5),0,VLOOKUP(Tahiti!F7498,'Power Matrix'!$B$2:$AI$30,HLOOKUP(E7498,'Power Matrix'!$B$2:$AI$30,29)))</f>
        <v>16605.93005957031</v>
      </c>
      <c r="H7498">
        <f t="shared" si="234"/>
        <v>0.21596658721848683</v>
      </c>
      <c r="M7498">
        <v>17568.844090937062</v>
      </c>
      <c r="N7498" s="9">
        <v>0.2284896592969945</v>
      </c>
    </row>
    <row r="7499" spans="1:14" x14ac:dyDescent="0.25">
      <c r="A7499" s="2">
        <v>43778.375</v>
      </c>
      <c r="B7499">
        <v>7.8984818636462437</v>
      </c>
      <c r="C7499">
        <v>2.0061788422456739</v>
      </c>
      <c r="E7499">
        <f t="shared" si="235"/>
        <v>8</v>
      </c>
      <c r="F7499">
        <f t="shared" si="235"/>
        <v>2</v>
      </c>
      <c r="G7499">
        <f>IF(OR(Tahiti!E7499&lt;2.5,F7499&lt;0.5),0,VLOOKUP(Tahiti!F7499,'Power Matrix'!$B$2:$AI$30,HLOOKUP(E7499,'Power Matrix'!$B$2:$AI$30,29)))</f>
        <v>16605.93005957031</v>
      </c>
      <c r="H7499">
        <f t="shared" si="234"/>
        <v>0.21596658721848683</v>
      </c>
      <c r="M7499">
        <v>17732.188225596074</v>
      </c>
      <c r="N7499" s="9">
        <v>0.2306140133798936</v>
      </c>
    </row>
    <row r="7500" spans="1:14" x14ac:dyDescent="0.25">
      <c r="A7500" s="2">
        <v>43778.416666666657</v>
      </c>
      <c r="B7500">
        <v>7.8644555801456333</v>
      </c>
      <c r="C7500">
        <v>2.0008989089361129</v>
      </c>
      <c r="E7500">
        <f t="shared" si="235"/>
        <v>8</v>
      </c>
      <c r="F7500">
        <f t="shared" si="235"/>
        <v>2</v>
      </c>
      <c r="G7500">
        <f>IF(OR(Tahiti!E7500&lt;2.5,F7500&lt;0.5),0,VLOOKUP(Tahiti!F7500,'Power Matrix'!$B$2:$AI$30,HLOOKUP(E7500,'Power Matrix'!$B$2:$AI$30,29)))</f>
        <v>16605.93005957031</v>
      </c>
      <c r="H7500">
        <f t="shared" si="234"/>
        <v>0.21596658721848683</v>
      </c>
      <c r="M7500">
        <v>17850.945294659825</v>
      </c>
      <c r="N7500" s="9">
        <v>0.23215849531103463</v>
      </c>
    </row>
    <row r="7501" spans="1:14" x14ac:dyDescent="0.25">
      <c r="A7501" s="2">
        <v>43778.458333333343</v>
      </c>
      <c r="B7501">
        <v>7.8344081765704976</v>
      </c>
      <c r="C7501">
        <v>1.9938589978566981</v>
      </c>
      <c r="E7501">
        <f t="shared" si="235"/>
        <v>8</v>
      </c>
      <c r="F7501">
        <f t="shared" si="235"/>
        <v>2</v>
      </c>
      <c r="G7501">
        <f>IF(OR(Tahiti!E7501&lt;2.5,F7501&lt;0.5),0,VLOOKUP(Tahiti!F7501,'Power Matrix'!$B$2:$AI$30,HLOOKUP(E7501,'Power Matrix'!$B$2:$AI$30,29)))</f>
        <v>16605.93005957031</v>
      </c>
      <c r="H7501">
        <f t="shared" si="234"/>
        <v>0.21596658721848683</v>
      </c>
      <c r="M7501">
        <v>18138.736111449431</v>
      </c>
      <c r="N7501" s="9">
        <v>0.23590132695873431</v>
      </c>
    </row>
    <row r="7502" spans="1:14" x14ac:dyDescent="0.25">
      <c r="A7502" s="2">
        <v>43778.5</v>
      </c>
      <c r="B7502">
        <v>7.7902288891221243</v>
      </c>
      <c r="C7502">
        <v>1.9898848545054151</v>
      </c>
      <c r="E7502">
        <f t="shared" si="235"/>
        <v>8</v>
      </c>
      <c r="F7502">
        <f t="shared" si="235"/>
        <v>2</v>
      </c>
      <c r="G7502">
        <f>IF(OR(Tahiti!E7502&lt;2.5,F7502&lt;0.5),0,VLOOKUP(Tahiti!F7502,'Power Matrix'!$B$2:$AI$30,HLOOKUP(E7502,'Power Matrix'!$B$2:$AI$30,29)))</f>
        <v>16605.93005957031</v>
      </c>
      <c r="H7502">
        <f t="shared" si="234"/>
        <v>0.21596658721848683</v>
      </c>
      <c r="M7502">
        <v>18147.073137071493</v>
      </c>
      <c r="N7502" s="9">
        <v>0.2360097532236653</v>
      </c>
    </row>
    <row r="7503" spans="1:14" x14ac:dyDescent="0.25">
      <c r="A7503" s="2">
        <v>43778.541666666657</v>
      </c>
      <c r="B7503">
        <v>7.7663556095692767</v>
      </c>
      <c r="C7503">
        <v>1.979608855268526</v>
      </c>
      <c r="E7503">
        <f t="shared" si="235"/>
        <v>8</v>
      </c>
      <c r="F7503">
        <f t="shared" si="235"/>
        <v>2</v>
      </c>
      <c r="G7503">
        <f>IF(OR(Tahiti!E7503&lt;2.5,F7503&lt;0.5),0,VLOOKUP(Tahiti!F7503,'Power Matrix'!$B$2:$AI$30,HLOOKUP(E7503,'Power Matrix'!$B$2:$AI$30,29)))</f>
        <v>16605.93005957031</v>
      </c>
      <c r="H7503">
        <f t="shared" si="234"/>
        <v>0.21596658721848683</v>
      </c>
      <c r="M7503">
        <v>18006.434171370005</v>
      </c>
      <c r="N7503" s="9">
        <v>0.2341806887052095</v>
      </c>
    </row>
    <row r="7504" spans="1:14" x14ac:dyDescent="0.25">
      <c r="A7504" s="2">
        <v>43778.583333333343</v>
      </c>
      <c r="B7504">
        <v>7.7524981312081396</v>
      </c>
      <c r="C7504">
        <v>1.9656993535390359</v>
      </c>
      <c r="E7504">
        <f t="shared" si="235"/>
        <v>8</v>
      </c>
      <c r="F7504">
        <f t="shared" si="235"/>
        <v>2</v>
      </c>
      <c r="G7504">
        <f>IF(OR(Tahiti!E7504&lt;2.5,F7504&lt;0.5),0,VLOOKUP(Tahiti!F7504,'Power Matrix'!$B$2:$AI$30,HLOOKUP(E7504,'Power Matrix'!$B$2:$AI$30,29)))</f>
        <v>16605.93005957031</v>
      </c>
      <c r="H7504">
        <f t="shared" si="234"/>
        <v>0.21596658721848683</v>
      </c>
      <c r="M7504">
        <v>18419.954126158289</v>
      </c>
      <c r="N7504" s="9">
        <v>0.23955867675570533</v>
      </c>
    </row>
    <row r="7505" spans="1:14" x14ac:dyDescent="0.25">
      <c r="A7505" s="2">
        <v>43778.625</v>
      </c>
      <c r="B7505">
        <v>7.6954217846909874</v>
      </c>
      <c r="C7505">
        <v>1.963769055339841</v>
      </c>
      <c r="E7505">
        <f t="shared" si="235"/>
        <v>7.5</v>
      </c>
      <c r="F7505">
        <f t="shared" si="235"/>
        <v>2</v>
      </c>
      <c r="G7505">
        <f>IF(OR(Tahiti!E7505&lt;2.5,F7505&lt;0.5),0,VLOOKUP(Tahiti!F7505,'Power Matrix'!$B$2:$AI$30,HLOOKUP(E7505,'Power Matrix'!$B$2:$AI$30,29)))</f>
        <v>20687.448569335938</v>
      </c>
      <c r="H7505">
        <f t="shared" si="234"/>
        <v>0.26904832489057573</v>
      </c>
      <c r="M7505">
        <v>18761.123064321888</v>
      </c>
      <c r="N7505" s="9">
        <v>0.24399571165909609</v>
      </c>
    </row>
    <row r="7506" spans="1:14" x14ac:dyDescent="0.25">
      <c r="A7506" s="2">
        <v>43778.666666666657</v>
      </c>
      <c r="B7506">
        <v>7.6354641802967667</v>
      </c>
      <c r="C7506">
        <v>1.9569562381662129</v>
      </c>
      <c r="E7506">
        <f t="shared" si="235"/>
        <v>7.5</v>
      </c>
      <c r="F7506">
        <f t="shared" si="235"/>
        <v>2</v>
      </c>
      <c r="G7506">
        <f>IF(OR(Tahiti!E7506&lt;2.5,F7506&lt;0.5),0,VLOOKUP(Tahiti!F7506,'Power Matrix'!$B$2:$AI$30,HLOOKUP(E7506,'Power Matrix'!$B$2:$AI$30,29)))</f>
        <v>20687.448569335938</v>
      </c>
      <c r="H7506">
        <f t="shared" si="234"/>
        <v>0.26904832489057573</v>
      </c>
      <c r="M7506">
        <v>18737.625387016626</v>
      </c>
      <c r="N7506" s="9">
        <v>0.24369011521496123</v>
      </c>
    </row>
    <row r="7507" spans="1:14" x14ac:dyDescent="0.25">
      <c r="A7507" s="2">
        <v>43778.708333333343</v>
      </c>
      <c r="B7507">
        <v>7.6128257255483769</v>
      </c>
      <c r="C7507">
        <v>1.9465666919764311</v>
      </c>
      <c r="E7507">
        <f t="shared" si="235"/>
        <v>7.5</v>
      </c>
      <c r="F7507">
        <f t="shared" si="235"/>
        <v>2</v>
      </c>
      <c r="G7507">
        <f>IF(OR(Tahiti!E7507&lt;2.5,F7507&lt;0.5),0,VLOOKUP(Tahiti!F7507,'Power Matrix'!$B$2:$AI$30,HLOOKUP(E7507,'Power Matrix'!$B$2:$AI$30,29)))</f>
        <v>20687.448569335938</v>
      </c>
      <c r="H7507">
        <f t="shared" si="234"/>
        <v>0.26904832489057573</v>
      </c>
      <c r="M7507">
        <v>18723.5024661637</v>
      </c>
      <c r="N7507" s="9">
        <v>0.24350644112933209</v>
      </c>
    </row>
    <row r="7508" spans="1:14" x14ac:dyDescent="0.25">
      <c r="A7508" s="2">
        <v>43778.75</v>
      </c>
      <c r="B7508">
        <v>7.5878548239471222</v>
      </c>
      <c r="C7508">
        <v>1.935950051880861</v>
      </c>
      <c r="E7508">
        <f t="shared" si="235"/>
        <v>7.5</v>
      </c>
      <c r="F7508">
        <f t="shared" si="235"/>
        <v>2</v>
      </c>
      <c r="G7508">
        <f>IF(OR(Tahiti!E7508&lt;2.5,F7508&lt;0.5),0,VLOOKUP(Tahiti!F7508,'Power Matrix'!$B$2:$AI$30,HLOOKUP(E7508,'Power Matrix'!$B$2:$AI$30,29)))</f>
        <v>20687.448569335938</v>
      </c>
      <c r="H7508">
        <f t="shared" si="234"/>
        <v>0.26904832489057573</v>
      </c>
      <c r="M7508">
        <v>18379.401353008125</v>
      </c>
      <c r="N7508" s="9">
        <v>0.23903127214828387</v>
      </c>
    </row>
    <row r="7509" spans="1:14" x14ac:dyDescent="0.25">
      <c r="A7509" s="2">
        <v>43778.791666666657</v>
      </c>
      <c r="B7509">
        <v>7.5871688101668679</v>
      </c>
      <c r="C7509">
        <v>1.9180096333236401</v>
      </c>
      <c r="E7509">
        <f t="shared" si="235"/>
        <v>7.5</v>
      </c>
      <c r="F7509">
        <f t="shared" si="235"/>
        <v>2</v>
      </c>
      <c r="G7509">
        <f>IF(OR(Tahiti!E7509&lt;2.5,F7509&lt;0.5),0,VLOOKUP(Tahiti!F7509,'Power Matrix'!$B$2:$AI$30,HLOOKUP(E7509,'Power Matrix'!$B$2:$AI$30,29)))</f>
        <v>20687.448569335938</v>
      </c>
      <c r="H7509">
        <f t="shared" si="234"/>
        <v>0.26904832489057573</v>
      </c>
      <c r="M7509">
        <v>17958.125464269349</v>
      </c>
      <c r="N7509" s="9">
        <v>0.23355241515634234</v>
      </c>
    </row>
    <row r="7510" spans="1:14" x14ac:dyDescent="0.25">
      <c r="A7510" s="2">
        <v>43778.833333333343</v>
      </c>
      <c r="B7510">
        <v>7.5914220956044449</v>
      </c>
      <c r="C7510">
        <v>1.8979685961378849</v>
      </c>
      <c r="E7510">
        <f t="shared" si="235"/>
        <v>7.5</v>
      </c>
      <c r="F7510">
        <f t="shared" si="235"/>
        <v>2</v>
      </c>
      <c r="G7510">
        <f>IF(OR(Tahiti!E7510&lt;2.5,F7510&lt;0.5),0,VLOOKUP(Tahiti!F7510,'Power Matrix'!$B$2:$AI$30,HLOOKUP(E7510,'Power Matrix'!$B$2:$AI$30,29)))</f>
        <v>20687.448569335938</v>
      </c>
      <c r="H7510">
        <f t="shared" si="234"/>
        <v>0.26904832489057573</v>
      </c>
      <c r="M7510">
        <v>17732.844045907794</v>
      </c>
      <c r="N7510" s="9">
        <v>0.23062254257844583</v>
      </c>
    </row>
    <row r="7511" spans="1:14" x14ac:dyDescent="0.25">
      <c r="A7511" s="2">
        <v>43778.875</v>
      </c>
      <c r="B7511">
        <v>7.5798970640961727</v>
      </c>
      <c r="C7511">
        <v>1.8821287962091999</v>
      </c>
      <c r="E7511">
        <f t="shared" si="235"/>
        <v>7.5</v>
      </c>
      <c r="F7511">
        <f t="shared" si="235"/>
        <v>2</v>
      </c>
      <c r="G7511">
        <f>IF(OR(Tahiti!E7511&lt;2.5,F7511&lt;0.5),0,VLOOKUP(Tahiti!F7511,'Power Matrix'!$B$2:$AI$30,HLOOKUP(E7511,'Power Matrix'!$B$2:$AI$30,29)))</f>
        <v>20687.448569335938</v>
      </c>
      <c r="H7511">
        <f t="shared" si="234"/>
        <v>0.26904832489057573</v>
      </c>
      <c r="M7511">
        <v>17416.512233850597</v>
      </c>
      <c r="N7511" s="9">
        <v>0.22650852417247486</v>
      </c>
    </row>
    <row r="7512" spans="1:14" x14ac:dyDescent="0.25">
      <c r="A7512" s="2">
        <v>43778.916666666657</v>
      </c>
      <c r="B7512">
        <v>7.5734485345617832</v>
      </c>
      <c r="C7512">
        <v>1.8636206428875111</v>
      </c>
      <c r="E7512">
        <f t="shared" si="235"/>
        <v>7.5</v>
      </c>
      <c r="F7512">
        <f t="shared" si="235"/>
        <v>2</v>
      </c>
      <c r="G7512">
        <f>IF(OR(Tahiti!E7512&lt;2.5,F7512&lt;0.5),0,VLOOKUP(Tahiti!F7512,'Power Matrix'!$B$2:$AI$30,HLOOKUP(E7512,'Power Matrix'!$B$2:$AI$30,29)))</f>
        <v>20687.448569335938</v>
      </c>
      <c r="H7512">
        <f t="shared" si="234"/>
        <v>0.26904832489057573</v>
      </c>
      <c r="M7512">
        <v>17187.894724298036</v>
      </c>
      <c r="N7512" s="9">
        <v>0.22353526442945404</v>
      </c>
    </row>
    <row r="7513" spans="1:14" x14ac:dyDescent="0.25">
      <c r="A7513" s="2">
        <v>43778.958333333343</v>
      </c>
      <c r="B7513">
        <v>7.5003194655866814</v>
      </c>
      <c r="C7513">
        <v>1.826944977102815</v>
      </c>
      <c r="E7513">
        <f t="shared" si="235"/>
        <v>7.5</v>
      </c>
      <c r="F7513">
        <f t="shared" si="235"/>
        <v>2</v>
      </c>
      <c r="G7513">
        <f>IF(OR(Tahiti!E7513&lt;2.5,F7513&lt;0.5),0,VLOOKUP(Tahiti!F7513,'Power Matrix'!$B$2:$AI$30,HLOOKUP(E7513,'Power Matrix'!$B$2:$AI$30,29)))</f>
        <v>20687.448569335938</v>
      </c>
      <c r="H7513">
        <f t="shared" si="234"/>
        <v>0.26904832489057573</v>
      </c>
      <c r="M7513">
        <v>17371.049708295526</v>
      </c>
      <c r="N7513" s="9">
        <v>0.2259172663230061</v>
      </c>
    </row>
    <row r="7514" spans="1:14" x14ac:dyDescent="0.25">
      <c r="A7514" s="2">
        <v>43779</v>
      </c>
      <c r="B7514">
        <v>7.4528473119930876</v>
      </c>
      <c r="C7514">
        <v>1.817577353489076</v>
      </c>
      <c r="E7514">
        <f t="shared" si="235"/>
        <v>7.5</v>
      </c>
      <c r="F7514">
        <f t="shared" si="235"/>
        <v>2</v>
      </c>
      <c r="G7514">
        <f>IF(OR(Tahiti!E7514&lt;2.5,F7514&lt;0.5),0,VLOOKUP(Tahiti!F7514,'Power Matrix'!$B$2:$AI$30,HLOOKUP(E7514,'Power Matrix'!$B$2:$AI$30,29)))</f>
        <v>20687.448569335938</v>
      </c>
      <c r="H7514">
        <f t="shared" si="234"/>
        <v>0.26904832489057573</v>
      </c>
      <c r="M7514">
        <v>17492.277969518134</v>
      </c>
      <c r="N7514" s="9">
        <v>0.22749388707053778</v>
      </c>
    </row>
    <row r="7515" spans="1:14" x14ac:dyDescent="0.25">
      <c r="A7515" s="2">
        <v>43779.041666666657</v>
      </c>
      <c r="B7515">
        <v>7.411549282421781</v>
      </c>
      <c r="C7515">
        <v>1.8078690890166571</v>
      </c>
      <c r="E7515">
        <f t="shared" si="235"/>
        <v>7.5</v>
      </c>
      <c r="F7515">
        <f t="shared" si="235"/>
        <v>2</v>
      </c>
      <c r="G7515">
        <f>IF(OR(Tahiti!E7515&lt;2.5,F7515&lt;0.5),0,VLOOKUP(Tahiti!F7515,'Power Matrix'!$B$2:$AI$30,HLOOKUP(E7515,'Power Matrix'!$B$2:$AI$30,29)))</f>
        <v>20687.448569335938</v>
      </c>
      <c r="H7515">
        <f t="shared" si="234"/>
        <v>0.26904832489057573</v>
      </c>
      <c r="M7515">
        <v>17681.595761002391</v>
      </c>
      <c r="N7515" s="9">
        <v>0.22995603867545819</v>
      </c>
    </row>
    <row r="7516" spans="1:14" x14ac:dyDescent="0.25">
      <c r="A7516" s="2">
        <v>43779.083333333343</v>
      </c>
      <c r="B7516">
        <v>7.3688792252899677</v>
      </c>
      <c r="C7516">
        <v>1.801169818795922</v>
      </c>
      <c r="E7516">
        <f t="shared" si="235"/>
        <v>7.5</v>
      </c>
      <c r="F7516">
        <f t="shared" si="235"/>
        <v>2</v>
      </c>
      <c r="G7516">
        <f>IF(OR(Tahiti!E7516&lt;2.5,F7516&lt;0.5),0,VLOOKUP(Tahiti!F7516,'Power Matrix'!$B$2:$AI$30,HLOOKUP(E7516,'Power Matrix'!$B$2:$AI$30,29)))</f>
        <v>20687.448569335938</v>
      </c>
      <c r="H7516">
        <f t="shared" si="234"/>
        <v>0.26904832489057573</v>
      </c>
      <c r="M7516">
        <v>18197.70807178496</v>
      </c>
      <c r="N7516" s="9">
        <v>0.23666828026854778</v>
      </c>
    </row>
    <row r="7517" spans="1:14" x14ac:dyDescent="0.25">
      <c r="A7517" s="2">
        <v>43779.125</v>
      </c>
      <c r="B7517">
        <v>7.307000782311035</v>
      </c>
      <c r="C7517">
        <v>1.802929796565776</v>
      </c>
      <c r="E7517">
        <f t="shared" si="235"/>
        <v>7.5</v>
      </c>
      <c r="F7517">
        <f t="shared" si="235"/>
        <v>2</v>
      </c>
      <c r="G7517">
        <f>IF(OR(Tahiti!E7517&lt;2.5,F7517&lt;0.5),0,VLOOKUP(Tahiti!F7517,'Power Matrix'!$B$2:$AI$30,HLOOKUP(E7517,'Power Matrix'!$B$2:$AI$30,29)))</f>
        <v>20687.448569335938</v>
      </c>
      <c r="H7517">
        <f t="shared" si="234"/>
        <v>0.26904832489057573</v>
      </c>
      <c r="M7517">
        <v>18845.541903768994</v>
      </c>
      <c r="N7517" s="9">
        <v>0.24509361154161977</v>
      </c>
    </row>
    <row r="7518" spans="1:14" x14ac:dyDescent="0.25">
      <c r="A7518" s="2">
        <v>43779.166666666657</v>
      </c>
      <c r="B7518">
        <v>7.2414178649187289</v>
      </c>
      <c r="C7518">
        <v>1.8092316524513821</v>
      </c>
      <c r="E7518">
        <f t="shared" si="235"/>
        <v>7</v>
      </c>
      <c r="F7518">
        <f t="shared" si="235"/>
        <v>2</v>
      </c>
      <c r="G7518">
        <f>IF(OR(Tahiti!E7518&lt;2.5,F7518&lt;0.5),0,VLOOKUP(Tahiti!F7518,'Power Matrix'!$B$2:$AI$30,HLOOKUP(E7518,'Power Matrix'!$B$2:$AI$30,29)))</f>
        <v>25349.534901367188</v>
      </c>
      <c r="H7518">
        <f t="shared" si="234"/>
        <v>0.32968057317988325</v>
      </c>
      <c r="M7518">
        <v>19088.698518686953</v>
      </c>
      <c r="N7518" s="9">
        <v>0.24825595801193054</v>
      </c>
    </row>
    <row r="7519" spans="1:14" x14ac:dyDescent="0.25">
      <c r="A7519" s="2">
        <v>43779.208333333343</v>
      </c>
      <c r="B7519">
        <v>7.2057451483455086</v>
      </c>
      <c r="C7519">
        <v>1.807698768587316</v>
      </c>
      <c r="E7519">
        <f t="shared" si="235"/>
        <v>7</v>
      </c>
      <c r="F7519">
        <f t="shared" si="235"/>
        <v>2</v>
      </c>
      <c r="G7519">
        <f>IF(OR(Tahiti!E7519&lt;2.5,F7519&lt;0.5),0,VLOOKUP(Tahiti!F7519,'Power Matrix'!$B$2:$AI$30,HLOOKUP(E7519,'Power Matrix'!$B$2:$AI$30,29)))</f>
        <v>25349.534901367188</v>
      </c>
      <c r="H7519">
        <f t="shared" si="234"/>
        <v>0.32968057317988325</v>
      </c>
      <c r="M7519">
        <v>19166.924131895506</v>
      </c>
      <c r="N7519" s="9">
        <v>0.24927331257537283</v>
      </c>
    </row>
    <row r="7520" spans="1:14" x14ac:dyDescent="0.25">
      <c r="A7520" s="2">
        <v>43779.25</v>
      </c>
      <c r="B7520">
        <v>7.178030191623237</v>
      </c>
      <c r="C7520">
        <v>1.8016807800839449</v>
      </c>
      <c r="E7520">
        <f t="shared" si="235"/>
        <v>7</v>
      </c>
      <c r="F7520">
        <f t="shared" si="235"/>
        <v>2</v>
      </c>
      <c r="G7520">
        <f>IF(OR(Tahiti!E7520&lt;2.5,F7520&lt;0.5),0,VLOOKUP(Tahiti!F7520,'Power Matrix'!$B$2:$AI$30,HLOOKUP(E7520,'Power Matrix'!$B$2:$AI$30,29)))</f>
        <v>25349.534901367188</v>
      </c>
      <c r="H7520">
        <f t="shared" si="234"/>
        <v>0.32968057317988325</v>
      </c>
      <c r="M7520">
        <v>19560.830061366709</v>
      </c>
      <c r="N7520" s="9">
        <v>0.25439621258826378</v>
      </c>
    </row>
    <row r="7521" spans="1:14" x14ac:dyDescent="0.25">
      <c r="A7521" s="2">
        <v>43779.291666666657</v>
      </c>
      <c r="B7521">
        <v>7.1232862919589479</v>
      </c>
      <c r="C7521">
        <v>1.800431763602113</v>
      </c>
      <c r="E7521">
        <f t="shared" si="235"/>
        <v>7</v>
      </c>
      <c r="F7521">
        <f t="shared" si="235"/>
        <v>2</v>
      </c>
      <c r="G7521">
        <f>IF(OR(Tahiti!E7521&lt;2.5,F7521&lt;0.5),0,VLOOKUP(Tahiti!F7521,'Power Matrix'!$B$2:$AI$30,HLOOKUP(E7521,'Power Matrix'!$B$2:$AI$30,29)))</f>
        <v>25349.534901367188</v>
      </c>
      <c r="H7521">
        <f t="shared" si="234"/>
        <v>0.32968057317988325</v>
      </c>
      <c r="M7521">
        <v>19986.880896940911</v>
      </c>
      <c r="N7521" s="9">
        <v>0.25993716962332375</v>
      </c>
    </row>
    <row r="7522" spans="1:14" x14ac:dyDescent="0.25">
      <c r="A7522" s="2">
        <v>43779.333333333343</v>
      </c>
      <c r="B7522">
        <v>7.067719175758354</v>
      </c>
      <c r="C7522">
        <v>1.8003182166492191</v>
      </c>
      <c r="E7522">
        <f t="shared" si="235"/>
        <v>7</v>
      </c>
      <c r="F7522">
        <f t="shared" si="235"/>
        <v>2</v>
      </c>
      <c r="G7522">
        <f>IF(OR(Tahiti!E7522&lt;2.5,F7522&lt;0.5),0,VLOOKUP(Tahiti!F7522,'Power Matrix'!$B$2:$AI$30,HLOOKUP(E7522,'Power Matrix'!$B$2:$AI$30,29)))</f>
        <v>25349.534901367188</v>
      </c>
      <c r="H7522">
        <f t="shared" si="234"/>
        <v>0.32968057317988325</v>
      </c>
      <c r="M7522">
        <v>20017.611827811917</v>
      </c>
      <c r="N7522" s="9">
        <v>0.26033683734695151</v>
      </c>
    </row>
    <row r="7523" spans="1:14" x14ac:dyDescent="0.25">
      <c r="A7523" s="2">
        <v>43779.375</v>
      </c>
      <c r="B7523">
        <v>7.0419250576207943</v>
      </c>
      <c r="C7523">
        <v>1.7932783055698041</v>
      </c>
      <c r="E7523">
        <f t="shared" si="235"/>
        <v>7</v>
      </c>
      <c r="F7523">
        <f t="shared" si="235"/>
        <v>2</v>
      </c>
      <c r="G7523">
        <f>IF(OR(Tahiti!E7523&lt;2.5,F7523&lt;0.5),0,VLOOKUP(Tahiti!F7523,'Power Matrix'!$B$2:$AI$30,HLOOKUP(E7523,'Power Matrix'!$B$2:$AI$30,29)))</f>
        <v>25349.534901367188</v>
      </c>
      <c r="H7523">
        <f t="shared" si="234"/>
        <v>0.32968057317988325</v>
      </c>
      <c r="M7523">
        <v>20246.525920829561</v>
      </c>
      <c r="N7523" s="9">
        <v>0.26331395427343524</v>
      </c>
    </row>
    <row r="7524" spans="1:14" x14ac:dyDescent="0.25">
      <c r="A7524" s="2">
        <v>43779.416666666657</v>
      </c>
      <c r="B7524">
        <v>7.0061151382915234</v>
      </c>
      <c r="C7524">
        <v>1.7914047808470559</v>
      </c>
      <c r="E7524">
        <f t="shared" si="235"/>
        <v>7</v>
      </c>
      <c r="F7524">
        <f t="shared" si="235"/>
        <v>2</v>
      </c>
      <c r="G7524">
        <f>IF(OR(Tahiti!E7524&lt;2.5,F7524&lt;0.5),0,VLOOKUP(Tahiti!F7524,'Power Matrix'!$B$2:$AI$30,HLOOKUP(E7524,'Power Matrix'!$B$2:$AI$30,29)))</f>
        <v>25349.534901367188</v>
      </c>
      <c r="H7524">
        <f t="shared" si="234"/>
        <v>0.32968057317988325</v>
      </c>
      <c r="M7524">
        <v>21374.312216613816</v>
      </c>
      <c r="N7524" s="9">
        <v>0.2779812542477399</v>
      </c>
    </row>
    <row r="7525" spans="1:14" x14ac:dyDescent="0.25">
      <c r="A7525" s="2">
        <v>43779.458333333343</v>
      </c>
      <c r="B7525">
        <v>7.0432970851813037</v>
      </c>
      <c r="C7525">
        <v>1.850505969828278</v>
      </c>
      <c r="E7525">
        <f t="shared" si="235"/>
        <v>7</v>
      </c>
      <c r="F7525">
        <f t="shared" si="235"/>
        <v>2</v>
      </c>
      <c r="G7525">
        <f>IF(OR(Tahiti!E7525&lt;2.5,F7525&lt;0.5),0,VLOOKUP(Tahiti!F7525,'Power Matrix'!$B$2:$AI$30,HLOOKUP(E7525,'Power Matrix'!$B$2:$AI$30,29)))</f>
        <v>25349.534901367188</v>
      </c>
      <c r="H7525">
        <f t="shared" si="234"/>
        <v>0.32968057317988325</v>
      </c>
      <c r="M7525">
        <v>21351.657882639767</v>
      </c>
      <c r="N7525" s="9">
        <v>0.2776866258120535</v>
      </c>
    </row>
    <row r="7526" spans="1:14" x14ac:dyDescent="0.25">
      <c r="A7526" s="2">
        <v>43779.5</v>
      </c>
      <c r="B7526">
        <v>7.0271071599673034</v>
      </c>
      <c r="C7526">
        <v>1.844090566989778</v>
      </c>
      <c r="E7526">
        <f t="shared" si="235"/>
        <v>7</v>
      </c>
      <c r="F7526">
        <f t="shared" si="235"/>
        <v>2</v>
      </c>
      <c r="G7526">
        <f>IF(OR(Tahiti!E7526&lt;2.5,F7526&lt;0.5),0,VLOOKUP(Tahiti!F7526,'Power Matrix'!$B$2:$AI$30,HLOOKUP(E7526,'Power Matrix'!$B$2:$AI$30,29)))</f>
        <v>25349.534901367188</v>
      </c>
      <c r="H7526">
        <f t="shared" si="234"/>
        <v>0.32968057317988325</v>
      </c>
      <c r="M7526">
        <v>20540.526891303714</v>
      </c>
      <c r="N7526" s="9">
        <v>0.26713755138824358</v>
      </c>
    </row>
    <row r="7527" spans="1:14" x14ac:dyDescent="0.25">
      <c r="A7527" s="2">
        <v>43779.541666666657</v>
      </c>
      <c r="B7527">
        <v>7.0625054710284223</v>
      </c>
      <c r="C7527">
        <v>1.8219489111754881</v>
      </c>
      <c r="E7527">
        <f t="shared" si="235"/>
        <v>7</v>
      </c>
      <c r="F7527">
        <f t="shared" si="235"/>
        <v>2</v>
      </c>
      <c r="G7527">
        <f>IF(OR(Tahiti!E7527&lt;2.5,F7527&lt;0.5),0,VLOOKUP(Tahiti!F7527,'Power Matrix'!$B$2:$AI$30,HLOOKUP(E7527,'Power Matrix'!$B$2:$AI$30,29)))</f>
        <v>25349.534901367188</v>
      </c>
      <c r="H7527">
        <f t="shared" si="234"/>
        <v>0.32968057317988325</v>
      </c>
      <c r="M7527">
        <v>19311.557098656449</v>
      </c>
      <c r="N7527" s="9">
        <v>0.25115432063300414</v>
      </c>
    </row>
    <row r="7528" spans="1:14" x14ac:dyDescent="0.25">
      <c r="A7528" s="2">
        <v>43779.583333333343</v>
      </c>
      <c r="B7528">
        <v>7.1260303470799649</v>
      </c>
      <c r="C7528">
        <v>1.7906099521767991</v>
      </c>
      <c r="E7528">
        <f t="shared" si="235"/>
        <v>7</v>
      </c>
      <c r="F7528">
        <f t="shared" si="235"/>
        <v>2</v>
      </c>
      <c r="G7528">
        <f>IF(OR(Tahiti!E7528&lt;2.5,F7528&lt;0.5),0,VLOOKUP(Tahiti!F7528,'Power Matrix'!$B$2:$AI$30,HLOOKUP(E7528,'Power Matrix'!$B$2:$AI$30,29)))</f>
        <v>25349.534901367188</v>
      </c>
      <c r="H7528">
        <f t="shared" si="234"/>
        <v>0.32968057317988325</v>
      </c>
      <c r="M7528">
        <v>17977.662821536433</v>
      </c>
      <c r="N7528" s="9">
        <v>0.23380650609609985</v>
      </c>
    </row>
    <row r="7529" spans="1:14" x14ac:dyDescent="0.25">
      <c r="A7529" s="2">
        <v>43779.625</v>
      </c>
      <c r="B7529">
        <v>7.2008058491276774</v>
      </c>
      <c r="C7529">
        <v>1.756886507167341</v>
      </c>
      <c r="E7529">
        <f t="shared" si="235"/>
        <v>7</v>
      </c>
      <c r="F7529">
        <f t="shared" si="235"/>
        <v>2</v>
      </c>
      <c r="G7529">
        <f>IF(OR(Tahiti!E7529&lt;2.5,F7529&lt;0.5),0,VLOOKUP(Tahiti!F7529,'Power Matrix'!$B$2:$AI$30,HLOOKUP(E7529,'Power Matrix'!$B$2:$AI$30,29)))</f>
        <v>25349.534901367188</v>
      </c>
      <c r="H7529">
        <f t="shared" si="234"/>
        <v>0.32968057317988325</v>
      </c>
      <c r="M7529">
        <v>16796.288875083461</v>
      </c>
      <c r="N7529" s="9">
        <v>0.21844227785602854</v>
      </c>
    </row>
    <row r="7530" spans="1:14" x14ac:dyDescent="0.25">
      <c r="A7530" s="2">
        <v>43779.666666666657</v>
      </c>
      <c r="B7530">
        <v>7.2689956188849498</v>
      </c>
      <c r="C7530">
        <v>1.7261152829331221</v>
      </c>
      <c r="E7530">
        <f t="shared" si="235"/>
        <v>7.5</v>
      </c>
      <c r="F7530">
        <f t="shared" si="235"/>
        <v>1.5</v>
      </c>
      <c r="G7530">
        <f>IF(OR(Tahiti!E7530&lt;2.5,F7530&lt;0.5),0,VLOOKUP(Tahiti!F7530,'Power Matrix'!$B$2:$AI$30,HLOOKUP(E7530,'Power Matrix'!$B$2:$AI$30,29)))</f>
        <v>10582.528814453124</v>
      </c>
      <c r="H7530">
        <f t="shared" si="234"/>
        <v>0.13762990835202149</v>
      </c>
      <c r="M7530">
        <v>15657.772283465249</v>
      </c>
      <c r="N7530" s="9">
        <v>0.20363542620566788</v>
      </c>
    </row>
    <row r="7531" spans="1:14" x14ac:dyDescent="0.25">
      <c r="A7531" s="2">
        <v>43779.708333333343</v>
      </c>
      <c r="B7531">
        <v>7.3422618906161023</v>
      </c>
      <c r="C7531">
        <v>1.6973879038509909</v>
      </c>
      <c r="E7531">
        <f t="shared" si="235"/>
        <v>7.5</v>
      </c>
      <c r="F7531">
        <f t="shared" si="235"/>
        <v>1.5</v>
      </c>
      <c r="G7531">
        <f>IF(OR(Tahiti!E7531&lt;2.5,F7531&lt;0.5),0,VLOOKUP(Tahiti!F7531,'Power Matrix'!$B$2:$AI$30,HLOOKUP(E7531,'Power Matrix'!$B$2:$AI$30,29)))</f>
        <v>10582.528814453124</v>
      </c>
      <c r="H7531">
        <f t="shared" si="234"/>
        <v>0.13762990835202149</v>
      </c>
      <c r="M7531">
        <v>14565.942642878577</v>
      </c>
      <c r="N7531" s="9">
        <v>0.18943575653492958</v>
      </c>
    </row>
    <row r="7532" spans="1:14" x14ac:dyDescent="0.25">
      <c r="A7532" s="2">
        <v>43779.75</v>
      </c>
      <c r="B7532">
        <v>7.4244463414905617</v>
      </c>
      <c r="C7532">
        <v>1.6721237068321211</v>
      </c>
      <c r="E7532">
        <f t="shared" si="235"/>
        <v>7.5</v>
      </c>
      <c r="F7532">
        <f t="shared" si="235"/>
        <v>1.5</v>
      </c>
      <c r="G7532">
        <f>IF(OR(Tahiti!E7532&lt;2.5,F7532&lt;0.5),0,VLOOKUP(Tahiti!F7532,'Power Matrix'!$B$2:$AI$30,HLOOKUP(E7532,'Power Matrix'!$B$2:$AI$30,29)))</f>
        <v>10582.528814453124</v>
      </c>
      <c r="H7532">
        <f t="shared" si="234"/>
        <v>0.13762990835202149</v>
      </c>
      <c r="M7532">
        <v>13290.973464206389</v>
      </c>
      <c r="N7532" s="9">
        <v>0.17285428585073961</v>
      </c>
    </row>
    <row r="7533" spans="1:14" x14ac:dyDescent="0.25">
      <c r="A7533" s="2">
        <v>43779.791666666657</v>
      </c>
      <c r="B7533">
        <v>7.5477916191802743</v>
      </c>
      <c r="C7533">
        <v>1.646235001572335</v>
      </c>
      <c r="E7533">
        <f t="shared" si="235"/>
        <v>7.5</v>
      </c>
      <c r="F7533">
        <f t="shared" si="235"/>
        <v>1.5</v>
      </c>
      <c r="G7533">
        <f>IF(OR(Tahiti!E7533&lt;2.5,F7533&lt;0.5),0,VLOOKUP(Tahiti!F7533,'Power Matrix'!$B$2:$AI$30,HLOOKUP(E7533,'Power Matrix'!$B$2:$AI$30,29)))</f>
        <v>10582.528814453124</v>
      </c>
      <c r="H7533">
        <f t="shared" si="234"/>
        <v>0.13762990835202149</v>
      </c>
      <c r="M7533">
        <v>12317.936423430561</v>
      </c>
      <c r="N7533" s="9">
        <v>0.16019956020234516</v>
      </c>
    </row>
    <row r="7534" spans="1:14" x14ac:dyDescent="0.25">
      <c r="A7534" s="2">
        <v>43779.833333333343</v>
      </c>
      <c r="B7534">
        <v>7.66990207206553</v>
      </c>
      <c r="C7534">
        <v>1.6280107156328809</v>
      </c>
      <c r="E7534">
        <f t="shared" si="235"/>
        <v>7.5</v>
      </c>
      <c r="F7534">
        <f t="shared" si="235"/>
        <v>1.5</v>
      </c>
      <c r="G7534">
        <f>IF(OR(Tahiti!E7534&lt;2.5,F7534&lt;0.5),0,VLOOKUP(Tahiti!F7534,'Power Matrix'!$B$2:$AI$30,HLOOKUP(E7534,'Power Matrix'!$B$2:$AI$30,29)))</f>
        <v>10582.528814453124</v>
      </c>
      <c r="H7534">
        <f t="shared" si="234"/>
        <v>0.13762990835202149</v>
      </c>
      <c r="M7534">
        <v>11683.250251191843</v>
      </c>
      <c r="N7534" s="9">
        <v>0.15194521936439856</v>
      </c>
    </row>
    <row r="7535" spans="1:14" x14ac:dyDescent="0.25">
      <c r="A7535" s="2">
        <v>43779.875</v>
      </c>
      <c r="B7535">
        <v>7.7707460977629026</v>
      </c>
      <c r="C7535">
        <v>1.620800484124125</v>
      </c>
      <c r="E7535">
        <f t="shared" si="235"/>
        <v>8</v>
      </c>
      <c r="F7535">
        <f t="shared" si="235"/>
        <v>1.5</v>
      </c>
      <c r="G7535">
        <f>IF(OR(Tahiti!E7535&lt;2.5,F7535&lt;0.5),0,VLOOKUP(Tahiti!F7535,'Power Matrix'!$B$2:$AI$30,HLOOKUP(E7535,'Power Matrix'!$B$2:$AI$30,29)))</f>
        <v>8618.2321093749997</v>
      </c>
      <c r="H7535">
        <f t="shared" si="234"/>
        <v>0.11208346475275115</v>
      </c>
      <c r="M7535">
        <v>11248.291174235907</v>
      </c>
      <c r="N7535" s="9">
        <v>0.14628840718100261</v>
      </c>
    </row>
    <row r="7536" spans="1:14" x14ac:dyDescent="0.25">
      <c r="A7536" s="2">
        <v>43779.916666666657</v>
      </c>
      <c r="B7536">
        <v>7.8607511057322608</v>
      </c>
      <c r="C7536">
        <v>1.621424992365041</v>
      </c>
      <c r="E7536">
        <f t="shared" si="235"/>
        <v>8</v>
      </c>
      <c r="F7536">
        <f t="shared" si="235"/>
        <v>1.5</v>
      </c>
      <c r="G7536">
        <f>IF(OR(Tahiti!E7536&lt;2.5,F7536&lt;0.5),0,VLOOKUP(Tahiti!F7536,'Power Matrix'!$B$2:$AI$30,HLOOKUP(E7536,'Power Matrix'!$B$2:$AI$30,29)))</f>
        <v>8618.2321093749997</v>
      </c>
      <c r="H7536">
        <f t="shared" si="234"/>
        <v>0.11208346475275115</v>
      </c>
      <c r="M7536">
        <v>11015.535555181883</v>
      </c>
      <c r="N7536" s="9">
        <v>0.1432613297123973</v>
      </c>
    </row>
    <row r="7537" spans="1:14" x14ac:dyDescent="0.25">
      <c r="A7537" s="2">
        <v>43779.958333333343</v>
      </c>
      <c r="B7537">
        <v>7.9334685664392097</v>
      </c>
      <c r="C7537">
        <v>1.629146185161819</v>
      </c>
      <c r="E7537">
        <f t="shared" si="235"/>
        <v>8</v>
      </c>
      <c r="F7537">
        <f t="shared" si="235"/>
        <v>1.5</v>
      </c>
      <c r="G7537">
        <f>IF(OR(Tahiti!E7537&lt;2.5,F7537&lt;0.5),0,VLOOKUP(Tahiti!F7537,'Power Matrix'!$B$2:$AI$30,HLOOKUP(E7537,'Power Matrix'!$B$2:$AI$30,29)))</f>
        <v>8618.2321093749997</v>
      </c>
      <c r="H7537">
        <f t="shared" si="234"/>
        <v>0.11208346475275115</v>
      </c>
      <c r="M7537">
        <v>10865.727803102614</v>
      </c>
      <c r="N7537" s="9">
        <v>0.14131302155646699</v>
      </c>
    </row>
    <row r="7538" spans="1:14" x14ac:dyDescent="0.25">
      <c r="A7538" s="2">
        <v>43780</v>
      </c>
      <c r="B7538">
        <v>8.0005607141480759</v>
      </c>
      <c r="C7538">
        <v>1.6408415213098799</v>
      </c>
      <c r="E7538">
        <f t="shared" si="235"/>
        <v>8</v>
      </c>
      <c r="F7538">
        <f t="shared" si="235"/>
        <v>1.5</v>
      </c>
      <c r="G7538">
        <f>IF(OR(Tahiti!E7538&lt;2.5,F7538&lt;0.5),0,VLOOKUP(Tahiti!F7538,'Power Matrix'!$B$2:$AI$30,HLOOKUP(E7538,'Power Matrix'!$B$2:$AI$30,29)))</f>
        <v>8618.2321093749997</v>
      </c>
      <c r="H7538">
        <f t="shared" si="234"/>
        <v>0.11208346475275115</v>
      </c>
      <c r="M7538">
        <v>10774.257287986904</v>
      </c>
      <c r="N7538" s="9">
        <v>0.1401234118857152</v>
      </c>
    </row>
    <row r="7539" spans="1:14" x14ac:dyDescent="0.25">
      <c r="A7539" s="2">
        <v>43780.041666666657</v>
      </c>
      <c r="B7539">
        <v>8.0655948205161785</v>
      </c>
      <c r="C7539">
        <v>1.6536723269868789</v>
      </c>
      <c r="E7539">
        <f t="shared" si="235"/>
        <v>8</v>
      </c>
      <c r="F7539">
        <f t="shared" si="235"/>
        <v>1.5</v>
      </c>
      <c r="G7539">
        <f>IF(OR(Tahiti!E7539&lt;2.5,F7539&lt;0.5),0,VLOOKUP(Tahiti!F7539,'Power Matrix'!$B$2:$AI$30,HLOOKUP(E7539,'Power Matrix'!$B$2:$AI$30,29)))</f>
        <v>8618.2321093749997</v>
      </c>
      <c r="H7539">
        <f t="shared" si="234"/>
        <v>0.11208346475275115</v>
      </c>
      <c r="M7539">
        <v>10668.745837308936</v>
      </c>
      <c r="N7539" s="9">
        <v>0.13875119437996722</v>
      </c>
    </row>
    <row r="7540" spans="1:14" x14ac:dyDescent="0.25">
      <c r="A7540" s="2">
        <v>43780.083333333343</v>
      </c>
      <c r="B7540">
        <v>8.1288452910556188</v>
      </c>
      <c r="C7540">
        <v>1.665821850946515</v>
      </c>
      <c r="E7540">
        <f t="shared" si="235"/>
        <v>8</v>
      </c>
      <c r="F7540">
        <f t="shared" si="235"/>
        <v>1.5</v>
      </c>
      <c r="G7540">
        <f>IF(OR(Tahiti!E7540&lt;2.5,F7540&lt;0.5),0,VLOOKUP(Tahiti!F7540,'Power Matrix'!$B$2:$AI$30,HLOOKUP(E7540,'Power Matrix'!$B$2:$AI$30,29)))</f>
        <v>8618.2321093749997</v>
      </c>
      <c r="H7540">
        <f t="shared" si="234"/>
        <v>0.11208346475275115</v>
      </c>
      <c r="M7540">
        <v>10587.040188697709</v>
      </c>
      <c r="N7540" s="9">
        <v>0.13768858060087122</v>
      </c>
    </row>
    <row r="7541" spans="1:14" x14ac:dyDescent="0.25">
      <c r="A7541" s="2">
        <v>43780.125</v>
      </c>
      <c r="B7541">
        <v>8.18084513559889</v>
      </c>
      <c r="C7541">
        <v>1.67672235842432</v>
      </c>
      <c r="E7541">
        <f t="shared" si="235"/>
        <v>8</v>
      </c>
      <c r="F7541">
        <f t="shared" si="235"/>
        <v>1.5</v>
      </c>
      <c r="G7541">
        <f>IF(OR(Tahiti!E7541&lt;2.5,F7541&lt;0.5),0,VLOOKUP(Tahiti!F7541,'Power Matrix'!$B$2:$AI$30,HLOOKUP(E7541,'Power Matrix'!$B$2:$AI$30,29)))</f>
        <v>8618.2321093749997</v>
      </c>
      <c r="H7541">
        <f t="shared" si="234"/>
        <v>0.11208346475275115</v>
      </c>
      <c r="M7541">
        <v>10412.707903453726</v>
      </c>
      <c r="N7541" s="9">
        <v>0.13542132134046192</v>
      </c>
    </row>
    <row r="7542" spans="1:14" x14ac:dyDescent="0.25">
      <c r="A7542" s="2">
        <v>43780.166666666657</v>
      </c>
      <c r="B7542">
        <v>8.2377842793599925</v>
      </c>
      <c r="C7542">
        <v>1.6833648551686069</v>
      </c>
      <c r="E7542">
        <f t="shared" si="235"/>
        <v>8</v>
      </c>
      <c r="F7542">
        <f t="shared" si="235"/>
        <v>1.5</v>
      </c>
      <c r="G7542">
        <f>IF(OR(Tahiti!E7542&lt;2.5,F7542&lt;0.5),0,VLOOKUP(Tahiti!F7542,'Power Matrix'!$B$2:$AI$30,HLOOKUP(E7542,'Power Matrix'!$B$2:$AI$30,29)))</f>
        <v>8618.2321093749997</v>
      </c>
      <c r="H7542">
        <f t="shared" si="234"/>
        <v>0.11208346475275115</v>
      </c>
      <c r="M7542">
        <v>10346.70489246551</v>
      </c>
      <c r="N7542" s="9">
        <v>0.13456292647878446</v>
      </c>
    </row>
    <row r="7543" spans="1:14" x14ac:dyDescent="0.25">
      <c r="A7543" s="2">
        <v>43780.208333333343</v>
      </c>
      <c r="B7543">
        <v>8.3550926357834676</v>
      </c>
      <c r="C7543">
        <v>1.7202108413826449</v>
      </c>
      <c r="E7543">
        <f t="shared" si="235"/>
        <v>8.5</v>
      </c>
      <c r="F7543">
        <f t="shared" si="235"/>
        <v>1.5</v>
      </c>
      <c r="G7543">
        <f>IF(OR(Tahiti!E7543&lt;2.5,F7543&lt;0.5),0,VLOOKUP(Tahiti!F7543,'Power Matrix'!$B$2:$AI$30,HLOOKUP(E7543,'Power Matrix'!$B$2:$AI$30,29)))</f>
        <v>6895.9877133789059</v>
      </c>
      <c r="H7543">
        <f t="shared" si="234"/>
        <v>8.9685005694742512E-2</v>
      </c>
      <c r="M7543">
        <v>10182.75468618048</v>
      </c>
      <c r="N7543" s="9">
        <v>0.13243069019836445</v>
      </c>
    </row>
    <row r="7544" spans="1:14" x14ac:dyDescent="0.25">
      <c r="A7544" s="2">
        <v>43780.25</v>
      </c>
      <c r="B7544">
        <v>8.3892561220401305</v>
      </c>
      <c r="C7544">
        <v>1.72083534962356</v>
      </c>
      <c r="E7544">
        <f t="shared" si="235"/>
        <v>8.5</v>
      </c>
      <c r="F7544">
        <f t="shared" si="235"/>
        <v>1.5</v>
      </c>
      <c r="G7544">
        <f>IF(OR(Tahiti!E7544&lt;2.5,F7544&lt;0.5),0,VLOOKUP(Tahiti!F7544,'Power Matrix'!$B$2:$AI$30,HLOOKUP(E7544,'Power Matrix'!$B$2:$AI$30,29)))</f>
        <v>6895.9877133789059</v>
      </c>
      <c r="H7544">
        <f t="shared" si="234"/>
        <v>8.9685005694742512E-2</v>
      </c>
      <c r="M7544">
        <v>10088.743640628447</v>
      </c>
      <c r="N7544" s="9">
        <v>0.13120803993992092</v>
      </c>
    </row>
    <row r="7545" spans="1:14" x14ac:dyDescent="0.25">
      <c r="A7545" s="2">
        <v>43780.291666666657</v>
      </c>
      <c r="B7545">
        <v>8.4127177933248252</v>
      </c>
      <c r="C7545">
        <v>1.7227088743463079</v>
      </c>
      <c r="E7545">
        <f t="shared" si="235"/>
        <v>8.5</v>
      </c>
      <c r="F7545">
        <f t="shared" si="235"/>
        <v>1.5</v>
      </c>
      <c r="G7545">
        <f>IF(OR(Tahiti!E7545&lt;2.5,F7545&lt;0.5),0,VLOOKUP(Tahiti!F7545,'Power Matrix'!$B$2:$AI$30,HLOOKUP(E7545,'Power Matrix'!$B$2:$AI$30,29)))</f>
        <v>6895.9877133789059</v>
      </c>
      <c r="H7545">
        <f t="shared" si="234"/>
        <v>8.9685005694742512E-2</v>
      </c>
      <c r="M7545">
        <v>10271.718678586738</v>
      </c>
      <c r="N7545" s="9">
        <v>0.1335877015651562</v>
      </c>
    </row>
    <row r="7546" spans="1:14" x14ac:dyDescent="0.25">
      <c r="A7546" s="2">
        <v>43780.333333333343</v>
      </c>
      <c r="B7546">
        <v>8.3987231122076391</v>
      </c>
      <c r="C7546">
        <v>1.7312816692897901</v>
      </c>
      <c r="E7546">
        <f t="shared" si="235"/>
        <v>8.5</v>
      </c>
      <c r="F7546">
        <f t="shared" si="235"/>
        <v>1.5</v>
      </c>
      <c r="G7546">
        <f>IF(OR(Tahiti!E7546&lt;2.5,F7546&lt;0.5),0,VLOOKUP(Tahiti!F7546,'Power Matrix'!$B$2:$AI$30,HLOOKUP(E7546,'Power Matrix'!$B$2:$AI$30,29)))</f>
        <v>6895.9877133789059</v>
      </c>
      <c r="H7546">
        <f t="shared" si="234"/>
        <v>8.9685005694742512E-2</v>
      </c>
      <c r="M7546">
        <v>10856.52349863816</v>
      </c>
      <c r="N7546" s="9">
        <v>0.14119331599244336</v>
      </c>
    </row>
    <row r="7547" spans="1:14" x14ac:dyDescent="0.25">
      <c r="A7547" s="2">
        <v>43780.375</v>
      </c>
      <c r="B7547">
        <v>8.3362958582045028</v>
      </c>
      <c r="C7547">
        <v>1.7508685186639701</v>
      </c>
      <c r="E7547">
        <f t="shared" si="235"/>
        <v>8.5</v>
      </c>
      <c r="F7547">
        <f t="shared" si="235"/>
        <v>2</v>
      </c>
      <c r="G7547">
        <f>IF(OR(Tahiti!E7547&lt;2.5,F7547&lt;0.5),0,VLOOKUP(Tahiti!F7547,'Power Matrix'!$B$2:$AI$30,HLOOKUP(E7547,'Power Matrix'!$B$2:$AI$30,29)))</f>
        <v>13072.929897460937</v>
      </c>
      <c r="H7547">
        <f t="shared" si="234"/>
        <v>0.17001854426539822</v>
      </c>
      <c r="M7547">
        <v>12558.671116751961</v>
      </c>
      <c r="N7547" s="9">
        <v>0.16333040863911555</v>
      </c>
    </row>
    <row r="7548" spans="1:14" x14ac:dyDescent="0.25">
      <c r="A7548" s="2">
        <v>43780.416666666657</v>
      </c>
      <c r="B7548">
        <v>8.1453096217817205</v>
      </c>
      <c r="C7548">
        <v>1.7975930897797681</v>
      </c>
      <c r="E7548">
        <f t="shared" si="235"/>
        <v>8</v>
      </c>
      <c r="F7548">
        <f t="shared" si="235"/>
        <v>2</v>
      </c>
      <c r="G7548">
        <f>IF(OR(Tahiti!E7548&lt;2.5,F7548&lt;0.5),0,VLOOKUP(Tahiti!F7548,'Power Matrix'!$B$2:$AI$30,HLOOKUP(E7548,'Power Matrix'!$B$2:$AI$30,29)))</f>
        <v>16605.93005957031</v>
      </c>
      <c r="H7548">
        <f t="shared" si="234"/>
        <v>0.21596658721848683</v>
      </c>
      <c r="M7548">
        <v>13190.43620509466</v>
      </c>
      <c r="N7548" s="9">
        <v>0.17154675964342683</v>
      </c>
    </row>
    <row r="7549" spans="1:14" x14ac:dyDescent="0.25">
      <c r="A7549" s="2">
        <v>43780.458333333343</v>
      </c>
      <c r="B7549">
        <v>8.0904285193613816</v>
      </c>
      <c r="C7549">
        <v>1.818769596494461</v>
      </c>
      <c r="E7549">
        <f t="shared" si="235"/>
        <v>8</v>
      </c>
      <c r="F7549">
        <f t="shared" si="235"/>
        <v>2</v>
      </c>
      <c r="G7549">
        <f>IF(OR(Tahiti!E7549&lt;2.5,F7549&lt;0.5),0,VLOOKUP(Tahiti!F7549,'Power Matrix'!$B$2:$AI$30,HLOOKUP(E7549,'Power Matrix'!$B$2:$AI$30,29)))</f>
        <v>16605.93005957031</v>
      </c>
      <c r="H7549">
        <f t="shared" si="234"/>
        <v>0.21596658721848683</v>
      </c>
      <c r="M7549">
        <v>12648.0240086948</v>
      </c>
      <c r="N7549" s="9">
        <v>0.16449247779583098</v>
      </c>
    </row>
    <row r="7550" spans="1:14" x14ac:dyDescent="0.25">
      <c r="A7550" s="2">
        <v>43780.5</v>
      </c>
      <c r="B7550">
        <v>8.1678108737740605</v>
      </c>
      <c r="C7550">
        <v>1.8121838732266209</v>
      </c>
      <c r="E7550">
        <f t="shared" si="235"/>
        <v>8</v>
      </c>
      <c r="F7550">
        <f t="shared" si="235"/>
        <v>2</v>
      </c>
      <c r="G7550">
        <f>IF(OR(Tahiti!E7550&lt;2.5,F7550&lt;0.5),0,VLOOKUP(Tahiti!F7550,'Power Matrix'!$B$2:$AI$30,HLOOKUP(E7550,'Power Matrix'!$B$2:$AI$30,29)))</f>
        <v>16605.93005957031</v>
      </c>
      <c r="H7550">
        <f t="shared" si="234"/>
        <v>0.21596658721848683</v>
      </c>
      <c r="M7550">
        <v>11802.372364734994</v>
      </c>
      <c r="N7550" s="9">
        <v>0.15349444884115471</v>
      </c>
    </row>
    <row r="7551" spans="1:14" x14ac:dyDescent="0.25">
      <c r="A7551" s="2">
        <v>43780.541666666657</v>
      </c>
      <c r="B7551">
        <v>8.2836099998809765</v>
      </c>
      <c r="C7551">
        <v>1.798898879738047</v>
      </c>
      <c r="E7551">
        <f t="shared" si="235"/>
        <v>8.5</v>
      </c>
      <c r="F7551">
        <f t="shared" si="235"/>
        <v>2</v>
      </c>
      <c r="G7551">
        <f>IF(OR(Tahiti!E7551&lt;2.5,F7551&lt;0.5),0,VLOOKUP(Tahiti!F7551,'Power Matrix'!$B$2:$AI$30,HLOOKUP(E7551,'Power Matrix'!$B$2:$AI$30,29)))</f>
        <v>13072.929897460937</v>
      </c>
      <c r="H7551">
        <f t="shared" si="234"/>
        <v>0.17001854426539822</v>
      </c>
      <c r="M7551">
        <v>11217.792404168777</v>
      </c>
      <c r="N7551" s="9">
        <v>0.14589175879904043</v>
      </c>
    </row>
    <row r="7552" spans="1:14" x14ac:dyDescent="0.25">
      <c r="A7552" s="2">
        <v>43780.583333333343</v>
      </c>
      <c r="B7552">
        <v>8.3714197637535186</v>
      </c>
      <c r="C7552">
        <v>1.7919725156115249</v>
      </c>
      <c r="E7552">
        <f t="shared" si="235"/>
        <v>8.5</v>
      </c>
      <c r="F7552">
        <f t="shared" si="235"/>
        <v>2</v>
      </c>
      <c r="G7552">
        <f>IF(OR(Tahiti!E7552&lt;2.5,F7552&lt;0.5),0,VLOOKUP(Tahiti!F7552,'Power Matrix'!$B$2:$AI$30,HLOOKUP(E7552,'Power Matrix'!$B$2:$AI$30,29)))</f>
        <v>13072.929897460937</v>
      </c>
      <c r="H7552">
        <f t="shared" si="234"/>
        <v>0.17001854426539822</v>
      </c>
      <c r="M7552">
        <v>11033.150383034535</v>
      </c>
      <c r="N7552" s="9">
        <v>0.14349041740842303</v>
      </c>
    </row>
    <row r="7553" spans="1:14" x14ac:dyDescent="0.25">
      <c r="A7553" s="2">
        <v>43780.625</v>
      </c>
      <c r="B7553">
        <v>8.4128549960808758</v>
      </c>
      <c r="C7553">
        <v>1.795492471151233</v>
      </c>
      <c r="E7553">
        <f t="shared" si="235"/>
        <v>8.5</v>
      </c>
      <c r="F7553">
        <f t="shared" si="235"/>
        <v>2</v>
      </c>
      <c r="G7553">
        <f>IF(OR(Tahiti!E7553&lt;2.5,F7553&lt;0.5),0,VLOOKUP(Tahiti!F7553,'Power Matrix'!$B$2:$AI$30,HLOOKUP(E7553,'Power Matrix'!$B$2:$AI$30,29)))</f>
        <v>13072.929897460937</v>
      </c>
      <c r="H7553">
        <f t="shared" si="234"/>
        <v>0.17001854426539822</v>
      </c>
      <c r="M7553">
        <v>11182.22972234078</v>
      </c>
      <c r="N7553" s="9">
        <v>0.14542925227257192</v>
      </c>
    </row>
    <row r="7554" spans="1:14" x14ac:dyDescent="0.25">
      <c r="A7554" s="2">
        <v>43780.666666666657</v>
      </c>
      <c r="B7554">
        <v>8.4171082815184519</v>
      </c>
      <c r="C7554">
        <v>1.8088342381162541</v>
      </c>
      <c r="E7554">
        <f t="shared" si="235"/>
        <v>8.5</v>
      </c>
      <c r="F7554">
        <f t="shared" si="235"/>
        <v>2</v>
      </c>
      <c r="G7554">
        <f>IF(OR(Tahiti!E7554&lt;2.5,F7554&lt;0.5),0,VLOOKUP(Tahiti!F7554,'Power Matrix'!$B$2:$AI$30,HLOOKUP(E7554,'Power Matrix'!$B$2:$AI$30,29)))</f>
        <v>13072.929897460937</v>
      </c>
      <c r="H7554">
        <f t="shared" ref="H7554:H7617" si="236">G7554/$K$2</f>
        <v>0.17001854426539822</v>
      </c>
      <c r="M7554">
        <v>11503.018797887991</v>
      </c>
      <c r="N7554" s="9">
        <v>0.14960123912603773</v>
      </c>
    </row>
    <row r="7555" spans="1:14" x14ac:dyDescent="0.25">
      <c r="A7555" s="2">
        <v>43780.708333333343</v>
      </c>
      <c r="B7555">
        <v>8.474184628035605</v>
      </c>
      <c r="C7555">
        <v>1.860271007777144</v>
      </c>
      <c r="E7555">
        <f t="shared" ref="E7555:F7618" si="237">MROUND(B7555,0.5)</f>
        <v>8.5</v>
      </c>
      <c r="F7555">
        <f t="shared" si="237"/>
        <v>2</v>
      </c>
      <c r="G7555">
        <f>IF(OR(Tahiti!E7555&lt;2.5,F7555&lt;0.5),0,VLOOKUP(Tahiti!F7555,'Power Matrix'!$B$2:$AI$30,HLOOKUP(E7555,'Power Matrix'!$B$2:$AI$30,29)))</f>
        <v>13072.929897460937</v>
      </c>
      <c r="H7555">
        <f t="shared" si="236"/>
        <v>0.17001854426539822</v>
      </c>
      <c r="M7555">
        <v>11535.538861706083</v>
      </c>
      <c r="N7555" s="9">
        <v>0.15002417522039041</v>
      </c>
    </row>
    <row r="7556" spans="1:14" x14ac:dyDescent="0.25">
      <c r="A7556" s="2">
        <v>43780.75</v>
      </c>
      <c r="B7556">
        <v>8.4917465808101138</v>
      </c>
      <c r="C7556">
        <v>1.8714553826371829</v>
      </c>
      <c r="E7556">
        <f t="shared" si="237"/>
        <v>8.5</v>
      </c>
      <c r="F7556">
        <f t="shared" si="237"/>
        <v>2</v>
      </c>
      <c r="G7556">
        <f>IF(OR(Tahiti!E7556&lt;2.5,F7556&lt;0.5),0,VLOOKUP(Tahiti!F7556,'Power Matrix'!$B$2:$AI$30,HLOOKUP(E7556,'Power Matrix'!$B$2:$AI$30,29)))</f>
        <v>13072.929897460937</v>
      </c>
      <c r="H7556">
        <f t="shared" si="236"/>
        <v>0.17001854426539822</v>
      </c>
      <c r="M7556">
        <v>11394.428071485412</v>
      </c>
      <c r="N7556" s="9">
        <v>0.14818897444031842</v>
      </c>
    </row>
    <row r="7557" spans="1:14" x14ac:dyDescent="0.25">
      <c r="A7557" s="2">
        <v>43780.791666666657</v>
      </c>
      <c r="B7557">
        <v>8.536749084794792</v>
      </c>
      <c r="C7557">
        <v>1.877984332428577</v>
      </c>
      <c r="E7557">
        <f t="shared" si="237"/>
        <v>8.5</v>
      </c>
      <c r="F7557">
        <f t="shared" si="237"/>
        <v>2</v>
      </c>
      <c r="G7557">
        <f>IF(OR(Tahiti!E7557&lt;2.5,F7557&lt;0.5),0,VLOOKUP(Tahiti!F7557,'Power Matrix'!$B$2:$AI$30,HLOOKUP(E7557,'Power Matrix'!$B$2:$AI$30,29)))</f>
        <v>13072.929897460937</v>
      </c>
      <c r="H7557">
        <f t="shared" si="236"/>
        <v>0.17001854426539822</v>
      </c>
      <c r="M7557">
        <v>11129.609645599689</v>
      </c>
      <c r="N7557" s="9">
        <v>0.14474490768253961</v>
      </c>
    </row>
    <row r="7558" spans="1:14" x14ac:dyDescent="0.25">
      <c r="A7558" s="2">
        <v>43780.833333333343</v>
      </c>
      <c r="B7558">
        <v>8.6005483663584368</v>
      </c>
      <c r="C7558">
        <v>1.880709459298028</v>
      </c>
      <c r="E7558">
        <f t="shared" si="237"/>
        <v>8.5</v>
      </c>
      <c r="F7558">
        <f t="shared" si="237"/>
        <v>2</v>
      </c>
      <c r="G7558">
        <f>IF(OR(Tahiti!E7558&lt;2.5,F7558&lt;0.5),0,VLOOKUP(Tahiti!F7558,'Power Matrix'!$B$2:$AI$30,HLOOKUP(E7558,'Power Matrix'!$B$2:$AI$30,29)))</f>
        <v>13072.929897460937</v>
      </c>
      <c r="H7558">
        <f t="shared" si="236"/>
        <v>0.17001854426539822</v>
      </c>
      <c r="M7558">
        <v>10750.807305614786</v>
      </c>
      <c r="N7558" s="9">
        <v>0.13981843573275987</v>
      </c>
    </row>
    <row r="7559" spans="1:14" x14ac:dyDescent="0.25">
      <c r="A7559" s="2">
        <v>43780.875</v>
      </c>
      <c r="B7559">
        <v>8.6804003703800312</v>
      </c>
      <c r="C7559">
        <v>1.8801984980100059</v>
      </c>
      <c r="E7559">
        <f t="shared" si="237"/>
        <v>8.5</v>
      </c>
      <c r="F7559">
        <f t="shared" si="237"/>
        <v>2</v>
      </c>
      <c r="G7559">
        <f>IF(OR(Tahiti!E7559&lt;2.5,F7559&lt;0.5),0,VLOOKUP(Tahiti!F7559,'Power Matrix'!$B$2:$AI$30,HLOOKUP(E7559,'Power Matrix'!$B$2:$AI$30,29)))</f>
        <v>13072.929897460937</v>
      </c>
      <c r="H7559">
        <f t="shared" si="236"/>
        <v>0.17001854426539822</v>
      </c>
      <c r="M7559">
        <v>8915.0358030656826</v>
      </c>
      <c r="N7559" s="9">
        <v>0.11594351243140545</v>
      </c>
    </row>
    <row r="7560" spans="1:14" x14ac:dyDescent="0.25">
      <c r="A7560" s="2">
        <v>43780.916666666657</v>
      </c>
      <c r="B7560">
        <v>8.9878717466899829</v>
      </c>
      <c r="C7560">
        <v>1.8397190093033671</v>
      </c>
      <c r="E7560">
        <f t="shared" si="237"/>
        <v>9</v>
      </c>
      <c r="F7560">
        <f t="shared" si="237"/>
        <v>2</v>
      </c>
      <c r="G7560">
        <f>IF(OR(Tahiti!E7560&lt;2.5,F7560&lt;0.5),0,VLOOKUP(Tahiti!F7560,'Power Matrix'!$B$2:$AI$30,HLOOKUP(E7560,'Power Matrix'!$B$2:$AI$30,29)))</f>
        <v>10436.880789062499</v>
      </c>
      <c r="H7560">
        <f t="shared" si="236"/>
        <v>0.13573569906257574</v>
      </c>
      <c r="M7560">
        <v>7894.7019571538549</v>
      </c>
      <c r="N7560" s="9">
        <v>0.10267367341326257</v>
      </c>
    </row>
    <row r="7561" spans="1:14" x14ac:dyDescent="0.25">
      <c r="A7561" s="2">
        <v>43780.958333333343</v>
      </c>
      <c r="B7561">
        <v>9.1060033196497638</v>
      </c>
      <c r="C7561">
        <v>1.7611445179008589</v>
      </c>
      <c r="E7561">
        <f t="shared" si="237"/>
        <v>9</v>
      </c>
      <c r="F7561">
        <f t="shared" si="237"/>
        <v>2</v>
      </c>
      <c r="G7561">
        <f>IF(OR(Tahiti!E7561&lt;2.5,F7561&lt;0.5),0,VLOOKUP(Tahiti!F7561,'Power Matrix'!$B$2:$AI$30,HLOOKUP(E7561,'Power Matrix'!$B$2:$AI$30,29)))</f>
        <v>10436.880789062499</v>
      </c>
      <c r="H7561">
        <f t="shared" si="236"/>
        <v>0.13573569906257574</v>
      </c>
      <c r="M7561">
        <v>7365.0314741106322</v>
      </c>
      <c r="N7561" s="9">
        <v>9.5785102509918327E-2</v>
      </c>
    </row>
    <row r="7562" spans="1:14" x14ac:dyDescent="0.25">
      <c r="A7562" s="2">
        <v>43781</v>
      </c>
      <c r="B7562">
        <v>9.3100238178973758</v>
      </c>
      <c r="C7562">
        <v>1.744453115825471</v>
      </c>
      <c r="E7562">
        <f t="shared" si="237"/>
        <v>9.5</v>
      </c>
      <c r="F7562">
        <f t="shared" si="237"/>
        <v>1.5</v>
      </c>
      <c r="G7562">
        <f>IF(OR(Tahiti!E7562&lt;2.5,F7562&lt;0.5),0,VLOOKUP(Tahiti!F7562,'Power Matrix'!$B$2:$AI$30,HLOOKUP(E7562,'Power Matrix'!$B$2:$AI$30,29)))</f>
        <v>4785.6687273254392</v>
      </c>
      <c r="H7562">
        <f t="shared" si="236"/>
        <v>6.2239485466401998E-2</v>
      </c>
      <c r="M7562">
        <v>7046.3470911866934</v>
      </c>
      <c r="N7562" s="9">
        <v>9.1640488003655735E-2</v>
      </c>
    </row>
    <row r="7563" spans="1:14" x14ac:dyDescent="0.25">
      <c r="A7563" s="2">
        <v>43781.041666666657</v>
      </c>
      <c r="B7563">
        <v>9.4539495089947163</v>
      </c>
      <c r="C7563">
        <v>1.7380377129869711</v>
      </c>
      <c r="E7563">
        <f t="shared" si="237"/>
        <v>9.5</v>
      </c>
      <c r="F7563">
        <f t="shared" si="237"/>
        <v>1.5</v>
      </c>
      <c r="G7563">
        <f>IF(OR(Tahiti!E7563&lt;2.5,F7563&lt;0.5),0,VLOOKUP(Tahiti!F7563,'Power Matrix'!$B$2:$AI$30,HLOOKUP(E7563,'Power Matrix'!$B$2:$AI$30,29)))</f>
        <v>4785.6687273254392</v>
      </c>
      <c r="H7563">
        <f t="shared" si="236"/>
        <v>6.2239485466401998E-2</v>
      </c>
      <c r="M7563">
        <v>6981.3466223159976</v>
      </c>
      <c r="N7563" s="9">
        <v>9.0795131592639966E-2</v>
      </c>
    </row>
    <row r="7564" spans="1:14" x14ac:dyDescent="0.25">
      <c r="A7564" s="2">
        <v>43781.083333333343</v>
      </c>
      <c r="B7564">
        <v>9.5104770444876667</v>
      </c>
      <c r="C7564">
        <v>1.743998928013895</v>
      </c>
      <c r="E7564">
        <f t="shared" si="237"/>
        <v>9.5</v>
      </c>
      <c r="F7564">
        <f t="shared" si="237"/>
        <v>1.5</v>
      </c>
      <c r="G7564">
        <f>IF(OR(Tahiti!E7564&lt;2.5,F7564&lt;0.5),0,VLOOKUP(Tahiti!F7564,'Power Matrix'!$B$2:$AI$30,HLOOKUP(E7564,'Power Matrix'!$B$2:$AI$30,29)))</f>
        <v>4785.6687273254392</v>
      </c>
      <c r="H7564">
        <f t="shared" si="236"/>
        <v>6.2239485466401998E-2</v>
      </c>
      <c r="M7564">
        <v>7289.6154490794934</v>
      </c>
      <c r="N7564" s="9">
        <v>9.4804287734870749E-2</v>
      </c>
    </row>
    <row r="7565" spans="1:14" x14ac:dyDescent="0.25">
      <c r="A7565" s="2">
        <v>43781.125</v>
      </c>
      <c r="B7565">
        <v>9.4582027944322924</v>
      </c>
      <c r="C7565">
        <v>1.7652889816814821</v>
      </c>
      <c r="E7565">
        <f t="shared" si="237"/>
        <v>9.5</v>
      </c>
      <c r="F7565">
        <f t="shared" si="237"/>
        <v>2</v>
      </c>
      <c r="G7565">
        <f>IF(OR(Tahiti!E7565&lt;2.5,F7565&lt;0.5),0,VLOOKUP(Tahiti!F7565,'Power Matrix'!$B$2:$AI$30,HLOOKUP(E7565,'Power Matrix'!$B$2:$AI$30,29)))</f>
        <v>9360.62931097412</v>
      </c>
      <c r="H7565">
        <f t="shared" si="236"/>
        <v>0.12173862946889506</v>
      </c>
      <c r="M7565">
        <v>8289.5749402948277</v>
      </c>
      <c r="N7565" s="9">
        <v>0.10780915033573189</v>
      </c>
    </row>
    <row r="7566" spans="1:14" x14ac:dyDescent="0.25">
      <c r="A7566" s="2">
        <v>43781.166666666657</v>
      </c>
      <c r="B7566">
        <v>9.5214532649717345</v>
      </c>
      <c r="C7566">
        <v>1.892972530210558</v>
      </c>
      <c r="E7566">
        <f t="shared" si="237"/>
        <v>9.5</v>
      </c>
      <c r="F7566">
        <f t="shared" si="237"/>
        <v>2</v>
      </c>
      <c r="G7566">
        <f>IF(OR(Tahiti!E7566&lt;2.5,F7566&lt;0.5),0,VLOOKUP(Tahiti!F7566,'Power Matrix'!$B$2:$AI$30,HLOOKUP(E7566,'Power Matrix'!$B$2:$AI$30,29)))</f>
        <v>9360.62931097412</v>
      </c>
      <c r="H7566">
        <f t="shared" si="236"/>
        <v>0.12173862946889506</v>
      </c>
      <c r="M7566">
        <v>9072.1885686002533</v>
      </c>
      <c r="N7566" s="9">
        <v>0.11798734534771539</v>
      </c>
    </row>
    <row r="7567" spans="1:14" x14ac:dyDescent="0.25">
      <c r="A7567" s="2">
        <v>43781.208333333343</v>
      </c>
      <c r="B7567">
        <v>9.352282266761037</v>
      </c>
      <c r="C7567">
        <v>1.935155223210604</v>
      </c>
      <c r="E7567">
        <f t="shared" si="237"/>
        <v>9.5</v>
      </c>
      <c r="F7567">
        <f t="shared" si="237"/>
        <v>2</v>
      </c>
      <c r="G7567">
        <f>IF(OR(Tahiti!E7567&lt;2.5,F7567&lt;0.5),0,VLOOKUP(Tahiti!F7567,'Power Matrix'!$B$2:$AI$30,HLOOKUP(E7567,'Power Matrix'!$B$2:$AI$30,29)))</f>
        <v>9360.62931097412</v>
      </c>
      <c r="H7567">
        <f t="shared" si="236"/>
        <v>0.12173862946889506</v>
      </c>
      <c r="M7567">
        <v>9866.3576415038642</v>
      </c>
      <c r="N7567" s="9">
        <v>0.12831582341677414</v>
      </c>
    </row>
    <row r="7568" spans="1:14" x14ac:dyDescent="0.25">
      <c r="A7568" s="2">
        <v>43781.25</v>
      </c>
      <c r="B7568">
        <v>9.1869529457197654</v>
      </c>
      <c r="C7568">
        <v>1.982447529090871</v>
      </c>
      <c r="E7568">
        <f t="shared" si="237"/>
        <v>9</v>
      </c>
      <c r="F7568">
        <f t="shared" si="237"/>
        <v>2</v>
      </c>
      <c r="G7568">
        <f>IF(OR(Tahiti!E7568&lt;2.5,F7568&lt;0.5),0,VLOOKUP(Tahiti!F7568,'Power Matrix'!$B$2:$AI$30,HLOOKUP(E7568,'Power Matrix'!$B$2:$AI$30,29)))</f>
        <v>10436.880789062499</v>
      </c>
      <c r="H7568">
        <f t="shared" si="236"/>
        <v>0.13573569906257574</v>
      </c>
      <c r="M7568">
        <v>10797.994342483258</v>
      </c>
      <c r="N7568" s="9">
        <v>0.14043212152344167</v>
      </c>
    </row>
    <row r="7569" spans="1:14" x14ac:dyDescent="0.25">
      <c r="A7569" s="2">
        <v>43781.291666666657</v>
      </c>
      <c r="B7569">
        <v>9.0335602644549162</v>
      </c>
      <c r="C7569">
        <v>2.031045624929416</v>
      </c>
      <c r="E7569">
        <f t="shared" si="237"/>
        <v>9</v>
      </c>
      <c r="F7569">
        <f t="shared" si="237"/>
        <v>2</v>
      </c>
      <c r="G7569">
        <f>IF(OR(Tahiti!E7569&lt;2.5,F7569&lt;0.5),0,VLOOKUP(Tahiti!F7569,'Power Matrix'!$B$2:$AI$30,HLOOKUP(E7569,'Power Matrix'!$B$2:$AI$30,29)))</f>
        <v>10436.880789062499</v>
      </c>
      <c r="H7569">
        <f t="shared" si="236"/>
        <v>0.13573569906257574</v>
      </c>
      <c r="M7569">
        <v>12138.494456519413</v>
      </c>
      <c r="N7569" s="9">
        <v>0.15786584754197378</v>
      </c>
    </row>
    <row r="7570" spans="1:14" x14ac:dyDescent="0.25">
      <c r="A7570" s="2">
        <v>43781.333333333343</v>
      </c>
      <c r="B7570">
        <v>8.8993759690371856</v>
      </c>
      <c r="C7570">
        <v>2.0785082512390241</v>
      </c>
      <c r="E7570">
        <f t="shared" si="237"/>
        <v>9</v>
      </c>
      <c r="F7570">
        <f t="shared" si="237"/>
        <v>2</v>
      </c>
      <c r="G7570">
        <f>IF(OR(Tahiti!E7570&lt;2.5,F7570&lt;0.5),0,VLOOKUP(Tahiti!F7570,'Power Matrix'!$B$2:$AI$30,HLOOKUP(E7570,'Power Matrix'!$B$2:$AI$30,29)))</f>
        <v>10436.880789062499</v>
      </c>
      <c r="H7570">
        <f t="shared" si="236"/>
        <v>0.13573569906257574</v>
      </c>
      <c r="M7570">
        <v>13310.474397061804</v>
      </c>
      <c r="N7570" s="9">
        <v>0.17310790307683849</v>
      </c>
    </row>
    <row r="7571" spans="1:14" x14ac:dyDescent="0.25">
      <c r="A7571" s="2">
        <v>43781.375</v>
      </c>
      <c r="B7571">
        <v>8.8042944590939474</v>
      </c>
      <c r="C7571">
        <v>2.1180225908460661</v>
      </c>
      <c r="E7571">
        <f t="shared" si="237"/>
        <v>9</v>
      </c>
      <c r="F7571">
        <f t="shared" si="237"/>
        <v>2</v>
      </c>
      <c r="G7571">
        <f>IF(OR(Tahiti!E7571&lt;2.5,F7571&lt;0.5),0,VLOOKUP(Tahiti!F7571,'Power Matrix'!$B$2:$AI$30,HLOOKUP(E7571,'Power Matrix'!$B$2:$AI$30,29)))</f>
        <v>10436.880789062499</v>
      </c>
      <c r="H7571">
        <f t="shared" si="236"/>
        <v>0.13573569906257574</v>
      </c>
      <c r="M7571">
        <v>11571.45072428184</v>
      </c>
      <c r="N7571" s="9">
        <v>0.1504912229784662</v>
      </c>
    </row>
    <row r="7572" spans="1:14" x14ac:dyDescent="0.25">
      <c r="A7572" s="2">
        <v>43781.416666666657</v>
      </c>
      <c r="B7572">
        <v>9.0335602644549162</v>
      </c>
      <c r="C7572">
        <v>2.08645653794159</v>
      </c>
      <c r="E7572">
        <f t="shared" si="237"/>
        <v>9</v>
      </c>
      <c r="F7572">
        <f t="shared" si="237"/>
        <v>2</v>
      </c>
      <c r="G7572">
        <f>IF(OR(Tahiti!E7572&lt;2.5,F7572&lt;0.5),0,VLOOKUP(Tahiti!F7572,'Power Matrix'!$B$2:$AI$30,HLOOKUP(E7572,'Power Matrix'!$B$2:$AI$30,29)))</f>
        <v>10436.880789062499</v>
      </c>
      <c r="H7572">
        <f t="shared" si="236"/>
        <v>0.13573569906257574</v>
      </c>
      <c r="M7572">
        <v>10675.732305938542</v>
      </c>
      <c r="N7572" s="9">
        <v>0.13884205612525935</v>
      </c>
    </row>
    <row r="7573" spans="1:14" x14ac:dyDescent="0.25">
      <c r="A7573" s="2">
        <v>43781.458333333343</v>
      </c>
      <c r="B7573">
        <v>9.2218024457566798</v>
      </c>
      <c r="C7573">
        <v>2.0565369158540738</v>
      </c>
      <c r="E7573">
        <f t="shared" si="237"/>
        <v>9</v>
      </c>
      <c r="F7573">
        <f t="shared" si="237"/>
        <v>2</v>
      </c>
      <c r="G7573">
        <f>IF(OR(Tahiti!E7573&lt;2.5,F7573&lt;0.5),0,VLOOKUP(Tahiti!F7573,'Power Matrix'!$B$2:$AI$30,HLOOKUP(E7573,'Power Matrix'!$B$2:$AI$30,29)))</f>
        <v>10436.880789062499</v>
      </c>
      <c r="H7573">
        <f t="shared" si="236"/>
        <v>0.13573569906257574</v>
      </c>
      <c r="M7573">
        <v>10164.059016394225</v>
      </c>
      <c r="N7573" s="9">
        <v>0.13218754573207631</v>
      </c>
    </row>
    <row r="7574" spans="1:14" x14ac:dyDescent="0.25">
      <c r="A7574" s="2">
        <v>43781.5</v>
      </c>
      <c r="B7574">
        <v>9.3436384931298342</v>
      </c>
      <c r="C7574">
        <v>2.039448099443558</v>
      </c>
      <c r="E7574">
        <f t="shared" si="237"/>
        <v>9.5</v>
      </c>
      <c r="F7574">
        <f t="shared" si="237"/>
        <v>2</v>
      </c>
      <c r="G7574">
        <f>IF(OR(Tahiti!E7574&lt;2.5,F7574&lt;0.5),0,VLOOKUP(Tahiti!F7574,'Power Matrix'!$B$2:$AI$30,HLOOKUP(E7574,'Power Matrix'!$B$2:$AI$30,29)))</f>
        <v>9360.62931097412</v>
      </c>
      <c r="H7574">
        <f t="shared" si="236"/>
        <v>0.12173862946889506</v>
      </c>
      <c r="M7574">
        <v>10059.211871880287</v>
      </c>
      <c r="N7574" s="9">
        <v>0.13082396778669453</v>
      </c>
    </row>
    <row r="7575" spans="1:14" x14ac:dyDescent="0.25">
      <c r="A7575" s="2">
        <v>43781.541666666657</v>
      </c>
      <c r="B7575">
        <v>9.3697070167794951</v>
      </c>
      <c r="C7575">
        <v>2.0358713704274032</v>
      </c>
      <c r="E7575">
        <f t="shared" si="237"/>
        <v>9.5</v>
      </c>
      <c r="F7575">
        <f t="shared" si="237"/>
        <v>2</v>
      </c>
      <c r="G7575">
        <f>IF(OR(Tahiti!E7575&lt;2.5,F7575&lt;0.5),0,VLOOKUP(Tahiti!F7575,'Power Matrix'!$B$2:$AI$30,HLOOKUP(E7575,'Power Matrix'!$B$2:$AI$30,29)))</f>
        <v>9360.62931097412</v>
      </c>
      <c r="H7575">
        <f t="shared" si="236"/>
        <v>0.12173862946889506</v>
      </c>
      <c r="M7575">
        <v>10261.709048073866</v>
      </c>
      <c r="N7575" s="9">
        <v>0.13345752242225203</v>
      </c>
    </row>
    <row r="7576" spans="1:14" x14ac:dyDescent="0.25">
      <c r="A7576" s="2">
        <v>43781.583333333343</v>
      </c>
      <c r="B7576">
        <v>9.318804794284631</v>
      </c>
      <c r="C7576">
        <v>2.0425706406481372</v>
      </c>
      <c r="E7576">
        <f t="shared" si="237"/>
        <v>9.5</v>
      </c>
      <c r="F7576">
        <f t="shared" si="237"/>
        <v>2</v>
      </c>
      <c r="G7576">
        <f>IF(OR(Tahiti!E7576&lt;2.5,F7576&lt;0.5),0,VLOOKUP(Tahiti!F7576,'Power Matrix'!$B$2:$AI$30,HLOOKUP(E7576,'Power Matrix'!$B$2:$AI$30,29)))</f>
        <v>9360.62931097412</v>
      </c>
      <c r="H7576">
        <f t="shared" si="236"/>
        <v>0.12173862946889506</v>
      </c>
      <c r="M7576">
        <v>10698.832333403869</v>
      </c>
      <c r="N7576" s="9">
        <v>0.13914248097836773</v>
      </c>
    </row>
    <row r="7577" spans="1:14" x14ac:dyDescent="0.25">
      <c r="A7577" s="2">
        <v>43781.625</v>
      </c>
      <c r="B7577">
        <v>9.2138446859057304</v>
      </c>
      <c r="C7577">
        <v>2.0567640097598621</v>
      </c>
      <c r="E7577">
        <f t="shared" si="237"/>
        <v>9</v>
      </c>
      <c r="F7577">
        <f t="shared" si="237"/>
        <v>2</v>
      </c>
      <c r="G7577">
        <f>IF(OR(Tahiti!E7577&lt;2.5,F7577&lt;0.5),0,VLOOKUP(Tahiti!F7577,'Power Matrix'!$B$2:$AI$30,HLOOKUP(E7577,'Power Matrix'!$B$2:$AI$30,29)))</f>
        <v>10436.880789062499</v>
      </c>
      <c r="H7577">
        <f t="shared" si="236"/>
        <v>0.13573569906257574</v>
      </c>
      <c r="M7577">
        <v>11755.543582669165</v>
      </c>
      <c r="N7577" s="9">
        <v>0.15288542229369764</v>
      </c>
    </row>
    <row r="7578" spans="1:14" x14ac:dyDescent="0.25">
      <c r="A7578" s="2">
        <v>43781.666666666657</v>
      </c>
      <c r="B7578">
        <v>9.2178235658312051</v>
      </c>
      <c r="C7578">
        <v>2.1407887549012719</v>
      </c>
      <c r="E7578">
        <f t="shared" si="237"/>
        <v>9</v>
      </c>
      <c r="F7578">
        <f t="shared" si="237"/>
        <v>2</v>
      </c>
      <c r="G7578">
        <f>IF(OR(Tahiti!E7578&lt;2.5,F7578&lt;0.5),0,VLOOKUP(Tahiti!F7578,'Power Matrix'!$B$2:$AI$30,HLOOKUP(E7578,'Power Matrix'!$B$2:$AI$30,29)))</f>
        <v>10436.880789062499</v>
      </c>
      <c r="H7578">
        <f t="shared" si="236"/>
        <v>0.13573569906257574</v>
      </c>
      <c r="M7578">
        <v>12261.208393755544</v>
      </c>
      <c r="N7578" s="9">
        <v>0.15946179008463315</v>
      </c>
    </row>
    <row r="7579" spans="1:14" x14ac:dyDescent="0.25">
      <c r="A7579" s="2">
        <v>43781.708333333343</v>
      </c>
      <c r="B7579">
        <v>9.1010640204319344</v>
      </c>
      <c r="C7579">
        <v>2.151291848043948</v>
      </c>
      <c r="E7579">
        <f t="shared" si="237"/>
        <v>9</v>
      </c>
      <c r="F7579">
        <f t="shared" si="237"/>
        <v>2</v>
      </c>
      <c r="G7579">
        <f>IF(OR(Tahiti!E7579&lt;2.5,F7579&lt;0.5),0,VLOOKUP(Tahiti!F7579,'Power Matrix'!$B$2:$AI$30,HLOOKUP(E7579,'Power Matrix'!$B$2:$AI$30,29)))</f>
        <v>10436.880789062499</v>
      </c>
      <c r="H7579">
        <f t="shared" si="236"/>
        <v>0.13573569906257574</v>
      </c>
      <c r="M7579">
        <v>12803.991888271041</v>
      </c>
      <c r="N7579" s="9">
        <v>0.16652090080881871</v>
      </c>
    </row>
    <row r="7580" spans="1:14" x14ac:dyDescent="0.25">
      <c r="A7580" s="2">
        <v>43781.75</v>
      </c>
      <c r="B7580">
        <v>8.9911646128352043</v>
      </c>
      <c r="C7580">
        <v>2.1628168637626688</v>
      </c>
      <c r="E7580">
        <f t="shared" si="237"/>
        <v>9</v>
      </c>
      <c r="F7580">
        <f t="shared" si="237"/>
        <v>2</v>
      </c>
      <c r="G7580">
        <f>IF(OR(Tahiti!E7580&lt;2.5,F7580&lt;0.5),0,VLOOKUP(Tahiti!F7580,'Power Matrix'!$B$2:$AI$30,HLOOKUP(E7580,'Power Matrix'!$B$2:$AI$30,29)))</f>
        <v>10436.880789062499</v>
      </c>
      <c r="H7580">
        <f t="shared" si="236"/>
        <v>0.13573569906257574</v>
      </c>
      <c r="M7580">
        <v>13668.072842191286</v>
      </c>
      <c r="N7580" s="9">
        <v>0.17775861011651903</v>
      </c>
    </row>
    <row r="7581" spans="1:14" x14ac:dyDescent="0.25">
      <c r="A7581" s="2">
        <v>43781.791666666657</v>
      </c>
      <c r="B7581">
        <v>8.8852440851639489</v>
      </c>
      <c r="C7581">
        <v>2.174852840769411</v>
      </c>
      <c r="E7581">
        <f t="shared" si="237"/>
        <v>9</v>
      </c>
      <c r="F7581">
        <f t="shared" si="237"/>
        <v>2</v>
      </c>
      <c r="G7581">
        <f>IF(OR(Tahiti!E7581&lt;2.5,F7581&lt;0.5),0,VLOOKUP(Tahiti!F7581,'Power Matrix'!$B$2:$AI$30,HLOOKUP(E7581,'Power Matrix'!$B$2:$AI$30,29)))</f>
        <v>10436.880789062499</v>
      </c>
      <c r="H7581">
        <f t="shared" si="236"/>
        <v>0.13573569906257574</v>
      </c>
      <c r="M7581">
        <v>14550.354355553576</v>
      </c>
      <c r="N7581" s="9">
        <v>0.18923302478766851</v>
      </c>
    </row>
    <row r="7582" spans="1:14" x14ac:dyDescent="0.25">
      <c r="A7582" s="2">
        <v>43781.833333333343</v>
      </c>
      <c r="B7582">
        <v>8.7819304098576598</v>
      </c>
      <c r="C7582">
        <v>2.187967513828645</v>
      </c>
      <c r="E7582">
        <f t="shared" si="237"/>
        <v>9</v>
      </c>
      <c r="F7582">
        <f t="shared" si="237"/>
        <v>2</v>
      </c>
      <c r="G7582">
        <f>IF(OR(Tahiti!E7582&lt;2.5,F7582&lt;0.5),0,VLOOKUP(Tahiti!F7582,'Power Matrix'!$B$2:$AI$30,HLOOKUP(E7582,'Power Matrix'!$B$2:$AI$30,29)))</f>
        <v>10436.880789062499</v>
      </c>
      <c r="H7582">
        <f t="shared" si="236"/>
        <v>0.13573569906257574</v>
      </c>
      <c r="M7582">
        <v>15297.721307839471</v>
      </c>
      <c r="N7582" s="9">
        <v>0.1989528230517858</v>
      </c>
    </row>
    <row r="7583" spans="1:14" x14ac:dyDescent="0.25">
      <c r="A7583" s="2">
        <v>43781.875</v>
      </c>
      <c r="B7583">
        <v>8.6949438625214217</v>
      </c>
      <c r="C7583">
        <v>2.1983570600184281</v>
      </c>
      <c r="E7583">
        <f t="shared" si="237"/>
        <v>8.5</v>
      </c>
      <c r="F7583">
        <f t="shared" si="237"/>
        <v>2</v>
      </c>
      <c r="G7583">
        <f>IF(OR(Tahiti!E7583&lt;2.5,F7583&lt;0.5),0,VLOOKUP(Tahiti!F7583,'Power Matrix'!$B$2:$AI$30,HLOOKUP(E7583,'Power Matrix'!$B$2:$AI$30,29)))</f>
        <v>13072.929897460937</v>
      </c>
      <c r="H7583">
        <f t="shared" si="236"/>
        <v>0.17001854426539822</v>
      </c>
      <c r="M7583">
        <v>13666.868071906194</v>
      </c>
      <c r="N7583" s="9">
        <v>0.17774294160978363</v>
      </c>
    </row>
    <row r="7584" spans="1:14" x14ac:dyDescent="0.25">
      <c r="A7584" s="2">
        <v>43781.916666666657</v>
      </c>
      <c r="B7584">
        <v>8.8421624197639819</v>
      </c>
      <c r="C7584">
        <v>2.1564014609241688</v>
      </c>
      <c r="E7584">
        <f t="shared" si="237"/>
        <v>9</v>
      </c>
      <c r="F7584">
        <f t="shared" si="237"/>
        <v>2</v>
      </c>
      <c r="G7584">
        <f>IF(OR(Tahiti!E7584&lt;2.5,F7584&lt;0.5),0,VLOOKUP(Tahiti!F7584,'Power Matrix'!$B$2:$AI$30,HLOOKUP(E7584,'Power Matrix'!$B$2:$AI$30,29)))</f>
        <v>10436.880789062499</v>
      </c>
      <c r="H7584">
        <f t="shared" si="236"/>
        <v>0.13573569906257574</v>
      </c>
      <c r="M7584">
        <v>12352.360216881107</v>
      </c>
      <c r="N7584" s="9">
        <v>0.16064725504194377</v>
      </c>
    </row>
    <row r="7585" spans="1:14" x14ac:dyDescent="0.25">
      <c r="A7585" s="2">
        <v>43781.958333333343</v>
      </c>
      <c r="B7585">
        <v>8.9649588864294909</v>
      </c>
      <c r="C7585">
        <v>2.1198393420923658</v>
      </c>
      <c r="E7585">
        <f t="shared" si="237"/>
        <v>9</v>
      </c>
      <c r="F7585">
        <f t="shared" si="237"/>
        <v>2</v>
      </c>
      <c r="G7585">
        <f>IF(OR(Tahiti!E7585&lt;2.5,F7585&lt;0.5),0,VLOOKUP(Tahiti!F7585,'Power Matrix'!$B$2:$AI$30,HLOOKUP(E7585,'Power Matrix'!$B$2:$AI$30,29)))</f>
        <v>10436.880789062499</v>
      </c>
      <c r="H7585">
        <f t="shared" si="236"/>
        <v>0.13573569906257574</v>
      </c>
      <c r="M7585">
        <v>11645.541748257443</v>
      </c>
      <c r="N7585" s="9">
        <v>0.15145480559878691</v>
      </c>
    </row>
    <row r="7586" spans="1:14" x14ac:dyDescent="0.25">
      <c r="A7586" s="2">
        <v>43782</v>
      </c>
      <c r="B7586">
        <v>9.0374019416243403</v>
      </c>
      <c r="C7586">
        <v>2.0925312999214079</v>
      </c>
      <c r="E7586">
        <f t="shared" si="237"/>
        <v>9</v>
      </c>
      <c r="F7586">
        <f t="shared" si="237"/>
        <v>2</v>
      </c>
      <c r="G7586">
        <f>IF(OR(Tahiti!E7586&lt;2.5,F7586&lt;0.5),0,VLOOKUP(Tahiti!F7586,'Power Matrix'!$B$2:$AI$30,HLOOKUP(E7586,'Power Matrix'!$B$2:$AI$30,29)))</f>
        <v>10436.880789062499</v>
      </c>
      <c r="H7586">
        <f t="shared" si="236"/>
        <v>0.13573569906257574</v>
      </c>
      <c r="M7586">
        <v>11437.675967919704</v>
      </c>
      <c r="N7586" s="9">
        <v>0.14875143017562092</v>
      </c>
    </row>
    <row r="7587" spans="1:14" x14ac:dyDescent="0.25">
      <c r="A7587" s="2">
        <v>43782.041666666657</v>
      </c>
      <c r="B7587">
        <v>9.0382251581606443</v>
      </c>
      <c r="C7587">
        <v>2.077770196045214</v>
      </c>
      <c r="E7587">
        <f t="shared" si="237"/>
        <v>9</v>
      </c>
      <c r="F7587">
        <f t="shared" si="237"/>
        <v>2</v>
      </c>
      <c r="G7587">
        <f>IF(OR(Tahiti!E7587&lt;2.5,F7587&lt;0.5),0,VLOOKUP(Tahiti!F7587,'Power Matrix'!$B$2:$AI$30,HLOOKUP(E7587,'Power Matrix'!$B$2:$AI$30,29)))</f>
        <v>10436.880789062499</v>
      </c>
      <c r="H7587">
        <f t="shared" si="236"/>
        <v>0.13573569906257574</v>
      </c>
      <c r="M7587">
        <v>11752.592483534865</v>
      </c>
      <c r="N7587" s="9">
        <v>0.15284704210019959</v>
      </c>
    </row>
    <row r="7588" spans="1:14" x14ac:dyDescent="0.25">
      <c r="A7588" s="2">
        <v>43782.083333333343</v>
      </c>
      <c r="B7588">
        <v>8.962214831308474</v>
      </c>
      <c r="C7588">
        <v>2.0772024612807449</v>
      </c>
      <c r="E7588">
        <f t="shared" si="237"/>
        <v>9</v>
      </c>
      <c r="F7588">
        <f t="shared" si="237"/>
        <v>2</v>
      </c>
      <c r="G7588">
        <f>IF(OR(Tahiti!E7588&lt;2.5,F7588&lt;0.5),0,VLOOKUP(Tahiti!F7588,'Power Matrix'!$B$2:$AI$30,HLOOKUP(E7588,'Power Matrix'!$B$2:$AI$30,29)))</f>
        <v>10436.880789062499</v>
      </c>
      <c r="H7588">
        <f t="shared" si="236"/>
        <v>0.13573569906257574</v>
      </c>
      <c r="M7588">
        <v>12923.71714710067</v>
      </c>
      <c r="N7588" s="9">
        <v>0.1680779744249104</v>
      </c>
    </row>
    <row r="7589" spans="1:14" x14ac:dyDescent="0.25">
      <c r="A7589" s="2">
        <v>43782.125</v>
      </c>
      <c r="B7589">
        <v>8.8051176756302532</v>
      </c>
      <c r="C7589">
        <v>2.093553222497452</v>
      </c>
      <c r="E7589">
        <f t="shared" si="237"/>
        <v>9</v>
      </c>
      <c r="F7589">
        <f t="shared" si="237"/>
        <v>2</v>
      </c>
      <c r="G7589">
        <f>IF(OR(Tahiti!E7589&lt;2.5,F7589&lt;0.5),0,VLOOKUP(Tahiti!F7589,'Power Matrix'!$B$2:$AI$30,HLOOKUP(E7589,'Power Matrix'!$B$2:$AI$30,29)))</f>
        <v>10436.880789062499</v>
      </c>
      <c r="H7589">
        <f t="shared" si="236"/>
        <v>0.13573569906257574</v>
      </c>
      <c r="M7589">
        <v>14821.185786827153</v>
      </c>
      <c r="N7589" s="9">
        <v>0.19275529302218139</v>
      </c>
    </row>
    <row r="7590" spans="1:14" x14ac:dyDescent="0.25">
      <c r="A7590" s="2">
        <v>43782.166666666657</v>
      </c>
      <c r="B7590">
        <v>8.5855932659488943</v>
      </c>
      <c r="C7590">
        <v>2.1279579492242728</v>
      </c>
      <c r="E7590">
        <f t="shared" si="237"/>
        <v>8.5</v>
      </c>
      <c r="F7590">
        <f t="shared" si="237"/>
        <v>2</v>
      </c>
      <c r="G7590">
        <f>IF(OR(Tahiti!E7590&lt;2.5,F7590&lt;0.5),0,VLOOKUP(Tahiti!F7590,'Power Matrix'!$B$2:$AI$30,HLOOKUP(E7590,'Power Matrix'!$B$2:$AI$30,29)))</f>
        <v>13072.929897460937</v>
      </c>
      <c r="H7590">
        <f t="shared" si="236"/>
        <v>0.17001854426539822</v>
      </c>
      <c r="M7590">
        <v>17429.576015629107</v>
      </c>
      <c r="N7590" s="9">
        <v>0.22667842374197708</v>
      </c>
    </row>
    <row r="7591" spans="1:14" x14ac:dyDescent="0.25">
      <c r="A7591" s="2">
        <v>43782.208333333343</v>
      </c>
      <c r="B7591">
        <v>8.348644106249079</v>
      </c>
      <c r="C7591">
        <v>2.1756476694396678</v>
      </c>
      <c r="E7591">
        <f t="shared" si="237"/>
        <v>8.5</v>
      </c>
      <c r="F7591">
        <f t="shared" si="237"/>
        <v>2</v>
      </c>
      <c r="G7591">
        <f>IF(OR(Tahiti!E7591&lt;2.5,F7591&lt;0.5),0,VLOOKUP(Tahiti!F7591,'Power Matrix'!$B$2:$AI$30,HLOOKUP(E7591,'Power Matrix'!$B$2:$AI$30,29)))</f>
        <v>13072.929897460937</v>
      </c>
      <c r="H7591">
        <f t="shared" si="236"/>
        <v>0.17001854426539822</v>
      </c>
      <c r="M7591">
        <v>20299.515787082084</v>
      </c>
      <c r="N7591" s="9">
        <v>0.26400310812007205</v>
      </c>
    </row>
    <row r="7592" spans="1:14" x14ac:dyDescent="0.25">
      <c r="A7592" s="2">
        <v>43782.25</v>
      </c>
      <c r="B7592">
        <v>8.1292568993237708</v>
      </c>
      <c r="C7592">
        <v>2.2300366598757968</v>
      </c>
      <c r="E7592">
        <f t="shared" si="237"/>
        <v>8</v>
      </c>
      <c r="F7592">
        <f t="shared" si="237"/>
        <v>2</v>
      </c>
      <c r="G7592">
        <f>IF(OR(Tahiti!E7592&lt;2.5,F7592&lt;0.5),0,VLOOKUP(Tahiti!F7592,'Power Matrix'!$B$2:$AI$30,HLOOKUP(E7592,'Power Matrix'!$B$2:$AI$30,29)))</f>
        <v>16605.93005957031</v>
      </c>
      <c r="H7592">
        <f t="shared" si="236"/>
        <v>0.21596658721848683</v>
      </c>
      <c r="M7592">
        <v>22806.777369313633</v>
      </c>
      <c r="N7592" s="9">
        <v>0.29661102140834888</v>
      </c>
    </row>
    <row r="7593" spans="1:14" x14ac:dyDescent="0.25">
      <c r="A7593" s="2">
        <v>43782.291666666657</v>
      </c>
      <c r="B7593">
        <v>7.9625555507219907</v>
      </c>
      <c r="C7593">
        <v>2.2788618496201298</v>
      </c>
      <c r="E7593">
        <f t="shared" si="237"/>
        <v>8</v>
      </c>
      <c r="F7593">
        <f t="shared" si="237"/>
        <v>2.5</v>
      </c>
      <c r="G7593">
        <f>IF(OR(Tahiti!E7593&lt;2.5,F7593&lt;0.5),0,VLOOKUP(Tahiti!F7593,'Power Matrix'!$B$2:$AI$30,HLOOKUP(E7593,'Power Matrix'!$B$2:$AI$30,29)))</f>
        <v>27005.961970703123</v>
      </c>
      <c r="H7593">
        <f t="shared" si="236"/>
        <v>0.35122305227364731</v>
      </c>
      <c r="M7593">
        <v>24890.976464971598</v>
      </c>
      <c r="N7593" s="9">
        <v>0.3237168423040816</v>
      </c>
    </row>
    <row r="7594" spans="1:14" x14ac:dyDescent="0.25">
      <c r="A7594" s="2">
        <v>43782.333333333343</v>
      </c>
      <c r="B7594">
        <v>7.8479912494195316</v>
      </c>
      <c r="C7594">
        <v>2.317581360556916</v>
      </c>
      <c r="E7594">
        <f t="shared" si="237"/>
        <v>8</v>
      </c>
      <c r="F7594">
        <f t="shared" si="237"/>
        <v>2.5</v>
      </c>
      <c r="G7594">
        <f>IF(OR(Tahiti!E7594&lt;2.5,F7594&lt;0.5),0,VLOOKUP(Tahiti!F7594,'Power Matrix'!$B$2:$AI$30,HLOOKUP(E7594,'Power Matrix'!$B$2:$AI$30,29)))</f>
        <v>27005.961970703123</v>
      </c>
      <c r="H7594">
        <f t="shared" si="236"/>
        <v>0.35122305227364731</v>
      </c>
      <c r="M7594">
        <v>26163.072291885612</v>
      </c>
      <c r="N7594" s="9">
        <v>0.34026094392967743</v>
      </c>
    </row>
    <row r="7595" spans="1:14" x14ac:dyDescent="0.25">
      <c r="A7595" s="2">
        <v>43782.375</v>
      </c>
      <c r="B7595">
        <v>7.7841919678558869</v>
      </c>
      <c r="C7595">
        <v>2.3425049167171039</v>
      </c>
      <c r="E7595">
        <f t="shared" si="237"/>
        <v>8</v>
      </c>
      <c r="F7595">
        <f t="shared" si="237"/>
        <v>2.5</v>
      </c>
      <c r="G7595">
        <f>IF(OR(Tahiti!E7595&lt;2.5,F7595&lt;0.5),0,VLOOKUP(Tahiti!F7595,'Power Matrix'!$B$2:$AI$30,HLOOKUP(E7595,'Power Matrix'!$B$2:$AI$30,29)))</f>
        <v>27005.961970703123</v>
      </c>
      <c r="H7595">
        <f t="shared" si="236"/>
        <v>0.35122305227364731</v>
      </c>
      <c r="M7595">
        <v>22206.590620921561</v>
      </c>
      <c r="N7595" s="9">
        <v>0.28880535901275517</v>
      </c>
    </row>
    <row r="7596" spans="1:14" x14ac:dyDescent="0.25">
      <c r="A7596" s="2">
        <v>43782.416666666657</v>
      </c>
      <c r="B7596">
        <v>7.998228267295211</v>
      </c>
      <c r="C7596">
        <v>2.2683587564774541</v>
      </c>
      <c r="E7596">
        <f t="shared" si="237"/>
        <v>8</v>
      </c>
      <c r="F7596">
        <f t="shared" si="237"/>
        <v>2.5</v>
      </c>
      <c r="G7596">
        <f>IF(OR(Tahiti!E7596&lt;2.5,F7596&lt;0.5),0,VLOOKUP(Tahiti!F7596,'Power Matrix'!$B$2:$AI$30,HLOOKUP(E7596,'Power Matrix'!$B$2:$AI$30,29)))</f>
        <v>27005.961970703123</v>
      </c>
      <c r="H7596">
        <f t="shared" si="236"/>
        <v>0.35122305227364731</v>
      </c>
      <c r="M7596">
        <v>19114.490339791279</v>
      </c>
      <c r="N7596" s="9">
        <v>0.24859139068958841</v>
      </c>
    </row>
    <row r="7597" spans="1:14" x14ac:dyDescent="0.25">
      <c r="A7597" s="2">
        <v>43782.458333333343</v>
      </c>
      <c r="B7597">
        <v>8.2051300234198905</v>
      </c>
      <c r="C7597">
        <v>2.202217656416817</v>
      </c>
      <c r="E7597">
        <f t="shared" si="237"/>
        <v>8</v>
      </c>
      <c r="F7597">
        <f t="shared" si="237"/>
        <v>2</v>
      </c>
      <c r="G7597">
        <f>IF(OR(Tahiti!E7597&lt;2.5,F7597&lt;0.5),0,VLOOKUP(Tahiti!F7597,'Power Matrix'!$B$2:$AI$30,HLOOKUP(E7597,'Power Matrix'!$B$2:$AI$30,29)))</f>
        <v>16605.93005957031</v>
      </c>
      <c r="H7597">
        <f t="shared" si="236"/>
        <v>0.21596658721848683</v>
      </c>
      <c r="M7597">
        <v>17084.516644462856</v>
      </c>
      <c r="N7597" s="9">
        <v>0.22219079224232235</v>
      </c>
    </row>
    <row r="7598" spans="1:14" x14ac:dyDescent="0.25">
      <c r="A7598" s="2">
        <v>43782.5</v>
      </c>
      <c r="B7598">
        <v>8.3476836869567226</v>
      </c>
      <c r="C7598">
        <v>2.1567988752592981</v>
      </c>
      <c r="E7598">
        <f t="shared" si="237"/>
        <v>8.5</v>
      </c>
      <c r="F7598">
        <f t="shared" si="237"/>
        <v>2</v>
      </c>
      <c r="G7598">
        <f>IF(OR(Tahiti!E7598&lt;2.5,F7598&lt;0.5),0,VLOOKUP(Tahiti!F7598,'Power Matrix'!$B$2:$AI$30,HLOOKUP(E7598,'Power Matrix'!$B$2:$AI$30,29)))</f>
        <v>13072.929897460937</v>
      </c>
      <c r="H7598">
        <f t="shared" si="236"/>
        <v>0.17001854426539822</v>
      </c>
      <c r="M7598">
        <v>16065.192540616903</v>
      </c>
      <c r="N7598" s="9">
        <v>0.20893408531297344</v>
      </c>
    </row>
    <row r="7599" spans="1:14" x14ac:dyDescent="0.25">
      <c r="A7599" s="2">
        <v>43782.541666666657</v>
      </c>
      <c r="B7599">
        <v>8.4176570925426546</v>
      </c>
      <c r="C7599">
        <v>2.1317049986697678</v>
      </c>
      <c r="E7599">
        <f t="shared" si="237"/>
        <v>8.5</v>
      </c>
      <c r="F7599">
        <f t="shared" si="237"/>
        <v>2</v>
      </c>
      <c r="G7599">
        <f>IF(OR(Tahiti!E7599&lt;2.5,F7599&lt;0.5),0,VLOOKUP(Tahiti!F7599,'Power Matrix'!$B$2:$AI$30,HLOOKUP(E7599,'Power Matrix'!$B$2:$AI$30,29)))</f>
        <v>13072.929897460937</v>
      </c>
      <c r="H7599">
        <f t="shared" si="236"/>
        <v>0.17001854426539822</v>
      </c>
      <c r="M7599">
        <v>15740.056992776303</v>
      </c>
      <c r="N7599" s="9">
        <v>0.2047055708946707</v>
      </c>
    </row>
    <row r="7600" spans="1:14" x14ac:dyDescent="0.25">
      <c r="A7600" s="2">
        <v>43782.583333333343</v>
      </c>
      <c r="B7600">
        <v>8.4360422618534692</v>
      </c>
      <c r="C7600">
        <v>2.1217696402915611</v>
      </c>
      <c r="E7600">
        <f t="shared" si="237"/>
        <v>8.5</v>
      </c>
      <c r="F7600">
        <f t="shared" si="237"/>
        <v>2</v>
      </c>
      <c r="G7600">
        <f>IF(OR(Tahiti!E7600&lt;2.5,F7600&lt;0.5),0,VLOOKUP(Tahiti!F7600,'Power Matrix'!$B$2:$AI$30,HLOOKUP(E7600,'Power Matrix'!$B$2:$AI$30,29)))</f>
        <v>13072.929897460937</v>
      </c>
      <c r="H7600">
        <f t="shared" si="236"/>
        <v>0.17001854426539822</v>
      </c>
      <c r="M7600">
        <v>15877.477780762158</v>
      </c>
      <c r="N7600" s="9">
        <v>0.20649278175866884</v>
      </c>
    </row>
    <row r="7601" spans="1:14" x14ac:dyDescent="0.25">
      <c r="A7601" s="2">
        <v>43782.625</v>
      </c>
      <c r="B7601">
        <v>8.4206755531757747</v>
      </c>
      <c r="C7601">
        <v>2.1227347893911581</v>
      </c>
      <c r="E7601">
        <f t="shared" si="237"/>
        <v>8.5</v>
      </c>
      <c r="F7601">
        <f t="shared" si="237"/>
        <v>2</v>
      </c>
      <c r="G7601">
        <f>IF(OR(Tahiti!E7601&lt;2.5,F7601&lt;0.5),0,VLOOKUP(Tahiti!F7601,'Power Matrix'!$B$2:$AI$30,HLOOKUP(E7601,'Power Matrix'!$B$2:$AI$30,29)))</f>
        <v>13072.929897460937</v>
      </c>
      <c r="H7601">
        <f t="shared" si="236"/>
        <v>0.17001854426539822</v>
      </c>
      <c r="M7601">
        <v>16414.658975116155</v>
      </c>
      <c r="N7601" s="9">
        <v>0.21347903238753141</v>
      </c>
    </row>
    <row r="7602" spans="1:14" x14ac:dyDescent="0.25">
      <c r="A7602" s="2">
        <v>43782.666666666657</v>
      </c>
      <c r="B7602">
        <v>8.3771822795076556</v>
      </c>
      <c r="C7602">
        <v>2.1334082029631749</v>
      </c>
      <c r="E7602">
        <f t="shared" si="237"/>
        <v>8.5</v>
      </c>
      <c r="F7602">
        <f t="shared" si="237"/>
        <v>2</v>
      </c>
      <c r="G7602">
        <f>IF(OR(Tahiti!E7602&lt;2.5,F7602&lt;0.5),0,VLOOKUP(Tahiti!F7602,'Power Matrix'!$B$2:$AI$30,HLOOKUP(E7602,'Power Matrix'!$B$2:$AI$30,29)))</f>
        <v>13072.929897460937</v>
      </c>
      <c r="H7602">
        <f t="shared" si="236"/>
        <v>0.17001854426539822</v>
      </c>
      <c r="M7602">
        <v>17485.382591826874</v>
      </c>
      <c r="N7602" s="9">
        <v>0.22740420999837269</v>
      </c>
    </row>
    <row r="7603" spans="1:14" x14ac:dyDescent="0.25">
      <c r="A7603" s="2">
        <v>43782.708333333343</v>
      </c>
      <c r="B7603">
        <v>8.2973302754860612</v>
      </c>
      <c r="C7603">
        <v>2.1566853283064038</v>
      </c>
      <c r="E7603">
        <f t="shared" si="237"/>
        <v>8.5</v>
      </c>
      <c r="F7603">
        <f t="shared" si="237"/>
        <v>2</v>
      </c>
      <c r="G7603">
        <f>IF(OR(Tahiti!E7603&lt;2.5,F7603&lt;0.5),0,VLOOKUP(Tahiti!F7603,'Power Matrix'!$B$2:$AI$30,HLOOKUP(E7603,'Power Matrix'!$B$2:$AI$30,29)))</f>
        <v>13072.929897460937</v>
      </c>
      <c r="H7603">
        <f t="shared" si="236"/>
        <v>0.17001854426539822</v>
      </c>
      <c r="M7603">
        <v>19039.654281379313</v>
      </c>
      <c r="N7603" s="9">
        <v>0.24761811860628152</v>
      </c>
    </row>
    <row r="7604" spans="1:14" x14ac:dyDescent="0.25">
      <c r="A7604" s="2">
        <v>43782.75</v>
      </c>
      <c r="B7604">
        <v>8.1888028954498395</v>
      </c>
      <c r="C7604">
        <v>2.1915442428448002</v>
      </c>
      <c r="E7604">
        <f t="shared" si="237"/>
        <v>8</v>
      </c>
      <c r="F7604">
        <f t="shared" si="237"/>
        <v>2</v>
      </c>
      <c r="G7604">
        <f>IF(OR(Tahiti!E7604&lt;2.5,F7604&lt;0.5),0,VLOOKUP(Tahiti!F7604,'Power Matrix'!$B$2:$AI$30,HLOOKUP(E7604,'Power Matrix'!$B$2:$AI$30,29)))</f>
        <v>16605.93005957031</v>
      </c>
      <c r="H7604">
        <f t="shared" si="236"/>
        <v>0.21596658721848683</v>
      </c>
      <c r="M7604">
        <v>20515.460090717293</v>
      </c>
      <c r="N7604" s="9">
        <v>0.2668115478847683</v>
      </c>
    </row>
    <row r="7605" spans="1:14" x14ac:dyDescent="0.25">
      <c r="A7605" s="2">
        <v>43782.791666666657</v>
      </c>
      <c r="B7605">
        <v>8.0970142516518226</v>
      </c>
      <c r="C7605">
        <v>2.2272547595298988</v>
      </c>
      <c r="E7605">
        <f t="shared" si="237"/>
        <v>8</v>
      </c>
      <c r="F7605">
        <f t="shared" si="237"/>
        <v>2</v>
      </c>
      <c r="G7605">
        <f>IF(OR(Tahiti!E7605&lt;2.5,F7605&lt;0.5),0,VLOOKUP(Tahiti!F7605,'Power Matrix'!$B$2:$AI$30,HLOOKUP(E7605,'Power Matrix'!$B$2:$AI$30,29)))</f>
        <v>16605.93005957031</v>
      </c>
      <c r="H7605">
        <f t="shared" si="236"/>
        <v>0.21596658721848683</v>
      </c>
      <c r="M7605">
        <v>21609.475605340584</v>
      </c>
      <c r="N7605" s="9">
        <v>0.28103964569860512</v>
      </c>
    </row>
    <row r="7606" spans="1:14" x14ac:dyDescent="0.25">
      <c r="A7606" s="2">
        <v>43782.833333333343</v>
      </c>
      <c r="B7606">
        <v>8.0367822417454988</v>
      </c>
      <c r="C7606">
        <v>2.255755044706242</v>
      </c>
      <c r="E7606">
        <f t="shared" si="237"/>
        <v>8</v>
      </c>
      <c r="F7606">
        <f t="shared" si="237"/>
        <v>2.5</v>
      </c>
      <c r="G7606">
        <f>IF(OR(Tahiti!E7606&lt;2.5,F7606&lt;0.5),0,VLOOKUP(Tahiti!F7606,'Power Matrix'!$B$2:$AI$30,HLOOKUP(E7606,'Power Matrix'!$B$2:$AI$30,29)))</f>
        <v>27005.961970703123</v>
      </c>
      <c r="H7606">
        <f t="shared" si="236"/>
        <v>0.35122305227364731</v>
      </c>
      <c r="M7606">
        <v>22231.8079996128</v>
      </c>
      <c r="N7606" s="9">
        <v>0.28913332084312382</v>
      </c>
    </row>
    <row r="7607" spans="1:14" x14ac:dyDescent="0.25">
      <c r="A7607" s="2">
        <v>43782.875</v>
      </c>
      <c r="B7607">
        <v>8.0079696629748209</v>
      </c>
      <c r="C7607">
        <v>2.2738090102163562</v>
      </c>
      <c r="E7607">
        <f t="shared" si="237"/>
        <v>8</v>
      </c>
      <c r="F7607">
        <f t="shared" si="237"/>
        <v>2.5</v>
      </c>
      <c r="G7607">
        <f>IF(OR(Tahiti!E7607&lt;2.5,F7607&lt;0.5),0,VLOOKUP(Tahiti!F7607,'Power Matrix'!$B$2:$AI$30,HLOOKUP(E7607,'Power Matrix'!$B$2:$AI$30,29)))</f>
        <v>27005.961970703123</v>
      </c>
      <c r="H7607">
        <f t="shared" si="236"/>
        <v>0.35122305227364731</v>
      </c>
      <c r="M7607">
        <v>18650.155276582354</v>
      </c>
      <c r="N7607" s="9">
        <v>0.24255253236498267</v>
      </c>
    </row>
    <row r="7608" spans="1:14" x14ac:dyDescent="0.25">
      <c r="A7608" s="2">
        <v>43782.916666666657</v>
      </c>
      <c r="B7608">
        <v>8.2707129408121958</v>
      </c>
      <c r="C7608">
        <v>2.2063053467209941</v>
      </c>
      <c r="E7608">
        <f t="shared" si="237"/>
        <v>8.5</v>
      </c>
      <c r="F7608">
        <f t="shared" si="237"/>
        <v>2</v>
      </c>
      <c r="G7608">
        <f>IF(OR(Tahiti!E7608&lt;2.5,F7608&lt;0.5),0,VLOOKUP(Tahiti!F7608,'Power Matrix'!$B$2:$AI$30,HLOOKUP(E7608,'Power Matrix'!$B$2:$AI$30,29)))</f>
        <v>13072.929897460937</v>
      </c>
      <c r="H7608">
        <f t="shared" si="236"/>
        <v>0.17001854426539822</v>
      </c>
      <c r="M7608">
        <v>16210.098989836</v>
      </c>
      <c r="N7608" s="9">
        <v>0.21081865011647627</v>
      </c>
    </row>
    <row r="7609" spans="1:14" x14ac:dyDescent="0.25">
      <c r="A7609" s="2">
        <v>43782.958333333343</v>
      </c>
      <c r="B7609">
        <v>8.5925906065074873</v>
      </c>
      <c r="C7609">
        <v>2.2115285065541079</v>
      </c>
      <c r="E7609">
        <f t="shared" si="237"/>
        <v>8.5</v>
      </c>
      <c r="F7609">
        <f t="shared" si="237"/>
        <v>2</v>
      </c>
      <c r="G7609">
        <f>IF(OR(Tahiti!E7609&lt;2.5,F7609&lt;0.5),0,VLOOKUP(Tahiti!F7609,'Power Matrix'!$B$2:$AI$30,HLOOKUP(E7609,'Power Matrix'!$B$2:$AI$30,29)))</f>
        <v>13072.929897460937</v>
      </c>
      <c r="H7609">
        <f t="shared" si="236"/>
        <v>0.17001854426539822</v>
      </c>
      <c r="M7609">
        <v>14485.179558846085</v>
      </c>
      <c r="N7609" s="9">
        <v>0.18838540117524613</v>
      </c>
    </row>
    <row r="7610" spans="1:14" x14ac:dyDescent="0.25">
      <c r="A7610" s="2">
        <v>43783</v>
      </c>
      <c r="B7610">
        <v>8.7245796578284036</v>
      </c>
      <c r="C7610">
        <v>2.1604323777518988</v>
      </c>
      <c r="E7610">
        <f t="shared" si="237"/>
        <v>8.5</v>
      </c>
      <c r="F7610">
        <f t="shared" si="237"/>
        <v>2</v>
      </c>
      <c r="G7610">
        <f>IF(OR(Tahiti!E7610&lt;2.5,F7610&lt;0.5),0,VLOOKUP(Tahiti!F7610,'Power Matrix'!$B$2:$AI$30,HLOOKUP(E7610,'Power Matrix'!$B$2:$AI$30,29)))</f>
        <v>13072.929897460937</v>
      </c>
      <c r="H7610">
        <f t="shared" si="236"/>
        <v>0.17001854426539822</v>
      </c>
      <c r="M7610">
        <v>13427.55099883096</v>
      </c>
      <c r="N7610" s="9">
        <v>0.17463052987638328</v>
      </c>
    </row>
    <row r="7611" spans="1:14" x14ac:dyDescent="0.25">
      <c r="A7611" s="2">
        <v>43783.041666666657</v>
      </c>
      <c r="B7611">
        <v>8.7986691460958628</v>
      </c>
      <c r="C7611">
        <v>2.1233025241556271</v>
      </c>
      <c r="E7611">
        <f t="shared" si="237"/>
        <v>9</v>
      </c>
      <c r="F7611">
        <f t="shared" si="237"/>
        <v>2</v>
      </c>
      <c r="G7611">
        <f>IF(OR(Tahiti!E7611&lt;2.5,F7611&lt;0.5),0,VLOOKUP(Tahiti!F7611,'Power Matrix'!$B$2:$AI$30,HLOOKUP(E7611,'Power Matrix'!$B$2:$AI$30,29)))</f>
        <v>10436.880789062499</v>
      </c>
      <c r="H7611">
        <f t="shared" si="236"/>
        <v>0.13573569906257574</v>
      </c>
      <c r="M7611">
        <v>13118.355747931042</v>
      </c>
      <c r="N7611" s="9">
        <v>0.17060932522747782</v>
      </c>
    </row>
    <row r="7612" spans="1:14" x14ac:dyDescent="0.25">
      <c r="A7612" s="2">
        <v>43783.083333333343</v>
      </c>
      <c r="B7612">
        <v>8.7946902661703881</v>
      </c>
      <c r="C7612">
        <v>2.1020124704880399</v>
      </c>
      <c r="E7612">
        <f t="shared" si="237"/>
        <v>9</v>
      </c>
      <c r="F7612">
        <f t="shared" si="237"/>
        <v>2</v>
      </c>
      <c r="G7612">
        <f>IF(OR(Tahiti!E7612&lt;2.5,F7612&lt;0.5),0,VLOOKUP(Tahiti!F7612,'Power Matrix'!$B$2:$AI$30,HLOOKUP(E7612,'Power Matrix'!$B$2:$AI$30,29)))</f>
        <v>10436.880789062499</v>
      </c>
      <c r="H7612">
        <f t="shared" si="236"/>
        <v>0.13573569906257574</v>
      </c>
      <c r="M7612">
        <v>13794.598925968399</v>
      </c>
      <c r="N7612" s="9">
        <v>0.17940413110952097</v>
      </c>
    </row>
    <row r="7613" spans="1:14" x14ac:dyDescent="0.25">
      <c r="A7613" s="2">
        <v>43783.125</v>
      </c>
      <c r="B7613">
        <v>8.6868488999144216</v>
      </c>
      <c r="C7613">
        <v>2.1037156747814469</v>
      </c>
      <c r="E7613">
        <f t="shared" si="237"/>
        <v>8.5</v>
      </c>
      <c r="F7613">
        <f t="shared" si="237"/>
        <v>2</v>
      </c>
      <c r="G7613">
        <f>IF(OR(Tahiti!E7613&lt;2.5,F7613&lt;0.5),0,VLOOKUP(Tahiti!F7613,'Power Matrix'!$B$2:$AI$30,HLOOKUP(E7613,'Power Matrix'!$B$2:$AI$30,29)))</f>
        <v>13072.929897460937</v>
      </c>
      <c r="H7613">
        <f t="shared" si="236"/>
        <v>0.17001854426539822</v>
      </c>
      <c r="M7613">
        <v>15124.630992098571</v>
      </c>
      <c r="N7613" s="9">
        <v>0.19670171608842849</v>
      </c>
    </row>
    <row r="7614" spans="1:14" x14ac:dyDescent="0.25">
      <c r="A7614" s="2">
        <v>43783.166666666657</v>
      </c>
      <c r="B7614">
        <v>8.5193243347763357</v>
      </c>
      <c r="C7614">
        <v>2.121883187244455</v>
      </c>
      <c r="E7614">
        <f t="shared" si="237"/>
        <v>8.5</v>
      </c>
      <c r="F7614">
        <f t="shared" si="237"/>
        <v>2</v>
      </c>
      <c r="G7614">
        <f>IF(OR(Tahiti!E7614&lt;2.5,F7614&lt;0.5),0,VLOOKUP(Tahiti!F7614,'Power Matrix'!$B$2:$AI$30,HLOOKUP(E7614,'Power Matrix'!$B$2:$AI$30,29)))</f>
        <v>13072.929897460937</v>
      </c>
      <c r="H7614">
        <f t="shared" si="236"/>
        <v>0.17001854426539822</v>
      </c>
      <c r="M7614">
        <v>16955.783301249088</v>
      </c>
      <c r="N7614" s="9">
        <v>0.22051656498076619</v>
      </c>
    </row>
    <row r="7615" spans="1:14" x14ac:dyDescent="0.25">
      <c r="A7615" s="2">
        <v>43783.208333333343</v>
      </c>
      <c r="B7615">
        <v>8.4079156968630464</v>
      </c>
      <c r="C7615">
        <v>2.1760450837747962</v>
      </c>
      <c r="E7615">
        <f t="shared" si="237"/>
        <v>8.5</v>
      </c>
      <c r="F7615">
        <f t="shared" si="237"/>
        <v>2</v>
      </c>
      <c r="G7615">
        <f>IF(OR(Tahiti!E7615&lt;2.5,F7615&lt;0.5),0,VLOOKUP(Tahiti!F7615,'Power Matrix'!$B$2:$AI$30,HLOOKUP(E7615,'Power Matrix'!$B$2:$AI$30,29)))</f>
        <v>13072.929897460937</v>
      </c>
      <c r="H7615">
        <f t="shared" si="236"/>
        <v>0.17001854426539822</v>
      </c>
      <c r="M7615">
        <v>18532.328725662424</v>
      </c>
      <c r="N7615" s="9">
        <v>0.24102015218467684</v>
      </c>
    </row>
    <row r="7616" spans="1:14" x14ac:dyDescent="0.25">
      <c r="A7616" s="2">
        <v>43783.25</v>
      </c>
      <c r="B7616">
        <v>8.2564438541829084</v>
      </c>
      <c r="C7616">
        <v>2.1940422758084628</v>
      </c>
      <c r="E7616">
        <f t="shared" si="237"/>
        <v>8.5</v>
      </c>
      <c r="F7616">
        <f t="shared" si="237"/>
        <v>2</v>
      </c>
      <c r="G7616">
        <f>IF(OR(Tahiti!E7616&lt;2.5,F7616&lt;0.5),0,VLOOKUP(Tahiti!F7616,'Power Matrix'!$B$2:$AI$30,HLOOKUP(E7616,'Power Matrix'!$B$2:$AI$30,29)))</f>
        <v>13072.929897460937</v>
      </c>
      <c r="H7616">
        <f t="shared" si="236"/>
        <v>0.17001854426539822</v>
      </c>
      <c r="M7616">
        <v>19916.359359289312</v>
      </c>
      <c r="N7616" s="9">
        <v>0.25902000956272386</v>
      </c>
    </row>
    <row r="7617" spans="1:14" x14ac:dyDescent="0.25">
      <c r="A7617" s="2">
        <v>43783.291666666657</v>
      </c>
      <c r="B7617">
        <v>8.1289824938116695</v>
      </c>
      <c r="C7617">
        <v>2.2107904513602978</v>
      </c>
      <c r="E7617">
        <f t="shared" si="237"/>
        <v>8</v>
      </c>
      <c r="F7617">
        <f t="shared" si="237"/>
        <v>2</v>
      </c>
      <c r="G7617">
        <f>IF(OR(Tahiti!E7617&lt;2.5,F7617&lt;0.5),0,VLOOKUP(Tahiti!F7617,'Power Matrix'!$B$2:$AI$30,HLOOKUP(E7617,'Power Matrix'!$B$2:$AI$30,29)))</f>
        <v>16605.93005957031</v>
      </c>
      <c r="H7617">
        <f t="shared" si="236"/>
        <v>0.21596658721848683</v>
      </c>
      <c r="M7617">
        <v>20636.672792521895</v>
      </c>
      <c r="N7617" s="9">
        <v>0.26838796627600942</v>
      </c>
    </row>
    <row r="7618" spans="1:14" x14ac:dyDescent="0.25">
      <c r="A7618" s="2">
        <v>43783.333333333343</v>
      </c>
      <c r="B7618">
        <v>8.0543441945200076</v>
      </c>
      <c r="C7618">
        <v>2.215616196858285</v>
      </c>
      <c r="E7618">
        <f t="shared" si="237"/>
        <v>8</v>
      </c>
      <c r="F7618">
        <f t="shared" si="237"/>
        <v>2</v>
      </c>
      <c r="G7618">
        <f>IF(OR(Tahiti!E7618&lt;2.5,F7618&lt;0.5),0,VLOOKUP(Tahiti!F7618,'Power Matrix'!$B$2:$AI$30,HLOOKUP(E7618,'Power Matrix'!$B$2:$AI$30,29)))</f>
        <v>16605.93005957031</v>
      </c>
      <c r="H7618">
        <f t="shared" ref="H7618:H7681" si="238">G7618/$K$2</f>
        <v>0.21596658721848683</v>
      </c>
      <c r="M7618">
        <v>20370.467414295854</v>
      </c>
      <c r="N7618" s="9">
        <v>0.2649258616629192</v>
      </c>
    </row>
    <row r="7619" spans="1:14" x14ac:dyDescent="0.25">
      <c r="A7619" s="2">
        <v>43783.375</v>
      </c>
      <c r="B7619">
        <v>8.0487188815219231</v>
      </c>
      <c r="C7619">
        <v>2.2003441316940688</v>
      </c>
      <c r="E7619">
        <f t="shared" ref="E7619:F7682" si="239">MROUND(B7619,0.5)</f>
        <v>8</v>
      </c>
      <c r="F7619">
        <f t="shared" si="239"/>
        <v>2</v>
      </c>
      <c r="G7619">
        <f>IF(OR(Tahiti!E7619&lt;2.5,F7619&lt;0.5),0,VLOOKUP(Tahiti!F7619,'Power Matrix'!$B$2:$AI$30,HLOOKUP(E7619,'Power Matrix'!$B$2:$AI$30,29)))</f>
        <v>16605.93005957031</v>
      </c>
      <c r="H7619">
        <f t="shared" si="238"/>
        <v>0.21596658721848683</v>
      </c>
      <c r="M7619">
        <v>16588.616633272839</v>
      </c>
      <c r="N7619" s="9">
        <v>0.21574141947677808</v>
      </c>
    </row>
    <row r="7620" spans="1:14" x14ac:dyDescent="0.25">
      <c r="A7620" s="2">
        <v>43783.416666666657</v>
      </c>
      <c r="B7620">
        <v>8.3126969841637575</v>
      </c>
      <c r="C7620">
        <v>2.1158084252646359</v>
      </c>
      <c r="E7620">
        <f t="shared" si="239"/>
        <v>8.5</v>
      </c>
      <c r="F7620">
        <f t="shared" si="239"/>
        <v>2</v>
      </c>
      <c r="G7620">
        <f>IF(OR(Tahiti!E7620&lt;2.5,F7620&lt;0.5),0,VLOOKUP(Tahiti!F7620,'Power Matrix'!$B$2:$AI$30,HLOOKUP(E7620,'Power Matrix'!$B$2:$AI$30,29)))</f>
        <v>13072.929897460937</v>
      </c>
      <c r="H7620">
        <f t="shared" si="238"/>
        <v>0.17001854426539822</v>
      </c>
      <c r="M7620">
        <v>13816.90880588853</v>
      </c>
      <c r="N7620" s="9">
        <v>0.17969427978609426</v>
      </c>
    </row>
    <row r="7621" spans="1:14" x14ac:dyDescent="0.25">
      <c r="A7621" s="2">
        <v>43783.458333333343</v>
      </c>
      <c r="B7621">
        <v>8.535925868258488</v>
      </c>
      <c r="C7621">
        <v>2.0531872807437068</v>
      </c>
      <c r="E7621">
        <f t="shared" si="239"/>
        <v>8.5</v>
      </c>
      <c r="F7621">
        <f t="shared" si="239"/>
        <v>2</v>
      </c>
      <c r="G7621">
        <f>IF(OR(Tahiti!E7621&lt;2.5,F7621&lt;0.5),0,VLOOKUP(Tahiti!F7621,'Power Matrix'!$B$2:$AI$30,HLOOKUP(E7621,'Power Matrix'!$B$2:$AI$30,29)))</f>
        <v>13072.929897460937</v>
      </c>
      <c r="H7621">
        <f t="shared" si="238"/>
        <v>0.17001854426539822</v>
      </c>
      <c r="M7621">
        <v>12139.073188911978</v>
      </c>
      <c r="N7621" s="9">
        <v>0.15787337418211678</v>
      </c>
    </row>
    <row r="7622" spans="1:14" x14ac:dyDescent="0.25">
      <c r="A7622" s="2">
        <v>43783.5</v>
      </c>
      <c r="B7622">
        <v>8.6868488999144216</v>
      </c>
      <c r="C7622">
        <v>2.0031130745175418</v>
      </c>
      <c r="E7622">
        <f t="shared" si="239"/>
        <v>8.5</v>
      </c>
      <c r="F7622">
        <f t="shared" si="239"/>
        <v>2</v>
      </c>
      <c r="G7622">
        <f>IF(OR(Tahiti!E7622&lt;2.5,F7622&lt;0.5),0,VLOOKUP(Tahiti!F7622,'Power Matrix'!$B$2:$AI$30,HLOOKUP(E7622,'Power Matrix'!$B$2:$AI$30,29)))</f>
        <v>13072.929897460937</v>
      </c>
      <c r="H7622">
        <f t="shared" si="238"/>
        <v>0.17001854426539822</v>
      </c>
      <c r="M7622">
        <v>11272.239683859725</v>
      </c>
      <c r="N7622" s="9">
        <v>0.14659986687500945</v>
      </c>
    </row>
    <row r="7623" spans="1:14" x14ac:dyDescent="0.25">
      <c r="A7623" s="2">
        <v>43783.541666666657</v>
      </c>
      <c r="B7623">
        <v>8.7758934885914215</v>
      </c>
      <c r="C7623">
        <v>1.9684244804084869</v>
      </c>
      <c r="E7623">
        <f t="shared" si="239"/>
        <v>9</v>
      </c>
      <c r="F7623">
        <f t="shared" si="239"/>
        <v>2</v>
      </c>
      <c r="G7623">
        <f>IF(OR(Tahiti!E7623&lt;2.5,F7623&lt;0.5),0,VLOOKUP(Tahiti!F7623,'Power Matrix'!$B$2:$AI$30,HLOOKUP(E7623,'Power Matrix'!$B$2:$AI$30,29)))</f>
        <v>10436.880789062499</v>
      </c>
      <c r="H7623">
        <f t="shared" si="238"/>
        <v>0.13573569906257574</v>
      </c>
      <c r="M7623">
        <v>10842.179765604013</v>
      </c>
      <c r="N7623" s="9">
        <v>0.14100677015840582</v>
      </c>
    </row>
    <row r="7624" spans="1:14" x14ac:dyDescent="0.25">
      <c r="A7624" s="2">
        <v>43783.583333333343</v>
      </c>
      <c r="B7624">
        <v>8.813349840993304</v>
      </c>
      <c r="C7624">
        <v>1.9462828245941961</v>
      </c>
      <c r="E7624">
        <f t="shared" si="239"/>
        <v>9</v>
      </c>
      <c r="F7624">
        <f t="shared" si="239"/>
        <v>2</v>
      </c>
      <c r="G7624">
        <f>IF(OR(Tahiti!E7624&lt;2.5,F7624&lt;0.5),0,VLOOKUP(Tahiti!F7624,'Power Matrix'!$B$2:$AI$30,HLOOKUP(E7624,'Power Matrix'!$B$2:$AI$30,29)))</f>
        <v>10436.880789062499</v>
      </c>
      <c r="H7624">
        <f t="shared" si="238"/>
        <v>0.13573569906257574</v>
      </c>
      <c r="M7624">
        <v>10809.246005272673</v>
      </c>
      <c r="N7624" s="9">
        <v>0.14057845377979108</v>
      </c>
    </row>
    <row r="7625" spans="1:14" x14ac:dyDescent="0.25">
      <c r="A7625" s="2">
        <v>43783.625</v>
      </c>
      <c r="B7625">
        <v>8.7982575378277108</v>
      </c>
      <c r="C7625">
        <v>1.936290692739542</v>
      </c>
      <c r="E7625">
        <f t="shared" si="239"/>
        <v>9</v>
      </c>
      <c r="F7625">
        <f t="shared" si="239"/>
        <v>2</v>
      </c>
      <c r="G7625">
        <f>IF(OR(Tahiti!E7625&lt;2.5,F7625&lt;0.5),0,VLOOKUP(Tahiti!F7625,'Power Matrix'!$B$2:$AI$30,HLOOKUP(E7625,'Power Matrix'!$B$2:$AI$30,29)))</f>
        <v>10436.880789062499</v>
      </c>
      <c r="H7625">
        <f t="shared" si="238"/>
        <v>0.13573569906257574</v>
      </c>
      <c r="M7625">
        <v>11220.931152520283</v>
      </c>
      <c r="N7625" s="9">
        <v>0.14593257944368515</v>
      </c>
    </row>
    <row r="7626" spans="1:14" x14ac:dyDescent="0.25">
      <c r="A7626" s="2">
        <v>43783.666666666657</v>
      </c>
      <c r="B7626">
        <v>8.7252656716086587</v>
      </c>
      <c r="C7626">
        <v>1.9407757973788471</v>
      </c>
      <c r="E7626">
        <f t="shared" si="239"/>
        <v>8.5</v>
      </c>
      <c r="F7626">
        <f t="shared" si="239"/>
        <v>2</v>
      </c>
      <c r="G7626">
        <f>IF(OR(Tahiti!E7626&lt;2.5,F7626&lt;0.5),0,VLOOKUP(Tahiti!F7626,'Power Matrix'!$B$2:$AI$30,HLOOKUP(E7626,'Power Matrix'!$B$2:$AI$30,29)))</f>
        <v>13072.929897460937</v>
      </c>
      <c r="H7626">
        <f t="shared" si="238"/>
        <v>0.17001854426539822</v>
      </c>
      <c r="M7626">
        <v>11923.369420689967</v>
      </c>
      <c r="N7626" s="9">
        <v>0.15506806267414175</v>
      </c>
    </row>
    <row r="7627" spans="1:14" x14ac:dyDescent="0.25">
      <c r="A7627" s="2">
        <v>43783.708333333343</v>
      </c>
      <c r="B7627">
        <v>8.645962478611267</v>
      </c>
      <c r="C7627">
        <v>1.9672890108795491</v>
      </c>
      <c r="E7627">
        <f t="shared" si="239"/>
        <v>8.5</v>
      </c>
      <c r="F7627">
        <f t="shared" si="239"/>
        <v>2</v>
      </c>
      <c r="G7627">
        <f>IF(OR(Tahiti!E7627&lt;2.5,F7627&lt;0.5),0,VLOOKUP(Tahiti!F7627,'Power Matrix'!$B$2:$AI$30,HLOOKUP(E7627,'Power Matrix'!$B$2:$AI$30,29)))</f>
        <v>13072.929897460937</v>
      </c>
      <c r="H7627">
        <f t="shared" si="238"/>
        <v>0.17001854426539822</v>
      </c>
      <c r="M7627">
        <v>12575.623074735176</v>
      </c>
      <c r="N7627" s="9">
        <v>0.16355087545434557</v>
      </c>
    </row>
    <row r="7628" spans="1:14" x14ac:dyDescent="0.25">
      <c r="A7628" s="2">
        <v>43783.75</v>
      </c>
      <c r="B7628">
        <v>8.5559574706419106</v>
      </c>
      <c r="C7628">
        <v>1.983242357761128</v>
      </c>
      <c r="E7628">
        <f t="shared" si="239"/>
        <v>8.5</v>
      </c>
      <c r="F7628">
        <f t="shared" si="239"/>
        <v>2</v>
      </c>
      <c r="G7628">
        <f>IF(OR(Tahiti!E7628&lt;2.5,F7628&lt;0.5),0,VLOOKUP(Tahiti!F7628,'Power Matrix'!$B$2:$AI$30,HLOOKUP(E7628,'Power Matrix'!$B$2:$AI$30,29)))</f>
        <v>13072.929897460937</v>
      </c>
      <c r="H7628">
        <f t="shared" si="238"/>
        <v>0.17001854426539822</v>
      </c>
      <c r="M7628">
        <v>12903.806492349799</v>
      </c>
      <c r="N7628" s="9">
        <v>0.1678190286060017</v>
      </c>
    </row>
    <row r="7629" spans="1:14" x14ac:dyDescent="0.25">
      <c r="A7629" s="2">
        <v>43783.791666666657</v>
      </c>
      <c r="B7629">
        <v>8.5171290906795214</v>
      </c>
      <c r="C7629">
        <v>1.9935751304744631</v>
      </c>
      <c r="E7629">
        <f t="shared" si="239"/>
        <v>8.5</v>
      </c>
      <c r="F7629">
        <f t="shared" si="239"/>
        <v>2</v>
      </c>
      <c r="G7629">
        <f>IF(OR(Tahiti!E7629&lt;2.5,F7629&lt;0.5),0,VLOOKUP(Tahiti!F7629,'Power Matrix'!$B$2:$AI$30,HLOOKUP(E7629,'Power Matrix'!$B$2:$AI$30,29)))</f>
        <v>13072.929897460937</v>
      </c>
      <c r="H7629">
        <f t="shared" si="238"/>
        <v>0.17001854426539822</v>
      </c>
      <c r="M7629">
        <v>12948.719500792289</v>
      </c>
      <c r="N7629" s="9">
        <v>0.16840313977142105</v>
      </c>
    </row>
    <row r="7630" spans="1:14" x14ac:dyDescent="0.25">
      <c r="A7630" s="2">
        <v>43783.833333333343</v>
      </c>
      <c r="B7630">
        <v>8.5190499292642325</v>
      </c>
      <c r="C7630">
        <v>1.998060235113768</v>
      </c>
      <c r="E7630">
        <f t="shared" si="239"/>
        <v>8.5</v>
      </c>
      <c r="F7630">
        <f t="shared" si="239"/>
        <v>2</v>
      </c>
      <c r="G7630">
        <f>IF(OR(Tahiti!E7630&lt;2.5,F7630&lt;0.5),0,VLOOKUP(Tahiti!F7630,'Power Matrix'!$B$2:$AI$30,HLOOKUP(E7630,'Power Matrix'!$B$2:$AI$30,29)))</f>
        <v>13072.929897460937</v>
      </c>
      <c r="H7630">
        <f t="shared" si="238"/>
        <v>0.17001854426539822</v>
      </c>
      <c r="M7630">
        <v>12721.097374217463</v>
      </c>
      <c r="N7630" s="9">
        <v>0.16544282537166105</v>
      </c>
    </row>
    <row r="7631" spans="1:14" x14ac:dyDescent="0.25">
      <c r="A7631" s="2">
        <v>43783.875</v>
      </c>
      <c r="B7631">
        <v>8.5604851615915898</v>
      </c>
      <c r="C7631">
        <v>1.997265406443512</v>
      </c>
      <c r="E7631">
        <f t="shared" si="239"/>
        <v>8.5</v>
      </c>
      <c r="F7631">
        <f t="shared" si="239"/>
        <v>2</v>
      </c>
      <c r="G7631">
        <f>IF(OR(Tahiti!E7631&lt;2.5,F7631&lt;0.5),0,VLOOKUP(Tahiti!F7631,'Power Matrix'!$B$2:$AI$30,HLOOKUP(E7631,'Power Matrix'!$B$2:$AI$30,29)))</f>
        <v>13072.929897460937</v>
      </c>
      <c r="H7631">
        <f t="shared" si="238"/>
        <v>0.17001854426539822</v>
      </c>
      <c r="M7631">
        <v>11194.511802557787</v>
      </c>
      <c r="N7631" s="9">
        <v>0.14558898550884611</v>
      </c>
    </row>
    <row r="7632" spans="1:14" x14ac:dyDescent="0.25">
      <c r="A7632" s="2">
        <v>43783.916666666657</v>
      </c>
      <c r="B7632">
        <v>8.7824792208818625</v>
      </c>
      <c r="C7632">
        <v>1.964393563580757</v>
      </c>
      <c r="E7632">
        <f t="shared" si="239"/>
        <v>9</v>
      </c>
      <c r="F7632">
        <f t="shared" si="239"/>
        <v>2</v>
      </c>
      <c r="G7632">
        <f>IF(OR(Tahiti!E7632&lt;2.5,F7632&lt;0.5),0,VLOOKUP(Tahiti!F7632,'Power Matrix'!$B$2:$AI$30,HLOOKUP(E7632,'Power Matrix'!$B$2:$AI$30,29)))</f>
        <v>10436.880789062499</v>
      </c>
      <c r="H7632">
        <f t="shared" si="238"/>
        <v>0.13573569906257574</v>
      </c>
      <c r="M7632">
        <v>10022.764906634038</v>
      </c>
      <c r="N7632" s="9">
        <v>0.13034996081000216</v>
      </c>
    </row>
    <row r="7633" spans="1:14" x14ac:dyDescent="0.25">
      <c r="A7633" s="2">
        <v>43783.958333333343</v>
      </c>
      <c r="B7633">
        <v>8.968800563598915</v>
      </c>
      <c r="C7633">
        <v>1.942081587337126</v>
      </c>
      <c r="E7633">
        <f t="shared" si="239"/>
        <v>9</v>
      </c>
      <c r="F7633">
        <f t="shared" si="239"/>
        <v>2</v>
      </c>
      <c r="G7633">
        <f>IF(OR(Tahiti!E7633&lt;2.5,F7633&lt;0.5),0,VLOOKUP(Tahiti!F7633,'Power Matrix'!$B$2:$AI$30,HLOOKUP(E7633,'Power Matrix'!$B$2:$AI$30,29)))</f>
        <v>10436.880789062499</v>
      </c>
      <c r="H7633">
        <f t="shared" si="238"/>
        <v>0.13573569906257574</v>
      </c>
      <c r="M7633">
        <v>9486.8258264091619</v>
      </c>
      <c r="N7633" s="9">
        <v>0.12337986435910953</v>
      </c>
    </row>
    <row r="7634" spans="1:14" x14ac:dyDescent="0.25">
      <c r="A7634" s="2">
        <v>43784</v>
      </c>
      <c r="B7634">
        <v>9.120272406279053</v>
      </c>
      <c r="C7634">
        <v>1.9285127264663171</v>
      </c>
      <c r="E7634">
        <f t="shared" si="239"/>
        <v>9</v>
      </c>
      <c r="F7634">
        <f t="shared" si="239"/>
        <v>2</v>
      </c>
      <c r="G7634">
        <f>IF(OR(Tahiti!E7634&lt;2.5,F7634&lt;0.5),0,VLOOKUP(Tahiti!F7634,'Power Matrix'!$B$2:$AI$30,HLOOKUP(E7634,'Power Matrix'!$B$2:$AI$30,29)))</f>
        <v>10436.880789062499</v>
      </c>
      <c r="H7634">
        <f t="shared" si="238"/>
        <v>0.13573569906257574</v>
      </c>
      <c r="M7634">
        <v>9184.8568745966713</v>
      </c>
      <c r="N7634" s="9">
        <v>0.11945264054399816</v>
      </c>
    </row>
    <row r="7635" spans="1:14" x14ac:dyDescent="0.25">
      <c r="A7635" s="2">
        <v>43784.041666666657</v>
      </c>
      <c r="B7635">
        <v>9.236483140654121</v>
      </c>
      <c r="C7635">
        <v>1.92187022972203</v>
      </c>
      <c r="E7635">
        <f t="shared" si="239"/>
        <v>9</v>
      </c>
      <c r="F7635">
        <f t="shared" si="239"/>
        <v>2</v>
      </c>
      <c r="G7635">
        <f>IF(OR(Tahiti!E7635&lt;2.5,F7635&lt;0.5),0,VLOOKUP(Tahiti!F7635,'Power Matrix'!$B$2:$AI$30,HLOOKUP(E7635,'Power Matrix'!$B$2:$AI$30,29)))</f>
        <v>10436.880789062499</v>
      </c>
      <c r="H7635">
        <f t="shared" si="238"/>
        <v>0.13573569906257574</v>
      </c>
      <c r="M7635">
        <v>9083.6175884563472</v>
      </c>
      <c r="N7635" s="9">
        <v>0.11813598420178574</v>
      </c>
    </row>
    <row r="7636" spans="1:14" x14ac:dyDescent="0.25">
      <c r="A7636" s="2">
        <v>43784.083333333343</v>
      </c>
      <c r="B7636">
        <v>9.2935594871712741</v>
      </c>
      <c r="C7636">
        <v>1.92351666053899</v>
      </c>
      <c r="E7636">
        <f t="shared" si="239"/>
        <v>9.5</v>
      </c>
      <c r="F7636">
        <f t="shared" si="239"/>
        <v>2</v>
      </c>
      <c r="G7636">
        <f>IF(OR(Tahiti!E7636&lt;2.5,F7636&lt;0.5),0,VLOOKUP(Tahiti!F7636,'Power Matrix'!$B$2:$AI$30,HLOOKUP(E7636,'Power Matrix'!$B$2:$AI$30,29)))</f>
        <v>9360.62931097412</v>
      </c>
      <c r="H7636">
        <f t="shared" si="238"/>
        <v>0.12173862946889506</v>
      </c>
      <c r="M7636">
        <v>9290.2117821238153</v>
      </c>
      <c r="N7636" s="9">
        <v>0.12082282214510653</v>
      </c>
    </row>
    <row r="7637" spans="1:14" x14ac:dyDescent="0.25">
      <c r="A7637" s="2">
        <v>43784.125</v>
      </c>
      <c r="B7637">
        <v>9.2599448119388157</v>
      </c>
      <c r="C7637">
        <v>1.9380506705093961</v>
      </c>
      <c r="E7637">
        <f t="shared" si="239"/>
        <v>9.5</v>
      </c>
      <c r="F7637">
        <f t="shared" si="239"/>
        <v>2</v>
      </c>
      <c r="G7637">
        <f>IF(OR(Tahiti!E7637&lt;2.5,F7637&lt;0.5),0,VLOOKUP(Tahiti!F7637,'Power Matrix'!$B$2:$AI$30,HLOOKUP(E7637,'Power Matrix'!$B$2:$AI$30,29)))</f>
        <v>9360.62931097412</v>
      </c>
      <c r="H7637">
        <f t="shared" si="238"/>
        <v>0.12173862946889506</v>
      </c>
      <c r="M7637">
        <v>10846.796840259178</v>
      </c>
      <c r="N7637" s="9">
        <v>0.14106681701233922</v>
      </c>
    </row>
    <row r="7638" spans="1:14" x14ac:dyDescent="0.25">
      <c r="A7638" s="2">
        <v>43784.166666666657</v>
      </c>
      <c r="B7638">
        <v>9.4737067058660394</v>
      </c>
      <c r="C7638">
        <v>2.1306263026172769</v>
      </c>
      <c r="E7638">
        <f t="shared" si="239"/>
        <v>9.5</v>
      </c>
      <c r="F7638">
        <f t="shared" si="239"/>
        <v>2</v>
      </c>
      <c r="G7638">
        <f>IF(OR(Tahiti!E7638&lt;2.5,F7638&lt;0.5),0,VLOOKUP(Tahiti!F7638,'Power Matrix'!$B$2:$AI$30,HLOOKUP(E7638,'Power Matrix'!$B$2:$AI$30,29)))</f>
        <v>9360.62931097412</v>
      </c>
      <c r="H7638">
        <f t="shared" si="238"/>
        <v>0.12173862946889506</v>
      </c>
      <c r="M7638">
        <v>11888.201252600897</v>
      </c>
      <c r="N7638" s="9">
        <v>0.15461068695248478</v>
      </c>
    </row>
    <row r="7639" spans="1:14" x14ac:dyDescent="0.25">
      <c r="A7639" s="2">
        <v>43784.208333333343</v>
      </c>
      <c r="B7639">
        <v>9.2928734733910208</v>
      </c>
      <c r="C7639">
        <v>2.1708786974181291</v>
      </c>
      <c r="E7639">
        <f t="shared" si="239"/>
        <v>9.5</v>
      </c>
      <c r="F7639">
        <f t="shared" si="239"/>
        <v>2</v>
      </c>
      <c r="G7639">
        <f>IF(OR(Tahiti!E7639&lt;2.5,F7639&lt;0.5),0,VLOOKUP(Tahiti!F7639,'Power Matrix'!$B$2:$AI$30,HLOOKUP(E7639,'Power Matrix'!$B$2:$AI$30,29)))</f>
        <v>9360.62931097412</v>
      </c>
      <c r="H7639">
        <f t="shared" si="238"/>
        <v>0.12173862946889506</v>
      </c>
      <c r="M7639">
        <v>13342.030496976569</v>
      </c>
      <c r="N7639" s="9">
        <v>0.1735183024452287</v>
      </c>
    </row>
    <row r="7640" spans="1:14" x14ac:dyDescent="0.25">
      <c r="A7640" s="2">
        <v>43784.25</v>
      </c>
      <c r="B7640">
        <v>9.0594915853485265</v>
      </c>
      <c r="C7640">
        <v>2.2201013014975901</v>
      </c>
      <c r="E7640">
        <f t="shared" si="239"/>
        <v>9</v>
      </c>
      <c r="F7640">
        <f t="shared" si="239"/>
        <v>2</v>
      </c>
      <c r="G7640">
        <f>IF(OR(Tahiti!E7640&lt;2.5,F7640&lt;0.5),0,VLOOKUP(Tahiti!F7640,'Power Matrix'!$B$2:$AI$30,HLOOKUP(E7640,'Power Matrix'!$B$2:$AI$30,29)))</f>
        <v>10436.880789062499</v>
      </c>
      <c r="H7640">
        <f t="shared" si="238"/>
        <v>0.13573569906257574</v>
      </c>
      <c r="M7640">
        <v>15419.53116463645</v>
      </c>
      <c r="N7640" s="9">
        <v>0.2005370076762549</v>
      </c>
    </row>
    <row r="7641" spans="1:14" x14ac:dyDescent="0.25">
      <c r="A7641" s="2">
        <v>43784.291666666657</v>
      </c>
      <c r="B7641">
        <v>8.8385951481066591</v>
      </c>
      <c r="C7641">
        <v>2.269040038194817</v>
      </c>
      <c r="E7641">
        <f t="shared" si="239"/>
        <v>9</v>
      </c>
      <c r="F7641">
        <f t="shared" si="239"/>
        <v>2.5</v>
      </c>
      <c r="G7641">
        <f>IF(OR(Tahiti!E7641&lt;2.5,F7641&lt;0.5),0,VLOOKUP(Tahiti!F7641,'Power Matrix'!$B$2:$AI$30,HLOOKUP(E7641,'Power Matrix'!$B$2:$AI$30,29)))</f>
        <v>17531.087040039063</v>
      </c>
      <c r="H7641">
        <f t="shared" si="238"/>
        <v>0.22799861403038146</v>
      </c>
      <c r="M7641">
        <v>17140.146768724444</v>
      </c>
      <c r="N7641" s="9">
        <v>0.22291428367257168</v>
      </c>
    </row>
    <row r="7642" spans="1:14" x14ac:dyDescent="0.25">
      <c r="A7642" s="2">
        <v>43784.333333333343</v>
      </c>
      <c r="B7642">
        <v>8.6813607896723877</v>
      </c>
      <c r="C7642">
        <v>2.3045234609741292</v>
      </c>
      <c r="E7642">
        <f t="shared" si="239"/>
        <v>8.5</v>
      </c>
      <c r="F7642">
        <f t="shared" si="239"/>
        <v>2.5</v>
      </c>
      <c r="G7642">
        <f>IF(OR(Tahiti!E7642&lt;2.5,F7642&lt;0.5),0,VLOOKUP(Tahiti!F7642,'Power Matrix'!$B$2:$AI$30,HLOOKUP(E7642,'Power Matrix'!$B$2:$AI$30,29)))</f>
        <v>21977.508528320312</v>
      </c>
      <c r="H7642">
        <f t="shared" si="238"/>
        <v>0.28582605704105579</v>
      </c>
      <c r="M7642">
        <v>17952.198944903008</v>
      </c>
      <c r="N7642" s="9">
        <v>0.23347533846399859</v>
      </c>
    </row>
    <row r="7643" spans="1:14" x14ac:dyDescent="0.25">
      <c r="A7643" s="2">
        <v>43784.375</v>
      </c>
      <c r="B7643">
        <v>8.6038412325036582</v>
      </c>
      <c r="C7643">
        <v>2.318149095321385</v>
      </c>
      <c r="E7643">
        <f t="shared" si="239"/>
        <v>8.5</v>
      </c>
      <c r="F7643">
        <f t="shared" si="239"/>
        <v>2.5</v>
      </c>
      <c r="G7643">
        <f>IF(OR(Tahiti!E7643&lt;2.5,F7643&lt;0.5),0,VLOOKUP(Tahiti!F7643,'Power Matrix'!$B$2:$AI$30,HLOOKUP(E7643,'Power Matrix'!$B$2:$AI$30,29)))</f>
        <v>21977.508528320312</v>
      </c>
      <c r="H7643">
        <f t="shared" si="238"/>
        <v>0.28582605704105579</v>
      </c>
      <c r="M7643">
        <v>15256.408065220698</v>
      </c>
      <c r="N7643" s="9">
        <v>0.19841552824277289</v>
      </c>
    </row>
    <row r="7644" spans="1:14" x14ac:dyDescent="0.25">
      <c r="A7644" s="2">
        <v>43784.416666666657</v>
      </c>
      <c r="B7644">
        <v>8.8571175201735244</v>
      </c>
      <c r="C7644">
        <v>2.2671097399956222</v>
      </c>
      <c r="E7644">
        <f t="shared" si="239"/>
        <v>9</v>
      </c>
      <c r="F7644">
        <f t="shared" si="239"/>
        <v>2.5</v>
      </c>
      <c r="G7644">
        <f>IF(OR(Tahiti!E7644&lt;2.5,F7644&lt;0.5),0,VLOOKUP(Tahiti!F7644,'Power Matrix'!$B$2:$AI$30,HLOOKUP(E7644,'Power Matrix'!$B$2:$AI$30,29)))</f>
        <v>17531.087040039063</v>
      </c>
      <c r="H7644">
        <f t="shared" si="238"/>
        <v>0.22799861403038146</v>
      </c>
      <c r="M7644">
        <v>13270.845470141634</v>
      </c>
      <c r="N7644" s="9">
        <v>0.17259251344941468</v>
      </c>
    </row>
    <row r="7645" spans="1:14" x14ac:dyDescent="0.25">
      <c r="A7645" s="2">
        <v>43784.458333333343</v>
      </c>
      <c r="B7645">
        <v>9.0398715912332541</v>
      </c>
      <c r="C7645">
        <v>2.2098253022607008</v>
      </c>
      <c r="E7645">
        <f t="shared" si="239"/>
        <v>9</v>
      </c>
      <c r="F7645">
        <f t="shared" si="239"/>
        <v>2</v>
      </c>
      <c r="G7645">
        <f>IF(OR(Tahiti!E7645&lt;2.5,F7645&lt;0.5),0,VLOOKUP(Tahiti!F7645,'Power Matrix'!$B$2:$AI$30,HLOOKUP(E7645,'Power Matrix'!$B$2:$AI$30,29)))</f>
        <v>10436.880789062499</v>
      </c>
      <c r="H7645">
        <f t="shared" si="238"/>
        <v>0.13573569906257574</v>
      </c>
      <c r="M7645">
        <v>12205.47759309914</v>
      </c>
      <c r="N7645" s="9">
        <v>0.15873698931866248</v>
      </c>
    </row>
    <row r="7646" spans="1:14" x14ac:dyDescent="0.25">
      <c r="A7646" s="2">
        <v>43784.5</v>
      </c>
      <c r="B7646">
        <v>9.1691165874331553</v>
      </c>
      <c r="C7646">
        <v>2.1636684659093719</v>
      </c>
      <c r="E7646">
        <f t="shared" si="239"/>
        <v>9</v>
      </c>
      <c r="F7646">
        <f t="shared" si="239"/>
        <v>2</v>
      </c>
      <c r="G7646">
        <f>IF(OR(Tahiti!E7646&lt;2.5,F7646&lt;0.5),0,VLOOKUP(Tahiti!F7646,'Power Matrix'!$B$2:$AI$30,HLOOKUP(E7646,'Power Matrix'!$B$2:$AI$30,29)))</f>
        <v>10436.880789062499</v>
      </c>
      <c r="H7646">
        <f t="shared" si="238"/>
        <v>0.13573569906257574</v>
      </c>
      <c r="M7646">
        <v>11461.379107628822</v>
      </c>
      <c r="N7646" s="9">
        <v>0.14905969873833186</v>
      </c>
    </row>
    <row r="7647" spans="1:14" x14ac:dyDescent="0.25">
      <c r="A7647" s="2">
        <v>43784.541666666657</v>
      </c>
      <c r="B7647">
        <v>9.253221876892324</v>
      </c>
      <c r="C7647">
        <v>2.126027651025078</v>
      </c>
      <c r="E7647">
        <f t="shared" si="239"/>
        <v>9.5</v>
      </c>
      <c r="F7647">
        <f t="shared" si="239"/>
        <v>2</v>
      </c>
      <c r="G7647">
        <f>IF(OR(Tahiti!E7647&lt;2.5,F7647&lt;0.5),0,VLOOKUP(Tahiti!F7647,'Power Matrix'!$B$2:$AI$30,HLOOKUP(E7647,'Power Matrix'!$B$2:$AI$30,29)))</f>
        <v>9360.62931097412</v>
      </c>
      <c r="H7647">
        <f t="shared" si="238"/>
        <v>0.12173862946889506</v>
      </c>
      <c r="M7647">
        <v>10974.619353013717</v>
      </c>
      <c r="N7647" s="9">
        <v>0.14272919856906535</v>
      </c>
    </row>
    <row r="7648" spans="1:14" x14ac:dyDescent="0.25">
      <c r="A7648" s="2">
        <v>43784.583333333343</v>
      </c>
      <c r="B7648">
        <v>9.2925990678789177</v>
      </c>
      <c r="C7648">
        <v>2.0958241615553281</v>
      </c>
      <c r="E7648">
        <f t="shared" si="239"/>
        <v>9.5</v>
      </c>
      <c r="F7648">
        <f t="shared" si="239"/>
        <v>2</v>
      </c>
      <c r="G7648">
        <f>IF(OR(Tahiti!E7648&lt;2.5,F7648&lt;0.5),0,VLOOKUP(Tahiti!F7648,'Power Matrix'!$B$2:$AI$30,HLOOKUP(E7648,'Power Matrix'!$B$2:$AI$30,29)))</f>
        <v>9360.62931097412</v>
      </c>
      <c r="H7648">
        <f t="shared" si="238"/>
        <v>0.12173862946889506</v>
      </c>
      <c r="M7648">
        <v>10717.475941561062</v>
      </c>
      <c r="N7648" s="9">
        <v>0.13938494836289539</v>
      </c>
    </row>
    <row r="7649" spans="1:14" x14ac:dyDescent="0.25">
      <c r="A7649" s="2">
        <v>43784.625</v>
      </c>
      <c r="B7649">
        <v>9.2860133355884784</v>
      </c>
      <c r="C7649">
        <v>2.0732850914059089</v>
      </c>
      <c r="E7649">
        <f t="shared" si="239"/>
        <v>9.5</v>
      </c>
      <c r="F7649">
        <f t="shared" si="239"/>
        <v>2</v>
      </c>
      <c r="G7649">
        <f>IF(OR(Tahiti!E7649&lt;2.5,F7649&lt;0.5),0,VLOOKUP(Tahiti!F7649,'Power Matrix'!$B$2:$AI$30,HLOOKUP(E7649,'Power Matrix'!$B$2:$AI$30,29)))</f>
        <v>9360.62931097412</v>
      </c>
      <c r="H7649">
        <f t="shared" si="238"/>
        <v>0.12173862946889506</v>
      </c>
      <c r="M7649">
        <v>10683.511699808534</v>
      </c>
      <c r="N7649" s="9">
        <v>0.13894323017209426</v>
      </c>
    </row>
    <row r="7650" spans="1:14" x14ac:dyDescent="0.25">
      <c r="A7650" s="2">
        <v>43784.666666666657</v>
      </c>
      <c r="B7650">
        <v>9.2308578276560365</v>
      </c>
      <c r="C7650">
        <v>2.058978175341291</v>
      </c>
      <c r="E7650">
        <f t="shared" si="239"/>
        <v>9</v>
      </c>
      <c r="F7650">
        <f t="shared" si="239"/>
        <v>2</v>
      </c>
      <c r="G7650">
        <f>IF(OR(Tahiti!E7650&lt;2.5,F7650&lt;0.5),0,VLOOKUP(Tahiti!F7650,'Power Matrix'!$B$2:$AI$30,HLOOKUP(E7650,'Power Matrix'!$B$2:$AI$30,29)))</f>
        <v>10436.880789062499</v>
      </c>
      <c r="H7650">
        <f t="shared" si="238"/>
        <v>0.13573569906257574</v>
      </c>
      <c r="M7650">
        <v>11821.091389628175</v>
      </c>
      <c r="N7650" s="9">
        <v>0.15373789704970367</v>
      </c>
    </row>
    <row r="7651" spans="1:14" x14ac:dyDescent="0.25">
      <c r="A7651" s="2">
        <v>43784.708333333343</v>
      </c>
      <c r="B7651">
        <v>9.5425824894035642</v>
      </c>
      <c r="C7651">
        <v>2.2514970339727252</v>
      </c>
      <c r="E7651">
        <f t="shared" si="239"/>
        <v>9.5</v>
      </c>
      <c r="F7651">
        <f t="shared" si="239"/>
        <v>2.5</v>
      </c>
      <c r="G7651">
        <f>IF(OR(Tahiti!E7651&lt;2.5,F7651&lt;0.5),0,VLOOKUP(Tahiti!F7651,'Power Matrix'!$B$2:$AI$30,HLOOKUP(E7651,'Power Matrix'!$B$2:$AI$30,29)))</f>
        <v>14742.575451416013</v>
      </c>
      <c r="H7651">
        <f t="shared" si="238"/>
        <v>0.19173293489926602</v>
      </c>
      <c r="M7651">
        <v>12176.265659310746</v>
      </c>
      <c r="N7651" s="9">
        <v>0.15835707674364227</v>
      </c>
    </row>
    <row r="7652" spans="1:14" x14ac:dyDescent="0.25">
      <c r="A7652" s="2">
        <v>43784.75</v>
      </c>
      <c r="B7652">
        <v>9.3765671545820375</v>
      </c>
      <c r="C7652">
        <v>2.219647113686015</v>
      </c>
      <c r="E7652">
        <f t="shared" si="239"/>
        <v>9.5</v>
      </c>
      <c r="F7652">
        <f t="shared" si="239"/>
        <v>2</v>
      </c>
      <c r="G7652">
        <f>IF(OR(Tahiti!E7652&lt;2.5,F7652&lt;0.5),0,VLOOKUP(Tahiti!F7652,'Power Matrix'!$B$2:$AI$30,HLOOKUP(E7652,'Power Matrix'!$B$2:$AI$30,29)))</f>
        <v>9360.62931097412</v>
      </c>
      <c r="H7652">
        <f t="shared" si="238"/>
        <v>0.12173862946889506</v>
      </c>
      <c r="M7652">
        <v>12453.932814514121</v>
      </c>
      <c r="N7652" s="9">
        <v>0.16196824622992126</v>
      </c>
    </row>
    <row r="7653" spans="1:14" x14ac:dyDescent="0.25">
      <c r="A7653" s="2">
        <v>43784.791666666657</v>
      </c>
      <c r="B7653">
        <v>9.2336018827770534</v>
      </c>
      <c r="C7653">
        <v>2.2001738112647282</v>
      </c>
      <c r="E7653">
        <f t="shared" si="239"/>
        <v>9</v>
      </c>
      <c r="F7653">
        <f t="shared" si="239"/>
        <v>2</v>
      </c>
      <c r="G7653">
        <f>IF(OR(Tahiti!E7653&lt;2.5,F7653&lt;0.5),0,VLOOKUP(Tahiti!F7653,'Power Matrix'!$B$2:$AI$30,HLOOKUP(E7653,'Power Matrix'!$B$2:$AI$30,29)))</f>
        <v>10436.880789062499</v>
      </c>
      <c r="H7653">
        <f t="shared" si="238"/>
        <v>0.13573569906257574</v>
      </c>
      <c r="M7653">
        <v>12693.919332658566</v>
      </c>
      <c r="N7653" s="9">
        <v>0.16508936435715096</v>
      </c>
    </row>
    <row r="7654" spans="1:14" x14ac:dyDescent="0.25">
      <c r="A7654" s="2">
        <v>43784.833333333343</v>
      </c>
      <c r="B7654">
        <v>9.1162935263535783</v>
      </c>
      <c r="C7654">
        <v>2.1872294586348349</v>
      </c>
      <c r="E7654">
        <f t="shared" si="239"/>
        <v>9</v>
      </c>
      <c r="F7654">
        <f t="shared" si="239"/>
        <v>2</v>
      </c>
      <c r="G7654">
        <f>IF(OR(Tahiti!E7654&lt;2.5,F7654&lt;0.5),0,VLOOKUP(Tahiti!F7654,'Power Matrix'!$B$2:$AI$30,HLOOKUP(E7654,'Power Matrix'!$B$2:$AI$30,29)))</f>
        <v>10436.880789062499</v>
      </c>
      <c r="H7654">
        <f t="shared" si="238"/>
        <v>0.13573569906257574</v>
      </c>
      <c r="M7654">
        <v>12817.989268321489</v>
      </c>
      <c r="N7654" s="9">
        <v>0.16670294218742185</v>
      </c>
    </row>
    <row r="7655" spans="1:14" x14ac:dyDescent="0.25">
      <c r="A7655" s="2">
        <v>43784.875</v>
      </c>
      <c r="B7655">
        <v>9.0319138313823064</v>
      </c>
      <c r="C7655">
        <v>2.1753638020574342</v>
      </c>
      <c r="E7655">
        <f t="shared" si="239"/>
        <v>9</v>
      </c>
      <c r="F7655">
        <f t="shared" si="239"/>
        <v>2</v>
      </c>
      <c r="G7655">
        <f>IF(OR(Tahiti!E7655&lt;2.5,F7655&lt;0.5),0,VLOOKUP(Tahiti!F7655,'Power Matrix'!$B$2:$AI$30,HLOOKUP(E7655,'Power Matrix'!$B$2:$AI$30,29)))</f>
        <v>10436.880789062499</v>
      </c>
      <c r="H7655">
        <f t="shared" si="238"/>
        <v>0.13573569906257574</v>
      </c>
      <c r="M7655">
        <v>11665.73038651099</v>
      </c>
      <c r="N7655" s="9">
        <v>0.15171736670140393</v>
      </c>
    </row>
    <row r="7656" spans="1:14" x14ac:dyDescent="0.25">
      <c r="A7656" s="2">
        <v>43784.916666666657</v>
      </c>
      <c r="B7656">
        <v>9.176662739015951</v>
      </c>
      <c r="C7656">
        <v>2.1239838058729901</v>
      </c>
      <c r="E7656">
        <f t="shared" si="239"/>
        <v>9</v>
      </c>
      <c r="F7656">
        <f t="shared" si="239"/>
        <v>2</v>
      </c>
      <c r="G7656">
        <f>IF(OR(Tahiti!E7656&lt;2.5,F7656&lt;0.5),0,VLOOKUP(Tahiti!F7656,'Power Matrix'!$B$2:$AI$30,HLOOKUP(E7656,'Power Matrix'!$B$2:$AI$30,29)))</f>
        <v>10436.880789062499</v>
      </c>
      <c r="H7656">
        <f t="shared" si="238"/>
        <v>0.13573569906257574</v>
      </c>
      <c r="M7656">
        <v>10713.341195146551</v>
      </c>
      <c r="N7656" s="9">
        <v>0.13933117437556641</v>
      </c>
    </row>
    <row r="7657" spans="1:14" x14ac:dyDescent="0.25">
      <c r="A7657" s="2">
        <v>43784.958333333343</v>
      </c>
      <c r="B7657">
        <v>9.2759975343967653</v>
      </c>
      <c r="C7657">
        <v>2.0707870584422459</v>
      </c>
      <c r="E7657">
        <f t="shared" si="239"/>
        <v>9.5</v>
      </c>
      <c r="F7657">
        <f t="shared" si="239"/>
        <v>2</v>
      </c>
      <c r="G7657">
        <f>IF(OR(Tahiti!E7657&lt;2.5,F7657&lt;0.5),0,VLOOKUP(Tahiti!F7657,'Power Matrix'!$B$2:$AI$30,HLOOKUP(E7657,'Power Matrix'!$B$2:$AI$30,29)))</f>
        <v>9360.62931097412</v>
      </c>
      <c r="H7657">
        <f t="shared" si="238"/>
        <v>0.12173862946889506</v>
      </c>
      <c r="M7657">
        <v>10100.859114983252</v>
      </c>
      <c r="N7657" s="9">
        <v>0.13136560640207529</v>
      </c>
    </row>
    <row r="7658" spans="1:14" x14ac:dyDescent="0.25">
      <c r="A7658" s="2">
        <v>43785</v>
      </c>
      <c r="B7658">
        <v>9.3590052018075287</v>
      </c>
      <c r="C7658">
        <v>2.037233933862129</v>
      </c>
      <c r="E7658">
        <f t="shared" si="239"/>
        <v>9.5</v>
      </c>
      <c r="F7658">
        <f t="shared" si="239"/>
        <v>2</v>
      </c>
      <c r="G7658">
        <f>IF(OR(Tahiti!E7658&lt;2.5,F7658&lt;0.5),0,VLOOKUP(Tahiti!F7658,'Power Matrix'!$B$2:$AI$30,HLOOKUP(E7658,'Power Matrix'!$B$2:$AI$30,29)))</f>
        <v>9360.62931097412</v>
      </c>
      <c r="H7658">
        <f t="shared" si="238"/>
        <v>0.12173862946889506</v>
      </c>
      <c r="M7658">
        <v>9804.1096454324907</v>
      </c>
      <c r="N7658" s="9">
        <v>0.12750626398641834</v>
      </c>
    </row>
    <row r="7659" spans="1:14" x14ac:dyDescent="0.25">
      <c r="A7659" s="2">
        <v>43785.041666666657</v>
      </c>
      <c r="B7659">
        <v>9.3739603022170712</v>
      </c>
      <c r="C7659">
        <v>2.0148084106656028</v>
      </c>
      <c r="E7659">
        <f t="shared" si="239"/>
        <v>9.5</v>
      </c>
      <c r="F7659">
        <f t="shared" si="239"/>
        <v>2</v>
      </c>
      <c r="G7659">
        <f>IF(OR(Tahiti!E7659&lt;2.5,F7659&lt;0.5),0,VLOOKUP(Tahiti!F7659,'Power Matrix'!$B$2:$AI$30,HLOOKUP(E7659,'Power Matrix'!$B$2:$AI$30,29)))</f>
        <v>9360.62931097412</v>
      </c>
      <c r="H7659">
        <f t="shared" si="238"/>
        <v>0.12173862946889506</v>
      </c>
      <c r="M7659">
        <v>9858.5096729645829</v>
      </c>
      <c r="N7659" s="9">
        <v>0.12821375752965988</v>
      </c>
    </row>
    <row r="7660" spans="1:14" x14ac:dyDescent="0.25">
      <c r="A7660" s="2">
        <v>43785.083333333343</v>
      </c>
      <c r="B7660">
        <v>9.3043985048992912</v>
      </c>
      <c r="C7660">
        <v>2.006349162675015</v>
      </c>
      <c r="E7660">
        <f t="shared" si="239"/>
        <v>9.5</v>
      </c>
      <c r="F7660">
        <f t="shared" si="239"/>
        <v>2</v>
      </c>
      <c r="G7660">
        <f>IF(OR(Tahiti!E7660&lt;2.5,F7660&lt;0.5),0,VLOOKUP(Tahiti!F7660,'Power Matrix'!$B$2:$AI$30,HLOOKUP(E7660,'Power Matrix'!$B$2:$AI$30,29)))</f>
        <v>9360.62931097412</v>
      </c>
      <c r="H7660">
        <f t="shared" si="238"/>
        <v>0.12173862946889506</v>
      </c>
      <c r="M7660">
        <v>10388.54405376759</v>
      </c>
      <c r="N7660" s="9">
        <v>0.13510706106508405</v>
      </c>
    </row>
    <row r="7661" spans="1:14" x14ac:dyDescent="0.25">
      <c r="A7661" s="2">
        <v>43785.125</v>
      </c>
      <c r="B7661">
        <v>9.1297393964465599</v>
      </c>
      <c r="C7661">
        <v>2.0173632171057139</v>
      </c>
      <c r="E7661">
        <f t="shared" si="239"/>
        <v>9</v>
      </c>
      <c r="F7661">
        <f t="shared" si="239"/>
        <v>2</v>
      </c>
      <c r="G7661">
        <f>IF(OR(Tahiti!E7661&lt;2.5,F7661&lt;0.5),0,VLOOKUP(Tahiti!F7661,'Power Matrix'!$B$2:$AI$30,HLOOKUP(E7661,'Power Matrix'!$B$2:$AI$30,29)))</f>
        <v>10436.880789062499</v>
      </c>
      <c r="H7661">
        <f t="shared" si="238"/>
        <v>0.13573569906257574</v>
      </c>
      <c r="M7661">
        <v>11553.402074327594</v>
      </c>
      <c r="N7661" s="9">
        <v>0.15025649325706444</v>
      </c>
    </row>
    <row r="7662" spans="1:14" x14ac:dyDescent="0.25">
      <c r="A7662" s="2">
        <v>43785.166666666657</v>
      </c>
      <c r="B7662">
        <v>8.9037664572308124</v>
      </c>
      <c r="C7662">
        <v>2.0409242098311768</v>
      </c>
      <c r="E7662">
        <f t="shared" si="239"/>
        <v>9</v>
      </c>
      <c r="F7662">
        <f t="shared" si="239"/>
        <v>2</v>
      </c>
      <c r="G7662">
        <f>IF(OR(Tahiti!E7662&lt;2.5,F7662&lt;0.5),0,VLOOKUP(Tahiti!F7662,'Power Matrix'!$B$2:$AI$30,HLOOKUP(E7662,'Power Matrix'!$B$2:$AI$30,29)))</f>
        <v>10436.880789062499</v>
      </c>
      <c r="H7662">
        <f t="shared" si="238"/>
        <v>0.13573569906257574</v>
      </c>
      <c r="M7662">
        <v>13068.431744986356</v>
      </c>
      <c r="N7662" s="9">
        <v>0.16996004412710891</v>
      </c>
    </row>
    <row r="7663" spans="1:14" x14ac:dyDescent="0.25">
      <c r="A7663" s="2">
        <v>43785.208333333343</v>
      </c>
      <c r="B7663">
        <v>8.6987855396908458</v>
      </c>
      <c r="C7663">
        <v>2.0637471473628302</v>
      </c>
      <c r="E7663">
        <f t="shared" si="239"/>
        <v>8.5</v>
      </c>
      <c r="F7663">
        <f t="shared" si="239"/>
        <v>2</v>
      </c>
      <c r="G7663">
        <f>IF(OR(Tahiti!E7663&lt;2.5,F7663&lt;0.5),0,VLOOKUP(Tahiti!F7663,'Power Matrix'!$B$2:$AI$30,HLOOKUP(E7663,'Power Matrix'!$B$2:$AI$30,29)))</f>
        <v>13072.929897460937</v>
      </c>
      <c r="H7663">
        <f t="shared" si="238"/>
        <v>0.17001854426539822</v>
      </c>
      <c r="M7663">
        <v>14028.987815270648</v>
      </c>
      <c r="N7663" s="9">
        <v>0.18245244989375439</v>
      </c>
    </row>
    <row r="7664" spans="1:14" x14ac:dyDescent="0.25">
      <c r="A7664" s="2">
        <v>43785.25</v>
      </c>
      <c r="B7664">
        <v>8.5618571891520983</v>
      </c>
      <c r="C7664">
        <v>2.0738528261703779</v>
      </c>
      <c r="E7664">
        <f t="shared" si="239"/>
        <v>8.5</v>
      </c>
      <c r="F7664">
        <f t="shared" si="239"/>
        <v>2</v>
      </c>
      <c r="G7664">
        <f>IF(OR(Tahiti!E7664&lt;2.5,F7664&lt;0.5),0,VLOOKUP(Tahiti!F7664,'Power Matrix'!$B$2:$AI$30,HLOOKUP(E7664,'Power Matrix'!$B$2:$AI$30,29)))</f>
        <v>13072.929897460937</v>
      </c>
      <c r="H7664">
        <f t="shared" si="238"/>
        <v>0.17001854426539822</v>
      </c>
      <c r="M7664">
        <v>14501.055469020961</v>
      </c>
      <c r="N7664" s="9">
        <v>0.18859187356967977</v>
      </c>
    </row>
    <row r="7665" spans="1:14" x14ac:dyDescent="0.25">
      <c r="A7665" s="2">
        <v>43785.291666666657</v>
      </c>
      <c r="B7665">
        <v>8.4802215493018434</v>
      </c>
      <c r="C7665">
        <v>2.0718657544947372</v>
      </c>
      <c r="E7665">
        <f t="shared" si="239"/>
        <v>8.5</v>
      </c>
      <c r="F7665">
        <f t="shared" si="239"/>
        <v>2</v>
      </c>
      <c r="G7665">
        <f>IF(OR(Tahiti!E7665&lt;2.5,F7665&lt;0.5),0,VLOOKUP(Tahiti!F7665,'Power Matrix'!$B$2:$AI$30,HLOOKUP(E7665,'Power Matrix'!$B$2:$AI$30,29)))</f>
        <v>13072.929897460937</v>
      </c>
      <c r="H7665">
        <f t="shared" si="238"/>
        <v>0.17001854426539822</v>
      </c>
      <c r="M7665">
        <v>14949.293468948963</v>
      </c>
      <c r="N7665" s="9">
        <v>0.19442138331758332</v>
      </c>
    </row>
    <row r="7666" spans="1:14" x14ac:dyDescent="0.25">
      <c r="A7666" s="2">
        <v>43785.333333333343</v>
      </c>
      <c r="B7666">
        <v>8.4083273051311984</v>
      </c>
      <c r="C7666">
        <v>2.066926462043857</v>
      </c>
      <c r="E7666">
        <f t="shared" si="239"/>
        <v>8.5</v>
      </c>
      <c r="F7666">
        <f t="shared" si="239"/>
        <v>2</v>
      </c>
      <c r="G7666">
        <f>IF(OR(Tahiti!E7666&lt;2.5,F7666&lt;0.5),0,VLOOKUP(Tahiti!F7666,'Power Matrix'!$B$2:$AI$30,HLOOKUP(E7666,'Power Matrix'!$B$2:$AI$30,29)))</f>
        <v>13072.929897460937</v>
      </c>
      <c r="H7666">
        <f t="shared" si="238"/>
        <v>0.17001854426539822</v>
      </c>
      <c r="M7666">
        <v>15612.768046594138</v>
      </c>
      <c r="N7666" s="9">
        <v>0.20305012857900695</v>
      </c>
    </row>
    <row r="7667" spans="1:14" x14ac:dyDescent="0.25">
      <c r="A7667" s="2">
        <v>43785.375</v>
      </c>
      <c r="B7667">
        <v>8.3184594999178927</v>
      </c>
      <c r="C7667">
        <v>2.0665290477087281</v>
      </c>
      <c r="E7667">
        <f t="shared" si="239"/>
        <v>8.5</v>
      </c>
      <c r="F7667">
        <f t="shared" si="239"/>
        <v>2</v>
      </c>
      <c r="G7667">
        <f>IF(OR(Tahiti!E7667&lt;2.5,F7667&lt;0.5),0,VLOOKUP(Tahiti!F7667,'Power Matrix'!$B$2:$AI$30,HLOOKUP(E7667,'Power Matrix'!$B$2:$AI$30,29)))</f>
        <v>13072.929897460937</v>
      </c>
      <c r="H7667">
        <f t="shared" si="238"/>
        <v>0.17001854426539822</v>
      </c>
      <c r="M7667">
        <v>13152.167521629481</v>
      </c>
      <c r="N7667" s="9">
        <v>0.17104906051185936</v>
      </c>
    </row>
    <row r="7668" spans="1:14" x14ac:dyDescent="0.25">
      <c r="A7668" s="2">
        <v>43785.416666666657</v>
      </c>
      <c r="B7668">
        <v>8.5031344095623353</v>
      </c>
      <c r="C7668">
        <v>2.005384013575418</v>
      </c>
      <c r="E7668">
        <f t="shared" si="239"/>
        <v>8.5</v>
      </c>
      <c r="F7668">
        <f t="shared" si="239"/>
        <v>2</v>
      </c>
      <c r="G7668">
        <f>IF(OR(Tahiti!E7668&lt;2.5,F7668&lt;0.5),0,VLOOKUP(Tahiti!F7668,'Power Matrix'!$B$2:$AI$30,HLOOKUP(E7668,'Power Matrix'!$B$2:$AI$30,29)))</f>
        <v>13072.929897460937</v>
      </c>
      <c r="H7668">
        <f t="shared" si="238"/>
        <v>0.17001854426539822</v>
      </c>
      <c r="M7668">
        <v>11749.935365460615</v>
      </c>
      <c r="N7668" s="9">
        <v>0.15281248524487348</v>
      </c>
    </row>
    <row r="7669" spans="1:14" x14ac:dyDescent="0.25">
      <c r="A7669" s="2">
        <v>43785.458333333343</v>
      </c>
      <c r="B7669">
        <v>8.6633872286297269</v>
      </c>
      <c r="C7669">
        <v>1.9599652324178991</v>
      </c>
      <c r="E7669">
        <f t="shared" si="239"/>
        <v>8.5</v>
      </c>
      <c r="F7669">
        <f t="shared" si="239"/>
        <v>2</v>
      </c>
      <c r="G7669">
        <f>IF(OR(Tahiti!E7669&lt;2.5,F7669&lt;0.5),0,VLOOKUP(Tahiti!F7669,'Power Matrix'!$B$2:$AI$30,HLOOKUP(E7669,'Power Matrix'!$B$2:$AI$30,29)))</f>
        <v>13072.929897460937</v>
      </c>
      <c r="H7669">
        <f t="shared" si="238"/>
        <v>0.17001854426539822</v>
      </c>
      <c r="M7669">
        <v>10853.620812463658</v>
      </c>
      <c r="N7669" s="9">
        <v>0.14115556542834107</v>
      </c>
    </row>
    <row r="7670" spans="1:14" x14ac:dyDescent="0.25">
      <c r="A7670" s="2">
        <v>43785.5</v>
      </c>
      <c r="B7670">
        <v>8.7480413291131001</v>
      </c>
      <c r="C7670">
        <v>1.917896086370747</v>
      </c>
      <c r="E7670">
        <f t="shared" si="239"/>
        <v>8.5</v>
      </c>
      <c r="F7670">
        <f t="shared" si="239"/>
        <v>2</v>
      </c>
      <c r="G7670">
        <f>IF(OR(Tahiti!E7670&lt;2.5,F7670&lt;0.5),0,VLOOKUP(Tahiti!F7670,'Power Matrix'!$B$2:$AI$30,HLOOKUP(E7670,'Power Matrix'!$B$2:$AI$30,29)))</f>
        <v>13072.929897460937</v>
      </c>
      <c r="H7670">
        <f t="shared" si="238"/>
        <v>0.17001854426539822</v>
      </c>
      <c r="M7670">
        <v>10491.823047572536</v>
      </c>
      <c r="N7670" s="9">
        <v>0.13645024459980512</v>
      </c>
    </row>
    <row r="7671" spans="1:14" x14ac:dyDescent="0.25">
      <c r="A7671" s="2">
        <v>43785.541666666657</v>
      </c>
      <c r="B7671">
        <v>8.758194333060862</v>
      </c>
      <c r="C7671">
        <v>1.889622895100191</v>
      </c>
      <c r="E7671">
        <f t="shared" si="239"/>
        <v>9</v>
      </c>
      <c r="F7671">
        <f t="shared" si="239"/>
        <v>2</v>
      </c>
      <c r="G7671">
        <f>IF(OR(Tahiti!E7671&lt;2.5,F7671&lt;0.5),0,VLOOKUP(Tahiti!F7671,'Power Matrix'!$B$2:$AI$30,HLOOKUP(E7671,'Power Matrix'!$B$2:$AI$30,29)))</f>
        <v>10436.880789062499</v>
      </c>
      <c r="H7671">
        <f t="shared" si="238"/>
        <v>0.13573569906257574</v>
      </c>
      <c r="M7671">
        <v>10645.89429706141</v>
      </c>
      <c r="N7671" s="9">
        <v>0.13845400119989557</v>
      </c>
    </row>
    <row r="7672" spans="1:14" x14ac:dyDescent="0.25">
      <c r="A7672" s="2">
        <v>43785.583333333343</v>
      </c>
      <c r="B7672">
        <v>8.6912393881080483</v>
      </c>
      <c r="C7672">
        <v>1.8754295259884659</v>
      </c>
      <c r="E7672">
        <f t="shared" si="239"/>
        <v>8.5</v>
      </c>
      <c r="F7672">
        <f t="shared" si="239"/>
        <v>2</v>
      </c>
      <c r="G7672">
        <f>IF(OR(Tahiti!E7672&lt;2.5,F7672&lt;0.5),0,VLOOKUP(Tahiti!F7672,'Power Matrix'!$B$2:$AI$30,HLOOKUP(E7672,'Power Matrix'!$B$2:$AI$30,29)))</f>
        <v>13072.929897460937</v>
      </c>
      <c r="H7672">
        <f t="shared" si="238"/>
        <v>0.17001854426539822</v>
      </c>
      <c r="M7672">
        <v>11189.42690256648</v>
      </c>
      <c r="N7672" s="9">
        <v>0.14552285440422935</v>
      </c>
    </row>
    <row r="7673" spans="1:14" x14ac:dyDescent="0.25">
      <c r="A7673" s="2">
        <v>43785.625</v>
      </c>
      <c r="B7673">
        <v>8.5680313131743855</v>
      </c>
      <c r="C7673">
        <v>1.873045039977697</v>
      </c>
      <c r="E7673">
        <f t="shared" si="239"/>
        <v>8.5</v>
      </c>
      <c r="F7673">
        <f t="shared" si="239"/>
        <v>2</v>
      </c>
      <c r="G7673">
        <f>IF(OR(Tahiti!E7673&lt;2.5,F7673&lt;0.5),0,VLOOKUP(Tahiti!F7673,'Power Matrix'!$B$2:$AI$30,HLOOKUP(E7673,'Power Matrix'!$B$2:$AI$30,29)))</f>
        <v>13072.929897460937</v>
      </c>
      <c r="H7673">
        <f t="shared" si="238"/>
        <v>0.17001854426539822</v>
      </c>
      <c r="M7673">
        <v>12098.442067096947</v>
      </c>
      <c r="N7673" s="9">
        <v>0.15734495061979717</v>
      </c>
    </row>
    <row r="7674" spans="1:14" x14ac:dyDescent="0.25">
      <c r="A7674" s="2">
        <v>43785.666666666657</v>
      </c>
      <c r="B7674">
        <v>8.4146386319095363</v>
      </c>
      <c r="C7674">
        <v>1.878381746763705</v>
      </c>
      <c r="E7674">
        <f t="shared" si="239"/>
        <v>8.5</v>
      </c>
      <c r="F7674">
        <f t="shared" si="239"/>
        <v>2</v>
      </c>
      <c r="G7674">
        <f>IF(OR(Tahiti!E7674&lt;2.5,F7674&lt;0.5),0,VLOOKUP(Tahiti!F7674,'Power Matrix'!$B$2:$AI$30,HLOOKUP(E7674,'Power Matrix'!$B$2:$AI$30,29)))</f>
        <v>13072.929897460937</v>
      </c>
      <c r="H7674">
        <f t="shared" si="238"/>
        <v>0.17001854426539822</v>
      </c>
      <c r="M7674">
        <v>12966.636437827703</v>
      </c>
      <c r="N7674" s="9">
        <v>0.16863615651501998</v>
      </c>
    </row>
    <row r="7675" spans="1:14" x14ac:dyDescent="0.25">
      <c r="A7675" s="2">
        <v>43785.708333333343</v>
      </c>
      <c r="B7675">
        <v>8.2816891612962635</v>
      </c>
      <c r="C7675">
        <v>1.881674608397625</v>
      </c>
      <c r="E7675">
        <f t="shared" si="239"/>
        <v>8.5</v>
      </c>
      <c r="F7675">
        <f t="shared" si="239"/>
        <v>2</v>
      </c>
      <c r="G7675">
        <f>IF(OR(Tahiti!E7675&lt;2.5,F7675&lt;0.5),0,VLOOKUP(Tahiti!F7675,'Power Matrix'!$B$2:$AI$30,HLOOKUP(E7675,'Power Matrix'!$B$2:$AI$30,29)))</f>
        <v>13072.929897460937</v>
      </c>
      <c r="H7675">
        <f t="shared" si="238"/>
        <v>0.17001854426539822</v>
      </c>
      <c r="M7675">
        <v>13406.752525069291</v>
      </c>
      <c r="N7675" s="9">
        <v>0.17436003762549279</v>
      </c>
    </row>
    <row r="7676" spans="1:14" x14ac:dyDescent="0.25">
      <c r="A7676" s="2">
        <v>43785.75</v>
      </c>
      <c r="B7676">
        <v>8.1997791159339073</v>
      </c>
      <c r="C7676">
        <v>1.876962409852533</v>
      </c>
      <c r="E7676">
        <f t="shared" si="239"/>
        <v>8</v>
      </c>
      <c r="F7676">
        <f t="shared" si="239"/>
        <v>2</v>
      </c>
      <c r="G7676">
        <f>IF(OR(Tahiti!E7676&lt;2.5,F7676&lt;0.5),0,VLOOKUP(Tahiti!F7676,'Power Matrix'!$B$2:$AI$30,HLOOKUP(E7676,'Power Matrix'!$B$2:$AI$30,29)))</f>
        <v>16605.93005957031</v>
      </c>
      <c r="H7676">
        <f t="shared" si="238"/>
        <v>0.21596658721848683</v>
      </c>
      <c r="M7676">
        <v>13497.539740276114</v>
      </c>
      <c r="N7676" s="9">
        <v>0.17554076071482971</v>
      </c>
    </row>
    <row r="7677" spans="1:14" x14ac:dyDescent="0.25">
      <c r="A7677" s="2">
        <v>43785.791666666657</v>
      </c>
      <c r="B7677">
        <v>8.1569718560460434</v>
      </c>
      <c r="C7677">
        <v>1.865267073704471</v>
      </c>
      <c r="E7677">
        <f t="shared" si="239"/>
        <v>8</v>
      </c>
      <c r="F7677">
        <f t="shared" si="239"/>
        <v>2</v>
      </c>
      <c r="G7677">
        <f>IF(OR(Tahiti!E7677&lt;2.5,F7677&lt;0.5),0,VLOOKUP(Tahiti!F7677,'Power Matrix'!$B$2:$AI$30,HLOOKUP(E7677,'Power Matrix'!$B$2:$AI$30,29)))</f>
        <v>16605.93005957031</v>
      </c>
      <c r="H7677">
        <f t="shared" si="238"/>
        <v>0.21596658721848683</v>
      </c>
      <c r="M7677">
        <v>13386.328804604573</v>
      </c>
      <c r="N7677" s="9">
        <v>0.17409441918717061</v>
      </c>
    </row>
    <row r="7678" spans="1:14" x14ac:dyDescent="0.25">
      <c r="A7678" s="2">
        <v>43785.833333333343</v>
      </c>
      <c r="B7678">
        <v>8.1363914426384163</v>
      </c>
      <c r="C7678">
        <v>1.849484047252234</v>
      </c>
      <c r="E7678">
        <f t="shared" si="239"/>
        <v>8</v>
      </c>
      <c r="F7678">
        <f t="shared" si="239"/>
        <v>2</v>
      </c>
      <c r="G7678">
        <f>IF(OR(Tahiti!E7678&lt;2.5,F7678&lt;0.5),0,VLOOKUP(Tahiti!F7678,'Power Matrix'!$B$2:$AI$30,HLOOKUP(E7678,'Power Matrix'!$B$2:$AI$30,29)))</f>
        <v>16605.93005957031</v>
      </c>
      <c r="H7678">
        <f t="shared" si="238"/>
        <v>0.21596658721848683</v>
      </c>
      <c r="M7678">
        <v>13177.707674751953</v>
      </c>
      <c r="N7678" s="9">
        <v>0.17138122014940532</v>
      </c>
    </row>
    <row r="7679" spans="1:14" x14ac:dyDescent="0.25">
      <c r="A7679" s="2">
        <v>43785.875</v>
      </c>
      <c r="B7679">
        <v>8.1263756414467032</v>
      </c>
      <c r="C7679">
        <v>1.831657175647907</v>
      </c>
      <c r="E7679">
        <f t="shared" si="239"/>
        <v>8</v>
      </c>
      <c r="F7679">
        <f t="shared" si="239"/>
        <v>2</v>
      </c>
      <c r="G7679">
        <f>IF(OR(Tahiti!E7679&lt;2.5,F7679&lt;0.5),0,VLOOKUP(Tahiti!F7679,'Power Matrix'!$B$2:$AI$30,HLOOKUP(E7679,'Power Matrix'!$B$2:$AI$30,29)))</f>
        <v>16605.93005957031</v>
      </c>
      <c r="H7679">
        <f t="shared" si="238"/>
        <v>0.21596658721848683</v>
      </c>
      <c r="M7679">
        <v>11550.63951079897</v>
      </c>
      <c r="N7679" s="9">
        <v>0.15022056504254025</v>
      </c>
    </row>
    <row r="7680" spans="1:14" x14ac:dyDescent="0.25">
      <c r="A7680" s="2">
        <v>43785.916666666657</v>
      </c>
      <c r="B7680">
        <v>8.2770242675905354</v>
      </c>
      <c r="C7680">
        <v>1.778233334311375</v>
      </c>
      <c r="E7680">
        <f t="shared" si="239"/>
        <v>8.5</v>
      </c>
      <c r="F7680">
        <f t="shared" si="239"/>
        <v>2</v>
      </c>
      <c r="G7680">
        <f>IF(OR(Tahiti!E7680&lt;2.5,F7680&lt;0.5),0,VLOOKUP(Tahiti!F7680,'Power Matrix'!$B$2:$AI$30,HLOOKUP(E7680,'Power Matrix'!$B$2:$AI$30,29)))</f>
        <v>13072.929897460937</v>
      </c>
      <c r="H7680">
        <f t="shared" si="238"/>
        <v>0.17001854426539822</v>
      </c>
      <c r="M7680">
        <v>10331.803667850492</v>
      </c>
      <c r="N7680" s="9">
        <v>0.13436913024963185</v>
      </c>
    </row>
    <row r="7681" spans="1:14" x14ac:dyDescent="0.25">
      <c r="A7681" s="2">
        <v>43785.958333333343</v>
      </c>
      <c r="B7681">
        <v>8.4043484252057237</v>
      </c>
      <c r="C7681">
        <v>1.738094486463418</v>
      </c>
      <c r="E7681">
        <f t="shared" si="239"/>
        <v>8.5</v>
      </c>
      <c r="F7681">
        <f t="shared" si="239"/>
        <v>1.5</v>
      </c>
      <c r="G7681">
        <f>IF(OR(Tahiti!E7681&lt;2.5,F7681&lt;0.5),0,VLOOKUP(Tahiti!F7681,'Power Matrix'!$B$2:$AI$30,HLOOKUP(E7681,'Power Matrix'!$B$2:$AI$30,29)))</f>
        <v>6895.9877133789059</v>
      </c>
      <c r="H7681">
        <f t="shared" si="238"/>
        <v>8.9685005694742512E-2</v>
      </c>
      <c r="M7681">
        <v>9425.4170668770348</v>
      </c>
      <c r="N7681" s="9">
        <v>0.12258121952677335</v>
      </c>
    </row>
    <row r="7682" spans="1:14" x14ac:dyDescent="0.25">
      <c r="A7682" s="2">
        <v>43786</v>
      </c>
      <c r="B7682">
        <v>8.5002531516852677</v>
      </c>
      <c r="C7682">
        <v>1.704825229265535</v>
      </c>
      <c r="E7682">
        <f t="shared" si="239"/>
        <v>8.5</v>
      </c>
      <c r="F7682">
        <f t="shared" si="239"/>
        <v>1.5</v>
      </c>
      <c r="G7682">
        <f>IF(OR(Tahiti!E7682&lt;2.5,F7682&lt;0.5),0,VLOOKUP(Tahiti!F7682,'Power Matrix'!$B$2:$AI$30,HLOOKUP(E7682,'Power Matrix'!$B$2:$AI$30,29)))</f>
        <v>6895.9877133789059</v>
      </c>
      <c r="H7682">
        <f t="shared" ref="H7682:H7745" si="240">G7682/$K$2</f>
        <v>8.9685005694742512E-2</v>
      </c>
      <c r="M7682">
        <v>8849.7481643614628</v>
      </c>
      <c r="N7682" s="9">
        <v>0.11509442126487118</v>
      </c>
    </row>
    <row r="7683" spans="1:14" x14ac:dyDescent="0.25">
      <c r="A7683" s="2">
        <v>43786.041666666657</v>
      </c>
      <c r="B7683">
        <v>8.5648756497852165</v>
      </c>
      <c r="C7683">
        <v>1.6772900931887891</v>
      </c>
      <c r="E7683">
        <f t="shared" ref="E7683:F7746" si="241">MROUND(B7683,0.5)</f>
        <v>8.5</v>
      </c>
      <c r="F7683">
        <f t="shared" si="241"/>
        <v>1.5</v>
      </c>
      <c r="G7683">
        <f>IF(OR(Tahiti!E7683&lt;2.5,F7683&lt;0.5),0,VLOOKUP(Tahiti!F7683,'Power Matrix'!$B$2:$AI$30,HLOOKUP(E7683,'Power Matrix'!$B$2:$AI$30,29)))</f>
        <v>6895.9877133789059</v>
      </c>
      <c r="H7683">
        <f t="shared" si="240"/>
        <v>8.9685005694742512E-2</v>
      </c>
      <c r="M7683">
        <v>8530.5629875071427</v>
      </c>
      <c r="N7683" s="9">
        <v>0.11094329373851811</v>
      </c>
    </row>
    <row r="7684" spans="1:14" x14ac:dyDescent="0.25">
      <c r="A7684" s="2">
        <v>43786.083333333343</v>
      </c>
      <c r="B7684">
        <v>8.5855932659488943</v>
      </c>
      <c r="C7684">
        <v>1.6568516416679051</v>
      </c>
      <c r="E7684">
        <f t="shared" si="241"/>
        <v>8.5</v>
      </c>
      <c r="F7684">
        <f t="shared" si="241"/>
        <v>1.5</v>
      </c>
      <c r="G7684">
        <f>IF(OR(Tahiti!E7684&lt;2.5,F7684&lt;0.5),0,VLOOKUP(Tahiti!F7684,'Power Matrix'!$B$2:$AI$30,HLOOKUP(E7684,'Power Matrix'!$B$2:$AI$30,29)))</f>
        <v>6895.9877133789059</v>
      </c>
      <c r="H7684">
        <f t="shared" si="240"/>
        <v>8.9685005694742512E-2</v>
      </c>
      <c r="M7684">
        <v>8462.2812531221207</v>
      </c>
      <c r="N7684" s="9">
        <v>0.11005526319165419</v>
      </c>
    </row>
    <row r="7685" spans="1:14" x14ac:dyDescent="0.25">
      <c r="A7685" s="2">
        <v>43786.125</v>
      </c>
      <c r="B7685">
        <v>8.559661945055284</v>
      </c>
      <c r="C7685">
        <v>1.643566648179331</v>
      </c>
      <c r="E7685">
        <f t="shared" si="241"/>
        <v>8.5</v>
      </c>
      <c r="F7685">
        <f t="shared" si="241"/>
        <v>1.5</v>
      </c>
      <c r="G7685">
        <f>IF(OR(Tahiti!E7685&lt;2.5,F7685&lt;0.5),0,VLOOKUP(Tahiti!F7685,'Power Matrix'!$B$2:$AI$30,HLOOKUP(E7685,'Power Matrix'!$B$2:$AI$30,29)))</f>
        <v>6895.9877133789059</v>
      </c>
      <c r="H7685">
        <f t="shared" si="240"/>
        <v>8.9685005694742512E-2</v>
      </c>
      <c r="M7685">
        <v>8622.0948970193276</v>
      </c>
      <c r="N7685" s="9">
        <v>0.11213370186730508</v>
      </c>
    </row>
    <row r="7686" spans="1:14" x14ac:dyDescent="0.25">
      <c r="A7686" s="2">
        <v>43786.166666666657</v>
      </c>
      <c r="B7686">
        <v>8.4928442028585209</v>
      </c>
      <c r="C7686">
        <v>1.637151245340831</v>
      </c>
      <c r="E7686">
        <f t="shared" si="241"/>
        <v>8.5</v>
      </c>
      <c r="F7686">
        <f t="shared" si="241"/>
        <v>1.5</v>
      </c>
      <c r="G7686">
        <f>IF(OR(Tahiti!E7686&lt;2.5,F7686&lt;0.5),0,VLOOKUP(Tahiti!F7686,'Power Matrix'!$B$2:$AI$30,HLOOKUP(E7686,'Power Matrix'!$B$2:$AI$30,29)))</f>
        <v>6895.9877133789059</v>
      </c>
      <c r="H7686">
        <f t="shared" si="240"/>
        <v>8.9685005694742512E-2</v>
      </c>
      <c r="M7686">
        <v>8891.6883885285461</v>
      </c>
      <c r="N7686" s="9">
        <v>0.1156398702130874</v>
      </c>
    </row>
    <row r="7687" spans="1:14" x14ac:dyDescent="0.25">
      <c r="A7687" s="2">
        <v>43786.208333333343</v>
      </c>
      <c r="B7687">
        <v>8.4269868799541143</v>
      </c>
      <c r="C7687">
        <v>1.6353912675709781</v>
      </c>
      <c r="E7687">
        <f t="shared" si="241"/>
        <v>8.5</v>
      </c>
      <c r="F7687">
        <f t="shared" si="241"/>
        <v>1.5</v>
      </c>
      <c r="G7687">
        <f>IF(OR(Tahiti!E7687&lt;2.5,F7687&lt;0.5),0,VLOOKUP(Tahiti!F7687,'Power Matrix'!$B$2:$AI$30,HLOOKUP(E7687,'Power Matrix'!$B$2:$AI$30,29)))</f>
        <v>6895.9877133789059</v>
      </c>
      <c r="H7687">
        <f t="shared" si="240"/>
        <v>8.9685005694742512E-2</v>
      </c>
      <c r="M7687">
        <v>9148.6666860843616</v>
      </c>
      <c r="N7687" s="9">
        <v>0.1189819730487281</v>
      </c>
    </row>
    <row r="7688" spans="1:14" x14ac:dyDescent="0.25">
      <c r="A7688" s="2">
        <v>43786.25</v>
      </c>
      <c r="B7688">
        <v>8.3555042440516214</v>
      </c>
      <c r="C7688">
        <v>1.63096293640812</v>
      </c>
      <c r="E7688">
        <f t="shared" si="241"/>
        <v>8.5</v>
      </c>
      <c r="F7688">
        <f t="shared" si="241"/>
        <v>1.5</v>
      </c>
      <c r="G7688">
        <f>IF(OR(Tahiti!E7688&lt;2.5,F7688&lt;0.5),0,VLOOKUP(Tahiti!F7688,'Power Matrix'!$B$2:$AI$30,HLOOKUP(E7688,'Power Matrix'!$B$2:$AI$30,29)))</f>
        <v>6895.9877133789059</v>
      </c>
      <c r="H7688">
        <f t="shared" si="240"/>
        <v>8.9685005694742512E-2</v>
      </c>
      <c r="M7688">
        <v>9317.2461994032801</v>
      </c>
      <c r="N7688" s="9">
        <v>0.1211744152699305</v>
      </c>
    </row>
    <row r="7689" spans="1:14" x14ac:dyDescent="0.25">
      <c r="A7689" s="2">
        <v>43786.291666666657</v>
      </c>
      <c r="B7689">
        <v>8.298565100290519</v>
      </c>
      <c r="C7689">
        <v>1.6250584948576421</v>
      </c>
      <c r="E7689">
        <f t="shared" si="241"/>
        <v>8.5</v>
      </c>
      <c r="F7689">
        <f t="shared" si="241"/>
        <v>1.5</v>
      </c>
      <c r="G7689">
        <f>IF(OR(Tahiti!E7689&lt;2.5,F7689&lt;0.5),0,VLOOKUP(Tahiti!F7689,'Power Matrix'!$B$2:$AI$30,HLOOKUP(E7689,'Power Matrix'!$B$2:$AI$30,29)))</f>
        <v>6895.9877133789059</v>
      </c>
      <c r="H7689">
        <f t="shared" si="240"/>
        <v>8.9685005694742512E-2</v>
      </c>
      <c r="M7689">
        <v>9449.5818222979979</v>
      </c>
      <c r="N7689" s="9">
        <v>0.12289549158158539</v>
      </c>
    </row>
    <row r="7690" spans="1:14" x14ac:dyDescent="0.25">
      <c r="A7690" s="2">
        <v>43786.333333333343</v>
      </c>
      <c r="B7690">
        <v>8.2483488915759082</v>
      </c>
      <c r="C7690">
        <v>1.618983732877824</v>
      </c>
      <c r="E7690">
        <f t="shared" si="241"/>
        <v>8</v>
      </c>
      <c r="F7690">
        <f t="shared" si="241"/>
        <v>1.5</v>
      </c>
      <c r="G7690">
        <f>IF(OR(Tahiti!E7690&lt;2.5,F7690&lt;0.5),0,VLOOKUP(Tahiti!F7690,'Power Matrix'!$B$2:$AI$30,HLOOKUP(E7690,'Power Matrix'!$B$2:$AI$30,29)))</f>
        <v>8618.2321093749997</v>
      </c>
      <c r="H7690">
        <f t="shared" si="240"/>
        <v>0.11208346475275115</v>
      </c>
      <c r="M7690">
        <v>9745.293547107929</v>
      </c>
      <c r="N7690" s="9">
        <v>0.12674133772275539</v>
      </c>
    </row>
    <row r="7691" spans="1:14" x14ac:dyDescent="0.25">
      <c r="A7691" s="2">
        <v>43786.375</v>
      </c>
      <c r="B7691">
        <v>8.1752198226008055</v>
      </c>
      <c r="C7691">
        <v>1.6176779429195449</v>
      </c>
      <c r="E7691">
        <f t="shared" si="241"/>
        <v>8</v>
      </c>
      <c r="F7691">
        <f t="shared" si="241"/>
        <v>1.5</v>
      </c>
      <c r="G7691">
        <f>IF(OR(Tahiti!E7691&lt;2.5,F7691&lt;0.5),0,VLOOKUP(Tahiti!F7691,'Power Matrix'!$B$2:$AI$30,HLOOKUP(E7691,'Power Matrix'!$B$2:$AI$30,29)))</f>
        <v>8618.2321093749997</v>
      </c>
      <c r="H7691">
        <f t="shared" si="240"/>
        <v>0.11208346475275115</v>
      </c>
      <c r="M7691">
        <v>8748.2467480239793</v>
      </c>
      <c r="N7691" s="9">
        <v>0.11377435581736245</v>
      </c>
    </row>
    <row r="7692" spans="1:14" x14ac:dyDescent="0.25">
      <c r="A7692" s="2">
        <v>43786.416666666657</v>
      </c>
      <c r="B7692">
        <v>8.3063856573854178</v>
      </c>
      <c r="C7692">
        <v>1.586168663491516</v>
      </c>
      <c r="E7692">
        <f t="shared" si="241"/>
        <v>8.5</v>
      </c>
      <c r="F7692">
        <f t="shared" si="241"/>
        <v>1.5</v>
      </c>
      <c r="G7692">
        <f>IF(OR(Tahiti!E7692&lt;2.5,F7692&lt;0.5),0,VLOOKUP(Tahiti!F7692,'Power Matrix'!$B$2:$AI$30,HLOOKUP(E7692,'Power Matrix'!$B$2:$AI$30,29)))</f>
        <v>6895.9877133789059</v>
      </c>
      <c r="H7692">
        <f t="shared" si="240"/>
        <v>8.9685005694742512E-2</v>
      </c>
      <c r="M7692">
        <v>7955.6115465929306</v>
      </c>
      <c r="N7692" s="9">
        <v>0.10346582634414511</v>
      </c>
    </row>
    <row r="7693" spans="1:14" x14ac:dyDescent="0.25">
      <c r="A7693" s="2">
        <v>43786.458333333343</v>
      </c>
      <c r="B7693">
        <v>8.4160106594700466</v>
      </c>
      <c r="C7693">
        <v>1.5594283560850271</v>
      </c>
      <c r="E7693">
        <f t="shared" si="241"/>
        <v>8.5</v>
      </c>
      <c r="F7693">
        <f t="shared" si="241"/>
        <v>1.5</v>
      </c>
      <c r="G7693">
        <f>IF(OR(Tahiti!E7693&lt;2.5,F7693&lt;0.5),0,VLOOKUP(Tahiti!F7693,'Power Matrix'!$B$2:$AI$30,HLOOKUP(E7693,'Power Matrix'!$B$2:$AI$30,29)))</f>
        <v>6895.9877133789059</v>
      </c>
      <c r="H7693">
        <f t="shared" si="240"/>
        <v>8.9685005694742512E-2</v>
      </c>
      <c r="M7693">
        <v>7337.2482151382646</v>
      </c>
      <c r="N7693" s="9">
        <v>9.5423770407254208E-2</v>
      </c>
    </row>
    <row r="7694" spans="1:14" x14ac:dyDescent="0.25">
      <c r="A7694" s="2">
        <v>43786.5</v>
      </c>
      <c r="B7694">
        <v>8.5058784646833523</v>
      </c>
      <c r="C7694">
        <v>1.537116379841396</v>
      </c>
      <c r="E7694">
        <f t="shared" si="241"/>
        <v>8.5</v>
      </c>
      <c r="F7694">
        <f t="shared" si="241"/>
        <v>1.5</v>
      </c>
      <c r="G7694">
        <f>IF(OR(Tahiti!E7694&lt;2.5,F7694&lt;0.5),0,VLOOKUP(Tahiti!F7694,'Power Matrix'!$B$2:$AI$30,HLOOKUP(E7694,'Power Matrix'!$B$2:$AI$30,29)))</f>
        <v>6895.9877133789059</v>
      </c>
      <c r="H7694">
        <f t="shared" si="240"/>
        <v>8.9685005694742512E-2</v>
      </c>
      <c r="M7694">
        <v>6905.7173692741835</v>
      </c>
      <c r="N7694" s="9">
        <v>8.9811543704275437E-2</v>
      </c>
    </row>
    <row r="7695" spans="1:14" x14ac:dyDescent="0.25">
      <c r="A7695" s="2">
        <v>43786.541666666657</v>
      </c>
      <c r="B7695">
        <v>8.5766750868055901</v>
      </c>
      <c r="C7695">
        <v>1.5184379060903661</v>
      </c>
      <c r="E7695">
        <f t="shared" si="241"/>
        <v>8.5</v>
      </c>
      <c r="F7695">
        <f t="shared" si="241"/>
        <v>1.5</v>
      </c>
      <c r="G7695">
        <f>IF(OR(Tahiti!E7695&lt;2.5,F7695&lt;0.5),0,VLOOKUP(Tahiti!F7695,'Power Matrix'!$B$2:$AI$30,HLOOKUP(E7695,'Power Matrix'!$B$2:$AI$30,29)))</f>
        <v>6895.9877133789059</v>
      </c>
      <c r="H7695">
        <f t="shared" si="240"/>
        <v>8.9685005694742512E-2</v>
      </c>
      <c r="M7695">
        <v>6581.2622066854092</v>
      </c>
      <c r="N7695" s="9">
        <v>8.5591877961137416E-2</v>
      </c>
    </row>
    <row r="7696" spans="1:14" x14ac:dyDescent="0.25">
      <c r="A7696" s="2">
        <v>43786.583333333343</v>
      </c>
      <c r="B7696">
        <v>8.6281261203246586</v>
      </c>
      <c r="C7696">
        <v>1.5032226144025971</v>
      </c>
      <c r="E7696">
        <f t="shared" si="241"/>
        <v>8.5</v>
      </c>
      <c r="F7696">
        <f t="shared" si="241"/>
        <v>1.5</v>
      </c>
      <c r="G7696">
        <f>IF(OR(Tahiti!E7696&lt;2.5,F7696&lt;0.5),0,VLOOKUP(Tahiti!F7696,'Power Matrix'!$B$2:$AI$30,HLOOKUP(E7696,'Power Matrix'!$B$2:$AI$30,29)))</f>
        <v>6895.9877133789059</v>
      </c>
      <c r="H7696">
        <f t="shared" si="240"/>
        <v>8.9685005694742512E-2</v>
      </c>
      <c r="M7696">
        <v>6411.7583253563644</v>
      </c>
      <c r="N7696" s="9">
        <v>8.3387413973983554E-2</v>
      </c>
    </row>
    <row r="7697" spans="1:14" x14ac:dyDescent="0.25">
      <c r="A7697" s="2">
        <v>43786.625</v>
      </c>
      <c r="B7697">
        <v>8.6540574412182671</v>
      </c>
      <c r="C7697">
        <v>1.4922653334483451</v>
      </c>
      <c r="E7697">
        <f t="shared" si="241"/>
        <v>8.5</v>
      </c>
      <c r="F7697">
        <f t="shared" si="241"/>
        <v>1.5</v>
      </c>
      <c r="G7697">
        <f>IF(OR(Tahiti!E7697&lt;2.5,F7697&lt;0.5),0,VLOOKUP(Tahiti!F7697,'Power Matrix'!$B$2:$AI$30,HLOOKUP(E7697,'Power Matrix'!$B$2:$AI$30,29)))</f>
        <v>6895.9877133789059</v>
      </c>
      <c r="H7697">
        <f t="shared" si="240"/>
        <v>8.9685005694742512E-2</v>
      </c>
      <c r="M7697">
        <v>6368.6153258269933</v>
      </c>
      <c r="N7697" s="9">
        <v>8.2826322463779911E-2</v>
      </c>
    </row>
    <row r="7698" spans="1:14" x14ac:dyDescent="0.25">
      <c r="A7698" s="2">
        <v>43786.666666666657</v>
      </c>
      <c r="B7698">
        <v>8.6504901695609462</v>
      </c>
      <c r="C7698">
        <v>1.4855092897511639</v>
      </c>
      <c r="E7698">
        <f t="shared" si="241"/>
        <v>8.5</v>
      </c>
      <c r="F7698">
        <f t="shared" si="241"/>
        <v>1.5</v>
      </c>
      <c r="G7698">
        <f>IF(OR(Tahiti!E7698&lt;2.5,F7698&lt;0.5),0,VLOOKUP(Tahiti!F7698,'Power Matrix'!$B$2:$AI$30,HLOOKUP(E7698,'Power Matrix'!$B$2:$AI$30,29)))</f>
        <v>6895.9877133789059</v>
      </c>
      <c r="H7698">
        <f t="shared" si="240"/>
        <v>8.9685005694742512E-2</v>
      </c>
      <c r="M7698">
        <v>6434.8810025034536</v>
      </c>
      <c r="N7698" s="9">
        <v>8.3688133395023803E-2</v>
      </c>
    </row>
    <row r="7699" spans="1:14" x14ac:dyDescent="0.25">
      <c r="A7699" s="2">
        <v>43786.708333333343</v>
      </c>
      <c r="B7699">
        <v>8.6193451439374034</v>
      </c>
      <c r="C7699">
        <v>1.483238350693288</v>
      </c>
      <c r="E7699">
        <f t="shared" si="241"/>
        <v>8.5</v>
      </c>
      <c r="F7699">
        <f t="shared" si="241"/>
        <v>1.5</v>
      </c>
      <c r="G7699">
        <f>IF(OR(Tahiti!E7699&lt;2.5,F7699&lt;0.5),0,VLOOKUP(Tahiti!F7699,'Power Matrix'!$B$2:$AI$30,HLOOKUP(E7699,'Power Matrix'!$B$2:$AI$30,29)))</f>
        <v>6895.9877133789059</v>
      </c>
      <c r="H7699">
        <f t="shared" si="240"/>
        <v>8.9685005694742512E-2</v>
      </c>
      <c r="M7699">
        <v>6435.949314323092</v>
      </c>
      <c r="N7699" s="9">
        <v>8.3702027206274482E-2</v>
      </c>
    </row>
    <row r="7700" spans="1:14" x14ac:dyDescent="0.25">
      <c r="A7700" s="2">
        <v>43786.75</v>
      </c>
      <c r="B7700">
        <v>8.6518621971214547</v>
      </c>
      <c r="C7700">
        <v>1.494593045982668</v>
      </c>
      <c r="E7700">
        <f t="shared" si="241"/>
        <v>8.5</v>
      </c>
      <c r="F7700">
        <f t="shared" si="241"/>
        <v>1.5</v>
      </c>
      <c r="G7700">
        <f>IF(OR(Tahiti!E7700&lt;2.5,F7700&lt;0.5),0,VLOOKUP(Tahiti!F7700,'Power Matrix'!$B$2:$AI$30,HLOOKUP(E7700,'Power Matrix'!$B$2:$AI$30,29)))</f>
        <v>6895.9877133789059</v>
      </c>
      <c r="H7700">
        <f t="shared" si="240"/>
        <v>8.9685005694742512E-2</v>
      </c>
      <c r="M7700">
        <v>6593.487705135517</v>
      </c>
      <c r="N7700" s="9">
        <v>8.5750875329498266E-2</v>
      </c>
    </row>
    <row r="7701" spans="1:14" x14ac:dyDescent="0.25">
      <c r="A7701" s="2">
        <v>43786.791666666657</v>
      </c>
      <c r="B7701">
        <v>8.6519993998775053</v>
      </c>
      <c r="C7701">
        <v>1.509978658099778</v>
      </c>
      <c r="E7701">
        <f t="shared" si="241"/>
        <v>8.5</v>
      </c>
      <c r="F7701">
        <f t="shared" si="241"/>
        <v>1.5</v>
      </c>
      <c r="G7701">
        <f>IF(OR(Tahiti!E7701&lt;2.5,F7701&lt;0.5),0,VLOOKUP(Tahiti!F7701,'Power Matrix'!$B$2:$AI$30,HLOOKUP(E7701,'Power Matrix'!$B$2:$AI$30,29)))</f>
        <v>6895.9877133789059</v>
      </c>
      <c r="H7701">
        <f t="shared" si="240"/>
        <v>8.9685005694742512E-2</v>
      </c>
      <c r="M7701">
        <v>6979.8545241595448</v>
      </c>
      <c r="N7701" s="9">
        <v>9.0775726275042462E-2</v>
      </c>
    </row>
    <row r="7702" spans="1:14" x14ac:dyDescent="0.25">
      <c r="A7702" s="2">
        <v>43786.833333333343</v>
      </c>
      <c r="B7702">
        <v>8.6039784352597088</v>
      </c>
      <c r="C7702">
        <v>1.5312687117673649</v>
      </c>
      <c r="E7702">
        <f t="shared" si="241"/>
        <v>8.5</v>
      </c>
      <c r="F7702">
        <f t="shared" si="241"/>
        <v>1.5</v>
      </c>
      <c r="G7702">
        <f>IF(OR(Tahiti!E7702&lt;2.5,F7702&lt;0.5),0,VLOOKUP(Tahiti!F7702,'Power Matrix'!$B$2:$AI$30,HLOOKUP(E7702,'Power Matrix'!$B$2:$AI$30,29)))</f>
        <v>6895.9877133789059</v>
      </c>
      <c r="H7702">
        <f t="shared" si="240"/>
        <v>8.9685005694742512E-2</v>
      </c>
      <c r="M7702">
        <v>7641.6137131520381</v>
      </c>
      <c r="N7702" s="9">
        <v>9.9382162239008351E-2</v>
      </c>
    </row>
    <row r="7703" spans="1:14" x14ac:dyDescent="0.25">
      <c r="A7703" s="2">
        <v>43786.875</v>
      </c>
      <c r="B7703">
        <v>8.5038204233425887</v>
      </c>
      <c r="C7703">
        <v>1.561301880807775</v>
      </c>
      <c r="E7703">
        <f t="shared" si="241"/>
        <v>8.5</v>
      </c>
      <c r="F7703">
        <f t="shared" si="241"/>
        <v>1.5</v>
      </c>
      <c r="G7703">
        <f>IF(OR(Tahiti!E7703&lt;2.5,F7703&lt;0.5),0,VLOOKUP(Tahiti!F7703,'Power Matrix'!$B$2:$AI$30,HLOOKUP(E7703,'Power Matrix'!$B$2:$AI$30,29)))</f>
        <v>6895.9877133789059</v>
      </c>
      <c r="H7703">
        <f t="shared" si="240"/>
        <v>8.9685005694742512E-2</v>
      </c>
      <c r="M7703">
        <v>6769.5750907243828</v>
      </c>
      <c r="N7703" s="9">
        <v>8.8040960353387418E-2</v>
      </c>
    </row>
    <row r="7704" spans="1:14" x14ac:dyDescent="0.25">
      <c r="A7704" s="2">
        <v>43786.916666666657</v>
      </c>
      <c r="B7704">
        <v>8.7332234314596082</v>
      </c>
      <c r="C7704">
        <v>1.546086589120006</v>
      </c>
      <c r="E7704">
        <f t="shared" si="241"/>
        <v>8.5</v>
      </c>
      <c r="F7704">
        <f t="shared" si="241"/>
        <v>1.5</v>
      </c>
      <c r="G7704">
        <f>IF(OR(Tahiti!E7704&lt;2.5,F7704&lt;0.5),0,VLOOKUP(Tahiti!F7704,'Power Matrix'!$B$2:$AI$30,HLOOKUP(E7704,'Power Matrix'!$B$2:$AI$30,29)))</f>
        <v>6895.9877133789059</v>
      </c>
      <c r="H7704">
        <f t="shared" si="240"/>
        <v>8.9685005694742512E-2</v>
      </c>
      <c r="M7704">
        <v>5966.1494837139289</v>
      </c>
      <c r="N7704" s="9">
        <v>7.7592097453465791E-2</v>
      </c>
    </row>
    <row r="7705" spans="1:14" x14ac:dyDescent="0.25">
      <c r="A7705" s="2">
        <v>43786.958333333343</v>
      </c>
      <c r="B7705">
        <v>8.9560407072861867</v>
      </c>
      <c r="C7705">
        <v>1.5322906343434091</v>
      </c>
      <c r="E7705">
        <f t="shared" si="241"/>
        <v>9</v>
      </c>
      <c r="F7705">
        <f t="shared" si="241"/>
        <v>1.5</v>
      </c>
      <c r="G7705">
        <f>IF(OR(Tahiti!E7705&lt;2.5,F7705&lt;0.5),0,VLOOKUP(Tahiti!F7705,'Power Matrix'!$B$2:$AI$30,HLOOKUP(E7705,'Power Matrix'!$B$2:$AI$30,29)))</f>
        <v>5520.5645905761721</v>
      </c>
      <c r="H7705">
        <f t="shared" si="240"/>
        <v>7.179709235610314E-2</v>
      </c>
      <c r="M7705">
        <v>5515.9711922541101</v>
      </c>
      <c r="N7705" s="9">
        <v>7.1737353458576666E-2</v>
      </c>
    </row>
    <row r="7706" spans="1:14" x14ac:dyDescent="0.25">
      <c r="A7706" s="2">
        <v>43787</v>
      </c>
      <c r="B7706">
        <v>9.1553963118280688</v>
      </c>
      <c r="C7706">
        <v>1.523263651588352</v>
      </c>
      <c r="E7706">
        <f t="shared" si="241"/>
        <v>9</v>
      </c>
      <c r="F7706">
        <f t="shared" si="241"/>
        <v>1.5</v>
      </c>
      <c r="G7706">
        <f>IF(OR(Tahiti!E7706&lt;2.5,F7706&lt;0.5),0,VLOOKUP(Tahiti!F7706,'Power Matrix'!$B$2:$AI$30,HLOOKUP(E7706,'Power Matrix'!$B$2:$AI$30,29)))</f>
        <v>5520.5645905761721</v>
      </c>
      <c r="H7706">
        <f t="shared" si="240"/>
        <v>7.179709235610314E-2</v>
      </c>
      <c r="M7706">
        <v>5295.990274473008</v>
      </c>
      <c r="N7706" s="9">
        <v>6.8876415954920819E-2</v>
      </c>
    </row>
    <row r="7707" spans="1:14" x14ac:dyDescent="0.25">
      <c r="A7707" s="2">
        <v>43787.041666666657</v>
      </c>
      <c r="B7707">
        <v>9.299047597413308</v>
      </c>
      <c r="C7707">
        <v>1.5228094637767771</v>
      </c>
      <c r="E7707">
        <f t="shared" si="241"/>
        <v>9.5</v>
      </c>
      <c r="F7707">
        <f t="shared" si="241"/>
        <v>1.5</v>
      </c>
      <c r="G7707">
        <f>IF(OR(Tahiti!E7707&lt;2.5,F7707&lt;0.5),0,VLOOKUP(Tahiti!F7707,'Power Matrix'!$B$2:$AI$30,HLOOKUP(E7707,'Power Matrix'!$B$2:$AI$30,29)))</f>
        <v>4785.6687273254392</v>
      </c>
      <c r="H7707">
        <f t="shared" si="240"/>
        <v>6.2239485466401998E-2</v>
      </c>
      <c r="M7707">
        <v>5411.8936590662133</v>
      </c>
      <c r="N7707" s="9">
        <v>7.038378460820241E-2</v>
      </c>
    </row>
    <row r="7708" spans="1:14" x14ac:dyDescent="0.25">
      <c r="A7708" s="2">
        <v>43787.083333333343</v>
      </c>
      <c r="B7708">
        <v>9.3192164025527831</v>
      </c>
      <c r="C7708">
        <v>1.5383653963232271</v>
      </c>
      <c r="E7708">
        <f t="shared" si="241"/>
        <v>9.5</v>
      </c>
      <c r="F7708">
        <f t="shared" si="241"/>
        <v>1.5</v>
      </c>
      <c r="G7708">
        <f>IF(OR(Tahiti!E7708&lt;2.5,F7708&lt;0.5),0,VLOOKUP(Tahiti!F7708,'Power Matrix'!$B$2:$AI$30,HLOOKUP(E7708,'Power Matrix'!$B$2:$AI$30,29)))</f>
        <v>4785.6687273254392</v>
      </c>
      <c r="H7708">
        <f t="shared" si="240"/>
        <v>6.2239485466401998E-2</v>
      </c>
      <c r="M7708">
        <v>6209.6828347963365</v>
      </c>
      <c r="N7708" s="9">
        <v>8.0759343524308858E-2</v>
      </c>
    </row>
    <row r="7709" spans="1:14" x14ac:dyDescent="0.25">
      <c r="A7709" s="2">
        <v>43787.125</v>
      </c>
      <c r="B7709">
        <v>9.1065521306739683</v>
      </c>
      <c r="C7709">
        <v>1.587304133020454</v>
      </c>
      <c r="E7709">
        <f t="shared" si="241"/>
        <v>9</v>
      </c>
      <c r="F7709">
        <f t="shared" si="241"/>
        <v>1.5</v>
      </c>
      <c r="G7709">
        <f>IF(OR(Tahiti!E7709&lt;2.5,F7709&lt;0.5),0,VLOOKUP(Tahiti!F7709,'Power Matrix'!$B$2:$AI$30,HLOOKUP(E7709,'Power Matrix'!$B$2:$AI$30,29)))</f>
        <v>5520.5645905761721</v>
      </c>
      <c r="H7709">
        <f t="shared" si="240"/>
        <v>7.179709235610314E-2</v>
      </c>
      <c r="M7709">
        <v>7950.9997681127816</v>
      </c>
      <c r="N7709" s="9">
        <v>0.10340584836903029</v>
      </c>
    </row>
    <row r="7710" spans="1:14" x14ac:dyDescent="0.25">
      <c r="A7710" s="2">
        <v>43787.166666666657</v>
      </c>
      <c r="B7710">
        <v>8.4903745532496053</v>
      </c>
      <c r="C7710">
        <v>1.5822512936166799</v>
      </c>
      <c r="E7710">
        <f t="shared" si="241"/>
        <v>8.5</v>
      </c>
      <c r="F7710">
        <f t="shared" si="241"/>
        <v>1.5</v>
      </c>
      <c r="G7710">
        <f>IF(OR(Tahiti!E7710&lt;2.5,F7710&lt;0.5),0,VLOOKUP(Tahiti!F7710,'Power Matrix'!$B$2:$AI$30,HLOOKUP(E7710,'Power Matrix'!$B$2:$AI$30,29)))</f>
        <v>6895.9877133789059</v>
      </c>
      <c r="H7710">
        <f t="shared" si="240"/>
        <v>8.9685005694742512E-2</v>
      </c>
      <c r="M7710">
        <v>10757.52231905673</v>
      </c>
      <c r="N7710" s="9">
        <v>0.13990576709762276</v>
      </c>
    </row>
    <row r="7711" spans="1:14" x14ac:dyDescent="0.25">
      <c r="A7711" s="2">
        <v>43787.208333333343</v>
      </c>
      <c r="B7711">
        <v>8.1304917241282286</v>
      </c>
      <c r="C7711">
        <v>1.672237253785015</v>
      </c>
      <c r="E7711">
        <f t="shared" si="241"/>
        <v>8</v>
      </c>
      <c r="F7711">
        <f t="shared" si="241"/>
        <v>1.5</v>
      </c>
      <c r="G7711">
        <f>IF(OR(Tahiti!E7711&lt;2.5,F7711&lt;0.5),0,VLOOKUP(Tahiti!F7711,'Power Matrix'!$B$2:$AI$30,HLOOKUP(E7711,'Power Matrix'!$B$2:$AI$30,29)))</f>
        <v>8618.2321093749997</v>
      </c>
      <c r="H7711">
        <f t="shared" si="240"/>
        <v>0.11208346475275115</v>
      </c>
      <c r="M7711">
        <v>11902.905529580643</v>
      </c>
      <c r="N7711" s="9">
        <v>0.15480192180094268</v>
      </c>
    </row>
    <row r="7712" spans="1:14" x14ac:dyDescent="0.25">
      <c r="A7712" s="2">
        <v>43787.25</v>
      </c>
      <c r="B7712">
        <v>8.0424075547435834</v>
      </c>
      <c r="C7712">
        <v>1.718961824900813</v>
      </c>
      <c r="E7712">
        <f t="shared" si="241"/>
        <v>8</v>
      </c>
      <c r="F7712">
        <f t="shared" si="241"/>
        <v>1.5</v>
      </c>
      <c r="G7712">
        <f>IF(OR(Tahiti!E7712&lt;2.5,F7712&lt;0.5),0,VLOOKUP(Tahiti!F7712,'Power Matrix'!$B$2:$AI$30,HLOOKUP(E7712,'Power Matrix'!$B$2:$AI$30,29)))</f>
        <v>8618.2321093749997</v>
      </c>
      <c r="H7712">
        <f t="shared" si="240"/>
        <v>0.11208346475275115</v>
      </c>
      <c r="M7712">
        <v>11165.376153434499</v>
      </c>
      <c r="N7712" s="9">
        <v>0.14521006504560341</v>
      </c>
    </row>
    <row r="7713" spans="1:14" x14ac:dyDescent="0.25">
      <c r="A7713" s="2">
        <v>43787.291666666657</v>
      </c>
      <c r="B7713">
        <v>8.1829031769396536</v>
      </c>
      <c r="C7713">
        <v>1.7168612062722779</v>
      </c>
      <c r="E7713">
        <f t="shared" si="241"/>
        <v>8</v>
      </c>
      <c r="F7713">
        <f t="shared" si="241"/>
        <v>1.5</v>
      </c>
      <c r="G7713">
        <f>IF(OR(Tahiti!E7713&lt;2.5,F7713&lt;0.5),0,VLOOKUP(Tahiti!F7713,'Power Matrix'!$B$2:$AI$30,HLOOKUP(E7713,'Power Matrix'!$B$2:$AI$30,29)))</f>
        <v>8618.2321093749997</v>
      </c>
      <c r="H7713">
        <f t="shared" si="240"/>
        <v>0.11208346475275115</v>
      </c>
      <c r="M7713">
        <v>9850.6446530990324</v>
      </c>
      <c r="N7713" s="9">
        <v>0.1281114698834071</v>
      </c>
    </row>
    <row r="7714" spans="1:14" x14ac:dyDescent="0.25">
      <c r="A7714" s="2">
        <v>43787.333333333343</v>
      </c>
      <c r="B7714">
        <v>8.3936466102337572</v>
      </c>
      <c r="C7714">
        <v>1.697217583421651</v>
      </c>
      <c r="E7714">
        <f t="shared" si="241"/>
        <v>8.5</v>
      </c>
      <c r="F7714">
        <f t="shared" si="241"/>
        <v>1.5</v>
      </c>
      <c r="G7714">
        <f>IF(OR(Tahiti!E7714&lt;2.5,F7714&lt;0.5),0,VLOOKUP(Tahiti!F7714,'Power Matrix'!$B$2:$AI$30,HLOOKUP(E7714,'Power Matrix'!$B$2:$AI$30,29)))</f>
        <v>6895.9877133789059</v>
      </c>
      <c r="H7714">
        <f t="shared" si="240"/>
        <v>8.9685005694742512E-2</v>
      </c>
      <c r="M7714">
        <v>8794.990005219559</v>
      </c>
      <c r="N7714" s="9">
        <v>0.11438227008057567</v>
      </c>
    </row>
    <row r="7715" spans="1:14" x14ac:dyDescent="0.25">
      <c r="A7715" s="2">
        <v>43787.375</v>
      </c>
      <c r="B7715">
        <v>8.5843584411444365</v>
      </c>
      <c r="C7715">
        <v>1.6786526566235149</v>
      </c>
      <c r="E7715">
        <f t="shared" si="241"/>
        <v>8.5</v>
      </c>
      <c r="F7715">
        <f t="shared" si="241"/>
        <v>1.5</v>
      </c>
      <c r="G7715">
        <f>IF(OR(Tahiti!E7715&lt;2.5,F7715&lt;0.5),0,VLOOKUP(Tahiti!F7715,'Power Matrix'!$B$2:$AI$30,HLOOKUP(E7715,'Power Matrix'!$B$2:$AI$30,29)))</f>
        <v>6895.9877133789059</v>
      </c>
      <c r="H7715">
        <f t="shared" si="240"/>
        <v>8.9685005694742512E-2</v>
      </c>
      <c r="M7715">
        <v>7095.3328788832596</v>
      </c>
      <c r="N7715" s="9">
        <v>9.2277567249350503E-2</v>
      </c>
    </row>
    <row r="7716" spans="1:14" x14ac:dyDescent="0.25">
      <c r="A7716" s="2">
        <v>43787.416666666657</v>
      </c>
      <c r="B7716">
        <v>8.9354602938785597</v>
      </c>
      <c r="C7716">
        <v>1.6375486596759601</v>
      </c>
      <c r="E7716">
        <f t="shared" si="241"/>
        <v>9</v>
      </c>
      <c r="F7716">
        <f t="shared" si="241"/>
        <v>1.5</v>
      </c>
      <c r="G7716">
        <f>IF(OR(Tahiti!E7716&lt;2.5,F7716&lt;0.5),0,VLOOKUP(Tahiti!F7716,'Power Matrix'!$B$2:$AI$30,HLOOKUP(E7716,'Power Matrix'!$B$2:$AI$30,29)))</f>
        <v>5520.5645905761721</v>
      </c>
      <c r="H7716">
        <f t="shared" si="240"/>
        <v>7.179709235610314E-2</v>
      </c>
      <c r="M7716">
        <v>6128.6974449702348</v>
      </c>
      <c r="N7716" s="9">
        <v>7.9706096991206205E-2</v>
      </c>
    </row>
    <row r="7717" spans="1:14" x14ac:dyDescent="0.25">
      <c r="A7717" s="2">
        <v>43787.458333333343</v>
      </c>
      <c r="B7717">
        <v>9.1667841405802903</v>
      </c>
      <c r="C7717">
        <v>1.5888370168845209</v>
      </c>
      <c r="E7717">
        <f t="shared" si="241"/>
        <v>9</v>
      </c>
      <c r="F7717">
        <f t="shared" si="241"/>
        <v>1.5</v>
      </c>
      <c r="G7717">
        <f>IF(OR(Tahiti!E7717&lt;2.5,F7717&lt;0.5),0,VLOOKUP(Tahiti!F7717,'Power Matrix'!$B$2:$AI$30,HLOOKUP(E7717,'Power Matrix'!$B$2:$AI$30,29)))</f>
        <v>5520.5645905761721</v>
      </c>
      <c r="H7717">
        <f t="shared" si="240"/>
        <v>7.179709235610314E-2</v>
      </c>
      <c r="M7717">
        <v>5785.9958068925171</v>
      </c>
      <c r="N7717" s="9">
        <v>7.5249128728547832E-2</v>
      </c>
    </row>
    <row r="7718" spans="1:14" x14ac:dyDescent="0.25">
      <c r="A7718" s="2">
        <v>43787.5</v>
      </c>
      <c r="B7718">
        <v>9.2580239733541045</v>
      </c>
      <c r="C7718">
        <v>1.568001151028509</v>
      </c>
      <c r="E7718">
        <f t="shared" si="241"/>
        <v>9.5</v>
      </c>
      <c r="F7718">
        <f t="shared" si="241"/>
        <v>1.5</v>
      </c>
      <c r="G7718">
        <f>IF(OR(Tahiti!E7718&lt;2.5,F7718&lt;0.5),0,VLOOKUP(Tahiti!F7718,'Power Matrix'!$B$2:$AI$30,HLOOKUP(E7718,'Power Matrix'!$B$2:$AI$30,29)))</f>
        <v>4785.6687273254392</v>
      </c>
      <c r="H7718">
        <f t="shared" si="240"/>
        <v>6.2239485466401998E-2</v>
      </c>
      <c r="M7718">
        <v>5647.3145760348953</v>
      </c>
      <c r="N7718" s="9">
        <v>7.344552531414382E-2</v>
      </c>
    </row>
    <row r="7719" spans="1:14" x14ac:dyDescent="0.25">
      <c r="A7719" s="2">
        <v>43787.541666666657</v>
      </c>
      <c r="B7719">
        <v>9.2818972529069512</v>
      </c>
      <c r="C7719">
        <v>1.5572709639800451</v>
      </c>
      <c r="E7719">
        <f t="shared" si="241"/>
        <v>9.5</v>
      </c>
      <c r="F7719">
        <f t="shared" si="241"/>
        <v>1.5</v>
      </c>
      <c r="G7719">
        <f>IF(OR(Tahiti!E7719&lt;2.5,F7719&lt;0.5),0,VLOOKUP(Tahiti!F7719,'Power Matrix'!$B$2:$AI$30,HLOOKUP(E7719,'Power Matrix'!$B$2:$AI$30,29)))</f>
        <v>4785.6687273254392</v>
      </c>
      <c r="H7719">
        <f t="shared" si="240"/>
        <v>6.2239485466401998E-2</v>
      </c>
      <c r="M7719">
        <v>5612.4844908049126</v>
      </c>
      <c r="N7719" s="9">
        <v>7.2992546491730037E-2</v>
      </c>
    </row>
    <row r="7720" spans="1:14" x14ac:dyDescent="0.25">
      <c r="A7720" s="2">
        <v>43787.583333333343</v>
      </c>
      <c r="B7720">
        <v>9.2696862076184274</v>
      </c>
      <c r="C7720">
        <v>1.551593616335355</v>
      </c>
      <c r="E7720">
        <f t="shared" si="241"/>
        <v>9.5</v>
      </c>
      <c r="F7720">
        <f t="shared" si="241"/>
        <v>1.5</v>
      </c>
      <c r="G7720">
        <f>IF(OR(Tahiti!E7720&lt;2.5,F7720&lt;0.5),0,VLOOKUP(Tahiti!F7720,'Power Matrix'!$B$2:$AI$30,HLOOKUP(E7720,'Power Matrix'!$B$2:$AI$30,29)))</f>
        <v>4785.6687273254392</v>
      </c>
      <c r="H7720">
        <f t="shared" si="240"/>
        <v>6.2239485466401998E-2</v>
      </c>
      <c r="M7720">
        <v>5529.5873632366993</v>
      </c>
      <c r="N7720" s="9">
        <v>7.1914437064796749E-2</v>
      </c>
    </row>
    <row r="7721" spans="1:14" x14ac:dyDescent="0.25">
      <c r="A7721" s="2">
        <v>43787.625</v>
      </c>
      <c r="B7721">
        <v>9.2743511013241555</v>
      </c>
      <c r="C7721">
        <v>1.5435885561563421</v>
      </c>
      <c r="E7721">
        <f t="shared" si="241"/>
        <v>9.5</v>
      </c>
      <c r="F7721">
        <f t="shared" si="241"/>
        <v>1.5</v>
      </c>
      <c r="G7721">
        <f>IF(OR(Tahiti!E7721&lt;2.5,F7721&lt;0.5),0,VLOOKUP(Tahiti!F7721,'Power Matrix'!$B$2:$AI$30,HLOOKUP(E7721,'Power Matrix'!$B$2:$AI$30,29)))</f>
        <v>4785.6687273254392</v>
      </c>
      <c r="H7721">
        <f t="shared" si="240"/>
        <v>6.2239485466401998E-2</v>
      </c>
      <c r="M7721">
        <v>5470.171148851301</v>
      </c>
      <c r="N7721" s="9">
        <v>7.1141706058057377E-2</v>
      </c>
    </row>
    <row r="7722" spans="1:14" x14ac:dyDescent="0.25">
      <c r="A7722" s="2">
        <v>43787.666666666657</v>
      </c>
      <c r="B7722">
        <v>9.266804949741358</v>
      </c>
      <c r="C7722">
        <v>1.536094457265351</v>
      </c>
      <c r="E7722">
        <f t="shared" si="241"/>
        <v>9.5</v>
      </c>
      <c r="F7722">
        <f t="shared" si="241"/>
        <v>1.5</v>
      </c>
      <c r="G7722">
        <f>IF(OR(Tahiti!E7722&lt;2.5,F7722&lt;0.5),0,VLOOKUP(Tahiti!F7722,'Power Matrix'!$B$2:$AI$30,HLOOKUP(E7722,'Power Matrix'!$B$2:$AI$30,29)))</f>
        <v>4785.6687273254392</v>
      </c>
      <c r="H7722">
        <f t="shared" si="240"/>
        <v>6.2239485466401998E-2</v>
      </c>
      <c r="M7722">
        <v>5322.9718489039942</v>
      </c>
      <c r="N7722" s="9">
        <v>6.922732183792156E-2</v>
      </c>
    </row>
    <row r="7723" spans="1:14" x14ac:dyDescent="0.25">
      <c r="A7723" s="2">
        <v>43787.708333333343</v>
      </c>
      <c r="B7723">
        <v>9.2828576721993077</v>
      </c>
      <c r="C7723">
        <v>1.523093331159012</v>
      </c>
      <c r="E7723">
        <f t="shared" si="241"/>
        <v>9.5</v>
      </c>
      <c r="F7723">
        <f t="shared" si="241"/>
        <v>1.5</v>
      </c>
      <c r="G7723">
        <f>IF(OR(Tahiti!E7723&lt;2.5,F7723&lt;0.5),0,VLOOKUP(Tahiti!F7723,'Power Matrix'!$B$2:$AI$30,HLOOKUP(E7723,'Power Matrix'!$B$2:$AI$30,29)))</f>
        <v>4785.6687273254392</v>
      </c>
      <c r="H7723">
        <f t="shared" si="240"/>
        <v>6.2239485466401998E-2</v>
      </c>
      <c r="M7723">
        <v>5122.3891253163893</v>
      </c>
      <c r="N7723" s="9">
        <v>6.6618665404056504E-2</v>
      </c>
    </row>
    <row r="7724" spans="1:14" x14ac:dyDescent="0.25">
      <c r="A7724" s="2">
        <v>43787.75</v>
      </c>
      <c r="B7724">
        <v>9.3064565462400548</v>
      </c>
      <c r="C7724">
        <v>1.5055503269369199</v>
      </c>
      <c r="E7724">
        <f t="shared" si="241"/>
        <v>9.5</v>
      </c>
      <c r="F7724">
        <f t="shared" si="241"/>
        <v>1.5</v>
      </c>
      <c r="G7724">
        <f>IF(OR(Tahiti!E7724&lt;2.5,F7724&lt;0.5),0,VLOOKUP(Tahiti!F7724,'Power Matrix'!$B$2:$AI$30,HLOOKUP(E7724,'Power Matrix'!$B$2:$AI$30,29)))</f>
        <v>4785.6687273254392</v>
      </c>
      <c r="H7724">
        <f t="shared" si="240"/>
        <v>6.2239485466401998E-2</v>
      </c>
      <c r="M7724">
        <v>5002.154443723638</v>
      </c>
      <c r="N7724" s="9">
        <v>6.5054966546544191E-2</v>
      </c>
    </row>
    <row r="7725" spans="1:14" x14ac:dyDescent="0.25">
      <c r="A7725" s="2">
        <v>43787.791666666657</v>
      </c>
      <c r="B7725">
        <v>9.3245673100387663</v>
      </c>
      <c r="C7725">
        <v>1.493173709071496</v>
      </c>
      <c r="E7725">
        <f t="shared" si="241"/>
        <v>9.5</v>
      </c>
      <c r="F7725">
        <f t="shared" si="241"/>
        <v>1.5</v>
      </c>
      <c r="G7725">
        <f>IF(OR(Tahiti!E7725&lt;2.5,F7725&lt;0.5),0,VLOOKUP(Tahiti!F7725,'Power Matrix'!$B$2:$AI$30,HLOOKUP(E7725,'Power Matrix'!$B$2:$AI$30,29)))</f>
        <v>4785.6687273254392</v>
      </c>
      <c r="H7725">
        <f t="shared" si="240"/>
        <v>6.2239485466401998E-2</v>
      </c>
      <c r="M7725">
        <v>4943.556547775439</v>
      </c>
      <c r="N7725" s="9">
        <v>6.4292878089761099E-2</v>
      </c>
    </row>
    <row r="7726" spans="1:14" x14ac:dyDescent="0.25">
      <c r="A7726" s="2">
        <v>43787.833333333343</v>
      </c>
      <c r="B7726">
        <v>9.3334854891820704</v>
      </c>
      <c r="C7726">
        <v>1.485622836704058</v>
      </c>
      <c r="E7726">
        <f t="shared" si="241"/>
        <v>9.5</v>
      </c>
      <c r="F7726">
        <f t="shared" si="241"/>
        <v>1.5</v>
      </c>
      <c r="G7726">
        <f>IF(OR(Tahiti!E7726&lt;2.5,F7726&lt;0.5),0,VLOOKUP(Tahiti!F7726,'Power Matrix'!$B$2:$AI$30,HLOOKUP(E7726,'Power Matrix'!$B$2:$AI$30,29)))</f>
        <v>4785.6687273254392</v>
      </c>
      <c r="H7726">
        <f t="shared" si="240"/>
        <v>6.2239485466401998E-2</v>
      </c>
      <c r="M7726">
        <v>4889.1794173950948</v>
      </c>
      <c r="N7726" s="9">
        <v>6.358568233289498E-2</v>
      </c>
    </row>
    <row r="7727" spans="1:14" x14ac:dyDescent="0.25">
      <c r="A7727" s="2">
        <v>43787.875</v>
      </c>
      <c r="B7727">
        <v>9.3461081427387498</v>
      </c>
      <c r="C7727">
        <v>1.4796048482006869</v>
      </c>
      <c r="E7727">
        <f t="shared" si="241"/>
        <v>9.5</v>
      </c>
      <c r="F7727">
        <f t="shared" si="241"/>
        <v>1.5</v>
      </c>
      <c r="G7727">
        <f>IF(OR(Tahiti!E7727&lt;2.5,F7727&lt;0.5),0,VLOOKUP(Tahiti!F7727,'Power Matrix'!$B$2:$AI$30,HLOOKUP(E7727,'Power Matrix'!$B$2:$AI$30,29)))</f>
        <v>4785.6687273254392</v>
      </c>
      <c r="H7727">
        <f t="shared" si="240"/>
        <v>6.2239485466401998E-2</v>
      </c>
      <c r="M7727">
        <v>6746.4434971050105</v>
      </c>
      <c r="N7727" s="9">
        <v>8.7740124970152766E-2</v>
      </c>
    </row>
    <row r="7728" spans="1:14" x14ac:dyDescent="0.25">
      <c r="A7728" s="2">
        <v>43787.916666666657</v>
      </c>
      <c r="B7728">
        <v>8.6775191125029636</v>
      </c>
      <c r="C7728">
        <v>1.529565507473958</v>
      </c>
      <c r="E7728">
        <f t="shared" si="241"/>
        <v>8.5</v>
      </c>
      <c r="F7728">
        <f t="shared" si="241"/>
        <v>1.5</v>
      </c>
      <c r="G7728">
        <f>IF(OR(Tahiti!E7728&lt;2.5,F7728&lt;0.5),0,VLOOKUP(Tahiti!F7728,'Power Matrix'!$B$2:$AI$30,HLOOKUP(E7728,'Power Matrix'!$B$2:$AI$30,29)))</f>
        <v>6895.9877133789059</v>
      </c>
      <c r="H7728">
        <f t="shared" si="240"/>
        <v>8.9685005694742512E-2</v>
      </c>
      <c r="M7728">
        <v>9019.9007803236127</v>
      </c>
      <c r="N7728" s="9">
        <v>0.1173073222985675</v>
      </c>
    </row>
    <row r="7729" spans="1:14" x14ac:dyDescent="0.25">
      <c r="A7729" s="2">
        <v>43787.958333333343</v>
      </c>
      <c r="B7729">
        <v>8.2716733601045522</v>
      </c>
      <c r="C7729">
        <v>1.595479513628808</v>
      </c>
      <c r="E7729">
        <f t="shared" si="241"/>
        <v>8.5</v>
      </c>
      <c r="F7729">
        <f t="shared" si="241"/>
        <v>1.5</v>
      </c>
      <c r="G7729">
        <f>IF(OR(Tahiti!E7729&lt;2.5,F7729&lt;0.5),0,VLOOKUP(Tahiti!F7729,'Power Matrix'!$B$2:$AI$30,HLOOKUP(E7729,'Power Matrix'!$B$2:$AI$30,29)))</f>
        <v>6895.9877133789059</v>
      </c>
      <c r="H7729">
        <f t="shared" si="240"/>
        <v>8.9685005694742512E-2</v>
      </c>
      <c r="M7729">
        <v>8661.0308700108981</v>
      </c>
      <c r="N7729" s="9">
        <v>0.11264007935902806</v>
      </c>
    </row>
    <row r="7730" spans="1:14" x14ac:dyDescent="0.25">
      <c r="A7730" s="2">
        <v>43788</v>
      </c>
      <c r="B7730">
        <v>8.3387655078134166</v>
      </c>
      <c r="C7730">
        <v>1.589461525125436</v>
      </c>
      <c r="E7730">
        <f t="shared" si="241"/>
        <v>8.5</v>
      </c>
      <c r="F7730">
        <f t="shared" si="241"/>
        <v>1.5</v>
      </c>
      <c r="G7730">
        <f>IF(OR(Tahiti!E7730&lt;2.5,F7730&lt;0.5),0,VLOOKUP(Tahiti!F7730,'Power Matrix'!$B$2:$AI$30,HLOOKUP(E7730,'Power Matrix'!$B$2:$AI$30,29)))</f>
        <v>6895.9877133789059</v>
      </c>
      <c r="H7730">
        <f t="shared" si="240"/>
        <v>8.9685005694742512E-2</v>
      </c>
      <c r="M7730">
        <v>7473.2152155257254</v>
      </c>
      <c r="N7730" s="9">
        <v>9.7192074197381823E-2</v>
      </c>
    </row>
    <row r="7731" spans="1:14" x14ac:dyDescent="0.25">
      <c r="A7731" s="2">
        <v>43788.041666666657</v>
      </c>
      <c r="B7731">
        <v>8.5496461438635727</v>
      </c>
      <c r="C7731">
        <v>1.5589741682734519</v>
      </c>
      <c r="E7731">
        <f t="shared" si="241"/>
        <v>8.5</v>
      </c>
      <c r="F7731">
        <f t="shared" si="241"/>
        <v>1.5</v>
      </c>
      <c r="G7731">
        <f>IF(OR(Tahiti!E7731&lt;2.5,F7731&lt;0.5),0,VLOOKUP(Tahiti!F7731,'Power Matrix'!$B$2:$AI$30,HLOOKUP(E7731,'Power Matrix'!$B$2:$AI$30,29)))</f>
        <v>6895.9877133789059</v>
      </c>
      <c r="H7731">
        <f t="shared" si="240"/>
        <v>8.9685005694742512E-2</v>
      </c>
      <c r="M7731">
        <v>6681.0774687545909</v>
      </c>
      <c r="N7731" s="9">
        <v>8.6890014315742128E-2</v>
      </c>
    </row>
    <row r="7732" spans="1:14" x14ac:dyDescent="0.25">
      <c r="A7732" s="2">
        <v>43788.083333333343</v>
      </c>
      <c r="B7732">
        <v>8.7218356027073867</v>
      </c>
      <c r="C7732">
        <v>1.5351860816422009</v>
      </c>
      <c r="E7732">
        <f t="shared" si="241"/>
        <v>8.5</v>
      </c>
      <c r="F7732">
        <f t="shared" si="241"/>
        <v>1.5</v>
      </c>
      <c r="G7732">
        <f>IF(OR(Tahiti!E7732&lt;2.5,F7732&lt;0.5),0,VLOOKUP(Tahiti!F7732,'Power Matrix'!$B$2:$AI$30,HLOOKUP(E7732,'Power Matrix'!$B$2:$AI$30,29)))</f>
        <v>6895.9877133789059</v>
      </c>
      <c r="H7732">
        <f t="shared" si="240"/>
        <v>8.9685005694742512E-2</v>
      </c>
      <c r="M7732">
        <v>6084.1404722408988</v>
      </c>
      <c r="N7732" s="9">
        <v>7.9126616208888653E-2</v>
      </c>
    </row>
    <row r="7733" spans="1:14" x14ac:dyDescent="0.25">
      <c r="A7733" s="2">
        <v>43788.125</v>
      </c>
      <c r="B7733">
        <v>8.8586267504900835</v>
      </c>
      <c r="C7733">
        <v>1.516564381367618</v>
      </c>
      <c r="E7733">
        <f t="shared" si="241"/>
        <v>9</v>
      </c>
      <c r="F7733">
        <f t="shared" si="241"/>
        <v>1.5</v>
      </c>
      <c r="G7733">
        <f>IF(OR(Tahiti!E7733&lt;2.5,F7733&lt;0.5),0,VLOOKUP(Tahiti!F7733,'Power Matrix'!$B$2:$AI$30,HLOOKUP(E7733,'Power Matrix'!$B$2:$AI$30,29)))</f>
        <v>5520.5645905761721</v>
      </c>
      <c r="H7733">
        <f t="shared" si="240"/>
        <v>7.179709235610314E-2</v>
      </c>
      <c r="M7733">
        <v>5660.2858010979944</v>
      </c>
      <c r="N7733" s="9">
        <v>7.3614221147517464E-2</v>
      </c>
    </row>
    <row r="7734" spans="1:14" x14ac:dyDescent="0.25">
      <c r="A7734" s="2">
        <v>43788.166666666657</v>
      </c>
      <c r="B7734">
        <v>8.9512386108244062</v>
      </c>
      <c r="C7734">
        <v>1.500554261009593</v>
      </c>
      <c r="E7734">
        <f t="shared" si="241"/>
        <v>9</v>
      </c>
      <c r="F7734">
        <f t="shared" si="241"/>
        <v>1.5</v>
      </c>
      <c r="G7734">
        <f>IF(OR(Tahiti!E7734&lt;2.5,F7734&lt;0.5),0,VLOOKUP(Tahiti!F7734,'Power Matrix'!$B$2:$AI$30,HLOOKUP(E7734,'Power Matrix'!$B$2:$AI$30,29)))</f>
        <v>5520.5645905761721</v>
      </c>
      <c r="H7734">
        <f t="shared" si="240"/>
        <v>7.179709235610314E-2</v>
      </c>
      <c r="M7734">
        <v>5362.7702800782063</v>
      </c>
      <c r="N7734" s="9">
        <v>6.9744915934179808E-2</v>
      </c>
    </row>
    <row r="7735" spans="1:14" x14ac:dyDescent="0.25">
      <c r="A7735" s="2">
        <v>43788.208333333343</v>
      </c>
      <c r="B7735">
        <v>9.0489269731326107</v>
      </c>
      <c r="C7735">
        <v>1.4870421736152311</v>
      </c>
      <c r="E7735">
        <f t="shared" si="241"/>
        <v>9</v>
      </c>
      <c r="F7735">
        <f t="shared" si="241"/>
        <v>1.5</v>
      </c>
      <c r="G7735">
        <f>IF(OR(Tahiti!E7735&lt;2.5,F7735&lt;0.5),0,VLOOKUP(Tahiti!F7735,'Power Matrix'!$B$2:$AI$30,HLOOKUP(E7735,'Power Matrix'!$B$2:$AI$30,29)))</f>
        <v>5520.5645905761721</v>
      </c>
      <c r="H7735">
        <f t="shared" si="240"/>
        <v>7.179709235610314E-2</v>
      </c>
      <c r="M7735">
        <v>5114.8975396700571</v>
      </c>
      <c r="N7735" s="9">
        <v>6.6521234415252428E-2</v>
      </c>
    </row>
    <row r="7736" spans="1:14" x14ac:dyDescent="0.25">
      <c r="A7736" s="2">
        <v>43788.25</v>
      </c>
      <c r="B7736">
        <v>9.1553963118280688</v>
      </c>
      <c r="C7736">
        <v>1.4723378432154841</v>
      </c>
      <c r="E7736">
        <f t="shared" si="241"/>
        <v>9</v>
      </c>
      <c r="F7736">
        <f t="shared" si="241"/>
        <v>1.5</v>
      </c>
      <c r="G7736">
        <f>IF(OR(Tahiti!E7736&lt;2.5,F7736&lt;0.5),0,VLOOKUP(Tahiti!F7736,'Power Matrix'!$B$2:$AI$30,HLOOKUP(E7736,'Power Matrix'!$B$2:$AI$30,29)))</f>
        <v>5520.5645905761721</v>
      </c>
      <c r="H7736">
        <f t="shared" si="240"/>
        <v>7.179709235610314E-2</v>
      </c>
      <c r="M7736">
        <v>4890.9570788336641</v>
      </c>
      <c r="N7736" s="9">
        <v>6.3608801512184288E-2</v>
      </c>
    </row>
    <row r="7737" spans="1:14" x14ac:dyDescent="0.25">
      <c r="A7737" s="2">
        <v>43788.291666666657</v>
      </c>
      <c r="B7737">
        <v>9.2489685914547479</v>
      </c>
      <c r="C7737">
        <v>1.45757673933929</v>
      </c>
      <c r="E7737">
        <f t="shared" si="241"/>
        <v>9</v>
      </c>
      <c r="F7737">
        <f t="shared" si="241"/>
        <v>1.5</v>
      </c>
      <c r="G7737">
        <f>IF(OR(Tahiti!E7737&lt;2.5,F7737&lt;0.5),0,VLOOKUP(Tahiti!F7737,'Power Matrix'!$B$2:$AI$30,HLOOKUP(E7737,'Power Matrix'!$B$2:$AI$30,29)))</f>
        <v>5520.5645905761721</v>
      </c>
      <c r="H7737">
        <f t="shared" si="240"/>
        <v>7.179709235610314E-2</v>
      </c>
      <c r="M7737">
        <v>4733.0270637558488</v>
      </c>
      <c r="N7737" s="9">
        <v>6.1554860162877534E-2</v>
      </c>
    </row>
    <row r="7738" spans="1:14" x14ac:dyDescent="0.25">
      <c r="A7738" s="2">
        <v>43788.333333333343</v>
      </c>
      <c r="B7738">
        <v>9.3089261958489686</v>
      </c>
      <c r="C7738">
        <v>1.4452568949503131</v>
      </c>
      <c r="E7738">
        <f t="shared" si="241"/>
        <v>9.5</v>
      </c>
      <c r="F7738">
        <f t="shared" si="241"/>
        <v>1.5</v>
      </c>
      <c r="G7738">
        <f>IF(OR(Tahiti!E7738&lt;2.5,F7738&lt;0.5),0,VLOOKUP(Tahiti!F7738,'Power Matrix'!$B$2:$AI$30,HLOOKUP(E7738,'Power Matrix'!$B$2:$AI$30,29)))</f>
        <v>4785.6687273254392</v>
      </c>
      <c r="H7738">
        <f t="shared" si="240"/>
        <v>6.2239485466401998E-2</v>
      </c>
      <c r="M7738">
        <v>4601.3790341642034</v>
      </c>
      <c r="N7738" s="9">
        <v>5.9842726269900892E-2</v>
      </c>
    </row>
    <row r="7739" spans="1:14" x14ac:dyDescent="0.25">
      <c r="A7739" s="2">
        <v>43788.375</v>
      </c>
      <c r="B7739">
        <v>9.3529682805412921</v>
      </c>
      <c r="C7739">
        <v>1.4332776914200169</v>
      </c>
      <c r="E7739">
        <f t="shared" si="241"/>
        <v>9.5</v>
      </c>
      <c r="F7739">
        <f t="shared" si="241"/>
        <v>1.5</v>
      </c>
      <c r="G7739">
        <f>IF(OR(Tahiti!E7739&lt;2.5,F7739&lt;0.5),0,VLOOKUP(Tahiti!F7739,'Power Matrix'!$B$2:$AI$30,HLOOKUP(E7739,'Power Matrix'!$B$2:$AI$30,29)))</f>
        <v>4785.6687273254392</v>
      </c>
      <c r="H7739">
        <f t="shared" si="240"/>
        <v>6.2239485466401998E-2</v>
      </c>
      <c r="M7739">
        <v>4291.2012123935283</v>
      </c>
      <c r="N7739" s="9">
        <v>5.5808742904175361E-2</v>
      </c>
    </row>
    <row r="7740" spans="1:14" x14ac:dyDescent="0.25">
      <c r="A7740" s="2">
        <v>43788.416666666657</v>
      </c>
      <c r="B7740">
        <v>9.1165679318656796</v>
      </c>
      <c r="C7740">
        <v>1.33693310188963</v>
      </c>
      <c r="E7740">
        <f t="shared" si="241"/>
        <v>9</v>
      </c>
      <c r="F7740">
        <f t="shared" si="241"/>
        <v>1.5</v>
      </c>
      <c r="G7740">
        <f>IF(OR(Tahiti!E7740&lt;2.5,F7740&lt;0.5),0,VLOOKUP(Tahiti!F7740,'Power Matrix'!$B$2:$AI$30,HLOOKUP(E7740,'Power Matrix'!$B$2:$AI$30,29)))</f>
        <v>5520.5645905761721</v>
      </c>
      <c r="H7740">
        <f t="shared" si="240"/>
        <v>7.179709235610314E-2</v>
      </c>
      <c r="M7740">
        <v>4169.4476518634019</v>
      </c>
      <c r="N7740" s="9">
        <v>5.4225290434580319E-2</v>
      </c>
    </row>
    <row r="7741" spans="1:14" x14ac:dyDescent="0.25">
      <c r="A7741" s="2">
        <v>43788.458333333343</v>
      </c>
      <c r="B7741">
        <v>9.1644516937274254</v>
      </c>
      <c r="C7741">
        <v>1.3263732352705071</v>
      </c>
      <c r="E7741">
        <f t="shared" si="241"/>
        <v>9</v>
      </c>
      <c r="F7741">
        <f t="shared" si="241"/>
        <v>1.5</v>
      </c>
      <c r="G7741">
        <f>IF(OR(Tahiti!E7741&lt;2.5,F7741&lt;0.5),0,VLOOKUP(Tahiti!F7741,'Power Matrix'!$B$2:$AI$30,HLOOKUP(E7741,'Power Matrix'!$B$2:$AI$30,29)))</f>
        <v>5520.5645905761721</v>
      </c>
      <c r="H7741">
        <f t="shared" si="240"/>
        <v>7.179709235610314E-2</v>
      </c>
      <c r="M7741">
        <v>4076.0904739453763</v>
      </c>
      <c r="N7741" s="9">
        <v>5.3011143979354941E-2</v>
      </c>
    </row>
    <row r="7742" spans="1:14" x14ac:dyDescent="0.25">
      <c r="A7742" s="2">
        <v>43788.5</v>
      </c>
      <c r="B7742">
        <v>9.1997128020324936</v>
      </c>
      <c r="C7742">
        <v>1.3178004403270249</v>
      </c>
      <c r="E7742">
        <f t="shared" si="241"/>
        <v>9</v>
      </c>
      <c r="F7742">
        <f t="shared" si="241"/>
        <v>1.5</v>
      </c>
      <c r="G7742">
        <f>IF(OR(Tahiti!E7742&lt;2.5,F7742&lt;0.5),0,VLOOKUP(Tahiti!F7742,'Power Matrix'!$B$2:$AI$30,HLOOKUP(E7742,'Power Matrix'!$B$2:$AI$30,29)))</f>
        <v>5520.5645905761721</v>
      </c>
      <c r="H7742">
        <f t="shared" si="240"/>
        <v>7.179709235610314E-2</v>
      </c>
      <c r="M7742">
        <v>4007.1477000844729</v>
      </c>
      <c r="N7742" s="9">
        <v>5.2114516356676355E-2</v>
      </c>
    </row>
    <row r="7743" spans="1:14" x14ac:dyDescent="0.25">
      <c r="A7743" s="2">
        <v>43788.541666666657</v>
      </c>
      <c r="B7743">
        <v>9.2213908374885278</v>
      </c>
      <c r="C7743">
        <v>1.310590208818269</v>
      </c>
      <c r="E7743">
        <f t="shared" si="241"/>
        <v>9</v>
      </c>
      <c r="F7743">
        <f t="shared" si="241"/>
        <v>1.5</v>
      </c>
      <c r="G7743">
        <f>IF(OR(Tahiti!E7743&lt;2.5,F7743&lt;0.5),0,VLOOKUP(Tahiti!F7743,'Power Matrix'!$B$2:$AI$30,HLOOKUP(E7743,'Power Matrix'!$B$2:$AI$30,29)))</f>
        <v>5520.5645905761721</v>
      </c>
      <c r="H7743">
        <f t="shared" si="240"/>
        <v>7.179709235610314E-2</v>
      </c>
      <c r="M7743">
        <v>3963.734365616132</v>
      </c>
      <c r="N7743" s="9">
        <v>5.1549909035313951E-2</v>
      </c>
    </row>
    <row r="7744" spans="1:14" x14ac:dyDescent="0.25">
      <c r="A7744" s="2">
        <v>43788.583333333343</v>
      </c>
      <c r="B7744">
        <v>9.2277021642668675</v>
      </c>
      <c r="C7744">
        <v>1.3047425407442379</v>
      </c>
      <c r="E7744">
        <f t="shared" si="241"/>
        <v>9</v>
      </c>
      <c r="F7744">
        <f t="shared" si="241"/>
        <v>1.5</v>
      </c>
      <c r="G7744">
        <f>IF(OR(Tahiti!E7744&lt;2.5,F7744&lt;0.5),0,VLOOKUP(Tahiti!F7744,'Power Matrix'!$B$2:$AI$30,HLOOKUP(E7744,'Power Matrix'!$B$2:$AI$30,29)))</f>
        <v>5520.5645905761721</v>
      </c>
      <c r="H7744">
        <f t="shared" si="240"/>
        <v>7.179709235610314E-2</v>
      </c>
      <c r="M7744">
        <v>3966.3907612191751</v>
      </c>
      <c r="N7744" s="9">
        <v>5.1584456494620651E-2</v>
      </c>
    </row>
    <row r="7745" spans="1:14" x14ac:dyDescent="0.25">
      <c r="A7745" s="2">
        <v>43788.625</v>
      </c>
      <c r="B7745">
        <v>9.2064357370789853</v>
      </c>
      <c r="C7745">
        <v>1.301563226063212</v>
      </c>
      <c r="E7745">
        <f t="shared" si="241"/>
        <v>9</v>
      </c>
      <c r="F7745">
        <f t="shared" si="241"/>
        <v>1.5</v>
      </c>
      <c r="G7745">
        <f>IF(OR(Tahiti!E7745&lt;2.5,F7745&lt;0.5),0,VLOOKUP(Tahiti!F7745,'Power Matrix'!$B$2:$AI$30,HLOOKUP(E7745,'Power Matrix'!$B$2:$AI$30,29)))</f>
        <v>5520.5645905761721</v>
      </c>
      <c r="H7745">
        <f t="shared" si="240"/>
        <v>7.179709235610314E-2</v>
      </c>
      <c r="M7745">
        <v>4046.4024831841857</v>
      </c>
      <c r="N7745" s="9">
        <v>5.2625040098011035E-2</v>
      </c>
    </row>
    <row r="7746" spans="1:14" x14ac:dyDescent="0.25">
      <c r="A7746" s="2">
        <v>43788.666666666657</v>
      </c>
      <c r="B7746">
        <v>9.19765476069173</v>
      </c>
      <c r="C7746">
        <v>1.312747600923251</v>
      </c>
      <c r="E7746">
        <f t="shared" si="241"/>
        <v>9</v>
      </c>
      <c r="F7746">
        <f t="shared" si="241"/>
        <v>1.5</v>
      </c>
      <c r="G7746">
        <f>IF(OR(Tahiti!E7746&lt;2.5,F7746&lt;0.5),0,VLOOKUP(Tahiti!F7746,'Power Matrix'!$B$2:$AI$30,HLOOKUP(E7746,'Power Matrix'!$B$2:$AI$30,29)))</f>
        <v>5520.5645905761721</v>
      </c>
      <c r="H7746">
        <f t="shared" ref="H7746:H7809" si="242">G7746/$K$2</f>
        <v>7.179709235610314E-2</v>
      </c>
      <c r="M7746">
        <v>4145.7573391533351</v>
      </c>
      <c r="N7746" s="9">
        <v>5.3917188691987319E-2</v>
      </c>
    </row>
    <row r="7747" spans="1:14" x14ac:dyDescent="0.25">
      <c r="A7747" s="2">
        <v>43788.708333333343</v>
      </c>
      <c r="B7747">
        <v>9.1175283511580361</v>
      </c>
      <c r="C7747">
        <v>1.314677899122445</v>
      </c>
      <c r="E7747">
        <f t="shared" ref="E7747:F7810" si="243">MROUND(B7747,0.5)</f>
        <v>9</v>
      </c>
      <c r="F7747">
        <f t="shared" si="243"/>
        <v>1.5</v>
      </c>
      <c r="G7747">
        <f>IF(OR(Tahiti!E7747&lt;2.5,F7747&lt;0.5),0,VLOOKUP(Tahiti!F7747,'Power Matrix'!$B$2:$AI$30,HLOOKUP(E7747,'Power Matrix'!$B$2:$AI$30,29)))</f>
        <v>5520.5645905761721</v>
      </c>
      <c r="H7747">
        <f t="shared" si="242"/>
        <v>7.179709235610314E-2</v>
      </c>
      <c r="M7747">
        <v>4273.5568837194605</v>
      </c>
      <c r="N7747" s="9">
        <v>5.5579271538478532E-2</v>
      </c>
    </row>
    <row r="7748" spans="1:14" x14ac:dyDescent="0.25">
      <c r="A7748" s="2">
        <v>43788.75</v>
      </c>
      <c r="B7748">
        <v>9.0247792880676609</v>
      </c>
      <c r="C7748">
        <v>1.318708815950175</v>
      </c>
      <c r="E7748">
        <f t="shared" si="243"/>
        <v>9</v>
      </c>
      <c r="F7748">
        <f t="shared" si="243"/>
        <v>1.5</v>
      </c>
      <c r="G7748">
        <f>IF(OR(Tahiti!E7748&lt;2.5,F7748&lt;0.5),0,VLOOKUP(Tahiti!F7748,'Power Matrix'!$B$2:$AI$30,HLOOKUP(E7748,'Power Matrix'!$B$2:$AI$30,29)))</f>
        <v>5520.5645905761721</v>
      </c>
      <c r="H7748">
        <f t="shared" si="242"/>
        <v>7.179709235610314E-2</v>
      </c>
      <c r="M7748">
        <v>4427.6949043702261</v>
      </c>
      <c r="N7748" s="9">
        <v>5.7583896523532296E-2</v>
      </c>
    </row>
    <row r="7749" spans="1:14" x14ac:dyDescent="0.25">
      <c r="A7749" s="2">
        <v>43788.791666666657</v>
      </c>
      <c r="B7749">
        <v>8.95165021909256</v>
      </c>
      <c r="C7749">
        <v>1.3218313571547551</v>
      </c>
      <c r="E7749">
        <f t="shared" si="243"/>
        <v>9</v>
      </c>
      <c r="F7749">
        <f t="shared" si="243"/>
        <v>1.5</v>
      </c>
      <c r="G7749">
        <f>IF(OR(Tahiti!E7749&lt;2.5,F7749&lt;0.5),0,VLOOKUP(Tahiti!F7749,'Power Matrix'!$B$2:$AI$30,HLOOKUP(E7749,'Power Matrix'!$B$2:$AI$30,29)))</f>
        <v>5520.5645905761721</v>
      </c>
      <c r="H7749">
        <f t="shared" si="242"/>
        <v>7.179709235610314E-2</v>
      </c>
      <c r="M7749">
        <v>4503.173128417684</v>
      </c>
      <c r="N7749" s="9">
        <v>5.8565520221009477E-2</v>
      </c>
    </row>
    <row r="7750" spans="1:14" x14ac:dyDescent="0.25">
      <c r="A7750" s="2">
        <v>43788.833333333343</v>
      </c>
      <c r="B7750">
        <v>8.9172123273237958</v>
      </c>
      <c r="C7750">
        <v>1.3218313571547551</v>
      </c>
      <c r="E7750">
        <f t="shared" si="243"/>
        <v>9</v>
      </c>
      <c r="F7750">
        <f t="shared" si="243"/>
        <v>1.5</v>
      </c>
      <c r="G7750">
        <f>IF(OR(Tahiti!E7750&lt;2.5,F7750&lt;0.5),0,VLOOKUP(Tahiti!F7750,'Power Matrix'!$B$2:$AI$30,HLOOKUP(E7750,'Power Matrix'!$B$2:$AI$30,29)))</f>
        <v>5520.5645905761721</v>
      </c>
      <c r="H7750">
        <f t="shared" si="242"/>
        <v>7.179709235610314E-2</v>
      </c>
      <c r="M7750">
        <v>4527.8665088537837</v>
      </c>
      <c r="N7750" s="9">
        <v>5.8886667250007595E-2</v>
      </c>
    </row>
    <row r="7751" spans="1:14" x14ac:dyDescent="0.25">
      <c r="A7751" s="2">
        <v>43788.875</v>
      </c>
      <c r="B7751">
        <v>8.9010224021097955</v>
      </c>
      <c r="C7751">
        <v>1.3202984732906879</v>
      </c>
      <c r="E7751">
        <f t="shared" si="243"/>
        <v>9</v>
      </c>
      <c r="F7751">
        <f t="shared" si="243"/>
        <v>1.5</v>
      </c>
      <c r="G7751">
        <f>IF(OR(Tahiti!E7751&lt;2.5,F7751&lt;0.5),0,VLOOKUP(Tahiti!F7751,'Power Matrix'!$B$2:$AI$30,HLOOKUP(E7751,'Power Matrix'!$B$2:$AI$30,29)))</f>
        <v>5520.5645905761721</v>
      </c>
      <c r="H7751">
        <f t="shared" si="242"/>
        <v>7.179709235610314E-2</v>
      </c>
      <c r="M7751">
        <v>4834.3707071568542</v>
      </c>
      <c r="N7751" s="9">
        <v>6.2872873711905322E-2</v>
      </c>
    </row>
    <row r="7752" spans="1:14" x14ac:dyDescent="0.25">
      <c r="A7752" s="2">
        <v>43788.916666666657</v>
      </c>
      <c r="B7752">
        <v>8.7915346027812191</v>
      </c>
      <c r="C7752">
        <v>1.329382229522192</v>
      </c>
      <c r="E7752">
        <f t="shared" si="243"/>
        <v>9</v>
      </c>
      <c r="F7752">
        <f t="shared" si="243"/>
        <v>1.5</v>
      </c>
      <c r="G7752">
        <f>IF(OR(Tahiti!E7752&lt;2.5,F7752&lt;0.5),0,VLOOKUP(Tahiti!F7752,'Power Matrix'!$B$2:$AI$30,HLOOKUP(E7752,'Power Matrix'!$B$2:$AI$30,29)))</f>
        <v>5520.5645905761721</v>
      </c>
      <c r="H7752">
        <f t="shared" si="242"/>
        <v>7.179709235610314E-2</v>
      </c>
      <c r="M7752">
        <v>5258.2882718481269</v>
      </c>
      <c r="N7752" s="9">
        <v>6.838608672836588E-2</v>
      </c>
    </row>
    <row r="7753" spans="1:14" x14ac:dyDescent="0.25">
      <c r="A7753" s="2">
        <v>43788.958333333343</v>
      </c>
      <c r="B7753">
        <v>8.7075665160780993</v>
      </c>
      <c r="C7753">
        <v>1.360494094615093</v>
      </c>
      <c r="E7753">
        <f t="shared" si="243"/>
        <v>8.5</v>
      </c>
      <c r="F7753">
        <f t="shared" si="243"/>
        <v>1.5</v>
      </c>
      <c r="G7753">
        <f>IF(OR(Tahiti!E7753&lt;2.5,F7753&lt;0.5),0,VLOOKUP(Tahiti!F7753,'Power Matrix'!$B$2:$AI$30,HLOOKUP(E7753,'Power Matrix'!$B$2:$AI$30,29)))</f>
        <v>6895.9877133789059</v>
      </c>
      <c r="H7753">
        <f t="shared" si="242"/>
        <v>8.9685005694742512E-2</v>
      </c>
      <c r="M7753">
        <v>5474.4866253069213</v>
      </c>
      <c r="N7753" s="9">
        <v>7.1197830509953305E-2</v>
      </c>
    </row>
    <row r="7754" spans="1:14" x14ac:dyDescent="0.25">
      <c r="A7754" s="2">
        <v>43789</v>
      </c>
      <c r="B7754">
        <v>8.6384163270284713</v>
      </c>
      <c r="C7754">
        <v>1.3676475526474019</v>
      </c>
      <c r="E7754">
        <f t="shared" si="243"/>
        <v>8.5</v>
      </c>
      <c r="F7754">
        <f t="shared" si="243"/>
        <v>1.5</v>
      </c>
      <c r="G7754">
        <f>IF(OR(Tahiti!E7754&lt;2.5,F7754&lt;0.5),0,VLOOKUP(Tahiti!F7754,'Power Matrix'!$B$2:$AI$30,HLOOKUP(E7754,'Power Matrix'!$B$2:$AI$30,29)))</f>
        <v>6895.9877133789059</v>
      </c>
      <c r="H7754">
        <f t="shared" si="242"/>
        <v>8.9685005694742512E-2</v>
      </c>
      <c r="M7754">
        <v>5417.0795504586868</v>
      </c>
      <c r="N7754" s="9">
        <v>7.0451229145320746E-2</v>
      </c>
    </row>
    <row r="7755" spans="1:14" x14ac:dyDescent="0.25">
      <c r="A7755" s="2">
        <v>43789.041666666657</v>
      </c>
      <c r="B7755">
        <v>8.6515877916093533</v>
      </c>
      <c r="C7755">
        <v>1.3642411440605879</v>
      </c>
      <c r="E7755">
        <f t="shared" si="243"/>
        <v>8.5</v>
      </c>
      <c r="F7755">
        <f t="shared" si="243"/>
        <v>1.5</v>
      </c>
      <c r="G7755">
        <f>IF(OR(Tahiti!E7755&lt;2.5,F7755&lt;0.5),0,VLOOKUP(Tahiti!F7755,'Power Matrix'!$B$2:$AI$30,HLOOKUP(E7755,'Power Matrix'!$B$2:$AI$30,29)))</f>
        <v>6895.9877133789059</v>
      </c>
      <c r="H7755">
        <f t="shared" si="242"/>
        <v>8.9685005694742512E-2</v>
      </c>
      <c r="M7755">
        <v>5205.5075446383862</v>
      </c>
      <c r="N7755" s="9">
        <v>6.7699652816426148E-2</v>
      </c>
    </row>
    <row r="7756" spans="1:14" x14ac:dyDescent="0.25">
      <c r="A7756" s="2">
        <v>43789.083333333343</v>
      </c>
      <c r="B7756">
        <v>8.7112709904914727</v>
      </c>
      <c r="C7756">
        <v>1.354703200017509</v>
      </c>
      <c r="E7756">
        <f t="shared" si="243"/>
        <v>8.5</v>
      </c>
      <c r="F7756">
        <f t="shared" si="243"/>
        <v>1.5</v>
      </c>
      <c r="G7756">
        <f>IF(OR(Tahiti!E7756&lt;2.5,F7756&lt;0.5),0,VLOOKUP(Tahiti!F7756,'Power Matrix'!$B$2:$AI$30,HLOOKUP(E7756,'Power Matrix'!$B$2:$AI$30,29)))</f>
        <v>6895.9877133789059</v>
      </c>
      <c r="H7756">
        <f t="shared" si="242"/>
        <v>8.9685005694742512E-2</v>
      </c>
      <c r="M7756">
        <v>4896.8457001011284</v>
      </c>
      <c r="N7756" s="9">
        <v>6.3685385324993349E-2</v>
      </c>
    </row>
    <row r="7757" spans="1:14" x14ac:dyDescent="0.25">
      <c r="A7757" s="2">
        <v>43789.125</v>
      </c>
      <c r="B7757">
        <v>8.8030596342894896</v>
      </c>
      <c r="C7757">
        <v>1.3413614330524879</v>
      </c>
      <c r="E7757">
        <f t="shared" si="243"/>
        <v>9</v>
      </c>
      <c r="F7757">
        <f t="shared" si="243"/>
        <v>1.5</v>
      </c>
      <c r="G7757">
        <f>IF(OR(Tahiti!E7757&lt;2.5,F7757&lt;0.5),0,VLOOKUP(Tahiti!F7757,'Power Matrix'!$B$2:$AI$30,HLOOKUP(E7757,'Power Matrix'!$B$2:$AI$30,29)))</f>
        <v>5520.5645905761721</v>
      </c>
      <c r="H7757">
        <f t="shared" si="242"/>
        <v>7.179709235610314E-2</v>
      </c>
      <c r="M7757">
        <v>4583.2524841687573</v>
      </c>
      <c r="N7757" s="9">
        <v>5.960698342812646E-2</v>
      </c>
    </row>
    <row r="7758" spans="1:14" x14ac:dyDescent="0.25">
      <c r="A7758" s="2">
        <v>43789.166666666657</v>
      </c>
      <c r="B7758">
        <v>8.899650374549287</v>
      </c>
      <c r="C7758">
        <v>1.3277357987052321</v>
      </c>
      <c r="E7758">
        <f t="shared" si="243"/>
        <v>9</v>
      </c>
      <c r="F7758">
        <f t="shared" si="243"/>
        <v>1.5</v>
      </c>
      <c r="G7758">
        <f>IF(OR(Tahiti!E7758&lt;2.5,F7758&lt;0.5),0,VLOOKUP(Tahiti!F7758,'Power Matrix'!$B$2:$AI$30,HLOOKUP(E7758,'Power Matrix'!$B$2:$AI$30,29)))</f>
        <v>5520.5645905761721</v>
      </c>
      <c r="H7758">
        <f t="shared" si="242"/>
        <v>7.179709235610314E-2</v>
      </c>
      <c r="M7758">
        <v>4321.4730376570224</v>
      </c>
      <c r="N7758" s="9">
        <v>5.6202439780586366E-2</v>
      </c>
    </row>
    <row r="7759" spans="1:14" x14ac:dyDescent="0.25">
      <c r="A7759" s="2">
        <v>43789.208333333343</v>
      </c>
      <c r="B7759">
        <v>8.9818348254237463</v>
      </c>
      <c r="C7759">
        <v>1.315926915604277</v>
      </c>
      <c r="E7759">
        <f t="shared" si="243"/>
        <v>9</v>
      </c>
      <c r="F7759">
        <f t="shared" si="243"/>
        <v>1.5</v>
      </c>
      <c r="G7759">
        <f>IF(OR(Tahiti!E7759&lt;2.5,F7759&lt;0.5),0,VLOOKUP(Tahiti!F7759,'Power Matrix'!$B$2:$AI$30,HLOOKUP(E7759,'Power Matrix'!$B$2:$AI$30,29)))</f>
        <v>5520.5645905761721</v>
      </c>
      <c r="H7759">
        <f t="shared" si="242"/>
        <v>7.179709235610314E-2</v>
      </c>
      <c r="M7759">
        <v>4164.7304894182589</v>
      </c>
      <c r="N7759" s="9">
        <v>5.416394189996071E-2</v>
      </c>
    </row>
    <row r="7760" spans="1:14" x14ac:dyDescent="0.25">
      <c r="A7760" s="2">
        <v>43789.25</v>
      </c>
      <c r="B7760">
        <v>9.0478293510842036</v>
      </c>
      <c r="C7760">
        <v>1.306105104178964</v>
      </c>
      <c r="E7760">
        <f t="shared" si="243"/>
        <v>9</v>
      </c>
      <c r="F7760">
        <f t="shared" si="243"/>
        <v>1.5</v>
      </c>
      <c r="G7760">
        <f>IF(OR(Tahiti!E7760&lt;2.5,F7760&lt;0.5),0,VLOOKUP(Tahiti!F7760,'Power Matrix'!$B$2:$AI$30,HLOOKUP(E7760,'Power Matrix'!$B$2:$AI$30,29)))</f>
        <v>5520.5645905761721</v>
      </c>
      <c r="H7760">
        <f t="shared" si="242"/>
        <v>7.179709235610314E-2</v>
      </c>
      <c r="M7760">
        <v>4065.3590490750439</v>
      </c>
      <c r="N7760" s="9">
        <v>5.2871577619741192E-2</v>
      </c>
    </row>
    <row r="7761" spans="1:14" x14ac:dyDescent="0.25">
      <c r="A7761" s="2">
        <v>43789.291666666657</v>
      </c>
      <c r="B7761">
        <v>9.0928318550688818</v>
      </c>
      <c r="C7761">
        <v>1.2982703644292919</v>
      </c>
      <c r="E7761">
        <f t="shared" si="243"/>
        <v>9</v>
      </c>
      <c r="F7761">
        <f t="shared" si="243"/>
        <v>1.5</v>
      </c>
      <c r="G7761">
        <f>IF(OR(Tahiti!E7761&lt;2.5,F7761&lt;0.5),0,VLOOKUP(Tahiti!F7761,'Power Matrix'!$B$2:$AI$30,HLOOKUP(E7761,'Power Matrix'!$B$2:$AI$30,29)))</f>
        <v>5520.5645905761721</v>
      </c>
      <c r="H7761">
        <f t="shared" si="242"/>
        <v>7.179709235610314E-2</v>
      </c>
      <c r="M7761">
        <v>4036.6874994691379</v>
      </c>
      <c r="N7761" s="9">
        <v>5.2498692951457877E-2</v>
      </c>
    </row>
    <row r="7762" spans="1:14" x14ac:dyDescent="0.25">
      <c r="A7762" s="2">
        <v>43789.333333333343</v>
      </c>
      <c r="B7762">
        <v>9.0985943708230188</v>
      </c>
      <c r="C7762">
        <v>1.294807182366031</v>
      </c>
      <c r="E7762">
        <f t="shared" si="243"/>
        <v>9</v>
      </c>
      <c r="F7762">
        <f t="shared" si="243"/>
        <v>1.5</v>
      </c>
      <c r="G7762">
        <f>IF(OR(Tahiti!E7762&lt;2.5,F7762&lt;0.5),0,VLOOKUP(Tahiti!F7762,'Power Matrix'!$B$2:$AI$30,HLOOKUP(E7762,'Power Matrix'!$B$2:$AI$30,29)))</f>
        <v>5520.5645905761721</v>
      </c>
      <c r="H7762">
        <f t="shared" si="242"/>
        <v>7.179709235610314E-2</v>
      </c>
      <c r="M7762">
        <v>4012.0879320062832</v>
      </c>
      <c r="N7762" s="9">
        <v>5.2178765996710723E-2</v>
      </c>
    </row>
    <row r="7763" spans="1:14" x14ac:dyDescent="0.25">
      <c r="A7763" s="2">
        <v>43789.375</v>
      </c>
      <c r="B7763">
        <v>9.1022988452363904</v>
      </c>
      <c r="C7763">
        <v>1.2916278676850039</v>
      </c>
      <c r="E7763">
        <f t="shared" si="243"/>
        <v>9</v>
      </c>
      <c r="F7763">
        <f t="shared" si="243"/>
        <v>1.5</v>
      </c>
      <c r="G7763">
        <f>IF(OR(Tahiti!E7763&lt;2.5,F7763&lt;0.5),0,VLOOKUP(Tahiti!F7763,'Power Matrix'!$B$2:$AI$30,HLOOKUP(E7763,'Power Matrix'!$B$2:$AI$30,29)))</f>
        <v>5520.5645905761721</v>
      </c>
      <c r="H7763">
        <f t="shared" si="242"/>
        <v>7.179709235610314E-2</v>
      </c>
      <c r="M7763">
        <v>3972.083596956676</v>
      </c>
      <c r="N7763" s="9">
        <v>5.1658494040367119E-2</v>
      </c>
    </row>
    <row r="7764" spans="1:14" x14ac:dyDescent="0.25">
      <c r="A7764" s="2">
        <v>43789.416666666657</v>
      </c>
      <c r="B7764">
        <v>9.1173911484019854</v>
      </c>
      <c r="C7764">
        <v>1.287880818239509</v>
      </c>
      <c r="E7764">
        <f t="shared" si="243"/>
        <v>9</v>
      </c>
      <c r="F7764">
        <f t="shared" si="243"/>
        <v>1.5</v>
      </c>
      <c r="G7764">
        <f>IF(OR(Tahiti!E7764&lt;2.5,F7764&lt;0.5),0,VLOOKUP(Tahiti!F7764,'Power Matrix'!$B$2:$AI$30,HLOOKUP(E7764,'Power Matrix'!$B$2:$AI$30,29)))</f>
        <v>5520.5645905761721</v>
      </c>
      <c r="H7764">
        <f t="shared" si="242"/>
        <v>7.179709235610314E-2</v>
      </c>
      <c r="M7764">
        <v>3927.9206750271783</v>
      </c>
      <c r="N7764" s="9">
        <v>5.1084138042157987E-2</v>
      </c>
    </row>
    <row r="7765" spans="1:14" x14ac:dyDescent="0.25">
      <c r="A7765" s="2">
        <v>43789.458333333343</v>
      </c>
      <c r="B7765">
        <v>9.134267087396239</v>
      </c>
      <c r="C7765">
        <v>1.283736354458886</v>
      </c>
      <c r="E7765">
        <f t="shared" si="243"/>
        <v>9</v>
      </c>
      <c r="F7765">
        <f t="shared" si="243"/>
        <v>1.5</v>
      </c>
      <c r="G7765">
        <f>IF(OR(Tahiti!E7765&lt;2.5,F7765&lt;0.5),0,VLOOKUP(Tahiti!F7765,'Power Matrix'!$B$2:$AI$30,HLOOKUP(E7765,'Power Matrix'!$B$2:$AI$30,29)))</f>
        <v>5520.5645905761721</v>
      </c>
      <c r="H7765">
        <f t="shared" si="242"/>
        <v>7.179709235610314E-2</v>
      </c>
      <c r="M7765">
        <v>3914.4936479970293</v>
      </c>
      <c r="N7765" s="9">
        <v>5.0909514326698366E-2</v>
      </c>
    </row>
    <row r="7766" spans="1:14" x14ac:dyDescent="0.25">
      <c r="A7766" s="2">
        <v>43789.5</v>
      </c>
      <c r="B7766">
        <v>9.1323462488115261</v>
      </c>
      <c r="C7766">
        <v>1.281351868448116</v>
      </c>
      <c r="E7766">
        <f t="shared" si="243"/>
        <v>9</v>
      </c>
      <c r="F7766">
        <f t="shared" si="243"/>
        <v>1.5</v>
      </c>
      <c r="G7766">
        <f>IF(OR(Tahiti!E7766&lt;2.5,F7766&lt;0.5),0,VLOOKUP(Tahiti!F7766,'Power Matrix'!$B$2:$AI$30,HLOOKUP(E7766,'Power Matrix'!$B$2:$AI$30,29)))</f>
        <v>5520.5645905761721</v>
      </c>
      <c r="H7766">
        <f t="shared" si="242"/>
        <v>7.179709235610314E-2</v>
      </c>
      <c r="M7766">
        <v>3896.2803244436359</v>
      </c>
      <c r="N7766" s="9">
        <v>5.067264296101031E-2</v>
      </c>
    </row>
    <row r="7767" spans="1:14" x14ac:dyDescent="0.25">
      <c r="A7767" s="2">
        <v>43789.541666666657</v>
      </c>
      <c r="B7767">
        <v>9.1344042901522897</v>
      </c>
      <c r="C7767">
        <v>1.2788538354844521</v>
      </c>
      <c r="E7767">
        <f t="shared" si="243"/>
        <v>9</v>
      </c>
      <c r="F7767">
        <f t="shared" si="243"/>
        <v>1.5</v>
      </c>
      <c r="G7767">
        <f>IF(OR(Tahiti!E7767&lt;2.5,F7767&lt;0.5),0,VLOOKUP(Tahiti!F7767,'Power Matrix'!$B$2:$AI$30,HLOOKUP(E7767,'Power Matrix'!$B$2:$AI$30,29)))</f>
        <v>5520.5645905761721</v>
      </c>
      <c r="H7767">
        <f t="shared" si="242"/>
        <v>7.179709235610314E-2</v>
      </c>
      <c r="M7767">
        <v>3837.1591839840939</v>
      </c>
      <c r="N7767" s="9">
        <v>4.9903749505588339E-2</v>
      </c>
    </row>
    <row r="7768" spans="1:14" x14ac:dyDescent="0.25">
      <c r="A7768" s="2">
        <v>43789.583333333343</v>
      </c>
      <c r="B7768">
        <v>9.1644516937274254</v>
      </c>
      <c r="C7768">
        <v>1.274368730845147</v>
      </c>
      <c r="E7768">
        <f t="shared" si="243"/>
        <v>9</v>
      </c>
      <c r="F7768">
        <f t="shared" si="243"/>
        <v>1.5</v>
      </c>
      <c r="G7768">
        <f>IF(OR(Tahiti!E7768&lt;2.5,F7768&lt;0.5),0,VLOOKUP(Tahiti!F7768,'Power Matrix'!$B$2:$AI$30,HLOOKUP(E7768,'Power Matrix'!$B$2:$AI$30,29)))</f>
        <v>5520.5645905761721</v>
      </c>
      <c r="H7768">
        <f t="shared" si="242"/>
        <v>7.179709235610314E-2</v>
      </c>
      <c r="M7768">
        <v>3772.7030574338842</v>
      </c>
      <c r="N7768" s="9">
        <v>4.9065472478435561E-2</v>
      </c>
    </row>
    <row r="7769" spans="1:14" x14ac:dyDescent="0.25">
      <c r="A7769" s="2">
        <v>43789.625</v>
      </c>
      <c r="B7769">
        <v>9.1986151799840865</v>
      </c>
      <c r="C7769">
        <v>1.2695997588236081</v>
      </c>
      <c r="E7769">
        <f t="shared" si="243"/>
        <v>9</v>
      </c>
      <c r="F7769">
        <f t="shared" si="243"/>
        <v>1.5</v>
      </c>
      <c r="G7769">
        <f>IF(OR(Tahiti!E7769&lt;2.5,F7769&lt;0.5),0,VLOOKUP(Tahiti!F7769,'Power Matrix'!$B$2:$AI$30,HLOOKUP(E7769,'Power Matrix'!$B$2:$AI$30,29)))</f>
        <v>5520.5645905761721</v>
      </c>
      <c r="H7769">
        <f t="shared" si="242"/>
        <v>7.179709235610314E-2</v>
      </c>
      <c r="M7769">
        <v>3732.9875897472907</v>
      </c>
      <c r="N7769" s="9">
        <v>4.8548957354642548E-2</v>
      </c>
    </row>
    <row r="7770" spans="1:14" x14ac:dyDescent="0.25">
      <c r="A7770" s="2">
        <v>43789.666666666657</v>
      </c>
      <c r="B7770">
        <v>9.2191955933917136</v>
      </c>
      <c r="C7770">
        <v>1.2665339910954749</v>
      </c>
      <c r="E7770">
        <f t="shared" si="243"/>
        <v>9</v>
      </c>
      <c r="F7770">
        <f t="shared" si="243"/>
        <v>1.5</v>
      </c>
      <c r="G7770">
        <f>IF(OR(Tahiti!E7770&lt;2.5,F7770&lt;0.5),0,VLOOKUP(Tahiti!F7770,'Power Matrix'!$B$2:$AI$30,HLOOKUP(E7770,'Power Matrix'!$B$2:$AI$30,29)))</f>
        <v>5520.5645905761721</v>
      </c>
      <c r="H7770">
        <f t="shared" si="242"/>
        <v>7.179709235610314E-2</v>
      </c>
      <c r="M7770">
        <v>3695.3355971717201</v>
      </c>
      <c r="N7770" s="9">
        <v>4.8059278528254472E-2</v>
      </c>
    </row>
    <row r="7771" spans="1:14" x14ac:dyDescent="0.25">
      <c r="A7771" s="2">
        <v>43789.708333333343</v>
      </c>
      <c r="B7771">
        <v>9.2404620205795958</v>
      </c>
      <c r="C7771">
        <v>1.2638656377024711</v>
      </c>
      <c r="E7771">
        <f t="shared" si="243"/>
        <v>9</v>
      </c>
      <c r="F7771">
        <f t="shared" si="243"/>
        <v>1.5</v>
      </c>
      <c r="G7771">
        <f>IF(OR(Tahiti!E7771&lt;2.5,F7771&lt;0.5),0,VLOOKUP(Tahiti!F7771,'Power Matrix'!$B$2:$AI$30,HLOOKUP(E7771,'Power Matrix'!$B$2:$AI$30,29)))</f>
        <v>5520.5645905761721</v>
      </c>
      <c r="H7771">
        <f t="shared" si="242"/>
        <v>7.179709235610314E-2</v>
      </c>
      <c r="M7771">
        <v>3663.8599416458155</v>
      </c>
      <c r="N7771" s="9">
        <v>4.7649925370469123E-2</v>
      </c>
    </row>
    <row r="7772" spans="1:14" x14ac:dyDescent="0.25">
      <c r="A7772" s="2">
        <v>43789.75</v>
      </c>
      <c r="B7772">
        <v>9.2610424339872228</v>
      </c>
      <c r="C7772">
        <v>1.2620488864561701</v>
      </c>
      <c r="E7772">
        <f t="shared" si="243"/>
        <v>9.5</v>
      </c>
      <c r="F7772">
        <f t="shared" si="243"/>
        <v>1.5</v>
      </c>
      <c r="G7772">
        <f>IF(OR(Tahiti!E7772&lt;2.5,F7772&lt;0.5),0,VLOOKUP(Tahiti!F7772,'Power Matrix'!$B$2:$AI$30,HLOOKUP(E7772,'Power Matrix'!$B$2:$AI$30,29)))</f>
        <v>4785.6687273254392</v>
      </c>
      <c r="H7772">
        <f t="shared" si="242"/>
        <v>6.2239485466401998E-2</v>
      </c>
      <c r="M7772">
        <v>3634.420989976702</v>
      </c>
      <c r="N7772" s="9">
        <v>4.7267060339501815E-2</v>
      </c>
    </row>
    <row r="7773" spans="1:14" x14ac:dyDescent="0.25">
      <c r="A7773" s="2">
        <v>43789.791666666657</v>
      </c>
      <c r="B7773">
        <v>9.2832692804674615</v>
      </c>
      <c r="C7773">
        <v>1.2607998699743379</v>
      </c>
      <c r="E7773">
        <f t="shared" si="243"/>
        <v>9.5</v>
      </c>
      <c r="F7773">
        <f t="shared" si="243"/>
        <v>1.5</v>
      </c>
      <c r="G7773">
        <f>IF(OR(Tahiti!E7773&lt;2.5,F7773&lt;0.5),0,VLOOKUP(Tahiti!F7773,'Power Matrix'!$B$2:$AI$30,HLOOKUP(E7773,'Power Matrix'!$B$2:$AI$30,29)))</f>
        <v>4785.6687273254392</v>
      </c>
      <c r="H7773">
        <f t="shared" si="242"/>
        <v>6.2239485466401998E-2</v>
      </c>
      <c r="M7773">
        <v>3630.4513364731383</v>
      </c>
      <c r="N7773" s="9">
        <v>4.7215433449772387E-2</v>
      </c>
    </row>
    <row r="7774" spans="1:14" x14ac:dyDescent="0.25">
      <c r="A7774" s="2">
        <v>43789.833333333343</v>
      </c>
      <c r="B7774">
        <v>9.2905410265381558</v>
      </c>
      <c r="C7774">
        <v>1.26131083126236</v>
      </c>
      <c r="E7774">
        <f t="shared" si="243"/>
        <v>9.5</v>
      </c>
      <c r="F7774">
        <f t="shared" si="243"/>
        <v>1.5</v>
      </c>
      <c r="G7774">
        <f>IF(OR(Tahiti!E7774&lt;2.5,F7774&lt;0.5),0,VLOOKUP(Tahiti!F7774,'Power Matrix'!$B$2:$AI$30,HLOOKUP(E7774,'Power Matrix'!$B$2:$AI$30,29)))</f>
        <v>4785.6687273254392</v>
      </c>
      <c r="H7774">
        <f t="shared" si="242"/>
        <v>6.2239485466401998E-2</v>
      </c>
      <c r="M7774">
        <v>3633.1533669979622</v>
      </c>
      <c r="N7774" s="9">
        <v>4.7250574409008601E-2</v>
      </c>
    </row>
    <row r="7775" spans="1:14" x14ac:dyDescent="0.25">
      <c r="A7775" s="2">
        <v>43789.875</v>
      </c>
      <c r="B7775">
        <v>9.2963035422922911</v>
      </c>
      <c r="C7775">
        <v>1.2626733946970861</v>
      </c>
      <c r="E7775">
        <f t="shared" si="243"/>
        <v>9.5</v>
      </c>
      <c r="F7775">
        <f t="shared" si="243"/>
        <v>1.5</v>
      </c>
      <c r="G7775">
        <f>IF(OR(Tahiti!E7775&lt;2.5,F7775&lt;0.5),0,VLOOKUP(Tahiti!F7775,'Power Matrix'!$B$2:$AI$30,HLOOKUP(E7775,'Power Matrix'!$B$2:$AI$30,29)))</f>
        <v>4785.6687273254392</v>
      </c>
      <c r="H7775">
        <f t="shared" si="242"/>
        <v>6.2239485466401998E-2</v>
      </c>
      <c r="M7775">
        <v>3572.8521153295874</v>
      </c>
      <c r="N7775" s="9">
        <v>4.6466333147741061E-2</v>
      </c>
    </row>
    <row r="7776" spans="1:14" x14ac:dyDescent="0.25">
      <c r="A7776" s="2">
        <v>43789.916666666657</v>
      </c>
      <c r="B7776">
        <v>9.3212744438935466</v>
      </c>
      <c r="C7776">
        <v>1.256768953146608</v>
      </c>
      <c r="E7776">
        <f t="shared" si="243"/>
        <v>9.5</v>
      </c>
      <c r="F7776">
        <f t="shared" si="243"/>
        <v>1.5</v>
      </c>
      <c r="G7776">
        <f>IF(OR(Tahiti!E7776&lt;2.5,F7776&lt;0.5),0,VLOOKUP(Tahiti!F7776,'Power Matrix'!$B$2:$AI$30,HLOOKUP(E7776,'Power Matrix'!$B$2:$AI$30,29)))</f>
        <v>4785.6687273254392</v>
      </c>
      <c r="H7776">
        <f t="shared" si="242"/>
        <v>6.2239485466401998E-2</v>
      </c>
      <c r="M7776">
        <v>3554.7087991014273</v>
      </c>
      <c r="N7776" s="9">
        <v>4.6230372254580855E-2</v>
      </c>
    </row>
    <row r="7777" spans="1:14" x14ac:dyDescent="0.25">
      <c r="A7777" s="2">
        <v>43789.958333333343</v>
      </c>
      <c r="B7777">
        <v>9.3445989124221907</v>
      </c>
      <c r="C7777">
        <v>1.2575070083404181</v>
      </c>
      <c r="E7777">
        <f t="shared" si="243"/>
        <v>9.5</v>
      </c>
      <c r="F7777">
        <f t="shared" si="243"/>
        <v>1.5</v>
      </c>
      <c r="G7777">
        <f>IF(OR(Tahiti!E7777&lt;2.5,F7777&lt;0.5),0,VLOOKUP(Tahiti!F7777,'Power Matrix'!$B$2:$AI$30,HLOOKUP(E7777,'Power Matrix'!$B$2:$AI$30,29)))</f>
        <v>4785.6687273254392</v>
      </c>
      <c r="H7777">
        <f t="shared" si="242"/>
        <v>6.2239485466401998E-2</v>
      </c>
      <c r="M7777">
        <v>3543.8984019889886</v>
      </c>
      <c r="N7777" s="9">
        <v>4.6089778830204091E-2</v>
      </c>
    </row>
    <row r="7778" spans="1:14" x14ac:dyDescent="0.25">
      <c r="A7778" s="2">
        <v>43790</v>
      </c>
      <c r="B7778">
        <v>9.3644933120495626</v>
      </c>
      <c r="C7778">
        <v>1.2589263452515911</v>
      </c>
      <c r="E7778">
        <f t="shared" si="243"/>
        <v>9.5</v>
      </c>
      <c r="F7778">
        <f t="shared" si="243"/>
        <v>1.5</v>
      </c>
      <c r="G7778">
        <f>IF(OR(Tahiti!E7778&lt;2.5,F7778&lt;0.5),0,VLOOKUP(Tahiti!F7778,'Power Matrix'!$B$2:$AI$30,HLOOKUP(E7778,'Power Matrix'!$B$2:$AI$30,29)))</f>
        <v>4785.6687273254392</v>
      </c>
      <c r="H7778">
        <f t="shared" si="242"/>
        <v>6.2239485466401998E-2</v>
      </c>
      <c r="M7778">
        <v>3519.9636511384829</v>
      </c>
      <c r="N7778" s="9">
        <v>4.5778498074402312E-2</v>
      </c>
    </row>
    <row r="7779" spans="1:14" x14ac:dyDescent="0.25">
      <c r="A7779" s="2">
        <v>43790.041666666657</v>
      </c>
      <c r="B7779">
        <v>9.3922082687718351</v>
      </c>
      <c r="C7779">
        <v>1.2594373065396129</v>
      </c>
      <c r="E7779">
        <f t="shared" si="243"/>
        <v>9.5</v>
      </c>
      <c r="F7779">
        <f t="shared" si="243"/>
        <v>1.5</v>
      </c>
      <c r="G7779">
        <f>IF(OR(Tahiti!E7779&lt;2.5,F7779&lt;0.5),0,VLOOKUP(Tahiti!F7779,'Power Matrix'!$B$2:$AI$30,HLOOKUP(E7779,'Power Matrix'!$B$2:$AI$30,29)))</f>
        <v>4785.6687273254392</v>
      </c>
      <c r="H7779">
        <f t="shared" si="242"/>
        <v>6.2239485466401998E-2</v>
      </c>
      <c r="M7779">
        <v>3504.5941021285571</v>
      </c>
      <c r="N7779" s="9">
        <v>4.5578611104112786E-2</v>
      </c>
    </row>
    <row r="7780" spans="1:14" x14ac:dyDescent="0.25">
      <c r="A7780" s="2">
        <v>43790.083333333343</v>
      </c>
      <c r="B7780">
        <v>9.4127886821794622</v>
      </c>
      <c r="C7780">
        <v>1.2602321352098691</v>
      </c>
      <c r="E7780">
        <f t="shared" si="243"/>
        <v>9.5</v>
      </c>
      <c r="F7780">
        <f t="shared" si="243"/>
        <v>1.5</v>
      </c>
      <c r="G7780">
        <f>IF(OR(Tahiti!E7780&lt;2.5,F7780&lt;0.5),0,VLOOKUP(Tahiti!F7780,'Power Matrix'!$B$2:$AI$30,HLOOKUP(E7780,'Power Matrix'!$B$2:$AI$30,29)))</f>
        <v>4785.6687273254392</v>
      </c>
      <c r="H7780">
        <f t="shared" si="242"/>
        <v>6.2239485466401998E-2</v>
      </c>
      <c r="M7780">
        <v>3487.6272146995261</v>
      </c>
      <c r="N7780" s="9">
        <v>4.53579501256259E-2</v>
      </c>
    </row>
    <row r="7781" spans="1:14" x14ac:dyDescent="0.25">
      <c r="A7781" s="2">
        <v>43790.125</v>
      </c>
      <c r="B7781">
        <v>9.4339179066112919</v>
      </c>
      <c r="C7781">
        <v>1.2608566434507851</v>
      </c>
      <c r="E7781">
        <f t="shared" si="243"/>
        <v>9.5</v>
      </c>
      <c r="F7781">
        <f t="shared" si="243"/>
        <v>1.5</v>
      </c>
      <c r="G7781">
        <f>IF(OR(Tahiti!E7781&lt;2.5,F7781&lt;0.5),0,VLOOKUP(Tahiti!F7781,'Power Matrix'!$B$2:$AI$30,HLOOKUP(E7781,'Power Matrix'!$B$2:$AI$30,29)))</f>
        <v>4785.6687273254392</v>
      </c>
      <c r="H7781">
        <f t="shared" si="242"/>
        <v>6.2239485466401998E-2</v>
      </c>
      <c r="M7781">
        <v>3406.1653949223219</v>
      </c>
      <c r="N7781" s="9">
        <v>4.4298507435471444E-2</v>
      </c>
    </row>
    <row r="7782" spans="1:14" x14ac:dyDescent="0.25">
      <c r="A7782" s="2">
        <v>43790.166666666657</v>
      </c>
      <c r="B7782">
        <v>9.8518375015421782</v>
      </c>
      <c r="C7782">
        <v>1.383373805623193</v>
      </c>
      <c r="E7782">
        <f t="shared" si="243"/>
        <v>10</v>
      </c>
      <c r="F7782">
        <f t="shared" si="243"/>
        <v>1.5</v>
      </c>
      <c r="G7782">
        <f>IF(OR(Tahiti!E7782&lt;2.5,F7782&lt;0.5),0,VLOOKUP(Tahiti!F7782,'Power Matrix'!$B$2:$AI$30,HLOOKUP(E7782,'Power Matrix'!$B$2:$AI$30,29)))</f>
        <v>3644.0790712890621</v>
      </c>
      <c r="H7782">
        <f t="shared" si="242"/>
        <v>4.7392667424071749E-2</v>
      </c>
      <c r="M7782">
        <v>3306.7311891472386</v>
      </c>
      <c r="N7782" s="9">
        <v>4.300532686636753E-2</v>
      </c>
    </row>
    <row r="7783" spans="1:14" x14ac:dyDescent="0.25">
      <c r="A7783" s="2">
        <v>43790.208333333343</v>
      </c>
      <c r="B7783">
        <v>9.8971144110389577</v>
      </c>
      <c r="C7783">
        <v>1.381840921759127</v>
      </c>
      <c r="E7783">
        <f t="shared" si="243"/>
        <v>10</v>
      </c>
      <c r="F7783">
        <f t="shared" si="243"/>
        <v>1.5</v>
      </c>
      <c r="G7783">
        <f>IF(OR(Tahiti!E7783&lt;2.5,F7783&lt;0.5),0,VLOOKUP(Tahiti!F7783,'Power Matrix'!$B$2:$AI$30,HLOOKUP(E7783,'Power Matrix'!$B$2:$AI$30,29)))</f>
        <v>3644.0790712890621</v>
      </c>
      <c r="H7783">
        <f t="shared" si="242"/>
        <v>4.7392667424071749E-2</v>
      </c>
      <c r="M7783">
        <v>3236.8862104371901</v>
      </c>
      <c r="N7783" s="9">
        <v>4.2096965718277125E-2</v>
      </c>
    </row>
    <row r="7784" spans="1:14" x14ac:dyDescent="0.25">
      <c r="A7784" s="2">
        <v>43790.25</v>
      </c>
      <c r="B7784">
        <v>9.9256525842975343</v>
      </c>
      <c r="C7784">
        <v>1.3793428887954631</v>
      </c>
      <c r="E7784">
        <f t="shared" si="243"/>
        <v>10</v>
      </c>
      <c r="F7784">
        <f t="shared" si="243"/>
        <v>1.5</v>
      </c>
      <c r="G7784">
        <f>IF(OR(Tahiti!E7784&lt;2.5,F7784&lt;0.5),0,VLOOKUP(Tahiti!F7784,'Power Matrix'!$B$2:$AI$30,HLOOKUP(E7784,'Power Matrix'!$B$2:$AI$30,29)))</f>
        <v>3644.0790712890621</v>
      </c>
      <c r="H7784">
        <f t="shared" si="242"/>
        <v>4.7392667424071749E-2</v>
      </c>
      <c r="M7784">
        <v>3210.3034780590574</v>
      </c>
      <c r="N7784" s="9">
        <v>4.1751246931496157E-2</v>
      </c>
    </row>
    <row r="7785" spans="1:14" x14ac:dyDescent="0.25">
      <c r="A7785" s="2">
        <v>43790.291666666657</v>
      </c>
      <c r="B7785">
        <v>9.9321011138319246</v>
      </c>
      <c r="C7785">
        <v>1.3765042149731179</v>
      </c>
      <c r="E7785">
        <f t="shared" si="243"/>
        <v>10</v>
      </c>
      <c r="F7785">
        <f t="shared" si="243"/>
        <v>1.5</v>
      </c>
      <c r="G7785">
        <f>IF(OR(Tahiti!E7785&lt;2.5,F7785&lt;0.5),0,VLOOKUP(Tahiti!F7785,'Power Matrix'!$B$2:$AI$30,HLOOKUP(E7785,'Power Matrix'!$B$2:$AI$30,29)))</f>
        <v>3644.0790712890621</v>
      </c>
      <c r="H7785">
        <f t="shared" si="242"/>
        <v>4.7392667424071749E-2</v>
      </c>
      <c r="M7785">
        <v>3237.3655337765867</v>
      </c>
      <c r="N7785" s="9">
        <v>4.210319950497049E-2</v>
      </c>
    </row>
    <row r="7786" spans="1:14" x14ac:dyDescent="0.25">
      <c r="A7786" s="2">
        <v>43790.333333333343</v>
      </c>
      <c r="B7786">
        <v>9.9102858756198398</v>
      </c>
      <c r="C7786">
        <v>1.372984259433411</v>
      </c>
      <c r="E7786">
        <f t="shared" si="243"/>
        <v>10</v>
      </c>
      <c r="F7786">
        <f t="shared" si="243"/>
        <v>1.5</v>
      </c>
      <c r="G7786">
        <f>IF(OR(Tahiti!E7786&lt;2.5,F7786&lt;0.5),0,VLOOKUP(Tahiti!F7786,'Power Matrix'!$B$2:$AI$30,HLOOKUP(E7786,'Power Matrix'!$B$2:$AI$30,29)))</f>
        <v>3644.0790712890621</v>
      </c>
      <c r="H7786">
        <f t="shared" si="242"/>
        <v>4.7392667424071749E-2</v>
      </c>
      <c r="M7786">
        <v>3295.3768018758601</v>
      </c>
      <c r="N7786" s="9">
        <v>4.2857658638125823E-2</v>
      </c>
    </row>
    <row r="7787" spans="1:14" x14ac:dyDescent="0.25">
      <c r="A7787" s="2">
        <v>43790.375</v>
      </c>
      <c r="B7787">
        <v>9.8713202929013981</v>
      </c>
      <c r="C7787">
        <v>1.3688397956527869</v>
      </c>
      <c r="E7787">
        <f t="shared" si="243"/>
        <v>10</v>
      </c>
      <c r="F7787">
        <f t="shared" si="243"/>
        <v>1.5</v>
      </c>
      <c r="G7787">
        <f>IF(OR(Tahiti!E7787&lt;2.5,F7787&lt;0.5),0,VLOOKUP(Tahiti!F7787,'Power Matrix'!$B$2:$AI$30,HLOOKUP(E7787,'Power Matrix'!$B$2:$AI$30,29)))</f>
        <v>3644.0790712890621</v>
      </c>
      <c r="H7787">
        <f t="shared" si="242"/>
        <v>4.7392667424071749E-2</v>
      </c>
      <c r="M7787">
        <v>3487.1600511456818</v>
      </c>
      <c r="N7787" s="9">
        <v>4.5351874481679072E-2</v>
      </c>
    </row>
    <row r="7788" spans="1:14" x14ac:dyDescent="0.25">
      <c r="A7788" s="2">
        <v>43790.416666666657</v>
      </c>
      <c r="B7788">
        <v>9.523236900800395</v>
      </c>
      <c r="C7788">
        <v>1.2794783437253681</v>
      </c>
      <c r="E7788">
        <f t="shared" si="243"/>
        <v>9.5</v>
      </c>
      <c r="F7788">
        <f t="shared" si="243"/>
        <v>1.5</v>
      </c>
      <c r="G7788">
        <f>IF(OR(Tahiti!E7788&lt;2.5,F7788&lt;0.5),0,VLOOKUP(Tahiti!F7788,'Power Matrix'!$B$2:$AI$30,HLOOKUP(E7788,'Power Matrix'!$B$2:$AI$30,29)))</f>
        <v>4785.6687273254392</v>
      </c>
      <c r="H7788">
        <f t="shared" si="242"/>
        <v>6.2239485466401998E-2</v>
      </c>
      <c r="M7788">
        <v>3428.4490184408128</v>
      </c>
      <c r="N7788" s="9">
        <v>4.4588314637316273E-2</v>
      </c>
    </row>
    <row r="7789" spans="1:14" x14ac:dyDescent="0.25">
      <c r="A7789" s="2">
        <v>43790.458333333343</v>
      </c>
      <c r="B7789">
        <v>9.5534215071315813</v>
      </c>
      <c r="C7789">
        <v>1.278740288531558</v>
      </c>
      <c r="E7789">
        <f t="shared" si="243"/>
        <v>9.5</v>
      </c>
      <c r="F7789">
        <f t="shared" si="243"/>
        <v>1.5</v>
      </c>
      <c r="G7789">
        <f>IF(OR(Tahiti!E7789&lt;2.5,F7789&lt;0.5),0,VLOOKUP(Tahiti!F7789,'Power Matrix'!$B$2:$AI$30,HLOOKUP(E7789,'Power Matrix'!$B$2:$AI$30,29)))</f>
        <v>4785.6687273254392</v>
      </c>
      <c r="H7789">
        <f t="shared" si="242"/>
        <v>6.2239485466401998E-2</v>
      </c>
      <c r="M7789">
        <v>3407.2837976159385</v>
      </c>
      <c r="N7789" s="9">
        <v>4.4313052698045273E-2</v>
      </c>
    </row>
    <row r="7790" spans="1:14" x14ac:dyDescent="0.25">
      <c r="A7790" s="2">
        <v>43790.5</v>
      </c>
      <c r="B7790">
        <v>9.5591840228857166</v>
      </c>
      <c r="C7790">
        <v>1.276809990332364</v>
      </c>
      <c r="E7790">
        <f t="shared" si="243"/>
        <v>9.5</v>
      </c>
      <c r="F7790">
        <f t="shared" si="243"/>
        <v>1.5</v>
      </c>
      <c r="G7790">
        <f>IF(OR(Tahiti!E7790&lt;2.5,F7790&lt;0.5),0,VLOOKUP(Tahiti!F7790,'Power Matrix'!$B$2:$AI$30,HLOOKUP(E7790,'Power Matrix'!$B$2:$AI$30,29)))</f>
        <v>4785.6687273254392</v>
      </c>
      <c r="H7790">
        <f t="shared" si="242"/>
        <v>6.2239485466401998E-2</v>
      </c>
      <c r="M7790">
        <v>3398.2310414081085</v>
      </c>
      <c r="N7790" s="9">
        <v>4.4195318078116982E-2</v>
      </c>
    </row>
    <row r="7791" spans="1:14" x14ac:dyDescent="0.25">
      <c r="A7791" s="2">
        <v>43790.541666666657</v>
      </c>
      <c r="B7791">
        <v>9.5563027650086489</v>
      </c>
      <c r="C7791">
        <v>1.2742551838922529</v>
      </c>
      <c r="E7791">
        <f t="shared" si="243"/>
        <v>9.5</v>
      </c>
      <c r="F7791">
        <f t="shared" si="243"/>
        <v>1.5</v>
      </c>
      <c r="G7791">
        <f>IF(OR(Tahiti!E7791&lt;2.5,F7791&lt;0.5),0,VLOOKUP(Tahiti!F7791,'Power Matrix'!$B$2:$AI$30,HLOOKUP(E7791,'Power Matrix'!$B$2:$AI$30,29)))</f>
        <v>4785.6687273254392</v>
      </c>
      <c r="H7791">
        <f t="shared" si="242"/>
        <v>6.2239485466401998E-2</v>
      </c>
      <c r="M7791">
        <v>3440.338835354401</v>
      </c>
      <c r="N7791" s="9">
        <v>4.4742946336569091E-2</v>
      </c>
    </row>
    <row r="7792" spans="1:14" x14ac:dyDescent="0.25">
      <c r="A7792" s="2">
        <v>43790.583333333343</v>
      </c>
      <c r="B7792">
        <v>9.5291366193105809</v>
      </c>
      <c r="C7792">
        <v>1.273062940886869</v>
      </c>
      <c r="E7792">
        <f t="shared" si="243"/>
        <v>9.5</v>
      </c>
      <c r="F7792">
        <f t="shared" si="243"/>
        <v>1.5</v>
      </c>
      <c r="G7792">
        <f>IF(OR(Tahiti!E7792&lt;2.5,F7792&lt;0.5),0,VLOOKUP(Tahiti!F7792,'Power Matrix'!$B$2:$AI$30,HLOOKUP(E7792,'Power Matrix'!$B$2:$AI$30,29)))</f>
        <v>4785.6687273254392</v>
      </c>
      <c r="H7792">
        <f t="shared" si="242"/>
        <v>6.2239485466401998E-2</v>
      </c>
      <c r="M7792">
        <v>3539.9110508723415</v>
      </c>
      <c r="N7792" s="9">
        <v>4.6037921776124466E-2</v>
      </c>
    </row>
    <row r="7793" spans="1:14" x14ac:dyDescent="0.25">
      <c r="A7793" s="2">
        <v>43790.625</v>
      </c>
      <c r="B7793">
        <v>9.4632792964061743</v>
      </c>
      <c r="C7793">
        <v>1.2748796921331691</v>
      </c>
      <c r="E7793">
        <f t="shared" si="243"/>
        <v>9.5</v>
      </c>
      <c r="F7793">
        <f t="shared" si="243"/>
        <v>1.5</v>
      </c>
      <c r="G7793">
        <f>IF(OR(Tahiti!E7793&lt;2.5,F7793&lt;0.5),0,VLOOKUP(Tahiti!F7793,'Power Matrix'!$B$2:$AI$30,HLOOKUP(E7793,'Power Matrix'!$B$2:$AI$30,29)))</f>
        <v>4785.6687273254392</v>
      </c>
      <c r="H7793">
        <f t="shared" si="242"/>
        <v>6.2239485466401998E-2</v>
      </c>
      <c r="M7793">
        <v>3644.5697032285284</v>
      </c>
      <c r="N7793" s="9">
        <v>4.7399048307589536E-2</v>
      </c>
    </row>
    <row r="7794" spans="1:14" x14ac:dyDescent="0.25">
      <c r="A7794" s="2">
        <v>43790.666666666657</v>
      </c>
      <c r="B7794">
        <v>9.3806832372635629</v>
      </c>
      <c r="C7794">
        <v>1.2785131946257711</v>
      </c>
      <c r="E7794">
        <f t="shared" si="243"/>
        <v>9.5</v>
      </c>
      <c r="F7794">
        <f t="shared" si="243"/>
        <v>1.5</v>
      </c>
      <c r="G7794">
        <f>IF(OR(Tahiti!E7794&lt;2.5,F7794&lt;0.5),0,VLOOKUP(Tahiti!F7794,'Power Matrix'!$B$2:$AI$30,HLOOKUP(E7794,'Power Matrix'!$B$2:$AI$30,29)))</f>
        <v>4785.6687273254392</v>
      </c>
      <c r="H7794">
        <f t="shared" si="242"/>
        <v>6.2239485466401998E-2</v>
      </c>
      <c r="M7794">
        <v>3860.712216062806</v>
      </c>
      <c r="N7794" s="9">
        <v>5.0210065860108906E-2</v>
      </c>
    </row>
    <row r="7795" spans="1:14" x14ac:dyDescent="0.25">
      <c r="A7795" s="2">
        <v>43790.708333333343</v>
      </c>
      <c r="B7795">
        <v>9.414846723520224</v>
      </c>
      <c r="C7795">
        <v>1.3212068489138391</v>
      </c>
      <c r="E7795">
        <f t="shared" si="243"/>
        <v>9.5</v>
      </c>
      <c r="F7795">
        <f t="shared" si="243"/>
        <v>1.5</v>
      </c>
      <c r="G7795">
        <f>IF(OR(Tahiti!E7795&lt;2.5,F7795&lt;0.5),0,VLOOKUP(Tahiti!F7795,'Power Matrix'!$B$2:$AI$30,HLOOKUP(E7795,'Power Matrix'!$B$2:$AI$30,29)))</f>
        <v>4785.6687273254392</v>
      </c>
      <c r="H7795">
        <f t="shared" si="242"/>
        <v>6.2239485466401998E-2</v>
      </c>
      <c r="M7795">
        <v>3963.6194798017441</v>
      </c>
      <c r="N7795" s="9">
        <v>5.154841490055747E-2</v>
      </c>
    </row>
    <row r="7796" spans="1:14" x14ac:dyDescent="0.25">
      <c r="A7796" s="2">
        <v>43790.75</v>
      </c>
      <c r="B7796">
        <v>9.337875977375699</v>
      </c>
      <c r="C7796">
        <v>1.324215843165524</v>
      </c>
      <c r="E7796">
        <f t="shared" si="243"/>
        <v>9.5</v>
      </c>
      <c r="F7796">
        <f t="shared" si="243"/>
        <v>1.5</v>
      </c>
      <c r="G7796">
        <f>IF(OR(Tahiti!E7796&lt;2.5,F7796&lt;0.5),0,VLOOKUP(Tahiti!F7796,'Power Matrix'!$B$2:$AI$30,HLOOKUP(E7796,'Power Matrix'!$B$2:$AI$30,29)))</f>
        <v>4785.6687273254392</v>
      </c>
      <c r="H7796">
        <f t="shared" si="242"/>
        <v>6.2239485466401998E-2</v>
      </c>
      <c r="M7796">
        <v>4047.5320872452676</v>
      </c>
      <c r="N7796" s="9">
        <v>5.263973103873093E-2</v>
      </c>
    </row>
    <row r="7797" spans="1:14" x14ac:dyDescent="0.25">
      <c r="A7797" s="2">
        <v>43790.791666666657</v>
      </c>
      <c r="B7797">
        <v>9.2781927784935796</v>
      </c>
      <c r="C7797">
        <v>1.3271112904643161</v>
      </c>
      <c r="E7797">
        <f t="shared" si="243"/>
        <v>9.5</v>
      </c>
      <c r="F7797">
        <f t="shared" si="243"/>
        <v>1.5</v>
      </c>
      <c r="G7797">
        <f>IF(OR(Tahiti!E7797&lt;2.5,F7797&lt;0.5),0,VLOOKUP(Tahiti!F7797,'Power Matrix'!$B$2:$AI$30,HLOOKUP(E7797,'Power Matrix'!$B$2:$AI$30,29)))</f>
        <v>4785.6687273254392</v>
      </c>
      <c r="H7797">
        <f t="shared" si="242"/>
        <v>6.2239485466401998E-2</v>
      </c>
      <c r="M7797">
        <v>4125.0847647510036</v>
      </c>
      <c r="N7797" s="9">
        <v>5.3648333811294448E-2</v>
      </c>
    </row>
    <row r="7798" spans="1:14" x14ac:dyDescent="0.25">
      <c r="A7798" s="2">
        <v>43790.833333333343</v>
      </c>
      <c r="B7798">
        <v>9.2257813256821546</v>
      </c>
      <c r="C7798">
        <v>1.330177058192449</v>
      </c>
      <c r="E7798">
        <f t="shared" si="243"/>
        <v>9</v>
      </c>
      <c r="F7798">
        <f t="shared" si="243"/>
        <v>1.5</v>
      </c>
      <c r="G7798">
        <f>IF(OR(Tahiti!E7798&lt;2.5,F7798&lt;0.5),0,VLOOKUP(Tahiti!F7798,'Power Matrix'!$B$2:$AI$30,HLOOKUP(E7798,'Power Matrix'!$B$2:$AI$30,29)))</f>
        <v>5520.5645905761721</v>
      </c>
      <c r="H7798">
        <f t="shared" si="242"/>
        <v>7.179709235610314E-2</v>
      </c>
      <c r="M7798">
        <v>4236.1164280030407</v>
      </c>
      <c r="N7798" s="9">
        <v>5.5092343831323234E-2</v>
      </c>
    </row>
    <row r="7799" spans="1:14" x14ac:dyDescent="0.25">
      <c r="A7799" s="2">
        <v>43790.875</v>
      </c>
      <c r="B7799">
        <v>9.1555335145841212</v>
      </c>
      <c r="C7799">
        <v>1.3352298975962229</v>
      </c>
      <c r="E7799">
        <f t="shared" si="243"/>
        <v>9</v>
      </c>
      <c r="F7799">
        <f t="shared" si="243"/>
        <v>1.5</v>
      </c>
      <c r="G7799">
        <f>IF(OR(Tahiti!E7799&lt;2.5,F7799&lt;0.5),0,VLOOKUP(Tahiti!F7799,'Power Matrix'!$B$2:$AI$30,HLOOKUP(E7799,'Power Matrix'!$B$2:$AI$30,29)))</f>
        <v>5520.5645905761721</v>
      </c>
      <c r="H7799">
        <f t="shared" si="242"/>
        <v>7.179709235610314E-2</v>
      </c>
      <c r="M7799">
        <v>4206.5120365749308</v>
      </c>
      <c r="N7799" s="9">
        <v>5.4707327191862408E-2</v>
      </c>
    </row>
    <row r="7800" spans="1:14" x14ac:dyDescent="0.25">
      <c r="A7800" s="2">
        <v>43790.916666666657</v>
      </c>
      <c r="B7800">
        <v>9.1656865185318832</v>
      </c>
      <c r="C7800">
        <v>1.332391223773878</v>
      </c>
      <c r="E7800">
        <f t="shared" si="243"/>
        <v>9</v>
      </c>
      <c r="F7800">
        <f t="shared" si="243"/>
        <v>1.5</v>
      </c>
      <c r="G7800">
        <f>IF(OR(Tahiti!E7800&lt;2.5,F7800&lt;0.5),0,VLOOKUP(Tahiti!F7800,'Power Matrix'!$B$2:$AI$30,HLOOKUP(E7800,'Power Matrix'!$B$2:$AI$30,29)))</f>
        <v>5520.5645905761721</v>
      </c>
      <c r="H7800">
        <f t="shared" si="242"/>
        <v>7.179709235610314E-2</v>
      </c>
      <c r="M7800">
        <v>4215.0884844817956</v>
      </c>
      <c r="N7800" s="9">
        <v>5.4818867236846293E-2</v>
      </c>
    </row>
    <row r="7801" spans="1:14" x14ac:dyDescent="0.25">
      <c r="A7801" s="2">
        <v>43790.958333333343</v>
      </c>
      <c r="B7801">
        <v>9.1359135204688489</v>
      </c>
      <c r="C7801">
        <v>1.3285306273754891</v>
      </c>
      <c r="E7801">
        <f t="shared" si="243"/>
        <v>9</v>
      </c>
      <c r="F7801">
        <f t="shared" si="243"/>
        <v>1.5</v>
      </c>
      <c r="G7801">
        <f>IF(OR(Tahiti!E7801&lt;2.5,F7801&lt;0.5),0,VLOOKUP(Tahiti!F7801,'Power Matrix'!$B$2:$AI$30,HLOOKUP(E7801,'Power Matrix'!$B$2:$AI$30,29)))</f>
        <v>5520.5645905761721</v>
      </c>
      <c r="H7801">
        <f t="shared" si="242"/>
        <v>7.179709235610314E-2</v>
      </c>
      <c r="M7801">
        <v>4271.9070137523713</v>
      </c>
      <c r="N7801" s="9">
        <v>5.55578143370421E-2</v>
      </c>
    </row>
    <row r="7802" spans="1:14" x14ac:dyDescent="0.25">
      <c r="A7802" s="2">
        <v>43791</v>
      </c>
      <c r="B7802">
        <v>9.0936550716051876</v>
      </c>
      <c r="C7802">
        <v>1.330006737763108</v>
      </c>
      <c r="E7802">
        <f t="shared" si="243"/>
        <v>9</v>
      </c>
      <c r="F7802">
        <f t="shared" si="243"/>
        <v>1.5</v>
      </c>
      <c r="G7802">
        <f>IF(OR(Tahiti!E7802&lt;2.5,F7802&lt;0.5),0,VLOOKUP(Tahiti!F7802,'Power Matrix'!$B$2:$AI$30,HLOOKUP(E7802,'Power Matrix'!$B$2:$AI$30,29)))</f>
        <v>5520.5645905761721</v>
      </c>
      <c r="H7802">
        <f t="shared" si="242"/>
        <v>7.179709235610314E-2</v>
      </c>
      <c r="M7802">
        <v>4360.2039618575482</v>
      </c>
      <c r="N7802" s="9">
        <v>5.6706150532928976E-2</v>
      </c>
    </row>
    <row r="7803" spans="1:14" x14ac:dyDescent="0.25">
      <c r="A7803" s="2">
        <v>43791.041666666657</v>
      </c>
      <c r="B7803">
        <v>9.0390483746969501</v>
      </c>
      <c r="C7803">
        <v>1.3340944280672851</v>
      </c>
      <c r="E7803">
        <f t="shared" si="243"/>
        <v>9</v>
      </c>
      <c r="F7803">
        <f t="shared" si="243"/>
        <v>1.5</v>
      </c>
      <c r="G7803">
        <f>IF(OR(Tahiti!E7803&lt;2.5,F7803&lt;0.5),0,VLOOKUP(Tahiti!F7803,'Power Matrix'!$B$2:$AI$30,HLOOKUP(E7803,'Power Matrix'!$B$2:$AI$30,29)))</f>
        <v>5520.5645905761721</v>
      </c>
      <c r="H7803">
        <f t="shared" si="242"/>
        <v>7.179709235610314E-2</v>
      </c>
      <c r="M7803">
        <v>4565.2912426642897</v>
      </c>
      <c r="N7803" s="9">
        <v>5.9373390487653853E-2</v>
      </c>
    </row>
    <row r="7804" spans="1:14" x14ac:dyDescent="0.25">
      <c r="A7804" s="2">
        <v>43791.083333333343</v>
      </c>
      <c r="B7804">
        <v>8.952473435628864</v>
      </c>
      <c r="C7804">
        <v>1.342099488246298</v>
      </c>
      <c r="E7804">
        <f t="shared" si="243"/>
        <v>9</v>
      </c>
      <c r="F7804">
        <f t="shared" si="243"/>
        <v>1.5</v>
      </c>
      <c r="G7804">
        <f>IF(OR(Tahiti!E7804&lt;2.5,F7804&lt;0.5),0,VLOOKUP(Tahiti!F7804,'Power Matrix'!$B$2:$AI$30,HLOOKUP(E7804,'Power Matrix'!$B$2:$AI$30,29)))</f>
        <v>5520.5645905761721</v>
      </c>
      <c r="H7804">
        <f t="shared" si="242"/>
        <v>7.179709235610314E-2</v>
      </c>
      <c r="M7804">
        <v>4920.5089105746229</v>
      </c>
      <c r="N7804" s="9">
        <v>6.3993134592445211E-2</v>
      </c>
    </row>
    <row r="7805" spans="1:14" x14ac:dyDescent="0.25">
      <c r="A7805" s="2">
        <v>43791.125</v>
      </c>
      <c r="B7805">
        <v>8.8342046599130324</v>
      </c>
      <c r="C7805">
        <v>1.354305785682381</v>
      </c>
      <c r="E7805">
        <f t="shared" si="243"/>
        <v>9</v>
      </c>
      <c r="F7805">
        <f t="shared" si="243"/>
        <v>1.5</v>
      </c>
      <c r="G7805">
        <f>IF(OR(Tahiti!E7805&lt;2.5,F7805&lt;0.5),0,VLOOKUP(Tahiti!F7805,'Power Matrix'!$B$2:$AI$30,HLOOKUP(E7805,'Power Matrix'!$B$2:$AI$30,29)))</f>
        <v>5520.5645905761721</v>
      </c>
      <c r="H7805">
        <f t="shared" si="242"/>
        <v>7.179709235610314E-2</v>
      </c>
      <c r="M7805">
        <v>5365.0004309569213</v>
      </c>
      <c r="N7805" s="9">
        <v>6.9773919914852697E-2</v>
      </c>
    </row>
    <row r="7806" spans="1:14" x14ac:dyDescent="0.25">
      <c r="A7806" s="2">
        <v>43791.166666666657</v>
      </c>
      <c r="B7806">
        <v>8.7096245574188629</v>
      </c>
      <c r="C7806">
        <v>1.375084878061946</v>
      </c>
      <c r="E7806">
        <f t="shared" si="243"/>
        <v>8.5</v>
      </c>
      <c r="F7806">
        <f t="shared" si="243"/>
        <v>1.5</v>
      </c>
      <c r="G7806">
        <f>IF(OR(Tahiti!E7806&lt;2.5,F7806&lt;0.5),0,VLOOKUP(Tahiti!F7806,'Power Matrix'!$B$2:$AI$30,HLOOKUP(E7806,'Power Matrix'!$B$2:$AI$30,29)))</f>
        <v>6895.9877133789059</v>
      </c>
      <c r="H7806">
        <f t="shared" si="242"/>
        <v>8.9685005694742512E-2</v>
      </c>
      <c r="M7806">
        <v>5938.887723331196</v>
      </c>
      <c r="N7806" s="9">
        <v>7.7237547643048826E-2</v>
      </c>
    </row>
    <row r="7807" spans="1:14" x14ac:dyDescent="0.25">
      <c r="A7807" s="2">
        <v>43791.208333333343</v>
      </c>
      <c r="B7807">
        <v>8.5379839095992498</v>
      </c>
      <c r="C7807">
        <v>1.3957504234886171</v>
      </c>
      <c r="E7807">
        <f t="shared" si="243"/>
        <v>8.5</v>
      </c>
      <c r="F7807">
        <f t="shared" si="243"/>
        <v>1.5</v>
      </c>
      <c r="G7807">
        <f>IF(OR(Tahiti!E7807&lt;2.5,F7807&lt;0.5),0,VLOOKUP(Tahiti!F7807,'Power Matrix'!$B$2:$AI$30,HLOOKUP(E7807,'Power Matrix'!$B$2:$AI$30,29)))</f>
        <v>6895.9877133789059</v>
      </c>
      <c r="H7807">
        <f t="shared" si="242"/>
        <v>8.9685005694742512E-2</v>
      </c>
      <c r="M7807">
        <v>6717.959795210917</v>
      </c>
      <c r="N7807" s="9">
        <v>8.7369683334515752E-2</v>
      </c>
    </row>
    <row r="7808" spans="1:14" x14ac:dyDescent="0.25">
      <c r="A7808" s="2">
        <v>43791.25</v>
      </c>
      <c r="B7808">
        <v>8.3490557145172311</v>
      </c>
      <c r="C7808">
        <v>1.421525581795509</v>
      </c>
      <c r="E7808">
        <f t="shared" si="243"/>
        <v>8.5</v>
      </c>
      <c r="F7808">
        <f t="shared" si="243"/>
        <v>1.5</v>
      </c>
      <c r="G7808">
        <f>IF(OR(Tahiti!E7808&lt;2.5,F7808&lt;0.5),0,VLOOKUP(Tahiti!F7808,'Power Matrix'!$B$2:$AI$30,HLOOKUP(E7808,'Power Matrix'!$B$2:$AI$30,29)))</f>
        <v>6895.9877133789059</v>
      </c>
      <c r="H7808">
        <f t="shared" si="242"/>
        <v>8.9685005694742512E-2</v>
      </c>
      <c r="M7808">
        <v>7450.3431780095907</v>
      </c>
      <c r="N7808" s="9">
        <v>9.6894614442349591E-2</v>
      </c>
    </row>
    <row r="7809" spans="1:14" x14ac:dyDescent="0.25">
      <c r="A7809" s="2">
        <v>43791.291666666657</v>
      </c>
      <c r="B7809">
        <v>8.1890773009619409</v>
      </c>
      <c r="C7809">
        <v>1.4457678562383349</v>
      </c>
      <c r="E7809">
        <f t="shared" si="243"/>
        <v>8</v>
      </c>
      <c r="F7809">
        <f t="shared" si="243"/>
        <v>1.5</v>
      </c>
      <c r="G7809">
        <f>IF(OR(Tahiti!E7809&lt;2.5,F7809&lt;0.5),0,VLOOKUP(Tahiti!F7809,'Power Matrix'!$B$2:$AI$30,HLOOKUP(E7809,'Power Matrix'!$B$2:$AI$30,29)))</f>
        <v>8618.2321093749997</v>
      </c>
      <c r="H7809">
        <f t="shared" si="242"/>
        <v>0.11208346475275115</v>
      </c>
      <c r="M7809">
        <v>7926.1696174813196</v>
      </c>
      <c r="N7809" s="9">
        <v>0.10308292259037861</v>
      </c>
    </row>
    <row r="7810" spans="1:14" x14ac:dyDescent="0.25">
      <c r="A7810" s="2">
        <v>43791.333333333343</v>
      </c>
      <c r="B7810">
        <v>8.0912517358976856</v>
      </c>
      <c r="C7810">
        <v>1.461891523549254</v>
      </c>
      <c r="E7810">
        <f t="shared" si="243"/>
        <v>8</v>
      </c>
      <c r="F7810">
        <f t="shared" si="243"/>
        <v>1.5</v>
      </c>
      <c r="G7810">
        <f>IF(OR(Tahiti!E7810&lt;2.5,F7810&lt;0.5),0,VLOOKUP(Tahiti!F7810,'Power Matrix'!$B$2:$AI$30,HLOOKUP(E7810,'Power Matrix'!$B$2:$AI$30,29)))</f>
        <v>8618.2321093749997</v>
      </c>
      <c r="H7810">
        <f t="shared" ref="H7810:H7873" si="244">G7810/$K$2</f>
        <v>0.11208346475275115</v>
      </c>
      <c r="M7810">
        <v>8238.0804985440536</v>
      </c>
      <c r="N7810" s="9">
        <v>0.10713944506710851</v>
      </c>
    </row>
    <row r="7811" spans="1:14" x14ac:dyDescent="0.25">
      <c r="A7811" s="2">
        <v>43791.375</v>
      </c>
      <c r="B7811">
        <v>8.0303337122111103</v>
      </c>
      <c r="C7811">
        <v>1.472848804503506</v>
      </c>
      <c r="E7811">
        <f t="shared" ref="E7811:F7874" si="245">MROUND(B7811,0.5)</f>
        <v>8</v>
      </c>
      <c r="F7811">
        <f t="shared" si="245"/>
        <v>1.5</v>
      </c>
      <c r="G7811">
        <f>IF(OR(Tahiti!E7811&lt;2.5,F7811&lt;0.5),0,VLOOKUP(Tahiti!F7811,'Power Matrix'!$B$2:$AI$30,HLOOKUP(E7811,'Power Matrix'!$B$2:$AI$30,29)))</f>
        <v>8618.2321093749997</v>
      </c>
      <c r="H7811">
        <f t="shared" si="244"/>
        <v>0.11208346475275115</v>
      </c>
      <c r="M7811">
        <v>8317.6991522134922</v>
      </c>
      <c r="N7811" s="9">
        <v>0.10817491666424106</v>
      </c>
    </row>
    <row r="7812" spans="1:14" x14ac:dyDescent="0.25">
      <c r="A7812" s="2">
        <v>43791.416666666657</v>
      </c>
      <c r="B7812">
        <v>8.0162018283378718</v>
      </c>
      <c r="C7812">
        <v>1.4760281191845319</v>
      </c>
      <c r="E7812">
        <f t="shared" si="245"/>
        <v>8</v>
      </c>
      <c r="F7812">
        <f t="shared" si="245"/>
        <v>1.5</v>
      </c>
      <c r="G7812">
        <f>IF(OR(Tahiti!E7812&lt;2.5,F7812&lt;0.5),0,VLOOKUP(Tahiti!F7812,'Power Matrix'!$B$2:$AI$30,HLOOKUP(E7812,'Power Matrix'!$B$2:$AI$30,29)))</f>
        <v>8618.2321093749997</v>
      </c>
      <c r="H7812">
        <f t="shared" si="244"/>
        <v>0.11208346475275115</v>
      </c>
      <c r="M7812">
        <v>8639.3288532008428</v>
      </c>
      <c r="N7812" s="9">
        <v>0.1123578361789235</v>
      </c>
    </row>
    <row r="7813" spans="1:14" x14ac:dyDescent="0.25">
      <c r="A7813" s="2">
        <v>43791.458333333343</v>
      </c>
      <c r="B7813">
        <v>7.9583022652844146</v>
      </c>
      <c r="C7813">
        <v>1.4863608918978679</v>
      </c>
      <c r="E7813">
        <f t="shared" si="245"/>
        <v>8</v>
      </c>
      <c r="F7813">
        <f t="shared" si="245"/>
        <v>1.5</v>
      </c>
      <c r="G7813">
        <f>IF(OR(Tahiti!E7813&lt;2.5,F7813&lt;0.5),0,VLOOKUP(Tahiti!F7813,'Power Matrix'!$B$2:$AI$30,HLOOKUP(E7813,'Power Matrix'!$B$2:$AI$30,29)))</f>
        <v>8618.2321093749997</v>
      </c>
      <c r="H7813">
        <f t="shared" si="244"/>
        <v>0.11208346475275115</v>
      </c>
      <c r="M7813">
        <v>8980.5519558142223</v>
      </c>
      <c r="N7813" s="9">
        <v>0.1167955755120771</v>
      </c>
    </row>
    <row r="7814" spans="1:14" x14ac:dyDescent="0.25">
      <c r="A7814" s="2">
        <v>43791.5</v>
      </c>
      <c r="B7814">
        <v>7.8988934719143966</v>
      </c>
      <c r="C7814">
        <v>1.49675043808765</v>
      </c>
      <c r="E7814">
        <f t="shared" si="245"/>
        <v>8</v>
      </c>
      <c r="F7814">
        <f t="shared" si="245"/>
        <v>1.5</v>
      </c>
      <c r="G7814">
        <f>IF(OR(Tahiti!E7814&lt;2.5,F7814&lt;0.5),0,VLOOKUP(Tahiti!F7814,'Power Matrix'!$B$2:$AI$30,HLOOKUP(E7814,'Power Matrix'!$B$2:$AI$30,29)))</f>
        <v>8618.2321093749997</v>
      </c>
      <c r="H7814">
        <f t="shared" si="244"/>
        <v>0.11208346475275115</v>
      </c>
      <c r="M7814">
        <v>9073.0765399398188</v>
      </c>
      <c r="N7814" s="9">
        <v>0.11799889376079212</v>
      </c>
    </row>
    <row r="7815" spans="1:14" x14ac:dyDescent="0.25">
      <c r="A7815" s="2">
        <v>43791.541666666657</v>
      </c>
      <c r="B7815">
        <v>7.8848987907972097</v>
      </c>
      <c r="C7815">
        <v>1.5001568466744639</v>
      </c>
      <c r="E7815">
        <f t="shared" si="245"/>
        <v>8</v>
      </c>
      <c r="F7815">
        <f t="shared" si="245"/>
        <v>1.5</v>
      </c>
      <c r="G7815">
        <f>IF(OR(Tahiti!E7815&lt;2.5,F7815&lt;0.5),0,VLOOKUP(Tahiti!F7815,'Power Matrix'!$B$2:$AI$30,HLOOKUP(E7815,'Power Matrix'!$B$2:$AI$30,29)))</f>
        <v>8618.2321093749997</v>
      </c>
      <c r="H7815">
        <f t="shared" si="244"/>
        <v>0.11208346475275115</v>
      </c>
      <c r="M7815">
        <v>8832.4027875821284</v>
      </c>
      <c r="N7815" s="9">
        <v>0.11486883788498721</v>
      </c>
    </row>
    <row r="7816" spans="1:14" x14ac:dyDescent="0.25">
      <c r="A7816" s="2">
        <v>43791.583333333343</v>
      </c>
      <c r="B7816">
        <v>7.9279804561971758</v>
      </c>
      <c r="C7816">
        <v>1.4935143499301771</v>
      </c>
      <c r="E7816">
        <f t="shared" si="245"/>
        <v>8</v>
      </c>
      <c r="F7816">
        <f t="shared" si="245"/>
        <v>1.5</v>
      </c>
      <c r="G7816">
        <f>IF(OR(Tahiti!E7816&lt;2.5,F7816&lt;0.5),0,VLOOKUP(Tahiti!F7816,'Power Matrix'!$B$2:$AI$30,HLOOKUP(E7816,'Power Matrix'!$B$2:$AI$30,29)))</f>
        <v>8618.2321093749997</v>
      </c>
      <c r="H7816">
        <f t="shared" si="244"/>
        <v>0.11208346475275115</v>
      </c>
      <c r="M7816">
        <v>8648.7422279959028</v>
      </c>
      <c r="N7816" s="9">
        <v>0.11248026078401564</v>
      </c>
    </row>
    <row r="7817" spans="1:14" x14ac:dyDescent="0.25">
      <c r="A7817" s="2">
        <v>43791.625</v>
      </c>
      <c r="B7817">
        <v>7.9593998873328209</v>
      </c>
      <c r="C7817">
        <v>1.487666681856147</v>
      </c>
      <c r="E7817">
        <f t="shared" si="245"/>
        <v>8</v>
      </c>
      <c r="F7817">
        <f t="shared" si="245"/>
        <v>1.5</v>
      </c>
      <c r="G7817">
        <f>IF(OR(Tahiti!E7817&lt;2.5,F7817&lt;0.5),0,VLOOKUP(Tahiti!F7817,'Power Matrix'!$B$2:$AI$30,HLOOKUP(E7817,'Power Matrix'!$B$2:$AI$30,29)))</f>
        <v>8618.2321093749997</v>
      </c>
      <c r="H7817">
        <f t="shared" si="244"/>
        <v>0.11208346475275115</v>
      </c>
      <c r="M7817">
        <v>8506.0159656439009</v>
      </c>
      <c r="N7817" s="9">
        <v>0.11062405015975692</v>
      </c>
    </row>
    <row r="7818" spans="1:14" x14ac:dyDescent="0.25">
      <c r="A7818" s="2">
        <v>43791.666666666657</v>
      </c>
      <c r="B7818">
        <v>8.0286872791384987</v>
      </c>
      <c r="C7818">
        <v>1.4986807362868451</v>
      </c>
      <c r="E7818">
        <f t="shared" si="245"/>
        <v>8</v>
      </c>
      <c r="F7818">
        <f t="shared" si="245"/>
        <v>1.5</v>
      </c>
      <c r="G7818">
        <f>IF(OR(Tahiti!E7818&lt;2.5,F7818&lt;0.5),0,VLOOKUP(Tahiti!F7818,'Power Matrix'!$B$2:$AI$30,HLOOKUP(E7818,'Power Matrix'!$B$2:$AI$30,29)))</f>
        <v>8618.2321093749997</v>
      </c>
      <c r="H7818">
        <f t="shared" si="244"/>
        <v>0.11208346475275115</v>
      </c>
      <c r="M7818">
        <v>8280.0683311064768</v>
      </c>
      <c r="N7818" s="9">
        <v>0.10768551318104642</v>
      </c>
    </row>
    <row r="7819" spans="1:14" x14ac:dyDescent="0.25">
      <c r="A7819" s="2">
        <v>43791.708333333343</v>
      </c>
      <c r="B7819">
        <v>8.0639483874435669</v>
      </c>
      <c r="C7819">
        <v>1.4882344166206161</v>
      </c>
      <c r="E7819">
        <f t="shared" si="245"/>
        <v>8</v>
      </c>
      <c r="F7819">
        <f t="shared" si="245"/>
        <v>1.5</v>
      </c>
      <c r="G7819">
        <f>IF(OR(Tahiti!E7819&lt;2.5,F7819&lt;0.5),0,VLOOKUP(Tahiti!F7819,'Power Matrix'!$B$2:$AI$30,HLOOKUP(E7819,'Power Matrix'!$B$2:$AI$30,29)))</f>
        <v>8618.2321093749997</v>
      </c>
      <c r="H7819">
        <f t="shared" si="244"/>
        <v>0.11208346475275115</v>
      </c>
      <c r="M7819">
        <v>8139.196157056841</v>
      </c>
      <c r="N7819" s="9">
        <v>0.10585341569720386</v>
      </c>
    </row>
    <row r="7820" spans="1:14" x14ac:dyDescent="0.25">
      <c r="A7820" s="2">
        <v>43791.75</v>
      </c>
      <c r="B7820">
        <v>8.0824707595104321</v>
      </c>
      <c r="C7820">
        <v>1.480399676870944</v>
      </c>
      <c r="E7820">
        <f t="shared" si="245"/>
        <v>8</v>
      </c>
      <c r="F7820">
        <f t="shared" si="245"/>
        <v>1.5</v>
      </c>
      <c r="G7820">
        <f>IF(OR(Tahiti!E7820&lt;2.5,F7820&lt;0.5),0,VLOOKUP(Tahiti!F7820,'Power Matrix'!$B$2:$AI$30,HLOOKUP(E7820,'Power Matrix'!$B$2:$AI$30,29)))</f>
        <v>8618.2321093749997</v>
      </c>
      <c r="H7820">
        <f t="shared" si="244"/>
        <v>0.11208346475275115</v>
      </c>
      <c r="M7820">
        <v>8197.8914757533275</v>
      </c>
      <c r="N7820" s="9">
        <v>0.10661677117476809</v>
      </c>
    </row>
    <row r="7821" spans="1:14" x14ac:dyDescent="0.25">
      <c r="A7821" s="2">
        <v>43791.791666666657</v>
      </c>
      <c r="B7821">
        <v>8.0592834937378388</v>
      </c>
      <c r="C7821">
        <v>1.4784693786717491</v>
      </c>
      <c r="E7821">
        <f t="shared" si="245"/>
        <v>8</v>
      </c>
      <c r="F7821">
        <f t="shared" si="245"/>
        <v>1.5</v>
      </c>
      <c r="G7821">
        <f>IF(OR(Tahiti!E7821&lt;2.5,F7821&lt;0.5),0,VLOOKUP(Tahiti!F7821,'Power Matrix'!$B$2:$AI$30,HLOOKUP(E7821,'Power Matrix'!$B$2:$AI$30,29)))</f>
        <v>8618.2321093749997</v>
      </c>
      <c r="H7821">
        <f t="shared" si="244"/>
        <v>0.11208346475275115</v>
      </c>
      <c r="M7821">
        <v>8393.4153826797119</v>
      </c>
      <c r="N7821" s="9">
        <v>0.1091596357278819</v>
      </c>
    </row>
    <row r="7822" spans="1:14" x14ac:dyDescent="0.25">
      <c r="A7822" s="2">
        <v>43791.833333333343</v>
      </c>
      <c r="B7822">
        <v>8.0078324602187703</v>
      </c>
      <c r="C7822">
        <v>1.4806835442531781</v>
      </c>
      <c r="E7822">
        <f t="shared" si="245"/>
        <v>8</v>
      </c>
      <c r="F7822">
        <f t="shared" si="245"/>
        <v>1.5</v>
      </c>
      <c r="G7822">
        <f>IF(OR(Tahiti!E7822&lt;2.5,F7822&lt;0.5),0,VLOOKUP(Tahiti!F7822,'Power Matrix'!$B$2:$AI$30,HLOOKUP(E7822,'Power Matrix'!$B$2:$AI$30,29)))</f>
        <v>8618.2321093749997</v>
      </c>
      <c r="H7822">
        <f t="shared" si="244"/>
        <v>0.11208346475275115</v>
      </c>
      <c r="M7822">
        <v>8645.7778234624893</v>
      </c>
      <c r="N7822" s="9">
        <v>0.11244170754862051</v>
      </c>
    </row>
    <row r="7823" spans="1:14" x14ac:dyDescent="0.25">
      <c r="A7823" s="2">
        <v>43791.875</v>
      </c>
      <c r="B7823">
        <v>7.9493840861411087</v>
      </c>
      <c r="C7823">
        <v>1.483692538504864</v>
      </c>
      <c r="E7823">
        <f t="shared" si="245"/>
        <v>8</v>
      </c>
      <c r="F7823">
        <f t="shared" si="245"/>
        <v>1.5</v>
      </c>
      <c r="G7823">
        <f>IF(OR(Tahiti!E7823&lt;2.5,F7823&lt;0.5),0,VLOOKUP(Tahiti!F7823,'Power Matrix'!$B$2:$AI$30,HLOOKUP(E7823,'Power Matrix'!$B$2:$AI$30,29)))</f>
        <v>8618.2321093749997</v>
      </c>
      <c r="H7823">
        <f t="shared" si="244"/>
        <v>0.11208346475275115</v>
      </c>
      <c r="M7823">
        <v>8097.5066485159678</v>
      </c>
      <c r="N7823" s="9">
        <v>0.10531122740334353</v>
      </c>
    </row>
    <row r="7824" spans="1:14" x14ac:dyDescent="0.25">
      <c r="A7824" s="2">
        <v>43791.916666666657</v>
      </c>
      <c r="B7824">
        <v>8.0451516098646003</v>
      </c>
      <c r="C7824">
        <v>1.4638218217484491</v>
      </c>
      <c r="E7824">
        <f t="shared" si="245"/>
        <v>8</v>
      </c>
      <c r="F7824">
        <f t="shared" si="245"/>
        <v>1.5</v>
      </c>
      <c r="G7824">
        <f>IF(OR(Tahiti!E7824&lt;2.5,F7824&lt;0.5),0,VLOOKUP(Tahiti!F7824,'Power Matrix'!$B$2:$AI$30,HLOOKUP(E7824,'Power Matrix'!$B$2:$AI$30,29)))</f>
        <v>8618.2321093749997</v>
      </c>
      <c r="H7824">
        <f t="shared" si="244"/>
        <v>0.11208346475275115</v>
      </c>
      <c r="M7824">
        <v>7793.5396665695389</v>
      </c>
      <c r="N7824" s="9">
        <v>0.10135801842824067</v>
      </c>
    </row>
    <row r="7825" spans="1:14" x14ac:dyDescent="0.25">
      <c r="A7825" s="2">
        <v>43791.958333333343</v>
      </c>
      <c r="B7825">
        <v>8.0967398461397195</v>
      </c>
      <c r="C7825">
        <v>1.4503097343540869</v>
      </c>
      <c r="E7825">
        <f t="shared" si="245"/>
        <v>8</v>
      </c>
      <c r="F7825">
        <f t="shared" si="245"/>
        <v>1.5</v>
      </c>
      <c r="G7825">
        <f>IF(OR(Tahiti!E7825&lt;2.5,F7825&lt;0.5),0,VLOOKUP(Tahiti!F7825,'Power Matrix'!$B$2:$AI$30,HLOOKUP(E7825,'Power Matrix'!$B$2:$AI$30,29)))</f>
        <v>8618.2321093749997</v>
      </c>
      <c r="H7825">
        <f t="shared" si="244"/>
        <v>0.11208346475275115</v>
      </c>
      <c r="M7825">
        <v>7815.4071864473981</v>
      </c>
      <c r="N7825" s="9">
        <v>0.10164241404019443</v>
      </c>
    </row>
    <row r="7826" spans="1:14" x14ac:dyDescent="0.25">
      <c r="A7826" s="2">
        <v>43792</v>
      </c>
      <c r="B7826">
        <v>8.080961529193873</v>
      </c>
      <c r="C7826">
        <v>1.4473575135788479</v>
      </c>
      <c r="E7826">
        <f t="shared" si="245"/>
        <v>8</v>
      </c>
      <c r="F7826">
        <f t="shared" si="245"/>
        <v>1.5</v>
      </c>
      <c r="G7826">
        <f>IF(OR(Tahiti!E7826&lt;2.5,F7826&lt;0.5),0,VLOOKUP(Tahiti!F7826,'Power Matrix'!$B$2:$AI$30,HLOOKUP(E7826,'Power Matrix'!$B$2:$AI$30,29)))</f>
        <v>8618.2321093749997</v>
      </c>
      <c r="H7826">
        <f t="shared" si="244"/>
        <v>0.11208346475275115</v>
      </c>
      <c r="M7826">
        <v>8077.7101778629894</v>
      </c>
      <c r="N7826" s="9">
        <v>0.10505376659309505</v>
      </c>
    </row>
    <row r="7827" spans="1:14" x14ac:dyDescent="0.25">
      <c r="A7827" s="2">
        <v>43792.041666666657</v>
      </c>
      <c r="B7827">
        <v>8.014967003533414</v>
      </c>
      <c r="C7827">
        <v>1.4521264856003879</v>
      </c>
      <c r="E7827">
        <f t="shared" si="245"/>
        <v>8</v>
      </c>
      <c r="F7827">
        <f t="shared" si="245"/>
        <v>1.5</v>
      </c>
      <c r="G7827">
        <f>IF(OR(Tahiti!E7827&lt;2.5,F7827&lt;0.5),0,VLOOKUP(Tahiti!F7827,'Power Matrix'!$B$2:$AI$30,HLOOKUP(E7827,'Power Matrix'!$B$2:$AI$30,29)))</f>
        <v>8618.2321093749997</v>
      </c>
      <c r="H7827">
        <f t="shared" si="244"/>
        <v>0.11208346475275115</v>
      </c>
      <c r="M7827">
        <v>8192.9815698765906</v>
      </c>
      <c r="N7827" s="9">
        <v>0.10655291593675988</v>
      </c>
    </row>
    <row r="7828" spans="1:14" x14ac:dyDescent="0.25">
      <c r="A7828" s="2">
        <v>43792.083333333343</v>
      </c>
      <c r="B7828">
        <v>7.98190113932516</v>
      </c>
      <c r="C7828">
        <v>1.452069712123941</v>
      </c>
      <c r="E7828">
        <f t="shared" si="245"/>
        <v>8</v>
      </c>
      <c r="F7828">
        <f t="shared" si="245"/>
        <v>1.5</v>
      </c>
      <c r="G7828">
        <f>IF(OR(Tahiti!E7828&lt;2.5,F7828&lt;0.5),0,VLOOKUP(Tahiti!F7828,'Power Matrix'!$B$2:$AI$30,HLOOKUP(E7828,'Power Matrix'!$B$2:$AI$30,29)))</f>
        <v>8618.2321093749997</v>
      </c>
      <c r="H7828">
        <f t="shared" si="244"/>
        <v>0.11208346475275115</v>
      </c>
      <c r="M7828">
        <v>8273.7216041511711</v>
      </c>
      <c r="N7828" s="9">
        <v>0.10760297152536534</v>
      </c>
    </row>
    <row r="7829" spans="1:14" x14ac:dyDescent="0.25">
      <c r="A7829" s="2">
        <v>43792.125</v>
      </c>
      <c r="B7829">
        <v>7.9578906570162609</v>
      </c>
      <c r="C7829">
        <v>1.4512748834536839</v>
      </c>
      <c r="E7829">
        <f t="shared" si="245"/>
        <v>8</v>
      </c>
      <c r="F7829">
        <f t="shared" si="245"/>
        <v>1.5</v>
      </c>
      <c r="G7829">
        <f>IF(OR(Tahiti!E7829&lt;2.5,F7829&lt;0.5),0,VLOOKUP(Tahiti!F7829,'Power Matrix'!$B$2:$AI$30,HLOOKUP(E7829,'Power Matrix'!$B$2:$AI$30,29)))</f>
        <v>8618.2321093749997</v>
      </c>
      <c r="H7829">
        <f t="shared" si="244"/>
        <v>0.11208346475275115</v>
      </c>
      <c r="M7829">
        <v>8436.8422738349745</v>
      </c>
      <c r="N7829" s="9">
        <v>0.10972441935923714</v>
      </c>
    </row>
    <row r="7830" spans="1:14" x14ac:dyDescent="0.25">
      <c r="A7830" s="2">
        <v>43792.166666666657</v>
      </c>
      <c r="B7830">
        <v>7.918925074297821</v>
      </c>
      <c r="C7830">
        <v>1.453034861223538</v>
      </c>
      <c r="E7830">
        <f t="shared" si="245"/>
        <v>8</v>
      </c>
      <c r="F7830">
        <f t="shared" si="245"/>
        <v>1.5</v>
      </c>
      <c r="G7830">
        <f>IF(OR(Tahiti!E7830&lt;2.5,F7830&lt;0.5),0,VLOOKUP(Tahiti!F7830,'Power Matrix'!$B$2:$AI$30,HLOOKUP(E7830,'Power Matrix'!$B$2:$AI$30,29)))</f>
        <v>8618.2321093749997</v>
      </c>
      <c r="H7830">
        <f t="shared" si="244"/>
        <v>0.11208346475275115</v>
      </c>
      <c r="M7830">
        <v>8706.3965164415677</v>
      </c>
      <c r="N7830" s="9">
        <v>0.113230077257756</v>
      </c>
    </row>
    <row r="7831" spans="1:14" x14ac:dyDescent="0.25">
      <c r="A7831" s="2">
        <v>43792.208333333343</v>
      </c>
      <c r="B7831">
        <v>7.8626719443169719</v>
      </c>
      <c r="C7831">
        <v>1.4585986619153339</v>
      </c>
      <c r="E7831">
        <f t="shared" si="245"/>
        <v>8</v>
      </c>
      <c r="F7831">
        <f t="shared" si="245"/>
        <v>1.5</v>
      </c>
      <c r="G7831">
        <f>IF(OR(Tahiti!E7831&lt;2.5,F7831&lt;0.5),0,VLOOKUP(Tahiti!F7831,'Power Matrix'!$B$2:$AI$30,HLOOKUP(E7831,'Power Matrix'!$B$2:$AI$30,29)))</f>
        <v>8618.2321093749997</v>
      </c>
      <c r="H7831">
        <f t="shared" si="244"/>
        <v>0.11208346475275115</v>
      </c>
      <c r="M7831">
        <v>9185.7133934662397</v>
      </c>
      <c r="N7831" s="9">
        <v>0.11946377990545394</v>
      </c>
    </row>
    <row r="7832" spans="1:14" x14ac:dyDescent="0.25">
      <c r="A7832" s="2">
        <v>43792.25</v>
      </c>
      <c r="B7832">
        <v>7.7714321115431577</v>
      </c>
      <c r="C7832">
        <v>1.4708049593514181</v>
      </c>
      <c r="E7832">
        <f t="shared" si="245"/>
        <v>8</v>
      </c>
      <c r="F7832">
        <f t="shared" si="245"/>
        <v>1.5</v>
      </c>
      <c r="G7832">
        <f>IF(OR(Tahiti!E7832&lt;2.5,F7832&lt;0.5),0,VLOOKUP(Tahiti!F7832,'Power Matrix'!$B$2:$AI$30,HLOOKUP(E7832,'Power Matrix'!$B$2:$AI$30,29)))</f>
        <v>8618.2321093749997</v>
      </c>
      <c r="H7832">
        <f t="shared" si="244"/>
        <v>0.11208346475275115</v>
      </c>
      <c r="M7832">
        <v>9759.9088602209704</v>
      </c>
      <c r="N7832" s="9">
        <v>0.1269314155614813</v>
      </c>
    </row>
    <row r="7833" spans="1:14" x14ac:dyDescent="0.25">
      <c r="A7833" s="2">
        <v>43792.291666666657</v>
      </c>
      <c r="B7833">
        <v>7.6688044500171229</v>
      </c>
      <c r="C7833">
        <v>1.486474438850762</v>
      </c>
      <c r="E7833">
        <f t="shared" si="245"/>
        <v>7.5</v>
      </c>
      <c r="F7833">
        <f t="shared" si="245"/>
        <v>1.5</v>
      </c>
      <c r="G7833">
        <f>IF(OR(Tahiti!E7833&lt;2.5,F7833&lt;0.5),0,VLOOKUP(Tahiti!F7833,'Power Matrix'!$B$2:$AI$30,HLOOKUP(E7833,'Power Matrix'!$B$2:$AI$30,29)))</f>
        <v>10582.528814453124</v>
      </c>
      <c r="H7833">
        <f t="shared" si="244"/>
        <v>0.13762990835202149</v>
      </c>
      <c r="M7833">
        <v>10148.262849006011</v>
      </c>
      <c r="N7833" s="9">
        <v>0.13198211042363769</v>
      </c>
    </row>
    <row r="7834" spans="1:14" x14ac:dyDescent="0.25">
      <c r="A7834" s="2">
        <v>43792.333333333343</v>
      </c>
      <c r="B7834">
        <v>7.6028099243566647</v>
      </c>
      <c r="C7834">
        <v>1.4974884932814601</v>
      </c>
      <c r="E7834">
        <f t="shared" si="245"/>
        <v>7.5</v>
      </c>
      <c r="F7834">
        <f t="shared" si="245"/>
        <v>1.5</v>
      </c>
      <c r="G7834">
        <f>IF(OR(Tahiti!E7834&lt;2.5,F7834&lt;0.5),0,VLOOKUP(Tahiti!F7834,'Power Matrix'!$B$2:$AI$30,HLOOKUP(E7834,'Power Matrix'!$B$2:$AI$30,29)))</f>
        <v>10582.528814453124</v>
      </c>
      <c r="H7834">
        <f t="shared" si="244"/>
        <v>0.13762990835202149</v>
      </c>
      <c r="M7834">
        <v>10311.445043742802</v>
      </c>
      <c r="N7834" s="9">
        <v>0.13410435841478352</v>
      </c>
    </row>
    <row r="7835" spans="1:14" x14ac:dyDescent="0.25">
      <c r="A7835" s="2">
        <v>43792.375</v>
      </c>
      <c r="B7835">
        <v>7.5779762255114624</v>
      </c>
      <c r="C7835">
        <v>1.5018032774914241</v>
      </c>
      <c r="E7835">
        <f t="shared" si="245"/>
        <v>7.5</v>
      </c>
      <c r="F7835">
        <f t="shared" si="245"/>
        <v>1.5</v>
      </c>
      <c r="G7835">
        <f>IF(OR(Tahiti!E7835&lt;2.5,F7835&lt;0.5),0,VLOOKUP(Tahiti!F7835,'Power Matrix'!$B$2:$AI$30,HLOOKUP(E7835,'Power Matrix'!$B$2:$AI$30,29)))</f>
        <v>10582.528814453124</v>
      </c>
      <c r="H7835">
        <f t="shared" si="244"/>
        <v>0.13762990835202149</v>
      </c>
      <c r="M7835">
        <v>9765.0602638897071</v>
      </c>
      <c r="N7835" s="9">
        <v>0.12699841157232178</v>
      </c>
    </row>
    <row r="7836" spans="1:14" x14ac:dyDescent="0.25">
      <c r="A7836" s="2">
        <v>43792.416666666657</v>
      </c>
      <c r="B7836">
        <v>7.4211534753453412</v>
      </c>
      <c r="C7836">
        <v>1.4054586879610369</v>
      </c>
      <c r="E7836">
        <f t="shared" si="245"/>
        <v>7.5</v>
      </c>
      <c r="F7836">
        <f t="shared" si="245"/>
        <v>1.5</v>
      </c>
      <c r="G7836">
        <f>IF(OR(Tahiti!E7836&lt;2.5,F7836&lt;0.5),0,VLOOKUP(Tahiti!F7836,'Power Matrix'!$B$2:$AI$30,HLOOKUP(E7836,'Power Matrix'!$B$2:$AI$30,29)))</f>
        <v>10582.528814453124</v>
      </c>
      <c r="H7836">
        <f t="shared" si="244"/>
        <v>0.13762990835202149</v>
      </c>
      <c r="M7836">
        <v>9153.1148622047003</v>
      </c>
      <c r="N7836" s="9">
        <v>0.11903982331144138</v>
      </c>
    </row>
    <row r="7837" spans="1:14" x14ac:dyDescent="0.25">
      <c r="A7837" s="2">
        <v>43792.458333333343</v>
      </c>
      <c r="B7837">
        <v>7.5285832333331557</v>
      </c>
      <c r="C7837">
        <v>1.39404721919521</v>
      </c>
      <c r="E7837">
        <f t="shared" si="245"/>
        <v>7.5</v>
      </c>
      <c r="F7837">
        <f t="shared" si="245"/>
        <v>1.5</v>
      </c>
      <c r="G7837">
        <f>IF(OR(Tahiti!E7837&lt;2.5,F7837&lt;0.5),0,VLOOKUP(Tahiti!F7837,'Power Matrix'!$B$2:$AI$30,HLOOKUP(E7837,'Power Matrix'!$B$2:$AI$30,29)))</f>
        <v>10582.528814453124</v>
      </c>
      <c r="H7837">
        <f t="shared" si="244"/>
        <v>0.13762990835202149</v>
      </c>
      <c r="M7837">
        <v>8736.4748906551904</v>
      </c>
      <c r="N7837" s="9">
        <v>0.11362125822792714</v>
      </c>
    </row>
    <row r="7838" spans="1:14" x14ac:dyDescent="0.25">
      <c r="A7838" s="2">
        <v>43792.5</v>
      </c>
      <c r="B7838">
        <v>7.6162557944496481</v>
      </c>
      <c r="C7838">
        <v>1.3845092751521311</v>
      </c>
      <c r="E7838">
        <f t="shared" si="245"/>
        <v>7.5</v>
      </c>
      <c r="F7838">
        <f t="shared" si="245"/>
        <v>1.5</v>
      </c>
      <c r="G7838">
        <f>IF(OR(Tahiti!E7838&lt;2.5,F7838&lt;0.5),0,VLOOKUP(Tahiti!F7838,'Power Matrix'!$B$2:$AI$30,HLOOKUP(E7838,'Power Matrix'!$B$2:$AI$30,29)))</f>
        <v>10582.528814453124</v>
      </c>
      <c r="H7838">
        <f t="shared" si="244"/>
        <v>0.13762990835202149</v>
      </c>
      <c r="M7838">
        <v>8508.2360461529097</v>
      </c>
      <c r="N7838" s="9">
        <v>0.11065292317135003</v>
      </c>
    </row>
    <row r="7839" spans="1:14" x14ac:dyDescent="0.25">
      <c r="A7839" s="2">
        <v>43792.541666666657</v>
      </c>
      <c r="B7839">
        <v>7.6692160582852757</v>
      </c>
      <c r="C7839">
        <v>1.380421584847954</v>
      </c>
      <c r="E7839">
        <f t="shared" si="245"/>
        <v>7.5</v>
      </c>
      <c r="F7839">
        <f t="shared" si="245"/>
        <v>1.5</v>
      </c>
      <c r="G7839">
        <f>IF(OR(Tahiti!E7839&lt;2.5,F7839&lt;0.5),0,VLOOKUP(Tahiti!F7839,'Power Matrix'!$B$2:$AI$30,HLOOKUP(E7839,'Power Matrix'!$B$2:$AI$30,29)))</f>
        <v>10582.528814453124</v>
      </c>
      <c r="H7839">
        <f t="shared" si="244"/>
        <v>0.13762990835202149</v>
      </c>
      <c r="M7839">
        <v>8467.9319978723852</v>
      </c>
      <c r="N7839" s="9">
        <v>0.11012875332772001</v>
      </c>
    </row>
    <row r="7840" spans="1:14" x14ac:dyDescent="0.25">
      <c r="A7840" s="2">
        <v>43792.583333333343</v>
      </c>
      <c r="B7840">
        <v>7.6866408083037339</v>
      </c>
      <c r="C7840">
        <v>1.382011242188468</v>
      </c>
      <c r="E7840">
        <f t="shared" si="245"/>
        <v>7.5</v>
      </c>
      <c r="F7840">
        <f t="shared" si="245"/>
        <v>1.5</v>
      </c>
      <c r="G7840">
        <f>IF(OR(Tahiti!E7840&lt;2.5,F7840&lt;0.5),0,VLOOKUP(Tahiti!F7840,'Power Matrix'!$B$2:$AI$30,HLOOKUP(E7840,'Power Matrix'!$B$2:$AI$30,29)))</f>
        <v>10582.528814453124</v>
      </c>
      <c r="H7840">
        <f t="shared" si="244"/>
        <v>0.13762990835202149</v>
      </c>
      <c r="M7840">
        <v>8719.144128143229</v>
      </c>
      <c r="N7840" s="9">
        <v>0.11339586491228162</v>
      </c>
    </row>
    <row r="7841" spans="1:14" x14ac:dyDescent="0.25">
      <c r="A7841" s="2">
        <v>43792.625</v>
      </c>
      <c r="B7841">
        <v>7.649321658657902</v>
      </c>
      <c r="C7841">
        <v>1.392514335331144</v>
      </c>
      <c r="E7841">
        <f t="shared" si="245"/>
        <v>7.5</v>
      </c>
      <c r="F7841">
        <f t="shared" si="245"/>
        <v>1.5</v>
      </c>
      <c r="G7841">
        <f>IF(OR(Tahiti!E7841&lt;2.5,F7841&lt;0.5),0,VLOOKUP(Tahiti!F7841,'Power Matrix'!$B$2:$AI$30,HLOOKUP(E7841,'Power Matrix'!$B$2:$AI$30,29)))</f>
        <v>10582.528814453124</v>
      </c>
      <c r="H7841">
        <f t="shared" si="244"/>
        <v>0.13762990835202149</v>
      </c>
      <c r="M7841">
        <v>9233.888185918564</v>
      </c>
      <c r="N7841" s="9">
        <v>0.12009031184216873</v>
      </c>
    </row>
    <row r="7842" spans="1:14" x14ac:dyDescent="0.25">
      <c r="A7842" s="2">
        <v>43792.666666666657</v>
      </c>
      <c r="B7842">
        <v>7.5675488160515956</v>
      </c>
      <c r="C7842">
        <v>1.4115902234173019</v>
      </c>
      <c r="E7842">
        <f t="shared" si="245"/>
        <v>7.5</v>
      </c>
      <c r="F7842">
        <f t="shared" si="245"/>
        <v>1.5</v>
      </c>
      <c r="G7842">
        <f>IF(OR(Tahiti!E7842&lt;2.5,F7842&lt;0.5),0,VLOOKUP(Tahiti!F7842,'Power Matrix'!$B$2:$AI$30,HLOOKUP(E7842,'Power Matrix'!$B$2:$AI$30,29)))</f>
        <v>10582.528814453124</v>
      </c>
      <c r="H7842">
        <f t="shared" si="244"/>
        <v>0.13762990835202149</v>
      </c>
      <c r="M7842">
        <v>9865.1301621865896</v>
      </c>
      <c r="N7842" s="9">
        <v>0.12829985957023157</v>
      </c>
    </row>
    <row r="7843" spans="1:14" x14ac:dyDescent="0.25">
      <c r="A7843" s="2">
        <v>43792.708333333343</v>
      </c>
      <c r="B7843">
        <v>7.4771321998140872</v>
      </c>
      <c r="C7843">
        <v>1.434015746613827</v>
      </c>
      <c r="E7843">
        <f t="shared" si="245"/>
        <v>7.5</v>
      </c>
      <c r="F7843">
        <f t="shared" si="245"/>
        <v>1.5</v>
      </c>
      <c r="G7843">
        <f>IF(OR(Tahiti!E7843&lt;2.5,F7843&lt;0.5),0,VLOOKUP(Tahiti!F7843,'Power Matrix'!$B$2:$AI$30,HLOOKUP(E7843,'Power Matrix'!$B$2:$AI$30,29)))</f>
        <v>10582.528814453124</v>
      </c>
      <c r="H7843">
        <f t="shared" si="244"/>
        <v>0.13762990835202149</v>
      </c>
      <c r="M7843">
        <v>10384.000076215143</v>
      </c>
      <c r="N7843" s="9">
        <v>0.13504796486743792</v>
      </c>
    </row>
    <row r="7844" spans="1:14" x14ac:dyDescent="0.25">
      <c r="A7844" s="2">
        <v>43792.75</v>
      </c>
      <c r="B7844">
        <v>7.420467461565087</v>
      </c>
      <c r="C7844">
        <v>1.4525806734119631</v>
      </c>
      <c r="E7844">
        <f t="shared" si="245"/>
        <v>7.5</v>
      </c>
      <c r="F7844">
        <f t="shared" si="245"/>
        <v>1.5</v>
      </c>
      <c r="G7844">
        <f>IF(OR(Tahiti!E7844&lt;2.5,F7844&lt;0.5),0,VLOOKUP(Tahiti!F7844,'Power Matrix'!$B$2:$AI$30,HLOOKUP(E7844,'Power Matrix'!$B$2:$AI$30,29)))</f>
        <v>10582.528814453124</v>
      </c>
      <c r="H7844">
        <f t="shared" si="244"/>
        <v>0.13762990835202149</v>
      </c>
      <c r="M7844">
        <v>10767.154951144379</v>
      </c>
      <c r="N7844" s="9">
        <v>0.1400310432291911</v>
      </c>
    </row>
    <row r="7845" spans="1:14" x14ac:dyDescent="0.25">
      <c r="A7845" s="2">
        <v>43792.791666666657</v>
      </c>
      <c r="B7845">
        <v>7.3860295697963236</v>
      </c>
      <c r="C7845">
        <v>1.468477246817095</v>
      </c>
      <c r="E7845">
        <f t="shared" si="245"/>
        <v>7.5</v>
      </c>
      <c r="F7845">
        <f t="shared" si="245"/>
        <v>1.5</v>
      </c>
      <c r="G7845">
        <f>IF(OR(Tahiti!E7845&lt;2.5,F7845&lt;0.5),0,VLOOKUP(Tahiti!F7845,'Power Matrix'!$B$2:$AI$30,HLOOKUP(E7845,'Power Matrix'!$B$2:$AI$30,29)))</f>
        <v>10582.528814453124</v>
      </c>
      <c r="H7845">
        <f t="shared" si="244"/>
        <v>0.13762990835202149</v>
      </c>
      <c r="M7845">
        <v>11118.088897153273</v>
      </c>
      <c r="N7845" s="9">
        <v>0.14459507586242995</v>
      </c>
    </row>
    <row r="7846" spans="1:14" x14ac:dyDescent="0.25">
      <c r="A7846" s="2">
        <v>43792.833333333343</v>
      </c>
      <c r="B7846">
        <v>7.3572169910256449</v>
      </c>
      <c r="C7846">
        <v>1.4836357650284171</v>
      </c>
      <c r="E7846">
        <f t="shared" si="245"/>
        <v>7.5</v>
      </c>
      <c r="F7846">
        <f t="shared" si="245"/>
        <v>1.5</v>
      </c>
      <c r="G7846">
        <f>IF(OR(Tahiti!E7846&lt;2.5,F7846&lt;0.5),0,VLOOKUP(Tahiti!F7846,'Power Matrix'!$B$2:$AI$30,HLOOKUP(E7846,'Power Matrix'!$B$2:$AI$30,29)))</f>
        <v>10582.528814453124</v>
      </c>
      <c r="H7846">
        <f t="shared" si="244"/>
        <v>0.13762990835202149</v>
      </c>
      <c r="M7846">
        <v>11283.747810737081</v>
      </c>
      <c r="N7846" s="9">
        <v>0.1467495345466982</v>
      </c>
    </row>
    <row r="7847" spans="1:14" x14ac:dyDescent="0.25">
      <c r="A7847" s="2">
        <v>43792.875</v>
      </c>
      <c r="B7847">
        <v>7.3515916780275603</v>
      </c>
      <c r="C7847">
        <v>1.4937414438359651</v>
      </c>
      <c r="E7847">
        <f t="shared" si="245"/>
        <v>7.5</v>
      </c>
      <c r="F7847">
        <f t="shared" si="245"/>
        <v>1.5</v>
      </c>
      <c r="G7847">
        <f>IF(OR(Tahiti!E7847&lt;2.5,F7847&lt;0.5),0,VLOOKUP(Tahiti!F7847,'Power Matrix'!$B$2:$AI$30,HLOOKUP(E7847,'Power Matrix'!$B$2:$AI$30,29)))</f>
        <v>10582.528814453124</v>
      </c>
      <c r="H7847">
        <f t="shared" si="244"/>
        <v>0.13762990835202149</v>
      </c>
      <c r="M7847">
        <v>9908.17205620604</v>
      </c>
      <c r="N7847" s="9">
        <v>0.12885963616390483</v>
      </c>
    </row>
    <row r="7848" spans="1:14" x14ac:dyDescent="0.25">
      <c r="A7848" s="2">
        <v>43792.916666666657</v>
      </c>
      <c r="B7848">
        <v>7.563432733370071</v>
      </c>
      <c r="C7848">
        <v>1.4653547056125149</v>
      </c>
      <c r="E7848">
        <f t="shared" si="245"/>
        <v>7.5</v>
      </c>
      <c r="F7848">
        <f t="shared" si="245"/>
        <v>1.5</v>
      </c>
      <c r="G7848">
        <f>IF(OR(Tahiti!E7848&lt;2.5,F7848&lt;0.5),0,VLOOKUP(Tahiti!F7848,'Power Matrix'!$B$2:$AI$30,HLOOKUP(E7848,'Power Matrix'!$B$2:$AI$30,29)))</f>
        <v>10582.528814453124</v>
      </c>
      <c r="H7848">
        <f t="shared" si="244"/>
        <v>0.13762990835202149</v>
      </c>
      <c r="M7848">
        <v>9057.2025043937247</v>
      </c>
      <c r="N7848" s="9">
        <v>0.11779244574663583</v>
      </c>
    </row>
    <row r="7849" spans="1:14" x14ac:dyDescent="0.25">
      <c r="A7849" s="2">
        <v>43792.958333333343</v>
      </c>
      <c r="B7849">
        <v>7.727390026850836</v>
      </c>
      <c r="C7849">
        <v>1.4451433479974189</v>
      </c>
      <c r="E7849">
        <f t="shared" si="245"/>
        <v>7.5</v>
      </c>
      <c r="F7849">
        <f t="shared" si="245"/>
        <v>1.5</v>
      </c>
      <c r="G7849">
        <f>IF(OR(Tahiti!E7849&lt;2.5,F7849&lt;0.5),0,VLOOKUP(Tahiti!F7849,'Power Matrix'!$B$2:$AI$30,HLOOKUP(E7849,'Power Matrix'!$B$2:$AI$30,29)))</f>
        <v>10582.528814453124</v>
      </c>
      <c r="H7849">
        <f t="shared" si="244"/>
        <v>0.13762990835202149</v>
      </c>
      <c r="M7849">
        <v>8576.0685552189025</v>
      </c>
      <c r="N7849" s="9">
        <v>0.11153511136799664</v>
      </c>
    </row>
    <row r="7850" spans="1:14" x14ac:dyDescent="0.25">
      <c r="A7850" s="2">
        <v>43793</v>
      </c>
      <c r="B7850">
        <v>7.8238435643545827</v>
      </c>
      <c r="C7850">
        <v>1.433731879231593</v>
      </c>
      <c r="E7850">
        <f t="shared" si="245"/>
        <v>8</v>
      </c>
      <c r="F7850">
        <f t="shared" si="245"/>
        <v>1.5</v>
      </c>
      <c r="G7850">
        <f>IF(OR(Tahiti!E7850&lt;2.5,F7850&lt;0.5),0,VLOOKUP(Tahiti!F7850,'Power Matrix'!$B$2:$AI$30,HLOOKUP(E7850,'Power Matrix'!$B$2:$AI$30,29)))</f>
        <v>8618.2321093749997</v>
      </c>
      <c r="H7850">
        <f t="shared" si="244"/>
        <v>0.11208346475275115</v>
      </c>
      <c r="M7850">
        <v>8493.6150179405067</v>
      </c>
      <c r="N7850" s="9">
        <v>0.11046277100553129</v>
      </c>
    </row>
    <row r="7851" spans="1:14" x14ac:dyDescent="0.25">
      <c r="A7851" s="2">
        <v>43793.041666666657</v>
      </c>
      <c r="B7851">
        <v>7.8453843970545654</v>
      </c>
      <c r="C7851">
        <v>1.4333344648964641</v>
      </c>
      <c r="E7851">
        <f t="shared" si="245"/>
        <v>8</v>
      </c>
      <c r="F7851">
        <f t="shared" si="245"/>
        <v>1.5</v>
      </c>
      <c r="G7851">
        <f>IF(OR(Tahiti!E7851&lt;2.5,F7851&lt;0.5),0,VLOOKUP(Tahiti!F7851,'Power Matrix'!$B$2:$AI$30,HLOOKUP(E7851,'Power Matrix'!$B$2:$AI$30,29)))</f>
        <v>8618.2321093749997</v>
      </c>
      <c r="H7851">
        <f t="shared" si="244"/>
        <v>0.11208346475275115</v>
      </c>
      <c r="M7851">
        <v>8673.1352171204508</v>
      </c>
      <c r="N7851" s="9">
        <v>0.11279750110702462</v>
      </c>
    </row>
    <row r="7852" spans="1:14" x14ac:dyDescent="0.25">
      <c r="A7852" s="2">
        <v>43793.083333333343</v>
      </c>
      <c r="B7852">
        <v>7.8186298596246502</v>
      </c>
      <c r="C7852">
        <v>1.440771790311008</v>
      </c>
      <c r="E7852">
        <f t="shared" si="245"/>
        <v>8</v>
      </c>
      <c r="F7852">
        <f t="shared" si="245"/>
        <v>1.5</v>
      </c>
      <c r="G7852">
        <f>IF(OR(Tahiti!E7852&lt;2.5,F7852&lt;0.5),0,VLOOKUP(Tahiti!F7852,'Power Matrix'!$B$2:$AI$30,HLOOKUP(E7852,'Power Matrix'!$B$2:$AI$30,29)))</f>
        <v>8618.2321093749997</v>
      </c>
      <c r="H7852">
        <f t="shared" si="244"/>
        <v>0.11208346475275115</v>
      </c>
      <c r="M7852">
        <v>9019.7864887038904</v>
      </c>
      <c r="N7852" s="9">
        <v>0.11730583589154403</v>
      </c>
    </row>
    <row r="7853" spans="1:14" x14ac:dyDescent="0.25">
      <c r="A7853" s="2">
        <v>43793.125</v>
      </c>
      <c r="B7853">
        <v>7.7633371489361576</v>
      </c>
      <c r="C7853">
        <v>1.4534890490351129</v>
      </c>
      <c r="E7853">
        <f t="shared" si="245"/>
        <v>8</v>
      </c>
      <c r="F7853">
        <f t="shared" si="245"/>
        <v>1.5</v>
      </c>
      <c r="G7853">
        <f>IF(OR(Tahiti!E7853&lt;2.5,F7853&lt;0.5),0,VLOOKUP(Tahiti!F7853,'Power Matrix'!$B$2:$AI$30,HLOOKUP(E7853,'Power Matrix'!$B$2:$AI$30,29)))</f>
        <v>8618.2321093749997</v>
      </c>
      <c r="H7853">
        <f t="shared" si="244"/>
        <v>0.11208346475275115</v>
      </c>
      <c r="M7853">
        <v>10031.611536377608</v>
      </c>
      <c r="N7853" s="9">
        <v>0.13046501467499022</v>
      </c>
    </row>
    <row r="7854" spans="1:14" x14ac:dyDescent="0.25">
      <c r="A7854" s="2">
        <v>43793.166666666657</v>
      </c>
      <c r="B7854">
        <v>7.8772154364583624</v>
      </c>
      <c r="C7854">
        <v>1.554716157539934</v>
      </c>
      <c r="E7854">
        <f t="shared" si="245"/>
        <v>8</v>
      </c>
      <c r="F7854">
        <f t="shared" si="245"/>
        <v>1.5</v>
      </c>
      <c r="G7854">
        <f>IF(OR(Tahiti!E7854&lt;2.5,F7854&lt;0.5),0,VLOOKUP(Tahiti!F7854,'Power Matrix'!$B$2:$AI$30,HLOOKUP(E7854,'Power Matrix'!$B$2:$AI$30,29)))</f>
        <v>8618.2321093749997</v>
      </c>
      <c r="H7854">
        <f t="shared" si="244"/>
        <v>0.11208346475275115</v>
      </c>
      <c r="M7854">
        <v>10341.142209224461</v>
      </c>
      <c r="N7854" s="9">
        <v>0.13449058161694005</v>
      </c>
    </row>
    <row r="7855" spans="1:14" x14ac:dyDescent="0.25">
      <c r="A7855" s="2">
        <v>43793.208333333343</v>
      </c>
      <c r="B7855">
        <v>7.8398962868125306</v>
      </c>
      <c r="C7855">
        <v>1.5631186320540751</v>
      </c>
      <c r="E7855">
        <f t="shared" si="245"/>
        <v>8</v>
      </c>
      <c r="F7855">
        <f t="shared" si="245"/>
        <v>1.5</v>
      </c>
      <c r="G7855">
        <f>IF(OR(Tahiti!E7855&lt;2.5,F7855&lt;0.5),0,VLOOKUP(Tahiti!F7855,'Power Matrix'!$B$2:$AI$30,HLOOKUP(E7855,'Power Matrix'!$B$2:$AI$30,29)))</f>
        <v>8618.2321093749997</v>
      </c>
      <c r="H7855">
        <f t="shared" si="244"/>
        <v>0.11208346475275115</v>
      </c>
      <c r="M7855">
        <v>10502.384034489303</v>
      </c>
      <c r="N7855" s="9">
        <v>0.13658759434745854</v>
      </c>
    </row>
    <row r="7856" spans="1:14" x14ac:dyDescent="0.25">
      <c r="A7856" s="2">
        <v>43793.25</v>
      </c>
      <c r="B7856">
        <v>7.8305664994010744</v>
      </c>
      <c r="C7856">
        <v>1.5699882227041499</v>
      </c>
      <c r="E7856">
        <f t="shared" si="245"/>
        <v>8</v>
      </c>
      <c r="F7856">
        <f t="shared" si="245"/>
        <v>1.5</v>
      </c>
      <c r="G7856">
        <f>IF(OR(Tahiti!E7856&lt;2.5,F7856&lt;0.5),0,VLOOKUP(Tahiti!F7856,'Power Matrix'!$B$2:$AI$30,HLOOKUP(E7856,'Power Matrix'!$B$2:$AI$30,29)))</f>
        <v>8618.2321093749997</v>
      </c>
      <c r="H7856">
        <f t="shared" si="244"/>
        <v>0.11208346475275115</v>
      </c>
      <c r="M7856">
        <v>10516.734592868563</v>
      </c>
      <c r="N7856" s="9">
        <v>0.13677422894776728</v>
      </c>
    </row>
    <row r="7857" spans="1:14" x14ac:dyDescent="0.25">
      <c r="A7857" s="2">
        <v>43793.291666666657</v>
      </c>
      <c r="B7857">
        <v>7.8464820191029716</v>
      </c>
      <c r="C7857">
        <v>1.5749842886314771</v>
      </c>
      <c r="E7857">
        <f t="shared" si="245"/>
        <v>8</v>
      </c>
      <c r="F7857">
        <f t="shared" si="245"/>
        <v>1.5</v>
      </c>
      <c r="G7857">
        <f>IF(OR(Tahiti!E7857&lt;2.5,F7857&lt;0.5),0,VLOOKUP(Tahiti!F7857,'Power Matrix'!$B$2:$AI$30,HLOOKUP(E7857,'Power Matrix'!$B$2:$AI$30,29)))</f>
        <v>8618.2321093749997</v>
      </c>
      <c r="H7857">
        <f t="shared" si="244"/>
        <v>0.11208346475275115</v>
      </c>
      <c r="M7857">
        <v>10503.622455809647</v>
      </c>
      <c r="N7857" s="9">
        <v>0.13660370049901222</v>
      </c>
    </row>
    <row r="7858" spans="1:14" x14ac:dyDescent="0.25">
      <c r="A7858" s="2">
        <v>43793.333333333343</v>
      </c>
      <c r="B7858">
        <v>7.8691204738513623</v>
      </c>
      <c r="C7858">
        <v>1.580264221941039</v>
      </c>
      <c r="E7858">
        <f t="shared" si="245"/>
        <v>8</v>
      </c>
      <c r="F7858">
        <f t="shared" si="245"/>
        <v>1.5</v>
      </c>
      <c r="G7858">
        <f>IF(OR(Tahiti!E7858&lt;2.5,F7858&lt;0.5),0,VLOOKUP(Tahiti!F7858,'Power Matrix'!$B$2:$AI$30,HLOOKUP(E7858,'Power Matrix'!$B$2:$AI$30,29)))</f>
        <v>8618.2321093749997</v>
      </c>
      <c r="H7858">
        <f t="shared" si="244"/>
        <v>0.11208346475275115</v>
      </c>
      <c r="M7858">
        <v>10607.362136072881</v>
      </c>
      <c r="N7858" s="9">
        <v>0.13795287544053</v>
      </c>
    </row>
    <row r="7859" spans="1:14" x14ac:dyDescent="0.25">
      <c r="A7859" s="2">
        <v>43793.375</v>
      </c>
      <c r="B7859">
        <v>7.8776270447265144</v>
      </c>
      <c r="C7859">
        <v>1.5886666964551801</v>
      </c>
      <c r="E7859">
        <f t="shared" si="245"/>
        <v>8</v>
      </c>
      <c r="F7859">
        <f t="shared" si="245"/>
        <v>1.5</v>
      </c>
      <c r="G7859">
        <f>IF(OR(Tahiti!E7859&lt;2.5,F7859&lt;0.5),0,VLOOKUP(Tahiti!F7859,'Power Matrix'!$B$2:$AI$30,HLOOKUP(E7859,'Power Matrix'!$B$2:$AI$30,29)))</f>
        <v>8618.2321093749997</v>
      </c>
      <c r="H7859">
        <f t="shared" si="244"/>
        <v>0.11208346475275115</v>
      </c>
      <c r="M7859">
        <v>10221.468834817329</v>
      </c>
      <c r="N7859" s="9">
        <v>0.13293418277796848</v>
      </c>
    </row>
    <row r="7860" spans="1:14" x14ac:dyDescent="0.25">
      <c r="A7860" s="2">
        <v>43793.416666666657</v>
      </c>
      <c r="B7860">
        <v>7.9503445054334652</v>
      </c>
      <c r="C7860">
        <v>1.5858847961092819</v>
      </c>
      <c r="E7860">
        <f t="shared" si="245"/>
        <v>8</v>
      </c>
      <c r="F7860">
        <f t="shared" si="245"/>
        <v>1.5</v>
      </c>
      <c r="G7860">
        <f>IF(OR(Tahiti!E7860&lt;2.5,F7860&lt;0.5),0,VLOOKUP(Tahiti!F7860,'Power Matrix'!$B$2:$AI$30,HLOOKUP(E7860,'Power Matrix'!$B$2:$AI$30,29)))</f>
        <v>8618.2321093749997</v>
      </c>
      <c r="H7860">
        <f t="shared" si="244"/>
        <v>0.11208346475275115</v>
      </c>
      <c r="M7860">
        <v>10008.715247415734</v>
      </c>
      <c r="N7860" s="9">
        <v>0.13016723952046183</v>
      </c>
    </row>
    <row r="7861" spans="1:14" x14ac:dyDescent="0.25">
      <c r="A7861" s="2">
        <v>43793.458333333343</v>
      </c>
      <c r="B7861">
        <v>7.9974050507589061</v>
      </c>
      <c r="C7861">
        <v>1.5862822104444101</v>
      </c>
      <c r="E7861">
        <f t="shared" si="245"/>
        <v>8</v>
      </c>
      <c r="F7861">
        <f t="shared" si="245"/>
        <v>1.5</v>
      </c>
      <c r="G7861">
        <f>IF(OR(Tahiti!E7861&lt;2.5,F7861&lt;0.5),0,VLOOKUP(Tahiti!F7861,'Power Matrix'!$B$2:$AI$30,HLOOKUP(E7861,'Power Matrix'!$B$2:$AI$30,29)))</f>
        <v>8618.2321093749997</v>
      </c>
      <c r="H7861">
        <f t="shared" si="244"/>
        <v>0.11208346475275115</v>
      </c>
      <c r="M7861">
        <v>9842.5824725099192</v>
      </c>
      <c r="N7861" s="9">
        <v>0.12800661808516345</v>
      </c>
    </row>
    <row r="7862" spans="1:14" x14ac:dyDescent="0.25">
      <c r="A7862" s="2">
        <v>43793.5</v>
      </c>
      <c r="B7862">
        <v>8.0382914720620597</v>
      </c>
      <c r="C7862">
        <v>1.586395757397304</v>
      </c>
      <c r="E7862">
        <f t="shared" si="245"/>
        <v>8</v>
      </c>
      <c r="F7862">
        <f t="shared" si="245"/>
        <v>1.5</v>
      </c>
      <c r="G7862">
        <f>IF(OR(Tahiti!E7862&lt;2.5,F7862&lt;0.5),0,VLOOKUP(Tahiti!F7862,'Power Matrix'!$B$2:$AI$30,HLOOKUP(E7862,'Power Matrix'!$B$2:$AI$30,29)))</f>
        <v>8618.2321093749997</v>
      </c>
      <c r="H7862">
        <f t="shared" si="244"/>
        <v>0.11208346475275115</v>
      </c>
      <c r="M7862">
        <v>9411.3535036365611</v>
      </c>
      <c r="N7862" s="9">
        <v>0.12239831741001</v>
      </c>
    </row>
    <row r="7863" spans="1:14" x14ac:dyDescent="0.25">
      <c r="A7863" s="2">
        <v>43793.541666666657</v>
      </c>
      <c r="B7863">
        <v>8.1159482319868381</v>
      </c>
      <c r="C7863">
        <v>1.578788111553419</v>
      </c>
      <c r="E7863">
        <f t="shared" si="245"/>
        <v>8</v>
      </c>
      <c r="F7863">
        <f t="shared" si="245"/>
        <v>1.5</v>
      </c>
      <c r="G7863">
        <f>IF(OR(Tahiti!E7863&lt;2.5,F7863&lt;0.5),0,VLOOKUP(Tahiti!F7863,'Power Matrix'!$B$2:$AI$30,HLOOKUP(E7863,'Power Matrix'!$B$2:$AI$30,29)))</f>
        <v>8618.2321093749997</v>
      </c>
      <c r="H7863">
        <f t="shared" si="244"/>
        <v>0.11208346475275115</v>
      </c>
      <c r="M7863">
        <v>8982.5649488619674</v>
      </c>
      <c r="N7863" s="9">
        <v>0.11682175527058972</v>
      </c>
    </row>
    <row r="7864" spans="1:14" x14ac:dyDescent="0.25">
      <c r="A7864" s="2">
        <v>43793.583333333343</v>
      </c>
      <c r="B7864">
        <v>8.1890773009619409</v>
      </c>
      <c r="C7864">
        <v>1.569534034892575</v>
      </c>
      <c r="E7864">
        <f t="shared" si="245"/>
        <v>8</v>
      </c>
      <c r="F7864">
        <f t="shared" si="245"/>
        <v>1.5</v>
      </c>
      <c r="G7864">
        <f>IF(OR(Tahiti!E7864&lt;2.5,F7864&lt;0.5),0,VLOOKUP(Tahiti!F7864,'Power Matrix'!$B$2:$AI$30,HLOOKUP(E7864,'Power Matrix'!$B$2:$AI$30,29)))</f>
        <v>8618.2321093749997</v>
      </c>
      <c r="H7864">
        <f t="shared" si="244"/>
        <v>0.11208346475275115</v>
      </c>
      <c r="M7864">
        <v>8804.0013717083257</v>
      </c>
      <c r="N7864" s="9">
        <v>0.11449946641108899</v>
      </c>
    </row>
    <row r="7865" spans="1:14" x14ac:dyDescent="0.25">
      <c r="A7865" s="2">
        <v>43793.625</v>
      </c>
      <c r="B7865">
        <v>8.2185758935128739</v>
      </c>
      <c r="C7865">
        <v>1.565219250682611</v>
      </c>
      <c r="E7865">
        <f t="shared" si="245"/>
        <v>8</v>
      </c>
      <c r="F7865">
        <f t="shared" si="245"/>
        <v>1.5</v>
      </c>
      <c r="G7865">
        <f>IF(OR(Tahiti!E7865&lt;2.5,F7865&lt;0.5),0,VLOOKUP(Tahiti!F7865,'Power Matrix'!$B$2:$AI$30,HLOOKUP(E7865,'Power Matrix'!$B$2:$AI$30,29)))</f>
        <v>8618.2321093749997</v>
      </c>
      <c r="H7865">
        <f t="shared" si="244"/>
        <v>0.11208346475275115</v>
      </c>
      <c r="M7865">
        <v>8830.2188112630101</v>
      </c>
      <c r="N7865" s="9">
        <v>0.11484043442244379</v>
      </c>
    </row>
    <row r="7866" spans="1:14" x14ac:dyDescent="0.25">
      <c r="A7866" s="2">
        <v>43793.666666666657</v>
      </c>
      <c r="B7866">
        <v>8.2102065253937724</v>
      </c>
      <c r="C7866">
        <v>1.564765062871035</v>
      </c>
      <c r="E7866">
        <f t="shared" si="245"/>
        <v>8</v>
      </c>
      <c r="F7866">
        <f t="shared" si="245"/>
        <v>1.5</v>
      </c>
      <c r="G7866">
        <f>IF(OR(Tahiti!E7866&lt;2.5,F7866&lt;0.5),0,VLOOKUP(Tahiti!F7866,'Power Matrix'!$B$2:$AI$30,HLOOKUP(E7866,'Power Matrix'!$B$2:$AI$30,29)))</f>
        <v>8618.2321093749997</v>
      </c>
      <c r="H7866">
        <f t="shared" si="244"/>
        <v>0.11208346475275115</v>
      </c>
      <c r="M7866">
        <v>9064.36912540718</v>
      </c>
      <c r="N7866" s="9">
        <v>0.11788565044383727</v>
      </c>
    </row>
    <row r="7867" spans="1:14" x14ac:dyDescent="0.25">
      <c r="A7867" s="2">
        <v>43793.708333333343</v>
      </c>
      <c r="B7867">
        <v>8.2849820274414849</v>
      </c>
      <c r="C7867">
        <v>1.602632971661117</v>
      </c>
      <c r="E7867">
        <f t="shared" si="245"/>
        <v>8.5</v>
      </c>
      <c r="F7867">
        <f t="shared" si="245"/>
        <v>1.5</v>
      </c>
      <c r="G7867">
        <f>IF(OR(Tahiti!E7867&lt;2.5,F7867&lt;0.5),0,VLOOKUP(Tahiti!F7867,'Power Matrix'!$B$2:$AI$30,HLOOKUP(E7867,'Power Matrix'!$B$2:$AI$30,29)))</f>
        <v>6895.9877133789059</v>
      </c>
      <c r="H7867">
        <f t="shared" si="244"/>
        <v>8.9685005694742512E-2</v>
      </c>
      <c r="M7867">
        <v>8834.5648867196269</v>
      </c>
      <c r="N7867" s="9">
        <v>0.11489695682626395</v>
      </c>
    </row>
    <row r="7868" spans="1:14" x14ac:dyDescent="0.25">
      <c r="A7868" s="2">
        <v>43793.75</v>
      </c>
      <c r="B7868">
        <v>8.3091297125064347</v>
      </c>
      <c r="C7868">
        <v>1.5932653480473791</v>
      </c>
      <c r="E7868">
        <f t="shared" si="245"/>
        <v>8.5</v>
      </c>
      <c r="F7868">
        <f t="shared" si="245"/>
        <v>1.5</v>
      </c>
      <c r="G7868">
        <f>IF(OR(Tahiti!E7868&lt;2.5,F7868&lt;0.5),0,VLOOKUP(Tahiti!F7868,'Power Matrix'!$B$2:$AI$30,HLOOKUP(E7868,'Power Matrix'!$B$2:$AI$30,29)))</f>
        <v>6895.9877133789059</v>
      </c>
      <c r="H7868">
        <f t="shared" si="244"/>
        <v>8.9685005694742512E-2</v>
      </c>
      <c r="M7868">
        <v>8625.9525454581162</v>
      </c>
      <c r="N7868" s="9">
        <v>0.1121838720875486</v>
      </c>
    </row>
    <row r="7869" spans="1:14" x14ac:dyDescent="0.25">
      <c r="A7869" s="2">
        <v>43793.791666666657</v>
      </c>
      <c r="B7869">
        <v>8.328475301109604</v>
      </c>
      <c r="C7869">
        <v>1.583784177480746</v>
      </c>
      <c r="E7869">
        <f t="shared" si="245"/>
        <v>8.5</v>
      </c>
      <c r="F7869">
        <f t="shared" si="245"/>
        <v>1.5</v>
      </c>
      <c r="G7869">
        <f>IF(OR(Tahiti!E7869&lt;2.5,F7869&lt;0.5),0,VLOOKUP(Tahiti!F7869,'Power Matrix'!$B$2:$AI$30,HLOOKUP(E7869,'Power Matrix'!$B$2:$AI$30,29)))</f>
        <v>6895.9877133789059</v>
      </c>
      <c r="H7869">
        <f t="shared" si="244"/>
        <v>8.9685005694742512E-2</v>
      </c>
      <c r="M7869">
        <v>8624.9759201120287</v>
      </c>
      <c r="N7869" s="9">
        <v>0.11217117069459222</v>
      </c>
    </row>
    <row r="7870" spans="1:14" x14ac:dyDescent="0.25">
      <c r="A7870" s="2">
        <v>43793.833333333343</v>
      </c>
      <c r="B7870">
        <v>8.3139318089682135</v>
      </c>
      <c r="C7870">
        <v>1.579412619794335</v>
      </c>
      <c r="E7870">
        <f t="shared" si="245"/>
        <v>8.5</v>
      </c>
      <c r="F7870">
        <f t="shared" si="245"/>
        <v>1.5</v>
      </c>
      <c r="G7870">
        <f>IF(OR(Tahiti!E7870&lt;2.5,F7870&lt;0.5),0,VLOOKUP(Tahiti!F7870,'Power Matrix'!$B$2:$AI$30,HLOOKUP(E7870,'Power Matrix'!$B$2:$AI$30,29)))</f>
        <v>6895.9877133789059</v>
      </c>
      <c r="H7870">
        <f t="shared" si="244"/>
        <v>8.9685005694742512E-2</v>
      </c>
      <c r="M7870">
        <v>8851.2760364375554</v>
      </c>
      <c r="N7870" s="9">
        <v>0.11511429183622515</v>
      </c>
    </row>
    <row r="7871" spans="1:14" x14ac:dyDescent="0.25">
      <c r="A7871" s="2">
        <v>43793.875</v>
      </c>
      <c r="B7871">
        <v>8.2622063699370436</v>
      </c>
      <c r="C7871">
        <v>1.5807184097526139</v>
      </c>
      <c r="E7871">
        <f t="shared" si="245"/>
        <v>8.5</v>
      </c>
      <c r="F7871">
        <f t="shared" si="245"/>
        <v>1.5</v>
      </c>
      <c r="G7871">
        <f>IF(OR(Tahiti!E7871&lt;2.5,F7871&lt;0.5),0,VLOOKUP(Tahiti!F7871,'Power Matrix'!$B$2:$AI$30,HLOOKUP(E7871,'Power Matrix'!$B$2:$AI$30,29)))</f>
        <v>6895.9877133789059</v>
      </c>
      <c r="H7871">
        <f t="shared" si="244"/>
        <v>8.9685005694742512E-2</v>
      </c>
      <c r="M7871">
        <v>8683.250269539878</v>
      </c>
      <c r="N7871" s="9">
        <v>0.11292905130287834</v>
      </c>
    </row>
    <row r="7872" spans="1:14" x14ac:dyDescent="0.25">
      <c r="A7872" s="2">
        <v>43793.916666666657</v>
      </c>
      <c r="B7872">
        <v>8.2741430097134678</v>
      </c>
      <c r="C7872">
        <v>1.572145614809132</v>
      </c>
      <c r="E7872">
        <f t="shared" si="245"/>
        <v>8.5</v>
      </c>
      <c r="F7872">
        <f t="shared" si="245"/>
        <v>1.5</v>
      </c>
      <c r="G7872">
        <f>IF(OR(Tahiti!E7872&lt;2.5,F7872&lt;0.5),0,VLOOKUP(Tahiti!F7872,'Power Matrix'!$B$2:$AI$30,HLOOKUP(E7872,'Power Matrix'!$B$2:$AI$30,29)))</f>
        <v>6895.9877133789059</v>
      </c>
      <c r="H7872">
        <f t="shared" si="244"/>
        <v>8.9685005694742512E-2</v>
      </c>
      <c r="M7872">
        <v>8341.9336857386752</v>
      </c>
      <c r="N7872" s="9">
        <v>0.1084900962104724</v>
      </c>
    </row>
    <row r="7873" spans="1:14" x14ac:dyDescent="0.25">
      <c r="A7873" s="2">
        <v>43793.958333333343</v>
      </c>
      <c r="B7873">
        <v>8.3126969841637575</v>
      </c>
      <c r="C7873">
        <v>1.5584064335089829</v>
      </c>
      <c r="E7873">
        <f t="shared" si="245"/>
        <v>8.5</v>
      </c>
      <c r="F7873">
        <f t="shared" si="245"/>
        <v>1.5</v>
      </c>
      <c r="G7873">
        <f>IF(OR(Tahiti!E7873&lt;2.5,F7873&lt;0.5),0,VLOOKUP(Tahiti!F7873,'Power Matrix'!$B$2:$AI$30,HLOOKUP(E7873,'Power Matrix'!$B$2:$AI$30,29)))</f>
        <v>6895.9877133789059</v>
      </c>
      <c r="H7873">
        <f t="shared" si="244"/>
        <v>8.9685005694742512E-2</v>
      </c>
      <c r="M7873">
        <v>7631.559233557944</v>
      </c>
      <c r="N7873" s="9">
        <v>9.9251399816337169E-2</v>
      </c>
    </row>
    <row r="7874" spans="1:14" x14ac:dyDescent="0.25">
      <c r="A7874" s="2">
        <v>43794</v>
      </c>
      <c r="B7874">
        <v>8.4180687008108084</v>
      </c>
      <c r="C7874">
        <v>1.5350157612128601</v>
      </c>
      <c r="E7874">
        <f t="shared" si="245"/>
        <v>8.5</v>
      </c>
      <c r="F7874">
        <f t="shared" si="245"/>
        <v>1.5</v>
      </c>
      <c r="G7874">
        <f>IF(OR(Tahiti!E7874&lt;2.5,F7874&lt;0.5),0,VLOOKUP(Tahiti!F7874,'Power Matrix'!$B$2:$AI$30,HLOOKUP(E7874,'Power Matrix'!$B$2:$AI$30,29)))</f>
        <v>6895.9877133789059</v>
      </c>
      <c r="H7874">
        <f t="shared" ref="H7874:H7937" si="246">G7874/$K$2</f>
        <v>8.9685005694742512E-2</v>
      </c>
      <c r="M7874">
        <v>6847.6406732401965</v>
      </c>
      <c r="N7874" s="9">
        <v>8.9056233655349329E-2</v>
      </c>
    </row>
    <row r="7875" spans="1:14" x14ac:dyDescent="0.25">
      <c r="A7875" s="2">
        <v>43794.041666666657</v>
      </c>
      <c r="B7875">
        <v>8.5529390100087923</v>
      </c>
      <c r="C7875">
        <v>1.5080483599005829</v>
      </c>
      <c r="E7875">
        <f t="shared" ref="E7875:F7938" si="247">MROUND(B7875,0.5)</f>
        <v>8.5</v>
      </c>
      <c r="F7875">
        <f t="shared" si="247"/>
        <v>1.5</v>
      </c>
      <c r="G7875">
        <f>IF(OR(Tahiti!E7875&lt;2.5,F7875&lt;0.5),0,VLOOKUP(Tahiti!F7875,'Power Matrix'!$B$2:$AI$30,HLOOKUP(E7875,'Power Matrix'!$B$2:$AI$30,29)))</f>
        <v>6895.9877133789059</v>
      </c>
      <c r="H7875">
        <f t="shared" si="246"/>
        <v>8.9685005694742512E-2</v>
      </c>
      <c r="M7875">
        <v>6292.6806606237878</v>
      </c>
      <c r="N7875" s="9">
        <v>8.1838762571318793E-2</v>
      </c>
    </row>
    <row r="7876" spans="1:14" x14ac:dyDescent="0.25">
      <c r="A7876" s="2">
        <v>43794.083333333343</v>
      </c>
      <c r="B7876">
        <v>8.6736774353335395</v>
      </c>
      <c r="C7876">
        <v>1.4838060854577571</v>
      </c>
      <c r="E7876">
        <f t="shared" si="247"/>
        <v>8.5</v>
      </c>
      <c r="F7876">
        <f t="shared" si="247"/>
        <v>1.5</v>
      </c>
      <c r="G7876">
        <f>IF(OR(Tahiti!E7876&lt;2.5,F7876&lt;0.5),0,VLOOKUP(Tahiti!F7876,'Power Matrix'!$B$2:$AI$30,HLOOKUP(E7876,'Power Matrix'!$B$2:$AI$30,29)))</f>
        <v>6895.9877133789059</v>
      </c>
      <c r="H7876">
        <f t="shared" si="246"/>
        <v>8.9685005694742512E-2</v>
      </c>
      <c r="M7876">
        <v>5860.2159877826762</v>
      </c>
      <c r="N7876" s="9">
        <v>7.6214391084840349E-2</v>
      </c>
    </row>
    <row r="7877" spans="1:14" x14ac:dyDescent="0.25">
      <c r="A7877" s="2">
        <v>43794.125</v>
      </c>
      <c r="B7877">
        <v>8.7760306913474722</v>
      </c>
      <c r="C7877">
        <v>1.4627998991724049</v>
      </c>
      <c r="E7877">
        <f t="shared" si="247"/>
        <v>9</v>
      </c>
      <c r="F7877">
        <f t="shared" si="247"/>
        <v>1.5</v>
      </c>
      <c r="G7877">
        <f>IF(OR(Tahiti!E7877&lt;2.5,F7877&lt;0.5),0,VLOOKUP(Tahiti!F7877,'Power Matrix'!$B$2:$AI$30,HLOOKUP(E7877,'Power Matrix'!$B$2:$AI$30,29)))</f>
        <v>5520.5645905761721</v>
      </c>
      <c r="H7877">
        <f t="shared" si="246"/>
        <v>7.179709235610314E-2</v>
      </c>
      <c r="M7877">
        <v>5517.4471903976973</v>
      </c>
      <c r="N7877" s="9">
        <v>7.1756549389236965E-2</v>
      </c>
    </row>
    <row r="7878" spans="1:14" x14ac:dyDescent="0.25">
      <c r="A7878" s="2">
        <v>43794.166666666657</v>
      </c>
      <c r="B7878">
        <v>8.8247376697455238</v>
      </c>
      <c r="C7878">
        <v>1.4333344648964641</v>
      </c>
      <c r="E7878">
        <f t="shared" si="247"/>
        <v>9</v>
      </c>
      <c r="F7878">
        <f t="shared" si="247"/>
        <v>1.5</v>
      </c>
      <c r="G7878">
        <f>IF(OR(Tahiti!E7878&lt;2.5,F7878&lt;0.5),0,VLOOKUP(Tahiti!F7878,'Power Matrix'!$B$2:$AI$30,HLOOKUP(E7878,'Power Matrix'!$B$2:$AI$30,29)))</f>
        <v>5520.5645905761721</v>
      </c>
      <c r="H7878">
        <f t="shared" si="246"/>
        <v>7.179709235610314E-2</v>
      </c>
      <c r="M7878">
        <v>5208.2690358713498</v>
      </c>
      <c r="N7878" s="9">
        <v>6.7735567085327714E-2</v>
      </c>
    </row>
    <row r="7879" spans="1:14" x14ac:dyDescent="0.25">
      <c r="A7879" s="2">
        <v>43794.208333333343</v>
      </c>
      <c r="B7879">
        <v>8.8986899552569305</v>
      </c>
      <c r="C7879">
        <v>1.4161321015330539</v>
      </c>
      <c r="E7879">
        <f t="shared" si="247"/>
        <v>9</v>
      </c>
      <c r="F7879">
        <f t="shared" si="247"/>
        <v>1.5</v>
      </c>
      <c r="G7879">
        <f>IF(OR(Tahiti!E7879&lt;2.5,F7879&lt;0.5),0,VLOOKUP(Tahiti!F7879,'Power Matrix'!$B$2:$AI$30,HLOOKUP(E7879,'Power Matrix'!$B$2:$AI$30,29)))</f>
        <v>5520.5645905761721</v>
      </c>
      <c r="H7879">
        <f t="shared" si="246"/>
        <v>7.179709235610314E-2</v>
      </c>
      <c r="M7879">
        <v>4939.2417162835045</v>
      </c>
      <c r="N7879" s="9">
        <v>6.4236762025869087E-2</v>
      </c>
    </row>
    <row r="7880" spans="1:14" x14ac:dyDescent="0.25">
      <c r="A7880" s="2">
        <v>43794.25</v>
      </c>
      <c r="B7880">
        <v>8.965644900209746</v>
      </c>
      <c r="C7880">
        <v>1.401143903751072</v>
      </c>
      <c r="E7880">
        <f t="shared" si="247"/>
        <v>9</v>
      </c>
      <c r="F7880">
        <f t="shared" si="247"/>
        <v>1.5</v>
      </c>
      <c r="G7880">
        <f>IF(OR(Tahiti!E7880&lt;2.5,F7880&lt;0.5),0,VLOOKUP(Tahiti!F7880,'Power Matrix'!$B$2:$AI$30,HLOOKUP(E7880,'Power Matrix'!$B$2:$AI$30,29)))</f>
        <v>5520.5645905761721</v>
      </c>
      <c r="H7880">
        <f t="shared" si="246"/>
        <v>7.179709235610314E-2</v>
      </c>
      <c r="M7880">
        <v>4728.073504959174</v>
      </c>
      <c r="N7880" s="9">
        <v>6.1490437201645626E-2</v>
      </c>
    </row>
    <row r="7881" spans="1:14" x14ac:dyDescent="0.25">
      <c r="A7881" s="2">
        <v>43794.291666666657</v>
      </c>
      <c r="B7881">
        <v>9.0284837624810343</v>
      </c>
      <c r="C7881">
        <v>1.3874614959273699</v>
      </c>
      <c r="E7881">
        <f t="shared" si="247"/>
        <v>9</v>
      </c>
      <c r="F7881">
        <f t="shared" si="247"/>
        <v>1.5</v>
      </c>
      <c r="G7881">
        <f>IF(OR(Tahiti!E7881&lt;2.5,F7881&lt;0.5),0,VLOOKUP(Tahiti!F7881,'Power Matrix'!$B$2:$AI$30,HLOOKUP(E7881,'Power Matrix'!$B$2:$AI$30,29)))</f>
        <v>5520.5645905761721</v>
      </c>
      <c r="H7881">
        <f t="shared" si="246"/>
        <v>7.179709235610314E-2</v>
      </c>
      <c r="M7881">
        <v>4588.3285491032084</v>
      </c>
      <c r="N7881" s="9">
        <v>5.9672999629388129E-2</v>
      </c>
    </row>
    <row r="7882" spans="1:14" x14ac:dyDescent="0.25">
      <c r="A7882" s="2">
        <v>43794.333333333343</v>
      </c>
      <c r="B7882">
        <v>9.0796603904880016</v>
      </c>
      <c r="C7882">
        <v>1.3758229332557561</v>
      </c>
      <c r="E7882">
        <f t="shared" si="247"/>
        <v>9</v>
      </c>
      <c r="F7882">
        <f t="shared" si="247"/>
        <v>1.5</v>
      </c>
      <c r="G7882">
        <f>IF(OR(Tahiti!E7882&lt;2.5,F7882&lt;0.5),0,VLOOKUP(Tahiti!F7882,'Power Matrix'!$B$2:$AI$30,HLOOKUP(E7882,'Power Matrix'!$B$2:$AI$30,29)))</f>
        <v>5520.5645905761721</v>
      </c>
      <c r="H7882">
        <f t="shared" si="246"/>
        <v>7.179709235610314E-2</v>
      </c>
      <c r="M7882">
        <v>4496.5649446271163</v>
      </c>
      <c r="N7882" s="9">
        <v>5.8479578217365789E-2</v>
      </c>
    </row>
    <row r="7883" spans="1:14" x14ac:dyDescent="0.25">
      <c r="A7883" s="2">
        <v>43794.375</v>
      </c>
      <c r="B7883">
        <v>9.1090217802828821</v>
      </c>
      <c r="C7883">
        <v>1.367193364835827</v>
      </c>
      <c r="E7883">
        <f t="shared" si="247"/>
        <v>9</v>
      </c>
      <c r="F7883">
        <f t="shared" si="247"/>
        <v>1.5</v>
      </c>
      <c r="G7883">
        <f>IF(OR(Tahiti!E7883&lt;2.5,F7883&lt;0.5),0,VLOOKUP(Tahiti!F7883,'Power Matrix'!$B$2:$AI$30,HLOOKUP(E7883,'Power Matrix'!$B$2:$AI$30,29)))</f>
        <v>5520.5645905761721</v>
      </c>
      <c r="H7883">
        <f t="shared" si="246"/>
        <v>7.179709235610314E-2</v>
      </c>
      <c r="M7883">
        <v>4231.3332038561221</v>
      </c>
      <c r="N7883" s="9">
        <v>5.5030136138545405E-2</v>
      </c>
    </row>
    <row r="7884" spans="1:14" x14ac:dyDescent="0.25">
      <c r="A7884" s="2">
        <v>43794.416666666657</v>
      </c>
      <c r="B7884">
        <v>8.7624476184984381</v>
      </c>
      <c r="C7884">
        <v>1.2400775510712201</v>
      </c>
      <c r="E7884">
        <f t="shared" si="247"/>
        <v>9</v>
      </c>
      <c r="F7884">
        <f t="shared" si="247"/>
        <v>1</v>
      </c>
      <c r="G7884">
        <f>IF(OR(Tahiti!E7884&lt;2.5,F7884&lt;0.5),0,VLOOKUP(Tahiti!F7884,'Power Matrix'!$B$2:$AI$30,HLOOKUP(E7884,'Power Matrix'!$B$2:$AI$30,29)))</f>
        <v>2156.2271292724608</v>
      </c>
      <c r="H7884">
        <f t="shared" si="246"/>
        <v>2.804257350876365E-2</v>
      </c>
      <c r="M7884">
        <v>4005.2083738443694</v>
      </c>
      <c r="N7884" s="9">
        <v>5.2089294663685434E-2</v>
      </c>
    </row>
    <row r="7885" spans="1:14" x14ac:dyDescent="0.25">
      <c r="A7885" s="2">
        <v>43794.458333333343</v>
      </c>
      <c r="B7885">
        <v>8.8734446481435754</v>
      </c>
      <c r="C7885">
        <v>1.2384878937307069</v>
      </c>
      <c r="E7885">
        <f t="shared" si="247"/>
        <v>9</v>
      </c>
      <c r="F7885">
        <f t="shared" si="247"/>
        <v>1</v>
      </c>
      <c r="G7885">
        <f>IF(OR(Tahiti!E7885&lt;2.5,F7885&lt;0.5),0,VLOOKUP(Tahiti!F7885,'Power Matrix'!$B$2:$AI$30,HLOOKUP(E7885,'Power Matrix'!$B$2:$AI$30,29)))</f>
        <v>2156.2271292724608</v>
      </c>
      <c r="H7885">
        <f t="shared" si="246"/>
        <v>2.804257350876365E-2</v>
      </c>
      <c r="M7885">
        <v>3884.9777930876098</v>
      </c>
      <c r="N7885" s="9">
        <v>5.052564913914219E-2</v>
      </c>
    </row>
    <row r="7886" spans="1:14" x14ac:dyDescent="0.25">
      <c r="A7886" s="2">
        <v>43794.5</v>
      </c>
      <c r="B7886">
        <v>8.935734699390661</v>
      </c>
      <c r="C7886">
        <v>1.2384878937307069</v>
      </c>
      <c r="E7886">
        <f t="shared" si="247"/>
        <v>9</v>
      </c>
      <c r="F7886">
        <f t="shared" si="247"/>
        <v>1</v>
      </c>
      <c r="G7886">
        <f>IF(OR(Tahiti!E7886&lt;2.5,F7886&lt;0.5),0,VLOOKUP(Tahiti!F7886,'Power Matrix'!$B$2:$AI$30,HLOOKUP(E7886,'Power Matrix'!$B$2:$AI$30,29)))</f>
        <v>2156.2271292724608</v>
      </c>
      <c r="H7886">
        <f t="shared" si="246"/>
        <v>2.804257350876365E-2</v>
      </c>
      <c r="M7886">
        <v>3799.6569398086667</v>
      </c>
      <c r="N7886" s="9">
        <v>4.9416018215461155E-2</v>
      </c>
    </row>
    <row r="7887" spans="1:14" x14ac:dyDescent="0.25">
      <c r="A7887" s="2">
        <v>43794.541666666657</v>
      </c>
      <c r="B7887">
        <v>8.9807372033753392</v>
      </c>
      <c r="C7887">
        <v>1.2387149876364949</v>
      </c>
      <c r="E7887">
        <f t="shared" si="247"/>
        <v>9</v>
      </c>
      <c r="F7887">
        <f t="shared" si="247"/>
        <v>1</v>
      </c>
      <c r="G7887">
        <f>IF(OR(Tahiti!E7887&lt;2.5,F7887&lt;0.5),0,VLOOKUP(Tahiti!F7887,'Power Matrix'!$B$2:$AI$30,HLOOKUP(E7887,'Power Matrix'!$B$2:$AI$30,29)))</f>
        <v>2156.2271292724608</v>
      </c>
      <c r="H7887">
        <f t="shared" si="246"/>
        <v>2.804257350876365E-2</v>
      </c>
      <c r="M7887">
        <v>3720.3746460693192</v>
      </c>
      <c r="N7887" s="9">
        <v>4.8384921110209221E-2</v>
      </c>
    </row>
    <row r="7888" spans="1:14" x14ac:dyDescent="0.25">
      <c r="A7888" s="2">
        <v>43794.583333333343</v>
      </c>
      <c r="B7888">
        <v>9.0338346699670176</v>
      </c>
      <c r="C7888">
        <v>1.237125330295981</v>
      </c>
      <c r="E7888">
        <f t="shared" si="247"/>
        <v>9</v>
      </c>
      <c r="F7888">
        <f t="shared" si="247"/>
        <v>1</v>
      </c>
      <c r="G7888">
        <f>IF(OR(Tahiti!E7888&lt;2.5,F7888&lt;0.5),0,VLOOKUP(Tahiti!F7888,'Power Matrix'!$B$2:$AI$30,HLOOKUP(E7888,'Power Matrix'!$B$2:$AI$30,29)))</f>
        <v>2156.2271292724608</v>
      </c>
      <c r="H7888">
        <f t="shared" si="246"/>
        <v>2.804257350876365E-2</v>
      </c>
      <c r="M7888">
        <v>3622.2920666399241</v>
      </c>
      <c r="N7888" s="9">
        <v>4.7109318968099397E-2</v>
      </c>
    </row>
    <row r="7889" spans="1:14" x14ac:dyDescent="0.25">
      <c r="A7889" s="2">
        <v>43794.625</v>
      </c>
      <c r="B7889">
        <v>9.1097077940631372</v>
      </c>
      <c r="C7889">
        <v>1.232867319562464</v>
      </c>
      <c r="E7889">
        <f t="shared" si="247"/>
        <v>9</v>
      </c>
      <c r="F7889">
        <f t="shared" si="247"/>
        <v>1</v>
      </c>
      <c r="G7889">
        <f>IF(OR(Tahiti!E7889&lt;2.5,F7889&lt;0.5),0,VLOOKUP(Tahiti!F7889,'Power Matrix'!$B$2:$AI$30,HLOOKUP(E7889,'Power Matrix'!$B$2:$AI$30,29)))</f>
        <v>2156.2271292724608</v>
      </c>
      <c r="H7889">
        <f t="shared" si="246"/>
        <v>2.804257350876365E-2</v>
      </c>
      <c r="M7889">
        <v>3671.737547169716</v>
      </c>
      <c r="N7889" s="9">
        <v>4.7752376698110006E-2</v>
      </c>
    </row>
    <row r="7890" spans="1:14" x14ac:dyDescent="0.25">
      <c r="A7890" s="2">
        <v>43794.666666666657</v>
      </c>
      <c r="B7890">
        <v>9.3847993199450883</v>
      </c>
      <c r="C7890">
        <v>1.283793127935333</v>
      </c>
      <c r="E7890">
        <f t="shared" si="247"/>
        <v>9.5</v>
      </c>
      <c r="F7890">
        <f t="shared" si="247"/>
        <v>1.5</v>
      </c>
      <c r="G7890">
        <f>IF(OR(Tahiti!E7890&lt;2.5,F7890&lt;0.5),0,VLOOKUP(Tahiti!F7890,'Power Matrix'!$B$2:$AI$30,HLOOKUP(E7890,'Power Matrix'!$B$2:$AI$30,29)))</f>
        <v>4785.6687273254392</v>
      </c>
      <c r="H7890">
        <f t="shared" si="246"/>
        <v>6.2239485466401998E-2</v>
      </c>
      <c r="M7890">
        <v>3560.8926320894921</v>
      </c>
      <c r="N7890" s="9">
        <v>4.6310795410781626E-2</v>
      </c>
    </row>
    <row r="7891" spans="1:14" x14ac:dyDescent="0.25">
      <c r="A7891" s="2">
        <v>43794.708333333343</v>
      </c>
      <c r="B7891">
        <v>9.4466777629240219</v>
      </c>
      <c r="C7891">
        <v>1.275617747326979</v>
      </c>
      <c r="E7891">
        <f t="shared" si="247"/>
        <v>9.5</v>
      </c>
      <c r="F7891">
        <f t="shared" si="247"/>
        <v>1.5</v>
      </c>
      <c r="G7891">
        <f>IF(OR(Tahiti!E7891&lt;2.5,F7891&lt;0.5),0,VLOOKUP(Tahiti!F7891,'Power Matrix'!$B$2:$AI$30,HLOOKUP(E7891,'Power Matrix'!$B$2:$AI$30,29)))</f>
        <v>4785.6687273254392</v>
      </c>
      <c r="H7891">
        <f t="shared" si="246"/>
        <v>6.2239485466401998E-2</v>
      </c>
      <c r="M7891">
        <v>3459.5402973562896</v>
      </c>
      <c r="N7891" s="9">
        <v>4.4992668827593923E-2</v>
      </c>
    </row>
    <row r="7892" spans="1:14" x14ac:dyDescent="0.25">
      <c r="A7892" s="2">
        <v>43794.75</v>
      </c>
      <c r="B7892">
        <v>9.5051261370016835</v>
      </c>
      <c r="C7892">
        <v>1.268861703629798</v>
      </c>
      <c r="E7892">
        <f t="shared" si="247"/>
        <v>9.5</v>
      </c>
      <c r="F7892">
        <f t="shared" si="247"/>
        <v>1.5</v>
      </c>
      <c r="G7892">
        <f>IF(OR(Tahiti!E7892&lt;2.5,F7892&lt;0.5),0,VLOOKUP(Tahiti!F7892,'Power Matrix'!$B$2:$AI$30,HLOOKUP(E7892,'Power Matrix'!$B$2:$AI$30,29)))</f>
        <v>4785.6687273254392</v>
      </c>
      <c r="H7892">
        <f t="shared" si="246"/>
        <v>6.2239485466401998E-2</v>
      </c>
      <c r="M7892">
        <v>3337.9793561329711</v>
      </c>
      <c r="N7892" s="9">
        <v>4.3411721447096305E-2</v>
      </c>
    </row>
    <row r="7893" spans="1:14" x14ac:dyDescent="0.25">
      <c r="A7893" s="2">
        <v>43794.791666666657</v>
      </c>
      <c r="B7893">
        <v>9.5567143732768027</v>
      </c>
      <c r="C7893">
        <v>1.2635817703202361</v>
      </c>
      <c r="E7893">
        <f t="shared" si="247"/>
        <v>9.5</v>
      </c>
      <c r="F7893">
        <f t="shared" si="247"/>
        <v>1.5</v>
      </c>
      <c r="G7893">
        <f>IF(OR(Tahiti!E7893&lt;2.5,F7893&lt;0.5),0,VLOOKUP(Tahiti!F7893,'Power Matrix'!$B$2:$AI$30,HLOOKUP(E7893,'Power Matrix'!$B$2:$AI$30,29)))</f>
        <v>4785.6687273254392</v>
      </c>
      <c r="H7893">
        <f t="shared" si="246"/>
        <v>6.2239485466401998E-2</v>
      </c>
      <c r="M7893">
        <v>3251.4845043883674</v>
      </c>
      <c r="N7893" s="9">
        <v>4.2286822216175163E-2</v>
      </c>
    </row>
    <row r="7894" spans="1:14" x14ac:dyDescent="0.25">
      <c r="A7894" s="2">
        <v>43794.833333333343</v>
      </c>
      <c r="B7894">
        <v>9.5952683477270906</v>
      </c>
      <c r="C7894">
        <v>1.260288908686316</v>
      </c>
      <c r="E7894">
        <f t="shared" si="247"/>
        <v>9.5</v>
      </c>
      <c r="F7894">
        <f t="shared" si="247"/>
        <v>1.5</v>
      </c>
      <c r="G7894">
        <f>IF(OR(Tahiti!E7894&lt;2.5,F7894&lt;0.5),0,VLOOKUP(Tahiti!F7894,'Power Matrix'!$B$2:$AI$30,HLOOKUP(E7894,'Power Matrix'!$B$2:$AI$30,29)))</f>
        <v>4785.6687273254392</v>
      </c>
      <c r="H7894">
        <f t="shared" si="246"/>
        <v>6.2239485466401998E-2</v>
      </c>
      <c r="M7894">
        <v>3181.220161446116</v>
      </c>
      <c r="N7894" s="9">
        <v>4.1373007072930533E-2</v>
      </c>
    </row>
    <row r="7895" spans="1:14" x14ac:dyDescent="0.25">
      <c r="A7895" s="2">
        <v>43794.875</v>
      </c>
      <c r="B7895">
        <v>9.6280598064232432</v>
      </c>
      <c r="C7895">
        <v>1.2580179696284399</v>
      </c>
      <c r="E7895">
        <f t="shared" si="247"/>
        <v>9.5</v>
      </c>
      <c r="F7895">
        <f t="shared" si="247"/>
        <v>1.5</v>
      </c>
      <c r="G7895">
        <f>IF(OR(Tahiti!E7895&lt;2.5,F7895&lt;0.5),0,VLOOKUP(Tahiti!F7895,'Power Matrix'!$B$2:$AI$30,HLOOKUP(E7895,'Power Matrix'!$B$2:$AI$30,29)))</f>
        <v>4785.6687273254392</v>
      </c>
      <c r="H7895">
        <f t="shared" si="246"/>
        <v>6.2239485466401998E-2</v>
      </c>
      <c r="M7895">
        <v>3363.7747204379666</v>
      </c>
      <c r="N7895" s="9">
        <v>4.3747200205458713E-2</v>
      </c>
    </row>
    <row r="7896" spans="1:14" x14ac:dyDescent="0.25">
      <c r="A7896" s="2">
        <v>43794.916666666657</v>
      </c>
      <c r="B7896">
        <v>9.5504030464984631</v>
      </c>
      <c r="C7896">
        <v>1.2661933502367939</v>
      </c>
      <c r="E7896">
        <f t="shared" si="247"/>
        <v>9.5</v>
      </c>
      <c r="F7896">
        <f t="shared" si="247"/>
        <v>1.5</v>
      </c>
      <c r="G7896">
        <f>IF(OR(Tahiti!E7896&lt;2.5,F7896&lt;0.5),0,VLOOKUP(Tahiti!F7896,'Power Matrix'!$B$2:$AI$30,HLOOKUP(E7896,'Power Matrix'!$B$2:$AI$30,29)))</f>
        <v>4785.6687273254392</v>
      </c>
      <c r="H7896">
        <f t="shared" si="246"/>
        <v>6.2239485466401998E-2</v>
      </c>
      <c r="M7896">
        <v>3653.3036472568624</v>
      </c>
      <c r="N7896" s="9">
        <v>4.7512636650967374E-2</v>
      </c>
    </row>
    <row r="7897" spans="1:14" x14ac:dyDescent="0.25">
      <c r="A7897" s="2">
        <v>43794.958333333343</v>
      </c>
      <c r="B7897">
        <v>9.3975591762578183</v>
      </c>
      <c r="C7897">
        <v>1.282884752312182</v>
      </c>
      <c r="E7897">
        <f t="shared" si="247"/>
        <v>9.5</v>
      </c>
      <c r="F7897">
        <f t="shared" si="247"/>
        <v>1.5</v>
      </c>
      <c r="G7897">
        <f>IF(OR(Tahiti!E7897&lt;2.5,F7897&lt;0.5),0,VLOOKUP(Tahiti!F7897,'Power Matrix'!$B$2:$AI$30,HLOOKUP(E7897,'Power Matrix'!$B$2:$AI$30,29)))</f>
        <v>4785.6687273254392</v>
      </c>
      <c r="H7897">
        <f t="shared" si="246"/>
        <v>6.2239485466401998E-2</v>
      </c>
      <c r="M7897">
        <v>3925.7893101412001</v>
      </c>
      <c r="N7897" s="9">
        <v>5.105641881179121E-2</v>
      </c>
    </row>
    <row r="7898" spans="1:14" x14ac:dyDescent="0.25">
      <c r="A7898" s="2">
        <v>43795</v>
      </c>
      <c r="B7898">
        <v>9.2447153060171718</v>
      </c>
      <c r="C7898">
        <v>1.301563226063212</v>
      </c>
      <c r="E7898">
        <f t="shared" si="247"/>
        <v>9</v>
      </c>
      <c r="F7898">
        <f t="shared" si="247"/>
        <v>1.5</v>
      </c>
      <c r="G7898">
        <f>IF(OR(Tahiti!E7898&lt;2.5,F7898&lt;0.5),0,VLOOKUP(Tahiti!F7898,'Power Matrix'!$B$2:$AI$30,HLOOKUP(E7898,'Power Matrix'!$B$2:$AI$30,29)))</f>
        <v>5520.5645905761721</v>
      </c>
      <c r="H7898">
        <f t="shared" si="246"/>
        <v>7.179709235610314E-2</v>
      </c>
      <c r="M7898">
        <v>4065.9869070966406</v>
      </c>
      <c r="N7898" s="9">
        <v>5.287974315782093E-2</v>
      </c>
    </row>
    <row r="7899" spans="1:14" x14ac:dyDescent="0.25">
      <c r="A7899" s="2">
        <v>43795.041666666657</v>
      </c>
      <c r="B7899">
        <v>9.1785835776006621</v>
      </c>
      <c r="C7899">
        <v>1.31257728049391</v>
      </c>
      <c r="E7899">
        <f t="shared" si="247"/>
        <v>9</v>
      </c>
      <c r="F7899">
        <f t="shared" si="247"/>
        <v>1.5</v>
      </c>
      <c r="G7899">
        <f>IF(OR(Tahiti!E7899&lt;2.5,F7899&lt;0.5),0,VLOOKUP(Tahiti!F7899,'Power Matrix'!$B$2:$AI$30,HLOOKUP(E7899,'Power Matrix'!$B$2:$AI$30,29)))</f>
        <v>5520.5645905761721</v>
      </c>
      <c r="H7899">
        <f t="shared" si="246"/>
        <v>7.179709235610314E-2</v>
      </c>
      <c r="M7899">
        <v>4027.7848267811851</v>
      </c>
      <c r="N7899" s="9">
        <v>5.2382910226153129E-2</v>
      </c>
    </row>
    <row r="7900" spans="1:14" x14ac:dyDescent="0.25">
      <c r="A7900" s="2">
        <v>43795.083333333343</v>
      </c>
      <c r="B7900">
        <v>9.2171375520509518</v>
      </c>
      <c r="C7900">
        <v>1.313145015258379</v>
      </c>
      <c r="E7900">
        <f t="shared" si="247"/>
        <v>9</v>
      </c>
      <c r="F7900">
        <f t="shared" si="247"/>
        <v>1.5</v>
      </c>
      <c r="G7900">
        <f>IF(OR(Tahiti!E7900&lt;2.5,F7900&lt;0.5),0,VLOOKUP(Tahiti!F7900,'Power Matrix'!$B$2:$AI$30,HLOOKUP(E7900,'Power Matrix'!$B$2:$AI$30,29)))</f>
        <v>5520.5645905761721</v>
      </c>
      <c r="H7900">
        <f t="shared" si="246"/>
        <v>7.179709235610314E-2</v>
      </c>
      <c r="M7900">
        <v>3907.9580585592862</v>
      </c>
      <c r="N7900" s="9">
        <v>5.0824516440883823E-2</v>
      </c>
    </row>
    <row r="7901" spans="1:14" x14ac:dyDescent="0.25">
      <c r="A7901" s="2">
        <v>43795.125</v>
      </c>
      <c r="B7901">
        <v>9.3039868966311392</v>
      </c>
      <c r="C7901">
        <v>1.3089437780013089</v>
      </c>
      <c r="E7901">
        <f t="shared" si="247"/>
        <v>9.5</v>
      </c>
      <c r="F7901">
        <f t="shared" si="247"/>
        <v>1.5</v>
      </c>
      <c r="G7901">
        <f>IF(OR(Tahiti!E7901&lt;2.5,F7901&lt;0.5),0,VLOOKUP(Tahiti!F7901,'Power Matrix'!$B$2:$AI$30,HLOOKUP(E7901,'Power Matrix'!$B$2:$AI$30,29)))</f>
        <v>4785.6687273254392</v>
      </c>
      <c r="H7901">
        <f t="shared" si="246"/>
        <v>6.2239485466401998E-2</v>
      </c>
      <c r="M7901">
        <v>3793.8347817551507</v>
      </c>
      <c r="N7901" s="9">
        <v>4.9340298782632484E-2</v>
      </c>
    </row>
    <row r="7902" spans="1:14" x14ac:dyDescent="0.25">
      <c r="A7902" s="2">
        <v>43795.166666666657</v>
      </c>
      <c r="B7902">
        <v>9.3897386191629195</v>
      </c>
      <c r="C7902">
        <v>1.30525350203226</v>
      </c>
      <c r="E7902">
        <f t="shared" si="247"/>
        <v>9.5</v>
      </c>
      <c r="F7902">
        <f t="shared" si="247"/>
        <v>1.5</v>
      </c>
      <c r="G7902">
        <f>IF(OR(Tahiti!E7902&lt;2.5,F7902&lt;0.5),0,VLOOKUP(Tahiti!F7902,'Power Matrix'!$B$2:$AI$30,HLOOKUP(E7902,'Power Matrix'!$B$2:$AI$30,29)))</f>
        <v>4785.6687273254392</v>
      </c>
      <c r="H7902">
        <f t="shared" si="246"/>
        <v>6.2239485466401998E-2</v>
      </c>
      <c r="M7902">
        <v>3700.2264977258446</v>
      </c>
      <c r="N7902" s="9">
        <v>4.8122886594640799E-2</v>
      </c>
    </row>
    <row r="7903" spans="1:14" x14ac:dyDescent="0.25">
      <c r="A7903" s="2">
        <v>43795.208333333343</v>
      </c>
      <c r="B7903">
        <v>9.4660233515271912</v>
      </c>
      <c r="C7903">
        <v>1.3031528834037249</v>
      </c>
      <c r="E7903">
        <f t="shared" si="247"/>
        <v>9.5</v>
      </c>
      <c r="F7903">
        <f t="shared" si="247"/>
        <v>1.5</v>
      </c>
      <c r="G7903">
        <f>IF(OR(Tahiti!E7903&lt;2.5,F7903&lt;0.5),0,VLOOKUP(Tahiti!F7903,'Power Matrix'!$B$2:$AI$30,HLOOKUP(E7903,'Power Matrix'!$B$2:$AI$30,29)))</f>
        <v>4785.6687273254392</v>
      </c>
      <c r="H7903">
        <f t="shared" si="246"/>
        <v>6.2239485466401998E-2</v>
      </c>
      <c r="M7903">
        <v>3557.9107652903858</v>
      </c>
      <c r="N7903" s="9">
        <v>4.6272015071820778E-2</v>
      </c>
    </row>
    <row r="7904" spans="1:14" x14ac:dyDescent="0.25">
      <c r="A7904" s="2">
        <v>43795.25</v>
      </c>
      <c r="B7904">
        <v>9.5509518575226657</v>
      </c>
      <c r="C7904">
        <v>1.301109038251637</v>
      </c>
      <c r="E7904">
        <f t="shared" si="247"/>
        <v>9.5</v>
      </c>
      <c r="F7904">
        <f t="shared" si="247"/>
        <v>1.5</v>
      </c>
      <c r="G7904">
        <f>IF(OR(Tahiti!E7904&lt;2.5,F7904&lt;0.5),0,VLOOKUP(Tahiti!F7904,'Power Matrix'!$B$2:$AI$30,HLOOKUP(E7904,'Power Matrix'!$B$2:$AI$30,29)))</f>
        <v>4785.6687273254392</v>
      </c>
      <c r="H7904">
        <f t="shared" si="246"/>
        <v>6.2239485466401998E-2</v>
      </c>
      <c r="M7904">
        <v>3383.5910723466277</v>
      </c>
      <c r="N7904" s="9">
        <v>4.4004919579179777E-2</v>
      </c>
    </row>
    <row r="7905" spans="1:14" x14ac:dyDescent="0.25">
      <c r="A7905" s="2">
        <v>43795.291666666657</v>
      </c>
      <c r="B7905">
        <v>9.6409568654920239</v>
      </c>
      <c r="C7905">
        <v>1.299746474816911</v>
      </c>
      <c r="E7905">
        <f t="shared" si="247"/>
        <v>9.5</v>
      </c>
      <c r="F7905">
        <f t="shared" si="247"/>
        <v>1.5</v>
      </c>
      <c r="G7905">
        <f>IF(OR(Tahiti!E7905&lt;2.5,F7905&lt;0.5),0,VLOOKUP(Tahiti!F7905,'Power Matrix'!$B$2:$AI$30,HLOOKUP(E7905,'Power Matrix'!$B$2:$AI$30,29)))</f>
        <v>4785.6687273254392</v>
      </c>
      <c r="H7905">
        <f t="shared" si="246"/>
        <v>6.2239485466401998E-2</v>
      </c>
      <c r="M7905">
        <v>3218.54049845283</v>
      </c>
      <c r="N7905" s="9">
        <v>4.1858372589487873E-2</v>
      </c>
    </row>
    <row r="7906" spans="1:14" x14ac:dyDescent="0.25">
      <c r="A7906" s="2">
        <v>43795.333333333343</v>
      </c>
      <c r="B7906">
        <v>9.7295898459008718</v>
      </c>
      <c r="C7906">
        <v>1.2995761543875699</v>
      </c>
      <c r="E7906">
        <f t="shared" si="247"/>
        <v>9.5</v>
      </c>
      <c r="F7906">
        <f t="shared" si="247"/>
        <v>1.5</v>
      </c>
      <c r="G7906">
        <f>IF(OR(Tahiti!E7906&lt;2.5,F7906&lt;0.5),0,VLOOKUP(Tahiti!F7906,'Power Matrix'!$B$2:$AI$30,HLOOKUP(E7906,'Power Matrix'!$B$2:$AI$30,29)))</f>
        <v>4785.6687273254392</v>
      </c>
      <c r="H7906">
        <f t="shared" si="246"/>
        <v>6.2239485466401998E-2</v>
      </c>
      <c r="M7906">
        <v>3076.4083072810913</v>
      </c>
      <c r="N7906" s="9">
        <v>4.0009888092279629E-2</v>
      </c>
    </row>
    <row r="7907" spans="1:14" x14ac:dyDescent="0.25">
      <c r="A7907" s="2">
        <v>43795.375</v>
      </c>
      <c r="B7907">
        <v>9.8108138774829747</v>
      </c>
      <c r="C7907">
        <v>1.30122258520453</v>
      </c>
      <c r="E7907">
        <f t="shared" si="247"/>
        <v>10</v>
      </c>
      <c r="F7907">
        <f t="shared" si="247"/>
        <v>1.5</v>
      </c>
      <c r="G7907">
        <f>IF(OR(Tahiti!E7907&lt;2.5,F7907&lt;0.5),0,VLOOKUP(Tahiti!F7907,'Power Matrix'!$B$2:$AI$30,HLOOKUP(E7907,'Power Matrix'!$B$2:$AI$30,29)))</f>
        <v>3644.0790712890621</v>
      </c>
      <c r="H7907">
        <f t="shared" si="246"/>
        <v>4.7392667424071749E-2</v>
      </c>
      <c r="M7907">
        <v>2938.9878523133666</v>
      </c>
      <c r="N7907" s="9">
        <v>3.8222681559311945E-2</v>
      </c>
    </row>
    <row r="7908" spans="1:14" x14ac:dyDescent="0.25">
      <c r="A7908" s="2">
        <v>43795.416666666657</v>
      </c>
      <c r="B7908">
        <v>9.8905286787485167</v>
      </c>
      <c r="C7908">
        <v>1.303379977309512</v>
      </c>
      <c r="E7908">
        <f t="shared" si="247"/>
        <v>10</v>
      </c>
      <c r="F7908">
        <f t="shared" si="247"/>
        <v>1.5</v>
      </c>
      <c r="G7908">
        <f>IF(OR(Tahiti!E7908&lt;2.5,F7908&lt;0.5),0,VLOOKUP(Tahiti!F7908,'Power Matrix'!$B$2:$AI$30,HLOOKUP(E7908,'Power Matrix'!$B$2:$AI$30,29)))</f>
        <v>3644.0790712890621</v>
      </c>
      <c r="H7908">
        <f t="shared" si="246"/>
        <v>4.7392667424071749E-2</v>
      </c>
      <c r="M7908">
        <v>2958.0618643438947</v>
      </c>
      <c r="N7908" s="9">
        <v>3.8470746513825961E-2</v>
      </c>
    </row>
    <row r="7909" spans="1:14" x14ac:dyDescent="0.25">
      <c r="A7909" s="2">
        <v>43795.458333333343</v>
      </c>
      <c r="B7909">
        <v>9.905895387426213</v>
      </c>
      <c r="C7909">
        <v>1.3132585622112729</v>
      </c>
      <c r="E7909">
        <f t="shared" si="247"/>
        <v>10</v>
      </c>
      <c r="F7909">
        <f t="shared" si="247"/>
        <v>1.5</v>
      </c>
      <c r="G7909">
        <f>IF(OR(Tahiti!E7909&lt;2.5,F7909&lt;0.5),0,VLOOKUP(Tahiti!F7909,'Power Matrix'!$B$2:$AI$30,HLOOKUP(E7909,'Power Matrix'!$B$2:$AI$30,29)))</f>
        <v>3644.0790712890621</v>
      </c>
      <c r="H7909">
        <f t="shared" si="246"/>
        <v>4.7392667424071749E-2</v>
      </c>
      <c r="M7909">
        <v>3038.1866024628152</v>
      </c>
      <c r="N7909" s="9">
        <v>3.9512799936310204E-2</v>
      </c>
    </row>
    <row r="7910" spans="1:14" x14ac:dyDescent="0.25">
      <c r="A7910" s="2">
        <v>43795.5</v>
      </c>
      <c r="B7910">
        <v>9.8980748303313142</v>
      </c>
      <c r="C7910">
        <v>1.3267706496056351</v>
      </c>
      <c r="E7910">
        <f t="shared" si="247"/>
        <v>10</v>
      </c>
      <c r="F7910">
        <f t="shared" si="247"/>
        <v>1.5</v>
      </c>
      <c r="G7910">
        <f>IF(OR(Tahiti!E7910&lt;2.5,F7910&lt;0.5),0,VLOOKUP(Tahiti!F7910,'Power Matrix'!$B$2:$AI$30,HLOOKUP(E7910,'Power Matrix'!$B$2:$AI$30,29)))</f>
        <v>3644.0790712890621</v>
      </c>
      <c r="H7910">
        <f t="shared" si="246"/>
        <v>4.7392667424071749E-2</v>
      </c>
      <c r="M7910">
        <v>3031.3249129882142</v>
      </c>
      <c r="N7910" s="9">
        <v>3.9423560992522089E-2</v>
      </c>
    </row>
    <row r="7911" spans="1:14" x14ac:dyDescent="0.25">
      <c r="A7911" s="2">
        <v>43795.541666666657</v>
      </c>
      <c r="B7911">
        <v>9.9305918835153655</v>
      </c>
      <c r="C7911">
        <v>1.3383524388008019</v>
      </c>
      <c r="E7911">
        <f t="shared" si="247"/>
        <v>10</v>
      </c>
      <c r="F7911">
        <f t="shared" si="247"/>
        <v>1.5</v>
      </c>
      <c r="G7911">
        <f>IF(OR(Tahiti!E7911&lt;2.5,F7911&lt;0.5),0,VLOOKUP(Tahiti!F7911,'Power Matrix'!$B$2:$AI$30,HLOOKUP(E7911,'Power Matrix'!$B$2:$AI$30,29)))</f>
        <v>3644.0790712890621</v>
      </c>
      <c r="H7911">
        <f t="shared" si="246"/>
        <v>4.7392667424071749E-2</v>
      </c>
      <c r="M7911">
        <v>2926.206235601901</v>
      </c>
      <c r="N7911" s="9">
        <v>3.805645165639112E-2</v>
      </c>
    </row>
    <row r="7912" spans="1:14" x14ac:dyDescent="0.25">
      <c r="A7912" s="2">
        <v>43795.583333333343</v>
      </c>
      <c r="B7912">
        <v>10.01373675368218</v>
      </c>
      <c r="C7912">
        <v>1.346698139838497</v>
      </c>
      <c r="E7912">
        <f t="shared" si="247"/>
        <v>10</v>
      </c>
      <c r="F7912">
        <f t="shared" si="247"/>
        <v>1.5</v>
      </c>
      <c r="G7912">
        <f>IF(OR(Tahiti!E7912&lt;2.5,F7912&lt;0.5),0,VLOOKUP(Tahiti!F7912,'Power Matrix'!$B$2:$AI$30,HLOOKUP(E7912,'Power Matrix'!$B$2:$AI$30,29)))</f>
        <v>3644.0790712890621</v>
      </c>
      <c r="H7912">
        <f t="shared" si="246"/>
        <v>4.7392667424071749E-2</v>
      </c>
      <c r="M7912">
        <v>2878.2354736102779</v>
      </c>
      <c r="N7912" s="9">
        <v>3.7432573215274025E-2</v>
      </c>
    </row>
    <row r="7913" spans="1:14" x14ac:dyDescent="0.25">
      <c r="A7913" s="2">
        <v>43795.625</v>
      </c>
      <c r="B7913">
        <v>10.12802664947254</v>
      </c>
      <c r="C7913">
        <v>1.353397410059231</v>
      </c>
      <c r="E7913">
        <f t="shared" si="247"/>
        <v>10</v>
      </c>
      <c r="F7913">
        <f t="shared" si="247"/>
        <v>1.5</v>
      </c>
      <c r="G7913">
        <f>IF(OR(Tahiti!E7913&lt;2.5,F7913&lt;0.5),0,VLOOKUP(Tahiti!F7913,'Power Matrix'!$B$2:$AI$30,HLOOKUP(E7913,'Power Matrix'!$B$2:$AI$30,29)))</f>
        <v>3644.0790712890621</v>
      </c>
      <c r="H7913">
        <f t="shared" si="246"/>
        <v>4.7392667424071749E-2</v>
      </c>
      <c r="M7913">
        <v>2835.1855109459862</v>
      </c>
      <c r="N7913" s="9">
        <v>3.6872691685732387E-2</v>
      </c>
    </row>
    <row r="7914" spans="1:14" x14ac:dyDescent="0.25">
      <c r="A7914" s="2">
        <v>43795.666666666657</v>
      </c>
      <c r="B7914">
        <v>10.240807314946331</v>
      </c>
      <c r="C7914">
        <v>1.361402470238243</v>
      </c>
      <c r="E7914">
        <f t="shared" si="247"/>
        <v>10</v>
      </c>
      <c r="F7914">
        <f t="shared" si="247"/>
        <v>1.5</v>
      </c>
      <c r="G7914">
        <f>IF(OR(Tahiti!E7914&lt;2.5,F7914&lt;0.5),0,VLOOKUP(Tahiti!F7914,'Power Matrix'!$B$2:$AI$30,HLOOKUP(E7914,'Power Matrix'!$B$2:$AI$30,29)))</f>
        <v>3644.0790712890621</v>
      </c>
      <c r="H7914">
        <f t="shared" si="246"/>
        <v>4.7392667424071749E-2</v>
      </c>
      <c r="M7914">
        <v>2870.5599739405138</v>
      </c>
      <c r="N7914" s="9">
        <v>3.7332750352972954E-2</v>
      </c>
    </row>
    <row r="7915" spans="1:14" x14ac:dyDescent="0.25">
      <c r="A7915" s="2">
        <v>43795.708333333343</v>
      </c>
      <c r="B7915">
        <v>10.283888980346299</v>
      </c>
      <c r="C7915">
        <v>1.376674535402459</v>
      </c>
      <c r="E7915">
        <f t="shared" si="247"/>
        <v>10.5</v>
      </c>
      <c r="F7915">
        <f t="shared" si="247"/>
        <v>1.5</v>
      </c>
      <c r="G7915">
        <f>IF(OR(Tahiti!E7915&lt;2.5,F7915&lt;0.5),0,VLOOKUP(Tahiti!F7915,'Power Matrix'!$B$2:$AI$30,HLOOKUP(E7915,'Power Matrix'!$B$2:$AI$30,29)))</f>
        <v>3213.1816189743035</v>
      </c>
      <c r="H7915">
        <f t="shared" si="246"/>
        <v>4.178867825371347E-2</v>
      </c>
      <c r="M7915">
        <v>2969.6164436089543</v>
      </c>
      <c r="N7915" s="9">
        <v>3.8621018316906931E-2</v>
      </c>
    </row>
    <row r="7916" spans="1:14" x14ac:dyDescent="0.25">
      <c r="A7916" s="2">
        <v>43795.75</v>
      </c>
      <c r="B7916">
        <v>10.274421990178791</v>
      </c>
      <c r="C7916">
        <v>1.3981349094993869</v>
      </c>
      <c r="E7916">
        <f t="shared" si="247"/>
        <v>10.5</v>
      </c>
      <c r="F7916">
        <f t="shared" si="247"/>
        <v>1.5</v>
      </c>
      <c r="G7916">
        <f>IF(OR(Tahiti!E7916&lt;2.5,F7916&lt;0.5),0,VLOOKUP(Tahiti!F7916,'Power Matrix'!$B$2:$AI$30,HLOOKUP(E7916,'Power Matrix'!$B$2:$AI$30,29)))</f>
        <v>3213.1816189743035</v>
      </c>
      <c r="H7916">
        <f t="shared" si="246"/>
        <v>4.178867825371347E-2</v>
      </c>
      <c r="M7916">
        <v>3073.5462646754831</v>
      </c>
      <c r="N7916" s="9">
        <v>3.9972666113618764E-2</v>
      </c>
    </row>
    <row r="7917" spans="1:14" x14ac:dyDescent="0.25">
      <c r="A7917" s="2">
        <v>43795.791666666657</v>
      </c>
      <c r="B7917">
        <v>10.266875838596</v>
      </c>
      <c r="C7917">
        <v>1.42095784703104</v>
      </c>
      <c r="E7917">
        <f t="shared" si="247"/>
        <v>10.5</v>
      </c>
      <c r="F7917">
        <f t="shared" si="247"/>
        <v>1.5</v>
      </c>
      <c r="G7917">
        <f>IF(OR(Tahiti!E7917&lt;2.5,F7917&lt;0.5),0,VLOOKUP(Tahiti!F7917,'Power Matrix'!$B$2:$AI$30,HLOOKUP(E7917,'Power Matrix'!$B$2:$AI$30,29)))</f>
        <v>3213.1816189743035</v>
      </c>
      <c r="H7917">
        <f t="shared" si="246"/>
        <v>4.178867825371347E-2</v>
      </c>
      <c r="M7917">
        <v>3090.8084506108485</v>
      </c>
      <c r="N7917" s="9">
        <v>4.0197167564179626E-2</v>
      </c>
    </row>
    <row r="7918" spans="1:14" x14ac:dyDescent="0.25">
      <c r="A7918" s="2">
        <v>43795.833333333343</v>
      </c>
      <c r="B7918">
        <v>10.334654000085109</v>
      </c>
      <c r="C7918">
        <v>1.437365381724194</v>
      </c>
      <c r="E7918">
        <f t="shared" si="247"/>
        <v>10.5</v>
      </c>
      <c r="F7918">
        <f t="shared" si="247"/>
        <v>1.5</v>
      </c>
      <c r="G7918">
        <f>IF(OR(Tahiti!E7918&lt;2.5,F7918&lt;0.5),0,VLOOKUP(Tahiti!F7918,'Power Matrix'!$B$2:$AI$30,HLOOKUP(E7918,'Power Matrix'!$B$2:$AI$30,29)))</f>
        <v>3213.1816189743035</v>
      </c>
      <c r="H7918">
        <f t="shared" si="246"/>
        <v>4.178867825371347E-2</v>
      </c>
      <c r="M7918">
        <v>3055.9366885754466</v>
      </c>
      <c r="N7918" s="9">
        <v>3.9743646718681032E-2</v>
      </c>
    </row>
    <row r="7919" spans="1:14" x14ac:dyDescent="0.25">
      <c r="A7919" s="2">
        <v>43795.875</v>
      </c>
      <c r="B7919">
        <v>10.446474246266559</v>
      </c>
      <c r="C7919">
        <v>1.4503665078305339</v>
      </c>
      <c r="E7919">
        <f t="shared" si="247"/>
        <v>10.5</v>
      </c>
      <c r="F7919">
        <f t="shared" si="247"/>
        <v>1.5</v>
      </c>
      <c r="G7919">
        <f>IF(OR(Tahiti!E7919&lt;2.5,F7919&lt;0.5),0,VLOOKUP(Tahiti!F7919,'Power Matrix'!$B$2:$AI$30,HLOOKUP(E7919,'Power Matrix'!$B$2:$AI$30,29)))</f>
        <v>3213.1816189743035</v>
      </c>
      <c r="H7919">
        <f t="shared" si="246"/>
        <v>4.178867825371347E-2</v>
      </c>
      <c r="M7919">
        <v>2894.5018093842232</v>
      </c>
      <c r="N7919" s="9">
        <v>3.7644123246668319E-2</v>
      </c>
    </row>
    <row r="7920" spans="1:14" x14ac:dyDescent="0.25">
      <c r="A7920" s="2">
        <v>43795.916666666657</v>
      </c>
      <c r="B7920">
        <v>10.208564667274381</v>
      </c>
      <c r="C7920">
        <v>1.3698049447523839</v>
      </c>
      <c r="E7920">
        <f t="shared" si="247"/>
        <v>10</v>
      </c>
      <c r="F7920">
        <f t="shared" si="247"/>
        <v>1.5</v>
      </c>
      <c r="G7920">
        <f>IF(OR(Tahiti!E7920&lt;2.5,F7920&lt;0.5),0,VLOOKUP(Tahiti!F7920,'Power Matrix'!$B$2:$AI$30,HLOOKUP(E7920,'Power Matrix'!$B$2:$AI$30,29)))</f>
        <v>3644.0790712890621</v>
      </c>
      <c r="H7920">
        <f t="shared" si="246"/>
        <v>4.7392667424071749E-2</v>
      </c>
      <c r="M7920">
        <v>2910.4660666454265</v>
      </c>
      <c r="N7920" s="9">
        <v>3.7851744629364956E-2</v>
      </c>
    </row>
    <row r="7921" spans="1:14" x14ac:dyDescent="0.25">
      <c r="A7921" s="2">
        <v>43795.958333333343</v>
      </c>
      <c r="B7921">
        <v>10.294590795318269</v>
      </c>
      <c r="C7921">
        <v>1.3878021367860509</v>
      </c>
      <c r="E7921">
        <f t="shared" si="247"/>
        <v>10.5</v>
      </c>
      <c r="F7921">
        <f t="shared" si="247"/>
        <v>1.5</v>
      </c>
      <c r="G7921">
        <f>IF(OR(Tahiti!E7921&lt;2.5,F7921&lt;0.5),0,VLOOKUP(Tahiti!F7921,'Power Matrix'!$B$2:$AI$30,HLOOKUP(E7921,'Power Matrix'!$B$2:$AI$30,29)))</f>
        <v>3213.1816189743035</v>
      </c>
      <c r="H7921">
        <f t="shared" si="246"/>
        <v>4.178867825371347E-2</v>
      </c>
      <c r="M7921">
        <v>2952.2998373825344</v>
      </c>
      <c r="N7921" s="9">
        <v>3.8395809109267827E-2</v>
      </c>
    </row>
    <row r="7922" spans="1:14" x14ac:dyDescent="0.25">
      <c r="A7922" s="2">
        <v>43796</v>
      </c>
      <c r="B7922">
        <v>10.343572179228421</v>
      </c>
      <c r="C7922">
        <v>1.406196743154847</v>
      </c>
      <c r="E7922">
        <f t="shared" si="247"/>
        <v>10.5</v>
      </c>
      <c r="F7922">
        <f t="shared" si="247"/>
        <v>1.5</v>
      </c>
      <c r="G7922">
        <f>IF(OR(Tahiti!E7922&lt;2.5,F7922&lt;0.5),0,VLOOKUP(Tahiti!F7922,'Power Matrix'!$B$2:$AI$30,HLOOKUP(E7922,'Power Matrix'!$B$2:$AI$30,29)))</f>
        <v>3213.1816189743035</v>
      </c>
      <c r="H7922">
        <f t="shared" si="246"/>
        <v>4.178867825371347E-2</v>
      </c>
      <c r="M7922">
        <v>2970.3011532239279</v>
      </c>
      <c r="N7922" s="9">
        <v>3.8629923232098448E-2</v>
      </c>
    </row>
    <row r="7923" spans="1:14" x14ac:dyDescent="0.25">
      <c r="A7923" s="2">
        <v>43796.041666666657</v>
      </c>
      <c r="B7923">
        <v>10.40572502771945</v>
      </c>
      <c r="C7923">
        <v>1.421809449177744</v>
      </c>
      <c r="E7923">
        <f t="shared" si="247"/>
        <v>10.5</v>
      </c>
      <c r="F7923">
        <f t="shared" si="247"/>
        <v>1.5</v>
      </c>
      <c r="G7923">
        <f>IF(OR(Tahiti!E7923&lt;2.5,F7923&lt;0.5),0,VLOOKUP(Tahiti!F7923,'Power Matrix'!$B$2:$AI$30,HLOOKUP(E7923,'Power Matrix'!$B$2:$AI$30,29)))</f>
        <v>3213.1816189743035</v>
      </c>
      <c r="H7923">
        <f t="shared" si="246"/>
        <v>4.178867825371347E-2</v>
      </c>
      <c r="M7923">
        <v>2977.484983293125</v>
      </c>
      <c r="N7923" s="9">
        <v>3.8723351739771587E-2</v>
      </c>
    </row>
    <row r="7924" spans="1:14" x14ac:dyDescent="0.25">
      <c r="A7924" s="2">
        <v>43796.083333333343</v>
      </c>
      <c r="B7924">
        <v>10.47021032306335</v>
      </c>
      <c r="C7924">
        <v>1.4357757243836811</v>
      </c>
      <c r="E7924">
        <f t="shared" si="247"/>
        <v>10.5</v>
      </c>
      <c r="F7924">
        <f t="shared" si="247"/>
        <v>1.5</v>
      </c>
      <c r="G7924">
        <f>IF(OR(Tahiti!E7924&lt;2.5,F7924&lt;0.5),0,VLOOKUP(Tahiti!F7924,'Power Matrix'!$B$2:$AI$30,HLOOKUP(E7924,'Power Matrix'!$B$2:$AI$30,29)))</f>
        <v>3213.1816189743035</v>
      </c>
      <c r="H7924">
        <f t="shared" si="246"/>
        <v>4.178867825371347E-2</v>
      </c>
      <c r="M7924">
        <v>2931.2462121524709</v>
      </c>
      <c r="N7924" s="9">
        <v>3.8121998514166394E-2</v>
      </c>
    </row>
    <row r="7925" spans="1:14" x14ac:dyDescent="0.25">
      <c r="A7925" s="2">
        <v>43796.125</v>
      </c>
      <c r="B7925">
        <v>10.546495055427631</v>
      </c>
      <c r="C7925">
        <v>1.447471060531742</v>
      </c>
      <c r="E7925">
        <f t="shared" si="247"/>
        <v>10.5</v>
      </c>
      <c r="F7925">
        <f t="shared" si="247"/>
        <v>1.5</v>
      </c>
      <c r="G7925">
        <f>IF(OR(Tahiti!E7925&lt;2.5,F7925&lt;0.5),0,VLOOKUP(Tahiti!F7925,'Power Matrix'!$B$2:$AI$30,HLOOKUP(E7925,'Power Matrix'!$B$2:$AI$30,29)))</f>
        <v>3213.1816189743035</v>
      </c>
      <c r="H7925">
        <f t="shared" si="246"/>
        <v>4.178867825371347E-2</v>
      </c>
      <c r="M7925">
        <v>2900.1824205115263</v>
      </c>
      <c r="N7925" s="9">
        <v>3.7718001806598497E-2</v>
      </c>
    </row>
    <row r="7926" spans="1:14" x14ac:dyDescent="0.25">
      <c r="A7926" s="2">
        <v>43796.166666666657</v>
      </c>
      <c r="B7926">
        <v>10.599455319263249</v>
      </c>
      <c r="C7926">
        <v>1.460017998826507</v>
      </c>
      <c r="E7926">
        <f t="shared" si="247"/>
        <v>10.5</v>
      </c>
      <c r="F7926">
        <f t="shared" si="247"/>
        <v>1.5</v>
      </c>
      <c r="G7926">
        <f>IF(OR(Tahiti!E7926&lt;2.5,F7926&lt;0.5),0,VLOOKUP(Tahiti!F7926,'Power Matrix'!$B$2:$AI$30,HLOOKUP(E7926,'Power Matrix'!$B$2:$AI$30,29)))</f>
        <v>3213.1816189743035</v>
      </c>
      <c r="H7926">
        <f t="shared" si="246"/>
        <v>4.178867825371347E-2</v>
      </c>
      <c r="M7926">
        <v>2968.50548680372</v>
      </c>
      <c r="N7926" s="9">
        <v>3.8606569891011196E-2</v>
      </c>
    </row>
    <row r="7927" spans="1:14" x14ac:dyDescent="0.25">
      <c r="A7927" s="2">
        <v>43796.208333333343</v>
      </c>
      <c r="B7927">
        <v>10.478991299450611</v>
      </c>
      <c r="C7927">
        <v>1.435264763095659</v>
      </c>
      <c r="E7927">
        <f t="shared" si="247"/>
        <v>10.5</v>
      </c>
      <c r="F7927">
        <f t="shared" si="247"/>
        <v>1.5</v>
      </c>
      <c r="G7927">
        <f>IF(OR(Tahiti!E7927&lt;2.5,F7927&lt;0.5),0,VLOOKUP(Tahiti!F7927,'Power Matrix'!$B$2:$AI$30,HLOOKUP(E7927,'Power Matrix'!$B$2:$AI$30,29)))</f>
        <v>3213.1816189743035</v>
      </c>
      <c r="H7927">
        <f t="shared" si="246"/>
        <v>4.178867825371347E-2</v>
      </c>
      <c r="M7927">
        <v>3013.6859680007115</v>
      </c>
      <c r="N7927" s="9">
        <v>3.919415964376563E-2</v>
      </c>
    </row>
    <row r="7928" spans="1:14" x14ac:dyDescent="0.25">
      <c r="A7928" s="2">
        <v>43796.25</v>
      </c>
      <c r="B7928">
        <v>10.49133954749518</v>
      </c>
      <c r="C7928">
        <v>1.4488336239664681</v>
      </c>
      <c r="E7928">
        <f t="shared" si="247"/>
        <v>10.5</v>
      </c>
      <c r="F7928">
        <f t="shared" si="247"/>
        <v>1.5</v>
      </c>
      <c r="G7928">
        <f>IF(OR(Tahiti!E7928&lt;2.5,F7928&lt;0.5),0,VLOOKUP(Tahiti!F7928,'Power Matrix'!$B$2:$AI$30,HLOOKUP(E7928,'Power Matrix'!$B$2:$AI$30,29)))</f>
        <v>3213.1816189743035</v>
      </c>
      <c r="H7928">
        <f t="shared" si="246"/>
        <v>4.178867825371347E-2</v>
      </c>
      <c r="M7928">
        <v>2977.7541272663457</v>
      </c>
      <c r="N7928" s="9">
        <v>3.8726852061956973E-2</v>
      </c>
    </row>
    <row r="7929" spans="1:14" x14ac:dyDescent="0.25">
      <c r="A7929" s="2">
        <v>43796.291666666657</v>
      </c>
      <c r="B7929">
        <v>10.542241769990049</v>
      </c>
      <c r="C7929">
        <v>1.45757673933929</v>
      </c>
      <c r="E7929">
        <f t="shared" si="247"/>
        <v>10.5</v>
      </c>
      <c r="F7929">
        <f t="shared" si="247"/>
        <v>1.5</v>
      </c>
      <c r="G7929">
        <f>IF(OR(Tahiti!E7929&lt;2.5,F7929&lt;0.5),0,VLOOKUP(Tahiti!F7929,'Power Matrix'!$B$2:$AI$30,HLOOKUP(E7929,'Power Matrix'!$B$2:$AI$30,29)))</f>
        <v>3213.1816189743035</v>
      </c>
      <c r="H7929">
        <f t="shared" si="246"/>
        <v>4.178867825371347E-2</v>
      </c>
      <c r="M7929">
        <v>2884.1118912142551</v>
      </c>
      <c r="N7929" s="9">
        <v>3.7508998314686924E-2</v>
      </c>
    </row>
    <row r="7930" spans="1:14" x14ac:dyDescent="0.25">
      <c r="A7930" s="2">
        <v>43796.333333333343</v>
      </c>
      <c r="B7930">
        <v>10.61701727203776</v>
      </c>
      <c r="C7930">
        <v>1.4627998991724049</v>
      </c>
      <c r="E7930">
        <f t="shared" si="247"/>
        <v>10.5</v>
      </c>
      <c r="F7930">
        <f t="shared" si="247"/>
        <v>1.5</v>
      </c>
      <c r="G7930">
        <f>IF(OR(Tahiti!E7930&lt;2.5,F7930&lt;0.5),0,VLOOKUP(Tahiti!F7930,'Power Matrix'!$B$2:$AI$30,HLOOKUP(E7930,'Power Matrix'!$B$2:$AI$30,29)))</f>
        <v>3213.1816189743035</v>
      </c>
      <c r="H7930">
        <f t="shared" si="246"/>
        <v>4.178867825371347E-2</v>
      </c>
      <c r="M7930">
        <v>2785.4373784902982</v>
      </c>
      <c r="N7930" s="9">
        <v>3.6225697849562734E-2</v>
      </c>
    </row>
    <row r="7931" spans="1:14" x14ac:dyDescent="0.25">
      <c r="A7931" s="2">
        <v>43796.375</v>
      </c>
      <c r="B7931">
        <v>10.69261599062178</v>
      </c>
      <c r="C7931">
        <v>1.467341777288157</v>
      </c>
      <c r="E7931">
        <f t="shared" si="247"/>
        <v>10.5</v>
      </c>
      <c r="F7931">
        <f t="shared" si="247"/>
        <v>1.5</v>
      </c>
      <c r="G7931">
        <f>IF(OR(Tahiti!E7931&lt;2.5,F7931&lt;0.5),0,VLOOKUP(Tahiti!F7931,'Power Matrix'!$B$2:$AI$30,HLOOKUP(E7931,'Power Matrix'!$B$2:$AI$30,29)))</f>
        <v>3213.1816189743035</v>
      </c>
      <c r="H7931">
        <f t="shared" si="246"/>
        <v>4.178867825371347E-2</v>
      </c>
      <c r="M7931">
        <v>2766.5762875036662</v>
      </c>
      <c r="N7931" s="9">
        <v>3.5980402016143151E-2</v>
      </c>
    </row>
    <row r="7932" spans="1:14" x14ac:dyDescent="0.25">
      <c r="A7932" s="2">
        <v>43796.416666666657</v>
      </c>
      <c r="B7932">
        <v>10.387339858408639</v>
      </c>
      <c r="C7932">
        <v>1.3695210773701501</v>
      </c>
      <c r="E7932">
        <f t="shared" si="247"/>
        <v>10.5</v>
      </c>
      <c r="F7932">
        <f t="shared" si="247"/>
        <v>1.5</v>
      </c>
      <c r="G7932">
        <f>IF(OR(Tahiti!E7932&lt;2.5,F7932&lt;0.5),0,VLOOKUP(Tahiti!F7932,'Power Matrix'!$B$2:$AI$30,HLOOKUP(E7932,'Power Matrix'!$B$2:$AI$30,29)))</f>
        <v>3213.1816189743035</v>
      </c>
      <c r="H7932">
        <f t="shared" si="246"/>
        <v>4.178867825371347E-2</v>
      </c>
      <c r="M7932">
        <v>2740.9158492506235</v>
      </c>
      <c r="N7932" s="9">
        <v>3.5646678023631098E-2</v>
      </c>
    </row>
    <row r="7933" spans="1:14" x14ac:dyDescent="0.25">
      <c r="A7933" s="2">
        <v>43796.458333333343</v>
      </c>
      <c r="B7933">
        <v>10.43179355136912</v>
      </c>
      <c r="C7933">
        <v>1.370940414281322</v>
      </c>
      <c r="E7933">
        <f t="shared" si="247"/>
        <v>10.5</v>
      </c>
      <c r="F7933">
        <f t="shared" si="247"/>
        <v>1.5</v>
      </c>
      <c r="G7933">
        <f>IF(OR(Tahiti!E7933&lt;2.5,F7933&lt;0.5),0,VLOOKUP(Tahiti!F7933,'Power Matrix'!$B$2:$AI$30,HLOOKUP(E7933,'Power Matrix'!$B$2:$AI$30,29)))</f>
        <v>3213.1816189743035</v>
      </c>
      <c r="H7933">
        <f t="shared" si="246"/>
        <v>4.178867825371347E-2</v>
      </c>
      <c r="M7933">
        <v>2729.7029012249322</v>
      </c>
      <c r="N7933" s="9">
        <v>3.5500849267860721E-2</v>
      </c>
    </row>
    <row r="7934" spans="1:14" x14ac:dyDescent="0.25">
      <c r="A7934" s="2">
        <v>43796.5</v>
      </c>
      <c r="B7934">
        <v>10.44331858287739</v>
      </c>
      <c r="C7934">
        <v>1.370202359087513</v>
      </c>
      <c r="E7934">
        <f t="shared" si="247"/>
        <v>10.5</v>
      </c>
      <c r="F7934">
        <f t="shared" si="247"/>
        <v>1.5</v>
      </c>
      <c r="G7934">
        <f>IF(OR(Tahiti!E7934&lt;2.5,F7934&lt;0.5),0,VLOOKUP(Tahiti!F7934,'Power Matrix'!$B$2:$AI$30,HLOOKUP(E7934,'Power Matrix'!$B$2:$AI$30,29)))</f>
        <v>3213.1816189743035</v>
      </c>
      <c r="H7934">
        <f t="shared" si="246"/>
        <v>4.178867825371347E-2</v>
      </c>
      <c r="M7934">
        <v>2728.4485916902759</v>
      </c>
      <c r="N7934" s="9">
        <v>3.5484536483892513E-2</v>
      </c>
    </row>
    <row r="7935" spans="1:14" x14ac:dyDescent="0.25">
      <c r="A7935" s="2">
        <v>43796.541666666657</v>
      </c>
      <c r="B7935">
        <v>10.44770907107101</v>
      </c>
      <c r="C7935">
        <v>1.3706565468990879</v>
      </c>
      <c r="E7935">
        <f t="shared" si="247"/>
        <v>10.5</v>
      </c>
      <c r="F7935">
        <f t="shared" si="247"/>
        <v>1.5</v>
      </c>
      <c r="G7935">
        <f>IF(OR(Tahiti!E7935&lt;2.5,F7935&lt;0.5),0,VLOOKUP(Tahiti!F7935,'Power Matrix'!$B$2:$AI$30,HLOOKUP(E7935,'Power Matrix'!$B$2:$AI$30,29)))</f>
        <v>3213.1816189743035</v>
      </c>
      <c r="H7935">
        <f t="shared" si="246"/>
        <v>4.178867825371347E-2</v>
      </c>
      <c r="M7935">
        <v>2735.8798829657007</v>
      </c>
      <c r="N7935" s="9">
        <v>3.5581183320922298E-2</v>
      </c>
    </row>
    <row r="7936" spans="1:14" x14ac:dyDescent="0.25">
      <c r="A7936" s="2">
        <v>43796.583333333343</v>
      </c>
      <c r="B7936">
        <v>10.449355504143631</v>
      </c>
      <c r="C7936">
        <v>1.3727571655276229</v>
      </c>
      <c r="E7936">
        <f t="shared" si="247"/>
        <v>10.5</v>
      </c>
      <c r="F7936">
        <f t="shared" si="247"/>
        <v>1.5</v>
      </c>
      <c r="G7936">
        <f>IF(OR(Tahiti!E7936&lt;2.5,F7936&lt;0.5),0,VLOOKUP(Tahiti!F7936,'Power Matrix'!$B$2:$AI$30,HLOOKUP(E7936,'Power Matrix'!$B$2:$AI$30,29)))</f>
        <v>3213.1816189743035</v>
      </c>
      <c r="H7936">
        <f t="shared" si="246"/>
        <v>4.178867825371347E-2</v>
      </c>
      <c r="M7936">
        <v>2745.4128726180425</v>
      </c>
      <c r="N7936" s="9">
        <v>3.5705163563815395E-2</v>
      </c>
    </row>
    <row r="7937" spans="1:14" x14ac:dyDescent="0.25">
      <c r="A7937" s="2">
        <v>43796.625</v>
      </c>
      <c r="B7937">
        <v>10.45292277580095</v>
      </c>
      <c r="C7937">
        <v>1.375709386302862</v>
      </c>
      <c r="E7937">
        <f t="shared" si="247"/>
        <v>10.5</v>
      </c>
      <c r="F7937">
        <f t="shared" si="247"/>
        <v>1.5</v>
      </c>
      <c r="G7937">
        <f>IF(OR(Tahiti!E7937&lt;2.5,F7937&lt;0.5),0,VLOOKUP(Tahiti!F7937,'Power Matrix'!$B$2:$AI$30,HLOOKUP(E7937,'Power Matrix'!$B$2:$AI$30,29)))</f>
        <v>3213.1816189743035</v>
      </c>
      <c r="H7937">
        <f t="shared" si="246"/>
        <v>4.178867825371347E-2</v>
      </c>
      <c r="M7937">
        <v>2772.7782183236395</v>
      </c>
      <c r="N7937" s="9">
        <v>3.6061060541695791E-2</v>
      </c>
    </row>
    <row r="7938" spans="1:14" x14ac:dyDescent="0.25">
      <c r="A7938" s="2">
        <v>43796.666666666657</v>
      </c>
      <c r="B7938">
        <v>10.44331858287739</v>
      </c>
      <c r="C7938">
        <v>1.3807054522301889</v>
      </c>
      <c r="E7938">
        <f t="shared" si="247"/>
        <v>10.5</v>
      </c>
      <c r="F7938">
        <f t="shared" si="247"/>
        <v>1.5</v>
      </c>
      <c r="G7938">
        <f>IF(OR(Tahiti!E7938&lt;2.5,F7938&lt;0.5),0,VLOOKUP(Tahiti!F7938,'Power Matrix'!$B$2:$AI$30,HLOOKUP(E7938,'Power Matrix'!$B$2:$AI$30,29)))</f>
        <v>3213.1816189743035</v>
      </c>
      <c r="H7938">
        <f t="shared" ref="H7938:H8001" si="248">G7938/$K$2</f>
        <v>4.178867825371347E-2</v>
      </c>
      <c r="M7938">
        <v>2813.4894715943933</v>
      </c>
      <c r="N7938" s="9">
        <v>3.6590526244802961E-2</v>
      </c>
    </row>
    <row r="7939" spans="1:14" x14ac:dyDescent="0.25">
      <c r="A7939" s="2">
        <v>43796.708333333343</v>
      </c>
      <c r="B7939">
        <v>10.33671204142588</v>
      </c>
      <c r="C7939">
        <v>1.372132657286707</v>
      </c>
      <c r="E7939">
        <f t="shared" ref="E7939:F8002" si="249">MROUND(B7939,0.5)</f>
        <v>10.5</v>
      </c>
      <c r="F7939">
        <f t="shared" si="249"/>
        <v>1.5</v>
      </c>
      <c r="G7939">
        <f>IF(OR(Tahiti!E7939&lt;2.5,F7939&lt;0.5),0,VLOOKUP(Tahiti!F7939,'Power Matrix'!$B$2:$AI$30,HLOOKUP(E7939,'Power Matrix'!$B$2:$AI$30,29)))</f>
        <v>3213.1816189743035</v>
      </c>
      <c r="H7939">
        <f t="shared" si="248"/>
        <v>4.178867825371347E-2</v>
      </c>
      <c r="M7939">
        <v>2887.7907843523021</v>
      </c>
      <c r="N7939" s="9">
        <v>3.7556843752631019E-2</v>
      </c>
    </row>
    <row r="7940" spans="1:14" x14ac:dyDescent="0.25">
      <c r="A7940" s="2">
        <v>43796.75</v>
      </c>
      <c r="B7940">
        <v>10.29472799807432</v>
      </c>
      <c r="C7940">
        <v>1.3825222034764899</v>
      </c>
      <c r="E7940">
        <f t="shared" si="249"/>
        <v>10.5</v>
      </c>
      <c r="F7940">
        <f t="shared" si="249"/>
        <v>1.5</v>
      </c>
      <c r="G7940">
        <f>IF(OR(Tahiti!E7940&lt;2.5,F7940&lt;0.5),0,VLOOKUP(Tahiti!F7940,'Power Matrix'!$B$2:$AI$30,HLOOKUP(E7940,'Power Matrix'!$B$2:$AI$30,29)))</f>
        <v>3213.1816189743035</v>
      </c>
      <c r="H7940">
        <f t="shared" si="248"/>
        <v>4.178867825371347E-2</v>
      </c>
      <c r="M7940">
        <v>2950.5272413835378</v>
      </c>
      <c r="N7940" s="9">
        <v>3.8372755807992827E-2</v>
      </c>
    </row>
    <row r="7941" spans="1:14" x14ac:dyDescent="0.25">
      <c r="A7941" s="2">
        <v>43796.791666666657</v>
      </c>
      <c r="B7941">
        <v>10.27250115159408</v>
      </c>
      <c r="C7941">
        <v>1.3933659374778471</v>
      </c>
      <c r="E7941">
        <f t="shared" si="249"/>
        <v>10.5</v>
      </c>
      <c r="F7941">
        <f t="shared" si="249"/>
        <v>1.5</v>
      </c>
      <c r="G7941">
        <f>IF(OR(Tahiti!E7941&lt;2.5,F7941&lt;0.5),0,VLOOKUP(Tahiti!F7941,'Power Matrix'!$B$2:$AI$30,HLOOKUP(E7941,'Power Matrix'!$B$2:$AI$30,29)))</f>
        <v>3213.1816189743035</v>
      </c>
      <c r="H7941">
        <f t="shared" si="248"/>
        <v>4.178867825371347E-2</v>
      </c>
      <c r="M7941">
        <v>3014.3786064134351</v>
      </c>
      <c r="N7941" s="9">
        <v>3.9203167676059615E-2</v>
      </c>
    </row>
    <row r="7942" spans="1:14" x14ac:dyDescent="0.25">
      <c r="A7942" s="2">
        <v>43796.833333333343</v>
      </c>
      <c r="B7942">
        <v>10.25576241535588</v>
      </c>
      <c r="C7942">
        <v>1.4052883675316961</v>
      </c>
      <c r="E7942">
        <f t="shared" si="249"/>
        <v>10.5</v>
      </c>
      <c r="F7942">
        <f t="shared" si="249"/>
        <v>1.5</v>
      </c>
      <c r="G7942">
        <f>IF(OR(Tahiti!E7942&lt;2.5,F7942&lt;0.5),0,VLOOKUP(Tahiti!F7942,'Power Matrix'!$B$2:$AI$30,HLOOKUP(E7942,'Power Matrix'!$B$2:$AI$30,29)))</f>
        <v>3213.1816189743035</v>
      </c>
      <c r="H7942">
        <f t="shared" si="248"/>
        <v>4.178867825371347E-2</v>
      </c>
      <c r="M7942">
        <v>3095.1111976889183</v>
      </c>
      <c r="N7942" s="9">
        <v>4.0253126465563269E-2</v>
      </c>
    </row>
    <row r="7943" spans="1:14" x14ac:dyDescent="0.25">
      <c r="A7943" s="2">
        <v>43796.875</v>
      </c>
      <c r="B7943">
        <v>10.22887067516991</v>
      </c>
      <c r="C7943">
        <v>1.419197869261186</v>
      </c>
      <c r="E7943">
        <f t="shared" si="249"/>
        <v>10</v>
      </c>
      <c r="F7943">
        <f t="shared" si="249"/>
        <v>1.5</v>
      </c>
      <c r="G7943">
        <f>IF(OR(Tahiti!E7943&lt;2.5,F7943&lt;0.5),0,VLOOKUP(Tahiti!F7943,'Power Matrix'!$B$2:$AI$30,HLOOKUP(E7943,'Power Matrix'!$B$2:$AI$30,29)))</f>
        <v>3644.0790712890621</v>
      </c>
      <c r="H7943">
        <f t="shared" si="248"/>
        <v>4.7392667424071749E-2</v>
      </c>
      <c r="M7943">
        <v>3217.497729313724</v>
      </c>
      <c r="N7943" s="9">
        <v>4.1844810970744689E-2</v>
      </c>
    </row>
    <row r="7944" spans="1:14" x14ac:dyDescent="0.25">
      <c r="A7944" s="2">
        <v>43796.916666666657</v>
      </c>
      <c r="B7944">
        <v>10.172343139676959</v>
      </c>
      <c r="C7944">
        <v>1.43708151434196</v>
      </c>
      <c r="E7944">
        <f t="shared" si="249"/>
        <v>10</v>
      </c>
      <c r="F7944">
        <f t="shared" si="249"/>
        <v>1.5</v>
      </c>
      <c r="G7944">
        <f>IF(OR(Tahiti!E7944&lt;2.5,F7944&lt;0.5),0,VLOOKUP(Tahiti!F7944,'Power Matrix'!$B$2:$AI$30,HLOOKUP(E7944,'Power Matrix'!$B$2:$AI$30,29)))</f>
        <v>3644.0790712890621</v>
      </c>
      <c r="H7944">
        <f t="shared" si="248"/>
        <v>4.7392667424071749E-2</v>
      </c>
      <c r="M7944">
        <v>3450.7904384761468</v>
      </c>
      <c r="N7944" s="9">
        <v>4.4878873505370537E-2</v>
      </c>
    </row>
    <row r="7945" spans="1:14" x14ac:dyDescent="0.25">
      <c r="A7945" s="2">
        <v>43796.958333333343</v>
      </c>
      <c r="B7945">
        <v>10.03596360016242</v>
      </c>
      <c r="C7945">
        <v>1.464559876942259</v>
      </c>
      <c r="E7945">
        <f t="shared" si="249"/>
        <v>10</v>
      </c>
      <c r="F7945">
        <f t="shared" si="249"/>
        <v>1.5</v>
      </c>
      <c r="G7945">
        <f>IF(OR(Tahiti!E7945&lt;2.5,F7945&lt;0.5),0,VLOOKUP(Tahiti!F7945,'Power Matrix'!$B$2:$AI$30,HLOOKUP(E7945,'Power Matrix'!$B$2:$AI$30,29)))</f>
        <v>3644.0790712890621</v>
      </c>
      <c r="H7945">
        <f t="shared" si="248"/>
        <v>4.7392667424071749E-2</v>
      </c>
      <c r="M7945">
        <v>3833.7126225952452</v>
      </c>
      <c r="N7945" s="9">
        <v>4.9858925632520305E-2</v>
      </c>
    </row>
    <row r="7946" spans="1:14" x14ac:dyDescent="0.25">
      <c r="A7946" s="2">
        <v>43797</v>
      </c>
      <c r="B7946">
        <v>9.9027397240370423</v>
      </c>
      <c r="C7946">
        <v>1.4932872560243891</v>
      </c>
      <c r="E7946">
        <f t="shared" si="249"/>
        <v>10</v>
      </c>
      <c r="F7946">
        <f t="shared" si="249"/>
        <v>1.5</v>
      </c>
      <c r="G7946">
        <f>IF(OR(Tahiti!E7946&lt;2.5,F7946&lt;0.5),0,VLOOKUP(Tahiti!F7946,'Power Matrix'!$B$2:$AI$30,HLOOKUP(E7946,'Power Matrix'!$B$2:$AI$30,29)))</f>
        <v>3644.0790712890621</v>
      </c>
      <c r="H7946">
        <f t="shared" si="248"/>
        <v>4.7392667424071749E-2</v>
      </c>
      <c r="M7946">
        <v>4359.1538686993845</v>
      </c>
      <c r="N7946" s="9">
        <v>5.6692493662465725E-2</v>
      </c>
    </row>
    <row r="7947" spans="1:14" x14ac:dyDescent="0.25">
      <c r="A7947" s="2">
        <v>43797.041666666657</v>
      </c>
      <c r="B7947">
        <v>9.7660857790103979</v>
      </c>
      <c r="C7947">
        <v>1.523206878111905</v>
      </c>
      <c r="E7947">
        <f t="shared" si="249"/>
        <v>10</v>
      </c>
      <c r="F7947">
        <f t="shared" si="249"/>
        <v>1.5</v>
      </c>
      <c r="G7947">
        <f>IF(OR(Tahiti!E7947&lt;2.5,F7947&lt;0.5),0,VLOOKUP(Tahiti!F7947,'Power Matrix'!$B$2:$AI$30,HLOOKUP(E7947,'Power Matrix'!$B$2:$AI$30,29)))</f>
        <v>3644.0790712890621</v>
      </c>
      <c r="H7947">
        <f t="shared" si="248"/>
        <v>4.7392667424071749E-2</v>
      </c>
      <c r="M7947">
        <v>4830.3602602259043</v>
      </c>
      <c r="N7947" s="9">
        <v>6.2820716287766407E-2</v>
      </c>
    </row>
    <row r="7948" spans="1:14" x14ac:dyDescent="0.25">
      <c r="A7948" s="2">
        <v>43797.083333333343</v>
      </c>
      <c r="B7948">
        <v>9.662360495435955</v>
      </c>
      <c r="C7948">
        <v>1.5498904120419481</v>
      </c>
      <c r="E7948">
        <f t="shared" si="249"/>
        <v>9.5</v>
      </c>
      <c r="F7948">
        <f t="shared" si="249"/>
        <v>1.5</v>
      </c>
      <c r="G7948">
        <f>IF(OR(Tahiti!E7948&lt;2.5,F7948&lt;0.5),0,VLOOKUP(Tahiti!F7948,'Power Matrix'!$B$2:$AI$30,HLOOKUP(E7948,'Power Matrix'!$B$2:$AI$30,29)))</f>
        <v>4785.6687273254392</v>
      </c>
      <c r="H7948">
        <f t="shared" si="248"/>
        <v>6.2239485466401998E-2</v>
      </c>
      <c r="M7948">
        <v>5096.846603711876</v>
      </c>
      <c r="N7948" s="9">
        <v>6.6286474963479253E-2</v>
      </c>
    </row>
    <row r="7949" spans="1:14" x14ac:dyDescent="0.25">
      <c r="A7949" s="2">
        <v>43797.125</v>
      </c>
      <c r="B7949">
        <v>9.6214740741328022</v>
      </c>
      <c r="C7949">
        <v>1.568966300128106</v>
      </c>
      <c r="E7949">
        <f t="shared" si="249"/>
        <v>9.5</v>
      </c>
      <c r="F7949">
        <f t="shared" si="249"/>
        <v>1.5</v>
      </c>
      <c r="G7949">
        <f>IF(OR(Tahiti!E7949&lt;2.5,F7949&lt;0.5),0,VLOOKUP(Tahiti!F7949,'Power Matrix'!$B$2:$AI$30,HLOOKUP(E7949,'Power Matrix'!$B$2:$AI$30,29)))</f>
        <v>4785.6687273254392</v>
      </c>
      <c r="H7949">
        <f t="shared" si="248"/>
        <v>6.2239485466401998E-2</v>
      </c>
      <c r="M7949">
        <v>5346.6356512691855</v>
      </c>
      <c r="N7949" s="9">
        <v>6.9535078803155445E-2</v>
      </c>
    </row>
    <row r="7950" spans="1:14" x14ac:dyDescent="0.25">
      <c r="A7950" s="2">
        <v>43797.166666666657</v>
      </c>
      <c r="B7950">
        <v>9.5852525465353793</v>
      </c>
      <c r="C7950">
        <v>1.5866796247795381</v>
      </c>
      <c r="E7950">
        <f t="shared" si="249"/>
        <v>9.5</v>
      </c>
      <c r="F7950">
        <f t="shared" si="249"/>
        <v>1.5</v>
      </c>
      <c r="G7950">
        <f>IF(OR(Tahiti!E7950&lt;2.5,F7950&lt;0.5),0,VLOOKUP(Tahiti!F7950,'Power Matrix'!$B$2:$AI$30,HLOOKUP(E7950,'Power Matrix'!$B$2:$AI$30,29)))</f>
        <v>4785.6687273254392</v>
      </c>
      <c r="H7950">
        <f t="shared" si="248"/>
        <v>6.2239485466401998E-2</v>
      </c>
      <c r="M7950">
        <v>5687.865915934548</v>
      </c>
      <c r="N7950" s="9">
        <v>7.3972911281584217E-2</v>
      </c>
    </row>
    <row r="7951" spans="1:14" x14ac:dyDescent="0.25">
      <c r="A7951" s="2">
        <v>43797.208333333343</v>
      </c>
      <c r="B7951">
        <v>9.5261181586774626</v>
      </c>
      <c r="C7951">
        <v>1.6066638884888469</v>
      </c>
      <c r="E7951">
        <f t="shared" si="249"/>
        <v>9.5</v>
      </c>
      <c r="F7951">
        <f t="shared" si="249"/>
        <v>1.5</v>
      </c>
      <c r="G7951">
        <f>IF(OR(Tahiti!E7951&lt;2.5,F7951&lt;0.5),0,VLOOKUP(Tahiti!F7951,'Power Matrix'!$B$2:$AI$30,HLOOKUP(E7951,'Power Matrix'!$B$2:$AI$30,29)))</f>
        <v>4785.6687273254392</v>
      </c>
      <c r="H7951">
        <f t="shared" si="248"/>
        <v>6.2239485466401998E-2</v>
      </c>
      <c r="M7951">
        <v>5957.5863203749905</v>
      </c>
      <c r="N7951" s="9">
        <v>7.7480730179461249E-2</v>
      </c>
    </row>
    <row r="7952" spans="1:14" x14ac:dyDescent="0.25">
      <c r="A7952" s="2">
        <v>43797.25</v>
      </c>
      <c r="B7952">
        <v>9.4802924381564786</v>
      </c>
      <c r="C7952">
        <v>1.62454753356962</v>
      </c>
      <c r="E7952">
        <f t="shared" si="249"/>
        <v>9.5</v>
      </c>
      <c r="F7952">
        <f t="shared" si="249"/>
        <v>1.5</v>
      </c>
      <c r="G7952">
        <f>IF(OR(Tahiti!E7952&lt;2.5,F7952&lt;0.5),0,VLOOKUP(Tahiti!F7952,'Power Matrix'!$B$2:$AI$30,HLOOKUP(E7952,'Power Matrix'!$B$2:$AI$30,29)))</f>
        <v>4785.6687273254392</v>
      </c>
      <c r="H7952">
        <f t="shared" si="248"/>
        <v>6.2239485466401998E-2</v>
      </c>
      <c r="M7952">
        <v>6080.5370236517774</v>
      </c>
      <c r="N7952" s="9">
        <v>7.9079751956683958E-2</v>
      </c>
    </row>
    <row r="7953" spans="1:14" x14ac:dyDescent="0.25">
      <c r="A7953" s="2">
        <v>43797.291666666657</v>
      </c>
      <c r="B7953">
        <v>9.4727462865736829</v>
      </c>
      <c r="C7953">
        <v>1.636583510576362</v>
      </c>
      <c r="E7953">
        <f t="shared" si="249"/>
        <v>9.5</v>
      </c>
      <c r="F7953">
        <f t="shared" si="249"/>
        <v>1.5</v>
      </c>
      <c r="G7953">
        <f>IF(OR(Tahiti!E7953&lt;2.5,F7953&lt;0.5),0,VLOOKUP(Tahiti!F7953,'Power Matrix'!$B$2:$AI$30,HLOOKUP(E7953,'Power Matrix'!$B$2:$AI$30,29)))</f>
        <v>4785.6687273254392</v>
      </c>
      <c r="H7953">
        <f t="shared" si="248"/>
        <v>6.2239485466401998E-2</v>
      </c>
      <c r="M7953">
        <v>6035.3471675069013</v>
      </c>
      <c r="N7953" s="9">
        <v>7.8492040279081368E-2</v>
      </c>
    </row>
    <row r="7954" spans="1:14" x14ac:dyDescent="0.25">
      <c r="A7954" s="2">
        <v>43797.333333333343</v>
      </c>
      <c r="B7954">
        <v>9.5140443161449877</v>
      </c>
      <c r="C7954">
        <v>1.6411821621685609</v>
      </c>
      <c r="E7954">
        <f t="shared" si="249"/>
        <v>9.5</v>
      </c>
      <c r="F7954">
        <f t="shared" si="249"/>
        <v>1.5</v>
      </c>
      <c r="G7954">
        <f>IF(OR(Tahiti!E7954&lt;2.5,F7954&lt;0.5),0,VLOOKUP(Tahiti!F7954,'Power Matrix'!$B$2:$AI$30,HLOOKUP(E7954,'Power Matrix'!$B$2:$AI$30,29)))</f>
        <v>4785.6687273254392</v>
      </c>
      <c r="H7954">
        <f t="shared" si="248"/>
        <v>6.2239485466401998E-2</v>
      </c>
      <c r="M7954">
        <v>5795.9960572742493</v>
      </c>
      <c r="N7954" s="9">
        <v>7.537918587919358E-2</v>
      </c>
    </row>
    <row r="7955" spans="1:14" x14ac:dyDescent="0.25">
      <c r="A7955" s="2">
        <v>43797.375</v>
      </c>
      <c r="B7955">
        <v>9.590054642997158</v>
      </c>
      <c r="C7955">
        <v>1.6398763722102829</v>
      </c>
      <c r="E7955">
        <f t="shared" si="249"/>
        <v>9.5</v>
      </c>
      <c r="F7955">
        <f t="shared" si="249"/>
        <v>1.5</v>
      </c>
      <c r="G7955">
        <f>IF(OR(Tahiti!E7955&lt;2.5,F7955&lt;0.5),0,VLOOKUP(Tahiti!F7955,'Power Matrix'!$B$2:$AI$30,HLOOKUP(E7955,'Power Matrix'!$B$2:$AI$30,29)))</f>
        <v>4785.6687273254392</v>
      </c>
      <c r="H7955">
        <f t="shared" si="248"/>
        <v>6.2239485466401998E-2</v>
      </c>
      <c r="M7955">
        <v>5149.8658368469023</v>
      </c>
      <c r="N7955" s="9">
        <v>6.6976010737859498E-2</v>
      </c>
    </row>
    <row r="7956" spans="1:14" x14ac:dyDescent="0.25">
      <c r="A7956" s="2">
        <v>43797.416666666657</v>
      </c>
      <c r="B7956">
        <v>9.7699274561798219</v>
      </c>
      <c r="C7956">
        <v>1.6260236439572391</v>
      </c>
      <c r="E7956">
        <f t="shared" si="249"/>
        <v>10</v>
      </c>
      <c r="F7956">
        <f t="shared" si="249"/>
        <v>1.5</v>
      </c>
      <c r="G7956">
        <f>IF(OR(Tahiti!E7956&lt;2.5,F7956&lt;0.5),0,VLOOKUP(Tahiti!F7956,'Power Matrix'!$B$2:$AI$30,HLOOKUP(E7956,'Power Matrix'!$B$2:$AI$30,29)))</f>
        <v>3644.0790712890621</v>
      </c>
      <c r="H7956">
        <f t="shared" si="248"/>
        <v>4.7392667424071749E-2</v>
      </c>
      <c r="M7956">
        <v>4641.7373822364771</v>
      </c>
      <c r="N7956" s="9">
        <v>6.0367602303468763E-2</v>
      </c>
    </row>
    <row r="7957" spans="1:14" x14ac:dyDescent="0.25">
      <c r="A7957" s="2">
        <v>43797.458333333343</v>
      </c>
      <c r="B7957">
        <v>9.9172832161784328</v>
      </c>
      <c r="C7957">
        <v>1.6150095895265411</v>
      </c>
      <c r="E7957">
        <f t="shared" si="249"/>
        <v>10</v>
      </c>
      <c r="F7957">
        <f t="shared" si="249"/>
        <v>1.5</v>
      </c>
      <c r="G7957">
        <f>IF(OR(Tahiti!E7957&lt;2.5,F7957&lt;0.5),0,VLOOKUP(Tahiti!F7957,'Power Matrix'!$B$2:$AI$30,HLOOKUP(E7957,'Power Matrix'!$B$2:$AI$30,29)))</f>
        <v>3644.0790712890621</v>
      </c>
      <c r="H7957">
        <f t="shared" si="248"/>
        <v>4.7392667424071749E-2</v>
      </c>
      <c r="M7957">
        <v>4314.7258260823182</v>
      </c>
      <c r="N7957" s="9">
        <v>5.6114689666467925E-2</v>
      </c>
    </row>
    <row r="7958" spans="1:14" x14ac:dyDescent="0.25">
      <c r="A7958" s="2">
        <v>43797.5</v>
      </c>
      <c r="B7958">
        <v>10.03637520843057</v>
      </c>
      <c r="C7958">
        <v>1.607174849776869</v>
      </c>
      <c r="E7958">
        <f t="shared" si="249"/>
        <v>10</v>
      </c>
      <c r="F7958">
        <f t="shared" si="249"/>
        <v>1.5</v>
      </c>
      <c r="G7958">
        <f>IF(OR(Tahiti!E7958&lt;2.5,F7958&lt;0.5),0,VLOOKUP(Tahiti!F7958,'Power Matrix'!$B$2:$AI$30,HLOOKUP(E7958,'Power Matrix'!$B$2:$AI$30,29)))</f>
        <v>3644.0790712890621</v>
      </c>
      <c r="H7958">
        <f t="shared" si="248"/>
        <v>4.7392667424071749E-2</v>
      </c>
      <c r="M7958">
        <v>4184.9228170232127</v>
      </c>
      <c r="N7958" s="9">
        <v>5.4426550984029549E-2</v>
      </c>
    </row>
    <row r="7959" spans="1:14" x14ac:dyDescent="0.25">
      <c r="A7959" s="2">
        <v>43797.541666666657</v>
      </c>
      <c r="B7959">
        <v>10.12884986600884</v>
      </c>
      <c r="C7959">
        <v>1.602008463420201</v>
      </c>
      <c r="E7959">
        <f t="shared" si="249"/>
        <v>10</v>
      </c>
      <c r="F7959">
        <f t="shared" si="249"/>
        <v>1.5</v>
      </c>
      <c r="G7959">
        <f>IF(OR(Tahiti!E7959&lt;2.5,F7959&lt;0.5),0,VLOOKUP(Tahiti!F7959,'Power Matrix'!$B$2:$AI$30,HLOOKUP(E7959,'Power Matrix'!$B$2:$AI$30,29)))</f>
        <v>3644.0790712890621</v>
      </c>
      <c r="H7959">
        <f t="shared" si="248"/>
        <v>4.7392667424071749E-2</v>
      </c>
      <c r="M7959">
        <v>4097.6366808650328</v>
      </c>
      <c r="N7959" s="9">
        <v>5.3291360791157281E-2</v>
      </c>
    </row>
    <row r="7960" spans="1:14" x14ac:dyDescent="0.25">
      <c r="A7960" s="2">
        <v>43797.583333333343</v>
      </c>
      <c r="B7960">
        <v>10.197176838522161</v>
      </c>
      <c r="C7960">
        <v>1.5993968835036441</v>
      </c>
      <c r="E7960">
        <f t="shared" si="249"/>
        <v>10</v>
      </c>
      <c r="F7960">
        <f t="shared" si="249"/>
        <v>1.5</v>
      </c>
      <c r="G7960">
        <f>IF(OR(Tahiti!E7960&lt;2.5,F7960&lt;0.5),0,VLOOKUP(Tahiti!F7960,'Power Matrix'!$B$2:$AI$30,HLOOKUP(E7960,'Power Matrix'!$B$2:$AI$30,29)))</f>
        <v>3644.0790712890621</v>
      </c>
      <c r="H7960">
        <f t="shared" si="248"/>
        <v>4.7392667424071749E-2</v>
      </c>
      <c r="M7960">
        <v>4040.2010936860656</v>
      </c>
      <c r="N7960" s="9">
        <v>5.2544388612559903E-2</v>
      </c>
    </row>
    <row r="7961" spans="1:14" x14ac:dyDescent="0.25">
      <c r="A7961" s="2">
        <v>43797.625</v>
      </c>
      <c r="B7961">
        <v>10.24766745274888</v>
      </c>
      <c r="C7961">
        <v>1.5985452813569401</v>
      </c>
      <c r="E7961">
        <f t="shared" si="249"/>
        <v>10</v>
      </c>
      <c r="F7961">
        <f t="shared" si="249"/>
        <v>1.5</v>
      </c>
      <c r="G7961">
        <f>IF(OR(Tahiti!E7961&lt;2.5,F7961&lt;0.5),0,VLOOKUP(Tahiti!F7961,'Power Matrix'!$B$2:$AI$30,HLOOKUP(E7961,'Power Matrix'!$B$2:$AI$30,29)))</f>
        <v>3644.0790712890621</v>
      </c>
      <c r="H7961">
        <f t="shared" si="248"/>
        <v>4.7392667424071749E-2</v>
      </c>
      <c r="M7961">
        <v>3999.0715016347704</v>
      </c>
      <c r="N7961" s="9">
        <v>5.2009482250696702E-2</v>
      </c>
    </row>
    <row r="7962" spans="1:14" x14ac:dyDescent="0.25">
      <c r="A7962" s="2">
        <v>43797.666666666657</v>
      </c>
      <c r="B7962">
        <v>10.287867860271779</v>
      </c>
      <c r="C7962">
        <v>1.598602054833387</v>
      </c>
      <c r="E7962">
        <f t="shared" si="249"/>
        <v>10.5</v>
      </c>
      <c r="F7962">
        <f t="shared" si="249"/>
        <v>1.5</v>
      </c>
      <c r="G7962">
        <f>IF(OR(Tahiti!E7962&lt;2.5,F7962&lt;0.5),0,VLOOKUP(Tahiti!F7962,'Power Matrix'!$B$2:$AI$30,HLOOKUP(E7962,'Power Matrix'!$B$2:$AI$30,29)))</f>
        <v>3213.1816189743035</v>
      </c>
      <c r="H7962">
        <f t="shared" si="248"/>
        <v>4.178867825371347E-2</v>
      </c>
      <c r="M7962">
        <v>3964.8285352482308</v>
      </c>
      <c r="N7962" s="9">
        <v>5.1564139137485573E-2</v>
      </c>
    </row>
    <row r="7963" spans="1:14" x14ac:dyDescent="0.25">
      <c r="A7963" s="2">
        <v>43797.708333333343</v>
      </c>
      <c r="B7963">
        <v>10.325049807161561</v>
      </c>
      <c r="C7963">
        <v>1.5992833365507499</v>
      </c>
      <c r="E7963">
        <f t="shared" si="249"/>
        <v>10.5</v>
      </c>
      <c r="F7963">
        <f t="shared" si="249"/>
        <v>1.5</v>
      </c>
      <c r="G7963">
        <f>IF(OR(Tahiti!E7963&lt;2.5,F7963&lt;0.5),0,VLOOKUP(Tahiti!F7963,'Power Matrix'!$B$2:$AI$30,HLOOKUP(E7963,'Power Matrix'!$B$2:$AI$30,29)))</f>
        <v>3213.1816189743035</v>
      </c>
      <c r="H7963">
        <f t="shared" si="248"/>
        <v>4.178867825371347E-2</v>
      </c>
      <c r="M7963">
        <v>3982.6903920382338</v>
      </c>
      <c r="N7963" s="9">
        <v>5.1796439541042849E-2</v>
      </c>
    </row>
    <row r="7964" spans="1:14" x14ac:dyDescent="0.25">
      <c r="A7964" s="2">
        <v>43797.75</v>
      </c>
      <c r="B7964">
        <v>10.33232155323225</v>
      </c>
      <c r="C7964">
        <v>1.6034845738078201</v>
      </c>
      <c r="E7964">
        <f t="shared" si="249"/>
        <v>10.5</v>
      </c>
      <c r="F7964">
        <f t="shared" si="249"/>
        <v>1.5</v>
      </c>
      <c r="G7964">
        <f>IF(OR(Tahiti!E7964&lt;2.5,F7964&lt;0.5),0,VLOOKUP(Tahiti!F7964,'Power Matrix'!$B$2:$AI$30,HLOOKUP(E7964,'Power Matrix'!$B$2:$AI$30,29)))</f>
        <v>3213.1816189743035</v>
      </c>
      <c r="H7964">
        <f t="shared" si="248"/>
        <v>4.178867825371347E-2</v>
      </c>
      <c r="M7964">
        <v>4097.0707923990467</v>
      </c>
      <c r="N7964" s="9">
        <v>5.3284001191281273E-2</v>
      </c>
    </row>
    <row r="7965" spans="1:14" x14ac:dyDescent="0.25">
      <c r="A7965" s="2">
        <v>43797.791666666657</v>
      </c>
      <c r="B7965">
        <v>10.28155653349344</v>
      </c>
      <c r="C7965">
        <v>1.613533479138922</v>
      </c>
      <c r="E7965">
        <f t="shared" si="249"/>
        <v>10.5</v>
      </c>
      <c r="F7965">
        <f t="shared" si="249"/>
        <v>1.5</v>
      </c>
      <c r="G7965">
        <f>IF(OR(Tahiti!E7965&lt;2.5,F7965&lt;0.5),0,VLOOKUP(Tahiti!F7965,'Power Matrix'!$B$2:$AI$30,HLOOKUP(E7965,'Power Matrix'!$B$2:$AI$30,29)))</f>
        <v>3213.1816189743035</v>
      </c>
      <c r="H7965">
        <f t="shared" si="248"/>
        <v>4.178867825371347E-2</v>
      </c>
      <c r="M7965">
        <v>4314.9504287723485</v>
      </c>
      <c r="N7965" s="9">
        <v>5.6117610711919549E-2</v>
      </c>
    </row>
    <row r="7966" spans="1:14" x14ac:dyDescent="0.25">
      <c r="A7966" s="2">
        <v>43797.833333333343</v>
      </c>
      <c r="B7966">
        <v>10.17645922235849</v>
      </c>
      <c r="C7966">
        <v>1.630451975120097</v>
      </c>
      <c r="E7966">
        <f t="shared" si="249"/>
        <v>10</v>
      </c>
      <c r="F7966">
        <f t="shared" si="249"/>
        <v>1.5</v>
      </c>
      <c r="G7966">
        <f>IF(OR(Tahiti!E7966&lt;2.5,F7966&lt;0.5),0,VLOOKUP(Tahiti!F7966,'Power Matrix'!$B$2:$AI$30,HLOOKUP(E7966,'Power Matrix'!$B$2:$AI$30,29)))</f>
        <v>3644.0790712890621</v>
      </c>
      <c r="H7966">
        <f t="shared" si="248"/>
        <v>4.7392667424071749E-2</v>
      </c>
      <c r="M7966">
        <v>4634.4533439373745</v>
      </c>
      <c r="N7966" s="9">
        <v>6.0272870548741267E-2</v>
      </c>
    </row>
    <row r="7967" spans="1:14" x14ac:dyDescent="0.25">
      <c r="A7967" s="2">
        <v>43797.875</v>
      </c>
      <c r="B7967">
        <v>10.02622220448281</v>
      </c>
      <c r="C7967">
        <v>1.654240061751348</v>
      </c>
      <c r="E7967">
        <f t="shared" si="249"/>
        <v>10</v>
      </c>
      <c r="F7967">
        <f t="shared" si="249"/>
        <v>1.5</v>
      </c>
      <c r="G7967">
        <f>IF(OR(Tahiti!E7967&lt;2.5,F7967&lt;0.5),0,VLOOKUP(Tahiti!F7967,'Power Matrix'!$B$2:$AI$30,HLOOKUP(E7967,'Power Matrix'!$B$2:$AI$30,29)))</f>
        <v>3644.0790712890621</v>
      </c>
      <c r="H7967">
        <f t="shared" si="248"/>
        <v>4.7392667424071749E-2</v>
      </c>
      <c r="M7967">
        <v>6633.1551038082089</v>
      </c>
      <c r="N7967" s="9">
        <v>8.6266765297045814E-2</v>
      </c>
    </row>
    <row r="7968" spans="1:14" x14ac:dyDescent="0.25">
      <c r="A7968" s="2">
        <v>43797.916666666657</v>
      </c>
      <c r="B7968">
        <v>9.05853116605617</v>
      </c>
      <c r="C7968">
        <v>1.6229011027526601</v>
      </c>
      <c r="E7968">
        <f t="shared" si="249"/>
        <v>9</v>
      </c>
      <c r="F7968">
        <f t="shared" si="249"/>
        <v>1.5</v>
      </c>
      <c r="G7968">
        <f>IF(OR(Tahiti!E7968&lt;2.5,F7968&lt;0.5),0,VLOOKUP(Tahiti!F7968,'Power Matrix'!$B$2:$AI$30,HLOOKUP(E7968,'Power Matrix'!$B$2:$AI$30,29)))</f>
        <v>5520.5645905761721</v>
      </c>
      <c r="H7968">
        <f t="shared" si="248"/>
        <v>7.179709235610314E-2</v>
      </c>
      <c r="M7968">
        <v>8642.4428988702948</v>
      </c>
      <c r="N7968" s="9">
        <v>0.11239833555556807</v>
      </c>
    </row>
    <row r="7969" spans="1:14" x14ac:dyDescent="0.25">
      <c r="A7969" s="2">
        <v>43797.958333333343</v>
      </c>
      <c r="B7969">
        <v>8.675872679430352</v>
      </c>
      <c r="C7969">
        <v>1.694492456552199</v>
      </c>
      <c r="E7969">
        <f t="shared" si="249"/>
        <v>8.5</v>
      </c>
      <c r="F7969">
        <f t="shared" si="249"/>
        <v>1.5</v>
      </c>
      <c r="G7969">
        <f>IF(OR(Tahiti!E7969&lt;2.5,F7969&lt;0.5),0,VLOOKUP(Tahiti!F7969,'Power Matrix'!$B$2:$AI$30,HLOOKUP(E7969,'Power Matrix'!$B$2:$AI$30,29)))</f>
        <v>6895.9877133789059</v>
      </c>
      <c r="H7969">
        <f t="shared" si="248"/>
        <v>8.9685005694742512E-2</v>
      </c>
      <c r="M7969">
        <v>8438.5400966548586</v>
      </c>
      <c r="N7969" s="9">
        <v>0.10974650020619861</v>
      </c>
    </row>
    <row r="7970" spans="1:14" x14ac:dyDescent="0.25">
      <c r="A7970" s="2">
        <v>43798</v>
      </c>
      <c r="B7970">
        <v>8.7396719609939986</v>
      </c>
      <c r="C7970">
        <v>1.697558224280332</v>
      </c>
      <c r="E7970">
        <f t="shared" si="249"/>
        <v>8.5</v>
      </c>
      <c r="F7970">
        <f t="shared" si="249"/>
        <v>1.5</v>
      </c>
      <c r="G7970">
        <f>IF(OR(Tahiti!E7970&lt;2.5,F7970&lt;0.5),0,VLOOKUP(Tahiti!F7970,'Power Matrix'!$B$2:$AI$30,HLOOKUP(E7970,'Power Matrix'!$B$2:$AI$30,29)))</f>
        <v>6895.9877133789059</v>
      </c>
      <c r="H7970">
        <f t="shared" si="248"/>
        <v>8.9685005694742512E-2</v>
      </c>
      <c r="M7970">
        <v>7547.8358972512542</v>
      </c>
      <c r="N7970" s="9">
        <v>9.8162545223006728E-2</v>
      </c>
    </row>
    <row r="7971" spans="1:14" x14ac:dyDescent="0.25">
      <c r="A7971" s="2">
        <v>43798.041666666657</v>
      </c>
      <c r="B7971">
        <v>8.928737358832068</v>
      </c>
      <c r="C7971">
        <v>1.6796745791995591</v>
      </c>
      <c r="E7971">
        <f t="shared" si="249"/>
        <v>9</v>
      </c>
      <c r="F7971">
        <f t="shared" si="249"/>
        <v>1.5</v>
      </c>
      <c r="G7971">
        <f>IF(OR(Tahiti!E7971&lt;2.5,F7971&lt;0.5),0,VLOOKUP(Tahiti!F7971,'Power Matrix'!$B$2:$AI$30,HLOOKUP(E7971,'Power Matrix'!$B$2:$AI$30,29)))</f>
        <v>5520.5645905761721</v>
      </c>
      <c r="H7971">
        <f t="shared" si="248"/>
        <v>7.179709235610314E-2</v>
      </c>
      <c r="M7971">
        <v>6899.0249182364214</v>
      </c>
      <c r="N7971" s="9">
        <v>8.9724505772265511E-2</v>
      </c>
    </row>
    <row r="7972" spans="1:14" x14ac:dyDescent="0.25">
      <c r="A7972" s="2">
        <v>43798.083333333343</v>
      </c>
      <c r="B7972">
        <v>9.1265837330573909</v>
      </c>
      <c r="C7972">
        <v>1.6619612545481259</v>
      </c>
      <c r="E7972">
        <f t="shared" si="249"/>
        <v>9</v>
      </c>
      <c r="F7972">
        <f t="shared" si="249"/>
        <v>1.5</v>
      </c>
      <c r="G7972">
        <f>IF(OR(Tahiti!E7972&lt;2.5,F7972&lt;0.5),0,VLOOKUP(Tahiti!F7972,'Power Matrix'!$B$2:$AI$30,HLOOKUP(E7972,'Power Matrix'!$B$2:$AI$30,29)))</f>
        <v>5520.5645905761721</v>
      </c>
      <c r="H7972">
        <f t="shared" si="248"/>
        <v>7.179709235610314E-2</v>
      </c>
      <c r="M7972">
        <v>6469.9468813550466</v>
      </c>
      <c r="N7972" s="9">
        <v>8.4144178805312525E-2</v>
      </c>
    </row>
    <row r="7973" spans="1:14" x14ac:dyDescent="0.25">
      <c r="A7973" s="2">
        <v>43798.125</v>
      </c>
      <c r="B7973">
        <v>9.3089261958489686</v>
      </c>
      <c r="C7973">
        <v>1.6491304488711269</v>
      </c>
      <c r="E7973">
        <f t="shared" si="249"/>
        <v>9.5</v>
      </c>
      <c r="F7973">
        <f t="shared" si="249"/>
        <v>1.5</v>
      </c>
      <c r="G7973">
        <f>IF(OR(Tahiti!E7973&lt;2.5,F7973&lt;0.5),0,VLOOKUP(Tahiti!F7973,'Power Matrix'!$B$2:$AI$30,HLOOKUP(E7973,'Power Matrix'!$B$2:$AI$30,29)))</f>
        <v>4785.6687273254392</v>
      </c>
      <c r="H7973">
        <f t="shared" si="248"/>
        <v>6.2239485466401998E-2</v>
      </c>
      <c r="M7973">
        <v>6230.68155493829</v>
      </c>
      <c r="N7973" s="9">
        <v>8.1032440057357547E-2</v>
      </c>
    </row>
    <row r="7974" spans="1:14" x14ac:dyDescent="0.25">
      <c r="A7974" s="2">
        <v>43798.166666666657</v>
      </c>
      <c r="B7974">
        <v>9.4330946900749879</v>
      </c>
      <c r="C7974">
        <v>1.645724040284313</v>
      </c>
      <c r="E7974">
        <f t="shared" si="249"/>
        <v>9.5</v>
      </c>
      <c r="F7974">
        <f t="shared" si="249"/>
        <v>1.5</v>
      </c>
      <c r="G7974">
        <f>IF(OR(Tahiti!E7974&lt;2.5,F7974&lt;0.5),0,VLOOKUP(Tahiti!F7974,'Power Matrix'!$B$2:$AI$30,HLOOKUP(E7974,'Power Matrix'!$B$2:$AI$30,29)))</f>
        <v>4785.6687273254392</v>
      </c>
      <c r="H7974">
        <f t="shared" si="248"/>
        <v>6.2239485466401998E-2</v>
      </c>
      <c r="M7974">
        <v>6076.614072426888</v>
      </c>
      <c r="N7974" s="9">
        <v>7.9028732448276115E-2</v>
      </c>
    </row>
    <row r="7975" spans="1:14" x14ac:dyDescent="0.25">
      <c r="A7975" s="2">
        <v>43798.208333333343</v>
      </c>
      <c r="B7975">
        <v>9.5226880897761923</v>
      </c>
      <c r="C7975">
        <v>1.6486194875831051</v>
      </c>
      <c r="E7975">
        <f t="shared" si="249"/>
        <v>9.5</v>
      </c>
      <c r="F7975">
        <f t="shared" si="249"/>
        <v>1.5</v>
      </c>
      <c r="G7975">
        <f>IF(OR(Tahiti!E7975&lt;2.5,F7975&lt;0.5),0,VLOOKUP(Tahiti!F7975,'Power Matrix'!$B$2:$AI$30,HLOOKUP(E7975,'Power Matrix'!$B$2:$AI$30,29)))</f>
        <v>4785.6687273254392</v>
      </c>
      <c r="H7975">
        <f t="shared" si="248"/>
        <v>6.2239485466401998E-2</v>
      </c>
      <c r="M7975">
        <v>5643.546092661225</v>
      </c>
      <c r="N7975" s="9">
        <v>7.3396514720296013E-2</v>
      </c>
    </row>
    <row r="7976" spans="1:14" x14ac:dyDescent="0.25">
      <c r="A7976" s="2">
        <v>43798.25</v>
      </c>
      <c r="B7976">
        <v>9.6604396568512438</v>
      </c>
      <c r="C7976">
        <v>1.646859509813251</v>
      </c>
      <c r="E7976">
        <f t="shared" si="249"/>
        <v>9.5</v>
      </c>
      <c r="F7976">
        <f t="shared" si="249"/>
        <v>1.5</v>
      </c>
      <c r="G7976">
        <f>IF(OR(Tahiti!E7976&lt;2.5,F7976&lt;0.5),0,VLOOKUP(Tahiti!F7976,'Power Matrix'!$B$2:$AI$30,HLOOKUP(E7976,'Power Matrix'!$B$2:$AI$30,29)))</f>
        <v>4785.6687273254392</v>
      </c>
      <c r="H7976">
        <f t="shared" si="248"/>
        <v>6.2239485466401998E-2</v>
      </c>
      <c r="M7976">
        <v>5138.4666756238385</v>
      </c>
      <c r="N7976" s="9">
        <v>6.682776020693966E-2</v>
      </c>
    </row>
    <row r="7977" spans="1:14" x14ac:dyDescent="0.25">
      <c r="A7977" s="2">
        <v>43798.291666666657</v>
      </c>
      <c r="B7977">
        <v>9.8194576511141776</v>
      </c>
      <c r="C7977">
        <v>1.643736968608672</v>
      </c>
      <c r="E7977">
        <f t="shared" si="249"/>
        <v>10</v>
      </c>
      <c r="F7977">
        <f t="shared" si="249"/>
        <v>1.5</v>
      </c>
      <c r="G7977">
        <f>IF(OR(Tahiti!E7977&lt;2.5,F7977&lt;0.5),0,VLOOKUP(Tahiti!F7977,'Power Matrix'!$B$2:$AI$30,HLOOKUP(E7977,'Power Matrix'!$B$2:$AI$30,29)))</f>
        <v>3644.0790712890621</v>
      </c>
      <c r="H7977">
        <f t="shared" si="248"/>
        <v>4.7392667424071749E-2</v>
      </c>
      <c r="M7977">
        <v>4782.6949890129945</v>
      </c>
      <c r="N7977" s="9">
        <v>6.2200810873194783E-2</v>
      </c>
    </row>
    <row r="7978" spans="1:14" x14ac:dyDescent="0.25">
      <c r="A7978" s="2">
        <v>43798.333333333343</v>
      </c>
      <c r="B7978">
        <v>9.9419797122675853</v>
      </c>
      <c r="C7978">
        <v>1.645667266807866</v>
      </c>
      <c r="E7978">
        <f t="shared" si="249"/>
        <v>10</v>
      </c>
      <c r="F7978">
        <f t="shared" si="249"/>
        <v>1.5</v>
      </c>
      <c r="G7978">
        <f>IF(OR(Tahiti!E7978&lt;2.5,F7978&lt;0.5),0,VLOOKUP(Tahiti!F7978,'Power Matrix'!$B$2:$AI$30,HLOOKUP(E7978,'Power Matrix'!$B$2:$AI$30,29)))</f>
        <v>3644.0790712890621</v>
      </c>
      <c r="H7978">
        <f t="shared" si="248"/>
        <v>4.7392667424071749E-2</v>
      </c>
      <c r="M7978">
        <v>4573.3051568841711</v>
      </c>
      <c r="N7978" s="9">
        <v>5.9477614562969121E-2</v>
      </c>
    </row>
    <row r="7979" spans="1:14" x14ac:dyDescent="0.25">
      <c r="A7979" s="2">
        <v>43798.375</v>
      </c>
      <c r="B7979">
        <v>10.053525552936931</v>
      </c>
      <c r="C7979">
        <v>1.6495846366827021</v>
      </c>
      <c r="E7979">
        <f t="shared" si="249"/>
        <v>10</v>
      </c>
      <c r="F7979">
        <f t="shared" si="249"/>
        <v>1.5</v>
      </c>
      <c r="G7979">
        <f>IF(OR(Tahiti!E7979&lt;2.5,F7979&lt;0.5),0,VLOOKUP(Tahiti!F7979,'Power Matrix'!$B$2:$AI$30,HLOOKUP(E7979,'Power Matrix'!$B$2:$AI$30,29)))</f>
        <v>3644.0790712890621</v>
      </c>
      <c r="H7979">
        <f t="shared" si="248"/>
        <v>4.7392667424071749E-2</v>
      </c>
      <c r="M7979">
        <v>4386.0810744355767</v>
      </c>
      <c r="N7979" s="9">
        <v>5.7042692459417683E-2</v>
      </c>
    </row>
    <row r="7980" spans="1:14" x14ac:dyDescent="0.25">
      <c r="A7980" s="2">
        <v>43798.416666666657</v>
      </c>
      <c r="B7980">
        <v>9.6325874973729206</v>
      </c>
      <c r="C7980">
        <v>1.48210288116435</v>
      </c>
      <c r="E7980">
        <f t="shared" si="249"/>
        <v>9.5</v>
      </c>
      <c r="F7980">
        <f t="shared" si="249"/>
        <v>1.5</v>
      </c>
      <c r="G7980">
        <f>IF(OR(Tahiti!E7980&lt;2.5,F7980&lt;0.5),0,VLOOKUP(Tahiti!F7980,'Power Matrix'!$B$2:$AI$30,HLOOKUP(E7980,'Power Matrix'!$B$2:$AI$30,29)))</f>
        <v>4785.6687273254392</v>
      </c>
      <c r="H7980">
        <f t="shared" si="248"/>
        <v>6.2239485466401998E-2</v>
      </c>
      <c r="M7980">
        <v>4284.9612270988737</v>
      </c>
      <c r="N7980" s="9">
        <v>5.5727589465359807E-2</v>
      </c>
    </row>
    <row r="7981" spans="1:14" x14ac:dyDescent="0.25">
      <c r="A7981" s="2">
        <v>43798.458333333343</v>
      </c>
      <c r="B7981">
        <v>9.7588140329397017</v>
      </c>
      <c r="C7981">
        <v>1.5115115419638441</v>
      </c>
      <c r="E7981">
        <f t="shared" si="249"/>
        <v>10</v>
      </c>
      <c r="F7981">
        <f t="shared" si="249"/>
        <v>1.5</v>
      </c>
      <c r="G7981">
        <f>IF(OR(Tahiti!E7981&lt;2.5,F7981&lt;0.5),0,VLOOKUP(Tahiti!F7981,'Power Matrix'!$B$2:$AI$30,HLOOKUP(E7981,'Power Matrix'!$B$2:$AI$30,29)))</f>
        <v>3644.0790712890621</v>
      </c>
      <c r="H7981">
        <f t="shared" si="248"/>
        <v>4.7392667424071749E-2</v>
      </c>
      <c r="M7981">
        <v>4341.2563183532593</v>
      </c>
      <c r="N7981" s="9">
        <v>5.6459729050310825E-2</v>
      </c>
    </row>
    <row r="7982" spans="1:14" x14ac:dyDescent="0.25">
      <c r="A7982" s="2">
        <v>43798.5</v>
      </c>
      <c r="B7982">
        <v>9.8499166629574653</v>
      </c>
      <c r="C7982">
        <v>1.5480736607956469</v>
      </c>
      <c r="E7982">
        <f t="shared" si="249"/>
        <v>10</v>
      </c>
      <c r="F7982">
        <f t="shared" si="249"/>
        <v>1.5</v>
      </c>
      <c r="G7982">
        <f>IF(OR(Tahiti!E7982&lt;2.5,F7982&lt;0.5),0,VLOOKUP(Tahiti!F7982,'Power Matrix'!$B$2:$AI$30,HLOOKUP(E7982,'Power Matrix'!$B$2:$AI$30,29)))</f>
        <v>3644.0790712890621</v>
      </c>
      <c r="H7982">
        <f t="shared" si="248"/>
        <v>4.7392667424071749E-2</v>
      </c>
      <c r="M7982">
        <v>4369.2630378990634</v>
      </c>
      <c r="N7982" s="9">
        <v>5.6823967344755491E-2</v>
      </c>
    </row>
    <row r="7983" spans="1:14" x14ac:dyDescent="0.25">
      <c r="A7983" s="2">
        <v>43798.541666666657</v>
      </c>
      <c r="B7983">
        <v>9.9440377536083489</v>
      </c>
      <c r="C7983">
        <v>1.5866228513030911</v>
      </c>
      <c r="E7983">
        <f t="shared" si="249"/>
        <v>10</v>
      </c>
      <c r="F7983">
        <f t="shared" si="249"/>
        <v>1.5</v>
      </c>
      <c r="G7983">
        <f>IF(OR(Tahiti!E7983&lt;2.5,F7983&lt;0.5),0,VLOOKUP(Tahiti!F7983,'Power Matrix'!$B$2:$AI$30,HLOOKUP(E7983,'Power Matrix'!$B$2:$AI$30,29)))</f>
        <v>3644.0790712890621</v>
      </c>
      <c r="H7983">
        <f t="shared" si="248"/>
        <v>4.7392667424071749E-2</v>
      </c>
      <c r="M7983">
        <v>4578.0873409429541</v>
      </c>
      <c r="N7983" s="9">
        <v>5.9539808728995704E-2</v>
      </c>
    </row>
    <row r="7984" spans="1:14" x14ac:dyDescent="0.25">
      <c r="A7984" s="2">
        <v>43798.583333333343</v>
      </c>
      <c r="B7984">
        <v>9.9764176040363495</v>
      </c>
      <c r="C7984">
        <v>1.6307358425023319</v>
      </c>
      <c r="E7984">
        <f t="shared" si="249"/>
        <v>10</v>
      </c>
      <c r="F7984">
        <f t="shared" si="249"/>
        <v>1.5</v>
      </c>
      <c r="G7984">
        <f>IF(OR(Tahiti!E7984&lt;2.5,F7984&lt;0.5),0,VLOOKUP(Tahiti!F7984,'Power Matrix'!$B$2:$AI$30,HLOOKUP(E7984,'Power Matrix'!$B$2:$AI$30,29)))</f>
        <v>3644.0790712890621</v>
      </c>
      <c r="H7984">
        <f t="shared" si="248"/>
        <v>4.7392667424071749E-2</v>
      </c>
      <c r="M7984">
        <v>4862.6233173524433</v>
      </c>
      <c r="N7984" s="9">
        <v>6.324030991000848E-2</v>
      </c>
    </row>
    <row r="7985" spans="1:14" x14ac:dyDescent="0.25">
      <c r="A7985" s="2">
        <v>43798.625</v>
      </c>
      <c r="B7985">
        <v>9.9809452949860269</v>
      </c>
      <c r="C7985">
        <v>1.6751327010838071</v>
      </c>
      <c r="E7985">
        <f t="shared" si="249"/>
        <v>10</v>
      </c>
      <c r="F7985">
        <f t="shared" si="249"/>
        <v>1.5</v>
      </c>
      <c r="G7985">
        <f>IF(OR(Tahiti!E7985&lt;2.5,F7985&lt;0.5),0,VLOOKUP(Tahiti!F7985,'Power Matrix'!$B$2:$AI$30,HLOOKUP(E7985,'Power Matrix'!$B$2:$AI$30,29)))</f>
        <v>3644.0790712890621</v>
      </c>
      <c r="H7985">
        <f t="shared" si="248"/>
        <v>4.7392667424071749E-2</v>
      </c>
      <c r="M7985">
        <v>4982.5285541015219</v>
      </c>
      <c r="N7985" s="9">
        <v>6.4799724209032003E-2</v>
      </c>
    </row>
    <row r="7986" spans="1:14" x14ac:dyDescent="0.25">
      <c r="A7986" s="2">
        <v>43798.666666666657</v>
      </c>
      <c r="B7986">
        <v>10.033082342285351</v>
      </c>
      <c r="C7986">
        <v>1.708515505234584</v>
      </c>
      <c r="E7986">
        <f t="shared" si="249"/>
        <v>10</v>
      </c>
      <c r="F7986">
        <f t="shared" si="249"/>
        <v>1.5</v>
      </c>
      <c r="G7986">
        <f>IF(OR(Tahiti!E7986&lt;2.5,F7986&lt;0.5),0,VLOOKUP(Tahiti!F7986,'Power Matrix'!$B$2:$AI$30,HLOOKUP(E7986,'Power Matrix'!$B$2:$AI$30,29)))</f>
        <v>3644.0790712890621</v>
      </c>
      <c r="H7986">
        <f t="shared" si="248"/>
        <v>4.7392667424071749E-2</v>
      </c>
      <c r="M7986">
        <v>4951.8060815867648</v>
      </c>
      <c r="N7986" s="9">
        <v>6.4400166489621241E-2</v>
      </c>
    </row>
    <row r="7987" spans="1:14" x14ac:dyDescent="0.25">
      <c r="A7987" s="2">
        <v>43798.708333333343</v>
      </c>
      <c r="B7987">
        <v>10.15670202548716</v>
      </c>
      <c r="C7987">
        <v>1.727477846367848</v>
      </c>
      <c r="E7987">
        <f t="shared" si="249"/>
        <v>10</v>
      </c>
      <c r="F7987">
        <f t="shared" si="249"/>
        <v>1.5</v>
      </c>
      <c r="G7987">
        <f>IF(OR(Tahiti!E7987&lt;2.5,F7987&lt;0.5),0,VLOOKUP(Tahiti!F7987,'Power Matrix'!$B$2:$AI$30,HLOOKUP(E7987,'Power Matrix'!$B$2:$AI$30,29)))</f>
        <v>3644.0790712890621</v>
      </c>
      <c r="H7987">
        <f t="shared" si="248"/>
        <v>4.7392667424071749E-2</v>
      </c>
      <c r="M7987">
        <v>4866.5049323434614</v>
      </c>
      <c r="N7987" s="9">
        <v>6.3290791824597112E-2</v>
      </c>
    </row>
    <row r="7988" spans="1:14" x14ac:dyDescent="0.25">
      <c r="A7988" s="2">
        <v>43798.75</v>
      </c>
      <c r="B7988">
        <v>10.28539821066286</v>
      </c>
      <c r="C7988">
        <v>1.739911237709719</v>
      </c>
      <c r="E7988">
        <f t="shared" si="249"/>
        <v>10.5</v>
      </c>
      <c r="F7988">
        <f t="shared" si="249"/>
        <v>1.5</v>
      </c>
      <c r="G7988">
        <f>IF(OR(Tahiti!E7988&lt;2.5,F7988&lt;0.5),0,VLOOKUP(Tahiti!F7988,'Power Matrix'!$B$2:$AI$30,HLOOKUP(E7988,'Power Matrix'!$B$2:$AI$30,29)))</f>
        <v>3213.1816189743035</v>
      </c>
      <c r="H7988">
        <f t="shared" si="248"/>
        <v>4.178867825371347E-2</v>
      </c>
      <c r="M7988">
        <v>4853.670468973025</v>
      </c>
      <c r="N7988" s="9">
        <v>6.3123874630296117E-2</v>
      </c>
    </row>
    <row r="7989" spans="1:14" x14ac:dyDescent="0.25">
      <c r="A7989" s="2">
        <v>43798.791666666657</v>
      </c>
      <c r="B7989">
        <v>10.35921329341822</v>
      </c>
      <c r="C7989">
        <v>1.753480098580527</v>
      </c>
      <c r="E7989">
        <f t="shared" si="249"/>
        <v>10.5</v>
      </c>
      <c r="F7989">
        <f t="shared" si="249"/>
        <v>2</v>
      </c>
      <c r="G7989">
        <f>IF(OR(Tahiti!E7989&lt;2.5,F7989&lt;0.5),0,VLOOKUP(Tahiti!F7989,'Power Matrix'!$B$2:$AI$30,HLOOKUP(E7989,'Power Matrix'!$B$2:$AI$30,29)))</f>
        <v>6088.3825794546938</v>
      </c>
      <c r="H7989">
        <f t="shared" si="248"/>
        <v>7.9181786424996028E-2</v>
      </c>
      <c r="M7989">
        <v>4987.3811579354024</v>
      </c>
      <c r="N7989" s="9">
        <v>6.4862834211657547E-2</v>
      </c>
    </row>
    <row r="7990" spans="1:14" x14ac:dyDescent="0.25">
      <c r="A7990" s="2">
        <v>43798.833333333343</v>
      </c>
      <c r="B7990">
        <v>10.34645343710549</v>
      </c>
      <c r="C7990">
        <v>1.772953401001814</v>
      </c>
      <c r="E7990">
        <f t="shared" si="249"/>
        <v>10.5</v>
      </c>
      <c r="F7990">
        <f t="shared" si="249"/>
        <v>2</v>
      </c>
      <c r="G7990">
        <f>IF(OR(Tahiti!E7990&lt;2.5,F7990&lt;0.5),0,VLOOKUP(Tahiti!F7990,'Power Matrix'!$B$2:$AI$30,HLOOKUP(E7990,'Power Matrix'!$B$2:$AI$30,29)))</f>
        <v>6088.3825794546938</v>
      </c>
      <c r="H7990">
        <f t="shared" si="248"/>
        <v>7.9181786424996028E-2</v>
      </c>
      <c r="M7990">
        <v>5229.2883874984118</v>
      </c>
      <c r="N7990" s="9">
        <v>6.800893193887482E-2</v>
      </c>
    </row>
    <row r="7991" spans="1:14" x14ac:dyDescent="0.25">
      <c r="A7991" s="2">
        <v>43798.875</v>
      </c>
      <c r="B7991">
        <v>10.27222674608198</v>
      </c>
      <c r="C7991">
        <v>1.796230526345042</v>
      </c>
      <c r="E7991">
        <f t="shared" si="249"/>
        <v>10.5</v>
      </c>
      <c r="F7991">
        <f t="shared" si="249"/>
        <v>2</v>
      </c>
      <c r="G7991">
        <f>IF(OR(Tahiti!E7991&lt;2.5,F7991&lt;0.5),0,VLOOKUP(Tahiti!F7991,'Power Matrix'!$B$2:$AI$30,HLOOKUP(E7991,'Power Matrix'!$B$2:$AI$30,29)))</f>
        <v>6088.3825794546938</v>
      </c>
      <c r="H7991">
        <f t="shared" si="248"/>
        <v>7.9181786424996028E-2</v>
      </c>
      <c r="M7991">
        <v>5414.3776309288769</v>
      </c>
      <c r="N7991" s="9">
        <v>7.0416089629617915E-2</v>
      </c>
    </row>
    <row r="7992" spans="1:14" x14ac:dyDescent="0.25">
      <c r="A7992" s="2">
        <v>43798.916666666657</v>
      </c>
      <c r="B7992">
        <v>10.217620049173741</v>
      </c>
      <c r="C7992">
        <v>1.813887077520028</v>
      </c>
      <c r="E7992">
        <f t="shared" si="249"/>
        <v>10</v>
      </c>
      <c r="F7992">
        <f t="shared" si="249"/>
        <v>2</v>
      </c>
      <c r="G7992">
        <f>IF(OR(Tahiti!E7992&lt;2.5,F7992&lt;0.5),0,VLOOKUP(Tahiti!F7992,'Power Matrix'!$B$2:$AI$30,HLOOKUP(E7992,'Power Matrix'!$B$2:$AI$30,29)))</f>
        <v>6950.4438935546868</v>
      </c>
      <c r="H7992">
        <f t="shared" si="248"/>
        <v>9.0393229524623114E-2</v>
      </c>
      <c r="M7992">
        <v>5520.250296767792</v>
      </c>
      <c r="N7992" s="9">
        <v>7.1793004879203245E-2</v>
      </c>
    </row>
    <row r="7993" spans="1:14" x14ac:dyDescent="0.25">
      <c r="A7993" s="2">
        <v>43798.958333333343</v>
      </c>
      <c r="B7993">
        <v>10.19072830898777</v>
      </c>
      <c r="C7993">
        <v>1.8247308115213861</v>
      </c>
      <c r="E7993">
        <f t="shared" si="249"/>
        <v>10</v>
      </c>
      <c r="F7993">
        <f t="shared" si="249"/>
        <v>2</v>
      </c>
      <c r="G7993">
        <f>IF(OR(Tahiti!E7993&lt;2.5,F7993&lt;0.5),0,VLOOKUP(Tahiti!F7993,'Power Matrix'!$B$2:$AI$30,HLOOKUP(E7993,'Power Matrix'!$B$2:$AI$30,29)))</f>
        <v>6950.4438935546868</v>
      </c>
      <c r="H7993">
        <f t="shared" si="248"/>
        <v>9.0393229524623114E-2</v>
      </c>
      <c r="M7993">
        <v>5504.7864267610403</v>
      </c>
      <c r="N7993" s="9">
        <v>7.1591891227618248E-2</v>
      </c>
    </row>
    <row r="7994" spans="1:14" x14ac:dyDescent="0.25">
      <c r="A7994" s="2">
        <v>43799</v>
      </c>
      <c r="B7994">
        <v>10.211583127907501</v>
      </c>
      <c r="C7994">
        <v>1.827001750579262</v>
      </c>
      <c r="E7994">
        <f t="shared" si="249"/>
        <v>10</v>
      </c>
      <c r="F7994">
        <f t="shared" si="249"/>
        <v>2</v>
      </c>
      <c r="G7994">
        <f>IF(OR(Tahiti!E7994&lt;2.5,F7994&lt;0.5),0,VLOOKUP(Tahiti!F7994,'Power Matrix'!$B$2:$AI$30,HLOOKUP(E7994,'Power Matrix'!$B$2:$AI$30,29)))</f>
        <v>6950.4438935546868</v>
      </c>
      <c r="H7994">
        <f t="shared" si="248"/>
        <v>9.0393229524623114E-2</v>
      </c>
      <c r="M7994">
        <v>5426.6174752476991</v>
      </c>
      <c r="N7994" s="9">
        <v>7.057527357158816E-2</v>
      </c>
    </row>
    <row r="7995" spans="1:14" x14ac:dyDescent="0.25">
      <c r="A7995" s="2">
        <v>43799.041666666657</v>
      </c>
      <c r="B7995">
        <v>10.25411598228327</v>
      </c>
      <c r="C7995">
        <v>1.824163076756917</v>
      </c>
      <c r="E7995">
        <f t="shared" si="249"/>
        <v>10.5</v>
      </c>
      <c r="F7995">
        <f t="shared" si="249"/>
        <v>2</v>
      </c>
      <c r="G7995">
        <f>IF(OR(Tahiti!E7995&lt;2.5,F7995&lt;0.5),0,VLOOKUP(Tahiti!F7995,'Power Matrix'!$B$2:$AI$30,HLOOKUP(E7995,'Power Matrix'!$B$2:$AI$30,29)))</f>
        <v>6088.3825794546938</v>
      </c>
      <c r="H7995">
        <f t="shared" si="248"/>
        <v>7.9181786424996028E-2</v>
      </c>
      <c r="M7995">
        <v>5355.5584485843674</v>
      </c>
      <c r="N7995" s="9">
        <v>6.965112325707451E-2</v>
      </c>
    </row>
    <row r="7996" spans="1:14" x14ac:dyDescent="0.25">
      <c r="A7996" s="2">
        <v>43799.083333333343</v>
      </c>
      <c r="B7996">
        <v>10.286770238223371</v>
      </c>
      <c r="C7996">
        <v>1.8201321599291871</v>
      </c>
      <c r="E7996">
        <f t="shared" si="249"/>
        <v>10.5</v>
      </c>
      <c r="F7996">
        <f t="shared" si="249"/>
        <v>2</v>
      </c>
      <c r="G7996">
        <f>IF(OR(Tahiti!E7996&lt;2.5,F7996&lt;0.5),0,VLOOKUP(Tahiti!F7996,'Power Matrix'!$B$2:$AI$30,HLOOKUP(E7996,'Power Matrix'!$B$2:$AI$30,29)))</f>
        <v>6088.3825794546938</v>
      </c>
      <c r="H7996">
        <f t="shared" si="248"/>
        <v>7.9181786424996028E-2</v>
      </c>
      <c r="M7996">
        <v>5268.1764667145662</v>
      </c>
      <c r="N7996" s="9">
        <v>6.8514686553397097E-2</v>
      </c>
    </row>
    <row r="7997" spans="1:14" x14ac:dyDescent="0.25">
      <c r="A7997" s="2">
        <v>43799.125</v>
      </c>
      <c r="B7997">
        <v>10.32230575204054</v>
      </c>
      <c r="C7997">
        <v>1.8140006244729221</v>
      </c>
      <c r="E7997">
        <f t="shared" si="249"/>
        <v>10.5</v>
      </c>
      <c r="F7997">
        <f t="shared" si="249"/>
        <v>2</v>
      </c>
      <c r="G7997">
        <f>IF(OR(Tahiti!E7997&lt;2.5,F7997&lt;0.5),0,VLOOKUP(Tahiti!F7997,'Power Matrix'!$B$2:$AI$30,HLOOKUP(E7997,'Power Matrix'!$B$2:$AI$30,29)))</f>
        <v>6088.3825794546938</v>
      </c>
      <c r="H7997">
        <f t="shared" si="248"/>
        <v>7.9181786424996028E-2</v>
      </c>
      <c r="M7997">
        <v>5177.5735991624097</v>
      </c>
      <c r="N7997" s="9">
        <v>6.7336360977100232E-2</v>
      </c>
    </row>
    <row r="7998" spans="1:14" x14ac:dyDescent="0.25">
      <c r="A7998" s="2">
        <v>43799.166666666657</v>
      </c>
      <c r="B7998">
        <v>10.35482280522459</v>
      </c>
      <c r="C7998">
        <v>1.806506525581931</v>
      </c>
      <c r="E7998">
        <f t="shared" si="249"/>
        <v>10.5</v>
      </c>
      <c r="F7998">
        <f t="shared" si="249"/>
        <v>2</v>
      </c>
      <c r="G7998">
        <f>IF(OR(Tahiti!E7998&lt;2.5,F7998&lt;0.5),0,VLOOKUP(Tahiti!F7998,'Power Matrix'!$B$2:$AI$30,HLOOKUP(E7998,'Power Matrix'!$B$2:$AI$30,29)))</f>
        <v>6088.3825794546938</v>
      </c>
      <c r="H7998">
        <f t="shared" si="248"/>
        <v>7.9181786424996028E-2</v>
      </c>
      <c r="M7998">
        <v>5099.4274560982822</v>
      </c>
      <c r="N7998" s="9">
        <v>6.6320039953834536E-2</v>
      </c>
    </row>
    <row r="7999" spans="1:14" x14ac:dyDescent="0.25">
      <c r="A7999" s="2">
        <v>43799.208333333343</v>
      </c>
      <c r="B7999">
        <v>10.377186854460881</v>
      </c>
      <c r="C7999">
        <v>1.798615012355812</v>
      </c>
      <c r="E7999">
        <f t="shared" si="249"/>
        <v>10.5</v>
      </c>
      <c r="F7999">
        <f t="shared" si="249"/>
        <v>2</v>
      </c>
      <c r="G7999">
        <f>IF(OR(Tahiti!E7999&lt;2.5,F7999&lt;0.5),0,VLOOKUP(Tahiti!F7999,'Power Matrix'!$B$2:$AI$30,HLOOKUP(E7999,'Power Matrix'!$B$2:$AI$30,29)))</f>
        <v>6088.3825794546938</v>
      </c>
      <c r="H7999">
        <f t="shared" si="248"/>
        <v>7.9181786424996028E-2</v>
      </c>
      <c r="M7999">
        <v>5046.5902950119316</v>
      </c>
      <c r="N7999" s="9">
        <v>6.563287209735226E-2</v>
      </c>
    </row>
    <row r="8000" spans="1:14" x14ac:dyDescent="0.25">
      <c r="A8000" s="2">
        <v>43799.25</v>
      </c>
      <c r="B8000">
        <v>10.383909789507371</v>
      </c>
      <c r="C8000">
        <v>1.791291233894162</v>
      </c>
      <c r="E8000">
        <f t="shared" si="249"/>
        <v>10.5</v>
      </c>
      <c r="F8000">
        <f t="shared" si="249"/>
        <v>2</v>
      </c>
      <c r="G8000">
        <f>IF(OR(Tahiti!E8000&lt;2.5,F8000&lt;0.5),0,VLOOKUP(Tahiti!F8000,'Power Matrix'!$B$2:$AI$30,HLOOKUP(E8000,'Power Matrix'!$B$2:$AI$30,29)))</f>
        <v>6088.3825794546938</v>
      </c>
      <c r="H8000">
        <f t="shared" si="248"/>
        <v>7.9181786424996028E-2</v>
      </c>
      <c r="M8000">
        <v>5108.6721844318345</v>
      </c>
      <c r="N8000" s="9">
        <v>6.6440271246018201E-2</v>
      </c>
    </row>
    <row r="8001" spans="1:14" x14ac:dyDescent="0.25">
      <c r="A8001" s="2">
        <v>43799.291666666657</v>
      </c>
      <c r="B8001">
        <v>10.33136113393989</v>
      </c>
      <c r="C8001">
        <v>1.789701576553649</v>
      </c>
      <c r="E8001">
        <f t="shared" si="249"/>
        <v>10.5</v>
      </c>
      <c r="F8001">
        <f t="shared" si="249"/>
        <v>2</v>
      </c>
      <c r="G8001">
        <f>IF(OR(Tahiti!E8001&lt;2.5,F8001&lt;0.5),0,VLOOKUP(Tahiti!F8001,'Power Matrix'!$B$2:$AI$30,HLOOKUP(E8001,'Power Matrix'!$B$2:$AI$30,29)))</f>
        <v>6088.3825794546938</v>
      </c>
      <c r="H8001">
        <f t="shared" si="248"/>
        <v>7.9181786424996028E-2</v>
      </c>
      <c r="M8001">
        <v>5326.7838429629055</v>
      </c>
      <c r="N8001" s="9">
        <v>6.9276898305175444E-2</v>
      </c>
    </row>
    <row r="8002" spans="1:14" x14ac:dyDescent="0.25">
      <c r="A8002" s="2">
        <v>43799.333333333343</v>
      </c>
      <c r="B8002">
        <v>10.20197893498394</v>
      </c>
      <c r="C8002">
        <v>1.7964008467743831</v>
      </c>
      <c r="E8002">
        <f t="shared" si="249"/>
        <v>10</v>
      </c>
      <c r="F8002">
        <f t="shared" si="249"/>
        <v>2</v>
      </c>
      <c r="G8002">
        <f>IF(OR(Tahiti!E8002&lt;2.5,F8002&lt;0.5),0,VLOOKUP(Tahiti!F8002,'Power Matrix'!$B$2:$AI$30,HLOOKUP(E8002,'Power Matrix'!$B$2:$AI$30,29)))</f>
        <v>6950.4438935546868</v>
      </c>
      <c r="H8002">
        <f t="shared" ref="H8002:H8065" si="250">G8002/$K$2</f>
        <v>9.0393229524623114E-2</v>
      </c>
      <c r="M8002">
        <v>5600.8269266669286</v>
      </c>
      <c r="N8002" s="9">
        <v>7.2840935330270945E-2</v>
      </c>
    </row>
    <row r="8003" spans="1:14" x14ac:dyDescent="0.25">
      <c r="A8003" s="2">
        <v>43799.375</v>
      </c>
      <c r="B8003">
        <v>10.047214226158591</v>
      </c>
      <c r="C8003">
        <v>1.8058252438645681</v>
      </c>
      <c r="E8003">
        <f t="shared" ref="E8003:F8066" si="251">MROUND(B8003,0.5)</f>
        <v>10</v>
      </c>
      <c r="F8003">
        <f t="shared" si="251"/>
        <v>2</v>
      </c>
      <c r="G8003">
        <f>IF(OR(Tahiti!E8003&lt;2.5,F8003&lt;0.5),0,VLOOKUP(Tahiti!F8003,'Power Matrix'!$B$2:$AI$30,HLOOKUP(E8003,'Power Matrix'!$B$2:$AI$30,29)))</f>
        <v>6950.4438935546868</v>
      </c>
      <c r="H8003">
        <f t="shared" si="250"/>
        <v>9.0393229524623114E-2</v>
      </c>
      <c r="M8003">
        <v>5391.6318786447664</v>
      </c>
      <c r="N8003" s="9">
        <v>7.0120272263207842E-2</v>
      </c>
    </row>
    <row r="8004" spans="1:14" x14ac:dyDescent="0.25">
      <c r="A8004" s="2">
        <v>43799.416666666657</v>
      </c>
      <c r="B8004">
        <v>10.1136203600872</v>
      </c>
      <c r="C8004">
        <v>1.787600957925114</v>
      </c>
      <c r="E8004">
        <f t="shared" si="251"/>
        <v>10</v>
      </c>
      <c r="F8004">
        <f t="shared" si="251"/>
        <v>2</v>
      </c>
      <c r="G8004">
        <f>IF(OR(Tahiti!E8004&lt;2.5,F8004&lt;0.5),0,VLOOKUP(Tahiti!F8004,'Power Matrix'!$B$2:$AI$30,HLOOKUP(E8004,'Power Matrix'!$B$2:$AI$30,29)))</f>
        <v>6950.4438935546868</v>
      </c>
      <c r="H8004">
        <f t="shared" si="250"/>
        <v>9.0393229524623114E-2</v>
      </c>
      <c r="M8004">
        <v>5218.595077900427</v>
      </c>
      <c r="N8004" s="9">
        <v>6.7869861283221325E-2</v>
      </c>
    </row>
    <row r="8005" spans="1:14" x14ac:dyDescent="0.25">
      <c r="A8005" s="2">
        <v>43799.458333333343</v>
      </c>
      <c r="B8005">
        <v>10.15889726958398</v>
      </c>
      <c r="C8005">
        <v>1.7700011802265749</v>
      </c>
      <c r="E8005">
        <f t="shared" si="251"/>
        <v>10</v>
      </c>
      <c r="F8005">
        <f t="shared" si="251"/>
        <v>2</v>
      </c>
      <c r="G8005">
        <f>IF(OR(Tahiti!E8005&lt;2.5,F8005&lt;0.5),0,VLOOKUP(Tahiti!F8005,'Power Matrix'!$B$2:$AI$30,HLOOKUP(E8005,'Power Matrix'!$B$2:$AI$30,29)))</f>
        <v>6950.4438935546868</v>
      </c>
      <c r="H8005">
        <f t="shared" si="250"/>
        <v>9.0393229524623114E-2</v>
      </c>
      <c r="M8005">
        <v>5074.1270084705038</v>
      </c>
      <c r="N8005" s="9">
        <v>6.5990997779596411E-2</v>
      </c>
    </row>
    <row r="8006" spans="1:14" x14ac:dyDescent="0.25">
      <c r="A8006" s="2">
        <v>43799.5</v>
      </c>
      <c r="B8006">
        <v>10.18812145662281</v>
      </c>
      <c r="C8006">
        <v>1.7531962311982929</v>
      </c>
      <c r="E8006">
        <f t="shared" si="251"/>
        <v>10</v>
      </c>
      <c r="F8006">
        <f t="shared" si="251"/>
        <v>2</v>
      </c>
      <c r="G8006">
        <f>IF(OR(Tahiti!E8006&lt;2.5,F8006&lt;0.5),0,VLOOKUP(Tahiti!F8006,'Power Matrix'!$B$2:$AI$30,HLOOKUP(E8006,'Power Matrix'!$B$2:$AI$30,29)))</f>
        <v>6950.4438935546868</v>
      </c>
      <c r="H8006">
        <f t="shared" si="250"/>
        <v>9.0393229524623114E-2</v>
      </c>
      <c r="M8006">
        <v>4955.6724198835118</v>
      </c>
      <c r="N8006" s="9">
        <v>6.445044972485163E-2</v>
      </c>
    </row>
    <row r="8007" spans="1:14" x14ac:dyDescent="0.25">
      <c r="A8007" s="2">
        <v>43799.541666666657</v>
      </c>
      <c r="B8007">
        <v>10.2023905432521</v>
      </c>
      <c r="C8007">
        <v>1.737242884316714</v>
      </c>
      <c r="E8007">
        <f t="shared" si="251"/>
        <v>10</v>
      </c>
      <c r="F8007">
        <f t="shared" si="251"/>
        <v>1.5</v>
      </c>
      <c r="G8007">
        <f>IF(OR(Tahiti!E8007&lt;2.5,F8007&lt;0.5),0,VLOOKUP(Tahiti!F8007,'Power Matrix'!$B$2:$AI$30,HLOOKUP(E8007,'Power Matrix'!$B$2:$AI$30,29)))</f>
        <v>3644.0790712890621</v>
      </c>
      <c r="H8007">
        <f t="shared" si="250"/>
        <v>4.7392667424071749E-2</v>
      </c>
      <c r="M8007">
        <v>4856.0993055490408</v>
      </c>
      <c r="N8007" s="9">
        <v>6.315546259583725E-2</v>
      </c>
    </row>
    <row r="8008" spans="1:14" x14ac:dyDescent="0.25">
      <c r="A8008" s="2">
        <v>43799.583333333343</v>
      </c>
      <c r="B8008">
        <v>10.205820612153371</v>
      </c>
      <c r="C8008">
        <v>1.722027592628945</v>
      </c>
      <c r="E8008">
        <f t="shared" si="251"/>
        <v>10</v>
      </c>
      <c r="F8008">
        <f t="shared" si="251"/>
        <v>1.5</v>
      </c>
      <c r="G8008">
        <f>IF(OR(Tahiti!E8008&lt;2.5,F8008&lt;0.5),0,VLOOKUP(Tahiti!F8008,'Power Matrix'!$B$2:$AI$30,HLOOKUP(E8008,'Power Matrix'!$B$2:$AI$30,29)))</f>
        <v>3644.0790712890621</v>
      </c>
      <c r="H8008">
        <f t="shared" si="250"/>
        <v>4.7392667424071749E-2</v>
      </c>
      <c r="M8008">
        <v>4783.2288157417524</v>
      </c>
      <c r="N8008" s="9">
        <v>6.2207753497692225E-2</v>
      </c>
    </row>
    <row r="8009" spans="1:14" x14ac:dyDescent="0.25">
      <c r="A8009" s="2">
        <v>43799.625</v>
      </c>
      <c r="B8009">
        <v>10.19333516135274</v>
      </c>
      <c r="C8009">
        <v>1.707947770470114</v>
      </c>
      <c r="E8009">
        <f t="shared" si="251"/>
        <v>10</v>
      </c>
      <c r="F8009">
        <f t="shared" si="251"/>
        <v>1.5</v>
      </c>
      <c r="G8009">
        <f>IF(OR(Tahiti!E8009&lt;2.5,F8009&lt;0.5),0,VLOOKUP(Tahiti!F8009,'Power Matrix'!$B$2:$AI$30,HLOOKUP(E8009,'Power Matrix'!$B$2:$AI$30,29)))</f>
        <v>3644.0790712890621</v>
      </c>
      <c r="H8009">
        <f t="shared" si="250"/>
        <v>4.7392667424071749E-2</v>
      </c>
      <c r="M8009">
        <v>4731.5666371290044</v>
      </c>
      <c r="N8009" s="9">
        <v>6.1535866745856545E-2</v>
      </c>
    </row>
    <row r="8010" spans="1:14" x14ac:dyDescent="0.25">
      <c r="A8010" s="2">
        <v>43799.666666666657</v>
      </c>
      <c r="B8010">
        <v>10.168913070775689</v>
      </c>
      <c r="C8010">
        <v>1.6950601913166681</v>
      </c>
      <c r="E8010">
        <f t="shared" si="251"/>
        <v>10</v>
      </c>
      <c r="F8010">
        <f t="shared" si="251"/>
        <v>1.5</v>
      </c>
      <c r="G8010">
        <f>IF(OR(Tahiti!E8010&lt;2.5,F8010&lt;0.5),0,VLOOKUP(Tahiti!F8010,'Power Matrix'!$B$2:$AI$30,HLOOKUP(E8010,'Power Matrix'!$B$2:$AI$30,29)))</f>
        <v>3644.0790712890621</v>
      </c>
      <c r="H8010">
        <f t="shared" si="250"/>
        <v>4.7392667424071749E-2</v>
      </c>
      <c r="M8010">
        <v>4695.2673420628489</v>
      </c>
      <c r="N8010" s="9">
        <v>6.1063780277363977E-2</v>
      </c>
    </row>
    <row r="8011" spans="1:14" x14ac:dyDescent="0.25">
      <c r="A8011" s="2">
        <v>43799.708333333343</v>
      </c>
      <c r="B8011">
        <v>10.134200773494831</v>
      </c>
      <c r="C8011">
        <v>1.682853893880585</v>
      </c>
      <c r="E8011">
        <f t="shared" si="251"/>
        <v>10</v>
      </c>
      <c r="F8011">
        <f t="shared" si="251"/>
        <v>1.5</v>
      </c>
      <c r="G8011">
        <f>IF(OR(Tahiti!E8011&lt;2.5,F8011&lt;0.5),0,VLOOKUP(Tahiti!F8011,'Power Matrix'!$B$2:$AI$30,HLOOKUP(E8011,'Power Matrix'!$B$2:$AI$30,29)))</f>
        <v>3644.0790712890621</v>
      </c>
      <c r="H8011">
        <f t="shared" si="250"/>
        <v>4.7392667424071749E-2</v>
      </c>
      <c r="M8011">
        <v>4691.9305272215624</v>
      </c>
      <c r="N8011" s="9">
        <v>6.1020383700885958E-2</v>
      </c>
    </row>
    <row r="8012" spans="1:14" x14ac:dyDescent="0.25">
      <c r="A8012" s="2">
        <v>43799.75</v>
      </c>
      <c r="B8012">
        <v>10.0817893206834</v>
      </c>
      <c r="C8012">
        <v>1.672804988549484</v>
      </c>
      <c r="E8012">
        <f t="shared" si="251"/>
        <v>10</v>
      </c>
      <c r="F8012">
        <f t="shared" si="251"/>
        <v>1.5</v>
      </c>
      <c r="G8012">
        <f>IF(OR(Tahiti!E8012&lt;2.5,F8012&lt;0.5),0,VLOOKUP(Tahiti!F8012,'Power Matrix'!$B$2:$AI$30,HLOOKUP(E8012,'Power Matrix'!$B$2:$AI$30,29)))</f>
        <v>3644.0790712890621</v>
      </c>
      <c r="H8012">
        <f t="shared" si="250"/>
        <v>4.7392667424071749E-2</v>
      </c>
      <c r="M8012">
        <v>4699.8606141872169</v>
      </c>
      <c r="N8012" s="9">
        <v>6.1123517570114881E-2</v>
      </c>
    </row>
    <row r="8013" spans="1:14" x14ac:dyDescent="0.25">
      <c r="A8013" s="2">
        <v>43799.791666666657</v>
      </c>
      <c r="B8013">
        <v>10.023478149361789</v>
      </c>
      <c r="C8013">
        <v>1.66372123231798</v>
      </c>
      <c r="E8013">
        <f t="shared" si="251"/>
        <v>10</v>
      </c>
      <c r="F8013">
        <f t="shared" si="251"/>
        <v>1.5</v>
      </c>
      <c r="G8013">
        <f>IF(OR(Tahiti!E8013&lt;2.5,F8013&lt;0.5),0,VLOOKUP(Tahiti!F8013,'Power Matrix'!$B$2:$AI$30,HLOOKUP(E8013,'Power Matrix'!$B$2:$AI$30,29)))</f>
        <v>3644.0790712890621</v>
      </c>
      <c r="H8013">
        <f t="shared" si="250"/>
        <v>4.7392667424071749E-2</v>
      </c>
      <c r="M8013">
        <v>4714.9439233084795</v>
      </c>
      <c r="N8013" s="9">
        <v>6.1319681879180965E-2</v>
      </c>
    </row>
    <row r="8014" spans="1:14" x14ac:dyDescent="0.25">
      <c r="A8014" s="2">
        <v>43799.833333333343</v>
      </c>
      <c r="B8014">
        <v>9.9805336867178749</v>
      </c>
      <c r="C8014">
        <v>1.6529342717930691</v>
      </c>
      <c r="E8014">
        <f t="shared" si="251"/>
        <v>10</v>
      </c>
      <c r="F8014">
        <f t="shared" si="251"/>
        <v>1.5</v>
      </c>
      <c r="G8014">
        <f>IF(OR(Tahiti!E8014&lt;2.5,F8014&lt;0.5),0,VLOOKUP(Tahiti!F8014,'Power Matrix'!$B$2:$AI$30,HLOOKUP(E8014,'Power Matrix'!$B$2:$AI$30,29)))</f>
        <v>3644.0790712890621</v>
      </c>
      <c r="H8014">
        <f t="shared" si="250"/>
        <v>4.7392667424071749E-2</v>
      </c>
      <c r="M8014">
        <v>4704.9408272095989</v>
      </c>
      <c r="N8014" s="9">
        <v>6.1189587718875491E-2</v>
      </c>
    </row>
    <row r="8015" spans="1:14" x14ac:dyDescent="0.25">
      <c r="A8015" s="2">
        <v>43799.875</v>
      </c>
      <c r="B8015">
        <v>9.9567976099210771</v>
      </c>
      <c r="C8015">
        <v>1.6408415213098799</v>
      </c>
      <c r="E8015">
        <f t="shared" si="251"/>
        <v>10</v>
      </c>
      <c r="F8015">
        <f t="shared" si="251"/>
        <v>1.5</v>
      </c>
      <c r="G8015">
        <f>IF(OR(Tahiti!E8015&lt;2.5,F8015&lt;0.5),0,VLOOKUP(Tahiti!F8015,'Power Matrix'!$B$2:$AI$30,HLOOKUP(E8015,'Power Matrix'!$B$2:$AI$30,29)))</f>
        <v>3644.0790712890621</v>
      </c>
      <c r="H8015">
        <f t="shared" si="250"/>
        <v>4.7392667424071749E-2</v>
      </c>
      <c r="M8015">
        <v>5274.5531525687666</v>
      </c>
      <c r="N8015" s="9">
        <v>6.8597617836225297E-2</v>
      </c>
    </row>
    <row r="8016" spans="1:14" x14ac:dyDescent="0.25">
      <c r="A8016" s="2">
        <v>43799.916666666657</v>
      </c>
      <c r="B8016">
        <v>9.5568515760328534</v>
      </c>
      <c r="C8016">
        <v>1.5698179022748091</v>
      </c>
      <c r="E8016">
        <f t="shared" si="251"/>
        <v>9.5</v>
      </c>
      <c r="F8016">
        <f t="shared" si="251"/>
        <v>1.5</v>
      </c>
      <c r="G8016">
        <f>IF(OR(Tahiti!E8016&lt;2.5,F8016&lt;0.5),0,VLOOKUP(Tahiti!F8016,'Power Matrix'!$B$2:$AI$30,HLOOKUP(E8016,'Power Matrix'!$B$2:$AI$30,29)))</f>
        <v>4785.6687273254392</v>
      </c>
      <c r="H8016">
        <f t="shared" si="250"/>
        <v>6.2239485466401998E-2</v>
      </c>
      <c r="M8016">
        <v>5465.4433049170202</v>
      </c>
      <c r="N8016" s="9">
        <v>7.10802186065118E-2</v>
      </c>
    </row>
    <row r="8017" spans="1:14" x14ac:dyDescent="0.25">
      <c r="A8017" s="2">
        <v>43799.958333333343</v>
      </c>
      <c r="B8017">
        <v>9.4887990090316325</v>
      </c>
      <c r="C8017">
        <v>1.57237270871492</v>
      </c>
      <c r="E8017">
        <f t="shared" si="251"/>
        <v>9.5</v>
      </c>
      <c r="F8017">
        <f t="shared" si="251"/>
        <v>1.5</v>
      </c>
      <c r="G8017">
        <f>IF(OR(Tahiti!E8017&lt;2.5,F8017&lt;0.5),0,VLOOKUP(Tahiti!F8017,'Power Matrix'!$B$2:$AI$30,HLOOKUP(E8017,'Power Matrix'!$B$2:$AI$30,29)))</f>
        <v>4785.6687273254392</v>
      </c>
      <c r="H8017">
        <f t="shared" si="250"/>
        <v>6.2239485466401998E-2</v>
      </c>
      <c r="M8017">
        <v>5320.1632476121758</v>
      </c>
      <c r="N8017" s="9">
        <v>6.9190794884358364E-2</v>
      </c>
    </row>
    <row r="8018" spans="1:14" x14ac:dyDescent="0.25">
      <c r="A8018" s="2">
        <v>43800</v>
      </c>
      <c r="B8018">
        <v>9.5169255740220571</v>
      </c>
      <c r="C8018">
        <v>1.563232179006969</v>
      </c>
      <c r="E8018">
        <f t="shared" si="251"/>
        <v>9.5</v>
      </c>
      <c r="F8018">
        <f t="shared" si="251"/>
        <v>1.5</v>
      </c>
      <c r="G8018">
        <f>IF(OR(Tahiti!E8018&lt;2.5,F8018&lt;0.5),0,VLOOKUP(Tahiti!F8018,'Power Matrix'!$B$2:$AI$30,HLOOKUP(E8018,'Power Matrix'!$B$2:$AI$30,29)))</f>
        <v>4785.6687273254392</v>
      </c>
      <c r="H8018">
        <f t="shared" si="250"/>
        <v>6.2239485466401998E-2</v>
      </c>
      <c r="M8018">
        <v>5065.6245665372571</v>
      </c>
      <c r="N8018" s="9">
        <v>6.5880420211119839E-2</v>
      </c>
    </row>
    <row r="8019" spans="1:14" x14ac:dyDescent="0.25">
      <c r="A8019" s="2">
        <v>43800.041666666657</v>
      </c>
      <c r="B8019">
        <v>9.5723554874665986</v>
      </c>
      <c r="C8019">
        <v>1.550685240712204</v>
      </c>
      <c r="E8019">
        <f t="shared" si="251"/>
        <v>9.5</v>
      </c>
      <c r="F8019">
        <f t="shared" si="251"/>
        <v>1.5</v>
      </c>
      <c r="G8019">
        <f>IF(OR(Tahiti!E8019&lt;2.5,F8019&lt;0.5),0,VLOOKUP(Tahiti!F8019,'Power Matrix'!$B$2:$AI$30,HLOOKUP(E8019,'Power Matrix'!$B$2:$AI$30,29)))</f>
        <v>4785.6687273254392</v>
      </c>
      <c r="H8019">
        <f t="shared" si="250"/>
        <v>6.2239485466401998E-2</v>
      </c>
      <c r="M8019">
        <v>4844.2083563692768</v>
      </c>
      <c r="N8019" s="9">
        <v>6.3000816171021878E-2</v>
      </c>
    </row>
    <row r="8020" spans="1:14" x14ac:dyDescent="0.25">
      <c r="A8020" s="2">
        <v>43800.083333333343</v>
      </c>
      <c r="B8020">
        <v>9.6194160327920404</v>
      </c>
      <c r="C8020">
        <v>1.538762810658356</v>
      </c>
      <c r="E8020">
        <f t="shared" si="251"/>
        <v>9.5</v>
      </c>
      <c r="F8020">
        <f t="shared" si="251"/>
        <v>1.5</v>
      </c>
      <c r="G8020">
        <f>IF(OR(Tahiti!E8020&lt;2.5,F8020&lt;0.5),0,VLOOKUP(Tahiti!F8020,'Power Matrix'!$B$2:$AI$30,HLOOKUP(E8020,'Power Matrix'!$B$2:$AI$30,29)))</f>
        <v>4785.6687273254392</v>
      </c>
      <c r="H8020">
        <f t="shared" si="250"/>
        <v>6.2239485466401998E-2</v>
      </c>
      <c r="M8020">
        <v>4659.5942617887713</v>
      </c>
      <c r="N8020" s="9">
        <v>6.0599837976111327E-2</v>
      </c>
    </row>
    <row r="8021" spans="1:14" x14ac:dyDescent="0.25">
      <c r="A8021" s="2">
        <v>43800.125</v>
      </c>
      <c r="B8021">
        <v>9.6571467907060242</v>
      </c>
      <c r="C8021">
        <v>1.5278623031805509</v>
      </c>
      <c r="E8021">
        <f t="shared" si="251"/>
        <v>9.5</v>
      </c>
      <c r="F8021">
        <f t="shared" si="251"/>
        <v>1.5</v>
      </c>
      <c r="G8021">
        <f>IF(OR(Tahiti!E8021&lt;2.5,F8021&lt;0.5),0,VLOOKUP(Tahiti!F8021,'Power Matrix'!$B$2:$AI$30,HLOOKUP(E8021,'Power Matrix'!$B$2:$AI$30,29)))</f>
        <v>4785.6687273254392</v>
      </c>
      <c r="H8021">
        <f t="shared" si="250"/>
        <v>6.2239485466401998E-2</v>
      </c>
      <c r="M8021">
        <v>4500.3861375649831</v>
      </c>
      <c r="N8021" s="9">
        <v>5.8529274319622834E-2</v>
      </c>
    </row>
    <row r="8022" spans="1:14" x14ac:dyDescent="0.25">
      <c r="A8022" s="2">
        <v>43800.166666666657</v>
      </c>
      <c r="B8022">
        <v>9.6892522356219217</v>
      </c>
      <c r="C8022">
        <v>1.517926944802344</v>
      </c>
      <c r="E8022">
        <f t="shared" si="251"/>
        <v>9.5</v>
      </c>
      <c r="F8022">
        <f t="shared" si="251"/>
        <v>1.5</v>
      </c>
      <c r="G8022">
        <f>IF(OR(Tahiti!E8022&lt;2.5,F8022&lt;0.5),0,VLOOKUP(Tahiti!F8022,'Power Matrix'!$B$2:$AI$30,HLOOKUP(E8022,'Power Matrix'!$B$2:$AI$30,29)))</f>
        <v>4785.6687273254392</v>
      </c>
      <c r="H8022">
        <f t="shared" si="250"/>
        <v>6.2239485466401998E-2</v>
      </c>
      <c r="M8022">
        <v>4361.9290409600671</v>
      </c>
      <c r="N8022" s="9">
        <v>5.672858585846062E-2</v>
      </c>
    </row>
    <row r="8023" spans="1:14" x14ac:dyDescent="0.25">
      <c r="A8023" s="2">
        <v>43800.208333333343</v>
      </c>
      <c r="B8023">
        <v>9.7169671923441943</v>
      </c>
      <c r="C8023">
        <v>1.5088999620472869</v>
      </c>
      <c r="E8023">
        <f t="shared" si="251"/>
        <v>9.5</v>
      </c>
      <c r="F8023">
        <f t="shared" si="251"/>
        <v>1.5</v>
      </c>
      <c r="G8023">
        <f>IF(OR(Tahiti!E8023&lt;2.5,F8023&lt;0.5),0,VLOOKUP(Tahiti!F8023,'Power Matrix'!$B$2:$AI$30,HLOOKUP(E8023,'Power Matrix'!$B$2:$AI$30,29)))</f>
        <v>4785.6687273254392</v>
      </c>
      <c r="H8023">
        <f t="shared" si="250"/>
        <v>6.2239485466401998E-2</v>
      </c>
      <c r="M8023">
        <v>4244.9957470191448</v>
      </c>
      <c r="N8023" s="9">
        <v>5.5207822833030891E-2</v>
      </c>
    </row>
    <row r="8024" spans="1:14" x14ac:dyDescent="0.25">
      <c r="A8024" s="2">
        <v>43800.25</v>
      </c>
      <c r="B8024">
        <v>9.7407032691409903</v>
      </c>
      <c r="C8024">
        <v>1.501121995774062</v>
      </c>
      <c r="E8024">
        <f t="shared" si="251"/>
        <v>9.5</v>
      </c>
      <c r="F8024">
        <f t="shared" si="251"/>
        <v>1.5</v>
      </c>
      <c r="G8024">
        <f>IF(OR(Tahiti!E8024&lt;2.5,F8024&lt;0.5),0,VLOOKUP(Tahiti!F8024,'Power Matrix'!$B$2:$AI$30,HLOOKUP(E8024,'Power Matrix'!$B$2:$AI$30,29)))</f>
        <v>4785.6687273254392</v>
      </c>
      <c r="H8024">
        <f t="shared" si="250"/>
        <v>6.2239485466401998E-2</v>
      </c>
      <c r="M8024">
        <v>4161.7359666166494</v>
      </c>
      <c r="N8024" s="9">
        <v>5.4124996964758643E-2</v>
      </c>
    </row>
    <row r="8025" spans="1:14" x14ac:dyDescent="0.25">
      <c r="A8025" s="2">
        <v>43800.291666666657</v>
      </c>
      <c r="B8025">
        <v>9.760597668768364</v>
      </c>
      <c r="C8025">
        <v>1.4943659520768811</v>
      </c>
      <c r="E8025">
        <f t="shared" si="251"/>
        <v>10</v>
      </c>
      <c r="F8025">
        <f t="shared" si="251"/>
        <v>1.5</v>
      </c>
      <c r="G8025">
        <f>IF(OR(Tahiti!E8025&lt;2.5,F8025&lt;0.5),0,VLOOKUP(Tahiti!F8025,'Power Matrix'!$B$2:$AI$30,HLOOKUP(E8025,'Power Matrix'!$B$2:$AI$30,29)))</f>
        <v>3644.0790712890621</v>
      </c>
      <c r="H8025">
        <f t="shared" si="250"/>
        <v>4.7392667424071749E-2</v>
      </c>
      <c r="M8025">
        <v>4103.0299744963668</v>
      </c>
      <c r="N8025" s="9">
        <v>5.3361502675161356E-2</v>
      </c>
    </row>
    <row r="8026" spans="1:14" x14ac:dyDescent="0.25">
      <c r="A8026" s="2">
        <v>43800.333333333343</v>
      </c>
      <c r="B8026">
        <v>9.7743179443734487</v>
      </c>
      <c r="C8026">
        <v>1.488972471814425</v>
      </c>
      <c r="E8026">
        <f t="shared" si="251"/>
        <v>10</v>
      </c>
      <c r="F8026">
        <f t="shared" si="251"/>
        <v>1.5</v>
      </c>
      <c r="G8026">
        <f>IF(OR(Tahiti!E8026&lt;2.5,F8026&lt;0.5),0,VLOOKUP(Tahiti!F8026,'Power Matrix'!$B$2:$AI$30,HLOOKUP(E8026,'Power Matrix'!$B$2:$AI$30,29)))</f>
        <v>3644.0790712890621</v>
      </c>
      <c r="H8026">
        <f t="shared" si="250"/>
        <v>4.7392667424071749E-2</v>
      </c>
      <c r="M8026">
        <v>4044.8093647523042</v>
      </c>
      <c r="N8026" s="9">
        <v>5.2604320972390914E-2</v>
      </c>
    </row>
    <row r="8027" spans="1:14" x14ac:dyDescent="0.25">
      <c r="A8027" s="2">
        <v>43800.375</v>
      </c>
      <c r="B8027">
        <v>9.7888614365148392</v>
      </c>
      <c r="C8027">
        <v>1.4839764058870979</v>
      </c>
      <c r="E8027">
        <f t="shared" si="251"/>
        <v>10</v>
      </c>
      <c r="F8027">
        <f t="shared" si="251"/>
        <v>1.5</v>
      </c>
      <c r="G8027">
        <f>IF(OR(Tahiti!E8027&lt;2.5,F8027&lt;0.5),0,VLOOKUP(Tahiti!F8027,'Power Matrix'!$B$2:$AI$30,HLOOKUP(E8027,'Power Matrix'!$B$2:$AI$30,29)))</f>
        <v>3644.0790712890621</v>
      </c>
      <c r="H8027">
        <f t="shared" si="250"/>
        <v>4.7392667424071749E-2</v>
      </c>
      <c r="M8027">
        <v>3958.1686993097742</v>
      </c>
      <c r="N8027" s="9">
        <v>5.147752537754352E-2</v>
      </c>
    </row>
    <row r="8028" spans="1:14" x14ac:dyDescent="0.25">
      <c r="A8028" s="2">
        <v>43800.416666666657</v>
      </c>
      <c r="B8028">
        <v>9.799837656998907</v>
      </c>
      <c r="C8028">
        <v>1.4717133349745679</v>
      </c>
      <c r="E8028">
        <f t="shared" si="251"/>
        <v>10</v>
      </c>
      <c r="F8028">
        <f t="shared" si="251"/>
        <v>1.5</v>
      </c>
      <c r="G8028">
        <f>IF(OR(Tahiti!E8028&lt;2.5,F8028&lt;0.5),0,VLOOKUP(Tahiti!F8028,'Power Matrix'!$B$2:$AI$30,HLOOKUP(E8028,'Power Matrix'!$B$2:$AI$30,29)))</f>
        <v>3644.0790712890621</v>
      </c>
      <c r="H8028">
        <f t="shared" si="250"/>
        <v>4.7392667424071749E-2</v>
      </c>
      <c r="M8028">
        <v>3854.1029162841369</v>
      </c>
      <c r="N8028" s="9">
        <v>5.0124109342605354E-2</v>
      </c>
    </row>
    <row r="8029" spans="1:14" x14ac:dyDescent="0.25">
      <c r="A8029" s="2">
        <v>43800.458333333343</v>
      </c>
      <c r="B8029">
        <v>9.8331779267192623</v>
      </c>
      <c r="C8029">
        <v>1.465695346471197</v>
      </c>
      <c r="E8029">
        <f t="shared" si="251"/>
        <v>10</v>
      </c>
      <c r="F8029">
        <f t="shared" si="251"/>
        <v>1.5</v>
      </c>
      <c r="G8029">
        <f>IF(OR(Tahiti!E8029&lt;2.5,F8029&lt;0.5),0,VLOOKUP(Tahiti!F8029,'Power Matrix'!$B$2:$AI$30,HLOOKUP(E8029,'Power Matrix'!$B$2:$AI$30,29)))</f>
        <v>3644.0790712890621</v>
      </c>
      <c r="H8029">
        <f t="shared" si="250"/>
        <v>4.7392667424071749E-2</v>
      </c>
      <c r="M8029">
        <v>3761.2481331508689</v>
      </c>
      <c r="N8029" s="9">
        <v>4.891649672720505E-2</v>
      </c>
    </row>
    <row r="8030" spans="1:14" x14ac:dyDescent="0.25">
      <c r="A8030" s="2">
        <v>43800.5</v>
      </c>
      <c r="B8030">
        <v>9.8629509247822966</v>
      </c>
      <c r="C8030">
        <v>1.4601883192558469</v>
      </c>
      <c r="E8030">
        <f t="shared" si="251"/>
        <v>10</v>
      </c>
      <c r="F8030">
        <f t="shared" si="251"/>
        <v>1.5</v>
      </c>
      <c r="G8030">
        <f>IF(OR(Tahiti!E8030&lt;2.5,F8030&lt;0.5),0,VLOOKUP(Tahiti!F8030,'Power Matrix'!$B$2:$AI$30,HLOOKUP(E8030,'Power Matrix'!$B$2:$AI$30,29)))</f>
        <v>3644.0790712890621</v>
      </c>
      <c r="H8030">
        <f t="shared" si="250"/>
        <v>4.7392667424071749E-2</v>
      </c>
      <c r="M8030">
        <v>3689.8369510763282</v>
      </c>
      <c r="N8030" s="9">
        <v>4.7987766494427563E-2</v>
      </c>
    </row>
    <row r="8031" spans="1:14" x14ac:dyDescent="0.25">
      <c r="A8031" s="2">
        <v>43800.541666666657</v>
      </c>
      <c r="B8031">
        <v>9.882982527165721</v>
      </c>
      <c r="C8031">
        <v>1.454567745087604</v>
      </c>
      <c r="E8031">
        <f t="shared" si="251"/>
        <v>10</v>
      </c>
      <c r="F8031">
        <f t="shared" si="251"/>
        <v>1.5</v>
      </c>
      <c r="G8031">
        <f>IF(OR(Tahiti!E8031&lt;2.5,F8031&lt;0.5),0,VLOOKUP(Tahiti!F8031,'Power Matrix'!$B$2:$AI$30,HLOOKUP(E8031,'Power Matrix'!$B$2:$AI$30,29)))</f>
        <v>3644.0790712890621</v>
      </c>
      <c r="H8031">
        <f t="shared" si="250"/>
        <v>4.7392667424071749E-2</v>
      </c>
      <c r="M8031">
        <v>3666.7847313391758</v>
      </c>
      <c r="N8031" s="9">
        <v>4.7687963399442014E-2</v>
      </c>
    </row>
    <row r="8032" spans="1:14" x14ac:dyDescent="0.25">
      <c r="A8032" s="2">
        <v>43800.583333333343</v>
      </c>
      <c r="B8032">
        <v>9.8835313381899237</v>
      </c>
      <c r="C8032">
        <v>1.4500826404482989</v>
      </c>
      <c r="E8032">
        <f t="shared" si="251"/>
        <v>10</v>
      </c>
      <c r="F8032">
        <f t="shared" si="251"/>
        <v>1.5</v>
      </c>
      <c r="G8032">
        <f>IF(OR(Tahiti!E8032&lt;2.5,F8032&lt;0.5),0,VLOOKUP(Tahiti!F8032,'Power Matrix'!$B$2:$AI$30,HLOOKUP(E8032,'Power Matrix'!$B$2:$AI$30,29)))</f>
        <v>3644.0790712890621</v>
      </c>
      <c r="H8032">
        <f t="shared" si="250"/>
        <v>4.7392667424071749E-2</v>
      </c>
      <c r="M8032">
        <v>3647.4718868591967</v>
      </c>
      <c r="N8032" s="9">
        <v>4.7436792335913559E-2</v>
      </c>
    </row>
    <row r="8033" spans="1:14" x14ac:dyDescent="0.25">
      <c r="A8033" s="2">
        <v>43800.625</v>
      </c>
      <c r="B8033">
        <v>9.8813360940931112</v>
      </c>
      <c r="C8033">
        <v>1.4451433479974189</v>
      </c>
      <c r="E8033">
        <f t="shared" si="251"/>
        <v>10</v>
      </c>
      <c r="F8033">
        <f t="shared" si="251"/>
        <v>1.5</v>
      </c>
      <c r="G8033">
        <f>IF(OR(Tahiti!E8033&lt;2.5,F8033&lt;0.5),0,VLOOKUP(Tahiti!F8033,'Power Matrix'!$B$2:$AI$30,HLOOKUP(E8033,'Power Matrix'!$B$2:$AI$30,29)))</f>
        <v>3644.0790712890621</v>
      </c>
      <c r="H8033">
        <f t="shared" si="250"/>
        <v>4.7392667424071749E-2</v>
      </c>
      <c r="M8033">
        <v>3636.9803969917471</v>
      </c>
      <c r="N8033" s="9">
        <v>4.7300346424451009E-2</v>
      </c>
    </row>
    <row r="8034" spans="1:14" x14ac:dyDescent="0.25">
      <c r="A8034" s="2">
        <v>43800.666666666657</v>
      </c>
      <c r="B8034">
        <v>9.8750247673147715</v>
      </c>
      <c r="C8034">
        <v>1.440204055546539</v>
      </c>
      <c r="E8034">
        <f t="shared" si="251"/>
        <v>10</v>
      </c>
      <c r="F8034">
        <f t="shared" si="251"/>
        <v>1.5</v>
      </c>
      <c r="G8034">
        <f>IF(OR(Tahiti!E8034&lt;2.5,F8034&lt;0.5),0,VLOOKUP(Tahiti!F8034,'Power Matrix'!$B$2:$AI$30,HLOOKUP(E8034,'Power Matrix'!$B$2:$AI$30,29)))</f>
        <v>3644.0790712890621</v>
      </c>
      <c r="H8034">
        <f t="shared" si="250"/>
        <v>4.7392667424071749E-2</v>
      </c>
      <c r="M8034">
        <v>3607.4346880470166</v>
      </c>
      <c r="N8034" s="9">
        <v>4.691609297353945E-2</v>
      </c>
    </row>
    <row r="8035" spans="1:14" x14ac:dyDescent="0.25">
      <c r="A8035" s="2">
        <v>43800.708333333343</v>
      </c>
      <c r="B8035">
        <v>9.875985186607128</v>
      </c>
      <c r="C8035">
        <v>1.4345834813782961</v>
      </c>
      <c r="E8035">
        <f t="shared" si="251"/>
        <v>10</v>
      </c>
      <c r="F8035">
        <f t="shared" si="251"/>
        <v>1.5</v>
      </c>
      <c r="G8035">
        <f>IF(OR(Tahiti!E8035&lt;2.5,F8035&lt;0.5),0,VLOOKUP(Tahiti!F8035,'Power Matrix'!$B$2:$AI$30,HLOOKUP(E8035,'Power Matrix'!$B$2:$AI$30,29)))</f>
        <v>3644.0790712890621</v>
      </c>
      <c r="H8035">
        <f t="shared" si="250"/>
        <v>4.7392667424071749E-2</v>
      </c>
      <c r="M8035">
        <v>3588.3770607853494</v>
      </c>
      <c r="N8035" s="9">
        <v>4.6668241109325249E-2</v>
      </c>
    </row>
    <row r="8036" spans="1:14" x14ac:dyDescent="0.25">
      <c r="A8036" s="2">
        <v>43800.75</v>
      </c>
      <c r="B8036">
        <v>9.8725551177058559</v>
      </c>
      <c r="C8036">
        <v>1.4291900011158409</v>
      </c>
      <c r="E8036">
        <f t="shared" si="251"/>
        <v>10</v>
      </c>
      <c r="F8036">
        <f t="shared" si="251"/>
        <v>1.5</v>
      </c>
      <c r="G8036">
        <f>IF(OR(Tahiti!E8036&lt;2.5,F8036&lt;0.5),0,VLOOKUP(Tahiti!F8036,'Power Matrix'!$B$2:$AI$30,HLOOKUP(E8036,'Power Matrix'!$B$2:$AI$30,29)))</f>
        <v>3644.0790712890621</v>
      </c>
      <c r="H8036">
        <f t="shared" si="250"/>
        <v>4.7392667424071749E-2</v>
      </c>
      <c r="M8036">
        <v>3591.5154614076887</v>
      </c>
      <c r="N8036" s="9">
        <v>4.6709057231616738E-2</v>
      </c>
    </row>
    <row r="8037" spans="1:14" x14ac:dyDescent="0.25">
      <c r="A8037" s="2">
        <v>43800.791666666657</v>
      </c>
      <c r="B8037">
        <v>9.8599324641491783</v>
      </c>
      <c r="C8037">
        <v>1.424364255617854</v>
      </c>
      <c r="E8037">
        <f t="shared" si="251"/>
        <v>10</v>
      </c>
      <c r="F8037">
        <f t="shared" si="251"/>
        <v>1.5</v>
      </c>
      <c r="G8037">
        <f>IF(OR(Tahiti!E8037&lt;2.5,F8037&lt;0.5),0,VLOOKUP(Tahiti!F8037,'Power Matrix'!$B$2:$AI$30,HLOOKUP(E8037,'Power Matrix'!$B$2:$AI$30,29)))</f>
        <v>3644.0790712890621</v>
      </c>
      <c r="H8037">
        <f t="shared" si="250"/>
        <v>4.7392667424071749E-2</v>
      </c>
      <c r="M8037">
        <v>3595.2347900439522</v>
      </c>
      <c r="N8037" s="9">
        <v>4.6757428548962074E-2</v>
      </c>
    </row>
    <row r="8038" spans="1:14" x14ac:dyDescent="0.25">
      <c r="A8038" s="2">
        <v>43800.833333333343</v>
      </c>
      <c r="B8038">
        <v>9.847309810592499</v>
      </c>
      <c r="C8038">
        <v>1.419708830549208</v>
      </c>
      <c r="E8038">
        <f t="shared" si="251"/>
        <v>10</v>
      </c>
      <c r="F8038">
        <f t="shared" si="251"/>
        <v>1.5</v>
      </c>
      <c r="G8038">
        <f>IF(OR(Tahiti!E8038&lt;2.5,F8038&lt;0.5),0,VLOOKUP(Tahiti!F8038,'Power Matrix'!$B$2:$AI$30,HLOOKUP(E8038,'Power Matrix'!$B$2:$AI$30,29)))</f>
        <v>3644.0790712890621</v>
      </c>
      <c r="H8038">
        <f t="shared" si="250"/>
        <v>4.7392667424071749E-2</v>
      </c>
      <c r="M8038">
        <v>3628.5739928443677</v>
      </c>
      <c r="N8038" s="9">
        <v>4.7191017864779944E-2</v>
      </c>
    </row>
    <row r="8039" spans="1:14" x14ac:dyDescent="0.25">
      <c r="A8039" s="2">
        <v>43800.875</v>
      </c>
      <c r="B8039">
        <v>9.823573733795703</v>
      </c>
      <c r="C8039">
        <v>1.416359195438841</v>
      </c>
      <c r="E8039">
        <f t="shared" si="251"/>
        <v>10</v>
      </c>
      <c r="F8039">
        <f t="shared" si="251"/>
        <v>1.5</v>
      </c>
      <c r="G8039">
        <f>IF(OR(Tahiti!E8039&lt;2.5,F8039&lt;0.5),0,VLOOKUP(Tahiti!F8039,'Power Matrix'!$B$2:$AI$30,HLOOKUP(E8039,'Power Matrix'!$B$2:$AI$30,29)))</f>
        <v>3644.0790712890621</v>
      </c>
      <c r="H8039">
        <f t="shared" si="250"/>
        <v>4.7392667424071749E-2</v>
      </c>
      <c r="M8039">
        <v>4022.4688826672814</v>
      </c>
      <c r="N8039" s="9">
        <v>5.2313774302745718E-2</v>
      </c>
    </row>
    <row r="8040" spans="1:14" x14ac:dyDescent="0.25">
      <c r="A8040" s="2">
        <v>43800.916666666657</v>
      </c>
      <c r="B8040">
        <v>9.6609884678754483</v>
      </c>
      <c r="C8040">
        <v>1.426067459911261</v>
      </c>
      <c r="E8040">
        <f t="shared" si="251"/>
        <v>9.5</v>
      </c>
      <c r="F8040">
        <f t="shared" si="251"/>
        <v>1.5</v>
      </c>
      <c r="G8040">
        <f>IF(OR(Tahiti!E8040&lt;2.5,F8040&lt;0.5),0,VLOOKUP(Tahiti!F8040,'Power Matrix'!$B$2:$AI$30,HLOOKUP(E8040,'Power Matrix'!$B$2:$AI$30,29)))</f>
        <v>4785.6687273254392</v>
      </c>
      <c r="H8040">
        <f t="shared" si="250"/>
        <v>6.2239485466401998E-2</v>
      </c>
      <c r="M8040">
        <v>4286.1599600733744</v>
      </c>
      <c r="N8040" s="9">
        <v>5.5743179454519821E-2</v>
      </c>
    </row>
    <row r="8041" spans="1:14" x14ac:dyDescent="0.25">
      <c r="A8041" s="2">
        <v>43800.958333333343</v>
      </c>
      <c r="B8041">
        <v>9.5517750740589715</v>
      </c>
      <c r="C8041">
        <v>1.4317448075559509</v>
      </c>
      <c r="E8041">
        <f t="shared" si="251"/>
        <v>9.5</v>
      </c>
      <c r="F8041">
        <f t="shared" si="251"/>
        <v>1.5</v>
      </c>
      <c r="G8041">
        <f>IF(OR(Tahiti!E8041&lt;2.5,F8041&lt;0.5),0,VLOOKUP(Tahiti!F8041,'Power Matrix'!$B$2:$AI$30,HLOOKUP(E8041,'Power Matrix'!$B$2:$AI$30,29)))</f>
        <v>4785.6687273254392</v>
      </c>
      <c r="H8041">
        <f t="shared" si="250"/>
        <v>6.2239485466401998E-2</v>
      </c>
      <c r="M8041">
        <v>4365.1290257107394</v>
      </c>
      <c r="N8041" s="9">
        <v>5.6770202906323994E-2</v>
      </c>
    </row>
    <row r="8042" spans="1:14" x14ac:dyDescent="0.25">
      <c r="A8042" s="2">
        <v>43801</v>
      </c>
      <c r="B8042">
        <v>9.5123978830723779</v>
      </c>
      <c r="C8042">
        <v>1.4308364319328011</v>
      </c>
      <c r="E8042">
        <f t="shared" si="251"/>
        <v>9.5</v>
      </c>
      <c r="F8042">
        <f t="shared" si="251"/>
        <v>1.5</v>
      </c>
      <c r="G8042">
        <f>IF(OR(Tahiti!E8042&lt;2.5,F8042&lt;0.5),0,VLOOKUP(Tahiti!F8042,'Power Matrix'!$B$2:$AI$30,HLOOKUP(E8042,'Power Matrix'!$B$2:$AI$30,29)))</f>
        <v>4785.6687273254392</v>
      </c>
      <c r="H8042">
        <f t="shared" si="250"/>
        <v>6.2239485466401998E-2</v>
      </c>
      <c r="M8042">
        <v>4286.0685121698189</v>
      </c>
      <c r="N8042" s="9">
        <v>5.5741990138921213E-2</v>
      </c>
    </row>
    <row r="8043" spans="1:14" x14ac:dyDescent="0.25">
      <c r="A8043" s="2">
        <v>43801.041666666657</v>
      </c>
      <c r="B8043">
        <v>9.5314690661634458</v>
      </c>
      <c r="C8043">
        <v>1.4240236147591729</v>
      </c>
      <c r="E8043">
        <f t="shared" si="251"/>
        <v>9.5</v>
      </c>
      <c r="F8043">
        <f t="shared" si="251"/>
        <v>1.5</v>
      </c>
      <c r="G8043">
        <f>IF(OR(Tahiti!E8043&lt;2.5,F8043&lt;0.5),0,VLOOKUP(Tahiti!F8043,'Power Matrix'!$B$2:$AI$30,HLOOKUP(E8043,'Power Matrix'!$B$2:$AI$30,29)))</f>
        <v>4785.6687273254392</v>
      </c>
      <c r="H8043">
        <f t="shared" si="250"/>
        <v>6.2239485466401998E-2</v>
      </c>
      <c r="M8043">
        <v>4130.3379270048918</v>
      </c>
      <c r="N8043" s="9">
        <v>5.3716653232163E-2</v>
      </c>
    </row>
    <row r="8044" spans="1:14" x14ac:dyDescent="0.25">
      <c r="A8044" s="2">
        <v>43801.083333333343</v>
      </c>
      <c r="B8044">
        <v>9.5796272335372947</v>
      </c>
      <c r="C8044">
        <v>1.4143153502867529</v>
      </c>
      <c r="E8044">
        <f t="shared" si="251"/>
        <v>9.5</v>
      </c>
      <c r="F8044">
        <f t="shared" si="251"/>
        <v>1.5</v>
      </c>
      <c r="G8044">
        <f>IF(OR(Tahiti!E8044&lt;2.5,F8044&lt;0.5),0,VLOOKUP(Tahiti!F8044,'Power Matrix'!$B$2:$AI$30,HLOOKUP(E8044,'Power Matrix'!$B$2:$AI$30,29)))</f>
        <v>4785.6687273254392</v>
      </c>
      <c r="H8044">
        <f t="shared" si="250"/>
        <v>6.2239485466401998E-2</v>
      </c>
      <c r="M8044">
        <v>3979.3453402824507</v>
      </c>
      <c r="N8044" s="9">
        <v>5.1752935840284071E-2</v>
      </c>
    </row>
    <row r="8045" spans="1:14" x14ac:dyDescent="0.25">
      <c r="A8045" s="2">
        <v>43801.125</v>
      </c>
      <c r="B8045">
        <v>9.6275109953990405</v>
      </c>
      <c r="C8045">
        <v>1.405004500149462</v>
      </c>
      <c r="E8045">
        <f t="shared" si="251"/>
        <v>9.5</v>
      </c>
      <c r="F8045">
        <f t="shared" si="251"/>
        <v>1.5</v>
      </c>
      <c r="G8045">
        <f>IF(OR(Tahiti!E8045&lt;2.5,F8045&lt;0.5),0,VLOOKUP(Tahiti!F8045,'Power Matrix'!$B$2:$AI$30,HLOOKUP(E8045,'Power Matrix'!$B$2:$AI$30,29)))</f>
        <v>4785.6687273254392</v>
      </c>
      <c r="H8045">
        <f t="shared" si="250"/>
        <v>6.2239485466401998E-2</v>
      </c>
      <c r="M8045">
        <v>3846.9189208863368</v>
      </c>
      <c r="N8045" s="9">
        <v>5.0030678684769347E-2</v>
      </c>
    </row>
    <row r="8046" spans="1:14" x14ac:dyDescent="0.25">
      <c r="A8046" s="2">
        <v>43801.166666666657</v>
      </c>
      <c r="B8046">
        <v>9.6692206332384991</v>
      </c>
      <c r="C8046">
        <v>1.39643170520598</v>
      </c>
      <c r="E8046">
        <f t="shared" si="251"/>
        <v>9.5</v>
      </c>
      <c r="F8046">
        <f t="shared" si="251"/>
        <v>1.5</v>
      </c>
      <c r="G8046">
        <f>IF(OR(Tahiti!E8046&lt;2.5,F8046&lt;0.5),0,VLOOKUP(Tahiti!F8046,'Power Matrix'!$B$2:$AI$30,HLOOKUP(E8046,'Power Matrix'!$B$2:$AI$30,29)))</f>
        <v>4785.6687273254392</v>
      </c>
      <c r="H8046">
        <f t="shared" si="250"/>
        <v>6.2239485466401998E-2</v>
      </c>
      <c r="M8046">
        <v>3731.1163400415453</v>
      </c>
      <c r="N8046" s="9">
        <v>4.8524621023492226E-2</v>
      </c>
    </row>
    <row r="8047" spans="1:14" x14ac:dyDescent="0.25">
      <c r="A8047" s="2">
        <v>43801.208333333343</v>
      </c>
      <c r="B8047">
        <v>9.705442160835922</v>
      </c>
      <c r="C8047">
        <v>1.388596965456308</v>
      </c>
      <c r="E8047">
        <f t="shared" si="251"/>
        <v>9.5</v>
      </c>
      <c r="F8047">
        <f t="shared" si="251"/>
        <v>1.5</v>
      </c>
      <c r="G8047">
        <f>IF(OR(Tahiti!E8047&lt;2.5,F8047&lt;0.5),0,VLOOKUP(Tahiti!F8047,'Power Matrix'!$B$2:$AI$30,HLOOKUP(E8047,'Power Matrix'!$B$2:$AI$30,29)))</f>
        <v>4785.6687273254392</v>
      </c>
      <c r="H8047">
        <f t="shared" si="250"/>
        <v>6.2239485466401998E-2</v>
      </c>
      <c r="M8047">
        <v>3646.6166925053917</v>
      </c>
      <c r="N8047" s="9">
        <v>4.7425670200301098E-2</v>
      </c>
    </row>
    <row r="8048" spans="1:14" x14ac:dyDescent="0.25">
      <c r="A8048" s="2">
        <v>43801.25</v>
      </c>
      <c r="B8048">
        <v>9.7295898459008718</v>
      </c>
      <c r="C8048">
        <v>1.381840921759127</v>
      </c>
      <c r="E8048">
        <f t="shared" si="251"/>
        <v>9.5</v>
      </c>
      <c r="F8048">
        <f t="shared" si="251"/>
        <v>1.5</v>
      </c>
      <c r="G8048">
        <f>IF(OR(Tahiti!E8048&lt;2.5,F8048&lt;0.5),0,VLOOKUP(Tahiti!F8048,'Power Matrix'!$B$2:$AI$30,HLOOKUP(E8048,'Power Matrix'!$B$2:$AI$30,29)))</f>
        <v>4785.6687273254392</v>
      </c>
      <c r="H8048">
        <f t="shared" si="250"/>
        <v>6.2239485466401998E-2</v>
      </c>
      <c r="M8048">
        <v>3584.1141571694202</v>
      </c>
      <c r="N8048" s="9">
        <v>4.6612800387683118E-2</v>
      </c>
    </row>
    <row r="8049" spans="1:14" x14ac:dyDescent="0.25">
      <c r="A8049" s="2">
        <v>43801.291666666657</v>
      </c>
      <c r="B8049">
        <v>9.7456425683588215</v>
      </c>
      <c r="C8049">
        <v>1.376050027161543</v>
      </c>
      <c r="E8049">
        <f t="shared" si="251"/>
        <v>9.5</v>
      </c>
      <c r="F8049">
        <f t="shared" si="251"/>
        <v>1.5</v>
      </c>
      <c r="G8049">
        <f>IF(OR(Tahiti!E8049&lt;2.5,F8049&lt;0.5),0,VLOOKUP(Tahiti!F8049,'Power Matrix'!$B$2:$AI$30,HLOOKUP(E8049,'Power Matrix'!$B$2:$AI$30,29)))</f>
        <v>4785.6687273254392</v>
      </c>
      <c r="H8049">
        <f t="shared" si="250"/>
        <v>6.2239485466401998E-2</v>
      </c>
      <c r="M8049">
        <v>3536.7396029425458</v>
      </c>
      <c r="N8049" s="9">
        <v>4.5996675860729787E-2</v>
      </c>
    </row>
    <row r="8050" spans="1:14" x14ac:dyDescent="0.25">
      <c r="A8050" s="2">
        <v>43801.333333333343</v>
      </c>
      <c r="B8050">
        <v>9.7556583695505328</v>
      </c>
      <c r="C8050">
        <v>1.370770093851982</v>
      </c>
      <c r="E8050">
        <f t="shared" si="251"/>
        <v>10</v>
      </c>
      <c r="F8050">
        <f t="shared" si="251"/>
        <v>1.5</v>
      </c>
      <c r="G8050">
        <f>IF(OR(Tahiti!E8050&lt;2.5,F8050&lt;0.5),0,VLOOKUP(Tahiti!F8050,'Power Matrix'!$B$2:$AI$30,HLOOKUP(E8050,'Power Matrix'!$B$2:$AI$30,29)))</f>
        <v>3644.0790712890621</v>
      </c>
      <c r="H8050">
        <f t="shared" si="250"/>
        <v>4.7392667424071749E-2</v>
      </c>
      <c r="M8050">
        <v>3508.2491928027653</v>
      </c>
      <c r="N8050" s="9">
        <v>4.5626146981745185E-2</v>
      </c>
    </row>
    <row r="8051" spans="1:14" x14ac:dyDescent="0.25">
      <c r="A8051" s="2">
        <v>43801.375</v>
      </c>
      <c r="B8051">
        <v>9.7589512356957542</v>
      </c>
      <c r="C8051">
        <v>1.3665120831184641</v>
      </c>
      <c r="E8051">
        <f t="shared" si="251"/>
        <v>10</v>
      </c>
      <c r="F8051">
        <f t="shared" si="251"/>
        <v>1.5</v>
      </c>
      <c r="G8051">
        <f>IF(OR(Tahiti!E8051&lt;2.5,F8051&lt;0.5),0,VLOOKUP(Tahiti!F8051,'Power Matrix'!$B$2:$AI$30,HLOOKUP(E8051,'Power Matrix'!$B$2:$AI$30,29)))</f>
        <v>3644.0790712890621</v>
      </c>
      <c r="H8051">
        <f t="shared" si="250"/>
        <v>4.7392667424071749E-2</v>
      </c>
      <c r="M8051">
        <v>3460.160611364196</v>
      </c>
      <c r="N8051" s="9">
        <v>4.5000736252837729E-2</v>
      </c>
    </row>
    <row r="8052" spans="1:14" x14ac:dyDescent="0.25">
      <c r="A8052" s="2">
        <v>43801.416666666657</v>
      </c>
      <c r="B8052">
        <v>9.7696530506677188</v>
      </c>
      <c r="C8052">
        <v>1.36128892328535</v>
      </c>
      <c r="E8052">
        <f t="shared" si="251"/>
        <v>10</v>
      </c>
      <c r="F8052">
        <f t="shared" si="251"/>
        <v>1.5</v>
      </c>
      <c r="G8052">
        <f>IF(OR(Tahiti!E8052&lt;2.5,F8052&lt;0.5),0,VLOOKUP(Tahiti!F8052,'Power Matrix'!$B$2:$AI$30,HLOOKUP(E8052,'Power Matrix'!$B$2:$AI$30,29)))</f>
        <v>3644.0790712890621</v>
      </c>
      <c r="H8052">
        <f t="shared" si="250"/>
        <v>4.7392667424071749E-2</v>
      </c>
      <c r="M8052">
        <v>3441.7406570368198</v>
      </c>
      <c r="N8052" s="9">
        <v>4.4761177573465101E-2</v>
      </c>
    </row>
    <row r="8053" spans="1:14" x14ac:dyDescent="0.25">
      <c r="A8053" s="2">
        <v>43801.458333333343</v>
      </c>
      <c r="B8053">
        <v>9.7688298341314148</v>
      </c>
      <c r="C8053">
        <v>1.357371553410514</v>
      </c>
      <c r="E8053">
        <f t="shared" si="251"/>
        <v>10</v>
      </c>
      <c r="F8053">
        <f t="shared" si="251"/>
        <v>1.5</v>
      </c>
      <c r="G8053">
        <f>IF(OR(Tahiti!E8053&lt;2.5,F8053&lt;0.5),0,VLOOKUP(Tahiti!F8053,'Power Matrix'!$B$2:$AI$30,HLOOKUP(E8053,'Power Matrix'!$B$2:$AI$30,29)))</f>
        <v>3644.0790712890621</v>
      </c>
      <c r="H8053">
        <f t="shared" si="250"/>
        <v>4.7392667424071749E-2</v>
      </c>
      <c r="M8053">
        <v>3386.9447951453139</v>
      </c>
      <c r="N8053" s="9">
        <v>4.40485360502283E-2</v>
      </c>
    </row>
    <row r="8054" spans="1:14" x14ac:dyDescent="0.25">
      <c r="A8054" s="2">
        <v>43801.5</v>
      </c>
      <c r="B8054">
        <v>9.7829617180046515</v>
      </c>
      <c r="C8054">
        <v>1.3520916201009521</v>
      </c>
      <c r="E8054">
        <f t="shared" si="251"/>
        <v>10</v>
      </c>
      <c r="F8054">
        <f t="shared" si="251"/>
        <v>1.5</v>
      </c>
      <c r="G8054">
        <f>IF(OR(Tahiti!E8054&lt;2.5,F8054&lt;0.5),0,VLOOKUP(Tahiti!F8054,'Power Matrix'!$B$2:$AI$30,HLOOKUP(E8054,'Power Matrix'!$B$2:$AI$30,29)))</f>
        <v>3644.0790712890621</v>
      </c>
      <c r="H8054">
        <f t="shared" si="250"/>
        <v>4.7392667424071749E-2</v>
      </c>
      <c r="M8054">
        <v>3325.4452161698086</v>
      </c>
      <c r="N8054" s="9">
        <v>4.3248710075662868E-2</v>
      </c>
    </row>
    <row r="8055" spans="1:14" x14ac:dyDescent="0.25">
      <c r="A8055" s="2">
        <v>43801.541666666657</v>
      </c>
      <c r="B8055">
        <v>9.800249265267059</v>
      </c>
      <c r="C8055">
        <v>1.34664136636205</v>
      </c>
      <c r="E8055">
        <f t="shared" si="251"/>
        <v>10</v>
      </c>
      <c r="F8055">
        <f t="shared" si="251"/>
        <v>1.5</v>
      </c>
      <c r="G8055">
        <f>IF(OR(Tahiti!E8055&lt;2.5,F8055&lt;0.5),0,VLOOKUP(Tahiti!F8055,'Power Matrix'!$B$2:$AI$30,HLOOKUP(E8055,'Power Matrix'!$B$2:$AI$30,29)))</f>
        <v>3644.0790712890621</v>
      </c>
      <c r="H8055">
        <f t="shared" si="250"/>
        <v>4.7392667424071749E-2</v>
      </c>
      <c r="M8055">
        <v>3282.6759106171944</v>
      </c>
      <c r="N8055" s="9">
        <v>4.2692478601155846E-2</v>
      </c>
    </row>
    <row r="8056" spans="1:14" x14ac:dyDescent="0.25">
      <c r="A8056" s="2">
        <v>43801.583333333343</v>
      </c>
      <c r="B8056">
        <v>9.8097162554345676</v>
      </c>
      <c r="C8056">
        <v>1.341815620864063</v>
      </c>
      <c r="E8056">
        <f t="shared" si="251"/>
        <v>10</v>
      </c>
      <c r="F8056">
        <f t="shared" si="251"/>
        <v>1.5</v>
      </c>
      <c r="G8056">
        <f>IF(OR(Tahiti!E8056&lt;2.5,F8056&lt;0.5),0,VLOOKUP(Tahiti!F8056,'Power Matrix'!$B$2:$AI$30,HLOOKUP(E8056,'Power Matrix'!$B$2:$AI$30,29)))</f>
        <v>3644.0790712890621</v>
      </c>
      <c r="H8056">
        <f t="shared" si="250"/>
        <v>4.7392667424071749E-2</v>
      </c>
      <c r="M8056">
        <v>3251.8487513000832</v>
      </c>
      <c r="N8056" s="9">
        <v>4.229155938911193E-2</v>
      </c>
    </row>
    <row r="8057" spans="1:14" x14ac:dyDescent="0.25">
      <c r="A8057" s="2">
        <v>43801.625</v>
      </c>
      <c r="B8057">
        <v>9.8136951353600423</v>
      </c>
      <c r="C8057">
        <v>1.3372169692718641</v>
      </c>
      <c r="E8057">
        <f t="shared" si="251"/>
        <v>10</v>
      </c>
      <c r="F8057">
        <f t="shared" si="251"/>
        <v>1.5</v>
      </c>
      <c r="G8057">
        <f>IF(OR(Tahiti!E8057&lt;2.5,F8057&lt;0.5),0,VLOOKUP(Tahiti!F8057,'Power Matrix'!$B$2:$AI$30,HLOOKUP(E8057,'Power Matrix'!$B$2:$AI$30,29)))</f>
        <v>3644.0790712890621</v>
      </c>
      <c r="H8057">
        <f t="shared" si="250"/>
        <v>4.7392667424071749E-2</v>
      </c>
      <c r="M8057">
        <v>3229.606915022156</v>
      </c>
      <c r="N8057" s="9">
        <v>4.2002295646603981E-2</v>
      </c>
    </row>
    <row r="8058" spans="1:14" x14ac:dyDescent="0.25">
      <c r="A8058" s="2">
        <v>43801.666666666657</v>
      </c>
      <c r="B8058">
        <v>9.8136951353600423</v>
      </c>
      <c r="C8058">
        <v>1.3327886381090059</v>
      </c>
      <c r="E8058">
        <f t="shared" si="251"/>
        <v>10</v>
      </c>
      <c r="F8058">
        <f t="shared" si="251"/>
        <v>1.5</v>
      </c>
      <c r="G8058">
        <f>IF(OR(Tahiti!E8058&lt;2.5,F8058&lt;0.5),0,VLOOKUP(Tahiti!F8058,'Power Matrix'!$B$2:$AI$30,HLOOKUP(E8058,'Power Matrix'!$B$2:$AI$30,29)))</f>
        <v>3644.0790712890621</v>
      </c>
      <c r="H8058">
        <f t="shared" si="250"/>
        <v>4.7392667424071749E-2</v>
      </c>
      <c r="M8058">
        <v>3198.2604316527418</v>
      </c>
      <c r="N8058" s="9">
        <v>4.1594622423017744E-2</v>
      </c>
    </row>
    <row r="8059" spans="1:14" x14ac:dyDescent="0.25">
      <c r="A8059" s="2">
        <v>43801.708333333343</v>
      </c>
      <c r="B8059">
        <v>9.8172624070173633</v>
      </c>
      <c r="C8059">
        <v>1.3279061191345729</v>
      </c>
      <c r="E8059">
        <f t="shared" si="251"/>
        <v>10</v>
      </c>
      <c r="F8059">
        <f t="shared" si="251"/>
        <v>1.5</v>
      </c>
      <c r="G8059">
        <f>IF(OR(Tahiti!E8059&lt;2.5,F8059&lt;0.5),0,VLOOKUP(Tahiti!F8059,'Power Matrix'!$B$2:$AI$30,HLOOKUP(E8059,'Power Matrix'!$B$2:$AI$30,29)))</f>
        <v>3644.0790712890621</v>
      </c>
      <c r="H8059">
        <f t="shared" si="250"/>
        <v>4.7392667424071749E-2</v>
      </c>
      <c r="M8059">
        <v>3157.9322223296804</v>
      </c>
      <c r="N8059" s="9">
        <v>4.1070138355620414E-2</v>
      </c>
    </row>
    <row r="8060" spans="1:14" x14ac:dyDescent="0.25">
      <c r="A8060" s="2">
        <v>43801.75</v>
      </c>
      <c r="B8060">
        <v>9.8243969503320088</v>
      </c>
      <c r="C8060">
        <v>1.3225694123485641</v>
      </c>
      <c r="E8060">
        <f t="shared" si="251"/>
        <v>10</v>
      </c>
      <c r="F8060">
        <f t="shared" si="251"/>
        <v>1.5</v>
      </c>
      <c r="G8060">
        <f>IF(OR(Tahiti!E8060&lt;2.5,F8060&lt;0.5),0,VLOOKUP(Tahiti!F8060,'Power Matrix'!$B$2:$AI$30,HLOOKUP(E8060,'Power Matrix'!$B$2:$AI$30,29)))</f>
        <v>3644.0790712890621</v>
      </c>
      <c r="H8060">
        <f t="shared" si="250"/>
        <v>4.7392667424071749E-2</v>
      </c>
      <c r="M8060">
        <v>3099.0172830373313</v>
      </c>
      <c r="N8060" s="9">
        <v>4.0303926626679407E-2</v>
      </c>
    </row>
    <row r="8061" spans="1:14" x14ac:dyDescent="0.25">
      <c r="A8061" s="2">
        <v>43801.791666666657</v>
      </c>
      <c r="B8061">
        <v>9.8392148479855006</v>
      </c>
      <c r="C8061">
        <v>1.3163811034158519</v>
      </c>
      <c r="E8061">
        <f t="shared" si="251"/>
        <v>10</v>
      </c>
      <c r="F8061">
        <f t="shared" si="251"/>
        <v>1.5</v>
      </c>
      <c r="G8061">
        <f>IF(OR(Tahiti!E8061&lt;2.5,F8061&lt;0.5),0,VLOOKUP(Tahiti!F8061,'Power Matrix'!$B$2:$AI$30,HLOOKUP(E8061,'Power Matrix'!$B$2:$AI$30,29)))</f>
        <v>3644.0790712890621</v>
      </c>
      <c r="H8061">
        <f t="shared" si="250"/>
        <v>4.7392667424071749E-2</v>
      </c>
      <c r="M8061">
        <v>3055.5584976027758</v>
      </c>
      <c r="N8061" s="9">
        <v>3.9738728197801255E-2</v>
      </c>
    </row>
    <row r="8062" spans="1:14" x14ac:dyDescent="0.25">
      <c r="A8062" s="2">
        <v>43801.833333333343</v>
      </c>
      <c r="B8062">
        <v>9.846898202324347</v>
      </c>
      <c r="C8062">
        <v>1.3105334353418221</v>
      </c>
      <c r="E8062">
        <f t="shared" si="251"/>
        <v>10</v>
      </c>
      <c r="F8062">
        <f t="shared" si="251"/>
        <v>1.5</v>
      </c>
      <c r="G8062">
        <f>IF(OR(Tahiti!E8062&lt;2.5,F8062&lt;0.5),0,VLOOKUP(Tahiti!F8062,'Power Matrix'!$B$2:$AI$30,HLOOKUP(E8062,'Power Matrix'!$B$2:$AI$30,29)))</f>
        <v>3644.0790712890621</v>
      </c>
      <c r="H8062">
        <f t="shared" si="250"/>
        <v>4.7392667424071749E-2</v>
      </c>
      <c r="M8062">
        <v>3029.6216603527932</v>
      </c>
      <c r="N8062" s="9">
        <v>3.9401409528695003E-2</v>
      </c>
    </row>
    <row r="8063" spans="1:14" x14ac:dyDescent="0.25">
      <c r="A8063" s="2">
        <v>43801.875</v>
      </c>
      <c r="B8063">
        <v>9.846486594056195</v>
      </c>
      <c r="C8063">
        <v>1.3051399550793661</v>
      </c>
      <c r="E8063">
        <f t="shared" si="251"/>
        <v>10</v>
      </c>
      <c r="F8063">
        <f t="shared" si="251"/>
        <v>1.5</v>
      </c>
      <c r="G8063">
        <f>IF(OR(Tahiti!E8063&lt;2.5,F8063&lt;0.5),0,VLOOKUP(Tahiti!F8063,'Power Matrix'!$B$2:$AI$30,HLOOKUP(E8063,'Power Matrix'!$B$2:$AI$30,29)))</f>
        <v>3644.0790712890621</v>
      </c>
      <c r="H8063">
        <f t="shared" si="250"/>
        <v>4.7392667424071749E-2</v>
      </c>
      <c r="M8063">
        <v>3266.4886795754473</v>
      </c>
      <c r="N8063" s="9">
        <v>4.2481957357609811E-2</v>
      </c>
    </row>
    <row r="8064" spans="1:14" x14ac:dyDescent="0.25">
      <c r="A8064" s="2">
        <v>43801.916666666657</v>
      </c>
      <c r="B8064">
        <v>9.5358595543570726</v>
      </c>
      <c r="C8064">
        <v>1.2442787883282911</v>
      </c>
      <c r="E8064">
        <f t="shared" si="251"/>
        <v>9.5</v>
      </c>
      <c r="F8064">
        <f t="shared" si="251"/>
        <v>1</v>
      </c>
      <c r="G8064">
        <f>IF(OR(Tahiti!E8064&lt;2.5,F8064&lt;0.5),0,VLOOKUP(Tahiti!F8064,'Power Matrix'!$B$2:$AI$30,HLOOKUP(E8064,'Power Matrix'!$B$2:$AI$30,29)))</f>
        <v>1936.7798482589715</v>
      </c>
      <c r="H8064">
        <f t="shared" si="250"/>
        <v>2.5188576160536481E-2</v>
      </c>
      <c r="M8064">
        <v>3315.0565568969541</v>
      </c>
      <c r="N8064" s="9">
        <v>4.311360151612869E-2</v>
      </c>
    </row>
    <row r="8065" spans="1:14" x14ac:dyDescent="0.25">
      <c r="A8065" s="2">
        <v>43801.958333333343</v>
      </c>
      <c r="B8065">
        <v>9.5174743850462598</v>
      </c>
      <c r="C8065">
        <v>1.247231009103529</v>
      </c>
      <c r="E8065">
        <f t="shared" si="251"/>
        <v>9.5</v>
      </c>
      <c r="F8065">
        <f t="shared" si="251"/>
        <v>1</v>
      </c>
      <c r="G8065">
        <f>IF(OR(Tahiti!E8065&lt;2.5,F8065&lt;0.5),0,VLOOKUP(Tahiti!F8065,'Power Matrix'!$B$2:$AI$30,HLOOKUP(E8065,'Power Matrix'!$B$2:$AI$30,29)))</f>
        <v>1936.7798482589715</v>
      </c>
      <c r="H8065">
        <f t="shared" si="250"/>
        <v>2.5188576160536481E-2</v>
      </c>
      <c r="M8065">
        <v>3328.0991778470479</v>
      </c>
      <c r="N8065" s="9">
        <v>4.3283225880816636E-2</v>
      </c>
    </row>
    <row r="8066" spans="1:14" x14ac:dyDescent="0.25">
      <c r="A8066" s="2">
        <v>43802</v>
      </c>
      <c r="B8066">
        <v>9.5066353673182427</v>
      </c>
      <c r="C8066">
        <v>1.2462090865274851</v>
      </c>
      <c r="E8066">
        <f t="shared" si="251"/>
        <v>9.5</v>
      </c>
      <c r="F8066">
        <f t="shared" si="251"/>
        <v>1</v>
      </c>
      <c r="G8066">
        <f>IF(OR(Tahiti!E8066&lt;2.5,F8066&lt;0.5),0,VLOOKUP(Tahiti!F8066,'Power Matrix'!$B$2:$AI$30,HLOOKUP(E8066,'Power Matrix'!$B$2:$AI$30,29)))</f>
        <v>1936.7798482589715</v>
      </c>
      <c r="H8066">
        <f t="shared" ref="H8066:H8129" si="252">G8066/$K$2</f>
        <v>2.5188576160536481E-2</v>
      </c>
      <c r="M8066">
        <v>3249.8293268396556</v>
      </c>
      <c r="N8066" s="9">
        <v>4.2265295987572775E-2</v>
      </c>
    </row>
    <row r="8067" spans="1:14" x14ac:dyDescent="0.25">
      <c r="A8067" s="2">
        <v>43802.041666666657</v>
      </c>
      <c r="B8067">
        <v>9.5325666882118529</v>
      </c>
      <c r="C8067">
        <v>1.2403046449770081</v>
      </c>
      <c r="E8067">
        <f t="shared" ref="E8067:F8130" si="253">MROUND(B8067,0.5)</f>
        <v>9.5</v>
      </c>
      <c r="F8067">
        <f t="shared" si="253"/>
        <v>1</v>
      </c>
      <c r="G8067">
        <f>IF(OR(Tahiti!E8067&lt;2.5,F8067&lt;0.5),0,VLOOKUP(Tahiti!F8067,'Power Matrix'!$B$2:$AI$30,HLOOKUP(E8067,'Power Matrix'!$B$2:$AI$30,29)))</f>
        <v>1936.7798482589715</v>
      </c>
      <c r="H8067">
        <f t="shared" si="252"/>
        <v>2.5188576160536481E-2</v>
      </c>
      <c r="M8067">
        <v>3145.0005363806363</v>
      </c>
      <c r="N8067" s="9">
        <v>4.0901956743822916E-2</v>
      </c>
    </row>
    <row r="8068" spans="1:14" x14ac:dyDescent="0.25">
      <c r="A8068" s="2">
        <v>43802.083333333343</v>
      </c>
      <c r="B8068">
        <v>9.569062621321379</v>
      </c>
      <c r="C8068">
        <v>1.2327537726095701</v>
      </c>
      <c r="E8068">
        <f t="shared" si="253"/>
        <v>9.5</v>
      </c>
      <c r="F8068">
        <f t="shared" si="253"/>
        <v>1</v>
      </c>
      <c r="G8068">
        <f>IF(OR(Tahiti!E8068&lt;2.5,F8068&lt;0.5),0,VLOOKUP(Tahiti!F8068,'Power Matrix'!$B$2:$AI$30,HLOOKUP(E8068,'Power Matrix'!$B$2:$AI$30,29)))</f>
        <v>1936.7798482589715</v>
      </c>
      <c r="H8068">
        <f t="shared" si="252"/>
        <v>2.5188576160536481E-2</v>
      </c>
      <c r="M8068">
        <v>3056.230890561661</v>
      </c>
      <c r="N8068" s="9">
        <v>3.9747472930083821E-2</v>
      </c>
    </row>
    <row r="8069" spans="1:14" x14ac:dyDescent="0.25">
      <c r="A8069" s="2">
        <v>43802.125</v>
      </c>
      <c r="B8069">
        <v>9.5984240111162595</v>
      </c>
      <c r="C8069">
        <v>1.225713861530155</v>
      </c>
      <c r="E8069">
        <f t="shared" si="253"/>
        <v>9.5</v>
      </c>
      <c r="F8069">
        <f t="shared" si="253"/>
        <v>1</v>
      </c>
      <c r="G8069">
        <f>IF(OR(Tahiti!E8069&lt;2.5,F8069&lt;0.5),0,VLOOKUP(Tahiti!F8069,'Power Matrix'!$B$2:$AI$30,HLOOKUP(E8069,'Power Matrix'!$B$2:$AI$30,29)))</f>
        <v>1936.7798482589715</v>
      </c>
      <c r="H8069">
        <f t="shared" si="252"/>
        <v>2.5188576160536481E-2</v>
      </c>
      <c r="M8069">
        <v>2969.1219695829186</v>
      </c>
      <c r="N8069" s="9">
        <v>3.8614587489633645E-2</v>
      </c>
    </row>
    <row r="8070" spans="1:14" x14ac:dyDescent="0.25">
      <c r="A8070" s="2">
        <v>43802.166666666657</v>
      </c>
      <c r="B8070">
        <v>9.6280598064232432</v>
      </c>
      <c r="C8070">
        <v>1.2189010443565269</v>
      </c>
      <c r="E8070">
        <f t="shared" si="253"/>
        <v>9.5</v>
      </c>
      <c r="F8070">
        <f t="shared" si="253"/>
        <v>1</v>
      </c>
      <c r="G8070">
        <f>IF(OR(Tahiti!E8070&lt;2.5,F8070&lt;0.5),0,VLOOKUP(Tahiti!F8070,'Power Matrix'!$B$2:$AI$30,HLOOKUP(E8070,'Power Matrix'!$B$2:$AI$30,29)))</f>
        <v>1936.7798482589715</v>
      </c>
      <c r="H8070">
        <f t="shared" si="252"/>
        <v>2.5188576160536481E-2</v>
      </c>
      <c r="M8070">
        <v>2906.1881747827038</v>
      </c>
      <c r="N8070" s="9">
        <v>3.7796108979736356E-2</v>
      </c>
    </row>
    <row r="8071" spans="1:14" x14ac:dyDescent="0.25">
      <c r="A8071" s="2">
        <v>43802.208333333343</v>
      </c>
      <c r="B8071">
        <v>9.6480914088066676</v>
      </c>
      <c r="C8071">
        <v>1.2134507906176251</v>
      </c>
      <c r="E8071">
        <f t="shared" si="253"/>
        <v>9.5</v>
      </c>
      <c r="F8071">
        <f t="shared" si="253"/>
        <v>1</v>
      </c>
      <c r="G8071">
        <f>IF(OR(Tahiti!E8071&lt;2.5,F8071&lt;0.5),0,VLOOKUP(Tahiti!F8071,'Power Matrix'!$B$2:$AI$30,HLOOKUP(E8071,'Power Matrix'!$B$2:$AI$30,29)))</f>
        <v>1936.7798482589715</v>
      </c>
      <c r="H8071">
        <f t="shared" si="252"/>
        <v>2.5188576160536481E-2</v>
      </c>
      <c r="M8071">
        <v>2840.2415331694142</v>
      </c>
      <c r="N8071" s="9">
        <v>3.69384472237319E-2</v>
      </c>
    </row>
    <row r="8072" spans="1:14" x14ac:dyDescent="0.25">
      <c r="A8072" s="2">
        <v>43802.25</v>
      </c>
      <c r="B8072">
        <v>9.6716902828474129</v>
      </c>
      <c r="C8072">
        <v>1.208454724690297</v>
      </c>
      <c r="E8072">
        <f t="shared" si="253"/>
        <v>9.5</v>
      </c>
      <c r="F8072">
        <f t="shared" si="253"/>
        <v>1</v>
      </c>
      <c r="G8072">
        <f>IF(OR(Tahiti!E8072&lt;2.5,F8072&lt;0.5),0,VLOOKUP(Tahiti!F8072,'Power Matrix'!$B$2:$AI$30,HLOOKUP(E8072,'Power Matrix'!$B$2:$AI$30,29)))</f>
        <v>1936.7798482589715</v>
      </c>
      <c r="H8072">
        <f t="shared" si="252"/>
        <v>2.5188576160536481E-2</v>
      </c>
      <c r="M8072">
        <v>2781.4083668164076</v>
      </c>
      <c r="N8072" s="9">
        <v>3.6173298983712153E-2</v>
      </c>
    </row>
    <row r="8073" spans="1:14" x14ac:dyDescent="0.25">
      <c r="A8073" s="2">
        <v>43802.291666666657</v>
      </c>
      <c r="B8073">
        <v>9.6936427238155503</v>
      </c>
      <c r="C8073">
        <v>1.20419671395678</v>
      </c>
      <c r="E8073">
        <f t="shared" si="253"/>
        <v>9.5</v>
      </c>
      <c r="F8073">
        <f t="shared" si="253"/>
        <v>1</v>
      </c>
      <c r="G8073">
        <f>IF(OR(Tahiti!E8073&lt;2.5,F8073&lt;0.5),0,VLOOKUP(Tahiti!F8073,'Power Matrix'!$B$2:$AI$30,HLOOKUP(E8073,'Power Matrix'!$B$2:$AI$30,29)))</f>
        <v>1936.7798482589715</v>
      </c>
      <c r="H8073">
        <f t="shared" si="252"/>
        <v>2.5188576160536481E-2</v>
      </c>
      <c r="M8073">
        <v>2731.4103389575866</v>
      </c>
      <c r="N8073" s="9">
        <v>3.552305516050714E-2</v>
      </c>
    </row>
    <row r="8074" spans="1:14" x14ac:dyDescent="0.25">
      <c r="A8074" s="2">
        <v>43802.333333333343</v>
      </c>
      <c r="B8074">
        <v>9.7129883124187195</v>
      </c>
      <c r="C8074">
        <v>1.2007335318935191</v>
      </c>
      <c r="E8074">
        <f t="shared" si="253"/>
        <v>9.5</v>
      </c>
      <c r="F8074">
        <f t="shared" si="253"/>
        <v>1</v>
      </c>
      <c r="G8074">
        <f>IF(OR(Tahiti!E8074&lt;2.5,F8074&lt;0.5),0,VLOOKUP(Tahiti!F8074,'Power Matrix'!$B$2:$AI$30,HLOOKUP(E8074,'Power Matrix'!$B$2:$AI$30,29)))</f>
        <v>1936.7798482589715</v>
      </c>
      <c r="H8074">
        <f t="shared" si="252"/>
        <v>2.5188576160536481E-2</v>
      </c>
      <c r="M8074">
        <v>2671.8507124915868</v>
      </c>
      <c r="N8074" s="9">
        <v>3.4748459023810095E-2</v>
      </c>
    </row>
    <row r="8075" spans="1:14" x14ac:dyDescent="0.25">
      <c r="A8075" s="2">
        <v>43802.375</v>
      </c>
      <c r="B8075">
        <v>9.7383708222881253</v>
      </c>
      <c r="C8075">
        <v>1.1972703498302579</v>
      </c>
      <c r="E8075">
        <f t="shared" si="253"/>
        <v>9.5</v>
      </c>
      <c r="F8075">
        <f t="shared" si="253"/>
        <v>1</v>
      </c>
      <c r="G8075">
        <f>IF(OR(Tahiti!E8075&lt;2.5,F8075&lt;0.5),0,VLOOKUP(Tahiti!F8075,'Power Matrix'!$B$2:$AI$30,HLOOKUP(E8075,'Power Matrix'!$B$2:$AI$30,29)))</f>
        <v>1936.7798482589715</v>
      </c>
      <c r="H8075">
        <f t="shared" si="252"/>
        <v>2.5188576160536481E-2</v>
      </c>
      <c r="M8075">
        <v>2607.693069075367</v>
      </c>
      <c r="N8075" s="9">
        <v>3.3914063886054155E-2</v>
      </c>
    </row>
    <row r="8076" spans="1:14" x14ac:dyDescent="0.25">
      <c r="A8076" s="2">
        <v>43802.416666666657</v>
      </c>
      <c r="B8076">
        <v>9.7234157218785828</v>
      </c>
      <c r="C8076">
        <v>1.180295080372636</v>
      </c>
      <c r="E8076">
        <f t="shared" si="253"/>
        <v>9.5</v>
      </c>
      <c r="F8076">
        <f t="shared" si="253"/>
        <v>1</v>
      </c>
      <c r="G8076">
        <f>IF(OR(Tahiti!E8076&lt;2.5,F8076&lt;0.5),0,VLOOKUP(Tahiti!F8076,'Power Matrix'!$B$2:$AI$30,HLOOKUP(E8076,'Power Matrix'!$B$2:$AI$30,29)))</f>
        <v>1936.7798482589715</v>
      </c>
      <c r="H8076">
        <f t="shared" si="252"/>
        <v>2.5188576160536481E-2</v>
      </c>
      <c r="M8076">
        <v>2567.3488655236688</v>
      </c>
      <c r="N8076" s="9">
        <v>3.3389371807484719E-2</v>
      </c>
    </row>
    <row r="8077" spans="1:14" x14ac:dyDescent="0.25">
      <c r="A8077" s="2">
        <v>43802.458333333343</v>
      </c>
      <c r="B8077">
        <v>9.7420752967014987</v>
      </c>
      <c r="C8077">
        <v>1.178251235220547</v>
      </c>
      <c r="E8077">
        <f t="shared" si="253"/>
        <v>9.5</v>
      </c>
      <c r="F8077">
        <f t="shared" si="253"/>
        <v>1</v>
      </c>
      <c r="G8077">
        <f>IF(OR(Tahiti!E8077&lt;2.5,F8077&lt;0.5),0,VLOOKUP(Tahiti!F8077,'Power Matrix'!$B$2:$AI$30,HLOOKUP(E8077,'Power Matrix'!$B$2:$AI$30,29)))</f>
        <v>1936.7798482589715</v>
      </c>
      <c r="H8077">
        <f t="shared" si="252"/>
        <v>2.5188576160536481E-2</v>
      </c>
      <c r="M8077">
        <v>2523.5507180818158</v>
      </c>
      <c r="N8077" s="9">
        <v>3.2819759843542774E-2</v>
      </c>
    </row>
    <row r="8078" spans="1:14" x14ac:dyDescent="0.25">
      <c r="A8078" s="2">
        <v>43802.5</v>
      </c>
      <c r="B8078">
        <v>9.7648509542059401</v>
      </c>
      <c r="C8078">
        <v>1.1767751248329279</v>
      </c>
      <c r="E8078">
        <f t="shared" si="253"/>
        <v>10</v>
      </c>
      <c r="F8078">
        <f t="shared" si="253"/>
        <v>1</v>
      </c>
      <c r="G8078">
        <f>IF(OR(Tahiti!E8078&lt;2.5,F8078&lt;0.5),0,VLOOKUP(Tahiti!F8078,'Power Matrix'!$B$2:$AI$30,HLOOKUP(E8078,'Power Matrix'!$B$2:$AI$30,29)))</f>
        <v>1333.2565021972655</v>
      </c>
      <c r="H8078">
        <f t="shared" si="252"/>
        <v>1.733952001685421E-2</v>
      </c>
      <c r="M8078">
        <v>2467.99611241806</v>
      </c>
      <c r="N8078" s="9">
        <v>3.2097250562067699E-2</v>
      </c>
    </row>
    <row r="8079" spans="1:14" x14ac:dyDescent="0.25">
      <c r="A8079" s="2">
        <v>43802.541666666657</v>
      </c>
      <c r="B8079">
        <v>9.7964075880976349</v>
      </c>
      <c r="C8079">
        <v>1.175696428780437</v>
      </c>
      <c r="E8079">
        <f t="shared" si="253"/>
        <v>10</v>
      </c>
      <c r="F8079">
        <f t="shared" si="253"/>
        <v>1</v>
      </c>
      <c r="G8079">
        <f>IF(OR(Tahiti!E8079&lt;2.5,F8079&lt;0.5),0,VLOOKUP(Tahiti!F8079,'Power Matrix'!$B$2:$AI$30,HLOOKUP(E8079,'Power Matrix'!$B$2:$AI$30,29)))</f>
        <v>1333.2565021972655</v>
      </c>
      <c r="H8079">
        <f t="shared" si="252"/>
        <v>1.733952001685421E-2</v>
      </c>
      <c r="M8079">
        <v>2428.3586317350318</v>
      </c>
      <c r="N8079" s="9">
        <v>3.1581749689626799E-2</v>
      </c>
    </row>
    <row r="8080" spans="1:14" x14ac:dyDescent="0.25">
      <c r="A8080" s="2">
        <v>43802.583333333343</v>
      </c>
      <c r="B8080">
        <v>9.8230249227715003</v>
      </c>
      <c r="C8080">
        <v>1.1762073900684591</v>
      </c>
      <c r="E8080">
        <f t="shared" si="253"/>
        <v>10</v>
      </c>
      <c r="F8080">
        <f t="shared" si="253"/>
        <v>1</v>
      </c>
      <c r="G8080">
        <f>IF(OR(Tahiti!E8080&lt;2.5,F8080&lt;0.5),0,VLOOKUP(Tahiti!F8080,'Power Matrix'!$B$2:$AI$30,HLOOKUP(E8080,'Power Matrix'!$B$2:$AI$30,29)))</f>
        <v>1333.2565021972655</v>
      </c>
      <c r="H8080">
        <f t="shared" si="252"/>
        <v>1.733952001685421E-2</v>
      </c>
      <c r="M8080">
        <v>2407.9716603896841</v>
      </c>
      <c r="N8080" s="9">
        <v>3.1316609187913368E-2</v>
      </c>
    </row>
    <row r="8081" spans="1:14" x14ac:dyDescent="0.25">
      <c r="A8081" s="2">
        <v>43802.625</v>
      </c>
      <c r="B8081">
        <v>9.843330930667026</v>
      </c>
      <c r="C8081">
        <v>1.1785918760792291</v>
      </c>
      <c r="E8081">
        <f t="shared" si="253"/>
        <v>10</v>
      </c>
      <c r="F8081">
        <f t="shared" si="253"/>
        <v>1</v>
      </c>
      <c r="G8081">
        <f>IF(OR(Tahiti!E8081&lt;2.5,F8081&lt;0.5),0,VLOOKUP(Tahiti!F8081,'Power Matrix'!$B$2:$AI$30,HLOOKUP(E8081,'Power Matrix'!$B$2:$AI$30,29)))</f>
        <v>1333.2565021972655</v>
      </c>
      <c r="H8081">
        <f t="shared" si="252"/>
        <v>1.733952001685421E-2</v>
      </c>
      <c r="M8081">
        <v>2381.3136899757715</v>
      </c>
      <c r="N8081" s="9">
        <v>3.0969911901176879E-2</v>
      </c>
    </row>
    <row r="8082" spans="1:14" x14ac:dyDescent="0.25">
      <c r="A8082" s="2">
        <v>43802.666666666657</v>
      </c>
      <c r="B8082">
        <v>9.870222670852991</v>
      </c>
      <c r="C8082">
        <v>1.1818847377131489</v>
      </c>
      <c r="E8082">
        <f t="shared" si="253"/>
        <v>10</v>
      </c>
      <c r="F8082">
        <f t="shared" si="253"/>
        <v>1</v>
      </c>
      <c r="G8082">
        <f>IF(OR(Tahiti!E8082&lt;2.5,F8082&lt;0.5),0,VLOOKUP(Tahiti!F8082,'Power Matrix'!$B$2:$AI$30,HLOOKUP(E8082,'Power Matrix'!$B$2:$AI$30,29)))</f>
        <v>1333.2565021972655</v>
      </c>
      <c r="H8082">
        <f t="shared" si="252"/>
        <v>1.733952001685421E-2</v>
      </c>
      <c r="M8082">
        <v>2348.6949956033509</v>
      </c>
      <c r="N8082" s="9">
        <v>3.054569307805511E-2</v>
      </c>
    </row>
    <row r="8083" spans="1:14" x14ac:dyDescent="0.25">
      <c r="A8083" s="2">
        <v>43802.708333333343</v>
      </c>
      <c r="B8083">
        <v>9.9031513323051961</v>
      </c>
      <c r="C8083">
        <v>1.1860292014937719</v>
      </c>
      <c r="E8083">
        <f t="shared" si="253"/>
        <v>10</v>
      </c>
      <c r="F8083">
        <f t="shared" si="253"/>
        <v>1</v>
      </c>
      <c r="G8083">
        <f>IF(OR(Tahiti!E8083&lt;2.5,F8083&lt;0.5),0,VLOOKUP(Tahiti!F8083,'Power Matrix'!$B$2:$AI$30,HLOOKUP(E8083,'Power Matrix'!$B$2:$AI$30,29)))</f>
        <v>1333.2565021972655</v>
      </c>
      <c r="H8083">
        <f t="shared" si="252"/>
        <v>1.733952001685421E-2</v>
      </c>
      <c r="M8083">
        <v>2312.5003247064105</v>
      </c>
      <c r="N8083" s="9">
        <v>3.0074967287627329E-2</v>
      </c>
    </row>
    <row r="8084" spans="1:14" x14ac:dyDescent="0.25">
      <c r="A8084" s="2">
        <v>43802.75</v>
      </c>
      <c r="B8084">
        <v>9.9414309012433826</v>
      </c>
      <c r="C8084">
        <v>1.1913659082797809</v>
      </c>
      <c r="E8084">
        <f t="shared" si="253"/>
        <v>10</v>
      </c>
      <c r="F8084">
        <f t="shared" si="253"/>
        <v>1</v>
      </c>
      <c r="G8084">
        <f>IF(OR(Tahiti!E8084&lt;2.5,F8084&lt;0.5),0,VLOOKUP(Tahiti!F8084,'Power Matrix'!$B$2:$AI$30,HLOOKUP(E8084,'Power Matrix'!$B$2:$AI$30,29)))</f>
        <v>1333.2565021972655</v>
      </c>
      <c r="H8084">
        <f t="shared" si="252"/>
        <v>1.733952001685421E-2</v>
      </c>
      <c r="M8084">
        <v>2269.4651777655681</v>
      </c>
      <c r="N8084" s="9">
        <v>2.951527844233889E-2</v>
      </c>
    </row>
    <row r="8085" spans="1:14" x14ac:dyDescent="0.25">
      <c r="A8085" s="2">
        <v>43802.791666666657</v>
      </c>
      <c r="B8085">
        <v>9.9854729859357043</v>
      </c>
      <c r="C8085">
        <v>1.197440670259599</v>
      </c>
      <c r="E8085">
        <f t="shared" si="253"/>
        <v>10</v>
      </c>
      <c r="F8085">
        <f t="shared" si="253"/>
        <v>1</v>
      </c>
      <c r="G8085">
        <f>IF(OR(Tahiti!E8085&lt;2.5,F8085&lt;0.5),0,VLOOKUP(Tahiti!F8085,'Power Matrix'!$B$2:$AI$30,HLOOKUP(E8085,'Power Matrix'!$B$2:$AI$30,29)))</f>
        <v>1333.2565021972655</v>
      </c>
      <c r="H8085">
        <f t="shared" si="252"/>
        <v>1.733952001685421E-2</v>
      </c>
      <c r="M8085">
        <v>2260.6915622603792</v>
      </c>
      <c r="N8085" s="9">
        <v>2.9401174155955157E-2</v>
      </c>
    </row>
    <row r="8086" spans="1:14" x14ac:dyDescent="0.25">
      <c r="A8086" s="2">
        <v>43802.833333333343</v>
      </c>
      <c r="B8086">
        <v>10.0326707340172</v>
      </c>
      <c r="C8086">
        <v>1.2043102609096741</v>
      </c>
      <c r="E8086">
        <f t="shared" si="253"/>
        <v>10</v>
      </c>
      <c r="F8086">
        <f t="shared" si="253"/>
        <v>1</v>
      </c>
      <c r="G8086">
        <f>IF(OR(Tahiti!E8086&lt;2.5,F8086&lt;0.5),0,VLOOKUP(Tahiti!F8086,'Power Matrix'!$B$2:$AI$30,HLOOKUP(E8086,'Power Matrix'!$B$2:$AI$30,29)))</f>
        <v>1333.2565021972655</v>
      </c>
      <c r="H8086">
        <f t="shared" si="252"/>
        <v>1.733952001685421E-2</v>
      </c>
      <c r="M8086">
        <v>2266.3615633357663</v>
      </c>
      <c r="N8086" s="9">
        <v>2.9474914728028257E-2</v>
      </c>
    </row>
    <row r="8087" spans="1:14" x14ac:dyDescent="0.25">
      <c r="A8087" s="2">
        <v>43802.875</v>
      </c>
      <c r="B8087">
        <v>10.08549379509677</v>
      </c>
      <c r="C8087">
        <v>1.2115772658948769</v>
      </c>
      <c r="E8087">
        <f t="shared" si="253"/>
        <v>10</v>
      </c>
      <c r="F8087">
        <f t="shared" si="253"/>
        <v>1</v>
      </c>
      <c r="G8087">
        <f>IF(OR(Tahiti!E8087&lt;2.5,F8087&lt;0.5),0,VLOOKUP(Tahiti!F8087,'Power Matrix'!$B$2:$AI$30,HLOOKUP(E8087,'Power Matrix'!$B$2:$AI$30,29)))</f>
        <v>1333.2565021972655</v>
      </c>
      <c r="H8087">
        <f t="shared" si="252"/>
        <v>1.733952001685421E-2</v>
      </c>
      <c r="M8087">
        <v>2291.5260340860918</v>
      </c>
      <c r="N8087" s="9">
        <v>2.9802188470021172E-2</v>
      </c>
    </row>
    <row r="8088" spans="1:14" x14ac:dyDescent="0.25">
      <c r="A8088" s="2">
        <v>43802.916666666657</v>
      </c>
      <c r="B8088">
        <v>10.118148051036879</v>
      </c>
      <c r="C8088">
        <v>1.221001662985062</v>
      </c>
      <c r="E8088">
        <f t="shared" si="253"/>
        <v>10</v>
      </c>
      <c r="F8088">
        <f t="shared" si="253"/>
        <v>1</v>
      </c>
      <c r="G8088">
        <f>IF(OR(Tahiti!E8088&lt;2.5,F8088&lt;0.5),0,VLOOKUP(Tahiti!F8088,'Power Matrix'!$B$2:$AI$30,HLOOKUP(E8088,'Power Matrix'!$B$2:$AI$30,29)))</f>
        <v>1333.2565021972655</v>
      </c>
      <c r="H8088">
        <f t="shared" si="252"/>
        <v>1.733952001685421E-2</v>
      </c>
      <c r="M8088">
        <v>2310.8053623412898</v>
      </c>
      <c r="N8088" s="9">
        <v>3.0052923641994009E-2</v>
      </c>
    </row>
    <row r="8089" spans="1:14" x14ac:dyDescent="0.25">
      <c r="A8089" s="2">
        <v>43802.958333333343</v>
      </c>
      <c r="B8089">
        <v>10.16026929714449</v>
      </c>
      <c r="C8089">
        <v>1.230426060075247</v>
      </c>
      <c r="E8089">
        <f t="shared" si="253"/>
        <v>10</v>
      </c>
      <c r="F8089">
        <f t="shared" si="253"/>
        <v>1</v>
      </c>
      <c r="G8089">
        <f>IF(OR(Tahiti!E8089&lt;2.5,F8089&lt;0.5),0,VLOOKUP(Tahiti!F8089,'Power Matrix'!$B$2:$AI$30,HLOOKUP(E8089,'Power Matrix'!$B$2:$AI$30,29)))</f>
        <v>1333.2565021972655</v>
      </c>
      <c r="H8089">
        <f t="shared" si="252"/>
        <v>1.733952001685421E-2</v>
      </c>
      <c r="M8089">
        <v>2322.797438498244</v>
      </c>
      <c r="N8089" s="9">
        <v>3.0208885262529964E-2</v>
      </c>
    </row>
    <row r="8090" spans="1:14" x14ac:dyDescent="0.25">
      <c r="A8090" s="2">
        <v>43803</v>
      </c>
      <c r="B8090">
        <v>10.213366763736159</v>
      </c>
      <c r="C8090">
        <v>1.239793683688986</v>
      </c>
      <c r="E8090">
        <f t="shared" si="253"/>
        <v>10</v>
      </c>
      <c r="F8090">
        <f t="shared" si="253"/>
        <v>1</v>
      </c>
      <c r="G8090">
        <f>IF(OR(Tahiti!E8090&lt;2.5,F8090&lt;0.5),0,VLOOKUP(Tahiti!F8090,'Power Matrix'!$B$2:$AI$30,HLOOKUP(E8090,'Power Matrix'!$B$2:$AI$30,29)))</f>
        <v>1333.2565021972655</v>
      </c>
      <c r="H8090">
        <f t="shared" si="252"/>
        <v>1.733952001685421E-2</v>
      </c>
      <c r="M8090">
        <v>2332.529587617415</v>
      </c>
      <c r="N8090" s="9">
        <v>3.0335455651848524E-2</v>
      </c>
    </row>
    <row r="8091" spans="1:14" x14ac:dyDescent="0.25">
      <c r="A8091" s="2">
        <v>43803.041666666657</v>
      </c>
      <c r="B8091">
        <v>10.271403529545671</v>
      </c>
      <c r="C8091">
        <v>1.2495587216378521</v>
      </c>
      <c r="E8091">
        <f t="shared" si="253"/>
        <v>10.5</v>
      </c>
      <c r="F8091">
        <f t="shared" si="253"/>
        <v>1</v>
      </c>
      <c r="G8091">
        <f>IF(OR(Tahiti!E8091&lt;2.5,F8091&lt;0.5),0,VLOOKUP(Tahiti!F8091,'Power Matrix'!$B$2:$AI$30,HLOOKUP(E8091,'Power Matrix'!$B$2:$AI$30,29)))</f>
        <v>1195.8512240104674</v>
      </c>
      <c r="H8091">
        <f t="shared" si="252"/>
        <v>1.5552510864740665E-2</v>
      </c>
      <c r="M8091">
        <v>2348.7718272778479</v>
      </c>
      <c r="N8091" s="9">
        <v>3.0546692303902761E-2</v>
      </c>
    </row>
    <row r="8092" spans="1:14" x14ac:dyDescent="0.25">
      <c r="A8092" s="2">
        <v>43803.083333333343</v>
      </c>
      <c r="B8092">
        <v>10.325461415429711</v>
      </c>
      <c r="C8092">
        <v>1.260629549544998</v>
      </c>
      <c r="E8092">
        <f t="shared" si="253"/>
        <v>10.5</v>
      </c>
      <c r="F8092">
        <f t="shared" si="253"/>
        <v>1.5</v>
      </c>
      <c r="G8092">
        <f>IF(OR(Tahiti!E8092&lt;2.5,F8092&lt;0.5),0,VLOOKUP(Tahiti!F8092,'Power Matrix'!$B$2:$AI$30,HLOOKUP(E8092,'Power Matrix'!$B$2:$AI$30,29)))</f>
        <v>3213.1816189743035</v>
      </c>
      <c r="H8092">
        <f t="shared" si="252"/>
        <v>4.178867825371347E-2</v>
      </c>
      <c r="M8092">
        <v>2357.5961476253274</v>
      </c>
      <c r="N8092" s="9">
        <v>3.0661456026506641E-2</v>
      </c>
    </row>
    <row r="8093" spans="1:14" x14ac:dyDescent="0.25">
      <c r="A8093" s="2">
        <v>43803.125</v>
      </c>
      <c r="B8093">
        <v>10.392827968650669</v>
      </c>
      <c r="C8093">
        <v>1.2721545652637181</v>
      </c>
      <c r="E8093">
        <f t="shared" si="253"/>
        <v>10.5</v>
      </c>
      <c r="F8093">
        <f t="shared" si="253"/>
        <v>1.5</v>
      </c>
      <c r="G8093">
        <f>IF(OR(Tahiti!E8093&lt;2.5,F8093&lt;0.5),0,VLOOKUP(Tahiti!F8093,'Power Matrix'!$B$2:$AI$30,HLOOKUP(E8093,'Power Matrix'!$B$2:$AI$30,29)))</f>
        <v>3213.1816189743035</v>
      </c>
      <c r="H8093">
        <f t="shared" si="252"/>
        <v>4.178867825371347E-2</v>
      </c>
      <c r="M8093">
        <v>2372.2634709827425</v>
      </c>
      <c r="N8093" s="9">
        <v>3.0852210278715153E-2</v>
      </c>
    </row>
    <row r="8094" spans="1:14" x14ac:dyDescent="0.25">
      <c r="A8094" s="2">
        <v>43803.166666666657</v>
      </c>
      <c r="B8094">
        <v>10.45978291360349</v>
      </c>
      <c r="C8094">
        <v>1.2854963322287389</v>
      </c>
      <c r="E8094">
        <f t="shared" si="253"/>
        <v>10.5</v>
      </c>
      <c r="F8094">
        <f t="shared" si="253"/>
        <v>1.5</v>
      </c>
      <c r="G8094">
        <f>IF(OR(Tahiti!E8094&lt;2.5,F8094&lt;0.5),0,VLOOKUP(Tahiti!F8094,'Power Matrix'!$B$2:$AI$30,HLOOKUP(E8094,'Power Matrix'!$B$2:$AI$30,29)))</f>
        <v>3213.1816189743035</v>
      </c>
      <c r="H8094">
        <f t="shared" si="252"/>
        <v>4.178867825371347E-2</v>
      </c>
      <c r="M8094">
        <v>2371.9633005770897</v>
      </c>
      <c r="N8094" s="9">
        <v>3.0848306445693262E-2</v>
      </c>
    </row>
    <row r="8095" spans="1:14" x14ac:dyDescent="0.25">
      <c r="A8095" s="2">
        <v>43803.208333333343</v>
      </c>
      <c r="B8095">
        <v>10.529481913677319</v>
      </c>
      <c r="C8095">
        <v>1.3008251708694021</v>
      </c>
      <c r="E8095">
        <f t="shared" si="253"/>
        <v>10.5</v>
      </c>
      <c r="F8095">
        <f t="shared" si="253"/>
        <v>1.5</v>
      </c>
      <c r="G8095">
        <f>IF(OR(Tahiti!E8095&lt;2.5,F8095&lt;0.5),0,VLOOKUP(Tahiti!F8095,'Power Matrix'!$B$2:$AI$30,HLOOKUP(E8095,'Power Matrix'!$B$2:$AI$30,29)))</f>
        <v>3213.1816189743035</v>
      </c>
      <c r="H8095">
        <f t="shared" si="252"/>
        <v>4.178867825371347E-2</v>
      </c>
      <c r="M8095">
        <v>2342.2211439715024</v>
      </c>
      <c r="N8095" s="9">
        <v>3.0461498116448989E-2</v>
      </c>
    </row>
    <row r="8096" spans="1:14" x14ac:dyDescent="0.25">
      <c r="A8096" s="2">
        <v>43803.25</v>
      </c>
      <c r="B8096">
        <v>10.60480622674924</v>
      </c>
      <c r="C8096">
        <v>1.317970760756366</v>
      </c>
      <c r="E8096">
        <f t="shared" si="253"/>
        <v>10.5</v>
      </c>
      <c r="F8096">
        <f t="shared" si="253"/>
        <v>1.5</v>
      </c>
      <c r="G8096">
        <f>IF(OR(Tahiti!E8096&lt;2.5,F8096&lt;0.5),0,VLOOKUP(Tahiti!F8096,'Power Matrix'!$B$2:$AI$30,HLOOKUP(E8096,'Power Matrix'!$B$2:$AI$30,29)))</f>
        <v>3213.1816189743035</v>
      </c>
      <c r="H8096">
        <f t="shared" si="252"/>
        <v>4.178867825371347E-2</v>
      </c>
      <c r="M8096">
        <v>2309.550813400961</v>
      </c>
      <c r="N8096" s="9">
        <v>3.0036607744461801E-2</v>
      </c>
    </row>
    <row r="8097" spans="1:14" x14ac:dyDescent="0.25">
      <c r="A8097" s="2">
        <v>43803.291666666657</v>
      </c>
      <c r="B8097">
        <v>10.68520704179503</v>
      </c>
      <c r="C8097">
        <v>1.3372169692718641</v>
      </c>
      <c r="E8097">
        <f t="shared" si="253"/>
        <v>10.5</v>
      </c>
      <c r="F8097">
        <f t="shared" si="253"/>
        <v>1.5</v>
      </c>
      <c r="G8097">
        <f>IF(OR(Tahiti!E8097&lt;2.5,F8097&lt;0.5),0,VLOOKUP(Tahiti!F8097,'Power Matrix'!$B$2:$AI$30,HLOOKUP(E8097,'Power Matrix'!$B$2:$AI$30,29)))</f>
        <v>3213.1816189743035</v>
      </c>
      <c r="H8097">
        <f t="shared" si="252"/>
        <v>4.178867825371347E-2</v>
      </c>
      <c r="M8097">
        <v>2280.3857660568042</v>
      </c>
      <c r="N8097" s="9">
        <v>2.9657304945908038E-2</v>
      </c>
    </row>
    <row r="8098" spans="1:14" x14ac:dyDescent="0.25">
      <c r="A8098" s="2">
        <v>43803.333333333343</v>
      </c>
      <c r="B8098">
        <v>10.76505904581663</v>
      </c>
      <c r="C8098">
        <v>1.3585637964158981</v>
      </c>
      <c r="E8098">
        <f t="shared" si="253"/>
        <v>11</v>
      </c>
      <c r="F8098">
        <f t="shared" si="253"/>
        <v>1.5</v>
      </c>
      <c r="G8098">
        <f>IF(OR(Tahiti!E8098&lt;2.5,F8098&lt;0.5),0,VLOOKUP(Tahiti!F8098,'Power Matrix'!$B$2:$AI$30,HLOOKUP(E8098,'Power Matrix'!$B$2:$AI$30,29)))</f>
        <v>2419.2972768554687</v>
      </c>
      <c r="H8098">
        <f t="shared" si="252"/>
        <v>3.1463903224639621E-2</v>
      </c>
      <c r="M8098">
        <v>2271.9649004141506</v>
      </c>
      <c r="N8098" s="9">
        <v>2.9547788308859152E-2</v>
      </c>
    </row>
    <row r="8099" spans="1:14" x14ac:dyDescent="0.25">
      <c r="A8099" s="2">
        <v>43803.375</v>
      </c>
      <c r="B8099">
        <v>10.8329744100618</v>
      </c>
      <c r="C8099">
        <v>1.3825789769529371</v>
      </c>
      <c r="E8099">
        <f t="shared" si="253"/>
        <v>11</v>
      </c>
      <c r="F8099">
        <f t="shared" si="253"/>
        <v>1.5</v>
      </c>
      <c r="G8099">
        <f>IF(OR(Tahiti!E8099&lt;2.5,F8099&lt;0.5),0,VLOOKUP(Tahiti!F8099,'Power Matrix'!$B$2:$AI$30,HLOOKUP(E8099,'Power Matrix'!$B$2:$AI$30,29)))</f>
        <v>2419.2972768554687</v>
      </c>
      <c r="H8099">
        <f t="shared" si="252"/>
        <v>3.1463903224639621E-2</v>
      </c>
      <c r="M8099">
        <v>2194.563637959257</v>
      </c>
      <c r="N8099" s="9">
        <v>2.8541154747997913E-2</v>
      </c>
    </row>
    <row r="8100" spans="1:14" x14ac:dyDescent="0.25">
      <c r="A8100" s="2">
        <v>43803.416666666657</v>
      </c>
      <c r="B8100">
        <v>10.941776195610119</v>
      </c>
      <c r="C8100">
        <v>1.405118047102355</v>
      </c>
      <c r="E8100">
        <f t="shared" si="253"/>
        <v>11</v>
      </c>
      <c r="F8100">
        <f t="shared" si="253"/>
        <v>1.5</v>
      </c>
      <c r="G8100">
        <f>IF(OR(Tahiti!E8100&lt;2.5,F8100&lt;0.5),0,VLOOKUP(Tahiti!F8100,'Power Matrix'!$B$2:$AI$30,HLOOKUP(E8100,'Power Matrix'!$B$2:$AI$30,29)))</f>
        <v>2419.2972768554687</v>
      </c>
      <c r="H8100">
        <f t="shared" si="252"/>
        <v>3.1463903224639621E-2</v>
      </c>
      <c r="M8100">
        <v>2184.1803333827452</v>
      </c>
      <c r="N8100" s="9">
        <v>2.8406115828374968E-2</v>
      </c>
    </row>
    <row r="8101" spans="1:14" x14ac:dyDescent="0.25">
      <c r="A8101" s="2">
        <v>43803.458333333343</v>
      </c>
      <c r="B8101">
        <v>11.0191585500228</v>
      </c>
      <c r="C8101">
        <v>1.4303822441212251</v>
      </c>
      <c r="E8101">
        <f t="shared" si="253"/>
        <v>11</v>
      </c>
      <c r="F8101">
        <f t="shared" si="253"/>
        <v>1.5</v>
      </c>
      <c r="G8101">
        <f>IF(OR(Tahiti!E8101&lt;2.5,F8101&lt;0.5),0,VLOOKUP(Tahiti!F8101,'Power Matrix'!$B$2:$AI$30,HLOOKUP(E8101,'Power Matrix'!$B$2:$AI$30,29)))</f>
        <v>2419.2972768554687</v>
      </c>
      <c r="H8101">
        <f t="shared" si="252"/>
        <v>3.1463903224639621E-2</v>
      </c>
      <c r="M8101">
        <v>2238.6824582060749</v>
      </c>
      <c r="N8101" s="9">
        <v>2.9114937186649124E-2</v>
      </c>
    </row>
    <row r="8102" spans="1:14" x14ac:dyDescent="0.25">
      <c r="A8102" s="2">
        <v>43803.5</v>
      </c>
      <c r="B8102">
        <v>11.08501587292721</v>
      </c>
      <c r="C8102">
        <v>1.4568386841454799</v>
      </c>
      <c r="E8102">
        <f t="shared" si="253"/>
        <v>11</v>
      </c>
      <c r="F8102">
        <f t="shared" si="253"/>
        <v>1.5</v>
      </c>
      <c r="G8102">
        <f>IF(OR(Tahiti!E8102&lt;2.5,F8102&lt;0.5),0,VLOOKUP(Tahiti!F8102,'Power Matrix'!$B$2:$AI$30,HLOOKUP(E8102,'Power Matrix'!$B$2:$AI$30,29)))</f>
        <v>2419.2972768554687</v>
      </c>
      <c r="H8102">
        <f t="shared" si="252"/>
        <v>3.1463903224639621E-2</v>
      </c>
      <c r="M8102">
        <v>2290.1725573650847</v>
      </c>
      <c r="N8102" s="9">
        <v>2.978458597817546E-2</v>
      </c>
    </row>
    <row r="8103" spans="1:14" x14ac:dyDescent="0.25">
      <c r="A8103" s="2">
        <v>43803.541666666657</v>
      </c>
      <c r="B8103">
        <v>11.149775573783209</v>
      </c>
      <c r="C8103">
        <v>1.482897709834607</v>
      </c>
      <c r="E8103">
        <f t="shared" si="253"/>
        <v>11</v>
      </c>
      <c r="F8103">
        <f t="shared" si="253"/>
        <v>1.5</v>
      </c>
      <c r="G8103">
        <f>IF(OR(Tahiti!E8103&lt;2.5,F8103&lt;0.5),0,VLOOKUP(Tahiti!F8103,'Power Matrix'!$B$2:$AI$30,HLOOKUP(E8103,'Power Matrix'!$B$2:$AI$30,29)))</f>
        <v>2419.2972768554687</v>
      </c>
      <c r="H8103">
        <f t="shared" si="252"/>
        <v>3.1463903224639621E-2</v>
      </c>
      <c r="M8103">
        <v>2369.9739446656686</v>
      </c>
      <c r="N8103" s="9">
        <v>3.0822434097343632E-2</v>
      </c>
    </row>
    <row r="8104" spans="1:14" x14ac:dyDescent="0.25">
      <c r="A8104" s="2">
        <v>43803.583333333343</v>
      </c>
      <c r="B8104">
        <v>11.19601290257234</v>
      </c>
      <c r="C8104">
        <v>1.5091270559530741</v>
      </c>
      <c r="E8104">
        <f t="shared" si="253"/>
        <v>11</v>
      </c>
      <c r="F8104">
        <f t="shared" si="253"/>
        <v>1.5</v>
      </c>
      <c r="G8104">
        <f>IF(OR(Tahiti!E8104&lt;2.5,F8104&lt;0.5),0,VLOOKUP(Tahiti!F8104,'Power Matrix'!$B$2:$AI$30,HLOOKUP(E8104,'Power Matrix'!$B$2:$AI$30,29)))</f>
        <v>2419.2972768554687</v>
      </c>
      <c r="H8104">
        <f t="shared" si="252"/>
        <v>3.1463903224639621E-2</v>
      </c>
      <c r="M8104">
        <v>2484.2840034141864</v>
      </c>
      <c r="N8104" s="9">
        <v>3.2309080927520786E-2</v>
      </c>
    </row>
    <row r="8105" spans="1:14" x14ac:dyDescent="0.25">
      <c r="A8105" s="2">
        <v>43803.625</v>
      </c>
      <c r="B8105">
        <v>11.23525289080289</v>
      </c>
      <c r="C8105">
        <v>1.53410738558971</v>
      </c>
      <c r="E8105">
        <f t="shared" si="253"/>
        <v>11</v>
      </c>
      <c r="F8105">
        <f t="shared" si="253"/>
        <v>1.5</v>
      </c>
      <c r="G8105">
        <f>IF(OR(Tahiti!E8105&lt;2.5,F8105&lt;0.5),0,VLOOKUP(Tahiti!F8105,'Power Matrix'!$B$2:$AI$30,HLOOKUP(E8105,'Power Matrix'!$B$2:$AI$30,29)))</f>
        <v>2419.2972768554687</v>
      </c>
      <c r="H8105">
        <f t="shared" si="252"/>
        <v>3.1463903224639621E-2</v>
      </c>
      <c r="M8105">
        <v>2580.2563256351714</v>
      </c>
      <c r="N8105" s="9">
        <v>3.3557238352830643E-2</v>
      </c>
    </row>
    <row r="8106" spans="1:14" x14ac:dyDescent="0.25">
      <c r="A8106" s="2">
        <v>43803.666666666657</v>
      </c>
      <c r="B8106">
        <v>11.280118192031511</v>
      </c>
      <c r="C8106">
        <v>1.5563058148804469</v>
      </c>
      <c r="E8106">
        <f t="shared" si="253"/>
        <v>11.5</v>
      </c>
      <c r="F8106">
        <f t="shared" si="253"/>
        <v>1.5</v>
      </c>
      <c r="G8106">
        <f>IF(OR(Tahiti!E8106&lt;2.5,F8106&lt;0.5),0,VLOOKUP(Tahiti!F8106,'Power Matrix'!$B$2:$AI$30,HLOOKUP(E8106,'Power Matrix'!$B$2:$AI$30,29)))</f>
        <v>2168.2477379074094</v>
      </c>
      <c r="H8106">
        <f t="shared" si="252"/>
        <v>2.8198906205208003E-2</v>
      </c>
      <c r="M8106">
        <v>2666.1403669132947</v>
      </c>
      <c r="N8106" s="9">
        <v>3.467419375576522E-2</v>
      </c>
    </row>
    <row r="8107" spans="1:14" x14ac:dyDescent="0.25">
      <c r="A8107" s="2">
        <v>43803.708333333343</v>
      </c>
      <c r="B8107">
        <v>11.32004419404231</v>
      </c>
      <c r="C8107">
        <v>1.5762333051133091</v>
      </c>
      <c r="E8107">
        <f t="shared" si="253"/>
        <v>11.5</v>
      </c>
      <c r="F8107">
        <f t="shared" si="253"/>
        <v>1.5</v>
      </c>
      <c r="G8107">
        <f>IF(OR(Tahiti!E8107&lt;2.5,F8107&lt;0.5),0,VLOOKUP(Tahiti!F8107,'Power Matrix'!$B$2:$AI$30,HLOOKUP(E8107,'Power Matrix'!$B$2:$AI$30,29)))</f>
        <v>2168.2477379074094</v>
      </c>
      <c r="H8107">
        <f t="shared" si="252"/>
        <v>2.8198906205208003E-2</v>
      </c>
      <c r="M8107">
        <v>2747.2603646572516</v>
      </c>
      <c r="N8107" s="9">
        <v>3.5729190917260387E-2</v>
      </c>
    </row>
    <row r="8108" spans="1:14" x14ac:dyDescent="0.25">
      <c r="A8108" s="2">
        <v>43803.75</v>
      </c>
      <c r="B8108">
        <v>11.349817192105339</v>
      </c>
      <c r="C8108">
        <v>1.59434404409987</v>
      </c>
      <c r="E8108">
        <f t="shared" si="253"/>
        <v>11.5</v>
      </c>
      <c r="F8108">
        <f t="shared" si="253"/>
        <v>1.5</v>
      </c>
      <c r="G8108">
        <f>IF(OR(Tahiti!E8108&lt;2.5,F8108&lt;0.5),0,VLOOKUP(Tahiti!F8108,'Power Matrix'!$B$2:$AI$30,HLOOKUP(E8108,'Power Matrix'!$B$2:$AI$30,29)))</f>
        <v>2168.2477379074094</v>
      </c>
      <c r="H8108">
        <f t="shared" si="252"/>
        <v>2.8198906205208003E-2</v>
      </c>
      <c r="M8108">
        <v>2824.8898798057144</v>
      </c>
      <c r="N8108" s="9">
        <v>3.6738792993290706E-2</v>
      </c>
    </row>
    <row r="8109" spans="1:14" x14ac:dyDescent="0.25">
      <c r="A8109" s="2">
        <v>43803.791666666657</v>
      </c>
      <c r="B8109">
        <v>11.366830333855649</v>
      </c>
      <c r="C8109">
        <v>1.6105812583636829</v>
      </c>
      <c r="E8109">
        <f t="shared" si="253"/>
        <v>11.5</v>
      </c>
      <c r="F8109">
        <f t="shared" si="253"/>
        <v>1.5</v>
      </c>
      <c r="G8109">
        <f>IF(OR(Tahiti!E8109&lt;2.5,F8109&lt;0.5),0,VLOOKUP(Tahiti!F8109,'Power Matrix'!$B$2:$AI$30,HLOOKUP(E8109,'Power Matrix'!$B$2:$AI$30,29)))</f>
        <v>2168.2477379074094</v>
      </c>
      <c r="H8109">
        <f t="shared" si="252"/>
        <v>2.8198906205208003E-2</v>
      </c>
      <c r="M8109">
        <v>2904.3431138590136</v>
      </c>
      <c r="N8109" s="9">
        <v>3.7772113243895448E-2</v>
      </c>
    </row>
    <row r="8110" spans="1:14" x14ac:dyDescent="0.25">
      <c r="A8110" s="2">
        <v>43803.833333333343</v>
      </c>
      <c r="B8110">
        <v>11.36490949527094</v>
      </c>
      <c r="C8110">
        <v>1.6252855887634301</v>
      </c>
      <c r="E8110">
        <f t="shared" si="253"/>
        <v>11.5</v>
      </c>
      <c r="F8110">
        <f t="shared" si="253"/>
        <v>1.5</v>
      </c>
      <c r="G8110">
        <f>IF(OR(Tahiti!E8110&lt;2.5,F8110&lt;0.5),0,VLOOKUP(Tahiti!F8110,'Power Matrix'!$B$2:$AI$30,HLOOKUP(E8110,'Power Matrix'!$B$2:$AI$30,29)))</f>
        <v>2168.2477379074094</v>
      </c>
      <c r="H8110">
        <f t="shared" si="252"/>
        <v>2.8198906205208003E-2</v>
      </c>
      <c r="M8110">
        <v>2968.8975768578243</v>
      </c>
      <c r="N8110" s="9">
        <v>3.8611669174857782E-2</v>
      </c>
    </row>
    <row r="8111" spans="1:14" x14ac:dyDescent="0.25">
      <c r="A8111" s="2">
        <v>43803.875</v>
      </c>
      <c r="B8111">
        <v>11.363125859442279</v>
      </c>
      <c r="C8111">
        <v>1.637208018817278</v>
      </c>
      <c r="E8111">
        <f t="shared" si="253"/>
        <v>11.5</v>
      </c>
      <c r="F8111">
        <f t="shared" si="253"/>
        <v>1.5</v>
      </c>
      <c r="G8111">
        <f>IF(OR(Tahiti!E8111&lt;2.5,F8111&lt;0.5),0,VLOOKUP(Tahiti!F8111,'Power Matrix'!$B$2:$AI$30,HLOOKUP(E8111,'Power Matrix'!$B$2:$AI$30,29)))</f>
        <v>2168.2477379074094</v>
      </c>
      <c r="H8111">
        <f t="shared" si="252"/>
        <v>2.8198906205208003E-2</v>
      </c>
      <c r="M8111">
        <v>2820.0963523749942</v>
      </c>
      <c r="N8111" s="9">
        <v>3.6676451302294598E-2</v>
      </c>
    </row>
    <row r="8112" spans="1:14" x14ac:dyDescent="0.25">
      <c r="A8112" s="2">
        <v>43803.916666666657</v>
      </c>
      <c r="B8112">
        <v>11.02300022719222</v>
      </c>
      <c r="C8112">
        <v>1.576006211207521</v>
      </c>
      <c r="E8112">
        <f t="shared" si="253"/>
        <v>11</v>
      </c>
      <c r="F8112">
        <f t="shared" si="253"/>
        <v>1.5</v>
      </c>
      <c r="G8112">
        <f>IF(OR(Tahiti!E8112&lt;2.5,F8112&lt;0.5),0,VLOOKUP(Tahiti!F8112,'Power Matrix'!$B$2:$AI$30,HLOOKUP(E8112,'Power Matrix'!$B$2:$AI$30,29)))</f>
        <v>2419.2972768554687</v>
      </c>
      <c r="H8112">
        <f t="shared" si="252"/>
        <v>3.1463903224639621E-2</v>
      </c>
      <c r="M8112">
        <v>2886.7555882547995</v>
      </c>
      <c r="N8112" s="9">
        <v>3.7543380624243082E-2</v>
      </c>
    </row>
    <row r="8113" spans="1:14" x14ac:dyDescent="0.25">
      <c r="A8113" s="2">
        <v>43803.958333333343</v>
      </c>
      <c r="B8113">
        <v>11.04207141028329</v>
      </c>
      <c r="C8113">
        <v>1.590142806842799</v>
      </c>
      <c r="E8113">
        <f t="shared" si="253"/>
        <v>11</v>
      </c>
      <c r="F8113">
        <f t="shared" si="253"/>
        <v>1.5</v>
      </c>
      <c r="G8113">
        <f>IF(OR(Tahiti!E8113&lt;2.5,F8113&lt;0.5),0,VLOOKUP(Tahiti!F8113,'Power Matrix'!$B$2:$AI$30,HLOOKUP(E8113,'Power Matrix'!$B$2:$AI$30,29)))</f>
        <v>2419.2972768554687</v>
      </c>
      <c r="H8113">
        <f t="shared" si="252"/>
        <v>3.1463903224639621E-2</v>
      </c>
      <c r="M8113">
        <v>2933.5096473113181</v>
      </c>
      <c r="N8113" s="9">
        <v>3.8151435369864407E-2</v>
      </c>
    </row>
    <row r="8114" spans="1:14" x14ac:dyDescent="0.25">
      <c r="A8114" s="2">
        <v>43804</v>
      </c>
      <c r="B8114">
        <v>11.058398538253339</v>
      </c>
      <c r="C8114">
        <v>1.6003620326032411</v>
      </c>
      <c r="E8114">
        <f t="shared" si="253"/>
        <v>11</v>
      </c>
      <c r="F8114">
        <f t="shared" si="253"/>
        <v>1.5</v>
      </c>
      <c r="G8114">
        <f>IF(OR(Tahiti!E8114&lt;2.5,F8114&lt;0.5),0,VLOOKUP(Tahiti!F8114,'Power Matrix'!$B$2:$AI$30,HLOOKUP(E8114,'Power Matrix'!$B$2:$AI$30,29)))</f>
        <v>2419.2972768554687</v>
      </c>
      <c r="H8114">
        <f t="shared" si="252"/>
        <v>3.1463903224639621E-2</v>
      </c>
      <c r="M8114">
        <v>2961.4096078717926</v>
      </c>
      <c r="N8114" s="9">
        <v>3.8514285222129352E-2</v>
      </c>
    </row>
    <row r="8115" spans="1:14" x14ac:dyDescent="0.25">
      <c r="A8115" s="2">
        <v>43804.041666666657</v>
      </c>
      <c r="B8115">
        <v>11.06086818786226</v>
      </c>
      <c r="C8115">
        <v>1.605755512865696</v>
      </c>
      <c r="E8115">
        <f t="shared" si="253"/>
        <v>11</v>
      </c>
      <c r="F8115">
        <f t="shared" si="253"/>
        <v>1.5</v>
      </c>
      <c r="G8115">
        <f>IF(OR(Tahiti!E8115&lt;2.5,F8115&lt;0.5),0,VLOOKUP(Tahiti!F8115,'Power Matrix'!$B$2:$AI$30,HLOOKUP(E8115,'Power Matrix'!$B$2:$AI$30,29)))</f>
        <v>2419.2972768554687</v>
      </c>
      <c r="H8115">
        <f t="shared" si="252"/>
        <v>3.1463903224639621E-2</v>
      </c>
      <c r="M8115">
        <v>2978.0514473947646</v>
      </c>
      <c r="N8115" s="9">
        <v>3.8730718826013442E-2</v>
      </c>
    </row>
    <row r="8116" spans="1:14" x14ac:dyDescent="0.25">
      <c r="A8116" s="2">
        <v>43804.083333333343</v>
      </c>
      <c r="B8116">
        <v>11.043992248867999</v>
      </c>
      <c r="C8116">
        <v>1.607174849776869</v>
      </c>
      <c r="E8116">
        <f t="shared" si="253"/>
        <v>11</v>
      </c>
      <c r="F8116">
        <f t="shared" si="253"/>
        <v>1.5</v>
      </c>
      <c r="G8116">
        <f>IF(OR(Tahiti!E8116&lt;2.5,F8116&lt;0.5),0,VLOOKUP(Tahiti!F8116,'Power Matrix'!$B$2:$AI$30,HLOOKUP(E8116,'Power Matrix'!$B$2:$AI$30,29)))</f>
        <v>2419.2972768554687</v>
      </c>
      <c r="H8116">
        <f t="shared" si="252"/>
        <v>3.1463903224639621E-2</v>
      </c>
      <c r="M8116">
        <v>2987.3377934630989</v>
      </c>
      <c r="N8116" s="9">
        <v>3.8851491373045277E-2</v>
      </c>
    </row>
    <row r="8117" spans="1:14" x14ac:dyDescent="0.25">
      <c r="A8117" s="2">
        <v>43804.125</v>
      </c>
      <c r="B8117">
        <v>11.007907924026631</v>
      </c>
      <c r="C8117">
        <v>1.605358098530568</v>
      </c>
      <c r="E8117">
        <f t="shared" si="253"/>
        <v>11</v>
      </c>
      <c r="F8117">
        <f t="shared" si="253"/>
        <v>1.5</v>
      </c>
      <c r="G8117">
        <f>IF(OR(Tahiti!E8117&lt;2.5,F8117&lt;0.5),0,VLOOKUP(Tahiti!F8117,'Power Matrix'!$B$2:$AI$30,HLOOKUP(E8117,'Power Matrix'!$B$2:$AI$30,29)))</f>
        <v>2419.2972768554687</v>
      </c>
      <c r="H8117">
        <f t="shared" si="252"/>
        <v>3.1463903224639621E-2</v>
      </c>
      <c r="M8117">
        <v>3046.9005516993657</v>
      </c>
      <c r="N8117" s="9">
        <v>3.962612823963426E-2</v>
      </c>
    </row>
    <row r="8118" spans="1:14" x14ac:dyDescent="0.25">
      <c r="A8118" s="2">
        <v>43804.166666666657</v>
      </c>
      <c r="B8118">
        <v>10.951929199557879</v>
      </c>
      <c r="C8118">
        <v>1.6009297673677101</v>
      </c>
      <c r="E8118">
        <f t="shared" si="253"/>
        <v>11</v>
      </c>
      <c r="F8118">
        <f t="shared" si="253"/>
        <v>1.5</v>
      </c>
      <c r="G8118">
        <f>IF(OR(Tahiti!E8118&lt;2.5,F8118&lt;0.5),0,VLOOKUP(Tahiti!F8118,'Power Matrix'!$B$2:$AI$30,HLOOKUP(E8118,'Power Matrix'!$B$2:$AI$30,29)))</f>
        <v>2419.2972768554687</v>
      </c>
      <c r="H8118">
        <f t="shared" si="252"/>
        <v>3.1463903224639621E-2</v>
      </c>
      <c r="M8118">
        <v>3104.5808442471389</v>
      </c>
      <c r="N8118" s="9">
        <v>4.0376282906849408E-2</v>
      </c>
    </row>
    <row r="8119" spans="1:14" x14ac:dyDescent="0.25">
      <c r="A8119" s="2">
        <v>43804.208333333343</v>
      </c>
      <c r="B8119">
        <v>10.89320641996812</v>
      </c>
      <c r="C8119">
        <v>1.5937763093354009</v>
      </c>
      <c r="E8119">
        <f t="shared" si="253"/>
        <v>11</v>
      </c>
      <c r="F8119">
        <f t="shared" si="253"/>
        <v>1.5</v>
      </c>
      <c r="G8119">
        <f>IF(OR(Tahiti!E8119&lt;2.5,F8119&lt;0.5),0,VLOOKUP(Tahiti!F8119,'Power Matrix'!$B$2:$AI$30,HLOOKUP(E8119,'Power Matrix'!$B$2:$AI$30,29)))</f>
        <v>2419.2972768554687</v>
      </c>
      <c r="H8119">
        <f t="shared" si="252"/>
        <v>3.1463903224639621E-2</v>
      </c>
      <c r="M8119">
        <v>3164.7701861309251</v>
      </c>
      <c r="N8119" s="9">
        <v>4.115906873778697E-2</v>
      </c>
    </row>
    <row r="8120" spans="1:14" x14ac:dyDescent="0.25">
      <c r="A8120" s="2">
        <v>43804.25</v>
      </c>
      <c r="B8120">
        <v>10.82803511084397</v>
      </c>
      <c r="C8120">
        <v>1.5852602878683659</v>
      </c>
      <c r="E8120">
        <f t="shared" si="253"/>
        <v>11</v>
      </c>
      <c r="F8120">
        <f t="shared" si="253"/>
        <v>1.5</v>
      </c>
      <c r="G8120">
        <f>IF(OR(Tahiti!E8120&lt;2.5,F8120&lt;0.5),0,VLOOKUP(Tahiti!F8120,'Power Matrix'!$B$2:$AI$30,HLOOKUP(E8120,'Power Matrix'!$B$2:$AI$30,29)))</f>
        <v>2419.2972768554687</v>
      </c>
      <c r="H8120">
        <f t="shared" si="252"/>
        <v>3.1463903224639621E-2</v>
      </c>
      <c r="M8120">
        <v>3216.5124900678425</v>
      </c>
      <c r="N8120" s="9">
        <v>4.1831997550666952E-2</v>
      </c>
    </row>
    <row r="8121" spans="1:14" x14ac:dyDescent="0.25">
      <c r="A8121" s="2">
        <v>43804.291666666657</v>
      </c>
      <c r="B8121">
        <v>10.76313820723191</v>
      </c>
      <c r="C8121">
        <v>1.575438476443052</v>
      </c>
      <c r="E8121">
        <f t="shared" si="253"/>
        <v>11</v>
      </c>
      <c r="F8121">
        <f t="shared" si="253"/>
        <v>1.5</v>
      </c>
      <c r="G8121">
        <f>IF(OR(Tahiti!E8121&lt;2.5,F8121&lt;0.5),0,VLOOKUP(Tahiti!F8121,'Power Matrix'!$B$2:$AI$30,HLOOKUP(E8121,'Power Matrix'!$B$2:$AI$30,29)))</f>
        <v>2419.2972768554687</v>
      </c>
      <c r="H8121">
        <f t="shared" si="252"/>
        <v>3.1463903224639621E-2</v>
      </c>
      <c r="M8121">
        <v>3258.468565593219</v>
      </c>
      <c r="N8121" s="9">
        <v>4.2377652651970826E-2</v>
      </c>
    </row>
    <row r="8122" spans="1:14" x14ac:dyDescent="0.25">
      <c r="A8122" s="2">
        <v>43804.333333333343</v>
      </c>
      <c r="B8122">
        <v>10.70139696700903</v>
      </c>
      <c r="C8122">
        <v>1.5649353833003761</v>
      </c>
      <c r="E8122">
        <f t="shared" si="253"/>
        <v>10.5</v>
      </c>
      <c r="F8122">
        <f t="shared" si="253"/>
        <v>1.5</v>
      </c>
      <c r="G8122">
        <f>IF(OR(Tahiti!E8122&lt;2.5,F8122&lt;0.5),0,VLOOKUP(Tahiti!F8122,'Power Matrix'!$B$2:$AI$30,HLOOKUP(E8122,'Power Matrix'!$B$2:$AI$30,29)))</f>
        <v>3213.1816189743035</v>
      </c>
      <c r="H8122">
        <f t="shared" si="252"/>
        <v>4.178867825371347E-2</v>
      </c>
      <c r="M8122">
        <v>3305.8044900916084</v>
      </c>
      <c r="N8122" s="9">
        <v>4.2993274784261508E-2</v>
      </c>
    </row>
    <row r="8123" spans="1:14" x14ac:dyDescent="0.25">
      <c r="A8123" s="2">
        <v>43804.375</v>
      </c>
      <c r="B8123">
        <v>10.638009293713541</v>
      </c>
      <c r="C8123">
        <v>1.5550567983986161</v>
      </c>
      <c r="E8123">
        <f t="shared" si="253"/>
        <v>10.5</v>
      </c>
      <c r="F8123">
        <f t="shared" si="253"/>
        <v>1.5</v>
      </c>
      <c r="G8123">
        <f>IF(OR(Tahiti!E8123&lt;2.5,F8123&lt;0.5),0,VLOOKUP(Tahiti!F8123,'Power Matrix'!$B$2:$AI$30,HLOOKUP(E8123,'Power Matrix'!$B$2:$AI$30,29)))</f>
        <v>3213.1816189743035</v>
      </c>
      <c r="H8123">
        <f t="shared" si="252"/>
        <v>4.178867825371347E-2</v>
      </c>
      <c r="M8123">
        <v>3433.6503918515818</v>
      </c>
      <c r="N8123" s="9">
        <v>4.4655960524111755E-2</v>
      </c>
    </row>
    <row r="8124" spans="1:14" x14ac:dyDescent="0.25">
      <c r="A8124" s="2">
        <v>43804.416666666657</v>
      </c>
      <c r="B8124">
        <v>10.673270402018611</v>
      </c>
      <c r="C8124">
        <v>1.5878718677849231</v>
      </c>
      <c r="E8124">
        <f t="shared" si="253"/>
        <v>10.5</v>
      </c>
      <c r="F8124">
        <f t="shared" si="253"/>
        <v>1.5</v>
      </c>
      <c r="G8124">
        <f>IF(OR(Tahiti!E8124&lt;2.5,F8124&lt;0.5),0,VLOOKUP(Tahiti!F8124,'Power Matrix'!$B$2:$AI$30,HLOOKUP(E8124,'Power Matrix'!$B$2:$AI$30,29)))</f>
        <v>3213.1816189743035</v>
      </c>
      <c r="H8124">
        <f t="shared" si="252"/>
        <v>4.178867825371347E-2</v>
      </c>
      <c r="M8124">
        <v>3442.4017871614342</v>
      </c>
      <c r="N8124" s="9">
        <v>4.4769775828201852E-2</v>
      </c>
    </row>
    <row r="8125" spans="1:14" x14ac:dyDescent="0.25">
      <c r="A8125" s="2">
        <v>43804.458333333343</v>
      </c>
      <c r="B8125">
        <v>10.62977712835049</v>
      </c>
      <c r="C8125">
        <v>1.5768010398777781</v>
      </c>
      <c r="E8125">
        <f t="shared" si="253"/>
        <v>10.5</v>
      </c>
      <c r="F8125">
        <f t="shared" si="253"/>
        <v>1.5</v>
      </c>
      <c r="G8125">
        <f>IF(OR(Tahiti!E8125&lt;2.5,F8125&lt;0.5),0,VLOOKUP(Tahiti!F8125,'Power Matrix'!$B$2:$AI$30,HLOOKUP(E8125,'Power Matrix'!$B$2:$AI$30,29)))</f>
        <v>3213.1816189743035</v>
      </c>
      <c r="H8125">
        <f t="shared" si="252"/>
        <v>4.178867825371347E-2</v>
      </c>
      <c r="M8125">
        <v>3403.4110198864228</v>
      </c>
      <c r="N8125" s="9">
        <v>4.4262685715483994E-2</v>
      </c>
    </row>
    <row r="8126" spans="1:14" x14ac:dyDescent="0.25">
      <c r="A8126" s="2">
        <v>43804.5</v>
      </c>
      <c r="B8126">
        <v>10.614410419672801</v>
      </c>
      <c r="C8126">
        <v>1.5655031180648451</v>
      </c>
      <c r="E8126">
        <f t="shared" si="253"/>
        <v>10.5</v>
      </c>
      <c r="F8126">
        <f t="shared" si="253"/>
        <v>1.5</v>
      </c>
      <c r="G8126">
        <f>IF(OR(Tahiti!E8126&lt;2.5,F8126&lt;0.5),0,VLOOKUP(Tahiti!F8126,'Power Matrix'!$B$2:$AI$30,HLOOKUP(E8126,'Power Matrix'!$B$2:$AI$30,29)))</f>
        <v>3213.1816189743035</v>
      </c>
      <c r="H8126">
        <f t="shared" si="252"/>
        <v>4.178867825371347E-2</v>
      </c>
      <c r="M8126">
        <v>3373.5720205104749</v>
      </c>
      <c r="N8126" s="9">
        <v>4.3874617908297373E-2</v>
      </c>
    </row>
    <row r="8127" spans="1:14" x14ac:dyDescent="0.25">
      <c r="A8127" s="2">
        <v>43804.541666666657</v>
      </c>
      <c r="B8127">
        <v>10.60082734682376</v>
      </c>
      <c r="C8127">
        <v>1.5563625883568939</v>
      </c>
      <c r="E8127">
        <f t="shared" si="253"/>
        <v>10.5</v>
      </c>
      <c r="F8127">
        <f t="shared" si="253"/>
        <v>1.5</v>
      </c>
      <c r="G8127">
        <f>IF(OR(Tahiti!E8127&lt;2.5,F8127&lt;0.5),0,VLOOKUP(Tahiti!F8127,'Power Matrix'!$B$2:$AI$30,HLOOKUP(E8127,'Power Matrix'!$B$2:$AI$30,29)))</f>
        <v>3213.1816189743035</v>
      </c>
      <c r="H8127">
        <f t="shared" si="252"/>
        <v>4.178867825371347E-2</v>
      </c>
      <c r="M8127">
        <v>3364.100088238778</v>
      </c>
      <c r="N8127" s="9">
        <v>4.3751431740417346E-2</v>
      </c>
    </row>
    <row r="8128" spans="1:14" x14ac:dyDescent="0.25">
      <c r="A8128" s="2">
        <v>43804.583333333343</v>
      </c>
      <c r="B8128">
        <v>10.58175616373269</v>
      </c>
      <c r="C8128">
        <v>1.5492659038010319</v>
      </c>
      <c r="E8128">
        <f t="shared" si="253"/>
        <v>10.5</v>
      </c>
      <c r="F8128">
        <f t="shared" si="253"/>
        <v>1.5</v>
      </c>
      <c r="G8128">
        <f>IF(OR(Tahiti!E8128&lt;2.5,F8128&lt;0.5),0,VLOOKUP(Tahiti!F8128,'Power Matrix'!$B$2:$AI$30,HLOOKUP(E8128,'Power Matrix'!$B$2:$AI$30,29)))</f>
        <v>3213.1816189743035</v>
      </c>
      <c r="H8128">
        <f t="shared" si="252"/>
        <v>4.178867825371347E-2</v>
      </c>
      <c r="M8128">
        <v>3337.8230340140917</v>
      </c>
      <c r="N8128" s="9">
        <v>4.3409688417063226E-2</v>
      </c>
    </row>
    <row r="8129" spans="1:14" x14ac:dyDescent="0.25">
      <c r="A8129" s="2">
        <v>43804.625</v>
      </c>
      <c r="B8129">
        <v>10.57338679561359</v>
      </c>
      <c r="C8129">
        <v>1.5422827661980629</v>
      </c>
      <c r="E8129">
        <f t="shared" si="253"/>
        <v>10.5</v>
      </c>
      <c r="F8129">
        <f t="shared" si="253"/>
        <v>1.5</v>
      </c>
      <c r="G8129">
        <f>IF(OR(Tahiti!E8129&lt;2.5,F8129&lt;0.5),0,VLOOKUP(Tahiti!F8129,'Power Matrix'!$B$2:$AI$30,HLOOKUP(E8129,'Power Matrix'!$B$2:$AI$30,29)))</f>
        <v>3213.1816189743035</v>
      </c>
      <c r="H8129">
        <f t="shared" si="252"/>
        <v>4.178867825371347E-2</v>
      </c>
      <c r="M8129">
        <v>3322.9049467079876</v>
      </c>
      <c r="N8129" s="9">
        <v>4.3215672882046162E-2</v>
      </c>
    </row>
    <row r="8130" spans="1:14" x14ac:dyDescent="0.25">
      <c r="A8130" s="2">
        <v>43804.666666666657</v>
      </c>
      <c r="B8130">
        <v>10.56254777788557</v>
      </c>
      <c r="C8130">
        <v>1.536605418553374</v>
      </c>
      <c r="E8130">
        <f t="shared" si="253"/>
        <v>10.5</v>
      </c>
      <c r="F8130">
        <f t="shared" si="253"/>
        <v>1.5</v>
      </c>
      <c r="G8130">
        <f>IF(OR(Tahiti!E8130&lt;2.5,F8130&lt;0.5),0,VLOOKUP(Tahiti!F8130,'Power Matrix'!$B$2:$AI$30,HLOOKUP(E8130,'Power Matrix'!$B$2:$AI$30,29)))</f>
        <v>3213.1816189743035</v>
      </c>
      <c r="H8130">
        <f t="shared" ref="H8130:H8193" si="254">G8130/$K$2</f>
        <v>4.178867825371347E-2</v>
      </c>
      <c r="M8130">
        <v>3319.3043525949438</v>
      </c>
      <c r="N8130" s="9">
        <v>4.3168845753414488E-2</v>
      </c>
    </row>
    <row r="8131" spans="1:14" x14ac:dyDescent="0.25">
      <c r="A8131" s="2">
        <v>43804.708333333343</v>
      </c>
      <c r="B8131">
        <v>10.54704386645183</v>
      </c>
      <c r="C8131">
        <v>1.5316093526260459</v>
      </c>
      <c r="E8131">
        <f t="shared" ref="E8131:F8194" si="255">MROUND(B8131,0.5)</f>
        <v>10.5</v>
      </c>
      <c r="F8131">
        <f t="shared" si="255"/>
        <v>1.5</v>
      </c>
      <c r="G8131">
        <f>IF(OR(Tahiti!E8131&lt;2.5,F8131&lt;0.5),0,VLOOKUP(Tahiti!F8131,'Power Matrix'!$B$2:$AI$30,HLOOKUP(E8131,'Power Matrix'!$B$2:$AI$30,29)))</f>
        <v>3213.1816189743035</v>
      </c>
      <c r="H8131">
        <f t="shared" si="254"/>
        <v>4.178867825371347E-2</v>
      </c>
      <c r="M8131">
        <v>3314.829316011213</v>
      </c>
      <c r="N8131" s="9">
        <v>4.3110646159914438E-2</v>
      </c>
    </row>
    <row r="8132" spans="1:14" x14ac:dyDescent="0.25">
      <c r="A8132" s="2">
        <v>43804.75</v>
      </c>
      <c r="B8132">
        <v>10.53222596879834</v>
      </c>
      <c r="C8132">
        <v>1.5266700601751659</v>
      </c>
      <c r="E8132">
        <f t="shared" si="255"/>
        <v>10.5</v>
      </c>
      <c r="F8132">
        <f t="shared" si="255"/>
        <v>1.5</v>
      </c>
      <c r="G8132">
        <f>IF(OR(Tahiti!E8132&lt;2.5,F8132&lt;0.5),0,VLOOKUP(Tahiti!F8132,'Power Matrix'!$B$2:$AI$30,HLOOKUP(E8132,'Power Matrix'!$B$2:$AI$30,29)))</f>
        <v>3213.1816189743035</v>
      </c>
      <c r="H8132">
        <f t="shared" si="254"/>
        <v>4.178867825371347E-2</v>
      </c>
      <c r="M8132">
        <v>3334.8329481249234</v>
      </c>
      <c r="N8132" s="9">
        <v>4.3370801185635334E-2</v>
      </c>
    </row>
    <row r="8133" spans="1:14" x14ac:dyDescent="0.25">
      <c r="A8133" s="2">
        <v>43804.791666666657</v>
      </c>
      <c r="B8133">
        <v>10.504511012076071</v>
      </c>
      <c r="C8133">
        <v>1.5224120494416491</v>
      </c>
      <c r="E8133">
        <f t="shared" si="255"/>
        <v>10.5</v>
      </c>
      <c r="F8133">
        <f t="shared" si="255"/>
        <v>1.5</v>
      </c>
      <c r="G8133">
        <f>IF(OR(Tahiti!E8133&lt;2.5,F8133&lt;0.5),0,VLOOKUP(Tahiti!F8133,'Power Matrix'!$B$2:$AI$30,HLOOKUP(E8133,'Power Matrix'!$B$2:$AI$30,29)))</f>
        <v>3213.1816189743035</v>
      </c>
      <c r="H8133">
        <f t="shared" si="254"/>
        <v>4.178867825371347E-2</v>
      </c>
      <c r="M8133">
        <v>3353.5080752631293</v>
      </c>
      <c r="N8133" s="9">
        <v>4.3613678486785608E-2</v>
      </c>
    </row>
    <row r="8134" spans="1:14" x14ac:dyDescent="0.25">
      <c r="A8134" s="2">
        <v>43804.833333333343</v>
      </c>
      <c r="B8134">
        <v>10.46678025416208</v>
      </c>
      <c r="C8134">
        <v>1.519232734760622</v>
      </c>
      <c r="E8134">
        <f t="shared" si="255"/>
        <v>10.5</v>
      </c>
      <c r="F8134">
        <f t="shared" si="255"/>
        <v>1.5</v>
      </c>
      <c r="G8134">
        <f>IF(OR(Tahiti!E8134&lt;2.5,F8134&lt;0.5),0,VLOOKUP(Tahiti!F8134,'Power Matrix'!$B$2:$AI$30,HLOOKUP(E8134,'Power Matrix'!$B$2:$AI$30,29)))</f>
        <v>3213.1816189743035</v>
      </c>
      <c r="H8134">
        <f t="shared" si="254"/>
        <v>4.178867825371347E-2</v>
      </c>
      <c r="M8134">
        <v>3429.7922169820527</v>
      </c>
      <c r="N8134" s="9">
        <v>4.4605783457431443E-2</v>
      </c>
    </row>
    <row r="8135" spans="1:14" x14ac:dyDescent="0.25">
      <c r="A8135" s="2">
        <v>43804.875</v>
      </c>
      <c r="B8135">
        <v>10.385693425336029</v>
      </c>
      <c r="C8135">
        <v>1.519857243001538</v>
      </c>
      <c r="E8135">
        <f t="shared" si="255"/>
        <v>10.5</v>
      </c>
      <c r="F8135">
        <f t="shared" si="255"/>
        <v>1.5</v>
      </c>
      <c r="G8135">
        <f>IF(OR(Tahiti!E8135&lt;2.5,F8135&lt;0.5),0,VLOOKUP(Tahiti!F8135,'Power Matrix'!$B$2:$AI$30,HLOOKUP(E8135,'Power Matrix'!$B$2:$AI$30,29)))</f>
        <v>3213.1816189743035</v>
      </c>
      <c r="H8135">
        <f t="shared" si="254"/>
        <v>4.178867825371347E-2</v>
      </c>
      <c r="M8135">
        <v>3394.3545702206129</v>
      </c>
      <c r="N8135" s="9">
        <v>4.4144903060696322E-2</v>
      </c>
    </row>
    <row r="8136" spans="1:14" x14ac:dyDescent="0.25">
      <c r="A8136" s="2">
        <v>43804.916666666657</v>
      </c>
      <c r="B8136">
        <v>10.37650084068062</v>
      </c>
      <c r="C8136">
        <v>1.512533464539888</v>
      </c>
      <c r="E8136">
        <f t="shared" si="255"/>
        <v>10.5</v>
      </c>
      <c r="F8136">
        <f t="shared" si="255"/>
        <v>1.5</v>
      </c>
      <c r="G8136">
        <f>IF(OR(Tahiti!E8136&lt;2.5,F8136&lt;0.5),0,VLOOKUP(Tahiti!F8136,'Power Matrix'!$B$2:$AI$30,HLOOKUP(E8136,'Power Matrix'!$B$2:$AI$30,29)))</f>
        <v>3213.1816189743035</v>
      </c>
      <c r="H8136">
        <f t="shared" si="254"/>
        <v>4.178867825371347E-2</v>
      </c>
      <c r="M8136">
        <v>3375.6395428759456</v>
      </c>
      <c r="N8136" s="9">
        <v>4.3901506841822549E-2</v>
      </c>
    </row>
    <row r="8137" spans="1:14" x14ac:dyDescent="0.25">
      <c r="A8137" s="2">
        <v>43804.958333333343</v>
      </c>
      <c r="B8137">
        <v>10.358390076881911</v>
      </c>
      <c r="C8137">
        <v>1.506742569942304</v>
      </c>
      <c r="E8137">
        <f t="shared" si="255"/>
        <v>10.5</v>
      </c>
      <c r="F8137">
        <f t="shared" si="255"/>
        <v>1.5</v>
      </c>
      <c r="G8137">
        <f>IF(OR(Tahiti!E8137&lt;2.5,F8137&lt;0.5),0,VLOOKUP(Tahiti!F8137,'Power Matrix'!$B$2:$AI$30,HLOOKUP(E8137,'Power Matrix'!$B$2:$AI$30,29)))</f>
        <v>3213.1816189743035</v>
      </c>
      <c r="H8137">
        <f t="shared" si="254"/>
        <v>4.178867825371347E-2</v>
      </c>
      <c r="M8137">
        <v>3387.0091566145238</v>
      </c>
      <c r="N8137" s="9">
        <v>4.4049373096199877E-2</v>
      </c>
    </row>
    <row r="8138" spans="1:14" x14ac:dyDescent="0.25">
      <c r="A8138" s="2">
        <v>43805</v>
      </c>
      <c r="B8138">
        <v>10.317778061090859</v>
      </c>
      <c r="C8138">
        <v>1.5027684265910219</v>
      </c>
      <c r="E8138">
        <f t="shared" si="255"/>
        <v>10.5</v>
      </c>
      <c r="F8138">
        <f t="shared" si="255"/>
        <v>1.5</v>
      </c>
      <c r="G8138">
        <f>IF(OR(Tahiti!E8138&lt;2.5,F8138&lt;0.5),0,VLOOKUP(Tahiti!F8138,'Power Matrix'!$B$2:$AI$30,HLOOKUP(E8138,'Power Matrix'!$B$2:$AI$30,29)))</f>
        <v>3213.1816189743035</v>
      </c>
      <c r="H8138">
        <f t="shared" si="254"/>
        <v>4.178867825371347E-2</v>
      </c>
      <c r="M8138">
        <v>3418.9339740046516</v>
      </c>
      <c r="N8138" s="9">
        <v>4.4464567778948069E-2</v>
      </c>
    </row>
    <row r="8139" spans="1:14" x14ac:dyDescent="0.25">
      <c r="A8139" s="2">
        <v>43805.041666666657</v>
      </c>
      <c r="B8139">
        <v>10.263994580718929</v>
      </c>
      <c r="C8139">
        <v>1.5003839405802519</v>
      </c>
      <c r="E8139">
        <f t="shared" si="255"/>
        <v>10.5</v>
      </c>
      <c r="F8139">
        <f t="shared" si="255"/>
        <v>1.5</v>
      </c>
      <c r="G8139">
        <f>IF(OR(Tahiti!E8139&lt;2.5,F8139&lt;0.5),0,VLOOKUP(Tahiti!F8139,'Power Matrix'!$B$2:$AI$30,HLOOKUP(E8139,'Power Matrix'!$B$2:$AI$30,29)))</f>
        <v>3213.1816189743035</v>
      </c>
      <c r="H8139">
        <f t="shared" si="254"/>
        <v>4.178867825371347E-2</v>
      </c>
      <c r="M8139">
        <v>3481.0545690876074</v>
      </c>
      <c r="N8139" s="9">
        <v>4.5272470309835292E-2</v>
      </c>
    </row>
    <row r="8140" spans="1:14" x14ac:dyDescent="0.25">
      <c r="A8140" s="2">
        <v>43805.083333333343</v>
      </c>
      <c r="B8140">
        <v>10.19113991725593</v>
      </c>
      <c r="C8140">
        <v>1.500270393627358</v>
      </c>
      <c r="E8140">
        <f t="shared" si="255"/>
        <v>10</v>
      </c>
      <c r="F8140">
        <f t="shared" si="255"/>
        <v>1.5</v>
      </c>
      <c r="G8140">
        <f>IF(OR(Tahiti!E8140&lt;2.5,F8140&lt;0.5),0,VLOOKUP(Tahiti!F8140,'Power Matrix'!$B$2:$AI$30,HLOOKUP(E8140,'Power Matrix'!$B$2:$AI$30,29)))</f>
        <v>3644.0790712890621</v>
      </c>
      <c r="H8140">
        <f t="shared" si="254"/>
        <v>4.7392667424071749E-2</v>
      </c>
      <c r="M8140">
        <v>3823.2281445434087</v>
      </c>
      <c r="N8140" s="9">
        <v>4.9722570912450435E-2</v>
      </c>
    </row>
    <row r="8141" spans="1:14" x14ac:dyDescent="0.25">
      <c r="A8141" s="2">
        <v>43805.125</v>
      </c>
      <c r="B8141">
        <v>9.9701062772580098</v>
      </c>
      <c r="C8141">
        <v>1.5163940609382771</v>
      </c>
      <c r="E8141">
        <f t="shared" si="255"/>
        <v>10</v>
      </c>
      <c r="F8141">
        <f t="shared" si="255"/>
        <v>1.5</v>
      </c>
      <c r="G8141">
        <f>IF(OR(Tahiti!E8141&lt;2.5,F8141&lt;0.5),0,VLOOKUP(Tahiti!F8141,'Power Matrix'!$B$2:$AI$30,HLOOKUP(E8141,'Power Matrix'!$B$2:$AI$30,29)))</f>
        <v>3644.0790712890621</v>
      </c>
      <c r="H8141">
        <f t="shared" si="254"/>
        <v>4.7392667424071749E-2</v>
      </c>
      <c r="M8141">
        <v>4817.6390033229573</v>
      </c>
      <c r="N8141" s="9">
        <v>6.2655271387661499E-2</v>
      </c>
    </row>
    <row r="8142" spans="1:14" x14ac:dyDescent="0.25">
      <c r="A8142" s="2">
        <v>43805.166666666657</v>
      </c>
      <c r="B8142">
        <v>9.6557747631455157</v>
      </c>
      <c r="C8142">
        <v>1.54637045650224</v>
      </c>
      <c r="E8142">
        <f t="shared" si="255"/>
        <v>9.5</v>
      </c>
      <c r="F8142">
        <f t="shared" si="255"/>
        <v>1.5</v>
      </c>
      <c r="G8142">
        <f>IF(OR(Tahiti!E8142&lt;2.5,F8142&lt;0.5),0,VLOOKUP(Tahiti!F8142,'Power Matrix'!$B$2:$AI$30,HLOOKUP(E8142,'Power Matrix'!$B$2:$AI$30,29)))</f>
        <v>4785.6687273254392</v>
      </c>
      <c r="H8142">
        <f t="shared" si="254"/>
        <v>6.2239485466401998E-2</v>
      </c>
      <c r="M8142">
        <v>6002.2592804438063</v>
      </c>
      <c r="N8142" s="9">
        <v>7.8061719422298087E-2</v>
      </c>
    </row>
    <row r="8143" spans="1:14" x14ac:dyDescent="0.25">
      <c r="A8143" s="2">
        <v>43805.208333333343</v>
      </c>
      <c r="B8143">
        <v>9.26214005603563</v>
      </c>
      <c r="C8143">
        <v>1.591505370277525</v>
      </c>
      <c r="E8143">
        <f t="shared" si="255"/>
        <v>9.5</v>
      </c>
      <c r="F8143">
        <f t="shared" si="255"/>
        <v>1.5</v>
      </c>
      <c r="G8143">
        <f>IF(OR(Tahiti!E8143&lt;2.5,F8143&lt;0.5),0,VLOOKUP(Tahiti!F8143,'Power Matrix'!$B$2:$AI$30,HLOOKUP(E8143,'Power Matrix'!$B$2:$AI$30,29)))</f>
        <v>4785.6687273254392</v>
      </c>
      <c r="H8143">
        <f t="shared" si="254"/>
        <v>6.2239485466401998E-2</v>
      </c>
      <c r="M8143">
        <v>6662.7925552555153</v>
      </c>
      <c r="N8143" s="9">
        <v>8.6652211894930956E-2</v>
      </c>
    </row>
    <row r="8144" spans="1:14" x14ac:dyDescent="0.25">
      <c r="A8144" s="2">
        <v>43805.25</v>
      </c>
      <c r="B8144">
        <v>9.028209356968933</v>
      </c>
      <c r="C8144">
        <v>1.620857257600572</v>
      </c>
      <c r="E8144">
        <f t="shared" si="255"/>
        <v>9</v>
      </c>
      <c r="F8144">
        <f t="shared" si="255"/>
        <v>1.5</v>
      </c>
      <c r="G8144">
        <f>IF(OR(Tahiti!E8144&lt;2.5,F8144&lt;0.5),0,VLOOKUP(Tahiti!F8144,'Power Matrix'!$B$2:$AI$30,HLOOKUP(E8144,'Power Matrix'!$B$2:$AI$30,29)))</f>
        <v>5520.5645905761721</v>
      </c>
      <c r="H8144">
        <f t="shared" si="254"/>
        <v>7.179709235610314E-2</v>
      </c>
      <c r="M8144">
        <v>6924.3436999832529</v>
      </c>
      <c r="N8144" s="9">
        <v>9.0053786388861842E-2</v>
      </c>
    </row>
    <row r="8145" spans="1:14" x14ac:dyDescent="0.25">
      <c r="A8145" s="2">
        <v>43805.291666666657</v>
      </c>
      <c r="B8145">
        <v>8.961803223040322</v>
      </c>
      <c r="C8145">
        <v>1.6295435994969469</v>
      </c>
      <c r="E8145">
        <f t="shared" si="255"/>
        <v>9</v>
      </c>
      <c r="F8145">
        <f t="shared" si="255"/>
        <v>1.5</v>
      </c>
      <c r="G8145">
        <f>IF(OR(Tahiti!E8145&lt;2.5,F8145&lt;0.5),0,VLOOKUP(Tahiti!F8145,'Power Matrix'!$B$2:$AI$30,HLOOKUP(E8145,'Power Matrix'!$B$2:$AI$30,29)))</f>
        <v>5520.5645905761721</v>
      </c>
      <c r="H8145">
        <f t="shared" si="254"/>
        <v>7.179709235610314E-2</v>
      </c>
      <c r="M8145">
        <v>6769.2478499097097</v>
      </c>
      <c r="N8145" s="9">
        <v>8.8036704459154097E-2</v>
      </c>
    </row>
    <row r="8146" spans="1:14" x14ac:dyDescent="0.25">
      <c r="A8146" s="2">
        <v>43805.333333333343</v>
      </c>
      <c r="B8146">
        <v>8.9948690872485759</v>
      </c>
      <c r="C8146">
        <v>1.6252288152869829</v>
      </c>
      <c r="E8146">
        <f t="shared" si="255"/>
        <v>9</v>
      </c>
      <c r="F8146">
        <f t="shared" si="255"/>
        <v>1.5</v>
      </c>
      <c r="G8146">
        <f>IF(OR(Tahiti!E8146&lt;2.5,F8146&lt;0.5),0,VLOOKUP(Tahiti!F8146,'Power Matrix'!$B$2:$AI$30,HLOOKUP(E8146,'Power Matrix'!$B$2:$AI$30,29)))</f>
        <v>5520.5645905761721</v>
      </c>
      <c r="H8146">
        <f t="shared" si="254"/>
        <v>7.179709235610314E-2</v>
      </c>
      <c r="M8146">
        <v>6612.4493504650509</v>
      </c>
      <c r="N8146" s="9">
        <v>8.5997478911306505E-2</v>
      </c>
    </row>
    <row r="8147" spans="1:14" x14ac:dyDescent="0.25">
      <c r="A8147" s="2">
        <v>43805.375</v>
      </c>
      <c r="B8147">
        <v>9.0457713097434418</v>
      </c>
      <c r="C8147">
        <v>1.6186430920191419</v>
      </c>
      <c r="E8147">
        <f t="shared" si="255"/>
        <v>9</v>
      </c>
      <c r="F8147">
        <f t="shared" si="255"/>
        <v>1.5</v>
      </c>
      <c r="G8147">
        <f>IF(OR(Tahiti!E8147&lt;2.5,F8147&lt;0.5),0,VLOOKUP(Tahiti!F8147,'Power Matrix'!$B$2:$AI$30,HLOOKUP(E8147,'Power Matrix'!$B$2:$AI$30,29)))</f>
        <v>5520.5645905761721</v>
      </c>
      <c r="H8147">
        <f t="shared" si="254"/>
        <v>7.179709235610314E-2</v>
      </c>
      <c r="M8147">
        <v>6139.587767135683</v>
      </c>
      <c r="N8147" s="9">
        <v>7.9847729872022849E-2</v>
      </c>
    </row>
    <row r="8148" spans="1:14" x14ac:dyDescent="0.25">
      <c r="A8148" s="2">
        <v>43805.416666666657</v>
      </c>
      <c r="B8148">
        <v>9.2150795107101882</v>
      </c>
      <c r="C8148">
        <v>1.598034320068918</v>
      </c>
      <c r="E8148">
        <f t="shared" si="255"/>
        <v>9</v>
      </c>
      <c r="F8148">
        <f t="shared" si="255"/>
        <v>1.5</v>
      </c>
      <c r="G8148">
        <f>IF(OR(Tahiti!E8148&lt;2.5,F8148&lt;0.5),0,VLOOKUP(Tahiti!F8148,'Power Matrix'!$B$2:$AI$30,HLOOKUP(E8148,'Power Matrix'!$B$2:$AI$30,29)))</f>
        <v>5520.5645905761721</v>
      </c>
      <c r="H8148">
        <f t="shared" si="254"/>
        <v>7.179709235610314E-2</v>
      </c>
      <c r="M8148">
        <v>5819.8607068022666</v>
      </c>
      <c r="N8148" s="9">
        <v>7.5689554939996601E-2</v>
      </c>
    </row>
    <row r="8149" spans="1:14" x14ac:dyDescent="0.25">
      <c r="A8149" s="2">
        <v>43805.458333333343</v>
      </c>
      <c r="B8149">
        <v>9.3381503828878003</v>
      </c>
      <c r="C8149">
        <v>1.584976420486131</v>
      </c>
      <c r="E8149">
        <f t="shared" si="255"/>
        <v>9.5</v>
      </c>
      <c r="F8149">
        <f t="shared" si="255"/>
        <v>1.5</v>
      </c>
      <c r="G8149">
        <f>IF(OR(Tahiti!E8149&lt;2.5,F8149&lt;0.5),0,VLOOKUP(Tahiti!F8149,'Power Matrix'!$B$2:$AI$30,HLOOKUP(E8149,'Power Matrix'!$B$2:$AI$30,29)))</f>
        <v>4785.6687273254392</v>
      </c>
      <c r="H8149">
        <f t="shared" si="254"/>
        <v>6.2239485466401998E-2</v>
      </c>
      <c r="M8149">
        <v>5614.7107370583899</v>
      </c>
      <c r="N8149" s="9">
        <v>7.3021499691231118E-2</v>
      </c>
    </row>
    <row r="8150" spans="1:14" x14ac:dyDescent="0.25">
      <c r="A8150" s="2">
        <v>43805.5</v>
      </c>
      <c r="B8150">
        <v>9.4244509164437833</v>
      </c>
      <c r="C8150">
        <v>1.577595868548034</v>
      </c>
      <c r="E8150">
        <f t="shared" si="255"/>
        <v>9.5</v>
      </c>
      <c r="F8150">
        <f t="shared" si="255"/>
        <v>1.5</v>
      </c>
      <c r="G8150">
        <f>IF(OR(Tahiti!E8150&lt;2.5,F8150&lt;0.5),0,VLOOKUP(Tahiti!F8150,'Power Matrix'!$B$2:$AI$30,HLOOKUP(E8150,'Power Matrix'!$B$2:$AI$30,29)))</f>
        <v>4785.6687273254392</v>
      </c>
      <c r="H8150">
        <f t="shared" si="254"/>
        <v>6.2239485466401998E-2</v>
      </c>
      <c r="M8150">
        <v>5592.9028495021139</v>
      </c>
      <c r="N8150" s="9">
        <v>7.2737879620842355E-2</v>
      </c>
    </row>
    <row r="8151" spans="1:14" x14ac:dyDescent="0.25">
      <c r="A8151" s="2">
        <v>43805.541666666657</v>
      </c>
      <c r="B8151">
        <v>9.4462661546558699</v>
      </c>
      <c r="C8151">
        <v>1.5789584319827601</v>
      </c>
      <c r="E8151">
        <f t="shared" si="255"/>
        <v>9.5</v>
      </c>
      <c r="F8151">
        <f t="shared" si="255"/>
        <v>1.5</v>
      </c>
      <c r="G8151">
        <f>IF(OR(Tahiti!E8151&lt;2.5,F8151&lt;0.5),0,VLOOKUP(Tahiti!F8151,'Power Matrix'!$B$2:$AI$30,HLOOKUP(E8151,'Power Matrix'!$B$2:$AI$30,29)))</f>
        <v>4785.6687273254392</v>
      </c>
      <c r="H8151">
        <f t="shared" si="254"/>
        <v>6.2239485466401998E-2</v>
      </c>
      <c r="M8151">
        <v>5830.3591833474093</v>
      </c>
      <c r="N8151" s="9">
        <v>7.5826091715923402E-2</v>
      </c>
    </row>
    <row r="8152" spans="1:14" x14ac:dyDescent="0.25">
      <c r="A8152" s="2">
        <v>43805.583333333343</v>
      </c>
      <c r="B8152">
        <v>9.3765671545820375</v>
      </c>
      <c r="C8152">
        <v>1.5926408398064631</v>
      </c>
      <c r="E8152">
        <f t="shared" si="255"/>
        <v>9.5</v>
      </c>
      <c r="F8152">
        <f t="shared" si="255"/>
        <v>1.5</v>
      </c>
      <c r="G8152">
        <f>IF(OR(Tahiti!E8152&lt;2.5,F8152&lt;0.5),0,VLOOKUP(Tahiti!F8152,'Power Matrix'!$B$2:$AI$30,HLOOKUP(E8152,'Power Matrix'!$B$2:$AI$30,29)))</f>
        <v>4785.6687273254392</v>
      </c>
      <c r="H8152">
        <f t="shared" si="254"/>
        <v>6.2239485466401998E-2</v>
      </c>
      <c r="M8152">
        <v>6341.6645815418087</v>
      </c>
      <c r="N8152" s="9">
        <v>8.2475817538831611E-2</v>
      </c>
    </row>
    <row r="8153" spans="1:14" x14ac:dyDescent="0.25">
      <c r="A8153" s="2">
        <v>43805.625</v>
      </c>
      <c r="B8153">
        <v>9.2176863630751544</v>
      </c>
      <c r="C8153">
        <v>1.619665014595187</v>
      </c>
      <c r="E8153">
        <f t="shared" si="255"/>
        <v>9</v>
      </c>
      <c r="F8153">
        <f t="shared" si="255"/>
        <v>1.5</v>
      </c>
      <c r="G8153">
        <f>IF(OR(Tahiti!E8153&lt;2.5,F8153&lt;0.5),0,VLOOKUP(Tahiti!F8153,'Power Matrix'!$B$2:$AI$30,HLOOKUP(E8153,'Power Matrix'!$B$2:$AI$30,29)))</f>
        <v>5520.5645905761721</v>
      </c>
      <c r="H8153">
        <f t="shared" si="254"/>
        <v>7.179709235610314E-2</v>
      </c>
      <c r="M8153">
        <v>7009.5427151958565</v>
      </c>
      <c r="N8153" s="9">
        <v>9.1161832761042311E-2</v>
      </c>
    </row>
    <row r="8154" spans="1:14" x14ac:dyDescent="0.25">
      <c r="A8154" s="2">
        <v>43805.666666666657</v>
      </c>
      <c r="B8154">
        <v>9.0227212467268991</v>
      </c>
      <c r="C8154">
        <v>1.6553187578038391</v>
      </c>
      <c r="E8154">
        <f t="shared" si="255"/>
        <v>9</v>
      </c>
      <c r="F8154">
        <f t="shared" si="255"/>
        <v>1.5</v>
      </c>
      <c r="G8154">
        <f>IF(OR(Tahiti!E8154&lt;2.5,F8154&lt;0.5),0,VLOOKUP(Tahiti!F8154,'Power Matrix'!$B$2:$AI$30,HLOOKUP(E8154,'Power Matrix'!$B$2:$AI$30,29)))</f>
        <v>5520.5645905761721</v>
      </c>
      <c r="H8154">
        <f t="shared" si="254"/>
        <v>7.179709235610314E-2</v>
      </c>
      <c r="M8154">
        <v>7314.7683318664622</v>
      </c>
      <c r="N8154" s="9">
        <v>9.5131410770887465E-2</v>
      </c>
    </row>
    <row r="8155" spans="1:14" x14ac:dyDescent="0.25">
      <c r="A8155" s="2">
        <v>43805.708333333343</v>
      </c>
      <c r="B8155">
        <v>8.969212171867067</v>
      </c>
      <c r="C8155">
        <v>1.6711585577325241</v>
      </c>
      <c r="E8155">
        <f t="shared" si="255"/>
        <v>9</v>
      </c>
      <c r="F8155">
        <f t="shared" si="255"/>
        <v>1.5</v>
      </c>
      <c r="G8155">
        <f>IF(OR(Tahiti!E8155&lt;2.5,F8155&lt;0.5),0,VLOOKUP(Tahiti!F8155,'Power Matrix'!$B$2:$AI$30,HLOOKUP(E8155,'Power Matrix'!$B$2:$AI$30,29)))</f>
        <v>5520.5645905761721</v>
      </c>
      <c r="H8155">
        <f t="shared" si="254"/>
        <v>7.179709235610314E-2</v>
      </c>
      <c r="M8155">
        <v>7253.8260342702124</v>
      </c>
      <c r="N8155" s="9">
        <v>9.4338832457683222E-2</v>
      </c>
    </row>
    <row r="8156" spans="1:14" x14ac:dyDescent="0.25">
      <c r="A8156" s="2">
        <v>43805.75</v>
      </c>
      <c r="B8156">
        <v>8.9945946817364746</v>
      </c>
      <c r="C8156">
        <v>1.6742810989371031</v>
      </c>
      <c r="E8156">
        <f t="shared" si="255"/>
        <v>9</v>
      </c>
      <c r="F8156">
        <f t="shared" si="255"/>
        <v>1.5</v>
      </c>
      <c r="G8156">
        <f>IF(OR(Tahiti!E8156&lt;2.5,F8156&lt;0.5),0,VLOOKUP(Tahiti!F8156,'Power Matrix'!$B$2:$AI$30,HLOOKUP(E8156,'Power Matrix'!$B$2:$AI$30,29)))</f>
        <v>5520.5645905761721</v>
      </c>
      <c r="H8156">
        <f t="shared" si="254"/>
        <v>7.179709235610314E-2</v>
      </c>
      <c r="M8156">
        <v>7421.1735023853144</v>
      </c>
      <c r="N8156" s="9">
        <v>9.6515251451210468E-2</v>
      </c>
    </row>
    <row r="8157" spans="1:14" x14ac:dyDescent="0.25">
      <c r="A8157" s="2">
        <v>43805.791666666657</v>
      </c>
      <c r="B8157">
        <v>8.9737398628167462</v>
      </c>
      <c r="C8157">
        <v>1.683478402121501</v>
      </c>
      <c r="E8157">
        <f t="shared" si="255"/>
        <v>9</v>
      </c>
      <c r="F8157">
        <f t="shared" si="255"/>
        <v>1.5</v>
      </c>
      <c r="G8157">
        <f>IF(OR(Tahiti!E8157&lt;2.5,F8157&lt;0.5),0,VLOOKUP(Tahiti!F8157,'Power Matrix'!$B$2:$AI$30,HLOOKUP(E8157,'Power Matrix'!$B$2:$AI$30,29)))</f>
        <v>5520.5645905761721</v>
      </c>
      <c r="H8157">
        <f t="shared" si="254"/>
        <v>7.179709235610314E-2</v>
      </c>
      <c r="M8157">
        <v>8110.1167786950737</v>
      </c>
      <c r="N8157" s="9">
        <v>0.10547522705712843</v>
      </c>
    </row>
    <row r="8158" spans="1:14" x14ac:dyDescent="0.25">
      <c r="A8158" s="2">
        <v>43805.833333333343</v>
      </c>
      <c r="B8158">
        <v>8.856431506393271</v>
      </c>
      <c r="C8158">
        <v>1.707890996993668</v>
      </c>
      <c r="E8158">
        <f t="shared" si="255"/>
        <v>9</v>
      </c>
      <c r="F8158">
        <f t="shared" si="255"/>
        <v>1.5</v>
      </c>
      <c r="G8158">
        <f>IF(OR(Tahiti!E8158&lt;2.5,F8158&lt;0.5),0,VLOOKUP(Tahiti!F8158,'Power Matrix'!$B$2:$AI$30,HLOOKUP(E8158,'Power Matrix'!$B$2:$AI$30,29)))</f>
        <v>5520.5645905761721</v>
      </c>
      <c r="H8158">
        <f t="shared" si="254"/>
        <v>7.179709235610314E-2</v>
      </c>
      <c r="M8158">
        <v>9186.6478400502529</v>
      </c>
      <c r="N8158" s="9">
        <v>0.11947593274718372</v>
      </c>
    </row>
    <row r="8159" spans="1:14" x14ac:dyDescent="0.25">
      <c r="A8159" s="2">
        <v>43805.875</v>
      </c>
      <c r="B8159">
        <v>8.6817723979405397</v>
      </c>
      <c r="C8159">
        <v>1.743998928013895</v>
      </c>
      <c r="E8159">
        <f t="shared" si="255"/>
        <v>8.5</v>
      </c>
      <c r="F8159">
        <f t="shared" si="255"/>
        <v>1.5</v>
      </c>
      <c r="G8159">
        <f>IF(OR(Tahiti!E8159&lt;2.5,F8159&lt;0.5),0,VLOOKUP(Tahiti!F8159,'Power Matrix'!$B$2:$AI$30,HLOOKUP(E8159,'Power Matrix'!$B$2:$AI$30,29)))</f>
        <v>6895.9877133789059</v>
      </c>
      <c r="H8159">
        <f t="shared" si="254"/>
        <v>8.9685005694742512E-2</v>
      </c>
      <c r="M8159">
        <v>8760.6522137018692</v>
      </c>
      <c r="N8159" s="9">
        <v>0.11393569372960585</v>
      </c>
    </row>
    <row r="8160" spans="1:14" x14ac:dyDescent="0.25">
      <c r="A8160" s="2">
        <v>43805.916666666657</v>
      </c>
      <c r="B8160">
        <v>9.0357555085517287</v>
      </c>
      <c r="C8160">
        <v>1.8365396946223409</v>
      </c>
      <c r="E8160">
        <f t="shared" si="255"/>
        <v>9</v>
      </c>
      <c r="F8160">
        <f t="shared" si="255"/>
        <v>2</v>
      </c>
      <c r="G8160">
        <f>IF(OR(Tahiti!E8160&lt;2.5,F8160&lt;0.5),0,VLOOKUP(Tahiti!F8160,'Power Matrix'!$B$2:$AI$30,HLOOKUP(E8160,'Power Matrix'!$B$2:$AI$30,29)))</f>
        <v>10436.880789062499</v>
      </c>
      <c r="H8160">
        <f t="shared" si="254"/>
        <v>0.13573569906257574</v>
      </c>
      <c r="M8160">
        <v>8463.1998199567388</v>
      </c>
      <c r="N8160" s="9">
        <v>0.11006720951105899</v>
      </c>
    </row>
    <row r="8161" spans="1:14" x14ac:dyDescent="0.25">
      <c r="A8161" s="2">
        <v>43805.958333333343</v>
      </c>
      <c r="B8161">
        <v>9.0983199653109157</v>
      </c>
      <c r="C8161">
        <v>1.8183154086828861</v>
      </c>
      <c r="E8161">
        <f t="shared" si="255"/>
        <v>9</v>
      </c>
      <c r="F8161">
        <f t="shared" si="255"/>
        <v>2</v>
      </c>
      <c r="G8161">
        <f>IF(OR(Tahiti!E8161&lt;2.5,F8161&lt;0.5),0,VLOOKUP(Tahiti!F8161,'Power Matrix'!$B$2:$AI$30,HLOOKUP(E8161,'Power Matrix'!$B$2:$AI$30,29)))</f>
        <v>10436.880789062499</v>
      </c>
      <c r="H8161">
        <f t="shared" si="254"/>
        <v>0.13573569906257574</v>
      </c>
      <c r="M8161">
        <v>8322.7406932128979</v>
      </c>
      <c r="N8161" s="9">
        <v>0.10824048386828269</v>
      </c>
    </row>
    <row r="8162" spans="1:14" x14ac:dyDescent="0.25">
      <c r="A8162" s="2">
        <v>43806</v>
      </c>
      <c r="B8162">
        <v>9.1024360479924411</v>
      </c>
      <c r="C8162">
        <v>1.8046330008591831</v>
      </c>
      <c r="E8162">
        <f t="shared" si="255"/>
        <v>9</v>
      </c>
      <c r="F8162">
        <f t="shared" si="255"/>
        <v>2</v>
      </c>
      <c r="G8162">
        <f>IF(OR(Tahiti!E8162&lt;2.5,F8162&lt;0.5),0,VLOOKUP(Tahiti!F8162,'Power Matrix'!$B$2:$AI$30,HLOOKUP(E8162,'Power Matrix'!$B$2:$AI$30,29)))</f>
        <v>10436.880789062499</v>
      </c>
      <c r="H8162">
        <f t="shared" si="254"/>
        <v>0.13573569906257574</v>
      </c>
      <c r="M8162">
        <v>8422.4768314556095</v>
      </c>
      <c r="N8162" s="9">
        <v>0.10953759118671071</v>
      </c>
    </row>
    <row r="8163" spans="1:14" x14ac:dyDescent="0.25">
      <c r="A8163" s="2">
        <v>43806.041666666657</v>
      </c>
      <c r="B8163">
        <v>9.0268373294084245</v>
      </c>
      <c r="C8163">
        <v>1.8002614431727719</v>
      </c>
      <c r="E8163">
        <f t="shared" si="255"/>
        <v>9</v>
      </c>
      <c r="F8163">
        <f t="shared" si="255"/>
        <v>2</v>
      </c>
      <c r="G8163">
        <f>IF(OR(Tahiti!E8163&lt;2.5,F8163&lt;0.5),0,VLOOKUP(Tahiti!F8163,'Power Matrix'!$B$2:$AI$30,HLOOKUP(E8163,'Power Matrix'!$B$2:$AI$30,29)))</f>
        <v>10436.880789062499</v>
      </c>
      <c r="H8163">
        <f t="shared" si="254"/>
        <v>0.13573569906257574</v>
      </c>
      <c r="M8163">
        <v>8868.1320701373697</v>
      </c>
      <c r="N8163" s="9">
        <v>0.11533351111879343</v>
      </c>
    </row>
    <row r="8164" spans="1:14" x14ac:dyDescent="0.25">
      <c r="A8164" s="2">
        <v>43806.083333333343</v>
      </c>
      <c r="B8164">
        <v>8.9085685536925929</v>
      </c>
      <c r="C8164">
        <v>1.800772404460794</v>
      </c>
      <c r="E8164">
        <f t="shared" si="255"/>
        <v>9</v>
      </c>
      <c r="F8164">
        <f t="shared" si="255"/>
        <v>2</v>
      </c>
      <c r="G8164">
        <f>IF(OR(Tahiti!E8164&lt;2.5,F8164&lt;0.5),0,VLOOKUP(Tahiti!F8164,'Power Matrix'!$B$2:$AI$30,HLOOKUP(E8164,'Power Matrix'!$B$2:$AI$30,29)))</f>
        <v>10436.880789062499</v>
      </c>
      <c r="H8164">
        <f t="shared" si="254"/>
        <v>0.13573569906257574</v>
      </c>
      <c r="M8164">
        <v>10019.446771433164</v>
      </c>
      <c r="N8164" s="9">
        <v>0.1303068071695222</v>
      </c>
    </row>
    <row r="8165" spans="1:14" x14ac:dyDescent="0.25">
      <c r="A8165" s="2">
        <v>43806.125</v>
      </c>
      <c r="B8165">
        <v>8.6879465219628287</v>
      </c>
      <c r="C8165">
        <v>1.819167010829589</v>
      </c>
      <c r="E8165">
        <f t="shared" si="255"/>
        <v>8.5</v>
      </c>
      <c r="F8165">
        <f t="shared" si="255"/>
        <v>2</v>
      </c>
      <c r="G8165">
        <f>IF(OR(Tahiti!E8165&lt;2.5,F8165&lt;0.5),0,VLOOKUP(Tahiti!F8165,'Power Matrix'!$B$2:$AI$30,HLOOKUP(E8165,'Power Matrix'!$B$2:$AI$30,29)))</f>
        <v>13072.929897460937</v>
      </c>
      <c r="H8165">
        <f t="shared" si="254"/>
        <v>0.17001854426539822</v>
      </c>
      <c r="M8165">
        <v>11773.604823960099</v>
      </c>
      <c r="N8165" s="9">
        <v>0.15312031577033652</v>
      </c>
    </row>
    <row r="8166" spans="1:14" x14ac:dyDescent="0.25">
      <c r="A8166" s="2">
        <v>43806.166666666657</v>
      </c>
      <c r="B8166">
        <v>8.4099737382038082</v>
      </c>
      <c r="C8166">
        <v>1.85118725154564</v>
      </c>
      <c r="E8166">
        <f t="shared" si="255"/>
        <v>8.5</v>
      </c>
      <c r="F8166">
        <f t="shared" si="255"/>
        <v>2</v>
      </c>
      <c r="G8166">
        <f>IF(OR(Tahiti!E8166&lt;2.5,F8166&lt;0.5),0,VLOOKUP(Tahiti!F8166,'Power Matrix'!$B$2:$AI$30,HLOOKUP(E8166,'Power Matrix'!$B$2:$AI$30,29)))</f>
        <v>13072.929897460937</v>
      </c>
      <c r="H8166">
        <f t="shared" si="254"/>
        <v>0.17001854426539822</v>
      </c>
      <c r="M8166">
        <v>14028.259372580578</v>
      </c>
      <c r="N8166" s="9">
        <v>0.18244297621289016</v>
      </c>
    </row>
    <row r="8167" spans="1:14" x14ac:dyDescent="0.25">
      <c r="A8167" s="2">
        <v>43806.208333333343</v>
      </c>
      <c r="B8167">
        <v>8.1311777379084837</v>
      </c>
      <c r="C8167">
        <v>1.8901338563882131</v>
      </c>
      <c r="E8167">
        <f t="shared" si="255"/>
        <v>8</v>
      </c>
      <c r="F8167">
        <f t="shared" si="255"/>
        <v>2</v>
      </c>
      <c r="G8167">
        <f>IF(OR(Tahiti!E8167&lt;2.5,F8167&lt;0.5),0,VLOOKUP(Tahiti!F8167,'Power Matrix'!$B$2:$AI$30,HLOOKUP(E8167,'Power Matrix'!$B$2:$AI$30,29)))</f>
        <v>16605.93005957031</v>
      </c>
      <c r="H8167">
        <f t="shared" si="254"/>
        <v>0.21596658721848683</v>
      </c>
      <c r="M8167">
        <v>15044.596772459323</v>
      </c>
      <c r="N8167" s="9">
        <v>0.19566083989402328</v>
      </c>
    </row>
    <row r="8168" spans="1:14" x14ac:dyDescent="0.25">
      <c r="A8168" s="2">
        <v>43806.25</v>
      </c>
      <c r="B8168">
        <v>7.9964446314665496</v>
      </c>
      <c r="C8168">
        <v>1.900636949530889</v>
      </c>
      <c r="E8168">
        <f t="shared" si="255"/>
        <v>8</v>
      </c>
      <c r="F8168">
        <f t="shared" si="255"/>
        <v>2</v>
      </c>
      <c r="G8168">
        <f>IF(OR(Tahiti!E8168&lt;2.5,F8168&lt;0.5),0,VLOOKUP(Tahiti!F8168,'Power Matrix'!$B$2:$AI$30,HLOOKUP(E8168,'Power Matrix'!$B$2:$AI$30,29)))</f>
        <v>16605.93005957031</v>
      </c>
      <c r="H8168">
        <f t="shared" si="254"/>
        <v>0.21596658721848683</v>
      </c>
      <c r="M8168">
        <v>15143.162032285989</v>
      </c>
      <c r="N8168" s="9">
        <v>0.19694271948267147</v>
      </c>
    </row>
    <row r="8169" spans="1:14" x14ac:dyDescent="0.25">
      <c r="A8169" s="2">
        <v>43806.291666666657</v>
      </c>
      <c r="B8169">
        <v>7.9600859011130751</v>
      </c>
      <c r="C8169">
        <v>1.8903609502940011</v>
      </c>
      <c r="E8169">
        <f t="shared" si="255"/>
        <v>8</v>
      </c>
      <c r="F8169">
        <f t="shared" si="255"/>
        <v>2</v>
      </c>
      <c r="G8169">
        <f>IF(OR(Tahiti!E8169&lt;2.5,F8169&lt;0.5),0,VLOOKUP(Tahiti!F8169,'Power Matrix'!$B$2:$AI$30,HLOOKUP(E8169,'Power Matrix'!$B$2:$AI$30,29)))</f>
        <v>16605.93005957031</v>
      </c>
      <c r="H8169">
        <f t="shared" si="254"/>
        <v>0.21596658721848683</v>
      </c>
      <c r="M8169">
        <v>15094.878317190443</v>
      </c>
      <c r="N8169" s="9">
        <v>0.19631477096456348</v>
      </c>
    </row>
    <row r="8170" spans="1:14" x14ac:dyDescent="0.25">
      <c r="A8170" s="2">
        <v>43806.333333333343</v>
      </c>
      <c r="B8170">
        <v>7.9384078656570409</v>
      </c>
      <c r="C8170">
        <v>1.87792755895213</v>
      </c>
      <c r="E8170">
        <f t="shared" si="255"/>
        <v>8</v>
      </c>
      <c r="F8170">
        <f t="shared" si="255"/>
        <v>2</v>
      </c>
      <c r="G8170">
        <f>IF(OR(Tahiti!E8170&lt;2.5,F8170&lt;0.5),0,VLOOKUP(Tahiti!F8170,'Power Matrix'!$B$2:$AI$30,HLOOKUP(E8170,'Power Matrix'!$B$2:$AI$30,29)))</f>
        <v>16605.93005957031</v>
      </c>
      <c r="H8170">
        <f t="shared" si="254"/>
        <v>0.21596658721848683</v>
      </c>
      <c r="M8170">
        <v>15023.207997460113</v>
      </c>
      <c r="N8170" s="9">
        <v>0.19538267054565558</v>
      </c>
    </row>
    <row r="8171" spans="1:14" x14ac:dyDescent="0.25">
      <c r="A8171" s="2">
        <v>43806.375</v>
      </c>
      <c r="B8171">
        <v>7.9229039542232949</v>
      </c>
      <c r="C8171">
        <v>1.866970277997879</v>
      </c>
      <c r="E8171">
        <f t="shared" si="255"/>
        <v>8</v>
      </c>
      <c r="F8171">
        <f t="shared" si="255"/>
        <v>2</v>
      </c>
      <c r="G8171">
        <f>IF(OR(Tahiti!E8171&lt;2.5,F8171&lt;0.5),0,VLOOKUP(Tahiti!F8171,'Power Matrix'!$B$2:$AI$30,HLOOKUP(E8171,'Power Matrix'!$B$2:$AI$30,29)))</f>
        <v>16605.93005957031</v>
      </c>
      <c r="H8171">
        <f t="shared" si="254"/>
        <v>0.21596658721848683</v>
      </c>
      <c r="M8171">
        <v>13187.124911927394</v>
      </c>
      <c r="N8171" s="9">
        <v>0.17150369498625845</v>
      </c>
    </row>
    <row r="8172" spans="1:14" x14ac:dyDescent="0.25">
      <c r="A8172" s="2">
        <v>43806.416666666657</v>
      </c>
      <c r="B8172">
        <v>8.1103229189887536</v>
      </c>
      <c r="C8172">
        <v>1.826093374956111</v>
      </c>
      <c r="E8172">
        <f t="shared" si="255"/>
        <v>8</v>
      </c>
      <c r="F8172">
        <f t="shared" si="255"/>
        <v>2</v>
      </c>
      <c r="G8172">
        <f>IF(OR(Tahiti!E8172&lt;2.5,F8172&lt;0.5),0,VLOOKUP(Tahiti!F8172,'Power Matrix'!$B$2:$AI$30,HLOOKUP(E8172,'Power Matrix'!$B$2:$AI$30,29)))</f>
        <v>16605.93005957031</v>
      </c>
      <c r="H8172">
        <f t="shared" si="254"/>
        <v>0.21596658721848683</v>
      </c>
      <c r="M8172">
        <v>11986.319311286574</v>
      </c>
      <c r="N8172" s="9">
        <v>0.15588675051613934</v>
      </c>
    </row>
    <row r="8173" spans="1:14" x14ac:dyDescent="0.25">
      <c r="A8173" s="2">
        <v>43806.458333333343</v>
      </c>
      <c r="B8173">
        <v>8.2394307124326041</v>
      </c>
      <c r="C8173">
        <v>1.794413775098741</v>
      </c>
      <c r="E8173">
        <f t="shared" si="255"/>
        <v>8</v>
      </c>
      <c r="F8173">
        <f t="shared" si="255"/>
        <v>2</v>
      </c>
      <c r="G8173">
        <f>IF(OR(Tahiti!E8173&lt;2.5,F8173&lt;0.5),0,VLOOKUP(Tahiti!F8173,'Power Matrix'!$B$2:$AI$30,HLOOKUP(E8173,'Power Matrix'!$B$2:$AI$30,29)))</f>
        <v>16605.93005957031</v>
      </c>
      <c r="H8173">
        <f t="shared" si="254"/>
        <v>0.21596658721848683</v>
      </c>
      <c r="M8173">
        <v>11227.818341127508</v>
      </c>
      <c r="N8173" s="9">
        <v>0.14602215001362326</v>
      </c>
    </row>
    <row r="8174" spans="1:14" x14ac:dyDescent="0.25">
      <c r="A8174" s="2">
        <v>43806.5</v>
      </c>
      <c r="B8174">
        <v>8.3314937617427223</v>
      </c>
      <c r="C8174">
        <v>1.7763598095886279</v>
      </c>
      <c r="E8174">
        <f t="shared" si="255"/>
        <v>8.5</v>
      </c>
      <c r="F8174">
        <f t="shared" si="255"/>
        <v>2</v>
      </c>
      <c r="G8174">
        <f>IF(OR(Tahiti!E8174&lt;2.5,F8174&lt;0.5),0,VLOOKUP(Tahiti!F8174,'Power Matrix'!$B$2:$AI$30,HLOOKUP(E8174,'Power Matrix'!$B$2:$AI$30,29)))</f>
        <v>13072.929897460937</v>
      </c>
      <c r="H8174">
        <f t="shared" si="254"/>
        <v>0.17001854426539822</v>
      </c>
      <c r="M8174">
        <v>10890.481975626115</v>
      </c>
      <c r="N8174" s="9">
        <v>0.14163495921023622</v>
      </c>
    </row>
    <row r="8175" spans="1:14" x14ac:dyDescent="0.25">
      <c r="A8175" s="2">
        <v>43806.541666666657</v>
      </c>
      <c r="B8175">
        <v>8.3800635373847232</v>
      </c>
      <c r="C8175">
        <v>1.770852782373278</v>
      </c>
      <c r="E8175">
        <f t="shared" si="255"/>
        <v>8.5</v>
      </c>
      <c r="F8175">
        <f t="shared" si="255"/>
        <v>2</v>
      </c>
      <c r="G8175">
        <f>IF(OR(Tahiti!E8175&lt;2.5,F8175&lt;0.5),0,VLOOKUP(Tahiti!F8175,'Power Matrix'!$B$2:$AI$30,HLOOKUP(E8175,'Power Matrix'!$B$2:$AI$30,29)))</f>
        <v>13072.929897460937</v>
      </c>
      <c r="H8175">
        <f t="shared" si="254"/>
        <v>0.17001854426539822</v>
      </c>
      <c r="M8175">
        <v>11107.443849155261</v>
      </c>
      <c r="N8175" s="9">
        <v>0.14445663286767876</v>
      </c>
    </row>
    <row r="8176" spans="1:14" x14ac:dyDescent="0.25">
      <c r="A8176" s="2">
        <v>43806.583333333343</v>
      </c>
      <c r="B8176">
        <v>8.3623643818541638</v>
      </c>
      <c r="C8176">
        <v>1.7799365386047821</v>
      </c>
      <c r="E8176">
        <f t="shared" si="255"/>
        <v>8.5</v>
      </c>
      <c r="F8176">
        <f t="shared" si="255"/>
        <v>2</v>
      </c>
      <c r="G8176">
        <f>IF(OR(Tahiti!E8176&lt;2.5,F8176&lt;0.5),0,VLOOKUP(Tahiti!F8176,'Power Matrix'!$B$2:$AI$30,HLOOKUP(E8176,'Power Matrix'!$B$2:$AI$30,29)))</f>
        <v>13072.929897460937</v>
      </c>
      <c r="H8176">
        <f t="shared" si="254"/>
        <v>0.17001854426539822</v>
      </c>
      <c r="M8176">
        <v>11831.30440208035</v>
      </c>
      <c r="N8176" s="9">
        <v>0.1538707212539322</v>
      </c>
    </row>
    <row r="8177" spans="1:14" x14ac:dyDescent="0.25">
      <c r="A8177" s="2">
        <v>43806.625</v>
      </c>
      <c r="B8177">
        <v>8.2874516770504005</v>
      </c>
      <c r="C8177">
        <v>1.802532382230648</v>
      </c>
      <c r="E8177">
        <f t="shared" si="255"/>
        <v>8.5</v>
      </c>
      <c r="F8177">
        <f t="shared" si="255"/>
        <v>2</v>
      </c>
      <c r="G8177">
        <f>IF(OR(Tahiti!E8177&lt;2.5,F8177&lt;0.5),0,VLOOKUP(Tahiti!F8177,'Power Matrix'!$B$2:$AI$30,HLOOKUP(E8177,'Power Matrix'!$B$2:$AI$30,29)))</f>
        <v>13072.929897460937</v>
      </c>
      <c r="H8177">
        <f t="shared" si="254"/>
        <v>0.17001854426539822</v>
      </c>
      <c r="M8177">
        <v>13079.784615045586</v>
      </c>
      <c r="N8177" s="9">
        <v>0.17010769262341577</v>
      </c>
    </row>
    <row r="8178" spans="1:14" x14ac:dyDescent="0.25">
      <c r="A8178" s="2">
        <v>43806.666666666657</v>
      </c>
      <c r="B8178">
        <v>8.1608135332154674</v>
      </c>
      <c r="C8178">
        <v>1.838640313250876</v>
      </c>
      <c r="E8178">
        <f t="shared" si="255"/>
        <v>8</v>
      </c>
      <c r="F8178">
        <f t="shared" si="255"/>
        <v>2</v>
      </c>
      <c r="G8178">
        <f>IF(OR(Tahiti!E8178&lt;2.5,F8178&lt;0.5),0,VLOOKUP(Tahiti!F8178,'Power Matrix'!$B$2:$AI$30,HLOOKUP(E8178,'Power Matrix'!$B$2:$AI$30,29)))</f>
        <v>16605.93005957031</v>
      </c>
      <c r="H8178">
        <f t="shared" si="254"/>
        <v>0.21596658721848683</v>
      </c>
      <c r="M8178">
        <v>14089.573578440539</v>
      </c>
      <c r="N8178" s="9">
        <v>0.18324039133789743</v>
      </c>
    </row>
    <row r="8179" spans="1:14" x14ac:dyDescent="0.25">
      <c r="A8179" s="2">
        <v>43806.708333333343</v>
      </c>
      <c r="B8179">
        <v>8.0697109031977021</v>
      </c>
      <c r="C8179">
        <v>1.869184443579307</v>
      </c>
      <c r="E8179">
        <f t="shared" si="255"/>
        <v>8</v>
      </c>
      <c r="F8179">
        <f t="shared" si="255"/>
        <v>2</v>
      </c>
      <c r="G8179">
        <f>IF(OR(Tahiti!E8179&lt;2.5,F8179&lt;0.5),0,VLOOKUP(Tahiti!F8179,'Power Matrix'!$B$2:$AI$30,HLOOKUP(E8179,'Power Matrix'!$B$2:$AI$30,29)))</f>
        <v>16605.93005957031</v>
      </c>
      <c r="H8179">
        <f t="shared" si="254"/>
        <v>0.21596658721848683</v>
      </c>
      <c r="M8179">
        <v>14891.09763846207</v>
      </c>
      <c r="N8179" s="9">
        <v>0.19366452387870225</v>
      </c>
    </row>
    <row r="8180" spans="1:14" x14ac:dyDescent="0.25">
      <c r="A8180" s="2">
        <v>43806.75</v>
      </c>
      <c r="B8180">
        <v>8.0076952574627196</v>
      </c>
      <c r="C8180">
        <v>1.895697657080009</v>
      </c>
      <c r="E8180">
        <f t="shared" si="255"/>
        <v>8</v>
      </c>
      <c r="F8180">
        <f t="shared" si="255"/>
        <v>2</v>
      </c>
      <c r="G8180">
        <f>IF(OR(Tahiti!E8180&lt;2.5,F8180&lt;0.5),0,VLOOKUP(Tahiti!F8180,'Power Matrix'!$B$2:$AI$30,HLOOKUP(E8180,'Power Matrix'!$B$2:$AI$30,29)))</f>
        <v>16605.93005957031</v>
      </c>
      <c r="H8180">
        <f t="shared" si="254"/>
        <v>0.21596658721848683</v>
      </c>
      <c r="M8180">
        <v>15556.700897710971</v>
      </c>
      <c r="N8180" s="9">
        <v>0.20232095347336199</v>
      </c>
    </row>
    <row r="8181" spans="1:14" x14ac:dyDescent="0.25">
      <c r="A8181" s="2">
        <v>43806.791666666657</v>
      </c>
      <c r="B8181">
        <v>7.9683180664761259</v>
      </c>
      <c r="C8181">
        <v>1.91948574371126</v>
      </c>
      <c r="E8181">
        <f t="shared" si="255"/>
        <v>8</v>
      </c>
      <c r="F8181">
        <f t="shared" si="255"/>
        <v>2</v>
      </c>
      <c r="G8181">
        <f>IF(OR(Tahiti!E8181&lt;2.5,F8181&lt;0.5),0,VLOOKUP(Tahiti!F8181,'Power Matrix'!$B$2:$AI$30,HLOOKUP(E8181,'Power Matrix'!$B$2:$AI$30,29)))</f>
        <v>16605.93005957031</v>
      </c>
      <c r="H8181">
        <f t="shared" si="254"/>
        <v>0.21596658721848683</v>
      </c>
      <c r="M8181">
        <v>16079.949674722424</v>
      </c>
      <c r="N8181" s="9">
        <v>0.20912600758893637</v>
      </c>
    </row>
    <row r="8182" spans="1:14" x14ac:dyDescent="0.25">
      <c r="A8182" s="2">
        <v>43806.833333333343</v>
      </c>
      <c r="B8182">
        <v>7.9443075841672268</v>
      </c>
      <c r="C8182">
        <v>1.9403783830437189</v>
      </c>
      <c r="E8182">
        <f t="shared" si="255"/>
        <v>8</v>
      </c>
      <c r="F8182">
        <f t="shared" si="255"/>
        <v>2</v>
      </c>
      <c r="G8182">
        <f>IF(OR(Tahiti!E8182&lt;2.5,F8182&lt;0.5),0,VLOOKUP(Tahiti!F8182,'Power Matrix'!$B$2:$AI$30,HLOOKUP(E8182,'Power Matrix'!$B$2:$AI$30,29)))</f>
        <v>16605.93005957031</v>
      </c>
      <c r="H8182">
        <f t="shared" si="254"/>
        <v>0.21596658721848683</v>
      </c>
      <c r="M8182">
        <v>16359.845479576386</v>
      </c>
      <c r="N8182" s="9">
        <v>0.21276616153183181</v>
      </c>
    </row>
    <row r="8183" spans="1:14" x14ac:dyDescent="0.25">
      <c r="A8183" s="2">
        <v>43806.875</v>
      </c>
      <c r="B8183">
        <v>7.9407403125099059</v>
      </c>
      <c r="C8183">
        <v>1.9557072216843809</v>
      </c>
      <c r="E8183">
        <f t="shared" si="255"/>
        <v>8</v>
      </c>
      <c r="F8183">
        <f t="shared" si="255"/>
        <v>2</v>
      </c>
      <c r="G8183">
        <f>IF(OR(Tahiti!E8183&lt;2.5,F8183&lt;0.5),0,VLOOKUP(Tahiti!F8183,'Power Matrix'!$B$2:$AI$30,HLOOKUP(E8183,'Power Matrix'!$B$2:$AI$30,29)))</f>
        <v>16605.93005957031</v>
      </c>
      <c r="H8183">
        <f t="shared" si="254"/>
        <v>0.21596658721848683</v>
      </c>
      <c r="M8183">
        <v>14877.594938087059</v>
      </c>
      <c r="N8183" s="9">
        <v>0.19348891600192297</v>
      </c>
    </row>
    <row r="8184" spans="1:14" x14ac:dyDescent="0.25">
      <c r="A8184" s="2">
        <v>43806.916666666657</v>
      </c>
      <c r="B8184">
        <v>8.1077160666237873</v>
      </c>
      <c r="C8184">
        <v>1.936347466215989</v>
      </c>
      <c r="E8184">
        <f t="shared" si="255"/>
        <v>8</v>
      </c>
      <c r="F8184">
        <f t="shared" si="255"/>
        <v>2</v>
      </c>
      <c r="G8184">
        <f>IF(OR(Tahiti!E8184&lt;2.5,F8184&lt;0.5),0,VLOOKUP(Tahiti!F8184,'Power Matrix'!$B$2:$AI$30,HLOOKUP(E8184,'Power Matrix'!$B$2:$AI$30,29)))</f>
        <v>16605.93005957031</v>
      </c>
      <c r="H8184">
        <f t="shared" si="254"/>
        <v>0.21596658721848683</v>
      </c>
      <c r="M8184">
        <v>13929.062566322878</v>
      </c>
      <c r="N8184" s="9">
        <v>0.18115288311696109</v>
      </c>
    </row>
    <row r="8185" spans="1:14" x14ac:dyDescent="0.25">
      <c r="A8185" s="2">
        <v>43806.958333333343</v>
      </c>
      <c r="B8185">
        <v>8.2281800864364332</v>
      </c>
      <c r="C8185">
        <v>1.925674052643972</v>
      </c>
      <c r="E8185">
        <f t="shared" si="255"/>
        <v>8</v>
      </c>
      <c r="F8185">
        <f t="shared" si="255"/>
        <v>2</v>
      </c>
      <c r="G8185">
        <f>IF(OR(Tahiti!E8185&lt;2.5,F8185&lt;0.5),0,VLOOKUP(Tahiti!F8185,'Power Matrix'!$B$2:$AI$30,HLOOKUP(E8185,'Power Matrix'!$B$2:$AI$30,29)))</f>
        <v>16605.93005957031</v>
      </c>
      <c r="H8185">
        <f t="shared" si="254"/>
        <v>0.21596658721848683</v>
      </c>
      <c r="M8185">
        <v>13498.188186145642</v>
      </c>
      <c r="N8185" s="9">
        <v>0.17554919400588939</v>
      </c>
    </row>
    <row r="8186" spans="1:14" x14ac:dyDescent="0.25">
      <c r="A8186" s="2">
        <v>43807</v>
      </c>
      <c r="B8186">
        <v>8.2912933542198246</v>
      </c>
      <c r="C8186">
        <v>1.9243114892092461</v>
      </c>
      <c r="E8186">
        <f t="shared" si="255"/>
        <v>8.5</v>
      </c>
      <c r="F8186">
        <f t="shared" si="255"/>
        <v>2</v>
      </c>
      <c r="G8186">
        <f>IF(OR(Tahiti!E8186&lt;2.5,F8186&lt;0.5),0,VLOOKUP(Tahiti!F8186,'Power Matrix'!$B$2:$AI$30,HLOOKUP(E8186,'Power Matrix'!$B$2:$AI$30,29)))</f>
        <v>13072.929897460937</v>
      </c>
      <c r="H8186">
        <f t="shared" si="254"/>
        <v>0.17001854426539822</v>
      </c>
      <c r="M8186">
        <v>13409.927825219114</v>
      </c>
      <c r="N8186" s="9">
        <v>0.17440133364050911</v>
      </c>
    </row>
    <row r="8187" spans="1:14" x14ac:dyDescent="0.25">
      <c r="A8187" s="2">
        <v>43807.041666666657</v>
      </c>
      <c r="B8187">
        <v>8.3146178227484686</v>
      </c>
      <c r="C8187">
        <v>1.928966914277892</v>
      </c>
      <c r="E8187">
        <f t="shared" si="255"/>
        <v>8.5</v>
      </c>
      <c r="F8187">
        <f t="shared" si="255"/>
        <v>2</v>
      </c>
      <c r="G8187">
        <f>IF(OR(Tahiti!E8187&lt;2.5,F8187&lt;0.5),0,VLOOKUP(Tahiti!F8187,'Power Matrix'!$B$2:$AI$30,HLOOKUP(E8187,'Power Matrix'!$B$2:$AI$30,29)))</f>
        <v>13072.929897460937</v>
      </c>
      <c r="H8187">
        <f t="shared" si="254"/>
        <v>0.17001854426539822</v>
      </c>
      <c r="M8187">
        <v>14025.21276656131</v>
      </c>
      <c r="N8187" s="9">
        <v>0.18240335391515947</v>
      </c>
    </row>
    <row r="8188" spans="1:14" x14ac:dyDescent="0.25">
      <c r="A8188" s="2">
        <v>43807.083333333343</v>
      </c>
      <c r="B8188">
        <v>8.2582274900115689</v>
      </c>
      <c r="C8188">
        <v>1.94639637154709</v>
      </c>
      <c r="E8188">
        <f t="shared" si="255"/>
        <v>8.5</v>
      </c>
      <c r="F8188">
        <f t="shared" si="255"/>
        <v>2</v>
      </c>
      <c r="G8188">
        <f>IF(OR(Tahiti!E8188&lt;2.5,F8188&lt;0.5),0,VLOOKUP(Tahiti!F8188,'Power Matrix'!$B$2:$AI$30,HLOOKUP(E8188,'Power Matrix'!$B$2:$AI$30,29)))</f>
        <v>13072.929897460937</v>
      </c>
      <c r="H8188">
        <f t="shared" si="254"/>
        <v>0.17001854426539822</v>
      </c>
      <c r="M8188">
        <v>15032.437508490379</v>
      </c>
      <c r="N8188" s="9">
        <v>0.1955027039308839</v>
      </c>
    </row>
    <row r="8189" spans="1:14" x14ac:dyDescent="0.25">
      <c r="A8189" s="2">
        <v>43807.125</v>
      </c>
      <c r="B8189">
        <v>8.1605391277033661</v>
      </c>
      <c r="C8189">
        <v>1.9703547786076809</v>
      </c>
      <c r="E8189">
        <f t="shared" si="255"/>
        <v>8</v>
      </c>
      <c r="F8189">
        <f t="shared" si="255"/>
        <v>2</v>
      </c>
      <c r="G8189">
        <f>IF(OR(Tahiti!E8189&lt;2.5,F8189&lt;0.5),0,VLOOKUP(Tahiti!F8189,'Power Matrix'!$B$2:$AI$30,HLOOKUP(E8189,'Power Matrix'!$B$2:$AI$30,29)))</f>
        <v>16605.93005957031</v>
      </c>
      <c r="H8189">
        <f t="shared" si="254"/>
        <v>0.21596658721848683</v>
      </c>
      <c r="M8189">
        <v>15807.229669514425</v>
      </c>
      <c r="N8189" s="9">
        <v>0.20557917771493261</v>
      </c>
    </row>
    <row r="8190" spans="1:14" x14ac:dyDescent="0.25">
      <c r="A8190" s="2">
        <v>43807.166666666657</v>
      </c>
      <c r="B8190">
        <v>8.0869984504601096</v>
      </c>
      <c r="C8190">
        <v>1.9880113297826669</v>
      </c>
      <c r="E8190">
        <f t="shared" si="255"/>
        <v>8</v>
      </c>
      <c r="F8190">
        <f t="shared" si="255"/>
        <v>2</v>
      </c>
      <c r="G8190">
        <f>IF(OR(Tahiti!E8190&lt;2.5,F8190&lt;0.5),0,VLOOKUP(Tahiti!F8190,'Power Matrix'!$B$2:$AI$30,HLOOKUP(E8190,'Power Matrix'!$B$2:$AI$30,29)))</f>
        <v>16605.93005957031</v>
      </c>
      <c r="H8190">
        <f t="shared" si="254"/>
        <v>0.21596658721848683</v>
      </c>
      <c r="M8190">
        <v>16467.618293432999</v>
      </c>
      <c r="N8190" s="9">
        <v>0.21416778894636837</v>
      </c>
    </row>
    <row r="8191" spans="1:14" x14ac:dyDescent="0.25">
      <c r="A8191" s="2">
        <v>43807.208333333343</v>
      </c>
      <c r="B8191">
        <v>8.0280012653582453</v>
      </c>
      <c r="C8191">
        <v>2.002885980611754</v>
      </c>
      <c r="E8191">
        <f t="shared" si="255"/>
        <v>8</v>
      </c>
      <c r="F8191">
        <f t="shared" si="255"/>
        <v>2</v>
      </c>
      <c r="G8191">
        <f>IF(OR(Tahiti!E8191&lt;2.5,F8191&lt;0.5),0,VLOOKUP(Tahiti!F8191,'Power Matrix'!$B$2:$AI$30,HLOOKUP(E8191,'Power Matrix'!$B$2:$AI$30,29)))</f>
        <v>16605.93005957031</v>
      </c>
      <c r="H8191">
        <f t="shared" si="254"/>
        <v>0.21596658721848683</v>
      </c>
      <c r="M8191">
        <v>17309.106763146927</v>
      </c>
      <c r="N8191" s="9">
        <v>0.22511167419869799</v>
      </c>
    </row>
    <row r="8192" spans="1:14" x14ac:dyDescent="0.25">
      <c r="A8192" s="2">
        <v>43807.25</v>
      </c>
      <c r="B8192">
        <v>7.963653172770397</v>
      </c>
      <c r="C8192">
        <v>2.0192367418284611</v>
      </c>
      <c r="E8192">
        <f t="shared" si="255"/>
        <v>8</v>
      </c>
      <c r="F8192">
        <f t="shared" si="255"/>
        <v>2</v>
      </c>
      <c r="G8192">
        <f>IF(OR(Tahiti!E8192&lt;2.5,F8192&lt;0.5),0,VLOOKUP(Tahiti!F8192,'Power Matrix'!$B$2:$AI$30,HLOOKUP(E8192,'Power Matrix'!$B$2:$AI$30,29)))</f>
        <v>16605.93005957031</v>
      </c>
      <c r="H8192">
        <f t="shared" si="254"/>
        <v>0.21596658721848683</v>
      </c>
      <c r="M8192">
        <v>18249.393474540917</v>
      </c>
      <c r="N8192" s="9">
        <v>0.23734046905941014</v>
      </c>
    </row>
    <row r="8193" spans="1:14" x14ac:dyDescent="0.25">
      <c r="A8193" s="2">
        <v>43807.291666666657</v>
      </c>
      <c r="B8193">
        <v>7.8980702553780908</v>
      </c>
      <c r="C8193">
        <v>2.037347480815022</v>
      </c>
      <c r="E8193">
        <f t="shared" si="255"/>
        <v>8</v>
      </c>
      <c r="F8193">
        <f t="shared" si="255"/>
        <v>2</v>
      </c>
      <c r="G8193">
        <f>IF(OR(Tahiti!E8193&lt;2.5,F8193&lt;0.5),0,VLOOKUP(Tahiti!F8193,'Power Matrix'!$B$2:$AI$30,HLOOKUP(E8193,'Power Matrix'!$B$2:$AI$30,29)))</f>
        <v>16605.93005957031</v>
      </c>
      <c r="H8193">
        <f t="shared" si="254"/>
        <v>0.21596658721848683</v>
      </c>
      <c r="M8193">
        <v>18865.244369834603</v>
      </c>
      <c r="N8193" s="9">
        <v>0.24534984978560101</v>
      </c>
    </row>
    <row r="8194" spans="1:14" x14ac:dyDescent="0.25">
      <c r="A8194" s="2">
        <v>43807.333333333343</v>
      </c>
      <c r="B8194">
        <v>7.859104672659651</v>
      </c>
      <c r="C8194">
        <v>2.0502350599684682</v>
      </c>
      <c r="E8194">
        <f t="shared" si="255"/>
        <v>8</v>
      </c>
      <c r="F8194">
        <f t="shared" si="255"/>
        <v>2</v>
      </c>
      <c r="G8194">
        <f>IF(OR(Tahiti!E8194&lt;2.5,F8194&lt;0.5),0,VLOOKUP(Tahiti!F8194,'Power Matrix'!$B$2:$AI$30,HLOOKUP(E8194,'Power Matrix'!$B$2:$AI$30,29)))</f>
        <v>16605.93005957031</v>
      </c>
      <c r="H8194">
        <f t="shared" ref="H8194:H8257" si="256">G8194/$K$2</f>
        <v>0.21596658721848683</v>
      </c>
      <c r="M8194">
        <v>18810.260738398469</v>
      </c>
      <c r="N8194" s="9">
        <v>0.24463476624631258</v>
      </c>
    </row>
    <row r="8195" spans="1:14" x14ac:dyDescent="0.25">
      <c r="A8195" s="2">
        <v>43807.375</v>
      </c>
      <c r="B8195">
        <v>7.8966982278175823</v>
      </c>
      <c r="C8195">
        <v>2.0626116778338921</v>
      </c>
      <c r="E8195">
        <f t="shared" ref="E8195:F8258" si="257">MROUND(B8195,0.5)</f>
        <v>8</v>
      </c>
      <c r="F8195">
        <f t="shared" si="257"/>
        <v>2</v>
      </c>
      <c r="G8195">
        <f>IF(OR(Tahiti!E8195&lt;2.5,F8195&lt;0.5),0,VLOOKUP(Tahiti!F8195,'Power Matrix'!$B$2:$AI$30,HLOOKUP(E8195,'Power Matrix'!$B$2:$AI$30,29)))</f>
        <v>16605.93005957031</v>
      </c>
      <c r="H8195">
        <f t="shared" si="256"/>
        <v>0.21596658721848683</v>
      </c>
      <c r="M8195">
        <v>16924.186422373903</v>
      </c>
      <c r="N8195" s="9">
        <v>0.22010563526611501</v>
      </c>
    </row>
    <row r="8196" spans="1:14" x14ac:dyDescent="0.25">
      <c r="A8196" s="2">
        <v>43807.416666666657</v>
      </c>
      <c r="B8196">
        <v>8.0395262968665158</v>
      </c>
      <c r="C8196">
        <v>2.0290585532537748</v>
      </c>
      <c r="E8196">
        <f t="shared" si="257"/>
        <v>8</v>
      </c>
      <c r="F8196">
        <f t="shared" si="257"/>
        <v>2</v>
      </c>
      <c r="G8196">
        <f>IF(OR(Tahiti!E8196&lt;2.5,F8196&lt;0.5),0,VLOOKUP(Tahiti!F8196,'Power Matrix'!$B$2:$AI$30,HLOOKUP(E8196,'Power Matrix'!$B$2:$AI$30,29)))</f>
        <v>16605.93005957031</v>
      </c>
      <c r="H8196">
        <f t="shared" si="256"/>
        <v>0.21596658721848683</v>
      </c>
      <c r="M8196">
        <v>15636.392358906694</v>
      </c>
      <c r="N8196" s="9">
        <v>0.20335737196072756</v>
      </c>
    </row>
    <row r="8197" spans="1:14" x14ac:dyDescent="0.25">
      <c r="A8197" s="2">
        <v>43807.458333333343</v>
      </c>
      <c r="B8197">
        <v>8.1421539583925515</v>
      </c>
      <c r="C8197">
        <v>2.001750511082816</v>
      </c>
      <c r="E8197">
        <f t="shared" si="257"/>
        <v>8</v>
      </c>
      <c r="F8197">
        <f t="shared" si="257"/>
        <v>2</v>
      </c>
      <c r="G8197">
        <f>IF(OR(Tahiti!E8197&lt;2.5,F8197&lt;0.5),0,VLOOKUP(Tahiti!F8197,'Power Matrix'!$B$2:$AI$30,HLOOKUP(E8197,'Power Matrix'!$B$2:$AI$30,29)))</f>
        <v>16605.93005957031</v>
      </c>
      <c r="H8197">
        <f t="shared" si="256"/>
        <v>0.21596658721848683</v>
      </c>
      <c r="M8197">
        <v>14724.670631149624</v>
      </c>
      <c r="N8197" s="9">
        <v>0.19150007583637171</v>
      </c>
    </row>
    <row r="8198" spans="1:14" x14ac:dyDescent="0.25">
      <c r="A8198" s="2">
        <v>43807.5</v>
      </c>
      <c r="B8198">
        <v>8.2159690411479076</v>
      </c>
      <c r="C8198">
        <v>1.975350844535009</v>
      </c>
      <c r="E8198">
        <f t="shared" si="257"/>
        <v>8</v>
      </c>
      <c r="F8198">
        <f t="shared" si="257"/>
        <v>2</v>
      </c>
      <c r="G8198">
        <f>IF(OR(Tahiti!E8198&lt;2.5,F8198&lt;0.5),0,VLOOKUP(Tahiti!F8198,'Power Matrix'!$B$2:$AI$30,HLOOKUP(E8198,'Power Matrix'!$B$2:$AI$30,29)))</f>
        <v>16605.93005957031</v>
      </c>
      <c r="H8198">
        <f t="shared" si="256"/>
        <v>0.21596658721848683</v>
      </c>
      <c r="M8198">
        <v>13999.865345868742</v>
      </c>
      <c r="N8198" s="9">
        <v>0.18207370083792088</v>
      </c>
    </row>
    <row r="8199" spans="1:14" x14ac:dyDescent="0.25">
      <c r="A8199" s="2">
        <v>43807.541666666657</v>
      </c>
      <c r="B8199">
        <v>8.266322452618569</v>
      </c>
      <c r="C8199">
        <v>1.9484402166991781</v>
      </c>
      <c r="E8199">
        <f t="shared" si="257"/>
        <v>8.5</v>
      </c>
      <c r="F8199">
        <f t="shared" si="257"/>
        <v>2</v>
      </c>
      <c r="G8199">
        <f>IF(OR(Tahiti!E8199&lt;2.5,F8199&lt;0.5),0,VLOOKUP(Tahiti!F8199,'Power Matrix'!$B$2:$AI$30,HLOOKUP(E8199,'Power Matrix'!$B$2:$AI$30,29)))</f>
        <v>13072.929897460937</v>
      </c>
      <c r="H8199">
        <f t="shared" si="256"/>
        <v>0.17001854426539822</v>
      </c>
      <c r="M8199">
        <v>13413.128580286473</v>
      </c>
      <c r="N8199" s="9">
        <v>0.17444296070664098</v>
      </c>
    </row>
    <row r="8200" spans="1:14" x14ac:dyDescent="0.25">
      <c r="A8200" s="2">
        <v>43807.583333333343</v>
      </c>
      <c r="B8200">
        <v>8.2955466396574007</v>
      </c>
      <c r="C8200">
        <v>1.9201670254286229</v>
      </c>
      <c r="E8200">
        <f t="shared" si="257"/>
        <v>8.5</v>
      </c>
      <c r="F8200">
        <f t="shared" si="257"/>
        <v>2</v>
      </c>
      <c r="G8200">
        <f>IF(OR(Tahiti!E8200&lt;2.5,F8200&lt;0.5),0,VLOOKUP(Tahiti!F8200,'Power Matrix'!$B$2:$AI$30,HLOOKUP(E8200,'Power Matrix'!$B$2:$AI$30,29)))</f>
        <v>13072.929897460937</v>
      </c>
      <c r="H8200">
        <f t="shared" si="256"/>
        <v>0.17001854426539822</v>
      </c>
      <c r="M8200">
        <v>12878.089593453933</v>
      </c>
      <c r="N8200" s="9">
        <v>0.1674845703208421</v>
      </c>
    </row>
    <row r="8201" spans="1:14" x14ac:dyDescent="0.25">
      <c r="A8201" s="2">
        <v>43807.625</v>
      </c>
      <c r="B8201">
        <v>8.3132457951879601</v>
      </c>
      <c r="C8201">
        <v>1.8895093481472971</v>
      </c>
      <c r="E8201">
        <f t="shared" si="257"/>
        <v>8.5</v>
      </c>
      <c r="F8201">
        <f t="shared" si="257"/>
        <v>2</v>
      </c>
      <c r="G8201">
        <f>IF(OR(Tahiti!E8201&lt;2.5,F8201&lt;0.5),0,VLOOKUP(Tahiti!F8201,'Power Matrix'!$B$2:$AI$30,HLOOKUP(E8201,'Power Matrix'!$B$2:$AI$30,29)))</f>
        <v>13072.929897460937</v>
      </c>
      <c r="H8201">
        <f t="shared" si="256"/>
        <v>0.17001854426539822</v>
      </c>
      <c r="M8201">
        <v>12345.368571495774</v>
      </c>
      <c r="N8201" s="9">
        <v>0.16055632597092742</v>
      </c>
    </row>
    <row r="8202" spans="1:14" x14ac:dyDescent="0.25">
      <c r="A8202" s="2">
        <v>43807.666666666657</v>
      </c>
      <c r="B8202">
        <v>8.3255940432325364</v>
      </c>
      <c r="C8202">
        <v>1.8560697705200739</v>
      </c>
      <c r="E8202">
        <f t="shared" si="257"/>
        <v>8.5</v>
      </c>
      <c r="F8202">
        <f t="shared" si="257"/>
        <v>2</v>
      </c>
      <c r="G8202">
        <f>IF(OR(Tahiti!E8202&lt;2.5,F8202&lt;0.5),0,VLOOKUP(Tahiti!F8202,'Power Matrix'!$B$2:$AI$30,HLOOKUP(E8202,'Power Matrix'!$B$2:$AI$30,29)))</f>
        <v>13072.929897460937</v>
      </c>
      <c r="H8202">
        <f t="shared" si="256"/>
        <v>0.17001854426539822</v>
      </c>
      <c r="M8202">
        <v>11917.725587299437</v>
      </c>
      <c r="N8202" s="9">
        <v>0.15499466242300078</v>
      </c>
    </row>
    <row r="8203" spans="1:14" x14ac:dyDescent="0.25">
      <c r="A8203" s="2">
        <v>43807.708333333343</v>
      </c>
      <c r="B8203">
        <v>8.3212035550389096</v>
      </c>
      <c r="C8203">
        <v>1.822800513322191</v>
      </c>
      <c r="E8203">
        <f t="shared" si="257"/>
        <v>8.5</v>
      </c>
      <c r="F8203">
        <f t="shared" si="257"/>
        <v>2</v>
      </c>
      <c r="G8203">
        <f>IF(OR(Tahiti!E8203&lt;2.5,F8203&lt;0.5),0,VLOOKUP(Tahiti!F8203,'Power Matrix'!$B$2:$AI$30,HLOOKUP(E8203,'Power Matrix'!$B$2:$AI$30,29)))</f>
        <v>13072.929897460937</v>
      </c>
      <c r="H8203">
        <f t="shared" si="256"/>
        <v>0.17001854426539822</v>
      </c>
      <c r="M8203">
        <v>11527.365243996977</v>
      </c>
      <c r="N8203" s="9">
        <v>0.14991787413900393</v>
      </c>
    </row>
    <row r="8204" spans="1:14" x14ac:dyDescent="0.25">
      <c r="A8204" s="2">
        <v>43807.75</v>
      </c>
      <c r="B8204">
        <v>8.3087181042382809</v>
      </c>
      <c r="C8204">
        <v>1.78913384178918</v>
      </c>
      <c r="E8204">
        <f t="shared" si="257"/>
        <v>8.5</v>
      </c>
      <c r="F8204">
        <f t="shared" si="257"/>
        <v>2</v>
      </c>
      <c r="G8204">
        <f>IF(OR(Tahiti!E8204&lt;2.5,F8204&lt;0.5),0,VLOOKUP(Tahiti!F8204,'Power Matrix'!$B$2:$AI$30,HLOOKUP(E8204,'Power Matrix'!$B$2:$AI$30,29)))</f>
        <v>13072.929897460937</v>
      </c>
      <c r="H8204">
        <f t="shared" si="256"/>
        <v>0.17001854426539822</v>
      </c>
      <c r="M8204">
        <v>11169.969159252898</v>
      </c>
      <c r="N8204" s="9">
        <v>0.14526979887494146</v>
      </c>
    </row>
    <row r="8205" spans="1:14" x14ac:dyDescent="0.25">
      <c r="A8205" s="2">
        <v>43807.791666666657</v>
      </c>
      <c r="B8205">
        <v>8.2901957321714175</v>
      </c>
      <c r="C8205">
        <v>1.7559781315441909</v>
      </c>
      <c r="E8205">
        <f t="shared" si="257"/>
        <v>8.5</v>
      </c>
      <c r="F8205">
        <f t="shared" si="257"/>
        <v>2</v>
      </c>
      <c r="G8205">
        <f>IF(OR(Tahiti!E8205&lt;2.5,F8205&lt;0.5),0,VLOOKUP(Tahiti!F8205,'Power Matrix'!$B$2:$AI$30,HLOOKUP(E8205,'Power Matrix'!$B$2:$AI$30,29)))</f>
        <v>13072.929897460937</v>
      </c>
      <c r="H8205">
        <f t="shared" si="256"/>
        <v>0.17001854426539822</v>
      </c>
      <c r="M8205">
        <v>10907.795910986395</v>
      </c>
      <c r="N8205" s="9">
        <v>0.14186013368222106</v>
      </c>
    </row>
    <row r="8206" spans="1:14" x14ac:dyDescent="0.25">
      <c r="A8206" s="2">
        <v>43807.833333333343</v>
      </c>
      <c r="B8206">
        <v>8.2572670707192124</v>
      </c>
      <c r="C8206">
        <v>1.725036586880631</v>
      </c>
      <c r="E8206">
        <f t="shared" si="257"/>
        <v>8.5</v>
      </c>
      <c r="F8206">
        <f t="shared" si="257"/>
        <v>1.5</v>
      </c>
      <c r="G8206">
        <f>IF(OR(Tahiti!E8206&lt;2.5,F8206&lt;0.5),0,VLOOKUP(Tahiti!F8206,'Power Matrix'!$B$2:$AI$30,HLOOKUP(E8206,'Power Matrix'!$B$2:$AI$30,29)))</f>
        <v>6895.9877133789059</v>
      </c>
      <c r="H8206">
        <f t="shared" si="256"/>
        <v>8.9685005694742512E-2</v>
      </c>
      <c r="M8206">
        <v>10797.371047206945</v>
      </c>
      <c r="N8206" s="9">
        <v>0.14042401532564125</v>
      </c>
    </row>
    <row r="8207" spans="1:14" x14ac:dyDescent="0.25">
      <c r="A8207" s="2">
        <v>43807.875</v>
      </c>
      <c r="B8207">
        <v>8.2015627517625695</v>
      </c>
      <c r="C8207">
        <v>1.69795563861546</v>
      </c>
      <c r="E8207">
        <f t="shared" si="257"/>
        <v>8</v>
      </c>
      <c r="F8207">
        <f t="shared" si="257"/>
        <v>1.5</v>
      </c>
      <c r="G8207">
        <f>IF(OR(Tahiti!E8207&lt;2.5,F8207&lt;0.5),0,VLOOKUP(Tahiti!F8207,'Power Matrix'!$B$2:$AI$30,HLOOKUP(E8207,'Power Matrix'!$B$2:$AI$30,29)))</f>
        <v>8618.2321093749997</v>
      </c>
      <c r="H8207">
        <f t="shared" si="256"/>
        <v>0.11208346475275115</v>
      </c>
      <c r="M8207">
        <v>10230.426609878943</v>
      </c>
      <c r="N8207" s="9">
        <v>0.13305068213110138</v>
      </c>
    </row>
    <row r="8208" spans="1:14" x14ac:dyDescent="0.25">
      <c r="A8208" s="2">
        <v>43807.916666666657</v>
      </c>
      <c r="B8208">
        <v>8.213499391538992</v>
      </c>
      <c r="C8208">
        <v>1.662699309741936</v>
      </c>
      <c r="E8208">
        <f t="shared" si="257"/>
        <v>8</v>
      </c>
      <c r="F8208">
        <f t="shared" si="257"/>
        <v>1.5</v>
      </c>
      <c r="G8208">
        <f>IF(OR(Tahiti!E8208&lt;2.5,F8208&lt;0.5),0,VLOOKUP(Tahiti!F8208,'Power Matrix'!$B$2:$AI$30,HLOOKUP(E8208,'Power Matrix'!$B$2:$AI$30,29)))</f>
        <v>8618.2321093749997</v>
      </c>
      <c r="H8208">
        <f t="shared" si="256"/>
        <v>0.11208346475275115</v>
      </c>
      <c r="M8208">
        <v>9714.2190947776398</v>
      </c>
      <c r="N8208" s="9">
        <v>0.12633720236877094</v>
      </c>
    </row>
    <row r="8209" spans="1:14" x14ac:dyDescent="0.25">
      <c r="A8209" s="2">
        <v>43807.958333333343</v>
      </c>
      <c r="B8209">
        <v>8.2232407872186037</v>
      </c>
      <c r="C8209">
        <v>1.629884240355628</v>
      </c>
      <c r="E8209">
        <f t="shared" si="257"/>
        <v>8</v>
      </c>
      <c r="F8209">
        <f t="shared" si="257"/>
        <v>1.5</v>
      </c>
      <c r="G8209">
        <f>IF(OR(Tahiti!E8209&lt;2.5,F8209&lt;0.5),0,VLOOKUP(Tahiti!F8209,'Power Matrix'!$B$2:$AI$30,HLOOKUP(E8209,'Power Matrix'!$B$2:$AI$30,29)))</f>
        <v>8618.2321093749997</v>
      </c>
      <c r="H8209">
        <f t="shared" si="256"/>
        <v>0.11208346475275115</v>
      </c>
      <c r="M8209">
        <v>9284.6919651470598</v>
      </c>
      <c r="N8209" s="9">
        <v>0.12075103477572284</v>
      </c>
    </row>
    <row r="8210" spans="1:14" x14ac:dyDescent="0.25">
      <c r="A8210" s="2">
        <v>43808</v>
      </c>
      <c r="B8210">
        <v>8.2279056809243318</v>
      </c>
      <c r="C8210">
        <v>1.6013271817028381</v>
      </c>
      <c r="E8210">
        <f t="shared" si="257"/>
        <v>8</v>
      </c>
      <c r="F8210">
        <f t="shared" si="257"/>
        <v>1.5</v>
      </c>
      <c r="G8210">
        <f>IF(OR(Tahiti!E8210&lt;2.5,F8210&lt;0.5),0,VLOOKUP(Tahiti!F8210,'Power Matrix'!$B$2:$AI$30,HLOOKUP(E8210,'Power Matrix'!$B$2:$AI$30,29)))</f>
        <v>8618.2321093749997</v>
      </c>
      <c r="H8210">
        <f t="shared" si="256"/>
        <v>0.11208346475275115</v>
      </c>
      <c r="M8210">
        <v>8962.6235388649075</v>
      </c>
      <c r="N8210" s="9">
        <v>0.11656240946772722</v>
      </c>
    </row>
    <row r="8211" spans="1:14" x14ac:dyDescent="0.25">
      <c r="A8211" s="2">
        <v>43808.041666666657</v>
      </c>
      <c r="B8211">
        <v>8.2232407872186037</v>
      </c>
      <c r="C8211">
        <v>1.577539095071588</v>
      </c>
      <c r="E8211">
        <f t="shared" si="257"/>
        <v>8</v>
      </c>
      <c r="F8211">
        <f t="shared" si="257"/>
        <v>1.5</v>
      </c>
      <c r="G8211">
        <f>IF(OR(Tahiti!E8211&lt;2.5,F8211&lt;0.5),0,VLOOKUP(Tahiti!F8211,'Power Matrix'!$B$2:$AI$30,HLOOKUP(E8211,'Power Matrix'!$B$2:$AI$30,29)))</f>
        <v>8618.2321093749997</v>
      </c>
      <c r="H8211">
        <f t="shared" si="256"/>
        <v>0.11208346475275115</v>
      </c>
      <c r="M8211">
        <v>8667.6841829998739</v>
      </c>
      <c r="N8211" s="9">
        <v>0.11272660828547186</v>
      </c>
    </row>
    <row r="8212" spans="1:14" x14ac:dyDescent="0.25">
      <c r="A8212" s="2">
        <v>43808.083333333343</v>
      </c>
      <c r="B8212">
        <v>8.2221431651701966</v>
      </c>
      <c r="C8212">
        <v>1.556703229215576</v>
      </c>
      <c r="E8212">
        <f t="shared" si="257"/>
        <v>8</v>
      </c>
      <c r="F8212">
        <f t="shared" si="257"/>
        <v>1.5</v>
      </c>
      <c r="G8212">
        <f>IF(OR(Tahiti!E8212&lt;2.5,F8212&lt;0.5),0,VLOOKUP(Tahiti!F8212,'Power Matrix'!$B$2:$AI$30,HLOOKUP(E8212,'Power Matrix'!$B$2:$AI$30,29)))</f>
        <v>8618.2321093749997</v>
      </c>
      <c r="H8212">
        <f t="shared" si="256"/>
        <v>0.11208346475275115</v>
      </c>
      <c r="M8212">
        <v>8436.4152984078519</v>
      </c>
      <c r="N8212" s="9">
        <v>0.10971886637752892</v>
      </c>
    </row>
    <row r="8213" spans="1:14" x14ac:dyDescent="0.25">
      <c r="A8213" s="2">
        <v>43808.125</v>
      </c>
      <c r="B8213">
        <v>8.2178898797326205</v>
      </c>
      <c r="C8213">
        <v>1.5395008658521649</v>
      </c>
      <c r="E8213">
        <f t="shared" si="257"/>
        <v>8</v>
      </c>
      <c r="F8213">
        <f t="shared" si="257"/>
        <v>1.5</v>
      </c>
      <c r="G8213">
        <f>IF(OR(Tahiti!E8213&lt;2.5,F8213&lt;0.5),0,VLOOKUP(Tahiti!F8213,'Power Matrix'!$B$2:$AI$30,HLOOKUP(E8213,'Power Matrix'!$B$2:$AI$30,29)))</f>
        <v>8618.2321093749997</v>
      </c>
      <c r="H8213">
        <f t="shared" si="256"/>
        <v>0.11208346475275115</v>
      </c>
      <c r="M8213">
        <v>8250.2788992335845</v>
      </c>
      <c r="N8213" s="9">
        <v>0.10729809001854028</v>
      </c>
    </row>
    <row r="8214" spans="1:14" x14ac:dyDescent="0.25">
      <c r="A8214" s="2">
        <v>43808.166666666657</v>
      </c>
      <c r="B8214">
        <v>8.2137737970510933</v>
      </c>
      <c r="C8214">
        <v>1.5255345906462281</v>
      </c>
      <c r="E8214">
        <f t="shared" si="257"/>
        <v>8</v>
      </c>
      <c r="F8214">
        <f t="shared" si="257"/>
        <v>1.5</v>
      </c>
      <c r="G8214">
        <f>IF(OR(Tahiti!E8214&lt;2.5,F8214&lt;0.5),0,VLOOKUP(Tahiti!F8214,'Power Matrix'!$B$2:$AI$30,HLOOKUP(E8214,'Power Matrix'!$B$2:$AI$30,29)))</f>
        <v>8618.2321093749997</v>
      </c>
      <c r="H8214">
        <f t="shared" si="256"/>
        <v>0.11208346475275115</v>
      </c>
      <c r="M8214">
        <v>8267.9759402965083</v>
      </c>
      <c r="N8214" s="9">
        <v>0.10752824692938215</v>
      </c>
    </row>
    <row r="8215" spans="1:14" x14ac:dyDescent="0.25">
      <c r="A8215" s="2">
        <v>43808.208333333343</v>
      </c>
      <c r="B8215">
        <v>8.1797475135504847</v>
      </c>
      <c r="C8215">
        <v>1.518324359137472</v>
      </c>
      <c r="E8215">
        <f t="shared" si="257"/>
        <v>8</v>
      </c>
      <c r="F8215">
        <f t="shared" si="257"/>
        <v>1.5</v>
      </c>
      <c r="G8215">
        <f>IF(OR(Tahiti!E8215&lt;2.5,F8215&lt;0.5),0,VLOOKUP(Tahiti!F8215,'Power Matrix'!$B$2:$AI$30,HLOOKUP(E8215,'Power Matrix'!$B$2:$AI$30,29)))</f>
        <v>8618.2321093749997</v>
      </c>
      <c r="H8215">
        <f t="shared" si="256"/>
        <v>0.11208346475275115</v>
      </c>
      <c r="M8215">
        <v>8522.238499403953</v>
      </c>
      <c r="N8215" s="9">
        <v>0.11083503052890258</v>
      </c>
    </row>
    <row r="8216" spans="1:14" x14ac:dyDescent="0.25">
      <c r="A8216" s="2">
        <v>43808.25</v>
      </c>
      <c r="B8216">
        <v>8.1115577437932131</v>
      </c>
      <c r="C8216">
        <v>1.5190056408548349</v>
      </c>
      <c r="E8216">
        <f t="shared" si="257"/>
        <v>8</v>
      </c>
      <c r="F8216">
        <f t="shared" si="257"/>
        <v>1.5</v>
      </c>
      <c r="G8216">
        <f>IF(OR(Tahiti!E8216&lt;2.5,F8216&lt;0.5),0,VLOOKUP(Tahiti!F8216,'Power Matrix'!$B$2:$AI$30,HLOOKUP(E8216,'Power Matrix'!$B$2:$AI$30,29)))</f>
        <v>8618.2321093749997</v>
      </c>
      <c r="H8216">
        <f t="shared" si="256"/>
        <v>0.11208346475275115</v>
      </c>
      <c r="M8216">
        <v>8818.3747798054792</v>
      </c>
      <c r="N8216" s="9">
        <v>0.11468639818087739</v>
      </c>
    </row>
    <row r="8217" spans="1:14" x14ac:dyDescent="0.25">
      <c r="A8217" s="2">
        <v>43808.291666666657</v>
      </c>
      <c r="B8217">
        <v>8.042544757499634</v>
      </c>
      <c r="C8217">
        <v>1.5221281820594139</v>
      </c>
      <c r="E8217">
        <f t="shared" si="257"/>
        <v>8</v>
      </c>
      <c r="F8217">
        <f t="shared" si="257"/>
        <v>1.5</v>
      </c>
      <c r="G8217">
        <f>IF(OR(Tahiti!E8217&lt;2.5,F8217&lt;0.5),0,VLOOKUP(Tahiti!F8217,'Power Matrix'!$B$2:$AI$30,HLOOKUP(E8217,'Power Matrix'!$B$2:$AI$30,29)))</f>
        <v>8618.2321093749997</v>
      </c>
      <c r="H8217">
        <f t="shared" si="256"/>
        <v>0.11208346475275115</v>
      </c>
      <c r="M8217">
        <v>9073.516919870719</v>
      </c>
      <c r="N8217" s="9">
        <v>0.11800462107329213</v>
      </c>
    </row>
    <row r="8218" spans="1:14" x14ac:dyDescent="0.25">
      <c r="A8218" s="2">
        <v>43808.333333333343</v>
      </c>
      <c r="B8218">
        <v>7.9872520468111432</v>
      </c>
      <c r="C8218">
        <v>1.5251939497875471</v>
      </c>
      <c r="E8218">
        <f t="shared" si="257"/>
        <v>8</v>
      </c>
      <c r="F8218">
        <f t="shared" si="257"/>
        <v>1.5</v>
      </c>
      <c r="G8218">
        <f>IF(OR(Tahiti!E8218&lt;2.5,F8218&lt;0.5),0,VLOOKUP(Tahiti!F8218,'Power Matrix'!$B$2:$AI$30,HLOOKUP(E8218,'Power Matrix'!$B$2:$AI$30,29)))</f>
        <v>8618.2321093749997</v>
      </c>
      <c r="H8218">
        <f t="shared" si="256"/>
        <v>0.11208346475275115</v>
      </c>
      <c r="M8218">
        <v>9171.4774020203713</v>
      </c>
      <c r="N8218" s="9">
        <v>0.11927863529273014</v>
      </c>
    </row>
    <row r="8219" spans="1:14" x14ac:dyDescent="0.25">
      <c r="A8219" s="2">
        <v>43808.375</v>
      </c>
      <c r="B8219">
        <v>7.965162403086957</v>
      </c>
      <c r="C8219">
        <v>1.525591364122675</v>
      </c>
      <c r="E8219">
        <f t="shared" si="257"/>
        <v>8</v>
      </c>
      <c r="F8219">
        <f t="shared" si="257"/>
        <v>1.5</v>
      </c>
      <c r="G8219">
        <f>IF(OR(Tahiti!E8219&lt;2.5,F8219&lt;0.5),0,VLOOKUP(Tahiti!F8219,'Power Matrix'!$B$2:$AI$30,HLOOKUP(E8219,'Power Matrix'!$B$2:$AI$30,29)))</f>
        <v>8618.2321093749997</v>
      </c>
      <c r="H8219">
        <f t="shared" si="256"/>
        <v>0.11208346475275115</v>
      </c>
      <c r="M8219">
        <v>8992.1851369542183</v>
      </c>
      <c r="N8219" s="9">
        <v>0.11694686956315181</v>
      </c>
    </row>
    <row r="8220" spans="1:14" x14ac:dyDescent="0.25">
      <c r="A8220" s="2">
        <v>43808.416666666657</v>
      </c>
      <c r="B8220">
        <v>8.2513673522090265</v>
      </c>
      <c r="C8220">
        <v>1.587588000402689</v>
      </c>
      <c r="E8220">
        <f t="shared" si="257"/>
        <v>8.5</v>
      </c>
      <c r="F8220">
        <f t="shared" si="257"/>
        <v>1.5</v>
      </c>
      <c r="G8220">
        <f>IF(OR(Tahiti!E8220&lt;2.5,F8220&lt;0.5),0,VLOOKUP(Tahiti!F8220,'Power Matrix'!$B$2:$AI$30,HLOOKUP(E8220,'Power Matrix'!$B$2:$AI$30,29)))</f>
        <v>6895.9877133789059</v>
      </c>
      <c r="H8220">
        <f t="shared" si="256"/>
        <v>8.9685005694742512E-2</v>
      </c>
      <c r="M8220">
        <v>8522.9997798999011</v>
      </c>
      <c r="N8220" s="9">
        <v>0.11084493127822041</v>
      </c>
    </row>
    <row r="8221" spans="1:14" x14ac:dyDescent="0.25">
      <c r="A8221" s="2">
        <v>43808.458333333343</v>
      </c>
      <c r="B8221">
        <v>8.3231243936236208</v>
      </c>
      <c r="C8221">
        <v>1.5746436477727961</v>
      </c>
      <c r="E8221">
        <f t="shared" si="257"/>
        <v>8.5</v>
      </c>
      <c r="F8221">
        <f t="shared" si="257"/>
        <v>1.5</v>
      </c>
      <c r="G8221">
        <f>IF(OR(Tahiti!E8221&lt;2.5,F8221&lt;0.5),0,VLOOKUP(Tahiti!F8221,'Power Matrix'!$B$2:$AI$30,HLOOKUP(E8221,'Power Matrix'!$B$2:$AI$30,29)))</f>
        <v>6895.9877133789059</v>
      </c>
      <c r="H8221">
        <f t="shared" si="256"/>
        <v>8.9685005694742512E-2</v>
      </c>
      <c r="M8221">
        <v>8123.5575423833634</v>
      </c>
      <c r="N8221" s="9">
        <v>0.10565002942317669</v>
      </c>
    </row>
    <row r="8222" spans="1:14" x14ac:dyDescent="0.25">
      <c r="A8222" s="2">
        <v>43808.5</v>
      </c>
      <c r="B8222">
        <v>8.3917257716490461</v>
      </c>
      <c r="C8222">
        <v>1.56504893025327</v>
      </c>
      <c r="E8222">
        <f t="shared" si="257"/>
        <v>8.5</v>
      </c>
      <c r="F8222">
        <f t="shared" si="257"/>
        <v>1.5</v>
      </c>
      <c r="G8222">
        <f>IF(OR(Tahiti!E8222&lt;2.5,F8222&lt;0.5),0,VLOOKUP(Tahiti!F8222,'Power Matrix'!$B$2:$AI$30,HLOOKUP(E8222,'Power Matrix'!$B$2:$AI$30,29)))</f>
        <v>6895.9877133789059</v>
      </c>
      <c r="H8222">
        <f t="shared" si="256"/>
        <v>8.9685005694742512E-2</v>
      </c>
      <c r="M8222">
        <v>7781.2400375856696</v>
      </c>
      <c r="N8222" s="9">
        <v>0.10119805696341935</v>
      </c>
    </row>
    <row r="8223" spans="1:14" x14ac:dyDescent="0.25">
      <c r="A8223" s="2">
        <v>43808.541666666657</v>
      </c>
      <c r="B8223">
        <v>8.457857500065554</v>
      </c>
      <c r="C8223">
        <v>1.5584632069854301</v>
      </c>
      <c r="E8223">
        <f t="shared" si="257"/>
        <v>8.5</v>
      </c>
      <c r="F8223">
        <f t="shared" si="257"/>
        <v>1.5</v>
      </c>
      <c r="G8223">
        <f>IF(OR(Tahiti!E8223&lt;2.5,F8223&lt;0.5),0,VLOOKUP(Tahiti!F8223,'Power Matrix'!$B$2:$AI$30,HLOOKUP(E8223,'Power Matrix'!$B$2:$AI$30,29)))</f>
        <v>6895.9877133789059</v>
      </c>
      <c r="H8223">
        <f t="shared" si="256"/>
        <v>8.9685005694742512E-2</v>
      </c>
      <c r="M8223">
        <v>7523.1661464713434</v>
      </c>
      <c r="N8223" s="9">
        <v>9.7841705506889518E-2</v>
      </c>
    </row>
    <row r="8224" spans="1:14" x14ac:dyDescent="0.25">
      <c r="A8224" s="2">
        <v>43808.583333333343</v>
      </c>
      <c r="B8224">
        <v>8.5172662934355721</v>
      </c>
      <c r="C8224">
        <v>1.5550000249221689</v>
      </c>
      <c r="E8224">
        <f t="shared" si="257"/>
        <v>8.5</v>
      </c>
      <c r="F8224">
        <f t="shared" si="257"/>
        <v>1.5</v>
      </c>
      <c r="G8224">
        <f>IF(OR(Tahiti!E8224&lt;2.5,F8224&lt;0.5),0,VLOOKUP(Tahiti!F8224,'Power Matrix'!$B$2:$AI$30,HLOOKUP(E8224,'Power Matrix'!$B$2:$AI$30,29)))</f>
        <v>6895.9877133789059</v>
      </c>
      <c r="H8224">
        <f t="shared" si="256"/>
        <v>8.9685005694742512E-2</v>
      </c>
      <c r="M8224">
        <v>7360.1308576948395</v>
      </c>
      <c r="N8224" s="9">
        <v>9.5721368084967326E-2</v>
      </c>
    </row>
    <row r="8225" spans="1:14" x14ac:dyDescent="0.25">
      <c r="A8225" s="2">
        <v>43808.625</v>
      </c>
      <c r="B8225">
        <v>8.5688545297106913</v>
      </c>
      <c r="C8225">
        <v>1.5544322901576999</v>
      </c>
      <c r="E8225">
        <f t="shared" si="257"/>
        <v>8.5</v>
      </c>
      <c r="F8225">
        <f t="shared" si="257"/>
        <v>1.5</v>
      </c>
      <c r="G8225">
        <f>IF(OR(Tahiti!E8225&lt;2.5,F8225&lt;0.5),0,VLOOKUP(Tahiti!F8225,'Power Matrix'!$B$2:$AI$30,HLOOKUP(E8225,'Power Matrix'!$B$2:$AI$30,29)))</f>
        <v>6895.9877133789059</v>
      </c>
      <c r="H8225">
        <f t="shared" si="256"/>
        <v>8.9685005694742512E-2</v>
      </c>
      <c r="M8225">
        <v>7248.1476604367836</v>
      </c>
      <c r="N8225" s="9">
        <v>9.4264982994631166E-2</v>
      </c>
    </row>
    <row r="8226" spans="1:14" x14ac:dyDescent="0.25">
      <c r="A8226" s="2">
        <v>43808.666666666657</v>
      </c>
      <c r="B8226">
        <v>8.6142686419635215</v>
      </c>
      <c r="C8226">
        <v>1.5565896822626819</v>
      </c>
      <c r="E8226">
        <f t="shared" si="257"/>
        <v>8.5</v>
      </c>
      <c r="F8226">
        <f t="shared" si="257"/>
        <v>1.5</v>
      </c>
      <c r="G8226">
        <f>IF(OR(Tahiti!E8226&lt;2.5,F8226&lt;0.5),0,VLOOKUP(Tahiti!F8226,'Power Matrix'!$B$2:$AI$30,HLOOKUP(E8226,'Power Matrix'!$B$2:$AI$30,29)))</f>
        <v>6895.9877133789059</v>
      </c>
      <c r="H8226">
        <f t="shared" si="256"/>
        <v>8.9685005694742512E-2</v>
      </c>
      <c r="M8226">
        <v>7189.5075081545128</v>
      </c>
      <c r="N8226" s="9">
        <v>9.3502344977767451E-2</v>
      </c>
    </row>
    <row r="8227" spans="1:14" x14ac:dyDescent="0.25">
      <c r="A8227" s="2">
        <v>43808.708333333343</v>
      </c>
      <c r="B8227">
        <v>8.6519993998775053</v>
      </c>
      <c r="C8227">
        <v>1.561415427760668</v>
      </c>
      <c r="E8227">
        <f t="shared" si="257"/>
        <v>8.5</v>
      </c>
      <c r="F8227">
        <f t="shared" si="257"/>
        <v>1.5</v>
      </c>
      <c r="G8227">
        <f>IF(OR(Tahiti!E8227&lt;2.5,F8227&lt;0.5),0,VLOOKUP(Tahiti!F8227,'Power Matrix'!$B$2:$AI$30,HLOOKUP(E8227,'Power Matrix'!$B$2:$AI$30,29)))</f>
        <v>6895.9877133789059</v>
      </c>
      <c r="H8227">
        <f t="shared" si="256"/>
        <v>8.9685005694742512E-2</v>
      </c>
      <c r="M8227">
        <v>7146.6814286301706</v>
      </c>
      <c r="N8227" s="9">
        <v>9.2945375135648434E-2</v>
      </c>
    </row>
    <row r="8228" spans="1:14" x14ac:dyDescent="0.25">
      <c r="A8228" s="2">
        <v>43808.75</v>
      </c>
      <c r="B8228">
        <v>8.689044144011234</v>
      </c>
      <c r="C8228">
        <v>1.5676037366933799</v>
      </c>
      <c r="E8228">
        <f t="shared" si="257"/>
        <v>8.5</v>
      </c>
      <c r="F8228">
        <f t="shared" si="257"/>
        <v>1.5</v>
      </c>
      <c r="G8228">
        <f>IF(OR(Tahiti!E8228&lt;2.5,F8228&lt;0.5),0,VLOOKUP(Tahiti!F8228,'Power Matrix'!$B$2:$AI$30,HLOOKUP(E8228,'Power Matrix'!$B$2:$AI$30,29)))</f>
        <v>6895.9877133789059</v>
      </c>
      <c r="H8228">
        <f t="shared" si="256"/>
        <v>8.9685005694742512E-2</v>
      </c>
      <c r="M8228">
        <v>7095.2177147590783</v>
      </c>
      <c r="N8228" s="9">
        <v>9.2276069495066781E-2</v>
      </c>
    </row>
    <row r="8229" spans="1:14" x14ac:dyDescent="0.25">
      <c r="A8229" s="2">
        <v>43808.791666666657</v>
      </c>
      <c r="B8229">
        <v>8.7311653901188446</v>
      </c>
      <c r="C8229">
        <v>1.5746436477727961</v>
      </c>
      <c r="E8229">
        <f t="shared" si="257"/>
        <v>8.5</v>
      </c>
      <c r="F8229">
        <f t="shared" si="257"/>
        <v>1.5</v>
      </c>
      <c r="G8229">
        <f>IF(OR(Tahiti!E8229&lt;2.5,F8229&lt;0.5),0,VLOOKUP(Tahiti!F8229,'Power Matrix'!$B$2:$AI$30,HLOOKUP(E8229,'Power Matrix'!$B$2:$AI$30,29)))</f>
        <v>6895.9877133789059</v>
      </c>
      <c r="H8229">
        <f t="shared" si="256"/>
        <v>8.9685005694742512E-2</v>
      </c>
      <c r="M8229">
        <v>7043.0993403823722</v>
      </c>
      <c r="N8229" s="9">
        <v>9.1598249739662962E-2</v>
      </c>
    </row>
    <row r="8230" spans="1:14" x14ac:dyDescent="0.25">
      <c r="A8230" s="2">
        <v>43808.833333333343</v>
      </c>
      <c r="B8230">
        <v>8.7758934885914215</v>
      </c>
      <c r="C8230">
        <v>1.582648707951809</v>
      </c>
      <c r="E8230">
        <f t="shared" si="257"/>
        <v>9</v>
      </c>
      <c r="F8230">
        <f t="shared" si="257"/>
        <v>1.5</v>
      </c>
      <c r="G8230">
        <f>IF(OR(Tahiti!E8230&lt;2.5,F8230&lt;0.5),0,VLOOKUP(Tahiti!F8230,'Power Matrix'!$B$2:$AI$30,HLOOKUP(E8230,'Power Matrix'!$B$2:$AI$30,29)))</f>
        <v>5520.5645905761721</v>
      </c>
      <c r="H8230">
        <f t="shared" si="256"/>
        <v>7.179709235610314E-2</v>
      </c>
      <c r="M8230">
        <v>7001.7274010930787</v>
      </c>
      <c r="N8230" s="9">
        <v>9.1060191557591486E-2</v>
      </c>
    </row>
    <row r="8231" spans="1:14" x14ac:dyDescent="0.25">
      <c r="A8231" s="2">
        <v>43808.875</v>
      </c>
      <c r="B8231">
        <v>8.8208959925760997</v>
      </c>
      <c r="C8231">
        <v>1.5920731050419941</v>
      </c>
      <c r="E8231">
        <f t="shared" si="257"/>
        <v>9</v>
      </c>
      <c r="F8231">
        <f t="shared" si="257"/>
        <v>1.5</v>
      </c>
      <c r="G8231">
        <f>IF(OR(Tahiti!E8231&lt;2.5,F8231&lt;0.5),0,VLOOKUP(Tahiti!F8231,'Power Matrix'!$B$2:$AI$30,HLOOKUP(E8231,'Power Matrix'!$B$2:$AI$30,29)))</f>
        <v>5520.5645905761721</v>
      </c>
      <c r="H8231">
        <f t="shared" si="256"/>
        <v>7.179709235610314E-2</v>
      </c>
      <c r="M8231">
        <v>7760.0574926155869</v>
      </c>
      <c r="N8231" s="9">
        <v>0.10092256971689331</v>
      </c>
    </row>
    <row r="8232" spans="1:14" x14ac:dyDescent="0.25">
      <c r="A8232" s="2">
        <v>43808.916666666657</v>
      </c>
      <c r="B8232">
        <v>8.6965902955940315</v>
      </c>
      <c r="C8232">
        <v>1.62363915794647</v>
      </c>
      <c r="E8232">
        <f t="shared" si="257"/>
        <v>8.5</v>
      </c>
      <c r="F8232">
        <f t="shared" si="257"/>
        <v>1.5</v>
      </c>
      <c r="G8232">
        <f>IF(OR(Tahiti!E8232&lt;2.5,F8232&lt;0.5),0,VLOOKUP(Tahiti!F8232,'Power Matrix'!$B$2:$AI$30,HLOOKUP(E8232,'Power Matrix'!$B$2:$AI$30,29)))</f>
        <v>6895.9877133789059</v>
      </c>
      <c r="H8232">
        <f t="shared" si="256"/>
        <v>8.9685005694742512E-2</v>
      </c>
      <c r="M8232">
        <v>8639.3355381282618</v>
      </c>
      <c r="N8232" s="9">
        <v>0.11235792311900793</v>
      </c>
    </row>
    <row r="8233" spans="1:14" x14ac:dyDescent="0.25">
      <c r="A8233" s="2">
        <v>43808.958333333343</v>
      </c>
      <c r="B8233">
        <v>8.5672080966380815</v>
      </c>
      <c r="C8233">
        <v>1.6604851441605071</v>
      </c>
      <c r="E8233">
        <f t="shared" si="257"/>
        <v>8.5</v>
      </c>
      <c r="F8233">
        <f t="shared" si="257"/>
        <v>1.5</v>
      </c>
      <c r="G8233">
        <f>IF(OR(Tahiti!E8233&lt;2.5,F8233&lt;0.5),0,VLOOKUP(Tahiti!F8233,'Power Matrix'!$B$2:$AI$30,HLOOKUP(E8233,'Power Matrix'!$B$2:$AI$30,29)))</f>
        <v>6895.9877133789059</v>
      </c>
      <c r="H8233">
        <f t="shared" si="256"/>
        <v>8.9685005694742512E-2</v>
      </c>
      <c r="M8233">
        <v>9547.0425077510481</v>
      </c>
      <c r="N8233" s="9">
        <v>0.12416300575034657</v>
      </c>
    </row>
    <row r="8234" spans="1:14" x14ac:dyDescent="0.25">
      <c r="A8234" s="2">
        <v>43809</v>
      </c>
      <c r="B8234">
        <v>8.4577202973095034</v>
      </c>
      <c r="C8234">
        <v>1.697898865139013</v>
      </c>
      <c r="E8234">
        <f t="shared" si="257"/>
        <v>8.5</v>
      </c>
      <c r="F8234">
        <f t="shared" si="257"/>
        <v>1.5</v>
      </c>
      <c r="G8234">
        <f>IF(OR(Tahiti!E8234&lt;2.5,F8234&lt;0.5),0,VLOOKUP(Tahiti!F8234,'Power Matrix'!$B$2:$AI$30,HLOOKUP(E8234,'Power Matrix'!$B$2:$AI$30,29)))</f>
        <v>6895.9877133789059</v>
      </c>
      <c r="H8234">
        <f t="shared" si="256"/>
        <v>8.9685005694742512E-2</v>
      </c>
      <c r="M8234">
        <v>10017.190331810647</v>
      </c>
      <c r="N8234" s="9">
        <v>0.13027746129349843</v>
      </c>
    </row>
    <row r="8235" spans="1:14" x14ac:dyDescent="0.25">
      <c r="A8235" s="2">
        <v>43809.041666666657</v>
      </c>
      <c r="B8235">
        <v>8.4322005846840451</v>
      </c>
      <c r="C8235">
        <v>1.724809492974843</v>
      </c>
      <c r="E8235">
        <f t="shared" si="257"/>
        <v>8.5</v>
      </c>
      <c r="F8235">
        <f t="shared" si="257"/>
        <v>1.5</v>
      </c>
      <c r="G8235">
        <f>IF(OR(Tahiti!E8235&lt;2.5,F8235&lt;0.5),0,VLOOKUP(Tahiti!F8235,'Power Matrix'!$B$2:$AI$30,HLOOKUP(E8235,'Power Matrix'!$B$2:$AI$30,29)))</f>
        <v>6895.9877133789059</v>
      </c>
      <c r="H8235">
        <f t="shared" si="256"/>
        <v>8.9685005694742512E-2</v>
      </c>
      <c r="M8235">
        <v>9632.154535306503</v>
      </c>
      <c r="N8235" s="9">
        <v>0.12526992081416993</v>
      </c>
    </row>
    <row r="8236" spans="1:14" x14ac:dyDescent="0.25">
      <c r="A8236" s="2">
        <v>43809.083333333343</v>
      </c>
      <c r="B8236">
        <v>8.5324957993572159</v>
      </c>
      <c r="C8236">
        <v>1.731792630577812</v>
      </c>
      <c r="E8236">
        <f t="shared" si="257"/>
        <v>8.5</v>
      </c>
      <c r="F8236">
        <f t="shared" si="257"/>
        <v>1.5</v>
      </c>
      <c r="G8236">
        <f>IF(OR(Tahiti!E8236&lt;2.5,F8236&lt;0.5),0,VLOOKUP(Tahiti!F8236,'Power Matrix'!$B$2:$AI$30,HLOOKUP(E8236,'Power Matrix'!$B$2:$AI$30,29)))</f>
        <v>6895.9877133789059</v>
      </c>
      <c r="H8236">
        <f t="shared" si="256"/>
        <v>8.9685005694742512E-2</v>
      </c>
      <c r="M8236">
        <v>8950.775258058984</v>
      </c>
      <c r="N8236" s="9">
        <v>0.11640831796173014</v>
      </c>
    </row>
    <row r="8237" spans="1:14" x14ac:dyDescent="0.25">
      <c r="A8237" s="2">
        <v>43809.125</v>
      </c>
      <c r="B8237">
        <v>8.6956298763016751</v>
      </c>
      <c r="C8237">
        <v>1.728102354608763</v>
      </c>
      <c r="E8237">
        <f t="shared" si="257"/>
        <v>8.5</v>
      </c>
      <c r="F8237">
        <f t="shared" si="257"/>
        <v>1.5</v>
      </c>
      <c r="G8237">
        <f>IF(OR(Tahiti!E8237&lt;2.5,F8237&lt;0.5),0,VLOOKUP(Tahiti!F8237,'Power Matrix'!$B$2:$AI$30,HLOOKUP(E8237,'Power Matrix'!$B$2:$AI$30,29)))</f>
        <v>6895.9877133789059</v>
      </c>
      <c r="H8237">
        <f t="shared" si="256"/>
        <v>8.9685005694742512E-2</v>
      </c>
      <c r="M8237">
        <v>8267.4176181397252</v>
      </c>
      <c r="N8237" s="9">
        <v>0.1075209857323039</v>
      </c>
    </row>
    <row r="8238" spans="1:14" x14ac:dyDescent="0.25">
      <c r="A8238" s="2">
        <v>43809.166666666657</v>
      </c>
      <c r="B8238">
        <v>8.8594499670263893</v>
      </c>
      <c r="C8238">
        <v>1.7239011173516929</v>
      </c>
      <c r="E8238">
        <f t="shared" si="257"/>
        <v>9</v>
      </c>
      <c r="F8238">
        <f t="shared" si="257"/>
        <v>1.5</v>
      </c>
      <c r="G8238">
        <f>IF(OR(Tahiti!E8238&lt;2.5,F8238&lt;0.5),0,VLOOKUP(Tahiti!F8238,'Power Matrix'!$B$2:$AI$30,HLOOKUP(E8238,'Power Matrix'!$B$2:$AI$30,29)))</f>
        <v>5520.5645905761721</v>
      </c>
      <c r="H8238">
        <f t="shared" si="256"/>
        <v>7.179709235610314E-2</v>
      </c>
      <c r="M8238">
        <v>7684.7351768609042</v>
      </c>
      <c r="N8238" s="9">
        <v>9.9942973667479562E-2</v>
      </c>
    </row>
    <row r="8239" spans="1:14" x14ac:dyDescent="0.25">
      <c r="A8239" s="2">
        <v>43809.208333333343</v>
      </c>
      <c r="B8239">
        <v>9.0050220911963397</v>
      </c>
      <c r="C8239">
        <v>1.7210056700529011</v>
      </c>
      <c r="E8239">
        <f t="shared" si="257"/>
        <v>9</v>
      </c>
      <c r="F8239">
        <f t="shared" si="257"/>
        <v>1.5</v>
      </c>
      <c r="G8239">
        <f>IF(OR(Tahiti!E8239&lt;2.5,F8239&lt;0.5),0,VLOOKUP(Tahiti!F8239,'Power Matrix'!$B$2:$AI$30,HLOOKUP(E8239,'Power Matrix'!$B$2:$AI$30,29)))</f>
        <v>5520.5645905761721</v>
      </c>
      <c r="H8239">
        <f t="shared" si="256"/>
        <v>7.179709235610314E-2</v>
      </c>
      <c r="M8239">
        <v>7464.8616967002699</v>
      </c>
      <c r="N8239" s="9">
        <v>9.7083433431917693E-2</v>
      </c>
    </row>
    <row r="8240" spans="1:14" x14ac:dyDescent="0.25">
      <c r="A8240" s="2">
        <v>43809.25</v>
      </c>
      <c r="B8240">
        <v>9.1248000972287304</v>
      </c>
      <c r="C8240">
        <v>1.7202108413826449</v>
      </c>
      <c r="E8240">
        <f t="shared" si="257"/>
        <v>9</v>
      </c>
      <c r="F8240">
        <f t="shared" si="257"/>
        <v>1.5</v>
      </c>
      <c r="G8240">
        <f>IF(OR(Tahiti!E8240&lt;2.5,F8240&lt;0.5),0,VLOOKUP(Tahiti!F8240,'Power Matrix'!$B$2:$AI$30,HLOOKUP(E8240,'Power Matrix'!$B$2:$AI$30,29)))</f>
        <v>5520.5645905761721</v>
      </c>
      <c r="H8240">
        <f t="shared" si="256"/>
        <v>7.179709235610314E-2</v>
      </c>
      <c r="M8240">
        <v>7284.9174628965311</v>
      </c>
      <c r="N8240" s="9">
        <v>9.4743188595008673E-2</v>
      </c>
    </row>
    <row r="8241" spans="1:14" x14ac:dyDescent="0.25">
      <c r="A8241" s="2">
        <v>43809.291666666657</v>
      </c>
      <c r="B8241">
        <v>9.2267417449745111</v>
      </c>
      <c r="C8241">
        <v>1.7202676148590921</v>
      </c>
      <c r="E8241">
        <f t="shared" si="257"/>
        <v>9</v>
      </c>
      <c r="F8241">
        <f t="shared" si="257"/>
        <v>1.5</v>
      </c>
      <c r="G8241">
        <f>IF(OR(Tahiti!E8241&lt;2.5,F8241&lt;0.5),0,VLOOKUP(Tahiti!F8241,'Power Matrix'!$B$2:$AI$30,HLOOKUP(E8241,'Power Matrix'!$B$2:$AI$30,29)))</f>
        <v>5520.5645905761721</v>
      </c>
      <c r="H8241">
        <f t="shared" si="256"/>
        <v>7.179709235610314E-2</v>
      </c>
      <c r="M8241">
        <v>7143.677791288148</v>
      </c>
      <c r="N8241" s="9">
        <v>9.2906311662298791E-2</v>
      </c>
    </row>
    <row r="8242" spans="1:14" x14ac:dyDescent="0.25">
      <c r="A8242" s="2">
        <v>43809.333333333343</v>
      </c>
      <c r="B8242">
        <v>9.3104354261655295</v>
      </c>
      <c r="C8242">
        <v>1.7210056700529011</v>
      </c>
      <c r="E8242">
        <f t="shared" si="257"/>
        <v>9.5</v>
      </c>
      <c r="F8242">
        <f t="shared" si="257"/>
        <v>1.5</v>
      </c>
      <c r="G8242">
        <f>IF(OR(Tahiti!E8242&lt;2.5,F8242&lt;0.5),0,VLOOKUP(Tahiti!F8242,'Power Matrix'!$B$2:$AI$30,HLOOKUP(E8242,'Power Matrix'!$B$2:$AI$30,29)))</f>
        <v>4785.6687273254392</v>
      </c>
      <c r="H8242">
        <f t="shared" si="256"/>
        <v>6.2239485466401998E-2</v>
      </c>
      <c r="M8242">
        <v>7048.1691963027042</v>
      </c>
      <c r="N8242" s="9">
        <v>9.1664185190278011E-2</v>
      </c>
    </row>
    <row r="8243" spans="1:14" x14ac:dyDescent="0.25">
      <c r="A8243" s="2">
        <v>43809.375</v>
      </c>
      <c r="B8243">
        <v>9.3959127431852068</v>
      </c>
      <c r="C8243">
        <v>1.727023658556273</v>
      </c>
      <c r="E8243">
        <f t="shared" si="257"/>
        <v>9.5</v>
      </c>
      <c r="F8243">
        <f t="shared" si="257"/>
        <v>1.5</v>
      </c>
      <c r="G8243">
        <f>IF(OR(Tahiti!E8243&lt;2.5,F8243&lt;0.5),0,VLOOKUP(Tahiti!F8243,'Power Matrix'!$B$2:$AI$30,HLOOKUP(E8243,'Power Matrix'!$B$2:$AI$30,29)))</f>
        <v>4785.6687273254392</v>
      </c>
      <c r="H8243">
        <f t="shared" si="256"/>
        <v>6.2239485466401998E-2</v>
      </c>
      <c r="M8243">
        <v>6810.1695997140723</v>
      </c>
      <c r="N8243" s="9">
        <v>8.8568907751655226E-2</v>
      </c>
    </row>
    <row r="8244" spans="1:14" x14ac:dyDescent="0.25">
      <c r="A8244" s="2">
        <v>43809.416666666657</v>
      </c>
      <c r="B8244">
        <v>9.5025192846367172</v>
      </c>
      <c r="C8244">
        <v>1.7221979130582861</v>
      </c>
      <c r="E8244">
        <f t="shared" si="257"/>
        <v>9.5</v>
      </c>
      <c r="F8244">
        <f t="shared" si="257"/>
        <v>1.5</v>
      </c>
      <c r="G8244">
        <f>IF(OR(Tahiti!E8244&lt;2.5,F8244&lt;0.5),0,VLOOKUP(Tahiti!F8244,'Power Matrix'!$B$2:$AI$30,HLOOKUP(E8244,'Power Matrix'!$B$2:$AI$30,29)))</f>
        <v>4785.6687273254392</v>
      </c>
      <c r="H8244">
        <f t="shared" si="256"/>
        <v>6.2239485466401998E-2</v>
      </c>
      <c r="M8244">
        <v>6518.6576570441248</v>
      </c>
      <c r="N8244" s="9">
        <v>8.4777681412751063E-2</v>
      </c>
    </row>
    <row r="8245" spans="1:14" x14ac:dyDescent="0.25">
      <c r="A8245" s="2">
        <v>43809.458333333343</v>
      </c>
      <c r="B8245">
        <v>9.5786668142449383</v>
      </c>
      <c r="C8245">
        <v>1.718564410565685</v>
      </c>
      <c r="E8245">
        <f t="shared" si="257"/>
        <v>9.5</v>
      </c>
      <c r="F8245">
        <f t="shared" si="257"/>
        <v>1.5</v>
      </c>
      <c r="G8245">
        <f>IF(OR(Tahiti!E8245&lt;2.5,F8245&lt;0.5),0,VLOOKUP(Tahiti!F8245,'Power Matrix'!$B$2:$AI$30,HLOOKUP(E8245,'Power Matrix'!$B$2:$AI$30,29)))</f>
        <v>4785.6687273254392</v>
      </c>
      <c r="H8245">
        <f t="shared" si="256"/>
        <v>6.2239485466401998E-2</v>
      </c>
      <c r="M8245">
        <v>6237.0491833763435</v>
      </c>
      <c r="N8245" s="9">
        <v>8.1115253544961505E-2</v>
      </c>
    </row>
    <row r="8246" spans="1:14" x14ac:dyDescent="0.25">
      <c r="A8246" s="2">
        <v>43809.5</v>
      </c>
      <c r="B8246">
        <v>9.6494634363671761</v>
      </c>
      <c r="C8246">
        <v>1.7136251181148039</v>
      </c>
      <c r="E8246">
        <f t="shared" si="257"/>
        <v>9.5</v>
      </c>
      <c r="F8246">
        <f t="shared" si="257"/>
        <v>1.5</v>
      </c>
      <c r="G8246">
        <f>IF(OR(Tahiti!E8246&lt;2.5,F8246&lt;0.5),0,VLOOKUP(Tahiti!F8246,'Power Matrix'!$B$2:$AI$30,HLOOKUP(E8246,'Power Matrix'!$B$2:$AI$30,29)))</f>
        <v>4785.6687273254392</v>
      </c>
      <c r="H8246">
        <f t="shared" si="256"/>
        <v>6.2239485466401998E-2</v>
      </c>
      <c r="M8246">
        <v>6006.6754252688297</v>
      </c>
      <c r="N8246" s="9">
        <v>7.8119153105541725E-2</v>
      </c>
    </row>
    <row r="8247" spans="1:14" x14ac:dyDescent="0.25">
      <c r="A8247" s="2">
        <v>43809.541666666657</v>
      </c>
      <c r="B8247">
        <v>9.7057165663480234</v>
      </c>
      <c r="C8247">
        <v>1.70857227871103</v>
      </c>
      <c r="E8247">
        <f t="shared" si="257"/>
        <v>9.5</v>
      </c>
      <c r="F8247">
        <f t="shared" si="257"/>
        <v>1.5</v>
      </c>
      <c r="G8247">
        <f>IF(OR(Tahiti!E8247&lt;2.5,F8247&lt;0.5),0,VLOOKUP(Tahiti!F8247,'Power Matrix'!$B$2:$AI$30,HLOOKUP(E8247,'Power Matrix'!$B$2:$AI$30,29)))</f>
        <v>4785.6687273254392</v>
      </c>
      <c r="H8247">
        <f t="shared" si="256"/>
        <v>6.2239485466401998E-2</v>
      </c>
      <c r="M8247">
        <v>5769.4081702085241</v>
      </c>
      <c r="N8247" s="9">
        <v>7.5033400053693064E-2</v>
      </c>
    </row>
    <row r="8248" spans="1:14" x14ac:dyDescent="0.25">
      <c r="A8248" s="2">
        <v>43809.583333333343</v>
      </c>
      <c r="B8248">
        <v>9.7621068990849231</v>
      </c>
      <c r="C8248">
        <v>1.7023271963018709</v>
      </c>
      <c r="E8248">
        <f t="shared" si="257"/>
        <v>10</v>
      </c>
      <c r="F8248">
        <f t="shared" si="257"/>
        <v>1.5</v>
      </c>
      <c r="G8248">
        <f>IF(OR(Tahiti!E8248&lt;2.5,F8248&lt;0.5),0,VLOOKUP(Tahiti!F8248,'Power Matrix'!$B$2:$AI$30,HLOOKUP(E8248,'Power Matrix'!$B$2:$AI$30,29)))</f>
        <v>3644.0790712890621</v>
      </c>
      <c r="H8248">
        <f t="shared" si="256"/>
        <v>4.7392667424071749E-2</v>
      </c>
      <c r="M8248">
        <v>5525.6179640464188</v>
      </c>
      <c r="N8248" s="9">
        <v>7.1862813482510599E-2</v>
      </c>
    </row>
    <row r="8249" spans="1:14" x14ac:dyDescent="0.25">
      <c r="A8249" s="2">
        <v>43809.625</v>
      </c>
      <c r="B8249">
        <v>9.8201436648944309</v>
      </c>
      <c r="C8249">
        <v>1.6954576056517969</v>
      </c>
      <c r="E8249">
        <f t="shared" si="257"/>
        <v>10</v>
      </c>
      <c r="F8249">
        <f t="shared" si="257"/>
        <v>1.5</v>
      </c>
      <c r="G8249">
        <f>IF(OR(Tahiti!E8249&lt;2.5,F8249&lt;0.5),0,VLOOKUP(Tahiti!F8249,'Power Matrix'!$B$2:$AI$30,HLOOKUP(E8249,'Power Matrix'!$B$2:$AI$30,29)))</f>
        <v>3644.0790712890621</v>
      </c>
      <c r="H8249">
        <f t="shared" si="256"/>
        <v>4.7392667424071749E-2</v>
      </c>
      <c r="M8249">
        <v>5344.1632990518337</v>
      </c>
      <c r="N8249" s="9">
        <v>6.9502924899752294E-2</v>
      </c>
    </row>
    <row r="8250" spans="1:14" x14ac:dyDescent="0.25">
      <c r="A8250" s="2">
        <v>43809.666666666657</v>
      </c>
      <c r="B8250">
        <v>9.8637741413186024</v>
      </c>
      <c r="C8250">
        <v>1.690177672342235</v>
      </c>
      <c r="E8250">
        <f t="shared" si="257"/>
        <v>10</v>
      </c>
      <c r="F8250">
        <f t="shared" si="257"/>
        <v>1.5</v>
      </c>
      <c r="G8250">
        <f>IF(OR(Tahiti!E8250&lt;2.5,F8250&lt;0.5),0,VLOOKUP(Tahiti!F8250,'Power Matrix'!$B$2:$AI$30,HLOOKUP(E8250,'Power Matrix'!$B$2:$AI$30,29)))</f>
        <v>3644.0790712890621</v>
      </c>
      <c r="H8250">
        <f t="shared" si="256"/>
        <v>4.7392667424071749E-2</v>
      </c>
      <c r="M8250">
        <v>5258.7790422808439</v>
      </c>
      <c r="N8250" s="9">
        <v>6.839246938896576E-2</v>
      </c>
    </row>
    <row r="8251" spans="1:14" x14ac:dyDescent="0.25">
      <c r="A8251" s="2">
        <v>43809.708333333343</v>
      </c>
      <c r="B8251">
        <v>9.8849033657504322</v>
      </c>
      <c r="C8251">
        <v>1.687849959807912</v>
      </c>
      <c r="E8251">
        <f t="shared" si="257"/>
        <v>10</v>
      </c>
      <c r="F8251">
        <f t="shared" si="257"/>
        <v>1.5</v>
      </c>
      <c r="G8251">
        <f>IF(OR(Tahiti!E8251&lt;2.5,F8251&lt;0.5),0,VLOOKUP(Tahiti!F8251,'Power Matrix'!$B$2:$AI$30,HLOOKUP(E8251,'Power Matrix'!$B$2:$AI$30,29)))</f>
        <v>3644.0790712890621</v>
      </c>
      <c r="H8251">
        <f t="shared" si="256"/>
        <v>4.7392667424071749E-2</v>
      </c>
      <c r="M8251">
        <v>5136.1289009298416</v>
      </c>
      <c r="N8251" s="9">
        <v>6.6797356536636723E-2</v>
      </c>
    </row>
    <row r="8252" spans="1:14" x14ac:dyDescent="0.25">
      <c r="A8252" s="2">
        <v>43809.75</v>
      </c>
      <c r="B8252">
        <v>9.915636783105823</v>
      </c>
      <c r="C8252">
        <v>1.6845570981739919</v>
      </c>
      <c r="E8252">
        <f t="shared" si="257"/>
        <v>10</v>
      </c>
      <c r="F8252">
        <f t="shared" si="257"/>
        <v>1.5</v>
      </c>
      <c r="G8252">
        <f>IF(OR(Tahiti!E8252&lt;2.5,F8252&lt;0.5),0,VLOOKUP(Tahiti!F8252,'Power Matrix'!$B$2:$AI$30,HLOOKUP(E8252,'Power Matrix'!$B$2:$AI$30,29)))</f>
        <v>3644.0790712890621</v>
      </c>
      <c r="H8252">
        <f t="shared" si="256"/>
        <v>4.7392667424071749E-2</v>
      </c>
      <c r="M8252">
        <v>4988.7440648943866</v>
      </c>
      <c r="N8252" s="9">
        <v>6.4880559347420597E-2</v>
      </c>
    </row>
    <row r="8253" spans="1:14" x14ac:dyDescent="0.25">
      <c r="A8253" s="2">
        <v>43809.791666666657</v>
      </c>
      <c r="B8253">
        <v>9.952955932751653</v>
      </c>
      <c r="C8253">
        <v>1.6805829548227089</v>
      </c>
      <c r="E8253">
        <f t="shared" si="257"/>
        <v>10</v>
      </c>
      <c r="F8253">
        <f t="shared" si="257"/>
        <v>1.5</v>
      </c>
      <c r="G8253">
        <f>IF(OR(Tahiti!E8253&lt;2.5,F8253&lt;0.5),0,VLOOKUP(Tahiti!F8253,'Power Matrix'!$B$2:$AI$30,HLOOKUP(E8253,'Power Matrix'!$B$2:$AI$30,29)))</f>
        <v>3644.0790712890621</v>
      </c>
      <c r="H8253">
        <f t="shared" si="256"/>
        <v>4.7392667424071749E-2</v>
      </c>
      <c r="M8253">
        <v>4872.5457350003435</v>
      </c>
      <c r="N8253" s="9">
        <v>6.3369354815640072E-2</v>
      </c>
    </row>
    <row r="8254" spans="1:14" x14ac:dyDescent="0.25">
      <c r="A8254" s="2">
        <v>43809.833333333343</v>
      </c>
      <c r="B8254">
        <v>9.9836893501070438</v>
      </c>
      <c r="C8254">
        <v>1.6779146014297051</v>
      </c>
      <c r="E8254">
        <f t="shared" si="257"/>
        <v>10</v>
      </c>
      <c r="F8254">
        <f t="shared" si="257"/>
        <v>1.5</v>
      </c>
      <c r="G8254">
        <f>IF(OR(Tahiti!E8254&lt;2.5,F8254&lt;0.5),0,VLOOKUP(Tahiti!F8254,'Power Matrix'!$B$2:$AI$30,HLOOKUP(E8254,'Power Matrix'!$B$2:$AI$30,29)))</f>
        <v>3644.0790712890621</v>
      </c>
      <c r="H8254">
        <f t="shared" si="256"/>
        <v>4.7392667424071749E-2</v>
      </c>
      <c r="M8254">
        <v>4816.5815288990889</v>
      </c>
      <c r="N8254" s="9">
        <v>6.2641518520963252E-2</v>
      </c>
    </row>
    <row r="8255" spans="1:14" x14ac:dyDescent="0.25">
      <c r="A8255" s="2">
        <v>43809.875</v>
      </c>
      <c r="B8255">
        <v>9.9996048698089428</v>
      </c>
      <c r="C8255">
        <v>1.677119772759448</v>
      </c>
      <c r="E8255">
        <f t="shared" si="257"/>
        <v>10</v>
      </c>
      <c r="F8255">
        <f t="shared" si="257"/>
        <v>1.5</v>
      </c>
      <c r="G8255">
        <f>IF(OR(Tahiti!E8255&lt;2.5,F8255&lt;0.5),0,VLOOKUP(Tahiti!F8255,'Power Matrix'!$B$2:$AI$30,HLOOKUP(E8255,'Power Matrix'!$B$2:$AI$30,29)))</f>
        <v>3644.0790712890621</v>
      </c>
      <c r="H8255">
        <f t="shared" si="256"/>
        <v>4.7392667424071749E-2</v>
      </c>
      <c r="M8255">
        <v>4739.5584777266049</v>
      </c>
      <c r="N8255" s="9">
        <v>6.1639803745117842E-2</v>
      </c>
    </row>
    <row r="8256" spans="1:14" x14ac:dyDescent="0.25">
      <c r="A8256" s="2">
        <v>43809.916666666657</v>
      </c>
      <c r="B8256">
        <v>10.037198424966871</v>
      </c>
      <c r="C8256">
        <v>1.672180480308568</v>
      </c>
      <c r="E8256">
        <f t="shared" si="257"/>
        <v>10</v>
      </c>
      <c r="F8256">
        <f t="shared" si="257"/>
        <v>1.5</v>
      </c>
      <c r="G8256">
        <f>IF(OR(Tahiti!E8256&lt;2.5,F8256&lt;0.5),0,VLOOKUP(Tahiti!F8256,'Power Matrix'!$B$2:$AI$30,HLOOKUP(E8256,'Power Matrix'!$B$2:$AI$30,29)))</f>
        <v>3644.0790712890621</v>
      </c>
      <c r="H8256">
        <f t="shared" si="256"/>
        <v>4.7392667424071749E-2</v>
      </c>
      <c r="M8256">
        <v>4704.7140769383168</v>
      </c>
      <c r="N8256" s="9">
        <v>6.1186638743293338E-2</v>
      </c>
    </row>
    <row r="8257" spans="1:14" x14ac:dyDescent="0.25">
      <c r="A8257" s="2">
        <v>43809.958333333343</v>
      </c>
      <c r="B8257">
        <v>10.06216932656813</v>
      </c>
      <c r="C8257">
        <v>1.671272104685418</v>
      </c>
      <c r="E8257">
        <f t="shared" si="257"/>
        <v>10</v>
      </c>
      <c r="F8257">
        <f t="shared" si="257"/>
        <v>1.5</v>
      </c>
      <c r="G8257">
        <f>IF(OR(Tahiti!E8257&lt;2.5,F8257&lt;0.5),0,VLOOKUP(Tahiti!F8257,'Power Matrix'!$B$2:$AI$30,HLOOKUP(E8257,'Power Matrix'!$B$2:$AI$30,29)))</f>
        <v>3644.0790712890621</v>
      </c>
      <c r="H8257">
        <f t="shared" si="256"/>
        <v>4.7392667424071749E-2</v>
      </c>
      <c r="M8257">
        <v>4694.2353676406456</v>
      </c>
      <c r="N8257" s="9">
        <v>6.1050359048117932E-2</v>
      </c>
    </row>
    <row r="8258" spans="1:14" x14ac:dyDescent="0.25">
      <c r="A8258" s="2">
        <v>43810</v>
      </c>
      <c r="B8258">
        <v>10.071224708467479</v>
      </c>
      <c r="C8258">
        <v>1.671272104685418</v>
      </c>
      <c r="E8258">
        <f t="shared" si="257"/>
        <v>10</v>
      </c>
      <c r="F8258">
        <f t="shared" si="257"/>
        <v>1.5</v>
      </c>
      <c r="G8258">
        <f>IF(OR(Tahiti!E8258&lt;2.5,F8258&lt;0.5),0,VLOOKUP(Tahiti!F8258,'Power Matrix'!$B$2:$AI$30,HLOOKUP(E8258,'Power Matrix'!$B$2:$AI$30,29)))</f>
        <v>3644.0790712890621</v>
      </c>
      <c r="H8258">
        <f t="shared" ref="H8258:H8321" si="258">G8258/$K$2</f>
        <v>4.7392667424071749E-2</v>
      </c>
      <c r="M8258">
        <v>4690.1579321544477</v>
      </c>
      <c r="N8258" s="9">
        <v>6.0997330411730444E-2</v>
      </c>
    </row>
    <row r="8259" spans="1:14" x14ac:dyDescent="0.25">
      <c r="A8259" s="2">
        <v>43810.041666666657</v>
      </c>
      <c r="B8259">
        <v>10.07506638563691</v>
      </c>
      <c r="C8259">
        <v>1.6713288781618649</v>
      </c>
      <c r="E8259">
        <f t="shared" ref="E8259:F8322" si="259">MROUND(B8259,0.5)</f>
        <v>10</v>
      </c>
      <c r="F8259">
        <f t="shared" si="259"/>
        <v>1.5</v>
      </c>
      <c r="G8259">
        <f>IF(OR(Tahiti!E8259&lt;2.5,F8259&lt;0.5),0,VLOOKUP(Tahiti!F8259,'Power Matrix'!$B$2:$AI$30,HLOOKUP(E8259,'Power Matrix'!$B$2:$AI$30,29)))</f>
        <v>3644.0790712890621</v>
      </c>
      <c r="H8259">
        <f t="shared" si="258"/>
        <v>4.7392667424071749E-2</v>
      </c>
      <c r="M8259">
        <v>4675.5976949865835</v>
      </c>
      <c r="N8259" s="9">
        <v>6.0807968857119976E-2</v>
      </c>
    </row>
    <row r="8260" spans="1:14" x14ac:dyDescent="0.25">
      <c r="A8260" s="2">
        <v>43810.083333333343</v>
      </c>
      <c r="B8260">
        <v>10.082886942731809</v>
      </c>
      <c r="C8260">
        <v>1.6704772760151609</v>
      </c>
      <c r="E8260">
        <f t="shared" si="259"/>
        <v>10</v>
      </c>
      <c r="F8260">
        <f t="shared" si="259"/>
        <v>1.5</v>
      </c>
      <c r="G8260">
        <f>IF(OR(Tahiti!E8260&lt;2.5,F8260&lt;0.5),0,VLOOKUP(Tahiti!F8260,'Power Matrix'!$B$2:$AI$30,HLOOKUP(E8260,'Power Matrix'!$B$2:$AI$30,29)))</f>
        <v>3644.0790712890621</v>
      </c>
      <c r="H8260">
        <f t="shared" si="258"/>
        <v>4.7392667424071749E-2</v>
      </c>
      <c r="M8260">
        <v>4670.6492192954756</v>
      </c>
      <c r="N8260" s="9">
        <v>6.0743612003655502E-2</v>
      </c>
    </row>
    <row r="8261" spans="1:14" x14ac:dyDescent="0.25">
      <c r="A8261" s="2">
        <v>43810.125</v>
      </c>
      <c r="B8261">
        <v>10.084944984072569</v>
      </c>
      <c r="C8261">
        <v>1.670079861680033</v>
      </c>
      <c r="E8261">
        <f t="shared" si="259"/>
        <v>10</v>
      </c>
      <c r="F8261">
        <f t="shared" si="259"/>
        <v>1.5</v>
      </c>
      <c r="G8261">
        <f>IF(OR(Tahiti!E8261&lt;2.5,F8261&lt;0.5),0,VLOOKUP(Tahiti!F8261,'Power Matrix'!$B$2:$AI$30,HLOOKUP(E8261,'Power Matrix'!$B$2:$AI$30,29)))</f>
        <v>3644.0790712890621</v>
      </c>
      <c r="H8261">
        <f t="shared" si="258"/>
        <v>4.7392667424071749E-2</v>
      </c>
      <c r="M8261">
        <v>4693.866913934844</v>
      </c>
      <c r="N8261" s="9">
        <v>6.1045567164185813E-2</v>
      </c>
    </row>
    <row r="8262" spans="1:14" x14ac:dyDescent="0.25">
      <c r="A8262" s="2">
        <v>43810.166666666657</v>
      </c>
      <c r="B8262">
        <v>10.071224708467479</v>
      </c>
      <c r="C8262">
        <v>1.671215331208971</v>
      </c>
      <c r="E8262">
        <f t="shared" si="259"/>
        <v>10</v>
      </c>
      <c r="F8262">
        <f t="shared" si="259"/>
        <v>1.5</v>
      </c>
      <c r="G8262">
        <f>IF(OR(Tahiti!E8262&lt;2.5,F8262&lt;0.5),0,VLOOKUP(Tahiti!F8262,'Power Matrix'!$B$2:$AI$30,HLOOKUP(E8262,'Power Matrix'!$B$2:$AI$30,29)))</f>
        <v>3644.0790712890621</v>
      </c>
      <c r="H8262">
        <f t="shared" si="258"/>
        <v>4.7392667424071749E-2</v>
      </c>
      <c r="M8262">
        <v>4752.6207035617872</v>
      </c>
      <c r="N8262" s="9">
        <v>6.180968307897116E-2</v>
      </c>
    </row>
    <row r="8263" spans="1:14" x14ac:dyDescent="0.25">
      <c r="A8263" s="2">
        <v>43810.208333333343</v>
      </c>
      <c r="B8263">
        <v>10.03939366906369</v>
      </c>
      <c r="C8263">
        <v>1.674564966319338</v>
      </c>
      <c r="E8263">
        <f t="shared" si="259"/>
        <v>10</v>
      </c>
      <c r="F8263">
        <f t="shared" si="259"/>
        <v>1.5</v>
      </c>
      <c r="G8263">
        <f>IF(OR(Tahiti!E8263&lt;2.5,F8263&lt;0.5),0,VLOOKUP(Tahiti!F8263,'Power Matrix'!$B$2:$AI$30,HLOOKUP(E8263,'Power Matrix'!$B$2:$AI$30,29)))</f>
        <v>3644.0790712890621</v>
      </c>
      <c r="H8263">
        <f t="shared" si="258"/>
        <v>4.7392667424071749E-2</v>
      </c>
      <c r="M8263">
        <v>4938.2014816169067</v>
      </c>
      <c r="N8263" s="9">
        <v>6.4223233368927879E-2</v>
      </c>
    </row>
    <row r="8264" spans="1:14" x14ac:dyDescent="0.25">
      <c r="A8264" s="2">
        <v>43810.25</v>
      </c>
      <c r="B8264">
        <v>9.9707922910382631</v>
      </c>
      <c r="C8264">
        <v>1.6815481039223059</v>
      </c>
      <c r="E8264">
        <f t="shared" si="259"/>
        <v>10</v>
      </c>
      <c r="F8264">
        <f t="shared" si="259"/>
        <v>1.5</v>
      </c>
      <c r="G8264">
        <f>IF(OR(Tahiti!E8264&lt;2.5,F8264&lt;0.5),0,VLOOKUP(Tahiti!F8264,'Power Matrix'!$B$2:$AI$30,HLOOKUP(E8264,'Power Matrix'!$B$2:$AI$30,29)))</f>
        <v>3644.0790712890621</v>
      </c>
      <c r="H8264">
        <f t="shared" si="258"/>
        <v>4.7392667424071749E-2</v>
      </c>
      <c r="M8264">
        <v>5411.3070227830849</v>
      </c>
      <c r="N8264" s="9">
        <v>7.0376155174884575E-2</v>
      </c>
    </row>
    <row r="8265" spans="1:14" x14ac:dyDescent="0.25">
      <c r="A8265" s="2">
        <v>43810.291666666657</v>
      </c>
      <c r="B8265">
        <v>9.8521119070542795</v>
      </c>
      <c r="C8265">
        <v>1.694151815693518</v>
      </c>
      <c r="E8265">
        <f t="shared" si="259"/>
        <v>10</v>
      </c>
      <c r="F8265">
        <f t="shared" si="259"/>
        <v>1.5</v>
      </c>
      <c r="G8265">
        <f>IF(OR(Tahiti!E8265&lt;2.5,F8265&lt;0.5),0,VLOOKUP(Tahiti!F8265,'Power Matrix'!$B$2:$AI$30,HLOOKUP(E8265,'Power Matrix'!$B$2:$AI$30,29)))</f>
        <v>3644.0790712890621</v>
      </c>
      <c r="H8265">
        <f t="shared" si="258"/>
        <v>4.7392667424071749E-2</v>
      </c>
      <c r="M8265">
        <v>5978.6980310523595</v>
      </c>
      <c r="N8265" s="9">
        <v>7.7755296198425305E-2</v>
      </c>
    </row>
    <row r="8266" spans="1:14" x14ac:dyDescent="0.25">
      <c r="A8266" s="2">
        <v>43810.333333333343</v>
      </c>
      <c r="B8266">
        <v>9.7154579620276351</v>
      </c>
      <c r="C8266">
        <v>1.709140013475499</v>
      </c>
      <c r="E8266">
        <f t="shared" si="259"/>
        <v>9.5</v>
      </c>
      <c r="F8266">
        <f t="shared" si="259"/>
        <v>1.5</v>
      </c>
      <c r="G8266">
        <f>IF(OR(Tahiti!E8266&lt;2.5,F8266&lt;0.5),0,VLOOKUP(Tahiti!F8266,'Power Matrix'!$B$2:$AI$30,HLOOKUP(E8266,'Power Matrix'!$B$2:$AI$30,29)))</f>
        <v>4785.6687273254392</v>
      </c>
      <c r="H8266">
        <f t="shared" si="258"/>
        <v>6.2239485466401998E-2</v>
      </c>
      <c r="M8266">
        <v>6543.3595166192654</v>
      </c>
      <c r="N8266" s="9">
        <v>8.5098938716254471E-2</v>
      </c>
    </row>
    <row r="8267" spans="1:14" x14ac:dyDescent="0.25">
      <c r="A8267" s="2">
        <v>43810.375</v>
      </c>
      <c r="B8267">
        <v>9.58538974929143</v>
      </c>
      <c r="C8267">
        <v>1.7240146643045871</v>
      </c>
      <c r="E8267">
        <f t="shared" si="259"/>
        <v>9.5</v>
      </c>
      <c r="F8267">
        <f t="shared" si="259"/>
        <v>1.5</v>
      </c>
      <c r="G8267">
        <f>IF(OR(Tahiti!E8267&lt;2.5,F8267&lt;0.5),0,VLOOKUP(Tahiti!F8267,'Power Matrix'!$B$2:$AI$30,HLOOKUP(E8267,'Power Matrix'!$B$2:$AI$30,29)))</f>
        <v>4785.6687273254392</v>
      </c>
      <c r="H8267">
        <f t="shared" si="258"/>
        <v>6.2239485466401998E-2</v>
      </c>
      <c r="M8267">
        <v>6362.3985979275176</v>
      </c>
      <c r="N8267" s="9">
        <v>8.2745471496445858E-2</v>
      </c>
    </row>
    <row r="8268" spans="1:14" x14ac:dyDescent="0.25">
      <c r="A8268" s="2">
        <v>43810.416666666657</v>
      </c>
      <c r="B8268">
        <v>9.6345083359576336</v>
      </c>
      <c r="C8268">
        <v>1.722481780440521</v>
      </c>
      <c r="E8268">
        <f t="shared" si="259"/>
        <v>9.5</v>
      </c>
      <c r="F8268">
        <f t="shared" si="259"/>
        <v>1.5</v>
      </c>
      <c r="G8268">
        <f>IF(OR(Tahiti!E8268&lt;2.5,F8268&lt;0.5),0,VLOOKUP(Tahiti!F8268,'Power Matrix'!$B$2:$AI$30,HLOOKUP(E8268,'Power Matrix'!$B$2:$AI$30,29)))</f>
        <v>4785.6687273254392</v>
      </c>
      <c r="H8268">
        <f t="shared" si="258"/>
        <v>6.2239485466401998E-2</v>
      </c>
      <c r="M8268">
        <v>6227.4547699723207</v>
      </c>
      <c r="N8268" s="9">
        <v>8.0990474462257336E-2</v>
      </c>
    </row>
    <row r="8269" spans="1:14" x14ac:dyDescent="0.25">
      <c r="A8269" s="2">
        <v>43810.458333333343</v>
      </c>
      <c r="B8269">
        <v>9.659204832046786</v>
      </c>
      <c r="C8269">
        <v>1.7164070184607021</v>
      </c>
      <c r="E8269">
        <f t="shared" si="259"/>
        <v>9.5</v>
      </c>
      <c r="F8269">
        <f t="shared" si="259"/>
        <v>1.5</v>
      </c>
      <c r="G8269">
        <f>IF(OR(Tahiti!E8269&lt;2.5,F8269&lt;0.5),0,VLOOKUP(Tahiti!F8269,'Power Matrix'!$B$2:$AI$30,HLOOKUP(E8269,'Power Matrix'!$B$2:$AI$30,29)))</f>
        <v>4785.6687273254392</v>
      </c>
      <c r="H8269">
        <f t="shared" si="258"/>
        <v>6.2239485466401998E-2</v>
      </c>
      <c r="M8269">
        <v>6178.6339291521272</v>
      </c>
      <c r="N8269" s="9">
        <v>8.0355540414925597E-2</v>
      </c>
    </row>
    <row r="8270" spans="1:14" x14ac:dyDescent="0.25">
      <c r="A8270" s="2">
        <v>43810.5</v>
      </c>
      <c r="B8270">
        <v>9.6640069285085666</v>
      </c>
      <c r="C8270">
        <v>1.7124896485858661</v>
      </c>
      <c r="E8270">
        <f t="shared" si="259"/>
        <v>9.5</v>
      </c>
      <c r="F8270">
        <f t="shared" si="259"/>
        <v>1.5</v>
      </c>
      <c r="G8270">
        <f>IF(OR(Tahiti!E8270&lt;2.5,F8270&lt;0.5),0,VLOOKUP(Tahiti!F8270,'Power Matrix'!$B$2:$AI$30,HLOOKUP(E8270,'Power Matrix'!$B$2:$AI$30,29)))</f>
        <v>4785.6687273254392</v>
      </c>
      <c r="H8270">
        <f t="shared" si="258"/>
        <v>6.2239485466401998E-2</v>
      </c>
      <c r="M8270">
        <v>6195.0401364829249</v>
      </c>
      <c r="N8270" s="9">
        <v>8.0568909530387423E-2</v>
      </c>
    </row>
    <row r="8271" spans="1:14" x14ac:dyDescent="0.25">
      <c r="A8271" s="2">
        <v>43810.541666666657</v>
      </c>
      <c r="B8271">
        <v>9.652619099756345</v>
      </c>
      <c r="C8271">
        <v>1.7098780686693089</v>
      </c>
      <c r="E8271">
        <f t="shared" si="259"/>
        <v>9.5</v>
      </c>
      <c r="F8271">
        <f t="shared" si="259"/>
        <v>1.5</v>
      </c>
      <c r="G8271">
        <f>IF(OR(Tahiti!E8271&lt;2.5,F8271&lt;0.5),0,VLOOKUP(Tahiti!F8271,'Power Matrix'!$B$2:$AI$30,HLOOKUP(E8271,'Power Matrix'!$B$2:$AI$30,29)))</f>
        <v>4785.6687273254392</v>
      </c>
      <c r="H8271">
        <f t="shared" si="258"/>
        <v>6.2239485466401998E-2</v>
      </c>
      <c r="M8271">
        <v>6287.5147253125115</v>
      </c>
      <c r="N8271" s="9">
        <v>8.1771577570807996E-2</v>
      </c>
    </row>
    <row r="8272" spans="1:14" x14ac:dyDescent="0.25">
      <c r="A8272" s="2">
        <v>43810.583333333343</v>
      </c>
      <c r="B8272">
        <v>9.6231205072054138</v>
      </c>
      <c r="C8272">
        <v>1.709140013475499</v>
      </c>
      <c r="E8272">
        <f t="shared" si="259"/>
        <v>9.5</v>
      </c>
      <c r="F8272">
        <f t="shared" si="259"/>
        <v>1.5</v>
      </c>
      <c r="G8272">
        <f>IF(OR(Tahiti!E8272&lt;2.5,F8272&lt;0.5),0,VLOOKUP(Tahiti!F8272,'Power Matrix'!$B$2:$AI$30,HLOOKUP(E8272,'Power Matrix'!$B$2:$AI$30,29)))</f>
        <v>4785.6687273254392</v>
      </c>
      <c r="H8272">
        <f t="shared" si="258"/>
        <v>6.2239485466401998E-2</v>
      </c>
      <c r="M8272">
        <v>6438.7466325113655</v>
      </c>
      <c r="N8272" s="9">
        <v>8.3738407418682062E-2</v>
      </c>
    </row>
    <row r="8273" spans="1:14" x14ac:dyDescent="0.25">
      <c r="A8273" s="2">
        <v>43810.625</v>
      </c>
      <c r="B8273">
        <v>9.5789412197570396</v>
      </c>
      <c r="C8273">
        <v>1.7095374278106279</v>
      </c>
      <c r="E8273">
        <f t="shared" si="259"/>
        <v>9.5</v>
      </c>
      <c r="F8273">
        <f t="shared" si="259"/>
        <v>1.5</v>
      </c>
      <c r="G8273">
        <f>IF(OR(Tahiti!E8273&lt;2.5,F8273&lt;0.5),0,VLOOKUP(Tahiti!F8273,'Power Matrix'!$B$2:$AI$30,HLOOKUP(E8273,'Power Matrix'!$B$2:$AI$30,29)))</f>
        <v>4785.6687273254392</v>
      </c>
      <c r="H8273">
        <f t="shared" si="258"/>
        <v>6.2239485466401998E-2</v>
      </c>
      <c r="M8273">
        <v>6654.5122456962818</v>
      </c>
      <c r="N8273" s="9">
        <v>8.6544523244484181E-2</v>
      </c>
    </row>
    <row r="8274" spans="1:14" x14ac:dyDescent="0.25">
      <c r="A8274" s="2">
        <v>43810.666666666657</v>
      </c>
      <c r="B8274">
        <v>9.5195324263870216</v>
      </c>
      <c r="C8274">
        <v>1.7114109525333749</v>
      </c>
      <c r="E8274">
        <f t="shared" si="259"/>
        <v>9.5</v>
      </c>
      <c r="F8274">
        <f t="shared" si="259"/>
        <v>1.5</v>
      </c>
      <c r="G8274">
        <f>IF(OR(Tahiti!E8274&lt;2.5,F8274&lt;0.5),0,VLOOKUP(Tahiti!F8274,'Power Matrix'!$B$2:$AI$30,HLOOKUP(E8274,'Power Matrix'!$B$2:$AI$30,29)))</f>
        <v>4785.6687273254392</v>
      </c>
      <c r="H8274">
        <f t="shared" si="258"/>
        <v>6.2239485466401998E-2</v>
      </c>
      <c r="M8274">
        <v>6801.6003454128568</v>
      </c>
      <c r="N8274" s="9">
        <v>8.8457461262314241E-2</v>
      </c>
    </row>
    <row r="8275" spans="1:14" x14ac:dyDescent="0.25">
      <c r="A8275" s="2">
        <v>43810.708333333343</v>
      </c>
      <c r="B8275">
        <v>9.4595748219928009</v>
      </c>
      <c r="C8275">
        <v>1.712546422062313</v>
      </c>
      <c r="E8275">
        <f t="shared" si="259"/>
        <v>9.5</v>
      </c>
      <c r="F8275">
        <f t="shared" si="259"/>
        <v>1.5</v>
      </c>
      <c r="G8275">
        <f>IF(OR(Tahiti!E8275&lt;2.5,F8275&lt;0.5),0,VLOOKUP(Tahiti!F8275,'Power Matrix'!$B$2:$AI$30,HLOOKUP(E8275,'Power Matrix'!$B$2:$AI$30,29)))</f>
        <v>4785.6687273254392</v>
      </c>
      <c r="H8275">
        <f t="shared" si="258"/>
        <v>6.2239485466401998E-2</v>
      </c>
      <c r="M8275">
        <v>6930.3514459503949</v>
      </c>
      <c r="N8275" s="9">
        <v>9.0131919464781343E-2</v>
      </c>
    </row>
    <row r="8276" spans="1:14" x14ac:dyDescent="0.25">
      <c r="A8276" s="2">
        <v>43810.75</v>
      </c>
      <c r="B8276">
        <v>9.3948151211368014</v>
      </c>
      <c r="C8276">
        <v>1.714136079402826</v>
      </c>
      <c r="E8276">
        <f t="shared" si="259"/>
        <v>9.5</v>
      </c>
      <c r="F8276">
        <f t="shared" si="259"/>
        <v>1.5</v>
      </c>
      <c r="G8276">
        <f>IF(OR(Tahiti!E8276&lt;2.5,F8276&lt;0.5),0,VLOOKUP(Tahiti!F8276,'Power Matrix'!$B$2:$AI$30,HLOOKUP(E8276,'Power Matrix'!$B$2:$AI$30,29)))</f>
        <v>4785.6687273254392</v>
      </c>
      <c r="H8276">
        <f t="shared" si="258"/>
        <v>6.2239485466401998E-2</v>
      </c>
      <c r="M8276">
        <v>7129.7398099509546</v>
      </c>
      <c r="N8276" s="9">
        <v>9.2725042787093384E-2</v>
      </c>
    </row>
    <row r="8277" spans="1:14" x14ac:dyDescent="0.25">
      <c r="A8277" s="2">
        <v>43810.791666666657</v>
      </c>
      <c r="B8277">
        <v>9.3086517903368673</v>
      </c>
      <c r="C8277">
        <v>1.719188918806601</v>
      </c>
      <c r="E8277">
        <f t="shared" si="259"/>
        <v>9.5</v>
      </c>
      <c r="F8277">
        <f t="shared" si="259"/>
        <v>1.5</v>
      </c>
      <c r="G8277">
        <f>IF(OR(Tahiti!E8277&lt;2.5,F8277&lt;0.5),0,VLOOKUP(Tahiti!F8277,'Power Matrix'!$B$2:$AI$30,HLOOKUP(E8277,'Power Matrix'!$B$2:$AI$30,29)))</f>
        <v>4785.6687273254392</v>
      </c>
      <c r="H8277">
        <f t="shared" si="258"/>
        <v>6.2239485466401998E-2</v>
      </c>
      <c r="M8277">
        <v>7348.0105921431805</v>
      </c>
      <c r="N8277" s="9">
        <v>9.5563739311432014E-2</v>
      </c>
    </row>
    <row r="8278" spans="1:14" x14ac:dyDescent="0.25">
      <c r="A8278" s="2">
        <v>43810.833333333343</v>
      </c>
      <c r="B8278">
        <v>9.2216652430006292</v>
      </c>
      <c r="C8278">
        <v>1.725944962503781</v>
      </c>
      <c r="E8278">
        <f t="shared" si="259"/>
        <v>9</v>
      </c>
      <c r="F8278">
        <f t="shared" si="259"/>
        <v>1.5</v>
      </c>
      <c r="G8278">
        <f>IF(OR(Tahiti!E8278&lt;2.5,F8278&lt;0.5),0,VLOOKUP(Tahiti!F8278,'Power Matrix'!$B$2:$AI$30,HLOOKUP(E8278,'Power Matrix'!$B$2:$AI$30,29)))</f>
        <v>5520.5645905761721</v>
      </c>
      <c r="H8278">
        <f t="shared" si="258"/>
        <v>7.179709235610314E-2</v>
      </c>
      <c r="M8278">
        <v>7472.7314112949152</v>
      </c>
      <c r="N8278" s="9">
        <v>9.7185782134950618E-2</v>
      </c>
    </row>
    <row r="8279" spans="1:14" x14ac:dyDescent="0.25">
      <c r="A8279" s="2">
        <v>43810.875</v>
      </c>
      <c r="B8279">
        <v>9.1714490342860184</v>
      </c>
      <c r="C8279">
        <v>1.72963523847283</v>
      </c>
      <c r="E8279">
        <f t="shared" si="259"/>
        <v>9</v>
      </c>
      <c r="F8279">
        <f t="shared" si="259"/>
        <v>1.5</v>
      </c>
      <c r="G8279">
        <f>IF(OR(Tahiti!E8279&lt;2.5,F8279&lt;0.5),0,VLOOKUP(Tahiti!F8279,'Power Matrix'!$B$2:$AI$30,HLOOKUP(E8279,'Power Matrix'!$B$2:$AI$30,29)))</f>
        <v>5520.5645905761721</v>
      </c>
      <c r="H8279">
        <f t="shared" si="258"/>
        <v>7.179709235610314E-2</v>
      </c>
      <c r="M8279">
        <v>7249.0178707607556</v>
      </c>
      <c r="N8279" s="9">
        <v>9.4276300418783376E-2</v>
      </c>
    </row>
    <row r="8280" spans="1:14" x14ac:dyDescent="0.25">
      <c r="A8280" s="2">
        <v>43810.916666666657</v>
      </c>
      <c r="B8280">
        <v>9.2473221583821381</v>
      </c>
      <c r="C8280">
        <v>1.7203243883355379</v>
      </c>
      <c r="E8280">
        <f t="shared" si="259"/>
        <v>9</v>
      </c>
      <c r="F8280">
        <f t="shared" si="259"/>
        <v>1.5</v>
      </c>
      <c r="G8280">
        <f>IF(OR(Tahiti!E8280&lt;2.5,F8280&lt;0.5),0,VLOOKUP(Tahiti!F8280,'Power Matrix'!$B$2:$AI$30,HLOOKUP(E8280,'Power Matrix'!$B$2:$AI$30,29)))</f>
        <v>5520.5645905761721</v>
      </c>
      <c r="H8280">
        <f t="shared" si="258"/>
        <v>7.179709235610314E-2</v>
      </c>
      <c r="M8280">
        <v>7152.0131107618163</v>
      </c>
      <c r="N8280" s="9">
        <v>9.3014715738105491E-2</v>
      </c>
    </row>
    <row r="8281" spans="1:14" x14ac:dyDescent="0.25">
      <c r="A8281" s="2">
        <v>43810.958333333343</v>
      </c>
      <c r="B8281">
        <v>9.2942455009515292</v>
      </c>
      <c r="C8281">
        <v>1.7188482779479191</v>
      </c>
      <c r="E8281">
        <f t="shared" si="259"/>
        <v>9.5</v>
      </c>
      <c r="F8281">
        <f t="shared" si="259"/>
        <v>1.5</v>
      </c>
      <c r="G8281">
        <f>IF(OR(Tahiti!E8281&lt;2.5,F8281&lt;0.5),0,VLOOKUP(Tahiti!F8281,'Power Matrix'!$B$2:$AI$30,HLOOKUP(E8281,'Power Matrix'!$B$2:$AI$30,29)))</f>
        <v>4785.6687273254392</v>
      </c>
      <c r="H8281">
        <f t="shared" si="258"/>
        <v>6.2239485466401998E-2</v>
      </c>
      <c r="M8281">
        <v>7120.2434553797302</v>
      </c>
      <c r="N8281" s="9">
        <v>9.2601538997697144E-2</v>
      </c>
    </row>
    <row r="8282" spans="1:14" x14ac:dyDescent="0.25">
      <c r="A8282" s="2">
        <v>43811</v>
      </c>
      <c r="B8282">
        <v>9.3308786368171042</v>
      </c>
      <c r="C8282">
        <v>1.7223682334876269</v>
      </c>
      <c r="E8282">
        <f t="shared" si="259"/>
        <v>9.5</v>
      </c>
      <c r="F8282">
        <f t="shared" si="259"/>
        <v>1.5</v>
      </c>
      <c r="G8282">
        <f>IF(OR(Tahiti!E8282&lt;2.5,F8282&lt;0.5),0,VLOOKUP(Tahiti!F8282,'Power Matrix'!$B$2:$AI$30,HLOOKUP(E8282,'Power Matrix'!$B$2:$AI$30,29)))</f>
        <v>4785.6687273254392</v>
      </c>
      <c r="H8282">
        <f t="shared" si="258"/>
        <v>6.2239485466401998E-2</v>
      </c>
      <c r="M8282">
        <v>7187.6165515586963</v>
      </c>
      <c r="N8282" s="9">
        <v>9.3477752350837245E-2</v>
      </c>
    </row>
    <row r="8283" spans="1:14" x14ac:dyDescent="0.25">
      <c r="A8283" s="2">
        <v>43811.041666666657</v>
      </c>
      <c r="B8283">
        <v>9.3429524793495791</v>
      </c>
      <c r="C8283">
        <v>1.7318494040542589</v>
      </c>
      <c r="E8283">
        <f t="shared" si="259"/>
        <v>9.5</v>
      </c>
      <c r="F8283">
        <f t="shared" si="259"/>
        <v>1.5</v>
      </c>
      <c r="G8283">
        <f>IF(OR(Tahiti!E8283&lt;2.5,F8283&lt;0.5),0,VLOOKUP(Tahiti!F8283,'Power Matrix'!$B$2:$AI$30,HLOOKUP(E8283,'Power Matrix'!$B$2:$AI$30,29)))</f>
        <v>4785.6687273254392</v>
      </c>
      <c r="H8283">
        <f t="shared" si="258"/>
        <v>6.2239485466401998E-2</v>
      </c>
      <c r="M8283">
        <v>7381.6026050691471</v>
      </c>
      <c r="N8283" s="9">
        <v>9.6000616521385376E-2</v>
      </c>
    </row>
    <row r="8284" spans="1:14" x14ac:dyDescent="0.25">
      <c r="A8284" s="2">
        <v>43811.083333333343</v>
      </c>
      <c r="B8284">
        <v>9.3197652135769857</v>
      </c>
      <c r="C8284">
        <v>1.7480866183180721</v>
      </c>
      <c r="E8284">
        <f t="shared" si="259"/>
        <v>9.5</v>
      </c>
      <c r="F8284">
        <f t="shared" si="259"/>
        <v>1.5</v>
      </c>
      <c r="G8284">
        <f>IF(OR(Tahiti!E8284&lt;2.5,F8284&lt;0.5),0,VLOOKUP(Tahiti!F8284,'Power Matrix'!$B$2:$AI$30,HLOOKUP(E8284,'Power Matrix'!$B$2:$AI$30,29)))</f>
        <v>4785.6687273254392</v>
      </c>
      <c r="H8284">
        <f t="shared" si="258"/>
        <v>6.2239485466401998E-2</v>
      </c>
      <c r="M8284">
        <v>7729.3388889880571</v>
      </c>
      <c r="N8284" s="9">
        <v>0.10052306231386761</v>
      </c>
    </row>
    <row r="8285" spans="1:14" x14ac:dyDescent="0.25">
      <c r="A8285" s="2">
        <v>43811.125</v>
      </c>
      <c r="B8285">
        <v>9.2540450934286298</v>
      </c>
      <c r="C8285">
        <v>1.7722153458080041</v>
      </c>
      <c r="E8285">
        <f t="shared" si="259"/>
        <v>9.5</v>
      </c>
      <c r="F8285">
        <f t="shared" si="259"/>
        <v>2</v>
      </c>
      <c r="G8285">
        <f>IF(OR(Tahiti!E8285&lt;2.5,F8285&lt;0.5),0,VLOOKUP(Tahiti!F8285,'Power Matrix'!$B$2:$AI$30,HLOOKUP(E8285,'Power Matrix'!$B$2:$AI$30,29)))</f>
        <v>9360.62931097412</v>
      </c>
      <c r="H8285">
        <f t="shared" si="258"/>
        <v>0.12173862946889506</v>
      </c>
      <c r="M8285">
        <v>8244.89277296203</v>
      </c>
      <c r="N8285" s="9">
        <v>0.10722804134884135</v>
      </c>
    </row>
    <row r="8286" spans="1:14" x14ac:dyDescent="0.25">
      <c r="A8286" s="2">
        <v>43811.166666666657</v>
      </c>
      <c r="B8286">
        <v>9.144008483075849</v>
      </c>
      <c r="C8286">
        <v>1.80468977433563</v>
      </c>
      <c r="E8286">
        <f t="shared" si="259"/>
        <v>9</v>
      </c>
      <c r="F8286">
        <f t="shared" si="259"/>
        <v>2</v>
      </c>
      <c r="G8286">
        <f>IF(OR(Tahiti!E8286&lt;2.5,F8286&lt;0.5),0,VLOOKUP(Tahiti!F8286,'Power Matrix'!$B$2:$AI$30,HLOOKUP(E8286,'Power Matrix'!$B$2:$AI$30,29)))</f>
        <v>10436.880789062499</v>
      </c>
      <c r="H8286">
        <f t="shared" si="258"/>
        <v>0.13573569906257574</v>
      </c>
      <c r="M8286">
        <v>8958.373059605954</v>
      </c>
      <c r="N8286" s="9">
        <v>0.11650713032968603</v>
      </c>
    </row>
    <row r="8287" spans="1:14" x14ac:dyDescent="0.25">
      <c r="A8287" s="2">
        <v>43811.208333333343</v>
      </c>
      <c r="B8287">
        <v>8.9904785990549492</v>
      </c>
      <c r="C8287">
        <v>1.845282809995163</v>
      </c>
      <c r="E8287">
        <f t="shared" si="259"/>
        <v>9</v>
      </c>
      <c r="F8287">
        <f t="shared" si="259"/>
        <v>2</v>
      </c>
      <c r="G8287">
        <f>IF(OR(Tahiti!E8287&lt;2.5,F8287&lt;0.5),0,VLOOKUP(Tahiti!F8287,'Power Matrix'!$B$2:$AI$30,HLOOKUP(E8287,'Power Matrix'!$B$2:$AI$30,29)))</f>
        <v>10436.880789062499</v>
      </c>
      <c r="H8287">
        <f t="shared" si="258"/>
        <v>0.13573569906257574</v>
      </c>
      <c r="M8287">
        <v>9957.6293490437019</v>
      </c>
      <c r="N8287" s="9">
        <v>0.12950284751757943</v>
      </c>
    </row>
    <row r="8288" spans="1:14" x14ac:dyDescent="0.25">
      <c r="A8288" s="2">
        <v>43811.25</v>
      </c>
      <c r="B8288">
        <v>8.8590383587582373</v>
      </c>
      <c r="C8288">
        <v>1.884059094408395</v>
      </c>
      <c r="E8288">
        <f t="shared" si="259"/>
        <v>9</v>
      </c>
      <c r="F8288">
        <f t="shared" si="259"/>
        <v>2</v>
      </c>
      <c r="G8288">
        <f>IF(OR(Tahiti!E8288&lt;2.5,F8288&lt;0.5),0,VLOOKUP(Tahiti!F8288,'Power Matrix'!$B$2:$AI$30,HLOOKUP(E8288,'Power Matrix'!$B$2:$AI$30,29)))</f>
        <v>10436.880789062499</v>
      </c>
      <c r="H8288">
        <f t="shared" si="258"/>
        <v>0.13573569906257574</v>
      </c>
      <c r="M8288">
        <v>10603.421706495557</v>
      </c>
      <c r="N8288" s="9">
        <v>0.1379016286193421</v>
      </c>
    </row>
    <row r="8289" spans="1:14" x14ac:dyDescent="0.25">
      <c r="A8289" s="2">
        <v>43811.291666666657</v>
      </c>
      <c r="B8289">
        <v>8.787692925611795</v>
      </c>
      <c r="C8289">
        <v>1.9126161530611849</v>
      </c>
      <c r="E8289">
        <f t="shared" si="259"/>
        <v>9</v>
      </c>
      <c r="F8289">
        <f t="shared" si="259"/>
        <v>2</v>
      </c>
      <c r="G8289">
        <f>IF(OR(Tahiti!E8289&lt;2.5,F8289&lt;0.5),0,VLOOKUP(Tahiti!F8289,'Power Matrix'!$B$2:$AI$30,HLOOKUP(E8289,'Power Matrix'!$B$2:$AI$30,29)))</f>
        <v>10436.880789062499</v>
      </c>
      <c r="H8289">
        <f t="shared" si="258"/>
        <v>0.13573569906257574</v>
      </c>
      <c r="M8289">
        <v>10955.271879027649</v>
      </c>
      <c r="N8289" s="9">
        <v>0.1424775771353243</v>
      </c>
    </row>
    <row r="8290" spans="1:14" x14ac:dyDescent="0.25">
      <c r="A8290" s="2">
        <v>43811.333333333343</v>
      </c>
      <c r="B8290">
        <v>8.7570967110124549</v>
      </c>
      <c r="C8290">
        <v>1.9310675329064271</v>
      </c>
      <c r="E8290">
        <f t="shared" si="259"/>
        <v>9</v>
      </c>
      <c r="F8290">
        <f t="shared" si="259"/>
        <v>2</v>
      </c>
      <c r="G8290">
        <f>IF(OR(Tahiti!E8290&lt;2.5,F8290&lt;0.5),0,VLOOKUP(Tahiti!F8290,'Power Matrix'!$B$2:$AI$30,HLOOKUP(E8290,'Power Matrix'!$B$2:$AI$30,29)))</f>
        <v>10436.880789062499</v>
      </c>
      <c r="H8290">
        <f t="shared" si="258"/>
        <v>0.13573569906257574</v>
      </c>
      <c r="M8290">
        <v>11163.940616541182</v>
      </c>
      <c r="N8290" s="9">
        <v>0.14519139532925981</v>
      </c>
    </row>
    <row r="8291" spans="1:14" x14ac:dyDescent="0.25">
      <c r="A8291" s="2">
        <v>43811.375</v>
      </c>
      <c r="B8291">
        <v>8.8060780949226078</v>
      </c>
      <c r="C8291">
        <v>1.972682491142004</v>
      </c>
      <c r="E8291">
        <f t="shared" si="259"/>
        <v>9</v>
      </c>
      <c r="F8291">
        <f t="shared" si="259"/>
        <v>2</v>
      </c>
      <c r="G8291">
        <f>IF(OR(Tahiti!E8291&lt;2.5,F8291&lt;0.5),0,VLOOKUP(Tahiti!F8291,'Power Matrix'!$B$2:$AI$30,HLOOKUP(E8291,'Power Matrix'!$B$2:$AI$30,29)))</f>
        <v>10436.880789062499</v>
      </c>
      <c r="H8291">
        <f t="shared" si="258"/>
        <v>0.13573569906257574</v>
      </c>
      <c r="M8291">
        <v>10761.697500034134</v>
      </c>
      <c r="N8291" s="9">
        <v>0.13996006695218874</v>
      </c>
    </row>
    <row r="8292" spans="1:14" x14ac:dyDescent="0.25">
      <c r="A8292" s="2">
        <v>43811.416666666657</v>
      </c>
      <c r="B8292">
        <v>8.8709749985346598</v>
      </c>
      <c r="C8292">
        <v>1.9660967678741641</v>
      </c>
      <c r="E8292">
        <f t="shared" si="259"/>
        <v>9</v>
      </c>
      <c r="F8292">
        <f t="shared" si="259"/>
        <v>2</v>
      </c>
      <c r="G8292">
        <f>IF(OR(Tahiti!E8292&lt;2.5,F8292&lt;0.5),0,VLOOKUP(Tahiti!F8292,'Power Matrix'!$B$2:$AI$30,HLOOKUP(E8292,'Power Matrix'!$B$2:$AI$30,29)))</f>
        <v>10436.880789062499</v>
      </c>
      <c r="H8292">
        <f t="shared" si="258"/>
        <v>0.13573569906257574</v>
      </c>
      <c r="M8292">
        <v>10577.948906076521</v>
      </c>
      <c r="N8292" s="9">
        <v>0.13757034492993375</v>
      </c>
    </row>
    <row r="8293" spans="1:14" x14ac:dyDescent="0.25">
      <c r="A8293" s="2">
        <v>43811.458333333343</v>
      </c>
      <c r="B8293">
        <v>8.9017084158900506</v>
      </c>
      <c r="C8293">
        <v>1.963485187957607</v>
      </c>
      <c r="E8293">
        <f t="shared" si="259"/>
        <v>9</v>
      </c>
      <c r="F8293">
        <f t="shared" si="259"/>
        <v>2</v>
      </c>
      <c r="G8293">
        <f>IF(OR(Tahiti!E8293&lt;2.5,F8293&lt;0.5),0,VLOOKUP(Tahiti!F8293,'Power Matrix'!$B$2:$AI$30,HLOOKUP(E8293,'Power Matrix'!$B$2:$AI$30,29)))</f>
        <v>10436.880789062499</v>
      </c>
      <c r="H8293">
        <f t="shared" si="258"/>
        <v>0.13573569906257574</v>
      </c>
      <c r="M8293">
        <v>10531.601825883867</v>
      </c>
      <c r="N8293" s="9">
        <v>0.13696758310292811</v>
      </c>
    </row>
    <row r="8294" spans="1:14" x14ac:dyDescent="0.25">
      <c r="A8294" s="2">
        <v>43811.5</v>
      </c>
      <c r="B8294">
        <v>8.9089801619607449</v>
      </c>
      <c r="C8294">
        <v>1.962576812334456</v>
      </c>
      <c r="E8294">
        <f t="shared" si="259"/>
        <v>9</v>
      </c>
      <c r="F8294">
        <f t="shared" si="259"/>
        <v>2</v>
      </c>
      <c r="G8294">
        <f>IF(OR(Tahiti!E8294&lt;2.5,F8294&lt;0.5),0,VLOOKUP(Tahiti!F8294,'Power Matrix'!$B$2:$AI$30,HLOOKUP(E8294,'Power Matrix'!$B$2:$AI$30,29)))</f>
        <v>10436.880789062499</v>
      </c>
      <c r="H8294">
        <f t="shared" si="258"/>
        <v>0.13573569906257574</v>
      </c>
      <c r="M8294">
        <v>10688.915790155608</v>
      </c>
      <c r="N8294" s="9">
        <v>0.13901351247159113</v>
      </c>
    </row>
    <row r="8295" spans="1:14" x14ac:dyDescent="0.25">
      <c r="A8295" s="2">
        <v>43811.541666666657</v>
      </c>
      <c r="B8295">
        <v>8.8822256245308289</v>
      </c>
      <c r="C8295">
        <v>1.964620657486545</v>
      </c>
      <c r="E8295">
        <f t="shared" si="259"/>
        <v>9</v>
      </c>
      <c r="F8295">
        <f t="shared" si="259"/>
        <v>2</v>
      </c>
      <c r="G8295">
        <f>IF(OR(Tahiti!E8295&lt;2.5,F8295&lt;0.5),0,VLOOKUP(Tahiti!F8295,'Power Matrix'!$B$2:$AI$30,HLOOKUP(E8295,'Power Matrix'!$B$2:$AI$30,29)))</f>
        <v>10436.880789062499</v>
      </c>
      <c r="H8295">
        <f t="shared" si="258"/>
        <v>0.13573569906257574</v>
      </c>
      <c r="M8295">
        <v>10960.966143722519</v>
      </c>
      <c r="N8295" s="9">
        <v>0.14255163326521786</v>
      </c>
    </row>
    <row r="8296" spans="1:14" x14ac:dyDescent="0.25">
      <c r="A8296" s="2">
        <v>43811.583333333343</v>
      </c>
      <c r="B8296">
        <v>8.833930254400931</v>
      </c>
      <c r="C8296">
        <v>1.9670619169737611</v>
      </c>
      <c r="E8296">
        <f t="shared" si="259"/>
        <v>9</v>
      </c>
      <c r="F8296">
        <f t="shared" si="259"/>
        <v>2</v>
      </c>
      <c r="G8296">
        <f>IF(OR(Tahiti!E8296&lt;2.5,F8296&lt;0.5),0,VLOOKUP(Tahiti!F8296,'Power Matrix'!$B$2:$AI$30,HLOOKUP(E8296,'Power Matrix'!$B$2:$AI$30,29)))</f>
        <v>10436.880789062499</v>
      </c>
      <c r="H8296">
        <f t="shared" si="258"/>
        <v>0.13573569906257574</v>
      </c>
      <c r="M8296">
        <v>11367.198777232605</v>
      </c>
      <c r="N8296" s="9">
        <v>0.14783484686456455</v>
      </c>
    </row>
    <row r="8297" spans="1:14" x14ac:dyDescent="0.25">
      <c r="A8297" s="2">
        <v>43811.625</v>
      </c>
      <c r="B8297">
        <v>8.7614871992060834</v>
      </c>
      <c r="C8297">
        <v>1.9703547786076809</v>
      </c>
      <c r="E8297">
        <f t="shared" si="259"/>
        <v>9</v>
      </c>
      <c r="F8297">
        <f t="shared" si="259"/>
        <v>2</v>
      </c>
      <c r="G8297">
        <f>IF(OR(Tahiti!E8297&lt;2.5,F8297&lt;0.5),0,VLOOKUP(Tahiti!F8297,'Power Matrix'!$B$2:$AI$30,HLOOKUP(E8297,'Power Matrix'!$B$2:$AI$30,29)))</f>
        <v>10436.880789062499</v>
      </c>
      <c r="H8297">
        <f t="shared" si="258"/>
        <v>0.13573569906257574</v>
      </c>
      <c r="M8297">
        <v>11965.706595385416</v>
      </c>
      <c r="N8297" s="9">
        <v>0.15561867411856514</v>
      </c>
    </row>
    <row r="8298" spans="1:14" x14ac:dyDescent="0.25">
      <c r="A8298" s="2">
        <v>43811.666666666657</v>
      </c>
      <c r="B8298">
        <v>8.6606431735087099</v>
      </c>
      <c r="C8298">
        <v>1.977451463163544</v>
      </c>
      <c r="E8298">
        <f t="shared" si="259"/>
        <v>8.5</v>
      </c>
      <c r="F8298">
        <f t="shared" si="259"/>
        <v>2</v>
      </c>
      <c r="G8298">
        <f>IF(OR(Tahiti!E8298&lt;2.5,F8298&lt;0.5),0,VLOOKUP(Tahiti!F8298,'Power Matrix'!$B$2:$AI$30,HLOOKUP(E8298,'Power Matrix'!$B$2:$AI$30,29)))</f>
        <v>13072.929897460937</v>
      </c>
      <c r="H8298">
        <f t="shared" si="258"/>
        <v>0.17001854426539822</v>
      </c>
      <c r="M8298">
        <v>12605.973593782783</v>
      </c>
      <c r="N8298" s="9">
        <v>0.16394559577406495</v>
      </c>
    </row>
    <row r="8299" spans="1:14" x14ac:dyDescent="0.25">
      <c r="A8299" s="2">
        <v>43811.708333333343</v>
      </c>
      <c r="B8299">
        <v>8.5549970513495559</v>
      </c>
      <c r="C8299">
        <v>1.9853429763896631</v>
      </c>
      <c r="E8299">
        <f t="shared" si="259"/>
        <v>8.5</v>
      </c>
      <c r="F8299">
        <f t="shared" si="259"/>
        <v>2</v>
      </c>
      <c r="G8299">
        <f>IF(OR(Tahiti!E8299&lt;2.5,F8299&lt;0.5),0,VLOOKUP(Tahiti!F8299,'Power Matrix'!$B$2:$AI$30,HLOOKUP(E8299,'Power Matrix'!$B$2:$AI$30,29)))</f>
        <v>13072.929897460937</v>
      </c>
      <c r="H8299">
        <f t="shared" si="258"/>
        <v>0.17001854426539822</v>
      </c>
      <c r="M8299">
        <v>13235.938266332338</v>
      </c>
      <c r="N8299" s="9">
        <v>0.17213853166984439</v>
      </c>
    </row>
    <row r="8300" spans="1:14" x14ac:dyDescent="0.25">
      <c r="A8300" s="2">
        <v>43811.75</v>
      </c>
      <c r="B8300">
        <v>8.4592295276260625</v>
      </c>
      <c r="C8300">
        <v>1.990111948411202</v>
      </c>
      <c r="E8300">
        <f t="shared" si="259"/>
        <v>8.5</v>
      </c>
      <c r="F8300">
        <f t="shared" si="259"/>
        <v>2</v>
      </c>
      <c r="G8300">
        <f>IF(OR(Tahiti!E8300&lt;2.5,F8300&lt;0.5),0,VLOOKUP(Tahiti!F8300,'Power Matrix'!$B$2:$AI$30,HLOOKUP(E8300,'Power Matrix'!$B$2:$AI$30,29)))</f>
        <v>13072.929897460937</v>
      </c>
      <c r="H8300">
        <f t="shared" si="258"/>
        <v>0.17001854426539822</v>
      </c>
      <c r="M8300">
        <v>13740.71329403052</v>
      </c>
      <c r="N8300" s="9">
        <v>0.17870332748130502</v>
      </c>
    </row>
    <row r="8301" spans="1:14" x14ac:dyDescent="0.25">
      <c r="A8301" s="2">
        <v>43811.791666666657</v>
      </c>
      <c r="B8301">
        <v>8.3870608779433162</v>
      </c>
      <c r="C8301">
        <v>1.990111948411202</v>
      </c>
      <c r="E8301">
        <f t="shared" si="259"/>
        <v>8.5</v>
      </c>
      <c r="F8301">
        <f t="shared" si="259"/>
        <v>2</v>
      </c>
      <c r="G8301">
        <f>IF(OR(Tahiti!E8301&lt;2.5,F8301&lt;0.5),0,VLOOKUP(Tahiti!F8301,'Power Matrix'!$B$2:$AI$30,HLOOKUP(E8301,'Power Matrix'!$B$2:$AI$30,29)))</f>
        <v>13072.929897460937</v>
      </c>
      <c r="H8301">
        <f t="shared" si="258"/>
        <v>0.17001854426539822</v>
      </c>
      <c r="M8301">
        <v>14240.085532323303</v>
      </c>
      <c r="N8301" s="9">
        <v>0.18519785791252188</v>
      </c>
    </row>
    <row r="8302" spans="1:14" x14ac:dyDescent="0.25">
      <c r="A8302" s="2">
        <v>43811.833333333343</v>
      </c>
      <c r="B8302">
        <v>8.3177734861376376</v>
      </c>
      <c r="C8302">
        <v>1.9911906444636931</v>
      </c>
      <c r="E8302">
        <f t="shared" si="259"/>
        <v>8.5</v>
      </c>
      <c r="F8302">
        <f t="shared" si="259"/>
        <v>2</v>
      </c>
      <c r="G8302">
        <f>IF(OR(Tahiti!E8302&lt;2.5,F8302&lt;0.5),0,VLOOKUP(Tahiti!F8302,'Power Matrix'!$B$2:$AI$30,HLOOKUP(E8302,'Power Matrix'!$B$2:$AI$30,29)))</f>
        <v>13072.929897460937</v>
      </c>
      <c r="H8302">
        <f t="shared" si="258"/>
        <v>0.17001854426539822</v>
      </c>
      <c r="M8302">
        <v>14617.497969683245</v>
      </c>
      <c r="N8302" s="9">
        <v>0.19010625363738953</v>
      </c>
    </row>
    <row r="8303" spans="1:14" x14ac:dyDescent="0.25">
      <c r="A8303" s="2">
        <v>43811.875</v>
      </c>
      <c r="B8303">
        <v>8.2633039919854507</v>
      </c>
      <c r="C8303">
        <v>1.990906777081459</v>
      </c>
      <c r="E8303">
        <f t="shared" si="259"/>
        <v>8.5</v>
      </c>
      <c r="F8303">
        <f t="shared" si="259"/>
        <v>2</v>
      </c>
      <c r="G8303">
        <f>IF(OR(Tahiti!E8303&lt;2.5,F8303&lt;0.5),0,VLOOKUP(Tahiti!F8303,'Power Matrix'!$B$2:$AI$30,HLOOKUP(E8303,'Power Matrix'!$B$2:$AI$30,29)))</f>
        <v>13072.929897460937</v>
      </c>
      <c r="H8303">
        <f t="shared" si="258"/>
        <v>0.17001854426539822</v>
      </c>
      <c r="M8303">
        <v>13406.280276176996</v>
      </c>
      <c r="N8303" s="9">
        <v>0.17435389584473901</v>
      </c>
    </row>
    <row r="8304" spans="1:14" x14ac:dyDescent="0.25">
      <c r="A8304" s="2">
        <v>43811.916666666657</v>
      </c>
      <c r="B8304">
        <v>8.3734778050942822</v>
      </c>
      <c r="C8304">
        <v>1.9577510668364699</v>
      </c>
      <c r="E8304">
        <f t="shared" si="259"/>
        <v>8.5</v>
      </c>
      <c r="F8304">
        <f t="shared" si="259"/>
        <v>2</v>
      </c>
      <c r="G8304">
        <f>IF(OR(Tahiti!E8304&lt;2.5,F8304&lt;0.5),0,VLOOKUP(Tahiti!F8304,'Power Matrix'!$B$2:$AI$30,HLOOKUP(E8304,'Power Matrix'!$B$2:$AI$30,29)))</f>
        <v>13072.929897460937</v>
      </c>
      <c r="H8304">
        <f t="shared" si="258"/>
        <v>0.17001854426539822</v>
      </c>
      <c r="M8304">
        <v>12450.653241201662</v>
      </c>
      <c r="N8304" s="9">
        <v>0.16192559410181742</v>
      </c>
    </row>
    <row r="8305" spans="1:14" x14ac:dyDescent="0.25">
      <c r="A8305" s="2">
        <v>43811.958333333343</v>
      </c>
      <c r="B8305">
        <v>8.4595039331381656</v>
      </c>
      <c r="C8305">
        <v>1.928172085607635</v>
      </c>
      <c r="E8305">
        <f t="shared" si="259"/>
        <v>8.5</v>
      </c>
      <c r="F8305">
        <f t="shared" si="259"/>
        <v>2</v>
      </c>
      <c r="G8305">
        <f>IF(OR(Tahiti!E8305&lt;2.5,F8305&lt;0.5),0,VLOOKUP(Tahiti!F8305,'Power Matrix'!$B$2:$AI$30,HLOOKUP(E8305,'Power Matrix'!$B$2:$AI$30,29)))</f>
        <v>13072.929897460937</v>
      </c>
      <c r="H8305">
        <f t="shared" si="258"/>
        <v>0.17001854426539822</v>
      </c>
      <c r="M8305">
        <v>11746.078555474247</v>
      </c>
      <c r="N8305" s="9">
        <v>0.15276232592903022</v>
      </c>
    </row>
    <row r="8306" spans="1:14" x14ac:dyDescent="0.25">
      <c r="A8306" s="2">
        <v>43812</v>
      </c>
      <c r="B8306">
        <v>8.5234404174578593</v>
      </c>
      <c r="C8306">
        <v>1.9016588721069341</v>
      </c>
      <c r="E8306">
        <f t="shared" si="259"/>
        <v>8.5</v>
      </c>
      <c r="F8306">
        <f t="shared" si="259"/>
        <v>2</v>
      </c>
      <c r="G8306">
        <f>IF(OR(Tahiti!E8306&lt;2.5,F8306&lt;0.5),0,VLOOKUP(Tahiti!F8306,'Power Matrix'!$B$2:$AI$30,HLOOKUP(E8306,'Power Matrix'!$B$2:$AI$30,29)))</f>
        <v>13072.929897460937</v>
      </c>
      <c r="H8306">
        <f t="shared" si="258"/>
        <v>0.17001854426539822</v>
      </c>
      <c r="M8306">
        <v>11232.226237483612</v>
      </c>
      <c r="N8306" s="9">
        <v>0.14607947642231636</v>
      </c>
    </row>
    <row r="8307" spans="1:14" x14ac:dyDescent="0.25">
      <c r="A8307" s="2">
        <v>43812.041666666657</v>
      </c>
      <c r="B8307">
        <v>8.5696777462469953</v>
      </c>
      <c r="C8307">
        <v>1.8772462772347669</v>
      </c>
      <c r="E8307">
        <f t="shared" si="259"/>
        <v>8.5</v>
      </c>
      <c r="F8307">
        <f t="shared" si="259"/>
        <v>2</v>
      </c>
      <c r="G8307">
        <f>IF(OR(Tahiti!E8307&lt;2.5,F8307&lt;0.5),0,VLOOKUP(Tahiti!F8307,'Power Matrix'!$B$2:$AI$30,HLOOKUP(E8307,'Power Matrix'!$B$2:$AI$30,29)))</f>
        <v>13072.929897460937</v>
      </c>
      <c r="H8307">
        <f t="shared" si="258"/>
        <v>0.17001854426539822</v>
      </c>
      <c r="M8307">
        <v>10810.205984239192</v>
      </c>
      <c r="N8307" s="9">
        <v>0.14059093868009853</v>
      </c>
    </row>
    <row r="8308" spans="1:14" x14ac:dyDescent="0.25">
      <c r="A8308" s="2">
        <v>43812.083333333343</v>
      </c>
      <c r="B8308">
        <v>8.6026064076992004</v>
      </c>
      <c r="C8308">
        <v>1.854536886656007</v>
      </c>
      <c r="E8308">
        <f t="shared" si="259"/>
        <v>8.5</v>
      </c>
      <c r="F8308">
        <f t="shared" si="259"/>
        <v>2</v>
      </c>
      <c r="G8308">
        <f>IF(OR(Tahiti!E8308&lt;2.5,F8308&lt;0.5),0,VLOOKUP(Tahiti!F8308,'Power Matrix'!$B$2:$AI$30,HLOOKUP(E8308,'Power Matrix'!$B$2:$AI$30,29)))</f>
        <v>13072.929897460937</v>
      </c>
      <c r="H8308">
        <f t="shared" si="258"/>
        <v>0.17001854426539822</v>
      </c>
      <c r="M8308">
        <v>10471.064099150586</v>
      </c>
      <c r="N8308" s="9">
        <v>0.1361802663913502</v>
      </c>
    </row>
    <row r="8309" spans="1:14" x14ac:dyDescent="0.25">
      <c r="A8309" s="2">
        <v>43812.125</v>
      </c>
      <c r="B8309">
        <v>8.6233240238628781</v>
      </c>
      <c r="C8309">
        <v>1.833644247323549</v>
      </c>
      <c r="E8309">
        <f t="shared" si="259"/>
        <v>8.5</v>
      </c>
      <c r="F8309">
        <f t="shared" si="259"/>
        <v>2</v>
      </c>
      <c r="G8309">
        <f>IF(OR(Tahiti!E8309&lt;2.5,F8309&lt;0.5),0,VLOOKUP(Tahiti!F8309,'Power Matrix'!$B$2:$AI$30,HLOOKUP(E8309,'Power Matrix'!$B$2:$AI$30,29)))</f>
        <v>13072.929897460937</v>
      </c>
      <c r="H8309">
        <f t="shared" si="258"/>
        <v>0.17001854426539822</v>
      </c>
      <c r="M8309">
        <v>10229.856671415979</v>
      </c>
      <c r="N8309" s="9">
        <v>0.13304326985943749</v>
      </c>
    </row>
    <row r="8310" spans="1:14" x14ac:dyDescent="0.25">
      <c r="A8310" s="2">
        <v>43812.166666666657</v>
      </c>
      <c r="B8310">
        <v>8.629635350641216</v>
      </c>
      <c r="C8310">
        <v>1.815419961384094</v>
      </c>
      <c r="E8310">
        <f t="shared" si="259"/>
        <v>8.5</v>
      </c>
      <c r="F8310">
        <f t="shared" si="259"/>
        <v>2</v>
      </c>
      <c r="G8310">
        <f>IF(OR(Tahiti!E8310&lt;2.5,F8310&lt;0.5),0,VLOOKUP(Tahiti!F8310,'Power Matrix'!$B$2:$AI$30,HLOOKUP(E8310,'Power Matrix'!$B$2:$AI$30,29)))</f>
        <v>13072.929897460937</v>
      </c>
      <c r="H8310">
        <f t="shared" si="258"/>
        <v>0.17001854426539822</v>
      </c>
      <c r="M8310">
        <v>10115.098102118034</v>
      </c>
      <c r="N8310" s="9">
        <v>0.13155078997490005</v>
      </c>
    </row>
    <row r="8311" spans="1:14" x14ac:dyDescent="0.25">
      <c r="A8311" s="2">
        <v>43812.208333333343</v>
      </c>
      <c r="B8311">
        <v>8.6171498998405909</v>
      </c>
      <c r="C8311">
        <v>1.801056271843029</v>
      </c>
      <c r="E8311">
        <f t="shared" si="259"/>
        <v>8.5</v>
      </c>
      <c r="F8311">
        <f t="shared" si="259"/>
        <v>2</v>
      </c>
      <c r="G8311">
        <f>IF(OR(Tahiti!E8311&lt;2.5,F8311&lt;0.5),0,VLOOKUP(Tahiti!F8311,'Power Matrix'!$B$2:$AI$30,HLOOKUP(E8311,'Power Matrix'!$B$2:$AI$30,29)))</f>
        <v>13072.929897460937</v>
      </c>
      <c r="H8311">
        <f t="shared" si="258"/>
        <v>0.17001854426539822</v>
      </c>
      <c r="M8311">
        <v>10056.563755487736</v>
      </c>
      <c r="N8311" s="9">
        <v>0.13078952800174448</v>
      </c>
    </row>
    <row r="8312" spans="1:14" x14ac:dyDescent="0.25">
      <c r="A8312" s="2">
        <v>43812.25</v>
      </c>
      <c r="B8312">
        <v>8.5972555002132172</v>
      </c>
      <c r="C8312">
        <v>1.7889635213598389</v>
      </c>
      <c r="E8312">
        <f t="shared" si="259"/>
        <v>8.5</v>
      </c>
      <c r="F8312">
        <f t="shared" si="259"/>
        <v>2</v>
      </c>
      <c r="G8312">
        <f>IF(OR(Tahiti!E8312&lt;2.5,F8312&lt;0.5),0,VLOOKUP(Tahiti!F8312,'Power Matrix'!$B$2:$AI$30,HLOOKUP(E8312,'Power Matrix'!$B$2:$AI$30,29)))</f>
        <v>13072.929897460937</v>
      </c>
      <c r="H8312">
        <f t="shared" si="258"/>
        <v>0.17001854426539822</v>
      </c>
      <c r="M8312">
        <v>10085.379993098697</v>
      </c>
      <c r="N8312" s="9">
        <v>0.13116429439387989</v>
      </c>
    </row>
    <row r="8313" spans="1:14" x14ac:dyDescent="0.25">
      <c r="A8313" s="2">
        <v>43812.291666666657</v>
      </c>
      <c r="B8313">
        <v>8.5654244608094192</v>
      </c>
      <c r="C8313">
        <v>1.780220405987017</v>
      </c>
      <c r="E8313">
        <f t="shared" si="259"/>
        <v>8.5</v>
      </c>
      <c r="F8313">
        <f t="shared" si="259"/>
        <v>2</v>
      </c>
      <c r="G8313">
        <f>IF(OR(Tahiti!E8313&lt;2.5,F8313&lt;0.5),0,VLOOKUP(Tahiti!F8313,'Power Matrix'!$B$2:$AI$30,HLOOKUP(E8313,'Power Matrix'!$B$2:$AI$30,29)))</f>
        <v>13072.929897460937</v>
      </c>
      <c r="H8313">
        <f t="shared" si="258"/>
        <v>0.17001854426539822</v>
      </c>
      <c r="M8313">
        <v>10193.133937961633</v>
      </c>
      <c r="N8313" s="9">
        <v>0.13256567640980546</v>
      </c>
    </row>
    <row r="8314" spans="1:14" x14ac:dyDescent="0.25">
      <c r="A8314" s="2">
        <v>43812.333333333343</v>
      </c>
      <c r="B8314">
        <v>8.5245380395062664</v>
      </c>
      <c r="C8314">
        <v>1.775110793106796</v>
      </c>
      <c r="E8314">
        <f t="shared" si="259"/>
        <v>8.5</v>
      </c>
      <c r="F8314">
        <f t="shared" si="259"/>
        <v>2</v>
      </c>
      <c r="G8314">
        <f>IF(OR(Tahiti!E8314&lt;2.5,F8314&lt;0.5),0,VLOOKUP(Tahiti!F8314,'Power Matrix'!$B$2:$AI$30,HLOOKUP(E8314,'Power Matrix'!$B$2:$AI$30,29)))</f>
        <v>13072.929897460937</v>
      </c>
      <c r="H8314">
        <f t="shared" si="258"/>
        <v>0.17001854426539822</v>
      </c>
      <c r="M8314">
        <v>10431.742169470219</v>
      </c>
      <c r="N8314" s="9">
        <v>0.13566886938258499</v>
      </c>
    </row>
    <row r="8315" spans="1:14" x14ac:dyDescent="0.25">
      <c r="A8315" s="2">
        <v>43812.375</v>
      </c>
      <c r="B8315">
        <v>8.4730870059871997</v>
      </c>
      <c r="C8315">
        <v>1.7743727379129861</v>
      </c>
      <c r="E8315">
        <f t="shared" si="259"/>
        <v>8.5</v>
      </c>
      <c r="F8315">
        <f t="shared" si="259"/>
        <v>2</v>
      </c>
      <c r="G8315">
        <f>IF(OR(Tahiti!E8315&lt;2.5,F8315&lt;0.5),0,VLOOKUP(Tahiti!F8315,'Power Matrix'!$B$2:$AI$30,HLOOKUP(E8315,'Power Matrix'!$B$2:$AI$30,29)))</f>
        <v>13072.929897460937</v>
      </c>
      <c r="H8315">
        <f t="shared" si="258"/>
        <v>0.17001854426539822</v>
      </c>
      <c r="M8315">
        <v>10290.300749349919</v>
      </c>
      <c r="N8315" s="9">
        <v>0.13382936863191003</v>
      </c>
    </row>
    <row r="8316" spans="1:14" x14ac:dyDescent="0.25">
      <c r="A8316" s="2">
        <v>43812.416666666657</v>
      </c>
      <c r="B8316">
        <v>8.4792611300094869</v>
      </c>
      <c r="C8316">
        <v>1.7657431694930581</v>
      </c>
      <c r="E8316">
        <f t="shared" si="259"/>
        <v>8.5</v>
      </c>
      <c r="F8316">
        <f t="shared" si="259"/>
        <v>2</v>
      </c>
      <c r="G8316">
        <f>IF(OR(Tahiti!E8316&lt;2.5,F8316&lt;0.5),0,VLOOKUP(Tahiti!F8316,'Power Matrix'!$B$2:$AI$30,HLOOKUP(E8316,'Power Matrix'!$B$2:$AI$30,29)))</f>
        <v>13072.929897460937</v>
      </c>
      <c r="H8316">
        <f t="shared" si="258"/>
        <v>0.17001854426539822</v>
      </c>
      <c r="M8316">
        <v>10124.07887658861</v>
      </c>
      <c r="N8316" s="9">
        <v>0.13166758844430326</v>
      </c>
    </row>
    <row r="8317" spans="1:14" x14ac:dyDescent="0.25">
      <c r="A8317" s="2">
        <v>43812.458333333343</v>
      </c>
      <c r="B8317">
        <v>8.4906489587617067</v>
      </c>
      <c r="C8317">
        <v>1.75728392150247</v>
      </c>
      <c r="E8317">
        <f t="shared" si="259"/>
        <v>8.5</v>
      </c>
      <c r="F8317">
        <f t="shared" si="259"/>
        <v>2</v>
      </c>
      <c r="G8317">
        <f>IF(OR(Tahiti!E8317&lt;2.5,F8317&lt;0.5),0,VLOOKUP(Tahiti!F8317,'Power Matrix'!$B$2:$AI$30,HLOOKUP(E8317,'Power Matrix'!$B$2:$AI$30,29)))</f>
        <v>13072.929897460937</v>
      </c>
      <c r="H8317">
        <f t="shared" si="258"/>
        <v>0.17001854426539822</v>
      </c>
      <c r="M8317">
        <v>10156.980326586468</v>
      </c>
      <c r="N8317" s="9">
        <v>0.13209548461444831</v>
      </c>
    </row>
    <row r="8318" spans="1:14" x14ac:dyDescent="0.25">
      <c r="A8318" s="2">
        <v>43812.5</v>
      </c>
      <c r="B8318">
        <v>8.4780263052050291</v>
      </c>
      <c r="C8318">
        <v>1.754558794633019</v>
      </c>
      <c r="E8318">
        <f t="shared" si="259"/>
        <v>8.5</v>
      </c>
      <c r="F8318">
        <f t="shared" si="259"/>
        <v>2</v>
      </c>
      <c r="G8318">
        <f>IF(OR(Tahiti!E8318&lt;2.5,F8318&lt;0.5),0,VLOOKUP(Tahiti!F8318,'Power Matrix'!$B$2:$AI$30,HLOOKUP(E8318,'Power Matrix'!$B$2:$AI$30,29)))</f>
        <v>13072.929897460937</v>
      </c>
      <c r="H8318">
        <f t="shared" si="258"/>
        <v>0.17001854426539822</v>
      </c>
      <c r="M8318">
        <v>10438.687087625733</v>
      </c>
      <c r="N8318" s="9">
        <v>0.13575919074778042</v>
      </c>
    </row>
    <row r="8319" spans="1:14" x14ac:dyDescent="0.25">
      <c r="A8319" s="2">
        <v>43812.541666666657</v>
      </c>
      <c r="B8319">
        <v>8.4350818425611145</v>
      </c>
      <c r="C8319">
        <v>1.7588168053665361</v>
      </c>
      <c r="E8319">
        <f t="shared" si="259"/>
        <v>8.5</v>
      </c>
      <c r="F8319">
        <f t="shared" si="259"/>
        <v>2</v>
      </c>
      <c r="G8319">
        <f>IF(OR(Tahiti!E8319&lt;2.5,F8319&lt;0.5),0,VLOOKUP(Tahiti!F8319,'Power Matrix'!$B$2:$AI$30,HLOOKUP(E8319,'Power Matrix'!$B$2:$AI$30,29)))</f>
        <v>13072.929897460937</v>
      </c>
      <c r="H8319">
        <f t="shared" si="258"/>
        <v>0.17001854426539822</v>
      </c>
      <c r="M8319">
        <v>10860.247713110473</v>
      </c>
      <c r="N8319" s="9">
        <v>0.14124175085198923</v>
      </c>
    </row>
    <row r="8320" spans="1:14" x14ac:dyDescent="0.25">
      <c r="A8320" s="2">
        <v>43812.583333333343</v>
      </c>
      <c r="B8320">
        <v>8.3777310905318583</v>
      </c>
      <c r="C8320">
        <v>1.7676166942158049</v>
      </c>
      <c r="E8320">
        <f t="shared" si="259"/>
        <v>8.5</v>
      </c>
      <c r="F8320">
        <f t="shared" si="259"/>
        <v>2</v>
      </c>
      <c r="G8320">
        <f>IF(OR(Tahiti!E8320&lt;2.5,F8320&lt;0.5),0,VLOOKUP(Tahiti!F8320,'Power Matrix'!$B$2:$AI$30,HLOOKUP(E8320,'Power Matrix'!$B$2:$AI$30,29)))</f>
        <v>13072.929897460937</v>
      </c>
      <c r="H8320">
        <f t="shared" si="258"/>
        <v>0.17001854426539822</v>
      </c>
      <c r="M8320">
        <v>11422.986481241689</v>
      </c>
      <c r="N8320" s="9">
        <v>0.14856038768079688</v>
      </c>
    </row>
    <row r="8321" spans="1:14" x14ac:dyDescent="0.25">
      <c r="A8321" s="2">
        <v>43812.625</v>
      </c>
      <c r="B8321">
        <v>8.3056996436051627</v>
      </c>
      <c r="C8321">
        <v>1.7803339529399109</v>
      </c>
      <c r="E8321">
        <f t="shared" si="259"/>
        <v>8.5</v>
      </c>
      <c r="F8321">
        <f t="shared" si="259"/>
        <v>2</v>
      </c>
      <c r="G8321">
        <f>IF(OR(Tahiti!E8321&lt;2.5,F8321&lt;0.5),0,VLOOKUP(Tahiti!F8321,'Power Matrix'!$B$2:$AI$30,HLOOKUP(E8321,'Power Matrix'!$B$2:$AI$30,29)))</f>
        <v>13072.929897460937</v>
      </c>
      <c r="H8321">
        <f t="shared" si="258"/>
        <v>0.17001854426539822</v>
      </c>
      <c r="M8321">
        <v>12645.361883017757</v>
      </c>
      <c r="N8321" s="9">
        <v>0.16445785581468045</v>
      </c>
    </row>
    <row r="8322" spans="1:14" x14ac:dyDescent="0.25">
      <c r="A8322" s="2">
        <v>43812.666666666657</v>
      </c>
      <c r="B8322">
        <v>8.1634203855804337</v>
      </c>
      <c r="C8322">
        <v>1.810310348503873</v>
      </c>
      <c r="E8322">
        <f t="shared" si="259"/>
        <v>8</v>
      </c>
      <c r="F8322">
        <f t="shared" si="259"/>
        <v>2</v>
      </c>
      <c r="G8322">
        <f>IF(OR(Tahiti!E8322&lt;2.5,F8322&lt;0.5),0,VLOOKUP(Tahiti!F8322,'Power Matrix'!$B$2:$AI$30,HLOOKUP(E8322,'Power Matrix'!$B$2:$AI$30,29)))</f>
        <v>16605.93005957031</v>
      </c>
      <c r="H8322">
        <f t="shared" ref="H8322:H8385" si="260">G8322/$K$2</f>
        <v>0.21596658721848683</v>
      </c>
      <c r="M8322">
        <v>14636.331537754872</v>
      </c>
      <c r="N8322" s="9">
        <v>0.19035119152458113</v>
      </c>
    </row>
    <row r="8323" spans="1:14" x14ac:dyDescent="0.25">
      <c r="A8323" s="2">
        <v>43812.708333333343</v>
      </c>
      <c r="B8323">
        <v>7.9610463204054316</v>
      </c>
      <c r="C8323">
        <v>1.859703273012675</v>
      </c>
      <c r="E8323">
        <f t="shared" ref="E8323:F8386" si="261">MROUND(B8323,0.5)</f>
        <v>8</v>
      </c>
      <c r="F8323">
        <f t="shared" si="261"/>
        <v>2</v>
      </c>
      <c r="G8323">
        <f>IF(OR(Tahiti!E8323&lt;2.5,F8323&lt;0.5),0,VLOOKUP(Tahiti!F8323,'Power Matrix'!$B$2:$AI$30,HLOOKUP(E8323,'Power Matrix'!$B$2:$AI$30,29)))</f>
        <v>16605.93005957031</v>
      </c>
      <c r="H8323">
        <f t="shared" si="260"/>
        <v>0.21596658721848683</v>
      </c>
      <c r="M8323">
        <v>16912.674502003458</v>
      </c>
      <c r="N8323" s="9">
        <v>0.2199559182585713</v>
      </c>
    </row>
    <row r="8324" spans="1:14" x14ac:dyDescent="0.25">
      <c r="A8324" s="2">
        <v>43812.75</v>
      </c>
      <c r="B8324">
        <v>7.7726669363476164</v>
      </c>
      <c r="C8324">
        <v>1.9134677552078889</v>
      </c>
      <c r="E8324">
        <f t="shared" si="261"/>
        <v>8</v>
      </c>
      <c r="F8324">
        <f t="shared" si="261"/>
        <v>2</v>
      </c>
      <c r="G8324">
        <f>IF(OR(Tahiti!E8324&lt;2.5,F8324&lt;0.5),0,VLOOKUP(Tahiti!F8324,'Power Matrix'!$B$2:$AI$30,HLOOKUP(E8324,'Power Matrix'!$B$2:$AI$30,29)))</f>
        <v>16605.93005957031</v>
      </c>
      <c r="H8324">
        <f t="shared" si="260"/>
        <v>0.21596658721848683</v>
      </c>
      <c r="M8324">
        <v>18694.910478087826</v>
      </c>
      <c r="N8324" s="9">
        <v>0.24313459118973077</v>
      </c>
    </row>
    <row r="8325" spans="1:14" x14ac:dyDescent="0.25">
      <c r="A8325" s="2">
        <v>43812.791666666657</v>
      </c>
      <c r="B8325">
        <v>7.6464404007808344</v>
      </c>
      <c r="C8325">
        <v>1.9579781607422579</v>
      </c>
      <c r="E8325">
        <f t="shared" si="261"/>
        <v>7.5</v>
      </c>
      <c r="F8325">
        <f t="shared" si="261"/>
        <v>2</v>
      </c>
      <c r="G8325">
        <f>IF(OR(Tahiti!E8325&lt;2.5,F8325&lt;0.5),0,VLOOKUP(Tahiti!F8325,'Power Matrix'!$B$2:$AI$30,HLOOKUP(E8325,'Power Matrix'!$B$2:$AI$30,29)))</f>
        <v>20687.448569335938</v>
      </c>
      <c r="H8325">
        <f t="shared" si="260"/>
        <v>0.26904832489057573</v>
      </c>
      <c r="M8325">
        <v>20100.215124313425</v>
      </c>
      <c r="N8325" s="9">
        <v>0.26141112538643468</v>
      </c>
    </row>
    <row r="8326" spans="1:14" x14ac:dyDescent="0.25">
      <c r="A8326" s="2">
        <v>43812.833333333343</v>
      </c>
      <c r="B8326">
        <v>7.5648047609305804</v>
      </c>
      <c r="C8326">
        <v>1.997038312537724</v>
      </c>
      <c r="E8326">
        <f t="shared" si="261"/>
        <v>7.5</v>
      </c>
      <c r="F8326">
        <f t="shared" si="261"/>
        <v>2</v>
      </c>
      <c r="G8326">
        <f>IF(OR(Tahiti!E8326&lt;2.5,F8326&lt;0.5),0,VLOOKUP(Tahiti!F8326,'Power Matrix'!$B$2:$AI$30,HLOOKUP(E8326,'Power Matrix'!$B$2:$AI$30,29)))</f>
        <v>20687.448569335938</v>
      </c>
      <c r="H8326">
        <f t="shared" si="260"/>
        <v>0.26904832489057573</v>
      </c>
      <c r="M8326">
        <v>21436.850533215671</v>
      </c>
      <c r="N8326" s="9">
        <v>0.27879458940965507</v>
      </c>
    </row>
    <row r="8327" spans="1:14" x14ac:dyDescent="0.25">
      <c r="A8327" s="2">
        <v>43812.875</v>
      </c>
      <c r="B8327">
        <v>7.5123933081191554</v>
      </c>
      <c r="C8327">
        <v>2.033713978322421</v>
      </c>
      <c r="E8327">
        <f t="shared" si="261"/>
        <v>7.5</v>
      </c>
      <c r="F8327">
        <f t="shared" si="261"/>
        <v>2</v>
      </c>
      <c r="G8327">
        <f>IF(OR(Tahiti!E8327&lt;2.5,F8327&lt;0.5),0,VLOOKUP(Tahiti!F8327,'Power Matrix'!$B$2:$AI$30,HLOOKUP(E8327,'Power Matrix'!$B$2:$AI$30,29)))</f>
        <v>20687.448569335938</v>
      </c>
      <c r="H8327">
        <f t="shared" si="260"/>
        <v>0.26904832489057573</v>
      </c>
      <c r="M8327">
        <v>19089.215309640018</v>
      </c>
      <c r="N8327" s="9">
        <v>0.24826267907953081</v>
      </c>
    </row>
    <row r="8328" spans="1:14" x14ac:dyDescent="0.25">
      <c r="A8328" s="2">
        <v>43812.916666666657</v>
      </c>
      <c r="B8328">
        <v>7.6877384303521401</v>
      </c>
      <c r="C8328">
        <v>1.996470577773255</v>
      </c>
      <c r="E8328">
        <f t="shared" si="261"/>
        <v>7.5</v>
      </c>
      <c r="F8328">
        <f t="shared" si="261"/>
        <v>2</v>
      </c>
      <c r="G8328">
        <f>IF(OR(Tahiti!E8328&lt;2.5,F8328&lt;0.5),0,VLOOKUP(Tahiti!F8328,'Power Matrix'!$B$2:$AI$30,HLOOKUP(E8328,'Power Matrix'!$B$2:$AI$30,29)))</f>
        <v>20687.448569335938</v>
      </c>
      <c r="H8328">
        <f t="shared" si="260"/>
        <v>0.26904832489057573</v>
      </c>
      <c r="M8328">
        <v>17399.253505242614</v>
      </c>
      <c r="N8328" s="9">
        <v>0.22628406768580298</v>
      </c>
    </row>
    <row r="8329" spans="1:14" x14ac:dyDescent="0.25">
      <c r="A8329" s="2">
        <v>43812.958333333343</v>
      </c>
      <c r="B8329">
        <v>7.8220599285259214</v>
      </c>
      <c r="C8329">
        <v>1.962292944952222</v>
      </c>
      <c r="E8329">
        <f t="shared" si="261"/>
        <v>8</v>
      </c>
      <c r="F8329">
        <f t="shared" si="261"/>
        <v>2</v>
      </c>
      <c r="G8329">
        <f>IF(OR(Tahiti!E8329&lt;2.5,F8329&lt;0.5),0,VLOOKUP(Tahiti!F8329,'Power Matrix'!$B$2:$AI$30,HLOOKUP(E8329,'Power Matrix'!$B$2:$AI$30,29)))</f>
        <v>16605.93005957031</v>
      </c>
      <c r="H8329">
        <f t="shared" si="260"/>
        <v>0.21596658721848683</v>
      </c>
      <c r="M8329">
        <v>16276.059273775812</v>
      </c>
      <c r="N8329" s="9">
        <v>0.21167648929624994</v>
      </c>
    </row>
    <row r="8330" spans="1:14" x14ac:dyDescent="0.25">
      <c r="A8330" s="2">
        <v>43813</v>
      </c>
      <c r="B8330">
        <v>7.903009554595922</v>
      </c>
      <c r="C8330">
        <v>1.93322492501141</v>
      </c>
      <c r="E8330">
        <f t="shared" si="261"/>
        <v>8</v>
      </c>
      <c r="F8330">
        <f t="shared" si="261"/>
        <v>2</v>
      </c>
      <c r="G8330">
        <f>IF(OR(Tahiti!E8330&lt;2.5,F8330&lt;0.5),0,VLOOKUP(Tahiti!F8330,'Power Matrix'!$B$2:$AI$30,HLOOKUP(E8330,'Power Matrix'!$B$2:$AI$30,29)))</f>
        <v>16605.93005957031</v>
      </c>
      <c r="H8330">
        <f t="shared" si="260"/>
        <v>0.21596658721848683</v>
      </c>
      <c r="M8330">
        <v>15988.814501369126</v>
      </c>
      <c r="N8330" s="9">
        <v>0.20794075916839805</v>
      </c>
    </row>
    <row r="8331" spans="1:14" x14ac:dyDescent="0.25">
      <c r="A8331" s="2">
        <v>43813.041666666657</v>
      </c>
      <c r="B8331">
        <v>7.903421162864074</v>
      </c>
      <c r="C8331">
        <v>1.9163064290302341</v>
      </c>
      <c r="E8331">
        <f t="shared" si="261"/>
        <v>8</v>
      </c>
      <c r="F8331">
        <f t="shared" si="261"/>
        <v>2</v>
      </c>
      <c r="G8331">
        <f>IF(OR(Tahiti!E8331&lt;2.5,F8331&lt;0.5),0,VLOOKUP(Tahiti!F8331,'Power Matrix'!$B$2:$AI$30,HLOOKUP(E8331,'Power Matrix'!$B$2:$AI$30,29)))</f>
        <v>16605.93005957031</v>
      </c>
      <c r="H8331">
        <f t="shared" si="260"/>
        <v>0.21596658721848683</v>
      </c>
      <c r="M8331">
        <v>16932.688594733383</v>
      </c>
      <c r="N8331" s="9">
        <v>0.2202162093286798</v>
      </c>
    </row>
    <row r="8332" spans="1:14" x14ac:dyDescent="0.25">
      <c r="A8332" s="2">
        <v>43813.083333333343</v>
      </c>
      <c r="B8332">
        <v>7.7991470682654294</v>
      </c>
      <c r="C8332">
        <v>1.9257308261204189</v>
      </c>
      <c r="E8332">
        <f t="shared" si="261"/>
        <v>8</v>
      </c>
      <c r="F8332">
        <f t="shared" si="261"/>
        <v>2</v>
      </c>
      <c r="G8332">
        <f>IF(OR(Tahiti!E8332&lt;2.5,F8332&lt;0.5),0,VLOOKUP(Tahiti!F8332,'Power Matrix'!$B$2:$AI$30,HLOOKUP(E8332,'Power Matrix'!$B$2:$AI$30,29)))</f>
        <v>16605.93005957031</v>
      </c>
      <c r="H8332">
        <f t="shared" si="260"/>
        <v>0.21596658721848683</v>
      </c>
      <c r="M8332">
        <v>18779.440021663446</v>
      </c>
      <c r="N8332" s="9">
        <v>0.24423393082255768</v>
      </c>
    </row>
    <row r="8333" spans="1:14" x14ac:dyDescent="0.25">
      <c r="A8333" s="2">
        <v>43813.125</v>
      </c>
      <c r="B8333">
        <v>7.6345037610044111</v>
      </c>
      <c r="C8333">
        <v>1.9575239729306819</v>
      </c>
      <c r="E8333">
        <f t="shared" si="261"/>
        <v>7.5</v>
      </c>
      <c r="F8333">
        <f t="shared" si="261"/>
        <v>2</v>
      </c>
      <c r="G8333">
        <f>IF(OR(Tahiti!E8333&lt;2.5,F8333&lt;0.5),0,VLOOKUP(Tahiti!F8333,'Power Matrix'!$B$2:$AI$30,HLOOKUP(E8333,'Power Matrix'!$B$2:$AI$30,29)))</f>
        <v>20687.448569335938</v>
      </c>
      <c r="H8333">
        <f t="shared" si="260"/>
        <v>0.26904832489057573</v>
      </c>
      <c r="M8333">
        <v>20858.004857365864</v>
      </c>
      <c r="N8333" s="9">
        <v>0.27126647597339965</v>
      </c>
    </row>
    <row r="8334" spans="1:14" x14ac:dyDescent="0.25">
      <c r="A8334" s="2">
        <v>43813.166666666657</v>
      </c>
      <c r="B8334">
        <v>7.4654699655497652</v>
      </c>
      <c r="C8334">
        <v>1.9926099813748659</v>
      </c>
      <c r="E8334">
        <f t="shared" si="261"/>
        <v>7.5</v>
      </c>
      <c r="F8334">
        <f t="shared" si="261"/>
        <v>2</v>
      </c>
      <c r="G8334">
        <f>IF(OR(Tahiti!E8334&lt;2.5,F8334&lt;0.5),0,VLOOKUP(Tahiti!F8334,'Power Matrix'!$B$2:$AI$30,HLOOKUP(E8334,'Power Matrix'!$B$2:$AI$30,29)))</f>
        <v>20687.448569335938</v>
      </c>
      <c r="H8334">
        <f t="shared" si="260"/>
        <v>0.26904832489057573</v>
      </c>
      <c r="M8334">
        <v>23161.855956779153</v>
      </c>
      <c r="N8334" s="9">
        <v>0.30122895671779287</v>
      </c>
    </row>
    <row r="8335" spans="1:14" x14ac:dyDescent="0.25">
      <c r="A8335" s="2">
        <v>43813.208333333343</v>
      </c>
      <c r="B8335">
        <v>7.3043939299460687</v>
      </c>
      <c r="C8335">
        <v>2.025197956855386</v>
      </c>
      <c r="E8335">
        <f t="shared" si="261"/>
        <v>7.5</v>
      </c>
      <c r="F8335">
        <f t="shared" si="261"/>
        <v>2</v>
      </c>
      <c r="G8335">
        <f>IF(OR(Tahiti!E8335&lt;2.5,F8335&lt;0.5),0,VLOOKUP(Tahiti!F8335,'Power Matrix'!$B$2:$AI$30,HLOOKUP(E8335,'Power Matrix'!$B$2:$AI$30,29)))</f>
        <v>20687.448569335938</v>
      </c>
      <c r="H8335">
        <f t="shared" si="260"/>
        <v>0.26904832489057573</v>
      </c>
      <c r="M8335">
        <v>25196.891223331248</v>
      </c>
      <c r="N8335" s="9">
        <v>0.32769538286996752</v>
      </c>
    </row>
    <row r="8336" spans="1:14" x14ac:dyDescent="0.25">
      <c r="A8336" s="2">
        <v>43813.25</v>
      </c>
      <c r="B8336">
        <v>7.1654075380665594</v>
      </c>
      <c r="C8336">
        <v>2.0531305072672601</v>
      </c>
      <c r="E8336">
        <f t="shared" si="261"/>
        <v>7</v>
      </c>
      <c r="F8336">
        <f t="shared" si="261"/>
        <v>2</v>
      </c>
      <c r="G8336">
        <f>IF(OR(Tahiti!E8336&lt;2.5,F8336&lt;0.5),0,VLOOKUP(Tahiti!F8336,'Power Matrix'!$B$2:$AI$30,HLOOKUP(E8336,'Power Matrix'!$B$2:$AI$30,29)))</f>
        <v>25349.534901367188</v>
      </c>
      <c r="H8336">
        <f t="shared" si="260"/>
        <v>0.32968057317988325</v>
      </c>
      <c r="M8336">
        <v>26741.882729427431</v>
      </c>
      <c r="N8336" s="9">
        <v>0.34778859907801452</v>
      </c>
    </row>
    <row r="8337" spans="1:14" x14ac:dyDescent="0.25">
      <c r="A8337" s="2">
        <v>43813.291666666657</v>
      </c>
      <c r="B8337">
        <v>7.057977780078744</v>
      </c>
      <c r="C8337">
        <v>2.073171544453015</v>
      </c>
      <c r="E8337">
        <f t="shared" si="261"/>
        <v>7</v>
      </c>
      <c r="F8337">
        <f t="shared" si="261"/>
        <v>2</v>
      </c>
      <c r="G8337">
        <f>IF(OR(Tahiti!E8337&lt;2.5,F8337&lt;0.5),0,VLOOKUP(Tahiti!F8337,'Power Matrix'!$B$2:$AI$30,HLOOKUP(E8337,'Power Matrix'!$B$2:$AI$30,29)))</f>
        <v>25349.534901367188</v>
      </c>
      <c r="H8337">
        <f t="shared" si="260"/>
        <v>0.32968057317988325</v>
      </c>
      <c r="M8337">
        <v>27847.33997700924</v>
      </c>
      <c r="N8337" s="9">
        <v>0.36216550108476964</v>
      </c>
    </row>
    <row r="8338" spans="1:14" x14ac:dyDescent="0.25">
      <c r="A8338" s="2">
        <v>43813.333333333343</v>
      </c>
      <c r="B8338">
        <v>6.9733236795953708</v>
      </c>
      <c r="C8338">
        <v>2.0846965601717362</v>
      </c>
      <c r="E8338">
        <f t="shared" si="261"/>
        <v>7</v>
      </c>
      <c r="F8338">
        <f t="shared" si="261"/>
        <v>2</v>
      </c>
      <c r="G8338">
        <f>IF(OR(Tahiti!E8338&lt;2.5,F8338&lt;0.5),0,VLOOKUP(Tahiti!F8338,'Power Matrix'!$B$2:$AI$30,HLOOKUP(E8338,'Power Matrix'!$B$2:$AI$30,29)))</f>
        <v>25349.534901367188</v>
      </c>
      <c r="H8338">
        <f t="shared" si="260"/>
        <v>0.32968057317988325</v>
      </c>
      <c r="M8338">
        <v>28717.480889951374</v>
      </c>
      <c r="N8338" s="9">
        <v>0.37348202251949997</v>
      </c>
    </row>
    <row r="8339" spans="1:14" x14ac:dyDescent="0.25">
      <c r="A8339" s="2">
        <v>43813.375</v>
      </c>
      <c r="B8339">
        <v>6.9670123528170311</v>
      </c>
      <c r="C8339">
        <v>2.1148432761650389</v>
      </c>
      <c r="E8339">
        <f t="shared" si="261"/>
        <v>7</v>
      </c>
      <c r="F8339">
        <f t="shared" si="261"/>
        <v>2</v>
      </c>
      <c r="G8339">
        <f>IF(OR(Tahiti!E8339&lt;2.5,F8339&lt;0.5),0,VLOOKUP(Tahiti!F8339,'Power Matrix'!$B$2:$AI$30,HLOOKUP(E8339,'Power Matrix'!$B$2:$AI$30,29)))</f>
        <v>25349.534901367188</v>
      </c>
      <c r="H8339">
        <f t="shared" si="260"/>
        <v>0.32968057317988325</v>
      </c>
      <c r="M8339">
        <v>23001.146756244536</v>
      </c>
      <c r="N8339" s="9">
        <v>0.2991388709793128</v>
      </c>
    </row>
    <row r="8340" spans="1:14" x14ac:dyDescent="0.25">
      <c r="A8340" s="2">
        <v>43813.416666666657</v>
      </c>
      <c r="B8340">
        <v>7.2324996857754238</v>
      </c>
      <c r="C8340">
        <v>1.991928699657503</v>
      </c>
      <c r="E8340">
        <f t="shared" si="261"/>
        <v>7</v>
      </c>
      <c r="F8340">
        <f t="shared" si="261"/>
        <v>2</v>
      </c>
      <c r="G8340">
        <f>IF(OR(Tahiti!E8340&lt;2.5,F8340&lt;0.5),0,VLOOKUP(Tahiti!F8340,'Power Matrix'!$B$2:$AI$30,HLOOKUP(E8340,'Power Matrix'!$B$2:$AI$30,29)))</f>
        <v>25349.534901367188</v>
      </c>
      <c r="H8340">
        <f t="shared" si="260"/>
        <v>0.32968057317988325</v>
      </c>
      <c r="M8340">
        <v>19160.504580914996</v>
      </c>
      <c r="N8340" s="9">
        <v>0.24918982381488386</v>
      </c>
    </row>
    <row r="8341" spans="1:14" x14ac:dyDescent="0.25">
      <c r="A8341" s="2">
        <v>43813.458333333343</v>
      </c>
      <c r="B8341">
        <v>7.4380294143395957</v>
      </c>
      <c r="C8341">
        <v>1.898366010473014</v>
      </c>
      <c r="E8341">
        <f t="shared" si="261"/>
        <v>7.5</v>
      </c>
      <c r="F8341">
        <f t="shared" si="261"/>
        <v>2</v>
      </c>
      <c r="G8341">
        <f>IF(OR(Tahiti!E8341&lt;2.5,F8341&lt;0.5),0,VLOOKUP(Tahiti!F8341,'Power Matrix'!$B$2:$AI$30,HLOOKUP(E8341,'Power Matrix'!$B$2:$AI$30,29)))</f>
        <v>20687.448569335938</v>
      </c>
      <c r="H8341">
        <f t="shared" si="260"/>
        <v>0.26904832489057573</v>
      </c>
      <c r="M8341">
        <v>16686.212903563235</v>
      </c>
      <c r="N8341" s="9">
        <v>0.21701069697915024</v>
      </c>
    </row>
    <row r="8342" spans="1:14" x14ac:dyDescent="0.25">
      <c r="A8342" s="2">
        <v>43813.5</v>
      </c>
      <c r="B8342">
        <v>7.5849735660700546</v>
      </c>
      <c r="C8342">
        <v>1.830294612213182</v>
      </c>
      <c r="E8342">
        <f t="shared" si="261"/>
        <v>7.5</v>
      </c>
      <c r="F8342">
        <f t="shared" si="261"/>
        <v>2</v>
      </c>
      <c r="G8342">
        <f>IF(OR(Tahiti!E8342&lt;2.5,F8342&lt;0.5),0,VLOOKUP(Tahiti!F8342,'Power Matrix'!$B$2:$AI$30,HLOOKUP(E8342,'Power Matrix'!$B$2:$AI$30,29)))</f>
        <v>20687.448569335938</v>
      </c>
      <c r="H8342">
        <f t="shared" si="260"/>
        <v>0.26904832489057573</v>
      </c>
      <c r="M8342">
        <v>15363.77795941518</v>
      </c>
      <c r="N8342" s="9">
        <v>0.19981191553019306</v>
      </c>
    </row>
    <row r="8343" spans="1:14" x14ac:dyDescent="0.25">
      <c r="A8343" s="2">
        <v>43813.541666666657</v>
      </c>
      <c r="B8343">
        <v>7.65865144606936</v>
      </c>
      <c r="C8343">
        <v>1.7864654883961759</v>
      </c>
      <c r="E8343">
        <f t="shared" si="261"/>
        <v>7.5</v>
      </c>
      <c r="F8343">
        <f t="shared" si="261"/>
        <v>2</v>
      </c>
      <c r="G8343">
        <f>IF(OR(Tahiti!E8343&lt;2.5,F8343&lt;0.5),0,VLOOKUP(Tahiti!F8343,'Power Matrix'!$B$2:$AI$30,HLOOKUP(E8343,'Power Matrix'!$B$2:$AI$30,29)))</f>
        <v>20687.448569335938</v>
      </c>
      <c r="H8343">
        <f t="shared" si="260"/>
        <v>0.26904832489057573</v>
      </c>
      <c r="M8343">
        <v>14928.370128929746</v>
      </c>
      <c r="N8343" s="9">
        <v>0.19414926713238637</v>
      </c>
    </row>
    <row r="8344" spans="1:14" x14ac:dyDescent="0.25">
      <c r="A8344" s="2">
        <v>43813.583333333343</v>
      </c>
      <c r="B8344">
        <v>7.6629047315069361</v>
      </c>
      <c r="C8344">
        <v>1.76477802039346</v>
      </c>
      <c r="E8344">
        <f t="shared" si="261"/>
        <v>7.5</v>
      </c>
      <c r="F8344">
        <f t="shared" si="261"/>
        <v>2</v>
      </c>
      <c r="G8344">
        <f>IF(OR(Tahiti!E8344&lt;2.5,F8344&lt;0.5),0,VLOOKUP(Tahiti!F8344,'Power Matrix'!$B$2:$AI$30,HLOOKUP(E8344,'Power Matrix'!$B$2:$AI$30,29)))</f>
        <v>20687.448569335938</v>
      </c>
      <c r="H8344">
        <f t="shared" si="260"/>
        <v>0.26904832489057573</v>
      </c>
      <c r="M8344">
        <v>15302.256004877801</v>
      </c>
      <c r="N8344" s="9">
        <v>0.19901179855273168</v>
      </c>
    </row>
    <row r="8345" spans="1:14" x14ac:dyDescent="0.25">
      <c r="A8345" s="2">
        <v>43813.625</v>
      </c>
      <c r="B8345">
        <v>7.602672721600614</v>
      </c>
      <c r="C8345">
        <v>1.7648915673463541</v>
      </c>
      <c r="E8345">
        <f t="shared" si="261"/>
        <v>7.5</v>
      </c>
      <c r="F8345">
        <f t="shared" si="261"/>
        <v>2</v>
      </c>
      <c r="G8345">
        <f>IF(OR(Tahiti!E8345&lt;2.5,F8345&lt;0.5),0,VLOOKUP(Tahiti!F8345,'Power Matrix'!$B$2:$AI$30,HLOOKUP(E8345,'Power Matrix'!$B$2:$AI$30,29)))</f>
        <v>20687.448569335938</v>
      </c>
      <c r="H8345">
        <f t="shared" si="260"/>
        <v>0.26904832489057573</v>
      </c>
      <c r="M8345">
        <v>16533.573570797384</v>
      </c>
      <c r="N8345" s="9">
        <v>0.21502556301367887</v>
      </c>
    </row>
    <row r="8346" spans="1:14" x14ac:dyDescent="0.25">
      <c r="A8346" s="2">
        <v>43813.666666666657</v>
      </c>
      <c r="B8346">
        <v>7.4848155541529344</v>
      </c>
      <c r="C8346">
        <v>1.788736427454052</v>
      </c>
      <c r="E8346">
        <f t="shared" si="261"/>
        <v>7.5</v>
      </c>
      <c r="F8346">
        <f t="shared" si="261"/>
        <v>2</v>
      </c>
      <c r="G8346">
        <f>IF(OR(Tahiti!E8346&lt;2.5,F8346&lt;0.5),0,VLOOKUP(Tahiti!F8346,'Power Matrix'!$B$2:$AI$30,HLOOKUP(E8346,'Power Matrix'!$B$2:$AI$30,29)))</f>
        <v>20687.448569335938</v>
      </c>
      <c r="H8346">
        <f t="shared" si="260"/>
        <v>0.26904832489057573</v>
      </c>
      <c r="M8346">
        <v>18502.225142890216</v>
      </c>
      <c r="N8346" s="9">
        <v>0.24062864336738427</v>
      </c>
    </row>
    <row r="8347" spans="1:14" x14ac:dyDescent="0.25">
      <c r="A8347" s="2">
        <v>43813.708333333343</v>
      </c>
      <c r="B8347">
        <v>7.3440455264447646</v>
      </c>
      <c r="C8347">
        <v>1.830464932642522</v>
      </c>
      <c r="E8347">
        <f t="shared" si="261"/>
        <v>7.5</v>
      </c>
      <c r="F8347">
        <f t="shared" si="261"/>
        <v>2</v>
      </c>
      <c r="G8347">
        <f>IF(OR(Tahiti!E8347&lt;2.5,F8347&lt;0.5),0,VLOOKUP(Tahiti!F8347,'Power Matrix'!$B$2:$AI$30,HLOOKUP(E8347,'Power Matrix'!$B$2:$AI$30,29)))</f>
        <v>20687.448569335938</v>
      </c>
      <c r="H8347">
        <f t="shared" si="260"/>
        <v>0.26904832489057573</v>
      </c>
      <c r="M8347">
        <v>20881.067995715272</v>
      </c>
      <c r="N8347" s="9">
        <v>0.2715664210691896</v>
      </c>
    </row>
    <row r="8348" spans="1:14" x14ac:dyDescent="0.25">
      <c r="A8348" s="2">
        <v>43813.75</v>
      </c>
      <c r="B8348">
        <v>7.2017662684200339</v>
      </c>
      <c r="C8348">
        <v>1.8855919782724611</v>
      </c>
      <c r="E8348">
        <f t="shared" si="261"/>
        <v>7</v>
      </c>
      <c r="F8348">
        <f t="shared" si="261"/>
        <v>2</v>
      </c>
      <c r="G8348">
        <f>IF(OR(Tahiti!E8348&lt;2.5,F8348&lt;0.5),0,VLOOKUP(Tahiti!F8348,'Power Matrix'!$B$2:$AI$30,HLOOKUP(E8348,'Power Matrix'!$B$2:$AI$30,29)))</f>
        <v>25349.534901367188</v>
      </c>
      <c r="H8348">
        <f t="shared" si="260"/>
        <v>0.32968057317988325</v>
      </c>
      <c r="M8348">
        <v>23283.258249865154</v>
      </c>
      <c r="N8348" s="9">
        <v>0.3028078408174818</v>
      </c>
    </row>
    <row r="8349" spans="1:14" x14ac:dyDescent="0.25">
      <c r="A8349" s="2">
        <v>43813.791666666657</v>
      </c>
      <c r="B8349">
        <v>7.0845951147526094</v>
      </c>
      <c r="C8349">
        <v>1.945771863306174</v>
      </c>
      <c r="E8349">
        <f t="shared" si="261"/>
        <v>7</v>
      </c>
      <c r="F8349">
        <f t="shared" si="261"/>
        <v>2</v>
      </c>
      <c r="G8349">
        <f>IF(OR(Tahiti!E8349&lt;2.5,F8349&lt;0.5),0,VLOOKUP(Tahiti!F8349,'Power Matrix'!$B$2:$AI$30,HLOOKUP(E8349,'Power Matrix'!$B$2:$AI$30,29)))</f>
        <v>25349.534901367188</v>
      </c>
      <c r="H8349">
        <f t="shared" si="260"/>
        <v>0.32968057317988325</v>
      </c>
      <c r="M8349">
        <v>24936.724961265325</v>
      </c>
      <c r="N8349" s="9">
        <v>0.32431181931437314</v>
      </c>
    </row>
    <row r="8350" spans="1:14" x14ac:dyDescent="0.25">
      <c r="A8350" s="2">
        <v>43813.833333333343</v>
      </c>
      <c r="B8350">
        <v>7.0287535930399141</v>
      </c>
      <c r="C8350">
        <v>1.9939725448095911</v>
      </c>
      <c r="E8350">
        <f t="shared" si="261"/>
        <v>7</v>
      </c>
      <c r="F8350">
        <f t="shared" si="261"/>
        <v>2</v>
      </c>
      <c r="G8350">
        <f>IF(OR(Tahiti!E8350&lt;2.5,F8350&lt;0.5),0,VLOOKUP(Tahiti!F8350,'Power Matrix'!$B$2:$AI$30,HLOOKUP(E8350,'Power Matrix'!$B$2:$AI$30,29)))</f>
        <v>25349.534901367188</v>
      </c>
      <c r="H8350">
        <f t="shared" si="260"/>
        <v>0.32968057317988325</v>
      </c>
      <c r="M8350">
        <v>25378.090143378151</v>
      </c>
      <c r="N8350" s="9">
        <v>0.33005194539008564</v>
      </c>
    </row>
    <row r="8351" spans="1:14" x14ac:dyDescent="0.25">
      <c r="A8351" s="2">
        <v>43813.875</v>
      </c>
      <c r="B8351">
        <v>7.0432970851813037</v>
      </c>
      <c r="C8351">
        <v>2.0163412945296701</v>
      </c>
      <c r="E8351">
        <f t="shared" si="261"/>
        <v>7</v>
      </c>
      <c r="F8351">
        <f t="shared" si="261"/>
        <v>2</v>
      </c>
      <c r="G8351">
        <f>IF(OR(Tahiti!E8351&lt;2.5,F8351&lt;0.5),0,VLOOKUP(Tahiti!F8351,'Power Matrix'!$B$2:$AI$30,HLOOKUP(E8351,'Power Matrix'!$B$2:$AI$30,29)))</f>
        <v>25349.534901367188</v>
      </c>
      <c r="H8351">
        <f t="shared" si="260"/>
        <v>0.32968057317988325</v>
      </c>
      <c r="M8351">
        <v>21078.672516068156</v>
      </c>
      <c r="N8351" s="9">
        <v>0.2741363448101754</v>
      </c>
    </row>
    <row r="8352" spans="1:14" x14ac:dyDescent="0.25">
      <c r="A8352" s="2">
        <v>43813.916666666657</v>
      </c>
      <c r="B8352">
        <v>7.3319716839122897</v>
      </c>
      <c r="C8352">
        <v>1.94548799592394</v>
      </c>
      <c r="E8352">
        <f t="shared" si="261"/>
        <v>7.5</v>
      </c>
      <c r="F8352">
        <f t="shared" si="261"/>
        <v>2</v>
      </c>
      <c r="G8352">
        <f>IF(OR(Tahiti!E8352&lt;2.5,F8352&lt;0.5),0,VLOOKUP(Tahiti!F8352,'Power Matrix'!$B$2:$AI$30,HLOOKUP(E8352,'Power Matrix'!$B$2:$AI$30,29)))</f>
        <v>20687.448569335938</v>
      </c>
      <c r="H8352">
        <f t="shared" si="260"/>
        <v>0.26904832489057573</v>
      </c>
      <c r="M8352">
        <v>18116.622211670587</v>
      </c>
      <c r="N8352" s="9">
        <v>0.23561372708021969</v>
      </c>
    </row>
    <row r="8353" spans="1:14" x14ac:dyDescent="0.25">
      <c r="A8353" s="2">
        <v>43813.958333333343</v>
      </c>
      <c r="B8353">
        <v>7.559591056200647</v>
      </c>
      <c r="C8353">
        <v>1.89422154669239</v>
      </c>
      <c r="E8353">
        <f t="shared" si="261"/>
        <v>7.5</v>
      </c>
      <c r="F8353">
        <f t="shared" si="261"/>
        <v>2</v>
      </c>
      <c r="G8353">
        <f>IF(OR(Tahiti!E8353&lt;2.5,F8353&lt;0.5),0,VLOOKUP(Tahiti!F8353,'Power Matrix'!$B$2:$AI$30,HLOOKUP(E8353,'Power Matrix'!$B$2:$AI$30,29)))</f>
        <v>20687.448569335938</v>
      </c>
      <c r="H8353">
        <f t="shared" si="260"/>
        <v>0.26904832489057573</v>
      </c>
      <c r="M8353">
        <v>16178.967067440981</v>
      </c>
      <c r="N8353" s="9">
        <v>0.21041376734191924</v>
      </c>
    </row>
    <row r="8354" spans="1:14" x14ac:dyDescent="0.25">
      <c r="A8354" s="2">
        <v>43814</v>
      </c>
      <c r="B8354">
        <v>7.734387367409429</v>
      </c>
      <c r="C8354">
        <v>1.85760265438414</v>
      </c>
      <c r="E8354">
        <f t="shared" si="261"/>
        <v>7.5</v>
      </c>
      <c r="F8354">
        <f t="shared" si="261"/>
        <v>2</v>
      </c>
      <c r="G8354">
        <f>IF(OR(Tahiti!E8354&lt;2.5,F8354&lt;0.5),0,VLOOKUP(Tahiti!F8354,'Power Matrix'!$B$2:$AI$30,HLOOKUP(E8354,'Power Matrix'!$B$2:$AI$30,29)))</f>
        <v>20687.448569335938</v>
      </c>
      <c r="H8354">
        <f t="shared" si="260"/>
        <v>0.26904832489057573</v>
      </c>
      <c r="M8354">
        <v>14833.058363835678</v>
      </c>
      <c r="N8354" s="9">
        <v>0.19290970050975506</v>
      </c>
    </row>
    <row r="8355" spans="1:14" x14ac:dyDescent="0.25">
      <c r="A8355" s="2">
        <v>43814.041666666657</v>
      </c>
      <c r="B8355">
        <v>7.8626719443169719</v>
      </c>
      <c r="C8355">
        <v>1.8311462143598849</v>
      </c>
      <c r="E8355">
        <f t="shared" si="261"/>
        <v>8</v>
      </c>
      <c r="F8355">
        <f t="shared" si="261"/>
        <v>2</v>
      </c>
      <c r="G8355">
        <f>IF(OR(Tahiti!E8355&lt;2.5,F8355&lt;0.5),0,VLOOKUP(Tahiti!F8355,'Power Matrix'!$B$2:$AI$30,HLOOKUP(E8355,'Power Matrix'!$B$2:$AI$30,29)))</f>
        <v>16605.93005957031</v>
      </c>
      <c r="H8355">
        <f t="shared" si="260"/>
        <v>0.21596658721848683</v>
      </c>
      <c r="M8355">
        <v>14012.162314351484</v>
      </c>
      <c r="N8355" s="9">
        <v>0.18223362770188897</v>
      </c>
    </row>
    <row r="8356" spans="1:14" x14ac:dyDescent="0.25">
      <c r="A8356" s="2">
        <v>43814.083333333343</v>
      </c>
      <c r="B8356">
        <v>7.942249542826465</v>
      </c>
      <c r="C8356">
        <v>1.813830304043581</v>
      </c>
      <c r="E8356">
        <f t="shared" si="261"/>
        <v>8</v>
      </c>
      <c r="F8356">
        <f t="shared" si="261"/>
        <v>2</v>
      </c>
      <c r="G8356">
        <f>IF(OR(Tahiti!E8356&lt;2.5,F8356&lt;0.5),0,VLOOKUP(Tahiti!F8356,'Power Matrix'!$B$2:$AI$30,HLOOKUP(E8356,'Power Matrix'!$B$2:$AI$30,29)))</f>
        <v>16605.93005957031</v>
      </c>
      <c r="H8356">
        <f t="shared" si="260"/>
        <v>0.21596658721848683</v>
      </c>
      <c r="M8356">
        <v>13866.283996844284</v>
      </c>
      <c r="N8356" s="9">
        <v>0.18033642337282141</v>
      </c>
    </row>
    <row r="8357" spans="1:14" x14ac:dyDescent="0.25">
      <c r="A8357" s="2">
        <v>43814.125</v>
      </c>
      <c r="B8357">
        <v>7.9525397495302794</v>
      </c>
      <c r="C8357">
        <v>1.809061332022041</v>
      </c>
      <c r="E8357">
        <f t="shared" si="261"/>
        <v>8</v>
      </c>
      <c r="F8357">
        <f t="shared" si="261"/>
        <v>2</v>
      </c>
      <c r="G8357">
        <f>IF(OR(Tahiti!E8357&lt;2.5,F8357&lt;0.5),0,VLOOKUP(Tahiti!F8357,'Power Matrix'!$B$2:$AI$30,HLOOKUP(E8357,'Power Matrix'!$B$2:$AI$30,29)))</f>
        <v>16605.93005957031</v>
      </c>
      <c r="H8357">
        <f t="shared" si="260"/>
        <v>0.21596658721848683</v>
      </c>
      <c r="M8357">
        <v>14369.059493334249</v>
      </c>
      <c r="N8357" s="9">
        <v>0.18687521450223496</v>
      </c>
    </row>
    <row r="8358" spans="1:14" x14ac:dyDescent="0.25">
      <c r="A8358" s="2">
        <v>43814.166666666657</v>
      </c>
      <c r="B8358">
        <v>7.8979330526220402</v>
      </c>
      <c r="C8358">
        <v>1.8176909004419699</v>
      </c>
      <c r="E8358">
        <f t="shared" si="261"/>
        <v>8</v>
      </c>
      <c r="F8358">
        <f t="shared" si="261"/>
        <v>2</v>
      </c>
      <c r="G8358">
        <f>IF(OR(Tahiti!E8358&lt;2.5,F8358&lt;0.5),0,VLOOKUP(Tahiti!F8358,'Power Matrix'!$B$2:$AI$30,HLOOKUP(E8358,'Power Matrix'!$B$2:$AI$30,29)))</f>
        <v>16605.93005957031</v>
      </c>
      <c r="H8358">
        <f t="shared" si="260"/>
        <v>0.21596658721848683</v>
      </c>
      <c r="M8358">
        <v>15406.15290271288</v>
      </c>
      <c r="N8358" s="9">
        <v>0.2003630181699971</v>
      </c>
    </row>
    <row r="8359" spans="1:14" x14ac:dyDescent="0.25">
      <c r="A8359" s="2">
        <v>43814.208333333343</v>
      </c>
      <c r="B8359">
        <v>7.796951824168616</v>
      </c>
      <c r="C8359">
        <v>1.8385267662979821</v>
      </c>
      <c r="E8359">
        <f t="shared" si="261"/>
        <v>8</v>
      </c>
      <c r="F8359">
        <f t="shared" si="261"/>
        <v>2</v>
      </c>
      <c r="G8359">
        <f>IF(OR(Tahiti!E8359&lt;2.5,F8359&lt;0.5),0,VLOOKUP(Tahiti!F8359,'Power Matrix'!$B$2:$AI$30,HLOOKUP(E8359,'Power Matrix'!$B$2:$AI$30,29)))</f>
        <v>16605.93005957031</v>
      </c>
      <c r="H8359">
        <f t="shared" si="260"/>
        <v>0.21596658721848683</v>
      </c>
      <c r="M8359">
        <v>16905.576965456057</v>
      </c>
      <c r="N8359" s="9">
        <v>0.21986361203175472</v>
      </c>
    </row>
    <row r="8360" spans="1:14" x14ac:dyDescent="0.25">
      <c r="A8360" s="2">
        <v>43814.25</v>
      </c>
      <c r="B8360">
        <v>7.6681184362368686</v>
      </c>
      <c r="C8360">
        <v>1.8717392500194181</v>
      </c>
      <c r="E8360">
        <f t="shared" si="261"/>
        <v>7.5</v>
      </c>
      <c r="F8360">
        <f t="shared" si="261"/>
        <v>2</v>
      </c>
      <c r="G8360">
        <f>IF(OR(Tahiti!E8360&lt;2.5,F8360&lt;0.5),0,VLOOKUP(Tahiti!F8360,'Power Matrix'!$B$2:$AI$30,HLOOKUP(E8360,'Power Matrix'!$B$2:$AI$30,29)))</f>
        <v>20687.448569335938</v>
      </c>
      <c r="H8360">
        <f t="shared" si="260"/>
        <v>0.26904832489057573</v>
      </c>
      <c r="M8360">
        <v>18122.166907702369</v>
      </c>
      <c r="N8360" s="9">
        <v>0.23568583801140272</v>
      </c>
    </row>
    <row r="8361" spans="1:14" x14ac:dyDescent="0.25">
      <c r="A8361" s="2">
        <v>43814.291666666657</v>
      </c>
      <c r="B8361">
        <v>7.5785250365356642</v>
      </c>
      <c r="C8361">
        <v>1.90154532515404</v>
      </c>
      <c r="E8361">
        <f t="shared" si="261"/>
        <v>7.5</v>
      </c>
      <c r="F8361">
        <f t="shared" si="261"/>
        <v>2</v>
      </c>
      <c r="G8361">
        <f>IF(OR(Tahiti!E8361&lt;2.5,F8361&lt;0.5),0,VLOOKUP(Tahiti!F8361,'Power Matrix'!$B$2:$AI$30,HLOOKUP(E8361,'Power Matrix'!$B$2:$AI$30,29)))</f>
        <v>20687.448569335938</v>
      </c>
      <c r="H8361">
        <f t="shared" si="260"/>
        <v>0.26904832489057573</v>
      </c>
      <c r="M8361">
        <v>18910.144764527016</v>
      </c>
      <c r="N8361" s="9">
        <v>0.24593379690428835</v>
      </c>
    </row>
    <row r="8362" spans="1:14" x14ac:dyDescent="0.25">
      <c r="A8362" s="2">
        <v>43814.333333333343</v>
      </c>
      <c r="B8362">
        <v>7.5366781959401559</v>
      </c>
      <c r="C8362">
        <v>1.9257308261204189</v>
      </c>
      <c r="E8362">
        <f t="shared" si="261"/>
        <v>7.5</v>
      </c>
      <c r="F8362">
        <f t="shared" si="261"/>
        <v>2</v>
      </c>
      <c r="G8362">
        <f>IF(OR(Tahiti!E8362&lt;2.5,F8362&lt;0.5),0,VLOOKUP(Tahiti!F8362,'Power Matrix'!$B$2:$AI$30,HLOOKUP(E8362,'Power Matrix'!$B$2:$AI$30,29)))</f>
        <v>20687.448569335938</v>
      </c>
      <c r="H8362">
        <f t="shared" si="260"/>
        <v>0.26904832489057573</v>
      </c>
      <c r="M8362">
        <v>19454.722968457725</v>
      </c>
      <c r="N8362" s="9">
        <v>0.25301624852333848</v>
      </c>
    </row>
    <row r="8363" spans="1:14" x14ac:dyDescent="0.25">
      <c r="A8363" s="2">
        <v>43814.375</v>
      </c>
      <c r="B8363">
        <v>7.5235067313592747</v>
      </c>
      <c r="C8363">
        <v>1.947986028887603</v>
      </c>
      <c r="E8363">
        <f t="shared" si="261"/>
        <v>7.5</v>
      </c>
      <c r="F8363">
        <f t="shared" si="261"/>
        <v>2</v>
      </c>
      <c r="G8363">
        <f>IF(OR(Tahiti!E8363&lt;2.5,F8363&lt;0.5),0,VLOOKUP(Tahiti!F8363,'Power Matrix'!$B$2:$AI$30,HLOOKUP(E8363,'Power Matrix'!$B$2:$AI$30,29)))</f>
        <v>20687.448569335938</v>
      </c>
      <c r="H8363">
        <f t="shared" si="260"/>
        <v>0.26904832489057573</v>
      </c>
      <c r="M8363">
        <v>17026.568748535534</v>
      </c>
      <c r="N8363" s="9">
        <v>0.22143715728894248</v>
      </c>
    </row>
    <row r="8364" spans="1:14" x14ac:dyDescent="0.25">
      <c r="A8364" s="2">
        <v>43814.416666666657</v>
      </c>
      <c r="B8364">
        <v>7.7717065170552591</v>
      </c>
      <c r="C8364">
        <v>1.9194289702348131</v>
      </c>
      <c r="E8364">
        <f t="shared" si="261"/>
        <v>8</v>
      </c>
      <c r="F8364">
        <f t="shared" si="261"/>
        <v>2</v>
      </c>
      <c r="G8364">
        <f>IF(OR(Tahiti!E8364&lt;2.5,F8364&lt;0.5),0,VLOOKUP(Tahiti!F8364,'Power Matrix'!$B$2:$AI$30,HLOOKUP(E8364,'Power Matrix'!$B$2:$AI$30,29)))</f>
        <v>16605.93005957031</v>
      </c>
      <c r="H8364">
        <f t="shared" si="260"/>
        <v>0.21596658721848683</v>
      </c>
      <c r="M8364">
        <v>15041.253549720595</v>
      </c>
      <c r="N8364" s="9">
        <v>0.1956173599803436</v>
      </c>
    </row>
    <row r="8365" spans="1:14" x14ac:dyDescent="0.25">
      <c r="A8365" s="2">
        <v>43814.458333333343</v>
      </c>
      <c r="B8365">
        <v>7.975315407034719</v>
      </c>
      <c r="C8365">
        <v>1.8908719115820229</v>
      </c>
      <c r="E8365">
        <f t="shared" si="261"/>
        <v>8</v>
      </c>
      <c r="F8365">
        <f t="shared" si="261"/>
        <v>2</v>
      </c>
      <c r="G8365">
        <f>IF(OR(Tahiti!E8365&lt;2.5,F8365&lt;0.5),0,VLOOKUP(Tahiti!F8365,'Power Matrix'!$B$2:$AI$30,HLOOKUP(E8365,'Power Matrix'!$B$2:$AI$30,29)))</f>
        <v>16605.93005957031</v>
      </c>
      <c r="H8365">
        <f t="shared" si="260"/>
        <v>0.21596658721848683</v>
      </c>
      <c r="M8365">
        <v>13749.461921408772</v>
      </c>
      <c r="N8365" s="9">
        <v>0.17881710678736673</v>
      </c>
    </row>
    <row r="8366" spans="1:14" x14ac:dyDescent="0.25">
      <c r="A8366" s="2">
        <v>43814.5</v>
      </c>
      <c r="B8366">
        <v>8.1330985764931949</v>
      </c>
      <c r="C8366">
        <v>1.8723637582603341</v>
      </c>
      <c r="E8366">
        <f t="shared" si="261"/>
        <v>8</v>
      </c>
      <c r="F8366">
        <f t="shared" si="261"/>
        <v>2</v>
      </c>
      <c r="G8366">
        <f>IF(OR(Tahiti!E8366&lt;2.5,F8366&lt;0.5),0,VLOOKUP(Tahiti!F8366,'Power Matrix'!$B$2:$AI$30,HLOOKUP(E8366,'Power Matrix'!$B$2:$AI$30,29)))</f>
        <v>16605.93005957031</v>
      </c>
      <c r="H8366">
        <f t="shared" si="260"/>
        <v>0.21596658721848683</v>
      </c>
      <c r="M8366">
        <v>12843.717242356273</v>
      </c>
      <c r="N8366" s="9">
        <v>0.16703754450907612</v>
      </c>
    </row>
    <row r="8367" spans="1:14" x14ac:dyDescent="0.25">
      <c r="A8367" s="2">
        <v>43814.541666666657</v>
      </c>
      <c r="B8367">
        <v>8.252327771501383</v>
      </c>
      <c r="C8367">
        <v>1.8601006873478041</v>
      </c>
      <c r="E8367">
        <f t="shared" si="261"/>
        <v>8.5</v>
      </c>
      <c r="F8367">
        <f t="shared" si="261"/>
        <v>2</v>
      </c>
      <c r="G8367">
        <f>IF(OR(Tahiti!E8367&lt;2.5,F8367&lt;0.5),0,VLOOKUP(Tahiti!F8367,'Power Matrix'!$B$2:$AI$30,HLOOKUP(E8367,'Power Matrix'!$B$2:$AI$30,29)))</f>
        <v>13072.929897460937</v>
      </c>
      <c r="H8367">
        <f t="shared" si="260"/>
        <v>0.17001854426539822</v>
      </c>
      <c r="M8367">
        <v>12226.554107316391</v>
      </c>
      <c r="N8367" s="9">
        <v>0.15901109759395604</v>
      </c>
    </row>
    <row r="8368" spans="1:14" x14ac:dyDescent="0.25">
      <c r="A8368" s="2">
        <v>43814.583333333343</v>
      </c>
      <c r="B8368">
        <v>8.3376678857650113</v>
      </c>
      <c r="C8368">
        <v>1.85266336193326</v>
      </c>
      <c r="E8368">
        <f t="shared" si="261"/>
        <v>8.5</v>
      </c>
      <c r="F8368">
        <f t="shared" si="261"/>
        <v>2</v>
      </c>
      <c r="G8368">
        <f>IF(OR(Tahiti!E8368&lt;2.5,F8368&lt;0.5),0,VLOOKUP(Tahiti!F8368,'Power Matrix'!$B$2:$AI$30,HLOOKUP(E8368,'Power Matrix'!$B$2:$AI$30,29)))</f>
        <v>13072.929897460937</v>
      </c>
      <c r="H8368">
        <f t="shared" si="260"/>
        <v>0.17001854426539822</v>
      </c>
      <c r="M8368">
        <v>12047.604609890981</v>
      </c>
      <c r="N8368" s="9">
        <v>0.15668378969103072</v>
      </c>
    </row>
    <row r="8369" spans="1:14" x14ac:dyDescent="0.25">
      <c r="A8369" s="2">
        <v>43814.625</v>
      </c>
      <c r="B8369">
        <v>8.3711453582414173</v>
      </c>
      <c r="C8369">
        <v>1.8543097927502199</v>
      </c>
      <c r="E8369">
        <f t="shared" si="261"/>
        <v>8.5</v>
      </c>
      <c r="F8369">
        <f t="shared" si="261"/>
        <v>2</v>
      </c>
      <c r="G8369">
        <f>IF(OR(Tahiti!E8369&lt;2.5,F8369&lt;0.5),0,VLOOKUP(Tahiti!F8369,'Power Matrix'!$B$2:$AI$30,HLOOKUP(E8369,'Power Matrix'!$B$2:$AI$30,29)))</f>
        <v>13072.929897460937</v>
      </c>
      <c r="H8369">
        <f t="shared" si="260"/>
        <v>0.17001854426539822</v>
      </c>
      <c r="M8369">
        <v>12267.087616066621</v>
      </c>
      <c r="N8369" s="9">
        <v>0.15953825166035412</v>
      </c>
    </row>
    <row r="8370" spans="1:14" x14ac:dyDescent="0.25">
      <c r="A8370" s="2">
        <v>43814.666666666657</v>
      </c>
      <c r="B8370">
        <v>8.361129557049706</v>
      </c>
      <c r="C8370">
        <v>1.8662322228040691</v>
      </c>
      <c r="E8370">
        <f t="shared" si="261"/>
        <v>8.5</v>
      </c>
      <c r="F8370">
        <f t="shared" si="261"/>
        <v>2</v>
      </c>
      <c r="G8370">
        <f>IF(OR(Tahiti!E8370&lt;2.5,F8370&lt;0.5),0,VLOOKUP(Tahiti!F8370,'Power Matrix'!$B$2:$AI$30,HLOOKUP(E8370,'Power Matrix'!$B$2:$AI$30,29)))</f>
        <v>13072.929897460937</v>
      </c>
      <c r="H8370">
        <f t="shared" si="260"/>
        <v>0.17001854426539822</v>
      </c>
      <c r="M8370">
        <v>13064.629952405498</v>
      </c>
      <c r="N8370" s="9">
        <v>0.16991060033404989</v>
      </c>
    </row>
    <row r="8371" spans="1:14" x14ac:dyDescent="0.25">
      <c r="A8371" s="2">
        <v>43814.708333333343</v>
      </c>
      <c r="B8371">
        <v>8.2937630038287402</v>
      </c>
      <c r="C8371">
        <v>1.894164773215943</v>
      </c>
      <c r="E8371">
        <f t="shared" si="261"/>
        <v>8.5</v>
      </c>
      <c r="F8371">
        <f t="shared" si="261"/>
        <v>2</v>
      </c>
      <c r="G8371">
        <f>IF(OR(Tahiti!E8371&lt;2.5,F8371&lt;0.5),0,VLOOKUP(Tahiti!F8371,'Power Matrix'!$B$2:$AI$30,HLOOKUP(E8371,'Power Matrix'!$B$2:$AI$30,29)))</f>
        <v>13072.929897460937</v>
      </c>
      <c r="H8371">
        <f t="shared" si="260"/>
        <v>0.17001854426539822</v>
      </c>
      <c r="M8371">
        <v>14350.166028546284</v>
      </c>
      <c r="N8371" s="9">
        <v>0.18662949763492162</v>
      </c>
    </row>
    <row r="8372" spans="1:14" x14ac:dyDescent="0.25">
      <c r="A8372" s="2">
        <v>43814.75</v>
      </c>
      <c r="B8372">
        <v>8.1845496100122634</v>
      </c>
      <c r="C8372">
        <v>1.9349849027812629</v>
      </c>
      <c r="E8372">
        <f t="shared" si="261"/>
        <v>8</v>
      </c>
      <c r="F8372">
        <f t="shared" si="261"/>
        <v>2</v>
      </c>
      <c r="G8372">
        <f>IF(OR(Tahiti!E8372&lt;2.5,F8372&lt;0.5),0,VLOOKUP(Tahiti!F8372,'Power Matrix'!$B$2:$AI$30,HLOOKUP(E8372,'Power Matrix'!$B$2:$AI$30,29)))</f>
        <v>16605.93005957031</v>
      </c>
      <c r="H8372">
        <f t="shared" si="260"/>
        <v>0.21596658721848683</v>
      </c>
      <c r="M8372">
        <v>15706.372408997768</v>
      </c>
      <c r="N8372" s="9">
        <v>0.2042674897647295</v>
      </c>
    </row>
    <row r="8373" spans="1:14" x14ac:dyDescent="0.25">
      <c r="A8373" s="2">
        <v>43814.791666666657</v>
      </c>
      <c r="B8373">
        <v>8.0771198520244489</v>
      </c>
      <c r="C8373">
        <v>1.9769972753519689</v>
      </c>
      <c r="E8373">
        <f t="shared" si="261"/>
        <v>8</v>
      </c>
      <c r="F8373">
        <f t="shared" si="261"/>
        <v>2</v>
      </c>
      <c r="G8373">
        <f>IF(OR(Tahiti!E8373&lt;2.5,F8373&lt;0.5),0,VLOOKUP(Tahiti!F8373,'Power Matrix'!$B$2:$AI$30,HLOOKUP(E8373,'Power Matrix'!$B$2:$AI$30,29)))</f>
        <v>16605.93005957031</v>
      </c>
      <c r="H8373">
        <f t="shared" si="260"/>
        <v>0.21596658721848683</v>
      </c>
      <c r="M8373">
        <v>17394.162764947338</v>
      </c>
      <c r="N8373" s="9">
        <v>0.22621786062575872</v>
      </c>
    </row>
    <row r="8374" spans="1:14" x14ac:dyDescent="0.25">
      <c r="A8374" s="2">
        <v>43814.833333333343</v>
      </c>
      <c r="B8374">
        <v>7.9666716334035161</v>
      </c>
      <c r="C8374">
        <v>2.0244599016615759</v>
      </c>
      <c r="E8374">
        <f t="shared" si="261"/>
        <v>8</v>
      </c>
      <c r="F8374">
        <f t="shared" si="261"/>
        <v>2</v>
      </c>
      <c r="G8374">
        <f>IF(OR(Tahiti!E8374&lt;2.5,F8374&lt;0.5),0,VLOOKUP(Tahiti!F8374,'Power Matrix'!$B$2:$AI$30,HLOOKUP(E8374,'Power Matrix'!$B$2:$AI$30,29)))</f>
        <v>16605.93005957031</v>
      </c>
      <c r="H8374">
        <f t="shared" si="260"/>
        <v>0.21596658721848683</v>
      </c>
      <c r="M8374">
        <v>19544.709547737759</v>
      </c>
      <c r="N8374" s="9">
        <v>0.25418655903065318</v>
      </c>
    </row>
    <row r="8375" spans="1:14" x14ac:dyDescent="0.25">
      <c r="A8375" s="2">
        <v>43814.875</v>
      </c>
      <c r="B8375">
        <v>7.8917589285997529</v>
      </c>
      <c r="C8375">
        <v>2.0943480511677088</v>
      </c>
      <c r="E8375">
        <f t="shared" si="261"/>
        <v>8</v>
      </c>
      <c r="F8375">
        <f t="shared" si="261"/>
        <v>2</v>
      </c>
      <c r="G8375">
        <f>IF(OR(Tahiti!E8375&lt;2.5,F8375&lt;0.5),0,VLOOKUP(Tahiti!F8375,'Power Matrix'!$B$2:$AI$30,HLOOKUP(E8375,'Power Matrix'!$B$2:$AI$30,29)))</f>
        <v>16605.93005957031</v>
      </c>
      <c r="H8375">
        <f t="shared" si="260"/>
        <v>0.21596658721848683</v>
      </c>
      <c r="M8375">
        <v>17110.655079218897</v>
      </c>
      <c r="N8375" s="9">
        <v>0.2225307327655037</v>
      </c>
    </row>
    <row r="8376" spans="1:14" x14ac:dyDescent="0.25">
      <c r="A8376" s="2">
        <v>43814.916666666657</v>
      </c>
      <c r="B8376">
        <v>8.0806871236817717</v>
      </c>
      <c r="C8376">
        <v>2.0529034133614719</v>
      </c>
      <c r="E8376">
        <f t="shared" si="261"/>
        <v>8</v>
      </c>
      <c r="F8376">
        <f t="shared" si="261"/>
        <v>2</v>
      </c>
      <c r="G8376">
        <f>IF(OR(Tahiti!E8376&lt;2.5,F8376&lt;0.5),0,VLOOKUP(Tahiti!F8376,'Power Matrix'!$B$2:$AI$30,HLOOKUP(E8376,'Power Matrix'!$B$2:$AI$30,29)))</f>
        <v>16605.93005957031</v>
      </c>
      <c r="H8376">
        <f t="shared" si="260"/>
        <v>0.21596658721848683</v>
      </c>
      <c r="M8376">
        <v>15110.908315326762</v>
      </c>
      <c r="N8376" s="9">
        <v>0.19652324733294269</v>
      </c>
    </row>
    <row r="8377" spans="1:14" x14ac:dyDescent="0.25">
      <c r="A8377" s="2">
        <v>43814.958333333343</v>
      </c>
      <c r="B8377">
        <v>8.2619319644249423</v>
      </c>
      <c r="C8377">
        <v>2.018498686634651</v>
      </c>
      <c r="E8377">
        <f t="shared" si="261"/>
        <v>8.5</v>
      </c>
      <c r="F8377">
        <f t="shared" si="261"/>
        <v>2</v>
      </c>
      <c r="G8377">
        <f>IF(OR(Tahiti!E8377&lt;2.5,F8377&lt;0.5),0,VLOOKUP(Tahiti!F8377,'Power Matrix'!$B$2:$AI$30,HLOOKUP(E8377,'Power Matrix'!$B$2:$AI$30,29)))</f>
        <v>13072.929897460937</v>
      </c>
      <c r="H8377">
        <f t="shared" si="260"/>
        <v>0.17001854426539822</v>
      </c>
      <c r="M8377">
        <v>13730.549233578557</v>
      </c>
      <c r="N8377" s="9">
        <v>0.17857113991690279</v>
      </c>
    </row>
    <row r="8378" spans="1:14" x14ac:dyDescent="0.25">
      <c r="A8378" s="2">
        <v>43815</v>
      </c>
      <c r="B8378">
        <v>8.3991347204757911</v>
      </c>
      <c r="C8378">
        <v>1.9957892960558921</v>
      </c>
      <c r="E8378">
        <f t="shared" si="261"/>
        <v>8.5</v>
      </c>
      <c r="F8378">
        <f t="shared" si="261"/>
        <v>2</v>
      </c>
      <c r="G8378">
        <f>IF(OR(Tahiti!E8378&lt;2.5,F8378&lt;0.5),0,VLOOKUP(Tahiti!F8378,'Power Matrix'!$B$2:$AI$30,HLOOKUP(E8378,'Power Matrix'!$B$2:$AI$30,29)))</f>
        <v>13072.929897460937</v>
      </c>
      <c r="H8378">
        <f t="shared" si="260"/>
        <v>0.17001854426539822</v>
      </c>
      <c r="M8378">
        <v>13036.245460521262</v>
      </c>
      <c r="N8378" s="9">
        <v>0.16954144896322679</v>
      </c>
    </row>
    <row r="8379" spans="1:14" x14ac:dyDescent="0.25">
      <c r="A8379" s="2">
        <v>43815.041666666657</v>
      </c>
      <c r="B8379">
        <v>8.4784379134731811</v>
      </c>
      <c r="C8379">
        <v>1.984888788578087</v>
      </c>
      <c r="E8379">
        <f t="shared" si="261"/>
        <v>8.5</v>
      </c>
      <c r="F8379">
        <f t="shared" si="261"/>
        <v>2</v>
      </c>
      <c r="G8379">
        <f>IF(OR(Tahiti!E8379&lt;2.5,F8379&lt;0.5),0,VLOOKUP(Tahiti!F8379,'Power Matrix'!$B$2:$AI$30,HLOOKUP(E8379,'Power Matrix'!$B$2:$AI$30,29)))</f>
        <v>13072.929897460937</v>
      </c>
      <c r="H8379">
        <f t="shared" si="260"/>
        <v>0.17001854426539822</v>
      </c>
      <c r="M8379">
        <v>12818.922624686829</v>
      </c>
      <c r="N8379" s="9">
        <v>0.16671508085043321</v>
      </c>
    </row>
    <row r="8380" spans="1:14" x14ac:dyDescent="0.25">
      <c r="A8380" s="2">
        <v>43815.083333333343</v>
      </c>
      <c r="B8380">
        <v>8.510268952876979</v>
      </c>
      <c r="C8380">
        <v>1.9837533190491501</v>
      </c>
      <c r="E8380">
        <f t="shared" si="261"/>
        <v>8.5</v>
      </c>
      <c r="F8380">
        <f t="shared" si="261"/>
        <v>2</v>
      </c>
      <c r="G8380">
        <f>IF(OR(Tahiti!E8380&lt;2.5,F8380&lt;0.5),0,VLOOKUP(Tahiti!F8380,'Power Matrix'!$B$2:$AI$30,HLOOKUP(E8380,'Power Matrix'!$B$2:$AI$30,29)))</f>
        <v>13072.929897460937</v>
      </c>
      <c r="H8380">
        <f t="shared" si="260"/>
        <v>0.17001854426539822</v>
      </c>
      <c r="M8380">
        <v>13052.008808563589</v>
      </c>
      <c r="N8380" s="9">
        <v>0.16974645744329117</v>
      </c>
    </row>
    <row r="8381" spans="1:14" x14ac:dyDescent="0.25">
      <c r="A8381" s="2">
        <v>43815.125</v>
      </c>
      <c r="B8381">
        <v>8.4914721752980125</v>
      </c>
      <c r="C8381">
        <v>1.993461583521569</v>
      </c>
      <c r="E8381">
        <f t="shared" si="261"/>
        <v>8.5</v>
      </c>
      <c r="F8381">
        <f t="shared" si="261"/>
        <v>2</v>
      </c>
      <c r="G8381">
        <f>IF(OR(Tahiti!E8381&lt;2.5,F8381&lt;0.5),0,VLOOKUP(Tahiti!F8381,'Power Matrix'!$B$2:$AI$30,HLOOKUP(E8381,'Power Matrix'!$B$2:$AI$30,29)))</f>
        <v>13072.929897460937</v>
      </c>
      <c r="H8381">
        <f t="shared" si="260"/>
        <v>0.17001854426539822</v>
      </c>
      <c r="M8381">
        <v>13698.175033930507</v>
      </c>
      <c r="N8381" s="9">
        <v>0.17815010084288591</v>
      </c>
    </row>
    <row r="8382" spans="1:14" x14ac:dyDescent="0.25">
      <c r="A8382" s="2">
        <v>43815.166666666657</v>
      </c>
      <c r="B8382">
        <v>8.4412559665834017</v>
      </c>
      <c r="C8382">
        <v>2.0115723225081301</v>
      </c>
      <c r="E8382">
        <f t="shared" si="261"/>
        <v>8.5</v>
      </c>
      <c r="F8382">
        <f t="shared" si="261"/>
        <v>2</v>
      </c>
      <c r="G8382">
        <f>IF(OR(Tahiti!E8382&lt;2.5,F8382&lt;0.5),0,VLOOKUP(Tahiti!F8382,'Power Matrix'!$B$2:$AI$30,HLOOKUP(E8382,'Power Matrix'!$B$2:$AI$30,29)))</f>
        <v>13072.929897460937</v>
      </c>
      <c r="H8382">
        <f t="shared" si="260"/>
        <v>0.17001854426539822</v>
      </c>
      <c r="M8382">
        <v>14710.167604160613</v>
      </c>
      <c r="N8382" s="9">
        <v>0.19131145832241678</v>
      </c>
    </row>
    <row r="8383" spans="1:14" x14ac:dyDescent="0.25">
      <c r="A8383" s="2">
        <v>43815.208333333343</v>
      </c>
      <c r="B8383">
        <v>8.3688129113885541</v>
      </c>
      <c r="C8383">
        <v>2.038199082961726</v>
      </c>
      <c r="E8383">
        <f t="shared" si="261"/>
        <v>8.5</v>
      </c>
      <c r="F8383">
        <f t="shared" si="261"/>
        <v>2</v>
      </c>
      <c r="G8383">
        <f>IF(OR(Tahiti!E8383&lt;2.5,F8383&lt;0.5),0,VLOOKUP(Tahiti!F8383,'Power Matrix'!$B$2:$AI$30,HLOOKUP(E8383,'Power Matrix'!$B$2:$AI$30,29)))</f>
        <v>13072.929897460937</v>
      </c>
      <c r="H8383">
        <f t="shared" si="260"/>
        <v>0.17001854426539822</v>
      </c>
      <c r="M8383">
        <v>16326.599134048265</v>
      </c>
      <c r="N8383" s="9">
        <v>0.21233377986100185</v>
      </c>
    </row>
    <row r="8384" spans="1:14" x14ac:dyDescent="0.25">
      <c r="A8384" s="2">
        <v>43815.25</v>
      </c>
      <c r="B8384">
        <v>8.2601483285962818</v>
      </c>
      <c r="C8384">
        <v>2.081006284202688</v>
      </c>
      <c r="E8384">
        <f t="shared" si="261"/>
        <v>8.5</v>
      </c>
      <c r="F8384">
        <f t="shared" si="261"/>
        <v>2</v>
      </c>
      <c r="G8384">
        <f>IF(OR(Tahiti!E8384&lt;2.5,F8384&lt;0.5),0,VLOOKUP(Tahiti!F8384,'Power Matrix'!$B$2:$AI$30,HLOOKUP(E8384,'Power Matrix'!$B$2:$AI$30,29)))</f>
        <v>13072.929897460937</v>
      </c>
      <c r="H8384">
        <f t="shared" si="260"/>
        <v>0.17001854426539822</v>
      </c>
      <c r="M8384">
        <v>18913.408139299288</v>
      </c>
      <c r="N8384" s="9">
        <v>0.24597623836406882</v>
      </c>
    </row>
    <row r="8385" spans="1:14" x14ac:dyDescent="0.25">
      <c r="A8385" s="2">
        <v>43815.291666666657</v>
      </c>
      <c r="B8385">
        <v>8.107030052843534</v>
      </c>
      <c r="C8385">
        <v>2.1519731297613109</v>
      </c>
      <c r="E8385">
        <f t="shared" si="261"/>
        <v>8</v>
      </c>
      <c r="F8385">
        <f t="shared" si="261"/>
        <v>2</v>
      </c>
      <c r="G8385">
        <f>IF(OR(Tahiti!E8385&lt;2.5,F8385&lt;0.5),0,VLOOKUP(Tahiti!F8385,'Power Matrix'!$B$2:$AI$30,HLOOKUP(E8385,'Power Matrix'!$B$2:$AI$30,29)))</f>
        <v>16605.93005957031</v>
      </c>
      <c r="H8385">
        <f t="shared" si="260"/>
        <v>0.21596658721848683</v>
      </c>
      <c r="M8385">
        <v>22292.710617428758</v>
      </c>
      <c r="N8385" s="9">
        <v>0.28992538310533272</v>
      </c>
    </row>
    <row r="8386" spans="1:14" x14ac:dyDescent="0.25">
      <c r="A8386" s="2">
        <v>43815.333333333343</v>
      </c>
      <c r="B8386">
        <v>7.9359382160481253</v>
      </c>
      <c r="C8386">
        <v>2.2415049021180709</v>
      </c>
      <c r="E8386">
        <f t="shared" si="261"/>
        <v>8</v>
      </c>
      <c r="F8386">
        <f t="shared" si="261"/>
        <v>2</v>
      </c>
      <c r="G8386">
        <f>IF(OR(Tahiti!E8386&lt;2.5,F8386&lt;0.5),0,VLOOKUP(Tahiti!F8386,'Power Matrix'!$B$2:$AI$30,HLOOKUP(E8386,'Power Matrix'!$B$2:$AI$30,29)))</f>
        <v>16605.93005957031</v>
      </c>
      <c r="H8386">
        <f t="shared" ref="H8386:H8449" si="262">G8386/$K$2</f>
        <v>0.21596658721848683</v>
      </c>
      <c r="M8386">
        <v>25777.388677749394</v>
      </c>
      <c r="N8386" s="9">
        <v>0.33524497832976197</v>
      </c>
    </row>
    <row r="8387" spans="1:14" x14ac:dyDescent="0.25">
      <c r="A8387" s="2">
        <v>43815.375</v>
      </c>
      <c r="B8387">
        <v>7.8530677513934126</v>
      </c>
      <c r="C8387">
        <v>2.3601614678920901</v>
      </c>
      <c r="E8387">
        <f t="shared" ref="E8387:F8450" si="263">MROUND(B8387,0.5)</f>
        <v>8</v>
      </c>
      <c r="F8387">
        <f t="shared" si="263"/>
        <v>2.5</v>
      </c>
      <c r="G8387">
        <f>IF(OR(Tahiti!E8387&lt;2.5,F8387&lt;0.5),0,VLOOKUP(Tahiti!F8387,'Power Matrix'!$B$2:$AI$30,HLOOKUP(E8387,'Power Matrix'!$B$2:$AI$30,29)))</f>
        <v>27005.961970703123</v>
      </c>
      <c r="H8387">
        <f t="shared" si="262"/>
        <v>0.35122305227364731</v>
      </c>
      <c r="M8387">
        <v>21936.523358566927</v>
      </c>
      <c r="N8387" s="9">
        <v>0.28529302909262605</v>
      </c>
    </row>
    <row r="8388" spans="1:14" x14ac:dyDescent="0.25">
      <c r="A8388" s="2">
        <v>43815.416666666657</v>
      </c>
      <c r="B8388">
        <v>8.1296685075919246</v>
      </c>
      <c r="C8388">
        <v>2.311960786388672</v>
      </c>
      <c r="E8388">
        <f t="shared" si="263"/>
        <v>8</v>
      </c>
      <c r="F8388">
        <f t="shared" si="263"/>
        <v>2.5</v>
      </c>
      <c r="G8388">
        <f>IF(OR(Tahiti!E8388&lt;2.5,F8388&lt;0.5),0,VLOOKUP(Tahiti!F8388,'Power Matrix'!$B$2:$AI$30,HLOOKUP(E8388,'Power Matrix'!$B$2:$AI$30,29)))</f>
        <v>27005.961970703123</v>
      </c>
      <c r="H8388">
        <f t="shared" si="262"/>
        <v>0.35122305227364731</v>
      </c>
      <c r="M8388">
        <v>19306.178978634325</v>
      </c>
      <c r="N8388" s="9">
        <v>0.25108437608769696</v>
      </c>
    </row>
    <row r="8389" spans="1:14" x14ac:dyDescent="0.25">
      <c r="A8389" s="2">
        <v>43815.458333333343</v>
      </c>
      <c r="B8389">
        <v>8.3505649448337902</v>
      </c>
      <c r="C8389">
        <v>2.2768180044680419</v>
      </c>
      <c r="E8389">
        <f t="shared" si="263"/>
        <v>8.5</v>
      </c>
      <c r="F8389">
        <f t="shared" si="263"/>
        <v>2.5</v>
      </c>
      <c r="G8389">
        <f>IF(OR(Tahiti!E8389&lt;2.5,F8389&lt;0.5),0,VLOOKUP(Tahiti!F8389,'Power Matrix'!$B$2:$AI$30,HLOOKUP(E8389,'Power Matrix'!$B$2:$AI$30,29)))</f>
        <v>21977.508528320312</v>
      </c>
      <c r="H8389">
        <f t="shared" si="262"/>
        <v>0.28582605704105579</v>
      </c>
      <c r="M8389">
        <v>17713.304009391053</v>
      </c>
      <c r="N8389" s="9">
        <v>0.23036841679400313</v>
      </c>
    </row>
    <row r="8390" spans="1:14" x14ac:dyDescent="0.25">
      <c r="A8390" s="2">
        <v>43815.5</v>
      </c>
      <c r="B8390">
        <v>8.489688539469352</v>
      </c>
      <c r="C8390">
        <v>2.2555847242769018</v>
      </c>
      <c r="E8390">
        <f t="shared" si="263"/>
        <v>8.5</v>
      </c>
      <c r="F8390">
        <f t="shared" si="263"/>
        <v>2.5</v>
      </c>
      <c r="G8390">
        <f>IF(OR(Tahiti!E8390&lt;2.5,F8390&lt;0.5),0,VLOOKUP(Tahiti!F8390,'Power Matrix'!$B$2:$AI$30,HLOOKUP(E8390,'Power Matrix'!$B$2:$AI$30,29)))</f>
        <v>21977.508528320312</v>
      </c>
      <c r="H8390">
        <f t="shared" si="262"/>
        <v>0.28582605704105579</v>
      </c>
      <c r="M8390">
        <v>17226.727368780357</v>
      </c>
      <c r="N8390" s="9">
        <v>0.22404029809367468</v>
      </c>
    </row>
    <row r="8391" spans="1:14" x14ac:dyDescent="0.25">
      <c r="A8391" s="2">
        <v>43815.541666666657</v>
      </c>
      <c r="B8391">
        <v>8.5381211123553005</v>
      </c>
      <c r="C8391">
        <v>2.248374492768145</v>
      </c>
      <c r="E8391">
        <f t="shared" si="263"/>
        <v>8.5</v>
      </c>
      <c r="F8391">
        <f t="shared" si="263"/>
        <v>2</v>
      </c>
      <c r="G8391">
        <f>IF(OR(Tahiti!E8391&lt;2.5,F8391&lt;0.5),0,VLOOKUP(Tahiti!F8391,'Power Matrix'!$B$2:$AI$30,HLOOKUP(E8391,'Power Matrix'!$B$2:$AI$30,29)))</f>
        <v>13072.929897460937</v>
      </c>
      <c r="H8391">
        <f t="shared" si="262"/>
        <v>0.17001854426539822</v>
      </c>
      <c r="M8391">
        <v>17277.942938485903</v>
      </c>
      <c r="N8391" s="9">
        <v>0.22470637652274777</v>
      </c>
    </row>
    <row r="8392" spans="1:14" x14ac:dyDescent="0.25">
      <c r="A8392" s="2">
        <v>43815.583333333343</v>
      </c>
      <c r="B8392">
        <v>8.5298889469922496</v>
      </c>
      <c r="C8392">
        <v>2.2479770784330171</v>
      </c>
      <c r="E8392">
        <f t="shared" si="263"/>
        <v>8.5</v>
      </c>
      <c r="F8392">
        <f t="shared" si="263"/>
        <v>2</v>
      </c>
      <c r="G8392">
        <f>IF(OR(Tahiti!E8392&lt;2.5,F8392&lt;0.5),0,VLOOKUP(Tahiti!F8392,'Power Matrix'!$B$2:$AI$30,HLOOKUP(E8392,'Power Matrix'!$B$2:$AI$30,29)))</f>
        <v>13072.929897460937</v>
      </c>
      <c r="H8392">
        <f t="shared" si="262"/>
        <v>0.17001854426539822</v>
      </c>
      <c r="M8392">
        <v>17513.958778572745</v>
      </c>
      <c r="N8392" s="9">
        <v>0.22777585443552378</v>
      </c>
    </row>
    <row r="8393" spans="1:14" x14ac:dyDescent="0.25">
      <c r="A8393" s="2">
        <v>43815.625</v>
      </c>
      <c r="B8393">
        <v>8.4962742717597912</v>
      </c>
      <c r="C8393">
        <v>2.2475796640978891</v>
      </c>
      <c r="E8393">
        <f t="shared" si="263"/>
        <v>8.5</v>
      </c>
      <c r="F8393">
        <f t="shared" si="263"/>
        <v>2</v>
      </c>
      <c r="G8393">
        <f>IF(OR(Tahiti!E8393&lt;2.5,F8393&lt;0.5),0,VLOOKUP(Tahiti!F8393,'Power Matrix'!$B$2:$AI$30,HLOOKUP(E8393,'Power Matrix'!$B$2:$AI$30,29)))</f>
        <v>13072.929897460937</v>
      </c>
      <c r="H8393">
        <f t="shared" si="262"/>
        <v>0.17001854426539822</v>
      </c>
      <c r="M8393">
        <v>17834.624784719083</v>
      </c>
      <c r="N8393" s="9">
        <v>0.23194624072350389</v>
      </c>
    </row>
    <row r="8394" spans="1:14" x14ac:dyDescent="0.25">
      <c r="A8394" s="2">
        <v>43815.666666666657</v>
      </c>
      <c r="B8394">
        <v>8.4525065925795708</v>
      </c>
      <c r="C8394">
        <v>2.2446274433226501</v>
      </c>
      <c r="E8394">
        <f t="shared" si="263"/>
        <v>8.5</v>
      </c>
      <c r="F8394">
        <f t="shared" si="263"/>
        <v>2</v>
      </c>
      <c r="G8394">
        <f>IF(OR(Tahiti!E8394&lt;2.5,F8394&lt;0.5),0,VLOOKUP(Tahiti!F8394,'Power Matrix'!$B$2:$AI$30,HLOOKUP(E8394,'Power Matrix'!$B$2:$AI$30,29)))</f>
        <v>13072.929897460937</v>
      </c>
      <c r="H8394">
        <f t="shared" si="262"/>
        <v>0.17001854426539822</v>
      </c>
      <c r="M8394">
        <v>18305.192223262646</v>
      </c>
      <c r="N8394" s="9">
        <v>0.23806615351643162</v>
      </c>
    </row>
    <row r="8395" spans="1:14" x14ac:dyDescent="0.25">
      <c r="A8395" s="2">
        <v>43815.708333333343</v>
      </c>
      <c r="B8395">
        <v>8.394881435038215</v>
      </c>
      <c r="C8395">
        <v>2.243491973793712</v>
      </c>
      <c r="E8395">
        <f t="shared" si="263"/>
        <v>8.5</v>
      </c>
      <c r="F8395">
        <f t="shared" si="263"/>
        <v>2</v>
      </c>
      <c r="G8395">
        <f>IF(OR(Tahiti!E8395&lt;2.5,F8395&lt;0.5),0,VLOOKUP(Tahiti!F8395,'Power Matrix'!$B$2:$AI$30,HLOOKUP(E8395,'Power Matrix'!$B$2:$AI$30,29)))</f>
        <v>13072.929897460937</v>
      </c>
      <c r="H8395">
        <f t="shared" si="262"/>
        <v>0.17001854426539822</v>
      </c>
      <c r="M8395">
        <v>19401.672315344964</v>
      </c>
      <c r="N8395" s="9">
        <v>0.2523263041199118</v>
      </c>
    </row>
    <row r="8396" spans="1:14" x14ac:dyDescent="0.25">
      <c r="A8396" s="2">
        <v>43815.75</v>
      </c>
      <c r="B8396">
        <v>8.2921165707561286</v>
      </c>
      <c r="C8396">
        <v>2.25507376298888</v>
      </c>
      <c r="E8396">
        <f t="shared" si="263"/>
        <v>8.5</v>
      </c>
      <c r="F8396">
        <f t="shared" si="263"/>
        <v>2.5</v>
      </c>
      <c r="G8396">
        <f>IF(OR(Tahiti!E8396&lt;2.5,F8396&lt;0.5),0,VLOOKUP(Tahiti!F8396,'Power Matrix'!$B$2:$AI$30,HLOOKUP(E8396,'Power Matrix'!$B$2:$AI$30,29)))</f>
        <v>21977.508528320312</v>
      </c>
      <c r="H8396">
        <f t="shared" si="262"/>
        <v>0.28582605704105579</v>
      </c>
      <c r="M8396">
        <v>20852.091448669347</v>
      </c>
      <c r="N8396" s="9">
        <v>0.27118956979042269</v>
      </c>
    </row>
    <row r="8397" spans="1:14" x14ac:dyDescent="0.25">
      <c r="A8397" s="2">
        <v>43815.791666666657</v>
      </c>
      <c r="B8397">
        <v>8.167262062749856</v>
      </c>
      <c r="C8397">
        <v>2.2741496510750379</v>
      </c>
      <c r="E8397">
        <f t="shared" si="263"/>
        <v>8</v>
      </c>
      <c r="F8397">
        <f t="shared" si="263"/>
        <v>2.5</v>
      </c>
      <c r="G8397">
        <f>IF(OR(Tahiti!E8397&lt;2.5,F8397&lt;0.5),0,VLOOKUP(Tahiti!F8397,'Power Matrix'!$B$2:$AI$30,HLOOKUP(E8397,'Power Matrix'!$B$2:$AI$30,29)))</f>
        <v>27005.961970703123</v>
      </c>
      <c r="H8397">
        <f t="shared" si="262"/>
        <v>0.35122305227364731</v>
      </c>
      <c r="M8397">
        <v>22770.310812486474</v>
      </c>
      <c r="N8397" s="9">
        <v>0.29613675963551711</v>
      </c>
    </row>
    <row r="8398" spans="1:14" x14ac:dyDescent="0.25">
      <c r="A8398" s="2">
        <v>43815.833333333343</v>
      </c>
      <c r="B8398">
        <v>8.0293732929187538</v>
      </c>
      <c r="C8398">
        <v>2.3089517921369871</v>
      </c>
      <c r="E8398">
        <f t="shared" si="263"/>
        <v>8</v>
      </c>
      <c r="F8398">
        <f t="shared" si="263"/>
        <v>2.5</v>
      </c>
      <c r="G8398">
        <f>IF(OR(Tahiti!E8398&lt;2.5,F8398&lt;0.5),0,VLOOKUP(Tahiti!F8398,'Power Matrix'!$B$2:$AI$30,HLOOKUP(E8398,'Power Matrix'!$B$2:$AI$30,29)))</f>
        <v>27005.961970703123</v>
      </c>
      <c r="H8398">
        <f t="shared" si="262"/>
        <v>0.35122305227364731</v>
      </c>
      <c r="M8398">
        <v>24380.205654159083</v>
      </c>
      <c r="N8398" s="9">
        <v>0.31707406899826096</v>
      </c>
    </row>
    <row r="8399" spans="1:14" x14ac:dyDescent="0.25">
      <c r="A8399" s="2">
        <v>43815.875</v>
      </c>
      <c r="B8399">
        <v>7.9351149995118204</v>
      </c>
      <c r="C8399">
        <v>2.3387010937951618</v>
      </c>
      <c r="E8399">
        <f t="shared" si="263"/>
        <v>8</v>
      </c>
      <c r="F8399">
        <f t="shared" si="263"/>
        <v>2.5</v>
      </c>
      <c r="G8399">
        <f>IF(OR(Tahiti!E8399&lt;2.5,F8399&lt;0.5),0,VLOOKUP(Tahiti!F8399,'Power Matrix'!$B$2:$AI$30,HLOOKUP(E8399,'Power Matrix'!$B$2:$AI$30,29)))</f>
        <v>27005.961970703123</v>
      </c>
      <c r="H8399">
        <f t="shared" si="262"/>
        <v>0.35122305227364731</v>
      </c>
      <c r="M8399">
        <v>23275.096113570511</v>
      </c>
      <c r="N8399" s="9">
        <v>0.30270168905636163</v>
      </c>
    </row>
    <row r="8400" spans="1:14" x14ac:dyDescent="0.25">
      <c r="A8400" s="2">
        <v>43815.916666666657</v>
      </c>
      <c r="B8400">
        <v>8.0005607141480759</v>
      </c>
      <c r="C8400">
        <v>2.3208742221908349</v>
      </c>
      <c r="E8400">
        <f t="shared" si="263"/>
        <v>8</v>
      </c>
      <c r="F8400">
        <f t="shared" si="263"/>
        <v>2.5</v>
      </c>
      <c r="G8400">
        <f>IF(OR(Tahiti!E8400&lt;2.5,F8400&lt;0.5),0,VLOOKUP(Tahiti!F8400,'Power Matrix'!$B$2:$AI$30,HLOOKUP(E8400,'Power Matrix'!$B$2:$AI$30,29)))</f>
        <v>27005.961970703123</v>
      </c>
      <c r="H8400">
        <f t="shared" si="262"/>
        <v>0.35122305227364731</v>
      </c>
      <c r="M8400">
        <v>21469.864145985448</v>
      </c>
      <c r="N8400" s="9">
        <v>0.27922394430032887</v>
      </c>
    </row>
    <row r="8401" spans="1:14" x14ac:dyDescent="0.25">
      <c r="A8401" s="2">
        <v>43815.958333333343</v>
      </c>
      <c r="B8401">
        <v>8.1432515804409586</v>
      </c>
      <c r="C8401">
        <v>2.2946448760723679</v>
      </c>
      <c r="E8401">
        <f t="shared" si="263"/>
        <v>8</v>
      </c>
      <c r="F8401">
        <f t="shared" si="263"/>
        <v>2.5</v>
      </c>
      <c r="G8401">
        <f>IF(OR(Tahiti!E8401&lt;2.5,F8401&lt;0.5),0,VLOOKUP(Tahiti!F8401,'Power Matrix'!$B$2:$AI$30,HLOOKUP(E8401,'Power Matrix'!$B$2:$AI$30,29)))</f>
        <v>27005.961970703123</v>
      </c>
      <c r="H8401">
        <f t="shared" si="262"/>
        <v>0.35122305227364731</v>
      </c>
      <c r="M8401">
        <v>19510.794414067874</v>
      </c>
      <c r="N8401" s="9">
        <v>0.25374547950959114</v>
      </c>
    </row>
    <row r="8402" spans="1:14" x14ac:dyDescent="0.25">
      <c r="A8402" s="2">
        <v>43816</v>
      </c>
      <c r="B8402">
        <v>8.3007603443873315</v>
      </c>
      <c r="C8402">
        <v>2.264725253984853</v>
      </c>
      <c r="E8402">
        <f t="shared" si="263"/>
        <v>8.5</v>
      </c>
      <c r="F8402">
        <f t="shared" si="263"/>
        <v>2.5</v>
      </c>
      <c r="G8402">
        <f>IF(OR(Tahiti!E8402&lt;2.5,F8402&lt;0.5),0,VLOOKUP(Tahiti!F8402,'Power Matrix'!$B$2:$AI$30,HLOOKUP(E8402,'Power Matrix'!$B$2:$AI$30,29)))</f>
        <v>21977.508528320312</v>
      </c>
      <c r="H8402">
        <f t="shared" si="262"/>
        <v>0.28582605704105579</v>
      </c>
      <c r="M8402">
        <v>17973.060201037839</v>
      </c>
      <c r="N8402" s="9">
        <v>0.23374664722410157</v>
      </c>
    </row>
    <row r="8403" spans="1:14" x14ac:dyDescent="0.25">
      <c r="A8403" s="2">
        <v>43816.041666666657</v>
      </c>
      <c r="B8403">
        <v>8.4186175118350111</v>
      </c>
      <c r="C8403">
        <v>2.23639528923785</v>
      </c>
      <c r="E8403">
        <f t="shared" si="263"/>
        <v>8.5</v>
      </c>
      <c r="F8403">
        <f t="shared" si="263"/>
        <v>2</v>
      </c>
      <c r="G8403">
        <f>IF(OR(Tahiti!E8403&lt;2.5,F8403&lt;0.5),0,VLOOKUP(Tahiti!F8403,'Power Matrix'!$B$2:$AI$30,HLOOKUP(E8403,'Power Matrix'!$B$2:$AI$30,29)))</f>
        <v>13072.929897460937</v>
      </c>
      <c r="H8403">
        <f t="shared" si="262"/>
        <v>0.17001854426539822</v>
      </c>
      <c r="M8403">
        <v>16782.406979464482</v>
      </c>
      <c r="N8403" s="9">
        <v>0.21826173839743018</v>
      </c>
    </row>
    <row r="8404" spans="1:14" x14ac:dyDescent="0.25">
      <c r="A8404" s="2">
        <v>43816.083333333343</v>
      </c>
      <c r="B8404">
        <v>8.4958626634916392</v>
      </c>
      <c r="C8404">
        <v>2.2063621201974399</v>
      </c>
      <c r="E8404">
        <f t="shared" si="263"/>
        <v>8.5</v>
      </c>
      <c r="F8404">
        <f t="shared" si="263"/>
        <v>2</v>
      </c>
      <c r="G8404">
        <f>IF(OR(Tahiti!E8404&lt;2.5,F8404&lt;0.5),0,VLOOKUP(Tahiti!F8404,'Power Matrix'!$B$2:$AI$30,HLOOKUP(E8404,'Power Matrix'!$B$2:$AI$30,29)))</f>
        <v>13072.929897460937</v>
      </c>
      <c r="H8404">
        <f t="shared" si="262"/>
        <v>0.17001854426539822</v>
      </c>
      <c r="M8404">
        <v>16076.62969434025</v>
      </c>
      <c r="N8404" s="9">
        <v>0.20908282995115501</v>
      </c>
    </row>
    <row r="8405" spans="1:14" x14ac:dyDescent="0.25">
      <c r="A8405" s="2">
        <v>43816.125</v>
      </c>
      <c r="B8405">
        <v>8.5260472698228256</v>
      </c>
      <c r="C8405">
        <v>2.1782592493562252</v>
      </c>
      <c r="E8405">
        <f t="shared" si="263"/>
        <v>8.5</v>
      </c>
      <c r="F8405">
        <f t="shared" si="263"/>
        <v>2</v>
      </c>
      <c r="G8405">
        <f>IF(OR(Tahiti!E8405&lt;2.5,F8405&lt;0.5),0,VLOOKUP(Tahiti!F8405,'Power Matrix'!$B$2:$AI$30,HLOOKUP(E8405,'Power Matrix'!$B$2:$AI$30,29)))</f>
        <v>13072.929897460937</v>
      </c>
      <c r="H8405">
        <f t="shared" si="262"/>
        <v>0.17001854426539822</v>
      </c>
      <c r="M8405">
        <v>15933.781723573993</v>
      </c>
      <c r="N8405" s="9">
        <v>0.20722503646157159</v>
      </c>
    </row>
    <row r="8406" spans="1:14" x14ac:dyDescent="0.25">
      <c r="A8406" s="2">
        <v>43816.166666666657</v>
      </c>
      <c r="B8406">
        <v>8.5038204233425887</v>
      </c>
      <c r="C8406">
        <v>2.162022035092412</v>
      </c>
      <c r="E8406">
        <f t="shared" si="263"/>
        <v>8.5</v>
      </c>
      <c r="F8406">
        <f t="shared" si="263"/>
        <v>2</v>
      </c>
      <c r="G8406">
        <f>IF(OR(Tahiti!E8406&lt;2.5,F8406&lt;0.5),0,VLOOKUP(Tahiti!F8406,'Power Matrix'!$B$2:$AI$30,HLOOKUP(E8406,'Power Matrix'!$B$2:$AI$30,29)))</f>
        <v>13072.929897460937</v>
      </c>
      <c r="H8406">
        <f t="shared" si="262"/>
        <v>0.17001854426539822</v>
      </c>
      <c r="M8406">
        <v>16276.596696996399</v>
      </c>
      <c r="N8406" s="9">
        <v>0.2116834786945242</v>
      </c>
    </row>
    <row r="8407" spans="1:14" x14ac:dyDescent="0.25">
      <c r="A8407" s="2">
        <v>43816.208333333343</v>
      </c>
      <c r="B8407">
        <v>8.4577202973095034</v>
      </c>
      <c r="C8407">
        <v>2.1608297920870281</v>
      </c>
      <c r="E8407">
        <f t="shared" si="263"/>
        <v>8.5</v>
      </c>
      <c r="F8407">
        <f t="shared" si="263"/>
        <v>2</v>
      </c>
      <c r="G8407">
        <f>IF(OR(Tahiti!E8407&lt;2.5,F8407&lt;0.5),0,VLOOKUP(Tahiti!F8407,'Power Matrix'!$B$2:$AI$30,HLOOKUP(E8407,'Power Matrix'!$B$2:$AI$30,29)))</f>
        <v>13072.929897460937</v>
      </c>
      <c r="H8407">
        <f t="shared" si="262"/>
        <v>0.17001854426539822</v>
      </c>
      <c r="M8407">
        <v>16803.921499843331</v>
      </c>
      <c r="N8407" s="9">
        <v>0.21854154311342952</v>
      </c>
    </row>
    <row r="8408" spans="1:14" x14ac:dyDescent="0.25">
      <c r="A8408" s="2">
        <v>43816.25</v>
      </c>
      <c r="B8408">
        <v>8.4072296830827913</v>
      </c>
      <c r="C8408">
        <v>2.167472288831314</v>
      </c>
      <c r="E8408">
        <f t="shared" si="263"/>
        <v>8.5</v>
      </c>
      <c r="F8408">
        <f t="shared" si="263"/>
        <v>2</v>
      </c>
      <c r="G8408">
        <f>IF(OR(Tahiti!E8408&lt;2.5,F8408&lt;0.5),0,VLOOKUP(Tahiti!F8408,'Power Matrix'!$B$2:$AI$30,HLOOKUP(E8408,'Power Matrix'!$B$2:$AI$30,29)))</f>
        <v>13072.929897460937</v>
      </c>
      <c r="H8408">
        <f t="shared" si="262"/>
        <v>0.17001854426539822</v>
      </c>
      <c r="M8408">
        <v>17368.953154526054</v>
      </c>
      <c r="N8408" s="9">
        <v>0.2258899998247661</v>
      </c>
    </row>
    <row r="8409" spans="1:14" x14ac:dyDescent="0.25">
      <c r="A8409" s="2">
        <v>43816.291666666657</v>
      </c>
      <c r="B8409">
        <v>8.3572878798802819</v>
      </c>
      <c r="C8409">
        <v>2.1761586307276901</v>
      </c>
      <c r="E8409">
        <f t="shared" si="263"/>
        <v>8.5</v>
      </c>
      <c r="F8409">
        <f t="shared" si="263"/>
        <v>2</v>
      </c>
      <c r="G8409">
        <f>IF(OR(Tahiti!E8409&lt;2.5,F8409&lt;0.5),0,VLOOKUP(Tahiti!F8409,'Power Matrix'!$B$2:$AI$30,HLOOKUP(E8409,'Power Matrix'!$B$2:$AI$30,29)))</f>
        <v>13072.929897460937</v>
      </c>
      <c r="H8409">
        <f t="shared" si="262"/>
        <v>0.17001854426539822</v>
      </c>
      <c r="M8409">
        <v>18032.262908231394</v>
      </c>
      <c r="N8409" s="9">
        <v>0.2345166014866642</v>
      </c>
    </row>
    <row r="8410" spans="1:14" x14ac:dyDescent="0.25">
      <c r="A8410" s="2">
        <v>43816.333333333343</v>
      </c>
      <c r="B8410">
        <v>8.2993883168268248</v>
      </c>
      <c r="C8410">
        <v>2.186321083011685</v>
      </c>
      <c r="E8410">
        <f t="shared" si="263"/>
        <v>8.5</v>
      </c>
      <c r="F8410">
        <f t="shared" si="263"/>
        <v>2</v>
      </c>
      <c r="G8410">
        <f>IF(OR(Tahiti!E8410&lt;2.5,F8410&lt;0.5),0,VLOOKUP(Tahiti!F8410,'Power Matrix'!$B$2:$AI$30,HLOOKUP(E8410,'Power Matrix'!$B$2:$AI$30,29)))</f>
        <v>13072.929897460937</v>
      </c>
      <c r="H8410">
        <f t="shared" si="262"/>
        <v>0.17001854426539822</v>
      </c>
      <c r="M8410">
        <v>18751.498460889627</v>
      </c>
      <c r="N8410" s="9">
        <v>0.24387053994331767</v>
      </c>
    </row>
    <row r="8411" spans="1:14" x14ac:dyDescent="0.25">
      <c r="A8411" s="2">
        <v>43816.375</v>
      </c>
      <c r="B8411">
        <v>8.2343542104587222</v>
      </c>
      <c r="C8411">
        <v>2.1959725740076581</v>
      </c>
      <c r="E8411">
        <f t="shared" si="263"/>
        <v>8</v>
      </c>
      <c r="F8411">
        <f t="shared" si="263"/>
        <v>2</v>
      </c>
      <c r="G8411">
        <f>IF(OR(Tahiti!E8411&lt;2.5,F8411&lt;0.5),0,VLOOKUP(Tahiti!F8411,'Power Matrix'!$B$2:$AI$30,HLOOKUP(E8411,'Power Matrix'!$B$2:$AI$30,29)))</f>
        <v>16605.93005957031</v>
      </c>
      <c r="H8411">
        <f t="shared" si="262"/>
        <v>0.21596658721848683</v>
      </c>
      <c r="M8411">
        <v>20387.580342973604</v>
      </c>
      <c r="N8411" s="9">
        <v>0.26514842196471905</v>
      </c>
    </row>
    <row r="8412" spans="1:14" x14ac:dyDescent="0.25">
      <c r="A8412" s="2">
        <v>43816.416666666657</v>
      </c>
      <c r="B8412">
        <v>8.107030052843534</v>
      </c>
      <c r="C8412">
        <v>2.225097367424917</v>
      </c>
      <c r="E8412">
        <f t="shared" si="263"/>
        <v>8</v>
      </c>
      <c r="F8412">
        <f t="shared" si="263"/>
        <v>2</v>
      </c>
      <c r="G8412">
        <f>IF(OR(Tahiti!E8412&lt;2.5,F8412&lt;0.5),0,VLOOKUP(Tahiti!F8412,'Power Matrix'!$B$2:$AI$30,HLOOKUP(E8412,'Power Matrix'!$B$2:$AI$30,29)))</f>
        <v>16605.93005957031</v>
      </c>
      <c r="H8412">
        <f t="shared" si="262"/>
        <v>0.21596658721848683</v>
      </c>
      <c r="M8412">
        <v>23101.504545394819</v>
      </c>
      <c r="N8412" s="9">
        <v>0.30044406310988542</v>
      </c>
    </row>
    <row r="8413" spans="1:14" x14ac:dyDescent="0.25">
      <c r="A8413" s="2">
        <v>43816.458333333343</v>
      </c>
      <c r="B8413">
        <v>7.9304501058060914</v>
      </c>
      <c r="C8413">
        <v>2.276590910562255</v>
      </c>
      <c r="E8413">
        <f t="shared" si="263"/>
        <v>8</v>
      </c>
      <c r="F8413">
        <f t="shared" si="263"/>
        <v>2.5</v>
      </c>
      <c r="G8413">
        <f>IF(OR(Tahiti!E8413&lt;2.5,F8413&lt;0.5),0,VLOOKUP(Tahiti!F8413,'Power Matrix'!$B$2:$AI$30,HLOOKUP(E8413,'Power Matrix'!$B$2:$AI$30,29)))</f>
        <v>27005.961970703123</v>
      </c>
      <c r="H8413">
        <f t="shared" si="262"/>
        <v>0.35122305227364731</v>
      </c>
      <c r="M8413">
        <v>24254.581121816489</v>
      </c>
      <c r="N8413" s="9">
        <v>0.31544027303275912</v>
      </c>
    </row>
    <row r="8414" spans="1:14" x14ac:dyDescent="0.25">
      <c r="A8414" s="2">
        <v>43816.5</v>
      </c>
      <c r="B8414">
        <v>7.8194530761609551</v>
      </c>
      <c r="C8414">
        <v>2.275171573651082</v>
      </c>
      <c r="E8414">
        <f t="shared" si="263"/>
        <v>8</v>
      </c>
      <c r="F8414">
        <f t="shared" si="263"/>
        <v>2.5</v>
      </c>
      <c r="G8414">
        <f>IF(OR(Tahiti!E8414&lt;2.5,F8414&lt;0.5),0,VLOOKUP(Tahiti!F8414,'Power Matrix'!$B$2:$AI$30,HLOOKUP(E8414,'Power Matrix'!$B$2:$AI$30,29)))</f>
        <v>27005.961970703123</v>
      </c>
      <c r="H8414">
        <f t="shared" si="262"/>
        <v>0.35122305227364731</v>
      </c>
      <c r="M8414">
        <v>22730.569939031069</v>
      </c>
      <c r="N8414" s="9">
        <v>0.29561991409980687</v>
      </c>
    </row>
    <row r="8415" spans="1:14" x14ac:dyDescent="0.25">
      <c r="A8415" s="2">
        <v>43816.541666666657</v>
      </c>
      <c r="B8415">
        <v>7.819864684429108</v>
      </c>
      <c r="C8415">
        <v>2.2074408162499308</v>
      </c>
      <c r="E8415">
        <f t="shared" si="263"/>
        <v>8</v>
      </c>
      <c r="F8415">
        <f t="shared" si="263"/>
        <v>2</v>
      </c>
      <c r="G8415">
        <f>IF(OR(Tahiti!E8415&lt;2.5,F8415&lt;0.5),0,VLOOKUP(Tahiti!F8415,'Power Matrix'!$B$2:$AI$30,HLOOKUP(E8415,'Power Matrix'!$B$2:$AI$30,29)))</f>
        <v>16605.93005957031</v>
      </c>
      <c r="H8415">
        <f t="shared" si="262"/>
        <v>0.21596658721848683</v>
      </c>
      <c r="M8415">
        <v>20413.056991832651</v>
      </c>
      <c r="N8415" s="9">
        <v>0.26547975570458843</v>
      </c>
    </row>
    <row r="8416" spans="1:14" x14ac:dyDescent="0.25">
      <c r="A8416" s="2">
        <v>43816.583333333343</v>
      </c>
      <c r="B8416">
        <v>7.8615743222685657</v>
      </c>
      <c r="C8416">
        <v>2.1213722259564332</v>
      </c>
      <c r="E8416">
        <f t="shared" si="263"/>
        <v>8</v>
      </c>
      <c r="F8416">
        <f t="shared" si="263"/>
        <v>2</v>
      </c>
      <c r="G8416">
        <f>IF(OR(Tahiti!E8416&lt;2.5,F8416&lt;0.5),0,VLOOKUP(Tahiti!F8416,'Power Matrix'!$B$2:$AI$30,HLOOKUP(E8416,'Power Matrix'!$B$2:$AI$30,29)))</f>
        <v>16605.93005957031</v>
      </c>
      <c r="H8416">
        <f t="shared" si="262"/>
        <v>0.21596658721848683</v>
      </c>
      <c r="M8416">
        <v>18469.94360419533</v>
      </c>
      <c r="N8416" s="9">
        <v>0.24020880938514852</v>
      </c>
    </row>
    <row r="8417" spans="1:14" x14ac:dyDescent="0.25">
      <c r="A8417" s="2">
        <v>43816.625</v>
      </c>
      <c r="B8417">
        <v>7.8888776707226844</v>
      </c>
      <c r="C8417">
        <v>2.043876430606415</v>
      </c>
      <c r="E8417">
        <f t="shared" si="263"/>
        <v>8</v>
      </c>
      <c r="F8417">
        <f t="shared" si="263"/>
        <v>2</v>
      </c>
      <c r="G8417">
        <f>IF(OR(Tahiti!E8417&lt;2.5,F8417&lt;0.5),0,VLOOKUP(Tahiti!F8417,'Power Matrix'!$B$2:$AI$30,HLOOKUP(E8417,'Power Matrix'!$B$2:$AI$30,29)))</f>
        <v>16605.93005957031</v>
      </c>
      <c r="H8417">
        <f t="shared" si="262"/>
        <v>0.21596658721848683</v>
      </c>
      <c r="M8417">
        <v>17227.924511958016</v>
      </c>
      <c r="N8417" s="9">
        <v>0.22405586740690764</v>
      </c>
    </row>
    <row r="8418" spans="1:14" x14ac:dyDescent="0.25">
      <c r="A8418" s="2">
        <v>43816.666666666657</v>
      </c>
      <c r="B8418">
        <v>7.886682426625871</v>
      </c>
      <c r="C8418">
        <v>1.9821068882321899</v>
      </c>
      <c r="E8418">
        <f t="shared" si="263"/>
        <v>8</v>
      </c>
      <c r="F8418">
        <f t="shared" si="263"/>
        <v>2</v>
      </c>
      <c r="G8418">
        <f>IF(OR(Tahiti!E8418&lt;2.5,F8418&lt;0.5),0,VLOOKUP(Tahiti!F8418,'Power Matrix'!$B$2:$AI$30,HLOOKUP(E8418,'Power Matrix'!$B$2:$AI$30,29)))</f>
        <v>16605.93005957031</v>
      </c>
      <c r="H8418">
        <f t="shared" si="262"/>
        <v>0.21596658721848683</v>
      </c>
      <c r="M8418">
        <v>16828.314228552383</v>
      </c>
      <c r="N8418" s="9">
        <v>0.21885878004963355</v>
      </c>
    </row>
    <row r="8419" spans="1:14" x14ac:dyDescent="0.25">
      <c r="A8419" s="2">
        <v>43816.708333333343</v>
      </c>
      <c r="B8419">
        <v>7.8441495722501076</v>
      </c>
      <c r="C8419">
        <v>1.939299686991228</v>
      </c>
      <c r="E8419">
        <f t="shared" si="263"/>
        <v>8</v>
      </c>
      <c r="F8419">
        <f t="shared" si="263"/>
        <v>2</v>
      </c>
      <c r="G8419">
        <f>IF(OR(Tahiti!E8419&lt;2.5,F8419&lt;0.5),0,VLOOKUP(Tahiti!F8419,'Power Matrix'!$B$2:$AI$30,HLOOKUP(E8419,'Power Matrix'!$B$2:$AI$30,29)))</f>
        <v>16605.93005957031</v>
      </c>
      <c r="H8419">
        <f t="shared" si="262"/>
        <v>0.21596658721848683</v>
      </c>
      <c r="M8419">
        <v>16972.803624609303</v>
      </c>
      <c r="N8419" s="9">
        <v>0.22073792091434785</v>
      </c>
    </row>
    <row r="8420" spans="1:14" x14ac:dyDescent="0.25">
      <c r="A8420" s="2">
        <v>43816.75</v>
      </c>
      <c r="B8420">
        <v>7.7677276371297852</v>
      </c>
      <c r="C8420">
        <v>1.9147735451661669</v>
      </c>
      <c r="E8420">
        <f t="shared" si="263"/>
        <v>8</v>
      </c>
      <c r="F8420">
        <f t="shared" si="263"/>
        <v>2</v>
      </c>
      <c r="G8420">
        <f>IF(OR(Tahiti!E8420&lt;2.5,F8420&lt;0.5),0,VLOOKUP(Tahiti!F8420,'Power Matrix'!$B$2:$AI$30,HLOOKUP(E8420,'Power Matrix'!$B$2:$AI$30,29)))</f>
        <v>16605.93005957031</v>
      </c>
      <c r="H8420">
        <f t="shared" si="262"/>
        <v>0.21596658721848683</v>
      </c>
      <c r="M8420">
        <v>17211.412521422561</v>
      </c>
      <c r="N8420" s="9">
        <v>0.22384112253967373</v>
      </c>
    </row>
    <row r="8421" spans="1:14" x14ac:dyDescent="0.25">
      <c r="A8421" s="2">
        <v>43816.791666666657</v>
      </c>
      <c r="B8421">
        <v>7.6919917157897171</v>
      </c>
      <c r="C8421">
        <v>1.897287314420522</v>
      </c>
      <c r="E8421">
        <f t="shared" si="263"/>
        <v>7.5</v>
      </c>
      <c r="F8421">
        <f t="shared" si="263"/>
        <v>2</v>
      </c>
      <c r="G8421">
        <f>IF(OR(Tahiti!E8421&lt;2.5,F8421&lt;0.5),0,VLOOKUP(Tahiti!F8421,'Power Matrix'!$B$2:$AI$30,HLOOKUP(E8421,'Power Matrix'!$B$2:$AI$30,29)))</f>
        <v>20687.448569335938</v>
      </c>
      <c r="H8421">
        <f t="shared" si="262"/>
        <v>0.26904832489057573</v>
      </c>
      <c r="M8421">
        <v>17048.545091364722</v>
      </c>
      <c r="N8421" s="9">
        <v>0.22172296818575757</v>
      </c>
    </row>
    <row r="8422" spans="1:14" x14ac:dyDescent="0.25">
      <c r="A8422" s="2">
        <v>43816.833333333343</v>
      </c>
      <c r="B8422">
        <v>7.6511052944865634</v>
      </c>
      <c r="C8422">
        <v>1.8729314930248031</v>
      </c>
      <c r="E8422">
        <f t="shared" si="263"/>
        <v>7.5</v>
      </c>
      <c r="F8422">
        <f t="shared" si="263"/>
        <v>2</v>
      </c>
      <c r="G8422">
        <f>IF(OR(Tahiti!E8422&lt;2.5,F8422&lt;0.5),0,VLOOKUP(Tahiti!F8422,'Power Matrix'!$B$2:$AI$30,HLOOKUP(E8422,'Power Matrix'!$B$2:$AI$30,29)))</f>
        <v>20687.448569335938</v>
      </c>
      <c r="H8422">
        <f t="shared" si="262"/>
        <v>0.26904832489057573</v>
      </c>
      <c r="M8422">
        <v>16391.907976380098</v>
      </c>
      <c r="N8422" s="9">
        <v>0.21318314678897063</v>
      </c>
    </row>
    <row r="8423" spans="1:14" x14ac:dyDescent="0.25">
      <c r="A8423" s="2">
        <v>43816.875</v>
      </c>
      <c r="B8423">
        <v>7.7054375858826996</v>
      </c>
      <c r="C8423">
        <v>1.8582271626250559</v>
      </c>
      <c r="E8423">
        <f t="shared" si="263"/>
        <v>7.5</v>
      </c>
      <c r="F8423">
        <f t="shared" si="263"/>
        <v>2</v>
      </c>
      <c r="G8423">
        <f>IF(OR(Tahiti!E8423&lt;2.5,F8423&lt;0.5),0,VLOOKUP(Tahiti!F8423,'Power Matrix'!$B$2:$AI$30,HLOOKUP(E8423,'Power Matrix'!$B$2:$AI$30,29)))</f>
        <v>20687.448569335938</v>
      </c>
      <c r="H8423">
        <f t="shared" si="262"/>
        <v>0.26904832489057573</v>
      </c>
      <c r="M8423">
        <v>14778.595972236377</v>
      </c>
      <c r="N8423" s="9">
        <v>0.19220139589753285</v>
      </c>
    </row>
    <row r="8424" spans="1:14" x14ac:dyDescent="0.25">
      <c r="A8424" s="2">
        <v>43816.916666666657</v>
      </c>
      <c r="B8424">
        <v>7.7961286076323102</v>
      </c>
      <c r="C8424">
        <v>1.8027594761364361</v>
      </c>
      <c r="E8424">
        <f t="shared" si="263"/>
        <v>8</v>
      </c>
      <c r="F8424">
        <f t="shared" si="263"/>
        <v>2</v>
      </c>
      <c r="G8424">
        <f>IF(OR(Tahiti!E8424&lt;2.5,F8424&lt;0.5),0,VLOOKUP(Tahiti!F8424,'Power Matrix'!$B$2:$AI$30,HLOOKUP(E8424,'Power Matrix'!$B$2:$AI$30,29)))</f>
        <v>16605.93005957031</v>
      </c>
      <c r="H8424">
        <f t="shared" si="262"/>
        <v>0.21596658721848683</v>
      </c>
      <c r="M8424">
        <v>13256.25107849662</v>
      </c>
      <c r="N8424" s="9">
        <v>0.172402707702528</v>
      </c>
    </row>
    <row r="8425" spans="1:14" x14ac:dyDescent="0.25">
      <c r="A8425" s="2">
        <v>43816.958333333343</v>
      </c>
      <c r="B8425">
        <v>7.8990306746704473</v>
      </c>
      <c r="C8425">
        <v>1.7520039881929079</v>
      </c>
      <c r="E8425">
        <f t="shared" si="263"/>
        <v>8</v>
      </c>
      <c r="F8425">
        <f t="shared" si="263"/>
        <v>2</v>
      </c>
      <c r="G8425">
        <f>IF(OR(Tahiti!E8425&lt;2.5,F8425&lt;0.5),0,VLOOKUP(Tahiti!F8425,'Power Matrix'!$B$2:$AI$30,HLOOKUP(E8425,'Power Matrix'!$B$2:$AI$30,29)))</f>
        <v>16605.93005957031</v>
      </c>
      <c r="H8425">
        <f t="shared" si="262"/>
        <v>0.21596658721848683</v>
      </c>
      <c r="M8425">
        <v>12206.957014482508</v>
      </c>
      <c r="N8425" s="9">
        <v>0.15875622976988926</v>
      </c>
    </row>
    <row r="8426" spans="1:14" x14ac:dyDescent="0.25">
      <c r="A8426" s="2">
        <v>43817</v>
      </c>
      <c r="B8426">
        <v>7.9680436609640246</v>
      </c>
      <c r="C8426">
        <v>1.713170930303229</v>
      </c>
      <c r="E8426">
        <f t="shared" si="263"/>
        <v>8</v>
      </c>
      <c r="F8426">
        <f t="shared" si="263"/>
        <v>1.5</v>
      </c>
      <c r="G8426">
        <f>IF(OR(Tahiti!E8426&lt;2.5,F8426&lt;0.5),0,VLOOKUP(Tahiti!F8426,'Power Matrix'!$B$2:$AI$30,HLOOKUP(E8426,'Power Matrix'!$B$2:$AI$30,29)))</f>
        <v>8618.2321093749997</v>
      </c>
      <c r="H8426">
        <f t="shared" si="262"/>
        <v>0.11208346475275115</v>
      </c>
      <c r="M8426">
        <v>11402.162257240288</v>
      </c>
      <c r="N8426" s="9">
        <v>0.14828956053801071</v>
      </c>
    </row>
    <row r="8427" spans="1:14" x14ac:dyDescent="0.25">
      <c r="A8427" s="2">
        <v>43817.041666666657</v>
      </c>
      <c r="B8427">
        <v>8.0223759523601608</v>
      </c>
      <c r="C8427">
        <v>1.680923595681391</v>
      </c>
      <c r="E8427">
        <f t="shared" si="263"/>
        <v>8</v>
      </c>
      <c r="F8427">
        <f t="shared" si="263"/>
        <v>1.5</v>
      </c>
      <c r="G8427">
        <f>IF(OR(Tahiti!E8427&lt;2.5,F8427&lt;0.5),0,VLOOKUP(Tahiti!F8427,'Power Matrix'!$B$2:$AI$30,HLOOKUP(E8427,'Power Matrix'!$B$2:$AI$30,29)))</f>
        <v>8618.2321093749997</v>
      </c>
      <c r="H8427">
        <f t="shared" si="262"/>
        <v>0.11208346475275115</v>
      </c>
      <c r="M8427">
        <v>10764.85706021346</v>
      </c>
      <c r="N8427" s="9">
        <v>0.14000115826275908</v>
      </c>
    </row>
    <row r="8428" spans="1:14" x14ac:dyDescent="0.25">
      <c r="A8428" s="2">
        <v>43817.083333333343</v>
      </c>
      <c r="B8428">
        <v>8.0666924425645838</v>
      </c>
      <c r="C8428">
        <v>1.6533884596046451</v>
      </c>
      <c r="E8428">
        <f t="shared" si="263"/>
        <v>8</v>
      </c>
      <c r="F8428">
        <f t="shared" si="263"/>
        <v>1.5</v>
      </c>
      <c r="G8428">
        <f>IF(OR(Tahiti!E8428&lt;2.5,F8428&lt;0.5),0,VLOOKUP(Tahiti!F8428,'Power Matrix'!$B$2:$AI$30,HLOOKUP(E8428,'Power Matrix'!$B$2:$AI$30,29)))</f>
        <v>8618.2321093749997</v>
      </c>
      <c r="H8428">
        <f t="shared" si="262"/>
        <v>0.11208346475275115</v>
      </c>
      <c r="M8428">
        <v>10199.312637919629</v>
      </c>
      <c r="N8428" s="9">
        <v>0.13264603280895121</v>
      </c>
    </row>
    <row r="8429" spans="1:14" x14ac:dyDescent="0.25">
      <c r="A8429" s="2">
        <v>43817.125</v>
      </c>
      <c r="B8429">
        <v>8.1104601217448042</v>
      </c>
      <c r="C8429">
        <v>1.629259732114712</v>
      </c>
      <c r="E8429">
        <f t="shared" si="263"/>
        <v>8</v>
      </c>
      <c r="F8429">
        <f t="shared" si="263"/>
        <v>1.5</v>
      </c>
      <c r="G8429">
        <f>IF(OR(Tahiti!E8429&lt;2.5,F8429&lt;0.5),0,VLOOKUP(Tahiti!F8429,'Power Matrix'!$B$2:$AI$30,HLOOKUP(E8429,'Power Matrix'!$B$2:$AI$30,29)))</f>
        <v>8618.2321093749997</v>
      </c>
      <c r="H8429">
        <f t="shared" si="262"/>
        <v>0.11208346475275115</v>
      </c>
      <c r="M8429">
        <v>9769.0778825348207</v>
      </c>
      <c r="N8429" s="9">
        <v>0.12705066226739628</v>
      </c>
    </row>
    <row r="8430" spans="1:14" x14ac:dyDescent="0.25">
      <c r="A8430" s="2">
        <v>43817.166666666657</v>
      </c>
      <c r="B8430">
        <v>8.1402331198078386</v>
      </c>
      <c r="C8430">
        <v>1.6092186949289571</v>
      </c>
      <c r="E8430">
        <f t="shared" si="263"/>
        <v>8</v>
      </c>
      <c r="F8430">
        <f t="shared" si="263"/>
        <v>1.5</v>
      </c>
      <c r="G8430">
        <f>IF(OR(Tahiti!E8430&lt;2.5,F8430&lt;0.5),0,VLOOKUP(Tahiti!F8430,'Power Matrix'!$B$2:$AI$30,HLOOKUP(E8430,'Power Matrix'!$B$2:$AI$30,29)))</f>
        <v>8618.2321093749997</v>
      </c>
      <c r="H8430">
        <f t="shared" si="262"/>
        <v>0.11208346475275115</v>
      </c>
      <c r="M8430">
        <v>9577.4425461696665</v>
      </c>
      <c r="N8430" s="9">
        <v>0.12455837008877045</v>
      </c>
    </row>
    <row r="8431" spans="1:14" x14ac:dyDescent="0.25">
      <c r="A8431" s="2">
        <v>43817.208333333343</v>
      </c>
      <c r="B8431">
        <v>8.1379006729549754</v>
      </c>
      <c r="C8431">
        <v>1.5957633810110421</v>
      </c>
      <c r="E8431">
        <f t="shared" si="263"/>
        <v>8</v>
      </c>
      <c r="F8431">
        <f t="shared" si="263"/>
        <v>1.5</v>
      </c>
      <c r="G8431">
        <f>IF(OR(Tahiti!E8431&lt;2.5,F8431&lt;0.5),0,VLOOKUP(Tahiti!F8431,'Power Matrix'!$B$2:$AI$30,HLOOKUP(E8431,'Power Matrix'!$B$2:$AI$30,29)))</f>
        <v>8618.2321093749997</v>
      </c>
      <c r="H8431">
        <f t="shared" si="262"/>
        <v>0.11208346475275115</v>
      </c>
      <c r="M8431">
        <v>9650.4377222264011</v>
      </c>
      <c r="N8431" s="9">
        <v>0.1255077007801465</v>
      </c>
    </row>
    <row r="8432" spans="1:14" x14ac:dyDescent="0.25">
      <c r="A8432" s="2">
        <v>43817.25</v>
      </c>
      <c r="B8432">
        <v>8.0974258599199747</v>
      </c>
      <c r="C8432">
        <v>1.5895750720783299</v>
      </c>
      <c r="E8432">
        <f t="shared" si="263"/>
        <v>8</v>
      </c>
      <c r="F8432">
        <f t="shared" si="263"/>
        <v>1.5</v>
      </c>
      <c r="G8432">
        <f>IF(OR(Tahiti!E8432&lt;2.5,F8432&lt;0.5),0,VLOOKUP(Tahiti!F8432,'Power Matrix'!$B$2:$AI$30,HLOOKUP(E8432,'Power Matrix'!$B$2:$AI$30,29)))</f>
        <v>8618.2321093749997</v>
      </c>
      <c r="H8432">
        <f t="shared" si="262"/>
        <v>0.11208346475275115</v>
      </c>
      <c r="M8432">
        <v>10096.712189035812</v>
      </c>
      <c r="N8432" s="9">
        <v>0.13131167401517746</v>
      </c>
    </row>
    <row r="8433" spans="1:14" x14ac:dyDescent="0.25">
      <c r="A8433" s="2">
        <v>43817.291666666657</v>
      </c>
      <c r="B8433">
        <v>8.0023443499767364</v>
      </c>
      <c r="C8433">
        <v>1.593151801094485</v>
      </c>
      <c r="E8433">
        <f t="shared" si="263"/>
        <v>8</v>
      </c>
      <c r="F8433">
        <f t="shared" si="263"/>
        <v>1.5</v>
      </c>
      <c r="G8433">
        <f>IF(OR(Tahiti!E8433&lt;2.5,F8433&lt;0.5),0,VLOOKUP(Tahiti!F8433,'Power Matrix'!$B$2:$AI$30,HLOOKUP(E8433,'Power Matrix'!$B$2:$AI$30,29)))</f>
        <v>8618.2321093749997</v>
      </c>
      <c r="H8433">
        <f t="shared" si="262"/>
        <v>0.11208346475275115</v>
      </c>
      <c r="M8433">
        <v>11083.945743196917</v>
      </c>
      <c r="N8433" s="9">
        <v>0.14415103084874364</v>
      </c>
    </row>
    <row r="8434" spans="1:14" x14ac:dyDescent="0.25">
      <c r="A8434" s="2">
        <v>43817.333333333343</v>
      </c>
      <c r="B8434">
        <v>7.8504608990284463</v>
      </c>
      <c r="C8434">
        <v>1.608934827546723</v>
      </c>
      <c r="E8434">
        <f t="shared" si="263"/>
        <v>8</v>
      </c>
      <c r="F8434">
        <f t="shared" si="263"/>
        <v>1.5</v>
      </c>
      <c r="G8434">
        <f>IF(OR(Tahiti!E8434&lt;2.5,F8434&lt;0.5),0,VLOOKUP(Tahiti!F8434,'Power Matrix'!$B$2:$AI$30,HLOOKUP(E8434,'Power Matrix'!$B$2:$AI$30,29)))</f>
        <v>8618.2321093749997</v>
      </c>
      <c r="H8434">
        <f t="shared" si="262"/>
        <v>0.11208346475275115</v>
      </c>
      <c r="M8434">
        <v>12277.655341021582</v>
      </c>
      <c r="N8434" s="9">
        <v>0.15967568903881826</v>
      </c>
    </row>
    <row r="8435" spans="1:14" x14ac:dyDescent="0.25">
      <c r="A8435" s="2">
        <v>43817.375</v>
      </c>
      <c r="B8435">
        <v>7.7718437198113106</v>
      </c>
      <c r="C8435">
        <v>1.6542968352277949</v>
      </c>
      <c r="E8435">
        <f t="shared" si="263"/>
        <v>8</v>
      </c>
      <c r="F8435">
        <f t="shared" si="263"/>
        <v>1.5</v>
      </c>
      <c r="G8435">
        <f>IF(OR(Tahiti!E8435&lt;2.5,F8435&lt;0.5),0,VLOOKUP(Tahiti!F8435,'Power Matrix'!$B$2:$AI$30,HLOOKUP(E8435,'Power Matrix'!$B$2:$AI$30,29)))</f>
        <v>8618.2321093749997</v>
      </c>
      <c r="H8435">
        <f t="shared" si="262"/>
        <v>0.11208346475275115</v>
      </c>
      <c r="M8435">
        <v>11037.190592663788</v>
      </c>
      <c r="N8435" s="9">
        <v>0.14354296190804394</v>
      </c>
    </row>
    <row r="8436" spans="1:14" x14ac:dyDescent="0.25">
      <c r="A8436" s="2">
        <v>43817.416666666657</v>
      </c>
      <c r="B8436">
        <v>7.9041071766443292</v>
      </c>
      <c r="C8436">
        <v>1.6216520862708279</v>
      </c>
      <c r="E8436">
        <f t="shared" si="263"/>
        <v>8</v>
      </c>
      <c r="F8436">
        <f t="shared" si="263"/>
        <v>1.5</v>
      </c>
      <c r="G8436">
        <f>IF(OR(Tahiti!E8436&lt;2.5,F8436&lt;0.5),0,VLOOKUP(Tahiti!F8436,'Power Matrix'!$B$2:$AI$30,HLOOKUP(E8436,'Power Matrix'!$B$2:$AI$30,29)))</f>
        <v>8618.2321093749997</v>
      </c>
      <c r="H8436">
        <f t="shared" si="262"/>
        <v>0.11208346475275115</v>
      </c>
      <c r="M8436">
        <v>10052.074301191524</v>
      </c>
      <c r="N8436" s="9">
        <v>0.1307311409002789</v>
      </c>
    </row>
    <row r="8437" spans="1:14" x14ac:dyDescent="0.25">
      <c r="A8437" s="2">
        <v>43817.458333333343</v>
      </c>
      <c r="B8437">
        <v>8.0179854641665322</v>
      </c>
      <c r="C8437">
        <v>1.594400817576316</v>
      </c>
      <c r="E8437">
        <f t="shared" si="263"/>
        <v>8</v>
      </c>
      <c r="F8437">
        <f t="shared" si="263"/>
        <v>1.5</v>
      </c>
      <c r="G8437">
        <f>IF(OR(Tahiti!E8437&lt;2.5,F8437&lt;0.5),0,VLOOKUP(Tahiti!F8437,'Power Matrix'!$B$2:$AI$30,HLOOKUP(E8437,'Power Matrix'!$B$2:$AI$30,29)))</f>
        <v>8618.2321093749997</v>
      </c>
      <c r="H8437">
        <f t="shared" si="262"/>
        <v>0.11208346475275115</v>
      </c>
      <c r="M8437">
        <v>9395.4672756752534</v>
      </c>
      <c r="N8437" s="9">
        <v>0.12219171082874573</v>
      </c>
    </row>
    <row r="8438" spans="1:14" x14ac:dyDescent="0.25">
      <c r="A8438" s="2">
        <v>43817.5</v>
      </c>
      <c r="B8438">
        <v>8.1007187260651961</v>
      </c>
      <c r="C8438">
        <v>1.5737352721496449</v>
      </c>
      <c r="E8438">
        <f t="shared" si="263"/>
        <v>8</v>
      </c>
      <c r="F8438">
        <f t="shared" si="263"/>
        <v>1.5</v>
      </c>
      <c r="G8438">
        <f>IF(OR(Tahiti!E8438&lt;2.5,F8438&lt;0.5),0,VLOOKUP(Tahiti!F8438,'Power Matrix'!$B$2:$AI$30,HLOOKUP(E8438,'Power Matrix'!$B$2:$AI$30,29)))</f>
        <v>8618.2321093749997</v>
      </c>
      <c r="H8438">
        <f t="shared" si="262"/>
        <v>0.11208346475275115</v>
      </c>
      <c r="M8438">
        <v>8996.1710728593825</v>
      </c>
      <c r="N8438" s="9">
        <v>0.11699870821185497</v>
      </c>
    </row>
    <row r="8439" spans="1:14" x14ac:dyDescent="0.25">
      <c r="A8439" s="2">
        <v>43817.541666666657</v>
      </c>
      <c r="B8439">
        <v>8.1468188520982796</v>
      </c>
      <c r="C8439">
        <v>1.559258035655686</v>
      </c>
      <c r="E8439">
        <f t="shared" si="263"/>
        <v>8</v>
      </c>
      <c r="F8439">
        <f t="shared" si="263"/>
        <v>1.5</v>
      </c>
      <c r="G8439">
        <f>IF(OR(Tahiti!E8439&lt;2.5,F8439&lt;0.5),0,VLOOKUP(Tahiti!F8439,'Power Matrix'!$B$2:$AI$30,HLOOKUP(E8439,'Power Matrix'!$B$2:$AI$30,29)))</f>
        <v>8618.2321093749997</v>
      </c>
      <c r="H8439">
        <f t="shared" si="262"/>
        <v>0.11208346475275115</v>
      </c>
      <c r="M8439">
        <v>8966.8509422140487</v>
      </c>
      <c r="N8439" s="9">
        <v>0.11661738849457479</v>
      </c>
    </row>
    <row r="8440" spans="1:14" x14ac:dyDescent="0.25">
      <c r="A8440" s="2">
        <v>43817.583333333343</v>
      </c>
      <c r="B8440">
        <v>8.1328241709810936</v>
      </c>
      <c r="C8440">
        <v>1.55369423496389</v>
      </c>
      <c r="E8440">
        <f t="shared" si="263"/>
        <v>8</v>
      </c>
      <c r="F8440">
        <f t="shared" si="263"/>
        <v>1.5</v>
      </c>
      <c r="G8440">
        <f>IF(OR(Tahiti!E8440&lt;2.5,F8440&lt;0.5),0,VLOOKUP(Tahiti!F8440,'Power Matrix'!$B$2:$AI$30,HLOOKUP(E8440,'Power Matrix'!$B$2:$AI$30,29)))</f>
        <v>8618.2321093749997</v>
      </c>
      <c r="H8440">
        <f t="shared" si="262"/>
        <v>0.11208346475275115</v>
      </c>
      <c r="M8440">
        <v>9125.7753343088298</v>
      </c>
      <c r="N8440" s="9">
        <v>0.11868426210423079</v>
      </c>
    </row>
    <row r="8441" spans="1:14" x14ac:dyDescent="0.25">
      <c r="A8441" s="2">
        <v>43817.625</v>
      </c>
      <c r="B8441">
        <v>8.087958869752466</v>
      </c>
      <c r="C8441">
        <v>1.552842632817186</v>
      </c>
      <c r="E8441">
        <f t="shared" si="263"/>
        <v>8</v>
      </c>
      <c r="F8441">
        <f t="shared" si="263"/>
        <v>1.5</v>
      </c>
      <c r="G8441">
        <f>IF(OR(Tahiti!E8441&lt;2.5,F8441&lt;0.5),0,VLOOKUP(Tahiti!F8441,'Power Matrix'!$B$2:$AI$30,HLOOKUP(E8441,'Power Matrix'!$B$2:$AI$30,29)))</f>
        <v>8618.2321093749997</v>
      </c>
      <c r="H8441">
        <f t="shared" si="262"/>
        <v>0.11208346475275115</v>
      </c>
      <c r="M8441">
        <v>9316.2767880821611</v>
      </c>
      <c r="N8441" s="9">
        <v>0.12116180769817822</v>
      </c>
    </row>
    <row r="8442" spans="1:14" x14ac:dyDescent="0.25">
      <c r="A8442" s="2">
        <v>43817.666666666657</v>
      </c>
      <c r="B8442">
        <v>8.0391146885983638</v>
      </c>
      <c r="C8442">
        <v>1.5530697267229741</v>
      </c>
      <c r="E8442">
        <f t="shared" si="263"/>
        <v>8</v>
      </c>
      <c r="F8442">
        <f t="shared" si="263"/>
        <v>1.5</v>
      </c>
      <c r="G8442">
        <f>IF(OR(Tahiti!E8442&lt;2.5,F8442&lt;0.5),0,VLOOKUP(Tahiti!F8442,'Power Matrix'!$B$2:$AI$30,HLOOKUP(E8442,'Power Matrix'!$B$2:$AI$30,29)))</f>
        <v>8618.2321093749997</v>
      </c>
      <c r="H8442">
        <f t="shared" si="262"/>
        <v>0.11208346475275115</v>
      </c>
      <c r="M8442">
        <v>9390.0589984448943</v>
      </c>
      <c r="N8442" s="9">
        <v>0.12212137407720122</v>
      </c>
    </row>
    <row r="8443" spans="1:14" x14ac:dyDescent="0.25">
      <c r="A8443" s="2">
        <v>43817.708333333343</v>
      </c>
      <c r="B8443">
        <v>8.0085184739990254</v>
      </c>
      <c r="C8443">
        <v>1.550344599853523</v>
      </c>
      <c r="E8443">
        <f t="shared" si="263"/>
        <v>8</v>
      </c>
      <c r="F8443">
        <f t="shared" si="263"/>
        <v>1.5</v>
      </c>
      <c r="G8443">
        <f>IF(OR(Tahiti!E8443&lt;2.5,F8443&lt;0.5),0,VLOOKUP(Tahiti!F8443,'Power Matrix'!$B$2:$AI$30,HLOOKUP(E8443,'Power Matrix'!$B$2:$AI$30,29)))</f>
        <v>8618.2321093749997</v>
      </c>
      <c r="H8443">
        <f t="shared" si="262"/>
        <v>0.11208346475275115</v>
      </c>
      <c r="M8443">
        <v>9367.9478908451911</v>
      </c>
      <c r="N8443" s="9">
        <v>0.12183381051206368</v>
      </c>
    </row>
    <row r="8444" spans="1:14" x14ac:dyDescent="0.25">
      <c r="A8444" s="2">
        <v>43817.75</v>
      </c>
      <c r="B8444">
        <v>7.9928773598092278</v>
      </c>
      <c r="C8444">
        <v>1.545007893067514</v>
      </c>
      <c r="E8444">
        <f t="shared" si="263"/>
        <v>8</v>
      </c>
      <c r="F8444">
        <f t="shared" si="263"/>
        <v>1.5</v>
      </c>
      <c r="G8444">
        <f>IF(OR(Tahiti!E8444&lt;2.5,F8444&lt;0.5),0,VLOOKUP(Tahiti!F8444,'Power Matrix'!$B$2:$AI$30,HLOOKUP(E8444,'Power Matrix'!$B$2:$AI$30,29)))</f>
        <v>8618.2321093749997</v>
      </c>
      <c r="H8444">
        <f t="shared" si="262"/>
        <v>0.11208346475275115</v>
      </c>
      <c r="M8444">
        <v>9328.6271523591913</v>
      </c>
      <c r="N8444" s="9">
        <v>0.12132242899524512</v>
      </c>
    </row>
    <row r="8445" spans="1:14" x14ac:dyDescent="0.25">
      <c r="A8445" s="2">
        <v>43817.791666666657</v>
      </c>
      <c r="B8445">
        <v>7.9790198814480924</v>
      </c>
      <c r="C8445">
        <v>1.538876357611249</v>
      </c>
      <c r="E8445">
        <f t="shared" si="263"/>
        <v>8</v>
      </c>
      <c r="F8445">
        <f t="shared" si="263"/>
        <v>1.5</v>
      </c>
      <c r="G8445">
        <f>IF(OR(Tahiti!E8445&lt;2.5,F8445&lt;0.5),0,VLOOKUP(Tahiti!F8445,'Power Matrix'!$B$2:$AI$30,HLOOKUP(E8445,'Power Matrix'!$B$2:$AI$30,29)))</f>
        <v>8618.2321093749997</v>
      </c>
      <c r="H8445">
        <f t="shared" si="262"/>
        <v>0.11208346475275115</v>
      </c>
      <c r="M8445">
        <v>9331.5399446606079</v>
      </c>
      <c r="N8445" s="9">
        <v>0.1213603109934636</v>
      </c>
    </row>
    <row r="8446" spans="1:14" x14ac:dyDescent="0.25">
      <c r="A8446" s="2">
        <v>43817.833333333343</v>
      </c>
      <c r="B8446">
        <v>7.9572046432360084</v>
      </c>
      <c r="C8446">
        <v>1.5333693303959</v>
      </c>
      <c r="E8446">
        <f t="shared" si="263"/>
        <v>8</v>
      </c>
      <c r="F8446">
        <f t="shared" si="263"/>
        <v>1.5</v>
      </c>
      <c r="G8446">
        <f>IF(OR(Tahiti!E8446&lt;2.5,F8446&lt;0.5),0,VLOOKUP(Tahiti!F8446,'Power Matrix'!$B$2:$AI$30,HLOOKUP(E8446,'Power Matrix'!$B$2:$AI$30,29)))</f>
        <v>8618.2321093749997</v>
      </c>
      <c r="H8446">
        <f t="shared" si="262"/>
        <v>0.11208346475275115</v>
      </c>
      <c r="M8446">
        <v>9403.6335433781642</v>
      </c>
      <c r="N8446" s="9">
        <v>0.12229791632043933</v>
      </c>
    </row>
    <row r="8447" spans="1:14" x14ac:dyDescent="0.25">
      <c r="A8447" s="2">
        <v>43817.875</v>
      </c>
      <c r="B8447">
        <v>7.9237271707595998</v>
      </c>
      <c r="C8447">
        <v>1.529224866615277</v>
      </c>
      <c r="E8447">
        <f t="shared" si="263"/>
        <v>8</v>
      </c>
      <c r="F8447">
        <f t="shared" si="263"/>
        <v>1.5</v>
      </c>
      <c r="G8447">
        <f>IF(OR(Tahiti!E8447&lt;2.5,F8447&lt;0.5),0,VLOOKUP(Tahiti!F8447,'Power Matrix'!$B$2:$AI$30,HLOOKUP(E8447,'Power Matrix'!$B$2:$AI$30,29)))</f>
        <v>8618.2321093749997</v>
      </c>
      <c r="H8447">
        <f t="shared" si="262"/>
        <v>0.11208346475275115</v>
      </c>
      <c r="M8447">
        <v>8720.2490776365994</v>
      </c>
      <c r="N8447" s="9">
        <v>0.11341023521074713</v>
      </c>
    </row>
    <row r="8448" spans="1:14" x14ac:dyDescent="0.25">
      <c r="A8448" s="2">
        <v>43817.916666666657</v>
      </c>
      <c r="B8448">
        <v>8.0057744188780084</v>
      </c>
      <c r="C8448">
        <v>1.507650945565455</v>
      </c>
      <c r="E8448">
        <f t="shared" si="263"/>
        <v>8</v>
      </c>
      <c r="F8448">
        <f t="shared" si="263"/>
        <v>1.5</v>
      </c>
      <c r="G8448">
        <f>IF(OR(Tahiti!E8448&lt;2.5,F8448&lt;0.5),0,VLOOKUP(Tahiti!F8448,'Power Matrix'!$B$2:$AI$30,HLOOKUP(E8448,'Power Matrix'!$B$2:$AI$30,29)))</f>
        <v>8618.2321093749997</v>
      </c>
      <c r="H8448">
        <f t="shared" si="262"/>
        <v>0.11208346475275115</v>
      </c>
      <c r="M8448">
        <v>8184.0984695081497</v>
      </c>
      <c r="N8448" s="9">
        <v>0.10643738775709249</v>
      </c>
    </row>
    <row r="8449" spans="1:14" x14ac:dyDescent="0.25">
      <c r="A8449" s="2">
        <v>43817.958333333343</v>
      </c>
      <c r="B8449">
        <v>8.087547261484314</v>
      </c>
      <c r="C8449">
        <v>1.486644759280102</v>
      </c>
      <c r="E8449">
        <f t="shared" si="263"/>
        <v>8</v>
      </c>
      <c r="F8449">
        <f t="shared" si="263"/>
        <v>1.5</v>
      </c>
      <c r="G8449">
        <f>IF(OR(Tahiti!E8449&lt;2.5,F8449&lt;0.5),0,VLOOKUP(Tahiti!F8449,'Power Matrix'!$B$2:$AI$30,HLOOKUP(E8449,'Power Matrix'!$B$2:$AI$30,29)))</f>
        <v>8618.2321093749997</v>
      </c>
      <c r="H8449">
        <f t="shared" si="262"/>
        <v>0.11208346475275115</v>
      </c>
      <c r="M8449">
        <v>7842.3179347353935</v>
      </c>
      <c r="N8449" s="9">
        <v>0.10199239880162352</v>
      </c>
    </row>
    <row r="8450" spans="1:14" x14ac:dyDescent="0.25">
      <c r="A8450" s="2">
        <v>43818</v>
      </c>
      <c r="B8450">
        <v>8.1389982950033826</v>
      </c>
      <c r="C8450">
        <v>1.469442395916692</v>
      </c>
      <c r="E8450">
        <f t="shared" si="263"/>
        <v>8</v>
      </c>
      <c r="F8450">
        <f t="shared" si="263"/>
        <v>1.5</v>
      </c>
      <c r="G8450">
        <f>IF(OR(Tahiti!E8450&lt;2.5,F8450&lt;0.5),0,VLOOKUP(Tahiti!F8450,'Power Matrix'!$B$2:$AI$30,HLOOKUP(E8450,'Power Matrix'!$B$2:$AI$30,29)))</f>
        <v>8618.2321093749997</v>
      </c>
      <c r="H8450">
        <f t="shared" ref="H8450:H8513" si="264">G8450/$K$2</f>
        <v>0.11208346475275115</v>
      </c>
      <c r="M8450">
        <v>7604.2278947396999</v>
      </c>
      <c r="N8450" s="9">
        <v>9.8895945111270214E-2</v>
      </c>
    </row>
    <row r="8451" spans="1:14" x14ac:dyDescent="0.25">
      <c r="A8451" s="2">
        <v>43818.041666666657</v>
      </c>
      <c r="B8451">
        <v>8.1694573068466703</v>
      </c>
      <c r="C8451">
        <v>1.45519225332852</v>
      </c>
      <c r="E8451">
        <f t="shared" ref="E8451:F8514" si="265">MROUND(B8451,0.5)</f>
        <v>8</v>
      </c>
      <c r="F8451">
        <f t="shared" si="265"/>
        <v>1.5</v>
      </c>
      <c r="G8451">
        <f>IF(OR(Tahiti!E8451&lt;2.5,F8451&lt;0.5),0,VLOOKUP(Tahiti!F8451,'Power Matrix'!$B$2:$AI$30,HLOOKUP(E8451,'Power Matrix'!$B$2:$AI$30,29)))</f>
        <v>8618.2321093749997</v>
      </c>
      <c r="H8451">
        <f t="shared" si="264"/>
        <v>0.11208346475275115</v>
      </c>
      <c r="M8451">
        <v>7363.8897367804038</v>
      </c>
      <c r="N8451" s="9">
        <v>9.5770253771308086E-2</v>
      </c>
    </row>
    <row r="8452" spans="1:14" x14ac:dyDescent="0.25">
      <c r="A8452" s="2">
        <v>43818.083333333343</v>
      </c>
      <c r="B8452">
        <v>8.2010139407383651</v>
      </c>
      <c r="C8452">
        <v>1.440715016834561</v>
      </c>
      <c r="E8452">
        <f t="shared" si="265"/>
        <v>8</v>
      </c>
      <c r="F8452">
        <f t="shared" si="265"/>
        <v>1.5</v>
      </c>
      <c r="G8452">
        <f>IF(OR(Tahiti!E8452&lt;2.5,F8452&lt;0.5),0,VLOOKUP(Tahiti!F8452,'Power Matrix'!$B$2:$AI$30,HLOOKUP(E8452,'Power Matrix'!$B$2:$AI$30,29)))</f>
        <v>8618.2321093749997</v>
      </c>
      <c r="H8452">
        <f t="shared" si="264"/>
        <v>0.11208346475275115</v>
      </c>
      <c r="M8452">
        <v>7132.2157857324582</v>
      </c>
      <c r="N8452" s="9">
        <v>9.2757243816359455E-2</v>
      </c>
    </row>
    <row r="8453" spans="1:14" x14ac:dyDescent="0.25">
      <c r="A8453" s="2">
        <v>43818.125</v>
      </c>
      <c r="B8453">
        <v>8.2314729525816546</v>
      </c>
      <c r="C8453">
        <v>1.426408100769943</v>
      </c>
      <c r="E8453">
        <f t="shared" si="265"/>
        <v>8</v>
      </c>
      <c r="F8453">
        <f t="shared" si="265"/>
        <v>1.5</v>
      </c>
      <c r="G8453">
        <f>IF(OR(Tahiti!E8453&lt;2.5,F8453&lt;0.5),0,VLOOKUP(Tahiti!F8453,'Power Matrix'!$B$2:$AI$30,HLOOKUP(E8453,'Power Matrix'!$B$2:$AI$30,29)))</f>
        <v>8618.2321093749997</v>
      </c>
      <c r="H8453">
        <f t="shared" si="264"/>
        <v>0.11208346475275115</v>
      </c>
      <c r="M8453">
        <v>6921.9620365338114</v>
      </c>
      <c r="N8453" s="9">
        <v>9.0022811928202606E-2</v>
      </c>
    </row>
    <row r="8454" spans="1:14" x14ac:dyDescent="0.25">
      <c r="A8454" s="2">
        <v>43818.166666666657</v>
      </c>
      <c r="B8454">
        <v>8.258501895523672</v>
      </c>
      <c r="C8454">
        <v>1.412896013375581</v>
      </c>
      <c r="E8454">
        <f t="shared" si="265"/>
        <v>8.5</v>
      </c>
      <c r="F8454">
        <f t="shared" si="265"/>
        <v>1.5</v>
      </c>
      <c r="G8454">
        <f>IF(OR(Tahiti!E8454&lt;2.5,F8454&lt;0.5),0,VLOOKUP(Tahiti!F8454,'Power Matrix'!$B$2:$AI$30,HLOOKUP(E8454,'Power Matrix'!$B$2:$AI$30,29)))</f>
        <v>6895.9877133789059</v>
      </c>
      <c r="H8454">
        <f t="shared" si="264"/>
        <v>8.9685005694742512E-2</v>
      </c>
      <c r="M8454">
        <v>6751.9776545367104</v>
      </c>
      <c r="N8454" s="9">
        <v>8.7812098842737663E-2</v>
      </c>
    </row>
    <row r="8455" spans="1:14" x14ac:dyDescent="0.25">
      <c r="A8455" s="2">
        <v>43818.208333333343</v>
      </c>
      <c r="B8455">
        <v>8.2770242675905354</v>
      </c>
      <c r="C8455">
        <v>1.4006329424630499</v>
      </c>
      <c r="E8455">
        <f t="shared" si="265"/>
        <v>8.5</v>
      </c>
      <c r="F8455">
        <f t="shared" si="265"/>
        <v>1.5</v>
      </c>
      <c r="G8455">
        <f>IF(OR(Tahiti!E8455&lt;2.5,F8455&lt;0.5),0,VLOOKUP(Tahiti!F8455,'Power Matrix'!$B$2:$AI$30,HLOOKUP(E8455,'Power Matrix'!$B$2:$AI$30,29)))</f>
        <v>6895.9877133789059</v>
      </c>
      <c r="H8455">
        <f t="shared" si="264"/>
        <v>8.9685005694742512E-2</v>
      </c>
      <c r="M8455">
        <v>6612.0636819202518</v>
      </c>
      <c r="N8455" s="9">
        <v>8.5992463141689193E-2</v>
      </c>
    </row>
    <row r="8456" spans="1:14" x14ac:dyDescent="0.25">
      <c r="A8456" s="2">
        <v>43818.25</v>
      </c>
      <c r="B8456">
        <v>8.2885492990988077</v>
      </c>
      <c r="C8456">
        <v>1.389164700220777</v>
      </c>
      <c r="E8456">
        <f t="shared" si="265"/>
        <v>8.5</v>
      </c>
      <c r="F8456">
        <f t="shared" si="265"/>
        <v>1.5</v>
      </c>
      <c r="G8456">
        <f>IF(OR(Tahiti!E8456&lt;2.5,F8456&lt;0.5),0,VLOOKUP(Tahiti!F8456,'Power Matrix'!$B$2:$AI$30,HLOOKUP(E8456,'Power Matrix'!$B$2:$AI$30,29)))</f>
        <v>6895.9877133789059</v>
      </c>
      <c r="H8456">
        <f t="shared" si="264"/>
        <v>8.9685005694742512E-2</v>
      </c>
      <c r="M8456">
        <v>6510.1843830838943</v>
      </c>
      <c r="N8456" s="9">
        <v>8.4667483185122544E-2</v>
      </c>
    </row>
    <row r="8457" spans="1:14" x14ac:dyDescent="0.25">
      <c r="A8457" s="2">
        <v>43818.291666666657</v>
      </c>
      <c r="B8457">
        <v>8.2914305569758753</v>
      </c>
      <c r="C8457">
        <v>1.3789454744603351</v>
      </c>
      <c r="E8457">
        <f t="shared" si="265"/>
        <v>8.5</v>
      </c>
      <c r="F8457">
        <f t="shared" si="265"/>
        <v>1.5</v>
      </c>
      <c r="G8457">
        <f>IF(OR(Tahiti!E8457&lt;2.5,F8457&lt;0.5),0,VLOOKUP(Tahiti!F8457,'Power Matrix'!$B$2:$AI$30,HLOOKUP(E8457,'Power Matrix'!$B$2:$AI$30,29)))</f>
        <v>6895.9877133789059</v>
      </c>
      <c r="H8457">
        <f t="shared" si="264"/>
        <v>8.9685005694742512E-2</v>
      </c>
      <c r="M8457">
        <v>6400.679734539407</v>
      </c>
      <c r="N8457" s="9">
        <v>8.3243332586035945E-2</v>
      </c>
    </row>
    <row r="8458" spans="1:14" x14ac:dyDescent="0.25">
      <c r="A8458" s="2">
        <v>43818.333333333343</v>
      </c>
      <c r="B8458">
        <v>8.2966442617058078</v>
      </c>
      <c r="C8458">
        <v>1.3686127017469989</v>
      </c>
      <c r="E8458">
        <f t="shared" si="265"/>
        <v>8.5</v>
      </c>
      <c r="F8458">
        <f t="shared" si="265"/>
        <v>1.5</v>
      </c>
      <c r="G8458">
        <f>IF(OR(Tahiti!E8458&lt;2.5,F8458&lt;0.5),0,VLOOKUP(Tahiti!F8458,'Power Matrix'!$B$2:$AI$30,HLOOKUP(E8458,'Power Matrix'!$B$2:$AI$30,29)))</f>
        <v>6895.9877133789059</v>
      </c>
      <c r="H8458">
        <f t="shared" si="264"/>
        <v>8.9685005694742512E-2</v>
      </c>
      <c r="M8458">
        <v>6285.6639415140507</v>
      </c>
      <c r="N8458" s="9">
        <v>8.1747507406752018E-2</v>
      </c>
    </row>
    <row r="8459" spans="1:14" x14ac:dyDescent="0.25">
      <c r="A8459" s="2">
        <v>43818.375</v>
      </c>
      <c r="B8459">
        <v>8.3039160077765022</v>
      </c>
      <c r="C8459">
        <v>1.358279929033664</v>
      </c>
      <c r="E8459">
        <f t="shared" si="265"/>
        <v>8.5</v>
      </c>
      <c r="F8459">
        <f t="shared" si="265"/>
        <v>1.5</v>
      </c>
      <c r="G8459">
        <f>IF(OR(Tahiti!E8459&lt;2.5,F8459&lt;0.5),0,VLOOKUP(Tahiti!F8459,'Power Matrix'!$B$2:$AI$30,HLOOKUP(E8459,'Power Matrix'!$B$2:$AI$30,29)))</f>
        <v>6895.9877133789059</v>
      </c>
      <c r="H8459">
        <f t="shared" si="264"/>
        <v>8.9685005694742512E-2</v>
      </c>
      <c r="M8459">
        <v>6116.2008750258601</v>
      </c>
      <c r="N8459" s="9">
        <v>7.9543574232498138E-2</v>
      </c>
    </row>
    <row r="8460" spans="1:14" x14ac:dyDescent="0.25">
      <c r="A8460" s="2">
        <v>43818.416666666657</v>
      </c>
      <c r="B8460">
        <v>8.3264172597688422</v>
      </c>
      <c r="C8460">
        <v>1.34664136636205</v>
      </c>
      <c r="E8460">
        <f t="shared" si="265"/>
        <v>8.5</v>
      </c>
      <c r="F8460">
        <f t="shared" si="265"/>
        <v>1.5</v>
      </c>
      <c r="G8460">
        <f>IF(OR(Tahiti!E8460&lt;2.5,F8460&lt;0.5),0,VLOOKUP(Tahiti!F8460,'Power Matrix'!$B$2:$AI$30,HLOOKUP(E8460,'Power Matrix'!$B$2:$AI$30,29)))</f>
        <v>6895.9877133789059</v>
      </c>
      <c r="H8460">
        <f t="shared" si="264"/>
        <v>8.9685005694742512E-2</v>
      </c>
      <c r="M8460">
        <v>6013.9682511934234</v>
      </c>
      <c r="N8460" s="9">
        <v>7.8213999146760929E-2</v>
      </c>
    </row>
    <row r="8461" spans="1:14" x14ac:dyDescent="0.25">
      <c r="A8461" s="2">
        <v>43818.458333333343</v>
      </c>
      <c r="B8461">
        <v>8.3334146003274352</v>
      </c>
      <c r="C8461">
        <v>1.3374440631776521</v>
      </c>
      <c r="E8461">
        <f t="shared" si="265"/>
        <v>8.5</v>
      </c>
      <c r="F8461">
        <f t="shared" si="265"/>
        <v>1.5</v>
      </c>
      <c r="G8461">
        <f>IF(OR(Tahiti!E8461&lt;2.5,F8461&lt;0.5),0,VLOOKUP(Tahiti!F8461,'Power Matrix'!$B$2:$AI$30,HLOOKUP(E8461,'Power Matrix'!$B$2:$AI$30,29)))</f>
        <v>6895.9877133789059</v>
      </c>
      <c r="H8461">
        <f t="shared" si="264"/>
        <v>8.9685005694742512E-2</v>
      </c>
      <c r="M8461">
        <v>5925.6741913296646</v>
      </c>
      <c r="N8461" s="9">
        <v>7.7065700513578472E-2</v>
      </c>
    </row>
    <row r="8462" spans="1:14" x14ac:dyDescent="0.25">
      <c r="A8462" s="2">
        <v>43818.5</v>
      </c>
      <c r="B8462">
        <v>8.3384911023013153</v>
      </c>
      <c r="C8462">
        <v>1.3291551356164051</v>
      </c>
      <c r="E8462">
        <f t="shared" si="265"/>
        <v>8.5</v>
      </c>
      <c r="F8462">
        <f t="shared" si="265"/>
        <v>1.5</v>
      </c>
      <c r="G8462">
        <f>IF(OR(Tahiti!E8462&lt;2.5,F8462&lt;0.5),0,VLOOKUP(Tahiti!F8462,'Power Matrix'!$B$2:$AI$30,HLOOKUP(E8462,'Power Matrix'!$B$2:$AI$30,29)))</f>
        <v>6895.9877133789059</v>
      </c>
      <c r="H8462">
        <f t="shared" si="264"/>
        <v>8.9685005694742512E-2</v>
      </c>
      <c r="M8462">
        <v>5892.9323379615953</v>
      </c>
      <c r="N8462" s="9">
        <v>7.663987995975606E-2</v>
      </c>
    </row>
    <row r="8463" spans="1:14" x14ac:dyDescent="0.25">
      <c r="A8463" s="2">
        <v>43818.541666666657</v>
      </c>
      <c r="B8463">
        <v>8.3291613148898591</v>
      </c>
      <c r="C8463">
        <v>1.322626185825011</v>
      </c>
      <c r="E8463">
        <f t="shared" si="265"/>
        <v>8.5</v>
      </c>
      <c r="F8463">
        <f t="shared" si="265"/>
        <v>1.5</v>
      </c>
      <c r="G8463">
        <f>IF(OR(Tahiti!E8463&lt;2.5,F8463&lt;0.5),0,VLOOKUP(Tahiti!F8463,'Power Matrix'!$B$2:$AI$30,HLOOKUP(E8463,'Power Matrix'!$B$2:$AI$30,29)))</f>
        <v>6895.9877133789059</v>
      </c>
      <c r="H8463">
        <f t="shared" si="264"/>
        <v>8.9685005694742512E-2</v>
      </c>
      <c r="M8463">
        <v>5822.0406022538418</v>
      </c>
      <c r="N8463" s="9">
        <v>7.5717905329268392E-2</v>
      </c>
    </row>
    <row r="8464" spans="1:14" x14ac:dyDescent="0.25">
      <c r="A8464" s="2">
        <v>43818.583333333343</v>
      </c>
      <c r="B8464">
        <v>8.3316309644987729</v>
      </c>
      <c r="C8464">
        <v>1.3154727277927021</v>
      </c>
      <c r="E8464">
        <f t="shared" si="265"/>
        <v>8.5</v>
      </c>
      <c r="F8464">
        <f t="shared" si="265"/>
        <v>1.5</v>
      </c>
      <c r="G8464">
        <f>IF(OR(Tahiti!E8464&lt;2.5,F8464&lt;0.5),0,VLOOKUP(Tahiti!F8464,'Power Matrix'!$B$2:$AI$30,HLOOKUP(E8464,'Power Matrix'!$B$2:$AI$30,29)))</f>
        <v>6895.9877133789059</v>
      </c>
      <c r="H8464">
        <f t="shared" si="264"/>
        <v>8.9685005694742512E-2</v>
      </c>
      <c r="M8464">
        <v>5785.5135568637752</v>
      </c>
      <c r="N8464" s="9">
        <v>7.5242856879119788E-2</v>
      </c>
    </row>
    <row r="8465" spans="1:14" x14ac:dyDescent="0.25">
      <c r="A8465" s="2">
        <v>43818.625</v>
      </c>
      <c r="B8465">
        <v>8.325731245988587</v>
      </c>
      <c r="C8465">
        <v>1.3096250597186709</v>
      </c>
      <c r="E8465">
        <f t="shared" si="265"/>
        <v>8.5</v>
      </c>
      <c r="F8465">
        <f t="shared" si="265"/>
        <v>1.5</v>
      </c>
      <c r="G8465">
        <f>IF(OR(Tahiti!E8465&lt;2.5,F8465&lt;0.5),0,VLOOKUP(Tahiti!F8465,'Power Matrix'!$B$2:$AI$30,HLOOKUP(E8465,'Power Matrix'!$B$2:$AI$30,29)))</f>
        <v>6895.9877133789059</v>
      </c>
      <c r="H8465">
        <f t="shared" si="264"/>
        <v>8.9685005694742512E-2</v>
      </c>
      <c r="M8465">
        <v>5737.1383657460219</v>
      </c>
      <c r="N8465" s="9">
        <v>7.4613718679719165E-2</v>
      </c>
    </row>
    <row r="8466" spans="1:14" x14ac:dyDescent="0.25">
      <c r="A8466" s="2">
        <v>43818.666666666657</v>
      </c>
      <c r="B8466">
        <v>8.3243592184280786</v>
      </c>
      <c r="C8466">
        <v>1.3038341651210881</v>
      </c>
      <c r="E8466">
        <f t="shared" si="265"/>
        <v>8.5</v>
      </c>
      <c r="F8466">
        <f t="shared" si="265"/>
        <v>1.5</v>
      </c>
      <c r="G8466">
        <f>IF(OR(Tahiti!E8466&lt;2.5,F8466&lt;0.5),0,VLOOKUP(Tahiti!F8466,'Power Matrix'!$B$2:$AI$30,HLOOKUP(E8466,'Power Matrix'!$B$2:$AI$30,29)))</f>
        <v>6895.9877133789059</v>
      </c>
      <c r="H8466">
        <f t="shared" si="264"/>
        <v>8.9685005694742512E-2</v>
      </c>
      <c r="M8466">
        <v>5728.6313542001608</v>
      </c>
      <c r="N8466" s="9">
        <v>7.4503081681650971E-2</v>
      </c>
    </row>
    <row r="8467" spans="1:14" x14ac:dyDescent="0.25">
      <c r="A8467" s="2">
        <v>43818.708333333343</v>
      </c>
      <c r="B8467">
        <v>8.3135202007000615</v>
      </c>
      <c r="C8467">
        <v>1.299689701340464</v>
      </c>
      <c r="E8467">
        <f t="shared" si="265"/>
        <v>8.5</v>
      </c>
      <c r="F8467">
        <f t="shared" si="265"/>
        <v>1.5</v>
      </c>
      <c r="G8467">
        <f>IF(OR(Tahiti!E8467&lt;2.5,F8467&lt;0.5),0,VLOOKUP(Tahiti!F8467,'Power Matrix'!$B$2:$AI$30,HLOOKUP(E8467,'Power Matrix'!$B$2:$AI$30,29)))</f>
        <v>6895.9877133789059</v>
      </c>
      <c r="H8467">
        <f t="shared" si="264"/>
        <v>8.9685005694742512E-2</v>
      </c>
      <c r="M8467">
        <v>5720.1188733031868</v>
      </c>
      <c r="N8467" s="9">
        <v>7.4392373552541607E-2</v>
      </c>
    </row>
    <row r="8468" spans="1:14" x14ac:dyDescent="0.25">
      <c r="A8468" s="2">
        <v>43818.75</v>
      </c>
      <c r="B8468">
        <v>8.3039160077765022</v>
      </c>
      <c r="C8468">
        <v>1.295942651894969</v>
      </c>
      <c r="E8468">
        <f t="shared" si="265"/>
        <v>8.5</v>
      </c>
      <c r="F8468">
        <f t="shared" si="265"/>
        <v>1.5</v>
      </c>
      <c r="G8468">
        <f>IF(OR(Tahiti!E8468&lt;2.5,F8468&lt;0.5),0,VLOOKUP(Tahiti!F8468,'Power Matrix'!$B$2:$AI$30,HLOOKUP(E8468,'Power Matrix'!$B$2:$AI$30,29)))</f>
        <v>6895.9877133789059</v>
      </c>
      <c r="H8468">
        <f t="shared" si="264"/>
        <v>8.9685005694742512E-2</v>
      </c>
      <c r="M8468">
        <v>5722.3703744638442</v>
      </c>
      <c r="N8468" s="9">
        <v>7.4421655201945658E-2</v>
      </c>
    </row>
    <row r="8469" spans="1:14" x14ac:dyDescent="0.25">
      <c r="A8469" s="2">
        <v>43818.791666666657</v>
      </c>
      <c r="B8469">
        <v>8.2926653817803331</v>
      </c>
      <c r="C8469">
        <v>1.2929336576432831</v>
      </c>
      <c r="E8469">
        <f t="shared" si="265"/>
        <v>8.5</v>
      </c>
      <c r="F8469">
        <f t="shared" si="265"/>
        <v>1.5</v>
      </c>
      <c r="G8469">
        <f>IF(OR(Tahiti!E8469&lt;2.5,F8469&lt;0.5),0,VLOOKUP(Tahiti!F8469,'Power Matrix'!$B$2:$AI$30,HLOOKUP(E8469,'Power Matrix'!$B$2:$AI$30,29)))</f>
        <v>6895.9877133789059</v>
      </c>
      <c r="H8469">
        <f t="shared" si="264"/>
        <v>8.9685005694742512E-2</v>
      </c>
      <c r="M8469">
        <v>5786.3259164319916</v>
      </c>
      <c r="N8469" s="9">
        <v>7.5253421931664372E-2</v>
      </c>
    </row>
    <row r="8470" spans="1:14" x14ac:dyDescent="0.25">
      <c r="A8470" s="2">
        <v>43818.833333333343</v>
      </c>
      <c r="B8470">
        <v>8.266322452618569</v>
      </c>
      <c r="C8470">
        <v>1.292365922878814</v>
      </c>
      <c r="E8470">
        <f t="shared" si="265"/>
        <v>8.5</v>
      </c>
      <c r="F8470">
        <f t="shared" si="265"/>
        <v>1.5</v>
      </c>
      <c r="G8470">
        <f>IF(OR(Tahiti!E8470&lt;2.5,F8470&lt;0.5),0,VLOOKUP(Tahiti!F8470,'Power Matrix'!$B$2:$AI$30,HLOOKUP(E8470,'Power Matrix'!$B$2:$AI$30,29)))</f>
        <v>6895.9877133789059</v>
      </c>
      <c r="H8470">
        <f t="shared" si="264"/>
        <v>8.9685005694742512E-2</v>
      </c>
      <c r="M8470">
        <v>5867.1097479287964</v>
      </c>
      <c r="N8470" s="9">
        <v>7.6304047120200974E-2</v>
      </c>
    </row>
    <row r="8471" spans="1:14" x14ac:dyDescent="0.25">
      <c r="A8471" s="2">
        <v>43818.875</v>
      </c>
      <c r="B8471">
        <v>8.2365494545555347</v>
      </c>
      <c r="C8471">
        <v>1.292649790261049</v>
      </c>
      <c r="E8471">
        <f t="shared" si="265"/>
        <v>8</v>
      </c>
      <c r="F8471">
        <f t="shared" si="265"/>
        <v>1.5</v>
      </c>
      <c r="G8471">
        <f>IF(OR(Tahiti!E8471&lt;2.5,F8471&lt;0.5),0,VLOOKUP(Tahiti!F8471,'Power Matrix'!$B$2:$AI$30,HLOOKUP(E8471,'Power Matrix'!$B$2:$AI$30,29)))</f>
        <v>8618.2321093749997</v>
      </c>
      <c r="H8471">
        <f t="shared" si="264"/>
        <v>0.11208346475275115</v>
      </c>
      <c r="M8471">
        <v>5638.9433069699116</v>
      </c>
      <c r="N8471" s="9">
        <v>7.3336653699902096E-2</v>
      </c>
    </row>
    <row r="8472" spans="1:14" x14ac:dyDescent="0.25">
      <c r="A8472" s="2">
        <v>43818.916666666657</v>
      </c>
      <c r="B8472">
        <v>8.2939002065847909</v>
      </c>
      <c r="C8472">
        <v>1.284133768794014</v>
      </c>
      <c r="E8472">
        <f t="shared" si="265"/>
        <v>8.5</v>
      </c>
      <c r="F8472">
        <f t="shared" si="265"/>
        <v>1.5</v>
      </c>
      <c r="G8472">
        <f>IF(OR(Tahiti!E8472&lt;2.5,F8472&lt;0.5),0,VLOOKUP(Tahiti!F8472,'Power Matrix'!$B$2:$AI$30,HLOOKUP(E8472,'Power Matrix'!$B$2:$AI$30,29)))</f>
        <v>6895.9877133789059</v>
      </c>
      <c r="H8472">
        <f t="shared" si="264"/>
        <v>8.9685005694742512E-2</v>
      </c>
      <c r="M8472">
        <v>5422.0942797827856</v>
      </c>
      <c r="N8472" s="9">
        <v>7.0516447653083653E-2</v>
      </c>
    </row>
    <row r="8473" spans="1:14" x14ac:dyDescent="0.25">
      <c r="A8473" s="2">
        <v>43818.958333333343</v>
      </c>
      <c r="B8473">
        <v>8.3507021475898409</v>
      </c>
      <c r="C8473">
        <v>1.2762990290443419</v>
      </c>
      <c r="E8473">
        <f t="shared" si="265"/>
        <v>8.5</v>
      </c>
      <c r="F8473">
        <f t="shared" si="265"/>
        <v>1.5</v>
      </c>
      <c r="G8473">
        <f>IF(OR(Tahiti!E8473&lt;2.5,F8473&lt;0.5),0,VLOOKUP(Tahiti!F8473,'Power Matrix'!$B$2:$AI$30,HLOOKUP(E8473,'Power Matrix'!$B$2:$AI$30,29)))</f>
        <v>6895.9877133789059</v>
      </c>
      <c r="H8473">
        <f t="shared" si="264"/>
        <v>8.9685005694742512E-2</v>
      </c>
      <c r="M8473">
        <v>5243.1190701577543</v>
      </c>
      <c r="N8473" s="9">
        <v>6.8188805352989088E-2</v>
      </c>
    </row>
    <row r="8474" spans="1:14" x14ac:dyDescent="0.25">
      <c r="A8474" s="2">
        <v>43819</v>
      </c>
      <c r="B8474">
        <v>8.3989975177197405</v>
      </c>
      <c r="C8474">
        <v>1.2699403996822889</v>
      </c>
      <c r="E8474">
        <f t="shared" si="265"/>
        <v>8.5</v>
      </c>
      <c r="F8474">
        <f t="shared" si="265"/>
        <v>1.5</v>
      </c>
      <c r="G8474">
        <f>IF(OR(Tahiti!E8474&lt;2.5,F8474&lt;0.5),0,VLOOKUP(Tahiti!F8474,'Power Matrix'!$B$2:$AI$30,HLOOKUP(E8474,'Power Matrix'!$B$2:$AI$30,29)))</f>
        <v>6895.9877133789059</v>
      </c>
      <c r="H8474">
        <f t="shared" si="264"/>
        <v>8.9685005694742512E-2</v>
      </c>
      <c r="M8474">
        <v>5111.1056931362673</v>
      </c>
      <c r="N8474" s="9">
        <v>6.6471919974408877E-2</v>
      </c>
    </row>
    <row r="8475" spans="1:14" x14ac:dyDescent="0.25">
      <c r="A8475" s="2">
        <v>43819.041666666657</v>
      </c>
      <c r="B8475">
        <v>8.4353562480732158</v>
      </c>
      <c r="C8475">
        <v>1.265284974613643</v>
      </c>
      <c r="E8475">
        <f t="shared" si="265"/>
        <v>8.5</v>
      </c>
      <c r="F8475">
        <f t="shared" si="265"/>
        <v>1.5</v>
      </c>
      <c r="G8475">
        <f>IF(OR(Tahiti!E8475&lt;2.5,F8475&lt;0.5),0,VLOOKUP(Tahiti!F8475,'Power Matrix'!$B$2:$AI$30,HLOOKUP(E8475,'Power Matrix'!$B$2:$AI$30,29)))</f>
        <v>6895.9877133789059</v>
      </c>
      <c r="H8475">
        <f t="shared" si="264"/>
        <v>8.9685005694742512E-2</v>
      </c>
      <c r="M8475">
        <v>5005.3080643906087</v>
      </c>
      <c r="N8475" s="9">
        <v>6.5095980611443297E-2</v>
      </c>
    </row>
    <row r="8476" spans="1:14" x14ac:dyDescent="0.25">
      <c r="A8476" s="2">
        <v>43819.083333333343</v>
      </c>
      <c r="B8476">
        <v>8.4644432323559951</v>
      </c>
      <c r="C8476">
        <v>1.2614243782152541</v>
      </c>
      <c r="E8476">
        <f t="shared" si="265"/>
        <v>8.5</v>
      </c>
      <c r="F8476">
        <f t="shared" si="265"/>
        <v>1.5</v>
      </c>
      <c r="G8476">
        <f>IF(OR(Tahiti!E8476&lt;2.5,F8476&lt;0.5),0,VLOOKUP(Tahiti!F8476,'Power Matrix'!$B$2:$AI$30,HLOOKUP(E8476,'Power Matrix'!$B$2:$AI$30,29)))</f>
        <v>6895.9877133789059</v>
      </c>
      <c r="H8476">
        <f t="shared" si="264"/>
        <v>8.9685005694742512E-2</v>
      </c>
      <c r="M8476">
        <v>4957.6673113421384</v>
      </c>
      <c r="N8476" s="9">
        <v>6.4476394065148393E-2</v>
      </c>
    </row>
    <row r="8477" spans="1:14" x14ac:dyDescent="0.25">
      <c r="A8477" s="2">
        <v>43819.125</v>
      </c>
      <c r="B8477">
        <v>8.4772030886687233</v>
      </c>
      <c r="C8477">
        <v>1.2595508534925071</v>
      </c>
      <c r="E8477">
        <f t="shared" si="265"/>
        <v>8.5</v>
      </c>
      <c r="F8477">
        <f t="shared" si="265"/>
        <v>1.5</v>
      </c>
      <c r="G8477">
        <f>IF(OR(Tahiti!E8477&lt;2.5,F8477&lt;0.5),0,VLOOKUP(Tahiti!F8477,'Power Matrix'!$B$2:$AI$30,HLOOKUP(E8477,'Power Matrix'!$B$2:$AI$30,29)))</f>
        <v>6895.9877133789059</v>
      </c>
      <c r="H8477">
        <f t="shared" si="264"/>
        <v>8.9685005694742512E-2</v>
      </c>
      <c r="M8477">
        <v>4936.8684461916955</v>
      </c>
      <c r="N8477" s="9">
        <v>6.4205896724094505E-2</v>
      </c>
    </row>
    <row r="8478" spans="1:14" x14ac:dyDescent="0.25">
      <c r="A8478" s="2">
        <v>43819.166666666657</v>
      </c>
      <c r="B8478">
        <v>8.4817307796184025</v>
      </c>
      <c r="C8478">
        <v>1.258415383963569</v>
      </c>
      <c r="E8478">
        <f t="shared" si="265"/>
        <v>8.5</v>
      </c>
      <c r="F8478">
        <f t="shared" si="265"/>
        <v>1.5</v>
      </c>
      <c r="G8478">
        <f>IF(OR(Tahiti!E8478&lt;2.5,F8478&lt;0.5),0,VLOOKUP(Tahiti!F8478,'Power Matrix'!$B$2:$AI$30,HLOOKUP(E8478,'Power Matrix'!$B$2:$AI$30,29)))</f>
        <v>6895.9877133789059</v>
      </c>
      <c r="H8478">
        <f t="shared" si="264"/>
        <v>8.9685005694742512E-2</v>
      </c>
      <c r="M8478">
        <v>5012.584459890445</v>
      </c>
      <c r="N8478" s="9">
        <v>6.5190612968589967E-2</v>
      </c>
    </row>
    <row r="8479" spans="1:14" x14ac:dyDescent="0.25">
      <c r="A8479" s="2">
        <v>43819.208333333343</v>
      </c>
      <c r="B8479">
        <v>8.4573086890413514</v>
      </c>
      <c r="C8479">
        <v>1.2601753617334219</v>
      </c>
      <c r="E8479">
        <f t="shared" si="265"/>
        <v>8.5</v>
      </c>
      <c r="F8479">
        <f t="shared" si="265"/>
        <v>1.5</v>
      </c>
      <c r="G8479">
        <f>IF(OR(Tahiti!E8479&lt;2.5,F8479&lt;0.5),0,VLOOKUP(Tahiti!F8479,'Power Matrix'!$B$2:$AI$30,HLOOKUP(E8479,'Power Matrix'!$B$2:$AI$30,29)))</f>
        <v>6895.9877133789059</v>
      </c>
      <c r="H8479">
        <f t="shared" si="264"/>
        <v>8.9685005694742512E-2</v>
      </c>
      <c r="M8479">
        <v>5177.1882731480773</v>
      </c>
      <c r="N8479" s="9">
        <v>6.7331349662225037E-2</v>
      </c>
    </row>
    <row r="8480" spans="1:14" x14ac:dyDescent="0.25">
      <c r="A8480" s="2">
        <v>43819.25</v>
      </c>
      <c r="B8480">
        <v>8.4069552775706899</v>
      </c>
      <c r="C8480">
        <v>1.264660466372727</v>
      </c>
      <c r="E8480">
        <f t="shared" si="265"/>
        <v>8.5</v>
      </c>
      <c r="F8480">
        <f t="shared" si="265"/>
        <v>1.5</v>
      </c>
      <c r="G8480">
        <f>IF(OR(Tahiti!E8480&lt;2.5,F8480&lt;0.5),0,VLOOKUP(Tahiti!F8480,'Power Matrix'!$B$2:$AI$30,HLOOKUP(E8480,'Power Matrix'!$B$2:$AI$30,29)))</f>
        <v>6895.9877133789059</v>
      </c>
      <c r="H8480">
        <f t="shared" si="264"/>
        <v>8.9685005694742512E-2</v>
      </c>
      <c r="M8480">
        <v>5332.2218459690966</v>
      </c>
      <c r="N8480" s="9">
        <v>6.9347621652010846E-2</v>
      </c>
    </row>
    <row r="8481" spans="1:14" x14ac:dyDescent="0.25">
      <c r="A8481" s="2">
        <v>43819.291666666657</v>
      </c>
      <c r="B8481">
        <v>8.3598947322452482</v>
      </c>
      <c r="C8481">
        <v>1.2688049301533511</v>
      </c>
      <c r="E8481">
        <f t="shared" si="265"/>
        <v>8.5</v>
      </c>
      <c r="F8481">
        <f t="shared" si="265"/>
        <v>1.5</v>
      </c>
      <c r="G8481">
        <f>IF(OR(Tahiti!E8481&lt;2.5,F8481&lt;0.5),0,VLOOKUP(Tahiti!F8481,'Power Matrix'!$B$2:$AI$30,HLOOKUP(E8481,'Power Matrix'!$B$2:$AI$30,29)))</f>
        <v>6895.9877133789059</v>
      </c>
      <c r="H8481">
        <f t="shared" si="264"/>
        <v>8.9685005694742512E-2</v>
      </c>
      <c r="M8481">
        <v>5483.7626808703017</v>
      </c>
      <c r="N8481" s="9">
        <v>7.1318469224960754E-2</v>
      </c>
    </row>
    <row r="8482" spans="1:14" x14ac:dyDescent="0.25">
      <c r="A8482" s="2">
        <v>43819.333333333343</v>
      </c>
      <c r="B8482">
        <v>8.3142062144803148</v>
      </c>
      <c r="C8482">
        <v>1.272779073504634</v>
      </c>
      <c r="E8482">
        <f t="shared" si="265"/>
        <v>8.5</v>
      </c>
      <c r="F8482">
        <f t="shared" si="265"/>
        <v>1.5</v>
      </c>
      <c r="G8482">
        <f>IF(OR(Tahiti!E8482&lt;2.5,F8482&lt;0.5),0,VLOOKUP(Tahiti!F8482,'Power Matrix'!$B$2:$AI$30,HLOOKUP(E8482,'Power Matrix'!$B$2:$AI$30,29)))</f>
        <v>6895.9877133789059</v>
      </c>
      <c r="H8482">
        <f t="shared" si="264"/>
        <v>8.9685005694742512E-2</v>
      </c>
      <c r="M8482">
        <v>5798.0412447191156</v>
      </c>
      <c r="N8482" s="9">
        <v>7.5405784338378329E-2</v>
      </c>
    </row>
    <row r="8483" spans="1:14" x14ac:dyDescent="0.25">
      <c r="A8483" s="2">
        <v>43819.375</v>
      </c>
      <c r="B8483">
        <v>8.2799055254676031</v>
      </c>
      <c r="C8483">
        <v>1.297532309235482</v>
      </c>
      <c r="E8483">
        <f t="shared" si="265"/>
        <v>8.5</v>
      </c>
      <c r="F8483">
        <f t="shared" si="265"/>
        <v>1.5</v>
      </c>
      <c r="G8483">
        <f>IF(OR(Tahiti!E8483&lt;2.5,F8483&lt;0.5),0,VLOOKUP(Tahiti!F8483,'Power Matrix'!$B$2:$AI$30,HLOOKUP(E8483,'Power Matrix'!$B$2:$AI$30,29)))</f>
        <v>6895.9877133789059</v>
      </c>
      <c r="H8483">
        <f t="shared" si="264"/>
        <v>8.9685005694742512E-2</v>
      </c>
      <c r="M8483">
        <v>5431.8366118518834</v>
      </c>
      <c r="N8483" s="9">
        <v>7.0643150475631591E-2</v>
      </c>
    </row>
    <row r="8484" spans="1:14" x14ac:dyDescent="0.25">
      <c r="A8484" s="2">
        <v>43819.416666666657</v>
      </c>
      <c r="B8484">
        <v>8.3684013031204003</v>
      </c>
      <c r="C8484">
        <v>1.282544111453501</v>
      </c>
      <c r="E8484">
        <f t="shared" si="265"/>
        <v>8.5</v>
      </c>
      <c r="F8484">
        <f t="shared" si="265"/>
        <v>1.5</v>
      </c>
      <c r="G8484">
        <f>IF(OR(Tahiti!E8484&lt;2.5,F8484&lt;0.5),0,VLOOKUP(Tahiti!F8484,'Power Matrix'!$B$2:$AI$30,HLOOKUP(E8484,'Power Matrix'!$B$2:$AI$30,29)))</f>
        <v>6895.9877133789059</v>
      </c>
      <c r="H8484">
        <f t="shared" si="264"/>
        <v>8.9685005694742512E-2</v>
      </c>
      <c r="M8484">
        <v>5118.4883379169842</v>
      </c>
      <c r="N8484" s="9">
        <v>6.6567934144830421E-2</v>
      </c>
    </row>
    <row r="8485" spans="1:14" x14ac:dyDescent="0.25">
      <c r="A8485" s="2">
        <v>43819.458333333343</v>
      </c>
      <c r="B8485">
        <v>8.4450976437528258</v>
      </c>
      <c r="C8485">
        <v>1.2690320240591391</v>
      </c>
      <c r="E8485">
        <f t="shared" si="265"/>
        <v>8.5</v>
      </c>
      <c r="F8485">
        <f t="shared" si="265"/>
        <v>1.5</v>
      </c>
      <c r="G8485">
        <f>IF(OR(Tahiti!E8485&lt;2.5,F8485&lt;0.5),0,VLOOKUP(Tahiti!F8485,'Power Matrix'!$B$2:$AI$30,HLOOKUP(E8485,'Power Matrix'!$B$2:$AI$30,29)))</f>
        <v>6895.9877133789059</v>
      </c>
      <c r="H8485">
        <f t="shared" si="264"/>
        <v>8.9685005694742512E-2</v>
      </c>
      <c r="M8485">
        <v>4869.289205315974</v>
      </c>
      <c r="N8485" s="9">
        <v>6.3327002378893479E-2</v>
      </c>
    </row>
    <row r="8486" spans="1:14" x14ac:dyDescent="0.25">
      <c r="A8486" s="2">
        <v>43819.5</v>
      </c>
      <c r="B8486">
        <v>8.506838883975707</v>
      </c>
      <c r="C8486">
        <v>1.2573934613875239</v>
      </c>
      <c r="E8486">
        <f t="shared" si="265"/>
        <v>8.5</v>
      </c>
      <c r="F8486">
        <f t="shared" si="265"/>
        <v>1.5</v>
      </c>
      <c r="G8486">
        <f>IF(OR(Tahiti!E8486&lt;2.5,F8486&lt;0.5),0,VLOOKUP(Tahiti!F8486,'Power Matrix'!$B$2:$AI$30,HLOOKUP(E8486,'Power Matrix'!$B$2:$AI$30,29)))</f>
        <v>6895.9877133789059</v>
      </c>
      <c r="H8486">
        <f t="shared" si="264"/>
        <v>8.9685005694742512E-2</v>
      </c>
      <c r="M8486">
        <v>4706.1975694818811</v>
      </c>
      <c r="N8486" s="9">
        <v>6.1205932141543913E-2</v>
      </c>
    </row>
    <row r="8487" spans="1:14" x14ac:dyDescent="0.25">
      <c r="A8487" s="2">
        <v>43819.541666666657</v>
      </c>
      <c r="B8487">
        <v>8.5497833466196234</v>
      </c>
      <c r="C8487">
        <v>1.247855517344445</v>
      </c>
      <c r="E8487">
        <f t="shared" si="265"/>
        <v>8.5</v>
      </c>
      <c r="F8487">
        <f t="shared" si="265"/>
        <v>1</v>
      </c>
      <c r="G8487">
        <f>IF(OR(Tahiti!E8487&lt;2.5,F8487&lt;0.5),0,VLOOKUP(Tahiti!F8487,'Power Matrix'!$B$2:$AI$30,HLOOKUP(E8487,'Power Matrix'!$B$2:$AI$30,29)))</f>
        <v>2747.1042072753908</v>
      </c>
      <c r="H8487">
        <f t="shared" si="264"/>
        <v>3.5727160011546168E-2</v>
      </c>
      <c r="M8487">
        <v>4601.8589550158304</v>
      </c>
      <c r="N8487" s="9">
        <v>5.9848967827473502E-2</v>
      </c>
    </row>
    <row r="8488" spans="1:14" x14ac:dyDescent="0.25">
      <c r="A8488" s="2">
        <v>43819.583333333343</v>
      </c>
      <c r="B8488">
        <v>8.5731078151482674</v>
      </c>
      <c r="C8488">
        <v>1.2405885123592419</v>
      </c>
      <c r="E8488">
        <f t="shared" si="265"/>
        <v>8.5</v>
      </c>
      <c r="F8488">
        <f t="shared" si="265"/>
        <v>1</v>
      </c>
      <c r="G8488">
        <f>IF(OR(Tahiti!E8488&lt;2.5,F8488&lt;0.5),0,VLOOKUP(Tahiti!F8488,'Power Matrix'!$B$2:$AI$30,HLOOKUP(E8488,'Power Matrix'!$B$2:$AI$30,29)))</f>
        <v>2747.1042072753908</v>
      </c>
      <c r="H8488">
        <f t="shared" si="264"/>
        <v>3.5727160011546168E-2</v>
      </c>
      <c r="M8488">
        <v>4546.6286867831859</v>
      </c>
      <c r="N8488" s="9">
        <v>5.9130676680597856E-2</v>
      </c>
    </row>
    <row r="8489" spans="1:14" x14ac:dyDescent="0.25">
      <c r="A8489" s="2">
        <v>43819.625</v>
      </c>
      <c r="B8489">
        <v>8.5787331281463519</v>
      </c>
      <c r="C8489">
        <v>1.2350814851438929</v>
      </c>
      <c r="E8489">
        <f t="shared" si="265"/>
        <v>8.5</v>
      </c>
      <c r="F8489">
        <f t="shared" si="265"/>
        <v>1</v>
      </c>
      <c r="G8489">
        <f>IF(OR(Tahiti!E8489&lt;2.5,F8489&lt;0.5),0,VLOOKUP(Tahiti!F8489,'Power Matrix'!$B$2:$AI$30,HLOOKUP(E8489,'Power Matrix'!$B$2:$AI$30,29)))</f>
        <v>2747.1042072753908</v>
      </c>
      <c r="H8489">
        <f t="shared" si="264"/>
        <v>3.5727160011546168E-2</v>
      </c>
      <c r="M8489">
        <v>4573.4755258999103</v>
      </c>
      <c r="N8489" s="9">
        <v>5.9479830278366189E-2</v>
      </c>
    </row>
    <row r="8490" spans="1:14" x14ac:dyDescent="0.25">
      <c r="A8490" s="2">
        <v>43819.666666666657</v>
      </c>
      <c r="B8490">
        <v>8.5551342541056066</v>
      </c>
      <c r="C8490">
        <v>1.232810546086017</v>
      </c>
      <c r="E8490">
        <f t="shared" si="265"/>
        <v>8.5</v>
      </c>
      <c r="F8490">
        <f t="shared" si="265"/>
        <v>1</v>
      </c>
      <c r="G8490">
        <f>IF(OR(Tahiti!E8490&lt;2.5,F8490&lt;0.5),0,VLOOKUP(Tahiti!F8490,'Power Matrix'!$B$2:$AI$30,HLOOKUP(E8490,'Power Matrix'!$B$2:$AI$30,29)))</f>
        <v>2747.1042072753908</v>
      </c>
      <c r="H8490">
        <f t="shared" si="264"/>
        <v>3.5727160011546168E-2</v>
      </c>
      <c r="M8490">
        <v>4668.0170324025858</v>
      </c>
      <c r="N8490" s="9">
        <v>6.0709379388052029E-2</v>
      </c>
    </row>
    <row r="8491" spans="1:14" x14ac:dyDescent="0.25">
      <c r="A8491" s="2">
        <v>43819.708333333343</v>
      </c>
      <c r="B8491">
        <v>8.5076621005120128</v>
      </c>
      <c r="C8491">
        <v>1.2332647338975919</v>
      </c>
      <c r="E8491">
        <f t="shared" si="265"/>
        <v>8.5</v>
      </c>
      <c r="F8491">
        <f t="shared" si="265"/>
        <v>1</v>
      </c>
      <c r="G8491">
        <f>IF(OR(Tahiti!E8491&lt;2.5,F8491&lt;0.5),0,VLOOKUP(Tahiti!F8491,'Power Matrix'!$B$2:$AI$30,HLOOKUP(E8491,'Power Matrix'!$B$2:$AI$30,29)))</f>
        <v>2747.1042072753908</v>
      </c>
      <c r="H8491">
        <f t="shared" si="264"/>
        <v>3.5727160011546168E-2</v>
      </c>
      <c r="M8491">
        <v>4923.2215216004251</v>
      </c>
      <c r="N8491" s="9">
        <v>6.4028413155217054E-2</v>
      </c>
    </row>
    <row r="8492" spans="1:14" x14ac:dyDescent="0.25">
      <c r="A8492" s="2">
        <v>43819.75</v>
      </c>
      <c r="B8492">
        <v>8.4194407283713169</v>
      </c>
      <c r="C8492">
        <v>1.2388285345893879</v>
      </c>
      <c r="E8492">
        <f t="shared" si="265"/>
        <v>8.5</v>
      </c>
      <c r="F8492">
        <f t="shared" si="265"/>
        <v>1</v>
      </c>
      <c r="G8492">
        <f>IF(OR(Tahiti!E8492&lt;2.5,F8492&lt;0.5),0,VLOOKUP(Tahiti!F8492,'Power Matrix'!$B$2:$AI$30,HLOOKUP(E8492,'Power Matrix'!$B$2:$AI$30,29)))</f>
        <v>2747.1042072753908</v>
      </c>
      <c r="H8492">
        <f t="shared" si="264"/>
        <v>3.5727160011546168E-2</v>
      </c>
      <c r="M8492">
        <v>5194.6386889079267</v>
      </c>
      <c r="N8492" s="9">
        <v>6.7558299114956283E-2</v>
      </c>
    </row>
    <row r="8493" spans="1:14" x14ac:dyDescent="0.25">
      <c r="A8493" s="2">
        <v>43819.791666666657</v>
      </c>
      <c r="B8493">
        <v>8.3320425727669267</v>
      </c>
      <c r="C8493">
        <v>1.2455845782865691</v>
      </c>
      <c r="E8493">
        <f t="shared" si="265"/>
        <v>8.5</v>
      </c>
      <c r="F8493">
        <f t="shared" si="265"/>
        <v>1</v>
      </c>
      <c r="G8493">
        <f>IF(OR(Tahiti!E8493&lt;2.5,F8493&lt;0.5),0,VLOOKUP(Tahiti!F8493,'Power Matrix'!$B$2:$AI$30,HLOOKUP(E8493,'Power Matrix'!$B$2:$AI$30,29)))</f>
        <v>2747.1042072753908</v>
      </c>
      <c r="H8493">
        <f t="shared" si="264"/>
        <v>3.5727160011546168E-2</v>
      </c>
      <c r="M8493">
        <v>5360.5768416895116</v>
      </c>
      <c r="N8493" s="9">
        <v>6.9716389413736701E-2</v>
      </c>
    </row>
    <row r="8494" spans="1:14" x14ac:dyDescent="0.25">
      <c r="A8494" s="2">
        <v>43819.833333333343</v>
      </c>
      <c r="B8494">
        <v>8.2762010510542297</v>
      </c>
      <c r="C8494">
        <v>1.2488206664440431</v>
      </c>
      <c r="E8494">
        <f t="shared" si="265"/>
        <v>8.5</v>
      </c>
      <c r="F8494">
        <f t="shared" si="265"/>
        <v>1</v>
      </c>
      <c r="G8494">
        <f>IF(OR(Tahiti!E8494&lt;2.5,F8494&lt;0.5),0,VLOOKUP(Tahiti!F8494,'Power Matrix'!$B$2:$AI$30,HLOOKUP(E8494,'Power Matrix'!$B$2:$AI$30,29)))</f>
        <v>2747.1042072753908</v>
      </c>
      <c r="H8494">
        <f t="shared" si="264"/>
        <v>3.5727160011546168E-2</v>
      </c>
      <c r="M8494">
        <v>5388.7777121791823</v>
      </c>
      <c r="N8494" s="9">
        <v>7.0083152716815228E-2</v>
      </c>
    </row>
    <row r="8495" spans="1:14" x14ac:dyDescent="0.25">
      <c r="A8495" s="2">
        <v>43819.875</v>
      </c>
      <c r="B8495">
        <v>8.2860796494898921</v>
      </c>
      <c r="C8495">
        <v>1.254554787565179</v>
      </c>
      <c r="E8495">
        <f t="shared" si="265"/>
        <v>8.5</v>
      </c>
      <c r="F8495">
        <f t="shared" si="265"/>
        <v>1.5</v>
      </c>
      <c r="G8495">
        <f>IF(OR(Tahiti!E8495&lt;2.5,F8495&lt;0.5),0,VLOOKUP(Tahiti!F8495,'Power Matrix'!$B$2:$AI$30,HLOOKUP(E8495,'Power Matrix'!$B$2:$AI$30,29)))</f>
        <v>6895.9877133789059</v>
      </c>
      <c r="H8495">
        <f t="shared" si="264"/>
        <v>8.9685005694742512E-2</v>
      </c>
      <c r="M8495">
        <v>5153.6281003582935</v>
      </c>
      <c r="N8495" s="9">
        <v>6.7024940439976144E-2</v>
      </c>
    </row>
    <row r="8496" spans="1:14" x14ac:dyDescent="0.25">
      <c r="A8496" s="2">
        <v>43819.916666666657</v>
      </c>
      <c r="B8496">
        <v>8.348232497980927</v>
      </c>
      <c r="C8496">
        <v>1.2454142578572289</v>
      </c>
      <c r="E8496">
        <f t="shared" si="265"/>
        <v>8.5</v>
      </c>
      <c r="F8496">
        <f t="shared" si="265"/>
        <v>1</v>
      </c>
      <c r="G8496">
        <f>IF(OR(Tahiti!E8496&lt;2.5,F8496&lt;0.5),0,VLOOKUP(Tahiti!F8496,'Power Matrix'!$B$2:$AI$30,HLOOKUP(E8496,'Power Matrix'!$B$2:$AI$30,29)))</f>
        <v>2747.1042072753908</v>
      </c>
      <c r="H8496">
        <f t="shared" si="264"/>
        <v>3.5727160011546168E-2</v>
      </c>
      <c r="M8496">
        <v>4853.5684036874845</v>
      </c>
      <c r="N8496" s="9">
        <v>6.3122547231510034E-2</v>
      </c>
    </row>
    <row r="8497" spans="1:14" x14ac:dyDescent="0.25">
      <c r="A8497" s="2">
        <v>43819.958333333343</v>
      </c>
      <c r="B8497">
        <v>8.4309657598795873</v>
      </c>
      <c r="C8497">
        <v>1.2339460156149551</v>
      </c>
      <c r="E8497">
        <f t="shared" si="265"/>
        <v>8.5</v>
      </c>
      <c r="F8497">
        <f t="shared" si="265"/>
        <v>1</v>
      </c>
      <c r="G8497">
        <f>IF(OR(Tahiti!E8497&lt;2.5,F8497&lt;0.5),0,VLOOKUP(Tahiti!F8497,'Power Matrix'!$B$2:$AI$30,HLOOKUP(E8497,'Power Matrix'!$B$2:$AI$30,29)))</f>
        <v>2747.1042072753908</v>
      </c>
      <c r="H8497">
        <f t="shared" si="264"/>
        <v>3.5727160011546168E-2</v>
      </c>
      <c r="M8497">
        <v>4622.5906375775412</v>
      </c>
      <c r="N8497" s="9">
        <v>6.011859143279779E-2</v>
      </c>
    </row>
    <row r="8498" spans="1:14" x14ac:dyDescent="0.25">
      <c r="A8498" s="2">
        <v>43820</v>
      </c>
      <c r="B8498">
        <v>8.4953138524674365</v>
      </c>
      <c r="C8498">
        <v>1.2246919389541111</v>
      </c>
      <c r="E8498">
        <f t="shared" si="265"/>
        <v>8.5</v>
      </c>
      <c r="F8498">
        <f t="shared" si="265"/>
        <v>1</v>
      </c>
      <c r="G8498">
        <f>IF(OR(Tahiti!E8498&lt;2.5,F8498&lt;0.5),0,VLOOKUP(Tahiti!F8498,'Power Matrix'!$B$2:$AI$30,HLOOKUP(E8498,'Power Matrix'!$B$2:$AI$30,29)))</f>
        <v>2747.1042072753908</v>
      </c>
      <c r="H8498">
        <f t="shared" si="264"/>
        <v>3.5727160011546168E-2</v>
      </c>
      <c r="M8498">
        <v>4490.6689280867722</v>
      </c>
      <c r="N8498" s="9">
        <v>5.8402898226152959E-2</v>
      </c>
    </row>
    <row r="8499" spans="1:14" x14ac:dyDescent="0.25">
      <c r="A8499" s="2">
        <v>43820.041666666657</v>
      </c>
      <c r="B8499">
        <v>8.5352398544782329</v>
      </c>
      <c r="C8499">
        <v>1.2180494422098229</v>
      </c>
      <c r="E8499">
        <f t="shared" si="265"/>
        <v>8.5</v>
      </c>
      <c r="F8499">
        <f t="shared" si="265"/>
        <v>1</v>
      </c>
      <c r="G8499">
        <f>IF(OR(Tahiti!E8499&lt;2.5,F8499&lt;0.5),0,VLOOKUP(Tahiti!F8499,'Power Matrix'!$B$2:$AI$30,HLOOKUP(E8499,'Power Matrix'!$B$2:$AI$30,29)))</f>
        <v>2747.1042072753908</v>
      </c>
      <c r="H8499">
        <f t="shared" si="264"/>
        <v>3.5727160011546168E-2</v>
      </c>
      <c r="M8499">
        <v>4402.3540213750066</v>
      </c>
      <c r="N8499" s="9">
        <v>5.7254328471593716E-2</v>
      </c>
    </row>
    <row r="8500" spans="1:14" x14ac:dyDescent="0.25">
      <c r="A8500" s="2">
        <v>43820.083333333343</v>
      </c>
      <c r="B8500">
        <v>8.5618571891520983</v>
      </c>
      <c r="C8500">
        <v>1.213280470188284</v>
      </c>
      <c r="E8500">
        <f t="shared" si="265"/>
        <v>8.5</v>
      </c>
      <c r="F8500">
        <f t="shared" si="265"/>
        <v>1</v>
      </c>
      <c r="G8500">
        <f>IF(OR(Tahiti!E8500&lt;2.5,F8500&lt;0.5),0,VLOOKUP(Tahiti!F8500,'Power Matrix'!$B$2:$AI$30,HLOOKUP(E8500,'Power Matrix'!$B$2:$AI$30,29)))</f>
        <v>2747.1042072753908</v>
      </c>
      <c r="H8500">
        <f t="shared" si="264"/>
        <v>3.5727160011546168E-2</v>
      </c>
      <c r="M8500">
        <v>4329.631606704228</v>
      </c>
      <c r="N8500" s="9">
        <v>5.6308545148264409E-2</v>
      </c>
    </row>
    <row r="8501" spans="1:14" x14ac:dyDescent="0.25">
      <c r="A8501" s="2">
        <v>43820.125</v>
      </c>
      <c r="B8501">
        <v>8.58339802185208</v>
      </c>
      <c r="C8501">
        <v>1.2091927798841069</v>
      </c>
      <c r="E8501">
        <f t="shared" si="265"/>
        <v>8.5</v>
      </c>
      <c r="F8501">
        <f t="shared" si="265"/>
        <v>1</v>
      </c>
      <c r="G8501">
        <f>IF(OR(Tahiti!E8501&lt;2.5,F8501&lt;0.5),0,VLOOKUP(Tahiti!F8501,'Power Matrix'!$B$2:$AI$30,HLOOKUP(E8501,'Power Matrix'!$B$2:$AI$30,29)))</f>
        <v>2747.1042072753908</v>
      </c>
      <c r="H8501">
        <f t="shared" si="264"/>
        <v>3.5727160011546168E-2</v>
      </c>
      <c r="M8501">
        <v>4319.7167471078765</v>
      </c>
      <c r="N8501" s="9">
        <v>5.6179598538036557E-2</v>
      </c>
    </row>
    <row r="8502" spans="1:14" x14ac:dyDescent="0.25">
      <c r="A8502" s="2">
        <v>43820.166666666657</v>
      </c>
      <c r="B8502">
        <v>8.5813399805113182</v>
      </c>
      <c r="C8502">
        <v>1.2074895755907</v>
      </c>
      <c r="E8502">
        <f t="shared" si="265"/>
        <v>8.5</v>
      </c>
      <c r="F8502">
        <f t="shared" si="265"/>
        <v>1</v>
      </c>
      <c r="G8502">
        <f>IF(OR(Tahiti!E8502&lt;2.5,F8502&lt;0.5),0,VLOOKUP(Tahiti!F8502,'Power Matrix'!$B$2:$AI$30,HLOOKUP(E8502,'Power Matrix'!$B$2:$AI$30,29)))</f>
        <v>2747.1042072753908</v>
      </c>
      <c r="H8502">
        <f t="shared" si="264"/>
        <v>3.5727160011546168E-2</v>
      </c>
      <c r="M8502">
        <v>4401.892360601747</v>
      </c>
      <c r="N8502" s="9">
        <v>5.7248324393451358E-2</v>
      </c>
    </row>
    <row r="8503" spans="1:14" x14ac:dyDescent="0.25">
      <c r="A8503" s="2">
        <v>43820.208333333343</v>
      </c>
      <c r="B8503">
        <v>8.5448440474017922</v>
      </c>
      <c r="C8503">
        <v>1.209363100313448</v>
      </c>
      <c r="E8503">
        <f t="shared" si="265"/>
        <v>8.5</v>
      </c>
      <c r="F8503">
        <f t="shared" si="265"/>
        <v>1</v>
      </c>
      <c r="G8503">
        <f>IF(OR(Tahiti!E8503&lt;2.5,F8503&lt;0.5),0,VLOOKUP(Tahiti!F8503,'Power Matrix'!$B$2:$AI$30,HLOOKUP(E8503,'Power Matrix'!$B$2:$AI$30,29)))</f>
        <v>2747.1042072753908</v>
      </c>
      <c r="H8503">
        <f t="shared" si="264"/>
        <v>3.5727160011546168E-2</v>
      </c>
      <c r="M8503">
        <v>4463.7962495289539</v>
      </c>
      <c r="N8503" s="9">
        <v>5.8053408576390457E-2</v>
      </c>
    </row>
    <row r="8504" spans="1:14" x14ac:dyDescent="0.25">
      <c r="A8504" s="2">
        <v>43820.25</v>
      </c>
      <c r="B8504">
        <v>8.5175406989476734</v>
      </c>
      <c r="C8504">
        <v>1.2107824372246201</v>
      </c>
      <c r="E8504">
        <f t="shared" si="265"/>
        <v>8.5</v>
      </c>
      <c r="F8504">
        <f t="shared" si="265"/>
        <v>1</v>
      </c>
      <c r="G8504">
        <f>IF(OR(Tahiti!E8504&lt;2.5,F8504&lt;0.5),0,VLOOKUP(Tahiti!F8504,'Power Matrix'!$B$2:$AI$30,HLOOKUP(E8504,'Power Matrix'!$B$2:$AI$30,29)))</f>
        <v>2747.1042072753908</v>
      </c>
      <c r="H8504">
        <f t="shared" si="264"/>
        <v>3.5727160011546168E-2</v>
      </c>
      <c r="M8504">
        <v>4500.4225483567452</v>
      </c>
      <c r="N8504" s="9">
        <v>5.8529747856149276E-2</v>
      </c>
    </row>
    <row r="8505" spans="1:14" x14ac:dyDescent="0.25">
      <c r="A8505" s="2">
        <v>43820.291666666657</v>
      </c>
      <c r="B8505">
        <v>8.4995671379050126</v>
      </c>
      <c r="C8505">
        <v>1.2111798515597489</v>
      </c>
      <c r="E8505">
        <f t="shared" si="265"/>
        <v>8.5</v>
      </c>
      <c r="F8505">
        <f t="shared" si="265"/>
        <v>1</v>
      </c>
      <c r="G8505">
        <f>IF(OR(Tahiti!E8505&lt;2.5,F8505&lt;0.5),0,VLOOKUP(Tahiti!F8505,'Power Matrix'!$B$2:$AI$30,HLOOKUP(E8505,'Power Matrix'!$B$2:$AI$30,29)))</f>
        <v>2747.1042072753908</v>
      </c>
      <c r="H8505">
        <f t="shared" si="264"/>
        <v>3.5727160011546168E-2</v>
      </c>
      <c r="M8505">
        <v>4632.639783560996</v>
      </c>
      <c r="N8505" s="9">
        <v>6.0249284489785518E-2</v>
      </c>
    </row>
    <row r="8506" spans="1:14" x14ac:dyDescent="0.25">
      <c r="A8506" s="2">
        <v>43820.333333333343</v>
      </c>
      <c r="B8506">
        <v>8.4542902284082331</v>
      </c>
      <c r="C8506">
        <v>1.214472713193669</v>
      </c>
      <c r="E8506">
        <f t="shared" si="265"/>
        <v>8.5</v>
      </c>
      <c r="F8506">
        <f t="shared" si="265"/>
        <v>1</v>
      </c>
      <c r="G8506">
        <f>IF(OR(Tahiti!E8506&lt;2.5,F8506&lt;0.5),0,VLOOKUP(Tahiti!F8506,'Power Matrix'!$B$2:$AI$30,HLOOKUP(E8506,'Power Matrix'!$B$2:$AI$30,29)))</f>
        <v>2747.1042072753908</v>
      </c>
      <c r="H8506">
        <f t="shared" si="264"/>
        <v>3.5727160011546168E-2</v>
      </c>
      <c r="M8506">
        <v>4779.192635202</v>
      </c>
      <c r="N8506" s="9">
        <v>6.2155261397949316E-2</v>
      </c>
    </row>
    <row r="8507" spans="1:14" x14ac:dyDescent="0.25">
      <c r="A8507" s="2">
        <v>43820.375</v>
      </c>
      <c r="B8507">
        <v>8.4069552775706899</v>
      </c>
      <c r="C8507">
        <v>1.2187307239271861</v>
      </c>
      <c r="E8507">
        <f t="shared" si="265"/>
        <v>8.5</v>
      </c>
      <c r="F8507">
        <f t="shared" si="265"/>
        <v>1</v>
      </c>
      <c r="G8507">
        <f>IF(OR(Tahiti!E8507&lt;2.5,F8507&lt;0.5),0,VLOOKUP(Tahiti!F8507,'Power Matrix'!$B$2:$AI$30,HLOOKUP(E8507,'Power Matrix'!$B$2:$AI$30,29)))</f>
        <v>2747.1042072753908</v>
      </c>
      <c r="H8507">
        <f t="shared" si="264"/>
        <v>3.5727160011546168E-2</v>
      </c>
      <c r="M8507">
        <v>4624.5107957896907</v>
      </c>
      <c r="N8507" s="9">
        <v>6.0143563838120501E-2</v>
      </c>
    </row>
    <row r="8508" spans="1:14" x14ac:dyDescent="0.25">
      <c r="A8508" s="2">
        <v>43820.416666666657</v>
      </c>
      <c r="B8508">
        <v>8.4507229567509103</v>
      </c>
      <c r="C8508">
        <v>1.2125424149944739</v>
      </c>
      <c r="E8508">
        <f t="shared" si="265"/>
        <v>8.5</v>
      </c>
      <c r="F8508">
        <f t="shared" si="265"/>
        <v>1</v>
      </c>
      <c r="G8508">
        <f>IF(OR(Tahiti!E8508&lt;2.5,F8508&lt;0.5),0,VLOOKUP(Tahiti!F8508,'Power Matrix'!$B$2:$AI$30,HLOOKUP(E8508,'Power Matrix'!$B$2:$AI$30,29)))</f>
        <v>2747.1042072753908</v>
      </c>
      <c r="H8508">
        <f t="shared" si="264"/>
        <v>3.5727160011546168E-2</v>
      </c>
      <c r="M8508">
        <v>4488.0141609083839</v>
      </c>
      <c r="N8508" s="9">
        <v>5.8368371945143063E-2</v>
      </c>
    </row>
    <row r="8509" spans="1:14" x14ac:dyDescent="0.25">
      <c r="A8509" s="2">
        <v>43820.458333333343</v>
      </c>
      <c r="B8509">
        <v>8.4920209863222151</v>
      </c>
      <c r="C8509">
        <v>1.2076031225435939</v>
      </c>
      <c r="E8509">
        <f t="shared" si="265"/>
        <v>8.5</v>
      </c>
      <c r="F8509">
        <f t="shared" si="265"/>
        <v>1</v>
      </c>
      <c r="G8509">
        <f>IF(OR(Tahiti!E8509&lt;2.5,F8509&lt;0.5),0,VLOOKUP(Tahiti!F8509,'Power Matrix'!$B$2:$AI$30,HLOOKUP(E8509,'Power Matrix'!$B$2:$AI$30,29)))</f>
        <v>2747.1042072753908</v>
      </c>
      <c r="H8509">
        <f t="shared" si="264"/>
        <v>3.5727160011546168E-2</v>
      </c>
      <c r="M8509">
        <v>4415.5627153713285</v>
      </c>
      <c r="N8509" s="9">
        <v>5.7426112680922251E-2</v>
      </c>
    </row>
    <row r="8510" spans="1:14" x14ac:dyDescent="0.25">
      <c r="A8510" s="2">
        <v>43820.5</v>
      </c>
      <c r="B8510">
        <v>8.5178151044597747</v>
      </c>
      <c r="C8510">
        <v>1.204991542627037</v>
      </c>
      <c r="E8510">
        <f t="shared" si="265"/>
        <v>8.5</v>
      </c>
      <c r="F8510">
        <f t="shared" si="265"/>
        <v>1</v>
      </c>
      <c r="G8510">
        <f>IF(OR(Tahiti!E8510&lt;2.5,F8510&lt;0.5),0,VLOOKUP(Tahiti!F8510,'Power Matrix'!$B$2:$AI$30,HLOOKUP(E8510,'Power Matrix'!$B$2:$AI$30,29)))</f>
        <v>2747.1042072753908</v>
      </c>
      <c r="H8510">
        <f t="shared" si="264"/>
        <v>3.5727160011546168E-2</v>
      </c>
      <c r="M8510">
        <v>4379.7196713593212</v>
      </c>
      <c r="N8510" s="9">
        <v>5.695995993506827E-2</v>
      </c>
    </row>
    <row r="8511" spans="1:14" x14ac:dyDescent="0.25">
      <c r="A8511" s="2">
        <v>43820.541666666657</v>
      </c>
      <c r="B8511">
        <v>8.5341422324298257</v>
      </c>
      <c r="C8511">
        <v>1.2042534874332269</v>
      </c>
      <c r="E8511">
        <f t="shared" si="265"/>
        <v>8.5</v>
      </c>
      <c r="F8511">
        <f t="shared" si="265"/>
        <v>1</v>
      </c>
      <c r="G8511">
        <f>IF(OR(Tahiti!E8511&lt;2.5,F8511&lt;0.5),0,VLOOKUP(Tahiti!F8511,'Power Matrix'!$B$2:$AI$30,HLOOKUP(E8511,'Power Matrix'!$B$2:$AI$30,29)))</f>
        <v>2747.1042072753908</v>
      </c>
      <c r="H8511">
        <f t="shared" si="264"/>
        <v>3.5727160011546168E-2</v>
      </c>
      <c r="M8511">
        <v>4371.742255650418</v>
      </c>
      <c r="N8511" s="9">
        <v>5.6856210537102013E-2</v>
      </c>
    </row>
    <row r="8512" spans="1:14" x14ac:dyDescent="0.25">
      <c r="A8512" s="2">
        <v>43820.583333333343</v>
      </c>
      <c r="B8512">
        <v>8.5418255867686739</v>
      </c>
      <c r="C8512">
        <v>1.204991542627037</v>
      </c>
      <c r="E8512">
        <f t="shared" si="265"/>
        <v>8.5</v>
      </c>
      <c r="F8512">
        <f t="shared" si="265"/>
        <v>1</v>
      </c>
      <c r="G8512">
        <f>IF(OR(Tahiti!E8512&lt;2.5,F8512&lt;0.5),0,VLOOKUP(Tahiti!F8512,'Power Matrix'!$B$2:$AI$30,HLOOKUP(E8512,'Power Matrix'!$B$2:$AI$30,29)))</f>
        <v>2747.1042072753908</v>
      </c>
      <c r="H8512">
        <f t="shared" si="264"/>
        <v>3.5727160011546168E-2</v>
      </c>
      <c r="M8512">
        <v>4377.6151405108194</v>
      </c>
      <c r="N8512" s="9">
        <v>5.6932589691808942E-2</v>
      </c>
    </row>
    <row r="8513" spans="1:14" x14ac:dyDescent="0.25">
      <c r="A8513" s="2">
        <v>43820.625</v>
      </c>
      <c r="B8513">
        <v>8.5462160749623006</v>
      </c>
      <c r="C8513">
        <v>1.2066947469204441</v>
      </c>
      <c r="E8513">
        <f t="shared" si="265"/>
        <v>8.5</v>
      </c>
      <c r="F8513">
        <f t="shared" si="265"/>
        <v>1</v>
      </c>
      <c r="G8513">
        <f>IF(OR(Tahiti!E8513&lt;2.5,F8513&lt;0.5),0,VLOOKUP(Tahiti!F8513,'Power Matrix'!$B$2:$AI$30,HLOOKUP(E8513,'Power Matrix'!$B$2:$AI$30,29)))</f>
        <v>2747.1042072753908</v>
      </c>
      <c r="H8513">
        <f t="shared" si="264"/>
        <v>3.5727160011546168E-2</v>
      </c>
      <c r="M8513">
        <v>4392.4322809800815</v>
      </c>
      <c r="N8513" s="9">
        <v>5.7125292373900807E-2</v>
      </c>
    </row>
    <row r="8514" spans="1:14" x14ac:dyDescent="0.25">
      <c r="A8514" s="2">
        <v>43820.666666666657</v>
      </c>
      <c r="B8514">
        <v>8.5492345355954207</v>
      </c>
      <c r="C8514">
        <v>1.2091927798841069</v>
      </c>
      <c r="E8514">
        <f t="shared" si="265"/>
        <v>8.5</v>
      </c>
      <c r="F8514">
        <f t="shared" si="265"/>
        <v>1</v>
      </c>
      <c r="G8514">
        <f>IF(OR(Tahiti!E8514&lt;2.5,F8514&lt;0.5),0,VLOOKUP(Tahiti!F8514,'Power Matrix'!$B$2:$AI$30,HLOOKUP(E8514,'Power Matrix'!$B$2:$AI$30,29)))</f>
        <v>2747.1042072753908</v>
      </c>
      <c r="H8514">
        <f t="shared" ref="H8514:H8577" si="266">G8514/$K$2</f>
        <v>3.5727160011546168E-2</v>
      </c>
      <c r="M8514">
        <v>4413.9829952373393</v>
      </c>
      <c r="N8514" s="9">
        <v>5.7405567805383965E-2</v>
      </c>
    </row>
    <row r="8515" spans="1:14" x14ac:dyDescent="0.25">
      <c r="A8515" s="2">
        <v>43820.708333333343</v>
      </c>
      <c r="B8515">
        <v>8.550332157643826</v>
      </c>
      <c r="C8515">
        <v>1.212088227182899</v>
      </c>
      <c r="E8515">
        <f t="shared" ref="E8515:F8578" si="267">MROUND(B8515,0.5)</f>
        <v>8.5</v>
      </c>
      <c r="F8515">
        <f t="shared" si="267"/>
        <v>1</v>
      </c>
      <c r="G8515">
        <f>IF(OR(Tahiti!E8515&lt;2.5,F8515&lt;0.5),0,VLOOKUP(Tahiti!F8515,'Power Matrix'!$B$2:$AI$30,HLOOKUP(E8515,'Power Matrix'!$B$2:$AI$30,29)))</f>
        <v>2747.1042072753908</v>
      </c>
      <c r="H8515">
        <f t="shared" si="266"/>
        <v>3.5727160011546168E-2</v>
      </c>
      <c r="M8515">
        <v>4431.1358347618798</v>
      </c>
      <c r="N8515" s="9">
        <v>5.7628647163288908E-2</v>
      </c>
    </row>
    <row r="8516" spans="1:14" x14ac:dyDescent="0.25">
      <c r="A8516" s="2">
        <v>43820.75</v>
      </c>
      <c r="B8516">
        <v>8.5540366320571994</v>
      </c>
      <c r="C8516">
        <v>1.215040447958138</v>
      </c>
      <c r="E8516">
        <f t="shared" si="267"/>
        <v>8.5</v>
      </c>
      <c r="F8516">
        <f t="shared" si="267"/>
        <v>1</v>
      </c>
      <c r="G8516">
        <f>IF(OR(Tahiti!E8516&lt;2.5,F8516&lt;0.5),0,VLOOKUP(Tahiti!F8516,'Power Matrix'!$B$2:$AI$30,HLOOKUP(E8516,'Power Matrix'!$B$2:$AI$30,29)))</f>
        <v>2747.1042072753908</v>
      </c>
      <c r="H8516">
        <f t="shared" si="266"/>
        <v>3.5727160011546168E-2</v>
      </c>
      <c r="M8516">
        <v>4450.6771576341407</v>
      </c>
      <c r="N8516" s="9">
        <v>5.7882789677286099E-2</v>
      </c>
    </row>
    <row r="8517" spans="1:14" x14ac:dyDescent="0.25">
      <c r="A8517" s="2">
        <v>43820.791666666657</v>
      </c>
      <c r="B8517">
        <v>8.5581527147387249</v>
      </c>
      <c r="C8517">
        <v>1.218390083068505</v>
      </c>
      <c r="E8517">
        <f t="shared" si="267"/>
        <v>8.5</v>
      </c>
      <c r="F8517">
        <f t="shared" si="267"/>
        <v>1</v>
      </c>
      <c r="G8517">
        <f>IF(OR(Tahiti!E8517&lt;2.5,F8517&lt;0.5),0,VLOOKUP(Tahiti!F8517,'Power Matrix'!$B$2:$AI$30,HLOOKUP(E8517,'Power Matrix'!$B$2:$AI$30,29)))</f>
        <v>2747.1042072753908</v>
      </c>
      <c r="H8517">
        <f t="shared" si="266"/>
        <v>3.5727160011546168E-2</v>
      </c>
      <c r="M8517">
        <v>4455.4723533400875</v>
      </c>
      <c r="N8517" s="9">
        <v>5.7945153064851214E-2</v>
      </c>
    </row>
    <row r="8518" spans="1:14" x14ac:dyDescent="0.25">
      <c r="A8518" s="2">
        <v>43820.833333333343</v>
      </c>
      <c r="B8518">
        <v>8.5688545297106913</v>
      </c>
      <c r="C8518">
        <v>1.2214558507966371</v>
      </c>
      <c r="E8518">
        <f t="shared" si="267"/>
        <v>8.5</v>
      </c>
      <c r="F8518">
        <f t="shared" si="267"/>
        <v>1</v>
      </c>
      <c r="G8518">
        <f>IF(OR(Tahiti!E8518&lt;2.5,F8518&lt;0.5),0,VLOOKUP(Tahiti!F8518,'Power Matrix'!$B$2:$AI$30,HLOOKUP(E8518,'Power Matrix'!$B$2:$AI$30,29)))</f>
        <v>2747.1042072753908</v>
      </c>
      <c r="H8518">
        <f t="shared" si="266"/>
        <v>3.5727160011546168E-2</v>
      </c>
      <c r="M8518">
        <v>4473.5931941592471</v>
      </c>
      <c r="N8518" s="9">
        <v>5.8180821656564692E-2</v>
      </c>
    </row>
    <row r="8519" spans="1:14" x14ac:dyDescent="0.25">
      <c r="A8519" s="2">
        <v>43820.875</v>
      </c>
      <c r="B8519">
        <v>8.5762634785374363</v>
      </c>
      <c r="C8519">
        <v>1.2254299941479201</v>
      </c>
      <c r="E8519">
        <f t="shared" si="267"/>
        <v>8.5</v>
      </c>
      <c r="F8519">
        <f t="shared" si="267"/>
        <v>1</v>
      </c>
      <c r="G8519">
        <f>IF(OR(Tahiti!E8519&lt;2.5,F8519&lt;0.5),0,VLOOKUP(Tahiti!F8519,'Power Matrix'!$B$2:$AI$30,HLOOKUP(E8519,'Power Matrix'!$B$2:$AI$30,29)))</f>
        <v>2747.1042072753908</v>
      </c>
      <c r="H8519">
        <f t="shared" si="266"/>
        <v>3.5727160011546168E-2</v>
      </c>
      <c r="M8519">
        <v>4401.0793935177735</v>
      </c>
      <c r="N8519" s="9">
        <v>5.7237751439927764E-2</v>
      </c>
    </row>
    <row r="8520" spans="1:14" x14ac:dyDescent="0.25">
      <c r="A8520" s="2">
        <v>43820.916666666657</v>
      </c>
      <c r="B8520">
        <v>8.6189335356692514</v>
      </c>
      <c r="C8520">
        <v>1.226451916723964</v>
      </c>
      <c r="E8520">
        <f t="shared" si="267"/>
        <v>8.5</v>
      </c>
      <c r="F8520">
        <f t="shared" si="267"/>
        <v>1</v>
      </c>
      <c r="G8520">
        <f>IF(OR(Tahiti!E8520&lt;2.5,F8520&lt;0.5),0,VLOOKUP(Tahiti!F8520,'Power Matrix'!$B$2:$AI$30,HLOOKUP(E8520,'Power Matrix'!$B$2:$AI$30,29)))</f>
        <v>2747.1042072753908</v>
      </c>
      <c r="H8520">
        <f t="shared" si="266"/>
        <v>3.5727160011546168E-2</v>
      </c>
      <c r="M8520">
        <v>4396.1353299911843</v>
      </c>
      <c r="N8520" s="9">
        <v>5.7173451968381098E-2</v>
      </c>
    </row>
    <row r="8521" spans="1:14" x14ac:dyDescent="0.25">
      <c r="A8521" s="2">
        <v>43820.958333333343</v>
      </c>
      <c r="B8521">
        <v>8.6375931104921655</v>
      </c>
      <c r="C8521">
        <v>1.230312513122354</v>
      </c>
      <c r="E8521">
        <f t="shared" si="267"/>
        <v>8.5</v>
      </c>
      <c r="F8521">
        <f t="shared" si="267"/>
        <v>1</v>
      </c>
      <c r="G8521">
        <f>IF(OR(Tahiti!E8521&lt;2.5,F8521&lt;0.5),0,VLOOKUP(Tahiti!F8521,'Power Matrix'!$B$2:$AI$30,HLOOKUP(E8521,'Power Matrix'!$B$2:$AI$30,29)))</f>
        <v>2747.1042072753908</v>
      </c>
      <c r="H8521">
        <f t="shared" si="266"/>
        <v>3.5727160011546168E-2</v>
      </c>
      <c r="M8521">
        <v>4416.5964909499644</v>
      </c>
      <c r="N8521" s="9">
        <v>5.7439557334909123E-2</v>
      </c>
    </row>
    <row r="8522" spans="1:14" x14ac:dyDescent="0.25">
      <c r="A8522" s="2">
        <v>43821</v>
      </c>
      <c r="B8522">
        <v>8.6492553447564884</v>
      </c>
      <c r="C8522">
        <v>1.2357627668612561</v>
      </c>
      <c r="E8522">
        <f t="shared" si="267"/>
        <v>8.5</v>
      </c>
      <c r="F8522">
        <f t="shared" si="267"/>
        <v>1</v>
      </c>
      <c r="G8522">
        <f>IF(OR(Tahiti!E8522&lt;2.5,F8522&lt;0.5),0,VLOOKUP(Tahiti!F8522,'Power Matrix'!$B$2:$AI$30,HLOOKUP(E8522,'Power Matrix'!$B$2:$AI$30,29)))</f>
        <v>2747.1042072753908</v>
      </c>
      <c r="H8522">
        <f t="shared" si="266"/>
        <v>3.5727160011546168E-2</v>
      </c>
      <c r="M8522">
        <v>4407.1621767496299</v>
      </c>
      <c r="N8522" s="9">
        <v>5.7316860404696898E-2</v>
      </c>
    </row>
    <row r="8523" spans="1:14" x14ac:dyDescent="0.25">
      <c r="A8523" s="2">
        <v>43821.041666666657</v>
      </c>
      <c r="B8523">
        <v>8.6740890436016915</v>
      </c>
      <c r="C8523">
        <v>1.2407020593121361</v>
      </c>
      <c r="E8523">
        <f t="shared" si="267"/>
        <v>8.5</v>
      </c>
      <c r="F8523">
        <f t="shared" si="267"/>
        <v>1</v>
      </c>
      <c r="G8523">
        <f>IF(OR(Tahiti!E8523&lt;2.5,F8523&lt;0.5),0,VLOOKUP(Tahiti!F8523,'Power Matrix'!$B$2:$AI$30,HLOOKUP(E8523,'Power Matrix'!$B$2:$AI$30,29)))</f>
        <v>2747.1042072753908</v>
      </c>
      <c r="H8523">
        <f t="shared" si="266"/>
        <v>3.5727160011546168E-2</v>
      </c>
      <c r="M8523">
        <v>4409.7633074881569</v>
      </c>
      <c r="N8523" s="9">
        <v>5.7350689122918581E-2</v>
      </c>
    </row>
    <row r="8524" spans="1:14" x14ac:dyDescent="0.25">
      <c r="A8524" s="2">
        <v>43821.083333333343</v>
      </c>
      <c r="B8524">
        <v>8.6954926735456244</v>
      </c>
      <c r="C8524">
        <v>1.2464361804332731</v>
      </c>
      <c r="E8524">
        <f t="shared" si="267"/>
        <v>8.5</v>
      </c>
      <c r="F8524">
        <f t="shared" si="267"/>
        <v>1</v>
      </c>
      <c r="G8524">
        <f>IF(OR(Tahiti!E8524&lt;2.5,F8524&lt;0.5),0,VLOOKUP(Tahiti!F8524,'Power Matrix'!$B$2:$AI$30,HLOOKUP(E8524,'Power Matrix'!$B$2:$AI$30,29)))</f>
        <v>2747.1042072753908</v>
      </c>
      <c r="H8524">
        <f t="shared" si="266"/>
        <v>3.5727160011546168E-2</v>
      </c>
      <c r="M8524">
        <v>4443.7853112599723</v>
      </c>
      <c r="N8524" s="9">
        <v>5.7793158531275E-2</v>
      </c>
    </row>
    <row r="8525" spans="1:14" x14ac:dyDescent="0.25">
      <c r="A8525" s="2">
        <v>43821.125</v>
      </c>
      <c r="B8525">
        <v>8.7056456774933864</v>
      </c>
      <c r="C8525">
        <v>1.2534760915126879</v>
      </c>
      <c r="E8525">
        <f t="shared" si="267"/>
        <v>8.5</v>
      </c>
      <c r="F8525">
        <f t="shared" si="267"/>
        <v>1.5</v>
      </c>
      <c r="G8525">
        <f>IF(OR(Tahiti!E8525&lt;2.5,F8525&lt;0.5),0,VLOOKUP(Tahiti!F8525,'Power Matrix'!$B$2:$AI$30,HLOOKUP(E8525,'Power Matrix'!$B$2:$AI$30,29)))</f>
        <v>6895.9877133789059</v>
      </c>
      <c r="H8525">
        <f t="shared" si="266"/>
        <v>8.9685005694742512E-2</v>
      </c>
      <c r="M8525">
        <v>4486.267070297572</v>
      </c>
      <c r="N8525" s="9">
        <v>5.8345650351374047E-2</v>
      </c>
    </row>
    <row r="8526" spans="1:14" x14ac:dyDescent="0.25">
      <c r="A8526" s="2">
        <v>43821.166666666657</v>
      </c>
      <c r="B8526">
        <v>8.7126430180519812</v>
      </c>
      <c r="C8526">
        <v>1.2608566434507851</v>
      </c>
      <c r="E8526">
        <f t="shared" si="267"/>
        <v>8.5</v>
      </c>
      <c r="F8526">
        <f t="shared" si="267"/>
        <v>1.5</v>
      </c>
      <c r="G8526">
        <f>IF(OR(Tahiti!E8526&lt;2.5,F8526&lt;0.5),0,VLOOKUP(Tahiti!F8526,'Power Matrix'!$B$2:$AI$30,HLOOKUP(E8526,'Power Matrix'!$B$2:$AI$30,29)))</f>
        <v>6895.9877133789059</v>
      </c>
      <c r="H8526">
        <f t="shared" si="266"/>
        <v>8.9685005694742512E-2</v>
      </c>
      <c r="M8526">
        <v>4564.8416222289252</v>
      </c>
      <c r="N8526" s="9">
        <v>5.936754299879473E-2</v>
      </c>
    </row>
    <row r="8527" spans="1:14" x14ac:dyDescent="0.25">
      <c r="A8527" s="2">
        <v>43821.208333333343</v>
      </c>
      <c r="B8527">
        <v>8.7055084747373357</v>
      </c>
      <c r="C8527">
        <v>1.269259117964926</v>
      </c>
      <c r="E8527">
        <f t="shared" si="267"/>
        <v>8.5</v>
      </c>
      <c r="F8527">
        <f t="shared" si="267"/>
        <v>1.5</v>
      </c>
      <c r="G8527">
        <f>IF(OR(Tahiti!E8527&lt;2.5,F8527&lt;0.5),0,VLOOKUP(Tahiti!F8527,'Power Matrix'!$B$2:$AI$30,HLOOKUP(E8527,'Power Matrix'!$B$2:$AI$30,29)))</f>
        <v>6895.9877133789059</v>
      </c>
      <c r="H8527">
        <f t="shared" si="266"/>
        <v>8.9685005694742512E-2</v>
      </c>
      <c r="M8527">
        <v>4634.3688763529162</v>
      </c>
      <c r="N8527" s="9">
        <v>6.0271772014910893E-2</v>
      </c>
    </row>
    <row r="8528" spans="1:14" x14ac:dyDescent="0.25">
      <c r="A8528" s="2">
        <v>43821.25</v>
      </c>
      <c r="B8528">
        <v>8.7008435810316076</v>
      </c>
      <c r="C8528">
        <v>1.277093857714598</v>
      </c>
      <c r="E8528">
        <f t="shared" si="267"/>
        <v>8.5</v>
      </c>
      <c r="F8528">
        <f t="shared" si="267"/>
        <v>1.5</v>
      </c>
      <c r="G8528">
        <f>IF(OR(Tahiti!E8528&lt;2.5,F8528&lt;0.5),0,VLOOKUP(Tahiti!F8528,'Power Matrix'!$B$2:$AI$30,HLOOKUP(E8528,'Power Matrix'!$B$2:$AI$30,29)))</f>
        <v>6895.9877133789059</v>
      </c>
      <c r="H8528">
        <f t="shared" si="266"/>
        <v>8.9685005694742512E-2</v>
      </c>
      <c r="M8528">
        <v>4687.3257503075874</v>
      </c>
      <c r="N8528" s="9">
        <v>6.0960496783865871E-2</v>
      </c>
    </row>
    <row r="8529" spans="1:14" x14ac:dyDescent="0.25">
      <c r="A8529" s="2">
        <v>43821.291666666657</v>
      </c>
      <c r="B8529">
        <v>8.7007063782755569</v>
      </c>
      <c r="C8529">
        <v>1.2839634483646729</v>
      </c>
      <c r="E8529">
        <f t="shared" si="267"/>
        <v>8.5</v>
      </c>
      <c r="F8529">
        <f t="shared" si="267"/>
        <v>1.5</v>
      </c>
      <c r="G8529">
        <f>IF(OR(Tahiti!E8529&lt;2.5,F8529&lt;0.5),0,VLOOKUP(Tahiti!F8529,'Power Matrix'!$B$2:$AI$30,HLOOKUP(E8529,'Power Matrix'!$B$2:$AI$30,29)))</f>
        <v>6895.9877133789059</v>
      </c>
      <c r="H8529">
        <f t="shared" si="266"/>
        <v>8.9685005694742512E-2</v>
      </c>
      <c r="M8529">
        <v>4610.8506009754474</v>
      </c>
      <c r="N8529" s="9">
        <v>5.9965907684825411E-2</v>
      </c>
    </row>
    <row r="8530" spans="1:14" x14ac:dyDescent="0.25">
      <c r="A8530" s="2">
        <v>43821.333333333343</v>
      </c>
      <c r="B8530">
        <v>8.7450228684799818</v>
      </c>
      <c r="C8530">
        <v>1.286007293516761</v>
      </c>
      <c r="E8530">
        <f t="shared" si="267"/>
        <v>8.5</v>
      </c>
      <c r="F8530">
        <f t="shared" si="267"/>
        <v>1.5</v>
      </c>
      <c r="G8530">
        <f>IF(OR(Tahiti!E8530&lt;2.5,F8530&lt;0.5),0,VLOOKUP(Tahiti!F8530,'Power Matrix'!$B$2:$AI$30,HLOOKUP(E8530,'Power Matrix'!$B$2:$AI$30,29)))</f>
        <v>6895.9877133789059</v>
      </c>
      <c r="H8530">
        <f t="shared" si="266"/>
        <v>8.9685005694742512E-2</v>
      </c>
      <c r="M8530">
        <v>4483.9197964240411</v>
      </c>
      <c r="N8530" s="9">
        <v>5.8315123140541977E-2</v>
      </c>
    </row>
    <row r="8531" spans="1:14" x14ac:dyDescent="0.25">
      <c r="A8531" s="2">
        <v>43821.375</v>
      </c>
      <c r="B8531">
        <v>8.5720101930998602</v>
      </c>
      <c r="C8531">
        <v>1.225713861530155</v>
      </c>
      <c r="E8531">
        <f t="shared" si="267"/>
        <v>8.5</v>
      </c>
      <c r="F8531">
        <f t="shared" si="267"/>
        <v>1</v>
      </c>
      <c r="G8531">
        <f>IF(OR(Tahiti!E8531&lt;2.5,F8531&lt;0.5),0,VLOOKUP(Tahiti!F8531,'Power Matrix'!$B$2:$AI$30,HLOOKUP(E8531,'Power Matrix'!$B$2:$AI$30,29)))</f>
        <v>2747.1042072753908</v>
      </c>
      <c r="H8531">
        <f t="shared" si="266"/>
        <v>3.5727160011546168E-2</v>
      </c>
      <c r="M8531">
        <v>4308.4357701283425</v>
      </c>
      <c r="N8531" s="9">
        <v>5.6032885039228708E-2</v>
      </c>
    </row>
    <row r="8532" spans="1:14" x14ac:dyDescent="0.25">
      <c r="A8532" s="2">
        <v>43821.416666666657</v>
      </c>
      <c r="B8532">
        <v>8.6540574412182671</v>
      </c>
      <c r="C8532">
        <v>1.223102281613597</v>
      </c>
      <c r="E8532">
        <f t="shared" si="267"/>
        <v>8.5</v>
      </c>
      <c r="F8532">
        <f t="shared" si="267"/>
        <v>1</v>
      </c>
      <c r="G8532">
        <f>IF(OR(Tahiti!E8532&lt;2.5,F8532&lt;0.5),0,VLOOKUP(Tahiti!F8532,'Power Matrix'!$B$2:$AI$30,HLOOKUP(E8532,'Power Matrix'!$B$2:$AI$30,29)))</f>
        <v>2747.1042072753908</v>
      </c>
      <c r="H8532">
        <f t="shared" si="266"/>
        <v>3.5727160011546168E-2</v>
      </c>
      <c r="M8532">
        <v>4197.9747417175004</v>
      </c>
      <c r="N8532" s="9">
        <v>5.4596296347533928E-2</v>
      </c>
    </row>
    <row r="8533" spans="1:14" x14ac:dyDescent="0.25">
      <c r="A8533" s="2">
        <v>43821.458333333343</v>
      </c>
      <c r="B8533">
        <v>8.7196403586105742</v>
      </c>
      <c r="C8533">
        <v>1.2248054859070041</v>
      </c>
      <c r="E8533">
        <f t="shared" si="267"/>
        <v>8.5</v>
      </c>
      <c r="F8533">
        <f t="shared" si="267"/>
        <v>1</v>
      </c>
      <c r="G8533">
        <f>IF(OR(Tahiti!E8533&lt;2.5,F8533&lt;0.5),0,VLOOKUP(Tahiti!F8533,'Power Matrix'!$B$2:$AI$30,HLOOKUP(E8533,'Power Matrix'!$B$2:$AI$30,29)))</f>
        <v>2747.1042072753908</v>
      </c>
      <c r="H8533">
        <f t="shared" si="266"/>
        <v>3.5727160011546168E-2</v>
      </c>
      <c r="M8533">
        <v>4140.3672513934798</v>
      </c>
      <c r="N8533" s="9">
        <v>5.3847088501590298E-2</v>
      </c>
    </row>
    <row r="8534" spans="1:14" x14ac:dyDescent="0.25">
      <c r="A8534" s="2">
        <v>43821.5</v>
      </c>
      <c r="B8534">
        <v>8.7694449590570329</v>
      </c>
      <c r="C8534">
        <v>1.229688004881438</v>
      </c>
      <c r="E8534">
        <f t="shared" si="267"/>
        <v>9</v>
      </c>
      <c r="F8534">
        <f t="shared" si="267"/>
        <v>1</v>
      </c>
      <c r="G8534">
        <f>IF(OR(Tahiti!E8534&lt;2.5,F8534&lt;0.5),0,VLOOKUP(Tahiti!F8534,'Power Matrix'!$B$2:$AI$30,HLOOKUP(E8534,'Power Matrix'!$B$2:$AI$30,29)))</f>
        <v>2156.2271292724608</v>
      </c>
      <c r="H8534">
        <f t="shared" si="266"/>
        <v>2.804257350876365E-2</v>
      </c>
      <c r="M8534">
        <v>4058.5686697146039</v>
      </c>
      <c r="N8534" s="9">
        <v>5.2783266091758277E-2</v>
      </c>
    </row>
    <row r="8535" spans="1:14" x14ac:dyDescent="0.25">
      <c r="A8535" s="2">
        <v>43821.541666666657</v>
      </c>
      <c r="B8535">
        <v>8.8306373882557097</v>
      </c>
      <c r="C8535">
        <v>1.234456976902977</v>
      </c>
      <c r="E8535">
        <f t="shared" si="267"/>
        <v>9</v>
      </c>
      <c r="F8535">
        <f t="shared" si="267"/>
        <v>1</v>
      </c>
      <c r="G8535">
        <f>IF(OR(Tahiti!E8535&lt;2.5,F8535&lt;0.5),0,VLOOKUP(Tahiti!F8535,'Power Matrix'!$B$2:$AI$30,HLOOKUP(E8535,'Power Matrix'!$B$2:$AI$30,29)))</f>
        <v>2156.2271292724608</v>
      </c>
      <c r="H8535">
        <f t="shared" si="266"/>
        <v>2.804257350876365E-2</v>
      </c>
      <c r="M8535">
        <v>4013.2887813869438</v>
      </c>
      <c r="N8535" s="9">
        <v>5.2194383510557045E-2</v>
      </c>
    </row>
    <row r="8536" spans="1:14" x14ac:dyDescent="0.25">
      <c r="A8536" s="2">
        <v>43821.583333333343</v>
      </c>
      <c r="B8536">
        <v>8.8778351363372021</v>
      </c>
      <c r="C8536">
        <v>1.24081560626503</v>
      </c>
      <c r="E8536">
        <f t="shared" si="267"/>
        <v>9</v>
      </c>
      <c r="F8536">
        <f t="shared" si="267"/>
        <v>1</v>
      </c>
      <c r="G8536">
        <f>IF(OR(Tahiti!E8536&lt;2.5,F8536&lt;0.5),0,VLOOKUP(Tahiti!F8536,'Power Matrix'!$B$2:$AI$30,HLOOKUP(E8536,'Power Matrix'!$B$2:$AI$30,29)))</f>
        <v>2156.2271292724608</v>
      </c>
      <c r="H8536">
        <f t="shared" si="266"/>
        <v>2.804257350876365E-2</v>
      </c>
      <c r="M8536">
        <v>3997.8254083352817</v>
      </c>
      <c r="N8536" s="9">
        <v>5.1993276322066531E-2</v>
      </c>
    </row>
    <row r="8537" spans="1:14" x14ac:dyDescent="0.25">
      <c r="A8537" s="2">
        <v>43821.625</v>
      </c>
      <c r="B8537">
        <v>8.9135078529104241</v>
      </c>
      <c r="C8537">
        <v>1.248480025585361</v>
      </c>
      <c r="E8537">
        <f t="shared" si="267"/>
        <v>9</v>
      </c>
      <c r="F8537">
        <f t="shared" si="267"/>
        <v>1</v>
      </c>
      <c r="G8537">
        <f>IF(OR(Tahiti!E8537&lt;2.5,F8537&lt;0.5),0,VLOOKUP(Tahiti!F8537,'Power Matrix'!$B$2:$AI$30,HLOOKUP(E8537,'Power Matrix'!$B$2:$AI$30,29)))</f>
        <v>2156.2271292724608</v>
      </c>
      <c r="H8537">
        <f t="shared" si="266"/>
        <v>2.804257350876365E-2</v>
      </c>
      <c r="M8537">
        <v>3992.7192324933358</v>
      </c>
      <c r="N8537" s="9">
        <v>5.1926868516726697E-2</v>
      </c>
    </row>
    <row r="8538" spans="1:14" x14ac:dyDescent="0.25">
      <c r="A8538" s="2">
        <v>43821.666666666657</v>
      </c>
      <c r="B8538">
        <v>8.9436924592416105</v>
      </c>
      <c r="C8538">
        <v>1.2563147653350331</v>
      </c>
      <c r="E8538">
        <f t="shared" si="267"/>
        <v>9</v>
      </c>
      <c r="F8538">
        <f t="shared" si="267"/>
        <v>1.5</v>
      </c>
      <c r="G8538">
        <f>IF(OR(Tahiti!E8538&lt;2.5,F8538&lt;0.5),0,VLOOKUP(Tahiti!F8538,'Power Matrix'!$B$2:$AI$30,HLOOKUP(E8538,'Power Matrix'!$B$2:$AI$30,29)))</f>
        <v>5520.5645905761721</v>
      </c>
      <c r="H8538">
        <f t="shared" si="266"/>
        <v>7.179709235610314E-2</v>
      </c>
      <c r="M8538">
        <v>3997.7219620586934</v>
      </c>
      <c r="N8538" s="9">
        <v>5.1991930962954062E-2</v>
      </c>
    </row>
    <row r="8539" spans="1:14" x14ac:dyDescent="0.25">
      <c r="A8539" s="2">
        <v>43821.708333333343</v>
      </c>
      <c r="B8539">
        <v>8.9690749691110163</v>
      </c>
      <c r="C8539">
        <v>1.2644333724669401</v>
      </c>
      <c r="E8539">
        <f t="shared" si="267"/>
        <v>9</v>
      </c>
      <c r="F8539">
        <f t="shared" si="267"/>
        <v>1.5</v>
      </c>
      <c r="G8539">
        <f>IF(OR(Tahiti!E8539&lt;2.5,F8539&lt;0.5),0,VLOOKUP(Tahiti!F8539,'Power Matrix'!$B$2:$AI$30,HLOOKUP(E8539,'Power Matrix'!$B$2:$AI$30,29)))</f>
        <v>5520.5645905761721</v>
      </c>
      <c r="H8539">
        <f t="shared" si="266"/>
        <v>7.179709235610314E-2</v>
      </c>
      <c r="M8539">
        <v>4024.458133455139</v>
      </c>
      <c r="N8539" s="9">
        <v>5.2339645283922466E-2</v>
      </c>
    </row>
    <row r="8540" spans="1:14" x14ac:dyDescent="0.25">
      <c r="A8540" s="2">
        <v>43821.75</v>
      </c>
      <c r="B8540">
        <v>8.9848532860568646</v>
      </c>
      <c r="C8540">
        <v>1.273062940886869</v>
      </c>
      <c r="E8540">
        <f t="shared" si="267"/>
        <v>9</v>
      </c>
      <c r="F8540">
        <f t="shared" si="267"/>
        <v>1.5</v>
      </c>
      <c r="G8540">
        <f>IF(OR(Tahiti!E8540&lt;2.5,F8540&lt;0.5),0,VLOOKUP(Tahiti!F8540,'Power Matrix'!$B$2:$AI$30,HLOOKUP(E8540,'Power Matrix'!$B$2:$AI$30,29)))</f>
        <v>5520.5645905761721</v>
      </c>
      <c r="H8540">
        <f t="shared" si="266"/>
        <v>7.179709235610314E-2</v>
      </c>
      <c r="M8540">
        <v>4069.8450375841171</v>
      </c>
      <c r="N8540" s="9">
        <v>5.2929919647295362E-2</v>
      </c>
    </row>
    <row r="8541" spans="1:14" x14ac:dyDescent="0.25">
      <c r="A8541" s="2">
        <v>43821.791666666657</v>
      </c>
      <c r="B8541">
        <v>8.9926738431517634</v>
      </c>
      <c r="C8541">
        <v>1.2821466971183719</v>
      </c>
      <c r="E8541">
        <f t="shared" si="267"/>
        <v>9</v>
      </c>
      <c r="F8541">
        <f t="shared" si="267"/>
        <v>1.5</v>
      </c>
      <c r="G8541">
        <f>IF(OR(Tahiti!E8541&lt;2.5,F8541&lt;0.5),0,VLOOKUP(Tahiti!F8541,'Power Matrix'!$B$2:$AI$30,HLOOKUP(E8541,'Power Matrix'!$B$2:$AI$30,29)))</f>
        <v>5520.5645905761721</v>
      </c>
      <c r="H8541">
        <f t="shared" si="266"/>
        <v>7.179709235610314E-2</v>
      </c>
      <c r="M8541">
        <v>4136.5439794137246</v>
      </c>
      <c r="N8541" s="9">
        <v>5.3797365360583847E-2</v>
      </c>
    </row>
    <row r="8542" spans="1:14" x14ac:dyDescent="0.25">
      <c r="A8542" s="2">
        <v>43821.833333333343</v>
      </c>
      <c r="B8542">
        <v>8.9910274100791518</v>
      </c>
      <c r="C8542">
        <v>1.2915143207321109</v>
      </c>
      <c r="E8542">
        <f t="shared" si="267"/>
        <v>9</v>
      </c>
      <c r="F8542">
        <f t="shared" si="267"/>
        <v>1.5</v>
      </c>
      <c r="G8542">
        <f>IF(OR(Tahiti!E8542&lt;2.5,F8542&lt;0.5),0,VLOOKUP(Tahiti!F8542,'Power Matrix'!$B$2:$AI$30,HLOOKUP(E8542,'Power Matrix'!$B$2:$AI$30,29)))</f>
        <v>5520.5645905761721</v>
      </c>
      <c r="H8542">
        <f t="shared" si="266"/>
        <v>7.179709235610314E-2</v>
      </c>
      <c r="M8542">
        <v>4231.8960132002849</v>
      </c>
      <c r="N8542" s="9">
        <v>5.5037455693242983E-2</v>
      </c>
    </row>
    <row r="8543" spans="1:14" x14ac:dyDescent="0.25">
      <c r="A8543" s="2">
        <v>43821.875</v>
      </c>
      <c r="B8543">
        <v>8.9821092309358477</v>
      </c>
      <c r="C8543">
        <v>1.302812242545043</v>
      </c>
      <c r="E8543">
        <f t="shared" si="267"/>
        <v>9</v>
      </c>
      <c r="F8543">
        <f t="shared" si="267"/>
        <v>1.5</v>
      </c>
      <c r="G8543">
        <f>IF(OR(Tahiti!E8543&lt;2.5,F8543&lt;0.5),0,VLOOKUP(Tahiti!F8543,'Power Matrix'!$B$2:$AI$30,HLOOKUP(E8543,'Power Matrix'!$B$2:$AI$30,29)))</f>
        <v>5520.5645905761721</v>
      </c>
      <c r="H8543">
        <f t="shared" si="266"/>
        <v>7.179709235610314E-2</v>
      </c>
      <c r="M8543">
        <v>4245.9822622818765</v>
      </c>
      <c r="N8543" s="9">
        <v>5.5220652848204696E-2</v>
      </c>
    </row>
    <row r="8544" spans="1:14" x14ac:dyDescent="0.25">
      <c r="A8544" s="2">
        <v>43821.916666666657</v>
      </c>
      <c r="B8544">
        <v>9.0018664278071689</v>
      </c>
      <c r="C8544">
        <v>1.3108740762005029</v>
      </c>
      <c r="E8544">
        <f t="shared" si="267"/>
        <v>9</v>
      </c>
      <c r="F8544">
        <f t="shared" si="267"/>
        <v>1.5</v>
      </c>
      <c r="G8544">
        <f>IF(OR(Tahiti!E8544&lt;2.5,F8544&lt;0.5),0,VLOOKUP(Tahiti!F8544,'Power Matrix'!$B$2:$AI$30,HLOOKUP(E8544,'Power Matrix'!$B$2:$AI$30,29)))</f>
        <v>5520.5645905761721</v>
      </c>
      <c r="H8544">
        <f t="shared" si="266"/>
        <v>7.179709235610314E-2</v>
      </c>
      <c r="M8544">
        <v>4296.4754779101731</v>
      </c>
      <c r="N8544" s="9">
        <v>5.587733678119438E-2</v>
      </c>
    </row>
    <row r="8545" spans="1:14" x14ac:dyDescent="0.25">
      <c r="A8545" s="2">
        <v>43821.958333333343</v>
      </c>
      <c r="B8545">
        <v>9.008040551829458</v>
      </c>
      <c r="C8545">
        <v>1.3193900976675379</v>
      </c>
      <c r="E8545">
        <f t="shared" si="267"/>
        <v>9</v>
      </c>
      <c r="F8545">
        <f t="shared" si="267"/>
        <v>1.5</v>
      </c>
      <c r="G8545">
        <f>IF(OR(Tahiti!E8545&lt;2.5,F8545&lt;0.5),0,VLOOKUP(Tahiti!F8545,'Power Matrix'!$B$2:$AI$30,HLOOKUP(E8545,'Power Matrix'!$B$2:$AI$30,29)))</f>
        <v>5520.5645905761721</v>
      </c>
      <c r="H8545">
        <f t="shared" si="266"/>
        <v>7.179709235610314E-2</v>
      </c>
      <c r="M8545">
        <v>4353.718150002097</v>
      </c>
      <c r="N8545" s="9">
        <v>5.662180002395719E-2</v>
      </c>
    </row>
    <row r="8546" spans="1:14" x14ac:dyDescent="0.25">
      <c r="A8546" s="2">
        <v>43822</v>
      </c>
      <c r="B8546">
        <v>9.0062569160007975</v>
      </c>
      <c r="C8546">
        <v>1.3276222517523379</v>
      </c>
      <c r="E8546">
        <f t="shared" si="267"/>
        <v>9</v>
      </c>
      <c r="F8546">
        <f t="shared" si="267"/>
        <v>1.5</v>
      </c>
      <c r="G8546">
        <f>IF(OR(Tahiti!E8546&lt;2.5,F8546&lt;0.5),0,VLOOKUP(Tahiti!F8546,'Power Matrix'!$B$2:$AI$30,HLOOKUP(E8546,'Power Matrix'!$B$2:$AI$30,29)))</f>
        <v>5520.5645905761721</v>
      </c>
      <c r="H8546">
        <f t="shared" si="266"/>
        <v>7.179709235610314E-2</v>
      </c>
      <c r="M8546">
        <v>4439.5180199927681</v>
      </c>
      <c r="N8546" s="9">
        <v>5.7737660746519343E-2</v>
      </c>
    </row>
    <row r="8547" spans="1:14" x14ac:dyDescent="0.25">
      <c r="A8547" s="2">
        <v>43822.041666666657</v>
      </c>
      <c r="B8547">
        <v>8.9902041935428478</v>
      </c>
      <c r="C8547">
        <v>1.336081499742926</v>
      </c>
      <c r="E8547">
        <f t="shared" si="267"/>
        <v>9</v>
      </c>
      <c r="F8547">
        <f t="shared" si="267"/>
        <v>1.5</v>
      </c>
      <c r="G8547">
        <f>IF(OR(Tahiti!E8547&lt;2.5,F8547&lt;0.5),0,VLOOKUP(Tahiti!F8547,'Power Matrix'!$B$2:$AI$30,HLOOKUP(E8547,'Power Matrix'!$B$2:$AI$30,29)))</f>
        <v>5520.5645905761721</v>
      </c>
      <c r="H8547">
        <f t="shared" si="266"/>
        <v>7.179709235610314E-2</v>
      </c>
      <c r="M8547">
        <v>4530.8700996750003</v>
      </c>
      <c r="N8547" s="9">
        <v>5.8925730118336045E-2</v>
      </c>
    </row>
    <row r="8548" spans="1:14" x14ac:dyDescent="0.25">
      <c r="A8548" s="2">
        <v>43822.083333333343</v>
      </c>
      <c r="B8548">
        <v>8.9723678352562377</v>
      </c>
      <c r="C8548">
        <v>1.343632372110364</v>
      </c>
      <c r="E8548">
        <f t="shared" si="267"/>
        <v>9</v>
      </c>
      <c r="F8548">
        <f t="shared" si="267"/>
        <v>1.5</v>
      </c>
      <c r="G8548">
        <f>IF(OR(Tahiti!E8548&lt;2.5,F8548&lt;0.5),0,VLOOKUP(Tahiti!F8548,'Power Matrix'!$B$2:$AI$30,HLOOKUP(E8548,'Power Matrix'!$B$2:$AI$30,29)))</f>
        <v>5520.5645905761721</v>
      </c>
      <c r="H8548">
        <f t="shared" si="266"/>
        <v>7.179709235610314E-2</v>
      </c>
      <c r="M8548">
        <v>4657.6981017221242</v>
      </c>
      <c r="N8548" s="9">
        <v>6.0575177676016556E-2</v>
      </c>
    </row>
    <row r="8549" spans="1:14" x14ac:dyDescent="0.25">
      <c r="A8549" s="2">
        <v>43822.125</v>
      </c>
      <c r="B8549">
        <v>8.9403995930963891</v>
      </c>
      <c r="C8549">
        <v>1.351523885336483</v>
      </c>
      <c r="E8549">
        <f t="shared" si="267"/>
        <v>9</v>
      </c>
      <c r="F8549">
        <f t="shared" si="267"/>
        <v>1.5</v>
      </c>
      <c r="G8549">
        <f>IF(OR(Tahiti!E8549&lt;2.5,F8549&lt;0.5),0,VLOOKUP(Tahiti!F8549,'Power Matrix'!$B$2:$AI$30,HLOOKUP(E8549,'Power Matrix'!$B$2:$AI$30,29)))</f>
        <v>5520.5645905761721</v>
      </c>
      <c r="H8549">
        <f t="shared" si="266"/>
        <v>7.179709235610314E-2</v>
      </c>
      <c r="M8549">
        <v>4807.5073333602868</v>
      </c>
      <c r="N8549" s="9">
        <v>6.252350507418647E-2</v>
      </c>
    </row>
    <row r="8550" spans="1:14" x14ac:dyDescent="0.25">
      <c r="A8550" s="2">
        <v>43822.166666666657</v>
      </c>
      <c r="B8550">
        <v>8.8995131717932363</v>
      </c>
      <c r="C8550">
        <v>1.359528945515496</v>
      </c>
      <c r="E8550">
        <f t="shared" si="267"/>
        <v>9</v>
      </c>
      <c r="F8550">
        <f t="shared" si="267"/>
        <v>1.5</v>
      </c>
      <c r="G8550">
        <f>IF(OR(Tahiti!E8550&lt;2.5,F8550&lt;0.5),0,VLOOKUP(Tahiti!F8550,'Power Matrix'!$B$2:$AI$30,HLOOKUP(E8550,'Power Matrix'!$B$2:$AI$30,29)))</f>
        <v>5520.5645905761721</v>
      </c>
      <c r="H8550">
        <f t="shared" si="266"/>
        <v>7.179709235610314E-2</v>
      </c>
      <c r="M8550">
        <v>4995.5060486750745</v>
      </c>
      <c r="N8550" s="9">
        <v>6.4968501579830654E-2</v>
      </c>
    </row>
    <row r="8551" spans="1:14" x14ac:dyDescent="0.25">
      <c r="A8551" s="2">
        <v>43822.208333333343</v>
      </c>
      <c r="B8551">
        <v>8.8449064748849988</v>
      </c>
      <c r="C8551">
        <v>1.368101740458977</v>
      </c>
      <c r="E8551">
        <f t="shared" si="267"/>
        <v>9</v>
      </c>
      <c r="F8551">
        <f t="shared" si="267"/>
        <v>1.5</v>
      </c>
      <c r="G8551">
        <f>IF(OR(Tahiti!E8551&lt;2.5,F8551&lt;0.5),0,VLOOKUP(Tahiti!F8551,'Power Matrix'!$B$2:$AI$30,HLOOKUP(E8551,'Power Matrix'!$B$2:$AI$30,29)))</f>
        <v>5520.5645905761721</v>
      </c>
      <c r="H8551">
        <f t="shared" si="266"/>
        <v>7.179709235610314E-2</v>
      </c>
      <c r="M8551">
        <v>5200.1605804651999</v>
      </c>
      <c r="N8551" s="9">
        <v>6.7630113465067532E-2</v>
      </c>
    </row>
    <row r="8552" spans="1:14" x14ac:dyDescent="0.25">
      <c r="A8552" s="2">
        <v>43822.25</v>
      </c>
      <c r="B8552">
        <v>8.7846744649786768</v>
      </c>
      <c r="C8552">
        <v>1.3767313088789059</v>
      </c>
      <c r="E8552">
        <f t="shared" si="267"/>
        <v>9</v>
      </c>
      <c r="F8552">
        <f t="shared" si="267"/>
        <v>1.5</v>
      </c>
      <c r="G8552">
        <f>IF(OR(Tahiti!E8552&lt;2.5,F8552&lt;0.5),0,VLOOKUP(Tahiti!F8552,'Power Matrix'!$B$2:$AI$30,HLOOKUP(E8552,'Power Matrix'!$B$2:$AI$30,29)))</f>
        <v>5520.5645905761721</v>
      </c>
      <c r="H8552">
        <f t="shared" si="266"/>
        <v>7.179709235610314E-2</v>
      </c>
      <c r="M8552">
        <v>5444.4171436713459</v>
      </c>
      <c r="N8552" s="9">
        <v>7.080676519122274E-2</v>
      </c>
    </row>
    <row r="8553" spans="1:14" x14ac:dyDescent="0.25">
      <c r="A8553" s="2">
        <v>43822.291666666657</v>
      </c>
      <c r="B8553">
        <v>8.7125058152959305</v>
      </c>
      <c r="C8553">
        <v>1.386382799874879</v>
      </c>
      <c r="E8553">
        <f t="shared" si="267"/>
        <v>8.5</v>
      </c>
      <c r="F8553">
        <f t="shared" si="267"/>
        <v>1.5</v>
      </c>
      <c r="G8553">
        <f>IF(OR(Tahiti!E8553&lt;2.5,F8553&lt;0.5),0,VLOOKUP(Tahiti!F8553,'Power Matrix'!$B$2:$AI$30,HLOOKUP(E8553,'Power Matrix'!$B$2:$AI$30,29)))</f>
        <v>6895.9877133789059</v>
      </c>
      <c r="H8553">
        <f t="shared" si="266"/>
        <v>8.9685005694742512E-2</v>
      </c>
      <c r="M8553">
        <v>5679.2626141905985</v>
      </c>
      <c r="N8553" s="9">
        <v>7.3861021991991266E-2</v>
      </c>
    </row>
    <row r="8554" spans="1:14" x14ac:dyDescent="0.25">
      <c r="A8554" s="2">
        <v>43822.333333333343</v>
      </c>
      <c r="B8554">
        <v>8.6430812207341994</v>
      </c>
      <c r="C8554">
        <v>1.3951259152477009</v>
      </c>
      <c r="E8554">
        <f t="shared" si="267"/>
        <v>8.5</v>
      </c>
      <c r="F8554">
        <f t="shared" si="267"/>
        <v>1.5</v>
      </c>
      <c r="G8554">
        <f>IF(OR(Tahiti!E8554&lt;2.5,F8554&lt;0.5),0,VLOOKUP(Tahiti!F8554,'Power Matrix'!$B$2:$AI$30,HLOOKUP(E8554,'Power Matrix'!$B$2:$AI$30,29)))</f>
        <v>6895.9877133789059</v>
      </c>
      <c r="H8554">
        <f t="shared" si="266"/>
        <v>8.9685005694742512E-2</v>
      </c>
      <c r="M8554">
        <v>5830.863904665629</v>
      </c>
      <c r="N8554" s="9">
        <v>7.5832655813222183E-2</v>
      </c>
    </row>
    <row r="8555" spans="1:14" x14ac:dyDescent="0.25">
      <c r="A8555" s="2">
        <v>43822.375</v>
      </c>
      <c r="B8555">
        <v>8.5975299057253185</v>
      </c>
      <c r="C8555">
        <v>1.4002923016043689</v>
      </c>
      <c r="E8555">
        <f t="shared" si="267"/>
        <v>8.5</v>
      </c>
      <c r="F8555">
        <f t="shared" si="267"/>
        <v>1.5</v>
      </c>
      <c r="G8555">
        <f>IF(OR(Tahiti!E8555&lt;2.5,F8555&lt;0.5),0,VLOOKUP(Tahiti!F8555,'Power Matrix'!$B$2:$AI$30,HLOOKUP(E8555,'Power Matrix'!$B$2:$AI$30,29)))</f>
        <v>6895.9877133789059</v>
      </c>
      <c r="H8555">
        <f t="shared" si="266"/>
        <v>8.9685005694742512E-2</v>
      </c>
      <c r="M8555">
        <v>6202.86998812621</v>
      </c>
      <c r="N8555" s="9">
        <v>8.0670739800213942E-2</v>
      </c>
    </row>
    <row r="8556" spans="1:14" x14ac:dyDescent="0.25">
      <c r="A8556" s="2">
        <v>43822.416666666657</v>
      </c>
      <c r="B8556">
        <v>8.4898257422254026</v>
      </c>
      <c r="C8556">
        <v>1.412668919469793</v>
      </c>
      <c r="E8556">
        <f t="shared" si="267"/>
        <v>8.5</v>
      </c>
      <c r="F8556">
        <f t="shared" si="267"/>
        <v>1.5</v>
      </c>
      <c r="G8556">
        <f>IF(OR(Tahiti!E8556&lt;2.5,F8556&lt;0.5),0,VLOOKUP(Tahiti!F8556,'Power Matrix'!$B$2:$AI$30,HLOOKUP(E8556,'Power Matrix'!$B$2:$AI$30,29)))</f>
        <v>6895.9877133789059</v>
      </c>
      <c r="H8556">
        <f t="shared" si="266"/>
        <v>8.9685005694742512E-2</v>
      </c>
      <c r="M8556">
        <v>6590.7702727277147</v>
      </c>
      <c r="N8556" s="9">
        <v>8.5715534062775905E-2</v>
      </c>
    </row>
    <row r="8557" spans="1:14" x14ac:dyDescent="0.25">
      <c r="A8557" s="2">
        <v>43822.458333333343</v>
      </c>
      <c r="B8557">
        <v>8.3951558405503164</v>
      </c>
      <c r="C8557">
        <v>1.4235126534711511</v>
      </c>
      <c r="E8557">
        <f t="shared" si="267"/>
        <v>8.5</v>
      </c>
      <c r="F8557">
        <f t="shared" si="267"/>
        <v>1.5</v>
      </c>
      <c r="G8557">
        <f>IF(OR(Tahiti!E8557&lt;2.5,F8557&lt;0.5),0,VLOOKUP(Tahiti!F8557,'Power Matrix'!$B$2:$AI$30,HLOOKUP(E8557,'Power Matrix'!$B$2:$AI$30,29)))</f>
        <v>6895.9877133789059</v>
      </c>
      <c r="H8557">
        <f t="shared" si="266"/>
        <v>8.9685005694742512E-2</v>
      </c>
      <c r="M8557">
        <v>6934.9556235470354</v>
      </c>
      <c r="N8557" s="9">
        <v>9.0191798587446095E-2</v>
      </c>
    </row>
    <row r="8558" spans="1:14" x14ac:dyDescent="0.25">
      <c r="A8558" s="2">
        <v>43822.5</v>
      </c>
      <c r="B8558">
        <v>8.3115993621153486</v>
      </c>
      <c r="C8558">
        <v>1.4325396362262079</v>
      </c>
      <c r="E8558">
        <f t="shared" si="267"/>
        <v>8.5</v>
      </c>
      <c r="F8558">
        <f t="shared" si="267"/>
        <v>1.5</v>
      </c>
      <c r="G8558">
        <f>IF(OR(Tahiti!E8558&lt;2.5,F8558&lt;0.5),0,VLOOKUP(Tahiti!F8558,'Power Matrix'!$B$2:$AI$30,HLOOKUP(E8558,'Power Matrix'!$B$2:$AI$30,29)))</f>
        <v>6895.9877133789059</v>
      </c>
      <c r="H8558">
        <f t="shared" si="266"/>
        <v>8.9685005694742512E-2</v>
      </c>
      <c r="M8558">
        <v>7055.6619520514578</v>
      </c>
      <c r="N8558" s="9">
        <v>9.1761631396719751E-2</v>
      </c>
    </row>
    <row r="8559" spans="1:14" x14ac:dyDescent="0.25">
      <c r="A8559" s="2">
        <v>43822.541666666657</v>
      </c>
      <c r="B8559">
        <v>8.2785334979070946</v>
      </c>
      <c r="C8559">
        <v>1.434242840519615</v>
      </c>
      <c r="E8559">
        <f t="shared" si="267"/>
        <v>8.5</v>
      </c>
      <c r="F8559">
        <f t="shared" si="267"/>
        <v>1.5</v>
      </c>
      <c r="G8559">
        <f>IF(OR(Tahiti!E8559&lt;2.5,F8559&lt;0.5),0,VLOOKUP(Tahiti!F8559,'Power Matrix'!$B$2:$AI$30,HLOOKUP(E8559,'Power Matrix'!$B$2:$AI$30,29)))</f>
        <v>6895.9877133789059</v>
      </c>
      <c r="H8559">
        <f t="shared" si="266"/>
        <v>8.9685005694742512E-2</v>
      </c>
      <c r="M8559">
        <v>7033.456998670491</v>
      </c>
      <c r="N8559" s="9">
        <v>9.1472847330650212E-2</v>
      </c>
    </row>
    <row r="8560" spans="1:14" x14ac:dyDescent="0.25">
      <c r="A8560" s="2">
        <v>43822.583333333343</v>
      </c>
      <c r="B8560">
        <v>8.2771614703465861</v>
      </c>
      <c r="C8560">
        <v>1.4313473932208229</v>
      </c>
      <c r="E8560">
        <f t="shared" si="267"/>
        <v>8.5</v>
      </c>
      <c r="F8560">
        <f t="shared" si="267"/>
        <v>1.5</v>
      </c>
      <c r="G8560">
        <f>IF(OR(Tahiti!E8560&lt;2.5,F8560&lt;0.5),0,VLOOKUP(Tahiti!F8560,'Power Matrix'!$B$2:$AI$30,HLOOKUP(E8560,'Power Matrix'!$B$2:$AI$30,29)))</f>
        <v>6895.9877133789059</v>
      </c>
      <c r="H8560">
        <f t="shared" si="266"/>
        <v>8.9685005694742512E-2</v>
      </c>
      <c r="M8560">
        <v>6924.9717153226775</v>
      </c>
      <c r="N8560" s="9">
        <v>9.0061953972921188E-2</v>
      </c>
    </row>
    <row r="8561" spans="1:14" x14ac:dyDescent="0.25">
      <c r="A8561" s="2">
        <v>43822.625</v>
      </c>
      <c r="B8561">
        <v>8.2955466396574007</v>
      </c>
      <c r="C8561">
        <v>1.425840366005473</v>
      </c>
      <c r="E8561">
        <f t="shared" si="267"/>
        <v>8.5</v>
      </c>
      <c r="F8561">
        <f t="shared" si="267"/>
        <v>1.5</v>
      </c>
      <c r="G8561">
        <f>IF(OR(Tahiti!E8561&lt;2.5,F8561&lt;0.5),0,VLOOKUP(Tahiti!F8561,'Power Matrix'!$B$2:$AI$30,HLOOKUP(E8561,'Power Matrix'!$B$2:$AI$30,29)))</f>
        <v>6895.9877133789059</v>
      </c>
      <c r="H8561">
        <f t="shared" si="266"/>
        <v>8.9685005694742512E-2</v>
      </c>
      <c r="M8561">
        <v>6818.1321654993098</v>
      </c>
      <c r="N8561" s="9">
        <v>8.8672464020581154E-2</v>
      </c>
    </row>
    <row r="8562" spans="1:14" x14ac:dyDescent="0.25">
      <c r="A8562" s="2">
        <v>43822.666666666657</v>
      </c>
      <c r="B8562">
        <v>8.3144806199924179</v>
      </c>
      <c r="C8562">
        <v>1.420617206172359</v>
      </c>
      <c r="E8562">
        <f t="shared" si="267"/>
        <v>8.5</v>
      </c>
      <c r="F8562">
        <f t="shared" si="267"/>
        <v>1.5</v>
      </c>
      <c r="G8562">
        <f>IF(OR(Tahiti!E8562&lt;2.5,F8562&lt;0.5),0,VLOOKUP(Tahiti!F8562,'Power Matrix'!$B$2:$AI$30,HLOOKUP(E8562,'Power Matrix'!$B$2:$AI$30,29)))</f>
        <v>6895.9877133789059</v>
      </c>
      <c r="H8562">
        <f t="shared" si="266"/>
        <v>8.9685005694742512E-2</v>
      </c>
      <c r="M8562">
        <v>6746.7677445725558</v>
      </c>
      <c r="N8562" s="9">
        <v>8.7744341934740983E-2</v>
      </c>
    </row>
    <row r="8563" spans="1:14" x14ac:dyDescent="0.25">
      <c r="A8563" s="2">
        <v>43822.708333333343</v>
      </c>
      <c r="B8563">
        <v>8.3258684487446377</v>
      </c>
      <c r="C8563">
        <v>1.416643062821076</v>
      </c>
      <c r="E8563">
        <f t="shared" si="267"/>
        <v>8.5</v>
      </c>
      <c r="F8563">
        <f t="shared" si="267"/>
        <v>1.5</v>
      </c>
      <c r="G8563">
        <f>IF(OR(Tahiti!E8563&lt;2.5,F8563&lt;0.5),0,VLOOKUP(Tahiti!F8563,'Power Matrix'!$B$2:$AI$30,HLOOKUP(E8563,'Power Matrix'!$B$2:$AI$30,29)))</f>
        <v>6895.9877133789059</v>
      </c>
      <c r="H8563">
        <f t="shared" si="266"/>
        <v>8.9685005694742512E-2</v>
      </c>
      <c r="M8563">
        <v>6732.4073947663464</v>
      </c>
      <c r="N8563" s="9">
        <v>8.7557579993111659E-2</v>
      </c>
    </row>
    <row r="8564" spans="1:14" x14ac:dyDescent="0.25">
      <c r="A8564" s="2">
        <v>43822.75</v>
      </c>
      <c r="B8564">
        <v>8.3249080294522813</v>
      </c>
      <c r="C8564">
        <v>1.4147127646218809</v>
      </c>
      <c r="E8564">
        <f t="shared" si="267"/>
        <v>8.5</v>
      </c>
      <c r="F8564">
        <f t="shared" si="267"/>
        <v>1.5</v>
      </c>
      <c r="G8564">
        <f>IF(OR(Tahiti!E8564&lt;2.5,F8564&lt;0.5),0,VLOOKUP(Tahiti!F8564,'Power Matrix'!$B$2:$AI$30,HLOOKUP(E8564,'Power Matrix'!$B$2:$AI$30,29)))</f>
        <v>6895.9877133789059</v>
      </c>
      <c r="H8564">
        <f t="shared" si="266"/>
        <v>8.9685005694742512E-2</v>
      </c>
      <c r="M8564">
        <v>6787.5091377437102</v>
      </c>
      <c r="N8564" s="9">
        <v>8.8274199618990343E-2</v>
      </c>
    </row>
    <row r="8565" spans="1:14" x14ac:dyDescent="0.25">
      <c r="A8565" s="2">
        <v>43822.791666666657</v>
      </c>
      <c r="B8565">
        <v>8.3081692932140783</v>
      </c>
      <c r="C8565">
        <v>1.415053405480563</v>
      </c>
      <c r="E8565">
        <f t="shared" si="267"/>
        <v>8.5</v>
      </c>
      <c r="F8565">
        <f t="shared" si="267"/>
        <v>1.5</v>
      </c>
      <c r="G8565">
        <f>IF(OR(Tahiti!E8565&lt;2.5,F8565&lt;0.5),0,VLOOKUP(Tahiti!F8565,'Power Matrix'!$B$2:$AI$30,HLOOKUP(E8565,'Power Matrix'!$B$2:$AI$30,29)))</f>
        <v>6895.9877133789059</v>
      </c>
      <c r="H8565">
        <f t="shared" si="266"/>
        <v>8.9685005694742512E-2</v>
      </c>
      <c r="M8565">
        <v>6885.4108251153848</v>
      </c>
      <c r="N8565" s="9">
        <v>8.9547449189444114E-2</v>
      </c>
    </row>
    <row r="8566" spans="1:14" x14ac:dyDescent="0.25">
      <c r="A8566" s="2">
        <v>43822.833333333343</v>
      </c>
      <c r="B8566">
        <v>8.2831983916128245</v>
      </c>
      <c r="C8566">
        <v>1.417267571061992</v>
      </c>
      <c r="E8566">
        <f t="shared" si="267"/>
        <v>8.5</v>
      </c>
      <c r="F8566">
        <f t="shared" si="267"/>
        <v>1.5</v>
      </c>
      <c r="G8566">
        <f>IF(OR(Tahiti!E8566&lt;2.5,F8566&lt;0.5),0,VLOOKUP(Tahiti!F8566,'Power Matrix'!$B$2:$AI$30,HLOOKUP(E8566,'Power Matrix'!$B$2:$AI$30,29)))</f>
        <v>6895.9877133789059</v>
      </c>
      <c r="H8566">
        <f t="shared" si="266"/>
        <v>8.9685005694742512E-2</v>
      </c>
      <c r="M8566">
        <v>7044.9255780526937</v>
      </c>
      <c r="N8566" s="9">
        <v>9.1622000671763404E-2</v>
      </c>
    </row>
    <row r="8567" spans="1:14" x14ac:dyDescent="0.25">
      <c r="A8567" s="2">
        <v>43822.875</v>
      </c>
      <c r="B8567">
        <v>8.2464280529911971</v>
      </c>
      <c r="C8567">
        <v>1.4220933165599781</v>
      </c>
      <c r="E8567">
        <f t="shared" si="267"/>
        <v>8</v>
      </c>
      <c r="F8567">
        <f t="shared" si="267"/>
        <v>1.5</v>
      </c>
      <c r="G8567">
        <f>IF(OR(Tahiti!E8567&lt;2.5,F8567&lt;0.5),0,VLOOKUP(Tahiti!F8567,'Power Matrix'!$B$2:$AI$30,HLOOKUP(E8567,'Power Matrix'!$B$2:$AI$30,29)))</f>
        <v>8618.2321093749997</v>
      </c>
      <c r="H8567">
        <f t="shared" si="266"/>
        <v>0.11208346475275115</v>
      </c>
      <c r="M8567">
        <v>7390.0524935441636</v>
      </c>
      <c r="N8567" s="9">
        <v>9.6110510611671612E-2</v>
      </c>
    </row>
    <row r="8568" spans="1:14" x14ac:dyDescent="0.25">
      <c r="A8568" s="2">
        <v>43822.916666666657</v>
      </c>
      <c r="B8568">
        <v>8.1723385647237379</v>
      </c>
      <c r="C8568">
        <v>1.433845426184486</v>
      </c>
      <c r="E8568">
        <f t="shared" si="267"/>
        <v>8</v>
      </c>
      <c r="F8568">
        <f t="shared" si="267"/>
        <v>1.5</v>
      </c>
      <c r="G8568">
        <f>IF(OR(Tahiti!E8568&lt;2.5,F8568&lt;0.5),0,VLOOKUP(Tahiti!F8568,'Power Matrix'!$B$2:$AI$30,HLOOKUP(E8568,'Power Matrix'!$B$2:$AI$30,29)))</f>
        <v>8618.2321093749997</v>
      </c>
      <c r="H8568">
        <f t="shared" si="266"/>
        <v>0.11208346475275115</v>
      </c>
      <c r="M8568">
        <v>7816.7376991618476</v>
      </c>
      <c r="N8568" s="9">
        <v>0.10165971787619192</v>
      </c>
    </row>
    <row r="8569" spans="1:14" x14ac:dyDescent="0.25">
      <c r="A8569" s="2">
        <v>43822.958333333343</v>
      </c>
      <c r="B8569">
        <v>8.090291316605331</v>
      </c>
      <c r="C8569">
        <v>1.450536828259875</v>
      </c>
      <c r="E8569">
        <f t="shared" si="267"/>
        <v>8</v>
      </c>
      <c r="F8569">
        <f t="shared" si="267"/>
        <v>1.5</v>
      </c>
      <c r="G8569">
        <f>IF(OR(Tahiti!E8569&lt;2.5,F8569&lt;0.5),0,VLOOKUP(Tahiti!F8569,'Power Matrix'!$B$2:$AI$30,HLOOKUP(E8569,'Power Matrix'!$B$2:$AI$30,29)))</f>
        <v>8618.2321093749997</v>
      </c>
      <c r="H8569">
        <f t="shared" si="266"/>
        <v>0.11208346475275115</v>
      </c>
      <c r="M8569">
        <v>8331.8163796958434</v>
      </c>
      <c r="N8569" s="9">
        <v>0.10835851670536867</v>
      </c>
    </row>
    <row r="8570" spans="1:14" x14ac:dyDescent="0.25">
      <c r="A8570" s="2">
        <v>43823</v>
      </c>
      <c r="B8570">
        <v>8.0039907830493462</v>
      </c>
      <c r="C8570">
        <v>1.473416539267975</v>
      </c>
      <c r="E8570">
        <f t="shared" si="267"/>
        <v>8</v>
      </c>
      <c r="F8570">
        <f t="shared" si="267"/>
        <v>1.5</v>
      </c>
      <c r="G8570">
        <f>IF(OR(Tahiti!E8570&lt;2.5,F8570&lt;0.5),0,VLOOKUP(Tahiti!F8570,'Power Matrix'!$B$2:$AI$30,HLOOKUP(E8570,'Power Matrix'!$B$2:$AI$30,29)))</f>
        <v>8618.2321093749997</v>
      </c>
      <c r="H8570">
        <f t="shared" si="266"/>
        <v>0.11208346475275115</v>
      </c>
      <c r="M8570">
        <v>9015.4046478499367</v>
      </c>
      <c r="N8570" s="9">
        <v>0.11724884834480327</v>
      </c>
    </row>
    <row r="8571" spans="1:14" x14ac:dyDescent="0.25">
      <c r="A8571" s="2">
        <v>43823.041666666657</v>
      </c>
      <c r="B8571">
        <v>7.9126137475194813</v>
      </c>
      <c r="C8571">
        <v>1.5032226144025971</v>
      </c>
      <c r="E8571">
        <f t="shared" si="267"/>
        <v>8</v>
      </c>
      <c r="F8571">
        <f t="shared" si="267"/>
        <v>1.5</v>
      </c>
      <c r="G8571">
        <f>IF(OR(Tahiti!E8571&lt;2.5,F8571&lt;0.5),0,VLOOKUP(Tahiti!F8571,'Power Matrix'!$B$2:$AI$30,HLOOKUP(E8571,'Power Matrix'!$B$2:$AI$30,29)))</f>
        <v>8618.2321093749997</v>
      </c>
      <c r="H8571">
        <f t="shared" si="266"/>
        <v>0.11208346475275115</v>
      </c>
      <c r="M8571">
        <v>10035.282725114823</v>
      </c>
      <c r="N8571" s="9">
        <v>0.13051275991420114</v>
      </c>
    </row>
    <row r="8572" spans="1:14" x14ac:dyDescent="0.25">
      <c r="A8572" s="2">
        <v>43823.083333333343</v>
      </c>
      <c r="B8572">
        <v>7.8226087395501249</v>
      </c>
      <c r="C8572">
        <v>1.541204070145572</v>
      </c>
      <c r="E8572">
        <f t="shared" si="267"/>
        <v>8</v>
      </c>
      <c r="F8572">
        <f t="shared" si="267"/>
        <v>1.5</v>
      </c>
      <c r="G8572">
        <f>IF(OR(Tahiti!E8572&lt;2.5,F8572&lt;0.5),0,VLOOKUP(Tahiti!F8572,'Power Matrix'!$B$2:$AI$30,HLOOKUP(E8572,'Power Matrix'!$B$2:$AI$30,29)))</f>
        <v>8618.2321093749997</v>
      </c>
      <c r="H8572">
        <f t="shared" si="266"/>
        <v>0.11208346475275115</v>
      </c>
      <c r="M8572">
        <v>11190.537518217605</v>
      </c>
      <c r="N8572" s="9">
        <v>0.14553729839328305</v>
      </c>
    </row>
    <row r="8573" spans="1:14" x14ac:dyDescent="0.25">
      <c r="A8573" s="2">
        <v>43823.125</v>
      </c>
      <c r="B8573">
        <v>7.7461868044298017</v>
      </c>
      <c r="C8573">
        <v>1.5869067186853261</v>
      </c>
      <c r="E8573">
        <f t="shared" si="267"/>
        <v>7.5</v>
      </c>
      <c r="F8573">
        <f t="shared" si="267"/>
        <v>1.5</v>
      </c>
      <c r="G8573">
        <f>IF(OR(Tahiti!E8573&lt;2.5,F8573&lt;0.5),0,VLOOKUP(Tahiti!F8573,'Power Matrix'!$B$2:$AI$30,HLOOKUP(E8573,'Power Matrix'!$B$2:$AI$30,29)))</f>
        <v>10582.528814453124</v>
      </c>
      <c r="H8573">
        <f t="shared" si="266"/>
        <v>0.13762990835202149</v>
      </c>
      <c r="M8573">
        <v>12400.274689304068</v>
      </c>
      <c r="N8573" s="9">
        <v>0.16127040141529939</v>
      </c>
    </row>
    <row r="8574" spans="1:14" x14ac:dyDescent="0.25">
      <c r="A8574" s="2">
        <v>43823.166666666657</v>
      </c>
      <c r="B8574">
        <v>7.6915801075215642</v>
      </c>
      <c r="C8574">
        <v>1.63828671486977</v>
      </c>
      <c r="E8574">
        <f t="shared" si="267"/>
        <v>7.5</v>
      </c>
      <c r="F8574">
        <f t="shared" si="267"/>
        <v>1.5</v>
      </c>
      <c r="G8574">
        <f>IF(OR(Tahiti!E8574&lt;2.5,F8574&lt;0.5),0,VLOOKUP(Tahiti!F8574,'Power Matrix'!$B$2:$AI$30,HLOOKUP(E8574,'Power Matrix'!$B$2:$AI$30,29)))</f>
        <v>10582.528814453124</v>
      </c>
      <c r="H8574">
        <f t="shared" si="266"/>
        <v>0.13762990835202149</v>
      </c>
      <c r="M8574">
        <v>13711.507859400226</v>
      </c>
      <c r="N8574" s="9">
        <v>0.17832349943036688</v>
      </c>
    </row>
    <row r="8575" spans="1:14" x14ac:dyDescent="0.25">
      <c r="A8575" s="2">
        <v>43823.208333333343</v>
      </c>
      <c r="B8575">
        <v>7.6511052944865634</v>
      </c>
      <c r="C8575">
        <v>1.696649848657181</v>
      </c>
      <c r="E8575">
        <f t="shared" si="267"/>
        <v>7.5</v>
      </c>
      <c r="F8575">
        <f t="shared" si="267"/>
        <v>1.5</v>
      </c>
      <c r="G8575">
        <f>IF(OR(Tahiti!E8575&lt;2.5,F8575&lt;0.5),0,VLOOKUP(Tahiti!F8575,'Power Matrix'!$B$2:$AI$30,HLOOKUP(E8575,'Power Matrix'!$B$2:$AI$30,29)))</f>
        <v>10582.528814453124</v>
      </c>
      <c r="H8575">
        <f t="shared" si="266"/>
        <v>0.13762990835202149</v>
      </c>
      <c r="M8575">
        <v>15344.332157661025</v>
      </c>
      <c r="N8575" s="9">
        <v>0.19955901530553594</v>
      </c>
    </row>
    <row r="8576" spans="1:14" x14ac:dyDescent="0.25">
      <c r="A8576" s="2">
        <v>43823.25</v>
      </c>
      <c r="B8576">
        <v>7.602261113332462</v>
      </c>
      <c r="C8576">
        <v>1.766935412498442</v>
      </c>
      <c r="E8576">
        <f t="shared" si="267"/>
        <v>7.5</v>
      </c>
      <c r="F8576">
        <f t="shared" si="267"/>
        <v>2</v>
      </c>
      <c r="G8576">
        <f>IF(OR(Tahiti!E8576&lt;2.5,F8576&lt;0.5),0,VLOOKUP(Tahiti!F8576,'Power Matrix'!$B$2:$AI$30,HLOOKUP(E8576,'Power Matrix'!$B$2:$AI$30,29)))</f>
        <v>20687.448569335938</v>
      </c>
      <c r="H8576">
        <f t="shared" si="266"/>
        <v>0.26904832489057573</v>
      </c>
      <c r="M8576">
        <v>17212.05085422417</v>
      </c>
      <c r="N8576" s="9">
        <v>0.22384942430634677</v>
      </c>
    </row>
    <row r="8577" spans="1:14" x14ac:dyDescent="0.25">
      <c r="A8577" s="2">
        <v>43823.291666666657</v>
      </c>
      <c r="B8577">
        <v>7.5582190286401394</v>
      </c>
      <c r="C8577">
        <v>1.847837616435273</v>
      </c>
      <c r="E8577">
        <f t="shared" si="267"/>
        <v>7.5</v>
      </c>
      <c r="F8577">
        <f t="shared" si="267"/>
        <v>2</v>
      </c>
      <c r="G8577">
        <f>IF(OR(Tahiti!E8577&lt;2.5,F8577&lt;0.5),0,VLOOKUP(Tahiti!F8577,'Power Matrix'!$B$2:$AI$30,HLOOKUP(E8577,'Power Matrix'!$B$2:$AI$30,29)))</f>
        <v>20687.448569335938</v>
      </c>
      <c r="H8577">
        <f t="shared" si="266"/>
        <v>0.26904832489057573</v>
      </c>
      <c r="M8577">
        <v>19134.286314527912</v>
      </c>
      <c r="N8577" s="9">
        <v>0.24884884505025168</v>
      </c>
    </row>
    <row r="8578" spans="1:14" x14ac:dyDescent="0.25">
      <c r="A8578" s="2">
        <v>43823.333333333343</v>
      </c>
      <c r="B8578">
        <v>7.5284460305771042</v>
      </c>
      <c r="C8578">
        <v>1.9338494332523251</v>
      </c>
      <c r="E8578">
        <f t="shared" si="267"/>
        <v>7.5</v>
      </c>
      <c r="F8578">
        <f t="shared" si="267"/>
        <v>2</v>
      </c>
      <c r="G8578">
        <f>IF(OR(Tahiti!E8578&lt;2.5,F8578&lt;0.5),0,VLOOKUP(Tahiti!F8578,'Power Matrix'!$B$2:$AI$30,HLOOKUP(E8578,'Power Matrix'!$B$2:$AI$30,29)))</f>
        <v>20687.448569335938</v>
      </c>
      <c r="H8578">
        <f t="shared" ref="H8578:H8641" si="268">G8578/$K$2</f>
        <v>0.26904832489057573</v>
      </c>
      <c r="M8578">
        <v>21909.231709763917</v>
      </c>
      <c r="N8578" s="9">
        <v>0.2849380905716638</v>
      </c>
    </row>
    <row r="8579" spans="1:14" x14ac:dyDescent="0.25">
      <c r="A8579" s="2">
        <v>43823.375</v>
      </c>
      <c r="B8579">
        <v>7.6893848634247508</v>
      </c>
      <c r="C8579">
        <v>2.1171709886993622</v>
      </c>
      <c r="E8579">
        <f t="shared" ref="E8579:F8642" si="269">MROUND(B8579,0.5)</f>
        <v>7.5</v>
      </c>
      <c r="F8579">
        <f t="shared" si="269"/>
        <v>2</v>
      </c>
      <c r="G8579">
        <f>IF(OR(Tahiti!E8579&lt;2.5,F8579&lt;0.5),0,VLOOKUP(Tahiti!F8579,'Power Matrix'!$B$2:$AI$30,HLOOKUP(E8579,'Power Matrix'!$B$2:$AI$30,29)))</f>
        <v>20687.448569335938</v>
      </c>
      <c r="H8579">
        <f t="shared" si="268"/>
        <v>0.26904832489057573</v>
      </c>
      <c r="M8579">
        <v>24478.786359861413</v>
      </c>
      <c r="N8579" s="9">
        <v>0.31835614946653734</v>
      </c>
    </row>
    <row r="8580" spans="1:14" x14ac:dyDescent="0.25">
      <c r="A8580" s="2">
        <v>43823.416666666657</v>
      </c>
      <c r="B8580">
        <v>7.6431475346356148</v>
      </c>
      <c r="C8580">
        <v>2.2063053467209941</v>
      </c>
      <c r="E8580">
        <f t="shared" si="269"/>
        <v>7.5</v>
      </c>
      <c r="F8580">
        <f t="shared" si="269"/>
        <v>2</v>
      </c>
      <c r="G8580">
        <f>IF(OR(Tahiti!E8580&lt;2.5,F8580&lt;0.5),0,VLOOKUP(Tahiti!F8580,'Power Matrix'!$B$2:$AI$30,HLOOKUP(E8580,'Power Matrix'!$B$2:$AI$30,29)))</f>
        <v>20687.448569335938</v>
      </c>
      <c r="H8580">
        <f t="shared" si="268"/>
        <v>0.26904832489057573</v>
      </c>
      <c r="M8580">
        <v>23992.508464535873</v>
      </c>
      <c r="N8580" s="9">
        <v>0.31203191606498371</v>
      </c>
    </row>
    <row r="8581" spans="1:14" x14ac:dyDescent="0.25">
      <c r="A8581" s="2">
        <v>43823.458333333343</v>
      </c>
      <c r="B8581">
        <v>7.7227251331451061</v>
      </c>
      <c r="C8581">
        <v>2.2197038871624621</v>
      </c>
      <c r="E8581">
        <f t="shared" si="269"/>
        <v>7.5</v>
      </c>
      <c r="F8581">
        <f t="shared" si="269"/>
        <v>2</v>
      </c>
      <c r="G8581">
        <f>IF(OR(Tahiti!E8581&lt;2.5,F8581&lt;0.5),0,VLOOKUP(Tahiti!F8581,'Power Matrix'!$B$2:$AI$30,HLOOKUP(E8581,'Power Matrix'!$B$2:$AI$30,29)))</f>
        <v>20687.448569335938</v>
      </c>
      <c r="H8581">
        <f t="shared" si="268"/>
        <v>0.26904832489057573</v>
      </c>
      <c r="M8581">
        <v>22272.047223879556</v>
      </c>
      <c r="N8581" s="9">
        <v>0.2896566476252101</v>
      </c>
    </row>
    <row r="8582" spans="1:14" x14ac:dyDescent="0.25">
      <c r="A8582" s="2">
        <v>43823.5</v>
      </c>
      <c r="B8582">
        <v>7.8426403419335484</v>
      </c>
      <c r="C8582">
        <v>2.1971080435365962</v>
      </c>
      <c r="E8582">
        <f t="shared" si="269"/>
        <v>8</v>
      </c>
      <c r="F8582">
        <f t="shared" si="269"/>
        <v>2</v>
      </c>
      <c r="G8582">
        <f>IF(OR(Tahiti!E8582&lt;2.5,F8582&lt;0.5),0,VLOOKUP(Tahiti!F8582,'Power Matrix'!$B$2:$AI$30,HLOOKUP(E8582,'Power Matrix'!$B$2:$AI$30,29)))</f>
        <v>16605.93005957031</v>
      </c>
      <c r="H8582">
        <f t="shared" si="268"/>
        <v>0.21596658721848683</v>
      </c>
      <c r="M8582">
        <v>20366.795067798168</v>
      </c>
      <c r="N8582" s="9">
        <v>0.26487810136658252</v>
      </c>
    </row>
    <row r="8583" spans="1:14" x14ac:dyDescent="0.25">
      <c r="A8583" s="2">
        <v>43823.541666666657</v>
      </c>
      <c r="B8583">
        <v>7.965162403086957</v>
      </c>
      <c r="C8583">
        <v>2.1646336150089689</v>
      </c>
      <c r="E8583">
        <f t="shared" si="269"/>
        <v>8</v>
      </c>
      <c r="F8583">
        <f t="shared" si="269"/>
        <v>2</v>
      </c>
      <c r="G8583">
        <f>IF(OR(Tahiti!E8583&lt;2.5,F8583&lt;0.5),0,VLOOKUP(Tahiti!F8583,'Power Matrix'!$B$2:$AI$30,HLOOKUP(E8583,'Power Matrix'!$B$2:$AI$30,29)))</f>
        <v>16605.93005957031</v>
      </c>
      <c r="H8583">
        <f t="shared" si="268"/>
        <v>0.21596658721848683</v>
      </c>
      <c r="M8583">
        <v>19032.088621428258</v>
      </c>
      <c r="N8583" s="9">
        <v>0.24751972425229751</v>
      </c>
    </row>
    <row r="8584" spans="1:14" x14ac:dyDescent="0.25">
      <c r="A8584" s="2">
        <v>43823.583333333343</v>
      </c>
      <c r="B8584">
        <v>8.057637060665229</v>
      </c>
      <c r="C8584">
        <v>2.1385178158433962</v>
      </c>
      <c r="E8584">
        <f t="shared" si="269"/>
        <v>8</v>
      </c>
      <c r="F8584">
        <f t="shared" si="269"/>
        <v>2</v>
      </c>
      <c r="G8584">
        <f>IF(OR(Tahiti!E8584&lt;2.5,F8584&lt;0.5),0,VLOOKUP(Tahiti!F8584,'Power Matrix'!$B$2:$AI$30,HLOOKUP(E8584,'Power Matrix'!$B$2:$AI$30,29)))</f>
        <v>16605.93005957031</v>
      </c>
      <c r="H8584">
        <f t="shared" si="268"/>
        <v>0.21596658721848683</v>
      </c>
      <c r="M8584">
        <v>18620.983565096405</v>
      </c>
      <c r="N8584" s="9">
        <v>0.24217314289666966</v>
      </c>
    </row>
    <row r="8585" spans="1:14" x14ac:dyDescent="0.25">
      <c r="A8585" s="2">
        <v>43823.625</v>
      </c>
      <c r="B8585">
        <v>8.087547261484314</v>
      </c>
      <c r="C8585">
        <v>2.1298882474234682</v>
      </c>
      <c r="E8585">
        <f t="shared" si="269"/>
        <v>8</v>
      </c>
      <c r="F8585">
        <f t="shared" si="269"/>
        <v>2</v>
      </c>
      <c r="G8585">
        <f>IF(OR(Tahiti!E8585&lt;2.5,F8585&lt;0.5),0,VLOOKUP(Tahiti!F8585,'Power Matrix'!$B$2:$AI$30,HLOOKUP(E8585,'Power Matrix'!$B$2:$AI$30,29)))</f>
        <v>16605.93005957031</v>
      </c>
      <c r="H8585">
        <f t="shared" si="268"/>
        <v>0.21596658721848683</v>
      </c>
      <c r="M8585">
        <v>19141.870895284974</v>
      </c>
      <c r="N8585" s="9">
        <v>0.24894748547668621</v>
      </c>
    </row>
    <row r="8586" spans="1:14" x14ac:dyDescent="0.25">
      <c r="A8586" s="2">
        <v>43823.666666666657</v>
      </c>
      <c r="B8586">
        <v>8.0524233559352965</v>
      </c>
      <c r="C8586">
        <v>2.1418674509537632</v>
      </c>
      <c r="E8586">
        <f t="shared" si="269"/>
        <v>8</v>
      </c>
      <c r="F8586">
        <f t="shared" si="269"/>
        <v>2</v>
      </c>
      <c r="G8586">
        <f>IF(OR(Tahiti!E8586&lt;2.5,F8586&lt;0.5),0,VLOOKUP(Tahiti!F8586,'Power Matrix'!$B$2:$AI$30,HLOOKUP(E8586,'Power Matrix'!$B$2:$AI$30,29)))</f>
        <v>16605.93005957031</v>
      </c>
      <c r="H8586">
        <f t="shared" si="268"/>
        <v>0.21596658721848683</v>
      </c>
      <c r="M8586">
        <v>19602.913338788247</v>
      </c>
      <c r="N8586" s="9">
        <v>0.25494352199976394</v>
      </c>
    </row>
    <row r="8587" spans="1:14" x14ac:dyDescent="0.25">
      <c r="A8587" s="2">
        <v>43823.708333333343</v>
      </c>
      <c r="B8587">
        <v>8.024982804725127</v>
      </c>
      <c r="C8587">
        <v>2.153676334054718</v>
      </c>
      <c r="E8587">
        <f t="shared" si="269"/>
        <v>8</v>
      </c>
      <c r="F8587">
        <f t="shared" si="269"/>
        <v>2</v>
      </c>
      <c r="G8587">
        <f>IF(OR(Tahiti!E8587&lt;2.5,F8587&lt;0.5),0,VLOOKUP(Tahiti!F8587,'Power Matrix'!$B$2:$AI$30,HLOOKUP(E8587,'Power Matrix'!$B$2:$AI$30,29)))</f>
        <v>16605.93005957031</v>
      </c>
      <c r="H8587">
        <f t="shared" si="268"/>
        <v>0.21596658721848683</v>
      </c>
      <c r="M8587">
        <v>19690.46838778544</v>
      </c>
      <c r="N8587" s="9">
        <v>0.2560822095088312</v>
      </c>
    </row>
    <row r="8588" spans="1:14" x14ac:dyDescent="0.25">
      <c r="A8588" s="2">
        <v>43823.75</v>
      </c>
      <c r="B8588">
        <v>8.0310197259913636</v>
      </c>
      <c r="C8588">
        <v>2.160262057322559</v>
      </c>
      <c r="E8588">
        <f t="shared" si="269"/>
        <v>8</v>
      </c>
      <c r="F8588">
        <f t="shared" si="269"/>
        <v>2</v>
      </c>
      <c r="G8588">
        <f>IF(OR(Tahiti!E8588&lt;2.5,F8588&lt;0.5),0,VLOOKUP(Tahiti!F8588,'Power Matrix'!$B$2:$AI$30,HLOOKUP(E8588,'Power Matrix'!$B$2:$AI$30,29)))</f>
        <v>16605.93005957031</v>
      </c>
      <c r="H8588">
        <f t="shared" si="268"/>
        <v>0.21596658721848683</v>
      </c>
      <c r="M8588">
        <v>19706.263236864012</v>
      </c>
      <c r="N8588" s="9">
        <v>0.25628762767213947</v>
      </c>
    </row>
    <row r="8589" spans="1:14" x14ac:dyDescent="0.25">
      <c r="A8589" s="2">
        <v>43823.791666666657</v>
      </c>
      <c r="B8589">
        <v>8.0447400015964483</v>
      </c>
      <c r="C8589">
        <v>2.166393592778824</v>
      </c>
      <c r="E8589">
        <f t="shared" si="269"/>
        <v>8</v>
      </c>
      <c r="F8589">
        <f t="shared" si="269"/>
        <v>2</v>
      </c>
      <c r="G8589">
        <f>IF(OR(Tahiti!E8589&lt;2.5,F8589&lt;0.5),0,VLOOKUP(Tahiti!F8589,'Power Matrix'!$B$2:$AI$30,HLOOKUP(E8589,'Power Matrix'!$B$2:$AI$30,29)))</f>
        <v>16605.93005957031</v>
      </c>
      <c r="H8589">
        <f t="shared" si="268"/>
        <v>0.21596658721848683</v>
      </c>
      <c r="M8589">
        <v>19836.135832846379</v>
      </c>
      <c r="N8589" s="9">
        <v>0.25797667135961438</v>
      </c>
    </row>
    <row r="8590" spans="1:14" x14ac:dyDescent="0.25">
      <c r="A8590" s="2">
        <v>43823.833333333343</v>
      </c>
      <c r="B8590">
        <v>8.0521489504231951</v>
      </c>
      <c r="C8590">
        <v>2.1756476694396678</v>
      </c>
      <c r="E8590">
        <f t="shared" si="269"/>
        <v>8</v>
      </c>
      <c r="F8590">
        <f t="shared" si="269"/>
        <v>2</v>
      </c>
      <c r="G8590">
        <f>IF(OR(Tahiti!E8590&lt;2.5,F8590&lt;0.5),0,VLOOKUP(Tahiti!F8590,'Power Matrix'!$B$2:$AI$30,HLOOKUP(E8590,'Power Matrix'!$B$2:$AI$30,29)))</f>
        <v>16605.93005957031</v>
      </c>
      <c r="H8590">
        <f t="shared" si="268"/>
        <v>0.21596658721848683</v>
      </c>
      <c r="M8590">
        <v>20231.24187627255</v>
      </c>
      <c r="N8590" s="9">
        <v>0.26311517932185413</v>
      </c>
    </row>
    <row r="8591" spans="1:14" x14ac:dyDescent="0.25">
      <c r="A8591" s="2">
        <v>43823.875</v>
      </c>
      <c r="B8591">
        <v>8.042133149231482</v>
      </c>
      <c r="C8591">
        <v>2.190919734603884</v>
      </c>
      <c r="E8591">
        <f t="shared" si="269"/>
        <v>8</v>
      </c>
      <c r="F8591">
        <f t="shared" si="269"/>
        <v>2</v>
      </c>
      <c r="G8591">
        <f>IF(OR(Tahiti!E8591&lt;2.5,F8591&lt;0.5),0,VLOOKUP(Tahiti!F8591,'Power Matrix'!$B$2:$AI$30,HLOOKUP(E8591,'Power Matrix'!$B$2:$AI$30,29)))</f>
        <v>16605.93005957031</v>
      </c>
      <c r="H8591">
        <f t="shared" si="268"/>
        <v>0.21596658721848683</v>
      </c>
      <c r="M8591">
        <v>18460.771999383604</v>
      </c>
      <c r="N8591" s="9">
        <v>0.24008952909284292</v>
      </c>
    </row>
    <row r="8592" spans="1:14" x14ac:dyDescent="0.25">
      <c r="A8592" s="2">
        <v>43823.916666666657</v>
      </c>
      <c r="B8592">
        <v>8.1975838718370948</v>
      </c>
      <c r="C8592">
        <v>2.1657123110614611</v>
      </c>
      <c r="E8592">
        <f t="shared" si="269"/>
        <v>8</v>
      </c>
      <c r="F8592">
        <f t="shared" si="269"/>
        <v>2</v>
      </c>
      <c r="G8592">
        <f>IF(OR(Tahiti!E8592&lt;2.5,F8592&lt;0.5),0,VLOOKUP(Tahiti!F8592,'Power Matrix'!$B$2:$AI$30,HLOOKUP(E8592,'Power Matrix'!$B$2:$AI$30,29)))</f>
        <v>16605.93005957031</v>
      </c>
      <c r="H8592">
        <f t="shared" si="268"/>
        <v>0.21596658721848683</v>
      </c>
      <c r="M8592">
        <v>17030.707598278528</v>
      </c>
      <c r="N8592" s="9">
        <v>0.22149098464165637</v>
      </c>
    </row>
    <row r="8593" spans="1:14" x14ac:dyDescent="0.25">
      <c r="A8593" s="2">
        <v>43823.958333333343</v>
      </c>
      <c r="B8593">
        <v>8.3291613148898591</v>
      </c>
      <c r="C8593">
        <v>2.1460686882108342</v>
      </c>
      <c r="E8593">
        <f t="shared" si="269"/>
        <v>8.5</v>
      </c>
      <c r="F8593">
        <f t="shared" si="269"/>
        <v>2</v>
      </c>
      <c r="G8593">
        <f>IF(OR(Tahiti!E8593&lt;2.5,F8593&lt;0.5),0,VLOOKUP(Tahiti!F8593,'Power Matrix'!$B$2:$AI$30,HLOOKUP(E8593,'Power Matrix'!$B$2:$AI$30,29)))</f>
        <v>13072.929897460937</v>
      </c>
      <c r="H8593">
        <f t="shared" si="268"/>
        <v>0.17001854426539822</v>
      </c>
      <c r="M8593">
        <v>15893.594071076714</v>
      </c>
      <c r="N8593" s="9">
        <v>0.20670238039043107</v>
      </c>
    </row>
    <row r="8594" spans="1:14" x14ac:dyDescent="0.25">
      <c r="A8594" s="2">
        <v>43824</v>
      </c>
      <c r="B8594">
        <v>8.4371398839018763</v>
      </c>
      <c r="C8594">
        <v>2.1306830760937241</v>
      </c>
      <c r="E8594">
        <f t="shared" si="269"/>
        <v>8.5</v>
      </c>
      <c r="F8594">
        <f t="shared" si="269"/>
        <v>2</v>
      </c>
      <c r="G8594">
        <f>IF(OR(Tahiti!E8594&lt;2.5,F8594&lt;0.5),0,VLOOKUP(Tahiti!F8594,'Power Matrix'!$B$2:$AI$30,HLOOKUP(E8594,'Power Matrix'!$B$2:$AI$30,29)))</f>
        <v>13072.929897460937</v>
      </c>
      <c r="H8594">
        <f t="shared" si="268"/>
        <v>0.17001854426539822</v>
      </c>
      <c r="M8594">
        <v>15048.784080419535</v>
      </c>
      <c r="N8594" s="9">
        <v>0.19571529746472335</v>
      </c>
    </row>
    <row r="8595" spans="1:14" x14ac:dyDescent="0.25">
      <c r="A8595" s="2">
        <v>43824.041666666657</v>
      </c>
      <c r="B8595">
        <v>8.5222055926534033</v>
      </c>
      <c r="C8595">
        <v>2.1185903256105338</v>
      </c>
      <c r="E8595">
        <f t="shared" si="269"/>
        <v>8.5</v>
      </c>
      <c r="F8595">
        <f t="shared" si="269"/>
        <v>2</v>
      </c>
      <c r="G8595">
        <f>IF(OR(Tahiti!E8595&lt;2.5,F8595&lt;0.5),0,VLOOKUP(Tahiti!F8595,'Power Matrix'!$B$2:$AI$30,HLOOKUP(E8595,'Power Matrix'!$B$2:$AI$30,29)))</f>
        <v>13072.929897460937</v>
      </c>
      <c r="H8595">
        <f t="shared" si="268"/>
        <v>0.17001854426539822</v>
      </c>
      <c r="M8595">
        <v>14454.986000528779</v>
      </c>
      <c r="N8595" s="9">
        <v>0.18799272219095006</v>
      </c>
    </row>
    <row r="8596" spans="1:14" x14ac:dyDescent="0.25">
      <c r="A8596" s="2">
        <v>43824.083333333343</v>
      </c>
      <c r="B8596">
        <v>8.5899837541425228</v>
      </c>
      <c r="C8596">
        <v>2.108200779420752</v>
      </c>
      <c r="E8596">
        <f t="shared" si="269"/>
        <v>8.5</v>
      </c>
      <c r="F8596">
        <f t="shared" si="269"/>
        <v>2</v>
      </c>
      <c r="G8596">
        <f>IF(OR(Tahiti!E8596&lt;2.5,F8596&lt;0.5),0,VLOOKUP(Tahiti!F8596,'Power Matrix'!$B$2:$AI$30,HLOOKUP(E8596,'Power Matrix'!$B$2:$AI$30,29)))</f>
        <v>13072.929897460937</v>
      </c>
      <c r="H8596">
        <f t="shared" si="268"/>
        <v>0.17001854426539822</v>
      </c>
      <c r="M8596">
        <v>14000.250264663358</v>
      </c>
      <c r="N8596" s="9">
        <v>0.1820787068567451</v>
      </c>
    </row>
    <row r="8597" spans="1:14" x14ac:dyDescent="0.25">
      <c r="A8597" s="2">
        <v>43824.125</v>
      </c>
      <c r="B8597">
        <v>8.6401999628571318</v>
      </c>
      <c r="C8597">
        <v>2.0992305701421419</v>
      </c>
      <c r="E8597">
        <f t="shared" si="269"/>
        <v>8.5</v>
      </c>
      <c r="F8597">
        <f t="shared" si="269"/>
        <v>2</v>
      </c>
      <c r="G8597">
        <f>IF(OR(Tahiti!E8597&lt;2.5,F8597&lt;0.5),0,VLOOKUP(Tahiti!F8597,'Power Matrix'!$B$2:$AI$30,HLOOKUP(E8597,'Power Matrix'!$B$2:$AI$30,29)))</f>
        <v>13072.929897460937</v>
      </c>
      <c r="H8597">
        <f t="shared" si="268"/>
        <v>0.17001854426539822</v>
      </c>
      <c r="M8597">
        <v>13672.401247491689</v>
      </c>
      <c r="N8597" s="9">
        <v>0.17781490271307626</v>
      </c>
    </row>
    <row r="8598" spans="1:14" x14ac:dyDescent="0.25">
      <c r="A8598" s="2">
        <v>43824.166666666657</v>
      </c>
      <c r="B8598">
        <v>8.674226246357744</v>
      </c>
      <c r="C8598">
        <v>2.091736471251151</v>
      </c>
      <c r="E8598">
        <f t="shared" si="269"/>
        <v>8.5</v>
      </c>
      <c r="F8598">
        <f t="shared" si="269"/>
        <v>2</v>
      </c>
      <c r="G8598">
        <f>IF(OR(Tahiti!E8598&lt;2.5,F8598&lt;0.5),0,VLOOKUP(Tahiti!F8598,'Power Matrix'!$B$2:$AI$30,HLOOKUP(E8598,'Power Matrix'!$B$2:$AI$30,29)))</f>
        <v>13072.929897460937</v>
      </c>
      <c r="H8598">
        <f t="shared" si="268"/>
        <v>0.17001854426539822</v>
      </c>
      <c r="M8598">
        <v>13508.090744744699</v>
      </c>
      <c r="N8598" s="9">
        <v>0.175677980636857</v>
      </c>
    </row>
    <row r="8599" spans="1:14" x14ac:dyDescent="0.25">
      <c r="A8599" s="2">
        <v>43824.208333333343</v>
      </c>
      <c r="B8599">
        <v>8.68822092747493</v>
      </c>
      <c r="C8599">
        <v>2.0867971788002708</v>
      </c>
      <c r="E8599">
        <f t="shared" si="269"/>
        <v>8.5</v>
      </c>
      <c r="F8599">
        <f t="shared" si="269"/>
        <v>2</v>
      </c>
      <c r="G8599">
        <f>IF(OR(Tahiti!E8599&lt;2.5,F8599&lt;0.5),0,VLOOKUP(Tahiti!F8599,'Power Matrix'!$B$2:$AI$30,HLOOKUP(E8599,'Power Matrix'!$B$2:$AI$30,29)))</f>
        <v>13072.929897460937</v>
      </c>
      <c r="H8599">
        <f t="shared" si="268"/>
        <v>0.17001854426539822</v>
      </c>
      <c r="M8599">
        <v>13684.844589416534</v>
      </c>
      <c r="N8599" s="9">
        <v>0.1779767332206616</v>
      </c>
    </row>
    <row r="8600" spans="1:14" x14ac:dyDescent="0.25">
      <c r="A8600" s="2">
        <v>43824.25</v>
      </c>
      <c r="B8600">
        <v>8.6624268093373704</v>
      </c>
      <c r="C8600">
        <v>2.088273289187891</v>
      </c>
      <c r="E8600">
        <f t="shared" si="269"/>
        <v>8.5</v>
      </c>
      <c r="F8600">
        <f t="shared" si="269"/>
        <v>2</v>
      </c>
      <c r="G8600">
        <f>IF(OR(Tahiti!E8600&lt;2.5,F8600&lt;0.5),0,VLOOKUP(Tahiti!F8600,'Power Matrix'!$B$2:$AI$30,HLOOKUP(E8600,'Power Matrix'!$B$2:$AI$30,29)))</f>
        <v>13072.929897460937</v>
      </c>
      <c r="H8600">
        <f t="shared" si="268"/>
        <v>0.17001854426539822</v>
      </c>
      <c r="M8600">
        <v>14537.932374528449</v>
      </c>
      <c r="N8600" s="9">
        <v>0.18907147208690267</v>
      </c>
    </row>
    <row r="8601" spans="1:14" x14ac:dyDescent="0.25">
      <c r="A8601" s="2">
        <v>43824.291666666657</v>
      </c>
      <c r="B8601">
        <v>8.5613083781278938</v>
      </c>
      <c r="C8601">
        <v>2.1029776195876368</v>
      </c>
      <c r="E8601">
        <f t="shared" si="269"/>
        <v>8.5</v>
      </c>
      <c r="F8601">
        <f t="shared" si="269"/>
        <v>2</v>
      </c>
      <c r="G8601">
        <f>IF(OR(Tahiti!E8601&lt;2.5,F8601&lt;0.5),0,VLOOKUP(Tahiti!F8601,'Power Matrix'!$B$2:$AI$30,HLOOKUP(E8601,'Power Matrix'!$B$2:$AI$30,29)))</f>
        <v>13072.929897460937</v>
      </c>
      <c r="H8601">
        <f t="shared" si="268"/>
        <v>0.17001854426539822</v>
      </c>
      <c r="M8601">
        <v>16383.460002674587</v>
      </c>
      <c r="N8601" s="9">
        <v>0.2130732776010075</v>
      </c>
    </row>
    <row r="8602" spans="1:14" x14ac:dyDescent="0.25">
      <c r="A8602" s="2">
        <v>43824.333333333343</v>
      </c>
      <c r="B8602">
        <v>8.3856888503828078</v>
      </c>
      <c r="C8602">
        <v>2.1353385011623698</v>
      </c>
      <c r="E8602">
        <f t="shared" si="269"/>
        <v>8.5</v>
      </c>
      <c r="F8602">
        <f t="shared" si="269"/>
        <v>2</v>
      </c>
      <c r="G8602">
        <f>IF(OR(Tahiti!E8602&lt;2.5,F8602&lt;0.5),0,VLOOKUP(Tahiti!F8602,'Power Matrix'!$B$2:$AI$30,HLOOKUP(E8602,'Power Matrix'!$B$2:$AI$30,29)))</f>
        <v>13072.929897460937</v>
      </c>
      <c r="H8602">
        <f t="shared" si="268"/>
        <v>0.17001854426539822</v>
      </c>
      <c r="M8602">
        <v>18436.686275560962</v>
      </c>
      <c r="N8602" s="9">
        <v>0.23977628487474462</v>
      </c>
    </row>
    <row r="8603" spans="1:14" x14ac:dyDescent="0.25">
      <c r="A8603" s="2">
        <v>43824.375</v>
      </c>
      <c r="B8603">
        <v>8.2158318383918569</v>
      </c>
      <c r="C8603">
        <v>2.1720141669470672</v>
      </c>
      <c r="E8603">
        <f t="shared" si="269"/>
        <v>8</v>
      </c>
      <c r="F8603">
        <f t="shared" si="269"/>
        <v>2</v>
      </c>
      <c r="G8603">
        <f>IF(OR(Tahiti!E8603&lt;2.5,F8603&lt;0.5),0,VLOOKUP(Tahiti!F8603,'Power Matrix'!$B$2:$AI$30,HLOOKUP(E8603,'Power Matrix'!$B$2:$AI$30,29)))</f>
        <v>16605.93005957031</v>
      </c>
      <c r="H8603">
        <f t="shared" si="268"/>
        <v>0.21596658721848683</v>
      </c>
      <c r="M8603">
        <v>16924.359089730671</v>
      </c>
      <c r="N8603" s="9">
        <v>0.22010788087233224</v>
      </c>
    </row>
    <row r="8604" spans="1:14" x14ac:dyDescent="0.25">
      <c r="A8604" s="2">
        <v>43824.416666666657</v>
      </c>
      <c r="B8604">
        <v>8.3402747381299775</v>
      </c>
      <c r="C8604">
        <v>2.1451035391112359</v>
      </c>
      <c r="E8604">
        <f t="shared" si="269"/>
        <v>8.5</v>
      </c>
      <c r="F8604">
        <f t="shared" si="269"/>
        <v>2</v>
      </c>
      <c r="G8604">
        <f>IF(OR(Tahiti!E8604&lt;2.5,F8604&lt;0.5),0,VLOOKUP(Tahiti!F8604,'Power Matrix'!$B$2:$AI$30,HLOOKUP(E8604,'Power Matrix'!$B$2:$AI$30,29)))</f>
        <v>13072.929897460937</v>
      </c>
      <c r="H8604">
        <f t="shared" si="268"/>
        <v>0.17001854426539822</v>
      </c>
      <c r="M8604">
        <v>15681.472572825212</v>
      </c>
      <c r="N8604" s="9">
        <v>0.20394365769847803</v>
      </c>
    </row>
    <row r="8605" spans="1:14" x14ac:dyDescent="0.25">
      <c r="A8605" s="2">
        <v>43824.458333333343</v>
      </c>
      <c r="B8605">
        <v>8.4427651968999609</v>
      </c>
      <c r="C8605">
        <v>2.121428999432879</v>
      </c>
      <c r="E8605">
        <f t="shared" si="269"/>
        <v>8.5</v>
      </c>
      <c r="F8605">
        <f t="shared" si="269"/>
        <v>2</v>
      </c>
      <c r="G8605">
        <f>IF(OR(Tahiti!E8605&lt;2.5,F8605&lt;0.5),0,VLOOKUP(Tahiti!F8605,'Power Matrix'!$B$2:$AI$30,HLOOKUP(E8605,'Power Matrix'!$B$2:$AI$30,29)))</f>
        <v>13072.929897460937</v>
      </c>
      <c r="H8605">
        <f t="shared" si="268"/>
        <v>0.17001854426539822</v>
      </c>
      <c r="M8605">
        <v>14846.704200280394</v>
      </c>
      <c r="N8605" s="9">
        <v>0.19308716992686281</v>
      </c>
    </row>
    <row r="8606" spans="1:14" x14ac:dyDescent="0.25">
      <c r="A8606" s="2">
        <v>43824.5</v>
      </c>
      <c r="B8606">
        <v>8.5115037776814368</v>
      </c>
      <c r="C8606">
        <v>2.10348858087566</v>
      </c>
      <c r="E8606">
        <f t="shared" si="269"/>
        <v>8.5</v>
      </c>
      <c r="F8606">
        <f t="shared" si="269"/>
        <v>2</v>
      </c>
      <c r="G8606">
        <f>IF(OR(Tahiti!E8606&lt;2.5,F8606&lt;0.5),0,VLOOKUP(Tahiti!F8606,'Power Matrix'!$B$2:$AI$30,HLOOKUP(E8606,'Power Matrix'!$B$2:$AI$30,29)))</f>
        <v>13072.929897460937</v>
      </c>
      <c r="H8606">
        <f t="shared" si="268"/>
        <v>0.17001854426539822</v>
      </c>
      <c r="M8606">
        <v>14330.94715788881</v>
      </c>
      <c r="N8606" s="9">
        <v>0.18637954873755139</v>
      </c>
    </row>
    <row r="8607" spans="1:14" x14ac:dyDescent="0.25">
      <c r="A8607" s="2">
        <v>43824.541666666657</v>
      </c>
      <c r="B8607">
        <v>8.5551342541056066</v>
      </c>
      <c r="C8607">
        <v>2.088954570905253</v>
      </c>
      <c r="E8607">
        <f t="shared" si="269"/>
        <v>8.5</v>
      </c>
      <c r="F8607">
        <f t="shared" si="269"/>
        <v>2</v>
      </c>
      <c r="G8607">
        <f>IF(OR(Tahiti!E8607&lt;2.5,F8607&lt;0.5),0,VLOOKUP(Tahiti!F8607,'Power Matrix'!$B$2:$AI$30,HLOOKUP(E8607,'Power Matrix'!$B$2:$AI$30,29)))</f>
        <v>13072.929897460937</v>
      </c>
      <c r="H8607">
        <f t="shared" si="268"/>
        <v>0.17001854426539822</v>
      </c>
      <c r="M8607">
        <v>13983.30433046329</v>
      </c>
      <c r="N8607" s="9">
        <v>0.18185831838316077</v>
      </c>
    </row>
    <row r="8608" spans="1:14" x14ac:dyDescent="0.25">
      <c r="A8608" s="2">
        <v>43824.583333333343</v>
      </c>
      <c r="B8608">
        <v>8.5783215198781999</v>
      </c>
      <c r="C8608">
        <v>2.0767482734691698</v>
      </c>
      <c r="E8608">
        <f t="shared" si="269"/>
        <v>8.5</v>
      </c>
      <c r="F8608">
        <f t="shared" si="269"/>
        <v>2</v>
      </c>
      <c r="G8608">
        <f>IF(OR(Tahiti!E8608&lt;2.5,F8608&lt;0.5),0,VLOOKUP(Tahiti!F8608,'Power Matrix'!$B$2:$AI$30,HLOOKUP(E8608,'Power Matrix'!$B$2:$AI$30,29)))</f>
        <v>13072.929897460937</v>
      </c>
      <c r="H8608">
        <f t="shared" si="268"/>
        <v>0.17001854426539822</v>
      </c>
      <c r="M8608">
        <v>13910.935371503601</v>
      </c>
      <c r="N8608" s="9">
        <v>0.18091713188900163</v>
      </c>
    </row>
    <row r="8609" spans="1:14" x14ac:dyDescent="0.25">
      <c r="A8609" s="2">
        <v>43824.625</v>
      </c>
      <c r="B8609">
        <v>8.5683057186864886</v>
      </c>
      <c r="C8609">
        <v>2.0691974011017318</v>
      </c>
      <c r="E8609">
        <f t="shared" si="269"/>
        <v>8.5</v>
      </c>
      <c r="F8609">
        <f t="shared" si="269"/>
        <v>2</v>
      </c>
      <c r="G8609">
        <f>IF(OR(Tahiti!E8609&lt;2.5,F8609&lt;0.5),0,VLOOKUP(Tahiti!F8609,'Power Matrix'!$B$2:$AI$30,HLOOKUP(E8609,'Power Matrix'!$B$2:$AI$30,29)))</f>
        <v>13072.929897460937</v>
      </c>
      <c r="H8609">
        <f t="shared" si="268"/>
        <v>0.17001854426539822</v>
      </c>
      <c r="M8609">
        <v>14325.769621200045</v>
      </c>
      <c r="N8609" s="9">
        <v>0.18631221285660837</v>
      </c>
    </row>
    <row r="8610" spans="1:14" x14ac:dyDescent="0.25">
      <c r="A8610" s="2">
        <v>43824.666666666657</v>
      </c>
      <c r="B8610">
        <v>8.503271612318386</v>
      </c>
      <c r="C8610">
        <v>2.0714115666831621</v>
      </c>
      <c r="E8610">
        <f t="shared" si="269"/>
        <v>8.5</v>
      </c>
      <c r="F8610">
        <f t="shared" si="269"/>
        <v>2</v>
      </c>
      <c r="G8610">
        <f>IF(OR(Tahiti!E8610&lt;2.5,F8610&lt;0.5),0,VLOOKUP(Tahiti!F8610,'Power Matrix'!$B$2:$AI$30,HLOOKUP(E8610,'Power Matrix'!$B$2:$AI$30,29)))</f>
        <v>13072.929897460937</v>
      </c>
      <c r="H8610">
        <f t="shared" si="268"/>
        <v>0.17001854426539822</v>
      </c>
      <c r="M8610">
        <v>15177.569484800946</v>
      </c>
      <c r="N8610" s="9">
        <v>0.19739020180203906</v>
      </c>
    </row>
    <row r="8611" spans="1:14" x14ac:dyDescent="0.25">
      <c r="A8611" s="2">
        <v>43824.708333333343</v>
      </c>
      <c r="B8611">
        <v>8.4088761161554011</v>
      </c>
      <c r="C8611">
        <v>2.0795869472915149</v>
      </c>
      <c r="E8611">
        <f t="shared" si="269"/>
        <v>8.5</v>
      </c>
      <c r="F8611">
        <f t="shared" si="269"/>
        <v>2</v>
      </c>
      <c r="G8611">
        <f>IF(OR(Tahiti!E8611&lt;2.5,F8611&lt;0.5),0,VLOOKUP(Tahiti!F8611,'Power Matrix'!$B$2:$AI$30,HLOOKUP(E8611,'Power Matrix'!$B$2:$AI$30,29)))</f>
        <v>13072.929897460937</v>
      </c>
      <c r="H8611">
        <f t="shared" si="268"/>
        <v>0.17001854426539822</v>
      </c>
      <c r="M8611">
        <v>16249.01870767075</v>
      </c>
      <c r="N8611" s="9">
        <v>0.21132481620355451</v>
      </c>
    </row>
    <row r="8612" spans="1:14" x14ac:dyDescent="0.25">
      <c r="A8612" s="2">
        <v>43824.75</v>
      </c>
      <c r="B8612">
        <v>8.2978790865102638</v>
      </c>
      <c r="C8612">
        <v>2.0919067916804921</v>
      </c>
      <c r="E8612">
        <f t="shared" si="269"/>
        <v>8.5</v>
      </c>
      <c r="F8612">
        <f t="shared" si="269"/>
        <v>2</v>
      </c>
      <c r="G8612">
        <f>IF(OR(Tahiti!E8612&lt;2.5,F8612&lt;0.5),0,VLOOKUP(Tahiti!F8612,'Power Matrix'!$B$2:$AI$30,HLOOKUP(E8612,'Power Matrix'!$B$2:$AI$30,29)))</f>
        <v>13072.929897460937</v>
      </c>
      <c r="H8612">
        <f t="shared" si="268"/>
        <v>0.17001854426539822</v>
      </c>
      <c r="M8612">
        <v>17508.112666574532</v>
      </c>
      <c r="N8612" s="9">
        <v>0.22769982347231585</v>
      </c>
    </row>
    <row r="8613" spans="1:14" x14ac:dyDescent="0.25">
      <c r="A8613" s="2">
        <v>43824.791666666657</v>
      </c>
      <c r="B8613">
        <v>8.1746710115766028</v>
      </c>
      <c r="C8613">
        <v>2.1081440059443048</v>
      </c>
      <c r="E8613">
        <f t="shared" si="269"/>
        <v>8</v>
      </c>
      <c r="F8613">
        <f t="shared" si="269"/>
        <v>2</v>
      </c>
      <c r="G8613">
        <f>IF(OR(Tahiti!E8613&lt;2.5,F8613&lt;0.5),0,VLOOKUP(Tahiti!F8613,'Power Matrix'!$B$2:$AI$30,HLOOKUP(E8613,'Power Matrix'!$B$2:$AI$30,29)))</f>
        <v>16605.93005957031</v>
      </c>
      <c r="H8613">
        <f t="shared" si="268"/>
        <v>0.21596658721848683</v>
      </c>
      <c r="M8613">
        <v>19475.944032175321</v>
      </c>
      <c r="N8613" s="9">
        <v>0.25329223672117646</v>
      </c>
    </row>
    <row r="8614" spans="1:14" x14ac:dyDescent="0.25">
      <c r="A8614" s="2">
        <v>43824.833333333343</v>
      </c>
      <c r="B8614">
        <v>8.2078740785409074</v>
      </c>
      <c r="C8614">
        <v>2.221861279267443</v>
      </c>
      <c r="E8614">
        <f t="shared" si="269"/>
        <v>8</v>
      </c>
      <c r="F8614">
        <f t="shared" si="269"/>
        <v>2</v>
      </c>
      <c r="G8614">
        <f>IF(OR(Tahiti!E8614&lt;2.5,F8614&lt;0.5),0,VLOOKUP(Tahiti!F8614,'Power Matrix'!$B$2:$AI$30,HLOOKUP(E8614,'Power Matrix'!$B$2:$AI$30,29)))</f>
        <v>16605.93005957031</v>
      </c>
      <c r="H8614">
        <f t="shared" si="268"/>
        <v>0.21596658721848683</v>
      </c>
      <c r="M8614">
        <v>20433.741980807183</v>
      </c>
      <c r="N8614" s="9">
        <v>0.26574877204162745</v>
      </c>
    </row>
    <row r="8615" spans="1:14" x14ac:dyDescent="0.25">
      <c r="A8615" s="2">
        <v>43824.875</v>
      </c>
      <c r="B8615">
        <v>8.1225339642772809</v>
      </c>
      <c r="C8615">
        <v>2.233897256274187</v>
      </c>
      <c r="E8615">
        <f t="shared" si="269"/>
        <v>8</v>
      </c>
      <c r="F8615">
        <f t="shared" si="269"/>
        <v>2</v>
      </c>
      <c r="G8615">
        <f>IF(OR(Tahiti!E8615&lt;2.5,F8615&lt;0.5),0,VLOOKUP(Tahiti!F8615,'Power Matrix'!$B$2:$AI$30,HLOOKUP(E8615,'Power Matrix'!$B$2:$AI$30,29)))</f>
        <v>16605.93005957031</v>
      </c>
      <c r="H8615">
        <f t="shared" si="268"/>
        <v>0.21596658721848683</v>
      </c>
      <c r="M8615">
        <v>18546.245895713429</v>
      </c>
      <c r="N8615" s="9">
        <v>0.24120115040100076</v>
      </c>
    </row>
    <row r="8616" spans="1:14" x14ac:dyDescent="0.25">
      <c r="A8616" s="2">
        <v>43824.916666666657</v>
      </c>
      <c r="B8616">
        <v>8.2532881907937394</v>
      </c>
      <c r="C8616">
        <v>2.193417767567547</v>
      </c>
      <c r="E8616">
        <f t="shared" si="269"/>
        <v>8.5</v>
      </c>
      <c r="F8616">
        <f t="shared" si="269"/>
        <v>2</v>
      </c>
      <c r="G8616">
        <f>IF(OR(Tahiti!E8616&lt;2.5,F8616&lt;0.5),0,VLOOKUP(Tahiti!F8616,'Power Matrix'!$B$2:$AI$30,HLOOKUP(E8616,'Power Matrix'!$B$2:$AI$30,29)))</f>
        <v>13072.929897460937</v>
      </c>
      <c r="H8616">
        <f t="shared" si="268"/>
        <v>0.17001854426539822</v>
      </c>
      <c r="M8616">
        <v>17033.114218820003</v>
      </c>
      <c r="N8616" s="9">
        <v>0.22152228367901663</v>
      </c>
    </row>
    <row r="8617" spans="1:14" x14ac:dyDescent="0.25">
      <c r="A8617" s="2">
        <v>43824.958333333343</v>
      </c>
      <c r="B8617">
        <v>8.3571506771242312</v>
      </c>
      <c r="C8617">
        <v>2.1581046652175759</v>
      </c>
      <c r="E8617">
        <f t="shared" si="269"/>
        <v>8.5</v>
      </c>
      <c r="F8617">
        <f t="shared" si="269"/>
        <v>2</v>
      </c>
      <c r="G8617">
        <f>IF(OR(Tahiti!E8617&lt;2.5,F8617&lt;0.5),0,VLOOKUP(Tahiti!F8617,'Power Matrix'!$B$2:$AI$30,HLOOKUP(E8617,'Power Matrix'!$B$2:$AI$30,29)))</f>
        <v>13072.929897460937</v>
      </c>
      <c r="H8617">
        <f t="shared" si="268"/>
        <v>0.17001854426539822</v>
      </c>
      <c r="M8617">
        <v>15985.435725448368</v>
      </c>
      <c r="N8617" s="9">
        <v>0.20789681687174044</v>
      </c>
    </row>
    <row r="8618" spans="1:14" x14ac:dyDescent="0.25">
      <c r="A8618" s="2">
        <v>43825</v>
      </c>
      <c r="B8618">
        <v>8.4243800275891481</v>
      </c>
      <c r="C8618">
        <v>2.130228888282149</v>
      </c>
      <c r="E8618">
        <f t="shared" si="269"/>
        <v>8.5</v>
      </c>
      <c r="F8618">
        <f t="shared" si="269"/>
        <v>2</v>
      </c>
      <c r="G8618">
        <f>IF(OR(Tahiti!E8618&lt;2.5,F8618&lt;0.5),0,VLOOKUP(Tahiti!F8618,'Power Matrix'!$B$2:$AI$30,HLOOKUP(E8618,'Power Matrix'!$B$2:$AI$30,29)))</f>
        <v>13072.929897460937</v>
      </c>
      <c r="H8618">
        <f t="shared" si="268"/>
        <v>0.17001854426539822</v>
      </c>
      <c r="M8618">
        <v>15301.701444221513</v>
      </c>
      <c r="N8618" s="9">
        <v>0.19900458627543222</v>
      </c>
    </row>
    <row r="8619" spans="1:14" x14ac:dyDescent="0.25">
      <c r="A8619" s="2">
        <v>43825.041666666657</v>
      </c>
      <c r="B8619">
        <v>8.4607387579426216</v>
      </c>
      <c r="C8619">
        <v>2.1081440059443048</v>
      </c>
      <c r="E8619">
        <f t="shared" si="269"/>
        <v>8.5</v>
      </c>
      <c r="F8619">
        <f t="shared" si="269"/>
        <v>2</v>
      </c>
      <c r="G8619">
        <f>IF(OR(Tahiti!E8619&lt;2.5,F8619&lt;0.5),0,VLOOKUP(Tahiti!F8619,'Power Matrix'!$B$2:$AI$30,HLOOKUP(E8619,'Power Matrix'!$B$2:$AI$30,29)))</f>
        <v>13072.929897460937</v>
      </c>
      <c r="H8619">
        <f t="shared" si="268"/>
        <v>0.17001854426539822</v>
      </c>
      <c r="M8619">
        <v>14917.238410763857</v>
      </c>
      <c r="N8619" s="9">
        <v>0.19400449480257634</v>
      </c>
    </row>
    <row r="8620" spans="1:14" x14ac:dyDescent="0.25">
      <c r="A8620" s="2">
        <v>43825.083333333343</v>
      </c>
      <c r="B8620">
        <v>8.4700685453540796</v>
      </c>
      <c r="C8620">
        <v>2.090771322151554</v>
      </c>
      <c r="E8620">
        <f t="shared" si="269"/>
        <v>8.5</v>
      </c>
      <c r="F8620">
        <f t="shared" si="269"/>
        <v>2</v>
      </c>
      <c r="G8620">
        <f>IF(OR(Tahiti!E8620&lt;2.5,F8620&lt;0.5),0,VLOOKUP(Tahiti!F8620,'Power Matrix'!$B$2:$AI$30,HLOOKUP(E8620,'Power Matrix'!$B$2:$AI$30,29)))</f>
        <v>13072.929897460937</v>
      </c>
      <c r="H8620">
        <f t="shared" si="268"/>
        <v>0.17001854426539822</v>
      </c>
      <c r="M8620">
        <v>14785.668467673859</v>
      </c>
      <c r="N8620" s="9">
        <v>0.19229337645496311</v>
      </c>
    </row>
    <row r="8621" spans="1:14" x14ac:dyDescent="0.25">
      <c r="A8621" s="2">
        <v>43825.125</v>
      </c>
      <c r="B8621">
        <v>8.4564854725050456</v>
      </c>
      <c r="C8621">
        <v>2.077770196045214</v>
      </c>
      <c r="E8621">
        <f t="shared" si="269"/>
        <v>8.5</v>
      </c>
      <c r="F8621">
        <f t="shared" si="269"/>
        <v>2</v>
      </c>
      <c r="G8621">
        <f>IF(OR(Tahiti!E8621&lt;2.5,F8621&lt;0.5),0,VLOOKUP(Tahiti!F8621,'Power Matrix'!$B$2:$AI$30,HLOOKUP(E8621,'Power Matrix'!$B$2:$AI$30,29)))</f>
        <v>13072.929897460937</v>
      </c>
      <c r="H8621">
        <f t="shared" si="268"/>
        <v>0.17001854426539822</v>
      </c>
      <c r="M8621">
        <v>15076.197026649452</v>
      </c>
      <c r="N8621" s="9">
        <v>0.19607181350595976</v>
      </c>
    </row>
    <row r="8622" spans="1:14" x14ac:dyDescent="0.25">
      <c r="A8622" s="2">
        <v>43825.166666666657</v>
      </c>
      <c r="B8622">
        <v>8.4057204527662321</v>
      </c>
      <c r="C8622">
        <v>2.072774130117887</v>
      </c>
      <c r="E8622">
        <f t="shared" si="269"/>
        <v>8.5</v>
      </c>
      <c r="F8622">
        <f t="shared" si="269"/>
        <v>2</v>
      </c>
      <c r="G8622">
        <f>IF(OR(Tahiti!E8622&lt;2.5,F8622&lt;0.5),0,VLOOKUP(Tahiti!F8622,'Power Matrix'!$B$2:$AI$30,HLOOKUP(E8622,'Power Matrix'!$B$2:$AI$30,29)))</f>
        <v>13072.929897460937</v>
      </c>
      <c r="H8622">
        <f t="shared" si="268"/>
        <v>0.17001854426539822</v>
      </c>
      <c r="M8622">
        <v>15593.885629387338</v>
      </c>
      <c r="N8622" s="9">
        <v>0.20280455538978892</v>
      </c>
    </row>
    <row r="8623" spans="1:14" x14ac:dyDescent="0.25">
      <c r="A8623" s="2">
        <v>43825.208333333343</v>
      </c>
      <c r="B8623">
        <v>8.3367074664726548</v>
      </c>
      <c r="C8623">
        <v>2.072774130117887</v>
      </c>
      <c r="E8623">
        <f t="shared" si="269"/>
        <v>8.5</v>
      </c>
      <c r="F8623">
        <f t="shared" si="269"/>
        <v>2</v>
      </c>
      <c r="G8623">
        <f>IF(OR(Tahiti!E8623&lt;2.5,F8623&lt;0.5),0,VLOOKUP(Tahiti!F8623,'Power Matrix'!$B$2:$AI$30,HLOOKUP(E8623,'Power Matrix'!$B$2:$AI$30,29)))</f>
        <v>13072.929897460937</v>
      </c>
      <c r="H8623">
        <f t="shared" si="268"/>
        <v>0.17001854426539822</v>
      </c>
      <c r="M8623">
        <v>15836.825740625609</v>
      </c>
      <c r="N8623" s="9">
        <v>0.2059640861454316</v>
      </c>
    </row>
    <row r="8624" spans="1:14" x14ac:dyDescent="0.25">
      <c r="A8624" s="2">
        <v>43825.25</v>
      </c>
      <c r="B8624">
        <v>8.2930769900484851</v>
      </c>
      <c r="C8624">
        <v>2.0683457989550291</v>
      </c>
      <c r="E8624">
        <f t="shared" si="269"/>
        <v>8.5</v>
      </c>
      <c r="F8624">
        <f t="shared" si="269"/>
        <v>2</v>
      </c>
      <c r="G8624">
        <f>IF(OR(Tahiti!E8624&lt;2.5,F8624&lt;0.5),0,VLOOKUP(Tahiti!F8624,'Power Matrix'!$B$2:$AI$30,HLOOKUP(E8624,'Power Matrix'!$B$2:$AI$30,29)))</f>
        <v>13072.929897460937</v>
      </c>
      <c r="H8624">
        <f t="shared" si="268"/>
        <v>0.17001854426539822</v>
      </c>
      <c r="M8624">
        <v>15905.218796880483</v>
      </c>
      <c r="N8624" s="9">
        <v>0.20685356447656536</v>
      </c>
    </row>
    <row r="8625" spans="1:14" x14ac:dyDescent="0.25">
      <c r="A8625" s="2">
        <v>43825.291666666657</v>
      </c>
      <c r="B8625">
        <v>8.2670084663988241</v>
      </c>
      <c r="C8625">
        <v>2.061760075687189</v>
      </c>
      <c r="E8625">
        <f t="shared" si="269"/>
        <v>8.5</v>
      </c>
      <c r="F8625">
        <f t="shared" si="269"/>
        <v>2</v>
      </c>
      <c r="G8625">
        <f>IF(OR(Tahiti!E8625&lt;2.5,F8625&lt;0.5),0,VLOOKUP(Tahiti!F8625,'Power Matrix'!$B$2:$AI$30,HLOOKUP(E8625,'Power Matrix'!$B$2:$AI$30,29)))</f>
        <v>13072.929897460937</v>
      </c>
      <c r="H8625">
        <f t="shared" si="268"/>
        <v>0.17001854426539822</v>
      </c>
      <c r="M8625">
        <v>15960.213688471818</v>
      </c>
      <c r="N8625" s="9">
        <v>0.20756879445855728</v>
      </c>
    </row>
    <row r="8626" spans="1:14" x14ac:dyDescent="0.25">
      <c r="A8626" s="2">
        <v>43825.333333333343</v>
      </c>
      <c r="B8626">
        <v>8.2439584033822815</v>
      </c>
      <c r="C8626">
        <v>2.055742087183817</v>
      </c>
      <c r="E8626">
        <f t="shared" si="269"/>
        <v>8</v>
      </c>
      <c r="F8626">
        <f t="shared" si="269"/>
        <v>2</v>
      </c>
      <c r="G8626">
        <f>IF(OR(Tahiti!E8626&lt;2.5,F8626&lt;0.5),0,VLOOKUP(Tahiti!F8626,'Power Matrix'!$B$2:$AI$30,HLOOKUP(E8626,'Power Matrix'!$B$2:$AI$30,29)))</f>
        <v>16605.93005957031</v>
      </c>
      <c r="H8626">
        <f t="shared" si="268"/>
        <v>0.21596658721848683</v>
      </c>
      <c r="M8626">
        <v>16702.829627175801</v>
      </c>
      <c r="N8626" s="9">
        <v>0.21722680394083851</v>
      </c>
    </row>
    <row r="8627" spans="1:14" x14ac:dyDescent="0.25">
      <c r="A8627" s="2">
        <v>43825.375</v>
      </c>
      <c r="B8627">
        <v>8.4537414173840286</v>
      </c>
      <c r="C8627">
        <v>2.1826308070426368</v>
      </c>
      <c r="E8627">
        <f t="shared" si="269"/>
        <v>8.5</v>
      </c>
      <c r="F8627">
        <f t="shared" si="269"/>
        <v>2</v>
      </c>
      <c r="G8627">
        <f>IF(OR(Tahiti!E8627&lt;2.5,F8627&lt;0.5),0,VLOOKUP(Tahiti!F8627,'Power Matrix'!$B$2:$AI$30,HLOOKUP(E8627,'Power Matrix'!$B$2:$AI$30,29)))</f>
        <v>13072.929897460937</v>
      </c>
      <c r="H8627">
        <f t="shared" si="268"/>
        <v>0.17001854426539822</v>
      </c>
      <c r="M8627">
        <v>15006.223244962555</v>
      </c>
      <c r="N8627" s="9">
        <v>0.19516177722499525</v>
      </c>
    </row>
    <row r="8628" spans="1:14" x14ac:dyDescent="0.25">
      <c r="A8628" s="2">
        <v>43825.416666666657</v>
      </c>
      <c r="B8628">
        <v>8.549508941107522</v>
      </c>
      <c r="C8628">
        <v>2.1257437836428439</v>
      </c>
      <c r="E8628">
        <f t="shared" si="269"/>
        <v>8.5</v>
      </c>
      <c r="F8628">
        <f t="shared" si="269"/>
        <v>2</v>
      </c>
      <c r="G8628">
        <f>IF(OR(Tahiti!E8628&lt;2.5,F8628&lt;0.5),0,VLOOKUP(Tahiti!F8628,'Power Matrix'!$B$2:$AI$30,HLOOKUP(E8628,'Power Matrix'!$B$2:$AI$30,29)))</f>
        <v>13072.929897460937</v>
      </c>
      <c r="H8628">
        <f t="shared" si="268"/>
        <v>0.17001854426539822</v>
      </c>
      <c r="M8628">
        <v>13707.182877153233</v>
      </c>
      <c r="N8628" s="9">
        <v>0.17826725135195229</v>
      </c>
    </row>
    <row r="8629" spans="1:14" x14ac:dyDescent="0.25">
      <c r="A8629" s="2">
        <v>43825.458333333343</v>
      </c>
      <c r="B8629">
        <v>8.6407487738813362</v>
      </c>
      <c r="C8629">
        <v>2.081971433302285</v>
      </c>
      <c r="E8629">
        <f t="shared" si="269"/>
        <v>8.5</v>
      </c>
      <c r="F8629">
        <f t="shared" si="269"/>
        <v>2</v>
      </c>
      <c r="G8629">
        <f>IF(OR(Tahiti!E8629&lt;2.5,F8629&lt;0.5),0,VLOOKUP(Tahiti!F8629,'Power Matrix'!$B$2:$AI$30,HLOOKUP(E8629,'Power Matrix'!$B$2:$AI$30,29)))</f>
        <v>13072.929897460937</v>
      </c>
      <c r="H8629">
        <f t="shared" si="268"/>
        <v>0.17001854426539822</v>
      </c>
      <c r="M8629">
        <v>12763.805401804684</v>
      </c>
      <c r="N8629" s="9">
        <v>0.16599825990236444</v>
      </c>
    </row>
    <row r="8630" spans="1:14" x14ac:dyDescent="0.25">
      <c r="A8630" s="2">
        <v>43825.5</v>
      </c>
      <c r="B8630">
        <v>8.7094873546628104</v>
      </c>
      <c r="C8630">
        <v>2.0488157230572961</v>
      </c>
      <c r="E8630">
        <f t="shared" si="269"/>
        <v>8.5</v>
      </c>
      <c r="F8630">
        <f t="shared" si="269"/>
        <v>2</v>
      </c>
      <c r="G8630">
        <f>IF(OR(Tahiti!E8630&lt;2.5,F8630&lt;0.5),0,VLOOKUP(Tahiti!F8630,'Power Matrix'!$B$2:$AI$30,HLOOKUP(E8630,'Power Matrix'!$B$2:$AI$30,29)))</f>
        <v>13072.929897460937</v>
      </c>
      <c r="H8630">
        <f t="shared" si="268"/>
        <v>0.17001854426539822</v>
      </c>
      <c r="M8630">
        <v>12201.395120203641</v>
      </c>
      <c r="N8630" s="9">
        <v>0.15868389516880529</v>
      </c>
    </row>
    <row r="8631" spans="1:14" x14ac:dyDescent="0.25">
      <c r="A8631" s="2">
        <v>43825.541666666657</v>
      </c>
      <c r="B8631">
        <v>8.7425532188710662</v>
      </c>
      <c r="C8631">
        <v>2.025368277284727</v>
      </c>
      <c r="E8631">
        <f t="shared" si="269"/>
        <v>8.5</v>
      </c>
      <c r="F8631">
        <f t="shared" si="269"/>
        <v>2</v>
      </c>
      <c r="G8631">
        <f>IF(OR(Tahiti!E8631&lt;2.5,F8631&lt;0.5),0,VLOOKUP(Tahiti!F8631,'Power Matrix'!$B$2:$AI$30,HLOOKUP(E8631,'Power Matrix'!$B$2:$AI$30,29)))</f>
        <v>13072.929897460937</v>
      </c>
      <c r="H8631">
        <f t="shared" si="268"/>
        <v>0.17001854426539822</v>
      </c>
      <c r="M8631">
        <v>12173.03395619298</v>
      </c>
      <c r="N8631" s="9">
        <v>0.15831504718606265</v>
      </c>
    </row>
    <row r="8632" spans="1:14" x14ac:dyDescent="0.25">
      <c r="A8632" s="2">
        <v>43825.583333333343</v>
      </c>
      <c r="B8632">
        <v>8.7151126676608968</v>
      </c>
      <c r="C8632">
        <v>2.0144109963304748</v>
      </c>
      <c r="E8632">
        <f t="shared" si="269"/>
        <v>8.5</v>
      </c>
      <c r="F8632">
        <f t="shared" si="269"/>
        <v>2</v>
      </c>
      <c r="G8632">
        <f>IF(OR(Tahiti!E8632&lt;2.5,F8632&lt;0.5),0,VLOOKUP(Tahiti!F8632,'Power Matrix'!$B$2:$AI$30,HLOOKUP(E8632,'Power Matrix'!$B$2:$AI$30,29)))</f>
        <v>13072.929897460937</v>
      </c>
      <c r="H8632">
        <f t="shared" si="268"/>
        <v>0.17001854426539822</v>
      </c>
      <c r="M8632">
        <v>12661.332674858633</v>
      </c>
      <c r="N8632" s="9">
        <v>0.16466556218213052</v>
      </c>
    </row>
    <row r="8633" spans="1:14" x14ac:dyDescent="0.25">
      <c r="A8633" s="2">
        <v>43825.625</v>
      </c>
      <c r="B8633">
        <v>8.629635350641216</v>
      </c>
      <c r="C8633">
        <v>2.0161142006238819</v>
      </c>
      <c r="E8633">
        <f t="shared" si="269"/>
        <v>8.5</v>
      </c>
      <c r="F8633">
        <f t="shared" si="269"/>
        <v>2</v>
      </c>
      <c r="G8633">
        <f>IF(OR(Tahiti!E8633&lt;2.5,F8633&lt;0.5),0,VLOOKUP(Tahiti!F8633,'Power Matrix'!$B$2:$AI$30,HLOOKUP(E8633,'Power Matrix'!$B$2:$AI$30,29)))</f>
        <v>13072.929897460937</v>
      </c>
      <c r="H8633">
        <f t="shared" si="268"/>
        <v>0.17001854426539822</v>
      </c>
      <c r="M8633">
        <v>13336.408475016007</v>
      </c>
      <c r="N8633" s="9">
        <v>0.17344518586022858</v>
      </c>
    </row>
    <row r="8634" spans="1:14" x14ac:dyDescent="0.25">
      <c r="A8634" s="2">
        <v>43825.666666666657</v>
      </c>
      <c r="B8634">
        <v>8.5286541221877918</v>
      </c>
      <c r="C8634">
        <v>2.023551526038426</v>
      </c>
      <c r="E8634">
        <f t="shared" si="269"/>
        <v>8.5</v>
      </c>
      <c r="F8634">
        <f t="shared" si="269"/>
        <v>2</v>
      </c>
      <c r="G8634">
        <f>IF(OR(Tahiti!E8634&lt;2.5,F8634&lt;0.5),0,VLOOKUP(Tahiti!F8634,'Power Matrix'!$B$2:$AI$30,HLOOKUP(E8634,'Power Matrix'!$B$2:$AI$30,29)))</f>
        <v>13072.929897460937</v>
      </c>
      <c r="H8634">
        <f t="shared" si="268"/>
        <v>0.17001854426539822</v>
      </c>
      <c r="M8634">
        <v>14075.884727562669</v>
      </c>
      <c r="N8634" s="9">
        <v>0.18306236250133526</v>
      </c>
    </row>
    <row r="8635" spans="1:14" x14ac:dyDescent="0.25">
      <c r="A8635" s="2">
        <v>43825.708333333343</v>
      </c>
      <c r="B8635">
        <v>8.4386491142184354</v>
      </c>
      <c r="C8635">
        <v>2.0313294923116509</v>
      </c>
      <c r="E8635">
        <f t="shared" si="269"/>
        <v>8.5</v>
      </c>
      <c r="F8635">
        <f t="shared" si="269"/>
        <v>2</v>
      </c>
      <c r="G8635">
        <f>IF(OR(Tahiti!E8635&lt;2.5,F8635&lt;0.5),0,VLOOKUP(Tahiti!F8635,'Power Matrix'!$B$2:$AI$30,HLOOKUP(E8635,'Power Matrix'!$B$2:$AI$30,29)))</f>
        <v>13072.929897460937</v>
      </c>
      <c r="H8635">
        <f t="shared" si="268"/>
        <v>0.17001854426539822</v>
      </c>
      <c r="M8635">
        <v>14333.095811015663</v>
      </c>
      <c r="N8635" s="9">
        <v>0.18640749280822336</v>
      </c>
    </row>
    <row r="8636" spans="1:14" x14ac:dyDescent="0.25">
      <c r="A8636" s="2">
        <v>43825.75</v>
      </c>
      <c r="B8636">
        <v>8.4016043700847067</v>
      </c>
      <c r="C8636">
        <v>2.0307049840707352</v>
      </c>
      <c r="E8636">
        <f t="shared" si="269"/>
        <v>8.5</v>
      </c>
      <c r="F8636">
        <f t="shared" si="269"/>
        <v>2</v>
      </c>
      <c r="G8636">
        <f>IF(OR(Tahiti!E8636&lt;2.5,F8636&lt;0.5),0,VLOOKUP(Tahiti!F8636,'Power Matrix'!$B$2:$AI$30,HLOOKUP(E8636,'Power Matrix'!$B$2:$AI$30,29)))</f>
        <v>13072.929897460937</v>
      </c>
      <c r="H8636">
        <f t="shared" si="268"/>
        <v>0.17001854426539822</v>
      </c>
      <c r="M8636">
        <v>13936.518197068481</v>
      </c>
      <c r="N8636" s="9">
        <v>0.18124984649827913</v>
      </c>
    </row>
    <row r="8637" spans="1:14" x14ac:dyDescent="0.25">
      <c r="A8637" s="2">
        <v>43825.791666666657</v>
      </c>
      <c r="B8637">
        <v>8.4322005846840451</v>
      </c>
      <c r="C8637">
        <v>2.0211102665512088</v>
      </c>
      <c r="E8637">
        <f t="shared" si="269"/>
        <v>8.5</v>
      </c>
      <c r="F8637">
        <f t="shared" si="269"/>
        <v>2</v>
      </c>
      <c r="G8637">
        <f>IF(OR(Tahiti!E8637&lt;2.5,F8637&lt;0.5),0,VLOOKUP(Tahiti!F8637,'Power Matrix'!$B$2:$AI$30,HLOOKUP(E8637,'Power Matrix'!$B$2:$AI$30,29)))</f>
        <v>13072.929897460937</v>
      </c>
      <c r="H8637">
        <f t="shared" si="268"/>
        <v>0.17001854426539822</v>
      </c>
      <c r="M8637">
        <v>13420.411650737135</v>
      </c>
      <c r="N8637" s="9">
        <v>0.17453767987412258</v>
      </c>
    </row>
    <row r="8638" spans="1:14" x14ac:dyDescent="0.25">
      <c r="A8638" s="2">
        <v>43825.833333333343</v>
      </c>
      <c r="B8638">
        <v>8.4890025256890969</v>
      </c>
      <c r="C8638">
        <v>2.0150922780478382</v>
      </c>
      <c r="E8638">
        <f t="shared" si="269"/>
        <v>8.5</v>
      </c>
      <c r="F8638">
        <f t="shared" si="269"/>
        <v>2</v>
      </c>
      <c r="G8638">
        <f>IF(OR(Tahiti!E8638&lt;2.5,F8638&lt;0.5),0,VLOOKUP(Tahiti!F8638,'Power Matrix'!$B$2:$AI$30,HLOOKUP(E8638,'Power Matrix'!$B$2:$AI$30,29)))</f>
        <v>13072.929897460937</v>
      </c>
      <c r="H8638">
        <f t="shared" si="268"/>
        <v>0.17001854426539822</v>
      </c>
      <c r="M8638">
        <v>13262.483814278708</v>
      </c>
      <c r="N8638" s="9">
        <v>0.17248376685860942</v>
      </c>
    </row>
    <row r="8639" spans="1:14" x14ac:dyDescent="0.25">
      <c r="A8639" s="2">
        <v>43825.875</v>
      </c>
      <c r="B8639">
        <v>8.5378467068431991</v>
      </c>
      <c r="C8639">
        <v>2.0221889626037002</v>
      </c>
      <c r="E8639">
        <f t="shared" si="269"/>
        <v>8.5</v>
      </c>
      <c r="F8639">
        <f t="shared" si="269"/>
        <v>2</v>
      </c>
      <c r="G8639">
        <f>IF(OR(Tahiti!E8639&lt;2.5,F8639&lt;0.5),0,VLOOKUP(Tahiti!F8639,'Power Matrix'!$B$2:$AI$30,HLOOKUP(E8639,'Power Matrix'!$B$2:$AI$30,29)))</f>
        <v>13072.929897460937</v>
      </c>
      <c r="H8639">
        <f t="shared" si="268"/>
        <v>0.17001854426539822</v>
      </c>
      <c r="M8639">
        <v>12604.729545506001</v>
      </c>
      <c r="N8639" s="9">
        <v>0.16392941644175149</v>
      </c>
    </row>
    <row r="8640" spans="1:14" x14ac:dyDescent="0.25">
      <c r="A8640" s="2">
        <v>43825.916666666657</v>
      </c>
      <c r="B8640">
        <v>8.6573503073634885</v>
      </c>
      <c r="C8640">
        <v>2.0216780013156779</v>
      </c>
      <c r="E8640">
        <f t="shared" si="269"/>
        <v>8.5</v>
      </c>
      <c r="F8640">
        <f t="shared" si="269"/>
        <v>2</v>
      </c>
      <c r="G8640">
        <f>IF(OR(Tahiti!E8640&lt;2.5,F8640&lt;0.5),0,VLOOKUP(Tahiti!F8640,'Power Matrix'!$B$2:$AI$30,HLOOKUP(E8640,'Power Matrix'!$B$2:$AI$30,29)))</f>
        <v>13072.929897460937</v>
      </c>
      <c r="H8640">
        <f t="shared" si="268"/>
        <v>0.17001854426539822</v>
      </c>
      <c r="M8640">
        <v>12586.648456931869</v>
      </c>
      <c r="N8640" s="9">
        <v>0.16369426484346544</v>
      </c>
    </row>
    <row r="8641" spans="1:14" x14ac:dyDescent="0.25">
      <c r="A8641" s="2">
        <v>43825.958333333343</v>
      </c>
      <c r="B8641">
        <v>8.7114081932475234</v>
      </c>
      <c r="C8641">
        <v>2.038596497296854</v>
      </c>
      <c r="E8641">
        <f t="shared" si="269"/>
        <v>8.5</v>
      </c>
      <c r="F8641">
        <f t="shared" si="269"/>
        <v>2</v>
      </c>
      <c r="G8641">
        <f>IF(OR(Tahiti!E8641&lt;2.5,F8641&lt;0.5),0,VLOOKUP(Tahiti!F8641,'Power Matrix'!$B$2:$AI$30,HLOOKUP(E8641,'Power Matrix'!$B$2:$AI$30,29)))</f>
        <v>13072.929897460937</v>
      </c>
      <c r="H8641">
        <f t="shared" si="268"/>
        <v>0.17001854426539822</v>
      </c>
      <c r="M8641">
        <v>12557.345477153247</v>
      </c>
      <c r="N8641" s="9">
        <v>0.16331316817988595</v>
      </c>
    </row>
    <row r="8642" spans="1:14" x14ac:dyDescent="0.25">
      <c r="A8642" s="2">
        <v>43826</v>
      </c>
      <c r="B8642">
        <v>8.7627220240105395</v>
      </c>
      <c r="C8642">
        <v>2.0546633911313261</v>
      </c>
      <c r="E8642">
        <f t="shared" si="269"/>
        <v>9</v>
      </c>
      <c r="F8642">
        <f t="shared" si="269"/>
        <v>2</v>
      </c>
      <c r="G8642">
        <f>IF(OR(Tahiti!E8642&lt;2.5,F8642&lt;0.5),0,VLOOKUP(Tahiti!F8642,'Power Matrix'!$B$2:$AI$30,HLOOKUP(E8642,'Power Matrix'!$B$2:$AI$30,29)))</f>
        <v>10436.880789062499</v>
      </c>
      <c r="H8642">
        <f t="shared" ref="H8642:H8705" si="270">G8642/$K$2</f>
        <v>0.13573569906257574</v>
      </c>
      <c r="M8642">
        <v>12405.228652296144</v>
      </c>
      <c r="N8642" s="9">
        <v>0.16133482963324991</v>
      </c>
    </row>
    <row r="8643" spans="1:14" x14ac:dyDescent="0.25">
      <c r="A8643" s="2">
        <v>43826.041666666657</v>
      </c>
      <c r="B8643">
        <v>8.8156822878461689</v>
      </c>
      <c r="C8643">
        <v>2.0642013351744048</v>
      </c>
      <c r="E8643">
        <f t="shared" ref="E8643:F8706" si="271">MROUND(B8643,0.5)</f>
        <v>9</v>
      </c>
      <c r="F8643">
        <f t="shared" si="271"/>
        <v>2</v>
      </c>
      <c r="G8643">
        <f>IF(OR(Tahiti!E8643&lt;2.5,F8643&lt;0.5),0,VLOOKUP(Tahiti!F8643,'Power Matrix'!$B$2:$AI$30,HLOOKUP(E8643,'Power Matrix'!$B$2:$AI$30,29)))</f>
        <v>10436.880789062499</v>
      </c>
      <c r="H8643">
        <f t="shared" si="270"/>
        <v>0.13573569906257574</v>
      </c>
      <c r="M8643">
        <v>12098.174838710594</v>
      </c>
      <c r="N8643" s="9">
        <v>0.15734147521056499</v>
      </c>
    </row>
    <row r="8644" spans="1:14" x14ac:dyDescent="0.25">
      <c r="A8644" s="2">
        <v>43826.083333333343</v>
      </c>
      <c r="B8644">
        <v>8.8707005930225584</v>
      </c>
      <c r="C8644">
        <v>2.0647690699388739</v>
      </c>
      <c r="E8644">
        <f t="shared" si="271"/>
        <v>9</v>
      </c>
      <c r="F8644">
        <f t="shared" si="271"/>
        <v>2</v>
      </c>
      <c r="G8644">
        <f>IF(OR(Tahiti!E8644&lt;2.5,F8644&lt;0.5),0,VLOOKUP(Tahiti!F8644,'Power Matrix'!$B$2:$AI$30,HLOOKUP(E8644,'Power Matrix'!$B$2:$AI$30,29)))</f>
        <v>10436.880789062499</v>
      </c>
      <c r="H8644">
        <f t="shared" si="270"/>
        <v>0.13573569906257574</v>
      </c>
      <c r="M8644">
        <v>11668.151339090113</v>
      </c>
      <c r="N8644" s="9">
        <v>0.15174885213249517</v>
      </c>
    </row>
    <row r="8645" spans="1:14" x14ac:dyDescent="0.25">
      <c r="A8645" s="2">
        <v>43826.125</v>
      </c>
      <c r="B8645">
        <v>8.9246212761505426</v>
      </c>
      <c r="C8645">
        <v>2.056593689330521</v>
      </c>
      <c r="E8645">
        <f t="shared" si="271"/>
        <v>9</v>
      </c>
      <c r="F8645">
        <f t="shared" si="271"/>
        <v>2</v>
      </c>
      <c r="G8645">
        <f>IF(OR(Tahiti!E8645&lt;2.5,F8645&lt;0.5),0,VLOOKUP(Tahiti!F8645,'Power Matrix'!$B$2:$AI$30,HLOOKUP(E8645,'Power Matrix'!$B$2:$AI$30,29)))</f>
        <v>10436.880789062499</v>
      </c>
      <c r="H8645">
        <f t="shared" si="270"/>
        <v>0.13573569906257574</v>
      </c>
      <c r="M8645">
        <v>11151.378667037012</v>
      </c>
      <c r="N8645" s="9">
        <v>0.14502802228391562</v>
      </c>
    </row>
    <row r="8646" spans="1:14" x14ac:dyDescent="0.25">
      <c r="A8646" s="2">
        <v>43826.166666666657</v>
      </c>
      <c r="B8646">
        <v>8.9777187427422209</v>
      </c>
      <c r="C8646">
        <v>2.0416054915485389</v>
      </c>
      <c r="E8646">
        <f t="shared" si="271"/>
        <v>9</v>
      </c>
      <c r="F8646">
        <f t="shared" si="271"/>
        <v>2</v>
      </c>
      <c r="G8646">
        <f>IF(OR(Tahiti!E8646&lt;2.5,F8646&lt;0.5),0,VLOOKUP(Tahiti!F8646,'Power Matrix'!$B$2:$AI$30,HLOOKUP(E8646,'Power Matrix'!$B$2:$AI$30,29)))</f>
        <v>10436.880789062499</v>
      </c>
      <c r="H8646">
        <f t="shared" si="270"/>
        <v>0.13573569906257574</v>
      </c>
      <c r="M8646">
        <v>10657.43489715187</v>
      </c>
      <c r="N8646" s="9">
        <v>0.13860409119836692</v>
      </c>
    </row>
    <row r="8647" spans="1:14" x14ac:dyDescent="0.25">
      <c r="A8647" s="2">
        <v>43826.208333333343</v>
      </c>
      <c r="B8647">
        <v>9.0357555085517287</v>
      </c>
      <c r="C8647">
        <v>2.0213373604569971</v>
      </c>
      <c r="E8647">
        <f t="shared" si="271"/>
        <v>9</v>
      </c>
      <c r="F8647">
        <f t="shared" si="271"/>
        <v>2</v>
      </c>
      <c r="G8647">
        <f>IF(OR(Tahiti!E8647&lt;2.5,F8647&lt;0.5),0,VLOOKUP(Tahiti!F8647,'Power Matrix'!$B$2:$AI$30,HLOOKUP(E8647,'Power Matrix'!$B$2:$AI$30,29)))</f>
        <v>10436.880789062499</v>
      </c>
      <c r="H8647">
        <f t="shared" si="270"/>
        <v>0.13573569906257574</v>
      </c>
      <c r="M8647">
        <v>10222.208821247134</v>
      </c>
      <c r="N8647" s="9">
        <v>0.13294380658966351</v>
      </c>
    </row>
    <row r="8648" spans="1:14" x14ac:dyDescent="0.25">
      <c r="A8648" s="2">
        <v>43826.25</v>
      </c>
      <c r="B8648">
        <v>9.0958503157020019</v>
      </c>
      <c r="C8648">
        <v>1.9991389311662591</v>
      </c>
      <c r="E8648">
        <f t="shared" si="271"/>
        <v>9</v>
      </c>
      <c r="F8648">
        <f t="shared" si="271"/>
        <v>2</v>
      </c>
      <c r="G8648">
        <f>IF(OR(Tahiti!E8648&lt;2.5,F8648&lt;0.5),0,VLOOKUP(Tahiti!F8648,'Power Matrix'!$B$2:$AI$30,HLOOKUP(E8648,'Power Matrix'!$B$2:$AI$30,29)))</f>
        <v>10436.880789062499</v>
      </c>
      <c r="H8648">
        <f t="shared" si="270"/>
        <v>0.13573569906257574</v>
      </c>
      <c r="M8648">
        <v>9930.1164180704618</v>
      </c>
      <c r="N8648" s="9">
        <v>0.12914503113581868</v>
      </c>
    </row>
    <row r="8649" spans="1:14" x14ac:dyDescent="0.25">
      <c r="A8649" s="2">
        <v>43826.291666666657</v>
      </c>
      <c r="B8649">
        <v>9.1420876444911379</v>
      </c>
      <c r="C8649">
        <v>1.9791546674569509</v>
      </c>
      <c r="E8649">
        <f t="shared" si="271"/>
        <v>9</v>
      </c>
      <c r="F8649">
        <f t="shared" si="271"/>
        <v>2</v>
      </c>
      <c r="G8649">
        <f>IF(OR(Tahiti!E8649&lt;2.5,F8649&lt;0.5),0,VLOOKUP(Tahiti!F8649,'Power Matrix'!$B$2:$AI$30,HLOOKUP(E8649,'Power Matrix'!$B$2:$AI$30,29)))</f>
        <v>10436.880789062499</v>
      </c>
      <c r="H8649">
        <f t="shared" si="270"/>
        <v>0.13573569906257574</v>
      </c>
      <c r="M8649">
        <v>9717.5698919792303</v>
      </c>
      <c r="N8649" s="9">
        <v>0.12638078079128992</v>
      </c>
    </row>
    <row r="8650" spans="1:14" x14ac:dyDescent="0.25">
      <c r="A8650" s="2">
        <v>43826.333333333343</v>
      </c>
      <c r="B8650">
        <v>9.1741930894070354</v>
      </c>
      <c r="C8650">
        <v>1.964109696198522</v>
      </c>
      <c r="E8650">
        <f t="shared" si="271"/>
        <v>9</v>
      </c>
      <c r="F8650">
        <f t="shared" si="271"/>
        <v>2</v>
      </c>
      <c r="G8650">
        <f>IF(OR(Tahiti!E8650&lt;2.5,F8650&lt;0.5),0,VLOOKUP(Tahiti!F8650,'Power Matrix'!$B$2:$AI$30,HLOOKUP(E8650,'Power Matrix'!$B$2:$AI$30,29)))</f>
        <v>10436.880789062499</v>
      </c>
      <c r="H8650">
        <f t="shared" si="270"/>
        <v>0.13573569906257574</v>
      </c>
      <c r="M8650">
        <v>9620.2690908783989</v>
      </c>
      <c r="N8650" s="9">
        <v>0.12511534598079363</v>
      </c>
    </row>
    <row r="8651" spans="1:14" x14ac:dyDescent="0.25">
      <c r="A8651" s="2">
        <v>43826.375</v>
      </c>
      <c r="B8651">
        <v>9.1873645539879174</v>
      </c>
      <c r="C8651">
        <v>1.956842691213319</v>
      </c>
      <c r="E8651">
        <f t="shared" si="271"/>
        <v>9</v>
      </c>
      <c r="F8651">
        <f t="shared" si="271"/>
        <v>2</v>
      </c>
      <c r="G8651">
        <f>IF(OR(Tahiti!E8651&lt;2.5,F8651&lt;0.5),0,VLOOKUP(Tahiti!F8651,'Power Matrix'!$B$2:$AI$30,HLOOKUP(E8651,'Power Matrix'!$B$2:$AI$30,29)))</f>
        <v>10436.880789062499</v>
      </c>
      <c r="H8651">
        <f t="shared" si="270"/>
        <v>0.13573569906257574</v>
      </c>
      <c r="M8651">
        <v>9659.5333936068582</v>
      </c>
      <c r="N8651" s="9">
        <v>0.12562599352860743</v>
      </c>
    </row>
    <row r="8652" spans="1:14" x14ac:dyDescent="0.25">
      <c r="A8652" s="2">
        <v>43826.416666666657</v>
      </c>
      <c r="B8652">
        <v>9.1693909929452566</v>
      </c>
      <c r="C8652">
        <v>1.9570130116426601</v>
      </c>
      <c r="E8652">
        <f t="shared" si="271"/>
        <v>9</v>
      </c>
      <c r="F8652">
        <f t="shared" si="271"/>
        <v>2</v>
      </c>
      <c r="G8652">
        <f>IF(OR(Tahiti!E8652&lt;2.5,F8652&lt;0.5),0,VLOOKUP(Tahiti!F8652,'Power Matrix'!$B$2:$AI$30,HLOOKUP(E8652,'Power Matrix'!$B$2:$AI$30,29)))</f>
        <v>10436.880789062499</v>
      </c>
      <c r="H8652">
        <f t="shared" si="270"/>
        <v>0.13573569906257574</v>
      </c>
      <c r="M8652">
        <v>9650.7815865914708</v>
      </c>
      <c r="N8652" s="9">
        <v>0.1255121728701265</v>
      </c>
    </row>
    <row r="8653" spans="1:14" x14ac:dyDescent="0.25">
      <c r="A8653" s="2">
        <v>43826.458333333343</v>
      </c>
      <c r="B8653">
        <v>9.1772115500401554</v>
      </c>
      <c r="C8653">
        <v>1.9578078403129171</v>
      </c>
      <c r="E8653">
        <f t="shared" si="271"/>
        <v>9</v>
      </c>
      <c r="F8653">
        <f t="shared" si="271"/>
        <v>2</v>
      </c>
      <c r="G8653">
        <f>IF(OR(Tahiti!E8653&lt;2.5,F8653&lt;0.5),0,VLOOKUP(Tahiti!F8653,'Power Matrix'!$B$2:$AI$30,HLOOKUP(E8653,'Power Matrix'!$B$2:$AI$30,29)))</f>
        <v>10436.880789062499</v>
      </c>
      <c r="H8653">
        <f t="shared" si="270"/>
        <v>0.13573569906257574</v>
      </c>
      <c r="M8653">
        <v>9637.8945141752829</v>
      </c>
      <c r="N8653" s="9">
        <v>0.1253445714746978</v>
      </c>
    </row>
    <row r="8654" spans="1:14" x14ac:dyDescent="0.25">
      <c r="A8654" s="2">
        <v>43826.5</v>
      </c>
      <c r="B8654">
        <v>9.1901086091089343</v>
      </c>
      <c r="C8654">
        <v>1.959283950700536</v>
      </c>
      <c r="E8654">
        <f t="shared" si="271"/>
        <v>9</v>
      </c>
      <c r="F8654">
        <f t="shared" si="271"/>
        <v>2</v>
      </c>
      <c r="G8654">
        <f>IF(OR(Tahiti!E8654&lt;2.5,F8654&lt;0.5),0,VLOOKUP(Tahiti!F8654,'Power Matrix'!$B$2:$AI$30,HLOOKUP(E8654,'Power Matrix'!$B$2:$AI$30,29)))</f>
        <v>10436.880789062499</v>
      </c>
      <c r="H8654">
        <f t="shared" si="270"/>
        <v>0.13573569906257574</v>
      </c>
      <c r="M8654">
        <v>9619.2295425277352</v>
      </c>
      <c r="N8654" s="9">
        <v>0.12510182624965843</v>
      </c>
    </row>
    <row r="8655" spans="1:14" x14ac:dyDescent="0.25">
      <c r="A8655" s="2">
        <v>43826.541666666657</v>
      </c>
      <c r="B8655">
        <v>9.2054753177866289</v>
      </c>
      <c r="C8655">
        <v>1.960703287611709</v>
      </c>
      <c r="E8655">
        <f t="shared" si="271"/>
        <v>9</v>
      </c>
      <c r="F8655">
        <f t="shared" si="271"/>
        <v>2</v>
      </c>
      <c r="G8655">
        <f>IF(OR(Tahiti!E8655&lt;2.5,F8655&lt;0.5),0,VLOOKUP(Tahiti!F8655,'Power Matrix'!$B$2:$AI$30,HLOOKUP(E8655,'Power Matrix'!$B$2:$AI$30,29)))</f>
        <v>10436.880789062499</v>
      </c>
      <c r="H8655">
        <f t="shared" si="270"/>
        <v>0.13573569906257574</v>
      </c>
      <c r="M8655">
        <v>9578.3381571416812</v>
      </c>
      <c r="N8655" s="9">
        <v>0.12457001785824232</v>
      </c>
    </row>
    <row r="8656" spans="1:14" x14ac:dyDescent="0.25">
      <c r="A8656" s="2">
        <v>43826.583333333343</v>
      </c>
      <c r="B8656">
        <v>9.2249581091458506</v>
      </c>
      <c r="C8656">
        <v>1.960703287611709</v>
      </c>
      <c r="E8656">
        <f t="shared" si="271"/>
        <v>9</v>
      </c>
      <c r="F8656">
        <f t="shared" si="271"/>
        <v>2</v>
      </c>
      <c r="G8656">
        <f>IF(OR(Tahiti!E8656&lt;2.5,F8656&lt;0.5),0,VLOOKUP(Tahiti!F8656,'Power Matrix'!$B$2:$AI$30,HLOOKUP(E8656,'Power Matrix'!$B$2:$AI$30,29)))</f>
        <v>10436.880789062499</v>
      </c>
      <c r="H8656">
        <f t="shared" si="270"/>
        <v>0.13573569906257574</v>
      </c>
      <c r="M8656">
        <v>9581.2294168644457</v>
      </c>
      <c r="N8656" s="9">
        <v>0.12460761981688992</v>
      </c>
    </row>
    <row r="8657" spans="1:14" x14ac:dyDescent="0.25">
      <c r="A8657" s="2">
        <v>43826.625</v>
      </c>
      <c r="B8657">
        <v>9.2297602056076293</v>
      </c>
      <c r="C8657">
        <v>1.9620658510464339</v>
      </c>
      <c r="E8657">
        <f t="shared" si="271"/>
        <v>9</v>
      </c>
      <c r="F8657">
        <f t="shared" si="271"/>
        <v>2</v>
      </c>
      <c r="G8657">
        <f>IF(OR(Tahiti!E8657&lt;2.5,F8657&lt;0.5),0,VLOOKUP(Tahiti!F8657,'Power Matrix'!$B$2:$AI$30,HLOOKUP(E8657,'Power Matrix'!$B$2:$AI$30,29)))</f>
        <v>10436.880789062499</v>
      </c>
      <c r="H8657">
        <f t="shared" si="270"/>
        <v>0.13573569906257574</v>
      </c>
      <c r="M8657">
        <v>9531.5165213226719</v>
      </c>
      <c r="N8657" s="9">
        <v>0.12396108425050816</v>
      </c>
    </row>
    <row r="8658" spans="1:14" x14ac:dyDescent="0.25">
      <c r="A8658" s="2">
        <v>43826.666666666657</v>
      </c>
      <c r="B8658">
        <v>9.2403248178235451</v>
      </c>
      <c r="C8658">
        <v>1.9591704037476421</v>
      </c>
      <c r="E8658">
        <f t="shared" si="271"/>
        <v>9</v>
      </c>
      <c r="F8658">
        <f t="shared" si="271"/>
        <v>2</v>
      </c>
      <c r="G8658">
        <f>IF(OR(Tahiti!E8658&lt;2.5,F8658&lt;0.5),0,VLOOKUP(Tahiti!F8658,'Power Matrix'!$B$2:$AI$30,HLOOKUP(E8658,'Power Matrix'!$B$2:$AI$30,29)))</f>
        <v>10436.880789062499</v>
      </c>
      <c r="H8658">
        <f t="shared" si="270"/>
        <v>0.13573569906257574</v>
      </c>
      <c r="M8658">
        <v>9361.7451622551544</v>
      </c>
      <c r="N8658" s="9">
        <v>0.1217531416112007</v>
      </c>
    </row>
    <row r="8659" spans="1:14" x14ac:dyDescent="0.25">
      <c r="A8659" s="2">
        <v>43826.708333333343</v>
      </c>
      <c r="B8659">
        <v>9.2798392115661894</v>
      </c>
      <c r="C8659">
        <v>1.949973100563245</v>
      </c>
      <c r="E8659">
        <f t="shared" si="271"/>
        <v>9.5</v>
      </c>
      <c r="F8659">
        <f t="shared" si="271"/>
        <v>2</v>
      </c>
      <c r="G8659">
        <f>IF(OR(Tahiti!E8659&lt;2.5,F8659&lt;0.5),0,VLOOKUP(Tahiti!F8659,'Power Matrix'!$B$2:$AI$30,HLOOKUP(E8659,'Power Matrix'!$B$2:$AI$30,29)))</f>
        <v>9360.62931097412</v>
      </c>
      <c r="H8659">
        <f t="shared" si="270"/>
        <v>0.12173862946889506</v>
      </c>
      <c r="M8659">
        <v>9117.88636118455</v>
      </c>
      <c r="N8659" s="9">
        <v>0.11858166293652005</v>
      </c>
    </row>
    <row r="8660" spans="1:14" x14ac:dyDescent="0.25">
      <c r="A8660" s="2">
        <v>43826.75</v>
      </c>
      <c r="B8660">
        <v>9.3419920600572244</v>
      </c>
      <c r="C8660">
        <v>1.9377668031271611</v>
      </c>
      <c r="E8660">
        <f t="shared" si="271"/>
        <v>9.5</v>
      </c>
      <c r="F8660">
        <f t="shared" si="271"/>
        <v>2</v>
      </c>
      <c r="G8660">
        <f>IF(OR(Tahiti!E8660&lt;2.5,F8660&lt;0.5),0,VLOOKUP(Tahiti!F8660,'Power Matrix'!$B$2:$AI$30,HLOOKUP(E8660,'Power Matrix'!$B$2:$AI$30,29)))</f>
        <v>9360.62931097412</v>
      </c>
      <c r="H8660">
        <f t="shared" si="270"/>
        <v>0.12173862946889506</v>
      </c>
      <c r="M8660">
        <v>8872.6785558931897</v>
      </c>
      <c r="N8660" s="9">
        <v>0.1153926399366012</v>
      </c>
    </row>
    <row r="8661" spans="1:14" x14ac:dyDescent="0.25">
      <c r="A8661" s="2">
        <v>43826.791666666657</v>
      </c>
      <c r="B8661">
        <v>9.4081237884737323</v>
      </c>
      <c r="C8661">
        <v>1.9260714669790999</v>
      </c>
      <c r="E8661">
        <f t="shared" si="271"/>
        <v>9.5</v>
      </c>
      <c r="F8661">
        <f t="shared" si="271"/>
        <v>2</v>
      </c>
      <c r="G8661">
        <f>IF(OR(Tahiti!E8661&lt;2.5,F8661&lt;0.5),0,VLOOKUP(Tahiti!F8661,'Power Matrix'!$B$2:$AI$30,HLOOKUP(E8661,'Power Matrix'!$B$2:$AI$30,29)))</f>
        <v>9360.62931097412</v>
      </c>
      <c r="H8661">
        <f t="shared" si="270"/>
        <v>0.12173862946889506</v>
      </c>
      <c r="M8661">
        <v>8563.6671710334922</v>
      </c>
      <c r="N8661" s="9">
        <v>0.1113738265371524</v>
      </c>
    </row>
    <row r="8662" spans="1:14" x14ac:dyDescent="0.25">
      <c r="A8662" s="2">
        <v>43826.833333333343</v>
      </c>
      <c r="B8662">
        <v>9.8007980762912617</v>
      </c>
      <c r="C8662">
        <v>2.068005158096347</v>
      </c>
      <c r="E8662">
        <f t="shared" si="271"/>
        <v>10</v>
      </c>
      <c r="F8662">
        <f t="shared" si="271"/>
        <v>2</v>
      </c>
      <c r="G8662">
        <f>IF(OR(Tahiti!E8662&lt;2.5,F8662&lt;0.5),0,VLOOKUP(Tahiti!F8662,'Power Matrix'!$B$2:$AI$30,HLOOKUP(E8662,'Power Matrix'!$B$2:$AI$30,29)))</f>
        <v>6950.4438935546868</v>
      </c>
      <c r="H8662">
        <f t="shared" si="270"/>
        <v>9.0393229524623114E-2</v>
      </c>
      <c r="M8662">
        <v>8288.1073114253504</v>
      </c>
      <c r="N8662" s="9">
        <v>0.10779006325074067</v>
      </c>
    </row>
    <row r="8663" spans="1:14" x14ac:dyDescent="0.25">
      <c r="A8663" s="2">
        <v>43826.875</v>
      </c>
      <c r="B8663">
        <v>9.823985342063855</v>
      </c>
      <c r="C8663">
        <v>2.051427302973853</v>
      </c>
      <c r="E8663">
        <f t="shared" si="271"/>
        <v>10</v>
      </c>
      <c r="F8663">
        <f t="shared" si="271"/>
        <v>2</v>
      </c>
      <c r="G8663">
        <f>IF(OR(Tahiti!E8663&lt;2.5,F8663&lt;0.5),0,VLOOKUP(Tahiti!F8663,'Power Matrix'!$B$2:$AI$30,HLOOKUP(E8663,'Power Matrix'!$B$2:$AI$30,29)))</f>
        <v>6950.4438935546868</v>
      </c>
      <c r="H8663">
        <f t="shared" si="270"/>
        <v>9.0393229524623114E-2</v>
      </c>
      <c r="M8663">
        <v>8166.5913171792372</v>
      </c>
      <c r="N8663" s="9">
        <v>0.10620970042318545</v>
      </c>
    </row>
    <row r="8664" spans="1:14" x14ac:dyDescent="0.25">
      <c r="A8664" s="2">
        <v>43826.916666666657</v>
      </c>
      <c r="B8664">
        <v>9.8352359680600259</v>
      </c>
      <c r="C8664">
        <v>2.0445577123237779</v>
      </c>
      <c r="E8664">
        <f t="shared" si="271"/>
        <v>10</v>
      </c>
      <c r="F8664">
        <f t="shared" si="271"/>
        <v>2</v>
      </c>
      <c r="G8664">
        <f>IF(OR(Tahiti!E8664&lt;2.5,F8664&lt;0.5),0,VLOOKUP(Tahiti!F8664,'Power Matrix'!$B$2:$AI$30,HLOOKUP(E8664,'Power Matrix'!$B$2:$AI$30,29)))</f>
        <v>6950.4438935546868</v>
      </c>
      <c r="H8664">
        <f t="shared" si="270"/>
        <v>9.0393229524623114E-2</v>
      </c>
      <c r="M8664">
        <v>7964.6930311898241</v>
      </c>
      <c r="N8664" s="9">
        <v>0.10358393458796097</v>
      </c>
    </row>
    <row r="8665" spans="1:14" x14ac:dyDescent="0.25">
      <c r="A8665" s="2">
        <v>43826.958333333343</v>
      </c>
      <c r="B8665">
        <v>9.8651461688791109</v>
      </c>
      <c r="C8665">
        <v>2.0389371381555348</v>
      </c>
      <c r="E8665">
        <f t="shared" si="271"/>
        <v>10</v>
      </c>
      <c r="F8665">
        <f t="shared" si="271"/>
        <v>2</v>
      </c>
      <c r="G8665">
        <f>IF(OR(Tahiti!E8665&lt;2.5,F8665&lt;0.5),0,VLOOKUP(Tahiti!F8665,'Power Matrix'!$B$2:$AI$30,HLOOKUP(E8665,'Power Matrix'!$B$2:$AI$30,29)))</f>
        <v>6950.4438935546868</v>
      </c>
      <c r="H8665">
        <f t="shared" si="270"/>
        <v>9.0393229524623114E-2</v>
      </c>
      <c r="M8665">
        <v>7852.636619611103</v>
      </c>
      <c r="N8665" s="9">
        <v>0.10212659731687246</v>
      </c>
    </row>
    <row r="8666" spans="1:14" x14ac:dyDescent="0.25">
      <c r="A8666" s="2">
        <v>43827</v>
      </c>
      <c r="B8666">
        <v>9.8817477023612632</v>
      </c>
      <c r="C8666">
        <v>2.0357578234745088</v>
      </c>
      <c r="E8666">
        <f t="shared" si="271"/>
        <v>10</v>
      </c>
      <c r="F8666">
        <f t="shared" si="271"/>
        <v>2</v>
      </c>
      <c r="G8666">
        <f>IF(OR(Tahiti!E8666&lt;2.5,F8666&lt;0.5),0,VLOOKUP(Tahiti!F8666,'Power Matrix'!$B$2:$AI$30,HLOOKUP(E8666,'Power Matrix'!$B$2:$AI$30,29)))</f>
        <v>6950.4438935546868</v>
      </c>
      <c r="H8666">
        <f t="shared" si="270"/>
        <v>9.0393229524623114E-2</v>
      </c>
      <c r="M8666">
        <v>7855.4409566079376</v>
      </c>
      <c r="N8666" s="9">
        <v>0.10216306881161873</v>
      </c>
    </row>
    <row r="8667" spans="1:14" x14ac:dyDescent="0.25">
      <c r="A8667" s="2">
        <v>43827.041666666657</v>
      </c>
      <c r="B8667">
        <v>9.8806500803128561</v>
      </c>
      <c r="C8667">
        <v>2.0354739560922739</v>
      </c>
      <c r="E8667">
        <f t="shared" si="271"/>
        <v>10</v>
      </c>
      <c r="F8667">
        <f t="shared" si="271"/>
        <v>2</v>
      </c>
      <c r="G8667">
        <f>IF(OR(Tahiti!E8667&lt;2.5,F8667&lt;0.5),0,VLOOKUP(Tahiti!F8667,'Power Matrix'!$B$2:$AI$30,HLOOKUP(E8667,'Power Matrix'!$B$2:$AI$30,29)))</f>
        <v>6950.4438935546868</v>
      </c>
      <c r="H8667">
        <f t="shared" si="270"/>
        <v>9.0393229524623114E-2</v>
      </c>
      <c r="M8667">
        <v>7944.6476529541178</v>
      </c>
      <c r="N8667" s="9">
        <v>0.10332323663766618</v>
      </c>
    </row>
    <row r="8668" spans="1:14" x14ac:dyDescent="0.25">
      <c r="A8668" s="2">
        <v>43827.083333333343</v>
      </c>
      <c r="B8668">
        <v>9.8640485468307038</v>
      </c>
      <c r="C8668">
        <v>2.036212011286084</v>
      </c>
      <c r="E8668">
        <f t="shared" si="271"/>
        <v>10</v>
      </c>
      <c r="F8668">
        <f t="shared" si="271"/>
        <v>2</v>
      </c>
      <c r="G8668">
        <f>IF(OR(Tahiti!E8668&lt;2.5,F8668&lt;0.5),0,VLOOKUP(Tahiti!F8668,'Power Matrix'!$B$2:$AI$30,HLOOKUP(E8668,'Power Matrix'!$B$2:$AI$30,29)))</f>
        <v>6950.4438935546868</v>
      </c>
      <c r="H8668">
        <f t="shared" si="270"/>
        <v>9.0393229524623114E-2</v>
      </c>
      <c r="M8668">
        <v>8092.6767891035424</v>
      </c>
      <c r="N8668" s="9">
        <v>0.10524841320077646</v>
      </c>
    </row>
    <row r="8669" spans="1:14" x14ac:dyDescent="0.25">
      <c r="A8669" s="2">
        <v>43827.125</v>
      </c>
      <c r="B8669">
        <v>9.8329035212071609</v>
      </c>
      <c r="C8669">
        <v>2.0355307295687211</v>
      </c>
      <c r="E8669">
        <f t="shared" si="271"/>
        <v>10</v>
      </c>
      <c r="F8669">
        <f t="shared" si="271"/>
        <v>2</v>
      </c>
      <c r="G8669">
        <f>IF(OR(Tahiti!E8669&lt;2.5,F8669&lt;0.5),0,VLOOKUP(Tahiti!F8669,'Power Matrix'!$B$2:$AI$30,HLOOKUP(E8669,'Power Matrix'!$B$2:$AI$30,29)))</f>
        <v>6950.4438935546868</v>
      </c>
      <c r="H8669">
        <f t="shared" si="270"/>
        <v>9.0393229524623114E-2</v>
      </c>
      <c r="M8669">
        <v>8269.9890357464355</v>
      </c>
      <c r="N8669" s="9">
        <v>0.10755442801967502</v>
      </c>
    </row>
    <row r="8670" spans="1:14" x14ac:dyDescent="0.25">
      <c r="A8670" s="2">
        <v>43827.166666666657</v>
      </c>
      <c r="B8670">
        <v>9.7899590585632446</v>
      </c>
      <c r="C8670">
        <v>2.0318404535996728</v>
      </c>
      <c r="E8670">
        <f t="shared" si="271"/>
        <v>10</v>
      </c>
      <c r="F8670">
        <f t="shared" si="271"/>
        <v>2</v>
      </c>
      <c r="G8670">
        <f>IF(OR(Tahiti!E8670&lt;2.5,F8670&lt;0.5),0,VLOOKUP(Tahiti!F8670,'Power Matrix'!$B$2:$AI$30,HLOOKUP(E8670,'Power Matrix'!$B$2:$AI$30,29)))</f>
        <v>6950.4438935546868</v>
      </c>
      <c r="H8670">
        <f t="shared" si="270"/>
        <v>9.0393229524623114E-2</v>
      </c>
      <c r="M8670">
        <v>8411.7816546529066</v>
      </c>
      <c r="N8670" s="9">
        <v>0.10939849624733268</v>
      </c>
    </row>
    <row r="8671" spans="1:14" x14ac:dyDescent="0.25">
      <c r="A8671" s="2">
        <v>43827.208333333343</v>
      </c>
      <c r="B8671">
        <v>9.7467401904072268</v>
      </c>
      <c r="C8671">
        <v>2.024516675138023</v>
      </c>
      <c r="E8671">
        <f t="shared" si="271"/>
        <v>9.5</v>
      </c>
      <c r="F8671">
        <f t="shared" si="271"/>
        <v>2</v>
      </c>
      <c r="G8671">
        <f>IF(OR(Tahiti!E8671&lt;2.5,F8671&lt;0.5),0,VLOOKUP(Tahiti!F8671,'Power Matrix'!$B$2:$AI$30,HLOOKUP(E8671,'Power Matrix'!$B$2:$AI$30,29)))</f>
        <v>9360.62931097412</v>
      </c>
      <c r="H8671">
        <f t="shared" si="270"/>
        <v>0.12173862946889506</v>
      </c>
      <c r="M8671">
        <v>8385.9274273259816</v>
      </c>
      <c r="N8671" s="9">
        <v>0.10906225195244686</v>
      </c>
    </row>
    <row r="8672" spans="1:14" x14ac:dyDescent="0.25">
      <c r="A8672" s="2">
        <v>43827.25</v>
      </c>
      <c r="B8672">
        <v>9.7262969797556522</v>
      </c>
      <c r="C8672">
        <v>2.0117426429374712</v>
      </c>
      <c r="E8672">
        <f t="shared" si="271"/>
        <v>9.5</v>
      </c>
      <c r="F8672">
        <f t="shared" si="271"/>
        <v>2</v>
      </c>
      <c r="G8672">
        <f>IF(OR(Tahiti!E8672&lt;2.5,F8672&lt;0.5),0,VLOOKUP(Tahiti!F8672,'Power Matrix'!$B$2:$AI$30,HLOOKUP(E8672,'Power Matrix'!$B$2:$AI$30,29)))</f>
        <v>9360.62931097412</v>
      </c>
      <c r="H8672">
        <f t="shared" si="270"/>
        <v>0.12173862946889506</v>
      </c>
      <c r="M8672">
        <v>8295.5614197850846</v>
      </c>
      <c r="N8672" s="9">
        <v>0.10788700683283763</v>
      </c>
    </row>
    <row r="8673" spans="1:14" x14ac:dyDescent="0.25">
      <c r="A8673" s="2">
        <v>43827.291666666657</v>
      </c>
      <c r="B8673">
        <v>9.7138115289550235</v>
      </c>
      <c r="C8673">
        <v>1.9957325225794449</v>
      </c>
      <c r="E8673">
        <f t="shared" si="271"/>
        <v>9.5</v>
      </c>
      <c r="F8673">
        <f t="shared" si="271"/>
        <v>2</v>
      </c>
      <c r="G8673">
        <f>IF(OR(Tahiti!E8673&lt;2.5,F8673&lt;0.5),0,VLOOKUP(Tahiti!F8673,'Power Matrix'!$B$2:$AI$30,HLOOKUP(E8673,'Power Matrix'!$B$2:$AI$30,29)))</f>
        <v>9360.62931097412</v>
      </c>
      <c r="H8673">
        <f t="shared" si="270"/>
        <v>0.12173862946889506</v>
      </c>
      <c r="M8673">
        <v>8384.2817437742797</v>
      </c>
      <c r="N8673" s="9">
        <v>0.10904084919697286</v>
      </c>
    </row>
    <row r="8674" spans="1:14" x14ac:dyDescent="0.25">
      <c r="A8674" s="2">
        <v>43827.333333333343</v>
      </c>
      <c r="B8674">
        <v>9.6725134993837187</v>
      </c>
      <c r="C8674">
        <v>1.9825043025673179</v>
      </c>
      <c r="E8674">
        <f t="shared" si="271"/>
        <v>9.5</v>
      </c>
      <c r="F8674">
        <f t="shared" si="271"/>
        <v>2</v>
      </c>
      <c r="G8674">
        <f>IF(OR(Tahiti!E8674&lt;2.5,F8674&lt;0.5),0,VLOOKUP(Tahiti!F8674,'Power Matrix'!$B$2:$AI$30,HLOOKUP(E8674,'Power Matrix'!$B$2:$AI$30,29)))</f>
        <v>9360.62931097412</v>
      </c>
      <c r="H8674">
        <f t="shared" si="270"/>
        <v>0.12173862946889506</v>
      </c>
      <c r="M8674">
        <v>8477.2460127905815</v>
      </c>
      <c r="N8674" s="9">
        <v>0.11024988571891949</v>
      </c>
    </row>
    <row r="8675" spans="1:14" x14ac:dyDescent="0.25">
      <c r="A8675" s="2">
        <v>43827.375</v>
      </c>
      <c r="B8675">
        <v>9.9662646000885857</v>
      </c>
      <c r="C8675">
        <v>2.1522002236670992</v>
      </c>
      <c r="E8675">
        <f t="shared" si="271"/>
        <v>10</v>
      </c>
      <c r="F8675">
        <f t="shared" si="271"/>
        <v>2</v>
      </c>
      <c r="G8675">
        <f>IF(OR(Tahiti!E8675&lt;2.5,F8675&lt;0.5),0,VLOOKUP(Tahiti!F8675,'Power Matrix'!$B$2:$AI$30,HLOOKUP(E8675,'Power Matrix'!$B$2:$AI$30,29)))</f>
        <v>6950.4438935546868</v>
      </c>
      <c r="H8675">
        <f t="shared" si="270"/>
        <v>9.0393229524623114E-2</v>
      </c>
      <c r="M8675">
        <v>8124.3244238835705</v>
      </c>
      <c r="N8675" s="9">
        <v>0.10566000301573614</v>
      </c>
    </row>
    <row r="8676" spans="1:14" x14ac:dyDescent="0.25">
      <c r="A8676" s="2">
        <v>43827.416666666657</v>
      </c>
      <c r="B8676">
        <v>9.9547395685803153</v>
      </c>
      <c r="C8676">
        <v>2.106100160792217</v>
      </c>
      <c r="E8676">
        <f t="shared" si="271"/>
        <v>10</v>
      </c>
      <c r="F8676">
        <f t="shared" si="271"/>
        <v>2</v>
      </c>
      <c r="G8676">
        <f>IF(OR(Tahiti!E8676&lt;2.5,F8676&lt;0.5),0,VLOOKUP(Tahiti!F8676,'Power Matrix'!$B$2:$AI$30,HLOOKUP(E8676,'Power Matrix'!$B$2:$AI$30,29)))</f>
        <v>6950.4438935546868</v>
      </c>
      <c r="H8676">
        <f t="shared" si="270"/>
        <v>9.0393229524623114E-2</v>
      </c>
      <c r="M8676">
        <v>7568.3682300498931</v>
      </c>
      <c r="N8676" s="9">
        <v>9.8429576207028802E-2</v>
      </c>
    </row>
    <row r="8677" spans="1:14" x14ac:dyDescent="0.25">
      <c r="A8677" s="2">
        <v>43827.458333333343</v>
      </c>
      <c r="B8677">
        <v>9.9909610961777382</v>
      </c>
      <c r="C8677">
        <v>2.0647690699388739</v>
      </c>
      <c r="E8677">
        <f t="shared" si="271"/>
        <v>10</v>
      </c>
      <c r="F8677">
        <f t="shared" si="271"/>
        <v>2</v>
      </c>
      <c r="G8677">
        <f>IF(OR(Tahiti!E8677&lt;2.5,F8677&lt;0.5),0,VLOOKUP(Tahiti!F8677,'Power Matrix'!$B$2:$AI$30,HLOOKUP(E8677,'Power Matrix'!$B$2:$AI$30,29)))</f>
        <v>6950.4438935546868</v>
      </c>
      <c r="H8677">
        <f t="shared" si="270"/>
        <v>9.0393229524623114E-2</v>
      </c>
      <c r="M8677">
        <v>7188.8462207176462</v>
      </c>
      <c r="N8677" s="9">
        <v>9.3493744677123611E-2</v>
      </c>
    </row>
    <row r="8678" spans="1:14" x14ac:dyDescent="0.25">
      <c r="A8678" s="2">
        <v>43827.5</v>
      </c>
      <c r="B8678">
        <v>10.02361535211784</v>
      </c>
      <c r="C8678">
        <v>2.03189722707612</v>
      </c>
      <c r="E8678">
        <f t="shared" si="271"/>
        <v>10</v>
      </c>
      <c r="F8678">
        <f t="shared" si="271"/>
        <v>2</v>
      </c>
      <c r="G8678">
        <f>IF(OR(Tahiti!E8678&lt;2.5,F8678&lt;0.5),0,VLOOKUP(Tahiti!F8678,'Power Matrix'!$B$2:$AI$30,HLOOKUP(E8678,'Power Matrix'!$B$2:$AI$30,29)))</f>
        <v>6950.4438935546868</v>
      </c>
      <c r="H8678">
        <f t="shared" si="270"/>
        <v>9.0393229524623114E-2</v>
      </c>
      <c r="M8678">
        <v>6919.373305557705</v>
      </c>
      <c r="N8678" s="9">
        <v>8.9989144473720084E-2</v>
      </c>
    </row>
    <row r="8679" spans="1:14" x14ac:dyDescent="0.25">
      <c r="A8679" s="2">
        <v>43827.541666666657</v>
      </c>
      <c r="B8679">
        <v>10.042000521428649</v>
      </c>
      <c r="C8679">
        <v>2.0047595053345022</v>
      </c>
      <c r="E8679">
        <f t="shared" si="271"/>
        <v>10</v>
      </c>
      <c r="F8679">
        <f t="shared" si="271"/>
        <v>2</v>
      </c>
      <c r="G8679">
        <f>IF(OR(Tahiti!E8679&lt;2.5,F8679&lt;0.5),0,VLOOKUP(Tahiti!F8679,'Power Matrix'!$B$2:$AI$30,HLOOKUP(E8679,'Power Matrix'!$B$2:$AI$30,29)))</f>
        <v>6950.4438935546868</v>
      </c>
      <c r="H8679">
        <f t="shared" si="270"/>
        <v>9.0393229524623114E-2</v>
      </c>
      <c r="M8679">
        <v>6703.9038315368953</v>
      </c>
      <c r="N8679" s="9">
        <v>8.7186880053073637E-2</v>
      </c>
    </row>
    <row r="8680" spans="1:14" x14ac:dyDescent="0.25">
      <c r="A8680" s="2">
        <v>43827.583333333343</v>
      </c>
      <c r="B8680">
        <v>10.06285534034838</v>
      </c>
      <c r="C8680">
        <v>1.978757253121822</v>
      </c>
      <c r="E8680">
        <f t="shared" si="271"/>
        <v>10</v>
      </c>
      <c r="F8680">
        <f t="shared" si="271"/>
        <v>2</v>
      </c>
      <c r="G8680">
        <f>IF(OR(Tahiti!E8680&lt;2.5,F8680&lt;0.5),0,VLOOKUP(Tahiti!F8680,'Power Matrix'!$B$2:$AI$30,HLOOKUP(E8680,'Power Matrix'!$B$2:$AI$30,29)))</f>
        <v>6950.4438935546868</v>
      </c>
      <c r="H8680">
        <f t="shared" si="270"/>
        <v>9.0393229524623114E-2</v>
      </c>
      <c r="M8680">
        <v>6514.7422479672687</v>
      </c>
      <c r="N8680" s="9">
        <v>8.4726759992915554E-2</v>
      </c>
    </row>
    <row r="8681" spans="1:14" x14ac:dyDescent="0.25">
      <c r="A8681" s="2">
        <v>43827.625</v>
      </c>
      <c r="B8681">
        <v>10.07863365729423</v>
      </c>
      <c r="C8681">
        <v>1.9536633765322931</v>
      </c>
      <c r="E8681">
        <f t="shared" si="271"/>
        <v>10</v>
      </c>
      <c r="F8681">
        <f t="shared" si="271"/>
        <v>2</v>
      </c>
      <c r="G8681">
        <f>IF(OR(Tahiti!E8681&lt;2.5,F8681&lt;0.5),0,VLOOKUP(Tahiti!F8681,'Power Matrix'!$B$2:$AI$30,HLOOKUP(E8681,'Power Matrix'!$B$2:$AI$30,29)))</f>
        <v>6950.4438935546868</v>
      </c>
      <c r="H8681">
        <f t="shared" si="270"/>
        <v>9.0393229524623114E-2</v>
      </c>
      <c r="M8681">
        <v>6363.9056481475072</v>
      </c>
      <c r="N8681" s="9">
        <v>8.2765071271452481E-2</v>
      </c>
    </row>
    <row r="8682" spans="1:14" x14ac:dyDescent="0.25">
      <c r="A8682" s="2">
        <v>43827.666666666657</v>
      </c>
      <c r="B8682">
        <v>10.080280090366839</v>
      </c>
      <c r="C8682">
        <v>1.930783665524193</v>
      </c>
      <c r="E8682">
        <f t="shared" si="271"/>
        <v>10</v>
      </c>
      <c r="F8682">
        <f t="shared" si="271"/>
        <v>2</v>
      </c>
      <c r="G8682">
        <f>IF(OR(Tahiti!E8682&lt;2.5,F8682&lt;0.5),0,VLOOKUP(Tahiti!F8682,'Power Matrix'!$B$2:$AI$30,HLOOKUP(E8682,'Power Matrix'!$B$2:$AI$30,29)))</f>
        <v>6950.4438935546868</v>
      </c>
      <c r="H8682">
        <f t="shared" si="270"/>
        <v>9.0393229524623114E-2</v>
      </c>
      <c r="M8682">
        <v>6235.4097359937177</v>
      </c>
      <c r="N8682" s="9">
        <v>8.1093931893294918E-2</v>
      </c>
    </row>
    <row r="8683" spans="1:14" x14ac:dyDescent="0.25">
      <c r="A8683" s="2">
        <v>43827.708333333343</v>
      </c>
      <c r="B8683">
        <v>10.074791980124809</v>
      </c>
      <c r="C8683">
        <v>1.9096071588095</v>
      </c>
      <c r="E8683">
        <f t="shared" si="271"/>
        <v>10</v>
      </c>
      <c r="F8683">
        <f t="shared" si="271"/>
        <v>2</v>
      </c>
      <c r="G8683">
        <f>IF(OR(Tahiti!E8683&lt;2.5,F8683&lt;0.5),0,VLOOKUP(Tahiti!F8683,'Power Matrix'!$B$2:$AI$30,HLOOKUP(E8683,'Power Matrix'!$B$2:$AI$30,29)))</f>
        <v>6950.4438935546868</v>
      </c>
      <c r="H8683">
        <f t="shared" si="270"/>
        <v>9.0393229524623114E-2</v>
      </c>
      <c r="M8683">
        <v>6160.3266996199818</v>
      </c>
      <c r="N8683" s="9">
        <v>8.0117447765413755E-2</v>
      </c>
    </row>
    <row r="8684" spans="1:14" x14ac:dyDescent="0.25">
      <c r="A8684" s="2">
        <v>43827.75</v>
      </c>
      <c r="B8684">
        <v>10.04844905096304</v>
      </c>
      <c r="C8684">
        <v>1.891780287205173</v>
      </c>
      <c r="E8684">
        <f t="shared" si="271"/>
        <v>10</v>
      </c>
      <c r="F8684">
        <f t="shared" si="271"/>
        <v>2</v>
      </c>
      <c r="G8684">
        <f>IF(OR(Tahiti!E8684&lt;2.5,F8684&lt;0.5),0,VLOOKUP(Tahiti!F8684,'Power Matrix'!$B$2:$AI$30,HLOOKUP(E8684,'Power Matrix'!$B$2:$AI$30,29)))</f>
        <v>6950.4438935546868</v>
      </c>
      <c r="H8684">
        <f t="shared" si="270"/>
        <v>9.0393229524623114E-2</v>
      </c>
      <c r="M8684">
        <v>6129.5841475196639</v>
      </c>
      <c r="N8684" s="9">
        <v>7.9717628903173104E-2</v>
      </c>
    </row>
    <row r="8685" spans="1:14" x14ac:dyDescent="0.25">
      <c r="A8685" s="2">
        <v>43827.791666666657</v>
      </c>
      <c r="B8685">
        <v>10.00454416902677</v>
      </c>
      <c r="C8685">
        <v>1.8769056363760861</v>
      </c>
      <c r="E8685">
        <f t="shared" si="271"/>
        <v>10</v>
      </c>
      <c r="F8685">
        <f t="shared" si="271"/>
        <v>2</v>
      </c>
      <c r="G8685">
        <f>IF(OR(Tahiti!E8685&lt;2.5,F8685&lt;0.5),0,VLOOKUP(Tahiti!F8685,'Power Matrix'!$B$2:$AI$30,HLOOKUP(E8685,'Power Matrix'!$B$2:$AI$30,29)))</f>
        <v>6950.4438935546868</v>
      </c>
      <c r="H8685">
        <f t="shared" si="270"/>
        <v>9.0393229524623114E-2</v>
      </c>
      <c r="M8685">
        <v>6253.4386412353779</v>
      </c>
      <c r="N8685" s="9">
        <v>8.1328404827020237E-2</v>
      </c>
    </row>
    <row r="8686" spans="1:14" x14ac:dyDescent="0.25">
      <c r="A8686" s="2">
        <v>43827.833333333343</v>
      </c>
      <c r="B8686">
        <v>9.9507606886548405</v>
      </c>
      <c r="C8686">
        <v>1.8638477367932991</v>
      </c>
      <c r="E8686">
        <f t="shared" si="271"/>
        <v>10</v>
      </c>
      <c r="F8686">
        <f t="shared" si="271"/>
        <v>2</v>
      </c>
      <c r="G8686">
        <f>IF(OR(Tahiti!E8686&lt;2.5,F8686&lt;0.5),0,VLOOKUP(Tahiti!F8686,'Power Matrix'!$B$2:$AI$30,HLOOKUP(E8686,'Power Matrix'!$B$2:$AI$30,29)))</f>
        <v>6950.4438935546868</v>
      </c>
      <c r="H8686">
        <f t="shared" si="270"/>
        <v>9.0393229524623114E-2</v>
      </c>
      <c r="M8686">
        <v>6309.8171939266649</v>
      </c>
      <c r="N8686" s="9">
        <v>8.2061629860460825E-2</v>
      </c>
    </row>
    <row r="8687" spans="1:14" x14ac:dyDescent="0.25">
      <c r="A8687" s="2">
        <v>43827.875</v>
      </c>
      <c r="B8687">
        <v>9.9120695114485002</v>
      </c>
      <c r="C8687">
        <v>1.8492001798699991</v>
      </c>
      <c r="E8687">
        <f t="shared" si="271"/>
        <v>10</v>
      </c>
      <c r="F8687">
        <f t="shared" si="271"/>
        <v>2</v>
      </c>
      <c r="G8687">
        <f>IF(OR(Tahiti!E8687&lt;2.5,F8687&lt;0.5),0,VLOOKUP(Tahiti!F8687,'Power Matrix'!$B$2:$AI$30,HLOOKUP(E8687,'Power Matrix'!$B$2:$AI$30,29)))</f>
        <v>6950.4438935546868</v>
      </c>
      <c r="H8687">
        <f t="shared" si="270"/>
        <v>9.0393229524623114E-2</v>
      </c>
      <c r="M8687">
        <v>7093.8248803130773</v>
      </c>
      <c r="N8687" s="9">
        <v>9.2257955140680303E-2</v>
      </c>
    </row>
    <row r="8688" spans="1:14" x14ac:dyDescent="0.25">
      <c r="A8688" s="2">
        <v>43827.916666666657</v>
      </c>
      <c r="B8688">
        <v>9.728355021096414</v>
      </c>
      <c r="C8688">
        <v>1.8540826988444321</v>
      </c>
      <c r="E8688">
        <f t="shared" si="271"/>
        <v>9.5</v>
      </c>
      <c r="F8688">
        <f t="shared" si="271"/>
        <v>2</v>
      </c>
      <c r="G8688">
        <f>IF(OR(Tahiti!E8688&lt;2.5,F8688&lt;0.5),0,VLOOKUP(Tahiti!F8688,'Power Matrix'!$B$2:$AI$30,HLOOKUP(E8688,'Power Matrix'!$B$2:$AI$30,29)))</f>
        <v>9360.62931097412</v>
      </c>
      <c r="H8688">
        <f t="shared" si="270"/>
        <v>0.12173862946889506</v>
      </c>
      <c r="M8688">
        <v>8116.319056676617</v>
      </c>
      <c r="N8688" s="9">
        <v>0.1055558900976525</v>
      </c>
    </row>
    <row r="8689" spans="1:14" x14ac:dyDescent="0.25">
      <c r="A8689" s="2">
        <v>43827.958333333343</v>
      </c>
      <c r="B8689">
        <v>9.5055377452698355</v>
      </c>
      <c r="C8689">
        <v>1.8665160901863029</v>
      </c>
      <c r="E8689">
        <f t="shared" si="271"/>
        <v>9.5</v>
      </c>
      <c r="F8689">
        <f t="shared" si="271"/>
        <v>2</v>
      </c>
      <c r="G8689">
        <f>IF(OR(Tahiti!E8689&lt;2.5,F8689&lt;0.5),0,VLOOKUP(Tahiti!F8689,'Power Matrix'!$B$2:$AI$30,HLOOKUP(E8689,'Power Matrix'!$B$2:$AI$30,29)))</f>
        <v>9360.62931097412</v>
      </c>
      <c r="H8689">
        <f t="shared" si="270"/>
        <v>0.12173862946889506</v>
      </c>
      <c r="M8689">
        <v>8544.6749597629077</v>
      </c>
      <c r="N8689" s="9">
        <v>0.1111268254333774</v>
      </c>
    </row>
    <row r="8690" spans="1:14" x14ac:dyDescent="0.25">
      <c r="A8690" s="2">
        <v>43828</v>
      </c>
      <c r="B8690">
        <v>9.3299182175247495</v>
      </c>
      <c r="C8690">
        <v>1.874010189077294</v>
      </c>
      <c r="E8690">
        <f t="shared" si="271"/>
        <v>9.5</v>
      </c>
      <c r="F8690">
        <f t="shared" si="271"/>
        <v>2</v>
      </c>
      <c r="G8690">
        <f>IF(OR(Tahiti!E8690&lt;2.5,F8690&lt;0.5),0,VLOOKUP(Tahiti!F8690,'Power Matrix'!$B$2:$AI$30,HLOOKUP(E8690,'Power Matrix'!$B$2:$AI$30,29)))</f>
        <v>9360.62931097412</v>
      </c>
      <c r="H8690">
        <f t="shared" si="270"/>
        <v>0.12173862946889506</v>
      </c>
      <c r="M8690">
        <v>8609.2797661860623</v>
      </c>
      <c r="N8690" s="9">
        <v>0.11196703610017873</v>
      </c>
    </row>
    <row r="8691" spans="1:14" x14ac:dyDescent="0.25">
      <c r="A8691" s="2">
        <v>43828.041666666657</v>
      </c>
      <c r="B8691">
        <v>9.2587099871343597</v>
      </c>
      <c r="C8691">
        <v>1.8659483554218339</v>
      </c>
      <c r="E8691">
        <f t="shared" si="271"/>
        <v>9.5</v>
      </c>
      <c r="F8691">
        <f t="shared" si="271"/>
        <v>2</v>
      </c>
      <c r="G8691">
        <f>IF(OR(Tahiti!E8691&lt;2.5,F8691&lt;0.5),0,VLOOKUP(Tahiti!F8691,'Power Matrix'!$B$2:$AI$30,HLOOKUP(E8691,'Power Matrix'!$B$2:$AI$30,29)))</f>
        <v>9360.62931097412</v>
      </c>
      <c r="H8691">
        <f t="shared" si="270"/>
        <v>0.12173862946889506</v>
      </c>
      <c r="M8691">
        <v>8461.1083690342221</v>
      </c>
      <c r="N8691" s="9">
        <v>0.11004000937733086</v>
      </c>
    </row>
    <row r="8692" spans="1:14" x14ac:dyDescent="0.25">
      <c r="A8692" s="2">
        <v>43828.083333333343</v>
      </c>
      <c r="B8692">
        <v>9.2480081721623932</v>
      </c>
      <c r="C8692">
        <v>1.848121483817508</v>
      </c>
      <c r="E8692">
        <f t="shared" si="271"/>
        <v>9</v>
      </c>
      <c r="F8692">
        <f t="shared" si="271"/>
        <v>2</v>
      </c>
      <c r="G8692">
        <f>IF(OR(Tahiti!E8692&lt;2.5,F8692&lt;0.5),0,VLOOKUP(Tahiti!F8692,'Power Matrix'!$B$2:$AI$30,HLOOKUP(E8692,'Power Matrix'!$B$2:$AI$30,29)))</f>
        <v>10436.880789062499</v>
      </c>
      <c r="H8692">
        <f t="shared" si="270"/>
        <v>0.13573569906257574</v>
      </c>
      <c r="M8692">
        <v>8229.9277484904251</v>
      </c>
      <c r="N8692" s="9">
        <v>0.10703341537770805</v>
      </c>
    </row>
    <row r="8693" spans="1:14" x14ac:dyDescent="0.25">
      <c r="A8693" s="2">
        <v>43828.125</v>
      </c>
      <c r="B8693">
        <v>9.2600820146948664</v>
      </c>
      <c r="C8693">
        <v>1.8262069219090049</v>
      </c>
      <c r="E8693">
        <f t="shared" si="271"/>
        <v>9.5</v>
      </c>
      <c r="F8693">
        <f t="shared" si="271"/>
        <v>2</v>
      </c>
      <c r="G8693">
        <f>IF(OR(Tahiti!E8693&lt;2.5,F8693&lt;0.5),0,VLOOKUP(Tahiti!F8693,'Power Matrix'!$B$2:$AI$30,HLOOKUP(E8693,'Power Matrix'!$B$2:$AI$30,29)))</f>
        <v>9360.62931097412</v>
      </c>
      <c r="H8693">
        <f t="shared" si="270"/>
        <v>0.12173862946889506</v>
      </c>
      <c r="M8693">
        <v>7975.0682332757506</v>
      </c>
      <c r="N8693" s="9">
        <v>0.10371886813153847</v>
      </c>
    </row>
    <row r="8694" spans="1:14" x14ac:dyDescent="0.25">
      <c r="A8694" s="2">
        <v>43828.166666666657</v>
      </c>
      <c r="B8694">
        <v>9.2799764143222401</v>
      </c>
      <c r="C8694">
        <v>1.8032704374244579</v>
      </c>
      <c r="E8694">
        <f t="shared" si="271"/>
        <v>9.5</v>
      </c>
      <c r="F8694">
        <f t="shared" si="271"/>
        <v>2</v>
      </c>
      <c r="G8694">
        <f>IF(OR(Tahiti!E8694&lt;2.5,F8694&lt;0.5),0,VLOOKUP(Tahiti!F8694,'Power Matrix'!$B$2:$AI$30,HLOOKUP(E8694,'Power Matrix'!$B$2:$AI$30,29)))</f>
        <v>9360.62931097412</v>
      </c>
      <c r="H8694">
        <f t="shared" si="270"/>
        <v>0.12173862946889506</v>
      </c>
      <c r="M8694">
        <v>7775.7522528752943</v>
      </c>
      <c r="N8694" s="9">
        <v>0.10112668618613437</v>
      </c>
    </row>
    <row r="8695" spans="1:14" x14ac:dyDescent="0.25">
      <c r="A8695" s="2">
        <v>43828.208333333343</v>
      </c>
      <c r="B8695">
        <v>9.282720469443257</v>
      </c>
      <c r="C8695">
        <v>1.7827184389506801</v>
      </c>
      <c r="E8695">
        <f t="shared" si="271"/>
        <v>9.5</v>
      </c>
      <c r="F8695">
        <f t="shared" si="271"/>
        <v>2</v>
      </c>
      <c r="G8695">
        <f>IF(OR(Tahiti!E8695&lt;2.5,F8695&lt;0.5),0,VLOOKUP(Tahiti!F8695,'Power Matrix'!$B$2:$AI$30,HLOOKUP(E8695,'Power Matrix'!$B$2:$AI$30,29)))</f>
        <v>9360.62931097412</v>
      </c>
      <c r="H8695">
        <f t="shared" si="270"/>
        <v>0.12173862946889506</v>
      </c>
      <c r="M8695">
        <v>7637.7192668946336</v>
      </c>
      <c r="N8695" s="9">
        <v>9.9331513448803421E-2</v>
      </c>
    </row>
    <row r="8696" spans="1:14" x14ac:dyDescent="0.25">
      <c r="A8696" s="2">
        <v>43828.25</v>
      </c>
      <c r="B8696">
        <v>9.2658445304490034</v>
      </c>
      <c r="C8696">
        <v>1.7648347938699069</v>
      </c>
      <c r="E8696">
        <f t="shared" si="271"/>
        <v>9.5</v>
      </c>
      <c r="F8696">
        <f t="shared" si="271"/>
        <v>2</v>
      </c>
      <c r="G8696">
        <f>IF(OR(Tahiti!E8696&lt;2.5,F8696&lt;0.5),0,VLOOKUP(Tahiti!F8696,'Power Matrix'!$B$2:$AI$30,HLOOKUP(E8696,'Power Matrix'!$B$2:$AI$30,29)))</f>
        <v>9360.62931097412</v>
      </c>
      <c r="H8696">
        <f t="shared" si="270"/>
        <v>0.12173862946889506</v>
      </c>
      <c r="M8696">
        <v>7513.6012531918077</v>
      </c>
      <c r="N8696" s="9">
        <v>9.7717310344900429E-2</v>
      </c>
    </row>
    <row r="8697" spans="1:14" x14ac:dyDescent="0.25">
      <c r="A8697" s="2">
        <v>43828.291666666657</v>
      </c>
      <c r="B8697">
        <v>9.2449897115292732</v>
      </c>
      <c r="C8697">
        <v>1.7477459774593911</v>
      </c>
      <c r="E8697">
        <f t="shared" si="271"/>
        <v>9</v>
      </c>
      <c r="F8697">
        <f t="shared" si="271"/>
        <v>1.5</v>
      </c>
      <c r="G8697">
        <f>IF(OR(Tahiti!E8697&lt;2.5,F8697&lt;0.5),0,VLOOKUP(Tahiti!F8697,'Power Matrix'!$B$2:$AI$30,HLOOKUP(E8697,'Power Matrix'!$B$2:$AI$30,29)))</f>
        <v>5520.5645905761721</v>
      </c>
      <c r="H8697">
        <f t="shared" si="270"/>
        <v>7.179709235610314E-2</v>
      </c>
      <c r="M8697">
        <v>7402.8506750462348</v>
      </c>
      <c r="N8697" s="9">
        <v>9.6276955946145132E-2</v>
      </c>
    </row>
    <row r="8698" spans="1:14" x14ac:dyDescent="0.25">
      <c r="A8698" s="2">
        <v>43828.333333333343</v>
      </c>
      <c r="B8698">
        <v>9.2212536347324772</v>
      </c>
      <c r="C8698">
        <v>1.7316223101484709</v>
      </c>
      <c r="E8698">
        <f t="shared" si="271"/>
        <v>9</v>
      </c>
      <c r="F8698">
        <f t="shared" si="271"/>
        <v>1.5</v>
      </c>
      <c r="G8698">
        <f>IF(OR(Tahiti!E8698&lt;2.5,F8698&lt;0.5),0,VLOOKUP(Tahiti!F8698,'Power Matrix'!$B$2:$AI$30,HLOOKUP(E8698,'Power Matrix'!$B$2:$AI$30,29)))</f>
        <v>5520.5645905761721</v>
      </c>
      <c r="H8698">
        <f t="shared" si="270"/>
        <v>7.179709235610314E-2</v>
      </c>
      <c r="M8698">
        <v>7197.3609072950258</v>
      </c>
      <c r="N8698" s="9">
        <v>9.360448149196561E-2</v>
      </c>
    </row>
    <row r="8699" spans="1:14" x14ac:dyDescent="0.25">
      <c r="A8699" s="2">
        <v>43828.375</v>
      </c>
      <c r="B8699">
        <v>9.2307206248999858</v>
      </c>
      <c r="C8699">
        <v>1.711808366868504</v>
      </c>
      <c r="E8699">
        <f t="shared" si="271"/>
        <v>9</v>
      </c>
      <c r="F8699">
        <f t="shared" si="271"/>
        <v>1.5</v>
      </c>
      <c r="G8699">
        <f>IF(OR(Tahiti!E8699&lt;2.5,F8699&lt;0.5),0,VLOOKUP(Tahiti!F8699,'Power Matrix'!$B$2:$AI$30,HLOOKUP(E8699,'Power Matrix'!$B$2:$AI$30,29)))</f>
        <v>5520.5645905761721</v>
      </c>
      <c r="H8699">
        <f t="shared" si="270"/>
        <v>7.179709235610314E-2</v>
      </c>
      <c r="M8699">
        <v>6729.9316455365406</v>
      </c>
      <c r="N8699" s="9">
        <v>8.7525381910238634E-2</v>
      </c>
    </row>
    <row r="8700" spans="1:14" x14ac:dyDescent="0.25">
      <c r="A8700" s="2">
        <v>43828.416666666657</v>
      </c>
      <c r="B8700">
        <v>9.3323878671336651</v>
      </c>
      <c r="C8700">
        <v>1.6810371426342841</v>
      </c>
      <c r="E8700">
        <f t="shared" si="271"/>
        <v>9.5</v>
      </c>
      <c r="F8700">
        <f t="shared" si="271"/>
        <v>1.5</v>
      </c>
      <c r="G8700">
        <f>IF(OR(Tahiti!E8700&lt;2.5,F8700&lt;0.5),0,VLOOKUP(Tahiti!F8700,'Power Matrix'!$B$2:$AI$30,HLOOKUP(E8700,'Power Matrix'!$B$2:$AI$30,29)))</f>
        <v>4785.6687273254392</v>
      </c>
      <c r="H8700">
        <f t="shared" si="270"/>
        <v>6.2239485466401998E-2</v>
      </c>
      <c r="M8700">
        <v>6373.0116590200778</v>
      </c>
      <c r="N8700" s="9">
        <v>8.2883498489034868E-2</v>
      </c>
    </row>
    <row r="8701" spans="1:14" x14ac:dyDescent="0.25">
      <c r="A8701" s="2">
        <v>43828.458333333343</v>
      </c>
      <c r="B8701">
        <v>9.4040077057922069</v>
      </c>
      <c r="C8701">
        <v>1.6558297190918609</v>
      </c>
      <c r="E8701">
        <f t="shared" si="271"/>
        <v>9.5</v>
      </c>
      <c r="F8701">
        <f t="shared" si="271"/>
        <v>1.5</v>
      </c>
      <c r="G8701">
        <f>IF(OR(Tahiti!E8701&lt;2.5,F8701&lt;0.5),0,VLOOKUP(Tahiti!F8701,'Power Matrix'!$B$2:$AI$30,HLOOKUP(E8701,'Power Matrix'!$B$2:$AI$30,29)))</f>
        <v>4785.6687273254392</v>
      </c>
      <c r="H8701">
        <f t="shared" si="270"/>
        <v>6.2239485466401998E-2</v>
      </c>
      <c r="M8701">
        <v>6083.3708061844136</v>
      </c>
      <c r="N8701" s="9">
        <v>7.9116606402090409E-2</v>
      </c>
    </row>
    <row r="8702" spans="1:14" x14ac:dyDescent="0.25">
      <c r="A8702" s="2">
        <v>43828.5</v>
      </c>
      <c r="B8702">
        <v>9.4568307668717839</v>
      </c>
      <c r="C8702">
        <v>1.634028704136252</v>
      </c>
      <c r="E8702">
        <f t="shared" si="271"/>
        <v>9.5</v>
      </c>
      <c r="F8702">
        <f t="shared" si="271"/>
        <v>1.5</v>
      </c>
      <c r="G8702">
        <f>IF(OR(Tahiti!E8702&lt;2.5,F8702&lt;0.5),0,VLOOKUP(Tahiti!F8702,'Power Matrix'!$B$2:$AI$30,HLOOKUP(E8702,'Power Matrix'!$B$2:$AI$30,29)))</f>
        <v>4785.6687273254392</v>
      </c>
      <c r="H8702">
        <f t="shared" si="270"/>
        <v>6.2239485466401998E-2</v>
      </c>
      <c r="M8702">
        <v>5842.3839330289829</v>
      </c>
      <c r="N8702" s="9">
        <v>7.5982478268371192E-2</v>
      </c>
    </row>
    <row r="8703" spans="1:14" x14ac:dyDescent="0.25">
      <c r="A8703" s="2">
        <v>43828.541666666657</v>
      </c>
      <c r="B8703">
        <v>9.4963451606144282</v>
      </c>
      <c r="C8703">
        <v>1.6148392690972</v>
      </c>
      <c r="E8703">
        <f t="shared" si="271"/>
        <v>9.5</v>
      </c>
      <c r="F8703">
        <f t="shared" si="271"/>
        <v>1.5</v>
      </c>
      <c r="G8703">
        <f>IF(OR(Tahiti!E8703&lt;2.5,F8703&lt;0.5),0,VLOOKUP(Tahiti!F8703,'Power Matrix'!$B$2:$AI$30,HLOOKUP(E8703,'Power Matrix'!$B$2:$AI$30,29)))</f>
        <v>4785.6687273254392</v>
      </c>
      <c r="H8703">
        <f t="shared" si="270"/>
        <v>6.2239485466401998E-2</v>
      </c>
      <c r="M8703">
        <v>5630.313861063325</v>
      </c>
      <c r="N8703" s="9">
        <v>7.3224424395292642E-2</v>
      </c>
    </row>
    <row r="8704" spans="1:14" x14ac:dyDescent="0.25">
      <c r="A8704" s="2">
        <v>43828.583333333343</v>
      </c>
      <c r="B8704">
        <v>9.520492845679378</v>
      </c>
      <c r="C8704">
        <v>1.5985452813569401</v>
      </c>
      <c r="E8704">
        <f t="shared" si="271"/>
        <v>9.5</v>
      </c>
      <c r="F8704">
        <f t="shared" si="271"/>
        <v>1.5</v>
      </c>
      <c r="G8704">
        <f>IF(OR(Tahiti!E8704&lt;2.5,F8704&lt;0.5),0,VLOOKUP(Tahiti!F8704,'Power Matrix'!$B$2:$AI$30,HLOOKUP(E8704,'Power Matrix'!$B$2:$AI$30,29)))</f>
        <v>4785.6687273254392</v>
      </c>
      <c r="H8704">
        <f t="shared" si="270"/>
        <v>6.2239485466401998E-2</v>
      </c>
      <c r="M8704">
        <v>5501.1958645960731</v>
      </c>
      <c r="N8704" s="9">
        <v>7.1545194568378087E-2</v>
      </c>
    </row>
    <row r="8705" spans="1:14" x14ac:dyDescent="0.25">
      <c r="A8705" s="2">
        <v>43828.625</v>
      </c>
      <c r="B8705">
        <v>9.5237857118245977</v>
      </c>
      <c r="C8705">
        <v>1.5852602878683659</v>
      </c>
      <c r="E8705">
        <f t="shared" si="271"/>
        <v>9.5</v>
      </c>
      <c r="F8705">
        <f t="shared" si="271"/>
        <v>1.5</v>
      </c>
      <c r="G8705">
        <f>IF(OR(Tahiti!E8705&lt;2.5,F8705&lt;0.5),0,VLOOKUP(Tahiti!F8705,'Power Matrix'!$B$2:$AI$30,HLOOKUP(E8705,'Power Matrix'!$B$2:$AI$30,29)))</f>
        <v>4785.6687273254392</v>
      </c>
      <c r="H8705">
        <f t="shared" si="270"/>
        <v>6.2239485466401998E-2</v>
      </c>
      <c r="M8705">
        <v>5448.5230896239191</v>
      </c>
      <c r="N8705" s="9">
        <v>7.0860164617328372E-2</v>
      </c>
    </row>
    <row r="8706" spans="1:14" x14ac:dyDescent="0.25">
      <c r="A8706" s="2">
        <v>43828.666666666657</v>
      </c>
      <c r="B8706">
        <v>9.5081445976348018</v>
      </c>
      <c r="C8706">
        <v>1.574813968202136</v>
      </c>
      <c r="E8706">
        <f t="shared" si="271"/>
        <v>9.5</v>
      </c>
      <c r="F8706">
        <f t="shared" si="271"/>
        <v>1.5</v>
      </c>
      <c r="G8706">
        <f>IF(OR(Tahiti!E8706&lt;2.5,F8706&lt;0.5),0,VLOOKUP(Tahiti!F8706,'Power Matrix'!$B$2:$AI$30,HLOOKUP(E8706,'Power Matrix'!$B$2:$AI$30,29)))</f>
        <v>4785.6687273254392</v>
      </c>
      <c r="H8706">
        <f t="shared" ref="H8706:H8761" si="272">G8706/$K$2</f>
        <v>6.2239485466401998E-2</v>
      </c>
      <c r="M8706">
        <v>5449.8670187137386</v>
      </c>
      <c r="N8706" s="9">
        <v>7.0877642938512328E-2</v>
      </c>
    </row>
    <row r="8707" spans="1:14" x14ac:dyDescent="0.25">
      <c r="A8707" s="2">
        <v>43828.708333333343</v>
      </c>
      <c r="B8707">
        <v>9.4694534204284615</v>
      </c>
      <c r="C8707">
        <v>1.567376642787593</v>
      </c>
      <c r="E8707">
        <f t="shared" ref="E8707:F8761" si="273">MROUND(B8707,0.5)</f>
        <v>9.5</v>
      </c>
      <c r="F8707">
        <f t="shared" si="273"/>
        <v>1.5</v>
      </c>
      <c r="G8707">
        <f>IF(OR(Tahiti!E8707&lt;2.5,F8707&lt;0.5),0,VLOOKUP(Tahiti!F8707,'Power Matrix'!$B$2:$AI$30,HLOOKUP(E8707,'Power Matrix'!$B$2:$AI$30,29)))</f>
        <v>4785.6687273254392</v>
      </c>
      <c r="H8707">
        <f t="shared" si="272"/>
        <v>6.2239485466401998E-2</v>
      </c>
      <c r="M8707">
        <v>5522.0740038730655</v>
      </c>
      <c r="N8707" s="9">
        <v>7.1816722900319749E-2</v>
      </c>
    </row>
    <row r="8708" spans="1:14" x14ac:dyDescent="0.25">
      <c r="A8708" s="2">
        <v>43828.75</v>
      </c>
      <c r="B8708">
        <v>9.4026356782316984</v>
      </c>
      <c r="C8708">
        <v>1.5639134607243319</v>
      </c>
      <c r="E8708">
        <f t="shared" si="273"/>
        <v>9.5</v>
      </c>
      <c r="F8708">
        <f t="shared" si="273"/>
        <v>1.5</v>
      </c>
      <c r="G8708">
        <f>IF(OR(Tahiti!E8708&lt;2.5,F8708&lt;0.5),0,VLOOKUP(Tahiti!F8708,'Power Matrix'!$B$2:$AI$30,HLOOKUP(E8708,'Power Matrix'!$B$2:$AI$30,29)))</f>
        <v>4785.6687273254392</v>
      </c>
      <c r="H8708">
        <f t="shared" si="272"/>
        <v>6.2239485466401998E-2</v>
      </c>
      <c r="M8708">
        <v>5638.4121353412866</v>
      </c>
      <c r="N8708" s="9">
        <v>7.3329745606015864E-2</v>
      </c>
    </row>
    <row r="8709" spans="1:14" x14ac:dyDescent="0.25">
      <c r="A8709" s="2">
        <v>43828.791666666657</v>
      </c>
      <c r="B8709">
        <v>9.3207256328693422</v>
      </c>
      <c r="C8709">
        <v>1.5627212177189469</v>
      </c>
      <c r="E8709">
        <f t="shared" si="273"/>
        <v>9.5</v>
      </c>
      <c r="F8709">
        <f t="shared" si="273"/>
        <v>1.5</v>
      </c>
      <c r="G8709">
        <f>IF(OR(Tahiti!E8709&lt;2.5,F8709&lt;0.5),0,VLOOKUP(Tahiti!F8709,'Power Matrix'!$B$2:$AI$30,HLOOKUP(E8709,'Power Matrix'!$B$2:$AI$30,29)))</f>
        <v>4785.6687273254392</v>
      </c>
      <c r="H8709">
        <f t="shared" si="272"/>
        <v>6.2239485466401998E-2</v>
      </c>
      <c r="M8709">
        <v>5511.4540955250031</v>
      </c>
      <c r="N8709" s="9">
        <v>7.1678606856506386E-2</v>
      </c>
    </row>
    <row r="8710" spans="1:14" x14ac:dyDescent="0.25">
      <c r="A8710" s="2">
        <v>43828.833333333343</v>
      </c>
      <c r="B8710">
        <v>9.0990059790911708</v>
      </c>
      <c r="C8710">
        <v>1.514066348403954</v>
      </c>
      <c r="E8710">
        <f t="shared" si="273"/>
        <v>9</v>
      </c>
      <c r="F8710">
        <f t="shared" si="273"/>
        <v>1.5</v>
      </c>
      <c r="G8710">
        <f>IF(OR(Tahiti!E8710&lt;2.5,F8710&lt;0.5),0,VLOOKUP(Tahiti!F8710,'Power Matrix'!$B$2:$AI$30,HLOOKUP(E8710,'Power Matrix'!$B$2:$AI$30,29)))</f>
        <v>5520.5645905761721</v>
      </c>
      <c r="H8710">
        <f t="shared" si="272"/>
        <v>7.179709235610314E-2</v>
      </c>
      <c r="M8710">
        <v>5661.8080478653237</v>
      </c>
      <c r="N8710" s="9">
        <v>7.3634018559540285E-2</v>
      </c>
    </row>
    <row r="8711" spans="1:14" x14ac:dyDescent="0.25">
      <c r="A8711" s="2">
        <v>43828.875</v>
      </c>
      <c r="B8711">
        <v>9.0327370479186104</v>
      </c>
      <c r="C8711">
        <v>1.5193462817135159</v>
      </c>
      <c r="E8711">
        <f t="shared" si="273"/>
        <v>9</v>
      </c>
      <c r="F8711">
        <f t="shared" si="273"/>
        <v>1.5</v>
      </c>
      <c r="G8711">
        <f>IF(OR(Tahiti!E8711&lt;2.5,F8711&lt;0.5),0,VLOOKUP(Tahiti!F8711,'Power Matrix'!$B$2:$AI$30,HLOOKUP(E8711,'Power Matrix'!$B$2:$AI$30,29)))</f>
        <v>5520.5645905761721</v>
      </c>
      <c r="H8711">
        <f t="shared" si="272"/>
        <v>7.179709235610314E-2</v>
      </c>
      <c r="M8711">
        <v>5804.5028818599485</v>
      </c>
      <c r="N8711" s="9">
        <v>7.5489820445772057E-2</v>
      </c>
    </row>
    <row r="8712" spans="1:14" x14ac:dyDescent="0.25">
      <c r="A8712" s="2">
        <v>43828.916666666657</v>
      </c>
      <c r="B8712">
        <v>8.9811488116434912</v>
      </c>
      <c r="C8712">
        <v>1.5233771985412461</v>
      </c>
      <c r="E8712">
        <f t="shared" si="273"/>
        <v>9</v>
      </c>
      <c r="F8712">
        <f t="shared" si="273"/>
        <v>1.5</v>
      </c>
      <c r="G8712">
        <f>IF(OR(Tahiti!E8712&lt;2.5,F8712&lt;0.5),0,VLOOKUP(Tahiti!F8712,'Power Matrix'!$B$2:$AI$30,HLOOKUP(E8712,'Power Matrix'!$B$2:$AI$30,29)))</f>
        <v>5520.5645905761721</v>
      </c>
      <c r="H8712">
        <f t="shared" si="272"/>
        <v>7.179709235610314E-2</v>
      </c>
      <c r="M8712">
        <v>6198.861002288877</v>
      </c>
      <c r="N8712" s="9">
        <v>8.061860137816651E-2</v>
      </c>
    </row>
    <row r="8713" spans="1:14" x14ac:dyDescent="0.25">
      <c r="A8713" s="2">
        <v>43828.958333333343</v>
      </c>
      <c r="B8713">
        <v>8.8804419887021684</v>
      </c>
      <c r="C8713">
        <v>1.5334828773487941</v>
      </c>
      <c r="E8713">
        <f t="shared" si="273"/>
        <v>9</v>
      </c>
      <c r="F8713">
        <f t="shared" si="273"/>
        <v>1.5</v>
      </c>
      <c r="G8713">
        <f>IF(OR(Tahiti!E8713&lt;2.5,F8713&lt;0.5),0,VLOOKUP(Tahiti!F8713,'Power Matrix'!$B$2:$AI$30,HLOOKUP(E8713,'Power Matrix'!$B$2:$AI$30,29)))</f>
        <v>5520.5645905761721</v>
      </c>
      <c r="H8713">
        <f t="shared" si="272"/>
        <v>7.179709235610314E-2</v>
      </c>
      <c r="M8713">
        <v>6414.2431592846133</v>
      </c>
      <c r="N8713" s="9">
        <v>8.3419730206897719E-2</v>
      </c>
    </row>
    <row r="8714" spans="1:14" x14ac:dyDescent="0.25">
      <c r="A8714" s="2">
        <v>43829</v>
      </c>
      <c r="B8714">
        <v>8.8262469000620829</v>
      </c>
      <c r="C8714">
        <v>1.538819584134802</v>
      </c>
      <c r="E8714">
        <f t="shared" si="273"/>
        <v>9</v>
      </c>
      <c r="F8714">
        <f t="shared" si="273"/>
        <v>1.5</v>
      </c>
      <c r="G8714">
        <f>IF(OR(Tahiti!E8714&lt;2.5,F8714&lt;0.5),0,VLOOKUP(Tahiti!F8714,'Power Matrix'!$B$2:$AI$30,HLOOKUP(E8714,'Power Matrix'!$B$2:$AI$30,29)))</f>
        <v>5520.5645905761721</v>
      </c>
      <c r="H8714">
        <f t="shared" si="272"/>
        <v>7.179709235610314E-2</v>
      </c>
      <c r="M8714">
        <v>6379.8620440085888</v>
      </c>
      <c r="N8714" s="9">
        <v>8.2972590413579045E-2</v>
      </c>
    </row>
    <row r="8715" spans="1:14" x14ac:dyDescent="0.25">
      <c r="A8715" s="2">
        <v>43829.041666666657</v>
      </c>
      <c r="B8715">
        <v>8.830088577231507</v>
      </c>
      <c r="C8715">
        <v>1.53666219202982</v>
      </c>
      <c r="E8715">
        <f t="shared" si="273"/>
        <v>9</v>
      </c>
      <c r="F8715">
        <f t="shared" si="273"/>
        <v>1.5</v>
      </c>
      <c r="G8715">
        <f>IF(OR(Tahiti!E8715&lt;2.5,F8715&lt;0.5),0,VLOOKUP(Tahiti!F8715,'Power Matrix'!$B$2:$AI$30,HLOOKUP(E8715,'Power Matrix'!$B$2:$AI$30,29)))</f>
        <v>5520.5645905761721</v>
      </c>
      <c r="H8715">
        <f t="shared" si="272"/>
        <v>7.179709235610314E-2</v>
      </c>
      <c r="M8715">
        <v>6176.1082035124773</v>
      </c>
      <c r="N8715" s="9">
        <v>8.0322692369380083E-2</v>
      </c>
    </row>
    <row r="8716" spans="1:14" x14ac:dyDescent="0.25">
      <c r="A8716" s="2">
        <v>43829.083333333343</v>
      </c>
      <c r="B8716">
        <v>8.8715238095588624</v>
      </c>
      <c r="C8716">
        <v>1.5288274522801479</v>
      </c>
      <c r="E8716">
        <f t="shared" si="273"/>
        <v>9</v>
      </c>
      <c r="F8716">
        <f t="shared" si="273"/>
        <v>1.5</v>
      </c>
      <c r="G8716">
        <f>IF(OR(Tahiti!E8716&lt;2.5,F8716&lt;0.5),0,VLOOKUP(Tahiti!F8716,'Power Matrix'!$B$2:$AI$30,HLOOKUP(E8716,'Power Matrix'!$B$2:$AI$30,29)))</f>
        <v>5520.5645905761721</v>
      </c>
      <c r="H8716">
        <f t="shared" si="272"/>
        <v>7.179709235610314E-2</v>
      </c>
      <c r="M8716">
        <v>6002.4699296463987</v>
      </c>
      <c r="N8716" s="9">
        <v>7.8064458997211636E-2</v>
      </c>
    </row>
    <row r="8717" spans="1:14" x14ac:dyDescent="0.25">
      <c r="A8717" s="2">
        <v>43829.125</v>
      </c>
      <c r="B8717">
        <v>8.9041780654989644</v>
      </c>
      <c r="C8717">
        <v>1.5211630329598169</v>
      </c>
      <c r="E8717">
        <f t="shared" si="273"/>
        <v>9</v>
      </c>
      <c r="F8717">
        <f t="shared" si="273"/>
        <v>1.5</v>
      </c>
      <c r="G8717">
        <f>IF(OR(Tahiti!E8717&lt;2.5,F8717&lt;0.5),0,VLOOKUP(Tahiti!F8717,'Power Matrix'!$B$2:$AI$30,HLOOKUP(E8717,'Power Matrix'!$B$2:$AI$30,29)))</f>
        <v>5520.5645905761721</v>
      </c>
      <c r="H8717">
        <f t="shared" si="272"/>
        <v>7.179709235610314E-2</v>
      </c>
      <c r="M8717">
        <v>5977.421199323273</v>
      </c>
      <c r="N8717" s="9">
        <v>7.7738690504547639E-2</v>
      </c>
    </row>
    <row r="8718" spans="1:14" x14ac:dyDescent="0.25">
      <c r="A8718" s="2">
        <v>43829.166666666657</v>
      </c>
      <c r="B8718">
        <v>8.8977295359645758</v>
      </c>
      <c r="C8718">
        <v>1.5169617957027459</v>
      </c>
      <c r="E8718">
        <f t="shared" si="273"/>
        <v>9</v>
      </c>
      <c r="F8718">
        <f t="shared" si="273"/>
        <v>1.5</v>
      </c>
      <c r="G8718">
        <f>IF(OR(Tahiti!E8718&lt;2.5,F8718&lt;0.5),0,VLOOKUP(Tahiti!F8718,'Power Matrix'!$B$2:$AI$30,HLOOKUP(E8718,'Power Matrix'!$B$2:$AI$30,29)))</f>
        <v>5520.5645905761721</v>
      </c>
      <c r="H8718">
        <f t="shared" si="272"/>
        <v>7.179709235610314E-2</v>
      </c>
      <c r="M8718">
        <v>6184.2684952805885</v>
      </c>
      <c r="N8718" s="9">
        <v>8.0428820141714374E-2</v>
      </c>
    </row>
    <row r="8719" spans="1:14" x14ac:dyDescent="0.25">
      <c r="A8719" s="2">
        <v>43829.208333333343</v>
      </c>
      <c r="B8719">
        <v>8.8322838213283212</v>
      </c>
      <c r="C8719">
        <v>1.518948867378388</v>
      </c>
      <c r="E8719">
        <f t="shared" si="273"/>
        <v>9</v>
      </c>
      <c r="F8719">
        <f t="shared" si="273"/>
        <v>1.5</v>
      </c>
      <c r="G8719">
        <f>IF(OR(Tahiti!E8719&lt;2.5,F8719&lt;0.5),0,VLOOKUP(Tahiti!F8719,'Power Matrix'!$B$2:$AI$30,HLOOKUP(E8719,'Power Matrix'!$B$2:$AI$30,29)))</f>
        <v>5520.5645905761721</v>
      </c>
      <c r="H8719">
        <f t="shared" si="272"/>
        <v>7.179709235610314E-2</v>
      </c>
      <c r="M8719">
        <v>6461.8038523049136</v>
      </c>
      <c r="N8719" s="9">
        <v>8.4038275541348212E-2</v>
      </c>
    </row>
    <row r="8720" spans="1:14" x14ac:dyDescent="0.25">
      <c r="A8720" s="2">
        <v>43829.25</v>
      </c>
      <c r="B8720">
        <v>8.7487273428933534</v>
      </c>
      <c r="C8720">
        <v>1.522525596394543</v>
      </c>
      <c r="E8720">
        <f t="shared" si="273"/>
        <v>8.5</v>
      </c>
      <c r="F8720">
        <f t="shared" si="273"/>
        <v>1.5</v>
      </c>
      <c r="G8720">
        <f>IF(OR(Tahiti!E8720&lt;2.5,F8720&lt;0.5),0,VLOOKUP(Tahiti!F8720,'Power Matrix'!$B$2:$AI$30,HLOOKUP(E8720,'Power Matrix'!$B$2:$AI$30,29)))</f>
        <v>6895.9877133789059</v>
      </c>
      <c r="H8720">
        <f t="shared" si="272"/>
        <v>8.9685005694742512E-2</v>
      </c>
      <c r="M8720">
        <v>6865.1446952108754</v>
      </c>
      <c r="N8720" s="9">
        <v>8.9283880277728475E-2</v>
      </c>
    </row>
    <row r="8721" spans="1:14" x14ac:dyDescent="0.25">
      <c r="A8721" s="2">
        <v>43829.291666666657</v>
      </c>
      <c r="B8721">
        <v>8.6363582856877095</v>
      </c>
      <c r="C8721">
        <v>1.5295087339975111</v>
      </c>
      <c r="E8721">
        <f t="shared" si="273"/>
        <v>8.5</v>
      </c>
      <c r="F8721">
        <f t="shared" si="273"/>
        <v>1.5</v>
      </c>
      <c r="G8721">
        <f>IF(OR(Tahiti!E8721&lt;2.5,F8721&lt;0.5),0,VLOOKUP(Tahiti!F8721,'Power Matrix'!$B$2:$AI$30,HLOOKUP(E8721,'Power Matrix'!$B$2:$AI$30,29)))</f>
        <v>6895.9877133789059</v>
      </c>
      <c r="H8721">
        <f t="shared" si="272"/>
        <v>8.9685005694742512E-2</v>
      </c>
      <c r="M8721">
        <v>7330.0843948467673</v>
      </c>
      <c r="N8721" s="9">
        <v>9.5330602134532524E-2</v>
      </c>
    </row>
    <row r="8722" spans="1:14" x14ac:dyDescent="0.25">
      <c r="A8722" s="2">
        <v>43829.333333333343</v>
      </c>
      <c r="B8722">
        <v>8.6163266833042851</v>
      </c>
      <c r="C8722">
        <v>1.564083781153673</v>
      </c>
      <c r="E8722">
        <f t="shared" si="273"/>
        <v>8.5</v>
      </c>
      <c r="F8722">
        <f t="shared" si="273"/>
        <v>1.5</v>
      </c>
      <c r="G8722">
        <f>IF(OR(Tahiti!E8722&lt;2.5,F8722&lt;0.5),0,VLOOKUP(Tahiti!F8722,'Power Matrix'!$B$2:$AI$30,HLOOKUP(E8722,'Power Matrix'!$B$2:$AI$30,29)))</f>
        <v>6895.9877133789059</v>
      </c>
      <c r="H8722">
        <f t="shared" si="272"/>
        <v>8.9685005694742512E-2</v>
      </c>
      <c r="M8722">
        <v>7593.9830461731881</v>
      </c>
      <c r="N8722" s="9">
        <v>9.8762706865976713E-2</v>
      </c>
    </row>
    <row r="8723" spans="1:14" x14ac:dyDescent="0.25">
      <c r="A8723" s="2">
        <v>43829.375</v>
      </c>
      <c r="B8723">
        <v>8.6544690494864209</v>
      </c>
      <c r="C8723">
        <v>1.597012397492874</v>
      </c>
      <c r="E8723">
        <f t="shared" si="273"/>
        <v>8.5</v>
      </c>
      <c r="F8723">
        <f t="shared" si="273"/>
        <v>1.5</v>
      </c>
      <c r="G8723">
        <f>IF(OR(Tahiti!E8723&lt;2.5,F8723&lt;0.5),0,VLOOKUP(Tahiti!F8723,'Power Matrix'!$B$2:$AI$30,HLOOKUP(E8723,'Power Matrix'!$B$2:$AI$30,29)))</f>
        <v>6895.9877133789059</v>
      </c>
      <c r="H8723">
        <f t="shared" si="272"/>
        <v>8.9685005694742512E-2</v>
      </c>
      <c r="M8723">
        <v>7954.6477201247435</v>
      </c>
      <c r="N8723" s="9">
        <v>0.10345329140558014</v>
      </c>
    </row>
    <row r="8724" spans="1:14" x14ac:dyDescent="0.25">
      <c r="A8724" s="2">
        <v>43829.416666666657</v>
      </c>
      <c r="B8724">
        <v>8.5518413879603852</v>
      </c>
      <c r="C8724">
        <v>1.5993401100271969</v>
      </c>
      <c r="E8724">
        <f t="shared" si="273"/>
        <v>8.5</v>
      </c>
      <c r="F8724">
        <f t="shared" si="273"/>
        <v>1.5</v>
      </c>
      <c r="G8724">
        <f>IF(OR(Tahiti!E8724&lt;2.5,F8724&lt;0.5),0,VLOOKUP(Tahiti!F8724,'Power Matrix'!$B$2:$AI$30,HLOOKUP(E8724,'Power Matrix'!$B$2:$AI$30,29)))</f>
        <v>6895.9877133789059</v>
      </c>
      <c r="H8724">
        <f t="shared" si="272"/>
        <v>8.9685005694742512E-2</v>
      </c>
      <c r="M8724">
        <v>8486.3653352978308</v>
      </c>
      <c r="N8724" s="9">
        <v>0.11036848605949486</v>
      </c>
    </row>
    <row r="8725" spans="1:14" x14ac:dyDescent="0.25">
      <c r="A8725" s="2">
        <v>43829.458333333343</v>
      </c>
      <c r="B8725">
        <v>8.4327493957082496</v>
      </c>
      <c r="C8725">
        <v>1.6058122863421429</v>
      </c>
      <c r="E8725">
        <f t="shared" si="273"/>
        <v>8.5</v>
      </c>
      <c r="F8725">
        <f t="shared" si="273"/>
        <v>1.5</v>
      </c>
      <c r="G8725">
        <f>IF(OR(Tahiti!E8725&lt;2.5,F8725&lt;0.5),0,VLOOKUP(Tahiti!F8725,'Power Matrix'!$B$2:$AI$30,HLOOKUP(E8725,'Power Matrix'!$B$2:$AI$30,29)))</f>
        <v>6895.9877133789059</v>
      </c>
      <c r="H8725">
        <f t="shared" si="272"/>
        <v>8.9685005694742512E-2</v>
      </c>
      <c r="M8725">
        <v>8842.8768886401631</v>
      </c>
      <c r="N8725" s="9">
        <v>0.11500505764821155</v>
      </c>
    </row>
    <row r="8726" spans="1:14" x14ac:dyDescent="0.25">
      <c r="A8726" s="2">
        <v>43829.5</v>
      </c>
      <c r="B8726">
        <v>8.3515253641261467</v>
      </c>
      <c r="C8726">
        <v>1.606890982394634</v>
      </c>
      <c r="E8726">
        <f t="shared" si="273"/>
        <v>8.5</v>
      </c>
      <c r="F8726">
        <f t="shared" si="273"/>
        <v>1.5</v>
      </c>
      <c r="G8726">
        <f>IF(OR(Tahiti!E8726&lt;2.5,F8726&lt;0.5),0,VLOOKUP(Tahiti!F8726,'Power Matrix'!$B$2:$AI$30,HLOOKUP(E8726,'Power Matrix'!$B$2:$AI$30,29)))</f>
        <v>6895.9877133789059</v>
      </c>
      <c r="H8726">
        <f t="shared" si="272"/>
        <v>8.9685005694742512E-2</v>
      </c>
      <c r="M8726">
        <v>8833.3409254967573</v>
      </c>
      <c r="N8726" s="9">
        <v>0.11488103873390919</v>
      </c>
    </row>
    <row r="8727" spans="1:14" x14ac:dyDescent="0.25">
      <c r="A8727" s="2">
        <v>43829.541666666657</v>
      </c>
      <c r="B8727">
        <v>8.3246336239401799</v>
      </c>
      <c r="C8727">
        <v>1.5978639996395769</v>
      </c>
      <c r="E8727">
        <f t="shared" si="273"/>
        <v>8.5</v>
      </c>
      <c r="F8727">
        <f t="shared" si="273"/>
        <v>1.5</v>
      </c>
      <c r="G8727">
        <f>IF(OR(Tahiti!E8727&lt;2.5,F8727&lt;0.5),0,VLOOKUP(Tahiti!F8727,'Power Matrix'!$B$2:$AI$30,HLOOKUP(E8727,'Power Matrix'!$B$2:$AI$30,29)))</f>
        <v>6895.9877133789059</v>
      </c>
      <c r="H8727">
        <f t="shared" si="272"/>
        <v>8.9685005694742512E-2</v>
      </c>
      <c r="M8727">
        <v>8576.9026318569304</v>
      </c>
      <c r="N8727" s="9">
        <v>0.11154595885949148</v>
      </c>
    </row>
    <row r="8728" spans="1:14" x14ac:dyDescent="0.25">
      <c r="A8728" s="2">
        <v>43829.583333333343</v>
      </c>
      <c r="B8728">
        <v>8.3335518030834859</v>
      </c>
      <c r="C8728">
        <v>1.5816835588522109</v>
      </c>
      <c r="E8728">
        <f t="shared" si="273"/>
        <v>8.5</v>
      </c>
      <c r="F8728">
        <f t="shared" si="273"/>
        <v>1.5</v>
      </c>
      <c r="G8728">
        <f>IF(OR(Tahiti!E8728&lt;2.5,F8728&lt;0.5),0,VLOOKUP(Tahiti!F8728,'Power Matrix'!$B$2:$AI$30,HLOOKUP(E8728,'Power Matrix'!$B$2:$AI$30,29)))</f>
        <v>6895.9877133789059</v>
      </c>
      <c r="H8728">
        <f t="shared" si="272"/>
        <v>8.9685005694742512E-2</v>
      </c>
      <c r="M8728">
        <v>8503.7920123417789</v>
      </c>
      <c r="N8728" s="9">
        <v>0.11059512678098117</v>
      </c>
    </row>
    <row r="8729" spans="1:14" x14ac:dyDescent="0.25">
      <c r="A8729" s="2">
        <v>43829.625</v>
      </c>
      <c r="B8729">
        <v>8.3081692932140783</v>
      </c>
      <c r="C8729">
        <v>1.5689095266516591</v>
      </c>
      <c r="E8729">
        <f t="shared" si="273"/>
        <v>8.5</v>
      </c>
      <c r="F8729">
        <f t="shared" si="273"/>
        <v>1.5</v>
      </c>
      <c r="G8729">
        <f>IF(OR(Tahiti!E8729&lt;2.5,F8729&lt;0.5),0,VLOOKUP(Tahiti!F8729,'Power Matrix'!$B$2:$AI$30,HLOOKUP(E8729,'Power Matrix'!$B$2:$AI$30,29)))</f>
        <v>6895.9877133789059</v>
      </c>
      <c r="H8729">
        <f t="shared" si="272"/>
        <v>8.9685005694742512E-2</v>
      </c>
      <c r="M8729">
        <v>8760.0312670270214</v>
      </c>
      <c r="N8729" s="9">
        <v>0.1139276180762821</v>
      </c>
    </row>
    <row r="8730" spans="1:14" x14ac:dyDescent="0.25">
      <c r="A8730" s="2">
        <v>43829.666666666657</v>
      </c>
      <c r="B8730">
        <v>8.2254360313154162</v>
      </c>
      <c r="C8730">
        <v>1.564027007677226</v>
      </c>
      <c r="E8730">
        <f t="shared" si="273"/>
        <v>8</v>
      </c>
      <c r="F8730">
        <f t="shared" si="273"/>
        <v>1.5</v>
      </c>
      <c r="G8730">
        <f>IF(OR(Tahiti!E8730&lt;2.5,F8730&lt;0.5),0,VLOOKUP(Tahiti!F8730,'Power Matrix'!$B$2:$AI$30,HLOOKUP(E8730,'Power Matrix'!$B$2:$AI$30,29)))</f>
        <v>8618.2321093749997</v>
      </c>
      <c r="H8730">
        <f t="shared" si="272"/>
        <v>0.11208346475275115</v>
      </c>
      <c r="M8730">
        <v>9019.5604307767844</v>
      </c>
      <c r="N8730" s="9">
        <v>0.11730289592016752</v>
      </c>
    </row>
    <row r="8731" spans="1:14" x14ac:dyDescent="0.25">
      <c r="A8731" s="2">
        <v>43829.708333333343</v>
      </c>
      <c r="B8731">
        <v>8.1396843087836359</v>
      </c>
      <c r="C8731">
        <v>1.5589741682734519</v>
      </c>
      <c r="E8731">
        <f t="shared" si="273"/>
        <v>8</v>
      </c>
      <c r="F8731">
        <f t="shared" si="273"/>
        <v>1.5</v>
      </c>
      <c r="G8731">
        <f>IF(OR(Tahiti!E8731&lt;2.5,F8731&lt;0.5),0,VLOOKUP(Tahiti!F8731,'Power Matrix'!$B$2:$AI$30,HLOOKUP(E8731,'Power Matrix'!$B$2:$AI$30,29)))</f>
        <v>8618.2321093749997</v>
      </c>
      <c r="H8731">
        <f t="shared" si="272"/>
        <v>0.11208346475275115</v>
      </c>
      <c r="M8731">
        <v>9203.5561590061479</v>
      </c>
      <c r="N8731" s="9">
        <v>0.11969583201986896</v>
      </c>
    </row>
    <row r="8732" spans="1:14" x14ac:dyDescent="0.25">
      <c r="A8732" s="2">
        <v>43829.75</v>
      </c>
      <c r="B8732">
        <v>8.0632623736633136</v>
      </c>
      <c r="C8732">
        <v>1.5517639367646949</v>
      </c>
      <c r="E8732">
        <f t="shared" si="273"/>
        <v>8</v>
      </c>
      <c r="F8732">
        <f t="shared" si="273"/>
        <v>1.5</v>
      </c>
      <c r="G8732">
        <f>IF(OR(Tahiti!E8732&lt;2.5,F8732&lt;0.5),0,VLOOKUP(Tahiti!F8732,'Power Matrix'!$B$2:$AI$30,HLOOKUP(E8732,'Power Matrix'!$B$2:$AI$30,29)))</f>
        <v>8618.2321093749997</v>
      </c>
      <c r="H8732">
        <f t="shared" si="272"/>
        <v>0.11208346475275115</v>
      </c>
      <c r="M8732">
        <v>9415.5195779898204</v>
      </c>
      <c r="N8732" s="9">
        <v>0.12245249882938257</v>
      </c>
    </row>
    <row r="8733" spans="1:14" x14ac:dyDescent="0.25">
      <c r="A8733" s="2">
        <v>43829.791666666657</v>
      </c>
      <c r="B8733">
        <v>7.9816267338130586</v>
      </c>
      <c r="C8733">
        <v>1.5449511195910679</v>
      </c>
      <c r="E8733">
        <f t="shared" si="273"/>
        <v>8</v>
      </c>
      <c r="F8733">
        <f t="shared" si="273"/>
        <v>1.5</v>
      </c>
      <c r="G8733">
        <f>IF(OR(Tahiti!E8733&lt;2.5,F8733&lt;0.5),0,VLOOKUP(Tahiti!F8733,'Power Matrix'!$B$2:$AI$30,HLOOKUP(E8733,'Power Matrix'!$B$2:$AI$30,29)))</f>
        <v>8618.2321093749997</v>
      </c>
      <c r="H8733">
        <f t="shared" si="272"/>
        <v>0.11208346475275115</v>
      </c>
      <c r="M8733">
        <v>9788.2015699579679</v>
      </c>
      <c r="N8733" s="9">
        <v>0.12729937326973656</v>
      </c>
    </row>
    <row r="8734" spans="1:14" x14ac:dyDescent="0.25">
      <c r="A8734" s="2">
        <v>43829.833333333343</v>
      </c>
      <c r="B8734">
        <v>7.8803710998475314</v>
      </c>
      <c r="C8734">
        <v>1.541204070145572</v>
      </c>
      <c r="E8734">
        <f t="shared" si="273"/>
        <v>8</v>
      </c>
      <c r="F8734">
        <f t="shared" si="273"/>
        <v>1.5</v>
      </c>
      <c r="G8734">
        <f>IF(OR(Tahiti!E8734&lt;2.5,F8734&lt;0.5),0,VLOOKUP(Tahiti!F8734,'Power Matrix'!$B$2:$AI$30,HLOOKUP(E8734,'Power Matrix'!$B$2:$AI$30,29)))</f>
        <v>8618.2321093749997</v>
      </c>
      <c r="H8734">
        <f t="shared" si="272"/>
        <v>0.11208346475275115</v>
      </c>
      <c r="M8734">
        <v>10390.658123568113</v>
      </c>
      <c r="N8734" s="9">
        <v>0.1351345553661292</v>
      </c>
    </row>
    <row r="8735" spans="1:14" x14ac:dyDescent="0.25">
      <c r="A8735" s="2">
        <v>43829.875</v>
      </c>
      <c r="B8735">
        <v>7.7496168733310729</v>
      </c>
      <c r="C8735">
        <v>1.5435885561563421</v>
      </c>
      <c r="E8735">
        <f t="shared" si="273"/>
        <v>7.5</v>
      </c>
      <c r="F8735">
        <f t="shared" si="273"/>
        <v>1.5</v>
      </c>
      <c r="G8735">
        <f>IF(OR(Tahiti!E8735&lt;2.5,F8735&lt;0.5),0,VLOOKUP(Tahiti!F8735,'Power Matrix'!$B$2:$AI$30,HLOOKUP(E8735,'Power Matrix'!$B$2:$AI$30,29)))</f>
        <v>10582.528814453124</v>
      </c>
      <c r="H8735">
        <f t="shared" si="272"/>
        <v>0.13762990835202149</v>
      </c>
      <c r="M8735">
        <v>10604.959731843064</v>
      </c>
      <c r="N8735" s="9">
        <v>0.13792163123794485</v>
      </c>
    </row>
    <row r="8736" spans="1:14" x14ac:dyDescent="0.25">
      <c r="A8736" s="2">
        <v>43829.916666666657</v>
      </c>
      <c r="B8736">
        <v>7.6725089244304954</v>
      </c>
      <c r="C8736">
        <v>1.5373434737471829</v>
      </c>
      <c r="E8736">
        <f t="shared" si="273"/>
        <v>7.5</v>
      </c>
      <c r="F8736">
        <f t="shared" si="273"/>
        <v>1.5</v>
      </c>
      <c r="G8736">
        <f>IF(OR(Tahiti!E8736&lt;2.5,F8736&lt;0.5),0,VLOOKUP(Tahiti!F8736,'Power Matrix'!$B$2:$AI$30,HLOOKUP(E8736,'Power Matrix'!$B$2:$AI$30,29)))</f>
        <v>10582.528814453124</v>
      </c>
      <c r="H8736">
        <f t="shared" si="272"/>
        <v>0.13762990835202149</v>
      </c>
      <c r="M8736">
        <v>10560.107485953991</v>
      </c>
      <c r="N8736" s="9">
        <v>0.13733831031319568</v>
      </c>
    </row>
    <row r="8737" spans="1:14" x14ac:dyDescent="0.25">
      <c r="A8737" s="2">
        <v>43829.958333333343</v>
      </c>
      <c r="B8737">
        <v>7.6286040424942243</v>
      </c>
      <c r="C8737">
        <v>1.525250723263994</v>
      </c>
      <c r="E8737">
        <f t="shared" si="273"/>
        <v>7.5</v>
      </c>
      <c r="F8737">
        <f t="shared" si="273"/>
        <v>1.5</v>
      </c>
      <c r="G8737">
        <f>IF(OR(Tahiti!E8737&lt;2.5,F8737&lt;0.5),0,VLOOKUP(Tahiti!F8737,'Power Matrix'!$B$2:$AI$30,HLOOKUP(E8737,'Power Matrix'!$B$2:$AI$30,29)))</f>
        <v>10582.528814453124</v>
      </c>
      <c r="H8737">
        <f t="shared" si="272"/>
        <v>0.13762990835202149</v>
      </c>
      <c r="M8737">
        <v>9945.5100335370535</v>
      </c>
      <c r="N8737" s="9">
        <v>0.12934523109974944</v>
      </c>
    </row>
    <row r="8738" spans="1:14" x14ac:dyDescent="0.25">
      <c r="A8738" s="2">
        <v>43830</v>
      </c>
      <c r="B8738">
        <v>7.6598862708738178</v>
      </c>
      <c r="C8738">
        <v>1.4992484710513141</v>
      </c>
      <c r="E8738">
        <f t="shared" si="273"/>
        <v>7.5</v>
      </c>
      <c r="F8738">
        <f t="shared" si="273"/>
        <v>1.5</v>
      </c>
      <c r="G8738">
        <f>IF(OR(Tahiti!E8738&lt;2.5,F8738&lt;0.5),0,VLOOKUP(Tahiti!F8738,'Power Matrix'!$B$2:$AI$30,HLOOKUP(E8738,'Power Matrix'!$B$2:$AI$30,29)))</f>
        <v>10582.528814453124</v>
      </c>
      <c r="H8738">
        <f t="shared" si="272"/>
        <v>0.13762990835202149</v>
      </c>
      <c r="M8738">
        <v>9486.5543794678142</v>
      </c>
      <c r="N8738" s="9">
        <v>0.1233763340859268</v>
      </c>
    </row>
    <row r="8739" spans="1:14" x14ac:dyDescent="0.25">
      <c r="A8739" s="2">
        <v>43830.041666666657</v>
      </c>
      <c r="B8739">
        <v>7.6965194067393936</v>
      </c>
      <c r="C8739">
        <v>1.47222429626259</v>
      </c>
      <c r="E8739">
        <f t="shared" si="273"/>
        <v>7.5</v>
      </c>
      <c r="F8739">
        <f t="shared" si="273"/>
        <v>1.5</v>
      </c>
      <c r="G8739">
        <f>IF(OR(Tahiti!E8739&lt;2.5,F8739&lt;0.5),0,VLOOKUP(Tahiti!F8739,'Power Matrix'!$B$2:$AI$30,HLOOKUP(E8739,'Power Matrix'!$B$2:$AI$30,29)))</f>
        <v>10582.528814453124</v>
      </c>
      <c r="H8739">
        <f t="shared" si="272"/>
        <v>0.13762990835202149</v>
      </c>
      <c r="M8739">
        <v>9080.6309262954219</v>
      </c>
      <c r="N8739" s="9">
        <v>0.11809714149727696</v>
      </c>
    </row>
    <row r="8740" spans="1:14" x14ac:dyDescent="0.25">
      <c r="A8740" s="2">
        <v>43830.083333333343</v>
      </c>
      <c r="B8740">
        <v>7.7254691882661231</v>
      </c>
      <c r="C8740">
        <v>1.446562684908592</v>
      </c>
      <c r="E8740">
        <f t="shared" si="273"/>
        <v>7.5</v>
      </c>
      <c r="F8740">
        <f t="shared" si="273"/>
        <v>1.5</v>
      </c>
      <c r="G8740">
        <f>IF(OR(Tahiti!E8740&lt;2.5,F8740&lt;0.5),0,VLOOKUP(Tahiti!F8740,'Power Matrix'!$B$2:$AI$30,HLOOKUP(E8740,'Power Matrix'!$B$2:$AI$30,29)))</f>
        <v>10582.528814453124</v>
      </c>
      <c r="H8740">
        <f t="shared" si="272"/>
        <v>0.13762990835202149</v>
      </c>
      <c r="M8740">
        <v>8699.227867761012</v>
      </c>
      <c r="N8740" s="9">
        <v>0.11313684618995427</v>
      </c>
    </row>
    <row r="8741" spans="1:14" x14ac:dyDescent="0.25">
      <c r="A8741" s="2">
        <v>43830.125</v>
      </c>
      <c r="B8741">
        <v>7.7518121174278871</v>
      </c>
      <c r="C8741">
        <v>1.4216391287484029</v>
      </c>
      <c r="E8741">
        <f t="shared" si="273"/>
        <v>8</v>
      </c>
      <c r="F8741">
        <f t="shared" si="273"/>
        <v>1.5</v>
      </c>
      <c r="G8741">
        <f>IF(OR(Tahiti!E8741&lt;2.5,F8741&lt;0.5),0,VLOOKUP(Tahiti!F8741,'Power Matrix'!$B$2:$AI$30,HLOOKUP(E8741,'Power Matrix'!$B$2:$AI$30,29)))</f>
        <v>8618.2321093749997</v>
      </c>
      <c r="H8741">
        <f t="shared" si="272"/>
        <v>0.11208346475275115</v>
      </c>
      <c r="M8741">
        <v>8408.9833919720058</v>
      </c>
      <c r="N8741" s="9">
        <v>0.10936210375143067</v>
      </c>
    </row>
    <row r="8742" spans="1:14" x14ac:dyDescent="0.25">
      <c r="A8742" s="2">
        <v>43830.166666666657</v>
      </c>
      <c r="B8742">
        <v>7.7621023241316998</v>
      </c>
      <c r="C8742">
        <v>1.3993271525047719</v>
      </c>
      <c r="E8742">
        <f t="shared" si="273"/>
        <v>8</v>
      </c>
      <c r="F8742">
        <f t="shared" si="273"/>
        <v>1.5</v>
      </c>
      <c r="G8742">
        <f>IF(OR(Tahiti!E8742&lt;2.5,F8742&lt;0.5),0,VLOOKUP(Tahiti!F8742,'Power Matrix'!$B$2:$AI$30,HLOOKUP(E8742,'Power Matrix'!$B$2:$AI$30,29)))</f>
        <v>8618.2321093749997</v>
      </c>
      <c r="H8742">
        <f t="shared" si="272"/>
        <v>0.11208346475275115</v>
      </c>
      <c r="M8742">
        <v>8229.4332639841705</v>
      </c>
      <c r="N8742" s="9">
        <v>0.10702698441413544</v>
      </c>
    </row>
    <row r="8743" spans="1:14" x14ac:dyDescent="0.25">
      <c r="A8743" s="2">
        <v>43830.208333333343</v>
      </c>
      <c r="B8743">
        <v>7.7516749146718356</v>
      </c>
      <c r="C8743">
        <v>1.380421584847954</v>
      </c>
      <c r="E8743">
        <f t="shared" si="273"/>
        <v>8</v>
      </c>
      <c r="F8743">
        <f t="shared" si="273"/>
        <v>1.5</v>
      </c>
      <c r="G8743">
        <f>IF(OR(Tahiti!E8743&lt;2.5,F8743&lt;0.5),0,VLOOKUP(Tahiti!F8743,'Power Matrix'!$B$2:$AI$30,HLOOKUP(E8743,'Power Matrix'!$B$2:$AI$30,29)))</f>
        <v>8618.2321093749997</v>
      </c>
      <c r="H8743">
        <f t="shared" si="272"/>
        <v>0.11208346475275115</v>
      </c>
      <c r="M8743">
        <v>8091.0620351505941</v>
      </c>
      <c r="N8743" s="9">
        <v>0.10522741269677927</v>
      </c>
    </row>
    <row r="8744" spans="1:14" x14ac:dyDescent="0.25">
      <c r="A8744" s="2">
        <v>43830.25</v>
      </c>
      <c r="B8744">
        <v>7.7331525426049712</v>
      </c>
      <c r="C8744">
        <v>1.362935354102309</v>
      </c>
      <c r="E8744">
        <f t="shared" si="273"/>
        <v>7.5</v>
      </c>
      <c r="F8744">
        <f t="shared" si="273"/>
        <v>1.5</v>
      </c>
      <c r="G8744">
        <f>IF(OR(Tahiti!E8744&lt;2.5,F8744&lt;0.5),0,VLOOKUP(Tahiti!F8744,'Power Matrix'!$B$2:$AI$30,HLOOKUP(E8744,'Power Matrix'!$B$2:$AI$30,29)))</f>
        <v>10582.528814453124</v>
      </c>
      <c r="H8744">
        <f t="shared" si="272"/>
        <v>0.13762990835202149</v>
      </c>
      <c r="M8744">
        <v>7982.123004759188</v>
      </c>
      <c r="N8744" s="9">
        <v>0.10381061818204408</v>
      </c>
    </row>
    <row r="8745" spans="1:14" x14ac:dyDescent="0.25">
      <c r="A8745" s="2">
        <v>43830.291666666657</v>
      </c>
      <c r="B8745">
        <v>7.7088676547839707</v>
      </c>
      <c r="C8745">
        <v>1.34664136636205</v>
      </c>
      <c r="E8745">
        <f t="shared" si="273"/>
        <v>7.5</v>
      </c>
      <c r="F8745">
        <f t="shared" si="273"/>
        <v>1.5</v>
      </c>
      <c r="G8745">
        <f>IF(OR(Tahiti!E8745&lt;2.5,F8745&lt;0.5),0,VLOOKUP(Tahiti!F8745,'Power Matrix'!$B$2:$AI$30,HLOOKUP(E8745,'Power Matrix'!$B$2:$AI$30,29)))</f>
        <v>10582.528814453124</v>
      </c>
      <c r="H8745">
        <f t="shared" si="272"/>
        <v>0.13762990835202149</v>
      </c>
      <c r="M8745">
        <v>8063.6791849884794</v>
      </c>
      <c r="N8745" s="9">
        <v>0.10487128806662505</v>
      </c>
    </row>
    <row r="8746" spans="1:14" x14ac:dyDescent="0.25">
      <c r="A8746" s="2">
        <v>43830.333333333343</v>
      </c>
      <c r="B8746">
        <v>7.645068373220326</v>
      </c>
      <c r="C8746">
        <v>1.3361950466958199</v>
      </c>
      <c r="E8746">
        <f t="shared" si="273"/>
        <v>7.5</v>
      </c>
      <c r="F8746">
        <f t="shared" si="273"/>
        <v>1.5</v>
      </c>
      <c r="G8746">
        <f>IF(OR(Tahiti!E8746&lt;2.5,F8746&lt;0.5),0,VLOOKUP(Tahiti!F8746,'Power Matrix'!$B$2:$AI$30,HLOOKUP(E8746,'Power Matrix'!$B$2:$AI$30,29)))</f>
        <v>10582.528814453124</v>
      </c>
      <c r="H8746">
        <f t="shared" si="272"/>
        <v>0.13762990835202149</v>
      </c>
      <c r="M8746">
        <v>8297.9883930319011</v>
      </c>
      <c r="N8746" s="9">
        <v>0.10791857056505688</v>
      </c>
    </row>
    <row r="8747" spans="1:14" x14ac:dyDescent="0.25">
      <c r="A8747" s="2">
        <v>43830.375</v>
      </c>
      <c r="B8747">
        <v>7.5499868632770877</v>
      </c>
      <c r="C8747">
        <v>1.3306880194804711</v>
      </c>
      <c r="E8747">
        <f t="shared" si="273"/>
        <v>7.5</v>
      </c>
      <c r="F8747">
        <f t="shared" si="273"/>
        <v>1.5</v>
      </c>
      <c r="G8747">
        <f>IF(OR(Tahiti!E8747&lt;2.5,F8747&lt;0.5),0,VLOOKUP(Tahiti!F8747,'Power Matrix'!$B$2:$AI$30,HLOOKUP(E8747,'Power Matrix'!$B$2:$AI$30,29)))</f>
        <v>10582.528814453124</v>
      </c>
      <c r="H8747">
        <f t="shared" si="272"/>
        <v>0.13762990835202149</v>
      </c>
      <c r="M8747">
        <v>8278.9143629822356</v>
      </c>
      <c r="N8747" s="9">
        <v>0.10767050537619696</v>
      </c>
    </row>
    <row r="8748" spans="1:14" x14ac:dyDescent="0.25">
      <c r="A8748" s="2">
        <v>43830.416666666657</v>
      </c>
      <c r="B8748">
        <v>7.5080028199255278</v>
      </c>
      <c r="C8748">
        <v>1.318595268997282</v>
      </c>
      <c r="E8748">
        <f t="shared" si="273"/>
        <v>7.5</v>
      </c>
      <c r="F8748">
        <f t="shared" si="273"/>
        <v>1.5</v>
      </c>
      <c r="G8748">
        <f>IF(OR(Tahiti!E8748&lt;2.5,F8748&lt;0.5),0,VLOOKUP(Tahiti!F8748,'Power Matrix'!$B$2:$AI$30,HLOOKUP(E8748,'Power Matrix'!$B$2:$AI$30,29)))</f>
        <v>10582.528814453124</v>
      </c>
      <c r="H8748">
        <f t="shared" si="272"/>
        <v>0.13762990835202149</v>
      </c>
      <c r="M8748">
        <v>8088.6690444268879</v>
      </c>
      <c r="N8748" s="9">
        <v>0.105196290920507</v>
      </c>
    </row>
    <row r="8749" spans="1:14" x14ac:dyDescent="0.25">
      <c r="A8749" s="2">
        <v>43830.458333333343</v>
      </c>
      <c r="B8749">
        <v>7.5005938710987827</v>
      </c>
      <c r="C8749">
        <v>1.3016199995396589</v>
      </c>
      <c r="E8749">
        <f t="shared" si="273"/>
        <v>7.5</v>
      </c>
      <c r="F8749">
        <f t="shared" si="273"/>
        <v>1.5</v>
      </c>
      <c r="G8749">
        <f>IF(OR(Tahiti!E8749&lt;2.5,F8749&lt;0.5),0,VLOOKUP(Tahiti!F8749,'Power Matrix'!$B$2:$AI$30,HLOOKUP(E8749,'Power Matrix'!$B$2:$AI$30,29)))</f>
        <v>10582.528814453124</v>
      </c>
      <c r="H8749">
        <f t="shared" si="272"/>
        <v>0.13762990835202149</v>
      </c>
      <c r="M8749">
        <v>7870.9998603142922</v>
      </c>
      <c r="N8749" s="9">
        <v>0.10236541841347635</v>
      </c>
    </row>
    <row r="8750" spans="1:14" x14ac:dyDescent="0.25">
      <c r="A8750" s="2">
        <v>43830.5</v>
      </c>
      <c r="B8750">
        <v>7.4992218435382743</v>
      </c>
      <c r="C8750">
        <v>1.283906674888226</v>
      </c>
      <c r="E8750">
        <f t="shared" si="273"/>
        <v>7.5</v>
      </c>
      <c r="F8750">
        <f t="shared" si="273"/>
        <v>1.5</v>
      </c>
      <c r="G8750">
        <f>IF(OR(Tahiti!E8750&lt;2.5,F8750&lt;0.5),0,VLOOKUP(Tahiti!F8750,'Power Matrix'!$B$2:$AI$30,HLOOKUP(E8750,'Power Matrix'!$B$2:$AI$30,29)))</f>
        <v>10582.528814453124</v>
      </c>
      <c r="H8750">
        <f t="shared" si="272"/>
        <v>0.13762990835202149</v>
      </c>
      <c r="M8750">
        <v>7667.8512592507377</v>
      </c>
      <c r="N8750" s="9">
        <v>9.9723391743798226E-2</v>
      </c>
    </row>
    <row r="8751" spans="1:14" x14ac:dyDescent="0.25">
      <c r="A8751" s="2">
        <v>43830.541666666657</v>
      </c>
      <c r="B8751">
        <v>7.4952429636128004</v>
      </c>
      <c r="C8751">
        <v>1.2665339910954749</v>
      </c>
      <c r="E8751">
        <f t="shared" si="273"/>
        <v>7.5</v>
      </c>
      <c r="F8751">
        <f t="shared" si="273"/>
        <v>1.5</v>
      </c>
      <c r="G8751">
        <f>IF(OR(Tahiti!E8751&lt;2.5,F8751&lt;0.5),0,VLOOKUP(Tahiti!F8751,'Power Matrix'!$B$2:$AI$30,HLOOKUP(E8751,'Power Matrix'!$B$2:$AI$30,29)))</f>
        <v>10582.528814453124</v>
      </c>
      <c r="H8751">
        <f t="shared" si="272"/>
        <v>0.13762990835202149</v>
      </c>
      <c r="M8751">
        <v>7556.157385167764</v>
      </c>
      <c r="N8751" s="9">
        <v>9.8270769414026113E-2</v>
      </c>
    </row>
    <row r="8752" spans="1:14" x14ac:dyDescent="0.25">
      <c r="A8752" s="2">
        <v>43830.583333333343</v>
      </c>
      <c r="B8752">
        <v>7.4745253474491218</v>
      </c>
      <c r="C8752">
        <v>1.2515457933134939</v>
      </c>
      <c r="E8752">
        <f t="shared" si="273"/>
        <v>7.5</v>
      </c>
      <c r="F8752">
        <f t="shared" si="273"/>
        <v>1.5</v>
      </c>
      <c r="G8752">
        <f>IF(OR(Tahiti!E8752&lt;2.5,F8752&lt;0.5),0,VLOOKUP(Tahiti!F8752,'Power Matrix'!$B$2:$AI$30,HLOOKUP(E8752,'Power Matrix'!$B$2:$AI$30,29)))</f>
        <v>10582.528814453124</v>
      </c>
      <c r="H8752">
        <f t="shared" si="272"/>
        <v>0.13762990835202149</v>
      </c>
      <c r="M8752">
        <v>7559.3843275513809</v>
      </c>
      <c r="N8752" s="9">
        <v>9.8312737056404129E-2</v>
      </c>
    </row>
    <row r="8753" spans="1:14" x14ac:dyDescent="0.25">
      <c r="A8753" s="2">
        <v>43830.625</v>
      </c>
      <c r="B8753">
        <v>7.4324041013415112</v>
      </c>
      <c r="C8753">
        <v>1.2397369102125391</v>
      </c>
      <c r="E8753">
        <f t="shared" si="273"/>
        <v>7.5</v>
      </c>
      <c r="F8753">
        <f t="shared" si="273"/>
        <v>1</v>
      </c>
      <c r="G8753">
        <f>IF(OR(Tahiti!E8753&lt;2.5,F8753&lt;0.5),0,VLOOKUP(Tahiti!F8753,'Power Matrix'!$B$2:$AI$30,HLOOKUP(E8753,'Power Matrix'!$B$2:$AI$30,29)))</f>
        <v>4301.4871796874995</v>
      </c>
      <c r="H8753">
        <f t="shared" si="272"/>
        <v>5.594251588611239E-2</v>
      </c>
      <c r="M8753">
        <v>7681.2683828053541</v>
      </c>
      <c r="N8753" s="9">
        <v>9.9897886660701804E-2</v>
      </c>
    </row>
    <row r="8754" spans="1:14" x14ac:dyDescent="0.25">
      <c r="A8754" s="2">
        <v>43830.666666666657</v>
      </c>
      <c r="B8754">
        <v>7.368056008753662</v>
      </c>
      <c r="C8754">
        <v>1.231334435698398</v>
      </c>
      <c r="E8754">
        <f t="shared" si="273"/>
        <v>7.5</v>
      </c>
      <c r="F8754">
        <f t="shared" si="273"/>
        <v>1</v>
      </c>
      <c r="G8754">
        <f>IF(OR(Tahiti!E8754&lt;2.5,F8754&lt;0.5),0,VLOOKUP(Tahiti!F8754,'Power Matrix'!$B$2:$AI$30,HLOOKUP(E8754,'Power Matrix'!$B$2:$AI$30,29)))</f>
        <v>4301.4871796874995</v>
      </c>
      <c r="H8754">
        <f t="shared" si="272"/>
        <v>5.594251588611239E-2</v>
      </c>
      <c r="M8754">
        <v>8062.7296496771087</v>
      </c>
      <c r="N8754" s="9">
        <v>0.10485893899011993</v>
      </c>
    </row>
    <row r="8755" spans="1:14" x14ac:dyDescent="0.25">
      <c r="A8755" s="2">
        <v>43830.708333333343</v>
      </c>
      <c r="B8755">
        <v>7.2562357625722207</v>
      </c>
      <c r="C8755">
        <v>1.2299150987872249</v>
      </c>
      <c r="E8755">
        <f t="shared" si="273"/>
        <v>7.5</v>
      </c>
      <c r="F8755">
        <f t="shared" si="273"/>
        <v>1</v>
      </c>
      <c r="G8755">
        <f>IF(OR(Tahiti!E8755&lt;2.5,F8755&lt;0.5),0,VLOOKUP(Tahiti!F8755,'Power Matrix'!$B$2:$AI$30,HLOOKUP(E8755,'Power Matrix'!$B$2:$AI$30,29)))</f>
        <v>4301.4871796874995</v>
      </c>
      <c r="H8755">
        <f t="shared" si="272"/>
        <v>5.594251588611239E-2</v>
      </c>
      <c r="M8755">
        <v>8566.9920418010333</v>
      </c>
      <c r="N8755" s="9">
        <v>0.11141706777629994</v>
      </c>
    </row>
    <row r="8756" spans="1:14" x14ac:dyDescent="0.25">
      <c r="A8756" s="2">
        <v>43830.75</v>
      </c>
      <c r="B8756">
        <v>7.1256187388118128</v>
      </c>
      <c r="C8756">
        <v>1.2323563582744419</v>
      </c>
      <c r="E8756">
        <f t="shared" si="273"/>
        <v>7</v>
      </c>
      <c r="F8756">
        <f t="shared" si="273"/>
        <v>1</v>
      </c>
      <c r="G8756">
        <f>IF(OR(Tahiti!E8756&lt;2.5,F8756&lt;0.5),0,VLOOKUP(Tahiti!F8756,'Power Matrix'!$B$2:$AI$30,HLOOKUP(E8756,'Power Matrix'!$B$2:$AI$30,29)))</f>
        <v>5363.1304653320312</v>
      </c>
      <c r="H8756">
        <f t="shared" si="272"/>
        <v>6.9749600248239549E-2</v>
      </c>
      <c r="M8756">
        <v>9016.8348703456613</v>
      </c>
      <c r="N8756" s="9">
        <v>0.11726744894533656</v>
      </c>
    </row>
    <row r="8757" spans="1:14" x14ac:dyDescent="0.25">
      <c r="A8757" s="2">
        <v>43830.791666666657</v>
      </c>
      <c r="B8757">
        <v>7.0087219906564897</v>
      </c>
      <c r="C8757">
        <v>1.2342298829971901</v>
      </c>
      <c r="E8757">
        <f t="shared" si="273"/>
        <v>7</v>
      </c>
      <c r="F8757">
        <f t="shared" si="273"/>
        <v>1</v>
      </c>
      <c r="G8757">
        <f>IF(OR(Tahiti!E8757&lt;2.5,F8757&lt;0.5),0,VLOOKUP(Tahiti!F8757,'Power Matrix'!$B$2:$AI$30,HLOOKUP(E8757,'Power Matrix'!$B$2:$AI$30,29)))</f>
        <v>5363.1304653320312</v>
      </c>
      <c r="H8757">
        <f t="shared" si="272"/>
        <v>6.9749600248239549E-2</v>
      </c>
      <c r="M8757">
        <v>8799.7151473601571</v>
      </c>
      <c r="N8757" s="9">
        <v>0.11444372239424222</v>
      </c>
    </row>
    <row r="8758" spans="1:14" x14ac:dyDescent="0.25">
      <c r="A8758" s="2">
        <v>43830.833333333343</v>
      </c>
      <c r="B8758">
        <v>6.6908232048866729</v>
      </c>
      <c r="C8758">
        <v>1.1474800109863279</v>
      </c>
      <c r="E8758">
        <f t="shared" si="273"/>
        <v>6.5</v>
      </c>
      <c r="F8758">
        <f t="shared" si="273"/>
        <v>1</v>
      </c>
      <c r="G8758">
        <f>IF(OR(Tahiti!E8758&lt;2.5,F8758&lt;0.5),0,VLOOKUP(Tahiti!F8758,'Power Matrix'!$B$2:$AI$30,HLOOKUP(E8758,'Power Matrix'!$B$2:$AI$30,29)))</f>
        <v>6572.7947353515628</v>
      </c>
      <c r="H8758">
        <f t="shared" si="272"/>
        <v>8.5481755155498051E-2</v>
      </c>
      <c r="M8758">
        <v>9152.2251507903711</v>
      </c>
      <c r="N8758" s="9">
        <v>0.11902825226801469</v>
      </c>
    </row>
    <row r="8759" spans="1:14" x14ac:dyDescent="0.25">
      <c r="A8759" s="2">
        <v>43830.875</v>
      </c>
      <c r="B8759">
        <v>6.6168709193752653</v>
      </c>
      <c r="C8759">
        <v>1.1520218891020799</v>
      </c>
      <c r="E8759">
        <f t="shared" si="273"/>
        <v>6.5</v>
      </c>
      <c r="F8759">
        <f t="shared" si="273"/>
        <v>1</v>
      </c>
      <c r="G8759">
        <f>IF(OR(Tahiti!E8759&lt;2.5,F8759&lt;0.5),0,VLOOKUP(Tahiti!F8759,'Power Matrix'!$B$2:$AI$30,HLOOKUP(E8759,'Power Matrix'!$B$2:$AI$30,29)))</f>
        <v>6572.7947353515628</v>
      </c>
      <c r="H8759">
        <f t="shared" si="272"/>
        <v>8.5481755155498051E-2</v>
      </c>
      <c r="M8759">
        <v>9362.7249127278737</v>
      </c>
      <c r="N8759" s="9">
        <v>0.12176588364764594</v>
      </c>
    </row>
    <row r="8760" spans="1:14" x14ac:dyDescent="0.25">
      <c r="A8760" s="2">
        <v>43830.916666666657</v>
      </c>
      <c r="B8760">
        <v>6.5651454803440954</v>
      </c>
      <c r="C8760">
        <v>1.153157358631018</v>
      </c>
      <c r="E8760">
        <f t="shared" si="273"/>
        <v>6.5</v>
      </c>
      <c r="F8760">
        <f t="shared" si="273"/>
        <v>1</v>
      </c>
      <c r="G8760">
        <f>IF(OR(Tahiti!E8760&lt;2.5,F8760&lt;0.5),0,VLOOKUP(Tahiti!F8760,'Power Matrix'!$B$2:$AI$30,HLOOKUP(E8760,'Power Matrix'!$B$2:$AI$30,29)))</f>
        <v>6572.7947353515628</v>
      </c>
      <c r="H8760">
        <f t="shared" si="272"/>
        <v>8.5481755155498051E-2</v>
      </c>
      <c r="M8760">
        <v>10134.312538250211</v>
      </c>
      <c r="N8760" s="9">
        <v>0.13180068119954183</v>
      </c>
    </row>
    <row r="8761" spans="1:14" x14ac:dyDescent="0.25">
      <c r="A8761" s="2">
        <v>43830.958333333343</v>
      </c>
      <c r="B8761">
        <v>6.4378213227289081</v>
      </c>
      <c r="C8761">
        <v>1.168770064653915</v>
      </c>
      <c r="E8761">
        <f t="shared" si="273"/>
        <v>6.5</v>
      </c>
      <c r="F8761">
        <f t="shared" si="273"/>
        <v>1</v>
      </c>
      <c r="G8761">
        <f>IF(OR(Tahiti!E8761&lt;2.5,F8761&lt;0.5),0,VLOOKUP(Tahiti!F8761,'Power Matrix'!$B$2:$AI$30,HLOOKUP(E8761,'Power Matrix'!$B$2:$AI$30,29)))</f>
        <v>6572.7947353515628</v>
      </c>
      <c r="H8761">
        <f t="shared" si="272"/>
        <v>8.5481755155498051E-2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761"/>
  <sheetViews>
    <sheetView tabSelected="1" topLeftCell="E1" zoomScale="85" zoomScaleNormal="85" workbookViewId="0">
      <selection activeCell="K10" sqref="K10"/>
    </sheetView>
  </sheetViews>
  <sheetFormatPr defaultRowHeight="15" x14ac:dyDescent="0.25"/>
  <cols>
    <col min="1" max="1" width="19" bestFit="1" customWidth="1"/>
    <col min="2" max="2" width="14.85546875" customWidth="1"/>
    <col min="3" max="3" width="15.85546875" customWidth="1"/>
    <col min="4" max="4" width="3.85546875" customWidth="1"/>
    <col min="5" max="5" width="22.5703125" customWidth="1"/>
    <col min="6" max="6" width="21.140625" customWidth="1"/>
    <col min="7" max="7" width="18.85546875" customWidth="1"/>
    <col min="8" max="8" width="20.140625" style="9" customWidth="1"/>
    <col min="9" max="9" width="7.42578125" style="9" customWidth="1"/>
    <col min="11" max="12" width="11.28515625" bestFit="1" customWidth="1"/>
    <col min="13" max="13" width="11.7109375" customWidth="1"/>
    <col min="14" max="14" width="14.7109375" style="9" customWidth="1"/>
    <col min="15" max="17" width="13.7109375" customWidth="1"/>
    <col min="18" max="33" width="14.7109375" customWidth="1"/>
    <col min="34" max="34" width="13.7109375" customWidth="1"/>
    <col min="35" max="35" width="12.7109375" customWidth="1"/>
    <col min="36" max="46" width="6.140625" customWidth="1"/>
  </cols>
  <sheetData>
    <row r="1" spans="1:14" x14ac:dyDescent="0.25">
      <c r="A1" s="1" t="s">
        <v>0</v>
      </c>
      <c r="B1" s="1" t="s">
        <v>1</v>
      </c>
      <c r="C1" s="1" t="s">
        <v>2</v>
      </c>
      <c r="E1" s="3" t="s">
        <v>8</v>
      </c>
      <c r="F1" s="3" t="s">
        <v>9</v>
      </c>
      <c r="G1" s="8" t="s">
        <v>7</v>
      </c>
      <c r="H1" s="9" t="s">
        <v>6</v>
      </c>
      <c r="K1" t="s">
        <v>10</v>
      </c>
    </row>
    <row r="2" spans="1:14" x14ac:dyDescent="0.25">
      <c r="A2" s="2">
        <v>43466</v>
      </c>
      <c r="B2">
        <v>5.6276303485117527</v>
      </c>
      <c r="C2">
        <v>0.68579127932687056</v>
      </c>
      <c r="E2">
        <f>MROUND(B2,0.5)</f>
        <v>5.5</v>
      </c>
      <c r="F2">
        <f>MROUND(C2,0.5)</f>
        <v>0.5</v>
      </c>
      <c r="G2">
        <f>IF(OR('San Pietro'!E2&lt;2.5,F2&lt;0.5),0,VLOOKUP('San Pietro'!F2,'Power Matrix'!$B$2:$AI$30,HLOOKUP(E2,'Power Matrix'!$B$2:$AI$30,29)))</f>
        <v>1752.1763809814452</v>
      </c>
      <c r="H2" s="9">
        <f>G2/$K$2</f>
        <v>2.2787736179059492E-2</v>
      </c>
      <c r="K2">
        <f>MAX('Power Matrix'!$C$3:$AI$29)</f>
        <v>76891.200039062503</v>
      </c>
      <c r="M2">
        <v>4257.4342529399582</v>
      </c>
      <c r="N2" s="9">
        <v>5.5369590446500486E-2</v>
      </c>
    </row>
    <row r="3" spans="1:14" x14ac:dyDescent="0.25">
      <c r="A3" s="2">
        <v>43466.041666666657</v>
      </c>
      <c r="B3">
        <v>5.602687247288836</v>
      </c>
      <c r="C3">
        <v>0.68728402726240923</v>
      </c>
      <c r="E3">
        <f t="shared" ref="E3:E66" si="0">MROUND(B3,0.5)</f>
        <v>5.5</v>
      </c>
      <c r="F3">
        <f>MROUND(C3,0.5)</f>
        <v>0.5</v>
      </c>
      <c r="G3">
        <f>IF(OR('San Pietro'!E3&lt;2.5,F3&lt;0.5),0,VLOOKUP('San Pietro'!F3,'Power Matrix'!$B$2:$AI$30,HLOOKUP(E3,'Power Matrix'!$B$2:$AI$30,29)))</f>
        <v>1752.1763809814452</v>
      </c>
      <c r="H3" s="9">
        <f t="shared" ref="H3:H66" si="1">G3/$K$2</f>
        <v>2.2787736179059492E-2</v>
      </c>
      <c r="M3">
        <v>4281.1351402284727</v>
      </c>
      <c r="N3" s="9">
        <v>5.5677829715604296E-2</v>
      </c>
    </row>
    <row r="4" spans="1:14" x14ac:dyDescent="0.25">
      <c r="A4" s="2">
        <v>43466.083333333343</v>
      </c>
      <c r="B4">
        <v>5.5984469200809404</v>
      </c>
      <c r="C4">
        <v>0.68869384475708495</v>
      </c>
      <c r="E4">
        <f t="shared" si="0"/>
        <v>5.5</v>
      </c>
      <c r="F4">
        <f t="shared" ref="F4:F67" si="2">MROUND(C4,0.5)</f>
        <v>0.5</v>
      </c>
      <c r="G4">
        <f>IF(OR('San Pietro'!E4&lt;2.5,F4&lt;0.5),0,VLOOKUP('San Pietro'!F4,'Power Matrix'!$B$2:$AI$30,HLOOKUP(E4,'Power Matrix'!$B$2:$AI$30,29)))</f>
        <v>1752.1763809814452</v>
      </c>
      <c r="H4" s="9">
        <f t="shared" si="1"/>
        <v>2.2787736179059492E-2</v>
      </c>
      <c r="M4">
        <v>4267.2526455060824</v>
      </c>
      <c r="N4" s="9">
        <v>5.549728246543275E-2</v>
      </c>
    </row>
    <row r="5" spans="1:14" x14ac:dyDescent="0.25">
      <c r="A5" s="2">
        <v>43466.125</v>
      </c>
      <c r="B5">
        <v>5.6222675817488259</v>
      </c>
      <c r="C5">
        <v>0.68952314916571789</v>
      </c>
      <c r="E5">
        <f t="shared" si="0"/>
        <v>5.5</v>
      </c>
      <c r="F5">
        <f t="shared" si="2"/>
        <v>0.5</v>
      </c>
      <c r="G5">
        <f>IF(OR('San Pietro'!E5&lt;2.5,F5&lt;0.5),0,VLOOKUP('San Pietro'!F5,'Power Matrix'!$B$2:$AI$30,HLOOKUP(E5,'Power Matrix'!$B$2:$AI$30,29)))</f>
        <v>1752.1763809814452</v>
      </c>
      <c r="H5" s="9">
        <f t="shared" si="1"/>
        <v>2.2787736179059492E-2</v>
      </c>
      <c r="K5" t="s">
        <v>15</v>
      </c>
      <c r="L5" t="s">
        <v>16</v>
      </c>
      <c r="M5">
        <v>4261.9262565790796</v>
      </c>
      <c r="N5" s="9">
        <v>5.542801070316343E-2</v>
      </c>
    </row>
    <row r="6" spans="1:14" x14ac:dyDescent="0.25">
      <c r="A6" s="2">
        <v>43466.166666666657</v>
      </c>
      <c r="B6">
        <v>5.6558160528936492</v>
      </c>
      <c r="C6">
        <v>0.6917622710690261</v>
      </c>
      <c r="E6">
        <f t="shared" si="0"/>
        <v>5.5</v>
      </c>
      <c r="F6">
        <f t="shared" si="2"/>
        <v>0.5</v>
      </c>
      <c r="G6">
        <f>IF(OR('San Pietro'!E6&lt;2.5,F6&lt;0.5),0,VLOOKUP('San Pietro'!F6,'Power Matrix'!$B$2:$AI$30,HLOOKUP(E6,'Power Matrix'!$B$2:$AI$30,29)))</f>
        <v>1752.1763809814452</v>
      </c>
      <c r="H6" s="9">
        <f t="shared" si="1"/>
        <v>2.2787736179059492E-2</v>
      </c>
      <c r="J6" t="s">
        <v>14</v>
      </c>
      <c r="K6">
        <f>SUM(G:G)</f>
        <v>98912311.490312576</v>
      </c>
      <c r="L6">
        <f>SUM(M:M)</f>
        <v>98344291.328001097</v>
      </c>
      <c r="M6">
        <v>5219.018123518108</v>
      </c>
      <c r="N6" s="9">
        <v>6.7875363156227345E-2</v>
      </c>
    </row>
    <row r="7" spans="1:14" x14ac:dyDescent="0.25">
      <c r="A7" s="2">
        <v>43466.208333333343</v>
      </c>
      <c r="B7">
        <v>6.1731359722569428</v>
      </c>
      <c r="C7">
        <v>0.82171427190177404</v>
      </c>
      <c r="E7">
        <f t="shared" si="0"/>
        <v>6</v>
      </c>
      <c r="F7">
        <f t="shared" si="2"/>
        <v>1</v>
      </c>
      <c r="G7">
        <f>IF(OR('San Pietro'!E7&lt;2.5,F7&lt;0.5),0,VLOOKUP('San Pietro'!F7,'Power Matrix'!$B$2:$AI$30,HLOOKUP(E7,'Power Matrix'!$B$2:$AI$30,29)))</f>
        <v>7721.5805004882804</v>
      </c>
      <c r="H7" s="9">
        <f t="shared" si="1"/>
        <v>0.10042216139903577</v>
      </c>
      <c r="J7" t="s">
        <v>17</v>
      </c>
      <c r="K7" s="11">
        <f>AVERAGE(H:H)</f>
        <v>0.14684853082578195</v>
      </c>
      <c r="L7" s="10">
        <f>AVERAGE(N:N)</f>
        <v>0.19428920055757939</v>
      </c>
      <c r="M7">
        <v>5230.3578031453399</v>
      </c>
      <c r="N7" s="9">
        <v>6.8022840105829277E-2</v>
      </c>
    </row>
    <row r="8" spans="1:14" x14ac:dyDescent="0.25">
      <c r="A8" s="2">
        <v>43466.25</v>
      </c>
      <c r="B8">
        <v>6.1504377501440892</v>
      </c>
      <c r="C8">
        <v>0.81947514999846582</v>
      </c>
      <c r="E8">
        <f t="shared" si="0"/>
        <v>6</v>
      </c>
      <c r="F8">
        <f t="shared" si="2"/>
        <v>1</v>
      </c>
      <c r="G8">
        <f>IF(OR('San Pietro'!E8&lt;2.5,F8&lt;0.5),0,VLOOKUP('San Pietro'!F8,'Power Matrix'!$B$2:$AI$30,HLOOKUP(E8,'Power Matrix'!$B$2:$AI$30,29)))</f>
        <v>7721.5805004882804</v>
      </c>
      <c r="H8" s="9">
        <f t="shared" si="1"/>
        <v>0.10042216139903577</v>
      </c>
      <c r="J8" t="s">
        <v>18</v>
      </c>
      <c r="K8">
        <f>AVERAGE(G:G)</f>
        <v>11291.359759168103</v>
      </c>
      <c r="L8">
        <f>AVERAGE(M:M)</f>
        <v>14939.129777912973</v>
      </c>
      <c r="M8">
        <v>5252.7883118719437</v>
      </c>
      <c r="N8" s="9">
        <v>6.8314557607007609E-2</v>
      </c>
    </row>
    <row r="9" spans="1:14" x14ac:dyDescent="0.25">
      <c r="A9" s="2">
        <v>43466.291666666657</v>
      </c>
      <c r="B9">
        <v>6.1464468539484223</v>
      </c>
      <c r="C9">
        <v>0.82080203705227817</v>
      </c>
      <c r="E9">
        <f t="shared" si="0"/>
        <v>6</v>
      </c>
      <c r="F9">
        <f t="shared" si="2"/>
        <v>1</v>
      </c>
      <c r="G9">
        <f>IF(OR('San Pietro'!E9&lt;2.5,F9&lt;0.5),0,VLOOKUP('San Pietro'!F9,'Power Matrix'!$B$2:$AI$30,HLOOKUP(E9,'Power Matrix'!$B$2:$AI$30,29)))</f>
        <v>7721.5805004882804</v>
      </c>
      <c r="H9" s="9">
        <f t="shared" si="1"/>
        <v>0.10042216139903577</v>
      </c>
      <c r="M9">
        <v>5278.6171907433509</v>
      </c>
      <c r="N9" s="9">
        <v>6.865047223535789E-2</v>
      </c>
    </row>
    <row r="10" spans="1:14" x14ac:dyDescent="0.25">
      <c r="A10" s="2">
        <v>43466.333333333343</v>
      </c>
      <c r="B10">
        <v>6.1528073447602658</v>
      </c>
      <c r="C10">
        <v>0.82387046336421887</v>
      </c>
      <c r="E10">
        <f t="shared" si="0"/>
        <v>6</v>
      </c>
      <c r="F10">
        <f t="shared" si="2"/>
        <v>1</v>
      </c>
      <c r="G10">
        <f>IF(OR('San Pietro'!E10&lt;2.5,F10&lt;0.5),0,VLOOKUP('San Pietro'!F10,'Power Matrix'!$B$2:$AI$30,HLOOKUP(E10,'Power Matrix'!$B$2:$AI$30,29)))</f>
        <v>7721.5805004882804</v>
      </c>
      <c r="H10" s="9">
        <f t="shared" si="1"/>
        <v>0.10042216139903577</v>
      </c>
      <c r="K10" s="13" t="str">
        <f>IF(K8-L8&lt;0,"Sottostima","Sovrastima")</f>
        <v>Sottostima</v>
      </c>
      <c r="L10" s="12"/>
      <c r="M10">
        <v>5305.0698802296583</v>
      </c>
      <c r="N10" s="9">
        <v>6.8994499763687628E-2</v>
      </c>
    </row>
    <row r="11" spans="1:14" x14ac:dyDescent="0.25">
      <c r="A11" s="2">
        <v>43466.375</v>
      </c>
      <c r="B11">
        <v>6.1627845852494323</v>
      </c>
      <c r="C11">
        <v>0.82751940276220326</v>
      </c>
      <c r="E11">
        <f t="shared" si="0"/>
        <v>6</v>
      </c>
      <c r="F11">
        <f t="shared" si="2"/>
        <v>1</v>
      </c>
      <c r="G11">
        <f>IF(OR('San Pietro'!E11&lt;2.5,F11&lt;0.5),0,VLOOKUP('San Pietro'!F11,'Power Matrix'!$B$2:$AI$30,HLOOKUP(E11,'Power Matrix'!$B$2:$AI$30,29)))</f>
        <v>7721.5805004882804</v>
      </c>
      <c r="H11" s="9">
        <f t="shared" si="1"/>
        <v>0.10042216139903577</v>
      </c>
      <c r="K11" s="12" t="s">
        <v>19</v>
      </c>
      <c r="L11" s="12"/>
      <c r="M11">
        <v>5452.9602126657855</v>
      </c>
      <c r="N11" s="9">
        <v>7.0917871130451671E-2</v>
      </c>
    </row>
    <row r="12" spans="1:14" x14ac:dyDescent="0.25">
      <c r="A12" s="2">
        <v>43466.416666666657</v>
      </c>
      <c r="B12">
        <v>6.1287372520801524</v>
      </c>
      <c r="C12">
        <v>0.83506607288076085</v>
      </c>
      <c r="E12">
        <f t="shared" si="0"/>
        <v>6</v>
      </c>
      <c r="F12">
        <f t="shared" si="2"/>
        <v>1</v>
      </c>
      <c r="G12">
        <f>IF(OR('San Pietro'!E12&lt;2.5,F12&lt;0.5),0,VLOOKUP('San Pietro'!F12,'Power Matrix'!$B$2:$AI$30,HLOOKUP(E12,'Power Matrix'!$B$2:$AI$30,29)))</f>
        <v>7721.5805004882804</v>
      </c>
      <c r="H12" s="9">
        <f t="shared" si="1"/>
        <v>0.10042216139903577</v>
      </c>
      <c r="M12">
        <v>5421.4179478221595</v>
      </c>
      <c r="N12" s="9">
        <v>7.0507651692549467E-2</v>
      </c>
    </row>
    <row r="13" spans="1:14" x14ac:dyDescent="0.25">
      <c r="A13" s="2">
        <v>43466.458333333343</v>
      </c>
      <c r="B13">
        <v>6.1556758014009016</v>
      </c>
      <c r="C13">
        <v>0.83631002949370981</v>
      </c>
      <c r="E13">
        <f t="shared" si="0"/>
        <v>6</v>
      </c>
      <c r="F13">
        <f t="shared" si="2"/>
        <v>1</v>
      </c>
      <c r="G13">
        <f>IF(OR('San Pietro'!E13&lt;2.5,F13&lt;0.5),0,VLOOKUP('San Pietro'!F13,'Power Matrix'!$B$2:$AI$30,HLOOKUP(E13,'Power Matrix'!$B$2:$AI$30,29)))</f>
        <v>7721.5805004882804</v>
      </c>
      <c r="H13" s="9">
        <f t="shared" si="1"/>
        <v>0.10042216139903577</v>
      </c>
      <c r="M13">
        <v>5372.6646363539994</v>
      </c>
      <c r="N13" s="9">
        <v>6.9873595890739118E-2</v>
      </c>
    </row>
    <row r="14" spans="1:14" x14ac:dyDescent="0.25">
      <c r="A14" s="2">
        <v>43466.5</v>
      </c>
      <c r="B14">
        <v>6.1862311003989747</v>
      </c>
      <c r="C14">
        <v>0.83664175125716289</v>
      </c>
      <c r="E14">
        <f t="shared" si="0"/>
        <v>6</v>
      </c>
      <c r="F14">
        <f t="shared" si="2"/>
        <v>1</v>
      </c>
      <c r="G14">
        <f>IF(OR('San Pietro'!E14&lt;2.5,F14&lt;0.5),0,VLOOKUP('San Pietro'!F14,'Power Matrix'!$B$2:$AI$30,HLOOKUP(E14,'Power Matrix'!$B$2:$AI$30,29)))</f>
        <v>7721.5805004882804</v>
      </c>
      <c r="H14" s="9">
        <f t="shared" si="1"/>
        <v>0.10042216139903577</v>
      </c>
      <c r="M14">
        <v>5336.4295226602881</v>
      </c>
      <c r="N14" s="9">
        <v>6.9402344125989557E-2</v>
      </c>
    </row>
    <row r="15" spans="1:14" x14ac:dyDescent="0.25">
      <c r="A15" s="2">
        <v>43466.541666666657</v>
      </c>
      <c r="B15">
        <v>6.2089293225118283</v>
      </c>
      <c r="C15">
        <v>0.83689054257975304</v>
      </c>
      <c r="E15">
        <f t="shared" si="0"/>
        <v>6</v>
      </c>
      <c r="F15">
        <f t="shared" si="2"/>
        <v>1</v>
      </c>
      <c r="G15">
        <f>IF(OR('San Pietro'!E15&lt;2.5,F15&lt;0.5),0,VLOOKUP('San Pietro'!F15,'Power Matrix'!$B$2:$AI$30,HLOOKUP(E15,'Power Matrix'!$B$2:$AI$30,29)))</f>
        <v>7721.5805004882804</v>
      </c>
      <c r="H15" s="9">
        <f t="shared" si="1"/>
        <v>0.10042216139903577</v>
      </c>
      <c r="M15">
        <v>5315.4471807737018</v>
      </c>
      <c r="N15" s="9">
        <v>6.912946059853016E-2</v>
      </c>
    </row>
    <row r="16" spans="1:14" x14ac:dyDescent="0.25">
      <c r="A16" s="2">
        <v>43466.583333333343</v>
      </c>
      <c r="B16">
        <v>6.2216503041355162</v>
      </c>
      <c r="C16">
        <v>0.83697347302061598</v>
      </c>
      <c r="E16">
        <f t="shared" si="0"/>
        <v>6</v>
      </c>
      <c r="F16">
        <f t="shared" si="2"/>
        <v>1</v>
      </c>
      <c r="G16">
        <f>IF(OR('San Pietro'!E16&lt;2.5,F16&lt;0.5),0,VLOOKUP('San Pietro'!F16,'Power Matrix'!$B$2:$AI$30,HLOOKUP(E16,'Power Matrix'!$B$2:$AI$30,29)))</f>
        <v>7721.5805004882804</v>
      </c>
      <c r="H16" s="9">
        <f t="shared" si="1"/>
        <v>0.10042216139903577</v>
      </c>
      <c r="M16">
        <v>5256.4033693640895</v>
      </c>
      <c r="N16" s="9">
        <v>6.8361572837517037E-2</v>
      </c>
    </row>
    <row r="17" spans="1:14" x14ac:dyDescent="0.25">
      <c r="A17" s="2">
        <v>43466.625</v>
      </c>
      <c r="B17">
        <v>6.2408564920771621</v>
      </c>
      <c r="C17">
        <v>0.83473435111730776</v>
      </c>
      <c r="E17">
        <f t="shared" si="0"/>
        <v>6</v>
      </c>
      <c r="F17">
        <f t="shared" si="2"/>
        <v>1</v>
      </c>
      <c r="G17">
        <f>IF(OR('San Pietro'!E17&lt;2.5,F17&lt;0.5),0,VLOOKUP('San Pietro'!F17,'Power Matrix'!$B$2:$AI$30,HLOOKUP(E17,'Power Matrix'!$B$2:$AI$30,29)))</f>
        <v>7721.5805004882804</v>
      </c>
      <c r="H17" s="9">
        <f t="shared" si="1"/>
        <v>0.10042216139903577</v>
      </c>
      <c r="M17">
        <v>5219.3125883710181</v>
      </c>
      <c r="N17" s="9">
        <v>6.787919278631388E-2</v>
      </c>
    </row>
    <row r="18" spans="1:14" x14ac:dyDescent="0.25">
      <c r="A18" s="2">
        <v>43466.666666666657</v>
      </c>
      <c r="B18">
        <v>6.2445979572605994</v>
      </c>
      <c r="C18">
        <v>0.83208057700968308</v>
      </c>
      <c r="E18">
        <f t="shared" si="0"/>
        <v>6</v>
      </c>
      <c r="F18">
        <f t="shared" si="2"/>
        <v>1</v>
      </c>
      <c r="G18">
        <f>IF(OR('San Pietro'!E18&lt;2.5,F18&lt;0.5),0,VLOOKUP('San Pietro'!F18,'Power Matrix'!$B$2:$AI$30,HLOOKUP(E18,'Power Matrix'!$B$2:$AI$30,29)))</f>
        <v>7721.5805004882804</v>
      </c>
      <c r="H18" s="9">
        <f t="shared" si="1"/>
        <v>0.10042216139903577</v>
      </c>
      <c r="M18">
        <v>5203.6047694177414</v>
      </c>
      <c r="N18" s="9">
        <v>6.767490648367748E-2</v>
      </c>
    </row>
    <row r="19" spans="1:14" x14ac:dyDescent="0.25">
      <c r="A19" s="2">
        <v>43466.708333333343</v>
      </c>
      <c r="B19">
        <v>6.2301309585513076</v>
      </c>
      <c r="C19">
        <v>0.82859749849342546</v>
      </c>
      <c r="E19">
        <f t="shared" si="0"/>
        <v>6</v>
      </c>
      <c r="F19">
        <f t="shared" si="2"/>
        <v>1</v>
      </c>
      <c r="G19">
        <f>IF(OR('San Pietro'!E19&lt;2.5,F19&lt;0.5),0,VLOOKUP('San Pietro'!F19,'Power Matrix'!$B$2:$AI$30,HLOOKUP(E19,'Power Matrix'!$B$2:$AI$30,29)))</f>
        <v>7721.5805004882804</v>
      </c>
      <c r="H19" s="9">
        <f t="shared" si="1"/>
        <v>0.10042216139903577</v>
      </c>
      <c r="M19">
        <v>5291.0634830932777</v>
      </c>
      <c r="N19" s="9">
        <v>6.8812341114370401E-2</v>
      </c>
    </row>
    <row r="20" spans="1:14" x14ac:dyDescent="0.25">
      <c r="A20" s="2">
        <v>43466.75</v>
      </c>
      <c r="B20">
        <v>6.1716393861835677</v>
      </c>
      <c r="C20">
        <v>0.8276023332030662</v>
      </c>
      <c r="E20">
        <f t="shared" si="0"/>
        <v>6</v>
      </c>
      <c r="F20">
        <f t="shared" si="2"/>
        <v>1</v>
      </c>
      <c r="G20">
        <f>IF(OR('San Pietro'!E20&lt;2.5,F20&lt;0.5),0,VLOOKUP('San Pietro'!F20,'Power Matrix'!$B$2:$AI$30,HLOOKUP(E20,'Power Matrix'!$B$2:$AI$30,29)))</f>
        <v>7721.5805004882804</v>
      </c>
      <c r="H20" s="9">
        <f t="shared" si="1"/>
        <v>0.10042216139903577</v>
      </c>
      <c r="M20">
        <v>5548.8723471469666</v>
      </c>
      <c r="N20" s="9">
        <v>7.2165245790766261E-2</v>
      </c>
    </row>
    <row r="21" spans="1:14" x14ac:dyDescent="0.25">
      <c r="A21" s="2">
        <v>43466.791666666657</v>
      </c>
      <c r="B21">
        <v>6.0522866468319112</v>
      </c>
      <c r="C21">
        <v>0.83216350745054646</v>
      </c>
      <c r="E21">
        <f t="shared" si="0"/>
        <v>6</v>
      </c>
      <c r="F21">
        <f t="shared" si="2"/>
        <v>1</v>
      </c>
      <c r="G21">
        <f>IF(OR('San Pietro'!E21&lt;2.5,F21&lt;0.5),0,VLOOKUP('San Pietro'!F21,'Power Matrix'!$B$2:$AI$30,HLOOKUP(E21,'Power Matrix'!$B$2:$AI$30,29)))</f>
        <v>7721.5805004882804</v>
      </c>
      <c r="H21" s="9">
        <f t="shared" si="1"/>
        <v>0.10042216139903577</v>
      </c>
      <c r="M21">
        <v>5991.6443187095283</v>
      </c>
      <c r="N21" s="9">
        <v>7.7923667711123357E-2</v>
      </c>
    </row>
    <row r="22" spans="1:14" x14ac:dyDescent="0.25">
      <c r="A22" s="2">
        <v>43466.833333333343</v>
      </c>
      <c r="B22">
        <v>5.8773107917531497</v>
      </c>
      <c r="C22">
        <v>0.84543237798866988</v>
      </c>
      <c r="E22">
        <f t="shared" si="0"/>
        <v>6</v>
      </c>
      <c r="F22">
        <f t="shared" si="2"/>
        <v>1</v>
      </c>
      <c r="G22">
        <f>IF(OR('San Pietro'!E22&lt;2.5,F22&lt;0.5),0,VLOOKUP('San Pietro'!F22,'Power Matrix'!$B$2:$AI$30,HLOOKUP(E22,'Power Matrix'!$B$2:$AI$30,29)))</f>
        <v>7721.5805004882804</v>
      </c>
      <c r="H22" s="9">
        <f t="shared" si="1"/>
        <v>0.10042216139903577</v>
      </c>
      <c r="M22">
        <v>6851.4017291666596</v>
      </c>
      <c r="N22" s="9">
        <v>8.9105147652353708E-2</v>
      </c>
    </row>
    <row r="23" spans="1:14" x14ac:dyDescent="0.25">
      <c r="A23" s="2">
        <v>43466.875</v>
      </c>
      <c r="B23">
        <v>5.6248866073772321</v>
      </c>
      <c r="C23">
        <v>0.88018023271038115</v>
      </c>
      <c r="E23">
        <f t="shared" si="0"/>
        <v>5.5</v>
      </c>
      <c r="F23">
        <f t="shared" si="2"/>
        <v>1</v>
      </c>
      <c r="G23">
        <f>IF(OR('San Pietro'!E23&lt;2.5,F23&lt;0.5),0,VLOOKUP('San Pietro'!F23,'Power Matrix'!$B$2:$AI$30,HLOOKUP(E23,'Power Matrix'!$B$2:$AI$30,29)))</f>
        <v>8728.7280566406243</v>
      </c>
      <c r="H23" s="9">
        <f t="shared" si="1"/>
        <v>0.1135205075770209</v>
      </c>
      <c r="M23">
        <v>8009.1050288410852</v>
      </c>
      <c r="N23" s="9">
        <v>0.10416152991293003</v>
      </c>
    </row>
    <row r="24" spans="1:14" x14ac:dyDescent="0.25">
      <c r="A24" s="2">
        <v>43466.916666666657</v>
      </c>
      <c r="B24">
        <v>5.3840609650699696</v>
      </c>
      <c r="C24">
        <v>0.94403667217510079</v>
      </c>
      <c r="E24">
        <f t="shared" si="0"/>
        <v>5.5</v>
      </c>
      <c r="F24">
        <f t="shared" si="2"/>
        <v>1</v>
      </c>
      <c r="G24">
        <f>IF(OR('San Pietro'!E24&lt;2.5,F24&lt;0.5),0,VLOOKUP('San Pietro'!F24,'Power Matrix'!$B$2:$AI$30,HLOOKUP(E24,'Power Matrix'!$B$2:$AI$30,29)))</f>
        <v>8728.7280566406243</v>
      </c>
      <c r="H24" s="9">
        <f t="shared" si="1"/>
        <v>0.1135205075770209</v>
      </c>
      <c r="M24">
        <v>10574.071657646684</v>
      </c>
      <c r="N24" s="9">
        <v>0.13751991980417375</v>
      </c>
    </row>
    <row r="25" spans="1:14" x14ac:dyDescent="0.25">
      <c r="A25" s="2">
        <v>43466.958333333343</v>
      </c>
      <c r="B25">
        <v>5.1729176132179786</v>
      </c>
      <c r="C25">
        <v>1.055329323813613</v>
      </c>
      <c r="E25">
        <f t="shared" si="0"/>
        <v>5</v>
      </c>
      <c r="F25">
        <f t="shared" si="2"/>
        <v>1</v>
      </c>
      <c r="G25">
        <f>IF(OR('San Pietro'!E25&lt;2.5,F25&lt;0.5),0,VLOOKUP('San Pietro'!F25,'Power Matrix'!$B$2:$AI$30,HLOOKUP(E25,'Power Matrix'!$B$2:$AI$30,29)))</f>
        <v>9017.869880371094</v>
      </c>
      <c r="H25" s="9">
        <f t="shared" si="1"/>
        <v>0.11728090959420334</v>
      </c>
      <c r="M25">
        <v>14556.991378425242</v>
      </c>
      <c r="N25" s="9">
        <v>0.18931934185479279</v>
      </c>
    </row>
    <row r="26" spans="1:14" x14ac:dyDescent="0.25">
      <c r="A26" s="2">
        <v>43467</v>
      </c>
      <c r="B26">
        <v>5.0763878114852918</v>
      </c>
      <c r="C26">
        <v>1.1811348026031969</v>
      </c>
      <c r="E26">
        <f t="shared" si="0"/>
        <v>5</v>
      </c>
      <c r="F26">
        <f t="shared" si="2"/>
        <v>1</v>
      </c>
      <c r="G26">
        <f>IF(OR('San Pietro'!E26&lt;2.5,F26&lt;0.5),0,VLOOKUP('San Pietro'!F26,'Power Matrix'!$B$2:$AI$30,HLOOKUP(E26,'Power Matrix'!$B$2:$AI$30,29)))</f>
        <v>9017.869880371094</v>
      </c>
      <c r="H26" s="9">
        <f t="shared" si="1"/>
        <v>0.11728090959420334</v>
      </c>
      <c r="M26">
        <v>18236.130452510344</v>
      </c>
      <c r="N26" s="9">
        <v>0.23716797829283903</v>
      </c>
    </row>
    <row r="27" spans="1:14" x14ac:dyDescent="0.25">
      <c r="A27" s="2">
        <v>43467.041666666657</v>
      </c>
      <c r="B27">
        <v>5.0685307346000732</v>
      </c>
      <c r="C27">
        <v>1.299642402596813</v>
      </c>
      <c r="E27">
        <f t="shared" si="0"/>
        <v>5</v>
      </c>
      <c r="F27">
        <f t="shared" si="2"/>
        <v>1.5</v>
      </c>
      <c r="G27">
        <f>IF(OR('San Pietro'!E27&lt;2.5,F27&lt;0.5),0,VLOOKUP('San Pietro'!F27,'Power Matrix'!$B$2:$AI$30,HLOOKUP(E27,'Power Matrix'!$B$2:$AI$30,29)))</f>
        <v>24782.216907226561</v>
      </c>
      <c r="H27" s="9">
        <f t="shared" si="1"/>
        <v>0.322302381737268</v>
      </c>
      <c r="M27">
        <v>21425.42473648116</v>
      </c>
      <c r="N27" s="9">
        <v>0.27864599247353611</v>
      </c>
    </row>
    <row r="28" spans="1:14" x14ac:dyDescent="0.25">
      <c r="A28" s="2">
        <v>43467.083333333343</v>
      </c>
      <c r="B28">
        <v>5.1064442484589074</v>
      </c>
      <c r="C28">
        <v>1.4081983496868371</v>
      </c>
      <c r="E28">
        <f t="shared" si="0"/>
        <v>5</v>
      </c>
      <c r="F28">
        <f t="shared" si="2"/>
        <v>1.5</v>
      </c>
      <c r="G28">
        <f>IF(OR('San Pietro'!E28&lt;2.5,F28&lt;0.5),0,VLOOKUP('San Pietro'!F28,'Power Matrix'!$B$2:$AI$30,HLOOKUP(E28,'Power Matrix'!$B$2:$AI$30,29)))</f>
        <v>24782.216907226561</v>
      </c>
      <c r="H28" s="9">
        <f t="shared" si="1"/>
        <v>0.322302381737268</v>
      </c>
      <c r="M28">
        <v>24467.745820323762</v>
      </c>
      <c r="N28" s="9">
        <v>0.31821256295029554</v>
      </c>
    </row>
    <row r="29" spans="1:14" x14ac:dyDescent="0.25">
      <c r="A29" s="2">
        <v>43467.125</v>
      </c>
      <c r="B29">
        <v>5.17129631163849</v>
      </c>
      <c r="C29">
        <v>1.5126907051745599</v>
      </c>
      <c r="E29">
        <f t="shared" si="0"/>
        <v>5</v>
      </c>
      <c r="F29">
        <f t="shared" si="2"/>
        <v>1.5</v>
      </c>
      <c r="G29">
        <f>IF(OR('San Pietro'!E29&lt;2.5,F29&lt;0.5),0,VLOOKUP('San Pietro'!F29,'Power Matrix'!$B$2:$AI$30,HLOOKUP(E29,'Power Matrix'!$B$2:$AI$30,29)))</f>
        <v>24782.216907226561</v>
      </c>
      <c r="H29" s="9">
        <f t="shared" si="1"/>
        <v>0.322302381737268</v>
      </c>
      <c r="M29">
        <v>29686.012606136341</v>
      </c>
      <c r="N29" s="9">
        <v>0.38607815466706646</v>
      </c>
    </row>
    <row r="30" spans="1:14" x14ac:dyDescent="0.25">
      <c r="A30" s="2">
        <v>43467.166666666657</v>
      </c>
      <c r="B30">
        <v>5.2531096836496571</v>
      </c>
      <c r="C30">
        <v>1.6354277576522029</v>
      </c>
      <c r="E30">
        <f t="shared" si="0"/>
        <v>5.5</v>
      </c>
      <c r="F30">
        <f t="shared" si="2"/>
        <v>1.5</v>
      </c>
      <c r="G30">
        <f>IF(OR('San Pietro'!E30&lt;2.5,F30&lt;0.5),0,VLOOKUP('San Pietro'!F30,'Power Matrix'!$B$2:$AI$30,HLOOKUP(E30,'Power Matrix'!$B$2:$AI$30,29)))</f>
        <v>22186.7018125</v>
      </c>
      <c r="H30" s="9">
        <f t="shared" si="1"/>
        <v>0.28854669716727849</v>
      </c>
      <c r="M30">
        <v>36013.969636379152</v>
      </c>
      <c r="N30" s="9">
        <v>0.46837570016307656</v>
      </c>
    </row>
    <row r="31" spans="1:14" x14ac:dyDescent="0.25">
      <c r="A31" s="2">
        <v>43467.208333333343</v>
      </c>
      <c r="B31">
        <v>5.3667255097200428</v>
      </c>
      <c r="C31">
        <v>1.78080482048552</v>
      </c>
      <c r="E31">
        <f t="shared" si="0"/>
        <v>5.5</v>
      </c>
      <c r="F31">
        <f t="shared" si="2"/>
        <v>2</v>
      </c>
      <c r="G31">
        <f>IF(OR('San Pietro'!E31&lt;2.5,F31&lt;0.5),0,VLOOKUP('San Pietro'!F31,'Power Matrix'!$B$2:$AI$30,HLOOKUP(E31,'Power Matrix'!$B$2:$AI$30,29)))</f>
        <v>46083.696648437501</v>
      </c>
      <c r="H31" s="9">
        <f t="shared" si="1"/>
        <v>0.59933642113825669</v>
      </c>
      <c r="M31">
        <v>42468.24753890618</v>
      </c>
      <c r="N31" s="9">
        <v>0.55231609779670732</v>
      </c>
    </row>
    <row r="32" spans="1:14" x14ac:dyDescent="0.25">
      <c r="A32" s="2">
        <v>43467.25</v>
      </c>
      <c r="B32">
        <v>5.5156358240208574</v>
      </c>
      <c r="C32">
        <v>1.931572361974949</v>
      </c>
      <c r="E32">
        <f t="shared" si="0"/>
        <v>5.5</v>
      </c>
      <c r="F32">
        <f t="shared" si="2"/>
        <v>2</v>
      </c>
      <c r="G32">
        <f>IF(OR('San Pietro'!E32&lt;2.5,F32&lt;0.5),0,VLOOKUP('San Pietro'!F32,'Power Matrix'!$B$2:$AI$30,HLOOKUP(E32,'Power Matrix'!$B$2:$AI$30,29)))</f>
        <v>46083.696648437501</v>
      </c>
      <c r="H32" s="9">
        <f t="shared" si="1"/>
        <v>0.59933642113825669</v>
      </c>
      <c r="M32">
        <v>44170.688519697404</v>
      </c>
      <c r="N32" s="9">
        <v>0.57445700573924463</v>
      </c>
    </row>
    <row r="33" spans="1:14" x14ac:dyDescent="0.25">
      <c r="A33" s="2">
        <v>43467.291666666657</v>
      </c>
      <c r="B33">
        <v>5.6919835496668778</v>
      </c>
      <c r="C33">
        <v>2.0792714771524379</v>
      </c>
      <c r="E33">
        <f t="shared" si="0"/>
        <v>5.5</v>
      </c>
      <c r="F33">
        <f t="shared" si="2"/>
        <v>2</v>
      </c>
      <c r="G33">
        <f>IF(OR('San Pietro'!E33&lt;2.5,F33&lt;0.5),0,VLOOKUP('San Pietro'!F33,'Power Matrix'!$B$2:$AI$30,HLOOKUP(E33,'Power Matrix'!$B$2:$AI$30,29)))</f>
        <v>46083.696648437501</v>
      </c>
      <c r="H33" s="9">
        <f t="shared" si="1"/>
        <v>0.59933642113825669</v>
      </c>
      <c r="M33">
        <v>45402.681432333819</v>
      </c>
      <c r="N33" s="9">
        <v>0.59047955334724678</v>
      </c>
    </row>
    <row r="34" spans="1:14" x14ac:dyDescent="0.25">
      <c r="A34" s="2">
        <v>43467.333333333343</v>
      </c>
      <c r="B34">
        <v>5.8968911262131396</v>
      </c>
      <c r="C34">
        <v>2.226721801007336</v>
      </c>
      <c r="E34">
        <f t="shared" si="0"/>
        <v>6</v>
      </c>
      <c r="F34">
        <f t="shared" si="2"/>
        <v>2</v>
      </c>
      <c r="G34">
        <f>IF(OR('San Pietro'!E34&lt;2.5,F34&lt;0.5),0,VLOOKUP('San Pietro'!F34,'Power Matrix'!$B$2:$AI$30,HLOOKUP(E34,'Power Matrix'!$B$2:$AI$30,29)))</f>
        <v>33718.301007812493</v>
      </c>
      <c r="H34" s="9">
        <f t="shared" si="1"/>
        <v>0.43851963541579297</v>
      </c>
      <c r="M34">
        <v>47659.730557238945</v>
      </c>
      <c r="N34" s="9">
        <v>0.61983335618691016</v>
      </c>
    </row>
    <row r="35" spans="1:14" x14ac:dyDescent="0.25">
      <c r="A35" s="2">
        <v>43467.375</v>
      </c>
      <c r="B35">
        <v>6.1213790372193904</v>
      </c>
      <c r="C35">
        <v>2.3739233335396448</v>
      </c>
      <c r="E35">
        <f t="shared" si="0"/>
        <v>6</v>
      </c>
      <c r="F35">
        <f t="shared" si="2"/>
        <v>2.5</v>
      </c>
      <c r="G35">
        <f>IF(OR('San Pietro'!E35&lt;2.5,F35&lt;0.5),0,VLOOKUP('San Pietro'!F35,'Power Matrix'!$B$2:$AI$30,HLOOKUP(E35,'Power Matrix'!$B$2:$AI$30,29)))</f>
        <v>55001.889929687495</v>
      </c>
      <c r="H35" s="9">
        <f t="shared" si="1"/>
        <v>0.71532099774415359</v>
      </c>
      <c r="M35">
        <v>48572.799410340303</v>
      </c>
      <c r="N35" s="9">
        <v>0.63170817220098407</v>
      </c>
    </row>
    <row r="36" spans="1:14" x14ac:dyDescent="0.25">
      <c r="A36" s="2">
        <v>43467.416666666657</v>
      </c>
      <c r="B36">
        <v>6.3499825599274233</v>
      </c>
      <c r="C36">
        <v>2.5118366566952668</v>
      </c>
      <c r="E36">
        <f t="shared" si="0"/>
        <v>6.5</v>
      </c>
      <c r="F36">
        <f t="shared" si="2"/>
        <v>2.5</v>
      </c>
      <c r="G36">
        <f>IF(OR('San Pietro'!E36&lt;2.5,F36&lt;0.5),0,VLOOKUP('San Pietro'!F36,'Power Matrix'!$B$2:$AI$30,HLOOKUP(E36,'Power Matrix'!$B$2:$AI$30,29)))</f>
        <v>45526.280511718753</v>
      </c>
      <c r="H36" s="9">
        <f t="shared" si="1"/>
        <v>0.59208700720746132</v>
      </c>
      <c r="M36">
        <v>45998.79531431834</v>
      </c>
      <c r="N36" s="9">
        <v>0.59823224652910012</v>
      </c>
    </row>
    <row r="37" spans="1:14" x14ac:dyDescent="0.25">
      <c r="A37" s="2">
        <v>43467.458333333343</v>
      </c>
      <c r="B37">
        <v>6.5985405636137893</v>
      </c>
      <c r="C37">
        <v>2.6213048386347859</v>
      </c>
      <c r="E37">
        <f t="shared" si="0"/>
        <v>6.5</v>
      </c>
      <c r="F37">
        <f t="shared" si="2"/>
        <v>2.5</v>
      </c>
      <c r="G37">
        <f>IF(OR('San Pietro'!E37&lt;2.5,F37&lt;0.5),0,VLOOKUP('San Pietro'!F37,'Power Matrix'!$B$2:$AI$30,HLOOKUP(E37,'Power Matrix'!$B$2:$AI$30,29)))</f>
        <v>45526.280511718753</v>
      </c>
      <c r="H37" s="9">
        <f t="shared" si="1"/>
        <v>0.59208700720746132</v>
      </c>
      <c r="M37">
        <v>43606.48803448031</v>
      </c>
      <c r="N37" s="9">
        <v>0.56711935871049368</v>
      </c>
    </row>
    <row r="38" spans="1:14" x14ac:dyDescent="0.25">
      <c r="A38" s="2">
        <v>43467.5</v>
      </c>
      <c r="B38">
        <v>6.8663047552418011</v>
      </c>
      <c r="C38">
        <v>2.689224869701806</v>
      </c>
      <c r="E38">
        <f t="shared" si="0"/>
        <v>7</v>
      </c>
      <c r="F38">
        <f t="shared" si="2"/>
        <v>2.5</v>
      </c>
      <c r="G38">
        <f>IF(OR('San Pietro'!E38&lt;2.5,F38&lt;0.5),0,VLOOKUP('San Pietro'!F38,'Power Matrix'!$B$2:$AI$30,HLOOKUP(E38,'Power Matrix'!$B$2:$AI$30,29)))</f>
        <v>38628.33411132812</v>
      </c>
      <c r="H38" s="9">
        <f t="shared" si="1"/>
        <v>0.50237652802536614</v>
      </c>
      <c r="M38">
        <v>41086.228359213856</v>
      </c>
      <c r="N38" s="9">
        <v>0.53434240016040657</v>
      </c>
    </row>
    <row r="39" spans="1:14" x14ac:dyDescent="0.25">
      <c r="A39" s="2">
        <v>43467.541666666657</v>
      </c>
      <c r="B39">
        <v>7.160259203153875</v>
      </c>
      <c r="C39">
        <v>2.7201579241438072</v>
      </c>
      <c r="E39">
        <f t="shared" si="0"/>
        <v>7</v>
      </c>
      <c r="F39">
        <f t="shared" si="2"/>
        <v>2.5</v>
      </c>
      <c r="G39">
        <f>IF(OR('San Pietro'!E39&lt;2.5,F39&lt;0.5),0,VLOOKUP('San Pietro'!F39,'Power Matrix'!$B$2:$AI$30,HLOOKUP(E39,'Power Matrix'!$B$2:$AI$30,29)))</f>
        <v>38628.33411132812</v>
      </c>
      <c r="H39" s="9">
        <f t="shared" si="1"/>
        <v>0.50237652802536614</v>
      </c>
      <c r="M39">
        <v>38475.772849719433</v>
      </c>
      <c r="N39" s="9">
        <v>0.50039240966091614</v>
      </c>
    </row>
    <row r="40" spans="1:14" x14ac:dyDescent="0.25">
      <c r="A40" s="2">
        <v>43467.583333333343</v>
      </c>
      <c r="B40">
        <v>7.4782837437460641</v>
      </c>
      <c r="C40">
        <v>2.723143420014885</v>
      </c>
      <c r="E40">
        <f t="shared" si="0"/>
        <v>7.5</v>
      </c>
      <c r="F40">
        <f t="shared" si="2"/>
        <v>2.5</v>
      </c>
      <c r="G40">
        <f>IF(OR('San Pietro'!E40&lt;2.5,F40&lt;0.5),0,VLOOKUP('San Pietro'!F40,'Power Matrix'!$B$2:$AI$30,HLOOKUP(E40,'Power Matrix'!$B$2:$AI$30,29)))</f>
        <v>33358.218203124998</v>
      </c>
      <c r="H40" s="9">
        <f t="shared" si="1"/>
        <v>0.43383661831494702</v>
      </c>
      <c r="M40">
        <v>34445.206138612848</v>
      </c>
      <c r="N40" s="9">
        <v>0.44797331994575257</v>
      </c>
    </row>
    <row r="41" spans="1:14" x14ac:dyDescent="0.25">
      <c r="A41" s="2">
        <v>43467.625</v>
      </c>
      <c r="B41">
        <v>7.8001744650278058</v>
      </c>
      <c r="C41">
        <v>2.7080500797777689</v>
      </c>
      <c r="E41">
        <f t="shared" si="0"/>
        <v>8</v>
      </c>
      <c r="F41">
        <f t="shared" si="2"/>
        <v>2.5</v>
      </c>
      <c r="G41">
        <f>IF(OR('San Pietro'!E41&lt;2.5,F41&lt;0.5),0,VLOOKUP('San Pietro'!F41,'Power Matrix'!$B$2:$AI$30,HLOOKUP(E41,'Power Matrix'!$B$2:$AI$30,29)))</f>
        <v>27005.961970703123</v>
      </c>
      <c r="H41" s="9">
        <f t="shared" si="1"/>
        <v>0.35122305227364731</v>
      </c>
      <c r="M41">
        <v>30670.461841934877</v>
      </c>
      <c r="N41" s="9">
        <v>0.39888130035602093</v>
      </c>
    </row>
    <row r="42" spans="1:14" x14ac:dyDescent="0.25">
      <c r="A42" s="2">
        <v>43467.666666666657</v>
      </c>
      <c r="B42">
        <v>8.0946277749643389</v>
      </c>
      <c r="C42">
        <v>2.6948641396805089</v>
      </c>
      <c r="E42">
        <f t="shared" si="0"/>
        <v>8</v>
      </c>
      <c r="F42">
        <f t="shared" si="2"/>
        <v>2.5</v>
      </c>
      <c r="G42">
        <f>IF(OR('San Pietro'!E42&lt;2.5,F42&lt;0.5),0,VLOOKUP('San Pietro'!F42,'Power Matrix'!$B$2:$AI$30,HLOOKUP(E42,'Power Matrix'!$B$2:$AI$30,29)))</f>
        <v>27005.961970703123</v>
      </c>
      <c r="H42" s="9">
        <f t="shared" si="1"/>
        <v>0.35122305227364731</v>
      </c>
      <c r="M42">
        <v>27265.758219790514</v>
      </c>
      <c r="N42" s="9">
        <v>0.35460180384478995</v>
      </c>
    </row>
    <row r="43" spans="1:14" x14ac:dyDescent="0.25">
      <c r="A43" s="2">
        <v>43467.708333333343</v>
      </c>
      <c r="B43">
        <v>8.3562809067927351</v>
      </c>
      <c r="C43">
        <v>2.6794390776799411</v>
      </c>
      <c r="E43">
        <f t="shared" si="0"/>
        <v>8.5</v>
      </c>
      <c r="F43">
        <f t="shared" si="2"/>
        <v>2.5</v>
      </c>
      <c r="G43">
        <f>IF(OR('San Pietro'!E43&lt;2.5,F43&lt;0.5),0,VLOOKUP('San Pietro'!F43,'Power Matrix'!$B$2:$AI$30,HLOOKUP(E43,'Power Matrix'!$B$2:$AI$30,29)))</f>
        <v>21977.508528320312</v>
      </c>
      <c r="H43" s="9">
        <f t="shared" si="1"/>
        <v>0.28582605704105579</v>
      </c>
      <c r="M43">
        <v>24185.841398638826</v>
      </c>
      <c r="N43" s="9">
        <v>0.31454628616329083</v>
      </c>
    </row>
    <row r="44" spans="1:14" x14ac:dyDescent="0.25">
      <c r="A44" s="2">
        <v>43467.75</v>
      </c>
      <c r="B44">
        <v>8.5871293086108302</v>
      </c>
      <c r="C44">
        <v>2.655555110711318</v>
      </c>
      <c r="E44">
        <f t="shared" si="0"/>
        <v>8.5</v>
      </c>
      <c r="F44">
        <f t="shared" si="2"/>
        <v>2.5</v>
      </c>
      <c r="G44">
        <f>IF(OR('San Pietro'!E44&lt;2.5,F44&lt;0.5),0,VLOOKUP('San Pietro'!F44,'Power Matrix'!$B$2:$AI$30,HLOOKUP(E44,'Power Matrix'!$B$2:$AI$30,29)))</f>
        <v>21977.508528320312</v>
      </c>
      <c r="H44" s="9">
        <f t="shared" si="1"/>
        <v>0.28582605704105579</v>
      </c>
      <c r="M44">
        <v>21808.375422971149</v>
      </c>
      <c r="N44" s="9">
        <v>0.28362641528511912</v>
      </c>
    </row>
    <row r="45" spans="1:14" x14ac:dyDescent="0.25">
      <c r="A45" s="2">
        <v>43467.791666666657</v>
      </c>
      <c r="B45">
        <v>8.7643500427996539</v>
      </c>
      <c r="C45">
        <v>2.627109969495216</v>
      </c>
      <c r="E45">
        <f t="shared" si="0"/>
        <v>9</v>
      </c>
      <c r="F45">
        <f t="shared" si="2"/>
        <v>2.5</v>
      </c>
      <c r="G45">
        <f>IF(OR('San Pietro'!E45&lt;2.5,F45&lt;0.5),0,VLOOKUP('San Pietro'!F45,'Power Matrix'!$B$2:$AI$30,HLOOKUP(E45,'Power Matrix'!$B$2:$AI$30,29)))</f>
        <v>17531.087040039063</v>
      </c>
      <c r="H45" s="9">
        <f t="shared" si="1"/>
        <v>0.22799861403038146</v>
      </c>
      <c r="M45">
        <v>19765.757448501892</v>
      </c>
      <c r="N45" s="9">
        <v>0.25706137306352211</v>
      </c>
    </row>
    <row r="46" spans="1:14" x14ac:dyDescent="0.25">
      <c r="A46" s="2">
        <v>43467.833333333343</v>
      </c>
      <c r="B46">
        <v>8.8976709188361447</v>
      </c>
      <c r="C46">
        <v>2.5846495837732202</v>
      </c>
      <c r="E46">
        <f t="shared" si="0"/>
        <v>9</v>
      </c>
      <c r="F46">
        <f t="shared" si="2"/>
        <v>2.5</v>
      </c>
      <c r="G46">
        <f>IF(OR('San Pietro'!E46&lt;2.5,F46&lt;0.5),0,VLOOKUP('San Pietro'!F46,'Power Matrix'!$B$2:$AI$30,HLOOKUP(E46,'Power Matrix'!$B$2:$AI$30,29)))</f>
        <v>17531.087040039063</v>
      </c>
      <c r="H46" s="9">
        <f t="shared" si="1"/>
        <v>0.22799861403038146</v>
      </c>
      <c r="M46">
        <v>17966.499297292892</v>
      </c>
      <c r="N46" s="9">
        <v>0.23366132011586363</v>
      </c>
    </row>
    <row r="47" spans="1:14" x14ac:dyDescent="0.25">
      <c r="A47" s="2">
        <v>43467.875</v>
      </c>
      <c r="B47">
        <v>9.0000623493562166</v>
      </c>
      <c r="C47">
        <v>2.5300813536851869</v>
      </c>
      <c r="E47">
        <f t="shared" si="0"/>
        <v>9</v>
      </c>
      <c r="F47">
        <f t="shared" si="2"/>
        <v>2.5</v>
      </c>
      <c r="G47">
        <f>IF(OR('San Pietro'!E47&lt;2.5,F47&lt;0.5),0,VLOOKUP('San Pietro'!F47,'Power Matrix'!$B$2:$AI$30,HLOOKUP(E47,'Power Matrix'!$B$2:$AI$30,29)))</f>
        <v>17531.087040039063</v>
      </c>
      <c r="H47" s="9">
        <f t="shared" si="1"/>
        <v>0.22799861403038146</v>
      </c>
      <c r="M47">
        <v>16605.024399527789</v>
      </c>
      <c r="N47" s="9">
        <v>0.21595480886665561</v>
      </c>
    </row>
    <row r="48" spans="1:14" x14ac:dyDescent="0.25">
      <c r="A48" s="2">
        <v>43467.916666666657</v>
      </c>
      <c r="B48">
        <v>9.0806285663062383</v>
      </c>
      <c r="C48">
        <v>2.4650638880483808</v>
      </c>
      <c r="E48">
        <f t="shared" si="0"/>
        <v>9</v>
      </c>
      <c r="F48">
        <f t="shared" si="2"/>
        <v>2.5</v>
      </c>
      <c r="G48">
        <f>IF(OR('San Pietro'!E48&lt;2.5,F48&lt;0.5),0,VLOOKUP('San Pietro'!F48,'Power Matrix'!$B$2:$AI$30,HLOOKUP(E48,'Power Matrix'!$B$2:$AI$30,29)))</f>
        <v>17531.087040039063</v>
      </c>
      <c r="H48" s="9">
        <f t="shared" si="1"/>
        <v>0.22799861403038146</v>
      </c>
      <c r="M48">
        <v>15401.827532217321</v>
      </c>
      <c r="N48" s="9">
        <v>0.20030676504225869</v>
      </c>
    </row>
    <row r="49" spans="1:14" x14ac:dyDescent="0.25">
      <c r="A49" s="2">
        <v>43467.958333333343</v>
      </c>
      <c r="B49">
        <v>9.132510216849905</v>
      </c>
      <c r="C49">
        <v>2.395319387282369</v>
      </c>
      <c r="E49">
        <f t="shared" si="0"/>
        <v>9</v>
      </c>
      <c r="F49">
        <f t="shared" si="2"/>
        <v>2.5</v>
      </c>
      <c r="G49">
        <f>IF(OR('San Pietro'!E49&lt;2.5,F49&lt;0.5),0,VLOOKUP('San Pietro'!F49,'Power Matrix'!$B$2:$AI$30,HLOOKUP(E49,'Power Matrix'!$B$2:$AI$30,29)))</f>
        <v>17531.087040039063</v>
      </c>
      <c r="H49" s="9">
        <f t="shared" si="1"/>
        <v>0.22799861403038146</v>
      </c>
      <c r="M49">
        <v>14396.298347391785</v>
      </c>
      <c r="N49" s="9">
        <v>0.18722946640697224</v>
      </c>
    </row>
    <row r="50" spans="1:14" x14ac:dyDescent="0.25">
      <c r="A50" s="2">
        <v>43468</v>
      </c>
      <c r="B50">
        <v>9.1518411202976662</v>
      </c>
      <c r="C50">
        <v>2.3259895387206728</v>
      </c>
      <c r="E50">
        <f t="shared" si="0"/>
        <v>9</v>
      </c>
      <c r="F50">
        <f t="shared" si="2"/>
        <v>2.5</v>
      </c>
      <c r="G50">
        <f>IF(OR('San Pietro'!E50&lt;2.5,F50&lt;0.5),0,VLOOKUP('San Pietro'!F50,'Power Matrix'!$B$2:$AI$30,HLOOKUP(E50,'Power Matrix'!$B$2:$AI$30,29)))</f>
        <v>17531.087040039063</v>
      </c>
      <c r="H50" s="9">
        <f t="shared" si="1"/>
        <v>0.22799861403038146</v>
      </c>
      <c r="M50">
        <v>13522.292238288759</v>
      </c>
      <c r="N50" s="9">
        <v>0.17586267659093316</v>
      </c>
    </row>
    <row r="51" spans="1:14" x14ac:dyDescent="0.25">
      <c r="A51" s="2">
        <v>43468.041666666657</v>
      </c>
      <c r="B51">
        <v>9.1480996551142297</v>
      </c>
      <c r="C51">
        <v>2.2584012294171059</v>
      </c>
      <c r="E51">
        <f t="shared" si="0"/>
        <v>9</v>
      </c>
      <c r="F51">
        <f t="shared" si="2"/>
        <v>2.5</v>
      </c>
      <c r="G51">
        <f>IF(OR('San Pietro'!E51&lt;2.5,F51&lt;0.5),0,VLOOKUP('San Pietro'!F51,'Power Matrix'!$B$2:$AI$30,HLOOKUP(E51,'Power Matrix'!$B$2:$AI$30,29)))</f>
        <v>17531.087040039063</v>
      </c>
      <c r="H51" s="9">
        <f t="shared" si="1"/>
        <v>0.22799861403038146</v>
      </c>
      <c r="M51">
        <v>12780.461517399302</v>
      </c>
      <c r="N51" s="9">
        <v>0.16621487917211986</v>
      </c>
    </row>
    <row r="52" spans="1:14" x14ac:dyDescent="0.25">
      <c r="A52" s="2">
        <v>43468.083333333343</v>
      </c>
      <c r="B52">
        <v>9.1211611057934796</v>
      </c>
      <c r="C52">
        <v>2.1949594421567031</v>
      </c>
      <c r="E52">
        <f t="shared" si="0"/>
        <v>9</v>
      </c>
      <c r="F52">
        <f t="shared" si="2"/>
        <v>2</v>
      </c>
      <c r="G52">
        <f>IF(OR('San Pietro'!E52&lt;2.5,F52&lt;0.5),0,VLOOKUP('San Pietro'!F52,'Power Matrix'!$B$2:$AI$30,HLOOKUP(E52,'Power Matrix'!$B$2:$AI$30,29)))</f>
        <v>10436.880789062499</v>
      </c>
      <c r="H52" s="9">
        <f t="shared" si="1"/>
        <v>0.13573569906257574</v>
      </c>
      <c r="M52">
        <v>12173.134252391883</v>
      </c>
      <c r="N52" s="9">
        <v>0.15831635157718807</v>
      </c>
    </row>
    <row r="53" spans="1:14" x14ac:dyDescent="0.25">
      <c r="A53" s="2">
        <v>43468.125</v>
      </c>
      <c r="B53">
        <v>9.071524334359875</v>
      </c>
      <c r="C53">
        <v>2.137986229283634</v>
      </c>
      <c r="E53">
        <f t="shared" si="0"/>
        <v>9</v>
      </c>
      <c r="F53">
        <f t="shared" si="2"/>
        <v>2</v>
      </c>
      <c r="G53">
        <f>IF(OR('San Pietro'!E53&lt;2.5,F53&lt;0.5),0,VLOOKUP('San Pietro'!F53,'Power Matrix'!$B$2:$AI$30,HLOOKUP(E53,'Power Matrix'!$B$2:$AI$30,29)))</f>
        <v>10436.880789062499</v>
      </c>
      <c r="H53" s="9">
        <f t="shared" si="1"/>
        <v>0.13573569906257574</v>
      </c>
      <c r="M53">
        <v>11636.373308694767</v>
      </c>
      <c r="N53" s="9">
        <v>0.15133556647177787</v>
      </c>
    </row>
    <row r="54" spans="1:14" x14ac:dyDescent="0.25">
      <c r="A54" s="2">
        <v>43468.166666666657</v>
      </c>
      <c r="B54">
        <v>9.0109125983881864</v>
      </c>
      <c r="C54">
        <v>2.0866522863892691</v>
      </c>
      <c r="E54">
        <f t="shared" si="0"/>
        <v>9</v>
      </c>
      <c r="F54">
        <f t="shared" si="2"/>
        <v>2</v>
      </c>
      <c r="G54">
        <f>IF(OR('San Pietro'!E54&lt;2.5,F54&lt;0.5),0,VLOOKUP('San Pietro'!F54,'Power Matrix'!$B$2:$AI$30,HLOOKUP(E54,'Power Matrix'!$B$2:$AI$30,29)))</f>
        <v>10436.880789062499</v>
      </c>
      <c r="H54" s="9">
        <f t="shared" si="1"/>
        <v>0.13573569906257574</v>
      </c>
      <c r="M54">
        <v>11319.662524501558</v>
      </c>
      <c r="N54" s="9">
        <v>0.14721661938559366</v>
      </c>
    </row>
    <row r="55" spans="1:14" x14ac:dyDescent="0.25">
      <c r="A55" s="2">
        <v>43468.208333333343</v>
      </c>
      <c r="B55">
        <v>8.9416954924945919</v>
      </c>
      <c r="C55">
        <v>2.0393819350972038</v>
      </c>
      <c r="E55">
        <f t="shared" si="0"/>
        <v>9</v>
      </c>
      <c r="F55">
        <f t="shared" si="2"/>
        <v>2</v>
      </c>
      <c r="G55">
        <f>IF(OR('San Pietro'!E55&lt;2.5,F55&lt;0.5),0,VLOOKUP('San Pietro'!F55,'Power Matrix'!$B$2:$AI$30,HLOOKUP(E55,'Power Matrix'!$B$2:$AI$30,29)))</f>
        <v>10436.880789062499</v>
      </c>
      <c r="H55" s="9">
        <f t="shared" si="1"/>
        <v>0.13573569906257574</v>
      </c>
      <c r="M55">
        <v>11085.394862703926</v>
      </c>
      <c r="N55" s="9">
        <v>0.14416987721226782</v>
      </c>
    </row>
    <row r="56" spans="1:14" x14ac:dyDescent="0.25">
      <c r="A56" s="2">
        <v>43468.25</v>
      </c>
      <c r="B56">
        <v>8.8728525331193424</v>
      </c>
      <c r="C56">
        <v>1.997916714665567</v>
      </c>
      <c r="E56">
        <f t="shared" si="0"/>
        <v>9</v>
      </c>
      <c r="F56">
        <f t="shared" si="2"/>
        <v>2</v>
      </c>
      <c r="G56">
        <f>IF(OR('San Pietro'!E56&lt;2.5,F56&lt;0.5),0,VLOOKUP('San Pietro'!F56,'Power Matrix'!$B$2:$AI$30,HLOOKUP(E56,'Power Matrix'!$B$2:$AI$30,29)))</f>
        <v>10436.880789062499</v>
      </c>
      <c r="H56" s="9">
        <f t="shared" si="1"/>
        <v>0.13573569906257574</v>
      </c>
      <c r="M56">
        <v>11008.788334995526</v>
      </c>
      <c r="N56" s="9">
        <v>0.14317357948628096</v>
      </c>
    </row>
    <row r="57" spans="1:14" x14ac:dyDescent="0.25">
      <c r="A57" s="2">
        <v>43468.291666666657</v>
      </c>
      <c r="B57">
        <v>8.7879212734553107</v>
      </c>
      <c r="C57">
        <v>1.9498999894057329</v>
      </c>
      <c r="E57">
        <f t="shared" si="0"/>
        <v>9</v>
      </c>
      <c r="F57">
        <f t="shared" si="2"/>
        <v>2</v>
      </c>
      <c r="G57">
        <f>IF(OR('San Pietro'!E57&lt;2.5,F57&lt;0.5),0,VLOOKUP('San Pietro'!F57,'Power Matrix'!$B$2:$AI$30,HLOOKUP(E57,'Power Matrix'!$B$2:$AI$30,29)))</f>
        <v>10436.880789062499</v>
      </c>
      <c r="H57" s="9">
        <f t="shared" si="1"/>
        <v>0.13573569906257574</v>
      </c>
      <c r="M57">
        <v>10809.24348730067</v>
      </c>
      <c r="N57" s="9">
        <v>0.14057842103258461</v>
      </c>
    </row>
    <row r="58" spans="1:14" x14ac:dyDescent="0.25">
      <c r="A58" s="2">
        <v>43468.333333333343</v>
      </c>
      <c r="B58">
        <v>8.7073550565052891</v>
      </c>
      <c r="C58">
        <v>1.8964927854897851</v>
      </c>
      <c r="E58">
        <f t="shared" si="0"/>
        <v>8.5</v>
      </c>
      <c r="F58">
        <f t="shared" si="2"/>
        <v>2</v>
      </c>
      <c r="G58">
        <f>IF(OR('San Pietro'!E58&lt;2.5,F58&lt;0.5),0,VLOOKUP('San Pietro'!F58,'Power Matrix'!$B$2:$AI$30,HLOOKUP(E58,'Power Matrix'!$B$2:$AI$30,29)))</f>
        <v>13072.929897460937</v>
      </c>
      <c r="H58" s="9">
        <f t="shared" si="1"/>
        <v>0.17001854426539822</v>
      </c>
      <c r="M58">
        <v>10412.741712158491</v>
      </c>
      <c r="N58" s="9">
        <v>0.13542176103583364</v>
      </c>
    </row>
    <row r="59" spans="1:14" x14ac:dyDescent="0.25">
      <c r="A59" s="2">
        <v>43468.375</v>
      </c>
      <c r="B59">
        <v>8.6436254328807358</v>
      </c>
      <c r="C59">
        <v>1.836368215863913</v>
      </c>
      <c r="E59">
        <f t="shared" si="0"/>
        <v>8.5</v>
      </c>
      <c r="F59">
        <f t="shared" si="2"/>
        <v>2</v>
      </c>
      <c r="G59">
        <f>IF(OR('San Pietro'!E59&lt;2.5,F59&lt;0.5),0,VLOOKUP('San Pietro'!F59,'Power Matrix'!$B$2:$AI$30,HLOOKUP(E59,'Power Matrix'!$B$2:$AI$30,29)))</f>
        <v>13072.929897460937</v>
      </c>
      <c r="H59" s="9">
        <f t="shared" si="1"/>
        <v>0.17001854426539822</v>
      </c>
      <c r="M59">
        <v>9995.2306740211861</v>
      </c>
      <c r="N59" s="9">
        <v>0.12999186739212273</v>
      </c>
    </row>
    <row r="60" spans="1:14" x14ac:dyDescent="0.25">
      <c r="A60" s="2">
        <v>43468.416666666657</v>
      </c>
      <c r="B60">
        <v>8.5686714137058715</v>
      </c>
      <c r="C60">
        <v>1.773838663453005</v>
      </c>
      <c r="E60">
        <f t="shared" si="0"/>
        <v>8.5</v>
      </c>
      <c r="F60">
        <f t="shared" si="2"/>
        <v>2</v>
      </c>
      <c r="G60">
        <f>IF(OR('San Pietro'!E60&lt;2.5,F60&lt;0.5),0,VLOOKUP('San Pietro'!F60,'Power Matrix'!$B$2:$AI$30,HLOOKUP(E60,'Power Matrix'!$B$2:$AI$30,29)))</f>
        <v>13072.929897460937</v>
      </c>
      <c r="H60" s="9">
        <f t="shared" si="1"/>
        <v>0.17001854426539822</v>
      </c>
      <c r="M60">
        <v>9545.0186310572317</v>
      </c>
      <c r="N60" s="9">
        <v>0.12413668444577834</v>
      </c>
    </row>
    <row r="61" spans="1:14" x14ac:dyDescent="0.25">
      <c r="A61" s="2">
        <v>43468.458333333343</v>
      </c>
      <c r="B61">
        <v>8.4887287742864235</v>
      </c>
      <c r="C61">
        <v>1.709899293547422</v>
      </c>
      <c r="E61">
        <f t="shared" si="0"/>
        <v>8.5</v>
      </c>
      <c r="F61">
        <f t="shared" si="2"/>
        <v>1.5</v>
      </c>
      <c r="G61">
        <f>IF(OR('San Pietro'!E61&lt;2.5,F61&lt;0.5),0,VLOOKUP('San Pietro'!F61,'Power Matrix'!$B$2:$AI$30,HLOOKUP(E61,'Power Matrix'!$B$2:$AI$30,29)))</f>
        <v>6895.9877133789059</v>
      </c>
      <c r="H61" s="9">
        <f t="shared" si="1"/>
        <v>8.9685005694742512E-2</v>
      </c>
      <c r="M61">
        <v>9107.0725162813724</v>
      </c>
      <c r="N61" s="9">
        <v>0.11844102467228204</v>
      </c>
    </row>
    <row r="62" spans="1:14" x14ac:dyDescent="0.25">
      <c r="A62" s="2">
        <v>43468.5</v>
      </c>
      <c r="B62">
        <v>8.4055435317079965</v>
      </c>
      <c r="C62">
        <v>1.6446330365880271</v>
      </c>
      <c r="E62">
        <f t="shared" si="0"/>
        <v>8.5</v>
      </c>
      <c r="F62">
        <f t="shared" si="2"/>
        <v>1.5</v>
      </c>
      <c r="G62">
        <f>IF(OR('San Pietro'!E62&lt;2.5,F62&lt;0.5),0,VLOOKUP('San Pietro'!F62,'Power Matrix'!$B$2:$AI$30,HLOOKUP(E62,'Power Matrix'!$B$2:$AI$30,29)))</f>
        <v>6895.9877133789059</v>
      </c>
      <c r="H62" s="9">
        <f t="shared" si="1"/>
        <v>8.9685005694742512E-2</v>
      </c>
      <c r="M62">
        <v>8603.6199070561815</v>
      </c>
      <c r="N62" s="9">
        <v>0.11189342742805655</v>
      </c>
    </row>
    <row r="63" spans="1:14" x14ac:dyDescent="0.25">
      <c r="A63" s="2">
        <v>43468.541666666657</v>
      </c>
      <c r="B63">
        <v>8.3182426774277864</v>
      </c>
      <c r="C63">
        <v>1.5791179883060411</v>
      </c>
      <c r="E63">
        <f t="shared" si="0"/>
        <v>8.5</v>
      </c>
      <c r="F63">
        <f t="shared" si="2"/>
        <v>1.5</v>
      </c>
      <c r="G63">
        <f>IF(OR('San Pietro'!E63&lt;2.5,F63&lt;0.5),0,VLOOKUP('San Pietro'!F63,'Power Matrix'!$B$2:$AI$30,HLOOKUP(E63,'Power Matrix'!$B$2:$AI$30,29)))</f>
        <v>6895.9877133789059</v>
      </c>
      <c r="H63" s="9">
        <f t="shared" si="1"/>
        <v>8.9685005694742512E-2</v>
      </c>
      <c r="M63">
        <v>8051.7488675754494</v>
      </c>
      <c r="N63" s="9">
        <v>0.10471612964260474</v>
      </c>
    </row>
    <row r="64" spans="1:14" x14ac:dyDescent="0.25">
      <c r="A64" s="2">
        <v>43468.583333333343</v>
      </c>
      <c r="B64">
        <v>8.2245813323357346</v>
      </c>
      <c r="C64">
        <v>1.514432244432689</v>
      </c>
      <c r="E64">
        <f t="shared" si="0"/>
        <v>8</v>
      </c>
      <c r="F64">
        <f t="shared" si="2"/>
        <v>1.5</v>
      </c>
      <c r="G64">
        <f>IF(OR('San Pietro'!E64&lt;2.5,F64&lt;0.5),0,VLOOKUP('San Pietro'!F64,'Power Matrix'!$B$2:$AI$30,HLOOKUP(E64,'Power Matrix'!$B$2:$AI$30,29)))</f>
        <v>8618.2321093749997</v>
      </c>
      <c r="H64" s="9">
        <f t="shared" si="1"/>
        <v>0.11208346475275115</v>
      </c>
      <c r="M64">
        <v>7705.3733656846944</v>
      </c>
      <c r="N64" s="9">
        <v>0.10021138135033261</v>
      </c>
    </row>
    <row r="65" spans="1:14" x14ac:dyDescent="0.25">
      <c r="A65" s="2">
        <v>43468.625</v>
      </c>
      <c r="B65">
        <v>8.1264302290235566</v>
      </c>
      <c r="C65">
        <v>1.4511563180540119</v>
      </c>
      <c r="E65">
        <f t="shared" si="0"/>
        <v>8</v>
      </c>
      <c r="F65">
        <f t="shared" si="2"/>
        <v>1.5</v>
      </c>
      <c r="G65">
        <f>IF(OR('San Pietro'!E65&lt;2.5,F65&lt;0.5),0,VLOOKUP('San Pietro'!F65,'Power Matrix'!$B$2:$AI$30,HLOOKUP(E65,'Power Matrix'!$B$2:$AI$30,29)))</f>
        <v>8618.2321093749997</v>
      </c>
      <c r="H65" s="9">
        <f t="shared" si="1"/>
        <v>0.11208346475275115</v>
      </c>
      <c r="M65">
        <v>7391.4816755141674</v>
      </c>
      <c r="N65" s="9">
        <v>9.6129097679762673E-2</v>
      </c>
    </row>
    <row r="66" spans="1:14" x14ac:dyDescent="0.25">
      <c r="A66" s="2">
        <v>43468.666666666657</v>
      </c>
      <c r="B66">
        <v>8.0289027032419522</v>
      </c>
      <c r="C66">
        <v>1.3890414178474211</v>
      </c>
      <c r="E66">
        <f t="shared" si="0"/>
        <v>8</v>
      </c>
      <c r="F66">
        <f t="shared" si="2"/>
        <v>1.5</v>
      </c>
      <c r="G66">
        <f>IF(OR('San Pietro'!E66&lt;2.5,F66&lt;0.5),0,VLOOKUP('San Pietro'!F66,'Power Matrix'!$B$2:$AI$30,HLOOKUP(E66,'Power Matrix'!$B$2:$AI$30,29)))</f>
        <v>8618.2321093749997</v>
      </c>
      <c r="H66" s="9">
        <f t="shared" si="1"/>
        <v>0.11208346475275115</v>
      </c>
      <c r="M66">
        <v>7071.276477962263</v>
      </c>
      <c r="N66" s="9">
        <v>9.1964704387007393E-2</v>
      </c>
    </row>
    <row r="67" spans="1:14" x14ac:dyDescent="0.25">
      <c r="A67" s="2">
        <v>43468.708333333343</v>
      </c>
      <c r="B67">
        <v>7.9324976170153789</v>
      </c>
      <c r="C67">
        <v>1.328750987339822</v>
      </c>
      <c r="E67">
        <f t="shared" ref="E67:F130" si="3">MROUND(B67,0.5)</f>
        <v>8</v>
      </c>
      <c r="F67">
        <f t="shared" si="2"/>
        <v>1.5</v>
      </c>
      <c r="G67">
        <f>IF(OR('San Pietro'!E67&lt;2.5,F67&lt;0.5),0,VLOOKUP('San Pietro'!F67,'Power Matrix'!$B$2:$AI$30,HLOOKUP(E67,'Power Matrix'!$B$2:$AI$30,29)))</f>
        <v>8618.2321093749997</v>
      </c>
      <c r="H67" s="9">
        <f t="shared" ref="H67:H130" si="4">G67/$K$2</f>
        <v>0.11208346475275115</v>
      </c>
      <c r="M67">
        <v>6775.0399768402149</v>
      </c>
      <c r="N67" s="9">
        <v>8.8112033325532899E-2</v>
      </c>
    </row>
    <row r="68" spans="1:14" x14ac:dyDescent="0.25">
      <c r="A68" s="2">
        <v>43468.75</v>
      </c>
      <c r="B68">
        <v>7.8271130143485559</v>
      </c>
      <c r="C68">
        <v>1.272026565789343</v>
      </c>
      <c r="E68">
        <f t="shared" si="3"/>
        <v>8</v>
      </c>
      <c r="F68">
        <f t="shared" si="3"/>
        <v>1.5</v>
      </c>
      <c r="G68">
        <f>IF(OR('San Pietro'!E68&lt;2.5,F68&lt;0.5),0,VLOOKUP('San Pietro'!F68,'Power Matrix'!$B$2:$AI$30,HLOOKUP(E68,'Power Matrix'!$B$2:$AI$30,29)))</f>
        <v>8618.2321093749997</v>
      </c>
      <c r="H68" s="9">
        <f t="shared" si="4"/>
        <v>0.11208346475275115</v>
      </c>
      <c r="M68">
        <v>6475.0949517193349</v>
      </c>
      <c r="N68" s="9">
        <v>8.4211131465230543E-2</v>
      </c>
    </row>
    <row r="69" spans="1:14" x14ac:dyDescent="0.25">
      <c r="A69" s="2">
        <v>43468.791666666657</v>
      </c>
      <c r="B69">
        <v>7.7183610930166386</v>
      </c>
      <c r="C69">
        <v>1.2189510836368489</v>
      </c>
      <c r="E69">
        <f t="shared" si="3"/>
        <v>7.5</v>
      </c>
      <c r="F69">
        <f t="shared" si="3"/>
        <v>1</v>
      </c>
      <c r="G69">
        <f>IF(OR('San Pietro'!E69&lt;2.5,F69&lt;0.5),0,VLOOKUP('San Pietro'!F69,'Power Matrix'!$B$2:$AI$30,HLOOKUP(E69,'Power Matrix'!$B$2:$AI$30,29)))</f>
        <v>4301.4871796874995</v>
      </c>
      <c r="H69" s="9">
        <f t="shared" si="4"/>
        <v>5.594251588611239E-2</v>
      </c>
      <c r="M69">
        <v>6164.1090133801954</v>
      </c>
      <c r="N69" s="9">
        <v>8.0166638228824569E-2</v>
      </c>
    </row>
    <row r="70" spans="1:14" x14ac:dyDescent="0.25">
      <c r="A70" s="2">
        <v>43468.833333333343</v>
      </c>
      <c r="B70">
        <v>7.6088608786480334</v>
      </c>
      <c r="C70">
        <v>1.1691928191188861</v>
      </c>
      <c r="E70">
        <f t="shared" si="3"/>
        <v>7.5</v>
      </c>
      <c r="F70">
        <f t="shared" si="3"/>
        <v>1</v>
      </c>
      <c r="G70">
        <f>IF(OR('San Pietro'!E70&lt;2.5,F70&lt;0.5),0,VLOOKUP('San Pietro'!F70,'Power Matrix'!$B$2:$AI$30,HLOOKUP(E70,'Power Matrix'!$B$2:$AI$30,29)))</f>
        <v>4301.4871796874995</v>
      </c>
      <c r="H70" s="9">
        <f t="shared" si="4"/>
        <v>5.594251588611239E-2</v>
      </c>
      <c r="M70">
        <v>5863.8016780821035</v>
      </c>
      <c r="N70" s="9">
        <v>7.6261024383571907E-2</v>
      </c>
    </row>
    <row r="71" spans="1:14" x14ac:dyDescent="0.25">
      <c r="A71" s="2">
        <v>43468.875</v>
      </c>
      <c r="B71">
        <v>7.4962427766265636</v>
      </c>
      <c r="C71">
        <v>1.123498146203223</v>
      </c>
      <c r="E71">
        <f t="shared" si="3"/>
        <v>7.5</v>
      </c>
      <c r="F71">
        <f t="shared" si="3"/>
        <v>1</v>
      </c>
      <c r="G71">
        <f>IF(OR('San Pietro'!E71&lt;2.5,F71&lt;0.5),0,VLOOKUP('San Pietro'!F71,'Power Matrix'!$B$2:$AI$30,HLOOKUP(E71,'Power Matrix'!$B$2:$AI$30,29)))</f>
        <v>4301.4871796874995</v>
      </c>
      <c r="H71" s="9">
        <f t="shared" si="4"/>
        <v>5.594251588611239E-2</v>
      </c>
      <c r="M71">
        <v>5484.5128519572363</v>
      </c>
      <c r="N71" s="9">
        <v>7.132822549208799E-2</v>
      </c>
    </row>
    <row r="72" spans="1:14" x14ac:dyDescent="0.25">
      <c r="A72" s="2">
        <v>43468.916666666657</v>
      </c>
      <c r="B72">
        <v>7.4201663178966681</v>
      </c>
      <c r="C72">
        <v>1.07755468196497</v>
      </c>
      <c r="E72">
        <f t="shared" si="3"/>
        <v>7.5</v>
      </c>
      <c r="F72">
        <f t="shared" si="3"/>
        <v>1</v>
      </c>
      <c r="G72">
        <f>IF(OR('San Pietro'!E72&lt;2.5,F72&lt;0.5),0,VLOOKUP('San Pietro'!F72,'Power Matrix'!$B$2:$AI$30,HLOOKUP(E72,'Power Matrix'!$B$2:$AI$30,29)))</f>
        <v>4301.4871796874995</v>
      </c>
      <c r="H72" s="9">
        <f t="shared" si="4"/>
        <v>5.594251588611239E-2</v>
      </c>
      <c r="M72">
        <v>5192.5464479295861</v>
      </c>
      <c r="N72" s="9">
        <v>6.7531088706244483E-2</v>
      </c>
    </row>
    <row r="73" spans="1:14" x14ac:dyDescent="0.25">
      <c r="A73" s="2">
        <v>43468.958333333343</v>
      </c>
      <c r="B73">
        <v>7.321641068066147</v>
      </c>
      <c r="C73">
        <v>1.0374163485871459</v>
      </c>
      <c r="E73">
        <f t="shared" si="3"/>
        <v>7.5</v>
      </c>
      <c r="F73">
        <f t="shared" si="3"/>
        <v>1</v>
      </c>
      <c r="G73">
        <f>IF(OR('San Pietro'!E73&lt;2.5,F73&lt;0.5),0,VLOOKUP('San Pietro'!F73,'Power Matrix'!$B$2:$AI$30,HLOOKUP(E73,'Power Matrix'!$B$2:$AI$30,29)))</f>
        <v>4301.4871796874995</v>
      </c>
      <c r="H73" s="9">
        <f t="shared" si="4"/>
        <v>5.594251588611239E-2</v>
      </c>
      <c r="M73">
        <v>4878.0865446747175</v>
      </c>
      <c r="N73" s="9">
        <v>6.3441415203231544E-2</v>
      </c>
    </row>
    <row r="74" spans="1:14" x14ac:dyDescent="0.25">
      <c r="A74" s="2">
        <v>43469</v>
      </c>
      <c r="B74">
        <v>7.2272314299374063</v>
      </c>
      <c r="C74">
        <v>0.99968299799435667</v>
      </c>
      <c r="E74">
        <f t="shared" si="3"/>
        <v>7</v>
      </c>
      <c r="F74">
        <f t="shared" si="3"/>
        <v>1</v>
      </c>
      <c r="G74">
        <f>IF(OR('San Pietro'!E74&lt;2.5,F74&lt;0.5),0,VLOOKUP('San Pietro'!F74,'Power Matrix'!$B$2:$AI$30,HLOOKUP(E74,'Power Matrix'!$B$2:$AI$30,29)))</f>
        <v>5363.1304653320312</v>
      </c>
      <c r="H74" s="9">
        <f t="shared" si="4"/>
        <v>6.9749600248239549E-2</v>
      </c>
      <c r="M74">
        <v>4790.673206648732</v>
      </c>
      <c r="N74" s="9">
        <v>6.2304570700531817E-2</v>
      </c>
    </row>
    <row r="75" spans="1:14" x14ac:dyDescent="0.25">
      <c r="A75" s="2">
        <v>43469.041666666657</v>
      </c>
      <c r="B75">
        <v>7.1304521971924899</v>
      </c>
      <c r="C75">
        <v>0.96485221283178224</v>
      </c>
      <c r="E75">
        <f t="shared" si="3"/>
        <v>7</v>
      </c>
      <c r="F75">
        <f t="shared" si="3"/>
        <v>1</v>
      </c>
      <c r="G75">
        <f>IF(OR('San Pietro'!E75&lt;2.5,F75&lt;0.5),0,VLOOKUP('San Pietro'!F75,'Power Matrix'!$B$2:$AI$30,HLOOKUP(E75,'Power Matrix'!$B$2:$AI$30,29)))</f>
        <v>5363.1304653320312</v>
      </c>
      <c r="H75" s="9">
        <f t="shared" si="4"/>
        <v>6.9749600248239549E-2</v>
      </c>
      <c r="M75">
        <v>4680.6581483377013</v>
      </c>
      <c r="N75" s="9">
        <v>6.087378202366072E-2</v>
      </c>
    </row>
    <row r="76" spans="1:14" x14ac:dyDescent="0.25">
      <c r="A76" s="2">
        <v>43469.083333333343</v>
      </c>
      <c r="B76">
        <v>7.04177947234502</v>
      </c>
      <c r="C76">
        <v>0.93168003648647324</v>
      </c>
      <c r="E76">
        <f t="shared" si="3"/>
        <v>7</v>
      </c>
      <c r="F76">
        <f t="shared" si="3"/>
        <v>1</v>
      </c>
      <c r="G76">
        <f>IF(OR('San Pietro'!E76&lt;2.5,F76&lt;0.5),0,VLOOKUP('San Pietro'!F76,'Power Matrix'!$B$2:$AI$30,HLOOKUP(E76,'Power Matrix'!$B$2:$AI$30,29)))</f>
        <v>5363.1304653320312</v>
      </c>
      <c r="H76" s="9">
        <f t="shared" si="4"/>
        <v>6.9749600248239549E-2</v>
      </c>
      <c r="M76">
        <v>4567.793358293924</v>
      </c>
      <c r="N76" s="9">
        <v>5.9405931475824597E-2</v>
      </c>
    </row>
    <row r="77" spans="1:14" x14ac:dyDescent="0.25">
      <c r="A77" s="2">
        <v>43469.125</v>
      </c>
      <c r="B77">
        <v>6.9597166693216241</v>
      </c>
      <c r="C77">
        <v>0.90049819072188275</v>
      </c>
      <c r="E77">
        <f t="shared" si="3"/>
        <v>7</v>
      </c>
      <c r="F77">
        <f t="shared" si="3"/>
        <v>1</v>
      </c>
      <c r="G77">
        <f>IF(OR('San Pietro'!E77&lt;2.5,F77&lt;0.5),0,VLOOKUP('San Pietro'!F77,'Power Matrix'!$B$2:$AI$30,HLOOKUP(E77,'Power Matrix'!$B$2:$AI$30,29)))</f>
        <v>5363.1304653320312</v>
      </c>
      <c r="H77" s="9">
        <f t="shared" si="4"/>
        <v>6.9749600248239549E-2</v>
      </c>
      <c r="M77">
        <v>4469.1872869206218</v>
      </c>
      <c r="N77" s="9">
        <v>5.812352111711902E-2</v>
      </c>
    </row>
    <row r="78" spans="1:14" x14ac:dyDescent="0.25">
      <c r="A78" s="2">
        <v>43469.166666666657</v>
      </c>
      <c r="B78">
        <v>6.8793998833838321</v>
      </c>
      <c r="C78">
        <v>0.87205304950578033</v>
      </c>
      <c r="E78">
        <f t="shared" si="3"/>
        <v>7</v>
      </c>
      <c r="F78">
        <f t="shared" si="3"/>
        <v>1</v>
      </c>
      <c r="G78">
        <f>IF(OR('San Pietro'!E78&lt;2.5,F78&lt;0.5),0,VLOOKUP('San Pietro'!F78,'Power Matrix'!$B$2:$AI$30,HLOOKUP(E78,'Power Matrix'!$B$2:$AI$30,29)))</f>
        <v>5363.1304653320312</v>
      </c>
      <c r="H78" s="9">
        <f t="shared" si="4"/>
        <v>6.9749600248239549E-2</v>
      </c>
      <c r="M78">
        <v>4349.6082573304438</v>
      </c>
      <c r="N78" s="9">
        <v>5.6568349269232945E-2</v>
      </c>
    </row>
    <row r="79" spans="1:14" x14ac:dyDescent="0.25">
      <c r="A79" s="2">
        <v>43469.208333333343</v>
      </c>
      <c r="B79">
        <v>6.8120535100819568</v>
      </c>
      <c r="C79">
        <v>0.84568116931125958</v>
      </c>
      <c r="E79">
        <f t="shared" si="3"/>
        <v>7</v>
      </c>
      <c r="F79">
        <f t="shared" si="3"/>
        <v>1</v>
      </c>
      <c r="G79">
        <f>IF(OR('San Pietro'!E79&lt;2.5,F79&lt;0.5),0,VLOOKUP('San Pietro'!F79,'Power Matrix'!$B$2:$AI$30,HLOOKUP(E79,'Power Matrix'!$B$2:$AI$30,29)))</f>
        <v>5363.1304653320312</v>
      </c>
      <c r="H79" s="9">
        <f t="shared" si="4"/>
        <v>6.9749600248239549E-2</v>
      </c>
      <c r="M79">
        <v>4460.0673612005266</v>
      </c>
      <c r="N79" s="9">
        <v>5.8004912931525675E-2</v>
      </c>
    </row>
    <row r="80" spans="1:14" x14ac:dyDescent="0.25">
      <c r="A80" s="2">
        <v>43469.25</v>
      </c>
      <c r="B80">
        <v>7.3361080667754388</v>
      </c>
      <c r="C80">
        <v>0.97555023970314436</v>
      </c>
      <c r="E80">
        <f t="shared" si="3"/>
        <v>7.5</v>
      </c>
      <c r="F80">
        <f t="shared" si="3"/>
        <v>1</v>
      </c>
      <c r="G80">
        <f>IF(OR('San Pietro'!E80&lt;2.5,F80&lt;0.5),0,VLOOKUP('San Pietro'!F80,'Power Matrix'!$B$2:$AI$30,HLOOKUP(E80,'Power Matrix'!$B$2:$AI$30,29)))</f>
        <v>4301.4871796874995</v>
      </c>
      <c r="H80" s="9">
        <f t="shared" si="4"/>
        <v>5.594251588611239E-2</v>
      </c>
      <c r="M80">
        <v>4374.3400180108192</v>
      </c>
      <c r="N80" s="9">
        <v>5.6889995448254412E-2</v>
      </c>
    </row>
    <row r="81" spans="1:14" x14ac:dyDescent="0.25">
      <c r="A81" s="2">
        <v>43469.291666666657</v>
      </c>
      <c r="B81">
        <v>7.2665168143635004</v>
      </c>
      <c r="C81">
        <v>0.9469392376053154</v>
      </c>
      <c r="E81">
        <f t="shared" si="3"/>
        <v>7.5</v>
      </c>
      <c r="F81">
        <f t="shared" si="3"/>
        <v>1</v>
      </c>
      <c r="G81">
        <f>IF(OR('San Pietro'!E81&lt;2.5,F81&lt;0.5),0,VLOOKUP('San Pietro'!F81,'Power Matrix'!$B$2:$AI$30,HLOOKUP(E81,'Power Matrix'!$B$2:$AI$30,29)))</f>
        <v>4301.4871796874995</v>
      </c>
      <c r="H81" s="9">
        <f t="shared" si="4"/>
        <v>5.594251588611239E-2</v>
      </c>
      <c r="M81">
        <v>4299.8746069092422</v>
      </c>
      <c r="N81" s="9">
        <v>5.5921543777561575E-2</v>
      </c>
    </row>
    <row r="82" spans="1:14" x14ac:dyDescent="0.25">
      <c r="A82" s="2">
        <v>43469.333333333343</v>
      </c>
      <c r="B82">
        <v>7.2162564653993231</v>
      </c>
      <c r="C82">
        <v>0.9257090447443177</v>
      </c>
      <c r="E82">
        <f t="shared" si="3"/>
        <v>7</v>
      </c>
      <c r="F82">
        <f t="shared" si="3"/>
        <v>1</v>
      </c>
      <c r="G82">
        <f>IF(OR('San Pietro'!E82&lt;2.5,F82&lt;0.5),0,VLOOKUP('San Pietro'!F82,'Power Matrix'!$B$2:$AI$30,HLOOKUP(E82,'Power Matrix'!$B$2:$AI$30,29)))</f>
        <v>5363.1304653320312</v>
      </c>
      <c r="H82" s="9">
        <f t="shared" si="4"/>
        <v>6.9749600248239549E-2</v>
      </c>
      <c r="M82">
        <v>4241.287485773948</v>
      </c>
      <c r="N82" s="9">
        <v>5.5159595451416396E-2</v>
      </c>
    </row>
    <row r="83" spans="1:14" x14ac:dyDescent="0.25">
      <c r="A83" s="2">
        <v>43469.375</v>
      </c>
      <c r="B83">
        <v>7.180587830650552</v>
      </c>
      <c r="C83">
        <v>0.91044984362547554</v>
      </c>
      <c r="E83">
        <f t="shared" si="3"/>
        <v>7</v>
      </c>
      <c r="F83">
        <f t="shared" si="3"/>
        <v>1</v>
      </c>
      <c r="G83">
        <f>IF(OR('San Pietro'!E83&lt;2.5,F83&lt;0.5),0,VLOOKUP('San Pietro'!F83,'Power Matrix'!$B$2:$AI$30,HLOOKUP(E83,'Power Matrix'!$B$2:$AI$30,29)))</f>
        <v>5363.1304653320312</v>
      </c>
      <c r="H83" s="9">
        <f t="shared" si="4"/>
        <v>6.9749600248239549E-2</v>
      </c>
      <c r="M83">
        <v>4156.4113821982892</v>
      </c>
      <c r="N83" s="9">
        <v>5.405574867082695E-2</v>
      </c>
    </row>
    <row r="84" spans="1:14" x14ac:dyDescent="0.25">
      <c r="A84" s="2">
        <v>43469.416666666657</v>
      </c>
      <c r="B84">
        <v>7.1707353056674998</v>
      </c>
      <c r="C84">
        <v>0.89801027749598461</v>
      </c>
      <c r="E84">
        <f t="shared" si="3"/>
        <v>7</v>
      </c>
      <c r="F84">
        <f t="shared" si="3"/>
        <v>1</v>
      </c>
      <c r="G84">
        <f>IF(OR('San Pietro'!E84&lt;2.5,F84&lt;0.5),0,VLOOKUP('San Pietro'!F84,'Power Matrix'!$B$2:$AI$30,HLOOKUP(E84,'Power Matrix'!$B$2:$AI$30,29)))</f>
        <v>5363.1304653320312</v>
      </c>
      <c r="H84" s="9">
        <f t="shared" si="4"/>
        <v>6.9749600248239549E-2</v>
      </c>
      <c r="M84">
        <v>4280.4871877076002</v>
      </c>
      <c r="N84" s="9">
        <v>5.5669402840736008E-2</v>
      </c>
    </row>
    <row r="85" spans="1:14" x14ac:dyDescent="0.25">
      <c r="A85" s="2">
        <v>43469.458333333343</v>
      </c>
      <c r="B85">
        <v>7.093785838394802</v>
      </c>
      <c r="C85">
        <v>0.89635166867871918</v>
      </c>
      <c r="E85">
        <f t="shared" si="3"/>
        <v>7</v>
      </c>
      <c r="F85">
        <f t="shared" si="3"/>
        <v>1</v>
      </c>
      <c r="G85">
        <f>IF(OR('San Pietro'!E85&lt;2.5,F85&lt;0.5),0,VLOOKUP('San Pietro'!F85,'Power Matrix'!$B$2:$AI$30,HLOOKUP(E85,'Power Matrix'!$B$2:$AI$30,29)))</f>
        <v>5363.1304653320312</v>
      </c>
      <c r="H85" s="9">
        <f t="shared" si="4"/>
        <v>6.9749600248239549E-2</v>
      </c>
      <c r="M85">
        <v>4504.9184452156596</v>
      </c>
      <c r="N85" s="9">
        <v>5.8588218745651774E-2</v>
      </c>
    </row>
    <row r="86" spans="1:14" x14ac:dyDescent="0.25">
      <c r="A86" s="2">
        <v>43469.5</v>
      </c>
      <c r="B86">
        <v>6.9913944078747283</v>
      </c>
      <c r="C86">
        <v>0.90074698204447268</v>
      </c>
      <c r="E86">
        <f t="shared" si="3"/>
        <v>7</v>
      </c>
      <c r="F86">
        <f t="shared" si="3"/>
        <v>1</v>
      </c>
      <c r="G86">
        <f>IF(OR('San Pietro'!E86&lt;2.5,F86&lt;0.5),0,VLOOKUP('San Pietro'!F86,'Power Matrix'!$B$2:$AI$30,HLOOKUP(E86,'Power Matrix'!$B$2:$AI$30,29)))</f>
        <v>5363.1304653320312</v>
      </c>
      <c r="H86" s="9">
        <f t="shared" si="4"/>
        <v>6.9749600248239549E-2</v>
      </c>
      <c r="M86">
        <v>4924.0605895945282</v>
      </c>
      <c r="N86" s="9">
        <v>6.403932556124145E-2</v>
      </c>
    </row>
    <row r="87" spans="1:14" x14ac:dyDescent="0.25">
      <c r="A87" s="2">
        <v>43469.541666666657</v>
      </c>
      <c r="B87">
        <v>6.8409875075005404</v>
      </c>
      <c r="C87">
        <v>0.91244017420619405</v>
      </c>
      <c r="E87">
        <f t="shared" si="3"/>
        <v>7</v>
      </c>
      <c r="F87">
        <f t="shared" si="3"/>
        <v>1</v>
      </c>
      <c r="G87">
        <f>IF(OR('San Pietro'!E87&lt;2.5,F87&lt;0.5),0,VLOOKUP('San Pietro'!F87,'Power Matrix'!$B$2:$AI$30,HLOOKUP(E87,'Power Matrix'!$B$2:$AI$30,29)))</f>
        <v>5363.1304653320312</v>
      </c>
      <c r="H87" s="9">
        <f t="shared" si="4"/>
        <v>6.9749600248239549E-2</v>
      </c>
      <c r="M87">
        <v>5495.0181716367397</v>
      </c>
      <c r="N87" s="9">
        <v>7.1464851265642101E-2</v>
      </c>
    </row>
    <row r="88" spans="1:14" x14ac:dyDescent="0.25">
      <c r="A88" s="2">
        <v>43469.583333333343</v>
      </c>
      <c r="B88">
        <v>6.6557849809203828</v>
      </c>
      <c r="C88">
        <v>0.93051901031438744</v>
      </c>
      <c r="E88">
        <f t="shared" si="3"/>
        <v>6.5</v>
      </c>
      <c r="F88">
        <f t="shared" si="3"/>
        <v>1</v>
      </c>
      <c r="G88">
        <f>IF(OR('San Pietro'!E88&lt;2.5,F88&lt;0.5),0,VLOOKUP('San Pietro'!F88,'Power Matrix'!$B$2:$AI$30,HLOOKUP(E88,'Power Matrix'!$B$2:$AI$30,29)))</f>
        <v>6572.7947353515628</v>
      </c>
      <c r="H88" s="9">
        <f t="shared" si="4"/>
        <v>8.5481755155498051E-2</v>
      </c>
      <c r="M88">
        <v>5702.0659493262183</v>
      </c>
      <c r="N88" s="9">
        <v>7.4157588245809911E-2</v>
      </c>
    </row>
    <row r="89" spans="1:14" x14ac:dyDescent="0.25">
      <c r="A89" s="2">
        <v>43469.625</v>
      </c>
      <c r="B89">
        <v>6.5898104781857683</v>
      </c>
      <c r="C89">
        <v>0.93673879337913291</v>
      </c>
      <c r="E89">
        <f t="shared" si="3"/>
        <v>6.5</v>
      </c>
      <c r="F89">
        <f t="shared" si="3"/>
        <v>1</v>
      </c>
      <c r="G89">
        <f>IF(OR('San Pietro'!E89&lt;2.5,F89&lt;0.5),0,VLOOKUP('San Pietro'!F89,'Power Matrix'!$B$2:$AI$30,HLOOKUP(E89,'Power Matrix'!$B$2:$AI$30,29)))</f>
        <v>6572.7947353515628</v>
      </c>
      <c r="H89" s="9">
        <f t="shared" si="4"/>
        <v>8.5481755155498051E-2</v>
      </c>
      <c r="M89">
        <v>5615.4575802244381</v>
      </c>
      <c r="N89" s="9">
        <v>7.3031212677451232E-2</v>
      </c>
    </row>
    <row r="90" spans="1:14" x14ac:dyDescent="0.25">
      <c r="A90" s="2">
        <v>43469.666666666657</v>
      </c>
      <c r="B90">
        <v>6.6005360117116227</v>
      </c>
      <c r="C90">
        <v>0.93060194075525082</v>
      </c>
      <c r="E90">
        <f t="shared" si="3"/>
        <v>6.5</v>
      </c>
      <c r="F90">
        <f t="shared" si="3"/>
        <v>1</v>
      </c>
      <c r="G90">
        <f>IF(OR('San Pietro'!E90&lt;2.5,F90&lt;0.5),0,VLOOKUP('San Pietro'!F90,'Power Matrix'!$B$2:$AI$30,HLOOKUP(E90,'Power Matrix'!$B$2:$AI$30,29)))</f>
        <v>6572.7947353515628</v>
      </c>
      <c r="H90" s="9">
        <f t="shared" si="4"/>
        <v>8.5481755155498051E-2</v>
      </c>
      <c r="M90">
        <v>5625.1431322147291</v>
      </c>
      <c r="N90" s="9">
        <v>7.3157177052962236E-2</v>
      </c>
    </row>
    <row r="91" spans="1:14" x14ac:dyDescent="0.25">
      <c r="A91" s="2">
        <v>43469.708333333343</v>
      </c>
      <c r="B91">
        <v>6.572973884860299</v>
      </c>
      <c r="C91">
        <v>0.92579197518518086</v>
      </c>
      <c r="E91">
        <f t="shared" si="3"/>
        <v>6.5</v>
      </c>
      <c r="F91">
        <f t="shared" si="3"/>
        <v>1</v>
      </c>
      <c r="G91">
        <f>IF(OR('San Pietro'!E91&lt;2.5,F91&lt;0.5),0,VLOOKUP('San Pietro'!F91,'Power Matrix'!$B$2:$AI$30,HLOOKUP(E91,'Power Matrix'!$B$2:$AI$30,29)))</f>
        <v>6572.7947353515628</v>
      </c>
      <c r="H91" s="9">
        <f t="shared" si="4"/>
        <v>8.5481755155498051E-2</v>
      </c>
      <c r="M91">
        <v>5698.5416494171968</v>
      </c>
      <c r="N91" s="9">
        <v>7.4111753353013052E-2</v>
      </c>
    </row>
    <row r="92" spans="1:14" x14ac:dyDescent="0.25">
      <c r="A92" s="2">
        <v>43469.75</v>
      </c>
      <c r="B92">
        <v>6.5212169498227466</v>
      </c>
      <c r="C92">
        <v>0.9222259662280603</v>
      </c>
      <c r="E92">
        <f t="shared" si="3"/>
        <v>6.5</v>
      </c>
      <c r="F92">
        <f t="shared" si="3"/>
        <v>1</v>
      </c>
      <c r="G92">
        <f>IF(OR('San Pietro'!E92&lt;2.5,F92&lt;0.5),0,VLOOKUP('San Pietro'!F92,'Power Matrix'!$B$2:$AI$30,HLOOKUP(E92,'Power Matrix'!$B$2:$AI$30,29)))</f>
        <v>6572.7947353515628</v>
      </c>
      <c r="H92" s="9">
        <f t="shared" si="4"/>
        <v>8.5481755155498051E-2</v>
      </c>
      <c r="M92">
        <v>5684.9389252092151</v>
      </c>
      <c r="N92" s="9">
        <v>7.3934844627333365E-2</v>
      </c>
    </row>
    <row r="93" spans="1:14" x14ac:dyDescent="0.25">
      <c r="A93" s="2">
        <v>43469.791666666657</v>
      </c>
      <c r="B93">
        <v>6.4865460391228922</v>
      </c>
      <c r="C93">
        <v>0.91418171346432286</v>
      </c>
      <c r="E93">
        <f t="shared" si="3"/>
        <v>6.5</v>
      </c>
      <c r="F93">
        <f t="shared" si="3"/>
        <v>1</v>
      </c>
      <c r="G93">
        <f>IF(OR('San Pietro'!E93&lt;2.5,F93&lt;0.5),0,VLOOKUP('San Pietro'!F93,'Power Matrix'!$B$2:$AI$30,HLOOKUP(E93,'Power Matrix'!$B$2:$AI$30,29)))</f>
        <v>6572.7947353515628</v>
      </c>
      <c r="H93" s="9">
        <f t="shared" si="4"/>
        <v>8.5481755155498051E-2</v>
      </c>
      <c r="M93">
        <v>5557.4790620824178</v>
      </c>
      <c r="N93" s="9">
        <v>7.227717947024391E-2</v>
      </c>
    </row>
    <row r="94" spans="1:14" x14ac:dyDescent="0.25">
      <c r="A94" s="2">
        <v>43469.833333333343</v>
      </c>
      <c r="B94">
        <v>6.476319367621497</v>
      </c>
      <c r="C94">
        <v>0.90041526028101959</v>
      </c>
      <c r="E94">
        <f t="shared" si="3"/>
        <v>6.5</v>
      </c>
      <c r="F94">
        <f t="shared" si="3"/>
        <v>1</v>
      </c>
      <c r="G94">
        <f>IF(OR('San Pietro'!E94&lt;2.5,F94&lt;0.5),0,VLOOKUP('San Pietro'!F94,'Power Matrix'!$B$2:$AI$30,HLOOKUP(E94,'Power Matrix'!$B$2:$AI$30,29)))</f>
        <v>6572.7947353515628</v>
      </c>
      <c r="H94" s="9">
        <f t="shared" si="4"/>
        <v>8.5481755155498051E-2</v>
      </c>
      <c r="M94">
        <v>5340.113946272154</v>
      </c>
      <c r="N94" s="9">
        <v>6.9450261489899412E-2</v>
      </c>
    </row>
    <row r="95" spans="1:14" x14ac:dyDescent="0.25">
      <c r="A95" s="2">
        <v>43469.875</v>
      </c>
      <c r="B95">
        <v>6.4876684786779242</v>
      </c>
      <c r="C95">
        <v>0.88217056329109966</v>
      </c>
      <c r="E95">
        <f t="shared" si="3"/>
        <v>6.5</v>
      </c>
      <c r="F95">
        <f t="shared" si="3"/>
        <v>1</v>
      </c>
      <c r="G95">
        <f>IF(OR('San Pietro'!E95&lt;2.5,F95&lt;0.5),0,VLOOKUP('San Pietro'!F95,'Power Matrix'!$B$2:$AI$30,HLOOKUP(E95,'Power Matrix'!$B$2:$AI$30,29)))</f>
        <v>6572.7947353515628</v>
      </c>
      <c r="H95" s="9">
        <f t="shared" si="4"/>
        <v>8.5481755155498051E-2</v>
      </c>
      <c r="M95">
        <v>5042.6765753781392</v>
      </c>
      <c r="N95" s="9">
        <v>6.5581972649381717E-2</v>
      </c>
    </row>
    <row r="96" spans="1:14" x14ac:dyDescent="0.25">
      <c r="A96" s="2">
        <v>43469.916666666657</v>
      </c>
      <c r="B96">
        <v>6.5223393893777786</v>
      </c>
      <c r="C96">
        <v>0.86044278778492211</v>
      </c>
      <c r="E96">
        <f t="shared" si="3"/>
        <v>6.5</v>
      </c>
      <c r="F96">
        <f t="shared" si="3"/>
        <v>1</v>
      </c>
      <c r="G96">
        <f>IF(OR('San Pietro'!E96&lt;2.5,F96&lt;0.5),0,VLOOKUP('San Pietro'!F96,'Power Matrix'!$B$2:$AI$30,HLOOKUP(E96,'Power Matrix'!$B$2:$AI$30,29)))</f>
        <v>6572.7947353515628</v>
      </c>
      <c r="H96" s="9">
        <f t="shared" si="4"/>
        <v>8.5481755155498051E-2</v>
      </c>
      <c r="M96">
        <v>4825.7572024454075</v>
      </c>
      <c r="N96" s="9">
        <v>6.2760851728746694E-2</v>
      </c>
    </row>
    <row r="97" spans="1:14" x14ac:dyDescent="0.25">
      <c r="A97" s="2">
        <v>43469.958333333343</v>
      </c>
      <c r="B97">
        <v>6.5229629669083513</v>
      </c>
      <c r="C97">
        <v>0.84004189933255713</v>
      </c>
      <c r="E97">
        <f t="shared" si="3"/>
        <v>6.5</v>
      </c>
      <c r="F97">
        <f t="shared" si="3"/>
        <v>1</v>
      </c>
      <c r="G97">
        <f>IF(OR('San Pietro'!E97&lt;2.5,F97&lt;0.5),0,VLOOKUP('San Pietro'!F97,'Power Matrix'!$B$2:$AI$30,HLOOKUP(E97,'Power Matrix'!$B$2:$AI$30,29)))</f>
        <v>6572.7947353515628</v>
      </c>
      <c r="H97" s="9">
        <f t="shared" si="4"/>
        <v>8.5481755155498051E-2</v>
      </c>
      <c r="M97">
        <v>4628.00071558727</v>
      </c>
      <c r="N97" s="9">
        <v>6.018895160417928E-2</v>
      </c>
    </row>
    <row r="98" spans="1:14" x14ac:dyDescent="0.25">
      <c r="A98" s="2">
        <v>43470</v>
      </c>
      <c r="B98">
        <v>6.5122374333824968</v>
      </c>
      <c r="C98">
        <v>0.81955808043932876</v>
      </c>
      <c r="E98">
        <f t="shared" si="3"/>
        <v>6.5</v>
      </c>
      <c r="F98">
        <f t="shared" si="3"/>
        <v>1</v>
      </c>
      <c r="G98">
        <f>IF(OR('San Pietro'!E98&lt;2.5,F98&lt;0.5),0,VLOOKUP('San Pietro'!F98,'Power Matrix'!$B$2:$AI$30,HLOOKUP(E98,'Power Matrix'!$B$2:$AI$30,29)))</f>
        <v>6572.7947353515628</v>
      </c>
      <c r="H98" s="9">
        <f t="shared" si="4"/>
        <v>8.5481755155498051E-2</v>
      </c>
      <c r="M98">
        <v>4443.282444079432</v>
      </c>
      <c r="N98" s="9">
        <v>5.7786618547758808E-2</v>
      </c>
    </row>
    <row r="99" spans="1:14" x14ac:dyDescent="0.25">
      <c r="A99" s="2">
        <v>43470.041666666657</v>
      </c>
      <c r="B99">
        <v>6.4912852283552471</v>
      </c>
      <c r="C99">
        <v>0.79890840066437407</v>
      </c>
      <c r="E99">
        <f t="shared" si="3"/>
        <v>6.5</v>
      </c>
      <c r="F99">
        <f t="shared" si="3"/>
        <v>1</v>
      </c>
      <c r="G99">
        <f>IF(OR('San Pietro'!E99&lt;2.5,F99&lt;0.5),0,VLOOKUP('San Pietro'!F99,'Power Matrix'!$B$2:$AI$30,HLOOKUP(E99,'Power Matrix'!$B$2:$AI$30,29)))</f>
        <v>6572.7947353515628</v>
      </c>
      <c r="H99" s="9">
        <f t="shared" si="4"/>
        <v>8.5481755155498051E-2</v>
      </c>
      <c r="M99">
        <v>4263.5390577767539</v>
      </c>
      <c r="N99" s="9">
        <v>5.5448985810817808E-2</v>
      </c>
    </row>
    <row r="100" spans="1:14" x14ac:dyDescent="0.25">
      <c r="A100" s="2">
        <v>43470.083333333343</v>
      </c>
      <c r="B100">
        <v>6.4637231015039234</v>
      </c>
      <c r="C100">
        <v>0.778175790448556</v>
      </c>
      <c r="E100">
        <f t="shared" si="3"/>
        <v>6.5</v>
      </c>
      <c r="F100">
        <f t="shared" si="3"/>
        <v>1</v>
      </c>
      <c r="G100">
        <f>IF(OR('San Pietro'!E100&lt;2.5,F100&lt;0.5),0,VLOOKUP('San Pietro'!F100,'Power Matrix'!$B$2:$AI$30,HLOOKUP(E100,'Power Matrix'!$B$2:$AI$30,29)))</f>
        <v>6572.7947353515628</v>
      </c>
      <c r="H100" s="9">
        <f t="shared" si="4"/>
        <v>8.5481755155498051E-2</v>
      </c>
      <c r="M100">
        <v>4102.3535448835155</v>
      </c>
      <c r="N100" s="9">
        <v>5.3352705444621958E-2</v>
      </c>
    </row>
    <row r="101" spans="1:14" x14ac:dyDescent="0.25">
      <c r="A101" s="2">
        <v>43470.125</v>
      </c>
      <c r="B101">
        <v>6.4230658465105694</v>
      </c>
      <c r="C101">
        <v>0.75777490199619102</v>
      </c>
      <c r="E101">
        <f t="shared" si="3"/>
        <v>6.5</v>
      </c>
      <c r="F101">
        <f t="shared" si="3"/>
        <v>1</v>
      </c>
      <c r="G101">
        <f>IF(OR('San Pietro'!E101&lt;2.5,F101&lt;0.5),0,VLOOKUP('San Pietro'!F101,'Power Matrix'!$B$2:$AI$30,HLOOKUP(E101,'Power Matrix'!$B$2:$AI$30,29)))</f>
        <v>6572.7947353515628</v>
      </c>
      <c r="H101" s="9">
        <f t="shared" si="4"/>
        <v>8.5481755155498051E-2</v>
      </c>
      <c r="M101">
        <v>3947.1268630047325</v>
      </c>
      <c r="N101" s="9">
        <v>5.1333921996336809E-2</v>
      </c>
    </row>
    <row r="102" spans="1:14" x14ac:dyDescent="0.25">
      <c r="A102" s="2">
        <v>43470.166666666657</v>
      </c>
      <c r="B102">
        <v>6.3731796440647361</v>
      </c>
      <c r="C102">
        <v>0.73729108310296265</v>
      </c>
      <c r="E102">
        <f t="shared" si="3"/>
        <v>6.5</v>
      </c>
      <c r="F102">
        <f t="shared" si="3"/>
        <v>0.5</v>
      </c>
      <c r="G102">
        <f>IF(OR('San Pietro'!E102&lt;2.5,F102&lt;0.5),0,VLOOKUP('San Pietro'!F102,'Power Matrix'!$B$2:$AI$30,HLOOKUP(E102,'Power Matrix'!$B$2:$AI$30,29)))</f>
        <v>1243.4165979003906</v>
      </c>
      <c r="H102" s="9">
        <f t="shared" si="4"/>
        <v>1.617111707540923E-2</v>
      </c>
      <c r="M102">
        <v>3838.2229373364107</v>
      </c>
      <c r="N102" s="9">
        <v>4.9917584032196281E-2</v>
      </c>
    </row>
    <row r="103" spans="1:14" x14ac:dyDescent="0.25">
      <c r="A103" s="2">
        <v>43470.208333333343</v>
      </c>
      <c r="B103">
        <v>6.3110713220196732</v>
      </c>
      <c r="C103">
        <v>0.72012448184426514</v>
      </c>
      <c r="E103">
        <f t="shared" si="3"/>
        <v>6.5</v>
      </c>
      <c r="F103">
        <f t="shared" si="3"/>
        <v>0.5</v>
      </c>
      <c r="G103">
        <f>IF(OR('San Pietro'!E103&lt;2.5,F103&lt;0.5),0,VLOOKUP('San Pietro'!F103,'Power Matrix'!$B$2:$AI$30,HLOOKUP(E103,'Power Matrix'!$B$2:$AI$30,29)))</f>
        <v>1243.4165979003906</v>
      </c>
      <c r="H103" s="9">
        <f t="shared" si="4"/>
        <v>1.617111707540923E-2</v>
      </c>
      <c r="M103">
        <v>3701.9226430155682</v>
      </c>
      <c r="N103" s="9">
        <v>4.8144945624669248E-2</v>
      </c>
    </row>
    <row r="104" spans="1:14" x14ac:dyDescent="0.25">
      <c r="A104" s="2">
        <v>43470.25</v>
      </c>
      <c r="B104">
        <v>6.2556976373047979</v>
      </c>
      <c r="C104">
        <v>0.70196271529520837</v>
      </c>
      <c r="E104">
        <f t="shared" si="3"/>
        <v>6.5</v>
      </c>
      <c r="F104">
        <f t="shared" si="3"/>
        <v>0.5</v>
      </c>
      <c r="G104">
        <f>IF(OR('San Pietro'!E104&lt;2.5,F104&lt;0.5),0,VLOOKUP('San Pietro'!F104,'Power Matrix'!$B$2:$AI$30,HLOOKUP(E104,'Power Matrix'!$B$2:$AI$30,29)))</f>
        <v>1243.4165979003906</v>
      </c>
      <c r="H104" s="9">
        <f t="shared" si="4"/>
        <v>1.617111707540923E-2</v>
      </c>
      <c r="M104">
        <v>3593.9539349123011</v>
      </c>
      <c r="N104" s="9">
        <v>4.6740770529167204E-2</v>
      </c>
    </row>
    <row r="105" spans="1:14" x14ac:dyDescent="0.25">
      <c r="A105" s="2">
        <v>43470.291666666657</v>
      </c>
      <c r="B105">
        <v>6.1730112567508284</v>
      </c>
      <c r="C105">
        <v>0.68404974006874175</v>
      </c>
      <c r="E105">
        <f t="shared" si="3"/>
        <v>6</v>
      </c>
      <c r="F105">
        <f t="shared" si="3"/>
        <v>0.5</v>
      </c>
      <c r="G105">
        <f>IF(OR('San Pietro'!E105&lt;2.5,F105&lt;0.5),0,VLOOKUP('San Pietro'!F105,'Power Matrix'!$B$2:$AI$30,HLOOKUP(E105,'Power Matrix'!$B$2:$AI$30,29)))</f>
        <v>1515.0453386230467</v>
      </c>
      <c r="H105" s="9">
        <f t="shared" si="4"/>
        <v>1.9703754628011643E-2</v>
      </c>
      <c r="M105">
        <v>3597.3657956629872</v>
      </c>
      <c r="N105" s="9">
        <v>4.6785143106922347E-2</v>
      </c>
    </row>
    <row r="106" spans="1:14" x14ac:dyDescent="0.25">
      <c r="A106" s="2">
        <v>43470.333333333343</v>
      </c>
      <c r="B106">
        <v>6.0418105443182863</v>
      </c>
      <c r="C106">
        <v>0.67161017393925082</v>
      </c>
      <c r="E106">
        <f t="shared" si="3"/>
        <v>6</v>
      </c>
      <c r="F106">
        <f t="shared" si="3"/>
        <v>0.5</v>
      </c>
      <c r="G106">
        <f>IF(OR('San Pietro'!E106&lt;2.5,F106&lt;0.5),0,VLOOKUP('San Pietro'!F106,'Power Matrix'!$B$2:$AI$30,HLOOKUP(E106,'Power Matrix'!$B$2:$AI$30,29)))</f>
        <v>1515.0453386230467</v>
      </c>
      <c r="H106" s="9">
        <f t="shared" si="4"/>
        <v>1.9703754628011643E-2</v>
      </c>
      <c r="M106">
        <v>3885.4200282884017</v>
      </c>
      <c r="N106" s="9">
        <v>5.0531400580149641E-2</v>
      </c>
    </row>
    <row r="107" spans="1:14" x14ac:dyDescent="0.25">
      <c r="A107" s="2">
        <v>43470.375</v>
      </c>
      <c r="B107">
        <v>5.8142047456591701</v>
      </c>
      <c r="C107">
        <v>0.67575669598241461</v>
      </c>
      <c r="E107">
        <f t="shared" si="3"/>
        <v>6</v>
      </c>
      <c r="F107">
        <f t="shared" si="3"/>
        <v>0.5</v>
      </c>
      <c r="G107">
        <f>IF(OR('San Pietro'!E107&lt;2.5,F107&lt;0.5),0,VLOOKUP('San Pietro'!F107,'Power Matrix'!$B$2:$AI$30,HLOOKUP(E107,'Power Matrix'!$B$2:$AI$30,29)))</f>
        <v>1515.0453386230467</v>
      </c>
      <c r="H107" s="9">
        <f t="shared" si="4"/>
        <v>1.9703754628011643E-2</v>
      </c>
      <c r="M107">
        <v>4726.3144103427021</v>
      </c>
      <c r="N107" s="9">
        <v>6.1467559491108242E-2</v>
      </c>
    </row>
    <row r="108" spans="1:14" x14ac:dyDescent="0.25">
      <c r="A108" s="2">
        <v>43470.416666666657</v>
      </c>
      <c r="B108">
        <v>5.5041619974583149</v>
      </c>
      <c r="C108">
        <v>0.71349004657520343</v>
      </c>
      <c r="E108">
        <f t="shared" si="3"/>
        <v>5.5</v>
      </c>
      <c r="F108">
        <f t="shared" si="3"/>
        <v>0.5</v>
      </c>
      <c r="G108">
        <f>IF(OR('San Pietro'!E108&lt;2.5,F108&lt;0.5),0,VLOOKUP('San Pietro'!F108,'Power Matrix'!$B$2:$AI$30,HLOOKUP(E108,'Power Matrix'!$B$2:$AI$30,29)))</f>
        <v>1752.1763809814452</v>
      </c>
      <c r="H108" s="9">
        <f t="shared" si="4"/>
        <v>2.2787736179059492E-2</v>
      </c>
      <c r="M108">
        <v>6185.8023042402501</v>
      </c>
      <c r="N108" s="9">
        <v>8.044876792455119E-2</v>
      </c>
    </row>
    <row r="109" spans="1:14" x14ac:dyDescent="0.25">
      <c r="A109" s="2">
        <v>43470.458333333343</v>
      </c>
      <c r="B109">
        <v>5.1663076913939072</v>
      </c>
      <c r="C109">
        <v>0.80803074915933415</v>
      </c>
      <c r="E109">
        <f t="shared" si="3"/>
        <v>5</v>
      </c>
      <c r="F109">
        <f t="shared" si="3"/>
        <v>1</v>
      </c>
      <c r="G109">
        <f>IF(OR('San Pietro'!E109&lt;2.5,F109&lt;0.5),0,VLOOKUP('San Pietro'!F109,'Power Matrix'!$B$2:$AI$30,HLOOKUP(E109,'Power Matrix'!$B$2:$AI$30,29)))</f>
        <v>9017.869880371094</v>
      </c>
      <c r="H109" s="9">
        <f t="shared" si="4"/>
        <v>0.11728090959420334</v>
      </c>
      <c r="M109">
        <v>8282.5233021820022</v>
      </c>
      <c r="N109" s="9">
        <v>0.10771744103593132</v>
      </c>
    </row>
    <row r="110" spans="1:14" x14ac:dyDescent="0.25">
      <c r="A110" s="2">
        <v>43470.5</v>
      </c>
      <c r="B110">
        <v>5.0043022489510616</v>
      </c>
      <c r="C110">
        <v>0.94909542906776045</v>
      </c>
      <c r="E110">
        <f t="shared" si="3"/>
        <v>5</v>
      </c>
      <c r="F110">
        <f t="shared" si="3"/>
        <v>1</v>
      </c>
      <c r="G110">
        <f>IF(OR('San Pietro'!E110&lt;2.5,F110&lt;0.5),0,VLOOKUP('San Pietro'!F110,'Power Matrix'!$B$2:$AI$30,HLOOKUP(E110,'Power Matrix'!$B$2:$AI$30,29)))</f>
        <v>9017.869880371094</v>
      </c>
      <c r="H110" s="9">
        <f t="shared" si="4"/>
        <v>0.11728090959420334</v>
      </c>
      <c r="M110">
        <v>13105.297699180419</v>
      </c>
      <c r="N110" s="9">
        <v>0.1704395002182359</v>
      </c>
    </row>
    <row r="111" spans="1:14" x14ac:dyDescent="0.25">
      <c r="A111" s="2">
        <v>43470.541666666657</v>
      </c>
      <c r="B111">
        <v>5.0247555919538538</v>
      </c>
      <c r="C111">
        <v>1.1310448163217801</v>
      </c>
      <c r="E111">
        <f t="shared" si="3"/>
        <v>5</v>
      </c>
      <c r="F111">
        <f t="shared" si="3"/>
        <v>1</v>
      </c>
      <c r="G111">
        <f>IF(OR('San Pietro'!E111&lt;2.5,F111&lt;0.5),0,VLOOKUP('San Pietro'!F111,'Power Matrix'!$B$2:$AI$30,HLOOKUP(E111,'Power Matrix'!$B$2:$AI$30,29)))</f>
        <v>9017.869880371094</v>
      </c>
      <c r="H111" s="9">
        <f t="shared" si="4"/>
        <v>0.11728090959420334</v>
      </c>
      <c r="M111">
        <v>19553.03703996988</v>
      </c>
      <c r="N111" s="9">
        <v>0.2542948613101354</v>
      </c>
    </row>
    <row r="112" spans="1:14" x14ac:dyDescent="0.25">
      <c r="A112" s="2">
        <v>43470.583333333343</v>
      </c>
      <c r="B112">
        <v>5.1567045974230838</v>
      </c>
      <c r="C112">
        <v>1.3532154673944869</v>
      </c>
      <c r="E112">
        <f t="shared" si="3"/>
        <v>5</v>
      </c>
      <c r="F112">
        <f t="shared" si="3"/>
        <v>1.5</v>
      </c>
      <c r="G112">
        <f>IF(OR('San Pietro'!E112&lt;2.5,F112&lt;0.5),0,VLOOKUP('San Pietro'!F112,'Power Matrix'!$B$2:$AI$30,HLOOKUP(E112,'Power Matrix'!$B$2:$AI$30,29)))</f>
        <v>24782.216907226561</v>
      </c>
      <c r="H112" s="9">
        <f t="shared" si="4"/>
        <v>0.322302381737268</v>
      </c>
      <c r="M112">
        <v>25434.943603349369</v>
      </c>
      <c r="N112" s="9">
        <v>0.33079134677764649</v>
      </c>
    </row>
    <row r="113" spans="1:14" x14ac:dyDescent="0.25">
      <c r="A113" s="2">
        <v>43470.625</v>
      </c>
      <c r="B113">
        <v>5.4060108941461369</v>
      </c>
      <c r="C113">
        <v>1.558634169412813</v>
      </c>
      <c r="E113">
        <f t="shared" si="3"/>
        <v>5.5</v>
      </c>
      <c r="F113">
        <f t="shared" si="3"/>
        <v>1.5</v>
      </c>
      <c r="G113">
        <f>IF(OR('San Pietro'!E113&lt;2.5,F113&lt;0.5),0,VLOOKUP('San Pietro'!F113,'Power Matrix'!$B$2:$AI$30,HLOOKUP(E113,'Power Matrix'!$B$2:$AI$30,29)))</f>
        <v>22186.7018125</v>
      </c>
      <c r="H113" s="9">
        <f t="shared" si="4"/>
        <v>0.28854669716727849</v>
      </c>
      <c r="M113">
        <v>29605.732993953992</v>
      </c>
      <c r="N113" s="9">
        <v>0.3850340870470742</v>
      </c>
    </row>
    <row r="114" spans="1:14" x14ac:dyDescent="0.25">
      <c r="A114" s="2">
        <v>43470.666666666657</v>
      </c>
      <c r="B114">
        <v>5.6984687559848366</v>
      </c>
      <c r="C114">
        <v>1.7112261806012341</v>
      </c>
      <c r="E114">
        <f t="shared" si="3"/>
        <v>5.5</v>
      </c>
      <c r="F114">
        <f t="shared" si="3"/>
        <v>1.5</v>
      </c>
      <c r="G114">
        <f>IF(OR('San Pietro'!E114&lt;2.5,F114&lt;0.5),0,VLOOKUP('San Pietro'!F114,'Power Matrix'!$B$2:$AI$30,HLOOKUP(E114,'Power Matrix'!$B$2:$AI$30,29)))</f>
        <v>22186.7018125</v>
      </c>
      <c r="H114" s="9">
        <f t="shared" si="4"/>
        <v>0.28854669716727849</v>
      </c>
      <c r="M114">
        <v>29140.032699171879</v>
      </c>
      <c r="N114" s="9">
        <v>0.37897747335419241</v>
      </c>
    </row>
    <row r="115" spans="1:14" x14ac:dyDescent="0.25">
      <c r="A115" s="2">
        <v>43470.708333333343</v>
      </c>
      <c r="B115">
        <v>5.974838317534755</v>
      </c>
      <c r="C115">
        <v>1.8225188322397461</v>
      </c>
      <c r="E115">
        <f t="shared" si="3"/>
        <v>6</v>
      </c>
      <c r="F115">
        <f t="shared" si="3"/>
        <v>2</v>
      </c>
      <c r="G115">
        <f>IF(OR('San Pietro'!E115&lt;2.5,F115&lt;0.5),0,VLOOKUP('San Pietro'!F115,'Power Matrix'!$B$2:$AI$30,HLOOKUP(E115,'Power Matrix'!$B$2:$AI$30,29)))</f>
        <v>33718.301007812493</v>
      </c>
      <c r="H115" s="9">
        <f t="shared" si="4"/>
        <v>0.43851963541579297</v>
      </c>
      <c r="M115">
        <v>29477.929010695687</v>
      </c>
      <c r="N115" s="9">
        <v>0.38337194647366263</v>
      </c>
    </row>
    <row r="116" spans="1:14" x14ac:dyDescent="0.25">
      <c r="A116" s="2">
        <v>43470.75</v>
      </c>
      <c r="B116">
        <v>6.2064350123895373</v>
      </c>
      <c r="C116">
        <v>1.908185977651506</v>
      </c>
      <c r="E116">
        <f t="shared" si="3"/>
        <v>6</v>
      </c>
      <c r="F116">
        <f t="shared" si="3"/>
        <v>2</v>
      </c>
      <c r="G116">
        <f>IF(OR('San Pietro'!E116&lt;2.5,F116&lt;0.5),0,VLOOKUP('San Pietro'!F116,'Power Matrix'!$B$2:$AI$30,HLOOKUP(E116,'Power Matrix'!$B$2:$AI$30,29)))</f>
        <v>33718.301007812493</v>
      </c>
      <c r="H116" s="9">
        <f t="shared" si="4"/>
        <v>0.43851963541579297</v>
      </c>
      <c r="M116">
        <v>29947.502500242757</v>
      </c>
      <c r="N116" s="9">
        <v>0.38947893257281402</v>
      </c>
    </row>
    <row r="117" spans="1:14" x14ac:dyDescent="0.25">
      <c r="A117" s="2">
        <v>43470.791666666657</v>
      </c>
      <c r="B117">
        <v>6.3910139614391213</v>
      </c>
      <c r="C117">
        <v>1.9808330438477331</v>
      </c>
      <c r="E117">
        <f t="shared" si="3"/>
        <v>6.5</v>
      </c>
      <c r="F117">
        <f t="shared" si="3"/>
        <v>2</v>
      </c>
      <c r="G117">
        <f>IF(OR('San Pietro'!E117&lt;2.5,F117&lt;0.5),0,VLOOKUP('San Pietro'!F117,'Power Matrix'!$B$2:$AI$30,HLOOKUP(E117,'Power Matrix'!$B$2:$AI$30,29)))</f>
        <v>29549.622261718749</v>
      </c>
      <c r="H117" s="9">
        <f t="shared" si="4"/>
        <v>0.38430434492772719</v>
      </c>
      <c r="M117">
        <v>30640.580671386379</v>
      </c>
      <c r="N117" s="9">
        <v>0.39849268409631244</v>
      </c>
    </row>
    <row r="118" spans="1:14" x14ac:dyDescent="0.25">
      <c r="A118" s="2">
        <v>43470.833333333343</v>
      </c>
      <c r="B118">
        <v>6.5338132159403202</v>
      </c>
      <c r="C118">
        <v>2.0435284571403671</v>
      </c>
      <c r="E118">
        <f t="shared" si="3"/>
        <v>6.5</v>
      </c>
      <c r="F118">
        <f t="shared" si="3"/>
        <v>2</v>
      </c>
      <c r="G118">
        <f>IF(OR('San Pietro'!E118&lt;2.5,F118&lt;0.5),0,VLOOKUP('San Pietro'!F118,'Power Matrix'!$B$2:$AI$30,HLOOKUP(E118,'Power Matrix'!$B$2:$AI$30,29)))</f>
        <v>29549.622261718749</v>
      </c>
      <c r="H118" s="9">
        <f t="shared" si="4"/>
        <v>0.38430434492772719</v>
      </c>
      <c r="M118">
        <v>30935.525653536264</v>
      </c>
      <c r="N118" s="9">
        <v>0.4023285584505934</v>
      </c>
    </row>
    <row r="119" spans="1:14" x14ac:dyDescent="0.25">
      <c r="A119" s="2">
        <v>43470.875</v>
      </c>
      <c r="B119">
        <v>6.6591522995854771</v>
      </c>
      <c r="C119">
        <v>2.0900524344646629</v>
      </c>
      <c r="E119">
        <f t="shared" si="3"/>
        <v>6.5</v>
      </c>
      <c r="F119">
        <f t="shared" si="3"/>
        <v>2</v>
      </c>
      <c r="G119">
        <f>IF(OR('San Pietro'!E119&lt;2.5,F119&lt;0.5),0,VLOOKUP('San Pietro'!F119,'Power Matrix'!$B$2:$AI$30,HLOOKUP(E119,'Power Matrix'!$B$2:$AI$30,29)))</f>
        <v>29549.622261718749</v>
      </c>
      <c r="H119" s="9">
        <f t="shared" si="4"/>
        <v>0.38430434492772719</v>
      </c>
      <c r="M119">
        <v>31235.678299091989</v>
      </c>
      <c r="N119" s="9">
        <v>0.4062321604955052</v>
      </c>
    </row>
    <row r="120" spans="1:14" x14ac:dyDescent="0.25">
      <c r="A120" s="2">
        <v>43470.916666666657</v>
      </c>
      <c r="B120">
        <v>6.7621673076361244</v>
      </c>
      <c r="C120">
        <v>2.133507985477018</v>
      </c>
      <c r="E120">
        <f t="shared" si="3"/>
        <v>7</v>
      </c>
      <c r="F120">
        <f t="shared" si="3"/>
        <v>2</v>
      </c>
      <c r="G120">
        <f>IF(OR('San Pietro'!E120&lt;2.5,F120&lt;0.5),0,VLOOKUP('San Pietro'!F120,'Power Matrix'!$B$2:$AI$30,HLOOKUP(E120,'Power Matrix'!$B$2:$AI$30,29)))</f>
        <v>25349.534901367188</v>
      </c>
      <c r="H120" s="9">
        <f t="shared" si="4"/>
        <v>0.32968057317988325</v>
      </c>
      <c r="M120">
        <v>31613.673523635036</v>
      </c>
      <c r="N120" s="9">
        <v>0.41114813559464591</v>
      </c>
    </row>
    <row r="121" spans="1:14" x14ac:dyDescent="0.25">
      <c r="A121" s="2">
        <v>43470.958333333343</v>
      </c>
      <c r="B121">
        <v>6.8523366185569676</v>
      </c>
      <c r="C121">
        <v>2.1784562844249109</v>
      </c>
      <c r="E121">
        <f t="shared" si="3"/>
        <v>7</v>
      </c>
      <c r="F121">
        <f t="shared" si="3"/>
        <v>2</v>
      </c>
      <c r="G121">
        <f>IF(OR('San Pietro'!E121&lt;2.5,F121&lt;0.5),0,VLOOKUP('San Pietro'!F121,'Power Matrix'!$B$2:$AI$30,HLOOKUP(E121,'Power Matrix'!$B$2:$AI$30,29)))</f>
        <v>25349.534901367188</v>
      </c>
      <c r="H121" s="9">
        <f t="shared" si="4"/>
        <v>0.32968057317988325</v>
      </c>
      <c r="M121">
        <v>30688.155591531409</v>
      </c>
      <c r="N121" s="9">
        <v>0.3991114144600606</v>
      </c>
    </row>
    <row r="122" spans="1:14" x14ac:dyDescent="0.25">
      <c r="A122" s="2">
        <v>43471</v>
      </c>
      <c r="B122">
        <v>6.9698186253169059</v>
      </c>
      <c r="C122">
        <v>2.189154311296273</v>
      </c>
      <c r="E122">
        <f t="shared" si="3"/>
        <v>7</v>
      </c>
      <c r="F122">
        <f t="shared" si="3"/>
        <v>2</v>
      </c>
      <c r="G122">
        <f>IF(OR('San Pietro'!E122&lt;2.5,F122&lt;0.5),0,VLOOKUP('San Pietro'!F122,'Power Matrix'!$B$2:$AI$30,HLOOKUP(E122,'Power Matrix'!$B$2:$AI$30,29)))</f>
        <v>25349.534901367188</v>
      </c>
      <c r="H122" s="9">
        <f t="shared" si="4"/>
        <v>0.32968057317988325</v>
      </c>
      <c r="M122">
        <v>28863.767207833269</v>
      </c>
      <c r="N122" s="9">
        <v>0.37538453305232938</v>
      </c>
    </row>
    <row r="123" spans="1:14" x14ac:dyDescent="0.25">
      <c r="A123" s="2">
        <v>43471.041666666657</v>
      </c>
      <c r="B123">
        <v>7.1047608029328853</v>
      </c>
      <c r="C123">
        <v>2.170743753424627</v>
      </c>
      <c r="E123">
        <f t="shared" si="3"/>
        <v>7</v>
      </c>
      <c r="F123">
        <f t="shared" si="3"/>
        <v>2</v>
      </c>
      <c r="G123">
        <f>IF(OR('San Pietro'!E123&lt;2.5,F123&lt;0.5),0,VLOOKUP('San Pietro'!F123,'Power Matrix'!$B$2:$AI$30,HLOOKUP(E123,'Power Matrix'!$B$2:$AI$30,29)))</f>
        <v>25349.534901367188</v>
      </c>
      <c r="H123" s="9">
        <f t="shared" si="4"/>
        <v>0.32968057317988325</v>
      </c>
      <c r="M123">
        <v>27030.894510586419</v>
      </c>
      <c r="N123" s="9">
        <v>0.35154730984282234</v>
      </c>
    </row>
    <row r="124" spans="1:14" x14ac:dyDescent="0.25">
      <c r="A124" s="2">
        <v>43471.083333333343</v>
      </c>
      <c r="B124">
        <v>7.2278550074679799</v>
      </c>
      <c r="C124">
        <v>2.146362203810825</v>
      </c>
      <c r="E124">
        <f t="shared" si="3"/>
        <v>7</v>
      </c>
      <c r="F124">
        <f t="shared" si="3"/>
        <v>2</v>
      </c>
      <c r="G124">
        <f>IF(OR('San Pietro'!E124&lt;2.5,F124&lt;0.5),0,VLOOKUP('San Pietro'!F124,'Power Matrix'!$B$2:$AI$30,HLOOKUP(E124,'Power Matrix'!$B$2:$AI$30,29)))</f>
        <v>25349.534901367188</v>
      </c>
      <c r="H124" s="9">
        <f t="shared" si="4"/>
        <v>0.32968057317988325</v>
      </c>
      <c r="M124">
        <v>25599.879159996377</v>
      </c>
      <c r="N124" s="9">
        <v>0.3329363979232523</v>
      </c>
    </row>
    <row r="125" spans="1:14" x14ac:dyDescent="0.25">
      <c r="A125" s="2">
        <v>43471.125</v>
      </c>
      <c r="B125">
        <v>7.3311194465308551</v>
      </c>
      <c r="C125">
        <v>2.1296102547564439</v>
      </c>
      <c r="E125">
        <f t="shared" si="3"/>
        <v>7.5</v>
      </c>
      <c r="F125">
        <f t="shared" si="3"/>
        <v>2</v>
      </c>
      <c r="G125">
        <f>IF(OR('San Pietro'!E125&lt;2.5,F125&lt;0.5),0,VLOOKUP('San Pietro'!F125,'Power Matrix'!$B$2:$AI$30,HLOOKUP(E125,'Power Matrix'!$B$2:$AI$30,29)))</f>
        <v>20687.448569335938</v>
      </c>
      <c r="H125" s="9">
        <f t="shared" si="4"/>
        <v>0.26904832489057573</v>
      </c>
      <c r="M125">
        <v>24572.875460046969</v>
      </c>
      <c r="N125" s="9">
        <v>0.31957981485588688</v>
      </c>
    </row>
    <row r="126" spans="1:14" x14ac:dyDescent="0.25">
      <c r="A126" s="2">
        <v>43471.166666666657</v>
      </c>
      <c r="B126">
        <v>7.422286481500616</v>
      </c>
      <c r="C126">
        <v>2.1238051238960152</v>
      </c>
      <c r="E126">
        <f t="shared" si="3"/>
        <v>7.5</v>
      </c>
      <c r="F126">
        <f t="shared" si="3"/>
        <v>2</v>
      </c>
      <c r="G126">
        <f>IF(OR('San Pietro'!E126&lt;2.5,F126&lt;0.5),0,VLOOKUP('San Pietro'!F126,'Power Matrix'!$B$2:$AI$30,HLOOKUP(E126,'Power Matrix'!$B$2:$AI$30,29)))</f>
        <v>20687.448569335938</v>
      </c>
      <c r="H126" s="9">
        <f t="shared" si="4"/>
        <v>0.26904832489057573</v>
      </c>
      <c r="M126">
        <v>24039.323255607767</v>
      </c>
      <c r="N126" s="9">
        <v>0.31264076065411606</v>
      </c>
    </row>
    <row r="127" spans="1:14" x14ac:dyDescent="0.25">
      <c r="A127" s="2">
        <v>43471.208333333343</v>
      </c>
      <c r="B127">
        <v>7.503351560475096</v>
      </c>
      <c r="C127">
        <v>2.133507985477018</v>
      </c>
      <c r="E127">
        <f t="shared" si="3"/>
        <v>7.5</v>
      </c>
      <c r="F127">
        <f t="shared" si="3"/>
        <v>2</v>
      </c>
      <c r="G127">
        <f>IF(OR('San Pietro'!E127&lt;2.5,F127&lt;0.5),0,VLOOKUP('San Pietro'!F127,'Power Matrix'!$B$2:$AI$30,HLOOKUP(E127,'Power Matrix'!$B$2:$AI$30,29)))</f>
        <v>20687.448569335938</v>
      </c>
      <c r="H127" s="9">
        <f t="shared" si="4"/>
        <v>0.26904832489057573</v>
      </c>
      <c r="M127">
        <v>23734.402847526464</v>
      </c>
      <c r="N127" s="9">
        <v>0.30867515200083318</v>
      </c>
    </row>
    <row r="128" spans="1:14" x14ac:dyDescent="0.25">
      <c r="A128" s="2">
        <v>43471.25</v>
      </c>
      <c r="B128">
        <v>7.5905276992491899</v>
      </c>
      <c r="C128">
        <v>2.154406456574562</v>
      </c>
      <c r="E128">
        <f t="shared" si="3"/>
        <v>7.5</v>
      </c>
      <c r="F128">
        <f t="shared" si="3"/>
        <v>2</v>
      </c>
      <c r="G128">
        <f>IF(OR('San Pietro'!E128&lt;2.5,F128&lt;0.5),0,VLOOKUP('San Pietro'!F128,'Power Matrix'!$B$2:$AI$30,HLOOKUP(E128,'Power Matrix'!$B$2:$AI$30,29)))</f>
        <v>20687.448569335938</v>
      </c>
      <c r="H128" s="9">
        <f t="shared" si="4"/>
        <v>0.26904832489057573</v>
      </c>
      <c r="M128">
        <v>23123.372773241419</v>
      </c>
      <c r="N128" s="9">
        <v>0.30072846792924834</v>
      </c>
    </row>
    <row r="129" spans="1:14" x14ac:dyDescent="0.25">
      <c r="A129" s="2">
        <v>43471.291666666657</v>
      </c>
      <c r="B129">
        <v>7.7058895424051803</v>
      </c>
      <c r="C129">
        <v>2.1753878581129711</v>
      </c>
      <c r="E129">
        <f t="shared" si="3"/>
        <v>7.5</v>
      </c>
      <c r="F129">
        <f t="shared" si="3"/>
        <v>2</v>
      </c>
      <c r="G129">
        <f>IF(OR('San Pietro'!E129&lt;2.5,F129&lt;0.5),0,VLOOKUP('San Pietro'!F129,'Power Matrix'!$B$2:$AI$30,HLOOKUP(E129,'Power Matrix'!$B$2:$AI$30,29)))</f>
        <v>20687.448569335938</v>
      </c>
      <c r="H129" s="9">
        <f t="shared" si="4"/>
        <v>0.26904832489057573</v>
      </c>
      <c r="M129">
        <v>22337.73869841492</v>
      </c>
      <c r="N129" s="9">
        <v>0.29051099083399556</v>
      </c>
    </row>
    <row r="130" spans="1:14" x14ac:dyDescent="0.25">
      <c r="A130" s="2">
        <v>43471.333333333343</v>
      </c>
      <c r="B130">
        <v>7.8392104184416702</v>
      </c>
      <c r="C130">
        <v>2.1985254511138241</v>
      </c>
      <c r="E130">
        <f t="shared" si="3"/>
        <v>8</v>
      </c>
      <c r="F130">
        <f t="shared" si="3"/>
        <v>2</v>
      </c>
      <c r="G130">
        <f>IF(OR('San Pietro'!E130&lt;2.5,F130&lt;0.5),0,VLOOKUP('San Pietro'!F130,'Power Matrix'!$B$2:$AI$30,HLOOKUP(E130,'Power Matrix'!$B$2:$AI$30,29)))</f>
        <v>16605.93005957031</v>
      </c>
      <c r="H130" s="9">
        <f t="shared" si="4"/>
        <v>0.21596658721848683</v>
      </c>
      <c r="M130">
        <v>21736.364535163069</v>
      </c>
      <c r="N130" s="9">
        <v>0.2826898856457315</v>
      </c>
    </row>
    <row r="131" spans="1:14" x14ac:dyDescent="0.25">
      <c r="A131" s="2">
        <v>43471.375</v>
      </c>
      <c r="B131">
        <v>7.9649236486051711</v>
      </c>
      <c r="C131">
        <v>2.2293755751149611</v>
      </c>
      <c r="E131">
        <f t="shared" ref="E131:F194" si="5">MROUND(B131,0.5)</f>
        <v>8</v>
      </c>
      <c r="F131">
        <f t="shared" si="5"/>
        <v>2</v>
      </c>
      <c r="G131">
        <f>IF(OR('San Pietro'!E131&lt;2.5,F131&lt;0.5),0,VLOOKUP('San Pietro'!F131,'Power Matrix'!$B$2:$AI$30,HLOOKUP(E131,'Power Matrix'!$B$2:$AI$30,29)))</f>
        <v>16605.93005957031</v>
      </c>
      <c r="H131" s="9">
        <f t="shared" ref="H131:H194" si="6">G131/$K$2</f>
        <v>0.21596658721848683</v>
      </c>
      <c r="M131">
        <v>21241.474328163182</v>
      </c>
      <c r="N131" s="9">
        <v>0.27625364577693134</v>
      </c>
    </row>
    <row r="132" spans="1:14" x14ac:dyDescent="0.25">
      <c r="A132" s="2">
        <v>43471.416666666657</v>
      </c>
      <c r="B132">
        <v>8.0918840338298175</v>
      </c>
      <c r="C132">
        <v>2.2609720730838681</v>
      </c>
      <c r="E132">
        <f t="shared" si="5"/>
        <v>8</v>
      </c>
      <c r="F132">
        <f t="shared" si="5"/>
        <v>2.5</v>
      </c>
      <c r="G132">
        <f>IF(OR('San Pietro'!E132&lt;2.5,F132&lt;0.5),0,VLOOKUP('San Pietro'!F132,'Power Matrix'!$B$2:$AI$30,HLOOKUP(E132,'Power Matrix'!$B$2:$AI$30,29)))</f>
        <v>27005.961970703123</v>
      </c>
      <c r="H132" s="9">
        <f t="shared" si="6"/>
        <v>0.35122305227364731</v>
      </c>
      <c r="M132">
        <v>20865.210430863473</v>
      </c>
      <c r="N132" s="9">
        <v>0.2713601872628269</v>
      </c>
    </row>
    <row r="133" spans="1:14" x14ac:dyDescent="0.25">
      <c r="A133" s="2">
        <v>43471.458333333343</v>
      </c>
      <c r="B133">
        <v>8.2082436010347237</v>
      </c>
      <c r="C133">
        <v>2.293066153697954</v>
      </c>
      <c r="E133">
        <f t="shared" si="5"/>
        <v>8</v>
      </c>
      <c r="F133">
        <f t="shared" si="5"/>
        <v>2.5</v>
      </c>
      <c r="G133">
        <f>IF(OR('San Pietro'!E133&lt;2.5,F133&lt;0.5),0,VLOOKUP('San Pietro'!F133,'Power Matrix'!$B$2:$AI$30,HLOOKUP(E133,'Power Matrix'!$B$2:$AI$30,29)))</f>
        <v>27005.961970703123</v>
      </c>
      <c r="H133" s="9">
        <f t="shared" si="6"/>
        <v>0.35122305227364731</v>
      </c>
      <c r="M133">
        <v>20354.319703589765</v>
      </c>
      <c r="N133" s="9">
        <v>0.26471585439672896</v>
      </c>
    </row>
    <row r="134" spans="1:14" x14ac:dyDescent="0.25">
      <c r="A134" s="2">
        <v>43471.5</v>
      </c>
      <c r="B134">
        <v>8.3283446334230682</v>
      </c>
      <c r="C134">
        <v>2.322174738440963</v>
      </c>
      <c r="E134">
        <f t="shared" si="5"/>
        <v>8.5</v>
      </c>
      <c r="F134">
        <f t="shared" si="5"/>
        <v>2.5</v>
      </c>
      <c r="G134">
        <f>IF(OR('San Pietro'!E134&lt;2.5,F134&lt;0.5),0,VLOOKUP('San Pietro'!F134,'Power Matrix'!$B$2:$AI$30,HLOOKUP(E134,'Power Matrix'!$B$2:$AI$30,29)))</f>
        <v>21977.508528320312</v>
      </c>
      <c r="H134" s="9">
        <f t="shared" si="6"/>
        <v>0.28582605704105579</v>
      </c>
      <c r="M134">
        <v>19474.10121915739</v>
      </c>
      <c r="N134" s="9">
        <v>0.25326827022022536</v>
      </c>
    </row>
    <row r="135" spans="1:14" x14ac:dyDescent="0.25">
      <c r="A135" s="2">
        <v>43471.541666666657</v>
      </c>
      <c r="B135">
        <v>8.4669035607163714</v>
      </c>
      <c r="C135">
        <v>2.3424926964524651</v>
      </c>
      <c r="E135">
        <f t="shared" si="5"/>
        <v>8.5</v>
      </c>
      <c r="F135">
        <f t="shared" si="5"/>
        <v>2.5</v>
      </c>
      <c r="G135">
        <f>IF(OR('San Pietro'!E135&lt;2.5,F135&lt;0.5),0,VLOOKUP('San Pietro'!F135,'Power Matrix'!$B$2:$AI$30,HLOOKUP(E135,'Power Matrix'!$B$2:$AI$30,29)))</f>
        <v>21977.508528320312</v>
      </c>
      <c r="H135" s="9">
        <f t="shared" si="6"/>
        <v>0.28582605704105579</v>
      </c>
      <c r="M135">
        <v>18481.537666260403</v>
      </c>
      <c r="N135" s="9">
        <v>0.24035959467741957</v>
      </c>
    </row>
    <row r="136" spans="1:14" x14ac:dyDescent="0.25">
      <c r="A136" s="2">
        <v>43471.583333333343</v>
      </c>
      <c r="B136">
        <v>8.6141925734376947</v>
      </c>
      <c r="C136">
        <v>2.3539370972915958</v>
      </c>
      <c r="E136">
        <f t="shared" si="5"/>
        <v>8.5</v>
      </c>
      <c r="F136">
        <f t="shared" si="5"/>
        <v>2.5</v>
      </c>
      <c r="G136">
        <f>IF(OR('San Pietro'!E136&lt;2.5,F136&lt;0.5),0,VLOOKUP('San Pietro'!F136,'Power Matrix'!$B$2:$AI$30,HLOOKUP(E136,'Power Matrix'!$B$2:$AI$30,29)))</f>
        <v>21977.508528320312</v>
      </c>
      <c r="H136" s="9">
        <f t="shared" si="6"/>
        <v>0.28582605704105579</v>
      </c>
      <c r="M136">
        <v>17558.357950596575</v>
      </c>
      <c r="N136" s="9">
        <v>0.22835328295821336</v>
      </c>
    </row>
    <row r="137" spans="1:14" x14ac:dyDescent="0.25">
      <c r="A137" s="2">
        <v>43471.625</v>
      </c>
      <c r="B137">
        <v>8.7433978377724042</v>
      </c>
      <c r="C137">
        <v>2.3594934368294349</v>
      </c>
      <c r="E137">
        <f t="shared" si="5"/>
        <v>8.5</v>
      </c>
      <c r="F137">
        <f t="shared" si="5"/>
        <v>2.5</v>
      </c>
      <c r="G137">
        <f>IF(OR('San Pietro'!E137&lt;2.5,F137&lt;0.5),0,VLOOKUP('San Pietro'!F137,'Power Matrix'!$B$2:$AI$30,HLOOKUP(E137,'Power Matrix'!$B$2:$AI$30,29)))</f>
        <v>21977.508528320312</v>
      </c>
      <c r="H137" s="9">
        <f t="shared" si="6"/>
        <v>0.28582605704105579</v>
      </c>
      <c r="M137">
        <v>16762.332335872787</v>
      </c>
      <c r="N137" s="9">
        <v>0.21800065983978384</v>
      </c>
    </row>
    <row r="138" spans="1:14" x14ac:dyDescent="0.25">
      <c r="A138" s="2">
        <v>43471.666666666657</v>
      </c>
      <c r="B138">
        <v>8.8436691046885301</v>
      </c>
      <c r="C138">
        <v>2.3590787846251189</v>
      </c>
      <c r="E138">
        <f t="shared" si="5"/>
        <v>9</v>
      </c>
      <c r="F138">
        <f t="shared" si="5"/>
        <v>2.5</v>
      </c>
      <c r="G138">
        <f>IF(OR('San Pietro'!E138&lt;2.5,F138&lt;0.5),0,VLOOKUP('San Pietro'!F138,'Power Matrix'!$B$2:$AI$30,HLOOKUP(E138,'Power Matrix'!$B$2:$AI$30,29)))</f>
        <v>17531.087040039063</v>
      </c>
      <c r="H138" s="9">
        <f t="shared" si="6"/>
        <v>0.22799861403038146</v>
      </c>
      <c r="M138">
        <v>16008.948664401589</v>
      </c>
      <c r="N138" s="9">
        <v>0.20820261179955041</v>
      </c>
    </row>
    <row r="139" spans="1:14" x14ac:dyDescent="0.25">
      <c r="A139" s="2">
        <v>43471.708333333343</v>
      </c>
      <c r="B139">
        <v>8.9214915805040302</v>
      </c>
      <c r="C139">
        <v>2.3495417839258428</v>
      </c>
      <c r="E139">
        <f t="shared" si="5"/>
        <v>9</v>
      </c>
      <c r="F139">
        <f t="shared" si="5"/>
        <v>2.5</v>
      </c>
      <c r="G139">
        <f>IF(OR('San Pietro'!E139&lt;2.5,F139&lt;0.5),0,VLOOKUP('San Pietro'!F139,'Power Matrix'!$B$2:$AI$30,HLOOKUP(E139,'Power Matrix'!$B$2:$AI$30,29)))</f>
        <v>17531.087040039063</v>
      </c>
      <c r="H139" s="9">
        <f t="shared" si="6"/>
        <v>0.22799861403038146</v>
      </c>
      <c r="M139">
        <v>16312.463458658585</v>
      </c>
      <c r="N139" s="9">
        <v>0.21214993989765521</v>
      </c>
    </row>
    <row r="140" spans="1:14" x14ac:dyDescent="0.25">
      <c r="A140" s="2">
        <v>43471.75</v>
      </c>
      <c r="B140">
        <v>9.5589125322556683</v>
      </c>
      <c r="C140">
        <v>2.6475937883884439</v>
      </c>
      <c r="E140">
        <f t="shared" si="5"/>
        <v>9.5</v>
      </c>
      <c r="F140">
        <f t="shared" si="5"/>
        <v>2.5</v>
      </c>
      <c r="G140">
        <f>IF(OR('San Pietro'!E140&lt;2.5,F140&lt;0.5),0,VLOOKUP('San Pietro'!F140,'Power Matrix'!$B$2:$AI$30,HLOOKUP(E140,'Power Matrix'!$B$2:$AI$30,29)))</f>
        <v>14742.575451416013</v>
      </c>
      <c r="H140" s="9">
        <f t="shared" si="6"/>
        <v>0.19173293489926602</v>
      </c>
      <c r="M140">
        <v>15807.81909130882</v>
      </c>
      <c r="N140" s="9">
        <v>0.20558684337490923</v>
      </c>
    </row>
    <row r="141" spans="1:14" x14ac:dyDescent="0.25">
      <c r="A141" s="2">
        <v>43471.791666666657</v>
      </c>
      <c r="B141">
        <v>9.4933121760393977</v>
      </c>
      <c r="C141">
        <v>2.5761906788051658</v>
      </c>
      <c r="E141">
        <f t="shared" si="5"/>
        <v>9.5</v>
      </c>
      <c r="F141">
        <f t="shared" si="5"/>
        <v>2.5</v>
      </c>
      <c r="G141">
        <f>IF(OR('San Pietro'!E141&lt;2.5,F141&lt;0.5),0,VLOOKUP('San Pietro'!F141,'Power Matrix'!$B$2:$AI$30,HLOOKUP(E141,'Power Matrix'!$B$2:$AI$30,29)))</f>
        <v>14742.575451416013</v>
      </c>
      <c r="H141" s="9">
        <f t="shared" si="6"/>
        <v>0.19173293489926602</v>
      </c>
      <c r="M141">
        <v>15132.325649998182</v>
      </c>
      <c r="N141" s="9">
        <v>0.19680178811096954</v>
      </c>
    </row>
    <row r="142" spans="1:14" x14ac:dyDescent="0.25">
      <c r="A142" s="2">
        <v>43471.833333333343</v>
      </c>
      <c r="B142">
        <v>9.4578929723028544</v>
      </c>
      <c r="C142">
        <v>2.5114220044909499</v>
      </c>
      <c r="E142">
        <f t="shared" si="5"/>
        <v>9.5</v>
      </c>
      <c r="F142">
        <f t="shared" si="5"/>
        <v>2.5</v>
      </c>
      <c r="G142">
        <f>IF(OR('San Pietro'!E142&lt;2.5,F142&lt;0.5),0,VLOOKUP('San Pietro'!F142,'Power Matrix'!$B$2:$AI$30,HLOOKUP(E142,'Power Matrix'!$B$2:$AI$30,29)))</f>
        <v>14742.575451416013</v>
      </c>
      <c r="H142" s="9">
        <f t="shared" si="6"/>
        <v>0.19173293489926602</v>
      </c>
      <c r="M142">
        <v>14557.117139656499</v>
      </c>
      <c r="N142" s="9">
        <v>0.18932097742858089</v>
      </c>
    </row>
    <row r="143" spans="1:14" x14ac:dyDescent="0.25">
      <c r="A143" s="2">
        <v>43471.875</v>
      </c>
      <c r="B143">
        <v>9.42072775148071</v>
      </c>
      <c r="C143">
        <v>2.44449713871429</v>
      </c>
      <c r="E143">
        <f t="shared" si="5"/>
        <v>9.5</v>
      </c>
      <c r="F143">
        <f t="shared" si="5"/>
        <v>2.5</v>
      </c>
      <c r="G143">
        <f>IF(OR('San Pietro'!E143&lt;2.5,F143&lt;0.5),0,VLOOKUP('San Pietro'!F143,'Power Matrix'!$B$2:$AI$30,HLOOKUP(E143,'Power Matrix'!$B$2:$AI$30,29)))</f>
        <v>14742.575451416013</v>
      </c>
      <c r="H143" s="9">
        <f t="shared" si="6"/>
        <v>0.19173293489926602</v>
      </c>
      <c r="M143">
        <v>13988.272584646975</v>
      </c>
      <c r="N143" s="9">
        <v>0.18192293246362359</v>
      </c>
    </row>
    <row r="144" spans="1:14" x14ac:dyDescent="0.25">
      <c r="A144" s="2">
        <v>43471.916666666657</v>
      </c>
      <c r="B144">
        <v>9.3739594366877412</v>
      </c>
      <c r="C144">
        <v>2.3746697075074139</v>
      </c>
      <c r="E144">
        <f t="shared" si="5"/>
        <v>9.5</v>
      </c>
      <c r="F144">
        <f t="shared" si="5"/>
        <v>2.5</v>
      </c>
      <c r="G144">
        <f>IF(OR('San Pietro'!E144&lt;2.5,F144&lt;0.5),0,VLOOKUP('San Pietro'!F144,'Power Matrix'!$B$2:$AI$30,HLOOKUP(E144,'Power Matrix'!$B$2:$AI$30,29)))</f>
        <v>14742.575451416013</v>
      </c>
      <c r="H144" s="9">
        <f t="shared" si="6"/>
        <v>0.19173293489926602</v>
      </c>
      <c r="M144">
        <v>13385.032428620883</v>
      </c>
      <c r="N144" s="9">
        <v>0.17407755931265065</v>
      </c>
    </row>
    <row r="145" spans="1:14" x14ac:dyDescent="0.25">
      <c r="A145" s="2">
        <v>43471.958333333343</v>
      </c>
      <c r="B145">
        <v>9.315343148813886</v>
      </c>
      <c r="C145">
        <v>2.3015250586660079</v>
      </c>
      <c r="E145">
        <f t="shared" si="5"/>
        <v>9.5</v>
      </c>
      <c r="F145">
        <f t="shared" si="5"/>
        <v>2.5</v>
      </c>
      <c r="G145">
        <f>IF(OR('San Pietro'!E145&lt;2.5,F145&lt;0.5),0,VLOOKUP('San Pietro'!F145,'Power Matrix'!$B$2:$AI$30,HLOOKUP(E145,'Power Matrix'!$B$2:$AI$30,29)))</f>
        <v>14742.575451416013</v>
      </c>
      <c r="H145" s="9">
        <f t="shared" si="6"/>
        <v>0.19173293489926602</v>
      </c>
      <c r="M145">
        <v>12725.089043562934</v>
      </c>
      <c r="N145" s="9">
        <v>0.16549473858598818</v>
      </c>
    </row>
    <row r="146" spans="1:14" x14ac:dyDescent="0.25">
      <c r="A146" s="2">
        <v>43472</v>
      </c>
      <c r="B146">
        <v>9.250615801140416</v>
      </c>
      <c r="C146">
        <v>2.226721801007336</v>
      </c>
      <c r="E146">
        <f t="shared" si="5"/>
        <v>9.5</v>
      </c>
      <c r="F146">
        <f t="shared" si="5"/>
        <v>2</v>
      </c>
      <c r="G146">
        <f>IF(OR('San Pietro'!E146&lt;2.5,F146&lt;0.5),0,VLOOKUP('San Pietro'!F146,'Power Matrix'!$B$2:$AI$30,HLOOKUP(E146,'Power Matrix'!$B$2:$AI$30,29)))</f>
        <v>9360.62931097412</v>
      </c>
      <c r="H146" s="9">
        <f t="shared" si="6"/>
        <v>0.12173862946889506</v>
      </c>
      <c r="M146">
        <v>12022.355148554059</v>
      </c>
      <c r="N146" s="9">
        <v>0.15635541061336095</v>
      </c>
    </row>
    <row r="147" spans="1:14" x14ac:dyDescent="0.25">
      <c r="A147" s="2">
        <v>43472.041666666657</v>
      </c>
      <c r="B147">
        <v>9.1795279626551043</v>
      </c>
      <c r="C147">
        <v>2.1521673346712542</v>
      </c>
      <c r="E147">
        <f t="shared" si="5"/>
        <v>9</v>
      </c>
      <c r="F147">
        <f t="shared" si="5"/>
        <v>2</v>
      </c>
      <c r="G147">
        <f>IF(OR('San Pietro'!E147&lt;2.5,F147&lt;0.5),0,VLOOKUP('San Pietro'!F147,'Power Matrix'!$B$2:$AI$30,HLOOKUP(E147,'Power Matrix'!$B$2:$AI$30,29)))</f>
        <v>10436.880789062499</v>
      </c>
      <c r="H147" s="9">
        <f t="shared" si="6"/>
        <v>0.13573569906257574</v>
      </c>
      <c r="M147">
        <v>11264.766021393916</v>
      </c>
      <c r="N147" s="9">
        <v>0.14650266898414796</v>
      </c>
    </row>
    <row r="148" spans="1:14" x14ac:dyDescent="0.25">
      <c r="A148" s="2">
        <v>43472.083333333343</v>
      </c>
      <c r="B148">
        <v>9.1068188225903022</v>
      </c>
      <c r="C148">
        <v>2.0786080336255321</v>
      </c>
      <c r="E148">
        <f t="shared" si="5"/>
        <v>9</v>
      </c>
      <c r="F148">
        <f t="shared" si="5"/>
        <v>2</v>
      </c>
      <c r="G148">
        <f>IF(OR('San Pietro'!E148&lt;2.5,F148&lt;0.5),0,VLOOKUP('San Pietro'!F148,'Power Matrix'!$B$2:$AI$30,HLOOKUP(E148,'Power Matrix'!$B$2:$AI$30,29)))</f>
        <v>10436.880789062499</v>
      </c>
      <c r="H148" s="9">
        <f t="shared" si="6"/>
        <v>0.13573569906257574</v>
      </c>
      <c r="M148">
        <v>10489.356338711428</v>
      </c>
      <c r="N148" s="9">
        <v>0.13641816409044766</v>
      </c>
    </row>
    <row r="149" spans="1:14" x14ac:dyDescent="0.25">
      <c r="A149" s="2">
        <v>43472.125</v>
      </c>
      <c r="B149">
        <v>9.0304929328481762</v>
      </c>
      <c r="C149">
        <v>2.008448880655203</v>
      </c>
      <c r="E149">
        <f t="shared" si="5"/>
        <v>9</v>
      </c>
      <c r="F149">
        <f t="shared" si="5"/>
        <v>2</v>
      </c>
      <c r="G149">
        <f>IF(OR('San Pietro'!E149&lt;2.5,F149&lt;0.5),0,VLOOKUP('San Pietro'!F149,'Power Matrix'!$B$2:$AI$30,HLOOKUP(E149,'Power Matrix'!$B$2:$AI$30,29)))</f>
        <v>10436.880789062499</v>
      </c>
      <c r="H149" s="9">
        <f t="shared" si="6"/>
        <v>0.13573569906257574</v>
      </c>
      <c r="M149">
        <v>10110.219972606761</v>
      </c>
      <c r="N149" s="9">
        <v>0.13148734800089948</v>
      </c>
    </row>
    <row r="150" spans="1:14" x14ac:dyDescent="0.25">
      <c r="A150" s="2">
        <v>43472.166666666657</v>
      </c>
      <c r="B150">
        <v>8.9527951725387904</v>
      </c>
      <c r="C150">
        <v>1.942850901932355</v>
      </c>
      <c r="E150">
        <f t="shared" si="5"/>
        <v>9</v>
      </c>
      <c r="F150">
        <f t="shared" si="5"/>
        <v>2</v>
      </c>
      <c r="G150">
        <f>IF(OR('San Pietro'!E150&lt;2.5,F150&lt;0.5),0,VLOOKUP('San Pietro'!F150,'Power Matrix'!$B$2:$AI$30,HLOOKUP(E150,'Power Matrix'!$B$2:$AI$30,29)))</f>
        <v>10436.880789062499</v>
      </c>
      <c r="H150" s="9">
        <f t="shared" si="6"/>
        <v>0.13573569906257574</v>
      </c>
      <c r="M150">
        <v>9860.5195744756911</v>
      </c>
      <c r="N150" s="9">
        <v>0.12823989708153458</v>
      </c>
    </row>
    <row r="151" spans="1:14" x14ac:dyDescent="0.25">
      <c r="A151" s="2">
        <v>43472.208333333343</v>
      </c>
      <c r="B151">
        <v>8.8769681448211237</v>
      </c>
      <c r="C151">
        <v>1.8828092627473449</v>
      </c>
      <c r="E151">
        <f t="shared" si="5"/>
        <v>9</v>
      </c>
      <c r="F151">
        <f t="shared" si="5"/>
        <v>2</v>
      </c>
      <c r="G151">
        <f>IF(OR('San Pietro'!E151&lt;2.5,F151&lt;0.5),0,VLOOKUP('San Pietro'!F151,'Power Matrix'!$B$2:$AI$30,HLOOKUP(E151,'Power Matrix'!$B$2:$AI$30,29)))</f>
        <v>10436.880789062499</v>
      </c>
      <c r="H151" s="9">
        <f t="shared" si="6"/>
        <v>0.13573569906257574</v>
      </c>
      <c r="M151">
        <v>9602.0382114286076</v>
      </c>
      <c r="N151" s="9">
        <v>0.12487824629383606</v>
      </c>
    </row>
    <row r="152" spans="1:14" x14ac:dyDescent="0.25">
      <c r="A152" s="2">
        <v>43472.25</v>
      </c>
      <c r="B152">
        <v>8.8171047018861231</v>
      </c>
      <c r="C152">
        <v>1.832719276465929</v>
      </c>
      <c r="E152">
        <f t="shared" si="5"/>
        <v>9</v>
      </c>
      <c r="F152">
        <f t="shared" si="5"/>
        <v>2</v>
      </c>
      <c r="G152">
        <f>IF(OR('San Pietro'!E152&lt;2.5,F152&lt;0.5),0,VLOOKUP('San Pietro'!F152,'Power Matrix'!$B$2:$AI$30,HLOOKUP(E152,'Power Matrix'!$B$2:$AI$30,29)))</f>
        <v>10436.880789062499</v>
      </c>
      <c r="H152" s="9">
        <f t="shared" si="6"/>
        <v>0.13573569906257574</v>
      </c>
      <c r="M152">
        <v>9363.8837428264942</v>
      </c>
      <c r="N152" s="9">
        <v>0.12178095468436563</v>
      </c>
    </row>
    <row r="153" spans="1:14" x14ac:dyDescent="0.25">
      <c r="A153" s="2">
        <v>43472.291666666657</v>
      </c>
      <c r="B153">
        <v>8.7329217352587793</v>
      </c>
      <c r="C153">
        <v>1.778068115937032</v>
      </c>
      <c r="E153">
        <f t="shared" si="5"/>
        <v>8.5</v>
      </c>
      <c r="F153">
        <f t="shared" si="5"/>
        <v>2</v>
      </c>
      <c r="G153">
        <f>IF(OR('San Pietro'!E153&lt;2.5,F153&lt;0.5),0,VLOOKUP('San Pietro'!F153,'Power Matrix'!$B$2:$AI$30,HLOOKUP(E153,'Power Matrix'!$B$2:$AI$30,29)))</f>
        <v>13072.929897460937</v>
      </c>
      <c r="H153" s="9">
        <f t="shared" si="6"/>
        <v>0.17001854426539822</v>
      </c>
      <c r="M153">
        <v>9124.9503611045238</v>
      </c>
      <c r="N153" s="9">
        <v>0.11867353300643668</v>
      </c>
    </row>
    <row r="154" spans="1:14" x14ac:dyDescent="0.25">
      <c r="A154" s="2">
        <v>43472.333333333343</v>
      </c>
      <c r="B154">
        <v>8.6508589322353835</v>
      </c>
      <c r="C154">
        <v>1.728061060096479</v>
      </c>
      <c r="E154">
        <f t="shared" si="5"/>
        <v>8.5</v>
      </c>
      <c r="F154">
        <f t="shared" si="5"/>
        <v>1.5</v>
      </c>
      <c r="G154">
        <f>IF(OR('San Pietro'!E154&lt;2.5,F154&lt;0.5),0,VLOOKUP('San Pietro'!F154,'Power Matrix'!$B$2:$AI$30,HLOOKUP(E154,'Power Matrix'!$B$2:$AI$30,29)))</f>
        <v>6895.9877133789059</v>
      </c>
      <c r="H154" s="9">
        <f t="shared" si="6"/>
        <v>8.9685005694742512E-2</v>
      </c>
      <c r="M154">
        <v>8852.2091297735242</v>
      </c>
      <c r="N154" s="9">
        <v>0.11512642707843712</v>
      </c>
    </row>
    <row r="155" spans="1:14" x14ac:dyDescent="0.25">
      <c r="A155" s="2">
        <v>43472.375</v>
      </c>
      <c r="B155">
        <v>8.5751566200238294</v>
      </c>
      <c r="C155">
        <v>1.6806248479226871</v>
      </c>
      <c r="E155">
        <f t="shared" si="5"/>
        <v>8.5</v>
      </c>
      <c r="F155">
        <f t="shared" si="5"/>
        <v>1.5</v>
      </c>
      <c r="G155">
        <f>IF(OR('San Pietro'!E155&lt;2.5,F155&lt;0.5),0,VLOOKUP('San Pietro'!F155,'Power Matrix'!$B$2:$AI$30,HLOOKUP(E155,'Power Matrix'!$B$2:$AI$30,29)))</f>
        <v>6895.9877133789059</v>
      </c>
      <c r="H155" s="9">
        <f t="shared" si="6"/>
        <v>8.9685005694742512E-2</v>
      </c>
      <c r="M155">
        <v>8497.2890122442404</v>
      </c>
      <c r="N155" s="9">
        <v>0.11051055273222736</v>
      </c>
    </row>
    <row r="156" spans="1:14" x14ac:dyDescent="0.25">
      <c r="A156" s="2">
        <v>43472.416666666657</v>
      </c>
      <c r="B156">
        <v>8.5146695995582569</v>
      </c>
      <c r="C156">
        <v>1.633686218394075</v>
      </c>
      <c r="E156">
        <f t="shared" si="5"/>
        <v>8.5</v>
      </c>
      <c r="F156">
        <f t="shared" si="5"/>
        <v>1.5</v>
      </c>
      <c r="G156">
        <f>IF(OR('San Pietro'!E156&lt;2.5,F156&lt;0.5),0,VLOOKUP('San Pietro'!F156,'Power Matrix'!$B$2:$AI$30,HLOOKUP(E156,'Power Matrix'!$B$2:$AI$30,29)))</f>
        <v>6895.9877133789059</v>
      </c>
      <c r="H156" s="9">
        <f t="shared" si="6"/>
        <v>8.9685005694742512E-2</v>
      </c>
      <c r="M156">
        <v>8254.8546184344814</v>
      </c>
      <c r="N156" s="9">
        <v>0.10735759902868575</v>
      </c>
    </row>
    <row r="157" spans="1:14" x14ac:dyDescent="0.25">
      <c r="A157" s="2">
        <v>43472.458333333343</v>
      </c>
      <c r="B157">
        <v>8.441711028481226</v>
      </c>
      <c r="C157">
        <v>1.5906453195860359</v>
      </c>
      <c r="E157">
        <f t="shared" si="5"/>
        <v>8.5</v>
      </c>
      <c r="F157">
        <f t="shared" si="5"/>
        <v>1.5</v>
      </c>
      <c r="G157">
        <f>IF(OR('San Pietro'!E157&lt;2.5,F157&lt;0.5),0,VLOOKUP('San Pietro'!F157,'Power Matrix'!$B$2:$AI$30,HLOOKUP(E157,'Power Matrix'!$B$2:$AI$30,29)))</f>
        <v>6895.9877133789059</v>
      </c>
      <c r="H157" s="9">
        <f t="shared" si="6"/>
        <v>8.9685005694742512E-2</v>
      </c>
      <c r="M157">
        <v>8023.0437437115306</v>
      </c>
      <c r="N157" s="9">
        <v>0.10434280832802104</v>
      </c>
    </row>
    <row r="158" spans="1:14" x14ac:dyDescent="0.25">
      <c r="A158" s="2">
        <v>43472.5</v>
      </c>
      <c r="B158">
        <v>8.3682535953797359</v>
      </c>
      <c r="C158">
        <v>1.550589916649076</v>
      </c>
      <c r="E158">
        <f t="shared" si="5"/>
        <v>8.5</v>
      </c>
      <c r="F158">
        <f t="shared" si="5"/>
        <v>1.5</v>
      </c>
      <c r="G158">
        <f>IF(OR('San Pietro'!E158&lt;2.5,F158&lt;0.5),0,VLOOKUP('San Pietro'!F158,'Power Matrix'!$B$2:$AI$30,HLOOKUP(E158,'Power Matrix'!$B$2:$AI$30,29)))</f>
        <v>6895.9877133789059</v>
      </c>
      <c r="H158" s="9">
        <f t="shared" si="6"/>
        <v>8.9685005694742512E-2</v>
      </c>
      <c r="M158">
        <v>7780.4723233044124</v>
      </c>
      <c r="N158" s="9">
        <v>0.10118807254021803</v>
      </c>
    </row>
    <row r="159" spans="1:14" x14ac:dyDescent="0.25">
      <c r="A159" s="2">
        <v>43472.541666666657</v>
      </c>
      <c r="B159">
        <v>8.297789334424996</v>
      </c>
      <c r="C159">
        <v>1.513602940024056</v>
      </c>
      <c r="E159">
        <f t="shared" si="5"/>
        <v>8.5</v>
      </c>
      <c r="F159">
        <f t="shared" si="5"/>
        <v>1.5</v>
      </c>
      <c r="G159">
        <f>IF(OR('San Pietro'!E159&lt;2.5,F159&lt;0.5),0,VLOOKUP('San Pietro'!F159,'Power Matrix'!$B$2:$AI$30,HLOOKUP(E159,'Power Matrix'!$B$2:$AI$30,29)))</f>
        <v>6895.9877133789059</v>
      </c>
      <c r="H159" s="9">
        <f t="shared" si="6"/>
        <v>8.9685005694742512E-2</v>
      </c>
      <c r="M159">
        <v>7611.6599975379331</v>
      </c>
      <c r="N159" s="9">
        <v>9.8992602502470162E-2</v>
      </c>
    </row>
    <row r="160" spans="1:14" x14ac:dyDescent="0.25">
      <c r="A160" s="2">
        <v>43472.583333333343</v>
      </c>
      <c r="B160">
        <v>8.2399213395878288</v>
      </c>
      <c r="C160">
        <v>1.480679555001337</v>
      </c>
      <c r="E160">
        <f t="shared" si="5"/>
        <v>8</v>
      </c>
      <c r="F160">
        <f t="shared" si="5"/>
        <v>1.5</v>
      </c>
      <c r="G160">
        <f>IF(OR('San Pietro'!E160&lt;2.5,F160&lt;0.5),0,VLOOKUP('San Pietro'!F160,'Power Matrix'!$B$2:$AI$30,HLOOKUP(E160,'Power Matrix'!$B$2:$AI$30,29)))</f>
        <v>8618.2321093749997</v>
      </c>
      <c r="H160" s="9">
        <f t="shared" si="6"/>
        <v>0.11208346475275115</v>
      </c>
      <c r="M160">
        <v>7523.4933384080123</v>
      </c>
      <c r="N160" s="9">
        <v>9.7845960765445369E-2</v>
      </c>
    </row>
    <row r="161" spans="1:14" x14ac:dyDescent="0.25">
      <c r="A161" s="2">
        <v>43472.625</v>
      </c>
      <c r="B161">
        <v>8.1894115596114219</v>
      </c>
      <c r="C161">
        <v>1.4535613008390471</v>
      </c>
      <c r="E161">
        <f t="shared" si="5"/>
        <v>8</v>
      </c>
      <c r="F161">
        <f t="shared" si="5"/>
        <v>1.5</v>
      </c>
      <c r="G161">
        <f>IF(OR('San Pietro'!E161&lt;2.5,F161&lt;0.5),0,VLOOKUP('San Pietro'!F161,'Power Matrix'!$B$2:$AI$30,HLOOKUP(E161,'Power Matrix'!$B$2:$AI$30,29)))</f>
        <v>8618.2321093749997</v>
      </c>
      <c r="H161" s="9">
        <f t="shared" si="6"/>
        <v>0.11208346475275115</v>
      </c>
      <c r="M161">
        <v>7455.9829969595494</v>
      </c>
      <c r="N161" s="9">
        <v>9.6967962484127562E-2</v>
      </c>
    </row>
    <row r="162" spans="1:14" x14ac:dyDescent="0.25">
      <c r="A162" s="2">
        <v>43472.666666666657</v>
      </c>
      <c r="B162">
        <v>8.1465094255080057</v>
      </c>
      <c r="C162">
        <v>1.4321652470963231</v>
      </c>
      <c r="E162">
        <f t="shared" si="5"/>
        <v>8</v>
      </c>
      <c r="F162">
        <f t="shared" si="5"/>
        <v>1.5</v>
      </c>
      <c r="G162">
        <f>IF(OR('San Pietro'!E162&lt;2.5,F162&lt;0.5),0,VLOOKUP('San Pietro'!F162,'Power Matrix'!$B$2:$AI$30,HLOOKUP(E162,'Power Matrix'!$B$2:$AI$30,29)))</f>
        <v>8618.2321093749997</v>
      </c>
      <c r="H162" s="9">
        <f t="shared" si="6"/>
        <v>0.11208346475275115</v>
      </c>
      <c r="M162">
        <v>7421.0764762408253</v>
      </c>
      <c r="N162" s="9">
        <v>9.6513989588416171E-2</v>
      </c>
    </row>
    <row r="163" spans="1:14" x14ac:dyDescent="0.25">
      <c r="A163" s="2">
        <v>43472.708333333343</v>
      </c>
      <c r="B163">
        <v>8.1097183512042026</v>
      </c>
      <c r="C163">
        <v>1.4167401850957539</v>
      </c>
      <c r="E163">
        <f t="shared" si="5"/>
        <v>8</v>
      </c>
      <c r="F163">
        <f t="shared" si="5"/>
        <v>1.5</v>
      </c>
      <c r="G163">
        <f>IF(OR('San Pietro'!E163&lt;2.5,F163&lt;0.5),0,VLOOKUP('San Pietro'!F163,'Power Matrix'!$B$2:$AI$30,HLOOKUP(E163,'Power Matrix'!$B$2:$AI$30,29)))</f>
        <v>8618.2321093749997</v>
      </c>
      <c r="H163" s="9">
        <f t="shared" si="6"/>
        <v>0.11208346475275115</v>
      </c>
      <c r="M163">
        <v>7403.4714584928615</v>
      </c>
      <c r="N163" s="9">
        <v>9.6285029476622319E-2</v>
      </c>
    </row>
    <row r="164" spans="1:14" x14ac:dyDescent="0.25">
      <c r="A164" s="2">
        <v>43472.75</v>
      </c>
      <c r="B164">
        <v>8.022666927936223</v>
      </c>
      <c r="C164">
        <v>1.3883779743205149</v>
      </c>
      <c r="E164">
        <f t="shared" si="5"/>
        <v>8</v>
      </c>
      <c r="F164">
        <f t="shared" si="5"/>
        <v>1.5</v>
      </c>
      <c r="G164">
        <f>IF(OR('San Pietro'!E164&lt;2.5,F164&lt;0.5),0,VLOOKUP('San Pietro'!F164,'Power Matrix'!$B$2:$AI$30,HLOOKUP(E164,'Power Matrix'!$B$2:$AI$30,29)))</f>
        <v>8618.2321093749997</v>
      </c>
      <c r="H164" s="9">
        <f t="shared" si="6"/>
        <v>0.11208346475275115</v>
      </c>
      <c r="M164">
        <v>7418.0877553986738</v>
      </c>
      <c r="N164" s="9">
        <v>9.6475120109956333E-2</v>
      </c>
    </row>
    <row r="165" spans="1:14" x14ac:dyDescent="0.25">
      <c r="A165" s="2">
        <v>43472.791666666657</v>
      </c>
      <c r="B165">
        <v>8.0022135849334308</v>
      </c>
      <c r="C165">
        <v>1.3838168000730351</v>
      </c>
      <c r="E165">
        <f t="shared" si="5"/>
        <v>8</v>
      </c>
      <c r="F165">
        <f t="shared" si="5"/>
        <v>1.5</v>
      </c>
      <c r="G165">
        <f>IF(OR('San Pietro'!E165&lt;2.5,F165&lt;0.5),0,VLOOKUP('San Pietro'!F165,'Power Matrix'!$B$2:$AI$30,HLOOKUP(E165,'Power Matrix'!$B$2:$AI$30,29)))</f>
        <v>8618.2321093749997</v>
      </c>
      <c r="H165" s="9">
        <f t="shared" si="6"/>
        <v>0.11208346475275115</v>
      </c>
      <c r="M165">
        <v>7405.7193863009734</v>
      </c>
      <c r="N165" s="9">
        <v>9.6314264653184933E-2</v>
      </c>
    </row>
    <row r="166" spans="1:14" x14ac:dyDescent="0.25">
      <c r="A166" s="2">
        <v>43472.833333333343</v>
      </c>
      <c r="B166">
        <v>7.9914880514075772</v>
      </c>
      <c r="C166">
        <v>1.379172695384691</v>
      </c>
      <c r="E166">
        <f t="shared" si="5"/>
        <v>8</v>
      </c>
      <c r="F166">
        <f t="shared" si="5"/>
        <v>1.5</v>
      </c>
      <c r="G166">
        <f>IF(OR('San Pietro'!E166&lt;2.5,F166&lt;0.5),0,VLOOKUP('San Pietro'!F166,'Power Matrix'!$B$2:$AI$30,HLOOKUP(E166,'Power Matrix'!$B$2:$AI$30,29)))</f>
        <v>8618.2321093749997</v>
      </c>
      <c r="H166" s="9">
        <f t="shared" si="6"/>
        <v>0.11208346475275115</v>
      </c>
      <c r="M166">
        <v>7366.2778348539114</v>
      </c>
      <c r="N166" s="9">
        <v>9.5801311916759155E-2</v>
      </c>
    </row>
    <row r="167" spans="1:14" x14ac:dyDescent="0.25">
      <c r="A167" s="2">
        <v>43472.875</v>
      </c>
      <c r="B167">
        <v>7.9848781295835041</v>
      </c>
      <c r="C167">
        <v>1.3732017036425359</v>
      </c>
      <c r="E167">
        <f t="shared" si="5"/>
        <v>8</v>
      </c>
      <c r="F167">
        <f t="shared" si="5"/>
        <v>1.5</v>
      </c>
      <c r="G167">
        <f>IF(OR('San Pietro'!E167&lt;2.5,F167&lt;0.5),0,VLOOKUP('San Pietro'!F167,'Power Matrix'!$B$2:$AI$30,HLOOKUP(E167,'Power Matrix'!$B$2:$AI$30,29)))</f>
        <v>8618.2321093749997</v>
      </c>
      <c r="H167" s="9">
        <f t="shared" si="6"/>
        <v>0.11208346475275115</v>
      </c>
      <c r="M167">
        <v>7313.2248236019959</v>
      </c>
      <c r="N167" s="9">
        <v>9.5111336844814445E-2</v>
      </c>
    </row>
    <row r="168" spans="1:14" x14ac:dyDescent="0.25">
      <c r="A168" s="2">
        <v>43472.916666666657</v>
      </c>
      <c r="B168">
        <v>7.9788917852900054</v>
      </c>
      <c r="C168">
        <v>1.366152616169158</v>
      </c>
      <c r="E168">
        <f t="shared" si="5"/>
        <v>8</v>
      </c>
      <c r="F168">
        <f t="shared" si="5"/>
        <v>1.5</v>
      </c>
      <c r="G168">
        <f>IF(OR('San Pietro'!E168&lt;2.5,F168&lt;0.5),0,VLOOKUP('San Pietro'!F168,'Power Matrix'!$B$2:$AI$30,HLOOKUP(E168,'Power Matrix'!$B$2:$AI$30,29)))</f>
        <v>8618.2321093749997</v>
      </c>
      <c r="H168" s="9">
        <f t="shared" si="6"/>
        <v>0.11208346475275115</v>
      </c>
      <c r="M168">
        <v>7407.9074478531702</v>
      </c>
      <c r="N168" s="9">
        <v>9.6342721245775462E-2</v>
      </c>
    </row>
    <row r="169" spans="1:14" x14ac:dyDescent="0.25">
      <c r="A169" s="2">
        <v>43472.958333333343</v>
      </c>
      <c r="B169">
        <v>7.9328717635337229</v>
      </c>
      <c r="C169">
        <v>1.360679207072182</v>
      </c>
      <c r="E169">
        <f t="shared" si="5"/>
        <v>8</v>
      </c>
      <c r="F169">
        <f t="shared" si="5"/>
        <v>1.5</v>
      </c>
      <c r="G169">
        <f>IF(OR('San Pietro'!E169&lt;2.5,F169&lt;0.5),0,VLOOKUP('San Pietro'!F169,'Power Matrix'!$B$2:$AI$30,HLOOKUP(E169,'Power Matrix'!$B$2:$AI$30,29)))</f>
        <v>8618.2321093749997</v>
      </c>
      <c r="H169" s="9">
        <f t="shared" si="6"/>
        <v>0.11208346475275115</v>
      </c>
      <c r="M169">
        <v>7481.3852706709431</v>
      </c>
      <c r="N169" s="9">
        <v>9.7298328946237592E-2</v>
      </c>
    </row>
    <row r="170" spans="1:14" x14ac:dyDescent="0.25">
      <c r="A170" s="2">
        <v>43473</v>
      </c>
      <c r="B170">
        <v>7.8838585696306911</v>
      </c>
      <c r="C170">
        <v>1.352552023867581</v>
      </c>
      <c r="E170">
        <f t="shared" si="5"/>
        <v>8</v>
      </c>
      <c r="F170">
        <f t="shared" si="5"/>
        <v>1.5</v>
      </c>
      <c r="G170">
        <f>IF(OR('San Pietro'!E170&lt;2.5,F170&lt;0.5),0,VLOOKUP('San Pietro'!F170,'Power Matrix'!$B$2:$AI$30,HLOOKUP(E170,'Power Matrix'!$B$2:$AI$30,29)))</f>
        <v>8618.2321093749997</v>
      </c>
      <c r="H170" s="9">
        <f t="shared" si="6"/>
        <v>0.11208346475275115</v>
      </c>
      <c r="M170">
        <v>7470.8433355270145</v>
      </c>
      <c r="N170" s="9">
        <v>9.7161226974309345E-2</v>
      </c>
    </row>
    <row r="171" spans="1:14" x14ac:dyDescent="0.25">
      <c r="A171" s="2">
        <v>43473.041666666657</v>
      </c>
      <c r="B171">
        <v>7.8468180643146601</v>
      </c>
      <c r="C171">
        <v>1.3406100403832699</v>
      </c>
      <c r="E171">
        <f t="shared" si="5"/>
        <v>8</v>
      </c>
      <c r="F171">
        <f t="shared" si="5"/>
        <v>1.5</v>
      </c>
      <c r="G171">
        <f>IF(OR('San Pietro'!E171&lt;2.5,F171&lt;0.5),0,VLOOKUP('San Pietro'!F171,'Power Matrix'!$B$2:$AI$30,HLOOKUP(E171,'Power Matrix'!$B$2:$AI$30,29)))</f>
        <v>8618.2321093749997</v>
      </c>
      <c r="H171" s="9">
        <f t="shared" si="6"/>
        <v>0.11208346475275115</v>
      </c>
      <c r="M171">
        <v>7392.6390798345765</v>
      </c>
      <c r="N171" s="9">
        <v>9.614415017368147E-2</v>
      </c>
    </row>
    <row r="172" spans="1:14" x14ac:dyDescent="0.25">
      <c r="A172" s="2">
        <v>43473.083333333343</v>
      </c>
      <c r="B172">
        <v>7.8188817909449932</v>
      </c>
      <c r="C172">
        <v>1.3255167001461541</v>
      </c>
      <c r="E172">
        <f t="shared" si="5"/>
        <v>8</v>
      </c>
      <c r="F172">
        <f t="shared" si="5"/>
        <v>1.5</v>
      </c>
      <c r="G172">
        <f>IF(OR('San Pietro'!E172&lt;2.5,F172&lt;0.5),0,VLOOKUP('San Pietro'!F172,'Power Matrix'!$B$2:$AI$30,HLOOKUP(E172,'Power Matrix'!$B$2:$AI$30,29)))</f>
        <v>8618.2321093749997</v>
      </c>
      <c r="H172" s="9">
        <f t="shared" si="6"/>
        <v>0.11208346475275115</v>
      </c>
      <c r="M172">
        <v>7406.8112134833791</v>
      </c>
      <c r="N172" s="9">
        <v>9.6328464290886082E-2</v>
      </c>
    </row>
    <row r="173" spans="1:14" x14ac:dyDescent="0.25">
      <c r="A173" s="2">
        <v>43473.125</v>
      </c>
      <c r="B173">
        <v>7.8797429579289098</v>
      </c>
      <c r="C173">
        <v>1.34442484066298</v>
      </c>
      <c r="E173">
        <f t="shared" si="5"/>
        <v>8</v>
      </c>
      <c r="F173">
        <f t="shared" si="5"/>
        <v>1.5</v>
      </c>
      <c r="G173">
        <f>IF(OR('San Pietro'!E173&lt;2.5,F173&lt;0.5),0,VLOOKUP('San Pietro'!F173,'Power Matrix'!$B$2:$AI$30,HLOOKUP(E173,'Power Matrix'!$B$2:$AI$30,29)))</f>
        <v>8618.2321093749997</v>
      </c>
      <c r="H173" s="9">
        <f t="shared" si="6"/>
        <v>0.11208346475275115</v>
      </c>
      <c r="M173">
        <v>7325.1168160258185</v>
      </c>
      <c r="N173" s="9">
        <v>9.5265996837425079E-2</v>
      </c>
    </row>
    <row r="174" spans="1:14" x14ac:dyDescent="0.25">
      <c r="A174" s="2">
        <v>43473.166666666657</v>
      </c>
      <c r="B174">
        <v>7.8413305820456181</v>
      </c>
      <c r="C174">
        <v>1.325765491468744</v>
      </c>
      <c r="E174">
        <f t="shared" si="5"/>
        <v>8</v>
      </c>
      <c r="F174">
        <f t="shared" si="5"/>
        <v>1.5</v>
      </c>
      <c r="G174">
        <f>IF(OR('San Pietro'!E174&lt;2.5,F174&lt;0.5),0,VLOOKUP('San Pietro'!F174,'Power Matrix'!$B$2:$AI$30,HLOOKUP(E174,'Power Matrix'!$B$2:$AI$30,29)))</f>
        <v>8618.2321093749997</v>
      </c>
      <c r="H174" s="9">
        <f t="shared" si="6"/>
        <v>0.11208346475275115</v>
      </c>
      <c r="M174">
        <v>7295.9693376655869</v>
      </c>
      <c r="N174" s="9">
        <v>9.4886922530349208E-2</v>
      </c>
    </row>
    <row r="175" spans="1:14" x14ac:dyDescent="0.25">
      <c r="A175" s="2">
        <v>43473.208333333343</v>
      </c>
      <c r="B175">
        <v>7.8227479716345449</v>
      </c>
      <c r="C175">
        <v>1.3178870995867329</v>
      </c>
      <c r="E175">
        <f t="shared" si="5"/>
        <v>8</v>
      </c>
      <c r="F175">
        <f t="shared" si="5"/>
        <v>1.5</v>
      </c>
      <c r="G175">
        <f>IF(OR('San Pietro'!E175&lt;2.5,F175&lt;0.5),0,VLOOKUP('San Pietro'!F175,'Power Matrix'!$B$2:$AI$30,HLOOKUP(E175,'Power Matrix'!$B$2:$AI$30,29)))</f>
        <v>8618.2321093749997</v>
      </c>
      <c r="H175" s="9">
        <f t="shared" si="6"/>
        <v>0.11208346475275115</v>
      </c>
      <c r="M175">
        <v>7250.6743318311783</v>
      </c>
      <c r="N175" s="9">
        <v>9.4297843340085452E-2</v>
      </c>
    </row>
    <row r="176" spans="1:14" x14ac:dyDescent="0.25">
      <c r="A176" s="2">
        <v>43473.25</v>
      </c>
      <c r="B176">
        <v>7.784585026763482</v>
      </c>
      <c r="C176">
        <v>1.303374272435661</v>
      </c>
      <c r="E176">
        <f t="shared" si="5"/>
        <v>8</v>
      </c>
      <c r="F176">
        <f t="shared" si="5"/>
        <v>1.5</v>
      </c>
      <c r="G176">
        <f>IF(OR('San Pietro'!E176&lt;2.5,F176&lt;0.5),0,VLOOKUP('San Pietro'!F176,'Power Matrix'!$B$2:$AI$30,HLOOKUP(E176,'Power Matrix'!$B$2:$AI$30,29)))</f>
        <v>8618.2321093749997</v>
      </c>
      <c r="H176" s="9">
        <f t="shared" si="6"/>
        <v>0.11208346475275115</v>
      </c>
      <c r="M176">
        <v>7241.5293071448014</v>
      </c>
      <c r="N176" s="9">
        <v>9.4178908732661243E-2</v>
      </c>
    </row>
    <row r="177" spans="1:14" x14ac:dyDescent="0.25">
      <c r="A177" s="2">
        <v>43473.291666666657</v>
      </c>
      <c r="B177">
        <v>7.747544521447451</v>
      </c>
      <c r="C177">
        <v>1.292759176005162</v>
      </c>
      <c r="E177">
        <f t="shared" si="5"/>
        <v>7.5</v>
      </c>
      <c r="F177">
        <f t="shared" si="5"/>
        <v>1.5</v>
      </c>
      <c r="G177">
        <f>IF(OR('San Pietro'!E177&lt;2.5,F177&lt;0.5),0,VLOOKUP('San Pietro'!F177,'Power Matrix'!$B$2:$AI$30,HLOOKUP(E177,'Power Matrix'!$B$2:$AI$30,29)))</f>
        <v>10582.528814453124</v>
      </c>
      <c r="H177" s="9">
        <f t="shared" si="6"/>
        <v>0.13762990835202149</v>
      </c>
      <c r="M177">
        <v>7288.2277484267343</v>
      </c>
      <c r="N177" s="9">
        <v>9.4786240147464659E-2</v>
      </c>
    </row>
    <row r="178" spans="1:14" x14ac:dyDescent="0.25">
      <c r="A178" s="2">
        <v>43473.333333333343</v>
      </c>
      <c r="B178">
        <v>7.7076355594907842</v>
      </c>
      <c r="C178">
        <v>1.2865393929404161</v>
      </c>
      <c r="E178">
        <f t="shared" si="5"/>
        <v>7.5</v>
      </c>
      <c r="F178">
        <f t="shared" si="5"/>
        <v>1.5</v>
      </c>
      <c r="G178">
        <f>IF(OR('San Pietro'!E178&lt;2.5,F178&lt;0.5),0,VLOOKUP('San Pietro'!F178,'Power Matrix'!$B$2:$AI$30,HLOOKUP(E178,'Power Matrix'!$B$2:$AI$30,29)))</f>
        <v>10582.528814453124</v>
      </c>
      <c r="H178" s="9">
        <f t="shared" si="6"/>
        <v>0.13762990835202149</v>
      </c>
      <c r="M178">
        <v>7488.4785931609886</v>
      </c>
      <c r="N178" s="9">
        <v>9.7390580367597193E-2</v>
      </c>
    </row>
    <row r="179" spans="1:14" x14ac:dyDescent="0.25">
      <c r="A179" s="2">
        <v>43473.375</v>
      </c>
      <c r="B179">
        <v>7.6407880482133672</v>
      </c>
      <c r="C179">
        <v>1.286788184263006</v>
      </c>
      <c r="E179">
        <f t="shared" si="5"/>
        <v>7.5</v>
      </c>
      <c r="F179">
        <f t="shared" si="5"/>
        <v>1.5</v>
      </c>
      <c r="G179">
        <f>IF(OR('San Pietro'!E179&lt;2.5,F179&lt;0.5),0,VLOOKUP('San Pietro'!F179,'Power Matrix'!$B$2:$AI$30,HLOOKUP(E179,'Power Matrix'!$B$2:$AI$30,29)))</f>
        <v>10582.528814453124</v>
      </c>
      <c r="H179" s="9">
        <f t="shared" si="6"/>
        <v>0.13762990835202149</v>
      </c>
      <c r="M179">
        <v>7890.4272027578609</v>
      </c>
      <c r="N179" s="9">
        <v>0.10261807856761061</v>
      </c>
    </row>
    <row r="180" spans="1:14" x14ac:dyDescent="0.25">
      <c r="A180" s="2">
        <v>43473.416666666657</v>
      </c>
      <c r="B180">
        <v>7.5411403588278141</v>
      </c>
      <c r="C180">
        <v>1.2954958805536501</v>
      </c>
      <c r="E180">
        <f t="shared" si="5"/>
        <v>7.5</v>
      </c>
      <c r="F180">
        <f t="shared" si="5"/>
        <v>1.5</v>
      </c>
      <c r="G180">
        <f>IF(OR('San Pietro'!E180&lt;2.5,F180&lt;0.5),0,VLOOKUP('San Pietro'!F180,'Power Matrix'!$B$2:$AI$30,HLOOKUP(E180,'Power Matrix'!$B$2:$AI$30,29)))</f>
        <v>10582.528814453124</v>
      </c>
      <c r="H180" s="9">
        <f t="shared" si="6"/>
        <v>0.13762990835202149</v>
      </c>
      <c r="M180">
        <v>9696.6477162961182</v>
      </c>
      <c r="N180" s="9">
        <v>0.12610867974873741</v>
      </c>
    </row>
    <row r="181" spans="1:14" x14ac:dyDescent="0.25">
      <c r="A181" s="2">
        <v>43473.458333333343</v>
      </c>
      <c r="B181">
        <v>7.2443174542751052</v>
      </c>
      <c r="C181">
        <v>1.342102788318809</v>
      </c>
      <c r="E181">
        <f t="shared" si="5"/>
        <v>7</v>
      </c>
      <c r="F181">
        <f t="shared" si="5"/>
        <v>1.5</v>
      </c>
      <c r="G181">
        <f>IF(OR('San Pietro'!E181&lt;2.5,F181&lt;0.5),0,VLOOKUP('San Pietro'!F181,'Power Matrix'!$B$2:$AI$30,HLOOKUP(E181,'Power Matrix'!$B$2:$AI$30,29)))</f>
        <v>13229.719530273436</v>
      </c>
      <c r="H181" s="9">
        <f t="shared" si="6"/>
        <v>0.1720576544982057</v>
      </c>
      <c r="M181">
        <v>12927.1410259608</v>
      </c>
      <c r="N181" s="9">
        <v>0.16812250330285911</v>
      </c>
    </row>
    <row r="182" spans="1:14" x14ac:dyDescent="0.25">
      <c r="A182" s="2">
        <v>43473.5</v>
      </c>
      <c r="B182">
        <v>6.8673024792907178</v>
      </c>
      <c r="C182">
        <v>1.4310042209242371</v>
      </c>
      <c r="E182">
        <f t="shared" si="5"/>
        <v>7</v>
      </c>
      <c r="F182">
        <f t="shared" si="5"/>
        <v>1.5</v>
      </c>
      <c r="G182">
        <f>IF(OR('San Pietro'!E182&lt;2.5,F182&lt;0.5),0,VLOOKUP('San Pietro'!F182,'Power Matrix'!$B$2:$AI$30,HLOOKUP(E182,'Power Matrix'!$B$2:$AI$30,29)))</f>
        <v>13229.719530273436</v>
      </c>
      <c r="H182" s="9">
        <f t="shared" si="6"/>
        <v>0.1720576544982057</v>
      </c>
      <c r="M182">
        <v>17636.561272006536</v>
      </c>
      <c r="N182" s="9">
        <v>0.2293703476081338</v>
      </c>
    </row>
    <row r="183" spans="1:14" x14ac:dyDescent="0.25">
      <c r="A183" s="2">
        <v>43473.541666666657</v>
      </c>
      <c r="B183">
        <v>6.5472824906006952</v>
      </c>
      <c r="C183">
        <v>1.5570584910364109</v>
      </c>
      <c r="E183">
        <f t="shared" si="5"/>
        <v>6.5</v>
      </c>
      <c r="F183">
        <f t="shared" si="5"/>
        <v>1.5</v>
      </c>
      <c r="G183">
        <f>IF(OR('San Pietro'!E183&lt;2.5,F183&lt;0.5),0,VLOOKUP('San Pietro'!F183,'Power Matrix'!$B$2:$AI$30,HLOOKUP(E183,'Power Matrix'!$B$2:$AI$30,29)))</f>
        <v>16458.441780273435</v>
      </c>
      <c r="H183" s="9">
        <f t="shared" si="6"/>
        <v>0.21404844471034615</v>
      </c>
      <c r="M183">
        <v>23244.600566728594</v>
      </c>
      <c r="N183" s="9">
        <v>0.30230508259369854</v>
      </c>
    </row>
    <row r="184" spans="1:14" x14ac:dyDescent="0.25">
      <c r="A184" s="2">
        <v>43473.583333333343</v>
      </c>
      <c r="B184">
        <v>6.3563430507392669</v>
      </c>
      <c r="C184">
        <v>1.7200168073327411</v>
      </c>
      <c r="E184">
        <f t="shared" si="5"/>
        <v>6.5</v>
      </c>
      <c r="F184">
        <f t="shared" si="5"/>
        <v>1.5</v>
      </c>
      <c r="G184">
        <f>IF(OR('San Pietro'!E184&lt;2.5,F184&lt;0.5),0,VLOOKUP('San Pietro'!F184,'Power Matrix'!$B$2:$AI$30,HLOOKUP(E184,'Power Matrix'!$B$2:$AI$30,29)))</f>
        <v>16458.441780273435</v>
      </c>
      <c r="H184" s="9">
        <f t="shared" si="6"/>
        <v>0.21404844471034615</v>
      </c>
      <c r="M184">
        <v>29857.362430754762</v>
      </c>
      <c r="N184" s="9">
        <v>0.38830662586557063</v>
      </c>
    </row>
    <row r="185" spans="1:14" x14ac:dyDescent="0.25">
      <c r="A185" s="2">
        <v>43473.625</v>
      </c>
      <c r="B185">
        <v>6.3094500204401838</v>
      </c>
      <c r="C185">
        <v>1.952553763513357</v>
      </c>
      <c r="E185">
        <f t="shared" si="5"/>
        <v>6.5</v>
      </c>
      <c r="F185">
        <f t="shared" si="5"/>
        <v>2</v>
      </c>
      <c r="G185">
        <f>IF(OR('San Pietro'!E185&lt;2.5,F185&lt;0.5),0,VLOOKUP('San Pietro'!F185,'Power Matrix'!$B$2:$AI$30,HLOOKUP(E185,'Power Matrix'!$B$2:$AI$30,29)))</f>
        <v>29549.622261718749</v>
      </c>
      <c r="H185" s="9">
        <f t="shared" si="6"/>
        <v>0.38430434492772719</v>
      </c>
      <c r="M185">
        <v>38024.428206556171</v>
      </c>
      <c r="N185" s="9">
        <v>0.49452249680790744</v>
      </c>
    </row>
    <row r="186" spans="1:14" x14ac:dyDescent="0.25">
      <c r="A186" s="2">
        <v>43473.666666666657</v>
      </c>
      <c r="B186">
        <v>6.4337913800364239</v>
      </c>
      <c r="C186">
        <v>2.237502758319561</v>
      </c>
      <c r="E186">
        <f t="shared" si="5"/>
        <v>6.5</v>
      </c>
      <c r="F186">
        <f t="shared" si="5"/>
        <v>2</v>
      </c>
      <c r="G186">
        <f>IF(OR('San Pietro'!E186&lt;2.5,F186&lt;0.5),0,VLOOKUP('San Pietro'!F186,'Power Matrix'!$B$2:$AI$30,HLOOKUP(E186,'Power Matrix'!$B$2:$AI$30,29)))</f>
        <v>29549.622261718749</v>
      </c>
      <c r="H186" s="9">
        <f t="shared" si="6"/>
        <v>0.38430434492772719</v>
      </c>
      <c r="M186">
        <v>44006.101816129005</v>
      </c>
      <c r="N186" s="9">
        <v>0.57231649156378117</v>
      </c>
    </row>
    <row r="187" spans="1:14" x14ac:dyDescent="0.25">
      <c r="A187" s="2">
        <v>43473.708333333343</v>
      </c>
      <c r="B187">
        <v>6.6435628613211541</v>
      </c>
      <c r="C187">
        <v>2.529998423244324</v>
      </c>
      <c r="E187">
        <f t="shared" si="5"/>
        <v>6.5</v>
      </c>
      <c r="F187">
        <f t="shared" si="5"/>
        <v>2.5</v>
      </c>
      <c r="G187">
        <f>IF(OR('San Pietro'!E187&lt;2.5,F187&lt;0.5),0,VLOOKUP('San Pietro'!F187,'Power Matrix'!$B$2:$AI$30,HLOOKUP(E187,'Power Matrix'!$B$2:$AI$30,29)))</f>
        <v>45526.280511718753</v>
      </c>
      <c r="H187" s="9">
        <f t="shared" si="6"/>
        <v>0.59208700720746132</v>
      </c>
      <c r="M187">
        <v>45199.176560162407</v>
      </c>
      <c r="N187" s="9">
        <v>0.58783289323306709</v>
      </c>
    </row>
    <row r="188" spans="1:14" x14ac:dyDescent="0.25">
      <c r="A188" s="2">
        <v>43473.75</v>
      </c>
      <c r="B188">
        <v>6.8759078492126244</v>
      </c>
      <c r="C188">
        <v>2.7924732685765812</v>
      </c>
      <c r="E188">
        <f t="shared" si="5"/>
        <v>7</v>
      </c>
      <c r="F188">
        <f t="shared" si="5"/>
        <v>3</v>
      </c>
      <c r="G188">
        <f>IF(OR('San Pietro'!E188&lt;2.5,F188&lt;0.5),0,VLOOKUP('San Pietro'!F188,'Power Matrix'!$B$2:$AI$30,HLOOKUP(E188,'Power Matrix'!$B$2:$AI$30,29)))</f>
        <v>47272.849351562501</v>
      </c>
      <c r="H188" s="9">
        <f t="shared" si="6"/>
        <v>0.61480181513029841</v>
      </c>
      <c r="M188">
        <v>46814.668337274801</v>
      </c>
      <c r="N188" s="9">
        <v>0.60884299292083888</v>
      </c>
    </row>
    <row r="189" spans="1:14" x14ac:dyDescent="0.25">
      <c r="A189" s="2">
        <v>43473.791666666657</v>
      </c>
      <c r="B189">
        <v>7.1133661728547919</v>
      </c>
      <c r="C189">
        <v>3.008838788788859</v>
      </c>
      <c r="E189">
        <f t="shared" si="5"/>
        <v>7</v>
      </c>
      <c r="F189">
        <f t="shared" si="5"/>
        <v>3</v>
      </c>
      <c r="G189">
        <f>IF(OR('San Pietro'!E189&lt;2.5,F189&lt;0.5),0,VLOOKUP('San Pietro'!F189,'Power Matrix'!$B$2:$AI$30,HLOOKUP(E189,'Power Matrix'!$B$2:$AI$30,29)))</f>
        <v>47272.849351562501</v>
      </c>
      <c r="H189" s="9">
        <f t="shared" si="6"/>
        <v>0.61480181513029841</v>
      </c>
      <c r="M189">
        <v>47945.33819435905</v>
      </c>
      <c r="N189" s="9">
        <v>0.62354779473280497</v>
      </c>
    </row>
    <row r="190" spans="1:14" x14ac:dyDescent="0.25">
      <c r="A190" s="2">
        <v>43473.833333333343</v>
      </c>
      <c r="B190">
        <v>7.3285004209024489</v>
      </c>
      <c r="C190">
        <v>3.204388768344455</v>
      </c>
      <c r="E190">
        <f t="shared" si="5"/>
        <v>7.5</v>
      </c>
      <c r="F190">
        <f t="shared" si="5"/>
        <v>3</v>
      </c>
      <c r="G190">
        <f>IF(OR('San Pietro'!E190&lt;2.5,F190&lt;0.5),0,VLOOKUP('San Pietro'!F190,'Power Matrix'!$B$2:$AI$30,HLOOKUP(E190,'Power Matrix'!$B$2:$AI$30,29)))</f>
        <v>44417.15948242187</v>
      </c>
      <c r="H190" s="9">
        <f t="shared" si="6"/>
        <v>0.57766245630003077</v>
      </c>
      <c r="M190">
        <v>46476.279631182886</v>
      </c>
      <c r="N190" s="9">
        <v>0.60444211601825548</v>
      </c>
    </row>
    <row r="191" spans="1:14" x14ac:dyDescent="0.25">
      <c r="A191" s="2">
        <v>43473.875</v>
      </c>
      <c r="B191">
        <v>7.5281699461918983</v>
      </c>
      <c r="C191">
        <v>3.4118807313843629</v>
      </c>
      <c r="E191">
        <f t="shared" si="5"/>
        <v>7.5</v>
      </c>
      <c r="F191">
        <f t="shared" si="5"/>
        <v>3.5</v>
      </c>
      <c r="G191">
        <f>IF(OR('San Pietro'!E191&lt;2.5,F191&lt;0.5),0,VLOOKUP('San Pietro'!F191,'Power Matrix'!$B$2:$AI$30,HLOOKUP(E191,'Power Matrix'!$B$2:$AI$30,29)))</f>
        <v>47085.969953124993</v>
      </c>
      <c r="H191" s="9">
        <f t="shared" si="6"/>
        <v>0.61237137577777734</v>
      </c>
      <c r="M191">
        <v>45844.558556217402</v>
      </c>
      <c r="N191" s="9">
        <v>0.59622633742505515</v>
      </c>
    </row>
    <row r="192" spans="1:14" x14ac:dyDescent="0.25">
      <c r="A192" s="2">
        <v>43473.916666666657</v>
      </c>
      <c r="B192">
        <v>7.7818412856289614</v>
      </c>
      <c r="C192">
        <v>3.4810447190643319</v>
      </c>
      <c r="E192">
        <f t="shared" si="5"/>
        <v>8</v>
      </c>
      <c r="F192">
        <f t="shared" si="5"/>
        <v>3.5</v>
      </c>
      <c r="G192">
        <f>IF(OR('San Pietro'!E192&lt;2.5,F192&lt;0.5),0,VLOOKUP('San Pietro'!F192,'Power Matrix'!$B$2:$AI$30,HLOOKUP(E192,'Power Matrix'!$B$2:$AI$30,29)))</f>
        <v>45186.582554687498</v>
      </c>
      <c r="H192" s="9">
        <f t="shared" si="6"/>
        <v>0.58766910298879027</v>
      </c>
      <c r="M192">
        <v>45713.816374809416</v>
      </c>
      <c r="N192" s="9">
        <v>0.59452598444047455</v>
      </c>
    </row>
    <row r="193" spans="1:14" x14ac:dyDescent="0.25">
      <c r="A193" s="2">
        <v>43473.958333333343</v>
      </c>
      <c r="B193">
        <v>7.9715335704292443</v>
      </c>
      <c r="C193">
        <v>3.6922685519430871</v>
      </c>
      <c r="E193">
        <f t="shared" si="5"/>
        <v>8</v>
      </c>
      <c r="F193">
        <f t="shared" si="5"/>
        <v>3.5</v>
      </c>
      <c r="G193">
        <f>IF(OR('San Pietro'!E193&lt;2.5,F193&lt;0.5),0,VLOOKUP('San Pietro'!F193,'Power Matrix'!$B$2:$AI$30,HLOOKUP(E193,'Power Matrix'!$B$2:$AI$30,29)))</f>
        <v>45186.582554687498</v>
      </c>
      <c r="H193" s="9">
        <f t="shared" si="6"/>
        <v>0.58766910298879027</v>
      </c>
      <c r="M193">
        <v>45490.875167394988</v>
      </c>
      <c r="N193" s="9">
        <v>0.59162654721730168</v>
      </c>
    </row>
    <row r="194" spans="1:14" x14ac:dyDescent="0.25">
      <c r="A194" s="2">
        <v>43474</v>
      </c>
      <c r="B194">
        <v>8.1712030957186919</v>
      </c>
      <c r="C194">
        <v>3.941806248500674</v>
      </c>
      <c r="E194">
        <f t="shared" si="5"/>
        <v>8</v>
      </c>
      <c r="F194">
        <f t="shared" si="5"/>
        <v>4</v>
      </c>
      <c r="G194">
        <f>IF(OR('San Pietro'!E194&lt;2.5,F194&lt;0.5),0,VLOOKUP('San Pietro'!F194,'Power Matrix'!$B$2:$AI$30,HLOOKUP(E194,'Power Matrix'!$B$2:$AI$30,29)))</f>
        <v>46140.238987792967</v>
      </c>
      <c r="H194" s="9">
        <f t="shared" si="6"/>
        <v>0.60007177628067532</v>
      </c>
      <c r="M194">
        <v>48288.973162467635</v>
      </c>
      <c r="N194" s="9">
        <v>0.62801690131598464</v>
      </c>
    </row>
    <row r="195" spans="1:14" x14ac:dyDescent="0.25">
      <c r="A195" s="2">
        <v>43474.041666666657</v>
      </c>
      <c r="B195">
        <v>8.384591326680745</v>
      </c>
      <c r="C195">
        <v>4.1359464105615942</v>
      </c>
      <c r="E195">
        <f t="shared" ref="E195:F258" si="7">MROUND(B195,0.5)</f>
        <v>8.5</v>
      </c>
      <c r="F195">
        <f t="shared" si="7"/>
        <v>4</v>
      </c>
      <c r="G195">
        <f>IF(OR('San Pietro'!E195&lt;2.5,F195&lt;0.5),0,VLOOKUP('San Pietro'!F195,'Power Matrix'!$B$2:$AI$30,HLOOKUP(E195,'Power Matrix'!$B$2:$AI$30,29)))</f>
        <v>44474.827766601564</v>
      </c>
      <c r="H195" s="9">
        <f t="shared" ref="H195:H258" si="8">G195/$K$2</f>
        <v>0.57841245479336156</v>
      </c>
      <c r="M195">
        <v>50381.629622832581</v>
      </c>
      <c r="N195" s="9">
        <v>0.65523271353331181</v>
      </c>
    </row>
    <row r="196" spans="1:14" x14ac:dyDescent="0.25">
      <c r="A196" s="2">
        <v>43474.083333333343</v>
      </c>
      <c r="B196">
        <v>8.5832631279212777</v>
      </c>
      <c r="C196">
        <v>4.3128370409229548</v>
      </c>
      <c r="E196">
        <f t="shared" si="7"/>
        <v>8.5</v>
      </c>
      <c r="F196">
        <f t="shared" si="7"/>
        <v>4.5</v>
      </c>
      <c r="G196">
        <f>IF(OR('San Pietro'!E196&lt;2.5,F196&lt;0.5),0,VLOOKUP('San Pietro'!F196,'Power Matrix'!$B$2:$AI$30,HLOOKUP(E196,'Power Matrix'!$B$2:$AI$30,29)))</f>
        <v>54708.663226562494</v>
      </c>
      <c r="H196" s="9">
        <f t="shared" si="8"/>
        <v>0.71150747027968386</v>
      </c>
      <c r="M196">
        <v>53334.925511229303</v>
      </c>
      <c r="N196" s="9">
        <v>0.69364147667391463</v>
      </c>
    </row>
    <row r="197" spans="1:14" x14ac:dyDescent="0.25">
      <c r="A197" s="2">
        <v>43474.125</v>
      </c>
      <c r="B197">
        <v>8.7593614225550702</v>
      </c>
      <c r="C197">
        <v>4.4592092690466307</v>
      </c>
      <c r="E197">
        <f t="shared" si="7"/>
        <v>9</v>
      </c>
      <c r="F197">
        <f t="shared" si="7"/>
        <v>4.5</v>
      </c>
      <c r="G197">
        <f>IF(OR('San Pietro'!E197&lt;2.5,F197&lt;0.5),0,VLOOKUP('San Pietro'!F197,'Power Matrix'!$B$2:$AI$30,HLOOKUP(E197,'Power Matrix'!$B$2:$AI$30,29)))</f>
        <v>54210.832574218744</v>
      </c>
      <c r="H197" s="9">
        <f t="shared" si="8"/>
        <v>0.70503298877736842</v>
      </c>
      <c r="M197">
        <v>52325.785036796238</v>
      </c>
      <c r="N197" s="9">
        <v>0.68051721181092562</v>
      </c>
    </row>
    <row r="198" spans="1:14" x14ac:dyDescent="0.25">
      <c r="A198" s="2">
        <v>43474.166666666657</v>
      </c>
      <c r="B198">
        <v>8.9961961686666658</v>
      </c>
      <c r="C198">
        <v>4.6764040936675411</v>
      </c>
      <c r="E198">
        <f t="shared" si="7"/>
        <v>9</v>
      </c>
      <c r="F198">
        <f t="shared" si="7"/>
        <v>4.5</v>
      </c>
      <c r="G198">
        <f>IF(OR('San Pietro'!E198&lt;2.5,F198&lt;0.5),0,VLOOKUP('San Pietro'!F198,'Power Matrix'!$B$2:$AI$30,HLOOKUP(E198,'Power Matrix'!$B$2:$AI$30,29)))</f>
        <v>54210.832574218744</v>
      </c>
      <c r="H198" s="9">
        <f t="shared" si="8"/>
        <v>0.70503298877736842</v>
      </c>
      <c r="M198">
        <v>48949.824298419626</v>
      </c>
      <c r="N198" s="9">
        <v>0.63661152769653262</v>
      </c>
    </row>
    <row r="199" spans="1:14" x14ac:dyDescent="0.25">
      <c r="A199" s="2">
        <v>43474.208333333343</v>
      </c>
      <c r="B199">
        <v>9.1439840434124484</v>
      </c>
      <c r="C199">
        <v>4.7211036012928451</v>
      </c>
      <c r="E199">
        <f t="shared" si="7"/>
        <v>9</v>
      </c>
      <c r="F199">
        <f t="shared" si="7"/>
        <v>4.5</v>
      </c>
      <c r="G199">
        <f>IF(OR('San Pietro'!E199&lt;2.5,F199&lt;0.5),0,VLOOKUP('San Pietro'!F199,'Power Matrix'!$B$2:$AI$30,HLOOKUP(E199,'Power Matrix'!$B$2:$AI$30,29)))</f>
        <v>54210.832574218744</v>
      </c>
      <c r="H199" s="9">
        <f t="shared" si="8"/>
        <v>0.70503298877736842</v>
      </c>
      <c r="M199">
        <v>46650.749940528745</v>
      </c>
      <c r="N199" s="9">
        <v>0.60671117033586086</v>
      </c>
    </row>
    <row r="200" spans="1:14" x14ac:dyDescent="0.25">
      <c r="A200" s="2">
        <v>43474.25</v>
      </c>
      <c r="B200">
        <v>9.2624637742213025</v>
      </c>
      <c r="C200">
        <v>4.7507926991218969</v>
      </c>
      <c r="E200">
        <f t="shared" si="7"/>
        <v>9.5</v>
      </c>
      <c r="F200">
        <f t="shared" si="7"/>
        <v>5</v>
      </c>
      <c r="G200">
        <f>IF(OR('San Pietro'!E200&lt;2.5,F200&lt;0.5),0,VLOOKUP('San Pietro'!F200,'Power Matrix'!$B$2:$AI$30,HLOOKUP(E200,'Power Matrix'!$B$2:$AI$30,29)))</f>
        <v>45784.367243652341</v>
      </c>
      <c r="H200" s="9">
        <f t="shared" si="8"/>
        <v>0.59544352566214109</v>
      </c>
      <c r="M200">
        <v>44750.333373768328</v>
      </c>
      <c r="N200" s="9">
        <v>0.58199551279949235</v>
      </c>
    </row>
    <row r="201" spans="1:14" x14ac:dyDescent="0.25">
      <c r="A201" s="2">
        <v>43474.291666666657</v>
      </c>
      <c r="B201">
        <v>9.3573722743745016</v>
      </c>
      <c r="C201">
        <v>4.7303088802286686</v>
      </c>
      <c r="E201">
        <f t="shared" si="7"/>
        <v>9.5</v>
      </c>
      <c r="F201">
        <f t="shared" si="7"/>
        <v>4.5</v>
      </c>
      <c r="G201">
        <f>IF(OR('San Pietro'!E201&lt;2.5,F201&lt;0.5),0,VLOOKUP('San Pietro'!F201,'Power Matrix'!$B$2:$AI$30,HLOOKUP(E201,'Power Matrix'!$B$2:$AI$30,29)))</f>
        <v>38704.390630452472</v>
      </c>
      <c r="H201" s="9">
        <f t="shared" si="8"/>
        <v>0.5033656726750233</v>
      </c>
      <c r="M201">
        <v>42562.685916928371</v>
      </c>
      <c r="N201" s="9">
        <v>0.55354430568034274</v>
      </c>
    </row>
    <row r="202" spans="1:14" x14ac:dyDescent="0.25">
      <c r="A202" s="2">
        <v>43474.333333333343</v>
      </c>
      <c r="B202">
        <v>9.4274623888108966</v>
      </c>
      <c r="C202">
        <v>4.6526030571397818</v>
      </c>
      <c r="E202">
        <f t="shared" si="7"/>
        <v>9.5</v>
      </c>
      <c r="F202">
        <f t="shared" si="7"/>
        <v>4.5</v>
      </c>
      <c r="G202">
        <f>IF(OR('San Pietro'!E202&lt;2.5,F202&lt;0.5),0,VLOOKUP('San Pietro'!F202,'Power Matrix'!$B$2:$AI$30,HLOOKUP(E202,'Power Matrix'!$B$2:$AI$30,29)))</f>
        <v>38704.390630452472</v>
      </c>
      <c r="H202" s="9">
        <f t="shared" si="8"/>
        <v>0.5033656726750233</v>
      </c>
      <c r="M202">
        <v>40673.215801554426</v>
      </c>
      <c r="N202" s="9">
        <v>0.52897101100716892</v>
      </c>
    </row>
    <row r="203" spans="1:14" x14ac:dyDescent="0.25">
      <c r="A203" s="2">
        <v>43474.375</v>
      </c>
      <c r="B203">
        <v>9.4605119979312615</v>
      </c>
      <c r="C203">
        <v>4.5610478504267293</v>
      </c>
      <c r="E203">
        <f t="shared" si="7"/>
        <v>9.5</v>
      </c>
      <c r="F203">
        <f t="shared" si="7"/>
        <v>4.5</v>
      </c>
      <c r="G203">
        <f>IF(OR('San Pietro'!E203&lt;2.5,F203&lt;0.5),0,VLOOKUP('San Pietro'!F203,'Power Matrix'!$B$2:$AI$30,HLOOKUP(E203,'Power Matrix'!$B$2:$AI$30,29)))</f>
        <v>38704.390630452472</v>
      </c>
      <c r="H203" s="9">
        <f t="shared" si="8"/>
        <v>0.5033656726750233</v>
      </c>
      <c r="M203">
        <v>37400.875071608134</v>
      </c>
      <c r="N203" s="9">
        <v>0.48641294545550251</v>
      </c>
    </row>
    <row r="204" spans="1:14" x14ac:dyDescent="0.25">
      <c r="A204" s="2">
        <v>43474.416666666657</v>
      </c>
      <c r="B204">
        <v>9.5077791747486895</v>
      </c>
      <c r="C204">
        <v>4.3890501160763016</v>
      </c>
      <c r="E204">
        <f t="shared" si="7"/>
        <v>9.5</v>
      </c>
      <c r="F204">
        <f t="shared" si="7"/>
        <v>4.5</v>
      </c>
      <c r="G204">
        <f>IF(OR('San Pietro'!E204&lt;2.5,F204&lt;0.5),0,VLOOKUP('San Pietro'!F204,'Power Matrix'!$B$2:$AI$30,HLOOKUP(E204,'Power Matrix'!$B$2:$AI$30,29)))</f>
        <v>38704.390630452472</v>
      </c>
      <c r="H204" s="9">
        <f t="shared" si="8"/>
        <v>0.5033656726750233</v>
      </c>
      <c r="M204">
        <v>36468.291402215567</v>
      </c>
      <c r="N204" s="9">
        <v>0.47428433165584055</v>
      </c>
    </row>
    <row r="205" spans="1:14" x14ac:dyDescent="0.25">
      <c r="A205" s="2">
        <v>43474.458333333343</v>
      </c>
      <c r="B205">
        <v>9.4810900564401681</v>
      </c>
      <c r="C205">
        <v>4.2789184906098763</v>
      </c>
      <c r="E205">
        <f t="shared" si="7"/>
        <v>9.5</v>
      </c>
      <c r="F205">
        <f t="shared" si="7"/>
        <v>4.5</v>
      </c>
      <c r="G205">
        <f>IF(OR('San Pietro'!E205&lt;2.5,F205&lt;0.5),0,VLOOKUP('San Pietro'!F205,'Power Matrix'!$B$2:$AI$30,HLOOKUP(E205,'Power Matrix'!$B$2:$AI$30,29)))</f>
        <v>38704.390630452472</v>
      </c>
      <c r="H205" s="9">
        <f t="shared" si="8"/>
        <v>0.5033656726750233</v>
      </c>
      <c r="M205">
        <v>37476.758594031242</v>
      </c>
      <c r="N205" s="9">
        <v>0.48739984021619176</v>
      </c>
    </row>
    <row r="206" spans="1:14" x14ac:dyDescent="0.25">
      <c r="A206" s="2">
        <v>43474.5</v>
      </c>
      <c r="B206">
        <v>9.3987778224045435</v>
      </c>
      <c r="C206">
        <v>4.2329750263716237</v>
      </c>
      <c r="E206">
        <f t="shared" si="7"/>
        <v>9.5</v>
      </c>
      <c r="F206">
        <f t="shared" si="7"/>
        <v>4</v>
      </c>
      <c r="G206">
        <f>IF(OR('San Pietro'!E206&lt;2.5,F206&lt;0.5),0,VLOOKUP('San Pietro'!F206,'Power Matrix'!$B$2:$AI$30,HLOOKUP(E206,'Power Matrix'!$B$2:$AI$30,29)))</f>
        <v>32732.86521923828</v>
      </c>
      <c r="H206" s="9">
        <f t="shared" si="8"/>
        <v>0.42570365923030501</v>
      </c>
      <c r="M206">
        <v>39533.402528465747</v>
      </c>
      <c r="N206" s="9">
        <v>0.51414729550931382</v>
      </c>
    </row>
    <row r="207" spans="1:14" x14ac:dyDescent="0.25">
      <c r="A207" s="2">
        <v>43474.541666666657</v>
      </c>
      <c r="B207">
        <v>9.2900259010726245</v>
      </c>
      <c r="C207">
        <v>4.2305700435865887</v>
      </c>
      <c r="E207">
        <f t="shared" si="7"/>
        <v>9.5</v>
      </c>
      <c r="F207">
        <f t="shared" si="7"/>
        <v>4</v>
      </c>
      <c r="G207">
        <f>IF(OR('San Pietro'!E207&lt;2.5,F207&lt;0.5),0,VLOOKUP('San Pietro'!F207,'Power Matrix'!$B$2:$AI$30,HLOOKUP(E207,'Power Matrix'!$B$2:$AI$30,29)))</f>
        <v>32732.86521923828</v>
      </c>
      <c r="H207" s="9">
        <f t="shared" si="8"/>
        <v>0.42570365923030501</v>
      </c>
      <c r="M207">
        <v>44002.369532659759</v>
      </c>
      <c r="N207" s="9">
        <v>0.57226795176378775</v>
      </c>
    </row>
    <row r="208" spans="1:14" x14ac:dyDescent="0.25">
      <c r="A208" s="2">
        <v>43474.583333333343</v>
      </c>
      <c r="B208">
        <v>9.1766595060144684</v>
      </c>
      <c r="C208">
        <v>4.318310450019931</v>
      </c>
      <c r="E208">
        <f t="shared" si="7"/>
        <v>9</v>
      </c>
      <c r="F208">
        <f t="shared" si="7"/>
        <v>4.5</v>
      </c>
      <c r="G208">
        <f>IF(OR('San Pietro'!E208&lt;2.5,F208&lt;0.5),0,VLOOKUP('San Pietro'!F208,'Power Matrix'!$B$2:$AI$30,HLOOKUP(E208,'Power Matrix'!$B$2:$AI$30,29)))</f>
        <v>54210.832574218744</v>
      </c>
      <c r="H208" s="9">
        <f t="shared" si="8"/>
        <v>0.70503298877736842</v>
      </c>
      <c r="M208">
        <v>49039.404588605546</v>
      </c>
      <c r="N208" s="9">
        <v>0.63777655425595581</v>
      </c>
    </row>
    <row r="209" spans="1:14" x14ac:dyDescent="0.25">
      <c r="A209" s="2">
        <v>43474.625</v>
      </c>
      <c r="B209">
        <v>9.1342562339355098</v>
      </c>
      <c r="C209">
        <v>4.4638533737349739</v>
      </c>
      <c r="E209">
        <f t="shared" si="7"/>
        <v>9</v>
      </c>
      <c r="F209">
        <f t="shared" si="7"/>
        <v>4.5</v>
      </c>
      <c r="G209">
        <f>IF(OR('San Pietro'!E209&lt;2.5,F209&lt;0.5),0,VLOOKUP('San Pietro'!F209,'Power Matrix'!$B$2:$AI$30,HLOOKUP(E209,'Power Matrix'!$B$2:$AI$30,29)))</f>
        <v>54210.832574218744</v>
      </c>
      <c r="H209" s="9">
        <f t="shared" si="8"/>
        <v>0.70503298877736842</v>
      </c>
      <c r="M209">
        <v>49080.200622105527</v>
      </c>
      <c r="N209" s="9">
        <v>0.63830712255896027</v>
      </c>
    </row>
    <row r="210" spans="1:14" x14ac:dyDescent="0.25">
      <c r="A210" s="2">
        <v>43474.666666666657</v>
      </c>
      <c r="B210">
        <v>9.1441087589185628</v>
      </c>
      <c r="C210">
        <v>4.6841166246678254</v>
      </c>
      <c r="E210">
        <f t="shared" si="7"/>
        <v>9</v>
      </c>
      <c r="F210">
        <f t="shared" si="7"/>
        <v>4.5</v>
      </c>
      <c r="G210">
        <f>IF(OR('San Pietro'!E210&lt;2.5,F210&lt;0.5),0,VLOOKUP('San Pietro'!F210,'Power Matrix'!$B$2:$AI$30,HLOOKUP(E210,'Power Matrix'!$B$2:$AI$30,29)))</f>
        <v>54210.832574218744</v>
      </c>
      <c r="H210" s="9">
        <f t="shared" si="8"/>
        <v>0.70503298877736842</v>
      </c>
      <c r="M210">
        <v>47673.682391812283</v>
      </c>
      <c r="N210" s="9">
        <v>0.62001480522884655</v>
      </c>
    </row>
    <row r="211" spans="1:14" x14ac:dyDescent="0.25">
      <c r="A211" s="2">
        <v>43474.708333333343</v>
      </c>
      <c r="B211">
        <v>9.1992330126212085</v>
      </c>
      <c r="C211">
        <v>4.9252783466982226</v>
      </c>
      <c r="E211">
        <f t="shared" si="7"/>
        <v>9</v>
      </c>
      <c r="F211">
        <f t="shared" si="7"/>
        <v>5</v>
      </c>
      <c r="G211">
        <f>IF(OR('San Pietro'!E211&lt;2.5,F211&lt;0.5),0,VLOOKUP('San Pietro'!F211,'Power Matrix'!$B$2:$AI$30,HLOOKUP(E211,'Power Matrix'!$B$2:$AI$30,29)))</f>
        <v>48820.523441601559</v>
      </c>
      <c r="H211" s="9">
        <f t="shared" si="8"/>
        <v>0.63492991937698473</v>
      </c>
      <c r="M211">
        <v>48725.057867519805</v>
      </c>
      <c r="N211" s="9">
        <v>0.63368835273112922</v>
      </c>
    </row>
    <row r="212" spans="1:14" x14ac:dyDescent="0.25">
      <c r="A212" s="2">
        <v>43474.75</v>
      </c>
      <c r="B212">
        <v>9.3223272171563032</v>
      </c>
      <c r="C212">
        <v>5.179211356621563</v>
      </c>
      <c r="E212">
        <f t="shared" si="7"/>
        <v>9.5</v>
      </c>
      <c r="F212">
        <f t="shared" si="7"/>
        <v>5</v>
      </c>
      <c r="G212">
        <f>IF(OR('San Pietro'!E212&lt;2.5,F212&lt;0.5),0,VLOOKUP('San Pietro'!F212,'Power Matrix'!$B$2:$AI$30,HLOOKUP(E212,'Power Matrix'!$B$2:$AI$30,29)))</f>
        <v>45784.367243652341</v>
      </c>
      <c r="H212" s="9">
        <f t="shared" si="8"/>
        <v>0.59544352566214109</v>
      </c>
      <c r="M212">
        <v>50736.047413371401</v>
      </c>
      <c r="N212" s="9">
        <v>0.6598420549213877</v>
      </c>
    </row>
    <row r="213" spans="1:14" x14ac:dyDescent="0.25">
      <c r="A213" s="2">
        <v>43474.791666666657</v>
      </c>
      <c r="B213">
        <v>9.733638956322201</v>
      </c>
      <c r="C213">
        <v>5.5819215774536133</v>
      </c>
      <c r="E213">
        <f t="shared" si="7"/>
        <v>9.5</v>
      </c>
      <c r="F213">
        <f t="shared" si="7"/>
        <v>5.5</v>
      </c>
      <c r="G213">
        <f>IF(OR('San Pietro'!E213&lt;2.5,F213&lt;0.5),0,VLOOKUP('San Pietro'!F213,'Power Matrix'!$B$2:$AI$30,HLOOKUP(E213,'Power Matrix'!$B$2:$AI$30,29)))</f>
        <v>49611.938148437497</v>
      </c>
      <c r="H213" s="9">
        <f t="shared" si="8"/>
        <v>0.64522257583746234</v>
      </c>
      <c r="M213">
        <v>48619.901286008375</v>
      </c>
      <c r="N213" s="9">
        <v>0.63232075043709002</v>
      </c>
    </row>
    <row r="214" spans="1:14" x14ac:dyDescent="0.25">
      <c r="A214" s="2">
        <v>43474.833333333343</v>
      </c>
      <c r="B214">
        <v>9.8740686162072215</v>
      </c>
      <c r="C214">
        <v>5.389440024209958</v>
      </c>
      <c r="E214">
        <f t="shared" si="7"/>
        <v>10</v>
      </c>
      <c r="F214">
        <f t="shared" si="7"/>
        <v>5.5</v>
      </c>
      <c r="G214">
        <f>IF(OR('San Pietro'!E214&lt;2.5,F214&lt;0.5),0,VLOOKUP('San Pietro'!F214,'Power Matrix'!$B$2:$AI$30,HLOOKUP(E214,'Power Matrix'!$B$2:$AI$30,29)))</f>
        <v>50550.654724609369</v>
      </c>
      <c r="H214" s="9">
        <f t="shared" si="8"/>
        <v>0.65743095047194566</v>
      </c>
      <c r="M214">
        <v>42244.735123200328</v>
      </c>
      <c r="N214" s="9">
        <v>0.54940923178725687</v>
      </c>
    </row>
    <row r="215" spans="1:14" x14ac:dyDescent="0.25">
      <c r="A215" s="2">
        <v>43474.875</v>
      </c>
      <c r="B215">
        <v>10.014872422610591</v>
      </c>
      <c r="C215">
        <v>5.046522651240327</v>
      </c>
      <c r="E215">
        <f t="shared" si="7"/>
        <v>10</v>
      </c>
      <c r="F215">
        <f t="shared" si="7"/>
        <v>5</v>
      </c>
      <c r="G215">
        <f>IF(OR('San Pietro'!E215&lt;2.5,F215&lt;0.5),0,VLOOKUP('San Pietro'!F215,'Power Matrix'!$B$2:$AI$30,HLOOKUP(E215,'Power Matrix'!$B$2:$AI$30,29)))</f>
        <v>41597.149643391924</v>
      </c>
      <c r="H215" s="9">
        <f t="shared" si="8"/>
        <v>0.54098713015611166</v>
      </c>
      <c r="M215">
        <v>39900.969617595707</v>
      </c>
      <c r="N215" s="9">
        <v>0.51892764864634322</v>
      </c>
    </row>
    <row r="216" spans="1:14" x14ac:dyDescent="0.25">
      <c r="A216" s="2">
        <v>43474.916666666657</v>
      </c>
      <c r="B216">
        <v>10.093692622475</v>
      </c>
      <c r="C216">
        <v>4.6825409462914234</v>
      </c>
      <c r="E216">
        <f t="shared" si="7"/>
        <v>10</v>
      </c>
      <c r="F216">
        <f t="shared" si="7"/>
        <v>4.5</v>
      </c>
      <c r="G216">
        <f>IF(OR('San Pietro'!E216&lt;2.5,F216&lt;0.5),0,VLOOKUP('San Pietro'!F216,'Power Matrix'!$B$2:$AI$30,HLOOKUP(E216,'Power Matrix'!$B$2:$AI$30,29)))</f>
        <v>41871.223087890627</v>
      </c>
      <c r="H216" s="9">
        <f t="shared" si="8"/>
        <v>0.54455156203335464</v>
      </c>
      <c r="M216">
        <v>36539.008793597422</v>
      </c>
      <c r="N216" s="9">
        <v>0.47520403887047441</v>
      </c>
    </row>
    <row r="217" spans="1:14" x14ac:dyDescent="0.25">
      <c r="A217" s="2">
        <v>43474.958333333343</v>
      </c>
      <c r="B217">
        <v>10.08359066647972</v>
      </c>
      <c r="C217">
        <v>4.3659125230754494</v>
      </c>
      <c r="E217">
        <f t="shared" si="7"/>
        <v>10</v>
      </c>
      <c r="F217">
        <f t="shared" si="7"/>
        <v>4.5</v>
      </c>
      <c r="G217">
        <f>IF(OR('San Pietro'!E217&lt;2.5,F217&lt;0.5),0,VLOOKUP('San Pietro'!F217,'Power Matrix'!$B$2:$AI$30,HLOOKUP(E217,'Power Matrix'!$B$2:$AI$30,29)))</f>
        <v>41871.223087890627</v>
      </c>
      <c r="H217" s="9">
        <f t="shared" si="8"/>
        <v>0.54455156203335464</v>
      </c>
      <c r="M217">
        <v>30682.379308938005</v>
      </c>
      <c r="N217" s="9">
        <v>0.39903629165545612</v>
      </c>
    </row>
    <row r="218" spans="1:14" x14ac:dyDescent="0.25">
      <c r="A218" s="2">
        <v>43475</v>
      </c>
      <c r="B218">
        <v>10.011380388439379</v>
      </c>
      <c r="C218">
        <v>4.1035206081840556</v>
      </c>
      <c r="E218">
        <f t="shared" si="7"/>
        <v>10</v>
      </c>
      <c r="F218">
        <f t="shared" si="7"/>
        <v>4</v>
      </c>
      <c r="G218">
        <f>IF(OR('San Pietro'!E218&lt;2.5,F218&lt;0.5),0,VLOOKUP('San Pietro'!F218,'Power Matrix'!$B$2:$AI$30,HLOOKUP(E218,'Power Matrix'!$B$2:$AI$30,29)))</f>
        <v>27874.50083138021</v>
      </c>
      <c r="H218" s="9">
        <f t="shared" si="8"/>
        <v>0.36251873838903959</v>
      </c>
      <c r="M218">
        <v>27906.910198332116</v>
      </c>
      <c r="N218" s="9">
        <v>0.36294023501170636</v>
      </c>
    </row>
    <row r="219" spans="1:14" x14ac:dyDescent="0.25">
      <c r="A219" s="2">
        <v>43475.041666666657</v>
      </c>
      <c r="B219">
        <v>9.905122777229753</v>
      </c>
      <c r="C219">
        <v>3.8888966272299061</v>
      </c>
      <c r="E219">
        <f t="shared" si="7"/>
        <v>10</v>
      </c>
      <c r="F219">
        <f t="shared" si="7"/>
        <v>4</v>
      </c>
      <c r="G219">
        <f>IF(OR('San Pietro'!E219&lt;2.5,F219&lt;0.5),0,VLOOKUP('San Pietro'!F219,'Power Matrix'!$B$2:$AI$30,HLOOKUP(E219,'Power Matrix'!$B$2:$AI$30,29)))</f>
        <v>27874.50083138021</v>
      </c>
      <c r="H219" s="9">
        <f t="shared" si="8"/>
        <v>0.36251873838903959</v>
      </c>
      <c r="M219">
        <v>27424.77076164071</v>
      </c>
      <c r="N219" s="9">
        <v>0.35666982387634361</v>
      </c>
    </row>
    <row r="220" spans="1:14" x14ac:dyDescent="0.25">
      <c r="A220" s="2">
        <v>43475.083333333343</v>
      </c>
      <c r="B220">
        <v>9.8032302087341385</v>
      </c>
      <c r="C220">
        <v>3.6976590305991999</v>
      </c>
      <c r="E220">
        <f t="shared" si="7"/>
        <v>10</v>
      </c>
      <c r="F220">
        <f t="shared" si="7"/>
        <v>3.5</v>
      </c>
      <c r="G220">
        <f>IF(OR('San Pietro'!E220&lt;2.5,F220&lt;0.5),0,VLOOKUP('San Pietro'!F220,'Power Matrix'!$B$2:$AI$30,HLOOKUP(E220,'Power Matrix'!$B$2:$AI$30,29)))</f>
        <v>23780.93152832031</v>
      </c>
      <c r="H220" s="9">
        <f t="shared" si="8"/>
        <v>0.30928027545725711</v>
      </c>
      <c r="M220">
        <v>26964.809137493405</v>
      </c>
      <c r="N220" s="9">
        <v>0.35068784382989737</v>
      </c>
    </row>
    <row r="221" spans="1:14" x14ac:dyDescent="0.25">
      <c r="A221" s="2">
        <v>43475.125</v>
      </c>
      <c r="B221">
        <v>9.7187978110945643</v>
      </c>
      <c r="C221">
        <v>3.5239197569906442</v>
      </c>
      <c r="E221">
        <f t="shared" si="7"/>
        <v>9.5</v>
      </c>
      <c r="F221">
        <f t="shared" si="7"/>
        <v>3.5</v>
      </c>
      <c r="G221">
        <f>IF(OR('San Pietro'!E221&lt;2.5,F221&lt;0.5),0,VLOOKUP('San Pietro'!F221,'Power Matrix'!$B$2:$AI$30,HLOOKUP(E221,'Power Matrix'!$B$2:$AI$30,29)))</f>
        <v>29116.752895117192</v>
      </c>
      <c r="H221" s="9">
        <f t="shared" si="8"/>
        <v>0.37867471024415289</v>
      </c>
      <c r="M221">
        <v>25584.700147403059</v>
      </c>
      <c r="N221" s="9">
        <v>0.33273898895326198</v>
      </c>
    </row>
    <row r="222" spans="1:14" x14ac:dyDescent="0.25">
      <c r="A222" s="2">
        <v>43475.166666666657</v>
      </c>
      <c r="B222">
        <v>9.6479594036214813</v>
      </c>
      <c r="C222">
        <v>3.3651079627374769</v>
      </c>
      <c r="E222">
        <f t="shared" si="7"/>
        <v>9.5</v>
      </c>
      <c r="F222">
        <f t="shared" si="7"/>
        <v>3.5</v>
      </c>
      <c r="G222">
        <f>IF(OR('San Pietro'!E222&lt;2.5,F222&lt;0.5),0,VLOOKUP('San Pietro'!F222,'Power Matrix'!$B$2:$AI$30,HLOOKUP(E222,'Power Matrix'!$B$2:$AI$30,29)))</f>
        <v>29116.752895117192</v>
      </c>
      <c r="H222" s="9">
        <f t="shared" si="8"/>
        <v>0.37867471024415289</v>
      </c>
      <c r="M222">
        <v>23718.10212493514</v>
      </c>
      <c r="N222" s="9">
        <v>0.30846315475548752</v>
      </c>
    </row>
    <row r="223" spans="1:14" x14ac:dyDescent="0.25">
      <c r="A223" s="2">
        <v>43475.208333333343</v>
      </c>
      <c r="B223">
        <v>9.6141615014644302</v>
      </c>
      <c r="C223">
        <v>3.2148380038932269</v>
      </c>
      <c r="E223">
        <f t="shared" si="7"/>
        <v>9.5</v>
      </c>
      <c r="F223">
        <f t="shared" si="7"/>
        <v>3</v>
      </c>
      <c r="G223">
        <f>IF(OR('San Pietro'!E223&lt;2.5,F223&lt;0.5),0,VLOOKUP('San Pietro'!F223,'Power Matrix'!$B$2:$AI$30,HLOOKUP(E223,'Power Matrix'!$B$2:$AI$30,29)))</f>
        <v>21481.709083129881</v>
      </c>
      <c r="H223" s="9">
        <f t="shared" si="8"/>
        <v>0.27937799217877568</v>
      </c>
      <c r="M223">
        <v>21970.499586220969</v>
      </c>
      <c r="N223" s="9">
        <v>0.28573490316474409</v>
      </c>
    </row>
    <row r="224" spans="1:14" x14ac:dyDescent="0.25">
      <c r="A224" s="2">
        <v>43475.25</v>
      </c>
      <c r="B224">
        <v>9.6938547098716477</v>
      </c>
      <c r="C224">
        <v>3.1432690334282229</v>
      </c>
      <c r="E224">
        <f t="shared" si="7"/>
        <v>9.5</v>
      </c>
      <c r="F224">
        <f t="shared" si="7"/>
        <v>3</v>
      </c>
      <c r="G224">
        <f>IF(OR('San Pietro'!E224&lt;2.5,F224&lt;0.5),0,VLOOKUP('San Pietro'!F224,'Power Matrix'!$B$2:$AI$30,HLOOKUP(E224,'Power Matrix'!$B$2:$AI$30,29)))</f>
        <v>21481.709083129881</v>
      </c>
      <c r="H224" s="9">
        <f t="shared" si="8"/>
        <v>0.27937799217877568</v>
      </c>
      <c r="M224">
        <v>20235.283364520732</v>
      </c>
      <c r="N224" s="9">
        <v>0.26316774045041219</v>
      </c>
    </row>
    <row r="225" spans="1:14" x14ac:dyDescent="0.25">
      <c r="A225" s="2">
        <v>43475.291666666657</v>
      </c>
      <c r="B225">
        <v>9.6666667295386688</v>
      </c>
      <c r="C225">
        <v>3.006019153799508</v>
      </c>
      <c r="E225">
        <f t="shared" si="7"/>
        <v>9.5</v>
      </c>
      <c r="F225">
        <f t="shared" si="7"/>
        <v>3</v>
      </c>
      <c r="G225">
        <f>IF(OR('San Pietro'!E225&lt;2.5,F225&lt;0.5),0,VLOOKUP('San Pietro'!F225,'Power Matrix'!$B$2:$AI$30,HLOOKUP(E225,'Power Matrix'!$B$2:$AI$30,29)))</f>
        <v>21481.709083129881</v>
      </c>
      <c r="H225" s="9">
        <f t="shared" si="8"/>
        <v>0.27937799217877568</v>
      </c>
      <c r="M225">
        <v>18769.24239021018</v>
      </c>
      <c r="N225" s="9">
        <v>0.24410130665420984</v>
      </c>
    </row>
    <row r="226" spans="1:14" x14ac:dyDescent="0.25">
      <c r="A226" s="2">
        <v>43475.333333333343</v>
      </c>
      <c r="B226">
        <v>9.652199730829377</v>
      </c>
      <c r="C226">
        <v>2.885852944988625</v>
      </c>
      <c r="E226">
        <f t="shared" si="7"/>
        <v>9.5</v>
      </c>
      <c r="F226">
        <f t="shared" si="7"/>
        <v>3</v>
      </c>
      <c r="G226">
        <f>IF(OR('San Pietro'!E226&lt;2.5,F226&lt;0.5),0,VLOOKUP('San Pietro'!F226,'Power Matrix'!$B$2:$AI$30,HLOOKUP(E226,'Power Matrix'!$B$2:$AI$30,29)))</f>
        <v>21481.709083129881</v>
      </c>
      <c r="H226" s="9">
        <f t="shared" si="8"/>
        <v>0.27937799217877568</v>
      </c>
      <c r="M226">
        <v>17421.441140057977</v>
      </c>
      <c r="N226" s="9">
        <v>0.22657262651718243</v>
      </c>
    </row>
    <row r="227" spans="1:14" x14ac:dyDescent="0.25">
      <c r="A227" s="2">
        <v>43475.375</v>
      </c>
      <c r="B227">
        <v>9.6438437919197</v>
      </c>
      <c r="C227">
        <v>2.7782092327480981</v>
      </c>
      <c r="E227">
        <f t="shared" si="7"/>
        <v>9.5</v>
      </c>
      <c r="F227">
        <f t="shared" si="7"/>
        <v>3</v>
      </c>
      <c r="G227">
        <f>IF(OR('San Pietro'!E227&lt;2.5,F227&lt;0.5),0,VLOOKUP('San Pietro'!F227,'Power Matrix'!$B$2:$AI$30,HLOOKUP(E227,'Power Matrix'!$B$2:$AI$30,29)))</f>
        <v>21481.709083129881</v>
      </c>
      <c r="H227" s="9">
        <f t="shared" si="8"/>
        <v>0.27937799217877568</v>
      </c>
      <c r="M227">
        <v>16279.745419756455</v>
      </c>
      <c r="N227" s="9">
        <v>0.21172442906023647</v>
      </c>
    </row>
    <row r="228" spans="1:14" x14ac:dyDescent="0.25">
      <c r="A228" s="2">
        <v>43475.416666666657</v>
      </c>
      <c r="B228">
        <v>9.6292520777042938</v>
      </c>
      <c r="C228">
        <v>2.683170947518787</v>
      </c>
      <c r="E228">
        <f t="shared" si="7"/>
        <v>9.5</v>
      </c>
      <c r="F228">
        <f t="shared" si="7"/>
        <v>2.5</v>
      </c>
      <c r="G228">
        <f>IF(OR('San Pietro'!E228&lt;2.5,F228&lt;0.5),0,VLOOKUP('San Pietro'!F228,'Power Matrix'!$B$2:$AI$30,HLOOKUP(E228,'Power Matrix'!$B$2:$AI$30,29)))</f>
        <v>14742.575451416013</v>
      </c>
      <c r="H228" s="9">
        <f t="shared" si="8"/>
        <v>0.19173293489926602</v>
      </c>
      <c r="M228">
        <v>15331.080625720089</v>
      </c>
      <c r="N228" s="9">
        <v>0.1993866739720552</v>
      </c>
    </row>
    <row r="229" spans="1:14" x14ac:dyDescent="0.25">
      <c r="A229" s="2">
        <v>43475.458333333343</v>
      </c>
      <c r="B229">
        <v>9.6034359679385748</v>
      </c>
      <c r="C229">
        <v>2.5973379412253008</v>
      </c>
      <c r="E229">
        <f t="shared" si="7"/>
        <v>9.5</v>
      </c>
      <c r="F229">
        <f t="shared" si="7"/>
        <v>2.5</v>
      </c>
      <c r="G229">
        <f>IF(OR('San Pietro'!E229&lt;2.5,F229&lt;0.5),0,VLOOKUP('San Pietro'!F229,'Power Matrix'!$B$2:$AI$30,HLOOKUP(E229,'Power Matrix'!$B$2:$AI$30,29)))</f>
        <v>14742.575451416013</v>
      </c>
      <c r="H229" s="9">
        <f t="shared" si="8"/>
        <v>0.19173293489926602</v>
      </c>
      <c r="M229">
        <v>14494.384583902802</v>
      </c>
      <c r="N229" s="9">
        <v>0.18850511611085277</v>
      </c>
    </row>
    <row r="230" spans="1:14" x14ac:dyDescent="0.25">
      <c r="A230" s="2">
        <v>43475.5</v>
      </c>
      <c r="B230">
        <v>9.568266195214262</v>
      </c>
      <c r="C230">
        <v>2.515983178738431</v>
      </c>
      <c r="E230">
        <f t="shared" si="7"/>
        <v>9.5</v>
      </c>
      <c r="F230">
        <f t="shared" si="7"/>
        <v>2.5</v>
      </c>
      <c r="G230">
        <f>IF(OR('San Pietro'!E230&lt;2.5,F230&lt;0.5),0,VLOOKUP('San Pietro'!F230,'Power Matrix'!$B$2:$AI$30,HLOOKUP(E230,'Power Matrix'!$B$2:$AI$30,29)))</f>
        <v>14742.575451416013</v>
      </c>
      <c r="H230" s="9">
        <f t="shared" si="8"/>
        <v>0.19173293489926602</v>
      </c>
      <c r="M230">
        <v>13926.147213245322</v>
      </c>
      <c r="N230" s="9">
        <v>0.18111496781485167</v>
      </c>
    </row>
    <row r="231" spans="1:14" x14ac:dyDescent="0.25">
      <c r="A231" s="2">
        <v>43475.541666666657</v>
      </c>
      <c r="B231">
        <v>9.5206248718784909</v>
      </c>
      <c r="C231">
        <v>2.4366187468322789</v>
      </c>
      <c r="E231">
        <f t="shared" si="7"/>
        <v>9.5</v>
      </c>
      <c r="F231">
        <f t="shared" si="7"/>
        <v>2.5</v>
      </c>
      <c r="G231">
        <f>IF(OR('San Pietro'!E231&lt;2.5,F231&lt;0.5),0,VLOOKUP('San Pietro'!F231,'Power Matrix'!$B$2:$AI$30,HLOOKUP(E231,'Power Matrix'!$B$2:$AI$30,29)))</f>
        <v>14742.575451416013</v>
      </c>
      <c r="H231" s="9">
        <f t="shared" si="8"/>
        <v>0.19173293489926602</v>
      </c>
      <c r="M231">
        <v>13450.267877283233</v>
      </c>
      <c r="N231" s="9">
        <v>0.17492597172736585</v>
      </c>
    </row>
    <row r="232" spans="1:14" x14ac:dyDescent="0.25">
      <c r="A232" s="2">
        <v>43475.583333333343</v>
      </c>
      <c r="B232">
        <v>9.4529043520582725</v>
      </c>
      <c r="C232">
        <v>2.3597422281520251</v>
      </c>
      <c r="E232">
        <f t="shared" si="7"/>
        <v>9.5</v>
      </c>
      <c r="F232">
        <f t="shared" si="7"/>
        <v>2.5</v>
      </c>
      <c r="G232">
        <f>IF(OR('San Pietro'!E232&lt;2.5,F232&lt;0.5),0,VLOOKUP('San Pietro'!F232,'Power Matrix'!$B$2:$AI$30,HLOOKUP(E232,'Power Matrix'!$B$2:$AI$30,29)))</f>
        <v>14742.575451416013</v>
      </c>
      <c r="H232" s="9">
        <f t="shared" si="8"/>
        <v>0.19173293489926602</v>
      </c>
      <c r="M232">
        <v>12989.840966439855</v>
      </c>
      <c r="N232" s="9">
        <v>0.16893794044623905</v>
      </c>
    </row>
    <row r="233" spans="1:14" x14ac:dyDescent="0.25">
      <c r="A233" s="2">
        <v>43475.625</v>
      </c>
      <c r="B233">
        <v>9.3637327651863451</v>
      </c>
      <c r="C233">
        <v>2.2851877618159429</v>
      </c>
      <c r="E233">
        <f t="shared" si="7"/>
        <v>9.5</v>
      </c>
      <c r="F233">
        <f t="shared" si="7"/>
        <v>2.5</v>
      </c>
      <c r="G233">
        <f>IF(OR('San Pietro'!E233&lt;2.5,F233&lt;0.5),0,VLOOKUP('San Pietro'!F233,'Power Matrix'!$B$2:$AI$30,HLOOKUP(E233,'Power Matrix'!$B$2:$AI$30,29)))</f>
        <v>14742.575451416013</v>
      </c>
      <c r="H233" s="9">
        <f t="shared" si="8"/>
        <v>0.19173293489926602</v>
      </c>
      <c r="M233">
        <v>12458.589355447504</v>
      </c>
      <c r="N233" s="9">
        <v>0.16202880635817238</v>
      </c>
    </row>
    <row r="234" spans="1:14" x14ac:dyDescent="0.25">
      <c r="A234" s="2">
        <v>43475.666666666657</v>
      </c>
      <c r="B234">
        <v>9.2680759719964581</v>
      </c>
      <c r="C234">
        <v>2.2103845041572709</v>
      </c>
      <c r="E234">
        <f t="shared" si="7"/>
        <v>9.5</v>
      </c>
      <c r="F234">
        <f t="shared" si="7"/>
        <v>2</v>
      </c>
      <c r="G234">
        <f>IF(OR('San Pietro'!E234&lt;2.5,F234&lt;0.5),0,VLOOKUP('San Pietro'!F234,'Power Matrix'!$B$2:$AI$30,HLOOKUP(E234,'Power Matrix'!$B$2:$AI$30,29)))</f>
        <v>9360.62931097412</v>
      </c>
      <c r="H234" s="9">
        <f t="shared" si="8"/>
        <v>0.12173862946889506</v>
      </c>
      <c r="M234">
        <v>11807.776393195454</v>
      </c>
      <c r="N234" s="9">
        <v>0.15356473033579207</v>
      </c>
    </row>
    <row r="235" spans="1:14" x14ac:dyDescent="0.25">
      <c r="A235" s="2">
        <v>43475.708333333343</v>
      </c>
      <c r="B235">
        <v>9.1741651958921775</v>
      </c>
      <c r="C235">
        <v>2.134337289885651</v>
      </c>
      <c r="E235">
        <f t="shared" si="7"/>
        <v>9</v>
      </c>
      <c r="F235">
        <f t="shared" si="7"/>
        <v>2</v>
      </c>
      <c r="G235">
        <f>IF(OR('San Pietro'!E235&lt;2.5,F235&lt;0.5),0,VLOOKUP('San Pietro'!F235,'Power Matrix'!$B$2:$AI$30,HLOOKUP(E235,'Power Matrix'!$B$2:$AI$30,29)))</f>
        <v>10436.880789062499</v>
      </c>
      <c r="H235" s="9">
        <f t="shared" si="8"/>
        <v>0.13573569906257574</v>
      </c>
      <c r="M235">
        <v>11369.342807051395</v>
      </c>
      <c r="N235" s="9">
        <v>0.14786273080731469</v>
      </c>
    </row>
    <row r="236" spans="1:14" x14ac:dyDescent="0.25">
      <c r="A236" s="2">
        <v>43475.75</v>
      </c>
      <c r="B236">
        <v>9.181273979740709</v>
      </c>
      <c r="C236">
        <v>2.1021602788307008</v>
      </c>
      <c r="E236">
        <f t="shared" si="7"/>
        <v>9</v>
      </c>
      <c r="F236">
        <f t="shared" si="7"/>
        <v>2</v>
      </c>
      <c r="G236">
        <f>IF(OR('San Pietro'!E236&lt;2.5,F236&lt;0.5),0,VLOOKUP('San Pietro'!F236,'Power Matrix'!$B$2:$AI$30,HLOOKUP(E236,'Power Matrix'!$B$2:$AI$30,29)))</f>
        <v>10436.880789062499</v>
      </c>
      <c r="H236" s="9">
        <f t="shared" si="8"/>
        <v>0.13573569906257574</v>
      </c>
      <c r="M236">
        <v>10512.956338032158</v>
      </c>
      <c r="N236" s="9">
        <v>0.13672509127224128</v>
      </c>
    </row>
    <row r="237" spans="1:14" x14ac:dyDescent="0.25">
      <c r="A237" s="2">
        <v>43475.791666666657</v>
      </c>
      <c r="B237">
        <v>9.063168395450198</v>
      </c>
      <c r="C237">
        <v>2.0154150376877178</v>
      </c>
      <c r="E237">
        <f t="shared" si="7"/>
        <v>9</v>
      </c>
      <c r="F237">
        <f t="shared" si="7"/>
        <v>2</v>
      </c>
      <c r="G237">
        <f>IF(OR('San Pietro'!E237&lt;2.5,F237&lt;0.5),0,VLOOKUP('San Pietro'!F237,'Power Matrix'!$B$2:$AI$30,HLOOKUP(E237,'Power Matrix'!$B$2:$AI$30,29)))</f>
        <v>10436.880789062499</v>
      </c>
      <c r="H237" s="9">
        <f t="shared" si="8"/>
        <v>0.13573569906257574</v>
      </c>
      <c r="M237">
        <v>9987.6492111164862</v>
      </c>
      <c r="N237" s="9">
        <v>0.12989326751457236</v>
      </c>
    </row>
    <row r="238" spans="1:14" x14ac:dyDescent="0.25">
      <c r="A238" s="2">
        <v>43475.833333333343</v>
      </c>
      <c r="B238">
        <v>8.9643937146074464</v>
      </c>
      <c r="C238">
        <v>1.9363823275450189</v>
      </c>
      <c r="E238">
        <f t="shared" si="7"/>
        <v>9</v>
      </c>
      <c r="F238">
        <f t="shared" si="7"/>
        <v>2</v>
      </c>
      <c r="G238">
        <f>IF(OR('San Pietro'!E238&lt;2.5,F238&lt;0.5),0,VLOOKUP('San Pietro'!F238,'Power Matrix'!$B$2:$AI$30,HLOOKUP(E238,'Power Matrix'!$B$2:$AI$30,29)))</f>
        <v>10436.880789062499</v>
      </c>
      <c r="H238" s="9">
        <f t="shared" si="8"/>
        <v>0.13573569906257574</v>
      </c>
      <c r="M238">
        <v>9666.0086048876819</v>
      </c>
      <c r="N238" s="9">
        <v>0.12571020617297796</v>
      </c>
    </row>
    <row r="239" spans="1:14" x14ac:dyDescent="0.25">
      <c r="A239" s="2">
        <v>43475.875</v>
      </c>
      <c r="B239">
        <v>8.8760951362783214</v>
      </c>
      <c r="C239">
        <v>1.8638181917896559</v>
      </c>
      <c r="E239">
        <f t="shared" si="7"/>
        <v>9</v>
      </c>
      <c r="F239">
        <f t="shared" si="7"/>
        <v>2</v>
      </c>
      <c r="G239">
        <f>IF(OR('San Pietro'!E239&lt;2.5,F239&lt;0.5),0,VLOOKUP('San Pietro'!F239,'Power Matrix'!$B$2:$AI$30,HLOOKUP(E239,'Power Matrix'!$B$2:$AI$30,29)))</f>
        <v>10436.880789062499</v>
      </c>
      <c r="H239" s="9">
        <f t="shared" si="8"/>
        <v>0.13573569906257574</v>
      </c>
      <c r="M239">
        <v>9346.7897906843264</v>
      </c>
      <c r="N239" s="9">
        <v>0.12155864117980116</v>
      </c>
    </row>
    <row r="240" spans="1:14" x14ac:dyDescent="0.25">
      <c r="A240" s="2">
        <v>43475.916666666657</v>
      </c>
      <c r="B240">
        <v>8.7911638766142897</v>
      </c>
      <c r="C240">
        <v>1.7987177957119871</v>
      </c>
      <c r="E240">
        <f t="shared" si="7"/>
        <v>9</v>
      </c>
      <c r="F240">
        <f t="shared" si="7"/>
        <v>2</v>
      </c>
      <c r="G240">
        <f>IF(OR('San Pietro'!E240&lt;2.5,F240&lt;0.5),0,VLOOKUP('San Pietro'!F240,'Power Matrix'!$B$2:$AI$30,HLOOKUP(E240,'Power Matrix'!$B$2:$AI$30,29)))</f>
        <v>10436.880789062499</v>
      </c>
      <c r="H240" s="9">
        <f t="shared" si="8"/>
        <v>0.13573569906257574</v>
      </c>
      <c r="M240">
        <v>9083.1591788364494</v>
      </c>
      <c r="N240" s="9">
        <v>0.11813002240615895</v>
      </c>
    </row>
    <row r="241" spans="1:14" x14ac:dyDescent="0.25">
      <c r="A241" s="2">
        <v>43475.958333333343</v>
      </c>
      <c r="B241">
        <v>8.6985002555711546</v>
      </c>
      <c r="C241">
        <v>1.7407494175485589</v>
      </c>
      <c r="E241">
        <f t="shared" si="7"/>
        <v>8.5</v>
      </c>
      <c r="F241">
        <f t="shared" si="7"/>
        <v>1.5</v>
      </c>
      <c r="G241">
        <f>IF(OR('San Pietro'!E241&lt;2.5,F241&lt;0.5),0,VLOOKUP('San Pietro'!F241,'Power Matrix'!$B$2:$AI$30,HLOOKUP(E241,'Power Matrix'!$B$2:$AI$30,29)))</f>
        <v>6895.9877133789059</v>
      </c>
      <c r="H241" s="9">
        <f t="shared" si="8"/>
        <v>8.9685005694742512E-2</v>
      </c>
      <c r="M241">
        <v>8723.7386697968814</v>
      </c>
      <c r="N241" s="9">
        <v>0.11345561871575527</v>
      </c>
    </row>
    <row r="242" spans="1:14" x14ac:dyDescent="0.25">
      <c r="A242" s="2">
        <v>43476</v>
      </c>
      <c r="B242">
        <v>8.6261652620246956</v>
      </c>
      <c r="C242">
        <v>1.6856006743744829</v>
      </c>
      <c r="E242">
        <f t="shared" si="7"/>
        <v>8.5</v>
      </c>
      <c r="F242">
        <f t="shared" si="7"/>
        <v>1.5</v>
      </c>
      <c r="G242">
        <f>IF(OR('San Pietro'!E242&lt;2.5,F242&lt;0.5),0,VLOOKUP('San Pietro'!F242,'Power Matrix'!$B$2:$AI$30,HLOOKUP(E242,'Power Matrix'!$B$2:$AI$30,29)))</f>
        <v>6895.9877133789059</v>
      </c>
      <c r="H242" s="9">
        <f t="shared" si="8"/>
        <v>8.9685005694742512E-2</v>
      </c>
      <c r="M242">
        <v>8346.6708650630389</v>
      </c>
      <c r="N242" s="9">
        <v>0.10855170507240151</v>
      </c>
    </row>
    <row r="243" spans="1:14" x14ac:dyDescent="0.25">
      <c r="A243" s="2">
        <v>43476.041666666657</v>
      </c>
      <c r="B243">
        <v>8.5633086469429447</v>
      </c>
      <c r="C243">
        <v>1.6350131054478869</v>
      </c>
      <c r="E243">
        <f t="shared" si="7"/>
        <v>8.5</v>
      </c>
      <c r="F243">
        <f t="shared" si="7"/>
        <v>1.5</v>
      </c>
      <c r="G243">
        <f>IF(OR('San Pietro'!E243&lt;2.5,F243&lt;0.5),0,VLOOKUP('San Pietro'!F243,'Power Matrix'!$B$2:$AI$30,HLOOKUP(E243,'Power Matrix'!$B$2:$AI$30,29)))</f>
        <v>6895.9877133789059</v>
      </c>
      <c r="H243" s="9">
        <f t="shared" si="8"/>
        <v>8.9685005694742512E-2</v>
      </c>
      <c r="M243">
        <v>8057.9939803615925</v>
      </c>
      <c r="N243" s="9">
        <v>0.10479734976644392</v>
      </c>
    </row>
    <row r="244" spans="1:14" x14ac:dyDescent="0.25">
      <c r="A244" s="2">
        <v>43476.083333333343</v>
      </c>
      <c r="B244">
        <v>8.4917219464331737</v>
      </c>
      <c r="C244">
        <v>1.5913087631129419</v>
      </c>
      <c r="E244">
        <f t="shared" si="7"/>
        <v>8.5</v>
      </c>
      <c r="F244">
        <f t="shared" si="7"/>
        <v>1.5</v>
      </c>
      <c r="G244">
        <f>IF(OR('San Pietro'!E244&lt;2.5,F244&lt;0.5),0,VLOOKUP('San Pietro'!F244,'Power Matrix'!$B$2:$AI$30,HLOOKUP(E244,'Power Matrix'!$B$2:$AI$30,29)))</f>
        <v>6895.9877133789059</v>
      </c>
      <c r="H244" s="9">
        <f t="shared" si="8"/>
        <v>8.9685005694742512E-2</v>
      </c>
      <c r="M244">
        <v>7875.4008558714631</v>
      </c>
      <c r="N244" s="9">
        <v>0.10242265507459193</v>
      </c>
    </row>
    <row r="245" spans="1:14" x14ac:dyDescent="0.25">
      <c r="A245" s="2">
        <v>43476.125</v>
      </c>
      <c r="B245">
        <v>8.4182645133316836</v>
      </c>
      <c r="C245">
        <v>1.553907134283607</v>
      </c>
      <c r="E245">
        <f t="shared" si="7"/>
        <v>8.5</v>
      </c>
      <c r="F245">
        <f t="shared" si="7"/>
        <v>1.5</v>
      </c>
      <c r="G245">
        <f>IF(OR('San Pietro'!E245&lt;2.5,F245&lt;0.5),0,VLOOKUP('San Pietro'!F245,'Power Matrix'!$B$2:$AI$30,HLOOKUP(E245,'Power Matrix'!$B$2:$AI$30,29)))</f>
        <v>6895.9877133789059</v>
      </c>
      <c r="H245" s="9">
        <f t="shared" si="8"/>
        <v>8.9685005694742512E-2</v>
      </c>
      <c r="M245">
        <v>7713.2402917621966</v>
      </c>
      <c r="N245" s="9">
        <v>0.10031369378761415</v>
      </c>
    </row>
    <row r="246" spans="1:14" x14ac:dyDescent="0.25">
      <c r="A246" s="2">
        <v>43476.166666666657</v>
      </c>
      <c r="B246">
        <v>8.3504192780053508</v>
      </c>
      <c r="C246">
        <v>1.522476497196426</v>
      </c>
      <c r="E246">
        <f t="shared" si="7"/>
        <v>8.5</v>
      </c>
      <c r="F246">
        <f t="shared" si="7"/>
        <v>1.5</v>
      </c>
      <c r="G246">
        <f>IF(OR('San Pietro'!E246&lt;2.5,F246&lt;0.5),0,VLOOKUP('San Pietro'!F246,'Power Matrix'!$B$2:$AI$30,HLOOKUP(E246,'Power Matrix'!$B$2:$AI$30,29)))</f>
        <v>6895.9877133789059</v>
      </c>
      <c r="H246" s="9">
        <f t="shared" si="8"/>
        <v>8.9685005694742512E-2</v>
      </c>
      <c r="M246">
        <v>7797.2017625609587</v>
      </c>
      <c r="N246" s="9">
        <v>0.10140564541275152</v>
      </c>
    </row>
    <row r="247" spans="1:14" x14ac:dyDescent="0.25">
      <c r="A247" s="2">
        <v>43476.208333333343</v>
      </c>
      <c r="B247">
        <v>8.4607925009167566</v>
      </c>
      <c r="C247">
        <v>1.5606244999935319</v>
      </c>
      <c r="E247">
        <f t="shared" si="7"/>
        <v>8.5</v>
      </c>
      <c r="F247">
        <f t="shared" si="7"/>
        <v>1.5</v>
      </c>
      <c r="G247">
        <f>IF(OR('San Pietro'!E247&lt;2.5,F247&lt;0.5),0,VLOOKUP('San Pietro'!F247,'Power Matrix'!$B$2:$AI$30,HLOOKUP(E247,'Power Matrix'!$B$2:$AI$30,29)))</f>
        <v>6895.9877133789059</v>
      </c>
      <c r="H247" s="9">
        <f t="shared" si="8"/>
        <v>8.9685005694742512E-2</v>
      </c>
      <c r="M247">
        <v>7758.4763342554497</v>
      </c>
      <c r="N247" s="9">
        <v>0.10090200613666388</v>
      </c>
    </row>
    <row r="248" spans="1:14" x14ac:dyDescent="0.25">
      <c r="A248" s="2">
        <v>43476.25</v>
      </c>
      <c r="B248">
        <v>8.3593987944455996</v>
      </c>
      <c r="C248">
        <v>1.528281628056855</v>
      </c>
      <c r="E248">
        <f t="shared" si="7"/>
        <v>8.5</v>
      </c>
      <c r="F248">
        <f t="shared" si="7"/>
        <v>1.5</v>
      </c>
      <c r="G248">
        <f>IF(OR('San Pietro'!E248&lt;2.5,F248&lt;0.5),0,VLOOKUP('San Pietro'!F248,'Power Matrix'!$B$2:$AI$30,HLOOKUP(E248,'Power Matrix'!$B$2:$AI$30,29)))</f>
        <v>6895.9877133789059</v>
      </c>
      <c r="H248" s="9">
        <f t="shared" si="8"/>
        <v>8.9685005694742512E-2</v>
      </c>
      <c r="M248">
        <v>7717.6704256510775</v>
      </c>
      <c r="N248" s="9">
        <v>0.10037130940408107</v>
      </c>
    </row>
    <row r="249" spans="1:14" x14ac:dyDescent="0.25">
      <c r="A249" s="2">
        <v>43476.291666666657</v>
      </c>
      <c r="B249">
        <v>8.2855672148257664</v>
      </c>
      <c r="C249">
        <v>1.5059733394646351</v>
      </c>
      <c r="E249">
        <f t="shared" si="7"/>
        <v>8.5</v>
      </c>
      <c r="F249">
        <f t="shared" si="7"/>
        <v>1.5</v>
      </c>
      <c r="G249">
        <f>IF(OR('San Pietro'!E249&lt;2.5,F249&lt;0.5),0,VLOOKUP('San Pietro'!F249,'Power Matrix'!$B$2:$AI$30,HLOOKUP(E249,'Power Matrix'!$B$2:$AI$30,29)))</f>
        <v>6895.9877133789059</v>
      </c>
      <c r="H249" s="9">
        <f t="shared" si="8"/>
        <v>8.9685005694742512E-2</v>
      </c>
      <c r="M249">
        <v>7744.0550112993214</v>
      </c>
      <c r="N249" s="9">
        <v>0.10071445121547487</v>
      </c>
    </row>
    <row r="250" spans="1:14" x14ac:dyDescent="0.25">
      <c r="A250" s="2">
        <v>43476.333333333343</v>
      </c>
      <c r="B250">
        <v>8.2280733665069423</v>
      </c>
      <c r="C250">
        <v>1.4905482774640659</v>
      </c>
      <c r="E250">
        <f t="shared" si="7"/>
        <v>8</v>
      </c>
      <c r="F250">
        <f t="shared" si="7"/>
        <v>1.5</v>
      </c>
      <c r="G250">
        <f>IF(OR('San Pietro'!E250&lt;2.5,F250&lt;0.5),0,VLOOKUP('San Pietro'!F250,'Power Matrix'!$B$2:$AI$30,HLOOKUP(E250,'Power Matrix'!$B$2:$AI$30,29)))</f>
        <v>8618.2321093749997</v>
      </c>
      <c r="H250" s="9">
        <f t="shared" si="8"/>
        <v>0.11208346475275115</v>
      </c>
      <c r="M250">
        <v>7786.2968542936524</v>
      </c>
      <c r="N250" s="9">
        <v>0.1012638228339999</v>
      </c>
    </row>
    <row r="251" spans="1:14" x14ac:dyDescent="0.25">
      <c r="A251" s="2">
        <v>43476.375</v>
      </c>
      <c r="B251">
        <v>8.1824274912690047</v>
      </c>
      <c r="C251">
        <v>1.478689224420618</v>
      </c>
      <c r="E251">
        <f t="shared" si="7"/>
        <v>8</v>
      </c>
      <c r="F251">
        <f t="shared" si="7"/>
        <v>1.5</v>
      </c>
      <c r="G251">
        <f>IF(OR('San Pietro'!E251&lt;2.5,F251&lt;0.5),0,VLOOKUP('San Pietro'!F251,'Power Matrix'!$B$2:$AI$30,HLOOKUP(E251,'Power Matrix'!$B$2:$AI$30,29)))</f>
        <v>8618.2321093749997</v>
      </c>
      <c r="H251" s="9">
        <f t="shared" si="8"/>
        <v>0.11208346475275115</v>
      </c>
      <c r="M251">
        <v>7828.3069099251197</v>
      </c>
      <c r="N251" s="9">
        <v>0.10181017996760514</v>
      </c>
    </row>
    <row r="252" spans="1:14" x14ac:dyDescent="0.25">
      <c r="A252" s="2">
        <v>43476.416666666657</v>
      </c>
      <c r="B252">
        <v>8.1413960897573077</v>
      </c>
      <c r="C252">
        <v>1.468820501957889</v>
      </c>
      <c r="E252">
        <f t="shared" si="7"/>
        <v>8</v>
      </c>
      <c r="F252">
        <f t="shared" si="7"/>
        <v>1.5</v>
      </c>
      <c r="G252">
        <f>IF(OR('San Pietro'!E252&lt;2.5,F252&lt;0.5),0,VLOOKUP('San Pietro'!F252,'Power Matrix'!$B$2:$AI$30,HLOOKUP(E252,'Power Matrix'!$B$2:$AI$30,29)))</f>
        <v>8618.2321093749997</v>
      </c>
      <c r="H252" s="9">
        <f t="shared" si="8"/>
        <v>0.11208346475275115</v>
      </c>
      <c r="M252">
        <v>8180.3327700938498</v>
      </c>
      <c r="N252" s="9">
        <v>0.10638841336972046</v>
      </c>
    </row>
    <row r="253" spans="1:14" x14ac:dyDescent="0.25">
      <c r="A253" s="2">
        <v>43476.458333333343</v>
      </c>
      <c r="B253">
        <v>8.0341407544987646</v>
      </c>
      <c r="C253">
        <v>1.468405849753573</v>
      </c>
      <c r="E253">
        <f t="shared" si="7"/>
        <v>8</v>
      </c>
      <c r="F253">
        <f t="shared" si="7"/>
        <v>1.5</v>
      </c>
      <c r="G253">
        <f>IF(OR('San Pietro'!E253&lt;2.5,F253&lt;0.5),0,VLOOKUP('San Pietro'!F253,'Power Matrix'!$B$2:$AI$30,HLOOKUP(E253,'Power Matrix'!$B$2:$AI$30,29)))</f>
        <v>8618.2321093749997</v>
      </c>
      <c r="H253" s="9">
        <f t="shared" si="8"/>
        <v>0.11208346475275115</v>
      </c>
      <c r="M253">
        <v>8622.4044514632224</v>
      </c>
      <c r="N253" s="9">
        <v>0.11213772774339877</v>
      </c>
    </row>
    <row r="254" spans="1:14" x14ac:dyDescent="0.25">
      <c r="A254" s="2">
        <v>43476.5</v>
      </c>
      <c r="B254">
        <v>7.916159885714368</v>
      </c>
      <c r="C254">
        <v>1.469483945484795</v>
      </c>
      <c r="E254">
        <f t="shared" si="7"/>
        <v>8</v>
      </c>
      <c r="F254">
        <f t="shared" si="7"/>
        <v>1.5</v>
      </c>
      <c r="G254">
        <f>IF(OR('San Pietro'!E254&lt;2.5,F254&lt;0.5),0,VLOOKUP('San Pietro'!F254,'Power Matrix'!$B$2:$AI$30,HLOOKUP(E254,'Power Matrix'!$B$2:$AI$30,29)))</f>
        <v>8618.2321093749997</v>
      </c>
      <c r="H254" s="9">
        <f t="shared" si="8"/>
        <v>0.11208346475275115</v>
      </c>
      <c r="M254">
        <v>9361.6773313528774</v>
      </c>
      <c r="N254" s="9">
        <v>0.12175225944390096</v>
      </c>
    </row>
    <row r="255" spans="1:14" x14ac:dyDescent="0.25">
      <c r="A255" s="2">
        <v>43476.541666666657</v>
      </c>
      <c r="B255">
        <v>7.7492905385330548</v>
      </c>
      <c r="C255">
        <v>1.478855085302345</v>
      </c>
      <c r="E255">
        <f t="shared" si="7"/>
        <v>7.5</v>
      </c>
      <c r="F255">
        <f t="shared" si="7"/>
        <v>1.5</v>
      </c>
      <c r="G255">
        <f>IF(OR('San Pietro'!E255&lt;2.5,F255&lt;0.5),0,VLOOKUP('San Pietro'!F255,'Power Matrix'!$B$2:$AI$30,HLOOKUP(E255,'Power Matrix'!$B$2:$AI$30,29)))</f>
        <v>10582.528814453124</v>
      </c>
      <c r="H255" s="9">
        <f t="shared" si="8"/>
        <v>0.13762990835202149</v>
      </c>
      <c r="M255">
        <v>10253.825377620115</v>
      </c>
      <c r="N255" s="9">
        <v>0.13335499221783656</v>
      </c>
    </row>
    <row r="256" spans="1:14" x14ac:dyDescent="0.25">
      <c r="A256" s="2">
        <v>43476.583333333343</v>
      </c>
      <c r="B256">
        <v>7.5692013477035962</v>
      </c>
      <c r="C256">
        <v>1.4953582430341359</v>
      </c>
      <c r="E256">
        <f t="shared" si="7"/>
        <v>7.5</v>
      </c>
      <c r="F256">
        <f t="shared" si="7"/>
        <v>1.5</v>
      </c>
      <c r="G256">
        <f>IF(OR('San Pietro'!E256&lt;2.5,F256&lt;0.5),0,VLOOKUP('San Pietro'!F256,'Power Matrix'!$B$2:$AI$30,HLOOKUP(E256,'Power Matrix'!$B$2:$AI$30,29)))</f>
        <v>10582.528814453124</v>
      </c>
      <c r="H256" s="9">
        <f t="shared" si="8"/>
        <v>0.13762990835202149</v>
      </c>
      <c r="M256">
        <v>10942.452102660054</v>
      </c>
      <c r="N256" s="9">
        <v>0.1423108509512149</v>
      </c>
    </row>
    <row r="257" spans="1:14" x14ac:dyDescent="0.25">
      <c r="A257" s="2">
        <v>43476.625</v>
      </c>
      <c r="B257">
        <v>7.4545877975842938</v>
      </c>
      <c r="C257">
        <v>1.505807478582909</v>
      </c>
      <c r="E257">
        <f t="shared" si="7"/>
        <v>7.5</v>
      </c>
      <c r="F257">
        <f t="shared" si="7"/>
        <v>1.5</v>
      </c>
      <c r="G257">
        <f>IF(OR('San Pietro'!E257&lt;2.5,F257&lt;0.5),0,VLOOKUP('San Pietro'!F257,'Power Matrix'!$B$2:$AI$30,HLOOKUP(E257,'Power Matrix'!$B$2:$AI$30,29)))</f>
        <v>10582.528814453124</v>
      </c>
      <c r="H257" s="9">
        <f t="shared" si="8"/>
        <v>0.13762990835202149</v>
      </c>
      <c r="M257">
        <v>11135.742416345742</v>
      </c>
      <c r="N257" s="9">
        <v>0.14482466675439767</v>
      </c>
    </row>
    <row r="258" spans="1:14" x14ac:dyDescent="0.25">
      <c r="A258" s="2">
        <v>43476.666666666657</v>
      </c>
      <c r="B258">
        <v>7.4206651799211274</v>
      </c>
      <c r="C258">
        <v>1.506387991668952</v>
      </c>
      <c r="E258">
        <f t="shared" si="7"/>
        <v>7.5</v>
      </c>
      <c r="F258">
        <f t="shared" si="7"/>
        <v>1.5</v>
      </c>
      <c r="G258">
        <f>IF(OR('San Pietro'!E258&lt;2.5,F258&lt;0.5),0,VLOOKUP('San Pietro'!F258,'Power Matrix'!$B$2:$AI$30,HLOOKUP(E258,'Power Matrix'!$B$2:$AI$30,29)))</f>
        <v>10582.528814453124</v>
      </c>
      <c r="H258" s="9">
        <f t="shared" si="8"/>
        <v>0.13762990835202149</v>
      </c>
      <c r="M258">
        <v>10934.716573558577</v>
      </c>
      <c r="N258" s="9">
        <v>0.14221024738277693</v>
      </c>
    </row>
    <row r="259" spans="1:14" x14ac:dyDescent="0.25">
      <c r="A259" s="2">
        <v>43476.708333333343</v>
      </c>
      <c r="B259">
        <v>7.4322637219897816</v>
      </c>
      <c r="C259">
        <v>1.4995047650772999</v>
      </c>
      <c r="E259">
        <f t="shared" ref="E259:F322" si="9">MROUND(B259,0.5)</f>
        <v>7.5</v>
      </c>
      <c r="F259">
        <f t="shared" si="9"/>
        <v>1.5</v>
      </c>
      <c r="G259">
        <f>IF(OR('San Pietro'!E259&lt;2.5,F259&lt;0.5),0,VLOOKUP('San Pietro'!F259,'Power Matrix'!$B$2:$AI$30,HLOOKUP(E259,'Power Matrix'!$B$2:$AI$30,29)))</f>
        <v>10582.528814453124</v>
      </c>
      <c r="H259" s="9">
        <f t="shared" ref="H259:H322" si="10">G259/$K$2</f>
        <v>0.13762990835202149</v>
      </c>
      <c r="M259">
        <v>10619.51987202793</v>
      </c>
      <c r="N259" s="9">
        <v>0.13811099153125364</v>
      </c>
    </row>
    <row r="260" spans="1:14" x14ac:dyDescent="0.25">
      <c r="A260" s="2">
        <v>43476.75</v>
      </c>
      <c r="B260">
        <v>7.4668099171835216</v>
      </c>
      <c r="C260">
        <v>1.4891384599693911</v>
      </c>
      <c r="E260">
        <f t="shared" si="9"/>
        <v>7.5</v>
      </c>
      <c r="F260">
        <f t="shared" si="9"/>
        <v>1.5</v>
      </c>
      <c r="G260">
        <f>IF(OR('San Pietro'!E260&lt;2.5,F260&lt;0.5),0,VLOOKUP('San Pietro'!F260,'Power Matrix'!$B$2:$AI$30,HLOOKUP(E260,'Power Matrix'!$B$2:$AI$30,29)))</f>
        <v>10582.528814453124</v>
      </c>
      <c r="H260" s="9">
        <f t="shared" si="10"/>
        <v>0.13762990835202149</v>
      </c>
      <c r="M260">
        <v>10349.905588808786</v>
      </c>
      <c r="N260" s="9">
        <v>0.13460455278118674</v>
      </c>
    </row>
    <row r="261" spans="1:14" x14ac:dyDescent="0.25">
      <c r="A261" s="2">
        <v>43476.791666666657</v>
      </c>
      <c r="B261">
        <v>7.5003583883283458</v>
      </c>
      <c r="C261">
        <v>1.4815917898508331</v>
      </c>
      <c r="E261">
        <f t="shared" si="9"/>
        <v>7.5</v>
      </c>
      <c r="F261">
        <f t="shared" si="9"/>
        <v>1.5</v>
      </c>
      <c r="G261">
        <f>IF(OR('San Pietro'!E261&lt;2.5,F261&lt;0.5),0,VLOOKUP('San Pietro'!F261,'Power Matrix'!$B$2:$AI$30,HLOOKUP(E261,'Power Matrix'!$B$2:$AI$30,29)))</f>
        <v>10582.528814453124</v>
      </c>
      <c r="H261" s="9">
        <f t="shared" si="10"/>
        <v>0.13762990835202149</v>
      </c>
      <c r="M261">
        <v>10145.654716927253</v>
      </c>
      <c r="N261" s="9">
        <v>0.13194819065025976</v>
      </c>
    </row>
    <row r="262" spans="1:14" x14ac:dyDescent="0.25">
      <c r="A262" s="2">
        <v>43476.833333333343</v>
      </c>
      <c r="B262">
        <v>7.5350292990282002</v>
      </c>
      <c r="C262">
        <v>1.475869589431267</v>
      </c>
      <c r="E262">
        <f t="shared" si="9"/>
        <v>7.5</v>
      </c>
      <c r="F262">
        <f t="shared" si="9"/>
        <v>1.5</v>
      </c>
      <c r="G262">
        <f>IF(OR('San Pietro'!E262&lt;2.5,F262&lt;0.5),0,VLOOKUP('San Pietro'!F262,'Power Matrix'!$B$2:$AI$30,HLOOKUP(E262,'Power Matrix'!$B$2:$AI$30,29)))</f>
        <v>10582.528814453124</v>
      </c>
      <c r="H262" s="9">
        <f t="shared" si="10"/>
        <v>0.13762990835202149</v>
      </c>
      <c r="M262">
        <v>10038.552091720529</v>
      </c>
      <c r="N262" s="9">
        <v>0.13055527930010885</v>
      </c>
    </row>
    <row r="263" spans="1:14" x14ac:dyDescent="0.25">
      <c r="A263" s="2">
        <v>43476.875</v>
      </c>
      <c r="B263">
        <v>7.5539860559576164</v>
      </c>
      <c r="C263">
        <v>1.473049954441916</v>
      </c>
      <c r="E263">
        <f t="shared" si="9"/>
        <v>7.5</v>
      </c>
      <c r="F263">
        <f t="shared" si="9"/>
        <v>1.5</v>
      </c>
      <c r="G263">
        <f>IF(OR('San Pietro'!E263&lt;2.5,F263&lt;0.5),0,VLOOKUP('San Pietro'!F263,'Power Matrix'!$B$2:$AI$30,HLOOKUP(E263,'Power Matrix'!$B$2:$AI$30,29)))</f>
        <v>10582.528814453124</v>
      </c>
      <c r="H263" s="9">
        <f t="shared" si="10"/>
        <v>0.13762990835202149</v>
      </c>
      <c r="M263">
        <v>9590.5625602236614</v>
      </c>
      <c r="N263" s="9">
        <v>0.12472900098091409</v>
      </c>
    </row>
    <row r="264" spans="1:14" x14ac:dyDescent="0.25">
      <c r="A264" s="2">
        <v>43476.916666666657</v>
      </c>
      <c r="B264">
        <v>7.6230784463450956</v>
      </c>
      <c r="C264">
        <v>1.4576248924413471</v>
      </c>
      <c r="E264">
        <f t="shared" si="9"/>
        <v>7.5</v>
      </c>
      <c r="F264">
        <f t="shared" si="9"/>
        <v>1.5</v>
      </c>
      <c r="G264">
        <f>IF(OR('San Pietro'!E264&lt;2.5,F264&lt;0.5),0,VLOOKUP('San Pietro'!F264,'Power Matrix'!$B$2:$AI$30,HLOOKUP(E264,'Power Matrix'!$B$2:$AI$30,29)))</f>
        <v>10582.528814453124</v>
      </c>
      <c r="H264" s="9">
        <f t="shared" si="10"/>
        <v>0.13762990835202149</v>
      </c>
      <c r="M264">
        <v>9441.7281355800551</v>
      </c>
      <c r="N264" s="9">
        <v>0.12279335132733077</v>
      </c>
    </row>
    <row r="265" spans="1:14" x14ac:dyDescent="0.25">
      <c r="A265" s="2">
        <v>43476.958333333343</v>
      </c>
      <c r="B265">
        <v>7.6364230054993563</v>
      </c>
      <c r="C265">
        <v>1.4493318483550199</v>
      </c>
      <c r="E265">
        <f t="shared" si="9"/>
        <v>7.5</v>
      </c>
      <c r="F265">
        <f t="shared" si="9"/>
        <v>1.5</v>
      </c>
      <c r="G265">
        <f>IF(OR('San Pietro'!E265&lt;2.5,F265&lt;0.5),0,VLOOKUP('San Pietro'!F265,'Power Matrix'!$B$2:$AI$30,HLOOKUP(E265,'Power Matrix'!$B$2:$AI$30,29)))</f>
        <v>10582.528814453124</v>
      </c>
      <c r="H265" s="9">
        <f t="shared" si="10"/>
        <v>0.13762990835202149</v>
      </c>
      <c r="M265">
        <v>9445.333077602445</v>
      </c>
      <c r="N265" s="9">
        <v>0.1228402350022167</v>
      </c>
    </row>
    <row r="266" spans="1:14" x14ac:dyDescent="0.25">
      <c r="A266" s="2">
        <v>43477</v>
      </c>
      <c r="B266">
        <v>7.6154708004721066</v>
      </c>
      <c r="C266">
        <v>1.4431949957311381</v>
      </c>
      <c r="E266">
        <f t="shared" si="9"/>
        <v>7.5</v>
      </c>
      <c r="F266">
        <f t="shared" si="9"/>
        <v>1.5</v>
      </c>
      <c r="G266">
        <f>IF(OR('San Pietro'!E266&lt;2.5,F266&lt;0.5),0,VLOOKUP('San Pietro'!F266,'Power Matrix'!$B$2:$AI$30,HLOOKUP(E266,'Power Matrix'!$B$2:$AI$30,29)))</f>
        <v>10582.528814453124</v>
      </c>
      <c r="H266" s="9">
        <f t="shared" si="10"/>
        <v>0.13762990835202149</v>
      </c>
      <c r="M266">
        <v>9479.7458172464449</v>
      </c>
      <c r="N266" s="9">
        <v>0.12328778608275648</v>
      </c>
    </row>
    <row r="267" spans="1:14" x14ac:dyDescent="0.25">
      <c r="A267" s="2">
        <v>43477.041666666657</v>
      </c>
      <c r="B267">
        <v>7.5801763122416794</v>
      </c>
      <c r="C267">
        <v>1.4353995342899899</v>
      </c>
      <c r="E267">
        <f t="shared" si="9"/>
        <v>7.5</v>
      </c>
      <c r="F267">
        <f t="shared" si="9"/>
        <v>1.5</v>
      </c>
      <c r="G267">
        <f>IF(OR('San Pietro'!E267&lt;2.5,F267&lt;0.5),0,VLOOKUP('San Pietro'!F267,'Power Matrix'!$B$2:$AI$30,HLOOKUP(E267,'Power Matrix'!$B$2:$AI$30,29)))</f>
        <v>10582.528814453124</v>
      </c>
      <c r="H267" s="9">
        <f t="shared" si="10"/>
        <v>0.13762990835202149</v>
      </c>
      <c r="M267">
        <v>9519.9782989386767</v>
      </c>
      <c r="N267" s="9">
        <v>0.12381102517503534</v>
      </c>
    </row>
    <row r="268" spans="1:14" x14ac:dyDescent="0.25">
      <c r="A268" s="2">
        <v>43477.083333333343</v>
      </c>
      <c r="B268">
        <v>7.5609701243000336</v>
      </c>
      <c r="C268">
        <v>1.4329945515049549</v>
      </c>
      <c r="E268">
        <f t="shared" si="9"/>
        <v>7.5</v>
      </c>
      <c r="F268">
        <f t="shared" si="9"/>
        <v>1.5</v>
      </c>
      <c r="G268">
        <f>IF(OR('San Pietro'!E268&lt;2.5,F268&lt;0.5),0,VLOOKUP('San Pietro'!F268,'Power Matrix'!$B$2:$AI$30,HLOOKUP(E268,'Power Matrix'!$B$2:$AI$30,29)))</f>
        <v>10582.528814453124</v>
      </c>
      <c r="H268" s="9">
        <f t="shared" si="10"/>
        <v>0.13762990835202149</v>
      </c>
      <c r="M268">
        <v>9586.5627541412978</v>
      </c>
      <c r="N268" s="9">
        <v>0.12467698194515495</v>
      </c>
    </row>
    <row r="269" spans="1:14" x14ac:dyDescent="0.25">
      <c r="A269" s="2">
        <v>43477.125</v>
      </c>
      <c r="B269">
        <v>7.5067188791401893</v>
      </c>
      <c r="C269">
        <v>1.4226282463970461</v>
      </c>
      <c r="E269">
        <f t="shared" si="9"/>
        <v>7.5</v>
      </c>
      <c r="F269">
        <f t="shared" si="9"/>
        <v>1.5</v>
      </c>
      <c r="G269">
        <f>IF(OR('San Pietro'!E269&lt;2.5,F269&lt;0.5),0,VLOOKUP('San Pietro'!F269,'Power Matrix'!$B$2:$AI$30,HLOOKUP(E269,'Power Matrix'!$B$2:$AI$30,29)))</f>
        <v>10582.528814453124</v>
      </c>
      <c r="H269" s="9">
        <f t="shared" si="10"/>
        <v>0.13762990835202149</v>
      </c>
      <c r="M269">
        <v>9728.310536422232</v>
      </c>
      <c r="N269" s="9">
        <v>0.12652046705503664</v>
      </c>
    </row>
    <row r="270" spans="1:14" x14ac:dyDescent="0.25">
      <c r="A270" s="2">
        <v>43477.166666666657</v>
      </c>
      <c r="B270">
        <v>7.4550866596087513</v>
      </c>
      <c r="C270">
        <v>1.4149986458376249</v>
      </c>
      <c r="E270">
        <f t="shared" si="9"/>
        <v>7.5</v>
      </c>
      <c r="F270">
        <f t="shared" si="9"/>
        <v>1.5</v>
      </c>
      <c r="G270">
        <f>IF(OR('San Pietro'!E270&lt;2.5,F270&lt;0.5),0,VLOOKUP('San Pietro'!F270,'Power Matrix'!$B$2:$AI$30,HLOOKUP(E270,'Power Matrix'!$B$2:$AI$30,29)))</f>
        <v>10582.528814453124</v>
      </c>
      <c r="H270" s="9">
        <f t="shared" si="10"/>
        <v>0.13762990835202149</v>
      </c>
      <c r="M270">
        <v>9707.9825207627036</v>
      </c>
      <c r="N270" s="9">
        <v>0.12625609329497658</v>
      </c>
    </row>
    <row r="271" spans="1:14" x14ac:dyDescent="0.25">
      <c r="A271" s="2">
        <v>43477.208333333343</v>
      </c>
      <c r="B271">
        <v>7.435381609642647</v>
      </c>
      <c r="C271">
        <v>1.4062080191061179</v>
      </c>
      <c r="E271">
        <f t="shared" si="9"/>
        <v>7.5</v>
      </c>
      <c r="F271">
        <f t="shared" si="9"/>
        <v>1.5</v>
      </c>
      <c r="G271">
        <f>IF(OR('San Pietro'!E271&lt;2.5,F271&lt;0.5),0,VLOOKUP('San Pietro'!F271,'Power Matrix'!$B$2:$AI$30,HLOOKUP(E271,'Power Matrix'!$B$2:$AI$30,29)))</f>
        <v>10582.528814453124</v>
      </c>
      <c r="H271" s="9">
        <f t="shared" si="10"/>
        <v>0.13762990835202149</v>
      </c>
      <c r="M271">
        <v>9597.6138228151176</v>
      </c>
      <c r="N271" s="9">
        <v>0.12482070539691302</v>
      </c>
    </row>
    <row r="272" spans="1:14" x14ac:dyDescent="0.25">
      <c r="A272" s="2">
        <v>43477.25</v>
      </c>
      <c r="B272">
        <v>7.4403702298872307</v>
      </c>
      <c r="C272">
        <v>1.3994906533961931</v>
      </c>
      <c r="E272">
        <f t="shared" si="9"/>
        <v>7.5</v>
      </c>
      <c r="F272">
        <f t="shared" si="9"/>
        <v>1.5</v>
      </c>
      <c r="G272">
        <f>IF(OR('San Pietro'!E272&lt;2.5,F272&lt;0.5),0,VLOOKUP('San Pietro'!F272,'Power Matrix'!$B$2:$AI$30,HLOOKUP(E272,'Power Matrix'!$B$2:$AI$30,29)))</f>
        <v>10582.528814453124</v>
      </c>
      <c r="H272" s="9">
        <f t="shared" si="10"/>
        <v>0.13762990835202149</v>
      </c>
      <c r="M272">
        <v>9497.540428153934</v>
      </c>
      <c r="N272" s="9">
        <v>0.12351921192742388</v>
      </c>
    </row>
    <row r="273" spans="1:14" x14ac:dyDescent="0.25">
      <c r="A273" s="2">
        <v>43477.291666666657</v>
      </c>
      <c r="B273">
        <v>7.4582045472616159</v>
      </c>
      <c r="C273">
        <v>1.3981637663423809</v>
      </c>
      <c r="E273">
        <f t="shared" si="9"/>
        <v>7.5</v>
      </c>
      <c r="F273">
        <f t="shared" si="9"/>
        <v>1.5</v>
      </c>
      <c r="G273">
        <f>IF(OR('San Pietro'!E273&lt;2.5,F273&lt;0.5),0,VLOOKUP('San Pietro'!F273,'Power Matrix'!$B$2:$AI$30,HLOOKUP(E273,'Power Matrix'!$B$2:$AI$30,29)))</f>
        <v>10582.528814453124</v>
      </c>
      <c r="H273" s="9">
        <f t="shared" si="10"/>
        <v>0.13762990835202149</v>
      </c>
      <c r="M273">
        <v>9506.0077200281339</v>
      </c>
      <c r="N273" s="9">
        <v>0.12362933235569394</v>
      </c>
    </row>
    <row r="274" spans="1:14" x14ac:dyDescent="0.25">
      <c r="A274" s="2">
        <v>43477.333333333343</v>
      </c>
      <c r="B274">
        <v>7.4745422785626268</v>
      </c>
      <c r="C274">
        <v>1.4047982016114431</v>
      </c>
      <c r="E274">
        <f t="shared" si="9"/>
        <v>7.5</v>
      </c>
      <c r="F274">
        <f t="shared" si="9"/>
        <v>1.5</v>
      </c>
      <c r="G274">
        <f>IF(OR('San Pietro'!E274&lt;2.5,F274&lt;0.5),0,VLOOKUP('San Pietro'!F274,'Power Matrix'!$B$2:$AI$30,HLOOKUP(E274,'Power Matrix'!$B$2:$AI$30,29)))</f>
        <v>10582.528814453124</v>
      </c>
      <c r="H274" s="9">
        <f t="shared" si="10"/>
        <v>0.13762990835202149</v>
      </c>
      <c r="M274">
        <v>9558.9860374500204</v>
      </c>
      <c r="N274" s="9">
        <v>0.12431833600529087</v>
      </c>
    </row>
    <row r="275" spans="1:14" x14ac:dyDescent="0.25">
      <c r="A275" s="2">
        <v>43477.375</v>
      </c>
      <c r="B275">
        <v>7.4957439146021061</v>
      </c>
      <c r="C275">
        <v>1.41690604597748</v>
      </c>
      <c r="E275">
        <f t="shared" si="9"/>
        <v>7.5</v>
      </c>
      <c r="F275">
        <f t="shared" si="9"/>
        <v>1.5</v>
      </c>
      <c r="G275">
        <f>IF(OR('San Pietro'!E275&lt;2.5,F275&lt;0.5),0,VLOOKUP('San Pietro'!F275,'Power Matrix'!$B$2:$AI$30,HLOOKUP(E275,'Power Matrix'!$B$2:$AI$30,29)))</f>
        <v>10582.528814453124</v>
      </c>
      <c r="H275" s="9">
        <f t="shared" si="10"/>
        <v>0.13762990835202149</v>
      </c>
      <c r="M275">
        <v>9654.0673555383291</v>
      </c>
      <c r="N275" s="9">
        <v>0.12555490557486851</v>
      </c>
    </row>
    <row r="276" spans="1:14" x14ac:dyDescent="0.25">
      <c r="A276" s="2">
        <v>43477.416666666657</v>
      </c>
      <c r="B276">
        <v>7.5248026275268041</v>
      </c>
      <c r="C276">
        <v>1.4332433428275451</v>
      </c>
      <c r="E276">
        <f t="shared" si="9"/>
        <v>7.5</v>
      </c>
      <c r="F276">
        <f t="shared" si="9"/>
        <v>1.5</v>
      </c>
      <c r="G276">
        <f>IF(OR('San Pietro'!E276&lt;2.5,F276&lt;0.5),0,VLOOKUP('San Pietro'!F276,'Power Matrix'!$B$2:$AI$30,HLOOKUP(E276,'Power Matrix'!$B$2:$AI$30,29)))</f>
        <v>10582.528814453124</v>
      </c>
      <c r="H276" s="9">
        <f t="shared" si="10"/>
        <v>0.13762990835202149</v>
      </c>
      <c r="M276">
        <v>10204.439275885408</v>
      </c>
      <c r="N276" s="9">
        <v>0.13271270673218014</v>
      </c>
    </row>
    <row r="277" spans="1:14" x14ac:dyDescent="0.25">
      <c r="A277" s="2">
        <v>43477.458333333343</v>
      </c>
      <c r="B277">
        <v>7.4847689500640229</v>
      </c>
      <c r="C277">
        <v>1.4637617450652289</v>
      </c>
      <c r="E277">
        <f t="shared" si="9"/>
        <v>7.5</v>
      </c>
      <c r="F277">
        <f t="shared" si="9"/>
        <v>1.5</v>
      </c>
      <c r="G277">
        <f>IF(OR('San Pietro'!E277&lt;2.5,F277&lt;0.5),0,VLOOKUP('San Pietro'!F277,'Power Matrix'!$B$2:$AI$30,HLOOKUP(E277,'Power Matrix'!$B$2:$AI$30,29)))</f>
        <v>10582.528814453124</v>
      </c>
      <c r="H277" s="9">
        <f t="shared" si="10"/>
        <v>0.13762990835202149</v>
      </c>
      <c r="M277">
        <v>11360.713063733081</v>
      </c>
      <c r="N277" s="9">
        <v>0.1477504976347499</v>
      </c>
    </row>
    <row r="278" spans="1:14" x14ac:dyDescent="0.25">
      <c r="A278" s="2">
        <v>43477.5</v>
      </c>
      <c r="B278">
        <v>7.3808809334705741</v>
      </c>
      <c r="C278">
        <v>1.5069685047549941</v>
      </c>
      <c r="E278">
        <f t="shared" si="9"/>
        <v>7.5</v>
      </c>
      <c r="F278">
        <f t="shared" si="9"/>
        <v>1.5</v>
      </c>
      <c r="G278">
        <f>IF(OR('San Pietro'!E278&lt;2.5,F278&lt;0.5),0,VLOOKUP('San Pietro'!F278,'Power Matrix'!$B$2:$AI$30,HLOOKUP(E278,'Power Matrix'!$B$2:$AI$30,29)))</f>
        <v>10582.528814453124</v>
      </c>
      <c r="H278" s="9">
        <f t="shared" si="10"/>
        <v>0.13762990835202149</v>
      </c>
      <c r="M278">
        <v>12603.950523242249</v>
      </c>
      <c r="N278" s="9">
        <v>0.16391928495383412</v>
      </c>
    </row>
    <row r="279" spans="1:14" x14ac:dyDescent="0.25">
      <c r="A279" s="2">
        <v>43477.541666666657</v>
      </c>
      <c r="B279">
        <v>7.312162689601438</v>
      </c>
      <c r="C279">
        <v>1.5472726990145449</v>
      </c>
      <c r="E279">
        <f t="shared" si="9"/>
        <v>7.5</v>
      </c>
      <c r="F279">
        <f t="shared" si="9"/>
        <v>1.5</v>
      </c>
      <c r="G279">
        <f>IF(OR('San Pietro'!E279&lt;2.5,F279&lt;0.5),0,VLOOKUP('San Pietro'!F279,'Power Matrix'!$B$2:$AI$30,HLOOKUP(E279,'Power Matrix'!$B$2:$AI$30,29)))</f>
        <v>10582.528814453124</v>
      </c>
      <c r="H279" s="9">
        <f t="shared" si="10"/>
        <v>0.13762990835202149</v>
      </c>
      <c r="M279">
        <v>13293.263412202708</v>
      </c>
      <c r="N279" s="9">
        <v>0.17288406751621394</v>
      </c>
    </row>
    <row r="280" spans="1:14" x14ac:dyDescent="0.25">
      <c r="A280" s="2">
        <v>43477.583333333343</v>
      </c>
      <c r="B280">
        <v>7.3067999228385112</v>
      </c>
      <c r="C280">
        <v>1.5775423099296391</v>
      </c>
      <c r="E280">
        <f t="shared" si="9"/>
        <v>7.5</v>
      </c>
      <c r="F280">
        <f t="shared" si="9"/>
        <v>1.5</v>
      </c>
      <c r="G280">
        <f>IF(OR('San Pietro'!E280&lt;2.5,F280&lt;0.5),0,VLOOKUP('San Pietro'!F280,'Power Matrix'!$B$2:$AI$30,HLOOKUP(E280,'Power Matrix'!$B$2:$AI$30,29)))</f>
        <v>10582.528814453124</v>
      </c>
      <c r="H280" s="9">
        <f t="shared" si="10"/>
        <v>0.13762990835202149</v>
      </c>
      <c r="M280">
        <v>13484.476870695202</v>
      </c>
      <c r="N280" s="9">
        <v>0.17537087300881249</v>
      </c>
    </row>
    <row r="281" spans="1:14" x14ac:dyDescent="0.25">
      <c r="A281" s="2">
        <v>43477.625</v>
      </c>
      <c r="B281">
        <v>7.3541918151620536</v>
      </c>
      <c r="C281">
        <v>1.5996018071992699</v>
      </c>
      <c r="E281">
        <f t="shared" si="9"/>
        <v>7.5</v>
      </c>
      <c r="F281">
        <f t="shared" si="9"/>
        <v>1.5</v>
      </c>
      <c r="G281">
        <f>IF(OR('San Pietro'!E281&lt;2.5,F281&lt;0.5),0,VLOOKUP('San Pietro'!F281,'Power Matrix'!$B$2:$AI$30,HLOOKUP(E281,'Power Matrix'!$B$2:$AI$30,29)))</f>
        <v>10582.528814453124</v>
      </c>
      <c r="H281" s="9">
        <f t="shared" si="10"/>
        <v>0.13762990835202149</v>
      </c>
      <c r="M281">
        <v>13506.342373812344</v>
      </c>
      <c r="N281" s="9">
        <v>0.17565524239200772</v>
      </c>
    </row>
    <row r="282" spans="1:14" x14ac:dyDescent="0.25">
      <c r="A282" s="2">
        <v>43477.666666666657</v>
      </c>
      <c r="B282">
        <v>7.4234089210556471</v>
      </c>
      <c r="C282">
        <v>1.620914930501131</v>
      </c>
      <c r="E282">
        <f t="shared" si="9"/>
        <v>7.5</v>
      </c>
      <c r="F282">
        <f t="shared" si="9"/>
        <v>1.5</v>
      </c>
      <c r="G282">
        <f>IF(OR('San Pietro'!E282&lt;2.5,F282&lt;0.5),0,VLOOKUP('San Pietro'!F282,'Power Matrix'!$B$2:$AI$30,HLOOKUP(E282,'Power Matrix'!$B$2:$AI$30,29)))</f>
        <v>10582.528814453124</v>
      </c>
      <c r="H282" s="9">
        <f t="shared" si="10"/>
        <v>0.13762990835202149</v>
      </c>
      <c r="M282">
        <v>13981.718050219861</v>
      </c>
      <c r="N282" s="9">
        <v>0.18183768819084448</v>
      </c>
    </row>
    <row r="283" spans="1:14" x14ac:dyDescent="0.25">
      <c r="A283" s="2">
        <v>43477.708333333343</v>
      </c>
      <c r="B283">
        <v>7.4582045472616159</v>
      </c>
      <c r="C283">
        <v>1.654667619932483</v>
      </c>
      <c r="E283">
        <f t="shared" si="9"/>
        <v>7.5</v>
      </c>
      <c r="F283">
        <f t="shared" si="9"/>
        <v>1.5</v>
      </c>
      <c r="G283">
        <f>IF(OR('San Pietro'!E283&lt;2.5,F283&lt;0.5),0,VLOOKUP('San Pietro'!F283,'Power Matrix'!$B$2:$AI$30,HLOOKUP(E283,'Power Matrix'!$B$2:$AI$30,29)))</f>
        <v>10582.528814453124</v>
      </c>
      <c r="H283" s="9">
        <f t="shared" si="10"/>
        <v>0.13762990835202149</v>
      </c>
      <c r="M283">
        <v>15013.443262540355</v>
      </c>
      <c r="N283" s="9">
        <v>0.19525567636531041</v>
      </c>
    </row>
    <row r="284" spans="1:14" x14ac:dyDescent="0.25">
      <c r="A284" s="2">
        <v>43477.75</v>
      </c>
      <c r="B284">
        <v>7.4583292627677311</v>
      </c>
      <c r="C284">
        <v>1.7049234670956259</v>
      </c>
      <c r="E284">
        <f t="shared" si="9"/>
        <v>7.5</v>
      </c>
      <c r="F284">
        <f t="shared" si="9"/>
        <v>1.5</v>
      </c>
      <c r="G284">
        <f>IF(OR('San Pietro'!E284&lt;2.5,F284&lt;0.5),0,VLOOKUP('San Pietro'!F284,'Power Matrix'!$B$2:$AI$30,HLOOKUP(E284,'Power Matrix'!$B$2:$AI$30,29)))</f>
        <v>10582.528814453124</v>
      </c>
      <c r="H284" s="9">
        <f t="shared" si="10"/>
        <v>0.13762990835202149</v>
      </c>
      <c r="M284">
        <v>16845.98615261916</v>
      </c>
      <c r="N284" s="9">
        <v>0.21908861030415913</v>
      </c>
    </row>
    <row r="285" spans="1:14" x14ac:dyDescent="0.25">
      <c r="A285" s="2">
        <v>43477.791666666657</v>
      </c>
      <c r="B285">
        <v>7.4852678120884812</v>
      </c>
      <c r="C285">
        <v>1.8042741352498259</v>
      </c>
      <c r="E285">
        <f t="shared" si="9"/>
        <v>7.5</v>
      </c>
      <c r="F285">
        <f t="shared" si="9"/>
        <v>2</v>
      </c>
      <c r="G285">
        <f>IF(OR('San Pietro'!E285&lt;2.5,F285&lt;0.5),0,VLOOKUP('San Pietro'!F285,'Power Matrix'!$B$2:$AI$30,HLOOKUP(E285,'Power Matrix'!$B$2:$AI$30,29)))</f>
        <v>20687.448569335938</v>
      </c>
      <c r="H285" s="9">
        <f t="shared" si="10"/>
        <v>0.26904832489057573</v>
      </c>
      <c r="M285">
        <v>19007.707582307266</v>
      </c>
      <c r="N285" s="9">
        <v>0.24720263934373851</v>
      </c>
    </row>
    <row r="286" spans="1:14" x14ac:dyDescent="0.25">
      <c r="A286" s="2">
        <v>43477.833333333343</v>
      </c>
      <c r="B286">
        <v>7.4391230748260853</v>
      </c>
      <c r="C286">
        <v>1.891434028597125</v>
      </c>
      <c r="E286">
        <f t="shared" si="9"/>
        <v>7.5</v>
      </c>
      <c r="F286">
        <f t="shared" si="9"/>
        <v>2</v>
      </c>
      <c r="G286">
        <f>IF(OR('San Pietro'!E286&lt;2.5,F286&lt;0.5),0,VLOOKUP('San Pietro'!F286,'Power Matrix'!$B$2:$AI$30,HLOOKUP(E286,'Power Matrix'!$B$2:$AI$30,29)))</f>
        <v>20687.448569335938</v>
      </c>
      <c r="H286" s="9">
        <f t="shared" si="10"/>
        <v>0.26904832489057573</v>
      </c>
      <c r="M286">
        <v>21707.413884300746</v>
      </c>
      <c r="N286" s="9">
        <v>0.28231337115691713</v>
      </c>
    </row>
    <row r="287" spans="1:14" x14ac:dyDescent="0.25">
      <c r="A287" s="2">
        <v>43477.875</v>
      </c>
      <c r="B287">
        <v>7.4083183448157834</v>
      </c>
      <c r="C287">
        <v>2.006458550074484</v>
      </c>
      <c r="E287">
        <f t="shared" si="9"/>
        <v>7.5</v>
      </c>
      <c r="F287">
        <f t="shared" si="9"/>
        <v>2</v>
      </c>
      <c r="G287">
        <f>IF(OR('San Pietro'!E287&lt;2.5,F287&lt;0.5),0,VLOOKUP('San Pietro'!F287,'Power Matrix'!$B$2:$AI$30,HLOOKUP(E287,'Power Matrix'!$B$2:$AI$30,29)))</f>
        <v>20687.448569335938</v>
      </c>
      <c r="H287" s="9">
        <f t="shared" si="10"/>
        <v>0.26904832489057573</v>
      </c>
      <c r="M287">
        <v>25637.409406760682</v>
      </c>
      <c r="N287" s="9">
        <v>0.33342449339795299</v>
      </c>
    </row>
    <row r="288" spans="1:14" x14ac:dyDescent="0.25">
      <c r="A288" s="2">
        <v>43477.916666666657</v>
      </c>
      <c r="B288">
        <v>7.4035791555834276</v>
      </c>
      <c r="C288">
        <v>2.158387117735999</v>
      </c>
      <c r="E288">
        <f t="shared" si="9"/>
        <v>7.5</v>
      </c>
      <c r="F288">
        <f t="shared" si="9"/>
        <v>2</v>
      </c>
      <c r="G288">
        <f>IF(OR('San Pietro'!E288&lt;2.5,F288&lt;0.5),0,VLOOKUP('San Pietro'!F288,'Power Matrix'!$B$2:$AI$30,HLOOKUP(E288,'Power Matrix'!$B$2:$AI$30,29)))</f>
        <v>20687.448569335938</v>
      </c>
      <c r="H288" s="9">
        <f t="shared" si="10"/>
        <v>0.26904832489057573</v>
      </c>
      <c r="M288">
        <v>30224.965310908468</v>
      </c>
      <c r="N288" s="9">
        <v>0.39308744447880212</v>
      </c>
    </row>
    <row r="289" spans="1:14" x14ac:dyDescent="0.25">
      <c r="A289" s="2">
        <v>43477.958333333343</v>
      </c>
      <c r="B289">
        <v>7.4069464742485227</v>
      </c>
      <c r="C289">
        <v>2.3390925483770699</v>
      </c>
      <c r="E289">
        <f t="shared" si="9"/>
        <v>7.5</v>
      </c>
      <c r="F289">
        <f t="shared" si="9"/>
        <v>2.5</v>
      </c>
      <c r="G289">
        <f>IF(OR('San Pietro'!E289&lt;2.5,F289&lt;0.5),0,VLOOKUP('San Pietro'!F289,'Power Matrix'!$B$2:$AI$30,HLOOKUP(E289,'Power Matrix'!$B$2:$AI$30,29)))</f>
        <v>33358.218203124998</v>
      </c>
      <c r="H289" s="9">
        <f t="shared" si="10"/>
        <v>0.43383661831494702</v>
      </c>
      <c r="M289">
        <v>33025.916629735162</v>
      </c>
      <c r="N289" s="9">
        <v>0.42951490716408591</v>
      </c>
    </row>
    <row r="290" spans="1:14" x14ac:dyDescent="0.25">
      <c r="A290" s="2">
        <v>43478</v>
      </c>
      <c r="B290">
        <v>7.4582045472616159</v>
      </c>
      <c r="C290">
        <v>2.4696250622958611</v>
      </c>
      <c r="E290">
        <f t="shared" si="9"/>
        <v>7.5</v>
      </c>
      <c r="F290">
        <f t="shared" si="9"/>
        <v>2.5</v>
      </c>
      <c r="G290">
        <f>IF(OR('San Pietro'!E290&lt;2.5,F290&lt;0.5),0,VLOOKUP('San Pietro'!F290,'Power Matrix'!$B$2:$AI$30,HLOOKUP(E290,'Power Matrix'!$B$2:$AI$30,29)))</f>
        <v>33358.218203124998</v>
      </c>
      <c r="H290" s="9">
        <f t="shared" si="10"/>
        <v>0.43383661831494702</v>
      </c>
      <c r="M290">
        <v>34599.851210942936</v>
      </c>
      <c r="N290" s="9">
        <v>0.44998453933535876</v>
      </c>
    </row>
    <row r="291" spans="1:14" x14ac:dyDescent="0.25">
      <c r="A291" s="2">
        <v>43478.041666666657</v>
      </c>
      <c r="B291">
        <v>7.5088390427441372</v>
      </c>
      <c r="C291">
        <v>2.5610973385680511</v>
      </c>
      <c r="E291">
        <f t="shared" si="9"/>
        <v>7.5</v>
      </c>
      <c r="F291">
        <f t="shared" si="9"/>
        <v>2.5</v>
      </c>
      <c r="G291">
        <f>IF(OR('San Pietro'!E291&lt;2.5,F291&lt;0.5),0,VLOOKUP('San Pietro'!F291,'Power Matrix'!$B$2:$AI$30,HLOOKUP(E291,'Power Matrix'!$B$2:$AI$30,29)))</f>
        <v>33358.218203124998</v>
      </c>
      <c r="H291" s="9">
        <f t="shared" si="10"/>
        <v>0.43383661831494702</v>
      </c>
      <c r="M291">
        <v>36949.162173821664</v>
      </c>
      <c r="N291" s="9">
        <v>0.48053824330770833</v>
      </c>
    </row>
    <row r="292" spans="1:14" x14ac:dyDescent="0.25">
      <c r="A292" s="2">
        <v>43478.083333333343</v>
      </c>
      <c r="B292">
        <v>7.5174444126660438</v>
      </c>
      <c r="C292">
        <v>2.6717265466796558</v>
      </c>
      <c r="E292">
        <f t="shared" si="9"/>
        <v>7.5</v>
      </c>
      <c r="F292">
        <f t="shared" si="9"/>
        <v>2.5</v>
      </c>
      <c r="G292">
        <f>IF(OR('San Pietro'!E292&lt;2.5,F292&lt;0.5),0,VLOOKUP('San Pietro'!F292,'Power Matrix'!$B$2:$AI$30,HLOOKUP(E292,'Power Matrix'!$B$2:$AI$30,29)))</f>
        <v>33358.218203124998</v>
      </c>
      <c r="H292" s="9">
        <f t="shared" si="10"/>
        <v>0.43383661831494702</v>
      </c>
      <c r="M292">
        <v>39488.628088764824</v>
      </c>
      <c r="N292" s="9">
        <v>0.5135649864843419</v>
      </c>
    </row>
    <row r="293" spans="1:14" x14ac:dyDescent="0.25">
      <c r="A293" s="2">
        <v>43478.125</v>
      </c>
      <c r="B293">
        <v>7.1743520553448228</v>
      </c>
      <c r="C293">
        <v>2.6422033097323312</v>
      </c>
      <c r="E293">
        <f t="shared" si="9"/>
        <v>7</v>
      </c>
      <c r="F293">
        <f t="shared" si="9"/>
        <v>2.5</v>
      </c>
      <c r="G293">
        <f>IF(OR('San Pietro'!E293&lt;2.5,F293&lt;0.5),0,VLOOKUP('San Pietro'!F293,'Power Matrix'!$B$2:$AI$30,HLOOKUP(E293,'Power Matrix'!$B$2:$AI$30,29)))</f>
        <v>38628.33411132812</v>
      </c>
      <c r="H293" s="9">
        <f t="shared" si="10"/>
        <v>0.50237652802536614</v>
      </c>
      <c r="M293">
        <v>43540.259168585428</v>
      </c>
      <c r="N293" s="9">
        <v>0.56625802651779955</v>
      </c>
    </row>
    <row r="294" spans="1:14" x14ac:dyDescent="0.25">
      <c r="A294" s="2">
        <v>43478.166666666657</v>
      </c>
      <c r="B294">
        <v>7.2464376178790531</v>
      </c>
      <c r="C294">
        <v>2.881789353386325</v>
      </c>
      <c r="E294">
        <f t="shared" si="9"/>
        <v>7</v>
      </c>
      <c r="F294">
        <f t="shared" si="9"/>
        <v>3</v>
      </c>
      <c r="G294">
        <f>IF(OR('San Pietro'!E294&lt;2.5,F294&lt;0.5),0,VLOOKUP('San Pietro'!F294,'Power Matrix'!$B$2:$AI$30,HLOOKUP(E294,'Power Matrix'!$B$2:$AI$30,29)))</f>
        <v>47272.849351562501</v>
      </c>
      <c r="H294" s="9">
        <f t="shared" si="10"/>
        <v>0.61480181513029841</v>
      </c>
      <c r="M294">
        <v>46812.453824960983</v>
      </c>
      <c r="N294" s="9">
        <v>0.60881419232579259</v>
      </c>
    </row>
    <row r="295" spans="1:14" x14ac:dyDescent="0.25">
      <c r="A295" s="2">
        <v>43478.208333333343</v>
      </c>
      <c r="B295">
        <v>7.3529446601009072</v>
      </c>
      <c r="C295">
        <v>3.1358052937505292</v>
      </c>
      <c r="E295">
        <f t="shared" si="9"/>
        <v>7.5</v>
      </c>
      <c r="F295">
        <f t="shared" si="9"/>
        <v>3</v>
      </c>
      <c r="G295">
        <f>IF(OR('San Pietro'!E295&lt;2.5,F295&lt;0.5),0,VLOOKUP('San Pietro'!F295,'Power Matrix'!$B$2:$AI$30,HLOOKUP(E295,'Power Matrix'!$B$2:$AI$30,29)))</f>
        <v>44417.15948242187</v>
      </c>
      <c r="H295" s="9">
        <f t="shared" si="10"/>
        <v>0.57766245630003077</v>
      </c>
      <c r="M295">
        <v>46545.124859880685</v>
      </c>
      <c r="N295" s="9">
        <v>0.60533747502810054</v>
      </c>
    </row>
    <row r="296" spans="1:14" x14ac:dyDescent="0.25">
      <c r="A296" s="2">
        <v>43478.25</v>
      </c>
      <c r="B296">
        <v>7.4944967595409597</v>
      </c>
      <c r="C296">
        <v>3.376635294017472</v>
      </c>
      <c r="E296">
        <f t="shared" si="9"/>
        <v>7.5</v>
      </c>
      <c r="F296">
        <f t="shared" si="9"/>
        <v>3.5</v>
      </c>
      <c r="G296">
        <f>IF(OR('San Pietro'!E296&lt;2.5,F296&lt;0.5),0,VLOOKUP('San Pietro'!F296,'Power Matrix'!$B$2:$AI$30,HLOOKUP(E296,'Power Matrix'!$B$2:$AI$30,29)))</f>
        <v>47085.969953124993</v>
      </c>
      <c r="H296" s="9">
        <f t="shared" si="10"/>
        <v>0.61237137577777734</v>
      </c>
      <c r="M296">
        <v>46686.862663117048</v>
      </c>
      <c r="N296" s="9">
        <v>0.6071808303566214</v>
      </c>
    </row>
    <row r="297" spans="1:14" x14ac:dyDescent="0.25">
      <c r="A297" s="2">
        <v>43478.291666666657</v>
      </c>
      <c r="B297">
        <v>7.6616155377345034</v>
      </c>
      <c r="C297">
        <v>3.541749801776247</v>
      </c>
      <c r="E297">
        <f t="shared" si="9"/>
        <v>7.5</v>
      </c>
      <c r="F297">
        <f t="shared" si="9"/>
        <v>3.5</v>
      </c>
      <c r="G297">
        <f>IF(OR('San Pietro'!E297&lt;2.5,F297&lt;0.5),0,VLOOKUP('San Pietro'!F297,'Power Matrix'!$B$2:$AI$30,HLOOKUP(E297,'Power Matrix'!$B$2:$AI$30,29)))</f>
        <v>47085.969953124993</v>
      </c>
      <c r="H297" s="9">
        <f t="shared" si="10"/>
        <v>0.61237137577777734</v>
      </c>
      <c r="M297">
        <v>46416.008515607296</v>
      </c>
      <c r="N297" s="9">
        <v>0.60365826668861067</v>
      </c>
    </row>
    <row r="298" spans="1:14" x14ac:dyDescent="0.25">
      <c r="A298" s="2">
        <v>43478.333333333343</v>
      </c>
      <c r="B298">
        <v>7.836591392813264</v>
      </c>
      <c r="C298">
        <v>3.6753507420069789</v>
      </c>
      <c r="E298">
        <f t="shared" si="9"/>
        <v>8</v>
      </c>
      <c r="F298">
        <f t="shared" si="9"/>
        <v>3.5</v>
      </c>
      <c r="G298">
        <f>IF(OR('San Pietro'!E298&lt;2.5,F298&lt;0.5),0,VLOOKUP('San Pietro'!F298,'Power Matrix'!$B$2:$AI$30,HLOOKUP(E298,'Power Matrix'!$B$2:$AI$30,29)))</f>
        <v>45186.582554687498</v>
      </c>
      <c r="H298" s="9">
        <f t="shared" si="10"/>
        <v>0.58766910298879027</v>
      </c>
      <c r="M298">
        <v>45692.818011908668</v>
      </c>
      <c r="N298" s="9">
        <v>0.5942528925534869</v>
      </c>
    </row>
    <row r="299" spans="1:14" x14ac:dyDescent="0.25">
      <c r="A299" s="2">
        <v>43478.375</v>
      </c>
      <c r="B299">
        <v>8.0166805836427226</v>
      </c>
      <c r="C299">
        <v>3.78863372422621</v>
      </c>
      <c r="E299">
        <f t="shared" si="9"/>
        <v>8</v>
      </c>
      <c r="F299">
        <f t="shared" si="9"/>
        <v>4</v>
      </c>
      <c r="G299">
        <f>IF(OR('San Pietro'!E299&lt;2.5,F299&lt;0.5),0,VLOOKUP('San Pietro'!F299,'Power Matrix'!$B$2:$AI$30,HLOOKUP(E299,'Power Matrix'!$B$2:$AI$30,29)))</f>
        <v>46140.238987792967</v>
      </c>
      <c r="H299" s="9">
        <f t="shared" si="10"/>
        <v>0.60007177628067532</v>
      </c>
      <c r="M299">
        <v>45433.261998436305</v>
      </c>
      <c r="N299" s="9">
        <v>0.59087726551850284</v>
      </c>
    </row>
    <row r="300" spans="1:14" x14ac:dyDescent="0.25">
      <c r="A300" s="2">
        <v>43478.416666666657</v>
      </c>
      <c r="B300">
        <v>8.1715772422370367</v>
      </c>
      <c r="C300">
        <v>3.900258097628174</v>
      </c>
      <c r="E300">
        <f t="shared" si="9"/>
        <v>8</v>
      </c>
      <c r="F300">
        <f t="shared" si="9"/>
        <v>4</v>
      </c>
      <c r="G300">
        <f>IF(OR('San Pietro'!E300&lt;2.5,F300&lt;0.5),0,VLOOKUP('San Pietro'!F300,'Power Matrix'!$B$2:$AI$30,HLOOKUP(E300,'Power Matrix'!$B$2:$AI$30,29)))</f>
        <v>46140.238987792967</v>
      </c>
      <c r="H300" s="9">
        <f t="shared" si="10"/>
        <v>0.60007177628067532</v>
      </c>
      <c r="M300">
        <v>46998.227165462515</v>
      </c>
      <c r="N300" s="9">
        <v>0.61123024696535511</v>
      </c>
    </row>
    <row r="301" spans="1:14" x14ac:dyDescent="0.25">
      <c r="A301" s="2">
        <v>43478.458333333343</v>
      </c>
      <c r="B301">
        <v>8.3076418594080472</v>
      </c>
      <c r="C301">
        <v>4.0662848402364453</v>
      </c>
      <c r="E301">
        <f t="shared" si="9"/>
        <v>8.5</v>
      </c>
      <c r="F301">
        <f t="shared" si="9"/>
        <v>4</v>
      </c>
      <c r="G301">
        <f>IF(OR('San Pietro'!E301&lt;2.5,F301&lt;0.5),0,VLOOKUP('San Pietro'!F301,'Power Matrix'!$B$2:$AI$30,HLOOKUP(E301,'Power Matrix'!$B$2:$AI$30,29)))</f>
        <v>44474.827766601564</v>
      </c>
      <c r="H301" s="9">
        <f t="shared" si="10"/>
        <v>0.57841245479336156</v>
      </c>
      <c r="M301">
        <v>48799.703425074418</v>
      </c>
      <c r="N301" s="9">
        <v>0.63465914727659889</v>
      </c>
    </row>
    <row r="302" spans="1:14" x14ac:dyDescent="0.25">
      <c r="A302" s="2">
        <v>43478.5</v>
      </c>
      <c r="B302">
        <v>8.473638198046558</v>
      </c>
      <c r="C302">
        <v>4.1965685628326472</v>
      </c>
      <c r="E302">
        <f t="shared" si="9"/>
        <v>8.5</v>
      </c>
      <c r="F302">
        <f t="shared" si="9"/>
        <v>4</v>
      </c>
      <c r="G302">
        <f>IF(OR('San Pietro'!E302&lt;2.5,F302&lt;0.5),0,VLOOKUP('San Pietro'!F302,'Power Matrix'!$B$2:$AI$30,HLOOKUP(E302,'Power Matrix'!$B$2:$AI$30,29)))</f>
        <v>44474.827766601564</v>
      </c>
      <c r="H302" s="9">
        <f t="shared" si="10"/>
        <v>0.57841245479336156</v>
      </c>
      <c r="M302">
        <v>48512.796507787963</v>
      </c>
      <c r="N302" s="9">
        <v>0.6309278110861577</v>
      </c>
    </row>
    <row r="303" spans="1:14" x14ac:dyDescent="0.25">
      <c r="A303" s="2">
        <v>43478.541666666657</v>
      </c>
      <c r="B303">
        <v>8.6411311227584449</v>
      </c>
      <c r="C303">
        <v>4.2498928363077324</v>
      </c>
      <c r="E303">
        <f t="shared" si="9"/>
        <v>8.5</v>
      </c>
      <c r="F303">
        <f t="shared" si="9"/>
        <v>4</v>
      </c>
      <c r="G303">
        <f>IF(OR('San Pietro'!E303&lt;2.5,F303&lt;0.5),0,VLOOKUP('San Pietro'!F303,'Power Matrix'!$B$2:$AI$30,HLOOKUP(E303,'Power Matrix'!$B$2:$AI$30,29)))</f>
        <v>44474.827766601564</v>
      </c>
      <c r="H303" s="9">
        <f t="shared" si="10"/>
        <v>0.57841245479336156</v>
      </c>
      <c r="M303">
        <v>47826.684017387153</v>
      </c>
      <c r="N303" s="9">
        <v>0.62200465095338808</v>
      </c>
    </row>
    <row r="304" spans="1:14" x14ac:dyDescent="0.25">
      <c r="A304" s="2">
        <v>43478.583333333343</v>
      </c>
      <c r="B304">
        <v>8.7629781722323941</v>
      </c>
      <c r="C304">
        <v>4.2587663934801014</v>
      </c>
      <c r="E304">
        <f t="shared" si="9"/>
        <v>9</v>
      </c>
      <c r="F304">
        <f t="shared" si="9"/>
        <v>4.5</v>
      </c>
      <c r="G304">
        <f>IF(OR('San Pietro'!E304&lt;2.5,F304&lt;0.5),0,VLOOKUP('San Pietro'!F304,'Power Matrix'!$B$2:$AI$30,HLOOKUP(E304,'Power Matrix'!$B$2:$AI$30,29)))</f>
        <v>54210.832574218744</v>
      </c>
      <c r="H304" s="9">
        <f t="shared" si="10"/>
        <v>0.70503298877736842</v>
      </c>
      <c r="M304">
        <v>46223.176762033821</v>
      </c>
      <c r="N304" s="9">
        <v>0.6011504146382658</v>
      </c>
    </row>
    <row r="305" spans="1:14" x14ac:dyDescent="0.25">
      <c r="A305" s="2">
        <v>43478.625</v>
      </c>
      <c r="B305">
        <v>8.8551429312510717</v>
      </c>
      <c r="C305">
        <v>4.227916269478964</v>
      </c>
      <c r="E305">
        <f t="shared" si="9"/>
        <v>9</v>
      </c>
      <c r="F305">
        <f t="shared" si="9"/>
        <v>4</v>
      </c>
      <c r="G305">
        <f>IF(OR('San Pietro'!E305&lt;2.5,F305&lt;0.5),0,VLOOKUP('San Pietro'!F305,'Power Matrix'!$B$2:$AI$30,HLOOKUP(E305,'Power Matrix'!$B$2:$AI$30,29)))</f>
        <v>37346.031306835932</v>
      </c>
      <c r="H305" s="9">
        <f t="shared" si="10"/>
        <v>0.4856996806899006</v>
      </c>
      <c r="M305">
        <v>44409.752832632861</v>
      </c>
      <c r="N305" s="9">
        <v>0.57756613022859393</v>
      </c>
    </row>
    <row r="306" spans="1:14" x14ac:dyDescent="0.25">
      <c r="A306" s="2">
        <v>43478.666666666657</v>
      </c>
      <c r="B306">
        <v>8.8969226257994567</v>
      </c>
      <c r="C306">
        <v>4.1804800573051724</v>
      </c>
      <c r="E306">
        <f t="shared" si="9"/>
        <v>9</v>
      </c>
      <c r="F306">
        <f t="shared" si="9"/>
        <v>4</v>
      </c>
      <c r="G306">
        <f>IF(OR('San Pietro'!E306&lt;2.5,F306&lt;0.5),0,VLOOKUP('San Pietro'!F306,'Power Matrix'!$B$2:$AI$30,HLOOKUP(E306,'Power Matrix'!$B$2:$AI$30,29)))</f>
        <v>37346.031306835932</v>
      </c>
      <c r="H306" s="9">
        <f t="shared" si="10"/>
        <v>0.4856996806899006</v>
      </c>
      <c r="M306">
        <v>40582.279340284593</v>
      </c>
      <c r="N306" s="9">
        <v>0.52778834691466114</v>
      </c>
    </row>
    <row r="307" spans="1:14" x14ac:dyDescent="0.25">
      <c r="A307" s="2">
        <v>43478.708333333343</v>
      </c>
      <c r="B307">
        <v>8.836310889827768</v>
      </c>
      <c r="C307">
        <v>4.0307076811061018</v>
      </c>
      <c r="E307">
        <f t="shared" si="9"/>
        <v>9</v>
      </c>
      <c r="F307">
        <f t="shared" si="9"/>
        <v>4</v>
      </c>
      <c r="G307">
        <f>IF(OR('San Pietro'!E307&lt;2.5,F307&lt;0.5),0,VLOOKUP('San Pietro'!F307,'Power Matrix'!$B$2:$AI$30,HLOOKUP(E307,'Power Matrix'!$B$2:$AI$30,29)))</f>
        <v>37346.031306835932</v>
      </c>
      <c r="H307" s="9">
        <f t="shared" si="10"/>
        <v>0.4856996806899006</v>
      </c>
      <c r="M307">
        <v>38903.682363378735</v>
      </c>
      <c r="N307" s="9">
        <v>0.50595753952830413</v>
      </c>
    </row>
    <row r="308" spans="1:14" x14ac:dyDescent="0.25">
      <c r="A308" s="2">
        <v>43478.75</v>
      </c>
      <c r="B308">
        <v>8.8633741546546343</v>
      </c>
      <c r="C308">
        <v>3.95540684080225</v>
      </c>
      <c r="E308">
        <f t="shared" si="9"/>
        <v>9</v>
      </c>
      <c r="F308">
        <f t="shared" si="9"/>
        <v>4</v>
      </c>
      <c r="G308">
        <f>IF(OR('San Pietro'!E308&lt;2.5,F308&lt;0.5),0,VLOOKUP('San Pietro'!F308,'Power Matrix'!$B$2:$AI$30,HLOOKUP(E308,'Power Matrix'!$B$2:$AI$30,29)))</f>
        <v>37346.031306835932</v>
      </c>
      <c r="H308" s="9">
        <f t="shared" si="10"/>
        <v>0.4856996806899006</v>
      </c>
      <c r="M308">
        <v>39103.523028635602</v>
      </c>
      <c r="N308" s="9">
        <v>0.50855654520459559</v>
      </c>
    </row>
    <row r="309" spans="1:14" x14ac:dyDescent="0.25">
      <c r="A309" s="2">
        <v>43478.791666666657</v>
      </c>
      <c r="B309">
        <v>8.8132385211965705</v>
      </c>
      <c r="C309">
        <v>3.8806865135844419</v>
      </c>
      <c r="E309">
        <f t="shared" si="9"/>
        <v>9</v>
      </c>
      <c r="F309">
        <f t="shared" si="9"/>
        <v>4</v>
      </c>
      <c r="G309">
        <f>IF(OR('San Pietro'!E309&lt;2.5,F309&lt;0.5),0,VLOOKUP('San Pietro'!F309,'Power Matrix'!$B$2:$AI$30,HLOOKUP(E309,'Power Matrix'!$B$2:$AI$30,29)))</f>
        <v>37346.031306835932</v>
      </c>
      <c r="H309" s="9">
        <f t="shared" si="10"/>
        <v>0.4856996806899006</v>
      </c>
      <c r="M309">
        <v>40466.619438508525</v>
      </c>
      <c r="N309" s="9">
        <v>0.52628414485023678</v>
      </c>
    </row>
    <row r="310" spans="1:14" x14ac:dyDescent="0.25">
      <c r="A310" s="2">
        <v>43478.833333333343</v>
      </c>
      <c r="B310">
        <v>8.722196201732924</v>
      </c>
      <c r="C310">
        <v>3.8464362415079099</v>
      </c>
      <c r="E310">
        <f t="shared" si="9"/>
        <v>8.5</v>
      </c>
      <c r="F310">
        <f t="shared" si="9"/>
        <v>4</v>
      </c>
      <c r="G310">
        <f>IF(OR('San Pietro'!E310&lt;2.5,F310&lt;0.5),0,VLOOKUP('San Pietro'!F310,'Power Matrix'!$B$2:$AI$30,HLOOKUP(E310,'Power Matrix'!$B$2:$AI$30,29)))</f>
        <v>44474.827766601564</v>
      </c>
      <c r="H310" s="9">
        <f t="shared" si="10"/>
        <v>0.57841245479336156</v>
      </c>
      <c r="M310">
        <v>42443.9091050438</v>
      </c>
      <c r="N310" s="9">
        <v>0.55199956698612851</v>
      </c>
    </row>
    <row r="311" spans="1:14" x14ac:dyDescent="0.25">
      <c r="A311" s="2">
        <v>43478.875</v>
      </c>
      <c r="B311">
        <v>8.6095780997114559</v>
      </c>
      <c r="C311">
        <v>3.835821145077412</v>
      </c>
      <c r="E311">
        <f t="shared" si="9"/>
        <v>8.5</v>
      </c>
      <c r="F311">
        <f t="shared" si="9"/>
        <v>4</v>
      </c>
      <c r="G311">
        <f>IF(OR('San Pietro'!E311&lt;2.5,F311&lt;0.5),0,VLOOKUP('San Pietro'!F311,'Power Matrix'!$B$2:$AI$30,HLOOKUP(E311,'Power Matrix'!$B$2:$AI$30,29)))</f>
        <v>44474.827766601564</v>
      </c>
      <c r="H311" s="9">
        <f t="shared" si="10"/>
        <v>0.57841245479336156</v>
      </c>
      <c r="M311">
        <v>43407.989673156335</v>
      </c>
      <c r="N311" s="9">
        <v>0.56453781021958738</v>
      </c>
    </row>
    <row r="312" spans="1:14" x14ac:dyDescent="0.25">
      <c r="A312" s="2">
        <v>43478.916666666657</v>
      </c>
      <c r="B312">
        <v>8.5487169327275385</v>
      </c>
      <c r="C312">
        <v>3.7414463033750081</v>
      </c>
      <c r="E312">
        <f t="shared" si="9"/>
        <v>8.5</v>
      </c>
      <c r="F312">
        <f t="shared" si="9"/>
        <v>3.5</v>
      </c>
      <c r="G312">
        <f>IF(OR('San Pietro'!E312&lt;2.5,F312&lt;0.5),0,VLOOKUP('San Pietro'!F312,'Power Matrix'!$B$2:$AI$30,HLOOKUP(E312,'Power Matrix'!$B$2:$AI$30,29)))</f>
        <v>44321.059486328122</v>
      </c>
      <c r="H312" s="9">
        <f t="shared" si="10"/>
        <v>0.57641263842692014</v>
      </c>
      <c r="M312">
        <v>44442.605001376738</v>
      </c>
      <c r="N312" s="9">
        <v>0.57799338547683921</v>
      </c>
    </row>
    <row r="313" spans="1:14" x14ac:dyDescent="0.25">
      <c r="A313" s="2">
        <v>43478.958333333343</v>
      </c>
      <c r="B313">
        <v>8.4687742933080905</v>
      </c>
      <c r="C313">
        <v>3.665647880425976</v>
      </c>
      <c r="E313">
        <f t="shared" si="9"/>
        <v>8.5</v>
      </c>
      <c r="F313">
        <f t="shared" si="9"/>
        <v>3.5</v>
      </c>
      <c r="G313">
        <f>IF(OR('San Pietro'!E313&lt;2.5,F313&lt;0.5),0,VLOOKUP('San Pietro'!F313,'Power Matrix'!$B$2:$AI$30,HLOOKUP(E313,'Power Matrix'!$B$2:$AI$30,29)))</f>
        <v>44321.059486328122</v>
      </c>
      <c r="H313" s="9">
        <f t="shared" si="10"/>
        <v>0.57641263842692014</v>
      </c>
      <c r="M313">
        <v>44636.567083391434</v>
      </c>
      <c r="N313" s="9">
        <v>0.58051593788874978</v>
      </c>
    </row>
    <row r="314" spans="1:14" x14ac:dyDescent="0.25">
      <c r="A314" s="2">
        <v>43479</v>
      </c>
      <c r="B314">
        <v>8.3712467675264861</v>
      </c>
      <c r="C314">
        <v>3.628743834241821</v>
      </c>
      <c r="E314">
        <f t="shared" si="9"/>
        <v>8.5</v>
      </c>
      <c r="F314">
        <f t="shared" si="9"/>
        <v>3.5</v>
      </c>
      <c r="G314">
        <f>IF(OR('San Pietro'!E314&lt;2.5,F314&lt;0.5),0,VLOOKUP('San Pietro'!F314,'Power Matrix'!$B$2:$AI$30,HLOOKUP(E314,'Power Matrix'!$B$2:$AI$30,29)))</f>
        <v>44321.059486328122</v>
      </c>
      <c r="H314" s="9">
        <f t="shared" si="10"/>
        <v>0.57641263842692014</v>
      </c>
      <c r="M314">
        <v>44801.278078651085</v>
      </c>
      <c r="N314" s="9">
        <v>0.58265806852606128</v>
      </c>
    </row>
    <row r="315" spans="1:14" x14ac:dyDescent="0.25">
      <c r="A315" s="2">
        <v>43479.041666666657</v>
      </c>
      <c r="B315">
        <v>8.287936809441943</v>
      </c>
      <c r="C315">
        <v>3.6147285897359271</v>
      </c>
      <c r="E315">
        <f t="shared" si="9"/>
        <v>8.5</v>
      </c>
      <c r="F315">
        <f t="shared" si="9"/>
        <v>3.5</v>
      </c>
      <c r="G315">
        <f>IF(OR('San Pietro'!E315&lt;2.5,F315&lt;0.5),0,VLOOKUP('San Pietro'!F315,'Power Matrix'!$B$2:$AI$30,HLOOKUP(E315,'Power Matrix'!$B$2:$AI$30,29)))</f>
        <v>44321.059486328122</v>
      </c>
      <c r="H315" s="9">
        <f t="shared" si="10"/>
        <v>0.57641263842692014</v>
      </c>
      <c r="M315">
        <v>44977.350310996058</v>
      </c>
      <c r="N315" s="9">
        <v>0.58494795647611253</v>
      </c>
    </row>
    <row r="316" spans="1:14" x14ac:dyDescent="0.25">
      <c r="A316" s="2">
        <v>43479.083333333343</v>
      </c>
      <c r="B316">
        <v>8.2119850662181619</v>
      </c>
      <c r="C316">
        <v>3.6283291820375041</v>
      </c>
      <c r="E316">
        <f t="shared" si="9"/>
        <v>8</v>
      </c>
      <c r="F316">
        <f t="shared" si="9"/>
        <v>3.5</v>
      </c>
      <c r="G316">
        <f>IF(OR('San Pietro'!E316&lt;2.5,F316&lt;0.5),0,VLOOKUP('San Pietro'!F316,'Power Matrix'!$B$2:$AI$30,HLOOKUP(E316,'Power Matrix'!$B$2:$AI$30,29)))</f>
        <v>45186.582554687498</v>
      </c>
      <c r="H316" s="9">
        <f t="shared" si="10"/>
        <v>0.58766910298879027</v>
      </c>
      <c r="M316">
        <v>45307.57373656478</v>
      </c>
      <c r="N316" s="9">
        <v>0.58924264072565891</v>
      </c>
    </row>
    <row r="317" spans="1:14" x14ac:dyDescent="0.25">
      <c r="A317" s="2">
        <v>43479.125</v>
      </c>
      <c r="B317">
        <v>8.1329154353415163</v>
      </c>
      <c r="C317">
        <v>3.7368851291275269</v>
      </c>
      <c r="E317">
        <f t="shared" si="9"/>
        <v>8</v>
      </c>
      <c r="F317">
        <f t="shared" si="9"/>
        <v>3.5</v>
      </c>
      <c r="G317">
        <f>IF(OR('San Pietro'!E317&lt;2.5,F317&lt;0.5),0,VLOOKUP('San Pietro'!F317,'Power Matrix'!$B$2:$AI$30,HLOOKUP(E317,'Power Matrix'!$B$2:$AI$30,29)))</f>
        <v>45186.582554687498</v>
      </c>
      <c r="H317" s="9">
        <f t="shared" si="10"/>
        <v>0.58766910298879027</v>
      </c>
      <c r="M317">
        <v>45611.484475818957</v>
      </c>
      <c r="N317" s="9">
        <v>0.59319511824264626</v>
      </c>
    </row>
    <row r="318" spans="1:14" x14ac:dyDescent="0.25">
      <c r="A318" s="2">
        <v>43479.166666666657</v>
      </c>
      <c r="B318">
        <v>8.0978703781233179</v>
      </c>
      <c r="C318">
        <v>3.8728081217024308</v>
      </c>
      <c r="E318">
        <f t="shared" si="9"/>
        <v>8</v>
      </c>
      <c r="F318">
        <f t="shared" si="9"/>
        <v>4</v>
      </c>
      <c r="G318">
        <f>IF(OR('San Pietro'!E318&lt;2.5,F318&lt;0.5),0,VLOOKUP('San Pietro'!F318,'Power Matrix'!$B$2:$AI$30,HLOOKUP(E318,'Power Matrix'!$B$2:$AI$30,29)))</f>
        <v>46140.238987792967</v>
      </c>
      <c r="H318" s="9">
        <f t="shared" si="10"/>
        <v>0.60007177628067532</v>
      </c>
      <c r="M318">
        <v>46161.625942816696</v>
      </c>
      <c r="N318" s="9">
        <v>0.60034992226440342</v>
      </c>
    </row>
    <row r="319" spans="1:14" x14ac:dyDescent="0.25">
      <c r="A319" s="2">
        <v>43479.208333333343</v>
      </c>
      <c r="B319">
        <v>7.833348789654285</v>
      </c>
      <c r="C319">
        <v>3.597644918918093</v>
      </c>
      <c r="E319">
        <f t="shared" si="9"/>
        <v>8</v>
      </c>
      <c r="F319">
        <f t="shared" si="9"/>
        <v>3.5</v>
      </c>
      <c r="G319">
        <f>IF(OR('San Pietro'!E319&lt;2.5,F319&lt;0.5),0,VLOOKUP('San Pietro'!F319,'Power Matrix'!$B$2:$AI$30,HLOOKUP(E319,'Power Matrix'!$B$2:$AI$30,29)))</f>
        <v>45186.582554687498</v>
      </c>
      <c r="H319" s="9">
        <f t="shared" si="10"/>
        <v>0.58766910298879027</v>
      </c>
      <c r="M319">
        <v>45781.284315467943</v>
      </c>
      <c r="N319" s="9">
        <v>0.59540343128300699</v>
      </c>
    </row>
    <row r="320" spans="1:14" x14ac:dyDescent="0.25">
      <c r="A320" s="2">
        <v>43479.25</v>
      </c>
      <c r="B320">
        <v>7.9583137267810979</v>
      </c>
      <c r="C320">
        <v>3.689200125631146</v>
      </c>
      <c r="E320">
        <f t="shared" si="9"/>
        <v>8</v>
      </c>
      <c r="F320">
        <f t="shared" si="9"/>
        <v>3.5</v>
      </c>
      <c r="G320">
        <f>IF(OR('San Pietro'!E320&lt;2.5,F320&lt;0.5),0,VLOOKUP('San Pietro'!F320,'Power Matrix'!$B$2:$AI$30,HLOOKUP(E320,'Power Matrix'!$B$2:$AI$30,29)))</f>
        <v>45186.582554687498</v>
      </c>
      <c r="H320" s="9">
        <f t="shared" si="10"/>
        <v>0.58766910298879027</v>
      </c>
      <c r="M320">
        <v>45742.804993412894</v>
      </c>
      <c r="N320" s="9">
        <v>0.59490299271454861</v>
      </c>
    </row>
    <row r="321" spans="1:14" x14ac:dyDescent="0.25">
      <c r="A321" s="2">
        <v>43479.291666666657</v>
      </c>
      <c r="B321">
        <v>8.0482336066897133</v>
      </c>
      <c r="C321">
        <v>3.8649297298204202</v>
      </c>
      <c r="E321">
        <f t="shared" si="9"/>
        <v>8</v>
      </c>
      <c r="F321">
        <f t="shared" si="9"/>
        <v>4</v>
      </c>
      <c r="G321">
        <f>IF(OR('San Pietro'!E321&lt;2.5,F321&lt;0.5),0,VLOOKUP('San Pietro'!F321,'Power Matrix'!$B$2:$AI$30,HLOOKUP(E321,'Power Matrix'!$B$2:$AI$30,29)))</f>
        <v>46140.238987792967</v>
      </c>
      <c r="H321" s="9">
        <f t="shared" si="10"/>
        <v>0.60007177628067532</v>
      </c>
      <c r="M321">
        <v>45934.800462185827</v>
      </c>
      <c r="N321" s="9">
        <v>0.59739996855538513</v>
      </c>
    </row>
    <row r="322" spans="1:14" x14ac:dyDescent="0.25">
      <c r="A322" s="2">
        <v>43479.333333333343</v>
      </c>
      <c r="B322">
        <v>8.1674616305352554</v>
      </c>
      <c r="C322">
        <v>4.0103067926537372</v>
      </c>
      <c r="E322">
        <f t="shared" si="9"/>
        <v>8</v>
      </c>
      <c r="F322">
        <f t="shared" si="9"/>
        <v>4</v>
      </c>
      <c r="G322">
        <f>IF(OR('San Pietro'!E322&lt;2.5,F322&lt;0.5),0,VLOOKUP('San Pietro'!F322,'Power Matrix'!$B$2:$AI$30,HLOOKUP(E322,'Power Matrix'!$B$2:$AI$30,29)))</f>
        <v>46140.238987792967</v>
      </c>
      <c r="H322" s="9">
        <f t="shared" si="10"/>
        <v>0.60007177628067532</v>
      </c>
      <c r="M322">
        <v>48119.85633332267</v>
      </c>
      <c r="N322" s="9">
        <v>0.62581747109321573</v>
      </c>
    </row>
    <row r="323" spans="1:14" x14ac:dyDescent="0.25">
      <c r="A323" s="2">
        <v>43479.375</v>
      </c>
      <c r="B323">
        <v>8.3106350315547974</v>
      </c>
      <c r="C323">
        <v>4.1065890344959968</v>
      </c>
      <c r="E323">
        <f t="shared" ref="E323:F386" si="11">MROUND(B323,0.5)</f>
        <v>8.5</v>
      </c>
      <c r="F323">
        <f t="shared" si="11"/>
        <v>4</v>
      </c>
      <c r="G323">
        <f>IF(OR('San Pietro'!E323&lt;2.5,F323&lt;0.5),0,VLOOKUP('San Pietro'!F323,'Power Matrix'!$B$2:$AI$30,HLOOKUP(E323,'Power Matrix'!$B$2:$AI$30,29)))</f>
        <v>44474.827766601564</v>
      </c>
      <c r="H323" s="9">
        <f t="shared" ref="H323:H386" si="12">G323/$K$2</f>
        <v>0.57841245479336156</v>
      </c>
      <c r="M323">
        <v>47883.064653587746</v>
      </c>
      <c r="N323" s="9">
        <v>0.6227379030836786</v>
      </c>
    </row>
    <row r="324" spans="1:14" x14ac:dyDescent="0.25">
      <c r="A324" s="2">
        <v>43479.416666666657</v>
      </c>
      <c r="B324">
        <v>8.442708752530141</v>
      </c>
      <c r="C324">
        <v>4.1409222370133909</v>
      </c>
      <c r="E324">
        <f t="shared" si="11"/>
        <v>8.5</v>
      </c>
      <c r="F324">
        <f t="shared" si="11"/>
        <v>4</v>
      </c>
      <c r="G324">
        <f>IF(OR('San Pietro'!E324&lt;2.5,F324&lt;0.5),0,VLOOKUP('San Pietro'!F324,'Power Matrix'!$B$2:$AI$30,HLOOKUP(E324,'Power Matrix'!$B$2:$AI$30,29)))</f>
        <v>44474.827766601564</v>
      </c>
      <c r="H324" s="9">
        <f t="shared" si="12"/>
        <v>0.57841245479336156</v>
      </c>
      <c r="M324">
        <v>49414.205217894996</v>
      </c>
      <c r="N324" s="9">
        <v>0.64265098239974139</v>
      </c>
    </row>
    <row r="325" spans="1:14" x14ac:dyDescent="0.25">
      <c r="A325" s="2">
        <v>43479.458333333343</v>
      </c>
      <c r="B325">
        <v>8.5033204885018296</v>
      </c>
      <c r="C325">
        <v>4.2425949575117627</v>
      </c>
      <c r="E325">
        <f t="shared" si="11"/>
        <v>8.5</v>
      </c>
      <c r="F325">
        <f t="shared" si="11"/>
        <v>4</v>
      </c>
      <c r="G325">
        <f>IF(OR('San Pietro'!E325&lt;2.5,F325&lt;0.5),0,VLOOKUP('San Pietro'!F325,'Power Matrix'!$B$2:$AI$30,HLOOKUP(E325,'Power Matrix'!$B$2:$AI$30,29)))</f>
        <v>44474.827766601564</v>
      </c>
      <c r="H325" s="9">
        <f t="shared" si="12"/>
        <v>0.57841245479336156</v>
      </c>
      <c r="M325">
        <v>50012.0086369497</v>
      </c>
      <c r="N325" s="9">
        <v>0.65042564866915464</v>
      </c>
    </row>
    <row r="326" spans="1:14" x14ac:dyDescent="0.25">
      <c r="A326" s="2">
        <v>43479.5</v>
      </c>
      <c r="B326">
        <v>8.5633086469429447</v>
      </c>
      <c r="C326">
        <v>4.2907775436533244</v>
      </c>
      <c r="E326">
        <f t="shared" si="11"/>
        <v>8.5</v>
      </c>
      <c r="F326">
        <f t="shared" si="11"/>
        <v>4.5</v>
      </c>
      <c r="G326">
        <f>IF(OR('San Pietro'!E326&lt;2.5,F326&lt;0.5),0,VLOOKUP('San Pietro'!F326,'Power Matrix'!$B$2:$AI$30,HLOOKUP(E326,'Power Matrix'!$B$2:$AI$30,29)))</f>
        <v>54708.663226562494</v>
      </c>
      <c r="H326" s="9">
        <f t="shared" si="12"/>
        <v>0.71150747027968386</v>
      </c>
      <c r="M326">
        <v>50177.652466470965</v>
      </c>
      <c r="N326" s="9">
        <v>0.65257991117931524</v>
      </c>
    </row>
    <row r="327" spans="1:14" x14ac:dyDescent="0.25">
      <c r="A327" s="2">
        <v>43479.541666666657</v>
      </c>
      <c r="B327">
        <v>8.6103263927481422</v>
      </c>
      <c r="C327">
        <v>4.3110125712239631</v>
      </c>
      <c r="E327">
        <f t="shared" si="11"/>
        <v>8.5</v>
      </c>
      <c r="F327">
        <f t="shared" si="11"/>
        <v>4.5</v>
      </c>
      <c r="G327">
        <f>IF(OR('San Pietro'!E327&lt;2.5,F327&lt;0.5),0,VLOOKUP('San Pietro'!F327,'Power Matrix'!$B$2:$AI$30,HLOOKUP(E327,'Power Matrix'!$B$2:$AI$30,29)))</f>
        <v>54708.663226562494</v>
      </c>
      <c r="H327" s="9">
        <f t="shared" si="12"/>
        <v>0.71150747027968386</v>
      </c>
      <c r="M327">
        <v>48843.76070209044</v>
      </c>
      <c r="N327" s="9">
        <v>0.63523212932156659</v>
      </c>
    </row>
    <row r="328" spans="1:14" x14ac:dyDescent="0.25">
      <c r="A328" s="2">
        <v>43479.583333333343</v>
      </c>
      <c r="B328">
        <v>8.6647023534141017</v>
      </c>
      <c r="C328">
        <v>4.2704595856418228</v>
      </c>
      <c r="E328">
        <f t="shared" si="11"/>
        <v>8.5</v>
      </c>
      <c r="F328">
        <f t="shared" si="11"/>
        <v>4.5</v>
      </c>
      <c r="G328">
        <f>IF(OR('San Pietro'!E328&lt;2.5,F328&lt;0.5),0,VLOOKUP('San Pietro'!F328,'Power Matrix'!$B$2:$AI$30,HLOOKUP(E328,'Power Matrix'!$B$2:$AI$30,29)))</f>
        <v>54708.663226562494</v>
      </c>
      <c r="H328" s="9">
        <f t="shared" si="12"/>
        <v>0.71150747027968386</v>
      </c>
      <c r="M328">
        <v>45956.191466583419</v>
      </c>
      <c r="N328" s="9">
        <v>0.59767816689794695</v>
      </c>
    </row>
    <row r="329" spans="1:14" x14ac:dyDescent="0.25">
      <c r="A329" s="2">
        <v>43479.625</v>
      </c>
      <c r="B329">
        <v>8.7236927878063</v>
      </c>
      <c r="C329">
        <v>4.1769140483480509</v>
      </c>
      <c r="E329">
        <f t="shared" si="11"/>
        <v>8.5</v>
      </c>
      <c r="F329">
        <f t="shared" si="11"/>
        <v>4</v>
      </c>
      <c r="G329">
        <f>IF(OR('San Pietro'!E329&lt;2.5,F329&lt;0.5),0,VLOOKUP('San Pietro'!F329,'Power Matrix'!$B$2:$AI$30,HLOOKUP(E329,'Power Matrix'!$B$2:$AI$30,29)))</f>
        <v>44474.827766601564</v>
      </c>
      <c r="H329" s="9">
        <f t="shared" si="12"/>
        <v>0.57841245479336156</v>
      </c>
      <c r="M329">
        <v>41308.143664979274</v>
      </c>
      <c r="N329" s="9">
        <v>0.53722849513311377</v>
      </c>
    </row>
    <row r="330" spans="1:14" x14ac:dyDescent="0.25">
      <c r="A330" s="2">
        <v>43479.666666666657</v>
      </c>
      <c r="B330">
        <v>8.80288713418906</v>
      </c>
      <c r="C330">
        <v>4.0404105426871046</v>
      </c>
      <c r="E330">
        <f t="shared" si="11"/>
        <v>9</v>
      </c>
      <c r="F330">
        <f t="shared" si="11"/>
        <v>4</v>
      </c>
      <c r="G330">
        <f>IF(OR('San Pietro'!E330&lt;2.5,F330&lt;0.5),0,VLOOKUP('San Pietro'!F330,'Power Matrix'!$B$2:$AI$30,HLOOKUP(E330,'Power Matrix'!$B$2:$AI$30,29)))</f>
        <v>37346.031306835932</v>
      </c>
      <c r="H330" s="9">
        <f t="shared" si="12"/>
        <v>0.4856996806899006</v>
      </c>
      <c r="M330">
        <v>37838.542997207478</v>
      </c>
      <c r="N330" s="9">
        <v>0.49210498727042212</v>
      </c>
    </row>
    <row r="331" spans="1:14" x14ac:dyDescent="0.25">
      <c r="A331" s="2">
        <v>43479.708333333343</v>
      </c>
      <c r="B331">
        <v>8.9011629530073524</v>
      </c>
      <c r="C331">
        <v>3.9048192718756538</v>
      </c>
      <c r="E331">
        <f t="shared" si="11"/>
        <v>9</v>
      </c>
      <c r="F331">
        <f t="shared" si="11"/>
        <v>4</v>
      </c>
      <c r="G331">
        <f>IF(OR('San Pietro'!E331&lt;2.5,F331&lt;0.5),0,VLOOKUP('San Pietro'!F331,'Power Matrix'!$B$2:$AI$30,HLOOKUP(E331,'Power Matrix'!$B$2:$AI$30,29)))</f>
        <v>37346.031306835932</v>
      </c>
      <c r="H331" s="9">
        <f t="shared" si="12"/>
        <v>0.4856996806899006</v>
      </c>
      <c r="M331">
        <v>35447.928622295971</v>
      </c>
      <c r="N331" s="9">
        <v>0.46101411633965877</v>
      </c>
    </row>
    <row r="332" spans="1:14" x14ac:dyDescent="0.25">
      <c r="A332" s="2">
        <v>43479.75</v>
      </c>
      <c r="B332">
        <v>8.9600286718934363</v>
      </c>
      <c r="C332">
        <v>3.7756136450106759</v>
      </c>
      <c r="E332">
        <f t="shared" si="11"/>
        <v>9</v>
      </c>
      <c r="F332">
        <f t="shared" si="11"/>
        <v>4</v>
      </c>
      <c r="G332">
        <f>IF(OR('San Pietro'!E332&lt;2.5,F332&lt;0.5),0,VLOOKUP('San Pietro'!F332,'Power Matrix'!$B$2:$AI$30,HLOOKUP(E332,'Power Matrix'!$B$2:$AI$30,29)))</f>
        <v>37346.031306835932</v>
      </c>
      <c r="H332" s="9">
        <f t="shared" si="12"/>
        <v>0.4856996806899006</v>
      </c>
      <c r="M332">
        <v>33380.274986094169</v>
      </c>
      <c r="N332" s="9">
        <v>0.43412347558750769</v>
      </c>
    </row>
    <row r="333" spans="1:14" x14ac:dyDescent="0.25">
      <c r="A333" s="2">
        <v>43479.791666666657</v>
      </c>
      <c r="B333">
        <v>9.0044273920702285</v>
      </c>
      <c r="C333">
        <v>3.6697944024691398</v>
      </c>
      <c r="E333">
        <f t="shared" si="11"/>
        <v>9</v>
      </c>
      <c r="F333">
        <f t="shared" si="11"/>
        <v>3.5</v>
      </c>
      <c r="G333">
        <f>IF(OR('San Pietro'!E333&lt;2.5,F333&lt;0.5),0,VLOOKUP('San Pietro'!F333,'Power Matrix'!$B$2:$AI$30,HLOOKUP(E333,'Power Matrix'!$B$2:$AI$30,29)))</f>
        <v>31382.114816406247</v>
      </c>
      <c r="H333" s="9">
        <f t="shared" si="12"/>
        <v>0.40813662422310237</v>
      </c>
      <c r="M333">
        <v>32221.452323818841</v>
      </c>
      <c r="N333" s="9">
        <v>0.41905253558038946</v>
      </c>
    </row>
    <row r="334" spans="1:14" x14ac:dyDescent="0.25">
      <c r="A334" s="2">
        <v>43479.833333333343</v>
      </c>
      <c r="B334">
        <v>9.0301187863298331</v>
      </c>
      <c r="C334">
        <v>3.5837955352939268</v>
      </c>
      <c r="E334">
        <f t="shared" si="11"/>
        <v>9</v>
      </c>
      <c r="F334">
        <f t="shared" si="11"/>
        <v>3.5</v>
      </c>
      <c r="G334">
        <f>IF(OR('San Pietro'!E334&lt;2.5,F334&lt;0.5),0,VLOOKUP('San Pietro'!F334,'Power Matrix'!$B$2:$AI$30,HLOOKUP(E334,'Power Matrix'!$B$2:$AI$30,29)))</f>
        <v>31382.114816406247</v>
      </c>
      <c r="H334" s="9">
        <f t="shared" si="12"/>
        <v>0.40813662422310237</v>
      </c>
      <c r="M334">
        <v>31204.078060952379</v>
      </c>
      <c r="N334" s="9">
        <v>0.40582118709231202</v>
      </c>
    </row>
    <row r="335" spans="1:14" x14ac:dyDescent="0.25">
      <c r="A335" s="2">
        <v>43479.875</v>
      </c>
      <c r="B335">
        <v>9.0469553796553015</v>
      </c>
      <c r="C335">
        <v>3.5030212858930989</v>
      </c>
      <c r="E335">
        <f t="shared" si="11"/>
        <v>9</v>
      </c>
      <c r="F335">
        <f t="shared" si="11"/>
        <v>3.5</v>
      </c>
      <c r="G335">
        <f>IF(OR('San Pietro'!E335&lt;2.5,F335&lt;0.5),0,VLOOKUP('San Pietro'!F335,'Power Matrix'!$B$2:$AI$30,HLOOKUP(E335,'Power Matrix'!$B$2:$AI$30,29)))</f>
        <v>31382.114816406247</v>
      </c>
      <c r="H335" s="9">
        <f t="shared" si="12"/>
        <v>0.40813662422310237</v>
      </c>
      <c r="M335">
        <v>30613.878522177696</v>
      </c>
      <c r="N335" s="9">
        <v>0.39814541224714528</v>
      </c>
    </row>
    <row r="336" spans="1:14" x14ac:dyDescent="0.25">
      <c r="A336" s="2">
        <v>43479.916666666657</v>
      </c>
      <c r="B336">
        <v>9.0176472357183748</v>
      </c>
      <c r="C336">
        <v>3.448204264482476</v>
      </c>
      <c r="E336">
        <f t="shared" si="11"/>
        <v>9</v>
      </c>
      <c r="F336">
        <f t="shared" si="11"/>
        <v>3.5</v>
      </c>
      <c r="G336">
        <f>IF(OR('San Pietro'!E336&lt;2.5,F336&lt;0.5),0,VLOOKUP('San Pietro'!F336,'Power Matrix'!$B$2:$AI$30,HLOOKUP(E336,'Power Matrix'!$B$2:$AI$30,29)))</f>
        <v>31382.114816406247</v>
      </c>
      <c r="H336" s="9">
        <f t="shared" si="12"/>
        <v>0.40813662422310237</v>
      </c>
      <c r="M336">
        <v>30503.437751865029</v>
      </c>
      <c r="N336" s="9">
        <v>0.39670908701990643</v>
      </c>
    </row>
    <row r="337" spans="1:14" x14ac:dyDescent="0.25">
      <c r="A337" s="2">
        <v>43479.958333333343</v>
      </c>
      <c r="B337">
        <v>8.9807314459084573</v>
      </c>
      <c r="C337">
        <v>3.3991094434914189</v>
      </c>
      <c r="E337">
        <f t="shared" si="11"/>
        <v>9</v>
      </c>
      <c r="F337">
        <f t="shared" si="11"/>
        <v>3.5</v>
      </c>
      <c r="G337">
        <f>IF(OR('San Pietro'!E337&lt;2.5,F337&lt;0.5),0,VLOOKUP('San Pietro'!F337,'Power Matrix'!$B$2:$AI$30,HLOOKUP(E337,'Power Matrix'!$B$2:$AI$30,29)))</f>
        <v>31382.114816406247</v>
      </c>
      <c r="H337" s="9">
        <f t="shared" si="12"/>
        <v>0.40813662422310237</v>
      </c>
      <c r="M337">
        <v>29596.104118737898</v>
      </c>
      <c r="N337" s="9">
        <v>0.38490885977508349</v>
      </c>
    </row>
    <row r="338" spans="1:14" x14ac:dyDescent="0.25">
      <c r="A338" s="2">
        <v>43480</v>
      </c>
      <c r="B338">
        <v>8.9791101443289669</v>
      </c>
      <c r="C338">
        <v>3.3300283862523128</v>
      </c>
      <c r="E338">
        <f t="shared" si="11"/>
        <v>9</v>
      </c>
      <c r="F338">
        <f t="shared" si="11"/>
        <v>3.5</v>
      </c>
      <c r="G338">
        <f>IF(OR('San Pietro'!E338&lt;2.5,F338&lt;0.5),0,VLOOKUP('San Pietro'!F338,'Power Matrix'!$B$2:$AI$30,HLOOKUP(E338,'Power Matrix'!$B$2:$AI$30,29)))</f>
        <v>31382.114816406247</v>
      </c>
      <c r="H338" s="9">
        <f t="shared" si="12"/>
        <v>0.40813662422310237</v>
      </c>
      <c r="M338">
        <v>27922.741312989121</v>
      </c>
      <c r="N338" s="9">
        <v>0.36314612482298525</v>
      </c>
    </row>
    <row r="339" spans="1:14" x14ac:dyDescent="0.25">
      <c r="A339" s="2">
        <v>43480.041666666657</v>
      </c>
      <c r="B339">
        <v>9.01153617591876</v>
      </c>
      <c r="C339">
        <v>3.243117284227603</v>
      </c>
      <c r="E339">
        <f t="shared" si="11"/>
        <v>9</v>
      </c>
      <c r="F339">
        <f t="shared" si="11"/>
        <v>3</v>
      </c>
      <c r="G339">
        <f>IF(OR('San Pietro'!E339&lt;2.5,F339&lt;0.5),0,VLOOKUP('San Pietro'!F339,'Power Matrix'!$B$2:$AI$30,HLOOKUP(E339,'Power Matrix'!$B$2:$AI$30,29)))</f>
        <v>24774.174674804686</v>
      </c>
      <c r="H339" s="9">
        <f t="shared" si="12"/>
        <v>0.32219778937276089</v>
      </c>
      <c r="M339">
        <v>26507.22458767784</v>
      </c>
      <c r="N339" s="9">
        <v>0.34473677856084756</v>
      </c>
    </row>
    <row r="340" spans="1:14" x14ac:dyDescent="0.25">
      <c r="A340" s="2">
        <v>43480.083333333343</v>
      </c>
      <c r="B340">
        <v>9.0529417239488019</v>
      </c>
      <c r="C340">
        <v>3.1549622255899452</v>
      </c>
      <c r="E340">
        <f t="shared" si="11"/>
        <v>9</v>
      </c>
      <c r="F340">
        <f t="shared" si="11"/>
        <v>3</v>
      </c>
      <c r="G340">
        <f>IF(OR('San Pietro'!E340&lt;2.5,F340&lt;0.5),0,VLOOKUP('San Pietro'!F340,'Power Matrix'!$B$2:$AI$30,HLOOKUP(E340,'Power Matrix'!$B$2:$AI$30,29)))</f>
        <v>24774.174674804686</v>
      </c>
      <c r="H340" s="9">
        <f t="shared" si="12"/>
        <v>0.32219778937276089</v>
      </c>
      <c r="M340">
        <v>25209.186308667704</v>
      </c>
      <c r="N340" s="9">
        <v>0.32785528524288482</v>
      </c>
    </row>
    <row r="341" spans="1:14" x14ac:dyDescent="0.25">
      <c r="A341" s="2">
        <v>43480.125</v>
      </c>
      <c r="B341">
        <v>9.0811274283306975</v>
      </c>
      <c r="C341">
        <v>3.0715342020814931</v>
      </c>
      <c r="E341">
        <f t="shared" si="11"/>
        <v>9</v>
      </c>
      <c r="F341">
        <f t="shared" si="11"/>
        <v>3</v>
      </c>
      <c r="G341">
        <f>IF(OR('San Pietro'!E341&lt;2.5,F341&lt;0.5),0,VLOOKUP('San Pietro'!F341,'Power Matrix'!$B$2:$AI$30,HLOOKUP(E341,'Power Matrix'!$B$2:$AI$30,29)))</f>
        <v>24774.174674804686</v>
      </c>
      <c r="H341" s="9">
        <f t="shared" si="12"/>
        <v>0.32219778937276089</v>
      </c>
      <c r="M341">
        <v>23879.011076315855</v>
      </c>
      <c r="N341" s="9">
        <v>0.31055583833151074</v>
      </c>
    </row>
    <row r="342" spans="1:14" x14ac:dyDescent="0.25">
      <c r="A342" s="2">
        <v>43480.166666666657</v>
      </c>
      <c r="B342">
        <v>9.1065693915780734</v>
      </c>
      <c r="C342">
        <v>2.9864475697557751</v>
      </c>
      <c r="E342">
        <f t="shared" si="11"/>
        <v>9</v>
      </c>
      <c r="F342">
        <f t="shared" si="11"/>
        <v>3</v>
      </c>
      <c r="G342">
        <f>IF(OR('San Pietro'!E342&lt;2.5,F342&lt;0.5),0,VLOOKUP('San Pietro'!F342,'Power Matrix'!$B$2:$AI$30,HLOOKUP(E342,'Power Matrix'!$B$2:$AI$30,29)))</f>
        <v>24774.174674804686</v>
      </c>
      <c r="H342" s="9">
        <f t="shared" si="12"/>
        <v>0.32219778937276089</v>
      </c>
      <c r="M342">
        <v>22283.569794026287</v>
      </c>
      <c r="N342" s="9">
        <v>0.28980650313724182</v>
      </c>
    </row>
    <row r="343" spans="1:14" x14ac:dyDescent="0.25">
      <c r="A343" s="2">
        <v>43480.208333333343</v>
      </c>
      <c r="B343">
        <v>9.1459794915102819</v>
      </c>
      <c r="C343">
        <v>2.892238588935097</v>
      </c>
      <c r="E343">
        <f t="shared" si="11"/>
        <v>9</v>
      </c>
      <c r="F343">
        <f t="shared" si="11"/>
        <v>3</v>
      </c>
      <c r="G343">
        <f>IF(OR('San Pietro'!E343&lt;2.5,F343&lt;0.5),0,VLOOKUP('San Pietro'!F343,'Power Matrix'!$B$2:$AI$30,HLOOKUP(E343,'Power Matrix'!$B$2:$AI$30,29)))</f>
        <v>24774.174674804686</v>
      </c>
      <c r="H343" s="9">
        <f t="shared" si="12"/>
        <v>0.32219778937276089</v>
      </c>
      <c r="M343">
        <v>20677.030015032495</v>
      </c>
      <c r="N343" s="9">
        <v>0.26891282767120939</v>
      </c>
    </row>
    <row r="344" spans="1:14" x14ac:dyDescent="0.25">
      <c r="A344" s="2">
        <v>43480.25</v>
      </c>
      <c r="B344">
        <v>9.1816481262590521</v>
      </c>
      <c r="C344">
        <v>2.7945465295981631</v>
      </c>
      <c r="E344">
        <f t="shared" si="11"/>
        <v>9</v>
      </c>
      <c r="F344">
        <f t="shared" si="11"/>
        <v>3</v>
      </c>
      <c r="G344">
        <f>IF(OR('San Pietro'!E344&lt;2.5,F344&lt;0.5),0,VLOOKUP('San Pietro'!F344,'Power Matrix'!$B$2:$AI$30,HLOOKUP(E344,'Power Matrix'!$B$2:$AI$30,29)))</f>
        <v>24774.174674804686</v>
      </c>
      <c r="H344" s="9">
        <f t="shared" si="12"/>
        <v>0.32219778937276089</v>
      </c>
      <c r="M344">
        <v>19165.447453029872</v>
      </c>
      <c r="N344" s="9">
        <v>0.24925410779165721</v>
      </c>
    </row>
    <row r="345" spans="1:14" x14ac:dyDescent="0.25">
      <c r="A345" s="2">
        <v>43480.291666666657</v>
      </c>
      <c r="B345">
        <v>9.2026003312863018</v>
      </c>
      <c r="C345">
        <v>2.696356887616048</v>
      </c>
      <c r="E345">
        <f t="shared" si="11"/>
        <v>9</v>
      </c>
      <c r="F345">
        <f t="shared" si="11"/>
        <v>2.5</v>
      </c>
      <c r="G345">
        <f>IF(OR('San Pietro'!E345&lt;2.5,F345&lt;0.5),0,VLOOKUP('San Pietro'!F345,'Power Matrix'!$B$2:$AI$30,HLOOKUP(E345,'Power Matrix'!$B$2:$AI$30,29)))</f>
        <v>17531.087040039063</v>
      </c>
      <c r="H345" s="9">
        <f t="shared" si="12"/>
        <v>0.22799861403038146</v>
      </c>
      <c r="M345">
        <v>17716.517825072504</v>
      </c>
      <c r="N345" s="9">
        <v>0.23041021371850751</v>
      </c>
    </row>
    <row r="346" spans="1:14" x14ac:dyDescent="0.25">
      <c r="A346" s="2">
        <v>43480.333333333343</v>
      </c>
      <c r="B346">
        <v>9.2107068391837501</v>
      </c>
      <c r="C346">
        <v>2.596757428139258</v>
      </c>
      <c r="E346">
        <f t="shared" si="11"/>
        <v>9</v>
      </c>
      <c r="F346">
        <f t="shared" si="11"/>
        <v>2.5</v>
      </c>
      <c r="G346">
        <f>IF(OR('San Pietro'!E346&lt;2.5,F346&lt;0.5),0,VLOOKUP('San Pietro'!F346,'Power Matrix'!$B$2:$AI$30,HLOOKUP(E346,'Power Matrix'!$B$2:$AI$30,29)))</f>
        <v>17531.087040039063</v>
      </c>
      <c r="H346" s="9">
        <f t="shared" si="12"/>
        <v>0.22799861403038146</v>
      </c>
      <c r="M346">
        <v>16380.323641499805</v>
      </c>
      <c r="N346" s="9">
        <v>0.21303248800252572</v>
      </c>
    </row>
    <row r="347" spans="1:14" x14ac:dyDescent="0.25">
      <c r="A347" s="2">
        <v>43480.375</v>
      </c>
      <c r="B347">
        <v>9.1992330126212085</v>
      </c>
      <c r="C347">
        <v>2.4969091773398779</v>
      </c>
      <c r="E347">
        <f t="shared" si="11"/>
        <v>9</v>
      </c>
      <c r="F347">
        <f t="shared" si="11"/>
        <v>2.5</v>
      </c>
      <c r="G347">
        <f>IF(OR('San Pietro'!E347&lt;2.5,F347&lt;0.5),0,VLOOKUP('San Pietro'!F347,'Power Matrix'!$B$2:$AI$30,HLOOKUP(E347,'Power Matrix'!$B$2:$AI$30,29)))</f>
        <v>17531.087040039063</v>
      </c>
      <c r="H347" s="9">
        <f t="shared" si="12"/>
        <v>0.22799861403038146</v>
      </c>
      <c r="M347">
        <v>15268.269759884301</v>
      </c>
      <c r="N347" s="9">
        <v>0.1985697942012129</v>
      </c>
    </row>
    <row r="348" spans="1:14" x14ac:dyDescent="0.25">
      <c r="A348" s="2">
        <v>43480.416666666657</v>
      </c>
      <c r="B348">
        <v>9.16555982597027</v>
      </c>
      <c r="C348">
        <v>2.3973926483039509</v>
      </c>
      <c r="E348">
        <f t="shared" si="11"/>
        <v>9</v>
      </c>
      <c r="F348">
        <f t="shared" si="11"/>
        <v>2.5</v>
      </c>
      <c r="G348">
        <f>IF(OR('San Pietro'!E348&lt;2.5,F348&lt;0.5),0,VLOOKUP('San Pietro'!F348,'Power Matrix'!$B$2:$AI$30,HLOOKUP(E348,'Power Matrix'!$B$2:$AI$30,29)))</f>
        <v>17531.087040039063</v>
      </c>
      <c r="H348" s="9">
        <f t="shared" si="12"/>
        <v>0.22799861403038146</v>
      </c>
      <c r="M348">
        <v>14225.281083454636</v>
      </c>
      <c r="N348" s="9">
        <v>0.18500532028963831</v>
      </c>
    </row>
    <row r="349" spans="1:14" x14ac:dyDescent="0.25">
      <c r="A349" s="2">
        <v>43480.458333333343</v>
      </c>
      <c r="B349">
        <v>9.1103108567615099</v>
      </c>
      <c r="C349">
        <v>2.2997005889670161</v>
      </c>
      <c r="E349">
        <f t="shared" si="11"/>
        <v>9</v>
      </c>
      <c r="F349">
        <f t="shared" si="11"/>
        <v>2.5</v>
      </c>
      <c r="G349">
        <f>IF(OR('San Pietro'!E349&lt;2.5,F349&lt;0.5),0,VLOOKUP('San Pietro'!F349,'Power Matrix'!$B$2:$AI$30,HLOOKUP(E349,'Power Matrix'!$B$2:$AI$30,29)))</f>
        <v>17531.087040039063</v>
      </c>
      <c r="H349" s="9">
        <f t="shared" si="12"/>
        <v>0.22799861403038146</v>
      </c>
      <c r="M349">
        <v>13188.483009805215</v>
      </c>
      <c r="N349" s="9">
        <v>0.17152135757804815</v>
      </c>
    </row>
    <row r="350" spans="1:14" x14ac:dyDescent="0.25">
      <c r="A350" s="2">
        <v>43480.5</v>
      </c>
      <c r="B350">
        <v>9.0369781391661341</v>
      </c>
      <c r="C350">
        <v>2.2031695558021669</v>
      </c>
      <c r="E350">
        <f t="shared" si="11"/>
        <v>9</v>
      </c>
      <c r="F350">
        <f t="shared" si="11"/>
        <v>2</v>
      </c>
      <c r="G350">
        <f>IF(OR('San Pietro'!E350&lt;2.5,F350&lt;0.5),0,VLOOKUP('San Pietro'!F350,'Power Matrix'!$B$2:$AI$30,HLOOKUP(E350,'Power Matrix'!$B$2:$AI$30,29)))</f>
        <v>10436.880789062499</v>
      </c>
      <c r="H350" s="9">
        <f t="shared" si="12"/>
        <v>0.13573569906257574</v>
      </c>
      <c r="M350">
        <v>12306.918267872894</v>
      </c>
      <c r="N350" s="9">
        <v>0.16005626479848012</v>
      </c>
    </row>
    <row r="351" spans="1:14" x14ac:dyDescent="0.25">
      <c r="A351" s="2">
        <v>43480.541666666657</v>
      </c>
      <c r="B351">
        <v>8.9449380956535727</v>
      </c>
      <c r="C351">
        <v>2.1082971314545831</v>
      </c>
      <c r="E351">
        <f t="shared" si="11"/>
        <v>9</v>
      </c>
      <c r="F351">
        <f t="shared" si="11"/>
        <v>2</v>
      </c>
      <c r="G351">
        <f>IF(OR('San Pietro'!E351&lt;2.5,F351&lt;0.5),0,VLOOKUP('San Pietro'!F351,'Power Matrix'!$B$2:$AI$30,HLOOKUP(E351,'Power Matrix'!$B$2:$AI$30,29)))</f>
        <v>10436.880789062499</v>
      </c>
      <c r="H351" s="9">
        <f t="shared" si="12"/>
        <v>0.13573569906257574</v>
      </c>
      <c r="M351">
        <v>11477.682452898342</v>
      </c>
      <c r="N351" s="9">
        <v>0.14927173009262884</v>
      </c>
    </row>
    <row r="352" spans="1:14" x14ac:dyDescent="0.25">
      <c r="A352" s="2">
        <v>43480.583333333343</v>
      </c>
      <c r="B352">
        <v>8.845415121774133</v>
      </c>
      <c r="C352">
        <v>2.0147515941608121</v>
      </c>
      <c r="E352">
        <f t="shared" si="11"/>
        <v>9</v>
      </c>
      <c r="F352">
        <f t="shared" si="11"/>
        <v>2</v>
      </c>
      <c r="G352">
        <f>IF(OR('San Pietro'!E352&lt;2.5,F352&lt;0.5),0,VLOOKUP('San Pietro'!F352,'Power Matrix'!$B$2:$AI$30,HLOOKUP(E352,'Power Matrix'!$B$2:$AI$30,29)))</f>
        <v>10436.880789062499</v>
      </c>
      <c r="H352" s="9">
        <f t="shared" si="12"/>
        <v>0.13573569906257574</v>
      </c>
      <c r="M352">
        <v>10959.792692263147</v>
      </c>
      <c r="N352" s="9">
        <v>0.14253637207200756</v>
      </c>
    </row>
    <row r="353" spans="1:14" x14ac:dyDescent="0.25">
      <c r="A353" s="2">
        <v>43480.625</v>
      </c>
      <c r="B353">
        <v>8.7377856399972487</v>
      </c>
      <c r="C353">
        <v>1.922947596125169</v>
      </c>
      <c r="E353">
        <f t="shared" si="11"/>
        <v>8.5</v>
      </c>
      <c r="F353">
        <f t="shared" si="11"/>
        <v>2</v>
      </c>
      <c r="G353">
        <f>IF(OR('San Pietro'!E353&lt;2.5,F353&lt;0.5),0,VLOOKUP('San Pietro'!F353,'Power Matrix'!$B$2:$AI$30,HLOOKUP(E353,'Power Matrix'!$B$2:$AI$30,29)))</f>
        <v>13072.929897460937</v>
      </c>
      <c r="H353" s="9">
        <f t="shared" si="12"/>
        <v>0.17001854426539822</v>
      </c>
      <c r="M353">
        <v>10463.827462452342</v>
      </c>
      <c r="N353" s="9">
        <v>0.13608615111290165</v>
      </c>
    </row>
    <row r="354" spans="1:14" x14ac:dyDescent="0.25">
      <c r="A354" s="2">
        <v>43480.666666666657</v>
      </c>
      <c r="B354">
        <v>8.6240450984207477</v>
      </c>
      <c r="C354">
        <v>1.833299789551972</v>
      </c>
      <c r="E354">
        <f t="shared" si="11"/>
        <v>8.5</v>
      </c>
      <c r="F354">
        <f t="shared" si="11"/>
        <v>2</v>
      </c>
      <c r="G354">
        <f>IF(OR('San Pietro'!E354&lt;2.5,F354&lt;0.5),0,VLOOKUP('San Pietro'!F354,'Power Matrix'!$B$2:$AI$30,HLOOKUP(E354,'Power Matrix'!$B$2:$AI$30,29)))</f>
        <v>13072.929897460937</v>
      </c>
      <c r="H354" s="9">
        <f t="shared" si="12"/>
        <v>0.17001854426539822</v>
      </c>
      <c r="M354">
        <v>9920.6092270247755</v>
      </c>
      <c r="N354" s="9">
        <v>0.129021386413852</v>
      </c>
    </row>
    <row r="355" spans="1:14" x14ac:dyDescent="0.25">
      <c r="A355" s="2">
        <v>43480.708333333343</v>
      </c>
      <c r="B355">
        <v>8.5048170745752039</v>
      </c>
      <c r="C355">
        <v>1.7463886875272621</v>
      </c>
      <c r="E355">
        <f t="shared" si="11"/>
        <v>8.5</v>
      </c>
      <c r="F355">
        <f t="shared" si="11"/>
        <v>1.5</v>
      </c>
      <c r="G355">
        <f>IF(OR('San Pietro'!E355&lt;2.5,F355&lt;0.5),0,VLOOKUP('San Pietro'!F355,'Power Matrix'!$B$2:$AI$30,HLOOKUP(E355,'Power Matrix'!$B$2:$AI$30,29)))</f>
        <v>6895.9877133789059</v>
      </c>
      <c r="H355" s="9">
        <f t="shared" si="12"/>
        <v>8.9685005694742512E-2</v>
      </c>
      <c r="M355">
        <v>9464.6063611593363</v>
      </c>
      <c r="N355" s="9">
        <v>0.12309089156053406</v>
      </c>
    </row>
    <row r="356" spans="1:14" x14ac:dyDescent="0.25">
      <c r="A356" s="2">
        <v>43480.75</v>
      </c>
      <c r="B356">
        <v>8.3784802668811302</v>
      </c>
      <c r="C356">
        <v>1.6624630813736301</v>
      </c>
      <c r="E356">
        <f t="shared" si="11"/>
        <v>8.5</v>
      </c>
      <c r="F356">
        <f t="shared" si="11"/>
        <v>1.5</v>
      </c>
      <c r="G356">
        <f>IF(OR('San Pietro'!E356&lt;2.5,F356&lt;0.5),0,VLOOKUP('San Pietro'!F356,'Power Matrix'!$B$2:$AI$30,HLOOKUP(E356,'Power Matrix'!$B$2:$AI$30,29)))</f>
        <v>6895.9877133789059</v>
      </c>
      <c r="H356" s="9">
        <f t="shared" si="12"/>
        <v>8.9685005694742512E-2</v>
      </c>
      <c r="M356">
        <v>9370.856522738979</v>
      </c>
      <c r="N356" s="9">
        <v>0.12187163840256075</v>
      </c>
    </row>
    <row r="357" spans="1:14" x14ac:dyDescent="0.25">
      <c r="A357" s="2">
        <v>43480.791666666657</v>
      </c>
      <c r="B357">
        <v>8.5465967691235907</v>
      </c>
      <c r="C357">
        <v>1.7147921895583551</v>
      </c>
      <c r="E357">
        <f t="shared" si="11"/>
        <v>8.5</v>
      </c>
      <c r="F357">
        <f t="shared" si="11"/>
        <v>1.5</v>
      </c>
      <c r="G357">
        <f>IF(OR('San Pietro'!E357&lt;2.5,F357&lt;0.5),0,VLOOKUP('San Pietro'!F357,'Power Matrix'!$B$2:$AI$30,HLOOKUP(E357,'Power Matrix'!$B$2:$AI$30,29)))</f>
        <v>6895.9877133789059</v>
      </c>
      <c r="H357" s="9">
        <f t="shared" si="12"/>
        <v>8.9685005694742512E-2</v>
      </c>
      <c r="M357">
        <v>8946.9794253141117</v>
      </c>
      <c r="N357" s="9">
        <v>0.11635895167865909</v>
      </c>
    </row>
    <row r="358" spans="1:14" x14ac:dyDescent="0.25">
      <c r="A358" s="2">
        <v>43480.833333333343</v>
      </c>
      <c r="B358">
        <v>8.3931966966026526</v>
      </c>
      <c r="C358">
        <v>1.6282128092970991</v>
      </c>
      <c r="E358">
        <f t="shared" si="11"/>
        <v>8.5</v>
      </c>
      <c r="F358">
        <f t="shared" si="11"/>
        <v>1.5</v>
      </c>
      <c r="G358">
        <f>IF(OR('San Pietro'!E358&lt;2.5,F358&lt;0.5),0,VLOOKUP('San Pietro'!F358,'Power Matrix'!$B$2:$AI$30,HLOOKUP(E358,'Power Matrix'!$B$2:$AI$30,29)))</f>
        <v>6895.9877133789059</v>
      </c>
      <c r="H358" s="9">
        <f t="shared" si="12"/>
        <v>8.9685005694742512E-2</v>
      </c>
      <c r="M358">
        <v>8525.9240949942923</v>
      </c>
      <c r="N358" s="9">
        <v>0.11088296313484888</v>
      </c>
    </row>
    <row r="359" spans="1:14" x14ac:dyDescent="0.25">
      <c r="A359" s="2">
        <v>43480.875</v>
      </c>
      <c r="B359">
        <v>8.2331867022576404</v>
      </c>
      <c r="C359">
        <v>1.549760612240443</v>
      </c>
      <c r="E359">
        <f t="shared" si="11"/>
        <v>8</v>
      </c>
      <c r="F359">
        <f t="shared" si="11"/>
        <v>1.5</v>
      </c>
      <c r="G359">
        <f>IF(OR('San Pietro'!E359&lt;2.5,F359&lt;0.5),0,VLOOKUP('San Pietro'!F359,'Power Matrix'!$B$2:$AI$30,HLOOKUP(E359,'Power Matrix'!$B$2:$AI$30,29)))</f>
        <v>8618.2321093749997</v>
      </c>
      <c r="H359" s="9">
        <f t="shared" si="12"/>
        <v>0.11208346475275115</v>
      </c>
      <c r="M359">
        <v>8237.1849908446347</v>
      </c>
      <c r="N359" s="9">
        <v>0.10712779864073697</v>
      </c>
    </row>
    <row r="360" spans="1:14" x14ac:dyDescent="0.25">
      <c r="A360" s="2">
        <v>43480.916666666657</v>
      </c>
      <c r="B360">
        <v>8.051725640860921</v>
      </c>
      <c r="C360">
        <v>1.479850250592704</v>
      </c>
      <c r="E360">
        <f t="shared" si="11"/>
        <v>8</v>
      </c>
      <c r="F360">
        <f t="shared" si="11"/>
        <v>1.5</v>
      </c>
      <c r="G360">
        <f>IF(OR('San Pietro'!E360&lt;2.5,F360&lt;0.5),0,VLOOKUP('San Pietro'!F360,'Power Matrix'!$B$2:$AI$30,HLOOKUP(E360,'Power Matrix'!$B$2:$AI$30,29)))</f>
        <v>8618.2321093749997</v>
      </c>
      <c r="H360" s="9">
        <f t="shared" si="12"/>
        <v>0.11208346475275115</v>
      </c>
      <c r="M360">
        <v>8238.9250896855974</v>
      </c>
      <c r="N360" s="9">
        <v>0.10715042930381627</v>
      </c>
    </row>
    <row r="361" spans="1:14" x14ac:dyDescent="0.25">
      <c r="A361" s="2">
        <v>43480.958333333343</v>
      </c>
      <c r="B361">
        <v>7.8586660373955457</v>
      </c>
      <c r="C361">
        <v>1.4144181327515819</v>
      </c>
      <c r="E361">
        <f t="shared" si="11"/>
        <v>8</v>
      </c>
      <c r="F361">
        <f t="shared" si="11"/>
        <v>1.5</v>
      </c>
      <c r="G361">
        <f>IF(OR('San Pietro'!E361&lt;2.5,F361&lt;0.5),0,VLOOKUP('San Pietro'!F361,'Power Matrix'!$B$2:$AI$30,HLOOKUP(E361,'Power Matrix'!$B$2:$AI$30,29)))</f>
        <v>8618.2321093749997</v>
      </c>
      <c r="H361" s="9">
        <f t="shared" si="12"/>
        <v>0.11208346475275115</v>
      </c>
      <c r="M361">
        <v>8236.9443292814194</v>
      </c>
      <c r="N361" s="9">
        <v>0.10712466874338572</v>
      </c>
    </row>
    <row r="362" spans="1:14" x14ac:dyDescent="0.25">
      <c r="A362" s="2">
        <v>43481</v>
      </c>
      <c r="B362">
        <v>7.655255046922659</v>
      </c>
      <c r="C362">
        <v>1.35354718915794</v>
      </c>
      <c r="E362">
        <f t="shared" si="11"/>
        <v>7.5</v>
      </c>
      <c r="F362">
        <f t="shared" si="11"/>
        <v>1.5</v>
      </c>
      <c r="G362">
        <f>IF(OR('San Pietro'!E362&lt;2.5,F362&lt;0.5),0,VLOOKUP('San Pietro'!F362,'Power Matrix'!$B$2:$AI$30,HLOOKUP(E362,'Power Matrix'!$B$2:$AI$30,29)))</f>
        <v>10582.528814453124</v>
      </c>
      <c r="H362" s="9">
        <f t="shared" si="12"/>
        <v>0.13762990835202149</v>
      </c>
      <c r="M362">
        <v>8267.7854056199358</v>
      </c>
      <c r="N362" s="9">
        <v>0.10752576895171276</v>
      </c>
    </row>
    <row r="363" spans="1:14" x14ac:dyDescent="0.25">
      <c r="A363" s="2">
        <v>43481.041666666657</v>
      </c>
      <c r="B363">
        <v>7.4414926694422618</v>
      </c>
      <c r="C363">
        <v>1.2970715589300521</v>
      </c>
      <c r="E363">
        <f t="shared" si="11"/>
        <v>7.5</v>
      </c>
      <c r="F363">
        <f t="shared" si="11"/>
        <v>1.5</v>
      </c>
      <c r="G363">
        <f>IF(OR('San Pietro'!E363&lt;2.5,F363&lt;0.5),0,VLOOKUP('San Pietro'!F363,'Power Matrix'!$B$2:$AI$30,HLOOKUP(E363,'Power Matrix'!$B$2:$AI$30,29)))</f>
        <v>10582.528814453124</v>
      </c>
      <c r="H363" s="9">
        <f t="shared" si="12"/>
        <v>0.13762990835202149</v>
      </c>
      <c r="M363">
        <v>8454.7321994637241</v>
      </c>
      <c r="N363" s="9">
        <v>0.10995708480897326</v>
      </c>
    </row>
    <row r="364" spans="1:14" x14ac:dyDescent="0.25">
      <c r="A364" s="2">
        <v>43481.083333333343</v>
      </c>
      <c r="B364">
        <v>7.2103948366119379</v>
      </c>
      <c r="C364">
        <v>1.2457376160356859</v>
      </c>
      <c r="E364">
        <f t="shared" si="11"/>
        <v>7</v>
      </c>
      <c r="F364">
        <f t="shared" si="11"/>
        <v>1</v>
      </c>
      <c r="G364">
        <f>IF(OR('San Pietro'!E364&lt;2.5,F364&lt;0.5),0,VLOOKUP('San Pietro'!F364,'Power Matrix'!$B$2:$AI$30,HLOOKUP(E364,'Power Matrix'!$B$2:$AI$30,29)))</f>
        <v>5363.1304653320312</v>
      </c>
      <c r="H364" s="9">
        <f t="shared" si="12"/>
        <v>6.9749600248239549E-2</v>
      </c>
      <c r="M364">
        <v>8614.1736221048359</v>
      </c>
      <c r="N364" s="9">
        <v>0.11203068260223324</v>
      </c>
    </row>
    <row r="365" spans="1:14" x14ac:dyDescent="0.25">
      <c r="A365" s="2">
        <v>43481.125</v>
      </c>
      <c r="B365">
        <v>6.9696939098107906</v>
      </c>
      <c r="C365">
        <v>1.198881916947937</v>
      </c>
      <c r="E365">
        <f t="shared" si="11"/>
        <v>7</v>
      </c>
      <c r="F365">
        <f t="shared" si="11"/>
        <v>1</v>
      </c>
      <c r="G365">
        <f>IF(OR('San Pietro'!E365&lt;2.5,F365&lt;0.5),0,VLOOKUP('San Pietro'!F365,'Power Matrix'!$B$2:$AI$30,HLOOKUP(E365,'Power Matrix'!$B$2:$AI$30,29)))</f>
        <v>5363.1304653320312</v>
      </c>
      <c r="H365" s="9">
        <f t="shared" si="12"/>
        <v>6.9749600248239549E-2</v>
      </c>
      <c r="M365">
        <v>8737.8547580632203</v>
      </c>
      <c r="N365" s="9">
        <v>0.11363920394093499</v>
      </c>
    </row>
    <row r="366" spans="1:14" x14ac:dyDescent="0.25">
      <c r="A366" s="2">
        <v>43481.166666666657</v>
      </c>
      <c r="B366">
        <v>6.7366006288826332</v>
      </c>
      <c r="C366">
        <v>1.1532701744731371</v>
      </c>
      <c r="E366">
        <f t="shared" si="11"/>
        <v>6.5</v>
      </c>
      <c r="F366">
        <f t="shared" si="11"/>
        <v>1</v>
      </c>
      <c r="G366">
        <f>IF(OR('San Pietro'!E366&lt;2.5,F366&lt;0.5),0,VLOOKUP('San Pietro'!F366,'Power Matrix'!$B$2:$AI$30,HLOOKUP(E366,'Power Matrix'!$B$2:$AI$30,29)))</f>
        <v>6572.7947353515628</v>
      </c>
      <c r="H366" s="9">
        <f t="shared" si="12"/>
        <v>8.5481755155498051E-2</v>
      </c>
      <c r="M366">
        <v>8666.2970626873503</v>
      </c>
      <c r="N366" s="9">
        <v>0.11270856824561654</v>
      </c>
    </row>
    <row r="367" spans="1:14" x14ac:dyDescent="0.25">
      <c r="A367" s="2">
        <v>43481.208333333343</v>
      </c>
      <c r="B367">
        <v>6.5161036140720494</v>
      </c>
      <c r="C367">
        <v>1.108570666847833</v>
      </c>
      <c r="E367">
        <f t="shared" si="11"/>
        <v>6.5</v>
      </c>
      <c r="F367">
        <f t="shared" si="11"/>
        <v>1</v>
      </c>
      <c r="G367">
        <f>IF(OR('San Pietro'!E367&lt;2.5,F367&lt;0.5),0,VLOOKUP('San Pietro'!F367,'Power Matrix'!$B$2:$AI$30,HLOOKUP(E367,'Power Matrix'!$B$2:$AI$30,29)))</f>
        <v>6572.7947353515628</v>
      </c>
      <c r="H367" s="9">
        <f t="shared" si="12"/>
        <v>8.5481755155498051E-2</v>
      </c>
      <c r="M367">
        <v>8431.4606649759735</v>
      </c>
      <c r="N367" s="9">
        <v>0.1096544294402477</v>
      </c>
    </row>
    <row r="368" spans="1:14" x14ac:dyDescent="0.25">
      <c r="A368" s="2">
        <v>43481.25</v>
      </c>
      <c r="B368">
        <v>6.3170576663131728</v>
      </c>
      <c r="C368">
        <v>1.0678518203839671</v>
      </c>
      <c r="E368">
        <f t="shared" si="11"/>
        <v>6.5</v>
      </c>
      <c r="F368">
        <f t="shared" si="11"/>
        <v>1</v>
      </c>
      <c r="G368">
        <f>IF(OR('San Pietro'!E368&lt;2.5,F368&lt;0.5),0,VLOOKUP('San Pietro'!F368,'Power Matrix'!$B$2:$AI$30,HLOOKUP(E368,'Power Matrix'!$B$2:$AI$30,29)))</f>
        <v>6572.7947353515628</v>
      </c>
      <c r="H368" s="9">
        <f t="shared" si="12"/>
        <v>8.5481755155498051E-2</v>
      </c>
      <c r="M368">
        <v>8063.2934177103662</v>
      </c>
      <c r="N368" s="9">
        <v>0.10486627101294253</v>
      </c>
    </row>
    <row r="369" spans="1:14" x14ac:dyDescent="0.25">
      <c r="A369" s="2">
        <v>43481.291666666657</v>
      </c>
      <c r="B369">
        <v>6.1152679774197756</v>
      </c>
      <c r="C369">
        <v>1.02663539127492</v>
      </c>
      <c r="E369">
        <f t="shared" si="11"/>
        <v>6</v>
      </c>
      <c r="F369">
        <f t="shared" si="11"/>
        <v>1</v>
      </c>
      <c r="G369">
        <f>IF(OR('San Pietro'!E369&lt;2.5,F369&lt;0.5),0,VLOOKUP('San Pietro'!F369,'Power Matrix'!$B$2:$AI$30,HLOOKUP(E369,'Power Matrix'!$B$2:$AI$30,29)))</f>
        <v>7721.5805004882804</v>
      </c>
      <c r="H369" s="9">
        <f t="shared" si="12"/>
        <v>0.10042216139903577</v>
      </c>
      <c r="M369">
        <v>7702.2609072227087</v>
      </c>
      <c r="N369" s="9">
        <v>0.10017090261593926</v>
      </c>
    </row>
    <row r="370" spans="1:14" x14ac:dyDescent="0.25">
      <c r="A370" s="2">
        <v>43481.333333333343</v>
      </c>
      <c r="B370">
        <v>5.9248273995828056</v>
      </c>
      <c r="C370">
        <v>0.98649705789709641</v>
      </c>
      <c r="E370">
        <f t="shared" si="11"/>
        <v>6</v>
      </c>
      <c r="F370">
        <f t="shared" si="11"/>
        <v>1</v>
      </c>
      <c r="G370">
        <f>IF(OR('San Pietro'!E370&lt;2.5,F370&lt;0.5),0,VLOOKUP('San Pietro'!F370,'Power Matrix'!$B$2:$AI$30,HLOOKUP(E370,'Power Matrix'!$B$2:$AI$30,29)))</f>
        <v>7721.5805004882804</v>
      </c>
      <c r="H370" s="9">
        <f t="shared" si="12"/>
        <v>0.10042216139903577</v>
      </c>
      <c r="M370">
        <v>7611.3075644360115</v>
      </c>
      <c r="N370" s="9">
        <v>9.8988018972730449E-2</v>
      </c>
    </row>
    <row r="371" spans="1:14" x14ac:dyDescent="0.25">
      <c r="A371" s="2">
        <v>43481.375</v>
      </c>
      <c r="B371">
        <v>5.7351351147825236</v>
      </c>
      <c r="C371">
        <v>0.95133455097106889</v>
      </c>
      <c r="E371">
        <f t="shared" si="11"/>
        <v>5.5</v>
      </c>
      <c r="F371">
        <f t="shared" si="11"/>
        <v>1</v>
      </c>
      <c r="G371">
        <f>IF(OR('San Pietro'!E371&lt;2.5,F371&lt;0.5),0,VLOOKUP('San Pietro'!F371,'Power Matrix'!$B$2:$AI$30,HLOOKUP(E371,'Power Matrix'!$B$2:$AI$30,29)))</f>
        <v>8728.7280566406243</v>
      </c>
      <c r="H371" s="9">
        <f t="shared" si="12"/>
        <v>0.1135205075770209</v>
      </c>
      <c r="M371">
        <v>7381.8890869512006</v>
      </c>
      <c r="N371" s="9">
        <v>9.6004342329827089E-2</v>
      </c>
    </row>
    <row r="372" spans="1:14" x14ac:dyDescent="0.25">
      <c r="A372" s="2">
        <v>43481.416666666657</v>
      </c>
      <c r="B372">
        <v>5.5879708175673164</v>
      </c>
      <c r="C372">
        <v>0.91451343522777595</v>
      </c>
      <c r="E372">
        <f t="shared" si="11"/>
        <v>5.5</v>
      </c>
      <c r="F372">
        <f t="shared" si="11"/>
        <v>1</v>
      </c>
      <c r="G372">
        <f>IF(OR('San Pietro'!E372&lt;2.5,F372&lt;0.5),0,VLOOKUP('San Pietro'!F372,'Power Matrix'!$B$2:$AI$30,HLOOKUP(E372,'Power Matrix'!$B$2:$AI$30,29)))</f>
        <v>8728.7280566406243</v>
      </c>
      <c r="H372" s="9">
        <f t="shared" si="12"/>
        <v>0.1135205075770209</v>
      </c>
      <c r="M372">
        <v>7207.8288945925742</v>
      </c>
      <c r="N372" s="9">
        <v>9.3740621743353916E-2</v>
      </c>
    </row>
    <row r="373" spans="1:14" x14ac:dyDescent="0.25">
      <c r="A373" s="2">
        <v>43481.458333333343</v>
      </c>
      <c r="B373">
        <v>5.4263395216428147</v>
      </c>
      <c r="C373">
        <v>0.88847327679670829</v>
      </c>
      <c r="E373">
        <f t="shared" si="11"/>
        <v>5.5</v>
      </c>
      <c r="F373">
        <f t="shared" si="11"/>
        <v>1</v>
      </c>
      <c r="G373">
        <f>IF(OR('San Pietro'!E373&lt;2.5,F373&lt;0.5),0,VLOOKUP('San Pietro'!F373,'Power Matrix'!$B$2:$AI$30,HLOOKUP(E373,'Power Matrix'!$B$2:$AI$30,29)))</f>
        <v>8728.7280566406243</v>
      </c>
      <c r="H373" s="9">
        <f t="shared" si="12"/>
        <v>0.1135205075770209</v>
      </c>
      <c r="M373">
        <v>6970.776334450683</v>
      </c>
      <c r="N373" s="9">
        <v>9.0657660882528607E-2</v>
      </c>
    </row>
    <row r="374" spans="1:14" x14ac:dyDescent="0.25">
      <c r="A374" s="2">
        <v>43481.5</v>
      </c>
      <c r="B374">
        <v>5.289401895929001</v>
      </c>
      <c r="C374">
        <v>0.86707722305398405</v>
      </c>
      <c r="E374">
        <f t="shared" si="11"/>
        <v>5.5</v>
      </c>
      <c r="F374">
        <f t="shared" si="11"/>
        <v>1</v>
      </c>
      <c r="G374">
        <f>IF(OR('San Pietro'!E374&lt;2.5,F374&lt;0.5),0,VLOOKUP('San Pietro'!F374,'Power Matrix'!$B$2:$AI$30,HLOOKUP(E374,'Power Matrix'!$B$2:$AI$30,29)))</f>
        <v>8728.7280566406243</v>
      </c>
      <c r="H374" s="9">
        <f t="shared" si="12"/>
        <v>0.1135205075770209</v>
      </c>
      <c r="M374">
        <v>6667.9007399012926</v>
      </c>
      <c r="N374" s="9">
        <v>8.6718645825546919E-2</v>
      </c>
    </row>
    <row r="375" spans="1:14" x14ac:dyDescent="0.25">
      <c r="A375" s="2">
        <v>43481.541666666657</v>
      </c>
      <c r="B375">
        <v>5.1989831539959281</v>
      </c>
      <c r="C375">
        <v>0.84286153432190858</v>
      </c>
      <c r="E375">
        <f t="shared" si="11"/>
        <v>5</v>
      </c>
      <c r="F375">
        <f t="shared" si="11"/>
        <v>1</v>
      </c>
      <c r="G375">
        <f>IF(OR('San Pietro'!E375&lt;2.5,F375&lt;0.5),0,VLOOKUP('San Pietro'!F375,'Power Matrix'!$B$2:$AI$30,HLOOKUP(E375,'Power Matrix'!$B$2:$AI$30,29)))</f>
        <v>9017.869880371094</v>
      </c>
      <c r="H375" s="9">
        <f t="shared" si="12"/>
        <v>0.11728090959420334</v>
      </c>
      <c r="M375">
        <v>6301.0377967910827</v>
      </c>
      <c r="N375" s="9">
        <v>8.194745038172227E-2</v>
      </c>
    </row>
    <row r="376" spans="1:14" x14ac:dyDescent="0.25">
      <c r="A376" s="2">
        <v>43481.583333333343</v>
      </c>
      <c r="B376">
        <v>5.1419881677015624</v>
      </c>
      <c r="C376">
        <v>0.81541155839616541</v>
      </c>
      <c r="E376">
        <f t="shared" si="11"/>
        <v>5</v>
      </c>
      <c r="F376">
        <f t="shared" si="11"/>
        <v>1</v>
      </c>
      <c r="G376">
        <f>IF(OR('San Pietro'!E376&lt;2.5,F376&lt;0.5),0,VLOOKUP('San Pietro'!F376,'Power Matrix'!$B$2:$AI$30,HLOOKUP(E376,'Power Matrix'!$B$2:$AI$30,29)))</f>
        <v>9017.869880371094</v>
      </c>
      <c r="H376" s="9">
        <f t="shared" si="12"/>
        <v>0.11728090959420334</v>
      </c>
      <c r="M376">
        <v>5892.7443966110923</v>
      </c>
      <c r="N376" s="9">
        <v>7.6637435709302135E-2</v>
      </c>
    </row>
    <row r="377" spans="1:14" x14ac:dyDescent="0.25">
      <c r="A377" s="2">
        <v>43481.625</v>
      </c>
      <c r="B377">
        <v>5.1019544902387812</v>
      </c>
      <c r="C377">
        <v>0.78572246056711359</v>
      </c>
      <c r="E377">
        <f t="shared" si="11"/>
        <v>5</v>
      </c>
      <c r="F377">
        <f t="shared" si="11"/>
        <v>1</v>
      </c>
      <c r="G377">
        <f>IF(OR('San Pietro'!E377&lt;2.5,F377&lt;0.5),0,VLOOKUP('San Pietro'!F377,'Power Matrix'!$B$2:$AI$30,HLOOKUP(E377,'Power Matrix'!$B$2:$AI$30,29)))</f>
        <v>9017.869880371094</v>
      </c>
      <c r="H377" s="9">
        <f t="shared" si="12"/>
        <v>0.11728090959420334</v>
      </c>
      <c r="M377">
        <v>5477.9922334849398</v>
      </c>
      <c r="N377" s="9">
        <v>7.124342230950928E-2</v>
      </c>
    </row>
    <row r="378" spans="1:14" x14ac:dyDescent="0.25">
      <c r="A378" s="2">
        <v>43481.666666666657</v>
      </c>
      <c r="B378">
        <v>5.070650898204021</v>
      </c>
      <c r="C378">
        <v>0.75595043229719883</v>
      </c>
      <c r="E378">
        <f t="shared" si="11"/>
        <v>5</v>
      </c>
      <c r="F378">
        <f t="shared" si="11"/>
        <v>1</v>
      </c>
      <c r="G378">
        <f>IF(OR('San Pietro'!E378&lt;2.5,F378&lt;0.5),0,VLOOKUP('San Pietro'!F378,'Power Matrix'!$B$2:$AI$30,HLOOKUP(E378,'Power Matrix'!$B$2:$AI$30,29)))</f>
        <v>9017.869880371094</v>
      </c>
      <c r="H378" s="9">
        <f t="shared" si="12"/>
        <v>0.11728090959420334</v>
      </c>
      <c r="M378">
        <v>5084.1424332291326</v>
      </c>
      <c r="N378" s="9">
        <v>6.6121252278923112E-2</v>
      </c>
    </row>
    <row r="379" spans="1:14" x14ac:dyDescent="0.25">
      <c r="A379" s="2">
        <v>43481.708333333343</v>
      </c>
      <c r="B379">
        <v>5.0359799875041666</v>
      </c>
      <c r="C379">
        <v>0.72767115196282317</v>
      </c>
      <c r="E379">
        <f t="shared" si="11"/>
        <v>5</v>
      </c>
      <c r="F379">
        <f t="shared" si="11"/>
        <v>0.5</v>
      </c>
      <c r="G379">
        <f>IF(OR('San Pietro'!E379&lt;2.5,F379&lt;0.5),0,VLOOKUP('San Pietro'!F379,'Power Matrix'!$B$2:$AI$30,HLOOKUP(E379,'Power Matrix'!$B$2:$AI$30,29)))</f>
        <v>1817.5867128906248</v>
      </c>
      <c r="H379" s="9">
        <f t="shared" si="12"/>
        <v>2.3638423018072924E-2</v>
      </c>
      <c r="M379">
        <v>4992.0236288479909</v>
      </c>
      <c r="N379" s="9">
        <v>6.4923211353808907E-2</v>
      </c>
    </row>
    <row r="380" spans="1:14" x14ac:dyDescent="0.25">
      <c r="A380" s="2">
        <v>43481.75</v>
      </c>
      <c r="B380">
        <v>5.0624196748004584</v>
      </c>
      <c r="C380">
        <v>0.72186602110239395</v>
      </c>
      <c r="E380">
        <f t="shared" si="11"/>
        <v>5</v>
      </c>
      <c r="F380">
        <f t="shared" si="11"/>
        <v>0.5</v>
      </c>
      <c r="G380">
        <f>IF(OR('San Pietro'!E380&lt;2.5,F380&lt;0.5),0,VLOOKUP('San Pietro'!F380,'Power Matrix'!$B$2:$AI$30,HLOOKUP(E380,'Power Matrix'!$B$2:$AI$30,29)))</f>
        <v>1817.5867128906248</v>
      </c>
      <c r="H380" s="9">
        <f t="shared" si="12"/>
        <v>2.3638423018072924E-2</v>
      </c>
      <c r="M380">
        <v>4620.2848191386001</v>
      </c>
      <c r="N380" s="9">
        <v>6.0088603366036691E-2</v>
      </c>
    </row>
    <row r="381" spans="1:14" x14ac:dyDescent="0.25">
      <c r="A381" s="2">
        <v>43481.791666666657</v>
      </c>
      <c r="B381">
        <v>5.0136559119096562</v>
      </c>
      <c r="C381">
        <v>0.69491362782183019</v>
      </c>
      <c r="E381">
        <f t="shared" si="11"/>
        <v>5</v>
      </c>
      <c r="F381">
        <f t="shared" si="11"/>
        <v>0.5</v>
      </c>
      <c r="G381">
        <f>IF(OR('San Pietro'!E381&lt;2.5,F381&lt;0.5),0,VLOOKUP('San Pietro'!F381,'Power Matrix'!$B$2:$AI$30,HLOOKUP(E381,'Power Matrix'!$B$2:$AI$30,29)))</f>
        <v>1817.5867128906248</v>
      </c>
      <c r="H381" s="9">
        <f t="shared" si="12"/>
        <v>2.3638423018072924E-2</v>
      </c>
      <c r="M381">
        <v>4236.720946354043</v>
      </c>
      <c r="N381" s="9">
        <v>5.5100205827897639E-2</v>
      </c>
    </row>
    <row r="382" spans="1:14" x14ac:dyDescent="0.25">
      <c r="A382" s="2">
        <v>43481.833333333343</v>
      </c>
      <c r="B382">
        <v>4.9616495458598742</v>
      </c>
      <c r="C382">
        <v>0.66945398247680554</v>
      </c>
      <c r="E382">
        <f t="shared" si="11"/>
        <v>5</v>
      </c>
      <c r="F382">
        <f t="shared" si="11"/>
        <v>0.5</v>
      </c>
      <c r="G382">
        <f>IF(OR('San Pietro'!E382&lt;2.5,F382&lt;0.5),0,VLOOKUP('San Pietro'!F382,'Power Matrix'!$B$2:$AI$30,HLOOKUP(E382,'Power Matrix'!$B$2:$AI$30,29)))</f>
        <v>1817.5867128906248</v>
      </c>
      <c r="H382" s="9">
        <f t="shared" si="12"/>
        <v>2.3638423018072924E-2</v>
      </c>
      <c r="M382">
        <v>3859.0342882379755</v>
      </c>
      <c r="N382" s="9">
        <v>5.0188243755305881E-2</v>
      </c>
    </row>
    <row r="383" spans="1:14" x14ac:dyDescent="0.25">
      <c r="A383" s="2">
        <v>43481.875</v>
      </c>
      <c r="B383">
        <v>4.9160036706219374</v>
      </c>
      <c r="C383">
        <v>0.64507243286300353</v>
      </c>
      <c r="E383">
        <f t="shared" si="11"/>
        <v>5</v>
      </c>
      <c r="F383">
        <f t="shared" si="11"/>
        <v>0.5</v>
      </c>
      <c r="G383">
        <f>IF(OR('San Pietro'!E383&lt;2.5,F383&lt;0.5),0,VLOOKUP('San Pietro'!F383,'Power Matrix'!$B$2:$AI$30,HLOOKUP(E383,'Power Matrix'!$B$2:$AI$30,29)))</f>
        <v>1817.5867128906248</v>
      </c>
      <c r="H383" s="9">
        <f t="shared" si="12"/>
        <v>2.3638423018072924E-2</v>
      </c>
      <c r="M383">
        <v>3481.4258054529423</v>
      </c>
      <c r="N383" s="9">
        <v>4.5277298383338306E-2</v>
      </c>
    </row>
    <row r="384" spans="1:14" x14ac:dyDescent="0.25">
      <c r="A384" s="2">
        <v>43481.916666666657</v>
      </c>
      <c r="B384">
        <v>4.8916841469295926</v>
      </c>
      <c r="C384">
        <v>0.61994450928143197</v>
      </c>
      <c r="E384">
        <f t="shared" si="11"/>
        <v>5</v>
      </c>
      <c r="F384">
        <f t="shared" si="11"/>
        <v>0.5</v>
      </c>
      <c r="G384">
        <f>IF(OR('San Pietro'!E384&lt;2.5,F384&lt;0.5),0,VLOOKUP('San Pietro'!F384,'Power Matrix'!$B$2:$AI$30,HLOOKUP(E384,'Power Matrix'!$B$2:$AI$30,29)))</f>
        <v>1817.5867128906248</v>
      </c>
      <c r="H384" s="9">
        <f t="shared" si="12"/>
        <v>2.3638423018072924E-2</v>
      </c>
      <c r="M384">
        <v>3173.6343487443633</v>
      </c>
      <c r="N384" s="9">
        <v>4.1274350624575545E-2</v>
      </c>
    </row>
    <row r="385" spans="1:14" x14ac:dyDescent="0.25">
      <c r="A385" s="2">
        <v>43481.958333333343</v>
      </c>
      <c r="B385">
        <v>4.8449158321366239</v>
      </c>
      <c r="C385">
        <v>0.60062171656028962</v>
      </c>
      <c r="E385">
        <f t="shared" si="11"/>
        <v>5</v>
      </c>
      <c r="F385">
        <f t="shared" si="11"/>
        <v>0.5</v>
      </c>
      <c r="G385">
        <f>IF(OR('San Pietro'!E385&lt;2.5,F385&lt;0.5),0,VLOOKUP('San Pietro'!F385,'Power Matrix'!$B$2:$AI$30,HLOOKUP(E385,'Power Matrix'!$B$2:$AI$30,29)))</f>
        <v>1817.5867128906248</v>
      </c>
      <c r="H385" s="9">
        <f t="shared" si="12"/>
        <v>2.3638423018072924E-2</v>
      </c>
      <c r="M385">
        <v>2905.235487625393</v>
      </c>
      <c r="N385" s="9">
        <v>3.7783718912247348E-2</v>
      </c>
    </row>
    <row r="386" spans="1:14" x14ac:dyDescent="0.25">
      <c r="A386" s="2">
        <v>43482</v>
      </c>
      <c r="B386">
        <v>4.8055057322044146</v>
      </c>
      <c r="C386">
        <v>0.58378683706504519</v>
      </c>
      <c r="E386">
        <f t="shared" si="11"/>
        <v>5</v>
      </c>
      <c r="F386">
        <f t="shared" si="11"/>
        <v>0.5</v>
      </c>
      <c r="G386">
        <f>IF(OR('San Pietro'!E386&lt;2.5,F386&lt;0.5),0,VLOOKUP('San Pietro'!F386,'Power Matrix'!$B$2:$AI$30,HLOOKUP(E386,'Power Matrix'!$B$2:$AI$30,29)))</f>
        <v>1817.5867128906248</v>
      </c>
      <c r="H386" s="9">
        <f t="shared" si="12"/>
        <v>2.3638423018072924E-2</v>
      </c>
      <c r="M386">
        <v>2688.0687870350316</v>
      </c>
      <c r="N386" s="9">
        <v>3.4959381399107203E-2</v>
      </c>
    </row>
    <row r="387" spans="1:14" x14ac:dyDescent="0.25">
      <c r="A387" s="2">
        <v>43482.041666666657</v>
      </c>
      <c r="B387">
        <v>4.766469778790551</v>
      </c>
      <c r="C387">
        <v>0.57051796652692177</v>
      </c>
      <c r="E387">
        <f t="shared" ref="E387:F450" si="13">MROUND(B387,0.5)</f>
        <v>5</v>
      </c>
      <c r="F387">
        <f t="shared" si="13"/>
        <v>0.5</v>
      </c>
      <c r="G387">
        <f>IF(OR('San Pietro'!E387&lt;2.5,F387&lt;0.5),0,VLOOKUP('San Pietro'!F387,'Power Matrix'!$B$2:$AI$30,HLOOKUP(E387,'Power Matrix'!$B$2:$AI$30,29)))</f>
        <v>1817.5867128906248</v>
      </c>
      <c r="H387" s="9">
        <f t="shared" ref="H387:H450" si="14">G387/$K$2</f>
        <v>2.3638423018072924E-2</v>
      </c>
      <c r="M387">
        <v>3205.7588920154653</v>
      </c>
      <c r="N387" s="9">
        <v>4.1692142820185733E-2</v>
      </c>
    </row>
    <row r="388" spans="1:14" x14ac:dyDescent="0.25">
      <c r="A388" s="2">
        <v>43482.083333333343</v>
      </c>
      <c r="B388">
        <v>4.8784643032814472</v>
      </c>
      <c r="C388">
        <v>0.60145102096892211</v>
      </c>
      <c r="E388">
        <f t="shared" si="13"/>
        <v>5</v>
      </c>
      <c r="F388">
        <f t="shared" si="13"/>
        <v>0.5</v>
      </c>
      <c r="G388">
        <f>IF(OR('San Pietro'!E388&lt;2.5,F388&lt;0.5),0,VLOOKUP('San Pietro'!F388,'Power Matrix'!$B$2:$AI$30,HLOOKUP(E388,'Power Matrix'!$B$2:$AI$30,29)))</f>
        <v>1817.5867128906248</v>
      </c>
      <c r="H388" s="9">
        <f t="shared" si="14"/>
        <v>2.3638423018072924E-2</v>
      </c>
      <c r="M388">
        <v>3042.1558574129749</v>
      </c>
      <c r="N388" s="9">
        <v>3.9564421642697412E-2</v>
      </c>
    </row>
    <row r="389" spans="1:14" x14ac:dyDescent="0.25">
      <c r="A389" s="2">
        <v>43482.125</v>
      </c>
      <c r="B389">
        <v>4.8662421836822176</v>
      </c>
      <c r="C389">
        <v>0.59067006365669705</v>
      </c>
      <c r="E389">
        <f t="shared" si="13"/>
        <v>5</v>
      </c>
      <c r="F389">
        <f t="shared" si="13"/>
        <v>0.5</v>
      </c>
      <c r="G389">
        <f>IF(OR('San Pietro'!E389&lt;2.5,F389&lt;0.5),0,VLOOKUP('San Pietro'!F389,'Power Matrix'!$B$2:$AI$30,HLOOKUP(E389,'Power Matrix'!$B$2:$AI$30,29)))</f>
        <v>1817.5867128906248</v>
      </c>
      <c r="H389" s="9">
        <f t="shared" si="14"/>
        <v>2.3638423018072924E-2</v>
      </c>
      <c r="M389">
        <v>2900.1132247150085</v>
      </c>
      <c r="N389" s="9">
        <v>3.7717101888317631E-2</v>
      </c>
    </row>
    <row r="390" spans="1:14" x14ac:dyDescent="0.25">
      <c r="A390" s="2">
        <v>43482.166666666657</v>
      </c>
      <c r="B390">
        <v>4.8698589333595406</v>
      </c>
      <c r="C390">
        <v>0.58071841075310404</v>
      </c>
      <c r="E390">
        <f t="shared" si="13"/>
        <v>5</v>
      </c>
      <c r="F390">
        <f t="shared" si="13"/>
        <v>0.5</v>
      </c>
      <c r="G390">
        <f>IF(OR('San Pietro'!E390&lt;2.5,F390&lt;0.5),0,VLOOKUP('San Pietro'!F390,'Power Matrix'!$B$2:$AI$30,HLOOKUP(E390,'Power Matrix'!$B$2:$AI$30,29)))</f>
        <v>1817.5867128906248</v>
      </c>
      <c r="H390" s="9">
        <f t="shared" si="14"/>
        <v>2.3638423018072924E-2</v>
      </c>
      <c r="M390">
        <v>4140.4857757089121</v>
      </c>
      <c r="N390" s="9">
        <v>5.3848629956469822E-2</v>
      </c>
    </row>
    <row r="391" spans="1:14" x14ac:dyDescent="0.25">
      <c r="A391" s="2">
        <v>43482.208333333343</v>
      </c>
      <c r="B391">
        <v>5.2866581547944804</v>
      </c>
      <c r="C391">
        <v>0.66688313881004424</v>
      </c>
      <c r="E391">
        <f t="shared" si="13"/>
        <v>5.5</v>
      </c>
      <c r="F391">
        <f t="shared" si="13"/>
        <v>0.5</v>
      </c>
      <c r="G391">
        <f>IF(OR('San Pietro'!E391&lt;2.5,F391&lt;0.5),0,VLOOKUP('San Pietro'!F391,'Power Matrix'!$B$2:$AI$30,HLOOKUP(E391,'Power Matrix'!$B$2:$AI$30,29)))</f>
        <v>1752.1763809814452</v>
      </c>
      <c r="H391" s="9">
        <f t="shared" si="14"/>
        <v>2.2787736179059492E-2</v>
      </c>
      <c r="M391">
        <v>3811.888766425729</v>
      </c>
      <c r="N391" s="9">
        <v>4.9575097884097648E-2</v>
      </c>
    </row>
    <row r="392" spans="1:14" x14ac:dyDescent="0.25">
      <c r="A392" s="2">
        <v>43482.25</v>
      </c>
      <c r="B392">
        <v>5.2282912979328549</v>
      </c>
      <c r="C392">
        <v>0.64258451963710561</v>
      </c>
      <c r="E392">
        <f t="shared" si="13"/>
        <v>5</v>
      </c>
      <c r="F392">
        <f t="shared" si="13"/>
        <v>0.5</v>
      </c>
      <c r="G392">
        <f>IF(OR('San Pietro'!E392&lt;2.5,F392&lt;0.5),0,VLOOKUP('San Pietro'!F392,'Power Matrix'!$B$2:$AI$30,HLOOKUP(E392,'Power Matrix'!$B$2:$AI$30,29)))</f>
        <v>1817.5867128906248</v>
      </c>
      <c r="H392" s="9">
        <f t="shared" si="14"/>
        <v>2.3638423018072924E-2</v>
      </c>
      <c r="M392">
        <v>3515.3870955491466</v>
      </c>
      <c r="N392" s="9">
        <v>4.5718978186699476E-2</v>
      </c>
    </row>
    <row r="393" spans="1:14" x14ac:dyDescent="0.25">
      <c r="A393" s="2">
        <v>43482.291666666657</v>
      </c>
      <c r="B393">
        <v>5.1782803799809072</v>
      </c>
      <c r="C393">
        <v>0.62085674413092828</v>
      </c>
      <c r="E393">
        <f t="shared" si="13"/>
        <v>5</v>
      </c>
      <c r="F393">
        <f t="shared" si="13"/>
        <v>0.5</v>
      </c>
      <c r="G393">
        <f>IF(OR('San Pietro'!E393&lt;2.5,F393&lt;0.5),0,VLOOKUP('San Pietro'!F393,'Power Matrix'!$B$2:$AI$30,HLOOKUP(E393,'Power Matrix'!$B$2:$AI$30,29)))</f>
        <v>1817.5867128906248</v>
      </c>
      <c r="H393" s="9">
        <f t="shared" si="14"/>
        <v>2.3638423018072924E-2</v>
      </c>
      <c r="M393">
        <v>3236.9984756294789</v>
      </c>
      <c r="N393" s="9">
        <v>4.2098425770822658E-2</v>
      </c>
    </row>
    <row r="394" spans="1:14" x14ac:dyDescent="0.25">
      <c r="A394" s="2">
        <v>43482.333333333343</v>
      </c>
      <c r="B394">
        <v>5.1340063753102294</v>
      </c>
      <c r="C394">
        <v>0.60062171656028962</v>
      </c>
      <c r="E394">
        <f t="shared" si="13"/>
        <v>5</v>
      </c>
      <c r="F394">
        <f t="shared" si="13"/>
        <v>0.5</v>
      </c>
      <c r="G394">
        <f>IF(OR('San Pietro'!E394&lt;2.5,F394&lt;0.5),0,VLOOKUP('San Pietro'!F394,'Power Matrix'!$B$2:$AI$30,HLOOKUP(E394,'Power Matrix'!$B$2:$AI$30,29)))</f>
        <v>1817.5867128906248</v>
      </c>
      <c r="H394" s="9">
        <f t="shared" si="14"/>
        <v>2.3638423018072924E-2</v>
      </c>
      <c r="M394">
        <v>2953.821792645389</v>
      </c>
      <c r="N394" s="9">
        <v>3.8415602730161438E-2</v>
      </c>
    </row>
    <row r="395" spans="1:14" x14ac:dyDescent="0.25">
      <c r="A395" s="2">
        <v>43482.375</v>
      </c>
      <c r="B395">
        <v>5.0995848956226046</v>
      </c>
      <c r="C395">
        <v>0.58030375854878802</v>
      </c>
      <c r="E395">
        <f t="shared" si="13"/>
        <v>5</v>
      </c>
      <c r="F395">
        <f t="shared" si="13"/>
        <v>0.5</v>
      </c>
      <c r="G395">
        <f>IF(OR('San Pietro'!E395&lt;2.5,F395&lt;0.5),0,VLOOKUP('San Pietro'!F395,'Power Matrix'!$B$2:$AI$30,HLOOKUP(E395,'Power Matrix'!$B$2:$AI$30,29)))</f>
        <v>1817.5867128906248</v>
      </c>
      <c r="H395" s="9">
        <f t="shared" si="14"/>
        <v>2.3638423018072924E-2</v>
      </c>
      <c r="M395">
        <v>2607.521172537422</v>
      </c>
      <c r="N395" s="9">
        <v>3.3911828304635926E-2</v>
      </c>
    </row>
    <row r="396" spans="1:14" x14ac:dyDescent="0.25">
      <c r="A396" s="2">
        <v>43482.416666666657</v>
      </c>
      <c r="B396">
        <v>5.1046982313733018</v>
      </c>
      <c r="C396">
        <v>0.55617100025757571</v>
      </c>
      <c r="E396">
        <f t="shared" si="13"/>
        <v>5</v>
      </c>
      <c r="F396">
        <f t="shared" si="13"/>
        <v>0.5</v>
      </c>
      <c r="G396">
        <f>IF(OR('San Pietro'!E396&lt;2.5,F396&lt;0.5),0,VLOOKUP('San Pietro'!F396,'Power Matrix'!$B$2:$AI$30,HLOOKUP(E396,'Power Matrix'!$B$2:$AI$30,29)))</f>
        <v>1817.5867128906248</v>
      </c>
      <c r="H396" s="9">
        <f t="shared" si="14"/>
        <v>2.3638423018072924E-2</v>
      </c>
      <c r="M396">
        <v>2423.0916028077863</v>
      </c>
      <c r="N396" s="9">
        <v>3.1513249927271086E-2</v>
      </c>
    </row>
    <row r="397" spans="1:14" x14ac:dyDescent="0.25">
      <c r="A397" s="2">
        <v>43482.458333333343</v>
      </c>
      <c r="B397">
        <v>5.0021820853471146</v>
      </c>
      <c r="C397">
        <v>0.54207282531081935</v>
      </c>
      <c r="E397">
        <f t="shared" si="13"/>
        <v>5</v>
      </c>
      <c r="F397">
        <f t="shared" si="13"/>
        <v>0.5</v>
      </c>
      <c r="G397">
        <f>IF(OR('San Pietro'!E397&lt;2.5,F397&lt;0.5),0,VLOOKUP('San Pietro'!F397,'Power Matrix'!$B$2:$AI$30,HLOOKUP(E397,'Power Matrix'!$B$2:$AI$30,29)))</f>
        <v>1817.5867128906248</v>
      </c>
      <c r="H397" s="9">
        <f t="shared" si="14"/>
        <v>2.3638423018072924E-2</v>
      </c>
      <c r="M397">
        <v>2153.179590958503</v>
      </c>
      <c r="N397" s="9">
        <v>2.8002939100423757E-2</v>
      </c>
    </row>
    <row r="398" spans="1:14" x14ac:dyDescent="0.25">
      <c r="A398" s="2">
        <v>43482.5</v>
      </c>
      <c r="B398">
        <v>4.909643179810093</v>
      </c>
      <c r="C398">
        <v>0.5273941372780202</v>
      </c>
      <c r="E398">
        <f t="shared" si="13"/>
        <v>5</v>
      </c>
      <c r="F398">
        <f t="shared" si="13"/>
        <v>0.5</v>
      </c>
      <c r="G398">
        <f>IF(OR('San Pietro'!E398&lt;2.5,F398&lt;0.5),0,VLOOKUP('San Pietro'!F398,'Power Matrix'!$B$2:$AI$30,HLOOKUP(E398,'Power Matrix'!$B$2:$AI$30,29)))</f>
        <v>1817.5867128906248</v>
      </c>
      <c r="H398" s="9">
        <f t="shared" si="14"/>
        <v>2.3638423018072924E-2</v>
      </c>
      <c r="M398">
        <v>1868.4547669805365</v>
      </c>
      <c r="N398" s="9">
        <v>2.429998188323939E-2</v>
      </c>
    </row>
    <row r="399" spans="1:14" x14ac:dyDescent="0.25">
      <c r="A399" s="2">
        <v>43482.541666666657</v>
      </c>
      <c r="B399">
        <v>4.8330678590557383</v>
      </c>
      <c r="C399">
        <v>0.51122270130968195</v>
      </c>
      <c r="E399">
        <f t="shared" si="13"/>
        <v>5</v>
      </c>
      <c r="F399">
        <f t="shared" si="13"/>
        <v>0.5</v>
      </c>
      <c r="G399">
        <f>IF(OR('San Pietro'!E399&lt;2.5,F399&lt;0.5),0,VLOOKUP('San Pietro'!F399,'Power Matrix'!$B$2:$AI$30,HLOOKUP(E399,'Power Matrix'!$B$2:$AI$30,29)))</f>
        <v>1817.5867128906248</v>
      </c>
      <c r="H399" s="9">
        <f t="shared" si="14"/>
        <v>2.3638423018072924E-2</v>
      </c>
    </row>
    <row r="400" spans="1:14" x14ac:dyDescent="0.25">
      <c r="A400" s="2">
        <v>43482.583333333343</v>
      </c>
      <c r="B400">
        <v>4.766469778790551</v>
      </c>
      <c r="C400">
        <v>0.49389023916925812</v>
      </c>
      <c r="E400">
        <f t="shared" si="13"/>
        <v>5</v>
      </c>
      <c r="F400">
        <f t="shared" si="13"/>
        <v>0.5</v>
      </c>
      <c r="G400">
        <f>IF(OR('San Pietro'!E400&lt;2.5,F400&lt;0.5),0,VLOOKUP('San Pietro'!F400,'Power Matrix'!$B$2:$AI$30,HLOOKUP(E400,'Power Matrix'!$B$2:$AI$30,29)))</f>
        <v>1817.5867128906248</v>
      </c>
      <c r="H400" s="9">
        <f t="shared" si="14"/>
        <v>2.3638423018072924E-2</v>
      </c>
    </row>
    <row r="401" spans="1:8" x14ac:dyDescent="0.25">
      <c r="A401" s="2">
        <v>43482.625</v>
      </c>
      <c r="B401">
        <v>4.7294292734745191</v>
      </c>
      <c r="C401">
        <v>0.4741527942437993</v>
      </c>
      <c r="E401">
        <f t="shared" si="13"/>
        <v>4.5</v>
      </c>
      <c r="F401">
        <f t="shared" si="13"/>
        <v>0.5</v>
      </c>
      <c r="G401">
        <f>IF(OR('San Pietro'!E401&lt;2.5,F401&lt;0.5),0,VLOOKUP('San Pietro'!F401,'Power Matrix'!$B$2:$AI$30,HLOOKUP(E401,'Power Matrix'!$B$2:$AI$30,29)))</f>
        <v>1481.8633108215331</v>
      </c>
      <c r="H401" s="9">
        <f t="shared" si="14"/>
        <v>1.927220943448291E-2</v>
      </c>
    </row>
    <row r="402" spans="1:8" x14ac:dyDescent="0.25">
      <c r="A402" s="2">
        <v>43482.666666666657</v>
      </c>
      <c r="B402">
        <v>4.6963796643541542</v>
      </c>
      <c r="C402">
        <v>0.45449827975920343</v>
      </c>
      <c r="E402">
        <f t="shared" si="13"/>
        <v>4.5</v>
      </c>
      <c r="F402">
        <f t="shared" si="13"/>
        <v>0.5</v>
      </c>
      <c r="G402">
        <f>IF(OR('San Pietro'!E402&lt;2.5,F402&lt;0.5),0,VLOOKUP('San Pietro'!F402,'Power Matrix'!$B$2:$AI$30,HLOOKUP(E402,'Power Matrix'!$B$2:$AI$30,29)))</f>
        <v>1481.8633108215331</v>
      </c>
      <c r="H402" s="9">
        <f t="shared" si="14"/>
        <v>1.927220943448291E-2</v>
      </c>
    </row>
    <row r="403" spans="1:8" x14ac:dyDescent="0.25">
      <c r="A403" s="2">
        <v>43482.708333333343</v>
      </c>
      <c r="B403">
        <v>4.6577178574586338</v>
      </c>
      <c r="C403">
        <v>0.4353413479197874</v>
      </c>
      <c r="E403">
        <f t="shared" si="13"/>
        <v>4.5</v>
      </c>
      <c r="F403">
        <f t="shared" si="13"/>
        <v>0.5</v>
      </c>
      <c r="G403">
        <f>IF(OR('San Pietro'!E403&lt;2.5,F403&lt;0.5),0,VLOOKUP('San Pietro'!F403,'Power Matrix'!$B$2:$AI$30,HLOOKUP(E403,'Power Matrix'!$B$2:$AI$30,29)))</f>
        <v>1481.8633108215331</v>
      </c>
      <c r="H403" s="9">
        <f t="shared" si="14"/>
        <v>1.927220943448291E-2</v>
      </c>
    </row>
    <row r="404" spans="1:8" x14ac:dyDescent="0.25">
      <c r="A404" s="2">
        <v>43482.75</v>
      </c>
      <c r="B404">
        <v>4.5842604243571436</v>
      </c>
      <c r="C404">
        <v>0.41925284239231247</v>
      </c>
      <c r="E404">
        <f t="shared" si="13"/>
        <v>4.5</v>
      </c>
      <c r="F404">
        <f t="shared" si="13"/>
        <v>0.5</v>
      </c>
      <c r="G404">
        <f>IF(OR('San Pietro'!E404&lt;2.5,F404&lt;0.5),0,VLOOKUP('San Pietro'!F404,'Power Matrix'!$B$2:$AI$30,HLOOKUP(E404,'Power Matrix'!$B$2:$AI$30,29)))</f>
        <v>1481.8633108215331</v>
      </c>
      <c r="H404" s="9">
        <f t="shared" si="14"/>
        <v>1.927220943448291E-2</v>
      </c>
    </row>
    <row r="405" spans="1:8" x14ac:dyDescent="0.25">
      <c r="A405" s="2">
        <v>43482.791666666657</v>
      </c>
      <c r="B405">
        <v>4.5004516042481431</v>
      </c>
      <c r="C405">
        <v>0.40515466744555662</v>
      </c>
      <c r="E405">
        <f t="shared" si="13"/>
        <v>4.5</v>
      </c>
      <c r="F405">
        <f t="shared" si="13"/>
        <v>0.5</v>
      </c>
      <c r="G405">
        <f>IF(OR('San Pietro'!E405&lt;2.5,F405&lt;0.5),0,VLOOKUP('San Pietro'!F405,'Power Matrix'!$B$2:$AI$30,HLOOKUP(E405,'Power Matrix'!$B$2:$AI$30,29)))</f>
        <v>1481.8633108215331</v>
      </c>
      <c r="H405" s="9">
        <f t="shared" si="14"/>
        <v>1.927220943448291E-2</v>
      </c>
    </row>
    <row r="406" spans="1:8" x14ac:dyDescent="0.25">
      <c r="A406" s="2">
        <v>43482.833333333343</v>
      </c>
      <c r="B406">
        <v>4.3960647256302359</v>
      </c>
      <c r="C406">
        <v>0.39371026660642489</v>
      </c>
      <c r="E406">
        <f t="shared" si="13"/>
        <v>4.5</v>
      </c>
      <c r="F406">
        <f t="shared" si="13"/>
        <v>0.5</v>
      </c>
      <c r="G406">
        <f>IF(OR('San Pietro'!E406&lt;2.5,F406&lt;0.5),0,VLOOKUP('San Pietro'!F406,'Power Matrix'!$B$2:$AI$30,HLOOKUP(E406,'Power Matrix'!$B$2:$AI$30,29)))</f>
        <v>1481.8633108215331</v>
      </c>
      <c r="H406" s="9">
        <f t="shared" si="14"/>
        <v>1.927220943448291E-2</v>
      </c>
    </row>
    <row r="407" spans="1:8" x14ac:dyDescent="0.25">
      <c r="A407" s="2">
        <v>43482.875</v>
      </c>
      <c r="B407">
        <v>4.2935485796040478</v>
      </c>
      <c r="C407">
        <v>0.38326103105765252</v>
      </c>
      <c r="E407">
        <f t="shared" si="13"/>
        <v>4.5</v>
      </c>
      <c r="F407">
        <f t="shared" si="13"/>
        <v>0.5</v>
      </c>
      <c r="G407">
        <f>IF(OR('San Pietro'!E407&lt;2.5,F407&lt;0.5),0,VLOOKUP('San Pietro'!F407,'Power Matrix'!$B$2:$AI$30,HLOOKUP(E407,'Power Matrix'!$B$2:$AI$30,29)))</f>
        <v>1481.8633108215331</v>
      </c>
      <c r="H407" s="9">
        <f t="shared" si="14"/>
        <v>1.927220943448291E-2</v>
      </c>
    </row>
    <row r="408" spans="1:8" x14ac:dyDescent="0.25">
      <c r="A408" s="2">
        <v>43482.916666666657</v>
      </c>
      <c r="B408">
        <v>4.0848995378743496</v>
      </c>
      <c r="C408">
        <v>0.38624652692873029</v>
      </c>
      <c r="E408">
        <f t="shared" si="13"/>
        <v>4</v>
      </c>
      <c r="F408">
        <f t="shared" si="13"/>
        <v>0.5</v>
      </c>
      <c r="G408">
        <f>IF(OR('San Pietro'!E408&lt;2.5,F408&lt;0.5),0,VLOOKUP('San Pietro'!F408,'Power Matrix'!$B$2:$AI$30,HLOOKUP(E408,'Power Matrix'!$B$2:$AI$30,29)))</f>
        <v>1178.31125982666</v>
      </c>
      <c r="H408" s="9">
        <f t="shared" si="14"/>
        <v>1.5324396799998578E-2</v>
      </c>
    </row>
    <row r="409" spans="1:8" x14ac:dyDescent="0.25">
      <c r="A409" s="2">
        <v>43482.958333333343</v>
      </c>
      <c r="B409">
        <v>3.9293793017494631</v>
      </c>
      <c r="C409">
        <v>0.38931495324067139</v>
      </c>
      <c r="E409">
        <f t="shared" si="13"/>
        <v>4</v>
      </c>
      <c r="F409">
        <f t="shared" si="13"/>
        <v>0.5</v>
      </c>
      <c r="G409">
        <f>IF(OR('San Pietro'!E409&lt;2.5,F409&lt;0.5),0,VLOOKUP('San Pietro'!F409,'Power Matrix'!$B$2:$AI$30,HLOOKUP(E409,'Power Matrix'!$B$2:$AI$30,29)))</f>
        <v>1178.31125982666</v>
      </c>
      <c r="H409" s="9">
        <f t="shared" si="14"/>
        <v>1.5324396799998578E-2</v>
      </c>
    </row>
    <row r="410" spans="1:8" x14ac:dyDescent="0.25">
      <c r="A410" s="2">
        <v>43483</v>
      </c>
      <c r="B410">
        <v>3.8238699835765249</v>
      </c>
      <c r="C410">
        <v>0.38964667500412448</v>
      </c>
      <c r="E410">
        <f t="shared" si="13"/>
        <v>4</v>
      </c>
      <c r="F410">
        <f t="shared" si="13"/>
        <v>0.5</v>
      </c>
      <c r="G410">
        <f>IF(OR('San Pietro'!E410&lt;2.5,F410&lt;0.5),0,VLOOKUP('San Pietro'!F410,'Power Matrix'!$B$2:$AI$30,HLOOKUP(E410,'Power Matrix'!$B$2:$AI$30,29)))</f>
        <v>1178.31125982666</v>
      </c>
      <c r="H410" s="9">
        <f t="shared" si="14"/>
        <v>1.5324396799998578E-2</v>
      </c>
    </row>
    <row r="411" spans="1:8" x14ac:dyDescent="0.25">
      <c r="A411" s="2">
        <v>43483.041666666657</v>
      </c>
      <c r="B411">
        <v>3.749414826426118</v>
      </c>
      <c r="C411">
        <v>0.38848564883203851</v>
      </c>
      <c r="E411">
        <f t="shared" si="13"/>
        <v>3.5</v>
      </c>
      <c r="F411">
        <f t="shared" si="13"/>
        <v>0.5</v>
      </c>
      <c r="G411">
        <f>IF(OR('San Pietro'!E411&lt;2.5,F411&lt;0.5),0,VLOOKUP('San Pietro'!F411,'Power Matrix'!$B$2:$AI$30,HLOOKUP(E411,'Power Matrix'!$B$2:$AI$30,29)))</f>
        <v>561.78945164489744</v>
      </c>
      <c r="H411" s="9">
        <f t="shared" si="14"/>
        <v>7.3062905944957998E-3</v>
      </c>
    </row>
    <row r="412" spans="1:8" x14ac:dyDescent="0.25">
      <c r="A412" s="2">
        <v>43483.083333333343</v>
      </c>
      <c r="B412">
        <v>3.6712182040922738</v>
      </c>
      <c r="C412">
        <v>0.3947054318967842</v>
      </c>
      <c r="E412">
        <f t="shared" si="13"/>
        <v>3.5</v>
      </c>
      <c r="F412">
        <f t="shared" si="13"/>
        <v>0.5</v>
      </c>
      <c r="G412">
        <f>IF(OR('San Pietro'!E412&lt;2.5,F412&lt;0.5),0,VLOOKUP('San Pietro'!F412,'Power Matrix'!$B$2:$AI$30,HLOOKUP(E412,'Power Matrix'!$B$2:$AI$30,29)))</f>
        <v>561.78945164489744</v>
      </c>
      <c r="H412" s="9">
        <f t="shared" si="14"/>
        <v>7.3062905944957998E-3</v>
      </c>
    </row>
    <row r="413" spans="1:8" x14ac:dyDescent="0.25">
      <c r="A413" s="2">
        <v>43483.125</v>
      </c>
      <c r="B413">
        <v>3.6131007782428779</v>
      </c>
      <c r="C413">
        <v>0.40714499802627507</v>
      </c>
      <c r="E413">
        <f t="shared" si="13"/>
        <v>3.5</v>
      </c>
      <c r="F413">
        <f t="shared" si="13"/>
        <v>0.5</v>
      </c>
      <c r="G413">
        <f>IF(OR('San Pietro'!E413&lt;2.5,F413&lt;0.5),0,VLOOKUP('San Pietro'!F413,'Power Matrix'!$B$2:$AI$30,HLOOKUP(E413,'Power Matrix'!$B$2:$AI$30,29)))</f>
        <v>561.78945164489744</v>
      </c>
      <c r="H413" s="9">
        <f t="shared" si="14"/>
        <v>7.3062905944957998E-3</v>
      </c>
    </row>
    <row r="414" spans="1:8" x14ac:dyDescent="0.25">
      <c r="A414" s="2">
        <v>43483.166666666657</v>
      </c>
      <c r="B414">
        <v>3.6319328196661802</v>
      </c>
      <c r="C414">
        <v>0.4175942335750471</v>
      </c>
      <c r="E414">
        <f t="shared" si="13"/>
        <v>3.5</v>
      </c>
      <c r="F414">
        <f t="shared" si="13"/>
        <v>0.5</v>
      </c>
      <c r="G414">
        <f>IF(OR('San Pietro'!E414&lt;2.5,F414&lt;0.5),0,VLOOKUP('San Pietro'!F414,'Power Matrix'!$B$2:$AI$30,HLOOKUP(E414,'Power Matrix'!$B$2:$AI$30,29)))</f>
        <v>561.78945164489744</v>
      </c>
      <c r="H414" s="9">
        <f t="shared" si="14"/>
        <v>7.3062905944957998E-3</v>
      </c>
    </row>
    <row r="415" spans="1:8" x14ac:dyDescent="0.25">
      <c r="A415" s="2">
        <v>43483.208333333343</v>
      </c>
      <c r="B415">
        <v>3.7419318960592429</v>
      </c>
      <c r="C415">
        <v>0.42820933000554628</v>
      </c>
      <c r="E415">
        <f t="shared" si="13"/>
        <v>3.5</v>
      </c>
      <c r="F415">
        <f t="shared" si="13"/>
        <v>0.5</v>
      </c>
      <c r="G415">
        <f>IF(OR('San Pietro'!E415&lt;2.5,F415&lt;0.5),0,VLOOKUP('San Pietro'!F415,'Power Matrix'!$B$2:$AI$30,HLOOKUP(E415,'Power Matrix'!$B$2:$AI$30,29)))</f>
        <v>561.78945164489744</v>
      </c>
      <c r="H415" s="9">
        <f t="shared" si="14"/>
        <v>7.3062905944957998E-3</v>
      </c>
    </row>
    <row r="416" spans="1:8" x14ac:dyDescent="0.25">
      <c r="A416" s="2">
        <v>43483.25</v>
      </c>
      <c r="B416">
        <v>3.908801243240557</v>
      </c>
      <c r="C416">
        <v>0.44753212272668857</v>
      </c>
      <c r="E416">
        <f t="shared" si="13"/>
        <v>4</v>
      </c>
      <c r="F416">
        <f t="shared" si="13"/>
        <v>0.5</v>
      </c>
      <c r="G416">
        <f>IF(OR('San Pietro'!E416&lt;2.5,F416&lt;0.5),0,VLOOKUP('San Pietro'!F416,'Power Matrix'!$B$2:$AI$30,HLOOKUP(E416,'Power Matrix'!$B$2:$AI$30,29)))</f>
        <v>1178.31125982666</v>
      </c>
      <c r="H416" s="9">
        <f t="shared" si="14"/>
        <v>1.5324396799998578E-2</v>
      </c>
    </row>
    <row r="417" spans="1:14" x14ac:dyDescent="0.25">
      <c r="A417" s="2">
        <v>43483.291666666657</v>
      </c>
      <c r="B417">
        <v>4.1172008539580256</v>
      </c>
      <c r="C417">
        <v>0.4775529423191931</v>
      </c>
      <c r="E417">
        <f t="shared" si="13"/>
        <v>4</v>
      </c>
      <c r="F417">
        <f t="shared" si="13"/>
        <v>0.5</v>
      </c>
      <c r="G417">
        <f>IF(OR('San Pietro'!E417&lt;2.5,F417&lt;0.5),0,VLOOKUP('San Pietro'!F417,'Power Matrix'!$B$2:$AI$30,HLOOKUP(E417,'Power Matrix'!$B$2:$AI$30,29)))</f>
        <v>1178.31125982666</v>
      </c>
      <c r="H417" s="9">
        <f t="shared" si="14"/>
        <v>1.5324396799998578E-2</v>
      </c>
      <c r="M417">
        <v>1644.1489574680943</v>
      </c>
      <c r="N417" s="9">
        <v>2.138279747836026E-2</v>
      </c>
    </row>
    <row r="418" spans="1:14" x14ac:dyDescent="0.25">
      <c r="A418" s="2">
        <v>43483.333333333343</v>
      </c>
      <c r="B418">
        <v>4.3530378760207054</v>
      </c>
      <c r="C418">
        <v>0.51810592790133336</v>
      </c>
      <c r="E418">
        <f t="shared" si="13"/>
        <v>4.5</v>
      </c>
      <c r="F418">
        <f t="shared" si="13"/>
        <v>0.5</v>
      </c>
      <c r="G418">
        <f>IF(OR('San Pietro'!E418&lt;2.5,F418&lt;0.5),0,VLOOKUP('San Pietro'!F418,'Power Matrix'!$B$2:$AI$30,HLOOKUP(E418,'Power Matrix'!$B$2:$AI$30,29)))</f>
        <v>1481.8633108215331</v>
      </c>
      <c r="H418" s="9">
        <f t="shared" si="14"/>
        <v>1.927220943448291E-2</v>
      </c>
      <c r="M418">
        <v>2563.1978003070535</v>
      </c>
      <c r="N418" s="9">
        <v>3.3335385587779272E-2</v>
      </c>
    </row>
    <row r="419" spans="1:14" x14ac:dyDescent="0.25">
      <c r="A419" s="2">
        <v>43483.375</v>
      </c>
      <c r="B419">
        <v>4.5987274230664346</v>
      </c>
      <c r="C419">
        <v>0.56910814903224605</v>
      </c>
      <c r="E419">
        <f t="shared" si="13"/>
        <v>4.5</v>
      </c>
      <c r="F419">
        <f t="shared" si="13"/>
        <v>0.5</v>
      </c>
      <c r="G419">
        <f>IF(OR('San Pietro'!E419&lt;2.5,F419&lt;0.5),0,VLOOKUP('San Pietro'!F419,'Power Matrix'!$B$2:$AI$30,HLOOKUP(E419,'Power Matrix'!$B$2:$AI$30,29)))</f>
        <v>1481.8633108215331</v>
      </c>
      <c r="H419" s="9">
        <f t="shared" si="14"/>
        <v>1.927220943448291E-2</v>
      </c>
      <c r="M419">
        <v>3812.0684772492273</v>
      </c>
      <c r="N419" s="9">
        <v>4.9577435093342635E-2</v>
      </c>
    </row>
    <row r="420" spans="1:14" x14ac:dyDescent="0.25">
      <c r="A420" s="2">
        <v>43483.416666666657</v>
      </c>
      <c r="B420">
        <v>4.7202003260220398</v>
      </c>
      <c r="C420">
        <v>0.64946774622875703</v>
      </c>
      <c r="E420">
        <f t="shared" si="13"/>
        <v>4.5</v>
      </c>
      <c r="F420">
        <f t="shared" si="13"/>
        <v>0.5</v>
      </c>
      <c r="G420">
        <f>IF(OR('San Pietro'!E420&lt;2.5,F420&lt;0.5),0,VLOOKUP('San Pietro'!F420,'Power Matrix'!$B$2:$AI$30,HLOOKUP(E420,'Power Matrix'!$B$2:$AI$30,29)))</f>
        <v>1481.8633108215331</v>
      </c>
      <c r="H420" s="9">
        <f t="shared" si="14"/>
        <v>1.927220943448291E-2</v>
      </c>
      <c r="M420">
        <v>5469.9163018558656</v>
      </c>
      <c r="N420" s="9">
        <v>7.1138391673635809E-2</v>
      </c>
    </row>
    <row r="421" spans="1:14" x14ac:dyDescent="0.25">
      <c r="A421" s="2">
        <v>43483.458333333343</v>
      </c>
      <c r="B421">
        <v>4.760608150003165</v>
      </c>
      <c r="C421">
        <v>0.76167263271676466</v>
      </c>
      <c r="E421">
        <f t="shared" si="13"/>
        <v>5</v>
      </c>
      <c r="F421">
        <f t="shared" si="13"/>
        <v>1</v>
      </c>
      <c r="G421">
        <f>IF(OR('San Pietro'!E421&lt;2.5,F421&lt;0.5),0,VLOOKUP('San Pietro'!F421,'Power Matrix'!$B$2:$AI$30,HLOOKUP(E421,'Power Matrix'!$B$2:$AI$30,29)))</f>
        <v>9017.869880371094</v>
      </c>
      <c r="H421" s="9">
        <f t="shared" si="14"/>
        <v>0.11728090959420334</v>
      </c>
      <c r="M421">
        <v>7225.0154331479607</v>
      </c>
      <c r="N421" s="9">
        <v>9.3964139370278532E-2</v>
      </c>
    </row>
    <row r="422" spans="1:14" x14ac:dyDescent="0.25">
      <c r="A422" s="2">
        <v>43483.5</v>
      </c>
      <c r="B422">
        <v>4.8222176100237686</v>
      </c>
      <c r="C422">
        <v>0.88042902403297085</v>
      </c>
      <c r="E422">
        <f t="shared" si="13"/>
        <v>5</v>
      </c>
      <c r="F422">
        <f t="shared" si="13"/>
        <v>1</v>
      </c>
      <c r="G422">
        <f>IF(OR('San Pietro'!E422&lt;2.5,F422&lt;0.5),0,VLOOKUP('San Pietro'!F422,'Power Matrix'!$B$2:$AI$30,HLOOKUP(E422,'Power Matrix'!$B$2:$AI$30,29)))</f>
        <v>9017.869880371094</v>
      </c>
      <c r="H422" s="9">
        <f t="shared" si="14"/>
        <v>0.11728090959420334</v>
      </c>
      <c r="M422">
        <v>8750.3754612976154</v>
      </c>
      <c r="N422" s="9">
        <v>0.1138020405624781</v>
      </c>
    </row>
    <row r="423" spans="1:14" x14ac:dyDescent="0.25">
      <c r="A423" s="2">
        <v>43483.541666666657</v>
      </c>
      <c r="B423">
        <v>4.9701302002756664</v>
      </c>
      <c r="C423">
        <v>0.98210174453134291</v>
      </c>
      <c r="E423">
        <f t="shared" si="13"/>
        <v>5</v>
      </c>
      <c r="F423">
        <f t="shared" si="13"/>
        <v>1</v>
      </c>
      <c r="G423">
        <f>IF(OR('San Pietro'!E423&lt;2.5,F423&lt;0.5),0,VLOOKUP('San Pietro'!F423,'Power Matrix'!$B$2:$AI$30,HLOOKUP(E423,'Power Matrix'!$B$2:$AI$30,29)))</f>
        <v>9017.869880371094</v>
      </c>
      <c r="H423" s="9">
        <f t="shared" si="14"/>
        <v>0.11728090959420334</v>
      </c>
      <c r="M423">
        <v>10842.311711117622</v>
      </c>
      <c r="N423" s="9">
        <v>0.1410084861611943</v>
      </c>
    </row>
    <row r="424" spans="1:14" x14ac:dyDescent="0.25">
      <c r="A424" s="2">
        <v>43483.583333333343</v>
      </c>
      <c r="B424">
        <v>5.1685525705039694</v>
      </c>
      <c r="C424">
        <v>1.0641199505451191</v>
      </c>
      <c r="E424">
        <f t="shared" si="13"/>
        <v>5</v>
      </c>
      <c r="F424">
        <f t="shared" si="13"/>
        <v>1</v>
      </c>
      <c r="G424">
        <f>IF(OR('San Pietro'!E424&lt;2.5,F424&lt;0.5),0,VLOOKUP('San Pietro'!F424,'Power Matrix'!$B$2:$AI$30,HLOOKUP(E424,'Power Matrix'!$B$2:$AI$30,29)))</f>
        <v>9017.869880371094</v>
      </c>
      <c r="H424" s="9">
        <f t="shared" si="14"/>
        <v>0.11728090959420334</v>
      </c>
      <c r="M424">
        <v>12470.518331195326</v>
      </c>
      <c r="N424" s="9">
        <v>0.16218394733331418</v>
      </c>
    </row>
    <row r="425" spans="1:14" x14ac:dyDescent="0.25">
      <c r="A425" s="2">
        <v>43483.625</v>
      </c>
      <c r="B425">
        <v>5.3773263277397829</v>
      </c>
      <c r="C425">
        <v>1.130878955440054</v>
      </c>
      <c r="E425">
        <f t="shared" si="13"/>
        <v>5.5</v>
      </c>
      <c r="F425">
        <f t="shared" si="13"/>
        <v>1</v>
      </c>
      <c r="G425">
        <f>IF(OR('San Pietro'!E425&lt;2.5,F425&lt;0.5),0,VLOOKUP('San Pietro'!F425,'Power Matrix'!$B$2:$AI$30,HLOOKUP(E425,'Power Matrix'!$B$2:$AI$30,29)))</f>
        <v>8728.7280566406243</v>
      </c>
      <c r="H425" s="9">
        <f t="shared" si="14"/>
        <v>0.1135205075770209</v>
      </c>
      <c r="M425">
        <v>17438.027205642491</v>
      </c>
      <c r="N425" s="9">
        <v>0.22678833475927665</v>
      </c>
    </row>
    <row r="426" spans="1:14" x14ac:dyDescent="0.25">
      <c r="A426" s="2">
        <v>43483.666666666657</v>
      </c>
      <c r="B426">
        <v>6.1003021166860263</v>
      </c>
      <c r="C426">
        <v>1.434570229881357</v>
      </c>
      <c r="E426">
        <f t="shared" si="13"/>
        <v>6</v>
      </c>
      <c r="F426">
        <f t="shared" si="13"/>
        <v>1.5</v>
      </c>
      <c r="G426">
        <f>IF(OR('San Pietro'!E426&lt;2.5,F426&lt;0.5),0,VLOOKUP('San Pietro'!F426,'Power Matrix'!$B$2:$AI$30,HLOOKUP(E426,'Power Matrix'!$B$2:$AI$30,29)))</f>
        <v>19557.295374999998</v>
      </c>
      <c r="H426" s="9">
        <f t="shared" si="14"/>
        <v>0.25435024248632404</v>
      </c>
      <c r="M426">
        <v>16754.935836622579</v>
      </c>
      <c r="N426" s="9">
        <v>0.21790446548659118</v>
      </c>
    </row>
    <row r="427" spans="1:14" x14ac:dyDescent="0.25">
      <c r="A427" s="2">
        <v>43483.708333333343</v>
      </c>
      <c r="B427">
        <v>6.3165588042887144</v>
      </c>
      <c r="C427">
        <v>1.4603615969898349</v>
      </c>
      <c r="E427">
        <f t="shared" si="13"/>
        <v>6.5</v>
      </c>
      <c r="F427">
        <f t="shared" si="13"/>
        <v>1.5</v>
      </c>
      <c r="G427">
        <f>IF(OR('San Pietro'!E427&lt;2.5,F427&lt;0.5),0,VLOOKUP('San Pietro'!F427,'Power Matrix'!$B$2:$AI$30,HLOOKUP(E427,'Power Matrix'!$B$2:$AI$30,29)))</f>
        <v>16458.441780273435</v>
      </c>
      <c r="H427" s="9">
        <f t="shared" si="14"/>
        <v>0.21404844471034615</v>
      </c>
      <c r="M427">
        <v>15676.589032581798</v>
      </c>
      <c r="N427" s="9">
        <v>0.20388014535579882</v>
      </c>
    </row>
    <row r="428" spans="1:14" x14ac:dyDescent="0.25">
      <c r="A428" s="2">
        <v>43483.75</v>
      </c>
      <c r="B428">
        <v>6.5250831305122992</v>
      </c>
      <c r="C428">
        <v>1.468322919312709</v>
      </c>
      <c r="E428">
        <f t="shared" si="13"/>
        <v>6.5</v>
      </c>
      <c r="F428">
        <f t="shared" si="13"/>
        <v>1.5</v>
      </c>
      <c r="G428">
        <f>IF(OR('San Pietro'!E428&lt;2.5,F428&lt;0.5),0,VLOOKUP('San Pietro'!F428,'Power Matrix'!$B$2:$AI$30,HLOOKUP(E428,'Power Matrix'!$B$2:$AI$30,29)))</f>
        <v>16458.441780273435</v>
      </c>
      <c r="H428" s="9">
        <f t="shared" si="14"/>
        <v>0.21404844471034615</v>
      </c>
      <c r="M428">
        <v>14496.12189662932</v>
      </c>
      <c r="N428" s="9">
        <v>0.18852771053942871</v>
      </c>
    </row>
    <row r="429" spans="1:14" x14ac:dyDescent="0.25">
      <c r="A429" s="2">
        <v>43483.791666666657</v>
      </c>
      <c r="B429">
        <v>6.7843666677245196</v>
      </c>
      <c r="C429">
        <v>1.492787399367375</v>
      </c>
      <c r="E429">
        <f t="shared" si="13"/>
        <v>7</v>
      </c>
      <c r="F429">
        <f t="shared" si="13"/>
        <v>1.5</v>
      </c>
      <c r="G429">
        <f>IF(OR('San Pietro'!E429&lt;2.5,F429&lt;0.5),0,VLOOKUP('San Pietro'!F429,'Power Matrix'!$B$2:$AI$30,HLOOKUP(E429,'Power Matrix'!$B$2:$AI$30,29)))</f>
        <v>13229.719530273436</v>
      </c>
      <c r="H429" s="9">
        <f t="shared" si="14"/>
        <v>0.1720576544982057</v>
      </c>
      <c r="M429">
        <v>13049.287188733768</v>
      </c>
      <c r="N429" s="9">
        <v>0.16971106171751474</v>
      </c>
    </row>
    <row r="430" spans="1:14" x14ac:dyDescent="0.25">
      <c r="A430" s="2">
        <v>43483.833333333343</v>
      </c>
      <c r="B430">
        <v>6.9609638243827696</v>
      </c>
      <c r="C430">
        <v>1.473049954441916</v>
      </c>
      <c r="E430">
        <f t="shared" si="13"/>
        <v>7</v>
      </c>
      <c r="F430">
        <f t="shared" si="13"/>
        <v>1.5</v>
      </c>
      <c r="G430">
        <f>IF(OR('San Pietro'!E430&lt;2.5,F430&lt;0.5),0,VLOOKUP('San Pietro'!F430,'Power Matrix'!$B$2:$AI$30,HLOOKUP(E430,'Power Matrix'!$B$2:$AI$30,29)))</f>
        <v>13229.719530273436</v>
      </c>
      <c r="H430" s="9">
        <f t="shared" si="14"/>
        <v>0.1720576544982057</v>
      </c>
      <c r="M430">
        <v>11964.892267142384</v>
      </c>
      <c r="N430" s="9">
        <v>0.15560808346263791</v>
      </c>
    </row>
    <row r="431" spans="1:14" x14ac:dyDescent="0.25">
      <c r="A431" s="2">
        <v>43483.875</v>
      </c>
      <c r="B431">
        <v>7.0856793304973538</v>
      </c>
      <c r="C431">
        <v>1.4465951438065321</v>
      </c>
      <c r="E431">
        <f t="shared" si="13"/>
        <v>7</v>
      </c>
      <c r="F431">
        <f t="shared" si="13"/>
        <v>1.5</v>
      </c>
      <c r="G431">
        <f>IF(OR('San Pietro'!E431&lt;2.5,F431&lt;0.5),0,VLOOKUP('San Pietro'!F431,'Power Matrix'!$B$2:$AI$30,HLOOKUP(E431,'Power Matrix'!$B$2:$AI$30,29)))</f>
        <v>13229.719530273436</v>
      </c>
      <c r="H431" s="9">
        <f t="shared" si="14"/>
        <v>0.1720576544982057</v>
      </c>
      <c r="M431">
        <v>11079.493412375965</v>
      </c>
      <c r="N431" s="9">
        <v>0.14409312655253093</v>
      </c>
    </row>
    <row r="432" spans="1:14" x14ac:dyDescent="0.25">
      <c r="A432" s="2">
        <v>43483.916666666657</v>
      </c>
      <c r="B432">
        <v>7.1676174180146353</v>
      </c>
      <c r="C432">
        <v>1.4139205501064029</v>
      </c>
      <c r="E432">
        <f t="shared" si="13"/>
        <v>7</v>
      </c>
      <c r="F432">
        <f t="shared" si="13"/>
        <v>1.5</v>
      </c>
      <c r="G432">
        <f>IF(OR('San Pietro'!E432&lt;2.5,F432&lt;0.5),0,VLOOKUP('San Pietro'!F432,'Power Matrix'!$B$2:$AI$30,HLOOKUP(E432,'Power Matrix'!$B$2:$AI$30,29)))</f>
        <v>13229.719530273436</v>
      </c>
      <c r="H432" s="9">
        <f t="shared" si="14"/>
        <v>0.1720576544982057</v>
      </c>
      <c r="M432">
        <v>10445.697242151302</v>
      </c>
      <c r="N432" s="9">
        <v>0.13585036053737362</v>
      </c>
    </row>
    <row r="433" spans="1:14" x14ac:dyDescent="0.25">
      <c r="A433" s="2">
        <v>43483.958333333343</v>
      </c>
      <c r="B433">
        <v>7.1936829587925839</v>
      </c>
      <c r="C433">
        <v>1.378758043180375</v>
      </c>
      <c r="E433">
        <f t="shared" si="13"/>
        <v>7</v>
      </c>
      <c r="F433">
        <f t="shared" si="13"/>
        <v>1.5</v>
      </c>
      <c r="G433">
        <f>IF(OR('San Pietro'!E433&lt;2.5,F433&lt;0.5),0,VLOOKUP('San Pietro'!F433,'Power Matrix'!$B$2:$AI$30,HLOOKUP(E433,'Power Matrix'!$B$2:$AI$30,29)))</f>
        <v>13229.719530273436</v>
      </c>
      <c r="H433" s="9">
        <f t="shared" si="14"/>
        <v>0.1720576544982057</v>
      </c>
      <c r="M433">
        <v>9925.1874955165695</v>
      </c>
      <c r="N433" s="9">
        <v>0.12908092857851836</v>
      </c>
    </row>
    <row r="434" spans="1:14" x14ac:dyDescent="0.25">
      <c r="A434" s="2">
        <v>43484</v>
      </c>
      <c r="B434">
        <v>7.1843292958339902</v>
      </c>
      <c r="C434">
        <v>1.3401124577380901</v>
      </c>
      <c r="E434">
        <f t="shared" si="13"/>
        <v>7</v>
      </c>
      <c r="F434">
        <f t="shared" si="13"/>
        <v>1.5</v>
      </c>
      <c r="G434">
        <f>IF(OR('San Pietro'!E434&lt;2.5,F434&lt;0.5),0,VLOOKUP('San Pietro'!F434,'Power Matrix'!$B$2:$AI$30,HLOOKUP(E434,'Power Matrix'!$B$2:$AI$30,29)))</f>
        <v>13229.719530273436</v>
      </c>
      <c r="H434" s="9">
        <f t="shared" si="14"/>
        <v>0.1720576544982057</v>
      </c>
      <c r="M434">
        <v>9455.334696753278</v>
      </c>
      <c r="N434" s="9">
        <v>0.12297030995423766</v>
      </c>
    </row>
    <row r="435" spans="1:14" x14ac:dyDescent="0.25">
      <c r="A435" s="2">
        <v>43484.041666666657</v>
      </c>
      <c r="B435">
        <v>7.1506561091830534</v>
      </c>
      <c r="C435">
        <v>1.298564306865591</v>
      </c>
      <c r="E435">
        <f t="shared" si="13"/>
        <v>7</v>
      </c>
      <c r="F435">
        <f t="shared" si="13"/>
        <v>1.5</v>
      </c>
      <c r="G435">
        <f>IF(OR('San Pietro'!E435&lt;2.5,F435&lt;0.5),0,VLOOKUP('San Pietro'!F435,'Power Matrix'!$B$2:$AI$30,HLOOKUP(E435,'Power Matrix'!$B$2:$AI$30,29)))</f>
        <v>13229.719530273436</v>
      </c>
      <c r="H435" s="9">
        <f t="shared" si="14"/>
        <v>0.1720576544982057</v>
      </c>
      <c r="M435">
        <v>8985.5894376982069</v>
      </c>
      <c r="N435" s="9">
        <v>0.11686108992574192</v>
      </c>
    </row>
    <row r="436" spans="1:14" x14ac:dyDescent="0.25">
      <c r="A436" s="2">
        <v>43484.083333333343</v>
      </c>
      <c r="B436">
        <v>7.1018923462922494</v>
      </c>
      <c r="C436">
        <v>1.2544453123263299</v>
      </c>
      <c r="E436">
        <f t="shared" si="13"/>
        <v>7</v>
      </c>
      <c r="F436">
        <f t="shared" si="13"/>
        <v>1.5</v>
      </c>
      <c r="G436">
        <f>IF(OR('San Pietro'!E436&lt;2.5,F436&lt;0.5),0,VLOOKUP('San Pietro'!F436,'Power Matrix'!$B$2:$AI$30,HLOOKUP(E436,'Power Matrix'!$B$2:$AI$30,29)))</f>
        <v>13229.719530273436</v>
      </c>
      <c r="H436" s="9">
        <f t="shared" si="14"/>
        <v>0.1720576544982057</v>
      </c>
      <c r="M436">
        <v>8515.4023810655199</v>
      </c>
      <c r="N436" s="9">
        <v>0.11074612414769856</v>
      </c>
    </row>
    <row r="437" spans="1:14" x14ac:dyDescent="0.25">
      <c r="A437" s="2">
        <v>43484.125</v>
      </c>
      <c r="B437">
        <v>7.0412806103205634</v>
      </c>
      <c r="C437">
        <v>1.209414082937573</v>
      </c>
      <c r="E437">
        <f t="shared" si="13"/>
        <v>7</v>
      </c>
      <c r="F437">
        <f t="shared" si="13"/>
        <v>1</v>
      </c>
      <c r="G437">
        <f>IF(OR('San Pietro'!E437&lt;2.5,F437&lt;0.5),0,VLOOKUP('San Pietro'!F437,'Power Matrix'!$B$2:$AI$30,HLOOKUP(E437,'Power Matrix'!$B$2:$AI$30,29)))</f>
        <v>5363.1304653320312</v>
      </c>
      <c r="H437" s="9">
        <f t="shared" si="14"/>
        <v>6.9749600248239549E-2</v>
      </c>
      <c r="M437">
        <v>8052.5129086501374</v>
      </c>
      <c r="N437" s="9">
        <v>0.10472606629432415</v>
      </c>
    </row>
    <row r="438" spans="1:14" x14ac:dyDescent="0.25">
      <c r="A438" s="2">
        <v>43484.166666666657</v>
      </c>
      <c r="B438">
        <v>6.9710657803780514</v>
      </c>
      <c r="C438">
        <v>1.164051131785363</v>
      </c>
      <c r="E438">
        <f t="shared" si="13"/>
        <v>7</v>
      </c>
      <c r="F438">
        <f t="shared" si="13"/>
        <v>1</v>
      </c>
      <c r="G438">
        <f>IF(OR('San Pietro'!E438&lt;2.5,F438&lt;0.5),0,VLOOKUP('San Pietro'!F438,'Power Matrix'!$B$2:$AI$30,HLOOKUP(E438,'Power Matrix'!$B$2:$AI$30,29)))</f>
        <v>5363.1304653320312</v>
      </c>
      <c r="H438" s="9">
        <f t="shared" si="14"/>
        <v>6.9749600248239549E-2</v>
      </c>
      <c r="M438">
        <v>7591.108389780471</v>
      </c>
      <c r="N438" s="9">
        <v>9.8725320840102271E-2</v>
      </c>
    </row>
    <row r="439" spans="1:14" x14ac:dyDescent="0.25">
      <c r="A439" s="2">
        <v>43484.208333333343</v>
      </c>
      <c r="B439">
        <v>6.8948646061420407</v>
      </c>
      <c r="C439">
        <v>1.1190199023966061</v>
      </c>
      <c r="E439">
        <f t="shared" si="13"/>
        <v>7</v>
      </c>
      <c r="F439">
        <f t="shared" si="13"/>
        <v>1</v>
      </c>
      <c r="G439">
        <f>IF(OR('San Pietro'!E439&lt;2.5,F439&lt;0.5),0,VLOOKUP('San Pietro'!F439,'Power Matrix'!$B$2:$AI$30,HLOOKUP(E439,'Power Matrix'!$B$2:$AI$30,29)))</f>
        <v>5363.1304653320312</v>
      </c>
      <c r="H439" s="9">
        <f t="shared" si="14"/>
        <v>6.9749600248239549E-2</v>
      </c>
      <c r="M439">
        <v>7107.0331448857178</v>
      </c>
      <c r="N439" s="9">
        <v>9.2429733765186622E-2</v>
      </c>
    </row>
    <row r="440" spans="1:14" x14ac:dyDescent="0.25">
      <c r="A440" s="2">
        <v>43484.25</v>
      </c>
      <c r="B440">
        <v>6.8229037591139257</v>
      </c>
      <c r="C440">
        <v>1.0766424471154741</v>
      </c>
      <c r="E440">
        <f t="shared" si="13"/>
        <v>7</v>
      </c>
      <c r="F440">
        <f t="shared" si="13"/>
        <v>1</v>
      </c>
      <c r="G440">
        <f>IF(OR('San Pietro'!E440&lt;2.5,F440&lt;0.5),0,VLOOKUP('San Pietro'!F440,'Power Matrix'!$B$2:$AI$30,HLOOKUP(E440,'Power Matrix'!$B$2:$AI$30,29)))</f>
        <v>5363.1304653320312</v>
      </c>
      <c r="H440" s="9">
        <f t="shared" si="14"/>
        <v>6.9749600248239549E-2</v>
      </c>
      <c r="M440">
        <v>6585.6182134256442</v>
      </c>
      <c r="N440" s="9">
        <v>8.5648529525168604E-2</v>
      </c>
    </row>
    <row r="441" spans="1:14" x14ac:dyDescent="0.25">
      <c r="A441" s="2">
        <v>43484.291666666657</v>
      </c>
      <c r="B441">
        <v>6.7415892491272169</v>
      </c>
      <c r="C441">
        <v>1.0335186178665721</v>
      </c>
      <c r="E441">
        <f t="shared" si="13"/>
        <v>6.5</v>
      </c>
      <c r="F441">
        <f t="shared" si="13"/>
        <v>1</v>
      </c>
      <c r="G441">
        <f>IF(OR('San Pietro'!E441&lt;2.5,F441&lt;0.5),0,VLOOKUP('San Pietro'!F441,'Power Matrix'!$B$2:$AI$30,HLOOKUP(E441,'Power Matrix'!$B$2:$AI$30,29)))</f>
        <v>6572.7947353515628</v>
      </c>
      <c r="H441" s="9">
        <f t="shared" si="14"/>
        <v>8.5481755155498051E-2</v>
      </c>
      <c r="M441">
        <v>6118.9477427183319</v>
      </c>
      <c r="N441" s="9">
        <v>7.9579298316560701E-2</v>
      </c>
    </row>
    <row r="442" spans="1:14" x14ac:dyDescent="0.25">
      <c r="A442" s="2">
        <v>43484.333333333343</v>
      </c>
      <c r="B442">
        <v>6.6530412397858623</v>
      </c>
      <c r="C442">
        <v>0.99172167567148262</v>
      </c>
      <c r="E442">
        <f t="shared" si="13"/>
        <v>6.5</v>
      </c>
      <c r="F442">
        <f t="shared" si="13"/>
        <v>1</v>
      </c>
      <c r="G442">
        <f>IF(OR('San Pietro'!E442&lt;2.5,F442&lt;0.5),0,VLOOKUP('San Pietro'!F442,'Power Matrix'!$B$2:$AI$30,HLOOKUP(E442,'Power Matrix'!$B$2:$AI$30,29)))</f>
        <v>6572.7947353515628</v>
      </c>
      <c r="H442" s="9">
        <f t="shared" si="14"/>
        <v>8.5481755155498051E-2</v>
      </c>
      <c r="M442">
        <v>5970.1641515753945</v>
      </c>
      <c r="N442" s="9">
        <v>7.7644309772449835E-2</v>
      </c>
    </row>
    <row r="443" spans="1:14" x14ac:dyDescent="0.25">
      <c r="A443" s="2">
        <v>43484.375</v>
      </c>
      <c r="B443">
        <v>6.5436657409233723</v>
      </c>
      <c r="C443">
        <v>0.95266143802488124</v>
      </c>
      <c r="E443">
        <f t="shared" si="13"/>
        <v>6.5</v>
      </c>
      <c r="F443">
        <f t="shared" si="13"/>
        <v>1</v>
      </c>
      <c r="G443">
        <f>IF(OR('San Pietro'!E443&lt;2.5,F443&lt;0.5),0,VLOOKUP('San Pietro'!F443,'Power Matrix'!$B$2:$AI$30,HLOOKUP(E443,'Power Matrix'!$B$2:$AI$30,29)))</f>
        <v>6572.7947353515628</v>
      </c>
      <c r="H443" s="9">
        <f t="shared" si="14"/>
        <v>8.5481755155498051E-2</v>
      </c>
      <c r="M443">
        <v>5723.3125738878625</v>
      </c>
      <c r="N443" s="9">
        <v>7.4433908872378926E-2</v>
      </c>
    </row>
    <row r="444" spans="1:14" x14ac:dyDescent="0.25">
      <c r="A444" s="2">
        <v>43484.416666666657</v>
      </c>
      <c r="B444">
        <v>6.4547435850636736</v>
      </c>
      <c r="C444">
        <v>0.91185966112015104</v>
      </c>
      <c r="E444">
        <f t="shared" si="13"/>
        <v>6.5</v>
      </c>
      <c r="F444">
        <f t="shared" si="13"/>
        <v>1</v>
      </c>
      <c r="G444">
        <f>IF(OR('San Pietro'!E444&lt;2.5,F444&lt;0.5),0,VLOOKUP('San Pietro'!F444,'Power Matrix'!$B$2:$AI$30,HLOOKUP(E444,'Power Matrix'!$B$2:$AI$30,29)))</f>
        <v>6572.7947353515628</v>
      </c>
      <c r="H444" s="9">
        <f t="shared" si="14"/>
        <v>8.5481755155498051E-2</v>
      </c>
      <c r="M444">
        <v>5612.8330411972665</v>
      </c>
      <c r="N444" s="9">
        <v>7.2997079525319766E-2</v>
      </c>
    </row>
    <row r="445" spans="1:14" x14ac:dyDescent="0.25">
      <c r="A445" s="2">
        <v>43484.458333333343</v>
      </c>
      <c r="B445">
        <v>6.3165588042887144</v>
      </c>
      <c r="C445">
        <v>0.87777524992534617</v>
      </c>
      <c r="E445">
        <f t="shared" si="13"/>
        <v>6.5</v>
      </c>
      <c r="F445">
        <f t="shared" si="13"/>
        <v>1</v>
      </c>
      <c r="G445">
        <f>IF(OR('San Pietro'!E445&lt;2.5,F445&lt;0.5),0,VLOOKUP('San Pietro'!F445,'Power Matrix'!$B$2:$AI$30,HLOOKUP(E445,'Power Matrix'!$B$2:$AI$30,29)))</f>
        <v>6572.7947353515628</v>
      </c>
      <c r="H445" s="9">
        <f t="shared" si="14"/>
        <v>8.5481755155498051E-2</v>
      </c>
      <c r="M445">
        <v>5646.0730635662849</v>
      </c>
      <c r="N445" s="9">
        <v>7.3429378961003142E-2</v>
      </c>
    </row>
    <row r="446" spans="1:14" x14ac:dyDescent="0.25">
      <c r="A446" s="2">
        <v>43484.5</v>
      </c>
      <c r="B446">
        <v>6.1272406660067764</v>
      </c>
      <c r="C446">
        <v>0.85098871752650895</v>
      </c>
      <c r="E446">
        <f t="shared" si="13"/>
        <v>6</v>
      </c>
      <c r="F446">
        <f t="shared" si="13"/>
        <v>1</v>
      </c>
      <c r="G446">
        <f>IF(OR('San Pietro'!E446&lt;2.5,F446&lt;0.5),0,VLOOKUP('San Pietro'!F446,'Power Matrix'!$B$2:$AI$30,HLOOKUP(E446,'Power Matrix'!$B$2:$AI$30,29)))</f>
        <v>7721.5805004882804</v>
      </c>
      <c r="H446" s="9">
        <f t="shared" si="14"/>
        <v>0.10042216139903577</v>
      </c>
      <c r="M446">
        <v>5690.3226935076982</v>
      </c>
      <c r="N446" s="9">
        <v>7.4004862630674226E-2</v>
      </c>
    </row>
    <row r="447" spans="1:14" x14ac:dyDescent="0.25">
      <c r="A447" s="2">
        <v>43484.541666666657</v>
      </c>
      <c r="B447">
        <v>5.9288182957784734</v>
      </c>
      <c r="C447">
        <v>0.82785112452565635</v>
      </c>
      <c r="E447">
        <f t="shared" si="13"/>
        <v>6</v>
      </c>
      <c r="F447">
        <f t="shared" si="13"/>
        <v>1</v>
      </c>
      <c r="G447">
        <f>IF(OR('San Pietro'!E447&lt;2.5,F447&lt;0.5),0,VLOOKUP('San Pietro'!F447,'Power Matrix'!$B$2:$AI$30,HLOOKUP(E447,'Power Matrix'!$B$2:$AI$30,29)))</f>
        <v>7721.5805004882804</v>
      </c>
      <c r="H447" s="9">
        <f t="shared" si="14"/>
        <v>0.10042216139903577</v>
      </c>
      <c r="M447">
        <v>5639.1140780992955</v>
      </c>
      <c r="N447" s="9">
        <v>7.3338874644943708E-2</v>
      </c>
    </row>
    <row r="448" spans="1:14" x14ac:dyDescent="0.25">
      <c r="A448" s="2">
        <v>43484.583333333343</v>
      </c>
      <c r="B448">
        <v>5.75895577645041</v>
      </c>
      <c r="C448">
        <v>0.80479646196566623</v>
      </c>
      <c r="E448">
        <f t="shared" si="13"/>
        <v>6</v>
      </c>
      <c r="F448">
        <f t="shared" si="13"/>
        <v>1</v>
      </c>
      <c r="G448">
        <f>IF(OR('San Pietro'!E448&lt;2.5,F448&lt;0.5),0,VLOOKUP('San Pietro'!F448,'Power Matrix'!$B$2:$AI$30,HLOOKUP(E448,'Power Matrix'!$B$2:$AI$30,29)))</f>
        <v>7721.5805004882804</v>
      </c>
      <c r="H448" s="9">
        <f t="shared" si="14"/>
        <v>0.10042216139903577</v>
      </c>
      <c r="M448">
        <v>5498.9904151329547</v>
      </c>
      <c r="N448" s="9">
        <v>7.1516511839234589E-2</v>
      </c>
    </row>
    <row r="449" spans="1:14" x14ac:dyDescent="0.25">
      <c r="A449" s="2">
        <v>43484.625</v>
      </c>
      <c r="B449">
        <v>5.6189002630837317</v>
      </c>
      <c r="C449">
        <v>0.77991732970668481</v>
      </c>
      <c r="E449">
        <f t="shared" si="13"/>
        <v>5.5</v>
      </c>
      <c r="F449">
        <f t="shared" si="13"/>
        <v>1</v>
      </c>
      <c r="G449">
        <f>IF(OR('San Pietro'!E449&lt;2.5,F449&lt;0.5),0,VLOOKUP('San Pietro'!F449,'Power Matrix'!$B$2:$AI$30,HLOOKUP(E449,'Power Matrix'!$B$2:$AI$30,29)))</f>
        <v>8728.7280566406243</v>
      </c>
      <c r="H449" s="9">
        <f t="shared" si="14"/>
        <v>0.1135205075770209</v>
      </c>
      <c r="M449">
        <v>5249.2924748783507</v>
      </c>
      <c r="N449" s="9">
        <v>6.8269092885510321E-2</v>
      </c>
    </row>
    <row r="450" spans="1:14" x14ac:dyDescent="0.25">
      <c r="A450" s="2">
        <v>43484.666666666657</v>
      </c>
      <c r="B450">
        <v>5.5241164784366479</v>
      </c>
      <c r="C450">
        <v>0.75279907554439474</v>
      </c>
      <c r="E450">
        <f t="shared" si="13"/>
        <v>5.5</v>
      </c>
      <c r="F450">
        <f t="shared" si="13"/>
        <v>1</v>
      </c>
      <c r="G450">
        <f>IF(OR('San Pietro'!E450&lt;2.5,F450&lt;0.5),0,VLOOKUP('San Pietro'!F450,'Power Matrix'!$B$2:$AI$30,HLOOKUP(E450,'Power Matrix'!$B$2:$AI$30,29)))</f>
        <v>8728.7280566406243</v>
      </c>
      <c r="H450" s="9">
        <f t="shared" si="14"/>
        <v>0.1135205075770209</v>
      </c>
      <c r="M450">
        <v>4955.8859628101955</v>
      </c>
      <c r="N450" s="9">
        <v>6.4453226933773894E-2</v>
      </c>
    </row>
    <row r="451" spans="1:14" x14ac:dyDescent="0.25">
      <c r="A451" s="2">
        <v>43484.708333333343</v>
      </c>
      <c r="B451">
        <v>5.4366909086503252</v>
      </c>
      <c r="C451">
        <v>0.72808580416713919</v>
      </c>
      <c r="E451">
        <f t="shared" ref="E451:F514" si="15">MROUND(B451,0.5)</f>
        <v>5.5</v>
      </c>
      <c r="F451">
        <f t="shared" si="15"/>
        <v>0.5</v>
      </c>
      <c r="G451">
        <f>IF(OR('San Pietro'!E451&lt;2.5,F451&lt;0.5),0,VLOOKUP('San Pietro'!F451,'Power Matrix'!$B$2:$AI$30,HLOOKUP(E451,'Power Matrix'!$B$2:$AI$30,29)))</f>
        <v>1752.1763809814452</v>
      </c>
      <c r="H451" s="9">
        <f t="shared" ref="H451:H514" si="16">G451/$K$2</f>
        <v>2.2787736179059492E-2</v>
      </c>
      <c r="M451">
        <v>4981.1785874849656</v>
      </c>
      <c r="N451" s="9">
        <v>6.4782167367461632E-2</v>
      </c>
    </row>
    <row r="452" spans="1:14" x14ac:dyDescent="0.25">
      <c r="A452" s="2">
        <v>43484.75</v>
      </c>
      <c r="B452">
        <v>5.4305798488507104</v>
      </c>
      <c r="C452">
        <v>0.72974441298440462</v>
      </c>
      <c r="E452">
        <f t="shared" si="15"/>
        <v>5.5</v>
      </c>
      <c r="F452">
        <f t="shared" si="15"/>
        <v>0.5</v>
      </c>
      <c r="G452">
        <f>IF(OR('San Pietro'!E452&lt;2.5,F452&lt;0.5),0,VLOOKUP('San Pietro'!F452,'Power Matrix'!$B$2:$AI$30,HLOOKUP(E452,'Power Matrix'!$B$2:$AI$30,29)))</f>
        <v>1752.1763809814452</v>
      </c>
      <c r="H452" s="9">
        <f t="shared" si="16"/>
        <v>2.2787736179059492E-2</v>
      </c>
      <c r="M452">
        <v>4740.8842614242512</v>
      </c>
      <c r="N452" s="9">
        <v>6.165704607841016E-2</v>
      </c>
    </row>
    <row r="453" spans="1:14" x14ac:dyDescent="0.25">
      <c r="A453" s="2">
        <v>43484.791666666657</v>
      </c>
      <c r="B453">
        <v>5.323948091122741</v>
      </c>
      <c r="C453">
        <v>0.71017282894067257</v>
      </c>
      <c r="E453">
        <f t="shared" si="15"/>
        <v>5.5</v>
      </c>
      <c r="F453">
        <f t="shared" si="15"/>
        <v>0.5</v>
      </c>
      <c r="G453">
        <f>IF(OR('San Pietro'!E453&lt;2.5,F453&lt;0.5),0,VLOOKUP('San Pietro'!F453,'Power Matrix'!$B$2:$AI$30,HLOOKUP(E453,'Power Matrix'!$B$2:$AI$30,29)))</f>
        <v>1752.1763809814452</v>
      </c>
      <c r="H453" s="9">
        <f t="shared" si="16"/>
        <v>2.2787736179059492E-2</v>
      </c>
      <c r="M453">
        <v>4546.0700265670985</v>
      </c>
      <c r="N453" s="9">
        <v>5.9123411086926703E-2</v>
      </c>
    </row>
    <row r="454" spans="1:14" x14ac:dyDescent="0.25">
      <c r="A454" s="2">
        <v>43484.833333333343</v>
      </c>
      <c r="B454">
        <v>5.2259217033166783</v>
      </c>
      <c r="C454">
        <v>0.69425018429492402</v>
      </c>
      <c r="E454">
        <f t="shared" si="15"/>
        <v>5</v>
      </c>
      <c r="F454">
        <f t="shared" si="15"/>
        <v>0.5</v>
      </c>
      <c r="G454">
        <f>IF(OR('San Pietro'!E454&lt;2.5,F454&lt;0.5),0,VLOOKUP('San Pietro'!F454,'Power Matrix'!$B$2:$AI$30,HLOOKUP(E454,'Power Matrix'!$B$2:$AI$30,29)))</f>
        <v>1817.5867128906248</v>
      </c>
      <c r="H454" s="9">
        <f t="shared" si="16"/>
        <v>2.3638423018072924E-2</v>
      </c>
      <c r="M454">
        <v>4395.8658656883526</v>
      </c>
      <c r="N454" s="9">
        <v>5.7169947480184377E-2</v>
      </c>
    </row>
    <row r="455" spans="1:14" x14ac:dyDescent="0.25">
      <c r="A455" s="2">
        <v>43484.875</v>
      </c>
      <c r="B455">
        <v>5.1318862117062816</v>
      </c>
      <c r="C455">
        <v>0.68172768772457015</v>
      </c>
      <c r="E455">
        <f t="shared" si="15"/>
        <v>5</v>
      </c>
      <c r="F455">
        <f t="shared" si="15"/>
        <v>0.5</v>
      </c>
      <c r="G455">
        <f>IF(OR('San Pietro'!E455&lt;2.5,F455&lt;0.5),0,VLOOKUP('San Pietro'!F455,'Power Matrix'!$B$2:$AI$30,HLOOKUP(E455,'Power Matrix'!$B$2:$AI$30,29)))</f>
        <v>1817.5867128906248</v>
      </c>
      <c r="H455" s="9">
        <f t="shared" si="16"/>
        <v>2.3638423018072924E-2</v>
      </c>
      <c r="M455">
        <v>4133.7900167382395</v>
      </c>
      <c r="N455" s="9">
        <v>5.3761549003504168E-2</v>
      </c>
    </row>
    <row r="456" spans="1:14" x14ac:dyDescent="0.25">
      <c r="A456" s="2">
        <v>43484.916666666657</v>
      </c>
      <c r="B456">
        <v>5.1073172570017089</v>
      </c>
      <c r="C456">
        <v>0.66290247764860721</v>
      </c>
      <c r="E456">
        <f t="shared" si="15"/>
        <v>5</v>
      </c>
      <c r="F456">
        <f t="shared" si="15"/>
        <v>0.5</v>
      </c>
      <c r="G456">
        <f>IF(OR('San Pietro'!E456&lt;2.5,F456&lt;0.5),0,VLOOKUP('San Pietro'!F456,'Power Matrix'!$B$2:$AI$30,HLOOKUP(E456,'Power Matrix'!$B$2:$AI$30,29)))</f>
        <v>1817.5867128906248</v>
      </c>
      <c r="H456" s="9">
        <f t="shared" si="16"/>
        <v>2.3638423018072924E-2</v>
      </c>
      <c r="M456">
        <v>3969.590415237004</v>
      </c>
      <c r="N456" s="9">
        <v>5.1626069241174598E-2</v>
      </c>
    </row>
    <row r="457" spans="1:14" x14ac:dyDescent="0.25">
      <c r="A457" s="2">
        <v>43484.958333333343</v>
      </c>
      <c r="B457">
        <v>5.0420910473037814</v>
      </c>
      <c r="C457">
        <v>0.65021412019652658</v>
      </c>
      <c r="E457">
        <f t="shared" si="15"/>
        <v>5</v>
      </c>
      <c r="F457">
        <f t="shared" si="15"/>
        <v>0.5</v>
      </c>
      <c r="G457">
        <f>IF(OR('San Pietro'!E457&lt;2.5,F457&lt;0.5),0,VLOOKUP('San Pietro'!F457,'Power Matrix'!$B$2:$AI$30,HLOOKUP(E457,'Power Matrix'!$B$2:$AI$30,29)))</f>
        <v>1817.5867128906248</v>
      </c>
      <c r="H457" s="9">
        <f t="shared" si="16"/>
        <v>2.3638423018072924E-2</v>
      </c>
      <c r="M457">
        <v>3809.5216528252299</v>
      </c>
      <c r="N457" s="9">
        <v>4.9544312649890107E-2</v>
      </c>
    </row>
    <row r="458" spans="1:14" x14ac:dyDescent="0.25">
      <c r="A458" s="2">
        <v>43485</v>
      </c>
      <c r="B458">
        <v>4.9657651575616546</v>
      </c>
      <c r="C458">
        <v>0.63968195420689078</v>
      </c>
      <c r="E458">
        <f t="shared" si="15"/>
        <v>5</v>
      </c>
      <c r="F458">
        <f t="shared" si="15"/>
        <v>0.5</v>
      </c>
      <c r="G458">
        <f>IF(OR('San Pietro'!E458&lt;2.5,F458&lt;0.5),0,VLOOKUP('San Pietro'!F458,'Power Matrix'!$B$2:$AI$30,HLOOKUP(E458,'Power Matrix'!$B$2:$AI$30,29)))</f>
        <v>1817.5867128906248</v>
      </c>
      <c r="H458" s="9">
        <f t="shared" si="16"/>
        <v>2.3638423018072924E-2</v>
      </c>
      <c r="M458">
        <v>3614.2769344082722</v>
      </c>
      <c r="N458" s="9">
        <v>4.7005079052066717E-2</v>
      </c>
    </row>
    <row r="459" spans="1:14" x14ac:dyDescent="0.25">
      <c r="A459" s="2">
        <v>43485.041666666657</v>
      </c>
      <c r="B459">
        <v>4.8971716291986347</v>
      </c>
      <c r="C459">
        <v>0.62890099689466572</v>
      </c>
      <c r="E459">
        <f t="shared" si="15"/>
        <v>5</v>
      </c>
      <c r="F459">
        <f t="shared" si="15"/>
        <v>0.5</v>
      </c>
      <c r="G459">
        <f>IF(OR('San Pietro'!E459&lt;2.5,F459&lt;0.5),0,VLOOKUP('San Pietro'!F459,'Power Matrix'!$B$2:$AI$30,HLOOKUP(E459,'Power Matrix'!$B$2:$AI$30,29)))</f>
        <v>1817.5867128906248</v>
      </c>
      <c r="H459" s="9">
        <f t="shared" si="16"/>
        <v>2.3638423018072924E-2</v>
      </c>
      <c r="M459">
        <v>3384.8627914034032</v>
      </c>
      <c r="N459" s="9">
        <v>4.4021458780762988E-2</v>
      </c>
    </row>
    <row r="460" spans="1:14" x14ac:dyDescent="0.25">
      <c r="A460" s="2">
        <v>43485.083333333343</v>
      </c>
      <c r="B460">
        <v>4.8541447795891033</v>
      </c>
      <c r="C460">
        <v>0.61480282194790936</v>
      </c>
      <c r="E460">
        <f t="shared" si="15"/>
        <v>5</v>
      </c>
      <c r="F460">
        <f t="shared" si="15"/>
        <v>0.5</v>
      </c>
      <c r="G460">
        <f>IF(OR('San Pietro'!E460&lt;2.5,F460&lt;0.5),0,VLOOKUP('San Pietro'!F460,'Power Matrix'!$B$2:$AI$30,HLOOKUP(E460,'Power Matrix'!$B$2:$AI$30,29)))</f>
        <v>1817.5867128906248</v>
      </c>
      <c r="H460" s="9">
        <f t="shared" si="16"/>
        <v>2.3638423018072924E-2</v>
      </c>
      <c r="M460">
        <v>3133.8109068373869</v>
      </c>
      <c r="N460" s="9">
        <v>4.0756431253997687E-2</v>
      </c>
    </row>
    <row r="461" spans="1:14" x14ac:dyDescent="0.25">
      <c r="A461" s="2">
        <v>43485.125</v>
      </c>
      <c r="B461">
        <v>4.8267073682438948</v>
      </c>
      <c r="C461">
        <v>0.59863138597957111</v>
      </c>
      <c r="E461">
        <f t="shared" si="15"/>
        <v>5</v>
      </c>
      <c r="F461">
        <f t="shared" si="15"/>
        <v>0.5</v>
      </c>
      <c r="G461">
        <f>IF(OR('San Pietro'!E461&lt;2.5,F461&lt;0.5),0,VLOOKUP('San Pietro'!F461,'Power Matrix'!$B$2:$AI$30,HLOOKUP(E461,'Power Matrix'!$B$2:$AI$30,29)))</f>
        <v>1817.5867128906248</v>
      </c>
      <c r="H461" s="9">
        <f t="shared" si="16"/>
        <v>2.3638423018072924E-2</v>
      </c>
      <c r="M461">
        <v>2875.7614691368062</v>
      </c>
      <c r="N461" s="9">
        <v>3.7400397823636598E-2</v>
      </c>
    </row>
    <row r="462" spans="1:14" x14ac:dyDescent="0.25">
      <c r="A462" s="2">
        <v>43485.166666666657</v>
      </c>
      <c r="B462">
        <v>4.8046327236616131</v>
      </c>
      <c r="C462">
        <v>0.58179650648432668</v>
      </c>
      <c r="E462">
        <f t="shared" si="15"/>
        <v>5</v>
      </c>
      <c r="F462">
        <f t="shared" si="15"/>
        <v>0.5</v>
      </c>
      <c r="G462">
        <f>IF(OR('San Pietro'!E462&lt;2.5,F462&lt;0.5),0,VLOOKUP('San Pietro'!F462,'Power Matrix'!$B$2:$AI$30,HLOOKUP(E462,'Power Matrix'!$B$2:$AI$30,29)))</f>
        <v>1817.5867128906248</v>
      </c>
      <c r="H462" s="9">
        <f t="shared" si="16"/>
        <v>2.3638423018072924E-2</v>
      </c>
      <c r="M462">
        <v>2621.4646116912172</v>
      </c>
      <c r="N462" s="9">
        <v>3.4093168160871691E-2</v>
      </c>
    </row>
    <row r="463" spans="1:14" x14ac:dyDescent="0.25">
      <c r="A463" s="2">
        <v>43485.208333333343</v>
      </c>
      <c r="B463">
        <v>4.7855512512260816</v>
      </c>
      <c r="C463">
        <v>0.56512748787080902</v>
      </c>
      <c r="E463">
        <f t="shared" si="15"/>
        <v>5</v>
      </c>
      <c r="F463">
        <f t="shared" si="15"/>
        <v>0.5</v>
      </c>
      <c r="G463">
        <f>IF(OR('San Pietro'!E463&lt;2.5,F463&lt;0.5),0,VLOOKUP('San Pietro'!F463,'Power Matrix'!$B$2:$AI$30,HLOOKUP(E463,'Power Matrix'!$B$2:$AI$30,29)))</f>
        <v>1817.5867128906248</v>
      </c>
      <c r="H463" s="9">
        <f t="shared" si="16"/>
        <v>2.3638423018072924E-2</v>
      </c>
      <c r="M463">
        <v>3529.6552818438772</v>
      </c>
      <c r="N463" s="9">
        <v>4.5904541505970481E-2</v>
      </c>
    </row>
    <row r="464" spans="1:14" x14ac:dyDescent="0.25">
      <c r="A464" s="2">
        <v>43485.25</v>
      </c>
      <c r="B464">
        <v>5.048825684633969</v>
      </c>
      <c r="C464">
        <v>0.61969571795884226</v>
      </c>
      <c r="E464">
        <f t="shared" si="15"/>
        <v>5</v>
      </c>
      <c r="F464">
        <f t="shared" si="15"/>
        <v>0.5</v>
      </c>
      <c r="G464">
        <f>IF(OR('San Pietro'!E464&lt;2.5,F464&lt;0.5),0,VLOOKUP('San Pietro'!F464,'Power Matrix'!$B$2:$AI$30,HLOOKUP(E464,'Power Matrix'!$B$2:$AI$30,29)))</f>
        <v>1817.5867128906248</v>
      </c>
      <c r="H464" s="9">
        <f t="shared" si="16"/>
        <v>2.3638423018072924E-2</v>
      </c>
      <c r="M464">
        <v>3344.3417684424489</v>
      </c>
      <c r="N464" s="9">
        <v>4.3494467096916803E-2</v>
      </c>
    </row>
    <row r="465" spans="1:14" x14ac:dyDescent="0.25">
      <c r="A465" s="2">
        <v>43485.291666666657</v>
      </c>
      <c r="B465">
        <v>5.0469549520422499</v>
      </c>
      <c r="C465">
        <v>0.60675856918417193</v>
      </c>
      <c r="E465">
        <f t="shared" si="15"/>
        <v>5</v>
      </c>
      <c r="F465">
        <f t="shared" si="15"/>
        <v>0.5</v>
      </c>
      <c r="G465">
        <f>IF(OR('San Pietro'!E465&lt;2.5,F465&lt;0.5),0,VLOOKUP('San Pietro'!F465,'Power Matrix'!$B$2:$AI$30,HLOOKUP(E465,'Power Matrix'!$B$2:$AI$30,29)))</f>
        <v>1817.5867128906248</v>
      </c>
      <c r="H465" s="9">
        <f t="shared" si="16"/>
        <v>2.3638423018072924E-2</v>
      </c>
      <c r="M465">
        <v>3164.7946667164924</v>
      </c>
      <c r="N465" s="9">
        <v>4.1159387117335827E-2</v>
      </c>
    </row>
    <row r="466" spans="1:14" x14ac:dyDescent="0.25">
      <c r="A466" s="2">
        <v>43485.333333333343</v>
      </c>
      <c r="B466">
        <v>5.0402203147120623</v>
      </c>
      <c r="C466">
        <v>0.59415314217295423</v>
      </c>
      <c r="E466">
        <f t="shared" si="15"/>
        <v>5</v>
      </c>
      <c r="F466">
        <f t="shared" si="15"/>
        <v>0.5</v>
      </c>
      <c r="G466">
        <f>IF(OR('San Pietro'!E466&lt;2.5,F466&lt;0.5),0,VLOOKUP('San Pietro'!F466,'Power Matrix'!$B$2:$AI$30,HLOOKUP(E466,'Power Matrix'!$B$2:$AI$30,29)))</f>
        <v>1817.5867128906248</v>
      </c>
      <c r="H466" s="9">
        <f t="shared" si="16"/>
        <v>2.3638423018072924E-2</v>
      </c>
      <c r="M466">
        <v>3018.1590727924709</v>
      </c>
      <c r="N466" s="9">
        <v>3.925233411355878E-2</v>
      </c>
    </row>
    <row r="467" spans="1:14" x14ac:dyDescent="0.25">
      <c r="A467" s="2">
        <v>43485.375</v>
      </c>
      <c r="B467">
        <v>5.0117851793179371</v>
      </c>
      <c r="C467">
        <v>0.58353804574245549</v>
      </c>
      <c r="E467">
        <f t="shared" si="15"/>
        <v>5</v>
      </c>
      <c r="F467">
        <f t="shared" si="15"/>
        <v>0.5</v>
      </c>
      <c r="G467">
        <f>IF(OR('San Pietro'!E467&lt;2.5,F467&lt;0.5),0,VLOOKUP('San Pietro'!F467,'Power Matrix'!$B$2:$AI$30,HLOOKUP(E467,'Power Matrix'!$B$2:$AI$30,29)))</f>
        <v>1817.5867128906248</v>
      </c>
      <c r="H467" s="9">
        <f t="shared" si="16"/>
        <v>2.3638423018072924E-2</v>
      </c>
      <c r="M467">
        <v>2862.8797083940435</v>
      </c>
      <c r="N467" s="9">
        <v>3.7232865508589327E-2</v>
      </c>
    </row>
    <row r="468" spans="1:14" x14ac:dyDescent="0.25">
      <c r="A468" s="2">
        <v>43485.416666666657</v>
      </c>
      <c r="B468">
        <v>4.9767401220997396</v>
      </c>
      <c r="C468">
        <v>0.57358639283886292</v>
      </c>
      <c r="E468">
        <f t="shared" si="15"/>
        <v>5</v>
      </c>
      <c r="F468">
        <f t="shared" si="15"/>
        <v>0.5</v>
      </c>
      <c r="G468">
        <f>IF(OR('San Pietro'!E468&lt;2.5,F468&lt;0.5),0,VLOOKUP('San Pietro'!F468,'Power Matrix'!$B$2:$AI$30,HLOOKUP(E468,'Power Matrix'!$B$2:$AI$30,29)))</f>
        <v>1817.5867128906248</v>
      </c>
      <c r="H468" s="9">
        <f t="shared" si="16"/>
        <v>2.3638423018072924E-2</v>
      </c>
      <c r="M468">
        <v>2749.4273471674296</v>
      </c>
      <c r="N468" s="9">
        <v>3.5757373368700579E-2</v>
      </c>
    </row>
    <row r="469" spans="1:14" x14ac:dyDescent="0.25">
      <c r="A469" s="2">
        <v>43485.458333333343</v>
      </c>
      <c r="B469">
        <v>4.9116386279079256</v>
      </c>
      <c r="C469">
        <v>0.56852763594620326</v>
      </c>
      <c r="E469">
        <f t="shared" si="15"/>
        <v>5</v>
      </c>
      <c r="F469">
        <f t="shared" si="15"/>
        <v>0.5</v>
      </c>
      <c r="G469">
        <f>IF(OR('San Pietro'!E469&lt;2.5,F469&lt;0.5),0,VLOOKUP('San Pietro'!F469,'Power Matrix'!$B$2:$AI$30,HLOOKUP(E469,'Power Matrix'!$B$2:$AI$30,29)))</f>
        <v>1817.5867128906248</v>
      </c>
      <c r="H469" s="9">
        <f t="shared" si="16"/>
        <v>2.3638423018072924E-2</v>
      </c>
      <c r="M469">
        <v>2648.9744400942122</v>
      </c>
      <c r="N469" s="9">
        <v>3.4450944192498133E-2</v>
      </c>
    </row>
    <row r="470" spans="1:14" x14ac:dyDescent="0.25">
      <c r="A470" s="2">
        <v>43485.5</v>
      </c>
      <c r="B470">
        <v>4.8469112802344574</v>
      </c>
      <c r="C470">
        <v>0.56438111390303947</v>
      </c>
      <c r="E470">
        <f t="shared" si="15"/>
        <v>5</v>
      </c>
      <c r="F470">
        <f t="shared" si="15"/>
        <v>0.5</v>
      </c>
      <c r="G470">
        <f>IF(OR('San Pietro'!E470&lt;2.5,F470&lt;0.5),0,VLOOKUP('San Pietro'!F470,'Power Matrix'!$B$2:$AI$30,HLOOKUP(E470,'Power Matrix'!$B$2:$AI$30,29)))</f>
        <v>1817.5867128906248</v>
      </c>
      <c r="H470" s="9">
        <f t="shared" si="16"/>
        <v>2.3638423018072924E-2</v>
      </c>
      <c r="M470">
        <v>2584.2807481547588</v>
      </c>
      <c r="N470" s="9">
        <v>3.3609577534942349E-2</v>
      </c>
    </row>
    <row r="471" spans="1:14" x14ac:dyDescent="0.25">
      <c r="A471" s="2">
        <v>43485.541666666657</v>
      </c>
      <c r="B471">
        <v>4.756991400325842</v>
      </c>
      <c r="C471">
        <v>0.56380060081699668</v>
      </c>
      <c r="E471">
        <f t="shared" si="15"/>
        <v>5</v>
      </c>
      <c r="F471">
        <f t="shared" si="15"/>
        <v>0.5</v>
      </c>
      <c r="G471">
        <f>IF(OR('San Pietro'!E471&lt;2.5,F471&lt;0.5),0,VLOOKUP('San Pietro'!F471,'Power Matrix'!$B$2:$AI$30,HLOOKUP(E471,'Power Matrix'!$B$2:$AI$30,29)))</f>
        <v>1817.5867128906248</v>
      </c>
      <c r="H471" s="9">
        <f t="shared" si="16"/>
        <v>2.3638423018072924E-2</v>
      </c>
      <c r="M471">
        <v>2561.2556195146735</v>
      </c>
      <c r="N471" s="9">
        <v>3.3310126770224338E-2</v>
      </c>
    </row>
    <row r="472" spans="1:14" x14ac:dyDescent="0.25">
      <c r="A472" s="2">
        <v>43485.583333333343</v>
      </c>
      <c r="B472">
        <v>4.6678198134539146</v>
      </c>
      <c r="C472">
        <v>0.56603972272030489</v>
      </c>
      <c r="E472">
        <f t="shared" si="15"/>
        <v>4.5</v>
      </c>
      <c r="F472">
        <f t="shared" si="15"/>
        <v>0.5</v>
      </c>
      <c r="G472">
        <f>IF(OR('San Pietro'!E472&lt;2.5,F472&lt;0.5),0,VLOOKUP('San Pietro'!F472,'Power Matrix'!$B$2:$AI$30,HLOOKUP(E472,'Power Matrix'!$B$2:$AI$30,29)))</f>
        <v>1481.8633108215331</v>
      </c>
      <c r="H472" s="9">
        <f t="shared" si="16"/>
        <v>1.927220943448291E-2</v>
      </c>
      <c r="M472">
        <v>2593.4682681159397</v>
      </c>
      <c r="N472" s="9">
        <v>3.3729064809964467E-2</v>
      </c>
    </row>
    <row r="473" spans="1:14" x14ac:dyDescent="0.25">
      <c r="A473" s="2">
        <v>43485.625</v>
      </c>
      <c r="B473">
        <v>4.570915865202883</v>
      </c>
      <c r="C473">
        <v>0.57234243622591352</v>
      </c>
      <c r="E473">
        <f t="shared" si="15"/>
        <v>4.5</v>
      </c>
      <c r="F473">
        <f t="shared" si="15"/>
        <v>0.5</v>
      </c>
      <c r="G473">
        <f>IF(OR('San Pietro'!E473&lt;2.5,F473&lt;0.5),0,VLOOKUP('San Pietro'!F473,'Power Matrix'!$B$2:$AI$30,HLOOKUP(E473,'Power Matrix'!$B$2:$AI$30,29)))</f>
        <v>1481.8633108215331</v>
      </c>
      <c r="H473" s="9">
        <f t="shared" si="16"/>
        <v>1.927220943448291E-2</v>
      </c>
      <c r="M473">
        <v>2658.0855246396795</v>
      </c>
      <c r="N473" s="9">
        <v>3.4569437395172396E-2</v>
      </c>
    </row>
    <row r="474" spans="1:14" x14ac:dyDescent="0.25">
      <c r="A474" s="2">
        <v>43485.666666666657</v>
      </c>
      <c r="B474">
        <v>4.4827420023798723</v>
      </c>
      <c r="C474">
        <v>0.58096720207569419</v>
      </c>
      <c r="E474">
        <f t="shared" si="15"/>
        <v>4.5</v>
      </c>
      <c r="F474">
        <f t="shared" si="15"/>
        <v>0.5</v>
      </c>
      <c r="G474">
        <f>IF(OR('San Pietro'!E474&lt;2.5,F474&lt;0.5),0,VLOOKUP('San Pietro'!F474,'Power Matrix'!$B$2:$AI$30,HLOOKUP(E474,'Power Matrix'!$B$2:$AI$30,29)))</f>
        <v>1481.8633108215331</v>
      </c>
      <c r="H474" s="9">
        <f t="shared" si="16"/>
        <v>1.927220943448291E-2</v>
      </c>
      <c r="M474">
        <v>2772.150210893873</v>
      </c>
      <c r="N474" s="9">
        <v>3.6052893060504625E-2</v>
      </c>
    </row>
    <row r="475" spans="1:14" x14ac:dyDescent="0.25">
      <c r="A475" s="2">
        <v>43485.708333333343</v>
      </c>
      <c r="B475">
        <v>4.377606830725278</v>
      </c>
      <c r="C475">
        <v>0.59722156848489538</v>
      </c>
      <c r="E475">
        <f t="shared" si="15"/>
        <v>4.5</v>
      </c>
      <c r="F475">
        <f t="shared" si="15"/>
        <v>0.5</v>
      </c>
      <c r="G475">
        <f>IF(OR('San Pietro'!E475&lt;2.5,F475&lt;0.5),0,VLOOKUP('San Pietro'!F475,'Power Matrix'!$B$2:$AI$30,HLOOKUP(E475,'Power Matrix'!$B$2:$AI$30,29)))</f>
        <v>1481.8633108215331</v>
      </c>
      <c r="H475" s="9">
        <f t="shared" si="16"/>
        <v>1.927220943448291E-2</v>
      </c>
      <c r="M475">
        <v>2962.9798915751412</v>
      </c>
      <c r="N475" s="9">
        <v>3.8534707373212296E-2</v>
      </c>
    </row>
    <row r="476" spans="1:14" x14ac:dyDescent="0.25">
      <c r="A476" s="2">
        <v>43485.75</v>
      </c>
      <c r="B476">
        <v>4.2759636932418914</v>
      </c>
      <c r="C476">
        <v>0.62035916148574843</v>
      </c>
      <c r="E476">
        <f t="shared" si="15"/>
        <v>4.5</v>
      </c>
      <c r="F476">
        <f t="shared" si="15"/>
        <v>0.5</v>
      </c>
      <c r="G476">
        <f>IF(OR('San Pietro'!E476&lt;2.5,F476&lt;0.5),0,VLOOKUP('San Pietro'!F476,'Power Matrix'!$B$2:$AI$30,HLOOKUP(E476,'Power Matrix'!$B$2:$AI$30,29)))</f>
        <v>1481.8633108215331</v>
      </c>
      <c r="H476" s="9">
        <f t="shared" si="16"/>
        <v>1.927220943448291E-2</v>
      </c>
      <c r="M476">
        <v>3237.8688149653935</v>
      </c>
      <c r="N476" s="9">
        <v>4.2109744872825414E-2</v>
      </c>
    </row>
    <row r="477" spans="1:14" x14ac:dyDescent="0.25">
      <c r="A477" s="2">
        <v>43485.791666666657</v>
      </c>
      <c r="B477">
        <v>4.1771890123991424</v>
      </c>
      <c r="C477">
        <v>0.65187272901379201</v>
      </c>
      <c r="E477">
        <f t="shared" si="15"/>
        <v>4</v>
      </c>
      <c r="F477">
        <f t="shared" si="15"/>
        <v>0.5</v>
      </c>
      <c r="G477">
        <f>IF(OR('San Pietro'!E477&lt;2.5,F477&lt;0.5),0,VLOOKUP('San Pietro'!F477,'Power Matrix'!$B$2:$AI$30,HLOOKUP(E477,'Power Matrix'!$B$2:$AI$30,29)))</f>
        <v>1178.31125982666</v>
      </c>
      <c r="H477" s="9">
        <f t="shared" si="16"/>
        <v>1.5324396799998578E-2</v>
      </c>
      <c r="M477">
        <v>3606.8700182944895</v>
      </c>
      <c r="N477" s="9">
        <v>4.6908749223506588E-2</v>
      </c>
    </row>
    <row r="478" spans="1:14" x14ac:dyDescent="0.25">
      <c r="A478" s="2">
        <v>43485.833333333343</v>
      </c>
      <c r="B478">
        <v>4.1142076818112763</v>
      </c>
      <c r="C478">
        <v>0.68902556652053804</v>
      </c>
      <c r="E478">
        <f t="shared" si="15"/>
        <v>4</v>
      </c>
      <c r="F478">
        <f t="shared" si="15"/>
        <v>0.5</v>
      </c>
      <c r="G478">
        <f>IF(OR('San Pietro'!E478&lt;2.5,F478&lt;0.5),0,VLOOKUP('San Pietro'!F478,'Power Matrix'!$B$2:$AI$30,HLOOKUP(E478,'Power Matrix'!$B$2:$AI$30,29)))</f>
        <v>1178.31125982666</v>
      </c>
      <c r="H478" s="9">
        <f t="shared" si="16"/>
        <v>1.5324396799998578E-2</v>
      </c>
      <c r="M478">
        <v>4126.2780584280226</v>
      </c>
      <c r="N478" s="9">
        <v>5.3663853060272472E-2</v>
      </c>
    </row>
    <row r="479" spans="1:14" x14ac:dyDescent="0.25">
      <c r="A479" s="2">
        <v>43485.875</v>
      </c>
      <c r="B479">
        <v>4.1026091397426203</v>
      </c>
      <c r="C479">
        <v>0.73248111753289269</v>
      </c>
      <c r="E479">
        <f t="shared" si="15"/>
        <v>4</v>
      </c>
      <c r="F479">
        <f t="shared" si="15"/>
        <v>0.5</v>
      </c>
      <c r="G479">
        <f>IF(OR('San Pietro'!E479&lt;2.5,F479&lt;0.5),0,VLOOKUP('San Pietro'!F479,'Power Matrix'!$B$2:$AI$30,HLOOKUP(E479,'Power Matrix'!$B$2:$AI$30,29)))</f>
        <v>1178.31125982666</v>
      </c>
      <c r="H479" s="9">
        <f t="shared" si="16"/>
        <v>1.5324396799998578E-2</v>
      </c>
      <c r="M479">
        <v>4853.4875724195481</v>
      </c>
      <c r="N479" s="9">
        <v>6.3121495989392137E-2</v>
      </c>
    </row>
    <row r="480" spans="1:14" x14ac:dyDescent="0.25">
      <c r="A480" s="2">
        <v>43485.916666666657</v>
      </c>
      <c r="B480">
        <v>4.1170761384519121</v>
      </c>
      <c r="C480">
        <v>0.78837623467473827</v>
      </c>
      <c r="E480">
        <f t="shared" si="15"/>
        <v>4</v>
      </c>
      <c r="F480">
        <f t="shared" si="15"/>
        <v>1</v>
      </c>
      <c r="G480">
        <f>IF(OR('San Pietro'!E480&lt;2.5,F480&lt;0.5),0,VLOOKUP('San Pietro'!F480,'Power Matrix'!$B$2:$AI$30,HLOOKUP(E480,'Power Matrix'!$B$2:$AI$30,29)))</f>
        <v>7081.6951606445309</v>
      </c>
      <c r="H480" s="9">
        <f t="shared" si="16"/>
        <v>9.2100203365884092E-2</v>
      </c>
      <c r="M480">
        <v>5578.4543544419421</v>
      </c>
      <c r="N480" s="9">
        <v>7.2549971315858539E-2</v>
      </c>
    </row>
    <row r="481" spans="1:14" x14ac:dyDescent="0.25">
      <c r="A481" s="2">
        <v>43485.958333333343</v>
      </c>
      <c r="B481">
        <v>4.2056241477932668</v>
      </c>
      <c r="C481">
        <v>0.82834870717083575</v>
      </c>
      <c r="E481">
        <f t="shared" si="15"/>
        <v>4</v>
      </c>
      <c r="F481">
        <f t="shared" si="15"/>
        <v>1</v>
      </c>
      <c r="G481">
        <f>IF(OR('San Pietro'!E481&lt;2.5,F481&lt;0.5),0,VLOOKUP('San Pietro'!F481,'Power Matrix'!$B$2:$AI$30,HLOOKUP(E481,'Power Matrix'!$B$2:$AI$30,29)))</f>
        <v>7081.6951606445309</v>
      </c>
      <c r="H481" s="9">
        <f t="shared" si="16"/>
        <v>9.2100203365884092E-2</v>
      </c>
      <c r="M481">
        <v>6302.5991650699962</v>
      </c>
      <c r="N481" s="9">
        <v>8.1967756584238466E-2</v>
      </c>
    </row>
    <row r="482" spans="1:14" x14ac:dyDescent="0.25">
      <c r="A482" s="2">
        <v>43486</v>
      </c>
      <c r="B482">
        <v>4.28569150271883</v>
      </c>
      <c r="C482">
        <v>0.8669113621722575</v>
      </c>
      <c r="E482">
        <f t="shared" si="15"/>
        <v>4.5</v>
      </c>
      <c r="F482">
        <f t="shared" si="15"/>
        <v>1</v>
      </c>
      <c r="G482">
        <f>IF(OR('San Pietro'!E482&lt;2.5,F482&lt;0.5),0,VLOOKUP('San Pietro'!F482,'Power Matrix'!$B$2:$AI$30,HLOOKUP(E482,'Power Matrix'!$B$2:$AI$30,29)))</f>
        <v>8861.0766070709215</v>
      </c>
      <c r="H482" s="9">
        <f t="shared" si="16"/>
        <v>0.11524175201543597</v>
      </c>
      <c r="M482">
        <v>6205.4010708957849</v>
      </c>
      <c r="N482" s="9">
        <v>8.0703657517320379E-2</v>
      </c>
    </row>
    <row r="483" spans="1:14" x14ac:dyDescent="0.25">
      <c r="A483" s="2">
        <v>43486.041666666657</v>
      </c>
      <c r="B483">
        <v>4.267857185344444</v>
      </c>
      <c r="C483">
        <v>0.86334535321513695</v>
      </c>
      <c r="E483">
        <f t="shared" si="15"/>
        <v>4.5</v>
      </c>
      <c r="F483">
        <f t="shared" si="15"/>
        <v>1</v>
      </c>
      <c r="G483">
        <f>IF(OR('San Pietro'!E483&lt;2.5,F483&lt;0.5),0,VLOOKUP('San Pietro'!F483,'Power Matrix'!$B$2:$AI$30,HLOOKUP(E483,'Power Matrix'!$B$2:$AI$30,29)))</f>
        <v>8861.0766070709215</v>
      </c>
      <c r="H483" s="9">
        <f t="shared" si="16"/>
        <v>0.11524175201543597</v>
      </c>
      <c r="M483">
        <v>6709.7742613528862</v>
      </c>
      <c r="N483" s="9">
        <v>8.7263227278971928E-2</v>
      </c>
    </row>
    <row r="484" spans="1:14" x14ac:dyDescent="0.25">
      <c r="A484" s="2">
        <v>43486.083333333343</v>
      </c>
      <c r="B484">
        <v>4.3324598175117988</v>
      </c>
      <c r="C484">
        <v>0.88706345930203279</v>
      </c>
      <c r="E484">
        <f t="shared" si="15"/>
        <v>4.5</v>
      </c>
      <c r="F484">
        <f t="shared" si="15"/>
        <v>1</v>
      </c>
      <c r="G484">
        <f>IF(OR('San Pietro'!E484&lt;2.5,F484&lt;0.5),0,VLOOKUP('San Pietro'!F484,'Power Matrix'!$B$2:$AI$30,HLOOKUP(E484,'Power Matrix'!$B$2:$AI$30,29)))</f>
        <v>8861.0766070709215</v>
      </c>
      <c r="H484" s="9">
        <f t="shared" si="16"/>
        <v>0.11524175201543597</v>
      </c>
      <c r="M484">
        <v>7214.3776698983875</v>
      </c>
      <c r="N484" s="9">
        <v>9.3825791116517732E-2</v>
      </c>
    </row>
    <row r="485" spans="1:14" x14ac:dyDescent="0.25">
      <c r="A485" s="2">
        <v>43486.125</v>
      </c>
      <c r="B485">
        <v>4.3993073287892157</v>
      </c>
      <c r="C485">
        <v>0.90904002613079982</v>
      </c>
      <c r="E485">
        <f t="shared" si="15"/>
        <v>4.5</v>
      </c>
      <c r="F485">
        <f t="shared" si="15"/>
        <v>1</v>
      </c>
      <c r="G485">
        <f>IF(OR('San Pietro'!E485&lt;2.5,F485&lt;0.5),0,VLOOKUP('San Pietro'!F485,'Power Matrix'!$B$2:$AI$30,HLOOKUP(E485,'Power Matrix'!$B$2:$AI$30,29)))</f>
        <v>8861.0766070709215</v>
      </c>
      <c r="H485" s="9">
        <f t="shared" si="16"/>
        <v>0.11524175201543597</v>
      </c>
      <c r="M485">
        <v>7825.2588427353285</v>
      </c>
      <c r="N485" s="9">
        <v>0.10177053866678279</v>
      </c>
    </row>
    <row r="486" spans="1:14" x14ac:dyDescent="0.25">
      <c r="A486" s="2">
        <v>43486.166666666657</v>
      </c>
      <c r="B486">
        <v>4.4743860634701953</v>
      </c>
      <c r="C486">
        <v>0.93532897588445718</v>
      </c>
      <c r="E486">
        <f t="shared" si="15"/>
        <v>4.5</v>
      </c>
      <c r="F486">
        <f t="shared" si="15"/>
        <v>1</v>
      </c>
      <c r="G486">
        <f>IF(OR('San Pietro'!E486&lt;2.5,F486&lt;0.5),0,VLOOKUP('San Pietro'!F486,'Power Matrix'!$B$2:$AI$30,HLOOKUP(E486,'Power Matrix'!$B$2:$AI$30,29)))</f>
        <v>8861.0766070709215</v>
      </c>
      <c r="H486" s="9">
        <f t="shared" si="16"/>
        <v>0.11524175201543597</v>
      </c>
      <c r="M486">
        <v>8510.1536470620522</v>
      </c>
      <c r="N486" s="9">
        <v>0.11067786231795124</v>
      </c>
    </row>
    <row r="487" spans="1:14" x14ac:dyDescent="0.25">
      <c r="A487" s="2">
        <v>43486.208333333343</v>
      </c>
      <c r="B487">
        <v>4.5668002535011016</v>
      </c>
      <c r="C487">
        <v>0.97472093529451165</v>
      </c>
      <c r="E487">
        <f t="shared" si="15"/>
        <v>4.5</v>
      </c>
      <c r="F487">
        <f t="shared" si="15"/>
        <v>1</v>
      </c>
      <c r="G487">
        <f>IF(OR('San Pietro'!E487&lt;2.5,F487&lt;0.5),0,VLOOKUP('San Pietro'!F487,'Power Matrix'!$B$2:$AI$30,HLOOKUP(E487,'Power Matrix'!$B$2:$AI$30,29)))</f>
        <v>8861.0766070709215</v>
      </c>
      <c r="H487" s="9">
        <f t="shared" si="16"/>
        <v>0.11524175201543597</v>
      </c>
      <c r="M487">
        <v>9528.3156714739507</v>
      </c>
      <c r="N487" s="9">
        <v>0.12391945595170775</v>
      </c>
    </row>
    <row r="488" spans="1:14" x14ac:dyDescent="0.25">
      <c r="A488" s="2">
        <v>43486.25</v>
      </c>
      <c r="B488">
        <v>4.6728084336984983</v>
      </c>
      <c r="C488">
        <v>1.0223230083500301</v>
      </c>
      <c r="E488">
        <f t="shared" si="15"/>
        <v>4.5</v>
      </c>
      <c r="F488">
        <f t="shared" si="15"/>
        <v>1</v>
      </c>
      <c r="G488">
        <f>IF(OR('San Pietro'!E488&lt;2.5,F488&lt;0.5),0,VLOOKUP('San Pietro'!F488,'Power Matrix'!$B$2:$AI$30,HLOOKUP(E488,'Power Matrix'!$B$2:$AI$30,29)))</f>
        <v>8861.0766070709215</v>
      </c>
      <c r="H488" s="9">
        <f t="shared" si="16"/>
        <v>0.11524175201543597</v>
      </c>
      <c r="M488">
        <v>11091.861363397529</v>
      </c>
      <c r="N488" s="9">
        <v>0.14425397657205935</v>
      </c>
    </row>
    <row r="489" spans="1:14" x14ac:dyDescent="0.25">
      <c r="A489" s="2">
        <v>43486.291666666657</v>
      </c>
      <c r="B489">
        <v>4.7940319056418739</v>
      </c>
      <c r="C489">
        <v>1.073822812126122</v>
      </c>
      <c r="E489">
        <f t="shared" si="15"/>
        <v>5</v>
      </c>
      <c r="F489">
        <f t="shared" si="15"/>
        <v>1</v>
      </c>
      <c r="G489">
        <f>IF(OR('San Pietro'!E489&lt;2.5,F489&lt;0.5),0,VLOOKUP('San Pietro'!F489,'Power Matrix'!$B$2:$AI$30,HLOOKUP(E489,'Power Matrix'!$B$2:$AI$30,29)))</f>
        <v>9017.869880371094</v>
      </c>
      <c r="H489" s="9">
        <f t="shared" si="16"/>
        <v>0.11728090959420334</v>
      </c>
      <c r="M489">
        <v>12802.283003499691</v>
      </c>
      <c r="N489" s="9">
        <v>0.16649867609687055</v>
      </c>
    </row>
    <row r="490" spans="1:14" x14ac:dyDescent="0.25">
      <c r="A490" s="2">
        <v>43486.333333333343</v>
      </c>
      <c r="B490">
        <v>4.9325908329351762</v>
      </c>
      <c r="C490">
        <v>1.1239957288484019</v>
      </c>
      <c r="E490">
        <f t="shared" si="15"/>
        <v>5</v>
      </c>
      <c r="F490">
        <f t="shared" si="15"/>
        <v>1</v>
      </c>
      <c r="G490">
        <f>IF(OR('San Pietro'!E490&lt;2.5,F490&lt;0.5),0,VLOOKUP('San Pietro'!F490,'Power Matrix'!$B$2:$AI$30,HLOOKUP(E490,'Power Matrix'!$B$2:$AI$30,29)))</f>
        <v>9017.869880371094</v>
      </c>
      <c r="H490" s="9">
        <f t="shared" si="16"/>
        <v>0.11728090959420334</v>
      </c>
      <c r="M490">
        <v>14465.941008483698</v>
      </c>
      <c r="N490" s="9">
        <v>0.18813519633564957</v>
      </c>
    </row>
    <row r="491" spans="1:14" x14ac:dyDescent="0.25">
      <c r="A491" s="2">
        <v>43486.375</v>
      </c>
      <c r="B491">
        <v>5.0609230887270833</v>
      </c>
      <c r="C491">
        <v>1.177071211000897</v>
      </c>
      <c r="E491">
        <f t="shared" si="15"/>
        <v>5</v>
      </c>
      <c r="F491">
        <f t="shared" si="15"/>
        <v>1</v>
      </c>
      <c r="G491">
        <f>IF(OR('San Pietro'!E491&lt;2.5,F491&lt;0.5),0,VLOOKUP('San Pietro'!F491,'Power Matrix'!$B$2:$AI$30,HLOOKUP(E491,'Power Matrix'!$B$2:$AI$30,29)))</f>
        <v>9017.869880371094</v>
      </c>
      <c r="H491" s="9">
        <f t="shared" si="16"/>
        <v>0.11728090959420334</v>
      </c>
      <c r="M491">
        <v>16520.116581767033</v>
      </c>
      <c r="N491" s="9">
        <v>0.21485054963073841</v>
      </c>
    </row>
    <row r="492" spans="1:14" x14ac:dyDescent="0.25">
      <c r="A492" s="2">
        <v>43486.416666666657</v>
      </c>
      <c r="B492">
        <v>5.2004797400693032</v>
      </c>
      <c r="C492">
        <v>1.2566844342296379</v>
      </c>
      <c r="E492">
        <f t="shared" si="15"/>
        <v>5</v>
      </c>
      <c r="F492">
        <f t="shared" si="15"/>
        <v>1.5</v>
      </c>
      <c r="G492">
        <f>IF(OR('San Pietro'!E492&lt;2.5,F492&lt;0.5),0,VLOOKUP('San Pietro'!F492,'Power Matrix'!$B$2:$AI$30,HLOOKUP(E492,'Power Matrix'!$B$2:$AI$30,29)))</f>
        <v>24782.216907226561</v>
      </c>
      <c r="H492" s="9">
        <f t="shared" si="16"/>
        <v>0.322302381737268</v>
      </c>
      <c r="M492">
        <v>19203.158168584494</v>
      </c>
      <c r="N492" s="9">
        <v>0.24974455033325654</v>
      </c>
    </row>
    <row r="493" spans="1:14" x14ac:dyDescent="0.25">
      <c r="A493" s="2">
        <v>43486.458333333343</v>
      </c>
      <c r="B493">
        <v>5.3321793145263037</v>
      </c>
      <c r="C493">
        <v>1.364576937792755</v>
      </c>
      <c r="E493">
        <f t="shared" si="15"/>
        <v>5.5</v>
      </c>
      <c r="F493">
        <f t="shared" si="15"/>
        <v>1.5</v>
      </c>
      <c r="G493">
        <f>IF(OR('San Pietro'!E493&lt;2.5,F493&lt;0.5),0,VLOOKUP('San Pietro'!F493,'Power Matrix'!$B$2:$AI$30,HLOOKUP(E493,'Power Matrix'!$B$2:$AI$30,29)))</f>
        <v>22186.7018125</v>
      </c>
      <c r="H493" s="9">
        <f t="shared" si="16"/>
        <v>0.28854669716727849</v>
      </c>
      <c r="M493">
        <v>21678.673716790981</v>
      </c>
      <c r="N493" s="9">
        <v>0.28193959408607205</v>
      </c>
    </row>
    <row r="494" spans="1:14" x14ac:dyDescent="0.25">
      <c r="A494" s="2">
        <v>43486.5</v>
      </c>
      <c r="B494">
        <v>5.4560218120980846</v>
      </c>
      <c r="C494">
        <v>1.473049954441916</v>
      </c>
      <c r="E494">
        <f t="shared" si="15"/>
        <v>5.5</v>
      </c>
      <c r="F494">
        <f t="shared" si="15"/>
        <v>1.5</v>
      </c>
      <c r="G494">
        <f>IF(OR('San Pietro'!E494&lt;2.5,F494&lt;0.5),0,VLOOKUP('San Pietro'!F494,'Power Matrix'!$B$2:$AI$30,HLOOKUP(E494,'Power Matrix'!$B$2:$AI$30,29)))</f>
        <v>22186.7018125</v>
      </c>
      <c r="H494" s="9">
        <f t="shared" si="16"/>
        <v>0.28854669716727849</v>
      </c>
      <c r="M494">
        <v>25567.922541479507</v>
      </c>
      <c r="N494" s="9">
        <v>0.33252078965446641</v>
      </c>
    </row>
    <row r="495" spans="1:14" x14ac:dyDescent="0.25">
      <c r="A495" s="2">
        <v>43486.541666666657</v>
      </c>
      <c r="B495">
        <v>5.5592862511609606</v>
      </c>
      <c r="C495">
        <v>1.581191249327623</v>
      </c>
      <c r="E495">
        <f t="shared" si="15"/>
        <v>5.5</v>
      </c>
      <c r="F495">
        <f t="shared" si="15"/>
        <v>1.5</v>
      </c>
      <c r="G495">
        <f>IF(OR('San Pietro'!E495&lt;2.5,F495&lt;0.5),0,VLOOKUP('San Pietro'!F495,'Power Matrix'!$B$2:$AI$30,HLOOKUP(E495,'Power Matrix'!$B$2:$AI$30,29)))</f>
        <v>22186.7018125</v>
      </c>
      <c r="H495" s="9">
        <f t="shared" si="16"/>
        <v>0.28854669716727849</v>
      </c>
      <c r="M495">
        <v>30135.883847796147</v>
      </c>
      <c r="N495" s="9">
        <v>0.39192890535973102</v>
      </c>
    </row>
    <row r="496" spans="1:14" x14ac:dyDescent="0.25">
      <c r="A496" s="2">
        <v>43486.583333333343</v>
      </c>
      <c r="B496">
        <v>5.6185261165653886</v>
      </c>
      <c r="C496">
        <v>1.6985378231491539</v>
      </c>
      <c r="E496">
        <f t="shared" si="15"/>
        <v>5.5</v>
      </c>
      <c r="F496">
        <f t="shared" si="15"/>
        <v>1.5</v>
      </c>
      <c r="G496">
        <f>IF(OR('San Pietro'!E496&lt;2.5,F496&lt;0.5),0,VLOOKUP('San Pietro'!F496,'Power Matrix'!$B$2:$AI$30,HLOOKUP(E496,'Power Matrix'!$B$2:$AI$30,29)))</f>
        <v>22186.7018125</v>
      </c>
      <c r="H496" s="9">
        <f t="shared" si="16"/>
        <v>0.28854669716727849</v>
      </c>
      <c r="M496">
        <v>35126.484807309331</v>
      </c>
      <c r="N496" s="9">
        <v>0.45683361434480579</v>
      </c>
    </row>
    <row r="497" spans="1:14" x14ac:dyDescent="0.25">
      <c r="A497" s="2">
        <v>43486.625</v>
      </c>
      <c r="B497">
        <v>5.6422220627271589</v>
      </c>
      <c r="C497">
        <v>1.823928649734422</v>
      </c>
      <c r="E497">
        <f t="shared" si="15"/>
        <v>5.5</v>
      </c>
      <c r="F497">
        <f t="shared" si="15"/>
        <v>2</v>
      </c>
      <c r="G497">
        <f>IF(OR('San Pietro'!E497&lt;2.5,F497&lt;0.5),0,VLOOKUP('San Pietro'!F497,'Power Matrix'!$B$2:$AI$30,HLOOKUP(E497,'Power Matrix'!$B$2:$AI$30,29)))</f>
        <v>46083.696648437501</v>
      </c>
      <c r="H497" s="9">
        <f t="shared" si="16"/>
        <v>0.59933642113825669</v>
      </c>
      <c r="M497">
        <v>38154.860032748817</v>
      </c>
      <c r="N497" s="9">
        <v>0.49621881350204988</v>
      </c>
    </row>
    <row r="498" spans="1:14" x14ac:dyDescent="0.25">
      <c r="A498" s="2">
        <v>43486.666666666657</v>
      </c>
      <c r="B498">
        <v>5.6268820554750656</v>
      </c>
      <c r="C498">
        <v>1.8881997414034579</v>
      </c>
      <c r="E498">
        <f t="shared" si="15"/>
        <v>5.5</v>
      </c>
      <c r="F498">
        <f t="shared" si="15"/>
        <v>2</v>
      </c>
      <c r="G498">
        <f>IF(OR('San Pietro'!E498&lt;2.5,F498&lt;0.5),0,VLOOKUP('San Pietro'!F498,'Power Matrix'!$B$2:$AI$30,HLOOKUP(E498,'Power Matrix'!$B$2:$AI$30,29)))</f>
        <v>46083.696648437501</v>
      </c>
      <c r="H498" s="9">
        <f t="shared" si="16"/>
        <v>0.59933642113825669</v>
      </c>
      <c r="M498">
        <v>37147.908713095625</v>
      </c>
      <c r="N498" s="9">
        <v>0.48312301944950303</v>
      </c>
    </row>
    <row r="499" spans="1:14" x14ac:dyDescent="0.25">
      <c r="A499" s="2">
        <v>43486.708333333343</v>
      </c>
      <c r="B499">
        <v>5.6498297086001488</v>
      </c>
      <c r="C499">
        <v>1.875345523069651</v>
      </c>
      <c r="E499">
        <f t="shared" si="15"/>
        <v>5.5</v>
      </c>
      <c r="F499">
        <f t="shared" si="15"/>
        <v>2</v>
      </c>
      <c r="G499">
        <f>IF(OR('San Pietro'!E499&lt;2.5,F499&lt;0.5),0,VLOOKUP('San Pietro'!F499,'Power Matrix'!$B$2:$AI$30,HLOOKUP(E499,'Power Matrix'!$B$2:$AI$30,29)))</f>
        <v>46083.696648437501</v>
      </c>
      <c r="H499" s="9">
        <f t="shared" si="16"/>
        <v>0.59933642113825669</v>
      </c>
      <c r="M499">
        <v>33985.017416481562</v>
      </c>
      <c r="N499" s="9">
        <v>0.44198838640158511</v>
      </c>
    </row>
    <row r="500" spans="1:14" x14ac:dyDescent="0.25">
      <c r="A500" s="2">
        <v>43486.75</v>
      </c>
      <c r="B500">
        <v>5.6811333006349098</v>
      </c>
      <c r="C500">
        <v>1.81298183154047</v>
      </c>
      <c r="E500">
        <f t="shared" si="15"/>
        <v>5.5</v>
      </c>
      <c r="F500">
        <f t="shared" si="15"/>
        <v>2</v>
      </c>
      <c r="G500">
        <f>IF(OR('San Pietro'!E500&lt;2.5,F500&lt;0.5),0,VLOOKUP('San Pietro'!F500,'Power Matrix'!$B$2:$AI$30,HLOOKUP(E500,'Power Matrix'!$B$2:$AI$30,29)))</f>
        <v>46083.696648437501</v>
      </c>
      <c r="H500" s="9">
        <f t="shared" si="16"/>
        <v>0.59933642113825669</v>
      </c>
      <c r="M500">
        <v>30715.445050999144</v>
      </c>
      <c r="N500" s="9">
        <v>0.39946632450786496</v>
      </c>
    </row>
    <row r="501" spans="1:14" x14ac:dyDescent="0.25">
      <c r="A501" s="2">
        <v>43486.791666666657</v>
      </c>
      <c r="B501">
        <v>5.7486043894429004</v>
      </c>
      <c r="C501">
        <v>1.758081879688983</v>
      </c>
      <c r="E501">
        <f t="shared" si="15"/>
        <v>5.5</v>
      </c>
      <c r="F501">
        <f t="shared" si="15"/>
        <v>2</v>
      </c>
      <c r="G501">
        <f>IF(OR('San Pietro'!E501&lt;2.5,F501&lt;0.5),0,VLOOKUP('San Pietro'!F501,'Power Matrix'!$B$2:$AI$30,HLOOKUP(E501,'Power Matrix'!$B$2:$AI$30,29)))</f>
        <v>46083.696648437501</v>
      </c>
      <c r="H501" s="9">
        <f t="shared" si="16"/>
        <v>0.59933642113825669</v>
      </c>
      <c r="M501">
        <v>27470.083998674556</v>
      </c>
      <c r="N501" s="9">
        <v>0.3572591401704559</v>
      </c>
    </row>
    <row r="502" spans="1:14" x14ac:dyDescent="0.25">
      <c r="A502" s="2">
        <v>43486.833333333343</v>
      </c>
      <c r="B502">
        <v>5.8095902719329313</v>
      </c>
      <c r="C502">
        <v>1.6933961358156311</v>
      </c>
      <c r="E502">
        <f t="shared" si="15"/>
        <v>6</v>
      </c>
      <c r="F502">
        <f t="shared" si="15"/>
        <v>1.5</v>
      </c>
      <c r="G502">
        <f>IF(OR('San Pietro'!E502&lt;2.5,F502&lt;0.5),0,VLOOKUP('San Pietro'!F502,'Power Matrix'!$B$2:$AI$30,HLOOKUP(E502,'Power Matrix'!$B$2:$AI$30,29)))</f>
        <v>19557.295374999998</v>
      </c>
      <c r="H502" s="9">
        <f t="shared" si="16"/>
        <v>0.25435024248632404</v>
      </c>
      <c r="M502">
        <v>25867.272617723858</v>
      </c>
      <c r="N502" s="9">
        <v>0.33641395397293655</v>
      </c>
    </row>
    <row r="503" spans="1:14" x14ac:dyDescent="0.25">
      <c r="A503" s="2">
        <v>43486.875</v>
      </c>
      <c r="B503">
        <v>5.8736940420758268</v>
      </c>
      <c r="C503">
        <v>1.669843890610462</v>
      </c>
      <c r="E503">
        <f t="shared" si="15"/>
        <v>6</v>
      </c>
      <c r="F503">
        <f t="shared" si="15"/>
        <v>1.5</v>
      </c>
      <c r="G503">
        <f>IF(OR('San Pietro'!E503&lt;2.5,F503&lt;0.5),0,VLOOKUP('San Pietro'!F503,'Power Matrix'!$B$2:$AI$30,HLOOKUP(E503,'Power Matrix'!$B$2:$AI$30,29)))</f>
        <v>19557.295374999998</v>
      </c>
      <c r="H503" s="9">
        <f t="shared" si="16"/>
        <v>0.25435024248632404</v>
      </c>
      <c r="M503">
        <v>26519.178665257714</v>
      </c>
      <c r="N503" s="9">
        <v>0.34489224599509066</v>
      </c>
    </row>
    <row r="504" spans="1:14" x14ac:dyDescent="0.25">
      <c r="A504" s="2">
        <v>43486.916666666657</v>
      </c>
      <c r="B504">
        <v>5.9323103299496811</v>
      </c>
      <c r="C504">
        <v>1.71338237206368</v>
      </c>
      <c r="E504">
        <f t="shared" si="15"/>
        <v>6</v>
      </c>
      <c r="F504">
        <f t="shared" si="15"/>
        <v>1.5</v>
      </c>
      <c r="G504">
        <f>IF(OR('San Pietro'!E504&lt;2.5,F504&lt;0.5),0,VLOOKUP('San Pietro'!F504,'Power Matrix'!$B$2:$AI$30,HLOOKUP(E504,'Power Matrix'!$B$2:$AI$30,29)))</f>
        <v>19557.295374999998</v>
      </c>
      <c r="H504" s="9">
        <f t="shared" si="16"/>
        <v>0.25435024248632404</v>
      </c>
      <c r="M504">
        <v>27239.390098025957</v>
      </c>
      <c r="N504" s="9">
        <v>0.35425887615261509</v>
      </c>
    </row>
    <row r="505" spans="1:14" x14ac:dyDescent="0.25">
      <c r="A505" s="2">
        <v>43486.958333333343</v>
      </c>
      <c r="B505">
        <v>6.0112552453202133</v>
      </c>
      <c r="C505">
        <v>1.7741703852164581</v>
      </c>
      <c r="E505">
        <f t="shared" si="15"/>
        <v>6</v>
      </c>
      <c r="F505">
        <f t="shared" si="15"/>
        <v>2</v>
      </c>
      <c r="G505">
        <f>IF(OR('San Pietro'!E505&lt;2.5,F505&lt;0.5),0,VLOOKUP('San Pietro'!F505,'Power Matrix'!$B$2:$AI$30,HLOOKUP(E505,'Power Matrix'!$B$2:$AI$30,29)))</f>
        <v>33718.301007812493</v>
      </c>
      <c r="H505" s="9">
        <f t="shared" si="16"/>
        <v>0.43851963541579297</v>
      </c>
      <c r="M505">
        <v>27511.424265737118</v>
      </c>
      <c r="N505" s="9">
        <v>0.35779678644288448</v>
      </c>
    </row>
    <row r="506" spans="1:14" x14ac:dyDescent="0.25">
      <c r="A506" s="2">
        <v>43487</v>
      </c>
      <c r="B506">
        <v>6.1014245562410574</v>
      </c>
      <c r="C506">
        <v>1.807757213766084</v>
      </c>
      <c r="E506">
        <f t="shared" si="15"/>
        <v>6</v>
      </c>
      <c r="F506">
        <f t="shared" si="15"/>
        <v>2</v>
      </c>
      <c r="G506">
        <f>IF(OR('San Pietro'!E506&lt;2.5,F506&lt;0.5),0,VLOOKUP('San Pietro'!F506,'Power Matrix'!$B$2:$AI$30,HLOOKUP(E506,'Power Matrix'!$B$2:$AI$30,29)))</f>
        <v>33718.301007812493</v>
      </c>
      <c r="H506" s="9">
        <f t="shared" si="16"/>
        <v>0.43851963541579297</v>
      </c>
      <c r="M506">
        <v>29278.937745511557</v>
      </c>
      <c r="N506" s="9">
        <v>0.38078398757610182</v>
      </c>
    </row>
    <row r="507" spans="1:14" x14ac:dyDescent="0.25">
      <c r="A507" s="2">
        <v>43487.041666666657</v>
      </c>
      <c r="B507">
        <v>6.3925105475124964</v>
      </c>
      <c r="C507">
        <v>1.9562027029113409</v>
      </c>
      <c r="E507">
        <f t="shared" si="15"/>
        <v>6.5</v>
      </c>
      <c r="F507">
        <f t="shared" si="15"/>
        <v>2</v>
      </c>
      <c r="G507">
        <f>IF(OR('San Pietro'!E507&lt;2.5,F507&lt;0.5),0,VLOOKUP('San Pietro'!F507,'Power Matrix'!$B$2:$AI$30,HLOOKUP(E507,'Power Matrix'!$B$2:$AI$30,29)))</f>
        <v>29549.622261718749</v>
      </c>
      <c r="H507" s="9">
        <f t="shared" si="16"/>
        <v>0.38430434492772719</v>
      </c>
      <c r="M507">
        <v>27878.069696670376</v>
      </c>
      <c r="N507" s="9">
        <v>0.36256515305614134</v>
      </c>
    </row>
    <row r="508" spans="1:14" x14ac:dyDescent="0.25">
      <c r="A508" s="2">
        <v>43487.083333333343</v>
      </c>
      <c r="B508">
        <v>6.4285533287796106</v>
      </c>
      <c r="C508">
        <v>1.9144057607162519</v>
      </c>
      <c r="E508">
        <f t="shared" si="15"/>
        <v>6.5</v>
      </c>
      <c r="F508">
        <f t="shared" si="15"/>
        <v>2</v>
      </c>
      <c r="G508">
        <f>IF(OR('San Pietro'!E508&lt;2.5,F508&lt;0.5),0,VLOOKUP('San Pietro'!F508,'Power Matrix'!$B$2:$AI$30,HLOOKUP(E508,'Power Matrix'!$B$2:$AI$30,29)))</f>
        <v>29549.622261718749</v>
      </c>
      <c r="H508" s="9">
        <f t="shared" si="16"/>
        <v>0.38430434492772719</v>
      </c>
      <c r="M508">
        <v>26907.141539705302</v>
      </c>
      <c r="N508" s="9">
        <v>0.34993785426297552</v>
      </c>
    </row>
    <row r="509" spans="1:14" x14ac:dyDescent="0.25">
      <c r="A509" s="2">
        <v>43487.125</v>
      </c>
      <c r="B509">
        <v>6.4285533287796106</v>
      </c>
      <c r="C509">
        <v>1.8777505058546859</v>
      </c>
      <c r="E509">
        <f t="shared" si="15"/>
        <v>6.5</v>
      </c>
      <c r="F509">
        <f t="shared" si="15"/>
        <v>2</v>
      </c>
      <c r="G509">
        <f>IF(OR('San Pietro'!E509&lt;2.5,F509&lt;0.5),0,VLOOKUP('San Pietro'!F509,'Power Matrix'!$B$2:$AI$30,HLOOKUP(E509,'Power Matrix'!$B$2:$AI$30,29)))</f>
        <v>29549.622261718749</v>
      </c>
      <c r="H509" s="9">
        <f t="shared" si="16"/>
        <v>0.38430434492772719</v>
      </c>
      <c r="M509">
        <v>26314.858341002153</v>
      </c>
      <c r="N509" s="9">
        <v>0.34223498060899238</v>
      </c>
    </row>
    <row r="510" spans="1:14" x14ac:dyDescent="0.25">
      <c r="A510" s="2">
        <v>43487.166666666657</v>
      </c>
      <c r="B510">
        <v>6.4076011237523609</v>
      </c>
      <c r="C510">
        <v>1.8493053646385831</v>
      </c>
      <c r="E510">
        <f t="shared" si="15"/>
        <v>6.5</v>
      </c>
      <c r="F510">
        <f t="shared" si="15"/>
        <v>2</v>
      </c>
      <c r="G510">
        <f>IF(OR('San Pietro'!E510&lt;2.5,F510&lt;0.5),0,VLOOKUP('San Pietro'!F510,'Power Matrix'!$B$2:$AI$30,HLOOKUP(E510,'Power Matrix'!$B$2:$AI$30,29)))</f>
        <v>29549.622261718749</v>
      </c>
      <c r="H510" s="9">
        <f t="shared" si="16"/>
        <v>0.38430434492772719</v>
      </c>
      <c r="M510">
        <v>25705.970990698293</v>
      </c>
      <c r="N510" s="9">
        <v>0.33431616349723109</v>
      </c>
    </row>
    <row r="511" spans="1:14" x14ac:dyDescent="0.25">
      <c r="A511" s="2">
        <v>43487.208333333343</v>
      </c>
      <c r="B511">
        <v>6.3966261592142777</v>
      </c>
      <c r="C511">
        <v>1.823265206207515</v>
      </c>
      <c r="E511">
        <f t="shared" si="15"/>
        <v>6.5</v>
      </c>
      <c r="F511">
        <f t="shared" si="15"/>
        <v>2</v>
      </c>
      <c r="G511">
        <f>IF(OR('San Pietro'!E511&lt;2.5,F511&lt;0.5),0,VLOOKUP('San Pietro'!F511,'Power Matrix'!$B$2:$AI$30,HLOOKUP(E511,'Power Matrix'!$B$2:$AI$30,29)))</f>
        <v>29549.622261718749</v>
      </c>
      <c r="H511" s="9">
        <f t="shared" si="16"/>
        <v>0.38430434492772719</v>
      </c>
      <c r="M511">
        <v>24719.961347992019</v>
      </c>
      <c r="N511" s="9">
        <v>0.32149272410876695</v>
      </c>
    </row>
    <row r="512" spans="1:14" x14ac:dyDescent="0.25">
      <c r="A512" s="2">
        <v>43487.25</v>
      </c>
      <c r="B512">
        <v>6.4169547867109547</v>
      </c>
      <c r="C512">
        <v>1.7919174995611991</v>
      </c>
      <c r="E512">
        <f t="shared" si="15"/>
        <v>6.5</v>
      </c>
      <c r="F512">
        <f t="shared" si="15"/>
        <v>2</v>
      </c>
      <c r="G512">
        <f>IF(OR('San Pietro'!E512&lt;2.5,F512&lt;0.5),0,VLOOKUP('San Pietro'!F512,'Power Matrix'!$B$2:$AI$30,HLOOKUP(E512,'Power Matrix'!$B$2:$AI$30,29)))</f>
        <v>29549.622261718749</v>
      </c>
      <c r="H512" s="9">
        <f t="shared" si="16"/>
        <v>0.38430434492772719</v>
      </c>
      <c r="M512">
        <v>23378.419358801777</v>
      </c>
      <c r="N512" s="9">
        <v>0.30404544809811496</v>
      </c>
    </row>
    <row r="513" spans="1:14" x14ac:dyDescent="0.25">
      <c r="A513" s="2">
        <v>43487.291666666657</v>
      </c>
      <c r="B513">
        <v>6.4738250574992051</v>
      </c>
      <c r="C513">
        <v>1.757003783957761</v>
      </c>
      <c r="E513">
        <f t="shared" si="15"/>
        <v>6.5</v>
      </c>
      <c r="F513">
        <f t="shared" si="15"/>
        <v>2</v>
      </c>
      <c r="G513">
        <f>IF(OR('San Pietro'!E513&lt;2.5,F513&lt;0.5),0,VLOOKUP('San Pietro'!F513,'Power Matrix'!$B$2:$AI$30,HLOOKUP(E513,'Power Matrix'!$B$2:$AI$30,29)))</f>
        <v>29549.622261718749</v>
      </c>
      <c r="H513" s="9">
        <f t="shared" si="16"/>
        <v>0.38430434492772719</v>
      </c>
      <c r="M513">
        <v>22157.438580769325</v>
      </c>
      <c r="N513" s="9">
        <v>0.28816611758913019</v>
      </c>
    </row>
    <row r="514" spans="1:14" x14ac:dyDescent="0.25">
      <c r="A514" s="2">
        <v>43487.333333333343</v>
      </c>
      <c r="B514">
        <v>6.5452870425028618</v>
      </c>
      <c r="C514">
        <v>1.7303831124406499</v>
      </c>
      <c r="E514">
        <f t="shared" si="15"/>
        <v>6.5</v>
      </c>
      <c r="F514">
        <f t="shared" si="15"/>
        <v>1.5</v>
      </c>
      <c r="G514">
        <f>IF(OR('San Pietro'!E514&lt;2.5,F514&lt;0.5),0,VLOOKUP('San Pietro'!F514,'Power Matrix'!$B$2:$AI$30,HLOOKUP(E514,'Power Matrix'!$B$2:$AI$30,29)))</f>
        <v>16458.441780273435</v>
      </c>
      <c r="H514" s="9">
        <f t="shared" si="16"/>
        <v>0.21404844471034615</v>
      </c>
      <c r="M514">
        <v>21549.930475388628</v>
      </c>
      <c r="N514" s="9">
        <v>0.28026523809471865</v>
      </c>
    </row>
    <row r="515" spans="1:14" x14ac:dyDescent="0.25">
      <c r="A515" s="2">
        <v>43487.375</v>
      </c>
      <c r="B515">
        <v>6.6037786148706017</v>
      </c>
      <c r="C515">
        <v>1.7234998858489989</v>
      </c>
      <c r="E515">
        <f t="shared" ref="E515:F578" si="17">MROUND(B515,0.5)</f>
        <v>6.5</v>
      </c>
      <c r="F515">
        <f t="shared" si="17"/>
        <v>1.5</v>
      </c>
      <c r="G515">
        <f>IF(OR('San Pietro'!E515&lt;2.5,F515&lt;0.5),0,VLOOKUP('San Pietro'!F515,'Power Matrix'!$B$2:$AI$30,HLOOKUP(E515,'Power Matrix'!$B$2:$AI$30,29)))</f>
        <v>16458.441780273435</v>
      </c>
      <c r="H515" s="9">
        <f t="shared" ref="H515:H578" si="18">G515/$K$2</f>
        <v>0.21404844471034615</v>
      </c>
      <c r="M515">
        <v>21929.910071513477</v>
      </c>
      <c r="N515" s="9">
        <v>0.28520702071906118</v>
      </c>
    </row>
    <row r="516" spans="1:14" x14ac:dyDescent="0.25">
      <c r="A516" s="2">
        <v>43487.416666666657</v>
      </c>
      <c r="B516">
        <v>6.6197421996532686</v>
      </c>
      <c r="C516">
        <v>1.7428226785701411</v>
      </c>
      <c r="E516">
        <f t="shared" si="17"/>
        <v>6.5</v>
      </c>
      <c r="F516">
        <f t="shared" si="17"/>
        <v>1.5</v>
      </c>
      <c r="G516">
        <f>IF(OR('San Pietro'!E516&lt;2.5,F516&lt;0.5),0,VLOOKUP('San Pietro'!F516,'Power Matrix'!$B$2:$AI$30,HLOOKUP(E516,'Power Matrix'!$B$2:$AI$30,29)))</f>
        <v>16458.441780273435</v>
      </c>
      <c r="H516" s="9">
        <f t="shared" si="18"/>
        <v>0.21404844471034615</v>
      </c>
      <c r="M516">
        <v>23359.604252612695</v>
      </c>
      <c r="N516" s="9">
        <v>0.30380075031489556</v>
      </c>
    </row>
    <row r="517" spans="1:14" x14ac:dyDescent="0.25">
      <c r="A517" s="2">
        <v>43487.458333333343</v>
      </c>
      <c r="B517">
        <v>6.6148782949147993</v>
      </c>
      <c r="C517">
        <v>1.7969762564538581</v>
      </c>
      <c r="E517">
        <f t="shared" si="17"/>
        <v>6.5</v>
      </c>
      <c r="F517">
        <f t="shared" si="17"/>
        <v>2</v>
      </c>
      <c r="G517">
        <f>IF(OR('San Pietro'!E517&lt;2.5,F517&lt;0.5),0,VLOOKUP('San Pietro'!F517,'Power Matrix'!$B$2:$AI$30,HLOOKUP(E517,'Power Matrix'!$B$2:$AI$30,29)))</f>
        <v>29549.622261718749</v>
      </c>
      <c r="H517" s="9">
        <f t="shared" si="18"/>
        <v>0.38430434492772719</v>
      </c>
      <c r="M517">
        <v>26274.058889786866</v>
      </c>
      <c r="N517" s="9">
        <v>0.34170436785726932</v>
      </c>
    </row>
    <row r="518" spans="1:14" x14ac:dyDescent="0.25">
      <c r="A518" s="2">
        <v>43487.5</v>
      </c>
      <c r="B518">
        <v>6.5835747028800391</v>
      </c>
      <c r="C518">
        <v>1.9004734466512221</v>
      </c>
      <c r="E518">
        <f t="shared" si="17"/>
        <v>6.5</v>
      </c>
      <c r="F518">
        <f t="shared" si="17"/>
        <v>2</v>
      </c>
      <c r="G518">
        <f>IF(OR('San Pietro'!E518&lt;2.5,F518&lt;0.5),0,VLOOKUP('San Pietro'!F518,'Power Matrix'!$B$2:$AI$30,HLOOKUP(E518,'Power Matrix'!$B$2:$AI$30,29)))</f>
        <v>29549.622261718749</v>
      </c>
      <c r="H518" s="9">
        <f t="shared" si="18"/>
        <v>0.38430434492772719</v>
      </c>
      <c r="M518">
        <v>29448.766103610142</v>
      </c>
      <c r="N518" s="9">
        <v>0.3829926715100056</v>
      </c>
    </row>
    <row r="519" spans="1:14" x14ac:dyDescent="0.25">
      <c r="A519" s="2">
        <v>43487.541666666657</v>
      </c>
      <c r="B519">
        <v>6.570479574738008</v>
      </c>
      <c r="C519">
        <v>2.0157467594511709</v>
      </c>
      <c r="E519">
        <f t="shared" si="17"/>
        <v>6.5</v>
      </c>
      <c r="F519">
        <f t="shared" si="17"/>
        <v>2</v>
      </c>
      <c r="G519">
        <f>IF(OR('San Pietro'!E519&lt;2.5,F519&lt;0.5),0,VLOOKUP('San Pietro'!F519,'Power Matrix'!$B$2:$AI$30,HLOOKUP(E519,'Power Matrix'!$B$2:$AI$30,29)))</f>
        <v>29549.622261718749</v>
      </c>
      <c r="H519" s="9">
        <f t="shared" si="18"/>
        <v>0.38430434492772719</v>
      </c>
      <c r="M519">
        <v>31327.210373940721</v>
      </c>
      <c r="N519" s="9">
        <v>0.40742257077455835</v>
      </c>
    </row>
    <row r="520" spans="1:14" x14ac:dyDescent="0.25">
      <c r="A520" s="2">
        <v>43487.583333333343</v>
      </c>
      <c r="B520">
        <v>6.6160007344698304</v>
      </c>
      <c r="C520">
        <v>2.0896377822603469</v>
      </c>
      <c r="E520">
        <f t="shared" si="17"/>
        <v>6.5</v>
      </c>
      <c r="F520">
        <f t="shared" si="17"/>
        <v>2</v>
      </c>
      <c r="G520">
        <f>IF(OR('San Pietro'!E520&lt;2.5,F520&lt;0.5),0,VLOOKUP('San Pietro'!F520,'Power Matrix'!$B$2:$AI$30,HLOOKUP(E520,'Power Matrix'!$B$2:$AI$30,29)))</f>
        <v>29549.622261718749</v>
      </c>
      <c r="H520" s="9">
        <f t="shared" si="18"/>
        <v>0.38430434492772719</v>
      </c>
      <c r="M520">
        <v>32257.941940315555</v>
      </c>
      <c r="N520" s="9">
        <v>0.41952709725320397</v>
      </c>
    </row>
    <row r="521" spans="1:14" x14ac:dyDescent="0.25">
      <c r="A521" s="2">
        <v>43487.625</v>
      </c>
      <c r="B521">
        <v>6.7632897471911546</v>
      </c>
      <c r="C521">
        <v>2.1690022141664991</v>
      </c>
      <c r="E521">
        <f t="shared" si="17"/>
        <v>7</v>
      </c>
      <c r="F521">
        <f t="shared" si="17"/>
        <v>2</v>
      </c>
      <c r="G521">
        <f>IF(OR('San Pietro'!E521&lt;2.5,F521&lt;0.5),0,VLOOKUP('San Pietro'!F521,'Power Matrix'!$B$2:$AI$30,HLOOKUP(E521,'Power Matrix'!$B$2:$AI$30,29)))</f>
        <v>25349.534901367188</v>
      </c>
      <c r="H521" s="9">
        <f t="shared" si="18"/>
        <v>0.32968057317988325</v>
      </c>
      <c r="M521">
        <v>30804.839546163486</v>
      </c>
      <c r="N521" s="9">
        <v>0.40062893473067773</v>
      </c>
    </row>
    <row r="522" spans="1:14" x14ac:dyDescent="0.25">
      <c r="A522" s="2">
        <v>43487.666666666657</v>
      </c>
      <c r="B522">
        <v>6.8364977492804151</v>
      </c>
      <c r="C522">
        <v>2.1441230819075172</v>
      </c>
      <c r="E522">
        <f t="shared" si="17"/>
        <v>7</v>
      </c>
      <c r="F522">
        <f t="shared" si="17"/>
        <v>2</v>
      </c>
      <c r="G522">
        <f>IF(OR('San Pietro'!E522&lt;2.5,F522&lt;0.5),0,VLOOKUP('San Pietro'!F522,'Power Matrix'!$B$2:$AI$30,HLOOKUP(E522,'Power Matrix'!$B$2:$AI$30,29)))</f>
        <v>25349.534901367188</v>
      </c>
      <c r="H522" s="9">
        <f t="shared" si="18"/>
        <v>0.32968057317988325</v>
      </c>
      <c r="M522">
        <v>28468.531210755096</v>
      </c>
      <c r="N522" s="9">
        <v>0.37024433499223702</v>
      </c>
    </row>
    <row r="523" spans="1:14" x14ac:dyDescent="0.25">
      <c r="A523" s="2">
        <v>43487.708333333343</v>
      </c>
      <c r="B523">
        <v>6.9102046133941339</v>
      </c>
      <c r="C523">
        <v>2.0859059124215</v>
      </c>
      <c r="E523">
        <f t="shared" si="17"/>
        <v>7</v>
      </c>
      <c r="F523">
        <f t="shared" si="17"/>
        <v>2</v>
      </c>
      <c r="G523">
        <f>IF(OR('San Pietro'!E523&lt;2.5,F523&lt;0.5),0,VLOOKUP('San Pietro'!F523,'Power Matrix'!$B$2:$AI$30,HLOOKUP(E523,'Power Matrix'!$B$2:$AI$30,29)))</f>
        <v>25349.534901367188</v>
      </c>
      <c r="H523" s="9">
        <f t="shared" si="18"/>
        <v>0.32968057317988325</v>
      </c>
      <c r="M523">
        <v>26873.089319861683</v>
      </c>
      <c r="N523" s="9">
        <v>0.34949499188283817</v>
      </c>
    </row>
    <row r="524" spans="1:14" x14ac:dyDescent="0.25">
      <c r="A524" s="2">
        <v>43487.75</v>
      </c>
      <c r="B524">
        <v>7.1222209737889273</v>
      </c>
      <c r="C524">
        <v>2.1014139048629308</v>
      </c>
      <c r="E524">
        <f t="shared" si="17"/>
        <v>7</v>
      </c>
      <c r="F524">
        <f t="shared" si="17"/>
        <v>2</v>
      </c>
      <c r="G524">
        <f>IF(OR('San Pietro'!E524&lt;2.5,F524&lt;0.5),0,VLOOKUP('San Pietro'!F524,'Power Matrix'!$B$2:$AI$30,HLOOKUP(E524,'Power Matrix'!$B$2:$AI$30,29)))</f>
        <v>25349.534901367188</v>
      </c>
      <c r="H524" s="9">
        <f t="shared" si="18"/>
        <v>0.32968057317988325</v>
      </c>
      <c r="M524">
        <v>24092.471005755851</v>
      </c>
      <c r="N524" s="9">
        <v>0.31333196784229994</v>
      </c>
    </row>
    <row r="525" spans="1:14" x14ac:dyDescent="0.25">
      <c r="A525" s="2">
        <v>43487.791666666657</v>
      </c>
      <c r="B525">
        <v>7.1361891104737607</v>
      </c>
      <c r="C525">
        <v>2.0004875583323289</v>
      </c>
      <c r="E525">
        <f t="shared" si="17"/>
        <v>7</v>
      </c>
      <c r="F525">
        <f t="shared" si="17"/>
        <v>2</v>
      </c>
      <c r="G525">
        <f>IF(OR('San Pietro'!E525&lt;2.5,F525&lt;0.5),0,VLOOKUP('San Pietro'!F525,'Power Matrix'!$B$2:$AI$30,HLOOKUP(E525,'Power Matrix'!$B$2:$AI$30,29)))</f>
        <v>25349.534901367188</v>
      </c>
      <c r="H525" s="9">
        <f t="shared" si="18"/>
        <v>0.32968057317988325</v>
      </c>
      <c r="M525">
        <v>22085.112013060727</v>
      </c>
      <c r="N525" s="9">
        <v>0.28722548240970003</v>
      </c>
    </row>
    <row r="526" spans="1:14" x14ac:dyDescent="0.25">
      <c r="A526" s="2">
        <v>43487.833333333343</v>
      </c>
      <c r="B526">
        <v>7.1237175598623024</v>
      </c>
      <c r="C526">
        <v>1.9091811429418659</v>
      </c>
      <c r="E526">
        <f t="shared" si="17"/>
        <v>7</v>
      </c>
      <c r="F526">
        <f t="shared" si="17"/>
        <v>2</v>
      </c>
      <c r="G526">
        <f>IF(OR('San Pietro'!E526&lt;2.5,F526&lt;0.5),0,VLOOKUP('San Pietro'!F526,'Power Matrix'!$B$2:$AI$30,HLOOKUP(E526,'Power Matrix'!$B$2:$AI$30,29)))</f>
        <v>25349.534901367188</v>
      </c>
      <c r="H526" s="9">
        <f t="shared" si="18"/>
        <v>0.32968057317988325</v>
      </c>
      <c r="M526">
        <v>20392.348006556917</v>
      </c>
      <c r="N526" s="9">
        <v>0.26521042728630739</v>
      </c>
    </row>
    <row r="527" spans="1:14" x14ac:dyDescent="0.25">
      <c r="A527" s="2">
        <v>43487.875</v>
      </c>
      <c r="B527">
        <v>7.0889219336563336</v>
      </c>
      <c r="C527">
        <v>1.824509162820465</v>
      </c>
      <c r="E527">
        <f t="shared" si="17"/>
        <v>7</v>
      </c>
      <c r="F527">
        <f t="shared" si="17"/>
        <v>2</v>
      </c>
      <c r="G527">
        <f>IF(OR('San Pietro'!E527&lt;2.5,F527&lt;0.5),0,VLOOKUP('San Pietro'!F527,'Power Matrix'!$B$2:$AI$30,HLOOKUP(E527,'Power Matrix'!$B$2:$AI$30,29)))</f>
        <v>25349.534901367188</v>
      </c>
      <c r="H527" s="9">
        <f t="shared" si="18"/>
        <v>0.32968057317988325</v>
      </c>
      <c r="M527">
        <v>19336.10391917099</v>
      </c>
      <c r="N527" s="9">
        <v>0.2514735615931471</v>
      </c>
    </row>
    <row r="528" spans="1:14" x14ac:dyDescent="0.25">
      <c r="A528" s="2">
        <v>43487.916666666657</v>
      </c>
      <c r="B528">
        <v>7.0074827081635096</v>
      </c>
      <c r="C528">
        <v>1.75418414896841</v>
      </c>
      <c r="E528">
        <f t="shared" si="17"/>
        <v>7</v>
      </c>
      <c r="F528">
        <f t="shared" si="17"/>
        <v>2</v>
      </c>
      <c r="G528">
        <f>IF(OR('San Pietro'!E528&lt;2.5,F528&lt;0.5),0,VLOOKUP('San Pietro'!F528,'Power Matrix'!$B$2:$AI$30,HLOOKUP(E528,'Power Matrix'!$B$2:$AI$30,29)))</f>
        <v>25349.534901367188</v>
      </c>
      <c r="H528" s="9">
        <f t="shared" si="18"/>
        <v>0.32968057317988325</v>
      </c>
      <c r="M528">
        <v>18226.809002223665</v>
      </c>
      <c r="N528" s="9">
        <v>0.23704674920177687</v>
      </c>
    </row>
    <row r="529" spans="1:14" x14ac:dyDescent="0.25">
      <c r="A529" s="2">
        <v>43487.958333333343</v>
      </c>
      <c r="B529">
        <v>6.9269164912134888</v>
      </c>
      <c r="C529">
        <v>1.6845225786432609</v>
      </c>
      <c r="E529">
        <f t="shared" si="17"/>
        <v>7</v>
      </c>
      <c r="F529">
        <f t="shared" si="17"/>
        <v>1.5</v>
      </c>
      <c r="G529">
        <f>IF(OR('San Pietro'!E529&lt;2.5,F529&lt;0.5),0,VLOOKUP('San Pietro'!F529,'Power Matrix'!$B$2:$AI$30,HLOOKUP(E529,'Power Matrix'!$B$2:$AI$30,29)))</f>
        <v>13229.719530273436</v>
      </c>
      <c r="H529" s="9">
        <f t="shared" si="18"/>
        <v>0.1720576544982057</v>
      </c>
      <c r="M529">
        <v>16972.501174066405</v>
      </c>
      <c r="N529" s="9">
        <v>0.22073398742725311</v>
      </c>
    </row>
    <row r="530" spans="1:14" x14ac:dyDescent="0.25">
      <c r="A530" s="2">
        <v>43488</v>
      </c>
      <c r="B530">
        <v>6.8575746698137801</v>
      </c>
      <c r="C530">
        <v>1.613865843027753</v>
      </c>
      <c r="E530">
        <f t="shared" si="17"/>
        <v>7</v>
      </c>
      <c r="F530">
        <f t="shared" si="17"/>
        <v>1.5</v>
      </c>
      <c r="G530">
        <f>IF(OR('San Pietro'!E530&lt;2.5,F530&lt;0.5),0,VLOOKUP('San Pietro'!F530,'Power Matrix'!$B$2:$AI$30,HLOOKUP(E530,'Power Matrix'!$B$2:$AI$30,29)))</f>
        <v>13229.719530273436</v>
      </c>
      <c r="H530" s="9">
        <f t="shared" si="18"/>
        <v>0.1720576544982057</v>
      </c>
      <c r="M530">
        <v>15725.866295107511</v>
      </c>
      <c r="N530" s="9">
        <v>0.20452101534515668</v>
      </c>
    </row>
    <row r="531" spans="1:14" x14ac:dyDescent="0.25">
      <c r="A531" s="2">
        <v>43488.041666666657</v>
      </c>
      <c r="B531">
        <v>6.788856425944644</v>
      </c>
      <c r="C531">
        <v>1.545199437992963</v>
      </c>
      <c r="E531">
        <f t="shared" si="17"/>
        <v>7</v>
      </c>
      <c r="F531">
        <f t="shared" si="17"/>
        <v>1.5</v>
      </c>
      <c r="G531">
        <f>IF(OR('San Pietro'!E531&lt;2.5,F531&lt;0.5),0,VLOOKUP('San Pietro'!F531,'Power Matrix'!$B$2:$AI$30,HLOOKUP(E531,'Power Matrix'!$B$2:$AI$30,29)))</f>
        <v>13229.719530273436</v>
      </c>
      <c r="H531" s="9">
        <f t="shared" si="18"/>
        <v>0.1720576544982057</v>
      </c>
      <c r="M531">
        <v>14591.08382526656</v>
      </c>
      <c r="N531" s="9">
        <v>0.18976272740270098</v>
      </c>
    </row>
    <row r="532" spans="1:14" x14ac:dyDescent="0.25">
      <c r="A532" s="2">
        <v>43488.083333333343</v>
      </c>
      <c r="B532">
        <v>6.7267481038995811</v>
      </c>
      <c r="C532">
        <v>1.4775281982485331</v>
      </c>
      <c r="E532">
        <f t="shared" si="17"/>
        <v>6.5</v>
      </c>
      <c r="F532">
        <f t="shared" si="17"/>
        <v>1.5</v>
      </c>
      <c r="G532">
        <f>IF(OR('San Pietro'!E532&lt;2.5,F532&lt;0.5),0,VLOOKUP('San Pietro'!F532,'Power Matrix'!$B$2:$AI$30,HLOOKUP(E532,'Power Matrix'!$B$2:$AI$30,29)))</f>
        <v>16458.441780273435</v>
      </c>
      <c r="H532" s="9">
        <f t="shared" si="18"/>
        <v>0.21404844471034615</v>
      </c>
      <c r="M532">
        <v>13762.756799716579</v>
      </c>
      <c r="N532" s="9">
        <v>0.17899001185722918</v>
      </c>
    </row>
    <row r="533" spans="1:14" x14ac:dyDescent="0.25">
      <c r="A533" s="2">
        <v>43488.125</v>
      </c>
      <c r="B533">
        <v>6.6687553935563004</v>
      </c>
      <c r="C533">
        <v>1.4127595239343169</v>
      </c>
      <c r="E533">
        <f t="shared" si="17"/>
        <v>6.5</v>
      </c>
      <c r="F533">
        <f t="shared" si="17"/>
        <v>1.5</v>
      </c>
      <c r="G533">
        <f>IF(OR('San Pietro'!E533&lt;2.5,F533&lt;0.5),0,VLOOKUP('San Pietro'!F533,'Power Matrix'!$B$2:$AI$30,HLOOKUP(E533,'Power Matrix'!$B$2:$AI$30,29)))</f>
        <v>16458.441780273435</v>
      </c>
      <c r="H533" s="9">
        <f t="shared" si="18"/>
        <v>0.21404844471034615</v>
      </c>
      <c r="M533">
        <v>13009.966900424963</v>
      </c>
      <c r="N533" s="9">
        <v>0.1691996860554259</v>
      </c>
    </row>
    <row r="534" spans="1:14" x14ac:dyDescent="0.25">
      <c r="A534" s="2">
        <v>43488.166666666657</v>
      </c>
      <c r="B534">
        <v>6.6045269079072888</v>
      </c>
      <c r="C534">
        <v>1.3534642587170771</v>
      </c>
      <c r="E534">
        <f t="shared" si="17"/>
        <v>6.5</v>
      </c>
      <c r="F534">
        <f t="shared" si="17"/>
        <v>1.5</v>
      </c>
      <c r="G534">
        <f>IF(OR('San Pietro'!E534&lt;2.5,F534&lt;0.5),0,VLOOKUP('San Pietro'!F534,'Power Matrix'!$B$2:$AI$30,HLOOKUP(E534,'Power Matrix'!$B$2:$AI$30,29)))</f>
        <v>16458.441780273435</v>
      </c>
      <c r="H534" s="9">
        <f t="shared" si="18"/>
        <v>0.21404844471034615</v>
      </c>
      <c r="M534">
        <v>12397.701618606861</v>
      </c>
      <c r="N534" s="9">
        <v>0.16123693762884259</v>
      </c>
    </row>
    <row r="535" spans="1:14" x14ac:dyDescent="0.25">
      <c r="A535" s="2">
        <v>43488.208333333343</v>
      </c>
      <c r="B535">
        <v>6.527577440634591</v>
      </c>
      <c r="C535">
        <v>1.301383941854942</v>
      </c>
      <c r="E535">
        <f t="shared" si="17"/>
        <v>6.5</v>
      </c>
      <c r="F535">
        <f t="shared" si="17"/>
        <v>1.5</v>
      </c>
      <c r="G535">
        <f>IF(OR('San Pietro'!E535&lt;2.5,F535&lt;0.5),0,VLOOKUP('San Pietro'!F535,'Power Matrix'!$B$2:$AI$30,HLOOKUP(E535,'Power Matrix'!$B$2:$AI$30,29)))</f>
        <v>16458.441780273435</v>
      </c>
      <c r="H535" s="9">
        <f t="shared" si="18"/>
        <v>0.21404844471034615</v>
      </c>
      <c r="M535">
        <v>12750.08054970191</v>
      </c>
      <c r="N535" s="9">
        <v>0.16581976285585232</v>
      </c>
    </row>
    <row r="536" spans="1:14" x14ac:dyDescent="0.25">
      <c r="A536" s="2">
        <v>43488.25</v>
      </c>
      <c r="B536">
        <v>6.7047981748234147</v>
      </c>
      <c r="C536">
        <v>1.368308807631603</v>
      </c>
      <c r="E536">
        <f t="shared" si="17"/>
        <v>6.5</v>
      </c>
      <c r="F536">
        <f t="shared" si="17"/>
        <v>1.5</v>
      </c>
      <c r="G536">
        <f>IF(OR('San Pietro'!E536&lt;2.5,F536&lt;0.5),0,VLOOKUP('San Pietro'!F536,'Power Matrix'!$B$2:$AI$30,HLOOKUP(E536,'Power Matrix'!$B$2:$AI$30,29)))</f>
        <v>16458.441780273435</v>
      </c>
      <c r="H536" s="9">
        <f t="shared" si="18"/>
        <v>0.21404844471034615</v>
      </c>
      <c r="M536">
        <v>12332.118632502057</v>
      </c>
      <c r="N536" s="9">
        <v>0.16038400535434558</v>
      </c>
    </row>
    <row r="537" spans="1:14" x14ac:dyDescent="0.25">
      <c r="A537" s="2">
        <v>43488.291666666657</v>
      </c>
      <c r="B537">
        <v>6.6290958626118623</v>
      </c>
      <c r="C537">
        <v>1.324189813092342</v>
      </c>
      <c r="E537">
        <f t="shared" si="17"/>
        <v>6.5</v>
      </c>
      <c r="F537">
        <f t="shared" si="17"/>
        <v>1.5</v>
      </c>
      <c r="G537">
        <f>IF(OR('San Pietro'!E537&lt;2.5,F537&lt;0.5),0,VLOOKUP('San Pietro'!F537,'Power Matrix'!$B$2:$AI$30,HLOOKUP(E537,'Power Matrix'!$B$2:$AI$30,29)))</f>
        <v>16458.441780273435</v>
      </c>
      <c r="H537" s="9">
        <f t="shared" si="18"/>
        <v>0.21404844471034615</v>
      </c>
      <c r="M537">
        <v>11937.787216807248</v>
      </c>
      <c r="N537" s="9">
        <v>0.15525557172741808</v>
      </c>
    </row>
    <row r="538" spans="1:14" x14ac:dyDescent="0.25">
      <c r="A538" s="2">
        <v>43488.333333333343</v>
      </c>
      <c r="B538">
        <v>6.5684841266401746</v>
      </c>
      <c r="C538">
        <v>1.287783349553365</v>
      </c>
      <c r="E538">
        <f t="shared" si="17"/>
        <v>6.5</v>
      </c>
      <c r="F538">
        <f t="shared" si="17"/>
        <v>1.5</v>
      </c>
      <c r="G538">
        <f>IF(OR('San Pietro'!E538&lt;2.5,F538&lt;0.5),0,VLOOKUP('San Pietro'!F538,'Power Matrix'!$B$2:$AI$30,HLOOKUP(E538,'Power Matrix'!$B$2:$AI$30,29)))</f>
        <v>16458.441780273435</v>
      </c>
      <c r="H538" s="9">
        <f t="shared" si="18"/>
        <v>0.21404844471034615</v>
      </c>
      <c r="M538">
        <v>11671.858414196775</v>
      </c>
      <c r="N538" s="9">
        <v>0.1517970640879161</v>
      </c>
    </row>
    <row r="539" spans="1:14" x14ac:dyDescent="0.25">
      <c r="A539" s="2">
        <v>43488.375</v>
      </c>
      <c r="B539">
        <v>6.5109902783213514</v>
      </c>
      <c r="C539">
        <v>1.260416304068485</v>
      </c>
      <c r="E539">
        <f t="shared" si="17"/>
        <v>6.5</v>
      </c>
      <c r="F539">
        <f t="shared" si="17"/>
        <v>1.5</v>
      </c>
      <c r="G539">
        <f>IF(OR('San Pietro'!E539&lt;2.5,F539&lt;0.5),0,VLOOKUP('San Pietro'!F539,'Power Matrix'!$B$2:$AI$30,HLOOKUP(E539,'Power Matrix'!$B$2:$AI$30,29)))</f>
        <v>16458.441780273435</v>
      </c>
      <c r="H539" s="9">
        <f t="shared" si="18"/>
        <v>0.21404844471034615</v>
      </c>
      <c r="M539">
        <v>11457.816466130325</v>
      </c>
      <c r="N539" s="9">
        <v>0.14901336519823238</v>
      </c>
    </row>
    <row r="540" spans="1:14" x14ac:dyDescent="0.25">
      <c r="A540" s="2">
        <v>43488.416666666657</v>
      </c>
      <c r="B540">
        <v>6.4677139976995903</v>
      </c>
      <c r="C540">
        <v>1.24026420693871</v>
      </c>
      <c r="E540">
        <f t="shared" si="17"/>
        <v>6.5</v>
      </c>
      <c r="F540">
        <f t="shared" si="17"/>
        <v>1</v>
      </c>
      <c r="G540">
        <f>IF(OR('San Pietro'!E540&lt;2.5,F540&lt;0.5),0,VLOOKUP('San Pietro'!F540,'Power Matrix'!$B$2:$AI$30,HLOOKUP(E540,'Power Matrix'!$B$2:$AI$30,29)))</f>
        <v>6572.7947353515628</v>
      </c>
      <c r="H540" s="9">
        <f t="shared" si="18"/>
        <v>8.5481755155498051E-2</v>
      </c>
      <c r="M540">
        <v>11351.184436445166</v>
      </c>
      <c r="N540" s="9">
        <v>0.14762657412610503</v>
      </c>
    </row>
    <row r="541" spans="1:14" x14ac:dyDescent="0.25">
      <c r="A541" s="2">
        <v>43488.458333333343</v>
      </c>
      <c r="B541">
        <v>6.4331678025058503</v>
      </c>
      <c r="C541">
        <v>1.227907571250082</v>
      </c>
      <c r="E541">
        <f t="shared" si="17"/>
        <v>6.5</v>
      </c>
      <c r="F541">
        <f t="shared" si="17"/>
        <v>1</v>
      </c>
      <c r="G541">
        <f>IF(OR('San Pietro'!E541&lt;2.5,F541&lt;0.5),0,VLOOKUP('San Pietro'!F541,'Power Matrix'!$B$2:$AI$30,HLOOKUP(E541,'Power Matrix'!$B$2:$AI$30,29)))</f>
        <v>6572.7947353515628</v>
      </c>
      <c r="H541" s="9">
        <f t="shared" si="18"/>
        <v>8.5481755155498051E-2</v>
      </c>
      <c r="M541">
        <v>11315.987105869181</v>
      </c>
      <c r="N541" s="9">
        <v>0.14716881913494886</v>
      </c>
    </row>
    <row r="542" spans="1:14" x14ac:dyDescent="0.25">
      <c r="A542" s="2">
        <v>43488.5</v>
      </c>
      <c r="B542">
        <v>6.4097212873563087</v>
      </c>
      <c r="C542">
        <v>1.22152192730361</v>
      </c>
      <c r="E542">
        <f t="shared" si="17"/>
        <v>6.5</v>
      </c>
      <c r="F542">
        <f t="shared" si="17"/>
        <v>1</v>
      </c>
      <c r="G542">
        <f>IF(OR('San Pietro'!E542&lt;2.5,F542&lt;0.5),0,VLOOKUP('San Pietro'!F542,'Power Matrix'!$B$2:$AI$30,HLOOKUP(E542,'Power Matrix'!$B$2:$AI$30,29)))</f>
        <v>6572.7947353515628</v>
      </c>
      <c r="H542" s="9">
        <f t="shared" si="18"/>
        <v>8.5481755155498051E-2</v>
      </c>
      <c r="M542">
        <v>11361.752439182934</v>
      </c>
      <c r="N542" s="9">
        <v>0.14776401511724274</v>
      </c>
    </row>
    <row r="543" spans="1:14" x14ac:dyDescent="0.25">
      <c r="A543" s="2">
        <v>43488.541666666657</v>
      </c>
      <c r="B543">
        <v>6.3932588405491826</v>
      </c>
      <c r="C543">
        <v>1.2205267620132509</v>
      </c>
      <c r="E543">
        <f t="shared" si="17"/>
        <v>6.5</v>
      </c>
      <c r="F543">
        <f t="shared" si="17"/>
        <v>1</v>
      </c>
      <c r="G543">
        <f>IF(OR('San Pietro'!E543&lt;2.5,F543&lt;0.5),0,VLOOKUP('San Pietro'!F543,'Power Matrix'!$B$2:$AI$30,HLOOKUP(E543,'Power Matrix'!$B$2:$AI$30,29)))</f>
        <v>6572.7947353515628</v>
      </c>
      <c r="H543" s="9">
        <f t="shared" si="18"/>
        <v>8.5481755155498051E-2</v>
      </c>
      <c r="M543">
        <v>11444.131633070549</v>
      </c>
      <c r="N543" s="9">
        <v>0.14883538861495918</v>
      </c>
    </row>
    <row r="544" spans="1:14" x14ac:dyDescent="0.25">
      <c r="A544" s="2">
        <v>43488.583333333343</v>
      </c>
      <c r="B544">
        <v>6.3863994877128816</v>
      </c>
      <c r="C544">
        <v>1.2231805361208761</v>
      </c>
      <c r="E544">
        <f t="shared" si="17"/>
        <v>6.5</v>
      </c>
      <c r="F544">
        <f t="shared" si="17"/>
        <v>1</v>
      </c>
      <c r="G544">
        <f>IF(OR('San Pietro'!E544&lt;2.5,F544&lt;0.5),0,VLOOKUP('San Pietro'!F544,'Power Matrix'!$B$2:$AI$30,HLOOKUP(E544,'Power Matrix'!$B$2:$AI$30,29)))</f>
        <v>6572.7947353515628</v>
      </c>
      <c r="H544" s="9">
        <f t="shared" si="18"/>
        <v>8.5481755155498051E-2</v>
      </c>
      <c r="M544">
        <v>11811.758971471463</v>
      </c>
      <c r="N544" s="9">
        <v>0.15361652531722048</v>
      </c>
    </row>
    <row r="545" spans="1:14" x14ac:dyDescent="0.25">
      <c r="A545" s="2">
        <v>43488.625</v>
      </c>
      <c r="B545">
        <v>6.3533498785925167</v>
      </c>
      <c r="C545">
        <v>1.234376145637418</v>
      </c>
      <c r="E545">
        <f t="shared" si="17"/>
        <v>6.5</v>
      </c>
      <c r="F545">
        <f t="shared" si="17"/>
        <v>1</v>
      </c>
      <c r="G545">
        <f>IF(OR('San Pietro'!E545&lt;2.5,F545&lt;0.5),0,VLOOKUP('San Pietro'!F545,'Power Matrix'!$B$2:$AI$30,HLOOKUP(E545,'Power Matrix'!$B$2:$AI$30,29)))</f>
        <v>6572.7947353515628</v>
      </c>
      <c r="H545" s="9">
        <f t="shared" si="18"/>
        <v>8.5481755155498051E-2</v>
      </c>
      <c r="M545">
        <v>12712.081272698415</v>
      </c>
      <c r="N545" s="9">
        <v>0.16532556746023491</v>
      </c>
    </row>
    <row r="546" spans="1:14" x14ac:dyDescent="0.25">
      <c r="A546" s="2">
        <v>43488.666666666657</v>
      </c>
      <c r="B546">
        <v>6.3022165210855379</v>
      </c>
      <c r="C546">
        <v>1.2667190175740941</v>
      </c>
      <c r="E546">
        <f t="shared" si="17"/>
        <v>6.5</v>
      </c>
      <c r="F546">
        <f t="shared" si="17"/>
        <v>1.5</v>
      </c>
      <c r="G546">
        <f>IF(OR('San Pietro'!E546&lt;2.5,F546&lt;0.5),0,VLOOKUP('San Pietro'!F546,'Power Matrix'!$B$2:$AI$30,HLOOKUP(E546,'Power Matrix'!$B$2:$AI$30,29)))</f>
        <v>16458.441780273435</v>
      </c>
      <c r="H546" s="9">
        <f t="shared" si="18"/>
        <v>0.21404844471034615</v>
      </c>
      <c r="M546">
        <v>13700.416135759484</v>
      </c>
      <c r="N546" s="9">
        <v>0.17817924724493159</v>
      </c>
    </row>
    <row r="547" spans="1:14" x14ac:dyDescent="0.25">
      <c r="A547" s="2">
        <v>43488.708333333343</v>
      </c>
      <c r="B547">
        <v>6.2368655958814951</v>
      </c>
      <c r="C547">
        <v>1.2988960286290441</v>
      </c>
      <c r="E547">
        <f t="shared" si="17"/>
        <v>6</v>
      </c>
      <c r="F547">
        <f t="shared" si="17"/>
        <v>1.5</v>
      </c>
      <c r="G547">
        <f>IF(OR('San Pietro'!E547&lt;2.5,F547&lt;0.5),0,VLOOKUP('San Pietro'!F547,'Power Matrix'!$B$2:$AI$30,HLOOKUP(E547,'Power Matrix'!$B$2:$AI$30,29)))</f>
        <v>19557.295374999998</v>
      </c>
      <c r="H547" s="9">
        <f t="shared" si="18"/>
        <v>0.25435024248632404</v>
      </c>
      <c r="M547">
        <v>14532.23352017067</v>
      </c>
      <c r="N547" s="9">
        <v>0.18899735626665562</v>
      </c>
    </row>
    <row r="548" spans="1:14" x14ac:dyDescent="0.25">
      <c r="A548" s="2">
        <v>43488.75</v>
      </c>
      <c r="B548">
        <v>6.2162875373725894</v>
      </c>
      <c r="C548">
        <v>1.3323999267378059</v>
      </c>
      <c r="E548">
        <f t="shared" si="17"/>
        <v>6</v>
      </c>
      <c r="F548">
        <f t="shared" si="17"/>
        <v>1.5</v>
      </c>
      <c r="G548">
        <f>IF(OR('San Pietro'!E548&lt;2.5,F548&lt;0.5),0,VLOOKUP('San Pietro'!F548,'Power Matrix'!$B$2:$AI$30,HLOOKUP(E548,'Power Matrix'!$B$2:$AI$30,29)))</f>
        <v>19557.295374999998</v>
      </c>
      <c r="H548" s="9">
        <f t="shared" si="18"/>
        <v>0.25435024248632404</v>
      </c>
      <c r="M548">
        <v>16086.295325668078</v>
      </c>
      <c r="N548" s="9">
        <v>0.20920853525069291</v>
      </c>
    </row>
    <row r="549" spans="1:14" x14ac:dyDescent="0.25">
      <c r="A549" s="2">
        <v>43488.791666666657</v>
      </c>
      <c r="B549">
        <v>6.1691450760612767</v>
      </c>
      <c r="C549">
        <v>1.3916122615141819</v>
      </c>
      <c r="E549">
        <f t="shared" si="17"/>
        <v>6</v>
      </c>
      <c r="F549">
        <f t="shared" si="17"/>
        <v>1.5</v>
      </c>
      <c r="G549">
        <f>IF(OR('San Pietro'!E549&lt;2.5,F549&lt;0.5),0,VLOOKUP('San Pietro'!F549,'Power Matrix'!$B$2:$AI$30,HLOOKUP(E549,'Power Matrix'!$B$2:$AI$30,29)))</f>
        <v>19557.295374999998</v>
      </c>
      <c r="H549" s="9">
        <f t="shared" si="18"/>
        <v>0.25435024248632404</v>
      </c>
      <c r="M549">
        <v>21245.992660319567</v>
      </c>
      <c r="N549" s="9">
        <v>0.27631240844621452</v>
      </c>
    </row>
    <row r="550" spans="1:14" x14ac:dyDescent="0.25">
      <c r="A550" s="2">
        <v>43488.833333333343</v>
      </c>
      <c r="B550">
        <v>6.0598942927049011</v>
      </c>
      <c r="C550">
        <v>1.5733957878864751</v>
      </c>
      <c r="E550">
        <f t="shared" si="17"/>
        <v>6</v>
      </c>
      <c r="F550">
        <f t="shared" si="17"/>
        <v>1.5</v>
      </c>
      <c r="G550">
        <f>IF(OR('San Pietro'!E550&lt;2.5,F550&lt;0.5),0,VLOOKUP('San Pietro'!F550,'Power Matrix'!$B$2:$AI$30,HLOOKUP(E550,'Power Matrix'!$B$2:$AI$30,29)))</f>
        <v>19557.295374999998</v>
      </c>
      <c r="H550" s="9">
        <f t="shared" si="18"/>
        <v>0.25435024248632404</v>
      </c>
      <c r="M550">
        <v>29422.987304802384</v>
      </c>
      <c r="N550" s="9">
        <v>0.38265740819238592</v>
      </c>
    </row>
    <row r="551" spans="1:14" x14ac:dyDescent="0.25">
      <c r="A551" s="2">
        <v>43488.875</v>
      </c>
      <c r="B551">
        <v>6.0390668031837658</v>
      </c>
      <c r="C551">
        <v>1.8590082262195859</v>
      </c>
      <c r="E551">
        <f t="shared" si="17"/>
        <v>6</v>
      </c>
      <c r="F551">
        <f t="shared" si="17"/>
        <v>2</v>
      </c>
      <c r="G551">
        <f>IF(OR('San Pietro'!E551&lt;2.5,F551&lt;0.5),0,VLOOKUP('San Pietro'!F551,'Power Matrix'!$B$2:$AI$30,HLOOKUP(E551,'Power Matrix'!$B$2:$AI$30,29)))</f>
        <v>33718.301007812493</v>
      </c>
      <c r="H551" s="9">
        <f t="shared" si="18"/>
        <v>0.43851963541579297</v>
      </c>
      <c r="M551">
        <v>41411.617423739335</v>
      </c>
      <c r="N551" s="9">
        <v>0.5385742116619241</v>
      </c>
    </row>
    <row r="552" spans="1:14" x14ac:dyDescent="0.25">
      <c r="A552" s="2">
        <v>43488.916666666657</v>
      </c>
      <c r="B552">
        <v>6.2061855813773077</v>
      </c>
      <c r="C552">
        <v>2.2464592459327948</v>
      </c>
      <c r="E552">
        <f t="shared" si="17"/>
        <v>6</v>
      </c>
      <c r="F552">
        <f t="shared" si="17"/>
        <v>2</v>
      </c>
      <c r="G552">
        <f>IF(OR('San Pietro'!E552&lt;2.5,F552&lt;0.5),0,VLOOKUP('San Pietro'!F552,'Power Matrix'!$B$2:$AI$30,HLOOKUP(E552,'Power Matrix'!$B$2:$AI$30,29)))</f>
        <v>33718.301007812493</v>
      </c>
      <c r="H552" s="9">
        <f t="shared" si="18"/>
        <v>0.43851963541579297</v>
      </c>
      <c r="M552">
        <v>46283.645303519603</v>
      </c>
      <c r="N552" s="9">
        <v>0.60193683156875699</v>
      </c>
    </row>
    <row r="553" spans="1:14" x14ac:dyDescent="0.25">
      <c r="A553" s="2">
        <v>43488.958333333343</v>
      </c>
      <c r="B553">
        <v>6.5668628250606851</v>
      </c>
      <c r="C553">
        <v>2.6125142119032789</v>
      </c>
      <c r="E553">
        <f t="shared" si="17"/>
        <v>6.5</v>
      </c>
      <c r="F553">
        <f t="shared" si="17"/>
        <v>2.5</v>
      </c>
      <c r="G553">
        <f>IF(OR('San Pietro'!E553&lt;2.5,F553&lt;0.5),0,VLOOKUP('San Pietro'!F553,'Power Matrix'!$B$2:$AI$30,HLOOKUP(E553,'Power Matrix'!$B$2:$AI$30,29)))</f>
        <v>45526.280511718753</v>
      </c>
      <c r="H553" s="9">
        <f t="shared" si="18"/>
        <v>0.59208700720746132</v>
      </c>
      <c r="M553">
        <v>44724.940738942125</v>
      </c>
      <c r="N553" s="9">
        <v>0.58166527169483795</v>
      </c>
    </row>
    <row r="554" spans="1:14" x14ac:dyDescent="0.25">
      <c r="A554" s="2">
        <v>43489</v>
      </c>
      <c r="B554">
        <v>7.0486388251813228</v>
      </c>
      <c r="C554">
        <v>2.872169422246186</v>
      </c>
      <c r="E554">
        <f t="shared" si="17"/>
        <v>7</v>
      </c>
      <c r="F554">
        <f t="shared" si="17"/>
        <v>3</v>
      </c>
      <c r="G554">
        <f>IF(OR('San Pietro'!E554&lt;2.5,F554&lt;0.5),0,VLOOKUP('San Pietro'!F554,'Power Matrix'!$B$2:$AI$30,HLOOKUP(E554,'Power Matrix'!$B$2:$AI$30,29)))</f>
        <v>47272.849351562501</v>
      </c>
      <c r="H554" s="9">
        <f t="shared" si="18"/>
        <v>0.61480181513029841</v>
      </c>
      <c r="M554">
        <v>45186.699543503448</v>
      </c>
      <c r="N554" s="9">
        <v>0.58767062477245058</v>
      </c>
    </row>
    <row r="555" spans="1:14" x14ac:dyDescent="0.25">
      <c r="A555" s="2">
        <v>43489.041666666657</v>
      </c>
      <c r="B555">
        <v>7.5108344908419706</v>
      </c>
      <c r="C555">
        <v>3.1608502868912369</v>
      </c>
      <c r="E555">
        <f t="shared" si="17"/>
        <v>7.5</v>
      </c>
      <c r="F555">
        <f t="shared" si="17"/>
        <v>3</v>
      </c>
      <c r="G555">
        <f>IF(OR('San Pietro'!E555&lt;2.5,F555&lt;0.5),0,VLOOKUP('San Pietro'!F555,'Power Matrix'!$B$2:$AI$30,HLOOKUP(E555,'Power Matrix'!$B$2:$AI$30,29)))</f>
        <v>44417.15948242187</v>
      </c>
      <c r="H555" s="9">
        <f t="shared" si="18"/>
        <v>0.57766245630003077</v>
      </c>
      <c r="M555">
        <v>45400.943498016582</v>
      </c>
      <c r="N555" s="9">
        <v>0.59045695083464145</v>
      </c>
    </row>
    <row r="556" spans="1:14" x14ac:dyDescent="0.25">
      <c r="A556" s="2">
        <v>43489.083333333343</v>
      </c>
      <c r="B556">
        <v>7.9221462300078684</v>
      </c>
      <c r="C556">
        <v>3.492489119903464</v>
      </c>
      <c r="E556">
        <f t="shared" si="17"/>
        <v>8</v>
      </c>
      <c r="F556">
        <f t="shared" si="17"/>
        <v>3.5</v>
      </c>
      <c r="G556">
        <f>IF(OR('San Pietro'!E556&lt;2.5,F556&lt;0.5),0,VLOOKUP('San Pietro'!F556,'Power Matrix'!$B$2:$AI$30,HLOOKUP(E556,'Power Matrix'!$B$2:$AI$30,29)))</f>
        <v>45186.582554687498</v>
      </c>
      <c r="H556" s="9">
        <f t="shared" si="18"/>
        <v>0.58766910298879027</v>
      </c>
      <c r="M556">
        <v>44961.34400631988</v>
      </c>
      <c r="N556" s="9">
        <v>0.5847397882504094</v>
      </c>
    </row>
    <row r="557" spans="1:14" x14ac:dyDescent="0.25">
      <c r="A557" s="2">
        <v>43489.125</v>
      </c>
      <c r="B557">
        <v>8.3164966603421835</v>
      </c>
      <c r="C557">
        <v>3.86061734689553</v>
      </c>
      <c r="E557">
        <f t="shared" si="17"/>
        <v>8.5</v>
      </c>
      <c r="F557">
        <f t="shared" si="17"/>
        <v>4</v>
      </c>
      <c r="G557">
        <f>IF(OR('San Pietro'!E557&lt;2.5,F557&lt;0.5),0,VLOOKUP('San Pietro'!F557,'Power Matrix'!$B$2:$AI$30,HLOOKUP(E557,'Power Matrix'!$B$2:$AI$30,29)))</f>
        <v>44474.827766601564</v>
      </c>
      <c r="H557" s="9">
        <f t="shared" si="18"/>
        <v>0.57841245479336156</v>
      </c>
      <c r="M557">
        <v>47548.288585619695</v>
      </c>
      <c r="N557" s="9">
        <v>0.618384009946778</v>
      </c>
    </row>
    <row r="558" spans="1:14" x14ac:dyDescent="0.25">
      <c r="A558" s="2">
        <v>43489.166666666657</v>
      </c>
      <c r="B558">
        <v>8.6992485486078408</v>
      </c>
      <c r="C558">
        <v>4.2296578087370929</v>
      </c>
      <c r="E558">
        <f t="shared" si="17"/>
        <v>8.5</v>
      </c>
      <c r="F558">
        <f t="shared" si="17"/>
        <v>4</v>
      </c>
      <c r="G558">
        <f>IF(OR('San Pietro'!E558&lt;2.5,F558&lt;0.5),0,VLOOKUP('San Pietro'!F558,'Power Matrix'!$B$2:$AI$30,HLOOKUP(E558,'Power Matrix'!$B$2:$AI$30,29)))</f>
        <v>44474.827766601564</v>
      </c>
      <c r="H558" s="9">
        <f t="shared" si="18"/>
        <v>0.57841245479336156</v>
      </c>
      <c r="M558">
        <v>52002.993722420644</v>
      </c>
      <c r="N558" s="9">
        <v>0.67631918506175803</v>
      </c>
    </row>
    <row r="559" spans="1:14" x14ac:dyDescent="0.25">
      <c r="A559" s="2">
        <v>43489.208333333343</v>
      </c>
      <c r="B559">
        <v>9.0600505077973317</v>
      </c>
      <c r="C559">
        <v>4.5443788318132121</v>
      </c>
      <c r="E559">
        <f t="shared" si="17"/>
        <v>9</v>
      </c>
      <c r="F559">
        <f t="shared" si="17"/>
        <v>4.5</v>
      </c>
      <c r="G559">
        <f>IF(OR('San Pietro'!E559&lt;2.5,F559&lt;0.5),0,VLOOKUP('San Pietro'!F559,'Power Matrix'!$B$2:$AI$30,HLOOKUP(E559,'Power Matrix'!$B$2:$AI$30,29)))</f>
        <v>54210.832574218744</v>
      </c>
      <c r="H559" s="9">
        <f t="shared" si="18"/>
        <v>0.70503298877736842</v>
      </c>
      <c r="M559">
        <v>44763.734259149343</v>
      </c>
      <c r="N559" s="9">
        <v>0.58216979653262457</v>
      </c>
    </row>
    <row r="560" spans="1:14" x14ac:dyDescent="0.25">
      <c r="A560" s="2">
        <v>43489.25</v>
      </c>
      <c r="B560">
        <v>9.345150154775272</v>
      </c>
      <c r="C560">
        <v>4.6953122341843674</v>
      </c>
      <c r="E560">
        <f t="shared" si="17"/>
        <v>9.5</v>
      </c>
      <c r="F560">
        <f t="shared" si="17"/>
        <v>4.5</v>
      </c>
      <c r="G560">
        <f>IF(OR('San Pietro'!E560&lt;2.5,F560&lt;0.5),0,VLOOKUP('San Pietro'!F560,'Power Matrix'!$B$2:$AI$30,HLOOKUP(E560,'Power Matrix'!$B$2:$AI$30,29)))</f>
        <v>38704.390630452472</v>
      </c>
      <c r="H560" s="9">
        <f t="shared" si="18"/>
        <v>0.5033656726750233</v>
      </c>
      <c r="M560">
        <v>41522.918914419148</v>
      </c>
      <c r="N560" s="9">
        <v>0.54002173089273087</v>
      </c>
    </row>
    <row r="561" spans="1:14" x14ac:dyDescent="0.25">
      <c r="A561" s="2">
        <v>43489.291666666657</v>
      </c>
      <c r="B561">
        <v>9.5676426176836884</v>
      </c>
      <c r="C561">
        <v>4.69639032991559</v>
      </c>
      <c r="E561">
        <f t="shared" si="17"/>
        <v>9.5</v>
      </c>
      <c r="F561">
        <f t="shared" si="17"/>
        <v>4.5</v>
      </c>
      <c r="G561">
        <f>IF(OR('San Pietro'!E561&lt;2.5,F561&lt;0.5),0,VLOOKUP('San Pietro'!F561,'Power Matrix'!$B$2:$AI$30,HLOOKUP(E561,'Power Matrix'!$B$2:$AI$30,29)))</f>
        <v>38704.390630452472</v>
      </c>
      <c r="H561" s="9">
        <f t="shared" si="18"/>
        <v>0.5033656726750233</v>
      </c>
      <c r="M561">
        <v>40923.092554469862</v>
      </c>
      <c r="N561" s="9">
        <v>0.53222075548918291</v>
      </c>
    </row>
    <row r="562" spans="1:14" x14ac:dyDescent="0.25">
      <c r="A562" s="2">
        <v>43489.333333333343</v>
      </c>
      <c r="B562">
        <v>9.7298974911387628</v>
      </c>
      <c r="C562">
        <v>4.6030935839444087</v>
      </c>
      <c r="E562">
        <f t="shared" si="17"/>
        <v>9.5</v>
      </c>
      <c r="F562">
        <f t="shared" si="17"/>
        <v>4.5</v>
      </c>
      <c r="G562">
        <f>IF(OR('San Pietro'!E562&lt;2.5,F562&lt;0.5),0,VLOOKUP('San Pietro'!F562,'Power Matrix'!$B$2:$AI$30,HLOOKUP(E562,'Power Matrix'!$B$2:$AI$30,29)))</f>
        <v>38704.390630452472</v>
      </c>
      <c r="H562" s="9">
        <f t="shared" si="18"/>
        <v>0.5033656726750233</v>
      </c>
      <c r="M562">
        <v>40265.106482995252</v>
      </c>
      <c r="N562" s="9">
        <v>0.5236633903879151</v>
      </c>
    </row>
    <row r="563" spans="1:14" x14ac:dyDescent="0.25">
      <c r="A563" s="2">
        <v>43489.375</v>
      </c>
      <c r="B563">
        <v>9.8339102232383269</v>
      </c>
      <c r="C563">
        <v>4.4755465658966953</v>
      </c>
      <c r="E563">
        <f t="shared" si="17"/>
        <v>10</v>
      </c>
      <c r="F563">
        <f t="shared" si="17"/>
        <v>4.5</v>
      </c>
      <c r="G563">
        <f>IF(OR('San Pietro'!E563&lt;2.5,F563&lt;0.5),0,VLOOKUP('San Pietro'!F563,'Power Matrix'!$B$2:$AI$30,HLOOKUP(E563,'Power Matrix'!$B$2:$AI$30,29)))</f>
        <v>41871.223087890627</v>
      </c>
      <c r="H563" s="9">
        <f t="shared" si="18"/>
        <v>0.54455156203335464</v>
      </c>
      <c r="M563">
        <v>39342.459486889151</v>
      </c>
      <c r="N563" s="9">
        <v>0.51166400689401581</v>
      </c>
    </row>
    <row r="564" spans="1:14" x14ac:dyDescent="0.25">
      <c r="A564" s="2">
        <v>43489.416666666657</v>
      </c>
      <c r="B564">
        <v>9.7772893834623051</v>
      </c>
      <c r="C564">
        <v>4.4463550507128238</v>
      </c>
      <c r="E564">
        <f t="shared" si="17"/>
        <v>10</v>
      </c>
      <c r="F564">
        <f t="shared" si="17"/>
        <v>4.5</v>
      </c>
      <c r="G564">
        <f>IF(OR('San Pietro'!E564&lt;2.5,F564&lt;0.5),0,VLOOKUP('San Pietro'!F564,'Power Matrix'!$B$2:$AI$30,HLOOKUP(E564,'Power Matrix'!$B$2:$AI$30,29)))</f>
        <v>41871.223087890627</v>
      </c>
      <c r="H564" s="9">
        <f t="shared" si="18"/>
        <v>0.54455156203335464</v>
      </c>
      <c r="M564">
        <v>38181.461661689493</v>
      </c>
      <c r="N564" s="9">
        <v>0.4965647780459857</v>
      </c>
    </row>
    <row r="565" spans="1:14" x14ac:dyDescent="0.25">
      <c r="A565" s="2">
        <v>43489.458333333343</v>
      </c>
      <c r="B565">
        <v>9.7027095108057839</v>
      </c>
      <c r="C565">
        <v>4.4020701952918362</v>
      </c>
      <c r="E565">
        <f t="shared" si="17"/>
        <v>9.5</v>
      </c>
      <c r="F565">
        <f t="shared" si="17"/>
        <v>4.5</v>
      </c>
      <c r="G565">
        <f>IF(OR('San Pietro'!E565&lt;2.5,F565&lt;0.5),0,VLOOKUP('San Pietro'!F565,'Power Matrix'!$B$2:$AI$30,HLOOKUP(E565,'Power Matrix'!$B$2:$AI$30,29)))</f>
        <v>38704.390630452472</v>
      </c>
      <c r="H565" s="9">
        <f t="shared" si="18"/>
        <v>0.5033656726750233</v>
      </c>
      <c r="M565">
        <v>38302.769055928176</v>
      </c>
      <c r="N565" s="9">
        <v>0.49814242794920849</v>
      </c>
    </row>
    <row r="566" spans="1:14" x14ac:dyDescent="0.25">
      <c r="A566" s="2">
        <v>43489.5</v>
      </c>
      <c r="B566">
        <v>9.5634022904757927</v>
      </c>
      <c r="C566">
        <v>4.4425402504331144</v>
      </c>
      <c r="E566">
        <f t="shared" si="17"/>
        <v>9.5</v>
      </c>
      <c r="F566">
        <f t="shared" si="17"/>
        <v>4.5</v>
      </c>
      <c r="G566">
        <f>IF(OR('San Pietro'!E566&lt;2.5,F566&lt;0.5),0,VLOOKUP('San Pietro'!F566,'Power Matrix'!$B$2:$AI$30,HLOOKUP(E566,'Power Matrix'!$B$2:$AI$30,29)))</f>
        <v>38704.390630452472</v>
      </c>
      <c r="H566" s="9">
        <f t="shared" si="18"/>
        <v>0.5033656726750233</v>
      </c>
      <c r="M566">
        <v>43121.417750199718</v>
      </c>
      <c r="N566" s="9">
        <v>0.56081083076086369</v>
      </c>
    </row>
    <row r="567" spans="1:14" x14ac:dyDescent="0.25">
      <c r="A567" s="2">
        <v>43489.541666666657</v>
      </c>
      <c r="B567">
        <v>9.3841861081891373</v>
      </c>
      <c r="C567">
        <v>4.5984494792560664</v>
      </c>
      <c r="E567">
        <f t="shared" si="17"/>
        <v>9.5</v>
      </c>
      <c r="F567">
        <f t="shared" si="17"/>
        <v>4.5</v>
      </c>
      <c r="G567">
        <f>IF(OR('San Pietro'!E567&lt;2.5,F567&lt;0.5),0,VLOOKUP('San Pietro'!F567,'Power Matrix'!$B$2:$AI$30,HLOOKUP(E567,'Power Matrix'!$B$2:$AI$30,29)))</f>
        <v>38704.390630452472</v>
      </c>
      <c r="H567" s="9">
        <f t="shared" si="18"/>
        <v>0.5033656726750233</v>
      </c>
      <c r="M567">
        <v>45943.276984177719</v>
      </c>
      <c r="N567" s="9">
        <v>0.59751020902493035</v>
      </c>
    </row>
    <row r="568" spans="1:14" x14ac:dyDescent="0.25">
      <c r="A568" s="2">
        <v>43489.583333333343</v>
      </c>
      <c r="B568">
        <v>9.2982571244761871</v>
      </c>
      <c r="C568">
        <v>4.7397629504870817</v>
      </c>
      <c r="E568">
        <f t="shared" si="17"/>
        <v>9.5</v>
      </c>
      <c r="F568">
        <f t="shared" si="17"/>
        <v>4.5</v>
      </c>
      <c r="G568">
        <f>IF(OR('San Pietro'!E568&lt;2.5,F568&lt;0.5),0,VLOOKUP('San Pietro'!F568,'Power Matrix'!$B$2:$AI$30,HLOOKUP(E568,'Power Matrix'!$B$2:$AI$30,29)))</f>
        <v>38704.390630452472</v>
      </c>
      <c r="H568" s="9">
        <f t="shared" si="18"/>
        <v>0.5033656726750233</v>
      </c>
      <c r="M568">
        <v>45912.321168765426</v>
      </c>
      <c r="N568" s="9">
        <v>0.59710761659026557</v>
      </c>
    </row>
    <row r="569" spans="1:14" x14ac:dyDescent="0.25">
      <c r="A569" s="2">
        <v>43489.625</v>
      </c>
      <c r="B569">
        <v>9.3170891658994908</v>
      </c>
      <c r="C569">
        <v>4.8048633465647503</v>
      </c>
      <c r="E569">
        <f t="shared" si="17"/>
        <v>9.5</v>
      </c>
      <c r="F569">
        <f t="shared" si="17"/>
        <v>5</v>
      </c>
      <c r="G569">
        <f>IF(OR('San Pietro'!E569&lt;2.5,F569&lt;0.5),0,VLOOKUP('San Pietro'!F569,'Power Matrix'!$B$2:$AI$30,HLOOKUP(E569,'Power Matrix'!$B$2:$AI$30,29)))</f>
        <v>45784.367243652341</v>
      </c>
      <c r="H569" s="9">
        <f t="shared" si="18"/>
        <v>0.59544352566214109</v>
      </c>
      <c r="M569">
        <v>44602.876239943631</v>
      </c>
      <c r="N569" s="9">
        <v>0.58007777534937199</v>
      </c>
    </row>
    <row r="570" spans="1:14" x14ac:dyDescent="0.25">
      <c r="A570" s="2">
        <v>43489.666666666657</v>
      </c>
      <c r="B570">
        <v>9.3831883841402188</v>
      </c>
      <c r="C570">
        <v>4.7731009877141171</v>
      </c>
      <c r="E570">
        <f t="shared" si="17"/>
        <v>9.5</v>
      </c>
      <c r="F570">
        <f t="shared" si="17"/>
        <v>5</v>
      </c>
      <c r="G570">
        <f>IF(OR('San Pietro'!E570&lt;2.5,F570&lt;0.5),0,VLOOKUP('San Pietro'!F570,'Power Matrix'!$B$2:$AI$30,HLOOKUP(E570,'Power Matrix'!$B$2:$AI$30,29)))</f>
        <v>45784.367243652341</v>
      </c>
      <c r="H570" s="9">
        <f t="shared" si="18"/>
        <v>0.59544352566214109</v>
      </c>
      <c r="M570">
        <v>41050.891878223614</v>
      </c>
      <c r="N570" s="9">
        <v>0.53388283546392323</v>
      </c>
    </row>
    <row r="571" spans="1:14" x14ac:dyDescent="0.25">
      <c r="A571" s="2">
        <v>43489.708333333343</v>
      </c>
      <c r="B571">
        <v>9.4819630649829705</v>
      </c>
      <c r="C571">
        <v>4.634773012354179</v>
      </c>
      <c r="E571">
        <f t="shared" si="17"/>
        <v>9.5</v>
      </c>
      <c r="F571">
        <f t="shared" si="17"/>
        <v>4.5</v>
      </c>
      <c r="G571">
        <f>IF(OR('San Pietro'!E571&lt;2.5,F571&lt;0.5),0,VLOOKUP('San Pietro'!F571,'Power Matrix'!$B$2:$AI$30,HLOOKUP(E571,'Power Matrix'!$B$2:$AI$30,29)))</f>
        <v>38704.390630452472</v>
      </c>
      <c r="H571" s="9">
        <f t="shared" si="18"/>
        <v>0.5033656726750233</v>
      </c>
      <c r="M571">
        <v>38468.502917838559</v>
      </c>
      <c r="N571" s="9">
        <v>0.50029786136565124</v>
      </c>
    </row>
    <row r="572" spans="1:14" x14ac:dyDescent="0.25">
      <c r="A572" s="2">
        <v>43489.75</v>
      </c>
      <c r="B572">
        <v>9.5728806689405026</v>
      </c>
      <c r="C572">
        <v>4.4511650162828929</v>
      </c>
      <c r="E572">
        <f t="shared" si="17"/>
        <v>9.5</v>
      </c>
      <c r="F572">
        <f t="shared" si="17"/>
        <v>4.5</v>
      </c>
      <c r="G572">
        <f>IF(OR('San Pietro'!E572&lt;2.5,F572&lt;0.5),0,VLOOKUP('San Pietro'!F572,'Power Matrix'!$B$2:$AI$30,HLOOKUP(E572,'Power Matrix'!$B$2:$AI$30,29)))</f>
        <v>38704.390630452472</v>
      </c>
      <c r="H572" s="9">
        <f t="shared" si="18"/>
        <v>0.5033656726750233</v>
      </c>
      <c r="M572">
        <v>35875.784112568195</v>
      </c>
      <c r="N572" s="9">
        <v>0.4665785436118593</v>
      </c>
    </row>
    <row r="573" spans="1:14" x14ac:dyDescent="0.25">
      <c r="A573" s="2">
        <v>43489.791666666657</v>
      </c>
      <c r="B573">
        <v>9.6280049226431483</v>
      </c>
      <c r="C573">
        <v>4.2732792206311743</v>
      </c>
      <c r="E573">
        <f t="shared" si="17"/>
        <v>9.5</v>
      </c>
      <c r="F573">
        <f t="shared" si="17"/>
        <v>4.5</v>
      </c>
      <c r="G573">
        <f>IF(OR('San Pietro'!E573&lt;2.5,F573&lt;0.5),0,VLOOKUP('San Pietro'!F573,'Power Matrix'!$B$2:$AI$30,HLOOKUP(E573,'Power Matrix'!$B$2:$AI$30,29)))</f>
        <v>38704.390630452472</v>
      </c>
      <c r="H573" s="9">
        <f t="shared" si="18"/>
        <v>0.5033656726750233</v>
      </c>
      <c r="M573">
        <v>33297.437000370672</v>
      </c>
      <c r="N573" s="9">
        <v>0.43304613532329672</v>
      </c>
    </row>
    <row r="574" spans="1:14" x14ac:dyDescent="0.25">
      <c r="A574" s="2">
        <v>43489.833333333343</v>
      </c>
      <c r="B574">
        <v>9.6455898090053047</v>
      </c>
      <c r="C574">
        <v>4.1191115310663502</v>
      </c>
      <c r="E574">
        <f t="shared" si="17"/>
        <v>9.5</v>
      </c>
      <c r="F574">
        <f t="shared" si="17"/>
        <v>4</v>
      </c>
      <c r="G574">
        <f>IF(OR('San Pietro'!E574&lt;2.5,F574&lt;0.5),0,VLOOKUP('San Pietro'!F574,'Power Matrix'!$B$2:$AI$30,HLOOKUP(E574,'Power Matrix'!$B$2:$AI$30,29)))</f>
        <v>32732.86521923828</v>
      </c>
      <c r="H574" s="9">
        <f t="shared" si="18"/>
        <v>0.42570365923030501</v>
      </c>
      <c r="M574">
        <v>31324.974608257751</v>
      </c>
      <c r="N574" s="9">
        <v>0.40739349377116957</v>
      </c>
    </row>
    <row r="575" spans="1:14" x14ac:dyDescent="0.25">
      <c r="A575" s="2">
        <v>43489.875</v>
      </c>
      <c r="B575">
        <v>9.6343654134549919</v>
      </c>
      <c r="C575">
        <v>3.9863398952442508</v>
      </c>
      <c r="E575">
        <f t="shared" si="17"/>
        <v>9.5</v>
      </c>
      <c r="F575">
        <f t="shared" si="17"/>
        <v>4</v>
      </c>
      <c r="G575">
        <f>IF(OR('San Pietro'!E575&lt;2.5,F575&lt;0.5),0,VLOOKUP('San Pietro'!F575,'Power Matrix'!$B$2:$AI$30,HLOOKUP(E575,'Power Matrix'!$B$2:$AI$30,29)))</f>
        <v>32732.86521923828</v>
      </c>
      <c r="H575" s="9">
        <f t="shared" si="18"/>
        <v>0.42570365923030501</v>
      </c>
      <c r="M575">
        <v>30944.580024348441</v>
      </c>
      <c r="N575" s="9">
        <v>0.40244631406907999</v>
      </c>
    </row>
    <row r="576" spans="1:14" x14ac:dyDescent="0.25">
      <c r="A576" s="2">
        <v>43489.916666666657</v>
      </c>
      <c r="B576">
        <v>9.5969507616206169</v>
      </c>
      <c r="C576">
        <v>3.8859111313588279</v>
      </c>
      <c r="E576">
        <f t="shared" si="17"/>
        <v>9.5</v>
      </c>
      <c r="F576">
        <f t="shared" si="17"/>
        <v>4</v>
      </c>
      <c r="G576">
        <f>IF(OR('San Pietro'!E576&lt;2.5,F576&lt;0.5),0,VLOOKUP('San Pietro'!F576,'Power Matrix'!$B$2:$AI$30,HLOOKUP(E576,'Power Matrix'!$B$2:$AI$30,29)))</f>
        <v>32732.86521923828</v>
      </c>
      <c r="H576" s="9">
        <f t="shared" si="18"/>
        <v>0.42570365923030501</v>
      </c>
      <c r="M576">
        <v>32222.599809539868</v>
      </c>
      <c r="N576" s="9">
        <v>0.41906745907906068</v>
      </c>
    </row>
    <row r="577" spans="1:14" x14ac:dyDescent="0.25">
      <c r="A577" s="2">
        <v>43489.958333333343</v>
      </c>
      <c r="B577">
        <v>9.469117367853169</v>
      </c>
      <c r="C577">
        <v>3.894287105886018</v>
      </c>
      <c r="E577">
        <f t="shared" si="17"/>
        <v>9.5</v>
      </c>
      <c r="F577">
        <f t="shared" si="17"/>
        <v>4</v>
      </c>
      <c r="G577">
        <f>IF(OR('San Pietro'!E577&lt;2.5,F577&lt;0.5),0,VLOOKUP('San Pietro'!F577,'Power Matrix'!$B$2:$AI$30,HLOOKUP(E577,'Power Matrix'!$B$2:$AI$30,29)))</f>
        <v>32732.86521923828</v>
      </c>
      <c r="H577" s="9">
        <f t="shared" si="18"/>
        <v>0.42570365923030501</v>
      </c>
      <c r="M577">
        <v>33408.170045688501</v>
      </c>
      <c r="N577" s="9">
        <v>0.43448626170079935</v>
      </c>
    </row>
    <row r="578" spans="1:14" x14ac:dyDescent="0.25">
      <c r="A578" s="2">
        <v>43490</v>
      </c>
      <c r="B578">
        <v>9.4640040321024692</v>
      </c>
      <c r="C578">
        <v>4.0254001328908524</v>
      </c>
      <c r="E578">
        <f t="shared" si="17"/>
        <v>9.5</v>
      </c>
      <c r="F578">
        <f t="shared" si="17"/>
        <v>4</v>
      </c>
      <c r="G578">
        <f>IF(OR('San Pietro'!E578&lt;2.5,F578&lt;0.5),0,VLOOKUP('San Pietro'!F578,'Power Matrix'!$B$2:$AI$30,HLOOKUP(E578,'Power Matrix'!$B$2:$AI$30,29)))</f>
        <v>32732.86521923828</v>
      </c>
      <c r="H578" s="9">
        <f t="shared" si="18"/>
        <v>0.42570365923030501</v>
      </c>
      <c r="M578">
        <v>34070.076814139065</v>
      </c>
      <c r="N578" s="9">
        <v>0.44309461699308983</v>
      </c>
    </row>
    <row r="579" spans="1:14" x14ac:dyDescent="0.25">
      <c r="A579" s="2">
        <v>43490.041666666657</v>
      </c>
      <c r="B579">
        <v>9.3540049557094065</v>
      </c>
      <c r="C579">
        <v>3.998862391814606</v>
      </c>
      <c r="E579">
        <f t="shared" ref="E579:F642" si="19">MROUND(B579,0.5)</f>
        <v>9.5</v>
      </c>
      <c r="F579">
        <f t="shared" si="19"/>
        <v>4</v>
      </c>
      <c r="G579">
        <f>IF(OR('San Pietro'!E579&lt;2.5,F579&lt;0.5),0,VLOOKUP('San Pietro'!F579,'Power Matrix'!$B$2:$AI$30,HLOOKUP(E579,'Power Matrix'!$B$2:$AI$30,29)))</f>
        <v>32732.86521923828</v>
      </c>
      <c r="H579" s="9">
        <f t="shared" ref="H579:H642" si="20">G579/$K$2</f>
        <v>0.42570365923030501</v>
      </c>
      <c r="M579">
        <v>34130.579438323541</v>
      </c>
      <c r="N579" s="9">
        <v>0.44388147718235044</v>
      </c>
    </row>
    <row r="580" spans="1:14" x14ac:dyDescent="0.25">
      <c r="A580" s="2">
        <v>43490.083333333343</v>
      </c>
      <c r="B580">
        <v>9.306987209904209</v>
      </c>
      <c r="C580">
        <v>3.9576459627055591</v>
      </c>
      <c r="E580">
        <f t="shared" si="19"/>
        <v>9.5</v>
      </c>
      <c r="F580">
        <f t="shared" si="19"/>
        <v>4</v>
      </c>
      <c r="G580">
        <f>IF(OR('San Pietro'!E580&lt;2.5,F580&lt;0.5),0,VLOOKUP('San Pietro'!F580,'Power Matrix'!$B$2:$AI$30,HLOOKUP(E580,'Power Matrix'!$B$2:$AI$30,29)))</f>
        <v>32732.86521923828</v>
      </c>
      <c r="H580" s="9">
        <f t="shared" si="20"/>
        <v>0.42570365923030501</v>
      </c>
      <c r="M580">
        <v>33991.90698257574</v>
      </c>
      <c r="N580" s="9">
        <v>0.44207798789166691</v>
      </c>
    </row>
    <row r="581" spans="1:14" x14ac:dyDescent="0.25">
      <c r="A581" s="2">
        <v>43490.125</v>
      </c>
      <c r="B581">
        <v>9.2724410147104699</v>
      </c>
      <c r="C581">
        <v>3.9102926809726299</v>
      </c>
      <c r="E581">
        <f t="shared" si="19"/>
        <v>9.5</v>
      </c>
      <c r="F581">
        <f t="shared" si="19"/>
        <v>4</v>
      </c>
      <c r="G581">
        <f>IF(OR('San Pietro'!E581&lt;2.5,F581&lt;0.5),0,VLOOKUP('San Pietro'!F581,'Power Matrix'!$B$2:$AI$30,HLOOKUP(E581,'Power Matrix'!$B$2:$AI$30,29)))</f>
        <v>32732.86521923828</v>
      </c>
      <c r="H581" s="9">
        <f t="shared" si="20"/>
        <v>0.42570365923030501</v>
      </c>
      <c r="M581">
        <v>34029.904387873554</v>
      </c>
      <c r="N581" s="9">
        <v>0.44257215894502305</v>
      </c>
    </row>
    <row r="582" spans="1:14" x14ac:dyDescent="0.25">
      <c r="A582" s="2">
        <v>43490.166666666657</v>
      </c>
      <c r="B582">
        <v>9.2345275008516357</v>
      </c>
      <c r="C582">
        <v>3.8815158179930749</v>
      </c>
      <c r="E582">
        <f t="shared" si="19"/>
        <v>9</v>
      </c>
      <c r="F582">
        <f t="shared" si="19"/>
        <v>4</v>
      </c>
      <c r="G582">
        <f>IF(OR('San Pietro'!E582&lt;2.5,F582&lt;0.5),0,VLOOKUP('San Pietro'!F582,'Power Matrix'!$B$2:$AI$30,HLOOKUP(E582,'Power Matrix'!$B$2:$AI$30,29)))</f>
        <v>37346.031306835932</v>
      </c>
      <c r="H582" s="9">
        <f t="shared" si="20"/>
        <v>0.4856996806899006</v>
      </c>
      <c r="M582">
        <v>33697.411257929438</v>
      </c>
      <c r="N582" s="9">
        <v>0.43824795630617597</v>
      </c>
    </row>
    <row r="583" spans="1:14" x14ac:dyDescent="0.25">
      <c r="A583" s="2">
        <v>43490.208333333343</v>
      </c>
      <c r="B583">
        <v>9.2236772518196659</v>
      </c>
      <c r="C583">
        <v>3.838723710507626</v>
      </c>
      <c r="E583">
        <f t="shared" si="19"/>
        <v>9</v>
      </c>
      <c r="F583">
        <f t="shared" si="19"/>
        <v>4</v>
      </c>
      <c r="G583">
        <f>IF(OR('San Pietro'!E583&lt;2.5,F583&lt;0.5),0,VLOOKUP('San Pietro'!F583,'Power Matrix'!$B$2:$AI$30,HLOOKUP(E583,'Power Matrix'!$B$2:$AI$30,29)))</f>
        <v>37346.031306835932</v>
      </c>
      <c r="H583" s="9">
        <f t="shared" si="20"/>
        <v>0.4856996806899006</v>
      </c>
      <c r="M583">
        <v>32474.73606967878</v>
      </c>
      <c r="N583" s="9">
        <v>0.42234658933244351</v>
      </c>
    </row>
    <row r="584" spans="1:14" x14ac:dyDescent="0.25">
      <c r="A584" s="2">
        <v>43490.25</v>
      </c>
      <c r="B584">
        <v>9.2706949976248652</v>
      </c>
      <c r="C584">
        <v>3.7470855733537101</v>
      </c>
      <c r="E584">
        <f t="shared" si="19"/>
        <v>9.5</v>
      </c>
      <c r="F584">
        <f t="shared" si="19"/>
        <v>3.5</v>
      </c>
      <c r="G584">
        <f>IF(OR('San Pietro'!E584&lt;2.5,F584&lt;0.5),0,VLOOKUP('San Pietro'!F584,'Power Matrix'!$B$2:$AI$30,HLOOKUP(E584,'Power Matrix'!$B$2:$AI$30,29)))</f>
        <v>29116.752895117192</v>
      </c>
      <c r="H584" s="9">
        <f t="shared" si="20"/>
        <v>0.37867471024415289</v>
      </c>
      <c r="M584">
        <v>31011.659473521777</v>
      </c>
      <c r="N584" s="9">
        <v>0.40331870842855588</v>
      </c>
    </row>
    <row r="585" spans="1:14" x14ac:dyDescent="0.25">
      <c r="A585" s="2">
        <v>43490.291666666657</v>
      </c>
      <c r="B585">
        <v>9.3411592585796051</v>
      </c>
      <c r="C585">
        <v>3.6347148259839761</v>
      </c>
      <c r="E585">
        <f t="shared" si="19"/>
        <v>9.5</v>
      </c>
      <c r="F585">
        <f t="shared" si="19"/>
        <v>3.5</v>
      </c>
      <c r="G585">
        <f>IF(OR('San Pietro'!E585&lt;2.5,F585&lt;0.5),0,VLOOKUP('San Pietro'!F585,'Power Matrix'!$B$2:$AI$30,HLOOKUP(E585,'Power Matrix'!$B$2:$AI$30,29)))</f>
        <v>29116.752895117192</v>
      </c>
      <c r="H585" s="9">
        <f t="shared" si="20"/>
        <v>0.37867471024415289</v>
      </c>
      <c r="M585">
        <v>29745.996286993461</v>
      </c>
      <c r="N585" s="9">
        <v>0.38685826579626098</v>
      </c>
    </row>
    <row r="586" spans="1:14" x14ac:dyDescent="0.25">
      <c r="A586" s="2">
        <v>43490.333333333343</v>
      </c>
      <c r="B586">
        <v>9.4047641666980422</v>
      </c>
      <c r="C586">
        <v>3.5243344091949602</v>
      </c>
      <c r="E586">
        <f t="shared" si="19"/>
        <v>9.5</v>
      </c>
      <c r="F586">
        <f t="shared" si="19"/>
        <v>3.5</v>
      </c>
      <c r="G586">
        <f>IF(OR('San Pietro'!E586&lt;2.5,F586&lt;0.5),0,VLOOKUP('San Pietro'!F586,'Power Matrix'!$B$2:$AI$30,HLOOKUP(E586,'Power Matrix'!$B$2:$AI$30,29)))</f>
        <v>29116.752895117192</v>
      </c>
      <c r="H586" s="9">
        <f t="shared" si="20"/>
        <v>0.37867471024415289</v>
      </c>
      <c r="M586">
        <v>28130.568619756064</v>
      </c>
      <c r="N586" s="9">
        <v>0.36584899988238012</v>
      </c>
    </row>
    <row r="587" spans="1:14" x14ac:dyDescent="0.25">
      <c r="A587" s="2">
        <v>43490.375</v>
      </c>
      <c r="B587">
        <v>9.454151507119418</v>
      </c>
      <c r="C587">
        <v>3.4208372189975962</v>
      </c>
      <c r="E587">
        <f t="shared" si="19"/>
        <v>9.5</v>
      </c>
      <c r="F587">
        <f t="shared" si="19"/>
        <v>3.5</v>
      </c>
      <c r="G587">
        <f>IF(OR('San Pietro'!E587&lt;2.5,F587&lt;0.5),0,VLOOKUP('San Pietro'!F587,'Power Matrix'!$B$2:$AI$30,HLOOKUP(E587,'Power Matrix'!$B$2:$AI$30,29)))</f>
        <v>29116.752895117192</v>
      </c>
      <c r="H587" s="9">
        <f t="shared" si="20"/>
        <v>0.37867471024415289</v>
      </c>
      <c r="M587">
        <v>26892.338782812592</v>
      </c>
      <c r="N587" s="9">
        <v>0.34974533864489815</v>
      </c>
    </row>
    <row r="588" spans="1:14" x14ac:dyDescent="0.25">
      <c r="A588" s="2">
        <v>43490.416666666657</v>
      </c>
      <c r="B588">
        <v>9.45776825679674</v>
      </c>
      <c r="C588">
        <v>3.3399800391559058</v>
      </c>
      <c r="E588">
        <f t="shared" si="19"/>
        <v>9.5</v>
      </c>
      <c r="F588">
        <f t="shared" si="19"/>
        <v>3.5</v>
      </c>
      <c r="G588">
        <f>IF(OR('San Pietro'!E588&lt;2.5,F588&lt;0.5),0,VLOOKUP('San Pietro'!F588,'Power Matrix'!$B$2:$AI$30,HLOOKUP(E588,'Power Matrix'!$B$2:$AI$30,29)))</f>
        <v>29116.752895117192</v>
      </c>
      <c r="H588" s="9">
        <f t="shared" si="20"/>
        <v>0.37867471024415289</v>
      </c>
      <c r="M588">
        <v>26167.009332143265</v>
      </c>
      <c r="N588" s="9">
        <v>0.34031214667144311</v>
      </c>
    </row>
    <row r="589" spans="1:14" x14ac:dyDescent="0.25">
      <c r="A589" s="2">
        <v>43490.458333333343</v>
      </c>
      <c r="B589">
        <v>9.4310791384882204</v>
      </c>
      <c r="C589">
        <v>3.282343382755931</v>
      </c>
      <c r="E589">
        <f t="shared" si="19"/>
        <v>9.5</v>
      </c>
      <c r="F589">
        <f t="shared" si="19"/>
        <v>3.5</v>
      </c>
      <c r="G589">
        <f>IF(OR('San Pietro'!E589&lt;2.5,F589&lt;0.5),0,VLOOKUP('San Pietro'!F589,'Power Matrix'!$B$2:$AI$30,HLOOKUP(E589,'Power Matrix'!$B$2:$AI$30,29)))</f>
        <v>29116.752895117192</v>
      </c>
      <c r="H589" s="9">
        <f t="shared" si="20"/>
        <v>0.37867471024415289</v>
      </c>
      <c r="M589">
        <v>25725.052814510109</v>
      </c>
      <c r="N589" s="9">
        <v>0.33456433004700292</v>
      </c>
    </row>
    <row r="590" spans="1:14" x14ac:dyDescent="0.25">
      <c r="A590" s="2">
        <v>43490.5</v>
      </c>
      <c r="B590">
        <v>9.4016462790451776</v>
      </c>
      <c r="C590">
        <v>3.241873327614655</v>
      </c>
      <c r="E590">
        <f t="shared" si="19"/>
        <v>9.5</v>
      </c>
      <c r="F590">
        <f t="shared" si="19"/>
        <v>3</v>
      </c>
      <c r="G590">
        <f>IF(OR('San Pietro'!E590&lt;2.5,F590&lt;0.5),0,VLOOKUP('San Pietro'!F590,'Power Matrix'!$B$2:$AI$30,HLOOKUP(E590,'Power Matrix'!$B$2:$AI$30,29)))</f>
        <v>21481.709083129881</v>
      </c>
      <c r="H590" s="9">
        <f t="shared" si="20"/>
        <v>0.27937799217877568</v>
      </c>
      <c r="M590">
        <v>25424.474111115913</v>
      </c>
      <c r="N590" s="9">
        <v>0.33065518695398061</v>
      </c>
    </row>
    <row r="591" spans="1:14" x14ac:dyDescent="0.25">
      <c r="A591" s="2">
        <v>43490.541666666657</v>
      </c>
      <c r="B591">
        <v>9.3819412290790734</v>
      </c>
      <c r="C591">
        <v>3.2140916299254578</v>
      </c>
      <c r="E591">
        <f t="shared" si="19"/>
        <v>9.5</v>
      </c>
      <c r="F591">
        <f t="shared" si="19"/>
        <v>3</v>
      </c>
      <c r="G591">
        <f>IF(OR('San Pietro'!E591&lt;2.5,F591&lt;0.5),0,VLOOKUP('San Pietro'!F591,'Power Matrix'!$B$2:$AI$30,HLOOKUP(E591,'Power Matrix'!$B$2:$AI$30,29)))</f>
        <v>21481.709083129881</v>
      </c>
      <c r="H591" s="9">
        <f t="shared" si="20"/>
        <v>0.27937799217877568</v>
      </c>
      <c r="M591">
        <v>25688.603972447552</v>
      </c>
      <c r="N591" s="9">
        <v>0.33409029866158357</v>
      </c>
    </row>
    <row r="592" spans="1:14" x14ac:dyDescent="0.25">
      <c r="A592" s="2">
        <v>43490.583333333343</v>
      </c>
      <c r="B592">
        <v>9.3326786041638137</v>
      </c>
      <c r="C592">
        <v>3.2129306037533718</v>
      </c>
      <c r="E592">
        <f t="shared" si="19"/>
        <v>9.5</v>
      </c>
      <c r="F592">
        <f t="shared" si="19"/>
        <v>3</v>
      </c>
      <c r="G592">
        <f>IF(OR('San Pietro'!E592&lt;2.5,F592&lt;0.5),0,VLOOKUP('San Pietro'!F592,'Power Matrix'!$B$2:$AI$30,HLOOKUP(E592,'Power Matrix'!$B$2:$AI$30,29)))</f>
        <v>21481.709083129881</v>
      </c>
      <c r="H592" s="9">
        <f t="shared" si="20"/>
        <v>0.27937799217877568</v>
      </c>
      <c r="M592">
        <v>26389.983496759454</v>
      </c>
      <c r="N592" s="9">
        <v>0.34321201251585948</v>
      </c>
    </row>
    <row r="593" spans="1:14" x14ac:dyDescent="0.25">
      <c r="A593" s="2">
        <v>43490.625</v>
      </c>
      <c r="B593">
        <v>9.2564774299278021</v>
      </c>
      <c r="C593">
        <v>3.231589952947608</v>
      </c>
      <c r="E593">
        <f t="shared" si="19"/>
        <v>9.5</v>
      </c>
      <c r="F593">
        <f t="shared" si="19"/>
        <v>3</v>
      </c>
      <c r="G593">
        <f>IF(OR('San Pietro'!E593&lt;2.5,F593&lt;0.5),0,VLOOKUP('San Pietro'!F593,'Power Matrix'!$B$2:$AI$30,HLOOKUP(E593,'Power Matrix'!$B$2:$AI$30,29)))</f>
        <v>21481.709083129881</v>
      </c>
      <c r="H593" s="9">
        <f t="shared" si="20"/>
        <v>0.27937799217877568</v>
      </c>
      <c r="M593">
        <v>26949.942597670743</v>
      </c>
      <c r="N593" s="9">
        <v>0.35049449868997679</v>
      </c>
    </row>
    <row r="594" spans="1:14" x14ac:dyDescent="0.25">
      <c r="A594" s="2">
        <v>43490.666666666657</v>
      </c>
      <c r="B594">
        <v>9.189629918650386</v>
      </c>
      <c r="C594">
        <v>3.244692962604006</v>
      </c>
      <c r="E594">
        <f t="shared" si="19"/>
        <v>9</v>
      </c>
      <c r="F594">
        <f t="shared" si="19"/>
        <v>3</v>
      </c>
      <c r="G594">
        <f>IF(OR('San Pietro'!E594&lt;2.5,F594&lt;0.5),0,VLOOKUP('San Pietro'!F594,'Power Matrix'!$B$2:$AI$30,HLOOKUP(E594,'Power Matrix'!$B$2:$AI$30,29)))</f>
        <v>24774.174674804686</v>
      </c>
      <c r="H594" s="9">
        <f t="shared" si="20"/>
        <v>0.32219778937276089</v>
      </c>
      <c r="M594">
        <v>27225.507874901115</v>
      </c>
      <c r="N594" s="9">
        <v>0.35407833243467546</v>
      </c>
    </row>
    <row r="595" spans="1:14" x14ac:dyDescent="0.25">
      <c r="A595" s="2">
        <v>43490.708333333343</v>
      </c>
      <c r="B595">
        <v>9.1283946051481237</v>
      </c>
      <c r="C595">
        <v>3.239882997033936</v>
      </c>
      <c r="E595">
        <f t="shared" si="19"/>
        <v>9</v>
      </c>
      <c r="F595">
        <f t="shared" si="19"/>
        <v>3</v>
      </c>
      <c r="G595">
        <f>IF(OR('San Pietro'!E595&lt;2.5,F595&lt;0.5),0,VLOOKUP('San Pietro'!F595,'Power Matrix'!$B$2:$AI$30,HLOOKUP(E595,'Power Matrix'!$B$2:$AI$30,29)))</f>
        <v>24774.174674804686</v>
      </c>
      <c r="H595" s="9">
        <f t="shared" si="20"/>
        <v>0.32219778937276089</v>
      </c>
      <c r="M595">
        <v>28067.748210218306</v>
      </c>
      <c r="N595" s="9">
        <v>0.36503199599197705</v>
      </c>
    </row>
    <row r="596" spans="1:14" x14ac:dyDescent="0.25">
      <c r="A596" s="2">
        <v>43490.75</v>
      </c>
      <c r="B596">
        <v>9.1865120309975197</v>
      </c>
      <c r="C596">
        <v>3.3233939509832511</v>
      </c>
      <c r="E596">
        <f t="shared" si="19"/>
        <v>9</v>
      </c>
      <c r="F596">
        <f t="shared" si="19"/>
        <v>3.5</v>
      </c>
      <c r="G596">
        <f>IF(OR('San Pietro'!E596&lt;2.5,F596&lt;0.5),0,VLOOKUP('San Pietro'!F596,'Power Matrix'!$B$2:$AI$30,HLOOKUP(E596,'Power Matrix'!$B$2:$AI$30,29)))</f>
        <v>31382.114816406247</v>
      </c>
      <c r="H596" s="9">
        <f t="shared" si="20"/>
        <v>0.40813662422310237</v>
      </c>
      <c r="M596">
        <v>27665.843779952556</v>
      </c>
      <c r="N596" s="9">
        <v>0.35980507236136977</v>
      </c>
    </row>
    <row r="597" spans="1:14" x14ac:dyDescent="0.25">
      <c r="A597" s="2">
        <v>43490.791666666657</v>
      </c>
      <c r="B597">
        <v>9.1125557358715721</v>
      </c>
      <c r="C597">
        <v>3.2655914337015499</v>
      </c>
      <c r="E597">
        <f t="shared" si="19"/>
        <v>9</v>
      </c>
      <c r="F597">
        <f t="shared" si="19"/>
        <v>3.5</v>
      </c>
      <c r="G597">
        <f>IF(OR('San Pietro'!E597&lt;2.5,F597&lt;0.5),0,VLOOKUP('San Pietro'!F597,'Power Matrix'!$B$2:$AI$30,HLOOKUP(E597,'Power Matrix'!$B$2:$AI$30,29)))</f>
        <v>31382.114816406247</v>
      </c>
      <c r="H597" s="9">
        <f t="shared" si="20"/>
        <v>0.40813662422310237</v>
      </c>
      <c r="M597">
        <v>26617.209257714672</v>
      </c>
      <c r="N597" s="9">
        <v>0.34616717202637848</v>
      </c>
    </row>
    <row r="598" spans="1:14" x14ac:dyDescent="0.25">
      <c r="A598" s="2">
        <v>43490.833333333343</v>
      </c>
      <c r="B598">
        <v>9.060923516340134</v>
      </c>
      <c r="C598">
        <v>3.1666554177516661</v>
      </c>
      <c r="E598">
        <f t="shared" si="19"/>
        <v>9</v>
      </c>
      <c r="F598">
        <f t="shared" si="19"/>
        <v>3</v>
      </c>
      <c r="G598">
        <f>IF(OR('San Pietro'!E598&lt;2.5,F598&lt;0.5),0,VLOOKUP('San Pietro'!F598,'Power Matrix'!$B$2:$AI$30,HLOOKUP(E598,'Power Matrix'!$B$2:$AI$30,29)))</f>
        <v>24774.174674804686</v>
      </c>
      <c r="H598" s="9">
        <f t="shared" si="20"/>
        <v>0.32219778937276089</v>
      </c>
      <c r="M598">
        <v>25426.296496070405</v>
      </c>
      <c r="N598" s="9">
        <v>0.33067888778001131</v>
      </c>
    </row>
    <row r="599" spans="1:14" x14ac:dyDescent="0.25">
      <c r="A599" s="2">
        <v>43490.875</v>
      </c>
      <c r="B599">
        <v>9.0161506496449988</v>
      </c>
      <c r="C599">
        <v>3.0571043053712832</v>
      </c>
      <c r="E599">
        <f t="shared" si="19"/>
        <v>9</v>
      </c>
      <c r="F599">
        <f t="shared" si="19"/>
        <v>3</v>
      </c>
      <c r="G599">
        <f>IF(OR('San Pietro'!E599&lt;2.5,F599&lt;0.5),0,VLOOKUP('San Pietro'!F599,'Power Matrix'!$B$2:$AI$30,HLOOKUP(E599,'Power Matrix'!$B$2:$AI$30,29)))</f>
        <v>24774.174674804686</v>
      </c>
      <c r="H599" s="9">
        <f t="shared" si="20"/>
        <v>0.32219778937276089</v>
      </c>
      <c r="M599">
        <v>25613.258317485088</v>
      </c>
      <c r="N599" s="9">
        <v>0.33311039907668355</v>
      </c>
    </row>
    <row r="600" spans="1:14" x14ac:dyDescent="0.25">
      <c r="A600" s="2">
        <v>43490.916666666657</v>
      </c>
      <c r="B600">
        <v>8.9145075121616131</v>
      </c>
      <c r="C600">
        <v>2.9736762818628311</v>
      </c>
      <c r="E600">
        <f t="shared" si="19"/>
        <v>9</v>
      </c>
      <c r="F600">
        <f t="shared" si="19"/>
        <v>3</v>
      </c>
      <c r="G600">
        <f>IF(OR('San Pietro'!E600&lt;2.5,F600&lt;0.5),0,VLOOKUP('San Pietro'!F600,'Power Matrix'!$B$2:$AI$30,HLOOKUP(E600,'Power Matrix'!$B$2:$AI$30,29)))</f>
        <v>24774.174674804686</v>
      </c>
      <c r="H600" s="9">
        <f t="shared" si="20"/>
        <v>0.32219778937276089</v>
      </c>
      <c r="M600">
        <v>26040.887607000499</v>
      </c>
      <c r="N600" s="9">
        <v>0.33867188451995156</v>
      </c>
    </row>
    <row r="601" spans="1:14" x14ac:dyDescent="0.25">
      <c r="A601" s="2">
        <v>43490.958333333343</v>
      </c>
      <c r="B601">
        <v>8.7965266433772165</v>
      </c>
      <c r="C601">
        <v>2.89887302420416</v>
      </c>
      <c r="E601">
        <f t="shared" si="19"/>
        <v>9</v>
      </c>
      <c r="F601">
        <f t="shared" si="19"/>
        <v>3</v>
      </c>
      <c r="G601">
        <f>IF(OR('San Pietro'!E601&lt;2.5,F601&lt;0.5),0,VLOOKUP('San Pietro'!F601,'Power Matrix'!$B$2:$AI$30,HLOOKUP(E601,'Power Matrix'!$B$2:$AI$30,29)))</f>
        <v>24774.174674804686</v>
      </c>
      <c r="H601" s="9">
        <f t="shared" si="20"/>
        <v>0.32219778937276089</v>
      </c>
      <c r="M601">
        <v>26751.447818165325</v>
      </c>
      <c r="N601" s="9">
        <v>0.3479129967820157</v>
      </c>
    </row>
    <row r="602" spans="1:14" x14ac:dyDescent="0.25">
      <c r="A602" s="2">
        <v>43491</v>
      </c>
      <c r="B602">
        <v>8.5288871672553199</v>
      </c>
      <c r="C602">
        <v>2.7535788918117059</v>
      </c>
      <c r="E602">
        <f t="shared" si="19"/>
        <v>8.5</v>
      </c>
      <c r="F602">
        <f t="shared" si="19"/>
        <v>3</v>
      </c>
      <c r="G602">
        <f>IF(OR('San Pietro'!E602&lt;2.5,F602&lt;0.5),0,VLOOKUP('San Pietro'!F602,'Power Matrix'!$B$2:$AI$30,HLOOKUP(E602,'Power Matrix'!$B$2:$AI$30,29)))</f>
        <v>32061.27827734375</v>
      </c>
      <c r="H602" s="9">
        <f t="shared" si="20"/>
        <v>0.41696940951703032</v>
      </c>
      <c r="M602">
        <v>25894.833873689517</v>
      </c>
      <c r="N602" s="9">
        <v>0.33677239884004306</v>
      </c>
    </row>
    <row r="603" spans="1:14" x14ac:dyDescent="0.25">
      <c r="A603" s="2">
        <v>43491.041666666657</v>
      </c>
      <c r="B603">
        <v>8.5151684615827143</v>
      </c>
      <c r="C603">
        <v>2.702659601121657</v>
      </c>
      <c r="E603">
        <f t="shared" si="19"/>
        <v>8.5</v>
      </c>
      <c r="F603">
        <f t="shared" si="19"/>
        <v>2.5</v>
      </c>
      <c r="G603">
        <f>IF(OR('San Pietro'!E603&lt;2.5,F603&lt;0.5),0,VLOOKUP('San Pietro'!F603,'Power Matrix'!$B$2:$AI$30,HLOOKUP(E603,'Power Matrix'!$B$2:$AI$30,29)))</f>
        <v>21977.508528320312</v>
      </c>
      <c r="H603" s="9">
        <f t="shared" si="20"/>
        <v>0.28582605704105579</v>
      </c>
      <c r="M603">
        <v>24551.337072835333</v>
      </c>
      <c r="N603" s="9">
        <v>0.31929969974243261</v>
      </c>
    </row>
    <row r="604" spans="1:14" x14ac:dyDescent="0.25">
      <c r="A604" s="2">
        <v>43491.083333333343</v>
      </c>
      <c r="B604">
        <v>8.5167897631622047</v>
      </c>
      <c r="C604">
        <v>2.636315248431039</v>
      </c>
      <c r="E604">
        <f t="shared" si="19"/>
        <v>8.5</v>
      </c>
      <c r="F604">
        <f t="shared" si="19"/>
        <v>2.5</v>
      </c>
      <c r="G604">
        <f>IF(OR('San Pietro'!E604&lt;2.5,F604&lt;0.5),0,VLOOKUP('San Pietro'!F604,'Power Matrix'!$B$2:$AI$30,HLOOKUP(E604,'Power Matrix'!$B$2:$AI$30,29)))</f>
        <v>21977.508528320312</v>
      </c>
      <c r="H604" s="9">
        <f t="shared" si="20"/>
        <v>0.28582605704105579</v>
      </c>
      <c r="M604">
        <v>23208.380318981748</v>
      </c>
      <c r="N604" s="9">
        <v>0.30183402416637728</v>
      </c>
    </row>
    <row r="605" spans="1:14" x14ac:dyDescent="0.25">
      <c r="A605" s="2">
        <v>43491.125</v>
      </c>
      <c r="B605">
        <v>8.5160414701255185</v>
      </c>
      <c r="C605">
        <v>2.5687269391274721</v>
      </c>
      <c r="E605">
        <f t="shared" si="19"/>
        <v>8.5</v>
      </c>
      <c r="F605">
        <f t="shared" si="19"/>
        <v>2.5</v>
      </c>
      <c r="G605">
        <f>IF(OR('San Pietro'!E605&lt;2.5,F605&lt;0.5),0,VLOOKUP('San Pietro'!F605,'Power Matrix'!$B$2:$AI$30,HLOOKUP(E605,'Power Matrix'!$B$2:$AI$30,29)))</f>
        <v>21977.508528320312</v>
      </c>
      <c r="H605" s="9">
        <f t="shared" si="20"/>
        <v>0.28582605704105579</v>
      </c>
      <c r="M605">
        <v>22123.959225942624</v>
      </c>
      <c r="N605" s="9">
        <v>0.2877307055416306</v>
      </c>
    </row>
    <row r="606" spans="1:14" x14ac:dyDescent="0.25">
      <c r="A606" s="2">
        <v>43491.166666666657</v>
      </c>
      <c r="B606">
        <v>8.5028216264773704</v>
      </c>
      <c r="C606">
        <v>2.5085194390607359</v>
      </c>
      <c r="E606">
        <f t="shared" si="19"/>
        <v>8.5</v>
      </c>
      <c r="F606">
        <f t="shared" si="19"/>
        <v>2.5</v>
      </c>
      <c r="G606">
        <f>IF(OR('San Pietro'!E606&lt;2.5,F606&lt;0.5),0,VLOOKUP('San Pietro'!F606,'Power Matrix'!$B$2:$AI$30,HLOOKUP(E606,'Power Matrix'!$B$2:$AI$30,29)))</f>
        <v>21977.508528320312</v>
      </c>
      <c r="H606" s="9">
        <f t="shared" si="20"/>
        <v>0.28582605704105579</v>
      </c>
      <c r="M606">
        <v>21362.831189603614</v>
      </c>
      <c r="N606" s="9">
        <v>0.27783193902037706</v>
      </c>
    </row>
    <row r="607" spans="1:14" x14ac:dyDescent="0.25">
      <c r="A607" s="2">
        <v>43491.208333333343</v>
      </c>
      <c r="B607">
        <v>8.4824929989806943</v>
      </c>
      <c r="C607">
        <v>2.4558586091125578</v>
      </c>
      <c r="E607">
        <f t="shared" si="19"/>
        <v>8.5</v>
      </c>
      <c r="F607">
        <f t="shared" si="19"/>
        <v>2.5</v>
      </c>
      <c r="G607">
        <f>IF(OR('San Pietro'!E607&lt;2.5,F607&lt;0.5),0,VLOOKUP('San Pietro'!F607,'Power Matrix'!$B$2:$AI$30,HLOOKUP(E607,'Power Matrix'!$B$2:$AI$30,29)))</f>
        <v>21977.508528320312</v>
      </c>
      <c r="H607" s="9">
        <f t="shared" si="20"/>
        <v>0.28582605704105579</v>
      </c>
      <c r="M607">
        <v>20442.835438015198</v>
      </c>
      <c r="N607" s="9">
        <v>0.26586703599391348</v>
      </c>
    </row>
    <row r="608" spans="1:14" x14ac:dyDescent="0.25">
      <c r="A608" s="2">
        <v>43491.25</v>
      </c>
      <c r="B608">
        <v>8.5003273163550794</v>
      </c>
      <c r="C608">
        <v>2.4139787364766052</v>
      </c>
      <c r="E608">
        <f t="shared" si="19"/>
        <v>8.5</v>
      </c>
      <c r="F608">
        <f t="shared" si="19"/>
        <v>2.5</v>
      </c>
      <c r="G608">
        <f>IF(OR('San Pietro'!E608&lt;2.5,F608&lt;0.5),0,VLOOKUP('San Pietro'!F608,'Power Matrix'!$B$2:$AI$30,HLOOKUP(E608,'Power Matrix'!$B$2:$AI$30,29)))</f>
        <v>21977.508528320312</v>
      </c>
      <c r="H608" s="9">
        <f t="shared" si="20"/>
        <v>0.28582605704105579</v>
      </c>
      <c r="M608">
        <v>19457.87164742652</v>
      </c>
      <c r="N608" s="9">
        <v>0.25305719831952839</v>
      </c>
    </row>
    <row r="609" spans="1:14" x14ac:dyDescent="0.25">
      <c r="A609" s="2">
        <v>43491.291666666657</v>
      </c>
      <c r="B609">
        <v>8.5169144786683191</v>
      </c>
      <c r="C609">
        <v>2.3660449416576341</v>
      </c>
      <c r="E609">
        <f t="shared" si="19"/>
        <v>8.5</v>
      </c>
      <c r="F609">
        <f t="shared" si="19"/>
        <v>2.5</v>
      </c>
      <c r="G609">
        <f>IF(OR('San Pietro'!E609&lt;2.5,F609&lt;0.5),0,VLOOKUP('San Pietro'!F609,'Power Matrix'!$B$2:$AI$30,HLOOKUP(E609,'Power Matrix'!$B$2:$AI$30,29)))</f>
        <v>21977.508528320312</v>
      </c>
      <c r="H609" s="9">
        <f t="shared" si="20"/>
        <v>0.28582605704105579</v>
      </c>
      <c r="M609">
        <v>18540.740122190178</v>
      </c>
      <c r="N609" s="9">
        <v>0.24112954567219888</v>
      </c>
    </row>
    <row r="610" spans="1:14" x14ac:dyDescent="0.25">
      <c r="A610" s="2">
        <v>43491.333333333343</v>
      </c>
      <c r="B610">
        <v>8.539113838756716</v>
      </c>
      <c r="C610">
        <v>2.323750416817365</v>
      </c>
      <c r="E610">
        <f t="shared" si="19"/>
        <v>8.5</v>
      </c>
      <c r="F610">
        <f t="shared" si="19"/>
        <v>2.5</v>
      </c>
      <c r="G610">
        <f>IF(OR('San Pietro'!E610&lt;2.5,F610&lt;0.5),0,VLOOKUP('San Pietro'!F610,'Power Matrix'!$B$2:$AI$30,HLOOKUP(E610,'Power Matrix'!$B$2:$AI$30,29)))</f>
        <v>21977.508528320312</v>
      </c>
      <c r="H610" s="9">
        <f t="shared" si="20"/>
        <v>0.28582605704105579</v>
      </c>
      <c r="M610">
        <v>17797.680554566687</v>
      </c>
      <c r="N610" s="9">
        <v>0.23146576662305554</v>
      </c>
    </row>
    <row r="611" spans="1:14" x14ac:dyDescent="0.25">
      <c r="A611" s="2">
        <v>43491.375</v>
      </c>
      <c r="B611">
        <v>8.5508370963314864</v>
      </c>
      <c r="C611">
        <v>2.2862658575471659</v>
      </c>
      <c r="E611">
        <f t="shared" si="19"/>
        <v>8.5</v>
      </c>
      <c r="F611">
        <f t="shared" si="19"/>
        <v>2.5</v>
      </c>
      <c r="G611">
        <f>IF(OR('San Pietro'!E611&lt;2.5,F611&lt;0.5),0,VLOOKUP('San Pietro'!F611,'Power Matrix'!$B$2:$AI$30,HLOOKUP(E611,'Power Matrix'!$B$2:$AI$30,29)))</f>
        <v>21977.508528320312</v>
      </c>
      <c r="H611" s="9">
        <f t="shared" si="20"/>
        <v>0.28582605704105579</v>
      </c>
      <c r="M611">
        <v>18740.791316749324</v>
      </c>
      <c r="N611" s="9">
        <v>0.24373128936405369</v>
      </c>
    </row>
    <row r="612" spans="1:14" x14ac:dyDescent="0.25">
      <c r="A612" s="2">
        <v>43491.416666666657</v>
      </c>
      <c r="B612">
        <v>8.435101106657152</v>
      </c>
      <c r="C612">
        <v>2.2862658575471659</v>
      </c>
      <c r="E612">
        <f t="shared" si="19"/>
        <v>8.5</v>
      </c>
      <c r="F612">
        <f t="shared" si="19"/>
        <v>2.5</v>
      </c>
      <c r="G612">
        <f>IF(OR('San Pietro'!E612&lt;2.5,F612&lt;0.5),0,VLOOKUP('San Pietro'!F612,'Power Matrix'!$B$2:$AI$30,HLOOKUP(E612,'Power Matrix'!$B$2:$AI$30,29)))</f>
        <v>21977.508528320312</v>
      </c>
      <c r="H612" s="9">
        <f t="shared" si="20"/>
        <v>0.28582605704105579</v>
      </c>
      <c r="M612">
        <v>19806.863156707164</v>
      </c>
      <c r="N612" s="9">
        <v>0.25759596880666663</v>
      </c>
    </row>
    <row r="613" spans="1:14" x14ac:dyDescent="0.25">
      <c r="A613" s="2">
        <v>43491.458333333343</v>
      </c>
      <c r="B613">
        <v>8.3156236517993811</v>
      </c>
      <c r="C613">
        <v>2.2871780923966618</v>
      </c>
      <c r="E613">
        <f t="shared" si="19"/>
        <v>8.5</v>
      </c>
      <c r="F613">
        <f t="shared" si="19"/>
        <v>2.5</v>
      </c>
      <c r="G613">
        <f>IF(OR('San Pietro'!E613&lt;2.5,F613&lt;0.5),0,VLOOKUP('San Pietro'!F613,'Power Matrix'!$B$2:$AI$30,HLOOKUP(E613,'Power Matrix'!$B$2:$AI$30,29)))</f>
        <v>21977.508528320312</v>
      </c>
      <c r="H613" s="9">
        <f t="shared" si="20"/>
        <v>0.28582605704105579</v>
      </c>
      <c r="M613">
        <v>20347.987712403356</v>
      </c>
      <c r="N613" s="9">
        <v>0.26463350438546096</v>
      </c>
    </row>
    <row r="614" spans="1:14" x14ac:dyDescent="0.25">
      <c r="A614" s="2">
        <v>43491.5</v>
      </c>
      <c r="B614">
        <v>8.2290710905558591</v>
      </c>
      <c r="C614">
        <v>2.2758995524392569</v>
      </c>
      <c r="E614">
        <f t="shared" si="19"/>
        <v>8</v>
      </c>
      <c r="F614">
        <f t="shared" si="19"/>
        <v>2.5</v>
      </c>
      <c r="G614">
        <f>IF(OR('San Pietro'!E614&lt;2.5,F614&lt;0.5),0,VLOOKUP('San Pietro'!F614,'Power Matrix'!$B$2:$AI$30,HLOOKUP(E614,'Power Matrix'!$B$2:$AI$30,29)))</f>
        <v>27005.961970703123</v>
      </c>
      <c r="H614" s="9">
        <f t="shared" si="20"/>
        <v>0.35122305227364731</v>
      </c>
      <c r="M614">
        <v>20029.909678049153</v>
      </c>
      <c r="N614" s="9">
        <v>0.26049677567848017</v>
      </c>
    </row>
    <row r="615" spans="1:14" x14ac:dyDescent="0.25">
      <c r="A615" s="2">
        <v>43491.541666666657</v>
      </c>
      <c r="B615">
        <v>8.1987652225700156</v>
      </c>
      <c r="C615">
        <v>2.2462104546102051</v>
      </c>
      <c r="E615">
        <f t="shared" si="19"/>
        <v>8</v>
      </c>
      <c r="F615">
        <f t="shared" si="19"/>
        <v>2</v>
      </c>
      <c r="G615">
        <f>IF(OR('San Pietro'!E615&lt;2.5,F615&lt;0.5),0,VLOOKUP('San Pietro'!F615,'Power Matrix'!$B$2:$AI$30,HLOOKUP(E615,'Power Matrix'!$B$2:$AI$30,29)))</f>
        <v>16605.93005957031</v>
      </c>
      <c r="H615" s="9">
        <f t="shared" si="20"/>
        <v>0.21596658721848683</v>
      </c>
      <c r="M615">
        <v>19492.899338597417</v>
      </c>
      <c r="N615" s="9">
        <v>0.25351274708415811</v>
      </c>
    </row>
    <row r="616" spans="1:14" x14ac:dyDescent="0.25">
      <c r="A616" s="2">
        <v>43491.583333333343</v>
      </c>
      <c r="B616">
        <v>8.1841735083546094</v>
      </c>
      <c r="C616">
        <v>2.2126236260605801</v>
      </c>
      <c r="E616">
        <f t="shared" si="19"/>
        <v>8</v>
      </c>
      <c r="F616">
        <f t="shared" si="19"/>
        <v>2</v>
      </c>
      <c r="G616">
        <f>IF(OR('San Pietro'!E616&lt;2.5,F616&lt;0.5),0,VLOOKUP('San Pietro'!F616,'Power Matrix'!$B$2:$AI$30,HLOOKUP(E616,'Power Matrix'!$B$2:$AI$30,29)))</f>
        <v>16605.93005957031</v>
      </c>
      <c r="H616" s="9">
        <f t="shared" si="20"/>
        <v>0.21596658721848683</v>
      </c>
      <c r="M616">
        <v>19659.111035946771</v>
      </c>
      <c r="N616" s="9">
        <v>0.25567439493656974</v>
      </c>
    </row>
    <row r="617" spans="1:14" x14ac:dyDescent="0.25">
      <c r="A617" s="2">
        <v>43491.625</v>
      </c>
      <c r="B617">
        <v>8.5720387323709666</v>
      </c>
      <c r="C617">
        <v>2.40294898784179</v>
      </c>
      <c r="E617">
        <f t="shared" si="19"/>
        <v>8.5</v>
      </c>
      <c r="F617">
        <f t="shared" si="19"/>
        <v>2.5</v>
      </c>
      <c r="G617">
        <f>IF(OR('San Pietro'!E617&lt;2.5,F617&lt;0.5),0,VLOOKUP('San Pietro'!F617,'Power Matrix'!$B$2:$AI$30,HLOOKUP(E617,'Power Matrix'!$B$2:$AI$30,29)))</f>
        <v>21977.508528320312</v>
      </c>
      <c r="H617" s="9">
        <f t="shared" si="20"/>
        <v>0.28582605704105579</v>
      </c>
      <c r="M617">
        <v>19251.476353369882</v>
      </c>
      <c r="N617" s="9">
        <v>0.2503729471431046</v>
      </c>
    </row>
    <row r="618" spans="1:14" x14ac:dyDescent="0.25">
      <c r="A618" s="2">
        <v>43491.666666666657</v>
      </c>
      <c r="B618">
        <v>8.4528107085254227</v>
      </c>
      <c r="C618">
        <v>2.3230869732904589</v>
      </c>
      <c r="E618">
        <f t="shared" si="19"/>
        <v>8.5</v>
      </c>
      <c r="F618">
        <f t="shared" si="19"/>
        <v>2.5</v>
      </c>
      <c r="G618">
        <f>IF(OR('San Pietro'!E618&lt;2.5,F618&lt;0.5),0,VLOOKUP('San Pietro'!F618,'Power Matrix'!$B$2:$AI$30,HLOOKUP(E618,'Power Matrix'!$B$2:$AI$30,29)))</f>
        <v>21977.508528320312</v>
      </c>
      <c r="H618" s="9">
        <f t="shared" si="20"/>
        <v>0.28582605704105579</v>
      </c>
      <c r="M618">
        <v>19169.518820155896</v>
      </c>
      <c r="N618" s="9">
        <v>0.24930705750665741</v>
      </c>
    </row>
    <row r="619" spans="1:14" x14ac:dyDescent="0.25">
      <c r="A619" s="2">
        <v>43491.708333333343</v>
      </c>
      <c r="B619">
        <v>8.3426869166262456</v>
      </c>
      <c r="C619">
        <v>2.265864969094801</v>
      </c>
      <c r="E619">
        <f t="shared" si="19"/>
        <v>8.5</v>
      </c>
      <c r="F619">
        <f t="shared" si="19"/>
        <v>2.5</v>
      </c>
      <c r="G619">
        <f>IF(OR('San Pietro'!E619&lt;2.5,F619&lt;0.5),0,VLOOKUP('San Pietro'!F619,'Power Matrix'!$B$2:$AI$30,HLOOKUP(E619,'Power Matrix'!$B$2:$AI$30,29)))</f>
        <v>21977.508528320312</v>
      </c>
      <c r="H619" s="9">
        <f t="shared" si="20"/>
        <v>0.28582605704105579</v>
      </c>
      <c r="M619">
        <v>19546.875958927521</v>
      </c>
      <c r="N619" s="9">
        <v>0.25421473405184886</v>
      </c>
    </row>
    <row r="620" spans="1:14" x14ac:dyDescent="0.25">
      <c r="A620" s="2">
        <v>43491.75</v>
      </c>
      <c r="B620">
        <v>8.2622454151823383</v>
      </c>
      <c r="C620">
        <v>2.2492788809221458</v>
      </c>
      <c r="E620">
        <f t="shared" si="19"/>
        <v>8.5</v>
      </c>
      <c r="F620">
        <f t="shared" si="19"/>
        <v>2</v>
      </c>
      <c r="G620">
        <f>IF(OR('San Pietro'!E620&lt;2.5,F620&lt;0.5),0,VLOOKUP('San Pietro'!F620,'Power Matrix'!$B$2:$AI$30,HLOOKUP(E620,'Power Matrix'!$B$2:$AI$30,29)))</f>
        <v>13072.929897460937</v>
      </c>
      <c r="H620" s="9">
        <f t="shared" si="20"/>
        <v>0.17001854426539822</v>
      </c>
      <c r="M620">
        <v>20029.408313209409</v>
      </c>
      <c r="N620" s="9">
        <v>0.26049025523349106</v>
      </c>
    </row>
    <row r="621" spans="1:14" x14ac:dyDescent="0.25">
      <c r="A621" s="2">
        <v>43491.791666666657</v>
      </c>
      <c r="B621">
        <v>8.1075981876002547</v>
      </c>
      <c r="C621">
        <v>2.2075648691679199</v>
      </c>
      <c r="E621">
        <f t="shared" si="19"/>
        <v>8</v>
      </c>
      <c r="F621">
        <f t="shared" si="19"/>
        <v>2</v>
      </c>
      <c r="G621">
        <f>IF(OR('San Pietro'!E621&lt;2.5,F621&lt;0.5),0,VLOOKUP('San Pietro'!F621,'Power Matrix'!$B$2:$AI$30,HLOOKUP(E621,'Power Matrix'!$B$2:$AI$30,29)))</f>
        <v>16605.93005957031</v>
      </c>
      <c r="H621" s="9">
        <f t="shared" si="20"/>
        <v>0.21596658721848683</v>
      </c>
      <c r="M621">
        <v>20206.788184040473</v>
      </c>
      <c r="N621" s="9">
        <v>0.26279714953129191</v>
      </c>
    </row>
    <row r="622" spans="1:14" x14ac:dyDescent="0.25">
      <c r="A622" s="2">
        <v>43491.833333333343</v>
      </c>
      <c r="B622">
        <v>7.9675426742335773</v>
      </c>
      <c r="C622">
        <v>2.1581383264134102</v>
      </c>
      <c r="E622">
        <f t="shared" si="19"/>
        <v>8</v>
      </c>
      <c r="F622">
        <f t="shared" si="19"/>
        <v>2</v>
      </c>
      <c r="G622">
        <f>IF(OR('San Pietro'!E622&lt;2.5,F622&lt;0.5),0,VLOOKUP('San Pietro'!F622,'Power Matrix'!$B$2:$AI$30,HLOOKUP(E622,'Power Matrix'!$B$2:$AI$30,29)))</f>
        <v>16605.93005957031</v>
      </c>
      <c r="H622" s="9">
        <f t="shared" si="20"/>
        <v>0.21596658721848683</v>
      </c>
      <c r="M622">
        <v>19848.330476168539</v>
      </c>
      <c r="N622" s="9">
        <v>0.25813526744502024</v>
      </c>
    </row>
    <row r="623" spans="1:14" x14ac:dyDescent="0.25">
      <c r="A623" s="2">
        <v>43491.875</v>
      </c>
      <c r="B623">
        <v>7.856920020309941</v>
      </c>
      <c r="C623">
        <v>2.0938672347443741</v>
      </c>
      <c r="E623">
        <f t="shared" si="19"/>
        <v>8</v>
      </c>
      <c r="F623">
        <f t="shared" si="19"/>
        <v>2</v>
      </c>
      <c r="G623">
        <f>IF(OR('San Pietro'!E623&lt;2.5,F623&lt;0.5),0,VLOOKUP('San Pietro'!F623,'Power Matrix'!$B$2:$AI$30,HLOOKUP(E623,'Power Matrix'!$B$2:$AI$30,29)))</f>
        <v>16605.93005957031</v>
      </c>
      <c r="H623" s="9">
        <f t="shared" si="20"/>
        <v>0.21596658721848683</v>
      </c>
      <c r="M623">
        <v>19381.007239444258</v>
      </c>
      <c r="N623" s="9">
        <v>0.25205754676015274</v>
      </c>
    </row>
    <row r="624" spans="1:14" x14ac:dyDescent="0.25">
      <c r="A624" s="2">
        <v>43491.916666666657</v>
      </c>
      <c r="B624">
        <v>7.7354471173543367</v>
      </c>
      <c r="C624">
        <v>2.0265277167633959</v>
      </c>
      <c r="E624">
        <f t="shared" si="19"/>
        <v>7.5</v>
      </c>
      <c r="F624">
        <f t="shared" si="19"/>
        <v>2</v>
      </c>
      <c r="G624">
        <f>IF(OR('San Pietro'!E624&lt;2.5,F624&lt;0.5),0,VLOOKUP('San Pietro'!F624,'Power Matrix'!$B$2:$AI$30,HLOOKUP(E624,'Power Matrix'!$B$2:$AI$30,29)))</f>
        <v>20687.448569335938</v>
      </c>
      <c r="H624" s="9">
        <f t="shared" si="20"/>
        <v>0.26904832489057573</v>
      </c>
      <c r="M624">
        <v>19089.5786365284</v>
      </c>
      <c r="N624" s="9">
        <v>0.24826740428720584</v>
      </c>
    </row>
    <row r="625" spans="1:14" x14ac:dyDescent="0.25">
      <c r="A625" s="2">
        <v>43491.958333333343</v>
      </c>
      <c r="B625">
        <v>7.5995072156894397</v>
      </c>
      <c r="C625">
        <v>1.959436990105009</v>
      </c>
      <c r="E625">
        <f t="shared" si="19"/>
        <v>7.5</v>
      </c>
      <c r="F625">
        <f t="shared" si="19"/>
        <v>2</v>
      </c>
      <c r="G625">
        <f>IF(OR('San Pietro'!E625&lt;2.5,F625&lt;0.5),0,VLOOKUP('San Pietro'!F625,'Power Matrix'!$B$2:$AI$30,HLOOKUP(E625,'Power Matrix'!$B$2:$AI$30,29)))</f>
        <v>20687.448569335938</v>
      </c>
      <c r="H625" s="9">
        <f t="shared" si="20"/>
        <v>0.26904832489057573</v>
      </c>
      <c r="M625">
        <v>18272.986593938971</v>
      </c>
      <c r="N625" s="9">
        <v>0.2376473067651301</v>
      </c>
    </row>
    <row r="626" spans="1:14" x14ac:dyDescent="0.25">
      <c r="A626" s="2">
        <v>43492</v>
      </c>
      <c r="B626">
        <v>7.4770365886849186</v>
      </c>
      <c r="C626">
        <v>1.871116070585624</v>
      </c>
      <c r="E626">
        <f t="shared" si="19"/>
        <v>7.5</v>
      </c>
      <c r="F626">
        <f t="shared" si="19"/>
        <v>2</v>
      </c>
      <c r="G626">
        <f>IF(OR('San Pietro'!E626&lt;2.5,F626&lt;0.5),0,VLOOKUP('San Pietro'!F626,'Power Matrix'!$B$2:$AI$30,HLOOKUP(E626,'Power Matrix'!$B$2:$AI$30,29)))</f>
        <v>20687.448569335938</v>
      </c>
      <c r="H626" s="9">
        <f t="shared" si="20"/>
        <v>0.26904832489057573</v>
      </c>
      <c r="M626">
        <v>17437.070413908652</v>
      </c>
      <c r="N626" s="9">
        <v>0.22677589131017142</v>
      </c>
    </row>
    <row r="627" spans="1:14" x14ac:dyDescent="0.25">
      <c r="A627" s="2">
        <v>43492.041666666657</v>
      </c>
      <c r="B627">
        <v>7.3748945891770754</v>
      </c>
      <c r="C627">
        <v>1.791834569120335</v>
      </c>
      <c r="E627">
        <f t="shared" si="19"/>
        <v>7.5</v>
      </c>
      <c r="F627">
        <f t="shared" si="19"/>
        <v>2</v>
      </c>
      <c r="G627">
        <f>IF(OR('San Pietro'!E627&lt;2.5,F627&lt;0.5),0,VLOOKUP('San Pietro'!F627,'Power Matrix'!$B$2:$AI$30,HLOOKUP(E627,'Power Matrix'!$B$2:$AI$30,29)))</f>
        <v>20687.448569335938</v>
      </c>
      <c r="H627" s="9">
        <f t="shared" si="20"/>
        <v>0.26904832489057573</v>
      </c>
      <c r="M627">
        <v>17092.122488601897</v>
      </c>
      <c r="N627" s="9">
        <v>0.22228970920732019</v>
      </c>
    </row>
    <row r="628" spans="1:14" x14ac:dyDescent="0.25">
      <c r="A628" s="2">
        <v>43492.083333333343</v>
      </c>
      <c r="B628">
        <v>7.2288527315168967</v>
      </c>
      <c r="C628">
        <v>1.7265683121609401</v>
      </c>
      <c r="E628">
        <f t="shared" si="19"/>
        <v>7</v>
      </c>
      <c r="F628">
        <f t="shared" si="19"/>
        <v>1.5</v>
      </c>
      <c r="G628">
        <f>IF(OR('San Pietro'!E628&lt;2.5,F628&lt;0.5),0,VLOOKUP('San Pietro'!F628,'Power Matrix'!$B$2:$AI$30,HLOOKUP(E628,'Power Matrix'!$B$2:$AI$30,29)))</f>
        <v>13229.719530273436</v>
      </c>
      <c r="H628" s="9">
        <f t="shared" si="20"/>
        <v>0.1720576544982057</v>
      </c>
      <c r="M628">
        <v>17051.070844599726</v>
      </c>
      <c r="N628" s="9">
        <v>0.22175581659019142</v>
      </c>
    </row>
    <row r="629" spans="1:14" x14ac:dyDescent="0.25">
      <c r="A629" s="2">
        <v>43492.125</v>
      </c>
      <c r="B629">
        <v>7.0532532989075616</v>
      </c>
      <c r="C629">
        <v>1.6723318038363599</v>
      </c>
      <c r="E629">
        <f t="shared" si="19"/>
        <v>7</v>
      </c>
      <c r="F629">
        <f t="shared" si="19"/>
        <v>1.5</v>
      </c>
      <c r="G629">
        <f>IF(OR('San Pietro'!E629&lt;2.5,F629&lt;0.5),0,VLOOKUP('San Pietro'!F629,'Power Matrix'!$B$2:$AI$30,HLOOKUP(E629,'Power Matrix'!$B$2:$AI$30,29)))</f>
        <v>13229.719530273436</v>
      </c>
      <c r="H629" s="9">
        <f t="shared" si="20"/>
        <v>0.1720576544982057</v>
      </c>
      <c r="M629">
        <v>17065.374878289058</v>
      </c>
      <c r="N629" s="9">
        <v>0.22194184611878939</v>
      </c>
    </row>
    <row r="630" spans="1:14" x14ac:dyDescent="0.25">
      <c r="A630" s="2">
        <v>43492.166666666657</v>
      </c>
      <c r="B630">
        <v>6.8759078492126244</v>
      </c>
      <c r="C630">
        <v>1.622739400200123</v>
      </c>
      <c r="E630">
        <f t="shared" si="19"/>
        <v>7</v>
      </c>
      <c r="F630">
        <f t="shared" si="19"/>
        <v>1.5</v>
      </c>
      <c r="G630">
        <f>IF(OR('San Pietro'!E630&lt;2.5,F630&lt;0.5),0,VLOOKUP('San Pietro'!F630,'Power Matrix'!$B$2:$AI$30,HLOOKUP(E630,'Power Matrix'!$B$2:$AI$30,29)))</f>
        <v>13229.719530273436</v>
      </c>
      <c r="H630" s="9">
        <f t="shared" si="20"/>
        <v>0.1720576544982057</v>
      </c>
      <c r="M630">
        <v>18076.04796145318</v>
      </c>
      <c r="N630" s="9">
        <v>0.23508604315517484</v>
      </c>
    </row>
    <row r="631" spans="1:14" x14ac:dyDescent="0.25">
      <c r="A631" s="2">
        <v>43492.208333333343</v>
      </c>
      <c r="B631">
        <v>6.855329790703717</v>
      </c>
      <c r="C631">
        <v>1.6577360462444239</v>
      </c>
      <c r="E631">
        <f t="shared" si="19"/>
        <v>7</v>
      </c>
      <c r="F631">
        <f t="shared" si="19"/>
        <v>1.5</v>
      </c>
      <c r="G631">
        <f>IF(OR('San Pietro'!E631&lt;2.5,F631&lt;0.5),0,VLOOKUP('San Pietro'!F631,'Power Matrix'!$B$2:$AI$30,HLOOKUP(E631,'Power Matrix'!$B$2:$AI$30,29)))</f>
        <v>13229.719530273436</v>
      </c>
      <c r="H631" s="9">
        <f t="shared" si="20"/>
        <v>0.1720576544982057</v>
      </c>
      <c r="M631">
        <v>17998.460939417393</v>
      </c>
      <c r="N631" s="9">
        <v>0.23407699371862312</v>
      </c>
    </row>
    <row r="632" spans="1:14" x14ac:dyDescent="0.25">
      <c r="A632" s="2">
        <v>43492.25</v>
      </c>
      <c r="B632">
        <v>6.6612724631894249</v>
      </c>
      <c r="C632">
        <v>1.601011624693945</v>
      </c>
      <c r="E632">
        <f t="shared" si="19"/>
        <v>6.5</v>
      </c>
      <c r="F632">
        <f t="shared" si="19"/>
        <v>1.5</v>
      </c>
      <c r="G632">
        <f>IF(OR('San Pietro'!E632&lt;2.5,F632&lt;0.5),0,VLOOKUP('San Pietro'!F632,'Power Matrix'!$B$2:$AI$30,HLOOKUP(E632,'Power Matrix'!$B$2:$AI$30,29)))</f>
        <v>16458.441780273435</v>
      </c>
      <c r="H632" s="9">
        <f t="shared" si="20"/>
        <v>0.21404844471034615</v>
      </c>
      <c r="M632">
        <v>17701.463727525468</v>
      </c>
      <c r="N632" s="9">
        <v>0.23021442931734021</v>
      </c>
    </row>
    <row r="633" spans="1:14" x14ac:dyDescent="0.25">
      <c r="A633" s="2">
        <v>43492.291666666657</v>
      </c>
      <c r="B633">
        <v>6.5047545030156222</v>
      </c>
      <c r="C633">
        <v>1.54868251650922</v>
      </c>
      <c r="E633">
        <f t="shared" si="19"/>
        <v>6.5</v>
      </c>
      <c r="F633">
        <f t="shared" si="19"/>
        <v>1.5</v>
      </c>
      <c r="G633">
        <f>IF(OR('San Pietro'!E633&lt;2.5,F633&lt;0.5),0,VLOOKUP('San Pietro'!F633,'Power Matrix'!$B$2:$AI$30,HLOOKUP(E633,'Power Matrix'!$B$2:$AI$30,29)))</f>
        <v>16458.441780273435</v>
      </c>
      <c r="H633" s="9">
        <f t="shared" si="20"/>
        <v>0.21404844471034615</v>
      </c>
      <c r="M633">
        <v>17312.495384064416</v>
      </c>
      <c r="N633" s="9">
        <v>0.22515574453337203</v>
      </c>
    </row>
    <row r="634" spans="1:14" x14ac:dyDescent="0.25">
      <c r="A634" s="2">
        <v>43492.333333333343</v>
      </c>
      <c r="B634">
        <v>6.3650731361672879</v>
      </c>
      <c r="C634">
        <v>1.5006657912493859</v>
      </c>
      <c r="E634">
        <f t="shared" si="19"/>
        <v>6.5</v>
      </c>
      <c r="F634">
        <f t="shared" si="19"/>
        <v>1.5</v>
      </c>
      <c r="G634">
        <f>IF(OR('San Pietro'!E634&lt;2.5,F634&lt;0.5),0,VLOOKUP('San Pietro'!F634,'Power Matrix'!$B$2:$AI$30,HLOOKUP(E634,'Power Matrix'!$B$2:$AI$30,29)))</f>
        <v>16458.441780273435</v>
      </c>
      <c r="H634" s="9">
        <f t="shared" si="20"/>
        <v>0.21404844471034615</v>
      </c>
      <c r="M634">
        <v>17454.87251627013</v>
      </c>
      <c r="N634" s="9">
        <v>0.22700741458411536</v>
      </c>
    </row>
    <row r="635" spans="1:14" x14ac:dyDescent="0.25">
      <c r="A635" s="2">
        <v>43492.375</v>
      </c>
      <c r="B635">
        <v>6.2091787535240579</v>
      </c>
      <c r="C635">
        <v>1.4634300233017761</v>
      </c>
      <c r="E635">
        <f t="shared" si="19"/>
        <v>6</v>
      </c>
      <c r="F635">
        <f t="shared" si="19"/>
        <v>1.5</v>
      </c>
      <c r="G635">
        <f>IF(OR('San Pietro'!E635&lt;2.5,F635&lt;0.5),0,VLOOKUP('San Pietro'!F635,'Power Matrix'!$B$2:$AI$30,HLOOKUP(E635,'Power Matrix'!$B$2:$AI$30,29)))</f>
        <v>19557.295374999998</v>
      </c>
      <c r="H635" s="9">
        <f t="shared" si="20"/>
        <v>0.25435024248632404</v>
      </c>
      <c r="M635">
        <v>18200.67676433966</v>
      </c>
      <c r="N635" s="9">
        <v>0.23670688927132963</v>
      </c>
    </row>
    <row r="636" spans="1:14" x14ac:dyDescent="0.25">
      <c r="A636" s="2">
        <v>43492.416666666657</v>
      </c>
      <c r="B636">
        <v>6.0112552453202133</v>
      </c>
      <c r="C636">
        <v>1.4454341176344461</v>
      </c>
      <c r="E636">
        <f t="shared" si="19"/>
        <v>6</v>
      </c>
      <c r="F636">
        <f t="shared" si="19"/>
        <v>1.5</v>
      </c>
      <c r="G636">
        <f>IF(OR('San Pietro'!E636&lt;2.5,F636&lt;0.5),0,VLOOKUP('San Pietro'!F636,'Power Matrix'!$B$2:$AI$30,HLOOKUP(E636,'Power Matrix'!$B$2:$AI$30,29)))</f>
        <v>19557.295374999998</v>
      </c>
      <c r="H636" s="9">
        <f t="shared" si="20"/>
        <v>0.25435024248632404</v>
      </c>
      <c r="M636">
        <v>18431.261763290106</v>
      </c>
      <c r="N636" s="9">
        <v>0.23970573698017597</v>
      </c>
    </row>
    <row r="637" spans="1:14" x14ac:dyDescent="0.25">
      <c r="A637" s="2">
        <v>43492.458333333343</v>
      </c>
      <c r="B637">
        <v>5.8619707845010556</v>
      </c>
      <c r="C637">
        <v>1.4246185769777651</v>
      </c>
      <c r="E637">
        <f t="shared" si="19"/>
        <v>6</v>
      </c>
      <c r="F637">
        <f t="shared" si="19"/>
        <v>1.5</v>
      </c>
      <c r="G637">
        <f>IF(OR('San Pietro'!E637&lt;2.5,F637&lt;0.5),0,VLOOKUP('San Pietro'!F637,'Power Matrix'!$B$2:$AI$30,HLOOKUP(E637,'Power Matrix'!$B$2:$AI$30,29)))</f>
        <v>19557.295374999998</v>
      </c>
      <c r="H637" s="9">
        <f t="shared" si="20"/>
        <v>0.25435024248632404</v>
      </c>
      <c r="M637">
        <v>18333.645510037102</v>
      </c>
      <c r="N637" s="9">
        <v>0.2384361995915931</v>
      </c>
    </row>
    <row r="638" spans="1:14" x14ac:dyDescent="0.25">
      <c r="A638" s="2">
        <v>43492.5</v>
      </c>
      <c r="B638">
        <v>5.7573344748709214</v>
      </c>
      <c r="C638">
        <v>1.4009834013317319</v>
      </c>
      <c r="E638">
        <f t="shared" si="19"/>
        <v>6</v>
      </c>
      <c r="F638">
        <f t="shared" si="19"/>
        <v>1.5</v>
      </c>
      <c r="G638">
        <f>IF(OR('San Pietro'!E638&lt;2.5,F638&lt;0.5),0,VLOOKUP('San Pietro'!F638,'Power Matrix'!$B$2:$AI$30,HLOOKUP(E638,'Power Matrix'!$B$2:$AI$30,29)))</f>
        <v>19557.295374999998</v>
      </c>
      <c r="H638" s="9">
        <f t="shared" si="20"/>
        <v>0.25435024248632404</v>
      </c>
      <c r="M638">
        <v>18068.490747392385</v>
      </c>
      <c r="N638" s="9">
        <v>0.23498775864328278</v>
      </c>
    </row>
    <row r="639" spans="1:14" x14ac:dyDescent="0.25">
      <c r="A639" s="2">
        <v>43492.541666666657</v>
      </c>
      <c r="B639">
        <v>5.6811333006349098</v>
      </c>
      <c r="C639">
        <v>1.3770165039222459</v>
      </c>
      <c r="E639">
        <f t="shared" si="19"/>
        <v>5.5</v>
      </c>
      <c r="F639">
        <f t="shared" si="19"/>
        <v>1.5</v>
      </c>
      <c r="G639">
        <f>IF(OR('San Pietro'!E639&lt;2.5,F639&lt;0.5),0,VLOOKUP('San Pietro'!F639,'Power Matrix'!$B$2:$AI$30,HLOOKUP(E639,'Power Matrix'!$B$2:$AI$30,29)))</f>
        <v>22186.7018125</v>
      </c>
      <c r="H639" s="9">
        <f t="shared" si="20"/>
        <v>0.28854669716727849</v>
      </c>
      <c r="M639">
        <v>17738.571842720696</v>
      </c>
      <c r="N639" s="9">
        <v>0.2306970348065929</v>
      </c>
    </row>
    <row r="640" spans="1:14" x14ac:dyDescent="0.25">
      <c r="A640" s="2">
        <v>43492.583333333343</v>
      </c>
      <c r="B640">
        <v>5.6220181507365963</v>
      </c>
      <c r="C640">
        <v>1.35429356312571</v>
      </c>
      <c r="E640">
        <f t="shared" si="19"/>
        <v>5.5</v>
      </c>
      <c r="F640">
        <f t="shared" si="19"/>
        <v>1.5</v>
      </c>
      <c r="G640">
        <f>IF(OR('San Pietro'!E640&lt;2.5,F640&lt;0.5),0,VLOOKUP('San Pietro'!F640,'Power Matrix'!$B$2:$AI$30,HLOOKUP(E640,'Power Matrix'!$B$2:$AI$30,29)))</f>
        <v>22186.7018125</v>
      </c>
      <c r="H640" s="9">
        <f t="shared" si="20"/>
        <v>0.28854669716727849</v>
      </c>
      <c r="M640">
        <v>19822.914127882821</v>
      </c>
      <c r="N640" s="9">
        <v>0.25780471793759002</v>
      </c>
    </row>
    <row r="641" spans="1:14" x14ac:dyDescent="0.25">
      <c r="A641" s="2">
        <v>43492.625</v>
      </c>
      <c r="B641">
        <v>5.7680600083967741</v>
      </c>
      <c r="C641">
        <v>1.462103136247964</v>
      </c>
      <c r="E641">
        <f t="shared" si="19"/>
        <v>6</v>
      </c>
      <c r="F641">
        <f t="shared" si="19"/>
        <v>1.5</v>
      </c>
      <c r="G641">
        <f>IF(OR('San Pietro'!E641&lt;2.5,F641&lt;0.5),0,VLOOKUP('San Pietro'!F641,'Power Matrix'!$B$2:$AI$30,HLOOKUP(E641,'Power Matrix'!$B$2:$AI$30,29)))</f>
        <v>19557.295374999998</v>
      </c>
      <c r="H641" s="9">
        <f t="shared" si="20"/>
        <v>0.25435024248632404</v>
      </c>
      <c r="M641">
        <v>20144.663124473213</v>
      </c>
      <c r="N641" s="9">
        <v>0.26198918893804768</v>
      </c>
    </row>
    <row r="642" spans="1:14" x14ac:dyDescent="0.25">
      <c r="A642" s="2">
        <v>43492.666666666657</v>
      </c>
      <c r="B642">
        <v>5.7144323407675044</v>
      </c>
      <c r="C642">
        <v>1.4641763972695461</v>
      </c>
      <c r="E642">
        <f t="shared" si="19"/>
        <v>5.5</v>
      </c>
      <c r="F642">
        <f t="shared" si="19"/>
        <v>1.5</v>
      </c>
      <c r="G642">
        <f>IF(OR('San Pietro'!E642&lt;2.5,F642&lt;0.5),0,VLOOKUP('San Pietro'!F642,'Power Matrix'!$B$2:$AI$30,HLOOKUP(E642,'Power Matrix'!$B$2:$AI$30,29)))</f>
        <v>22186.7018125</v>
      </c>
      <c r="H642" s="9">
        <f t="shared" si="20"/>
        <v>0.28854669716727849</v>
      </c>
      <c r="M642">
        <v>20464.4002974834</v>
      </c>
      <c r="N642" s="9">
        <v>0.26614749538937355</v>
      </c>
    </row>
    <row r="643" spans="1:14" x14ac:dyDescent="0.25">
      <c r="A643" s="2">
        <v>43492.708333333343</v>
      </c>
      <c r="B643">
        <v>5.6914846876424203</v>
      </c>
      <c r="C643">
        <v>1.4721377195924199</v>
      </c>
      <c r="E643">
        <f t="shared" ref="E643:F706" si="21">MROUND(B643,0.5)</f>
        <v>5.5</v>
      </c>
      <c r="F643">
        <f t="shared" si="21"/>
        <v>1.5</v>
      </c>
      <c r="G643">
        <f>IF(OR('San Pietro'!E643&lt;2.5,F643&lt;0.5),0,VLOOKUP('San Pietro'!F643,'Power Matrix'!$B$2:$AI$30,HLOOKUP(E643,'Power Matrix'!$B$2:$AI$30,29)))</f>
        <v>22186.7018125</v>
      </c>
      <c r="H643" s="9">
        <f t="shared" ref="H643:H706" si="22">G643/$K$2</f>
        <v>0.28854669716727849</v>
      </c>
      <c r="M643">
        <v>20451.666732761536</v>
      </c>
      <c r="N643" s="9">
        <v>0.26598189042129056</v>
      </c>
    </row>
    <row r="644" spans="1:14" x14ac:dyDescent="0.25">
      <c r="A644" s="2">
        <v>43492.75</v>
      </c>
      <c r="B644">
        <v>5.6881173689773261</v>
      </c>
      <c r="C644">
        <v>1.4709766934203341</v>
      </c>
      <c r="E644">
        <f t="shared" si="21"/>
        <v>5.5</v>
      </c>
      <c r="F644">
        <f t="shared" si="21"/>
        <v>1.5</v>
      </c>
      <c r="G644">
        <f>IF(OR('San Pietro'!E644&lt;2.5,F644&lt;0.5),0,VLOOKUP('San Pietro'!F644,'Power Matrix'!$B$2:$AI$30,HLOOKUP(E644,'Power Matrix'!$B$2:$AI$30,29)))</f>
        <v>22186.7018125</v>
      </c>
      <c r="H644" s="9">
        <f t="shared" si="22"/>
        <v>0.28854669716727849</v>
      </c>
      <c r="M644">
        <v>20297.243364337879</v>
      </c>
      <c r="N644" s="9">
        <v>0.26397355437732639</v>
      </c>
    </row>
    <row r="645" spans="1:14" x14ac:dyDescent="0.25">
      <c r="A645" s="2">
        <v>43492.791666666657</v>
      </c>
      <c r="B645">
        <v>5.6845006193000032</v>
      </c>
      <c r="C645">
        <v>1.464259327710409</v>
      </c>
      <c r="E645">
        <f t="shared" si="21"/>
        <v>5.5</v>
      </c>
      <c r="F645">
        <f t="shared" si="21"/>
        <v>1.5</v>
      </c>
      <c r="G645">
        <f>IF(OR('San Pietro'!E645&lt;2.5,F645&lt;0.5),0,VLOOKUP('San Pietro'!F645,'Power Matrix'!$B$2:$AI$30,HLOOKUP(E645,'Power Matrix'!$B$2:$AI$30,29)))</f>
        <v>22186.7018125</v>
      </c>
      <c r="H645" s="9">
        <f t="shared" si="22"/>
        <v>0.28854669716727849</v>
      </c>
      <c r="M645">
        <v>19835.405266914506</v>
      </c>
      <c r="N645" s="9">
        <v>0.25796717006516356</v>
      </c>
    </row>
    <row r="646" spans="1:14" x14ac:dyDescent="0.25">
      <c r="A646" s="2">
        <v>43492.833333333343</v>
      </c>
      <c r="B646">
        <v>5.7024596521805044</v>
      </c>
      <c r="C646">
        <v>1.449746500559336</v>
      </c>
      <c r="E646">
        <f t="shared" si="21"/>
        <v>5.5</v>
      </c>
      <c r="F646">
        <f t="shared" si="21"/>
        <v>1.5</v>
      </c>
      <c r="G646">
        <f>IF(OR('San Pietro'!E646&lt;2.5,F646&lt;0.5),0,VLOOKUP('San Pietro'!F646,'Power Matrix'!$B$2:$AI$30,HLOOKUP(E646,'Power Matrix'!$B$2:$AI$30,29)))</f>
        <v>22186.7018125</v>
      </c>
      <c r="H646" s="9">
        <f t="shared" si="22"/>
        <v>0.28854669716727849</v>
      </c>
      <c r="M646">
        <v>19884.747749736129</v>
      </c>
      <c r="N646" s="9">
        <v>0.25860888826986872</v>
      </c>
    </row>
    <row r="647" spans="1:14" x14ac:dyDescent="0.25">
      <c r="A647" s="2">
        <v>43492.875</v>
      </c>
      <c r="B647">
        <v>5.7070741259067432</v>
      </c>
      <c r="C647">
        <v>1.4525661355486881</v>
      </c>
      <c r="E647">
        <f t="shared" si="21"/>
        <v>5.5</v>
      </c>
      <c r="F647">
        <f t="shared" si="21"/>
        <v>1.5</v>
      </c>
      <c r="G647">
        <f>IF(OR('San Pietro'!E647&lt;2.5,F647&lt;0.5),0,VLOOKUP('San Pietro'!F647,'Power Matrix'!$B$2:$AI$30,HLOOKUP(E647,'Power Matrix'!$B$2:$AI$30,29)))</f>
        <v>22186.7018125</v>
      </c>
      <c r="H647" s="9">
        <f t="shared" si="22"/>
        <v>0.28854669716727849</v>
      </c>
      <c r="M647">
        <v>20351.335152868618</v>
      </c>
      <c r="N647" s="9">
        <v>0.26467703915231677</v>
      </c>
    </row>
    <row r="648" spans="1:14" x14ac:dyDescent="0.25">
      <c r="A648" s="2">
        <v>43492.916666666657</v>
      </c>
      <c r="B648">
        <v>5.7307700720685144</v>
      </c>
      <c r="C648">
        <v>1.4755378676678139</v>
      </c>
      <c r="E648">
        <f t="shared" si="21"/>
        <v>5.5</v>
      </c>
      <c r="F648">
        <f t="shared" si="21"/>
        <v>1.5</v>
      </c>
      <c r="G648">
        <f>IF(OR('San Pietro'!E648&lt;2.5,F648&lt;0.5),0,VLOOKUP('San Pietro'!F648,'Power Matrix'!$B$2:$AI$30,HLOOKUP(E648,'Power Matrix'!$B$2:$AI$30,29)))</f>
        <v>22186.7018125</v>
      </c>
      <c r="H648" s="9">
        <f t="shared" si="22"/>
        <v>0.28854669716727849</v>
      </c>
      <c r="M648">
        <v>25093.399379850736</v>
      </c>
      <c r="N648" s="9">
        <v>0.32634943114232495</v>
      </c>
    </row>
    <row r="649" spans="1:14" x14ac:dyDescent="0.25">
      <c r="A649" s="2">
        <v>43492.958333333343</v>
      </c>
      <c r="B649">
        <v>5.7121874616574413</v>
      </c>
      <c r="C649">
        <v>1.601757998661715</v>
      </c>
      <c r="E649">
        <f t="shared" si="21"/>
        <v>5.5</v>
      </c>
      <c r="F649">
        <f t="shared" si="21"/>
        <v>1.5</v>
      </c>
      <c r="G649">
        <f>IF(OR('San Pietro'!E649&lt;2.5,F649&lt;0.5),0,VLOOKUP('San Pietro'!F649,'Power Matrix'!$B$2:$AI$30,HLOOKUP(E649,'Power Matrix'!$B$2:$AI$30,29)))</f>
        <v>22186.7018125</v>
      </c>
      <c r="H649" s="9">
        <f t="shared" si="22"/>
        <v>0.28854669716727849</v>
      </c>
      <c r="M649">
        <v>33438.860441042329</v>
      </c>
      <c r="N649" s="9">
        <v>0.43488540224424033</v>
      </c>
    </row>
    <row r="650" spans="1:14" x14ac:dyDescent="0.25">
      <c r="A650" s="2">
        <v>43493</v>
      </c>
      <c r="B650">
        <v>5.7226635641710661</v>
      </c>
      <c r="C650">
        <v>1.81754300578795</v>
      </c>
      <c r="E650">
        <f t="shared" si="21"/>
        <v>5.5</v>
      </c>
      <c r="F650">
        <f t="shared" si="21"/>
        <v>2</v>
      </c>
      <c r="G650">
        <f>IF(OR('San Pietro'!E650&lt;2.5,F650&lt;0.5),0,VLOOKUP('San Pietro'!F650,'Power Matrix'!$B$2:$AI$30,HLOOKUP(E650,'Power Matrix'!$B$2:$AI$30,29)))</f>
        <v>46083.696648437501</v>
      </c>
      <c r="H650" s="9">
        <f t="shared" si="22"/>
        <v>0.59933642113825669</v>
      </c>
      <c r="M650">
        <v>36604.026838438847</v>
      </c>
      <c r="N650" s="9">
        <v>0.4760496238638342</v>
      </c>
    </row>
    <row r="651" spans="1:14" x14ac:dyDescent="0.25">
      <c r="A651" s="2">
        <v>43493.041666666657</v>
      </c>
      <c r="B651">
        <v>5.885043153132254</v>
      </c>
      <c r="C651">
        <v>2.0010680714183722</v>
      </c>
      <c r="E651">
        <f t="shared" si="21"/>
        <v>6</v>
      </c>
      <c r="F651">
        <f t="shared" si="21"/>
        <v>2</v>
      </c>
      <c r="G651">
        <f>IF(OR('San Pietro'!E651&lt;2.5,F651&lt;0.5),0,VLOOKUP('San Pietro'!F651,'Power Matrix'!$B$2:$AI$30,HLOOKUP(E651,'Power Matrix'!$B$2:$AI$30,29)))</f>
        <v>33718.301007812493</v>
      </c>
      <c r="H651" s="9">
        <f t="shared" si="22"/>
        <v>0.43851963541579297</v>
      </c>
      <c r="M651">
        <v>38402.599418644691</v>
      </c>
      <c r="N651" s="9">
        <v>0.49944076069361243</v>
      </c>
    </row>
    <row r="652" spans="1:14" x14ac:dyDescent="0.25">
      <c r="A652" s="2">
        <v>43493.083333333343</v>
      </c>
      <c r="B652">
        <v>6.164530602335037</v>
      </c>
      <c r="C652">
        <v>2.1549869696606052</v>
      </c>
      <c r="E652">
        <f t="shared" si="21"/>
        <v>6</v>
      </c>
      <c r="F652">
        <f t="shared" si="21"/>
        <v>2</v>
      </c>
      <c r="G652">
        <f>IF(OR('San Pietro'!E652&lt;2.5,F652&lt;0.5),0,VLOOKUP('San Pietro'!F652,'Power Matrix'!$B$2:$AI$30,HLOOKUP(E652,'Power Matrix'!$B$2:$AI$30,29)))</f>
        <v>33718.301007812493</v>
      </c>
      <c r="H652" s="9">
        <f t="shared" si="22"/>
        <v>0.43851963541579297</v>
      </c>
      <c r="M652">
        <v>40696.339940620943</v>
      </c>
      <c r="N652" s="9">
        <v>0.52927174944104061</v>
      </c>
    </row>
    <row r="653" spans="1:14" x14ac:dyDescent="0.25">
      <c r="A653" s="2">
        <v>43493.125</v>
      </c>
      <c r="B653">
        <v>6.4857977460862051</v>
      </c>
      <c r="C653">
        <v>2.3419121833664209</v>
      </c>
      <c r="E653">
        <f t="shared" si="21"/>
        <v>6.5</v>
      </c>
      <c r="F653">
        <f t="shared" si="21"/>
        <v>2.5</v>
      </c>
      <c r="G653">
        <f>IF(OR('San Pietro'!E653&lt;2.5,F653&lt;0.5),0,VLOOKUP('San Pietro'!F653,'Power Matrix'!$B$2:$AI$30,HLOOKUP(E653,'Power Matrix'!$B$2:$AI$30,29)))</f>
        <v>45526.280511718753</v>
      </c>
      <c r="H653" s="9">
        <f t="shared" si="22"/>
        <v>0.59208700720746132</v>
      </c>
      <c r="M653">
        <v>42890.175814996597</v>
      </c>
      <c r="N653" s="9">
        <v>0.55780343934021837</v>
      </c>
    </row>
    <row r="654" spans="1:14" x14ac:dyDescent="0.25">
      <c r="A654" s="2">
        <v>43493.166666666657</v>
      </c>
      <c r="B654">
        <v>6.8343775856764672</v>
      </c>
      <c r="C654">
        <v>2.6206413951078802</v>
      </c>
      <c r="E654">
        <f t="shared" si="21"/>
        <v>7</v>
      </c>
      <c r="F654">
        <f t="shared" si="21"/>
        <v>2.5</v>
      </c>
      <c r="G654">
        <f>IF(OR('San Pietro'!E654&lt;2.5,F654&lt;0.5),0,VLOOKUP('San Pietro'!F654,'Power Matrix'!$B$2:$AI$30,HLOOKUP(E654,'Power Matrix'!$B$2:$AI$30,29)))</f>
        <v>38628.33411132812</v>
      </c>
      <c r="H654" s="9">
        <f t="shared" si="22"/>
        <v>0.50237652802536614</v>
      </c>
      <c r="M654">
        <v>45230.891875047237</v>
      </c>
      <c r="N654" s="9">
        <v>0.58824536325414667</v>
      </c>
    </row>
    <row r="655" spans="1:14" x14ac:dyDescent="0.25">
      <c r="A655" s="2">
        <v>43493.208333333343</v>
      </c>
      <c r="B655">
        <v>7.2044084923184366</v>
      </c>
      <c r="C655">
        <v>2.954602280464278</v>
      </c>
      <c r="E655">
        <f t="shared" si="21"/>
        <v>7</v>
      </c>
      <c r="F655">
        <f t="shared" si="21"/>
        <v>3</v>
      </c>
      <c r="G655">
        <f>IF(OR('San Pietro'!E655&lt;2.5,F655&lt;0.5),0,VLOOKUP('San Pietro'!F655,'Power Matrix'!$B$2:$AI$30,HLOOKUP(E655,'Power Matrix'!$B$2:$AI$30,29)))</f>
        <v>47272.849351562501</v>
      </c>
      <c r="H655" s="9">
        <f t="shared" si="22"/>
        <v>0.61480181513029841</v>
      </c>
      <c r="M655">
        <v>45198.313649682015</v>
      </c>
      <c r="N655" s="9">
        <v>0.58782167074622349</v>
      </c>
    </row>
    <row r="656" spans="1:14" x14ac:dyDescent="0.25">
      <c r="A656" s="2">
        <v>43493.25</v>
      </c>
      <c r="B656">
        <v>7.5851649324862631</v>
      </c>
      <c r="C656">
        <v>3.2573813200560862</v>
      </c>
      <c r="E656">
        <f t="shared" si="21"/>
        <v>7.5</v>
      </c>
      <c r="F656">
        <f t="shared" si="21"/>
        <v>3.5</v>
      </c>
      <c r="G656">
        <f>IF(OR('San Pietro'!E656&lt;2.5,F656&lt;0.5),0,VLOOKUP('San Pietro'!F656,'Power Matrix'!$B$2:$AI$30,HLOOKUP(E656,'Power Matrix'!$B$2:$AI$30,29)))</f>
        <v>47085.969953124993</v>
      </c>
      <c r="H656" s="9">
        <f t="shared" si="22"/>
        <v>0.61237137577777734</v>
      </c>
      <c r="M656">
        <v>45014.712932819166</v>
      </c>
      <c r="N656" s="9">
        <v>0.58543387192317409</v>
      </c>
    </row>
    <row r="657" spans="1:14" x14ac:dyDescent="0.25">
      <c r="A657" s="2">
        <v>43493.291666666657</v>
      </c>
      <c r="B657">
        <v>7.9449691676268372</v>
      </c>
      <c r="C657">
        <v>3.4657855179454899</v>
      </c>
      <c r="E657">
        <f t="shared" si="21"/>
        <v>8</v>
      </c>
      <c r="F657">
        <f t="shared" si="21"/>
        <v>3.5</v>
      </c>
      <c r="G657">
        <f>IF(OR('San Pietro'!E657&lt;2.5,F657&lt;0.5),0,VLOOKUP('San Pietro'!F657,'Power Matrix'!$B$2:$AI$30,HLOOKUP(E657,'Power Matrix'!$B$2:$AI$30,29)))</f>
        <v>45186.582554687498</v>
      </c>
      <c r="H657" s="9">
        <f t="shared" si="22"/>
        <v>0.58766910298879027</v>
      </c>
      <c r="M657">
        <v>44802.085963967838</v>
      </c>
      <c r="N657" s="9">
        <v>0.58266857538922323</v>
      </c>
    </row>
    <row r="658" spans="1:14" x14ac:dyDescent="0.25">
      <c r="A658" s="2">
        <v>43493.333333333343</v>
      </c>
      <c r="B658">
        <v>8.2583792344927875</v>
      </c>
      <c r="C658">
        <v>3.558087098626312</v>
      </c>
      <c r="E658">
        <f t="shared" si="21"/>
        <v>8.5</v>
      </c>
      <c r="F658">
        <f t="shared" si="21"/>
        <v>3.5</v>
      </c>
      <c r="G658">
        <f>IF(OR('San Pietro'!E658&lt;2.5,F658&lt;0.5),0,VLOOKUP('San Pietro'!F658,'Power Matrix'!$B$2:$AI$30,HLOOKUP(E658,'Power Matrix'!$B$2:$AI$30,29)))</f>
        <v>44321.059486328122</v>
      </c>
      <c r="H658" s="9">
        <f t="shared" si="22"/>
        <v>0.57641263842692014</v>
      </c>
      <c r="M658">
        <v>44389.09064538456</v>
      </c>
      <c r="N658" s="9">
        <v>0.57729741043688432</v>
      </c>
    </row>
    <row r="659" spans="1:14" x14ac:dyDescent="0.25">
      <c r="A659" s="2">
        <v>43493.375</v>
      </c>
      <c r="B659">
        <v>8.4787515337972579</v>
      </c>
      <c r="C659">
        <v>3.583215022207884</v>
      </c>
      <c r="E659">
        <f t="shared" si="21"/>
        <v>8.5</v>
      </c>
      <c r="F659">
        <f t="shared" si="21"/>
        <v>3.5</v>
      </c>
      <c r="G659">
        <f>IF(OR('San Pietro'!E659&lt;2.5,F659&lt;0.5),0,VLOOKUP('San Pietro'!F659,'Power Matrix'!$B$2:$AI$30,HLOOKUP(E659,'Power Matrix'!$B$2:$AI$30,29)))</f>
        <v>44321.059486328122</v>
      </c>
      <c r="H659" s="9">
        <f t="shared" si="22"/>
        <v>0.57641263842692014</v>
      </c>
      <c r="M659">
        <v>42154.864575043917</v>
      </c>
      <c r="N659" s="9">
        <v>0.54824043030989134</v>
      </c>
    </row>
    <row r="660" spans="1:14" x14ac:dyDescent="0.25">
      <c r="A660" s="2">
        <v>43493.416666666657</v>
      </c>
      <c r="B660">
        <v>8.588875325696435</v>
      </c>
      <c r="C660">
        <v>3.5563455593681832</v>
      </c>
      <c r="E660">
        <f t="shared" si="21"/>
        <v>8.5</v>
      </c>
      <c r="F660">
        <f t="shared" si="21"/>
        <v>3.5</v>
      </c>
      <c r="G660">
        <f>IF(OR('San Pietro'!E660&lt;2.5,F660&lt;0.5),0,VLOOKUP('San Pietro'!F660,'Power Matrix'!$B$2:$AI$30,HLOOKUP(E660,'Power Matrix'!$B$2:$AI$30,29)))</f>
        <v>44321.059486328122</v>
      </c>
      <c r="H660" s="9">
        <f t="shared" si="22"/>
        <v>0.57641263842692014</v>
      </c>
      <c r="M660">
        <v>40801.387555474917</v>
      </c>
      <c r="N660" s="9">
        <v>0.5306379345812644</v>
      </c>
    </row>
    <row r="661" spans="1:14" x14ac:dyDescent="0.25">
      <c r="A661" s="2">
        <v>43493.458333333343</v>
      </c>
      <c r="B661">
        <v>8.6260405465185812</v>
      </c>
      <c r="C661">
        <v>3.488093806537711</v>
      </c>
      <c r="E661">
        <f t="shared" si="21"/>
        <v>8.5</v>
      </c>
      <c r="F661">
        <f t="shared" si="21"/>
        <v>3.5</v>
      </c>
      <c r="G661">
        <f>IF(OR('San Pietro'!E661&lt;2.5,F661&lt;0.5),0,VLOOKUP('San Pietro'!F661,'Power Matrix'!$B$2:$AI$30,HLOOKUP(E661,'Power Matrix'!$B$2:$AI$30,29)))</f>
        <v>44321.059486328122</v>
      </c>
      <c r="H661" s="9">
        <f t="shared" si="22"/>
        <v>0.57641263842692014</v>
      </c>
      <c r="M661">
        <v>38941.690471779948</v>
      </c>
      <c r="N661" s="9">
        <v>0.50645184977968805</v>
      </c>
    </row>
    <row r="662" spans="1:14" x14ac:dyDescent="0.25">
      <c r="A662" s="2">
        <v>43493.5</v>
      </c>
      <c r="B662">
        <v>8.6057119190219034</v>
      </c>
      <c r="C662">
        <v>3.3805330247380461</v>
      </c>
      <c r="E662">
        <f t="shared" si="21"/>
        <v>8.5</v>
      </c>
      <c r="F662">
        <f t="shared" si="21"/>
        <v>3.5</v>
      </c>
      <c r="G662">
        <f>IF(OR('San Pietro'!E662&lt;2.5,F662&lt;0.5),0,VLOOKUP('San Pietro'!F662,'Power Matrix'!$B$2:$AI$30,HLOOKUP(E662,'Power Matrix'!$B$2:$AI$30,29)))</f>
        <v>44321.059486328122</v>
      </c>
      <c r="H662" s="9">
        <f t="shared" si="22"/>
        <v>0.57641263842692014</v>
      </c>
      <c r="M662">
        <v>38300.221093669134</v>
      </c>
      <c r="N662" s="9">
        <v>0.49810929070776805</v>
      </c>
    </row>
    <row r="663" spans="1:14" x14ac:dyDescent="0.25">
      <c r="A663" s="2">
        <v>43493.541666666657</v>
      </c>
      <c r="B663">
        <v>8.5095562638075588</v>
      </c>
      <c r="C663">
        <v>3.2624400769487458</v>
      </c>
      <c r="E663">
        <f t="shared" si="21"/>
        <v>8.5</v>
      </c>
      <c r="F663">
        <f t="shared" si="21"/>
        <v>3.5</v>
      </c>
      <c r="G663">
        <f>IF(OR('San Pietro'!E663&lt;2.5,F663&lt;0.5),0,VLOOKUP('San Pietro'!F663,'Power Matrix'!$B$2:$AI$30,HLOOKUP(E663,'Power Matrix'!$B$2:$AI$30,29)))</f>
        <v>44321.059486328122</v>
      </c>
      <c r="H663" s="9">
        <f t="shared" si="22"/>
        <v>0.57641263842692014</v>
      </c>
      <c r="M663">
        <v>36671.692352823782</v>
      </c>
      <c r="N663" s="9">
        <v>0.47692964022962037</v>
      </c>
    </row>
    <row r="664" spans="1:14" x14ac:dyDescent="0.25">
      <c r="A664" s="2">
        <v>43493.583333333343</v>
      </c>
      <c r="B664">
        <v>8.3752376637221531</v>
      </c>
      <c r="C664">
        <v>3.1317417021482279</v>
      </c>
      <c r="E664">
        <f t="shared" si="21"/>
        <v>8.5</v>
      </c>
      <c r="F664">
        <f t="shared" si="21"/>
        <v>3</v>
      </c>
      <c r="G664">
        <f>IF(OR('San Pietro'!E664&lt;2.5,F664&lt;0.5),0,VLOOKUP('San Pietro'!F664,'Power Matrix'!$B$2:$AI$30,HLOOKUP(E664,'Power Matrix'!$B$2:$AI$30,29)))</f>
        <v>32061.27827734375</v>
      </c>
      <c r="H664" s="9">
        <f t="shared" si="22"/>
        <v>0.41696940951703032</v>
      </c>
      <c r="M664">
        <v>36899.240386909929</v>
      </c>
      <c r="N664" s="9">
        <v>0.47988899102771099</v>
      </c>
    </row>
    <row r="665" spans="1:14" x14ac:dyDescent="0.25">
      <c r="A665" s="2">
        <v>43493.625</v>
      </c>
      <c r="B665">
        <v>8.1855453789218693</v>
      </c>
      <c r="C665">
        <v>3.0187075112515882</v>
      </c>
      <c r="E665">
        <f t="shared" si="21"/>
        <v>8</v>
      </c>
      <c r="F665">
        <f t="shared" si="21"/>
        <v>3</v>
      </c>
      <c r="G665">
        <f>IF(OR('San Pietro'!E665&lt;2.5,F665&lt;0.5),0,VLOOKUP('San Pietro'!F665,'Power Matrix'!$B$2:$AI$30,HLOOKUP(E665,'Power Matrix'!$B$2:$AI$30,29)))</f>
        <v>39261.559023437498</v>
      </c>
      <c r="H665" s="9">
        <f t="shared" si="22"/>
        <v>0.51061186460208341</v>
      </c>
      <c r="M665">
        <v>37867.149849943889</v>
      </c>
      <c r="N665" s="9">
        <v>0.4924770305307225</v>
      </c>
    </row>
    <row r="666" spans="1:14" x14ac:dyDescent="0.25">
      <c r="A666" s="2">
        <v>43493.666666666657</v>
      </c>
      <c r="B666">
        <v>7.9680415362580357</v>
      </c>
      <c r="C666">
        <v>2.9292255655601172</v>
      </c>
      <c r="E666">
        <f t="shared" si="21"/>
        <v>8</v>
      </c>
      <c r="F666">
        <f t="shared" si="21"/>
        <v>3</v>
      </c>
      <c r="G666">
        <f>IF(OR('San Pietro'!E666&lt;2.5,F666&lt;0.5),0,VLOOKUP('San Pietro'!F666,'Power Matrix'!$B$2:$AI$30,HLOOKUP(E666,'Power Matrix'!$B$2:$AI$30,29)))</f>
        <v>39261.559023437498</v>
      </c>
      <c r="H666" s="9">
        <f t="shared" si="22"/>
        <v>0.51061186460208341</v>
      </c>
      <c r="M666">
        <v>37211.813966191577</v>
      </c>
      <c r="N666" s="9">
        <v>0.48395413215285465</v>
      </c>
    </row>
    <row r="667" spans="1:14" x14ac:dyDescent="0.25">
      <c r="A667" s="2">
        <v>43493.708333333343</v>
      </c>
      <c r="B667">
        <v>7.8059113783090774</v>
      </c>
      <c r="C667">
        <v>2.828216288588651</v>
      </c>
      <c r="E667">
        <f t="shared" si="21"/>
        <v>8</v>
      </c>
      <c r="F667">
        <f t="shared" si="21"/>
        <v>3</v>
      </c>
      <c r="G667">
        <f>IF(OR('San Pietro'!E667&lt;2.5,F667&lt;0.5),0,VLOOKUP('San Pietro'!F667,'Power Matrix'!$B$2:$AI$30,HLOOKUP(E667,'Power Matrix'!$B$2:$AI$30,29)))</f>
        <v>39261.559023437498</v>
      </c>
      <c r="H667" s="9">
        <f t="shared" si="22"/>
        <v>0.51061186460208341</v>
      </c>
      <c r="M667">
        <v>36533.716150181986</v>
      </c>
      <c r="N667" s="9">
        <v>0.47513520598172465</v>
      </c>
    </row>
    <row r="668" spans="1:14" x14ac:dyDescent="0.25">
      <c r="A668" s="2">
        <v>43493.75</v>
      </c>
      <c r="B668">
        <v>7.684687906365701</v>
      </c>
      <c r="C668">
        <v>2.7400612299509932</v>
      </c>
      <c r="E668">
        <f t="shared" si="21"/>
        <v>7.5</v>
      </c>
      <c r="F668">
        <f t="shared" si="21"/>
        <v>2.5</v>
      </c>
      <c r="G668">
        <f>IF(OR('San Pietro'!E668&lt;2.5,F668&lt;0.5),0,VLOOKUP('San Pietro'!F668,'Power Matrix'!$B$2:$AI$30,HLOOKUP(E668,'Power Matrix'!$B$2:$AI$30,29)))</f>
        <v>33358.218203124998</v>
      </c>
      <c r="H668" s="9">
        <f t="shared" si="22"/>
        <v>0.43383661831494702</v>
      </c>
      <c r="M668">
        <v>39046.036444737314</v>
      </c>
      <c r="N668" s="9">
        <v>0.50780890979380366</v>
      </c>
    </row>
    <row r="669" spans="1:14" x14ac:dyDescent="0.25">
      <c r="A669" s="2">
        <v>43493.791666666657</v>
      </c>
      <c r="B669">
        <v>7.6583729345755236</v>
      </c>
      <c r="C669">
        <v>2.836592263115842</v>
      </c>
      <c r="E669">
        <f t="shared" si="21"/>
        <v>7.5</v>
      </c>
      <c r="F669">
        <f t="shared" si="21"/>
        <v>3</v>
      </c>
      <c r="G669">
        <f>IF(OR('San Pietro'!E669&lt;2.5,F669&lt;0.5),0,VLOOKUP('San Pietro'!F669,'Power Matrix'!$B$2:$AI$30,HLOOKUP(E669,'Power Matrix'!$B$2:$AI$30,29)))</f>
        <v>44417.15948242187</v>
      </c>
      <c r="H669" s="9">
        <f t="shared" si="22"/>
        <v>0.57766245630003077</v>
      </c>
      <c r="M669">
        <v>40662.641862260607</v>
      </c>
      <c r="N669" s="9">
        <v>0.52883349280880787</v>
      </c>
    </row>
    <row r="670" spans="1:14" x14ac:dyDescent="0.25">
      <c r="A670" s="2">
        <v>43493.833333333343</v>
      </c>
      <c r="B670">
        <v>7.5554826420309924</v>
      </c>
      <c r="C670">
        <v>2.857822455976839</v>
      </c>
      <c r="E670">
        <f t="shared" si="21"/>
        <v>7.5</v>
      </c>
      <c r="F670">
        <f t="shared" si="21"/>
        <v>3</v>
      </c>
      <c r="G670">
        <f>IF(OR('San Pietro'!E670&lt;2.5,F670&lt;0.5),0,VLOOKUP('San Pietro'!F670,'Power Matrix'!$B$2:$AI$30,HLOOKUP(E670,'Power Matrix'!$B$2:$AI$30,29)))</f>
        <v>44417.15948242187</v>
      </c>
      <c r="H670" s="9">
        <f t="shared" si="22"/>
        <v>0.57766245630003077</v>
      </c>
      <c r="M670">
        <v>41217.697213227853</v>
      </c>
      <c r="N670" s="9">
        <v>0.53605220380521901</v>
      </c>
    </row>
    <row r="671" spans="1:14" x14ac:dyDescent="0.25">
      <c r="A671" s="2">
        <v>43493.875</v>
      </c>
      <c r="B671">
        <v>7.5344057214976274</v>
      </c>
      <c r="C671">
        <v>2.8723352831279119</v>
      </c>
      <c r="E671">
        <f t="shared" si="21"/>
        <v>7.5</v>
      </c>
      <c r="F671">
        <f t="shared" si="21"/>
        <v>3</v>
      </c>
      <c r="G671">
        <f>IF(OR('San Pietro'!E671&lt;2.5,F671&lt;0.5),0,VLOOKUP('San Pietro'!F671,'Power Matrix'!$B$2:$AI$30,HLOOKUP(E671,'Power Matrix'!$B$2:$AI$30,29)))</f>
        <v>44417.15948242187</v>
      </c>
      <c r="H671" s="9">
        <f t="shared" si="22"/>
        <v>0.57766245630003077</v>
      </c>
      <c r="M671">
        <v>41498.561004797768</v>
      </c>
      <c r="N671" s="9">
        <v>0.53970494679232173</v>
      </c>
    </row>
    <row r="672" spans="1:14" x14ac:dyDescent="0.25">
      <c r="A672" s="2">
        <v>43493.916666666657</v>
      </c>
      <c r="B672">
        <v>7.5597229692388872</v>
      </c>
      <c r="C672">
        <v>2.8972144153868942</v>
      </c>
      <c r="E672">
        <f t="shared" si="21"/>
        <v>7.5</v>
      </c>
      <c r="F672">
        <f t="shared" si="21"/>
        <v>3</v>
      </c>
      <c r="G672">
        <f>IF(OR('San Pietro'!E672&lt;2.5,F672&lt;0.5),0,VLOOKUP('San Pietro'!F672,'Power Matrix'!$B$2:$AI$30,HLOOKUP(E672,'Power Matrix'!$B$2:$AI$30,29)))</f>
        <v>44417.15948242187</v>
      </c>
      <c r="H672" s="9">
        <f t="shared" si="22"/>
        <v>0.57766245630003077</v>
      </c>
      <c r="M672">
        <v>43437.02563627273</v>
      </c>
      <c r="N672" s="9">
        <v>0.56491543422748935</v>
      </c>
    </row>
    <row r="673" spans="1:14" x14ac:dyDescent="0.25">
      <c r="A673" s="2">
        <v>43493.958333333343</v>
      </c>
      <c r="B673">
        <v>7.6173415330638257</v>
      </c>
      <c r="C673">
        <v>3.0334691297252512</v>
      </c>
      <c r="E673">
        <f t="shared" si="21"/>
        <v>7.5</v>
      </c>
      <c r="F673">
        <f t="shared" si="21"/>
        <v>3</v>
      </c>
      <c r="G673">
        <f>IF(OR('San Pietro'!E673&lt;2.5,F673&lt;0.5),0,VLOOKUP('San Pietro'!F673,'Power Matrix'!$B$2:$AI$30,HLOOKUP(E673,'Power Matrix'!$B$2:$AI$30,29)))</f>
        <v>44417.15948242187</v>
      </c>
      <c r="H673" s="9">
        <f t="shared" si="22"/>
        <v>0.57766245630003077</v>
      </c>
      <c r="M673">
        <v>43948.909425288206</v>
      </c>
      <c r="N673" s="9">
        <v>0.5715726822482704</v>
      </c>
    </row>
    <row r="674" spans="1:14" x14ac:dyDescent="0.25">
      <c r="A674" s="2">
        <v>43494</v>
      </c>
      <c r="B674">
        <v>7.6690984681013781</v>
      </c>
      <c r="C674">
        <v>3.169143330977565</v>
      </c>
      <c r="E674">
        <f t="shared" si="21"/>
        <v>7.5</v>
      </c>
      <c r="F674">
        <f t="shared" si="21"/>
        <v>3</v>
      </c>
      <c r="G674">
        <f>IF(OR('San Pietro'!E674&lt;2.5,F674&lt;0.5),0,VLOOKUP('San Pietro'!F674,'Power Matrix'!$B$2:$AI$30,HLOOKUP(E674,'Power Matrix'!$B$2:$AI$30,29)))</f>
        <v>44417.15948242187</v>
      </c>
      <c r="H674" s="9">
        <f t="shared" si="22"/>
        <v>0.57766245630003077</v>
      </c>
      <c r="M674">
        <v>44122.577798380662</v>
      </c>
      <c r="N674" s="9">
        <v>0.57383130707259955</v>
      </c>
    </row>
    <row r="675" spans="1:14" x14ac:dyDescent="0.25">
      <c r="A675" s="2">
        <v>43494.041666666657</v>
      </c>
      <c r="B675">
        <v>7.7703674590664198</v>
      </c>
      <c r="C675">
        <v>3.2814311479064351</v>
      </c>
      <c r="E675">
        <f t="shared" si="21"/>
        <v>8</v>
      </c>
      <c r="F675">
        <f t="shared" si="21"/>
        <v>3.5</v>
      </c>
      <c r="G675">
        <f>IF(OR('San Pietro'!E675&lt;2.5,F675&lt;0.5),0,VLOOKUP('San Pietro'!F675,'Power Matrix'!$B$2:$AI$30,HLOOKUP(E675,'Power Matrix'!$B$2:$AI$30,29)))</f>
        <v>45186.582554687498</v>
      </c>
      <c r="H675" s="9">
        <f t="shared" si="22"/>
        <v>0.58766910298879027</v>
      </c>
      <c r="M675">
        <v>44400.431587250088</v>
      </c>
      <c r="N675" s="9">
        <v>0.57744490380238689</v>
      </c>
    </row>
    <row r="676" spans="1:14" x14ac:dyDescent="0.25">
      <c r="A676" s="2">
        <v>43494.083333333343</v>
      </c>
      <c r="B676">
        <v>7.8843574316551486</v>
      </c>
      <c r="C676">
        <v>3.3815281900284049</v>
      </c>
      <c r="E676">
        <f t="shared" si="21"/>
        <v>8</v>
      </c>
      <c r="F676">
        <f t="shared" si="21"/>
        <v>3.5</v>
      </c>
      <c r="G676">
        <f>IF(OR('San Pietro'!E676&lt;2.5,F676&lt;0.5),0,VLOOKUP('San Pietro'!F676,'Power Matrix'!$B$2:$AI$30,HLOOKUP(E676,'Power Matrix'!$B$2:$AI$30,29)))</f>
        <v>45186.582554687498</v>
      </c>
      <c r="H676" s="9">
        <f t="shared" si="22"/>
        <v>0.58766910298879027</v>
      </c>
      <c r="M676">
        <v>44649.266959033994</v>
      </c>
      <c r="N676" s="9">
        <v>0.58068110471723677</v>
      </c>
    </row>
    <row r="677" spans="1:14" x14ac:dyDescent="0.25">
      <c r="A677" s="2">
        <v>43494.125</v>
      </c>
      <c r="B677">
        <v>7.9916127669136916</v>
      </c>
      <c r="C677">
        <v>3.4515214821170068</v>
      </c>
      <c r="E677">
        <f t="shared" si="21"/>
        <v>8</v>
      </c>
      <c r="F677">
        <f t="shared" si="21"/>
        <v>3.5</v>
      </c>
      <c r="G677">
        <f>IF(OR('San Pietro'!E677&lt;2.5,F677&lt;0.5),0,VLOOKUP('San Pietro'!F677,'Power Matrix'!$B$2:$AI$30,HLOOKUP(E677,'Power Matrix'!$B$2:$AI$30,29)))</f>
        <v>45186.582554687498</v>
      </c>
      <c r="H677" s="9">
        <f t="shared" si="22"/>
        <v>0.58766910298879027</v>
      </c>
      <c r="M677">
        <v>44028.874469788054</v>
      </c>
      <c r="N677" s="9">
        <v>0.57261265879304857</v>
      </c>
    </row>
    <row r="678" spans="1:14" x14ac:dyDescent="0.25">
      <c r="A678" s="2">
        <v>43494.166666666657</v>
      </c>
      <c r="B678">
        <v>8.1079723341185996</v>
      </c>
      <c r="C678">
        <v>3.4334426460088139</v>
      </c>
      <c r="E678">
        <f t="shared" si="21"/>
        <v>8</v>
      </c>
      <c r="F678">
        <f t="shared" si="21"/>
        <v>3.5</v>
      </c>
      <c r="G678">
        <f>IF(OR('San Pietro'!E678&lt;2.5,F678&lt;0.5),0,VLOOKUP('San Pietro'!F678,'Power Matrix'!$B$2:$AI$30,HLOOKUP(E678,'Power Matrix'!$B$2:$AI$30,29)))</f>
        <v>45186.582554687498</v>
      </c>
      <c r="H678" s="9">
        <f t="shared" si="22"/>
        <v>0.58766910298879027</v>
      </c>
      <c r="M678">
        <v>42269.765053689669</v>
      </c>
      <c r="N678" s="9">
        <v>0.54973475578076125</v>
      </c>
    </row>
    <row r="679" spans="1:14" x14ac:dyDescent="0.25">
      <c r="A679" s="2">
        <v>43494.208333333343</v>
      </c>
      <c r="B679">
        <v>8.215601815895484</v>
      </c>
      <c r="C679">
        <v>3.353083048812302</v>
      </c>
      <c r="E679">
        <f t="shared" si="21"/>
        <v>8</v>
      </c>
      <c r="F679">
        <f t="shared" si="21"/>
        <v>3.5</v>
      </c>
      <c r="G679">
        <f>IF(OR('San Pietro'!E679&lt;2.5,F679&lt;0.5),0,VLOOKUP('San Pietro'!F679,'Power Matrix'!$B$2:$AI$30,HLOOKUP(E679,'Power Matrix'!$B$2:$AI$30,29)))</f>
        <v>45186.582554687498</v>
      </c>
      <c r="H679" s="9">
        <f t="shared" si="22"/>
        <v>0.58766910298879027</v>
      </c>
      <c r="M679">
        <v>41054.462373514572</v>
      </c>
      <c r="N679" s="9">
        <v>0.53392927114565225</v>
      </c>
    </row>
    <row r="680" spans="1:14" x14ac:dyDescent="0.25">
      <c r="A680" s="2">
        <v>43494.25</v>
      </c>
      <c r="B680">
        <v>8.3839677491501732</v>
      </c>
      <c r="C680">
        <v>3.3393165956290001</v>
      </c>
      <c r="E680">
        <f t="shared" si="21"/>
        <v>8.5</v>
      </c>
      <c r="F680">
        <f t="shared" si="21"/>
        <v>3.5</v>
      </c>
      <c r="G680">
        <f>IF(OR('San Pietro'!E680&lt;2.5,F680&lt;0.5),0,VLOOKUP('San Pietro'!F680,'Power Matrix'!$B$2:$AI$30,HLOOKUP(E680,'Power Matrix'!$B$2:$AI$30,29)))</f>
        <v>44321.059486328122</v>
      </c>
      <c r="H680" s="9">
        <f t="shared" si="22"/>
        <v>0.57641263842692014</v>
      </c>
      <c r="M680">
        <v>39020.818858988394</v>
      </c>
      <c r="N680" s="9">
        <v>0.50748094527056931</v>
      </c>
    </row>
    <row r="681" spans="1:14" x14ac:dyDescent="0.25">
      <c r="A681" s="2">
        <v>43494.291666666657</v>
      </c>
      <c r="B681">
        <v>8.4160196342216214</v>
      </c>
      <c r="C681">
        <v>3.2568008069700429</v>
      </c>
      <c r="E681">
        <f t="shared" si="21"/>
        <v>8.5</v>
      </c>
      <c r="F681">
        <f t="shared" si="21"/>
        <v>3.5</v>
      </c>
      <c r="G681">
        <f>IF(OR('San Pietro'!E681&lt;2.5,F681&lt;0.5),0,VLOOKUP('San Pietro'!F681,'Power Matrix'!$B$2:$AI$30,HLOOKUP(E681,'Power Matrix'!$B$2:$AI$30,29)))</f>
        <v>44321.059486328122</v>
      </c>
      <c r="H681" s="9">
        <f t="shared" si="22"/>
        <v>0.57641263842692014</v>
      </c>
      <c r="M681">
        <v>37641.294171506001</v>
      </c>
      <c r="N681" s="9">
        <v>0.48953968947689724</v>
      </c>
    </row>
    <row r="682" spans="1:14" x14ac:dyDescent="0.25">
      <c r="A682" s="2">
        <v>43494.333333333343</v>
      </c>
      <c r="B682">
        <v>8.4221306940212362</v>
      </c>
      <c r="C682">
        <v>3.1977543330753928</v>
      </c>
      <c r="E682">
        <f t="shared" si="21"/>
        <v>8.5</v>
      </c>
      <c r="F682">
        <f t="shared" si="21"/>
        <v>3</v>
      </c>
      <c r="G682">
        <f>IF(OR('San Pietro'!E682&lt;2.5,F682&lt;0.5),0,VLOOKUP('San Pietro'!F682,'Power Matrix'!$B$2:$AI$30,HLOOKUP(E682,'Power Matrix'!$B$2:$AI$30,29)))</f>
        <v>32061.27827734375</v>
      </c>
      <c r="H682" s="9">
        <f t="shared" si="22"/>
        <v>0.41696940951703032</v>
      </c>
      <c r="M682">
        <v>36725.845436121366</v>
      </c>
      <c r="N682" s="9">
        <v>0.47763392216692374</v>
      </c>
    </row>
    <row r="683" spans="1:14" x14ac:dyDescent="0.25">
      <c r="A683" s="2">
        <v>43494.375</v>
      </c>
      <c r="B683">
        <v>8.4001807649450697</v>
      </c>
      <c r="C683">
        <v>3.146752111944481</v>
      </c>
      <c r="E683">
        <f t="shared" si="21"/>
        <v>8.5</v>
      </c>
      <c r="F683">
        <f t="shared" si="21"/>
        <v>3</v>
      </c>
      <c r="G683">
        <f>IF(OR('San Pietro'!E683&lt;2.5,F683&lt;0.5),0,VLOOKUP('San Pietro'!F683,'Power Matrix'!$B$2:$AI$30,HLOOKUP(E683,'Power Matrix'!$B$2:$AI$30,29)))</f>
        <v>32061.27827734375</v>
      </c>
      <c r="H683" s="9">
        <f t="shared" si="22"/>
        <v>0.41696940951703032</v>
      </c>
      <c r="M683">
        <v>36888.946579853749</v>
      </c>
      <c r="N683" s="9">
        <v>0.47975511605819326</v>
      </c>
    </row>
    <row r="684" spans="1:14" x14ac:dyDescent="0.25">
      <c r="A684" s="2">
        <v>43494.416666666657</v>
      </c>
      <c r="B684">
        <v>8.3314625210759328</v>
      </c>
      <c r="C684">
        <v>3.1185557620509679</v>
      </c>
      <c r="E684">
        <f t="shared" si="21"/>
        <v>8.5</v>
      </c>
      <c r="F684">
        <f t="shared" si="21"/>
        <v>3</v>
      </c>
      <c r="G684">
        <f>IF(OR('San Pietro'!E684&lt;2.5,F684&lt;0.5),0,VLOOKUP('San Pietro'!F684,'Power Matrix'!$B$2:$AI$30,HLOOKUP(E684,'Power Matrix'!$B$2:$AI$30,29)))</f>
        <v>32061.27827734375</v>
      </c>
      <c r="H684" s="9">
        <f t="shared" si="22"/>
        <v>0.41696940951703032</v>
      </c>
      <c r="M684">
        <v>37106.308781225016</v>
      </c>
      <c r="N684" s="9">
        <v>0.48258199613512365</v>
      </c>
    </row>
    <row r="685" spans="1:14" x14ac:dyDescent="0.25">
      <c r="A685" s="2">
        <v>43494.458333333343</v>
      </c>
      <c r="B685">
        <v>8.2516445971625991</v>
      </c>
      <c r="C685">
        <v>3.0805736201355889</v>
      </c>
      <c r="E685">
        <f t="shared" si="21"/>
        <v>8.5</v>
      </c>
      <c r="F685">
        <f t="shared" si="21"/>
        <v>3</v>
      </c>
      <c r="G685">
        <f>IF(OR('San Pietro'!E685&lt;2.5,F685&lt;0.5),0,VLOOKUP('San Pietro'!F685,'Power Matrix'!$B$2:$AI$30,HLOOKUP(E685,'Power Matrix'!$B$2:$AI$30,29)))</f>
        <v>32061.27827734375</v>
      </c>
      <c r="H685" s="9">
        <f t="shared" si="22"/>
        <v>0.41696940951703032</v>
      </c>
      <c r="M685">
        <v>36179.495972808509</v>
      </c>
      <c r="N685" s="9">
        <v>0.47052843462982125</v>
      </c>
    </row>
    <row r="686" spans="1:14" x14ac:dyDescent="0.25">
      <c r="A686" s="2">
        <v>43494.5</v>
      </c>
      <c r="B686">
        <v>8.2037538428145993</v>
      </c>
      <c r="C686">
        <v>2.9934966572291528</v>
      </c>
      <c r="E686">
        <f t="shared" si="21"/>
        <v>8</v>
      </c>
      <c r="F686">
        <f t="shared" si="21"/>
        <v>3</v>
      </c>
      <c r="G686">
        <f>IF(OR('San Pietro'!E686&lt;2.5,F686&lt;0.5),0,VLOOKUP('San Pietro'!F686,'Power Matrix'!$B$2:$AI$30,HLOOKUP(E686,'Power Matrix'!$B$2:$AI$30,29)))</f>
        <v>39261.559023437498</v>
      </c>
      <c r="H686" s="9">
        <f t="shared" si="22"/>
        <v>0.51061186460208341</v>
      </c>
      <c r="M686">
        <v>33350.00688455045</v>
      </c>
      <c r="N686" s="9">
        <v>0.43372982713952246</v>
      </c>
    </row>
    <row r="687" spans="1:14" x14ac:dyDescent="0.25">
      <c r="A687" s="2">
        <v>43494.541666666657</v>
      </c>
      <c r="B687">
        <v>8.1916564387214841</v>
      </c>
      <c r="C687">
        <v>2.8620519084608662</v>
      </c>
      <c r="E687">
        <f t="shared" si="21"/>
        <v>8</v>
      </c>
      <c r="F687">
        <f t="shared" si="21"/>
        <v>3</v>
      </c>
      <c r="G687">
        <f>IF(OR('San Pietro'!E687&lt;2.5,F687&lt;0.5),0,VLOOKUP('San Pietro'!F687,'Power Matrix'!$B$2:$AI$30,HLOOKUP(E687,'Power Matrix'!$B$2:$AI$30,29)))</f>
        <v>39261.559023437498</v>
      </c>
      <c r="H687" s="9">
        <f t="shared" si="22"/>
        <v>0.51061186460208341</v>
      </c>
      <c r="M687">
        <v>29949.20545062215</v>
      </c>
      <c r="N687" s="9">
        <v>0.38950108010568374</v>
      </c>
    </row>
    <row r="688" spans="1:14" x14ac:dyDescent="0.25">
      <c r="A688" s="2">
        <v>43494.583333333343</v>
      </c>
      <c r="B688">
        <v>8.1876655425258171</v>
      </c>
      <c r="C688">
        <v>2.7111185060897109</v>
      </c>
      <c r="E688">
        <f t="shared" si="21"/>
        <v>8</v>
      </c>
      <c r="F688">
        <f t="shared" si="21"/>
        <v>2.5</v>
      </c>
      <c r="G688">
        <f>IF(OR('San Pietro'!E688&lt;2.5,F688&lt;0.5),0,VLOOKUP('San Pietro'!F688,'Power Matrix'!$B$2:$AI$30,HLOOKUP(E688,'Power Matrix'!$B$2:$AI$30,29)))</f>
        <v>27005.961970703123</v>
      </c>
      <c r="H688" s="9">
        <f t="shared" si="22"/>
        <v>0.35122305227364731</v>
      </c>
      <c r="M688">
        <v>26770.114244354216</v>
      </c>
      <c r="N688" s="9">
        <v>0.34815576092393169</v>
      </c>
    </row>
    <row r="689" spans="1:14" x14ac:dyDescent="0.25">
      <c r="A689" s="2">
        <v>43494.625</v>
      </c>
      <c r="B689">
        <v>8.1637201653518172</v>
      </c>
      <c r="C689">
        <v>2.5610973385680511</v>
      </c>
      <c r="E689">
        <f t="shared" si="21"/>
        <v>8</v>
      </c>
      <c r="F689">
        <f t="shared" si="21"/>
        <v>2.5</v>
      </c>
      <c r="G689">
        <f>IF(OR('San Pietro'!E689&lt;2.5,F689&lt;0.5),0,VLOOKUP('San Pietro'!F689,'Power Matrix'!$B$2:$AI$30,HLOOKUP(E689,'Power Matrix'!$B$2:$AI$30,29)))</f>
        <v>27005.961970703123</v>
      </c>
      <c r="H689" s="9">
        <f t="shared" si="22"/>
        <v>0.35122305227364731</v>
      </c>
      <c r="M689">
        <v>24440.396562710212</v>
      </c>
      <c r="N689" s="9">
        <v>0.31785687520431744</v>
      </c>
    </row>
    <row r="690" spans="1:14" x14ac:dyDescent="0.25">
      <c r="A690" s="2">
        <v>43494.666666666657</v>
      </c>
      <c r="B690">
        <v>8.1004894037517232</v>
      </c>
      <c r="C690">
        <v>2.4230181545307019</v>
      </c>
      <c r="E690">
        <f t="shared" si="21"/>
        <v>8</v>
      </c>
      <c r="F690">
        <f t="shared" si="21"/>
        <v>2.5</v>
      </c>
      <c r="G690">
        <f>IF(OR('San Pietro'!E690&lt;2.5,F690&lt;0.5),0,VLOOKUP('San Pietro'!F690,'Power Matrix'!$B$2:$AI$30,HLOOKUP(E690,'Power Matrix'!$B$2:$AI$30,29)))</f>
        <v>27005.961970703123</v>
      </c>
      <c r="H690" s="9">
        <f t="shared" si="22"/>
        <v>0.35122305227364731</v>
      </c>
      <c r="M690">
        <v>22256.147581950085</v>
      </c>
      <c r="N690" s="9">
        <v>0.28944986659006605</v>
      </c>
    </row>
    <row r="691" spans="1:14" x14ac:dyDescent="0.25">
      <c r="A691" s="2">
        <v>43494.708333333343</v>
      </c>
      <c r="B691">
        <v>8.0328935994376192</v>
      </c>
      <c r="C691">
        <v>2.2855194835793959</v>
      </c>
      <c r="E691">
        <f t="shared" si="21"/>
        <v>8</v>
      </c>
      <c r="F691">
        <f t="shared" si="21"/>
        <v>2.5</v>
      </c>
      <c r="G691">
        <f>IF(OR('San Pietro'!E691&lt;2.5,F691&lt;0.5),0,VLOOKUP('San Pietro'!F691,'Power Matrix'!$B$2:$AI$30,HLOOKUP(E691,'Power Matrix'!$B$2:$AI$30,29)))</f>
        <v>27005.961970703123</v>
      </c>
      <c r="H691" s="9">
        <f t="shared" si="22"/>
        <v>0.35122305227364731</v>
      </c>
      <c r="M691">
        <v>20356.505841420676</v>
      </c>
      <c r="N691" s="9">
        <v>0.26474428597057498</v>
      </c>
    </row>
    <row r="692" spans="1:14" x14ac:dyDescent="0.25">
      <c r="A692" s="2">
        <v>43494.75</v>
      </c>
      <c r="B692">
        <v>8.1223146173217753</v>
      </c>
      <c r="C692">
        <v>2.229956088201003</v>
      </c>
      <c r="E692">
        <f t="shared" si="21"/>
        <v>8</v>
      </c>
      <c r="F692">
        <f t="shared" si="21"/>
        <v>2</v>
      </c>
      <c r="G692">
        <f>IF(OR('San Pietro'!E692&lt;2.5,F692&lt;0.5),0,VLOOKUP('San Pietro'!F692,'Power Matrix'!$B$2:$AI$30,HLOOKUP(E692,'Power Matrix'!$B$2:$AI$30,29)))</f>
        <v>16605.93005957031</v>
      </c>
      <c r="H692" s="9">
        <f t="shared" si="22"/>
        <v>0.21596658721848683</v>
      </c>
      <c r="M692">
        <v>18105.198337767135</v>
      </c>
      <c r="N692" s="9">
        <v>0.23546515515126745</v>
      </c>
    </row>
    <row r="693" spans="1:14" x14ac:dyDescent="0.25">
      <c r="A693" s="2">
        <v>43494.791666666657</v>
      </c>
      <c r="B693">
        <v>8.0123155409287126</v>
      </c>
      <c r="C693">
        <v>2.0765347726039489</v>
      </c>
      <c r="E693">
        <f t="shared" si="21"/>
        <v>8</v>
      </c>
      <c r="F693">
        <f t="shared" si="21"/>
        <v>2</v>
      </c>
      <c r="G693">
        <f>IF(OR('San Pietro'!E693&lt;2.5,F693&lt;0.5),0,VLOOKUP('San Pietro'!F693,'Power Matrix'!$B$2:$AI$30,HLOOKUP(E693,'Power Matrix'!$B$2:$AI$30,29)))</f>
        <v>16605.93005957031</v>
      </c>
      <c r="H693" s="9">
        <f t="shared" si="22"/>
        <v>0.21596658721848683</v>
      </c>
      <c r="M693">
        <v>16381.912034707992</v>
      </c>
      <c r="N693" s="9">
        <v>0.21305314567477152</v>
      </c>
    </row>
    <row r="694" spans="1:14" x14ac:dyDescent="0.25">
      <c r="A694" s="2">
        <v>43494.833333333343</v>
      </c>
      <c r="B694">
        <v>7.9059332142129728</v>
      </c>
      <c r="C694">
        <v>1.940860571351636</v>
      </c>
      <c r="E694">
        <f t="shared" si="21"/>
        <v>8</v>
      </c>
      <c r="F694">
        <f t="shared" si="21"/>
        <v>2</v>
      </c>
      <c r="G694">
        <f>IF(OR('San Pietro'!E694&lt;2.5,F694&lt;0.5),0,VLOOKUP('San Pietro'!F694,'Power Matrix'!$B$2:$AI$30,HLOOKUP(E694,'Power Matrix'!$B$2:$AI$30,29)))</f>
        <v>16605.93005957031</v>
      </c>
      <c r="H694" s="9">
        <f t="shared" si="22"/>
        <v>0.21596658721848683</v>
      </c>
      <c r="M694">
        <v>14901.721283170573</v>
      </c>
      <c r="N694" s="9">
        <v>0.19380268851533822</v>
      </c>
    </row>
    <row r="695" spans="1:14" x14ac:dyDescent="0.25">
      <c r="A695" s="2">
        <v>43494.875</v>
      </c>
      <c r="B695">
        <v>7.8137684551942952</v>
      </c>
      <c r="C695">
        <v>1.8162990491750011</v>
      </c>
      <c r="E695">
        <f t="shared" si="21"/>
        <v>8</v>
      </c>
      <c r="F695">
        <f t="shared" si="21"/>
        <v>2</v>
      </c>
      <c r="G695">
        <f>IF(OR('San Pietro'!E695&lt;2.5,F695&lt;0.5),0,VLOOKUP('San Pietro'!F695,'Power Matrix'!$B$2:$AI$30,HLOOKUP(E695,'Power Matrix'!$B$2:$AI$30,29)))</f>
        <v>16605.93005957031</v>
      </c>
      <c r="H695" s="9">
        <f t="shared" si="22"/>
        <v>0.21596658721848683</v>
      </c>
      <c r="M695">
        <v>13402.476632428768</v>
      </c>
      <c r="N695" s="9">
        <v>0.17430442797652748</v>
      </c>
    </row>
    <row r="696" spans="1:14" x14ac:dyDescent="0.25">
      <c r="A696" s="2">
        <v>43494.916666666657</v>
      </c>
      <c r="B696">
        <v>7.7279641869874611</v>
      </c>
      <c r="C696">
        <v>1.70326485827836</v>
      </c>
      <c r="E696">
        <f t="shared" si="21"/>
        <v>7.5</v>
      </c>
      <c r="F696">
        <f t="shared" si="21"/>
        <v>1.5</v>
      </c>
      <c r="G696">
        <f>IF(OR('San Pietro'!E696&lt;2.5,F696&lt;0.5),0,VLOOKUP('San Pietro'!F696,'Power Matrix'!$B$2:$AI$30,HLOOKUP(E696,'Power Matrix'!$B$2:$AI$30,29)))</f>
        <v>10582.528814453124</v>
      </c>
      <c r="H696" s="9">
        <f t="shared" si="22"/>
        <v>0.13762990835202149</v>
      </c>
      <c r="M696">
        <v>13082.365188062869</v>
      </c>
      <c r="N696" s="9">
        <v>0.17014125398046681</v>
      </c>
    </row>
    <row r="697" spans="1:14" x14ac:dyDescent="0.25">
      <c r="A697" s="2">
        <v>43494.958333333343</v>
      </c>
      <c r="B697">
        <v>8.4165184962460788</v>
      </c>
      <c r="C697">
        <v>1.9552075376209821</v>
      </c>
      <c r="E697">
        <f t="shared" si="21"/>
        <v>8.5</v>
      </c>
      <c r="F697">
        <f t="shared" si="21"/>
        <v>2</v>
      </c>
      <c r="G697">
        <f>IF(OR('San Pietro'!E697&lt;2.5,F697&lt;0.5),0,VLOOKUP('San Pietro'!F697,'Power Matrix'!$B$2:$AI$30,HLOOKUP(E697,'Power Matrix'!$B$2:$AI$30,29)))</f>
        <v>13072.929897460937</v>
      </c>
      <c r="H697" s="9">
        <f t="shared" si="22"/>
        <v>0.17001854426539822</v>
      </c>
      <c r="M697">
        <v>12555.782644118688</v>
      </c>
      <c r="N697" s="9">
        <v>0.16329284292765217</v>
      </c>
    </row>
    <row r="698" spans="1:14" x14ac:dyDescent="0.25">
      <c r="A698" s="2">
        <v>43495</v>
      </c>
      <c r="B698">
        <v>8.1529946318259636</v>
      </c>
      <c r="C698">
        <v>1.8002934740883889</v>
      </c>
      <c r="E698">
        <f t="shared" si="21"/>
        <v>8</v>
      </c>
      <c r="F698">
        <f t="shared" si="21"/>
        <v>2</v>
      </c>
      <c r="G698">
        <f>IF(OR('San Pietro'!E698&lt;2.5,F698&lt;0.5),0,VLOOKUP('San Pietro'!F698,'Power Matrix'!$B$2:$AI$30,HLOOKUP(E698,'Power Matrix'!$B$2:$AI$30,29)))</f>
        <v>16605.93005957031</v>
      </c>
      <c r="H698" s="9">
        <f t="shared" si="22"/>
        <v>0.21596658721848683</v>
      </c>
      <c r="M698">
        <v>12168.704085848825</v>
      </c>
      <c r="N698" s="9">
        <v>0.15825873553604086</v>
      </c>
    </row>
    <row r="699" spans="1:14" x14ac:dyDescent="0.25">
      <c r="A699" s="2">
        <v>43495.041666666657</v>
      </c>
      <c r="B699">
        <v>7.8945841031565456</v>
      </c>
      <c r="C699">
        <v>1.685932396137936</v>
      </c>
      <c r="E699">
        <f t="shared" si="21"/>
        <v>8</v>
      </c>
      <c r="F699">
        <f t="shared" si="21"/>
        <v>1.5</v>
      </c>
      <c r="G699">
        <f>IF(OR('San Pietro'!E699&lt;2.5,F699&lt;0.5),0,VLOOKUP('San Pietro'!F699,'Power Matrix'!$B$2:$AI$30,HLOOKUP(E699,'Power Matrix'!$B$2:$AI$30,29)))</f>
        <v>8618.2321093749997</v>
      </c>
      <c r="H699" s="9">
        <f t="shared" si="22"/>
        <v>0.11208346475275115</v>
      </c>
      <c r="M699">
        <v>12419.570513847426</v>
      </c>
      <c r="N699" s="9">
        <v>0.16152135112792396</v>
      </c>
    </row>
    <row r="700" spans="1:14" x14ac:dyDescent="0.25">
      <c r="A700" s="2">
        <v>43495.083333333343</v>
      </c>
      <c r="B700">
        <v>7.5803010277477938</v>
      </c>
      <c r="C700">
        <v>1.6102169036297691</v>
      </c>
      <c r="E700">
        <f t="shared" si="21"/>
        <v>7.5</v>
      </c>
      <c r="F700">
        <f t="shared" si="21"/>
        <v>1.5</v>
      </c>
      <c r="G700">
        <f>IF(OR('San Pietro'!E700&lt;2.5,F700&lt;0.5),0,VLOOKUP('San Pietro'!F700,'Power Matrix'!$B$2:$AI$30,HLOOKUP(E700,'Power Matrix'!$B$2:$AI$30,29)))</f>
        <v>10582.528814453124</v>
      </c>
      <c r="H700" s="9">
        <f t="shared" si="22"/>
        <v>0.13762990835202149</v>
      </c>
      <c r="M700">
        <v>13468.555805084914</v>
      </c>
      <c r="N700" s="9">
        <v>0.17516381335035627</v>
      </c>
    </row>
    <row r="701" spans="1:14" x14ac:dyDescent="0.25">
      <c r="A701" s="2">
        <v>43495.125</v>
      </c>
      <c r="B701">
        <v>7.228229153986323</v>
      </c>
      <c r="C701">
        <v>1.5646051611549689</v>
      </c>
      <c r="E701">
        <f t="shared" si="21"/>
        <v>7</v>
      </c>
      <c r="F701">
        <f t="shared" si="21"/>
        <v>1.5</v>
      </c>
      <c r="G701">
        <f>IF(OR('San Pietro'!E701&lt;2.5,F701&lt;0.5),0,VLOOKUP('San Pietro'!F701,'Power Matrix'!$B$2:$AI$30,HLOOKUP(E701,'Power Matrix'!$B$2:$AI$30,29)))</f>
        <v>13229.719530273436</v>
      </c>
      <c r="H701" s="9">
        <f t="shared" si="22"/>
        <v>0.1720576544982057</v>
      </c>
      <c r="M701">
        <v>15300.278001309522</v>
      </c>
      <c r="N701" s="9">
        <v>0.19898607384602557</v>
      </c>
    </row>
    <row r="702" spans="1:14" x14ac:dyDescent="0.25">
      <c r="A702" s="2">
        <v>43495.166666666657</v>
      </c>
      <c r="B702">
        <v>6.868799065364092</v>
      </c>
      <c r="C702">
        <v>1.54942889047699</v>
      </c>
      <c r="E702">
        <f t="shared" si="21"/>
        <v>7</v>
      </c>
      <c r="F702">
        <f t="shared" si="21"/>
        <v>1.5</v>
      </c>
      <c r="G702">
        <f>IF(OR('San Pietro'!E702&lt;2.5,F702&lt;0.5),0,VLOOKUP('San Pietro'!F702,'Power Matrix'!$B$2:$AI$30,HLOOKUP(E702,'Power Matrix'!$B$2:$AI$30,29)))</f>
        <v>13229.719530273436</v>
      </c>
      <c r="H702" s="9">
        <f t="shared" si="22"/>
        <v>0.1720576544982057</v>
      </c>
      <c r="M702">
        <v>18797.79754871958</v>
      </c>
      <c r="N702" s="9">
        <v>0.24447267761095653</v>
      </c>
    </row>
    <row r="703" spans="1:14" x14ac:dyDescent="0.25">
      <c r="A703" s="2">
        <v>43495.208333333343</v>
      </c>
      <c r="B703">
        <v>6.6812269441677579</v>
      </c>
      <c r="C703">
        <v>1.637749809996375</v>
      </c>
      <c r="E703">
        <f t="shared" si="21"/>
        <v>6.5</v>
      </c>
      <c r="F703">
        <f t="shared" si="21"/>
        <v>1.5</v>
      </c>
      <c r="G703">
        <f>IF(OR('San Pietro'!E703&lt;2.5,F703&lt;0.5),0,VLOOKUP('San Pietro'!F703,'Power Matrix'!$B$2:$AI$30,HLOOKUP(E703,'Power Matrix'!$B$2:$AI$30,29)))</f>
        <v>16458.441780273435</v>
      </c>
      <c r="H703" s="9">
        <f t="shared" si="22"/>
        <v>0.21404844471034615</v>
      </c>
      <c r="M703">
        <v>20811.855172633546</v>
      </c>
      <c r="N703" s="9">
        <v>0.27066628135122806</v>
      </c>
    </row>
    <row r="704" spans="1:14" x14ac:dyDescent="0.25">
      <c r="A704" s="2">
        <v>43495.25</v>
      </c>
      <c r="B704">
        <v>6.4100954338746527</v>
      </c>
      <c r="C704">
        <v>1.642891497329898</v>
      </c>
      <c r="E704">
        <f t="shared" si="21"/>
        <v>6.5</v>
      </c>
      <c r="F704">
        <f t="shared" si="21"/>
        <v>1.5</v>
      </c>
      <c r="G704">
        <f>IF(OR('San Pietro'!E704&lt;2.5,F704&lt;0.5),0,VLOOKUP('San Pietro'!F704,'Power Matrix'!$B$2:$AI$30,HLOOKUP(E704,'Power Matrix'!$B$2:$AI$30,29)))</f>
        <v>16458.441780273435</v>
      </c>
      <c r="H704" s="9">
        <f t="shared" si="22"/>
        <v>0.21404844471034615</v>
      </c>
      <c r="M704">
        <v>23101.372955363746</v>
      </c>
      <c r="N704" s="9">
        <v>0.30044235173028572</v>
      </c>
    </row>
    <row r="705" spans="1:14" x14ac:dyDescent="0.25">
      <c r="A705" s="2">
        <v>43495.291666666657</v>
      </c>
      <c r="B705">
        <v>6.2462192588400889</v>
      </c>
      <c r="C705">
        <v>1.685932396137936</v>
      </c>
      <c r="E705">
        <f t="shared" si="21"/>
        <v>6</v>
      </c>
      <c r="F705">
        <f t="shared" si="21"/>
        <v>1.5</v>
      </c>
      <c r="G705">
        <f>IF(OR('San Pietro'!E705&lt;2.5,F705&lt;0.5),0,VLOOKUP('San Pietro'!F705,'Power Matrix'!$B$2:$AI$30,HLOOKUP(E705,'Power Matrix'!$B$2:$AI$30,29)))</f>
        <v>19557.295374999998</v>
      </c>
      <c r="H705" s="9">
        <f t="shared" si="22"/>
        <v>0.25435024248632404</v>
      </c>
      <c r="M705">
        <v>25874.1792109616</v>
      </c>
      <c r="N705" s="9">
        <v>0.33650377690765132</v>
      </c>
    </row>
    <row r="706" spans="1:14" x14ac:dyDescent="0.25">
      <c r="A706" s="2">
        <v>43495.333333333343</v>
      </c>
      <c r="B706">
        <v>6.1710158086529949</v>
      </c>
      <c r="C706">
        <v>1.7673700890656701</v>
      </c>
      <c r="E706">
        <f t="shared" si="21"/>
        <v>6</v>
      </c>
      <c r="F706">
        <f t="shared" si="21"/>
        <v>2</v>
      </c>
      <c r="G706">
        <f>IF(OR('San Pietro'!E706&lt;2.5,F706&lt;0.5),0,VLOOKUP('San Pietro'!F706,'Power Matrix'!$B$2:$AI$30,HLOOKUP(E706,'Power Matrix'!$B$2:$AI$30,29)))</f>
        <v>33718.301007812493</v>
      </c>
      <c r="H706" s="9">
        <f t="shared" si="22"/>
        <v>0.43851963541579297</v>
      </c>
      <c r="M706">
        <v>28120.224628991615</v>
      </c>
      <c r="N706" s="9">
        <v>0.36571447225419312</v>
      </c>
    </row>
    <row r="707" spans="1:14" x14ac:dyDescent="0.25">
      <c r="A707" s="2">
        <v>43495.375</v>
      </c>
      <c r="B707">
        <v>6.2078068829567972</v>
      </c>
      <c r="C707">
        <v>1.8590911566604491</v>
      </c>
      <c r="E707">
        <f t="shared" ref="E707:F770" si="23">MROUND(B707,0.5)</f>
        <v>6</v>
      </c>
      <c r="F707">
        <f t="shared" si="23"/>
        <v>2</v>
      </c>
      <c r="G707">
        <f>IF(OR('San Pietro'!E707&lt;2.5,F707&lt;0.5),0,VLOOKUP('San Pietro'!F707,'Power Matrix'!$B$2:$AI$30,HLOOKUP(E707,'Power Matrix'!$B$2:$AI$30,29)))</f>
        <v>33718.301007812493</v>
      </c>
      <c r="H707" s="9">
        <f t="shared" ref="H707:H770" si="24">G707/$K$2</f>
        <v>0.43851963541579297</v>
      </c>
      <c r="M707">
        <v>32734.446946710799</v>
      </c>
      <c r="N707" s="9">
        <v>0.42572423042832991</v>
      </c>
    </row>
    <row r="708" spans="1:14" x14ac:dyDescent="0.25">
      <c r="A708" s="2">
        <v>43495.416666666657</v>
      </c>
      <c r="B708">
        <v>6.2447226727667147</v>
      </c>
      <c r="C708">
        <v>2.0282692560215252</v>
      </c>
      <c r="E708">
        <f t="shared" si="23"/>
        <v>6</v>
      </c>
      <c r="F708">
        <f t="shared" si="23"/>
        <v>2</v>
      </c>
      <c r="G708">
        <f>IF(OR('San Pietro'!E708&lt;2.5,F708&lt;0.5),0,VLOOKUP('San Pietro'!F708,'Power Matrix'!$B$2:$AI$30,HLOOKUP(E708,'Power Matrix'!$B$2:$AI$30,29)))</f>
        <v>33718.301007812493</v>
      </c>
      <c r="H708" s="9">
        <f t="shared" si="24"/>
        <v>0.43851963541579297</v>
      </c>
      <c r="M708">
        <v>39674.233422278863</v>
      </c>
      <c r="N708" s="9">
        <v>0.51597885612760452</v>
      </c>
    </row>
    <row r="709" spans="1:14" x14ac:dyDescent="0.25">
      <c r="A709" s="2">
        <v>43495.458333333343</v>
      </c>
      <c r="B709">
        <v>6.3252888897167354</v>
      </c>
      <c r="C709">
        <v>2.243059097857401</v>
      </c>
      <c r="E709">
        <f t="shared" si="23"/>
        <v>6.5</v>
      </c>
      <c r="F709">
        <f t="shared" si="23"/>
        <v>2</v>
      </c>
      <c r="G709">
        <f>IF(OR('San Pietro'!E709&lt;2.5,F709&lt;0.5),0,VLOOKUP('San Pietro'!F709,'Power Matrix'!$B$2:$AI$30,HLOOKUP(E709,'Power Matrix'!$B$2:$AI$30,29)))</f>
        <v>29549.622261718749</v>
      </c>
      <c r="H709" s="9">
        <f t="shared" si="24"/>
        <v>0.38430434492772719</v>
      </c>
      <c r="M709">
        <v>42971.900315734529</v>
      </c>
      <c r="N709" s="9">
        <v>0.55886629829856382</v>
      </c>
    </row>
    <row r="710" spans="1:14" x14ac:dyDescent="0.25">
      <c r="A710" s="2">
        <v>43495.5</v>
      </c>
      <c r="B710">
        <v>6.4831787204577989</v>
      </c>
      <c r="C710">
        <v>2.4110761710463908</v>
      </c>
      <c r="E710">
        <f t="shared" si="23"/>
        <v>6.5</v>
      </c>
      <c r="F710">
        <f t="shared" si="23"/>
        <v>2.5</v>
      </c>
      <c r="G710">
        <f>IF(OR('San Pietro'!E710&lt;2.5,F710&lt;0.5),0,VLOOKUP('San Pietro'!F710,'Power Matrix'!$B$2:$AI$30,HLOOKUP(E710,'Power Matrix'!$B$2:$AI$30,29)))</f>
        <v>45526.280511718753</v>
      </c>
      <c r="H710" s="9">
        <f t="shared" si="24"/>
        <v>0.59208700720746132</v>
      </c>
      <c r="M710">
        <v>42633.507196757098</v>
      </c>
      <c r="N710" s="9">
        <v>0.55446536400468582</v>
      </c>
    </row>
    <row r="711" spans="1:14" x14ac:dyDescent="0.25">
      <c r="A711" s="2">
        <v>43495.541666666657</v>
      </c>
      <c r="B711">
        <v>6.6778596255026654</v>
      </c>
      <c r="C711">
        <v>2.4853818460598829</v>
      </c>
      <c r="E711">
        <f t="shared" si="23"/>
        <v>6.5</v>
      </c>
      <c r="F711">
        <f t="shared" si="23"/>
        <v>2.5</v>
      </c>
      <c r="G711">
        <f>IF(OR('San Pietro'!E711&lt;2.5,F711&lt;0.5),0,VLOOKUP('San Pietro'!F711,'Power Matrix'!$B$2:$AI$30,HLOOKUP(E711,'Power Matrix'!$B$2:$AI$30,29)))</f>
        <v>45526.280511718753</v>
      </c>
      <c r="H711" s="9">
        <f t="shared" si="24"/>
        <v>0.59208700720746132</v>
      </c>
      <c r="M711">
        <v>40542.761091617678</v>
      </c>
      <c r="N711" s="9">
        <v>0.52727439670102272</v>
      </c>
    </row>
    <row r="712" spans="1:14" x14ac:dyDescent="0.25">
      <c r="A712" s="2">
        <v>43495.583333333343</v>
      </c>
      <c r="B712">
        <v>6.7516912051224978</v>
      </c>
      <c r="C712">
        <v>2.4483119389939998</v>
      </c>
      <c r="E712">
        <f t="shared" si="23"/>
        <v>7</v>
      </c>
      <c r="F712">
        <f t="shared" si="23"/>
        <v>2.5</v>
      </c>
      <c r="G712">
        <f>IF(OR('San Pietro'!E712&lt;2.5,F712&lt;0.5),0,VLOOKUP('San Pietro'!F712,'Power Matrix'!$B$2:$AI$30,HLOOKUP(E712,'Power Matrix'!$B$2:$AI$30,29)))</f>
        <v>38628.33411132812</v>
      </c>
      <c r="H712" s="9">
        <f t="shared" si="24"/>
        <v>0.50237652802536614</v>
      </c>
      <c r="M712">
        <v>39849.982424306851</v>
      </c>
      <c r="N712" s="9">
        <v>0.5182645403415066</v>
      </c>
    </row>
    <row r="713" spans="1:14" x14ac:dyDescent="0.25">
      <c r="A713" s="2">
        <v>43495.625</v>
      </c>
      <c r="B713">
        <v>6.9100798978880196</v>
      </c>
      <c r="C713">
        <v>2.499314160124912</v>
      </c>
      <c r="E713">
        <f t="shared" si="23"/>
        <v>7</v>
      </c>
      <c r="F713">
        <f t="shared" si="23"/>
        <v>2.5</v>
      </c>
      <c r="G713">
        <f>IF(OR('San Pietro'!E713&lt;2.5,F713&lt;0.5),0,VLOOKUP('San Pietro'!F713,'Power Matrix'!$B$2:$AI$30,HLOOKUP(E713,'Power Matrix'!$B$2:$AI$30,29)))</f>
        <v>38628.33411132812</v>
      </c>
      <c r="H713" s="9">
        <f t="shared" si="24"/>
        <v>0.50237652802536614</v>
      </c>
      <c r="M713">
        <v>39051.614927359966</v>
      </c>
      <c r="N713" s="9">
        <v>0.50788146013275859</v>
      </c>
    </row>
    <row r="714" spans="1:14" x14ac:dyDescent="0.25">
      <c r="A714" s="2">
        <v>43495.666666666657</v>
      </c>
      <c r="B714">
        <v>7.0372897141248956</v>
      </c>
      <c r="C714">
        <v>2.5462527896535252</v>
      </c>
      <c r="E714">
        <f t="shared" si="23"/>
        <v>7</v>
      </c>
      <c r="F714">
        <f t="shared" si="23"/>
        <v>2.5</v>
      </c>
      <c r="G714">
        <f>IF(OR('San Pietro'!E714&lt;2.5,F714&lt;0.5),0,VLOOKUP('San Pietro'!F714,'Power Matrix'!$B$2:$AI$30,HLOOKUP(E714,'Power Matrix'!$B$2:$AI$30,29)))</f>
        <v>38628.33411132812</v>
      </c>
      <c r="H714" s="9">
        <f t="shared" si="24"/>
        <v>0.50237652802536614</v>
      </c>
      <c r="M714">
        <v>38340.170242750522</v>
      </c>
      <c r="N714" s="9">
        <v>0.4986288449491037</v>
      </c>
    </row>
    <row r="715" spans="1:14" x14ac:dyDescent="0.25">
      <c r="A715" s="2">
        <v>43495.708333333343</v>
      </c>
      <c r="B715">
        <v>7.1626287977700516</v>
      </c>
      <c r="C715">
        <v>2.575610165719123</v>
      </c>
      <c r="E715">
        <f t="shared" si="23"/>
        <v>7</v>
      </c>
      <c r="F715">
        <f t="shared" si="23"/>
        <v>2.5</v>
      </c>
      <c r="G715">
        <f>IF(OR('San Pietro'!E715&lt;2.5,F715&lt;0.5),0,VLOOKUP('San Pietro'!F715,'Power Matrix'!$B$2:$AI$30,HLOOKUP(E715,'Power Matrix'!$B$2:$AI$30,29)))</f>
        <v>38628.33411132812</v>
      </c>
      <c r="H715" s="9">
        <f t="shared" si="24"/>
        <v>0.50237652802536614</v>
      </c>
      <c r="M715">
        <v>36845.229520897286</v>
      </c>
      <c r="N715" s="9">
        <v>0.47918655868158239</v>
      </c>
    </row>
    <row r="716" spans="1:14" x14ac:dyDescent="0.25">
      <c r="A716" s="2">
        <v>43495.75</v>
      </c>
      <c r="B716">
        <v>7.3011877250633548</v>
      </c>
      <c r="C716">
        <v>2.568892800009198</v>
      </c>
      <c r="E716">
        <f t="shared" si="23"/>
        <v>7.5</v>
      </c>
      <c r="F716">
        <f t="shared" si="23"/>
        <v>2.5</v>
      </c>
      <c r="G716">
        <f>IF(OR('San Pietro'!E716&lt;2.5,F716&lt;0.5),0,VLOOKUP('San Pietro'!F716,'Power Matrix'!$B$2:$AI$30,HLOOKUP(E716,'Power Matrix'!$B$2:$AI$30,29)))</f>
        <v>33358.218203124998</v>
      </c>
      <c r="H716" s="9">
        <f t="shared" si="24"/>
        <v>0.43383661831494702</v>
      </c>
      <c r="M716">
        <v>34561.883868314151</v>
      </c>
      <c r="N716" s="9">
        <v>0.44949075925872078</v>
      </c>
    </row>
    <row r="717" spans="1:14" x14ac:dyDescent="0.25">
      <c r="A717" s="2">
        <v>43495.791666666657</v>
      </c>
      <c r="B717">
        <v>7.4439869795645537</v>
      </c>
      <c r="C717">
        <v>2.5284227448679211</v>
      </c>
      <c r="E717">
        <f t="shared" si="23"/>
        <v>7.5</v>
      </c>
      <c r="F717">
        <f t="shared" si="23"/>
        <v>2.5</v>
      </c>
      <c r="G717">
        <f>IF(OR('San Pietro'!E717&lt;2.5,F717&lt;0.5),0,VLOOKUP('San Pietro'!F717,'Power Matrix'!$B$2:$AI$30,HLOOKUP(E717,'Power Matrix'!$B$2:$AI$30,29)))</f>
        <v>33358.218203124998</v>
      </c>
      <c r="H717" s="9">
        <f t="shared" si="24"/>
        <v>0.43383661831494702</v>
      </c>
      <c r="M717">
        <v>31695.802742109372</v>
      </c>
      <c r="N717" s="9">
        <v>0.41221625806476386</v>
      </c>
    </row>
    <row r="718" spans="1:14" x14ac:dyDescent="0.25">
      <c r="A718" s="2">
        <v>43495.833333333343</v>
      </c>
      <c r="B718">
        <v>7.5667070375813044</v>
      </c>
      <c r="C718">
        <v>2.4670542186290998</v>
      </c>
      <c r="E718">
        <f t="shared" si="23"/>
        <v>7.5</v>
      </c>
      <c r="F718">
        <f t="shared" si="23"/>
        <v>2.5</v>
      </c>
      <c r="G718">
        <f>IF(OR('San Pietro'!E718&lt;2.5,F718&lt;0.5),0,VLOOKUP('San Pietro'!F718,'Power Matrix'!$B$2:$AI$30,HLOOKUP(E718,'Power Matrix'!$B$2:$AI$30,29)))</f>
        <v>33358.218203124998</v>
      </c>
      <c r="H718" s="9">
        <f t="shared" si="24"/>
        <v>0.43383661831494702</v>
      </c>
      <c r="M718">
        <v>29514.922022050025</v>
      </c>
      <c r="N718" s="9">
        <v>0.38385305499263928</v>
      </c>
    </row>
    <row r="719" spans="1:14" x14ac:dyDescent="0.25">
      <c r="A719" s="2">
        <v>43495.875</v>
      </c>
      <c r="B719">
        <v>7.6251986099490443</v>
      </c>
      <c r="C719">
        <v>2.406929649003227</v>
      </c>
      <c r="E719">
        <f t="shared" si="23"/>
        <v>7.5</v>
      </c>
      <c r="F719">
        <f t="shared" si="23"/>
        <v>2.5</v>
      </c>
      <c r="G719">
        <f>IF(OR('San Pietro'!E719&lt;2.5,F719&lt;0.5),0,VLOOKUP('San Pietro'!F719,'Power Matrix'!$B$2:$AI$30,HLOOKUP(E719,'Power Matrix'!$B$2:$AI$30,29)))</f>
        <v>33358.218203124998</v>
      </c>
      <c r="H719" s="9">
        <f t="shared" si="24"/>
        <v>0.43383661831494702</v>
      </c>
      <c r="M719">
        <v>28162.641542660382</v>
      </c>
      <c r="N719" s="9">
        <v>0.36626612073501758</v>
      </c>
    </row>
    <row r="720" spans="1:14" x14ac:dyDescent="0.25">
      <c r="A720" s="2">
        <v>43495.916666666657</v>
      </c>
      <c r="B720">
        <v>7.6160943780026793</v>
      </c>
      <c r="C720">
        <v>2.3468050793773552</v>
      </c>
      <c r="E720">
        <f t="shared" si="23"/>
        <v>7.5</v>
      </c>
      <c r="F720">
        <f t="shared" si="23"/>
        <v>2.5</v>
      </c>
      <c r="G720">
        <f>IF(OR('San Pietro'!E720&lt;2.5,F720&lt;0.5),0,VLOOKUP('San Pietro'!F720,'Power Matrix'!$B$2:$AI$30,HLOOKUP(E720,'Power Matrix'!$B$2:$AI$30,29)))</f>
        <v>33358.218203124998</v>
      </c>
      <c r="H720" s="9">
        <f t="shared" si="24"/>
        <v>0.43383661831494702</v>
      </c>
      <c r="M720">
        <v>28331.179161950095</v>
      </c>
      <c r="N720" s="9">
        <v>0.36845801810805523</v>
      </c>
    </row>
    <row r="721" spans="1:14" x14ac:dyDescent="0.25">
      <c r="A721" s="2">
        <v>43495.958333333343</v>
      </c>
      <c r="B721">
        <v>7.5615937018306063</v>
      </c>
      <c r="C721">
        <v>2.3287262432691609</v>
      </c>
      <c r="E721">
        <f t="shared" si="23"/>
        <v>7.5</v>
      </c>
      <c r="F721">
        <f t="shared" si="23"/>
        <v>2.5</v>
      </c>
      <c r="G721">
        <f>IF(OR('San Pietro'!E721&lt;2.5,F721&lt;0.5),0,VLOOKUP('San Pietro'!F721,'Power Matrix'!$B$2:$AI$30,HLOOKUP(E721,'Power Matrix'!$B$2:$AI$30,29)))</f>
        <v>33358.218203124998</v>
      </c>
      <c r="H721" s="9">
        <f t="shared" si="24"/>
        <v>0.43383661831494702</v>
      </c>
      <c r="M721">
        <v>27483.456920778903</v>
      </c>
      <c r="N721" s="9">
        <v>0.3574330602302852</v>
      </c>
    </row>
    <row r="722" spans="1:14" x14ac:dyDescent="0.25">
      <c r="A722" s="2">
        <v>43496</v>
      </c>
      <c r="B722">
        <v>7.4782837437460641</v>
      </c>
      <c r="C722">
        <v>2.2596451860300548</v>
      </c>
      <c r="E722">
        <f t="shared" si="23"/>
        <v>7.5</v>
      </c>
      <c r="F722">
        <f t="shared" si="23"/>
        <v>2.5</v>
      </c>
      <c r="G722">
        <f>IF(OR('San Pietro'!E722&lt;2.5,F722&lt;0.5),0,VLOOKUP('San Pietro'!F722,'Power Matrix'!$B$2:$AI$30,HLOOKUP(E722,'Power Matrix'!$B$2:$AI$30,29)))</f>
        <v>33358.218203124998</v>
      </c>
      <c r="H722" s="9">
        <f t="shared" si="24"/>
        <v>0.43383661831494702</v>
      </c>
      <c r="M722">
        <v>27259.365222560271</v>
      </c>
      <c r="N722" s="9">
        <v>0.35451866042616414</v>
      </c>
    </row>
    <row r="723" spans="1:14" x14ac:dyDescent="0.25">
      <c r="A723" s="2">
        <v>43496.041666666657</v>
      </c>
      <c r="B723">
        <v>7.3556884012354278</v>
      </c>
      <c r="C723">
        <v>2.203418347124757</v>
      </c>
      <c r="E723">
        <f t="shared" si="23"/>
        <v>7.5</v>
      </c>
      <c r="F723">
        <f t="shared" si="23"/>
        <v>2</v>
      </c>
      <c r="G723">
        <f>IF(OR('San Pietro'!E723&lt;2.5,F723&lt;0.5),0,VLOOKUP('San Pietro'!F723,'Power Matrix'!$B$2:$AI$30,HLOOKUP(E723,'Power Matrix'!$B$2:$AI$30,29)))</f>
        <v>20687.448569335938</v>
      </c>
      <c r="H723" s="9">
        <f t="shared" si="24"/>
        <v>0.26904832489057573</v>
      </c>
      <c r="M723">
        <v>27767.227496227184</v>
      </c>
      <c r="N723" s="9">
        <v>0.36112360707372476</v>
      </c>
    </row>
    <row r="724" spans="1:14" x14ac:dyDescent="0.25">
      <c r="A724" s="2">
        <v>43496.083333333343</v>
      </c>
      <c r="B724">
        <v>7.1989210100493963</v>
      </c>
      <c r="C724">
        <v>2.163860526832976</v>
      </c>
      <c r="E724">
        <f t="shared" si="23"/>
        <v>7</v>
      </c>
      <c r="F724">
        <f t="shared" si="23"/>
        <v>2</v>
      </c>
      <c r="G724">
        <f>IF(OR('San Pietro'!E724&lt;2.5,F724&lt;0.5),0,VLOOKUP('San Pietro'!F724,'Power Matrix'!$B$2:$AI$30,HLOOKUP(E724,'Power Matrix'!$B$2:$AI$30,29)))</f>
        <v>25349.534901367188</v>
      </c>
      <c r="H724" s="9">
        <f t="shared" si="24"/>
        <v>0.32968057317988325</v>
      </c>
      <c r="M724">
        <v>27968.41710757641</v>
      </c>
      <c r="N724" s="9">
        <v>0.36374015631927203</v>
      </c>
    </row>
    <row r="725" spans="1:14" x14ac:dyDescent="0.25">
      <c r="A725" s="2">
        <v>43496.125</v>
      </c>
      <c r="B725">
        <v>7.0622328153478122</v>
      </c>
      <c r="C725">
        <v>2.12115134978839</v>
      </c>
      <c r="E725">
        <f t="shared" si="23"/>
        <v>7</v>
      </c>
      <c r="F725">
        <f t="shared" si="23"/>
        <v>2</v>
      </c>
      <c r="G725">
        <f>IF(OR('San Pietro'!E725&lt;2.5,F725&lt;0.5),0,VLOOKUP('San Pietro'!F725,'Power Matrix'!$B$2:$AI$30,HLOOKUP(E725,'Power Matrix'!$B$2:$AI$30,29)))</f>
        <v>25349.534901367188</v>
      </c>
      <c r="H725" s="9">
        <f t="shared" si="24"/>
        <v>0.32968057317988325</v>
      </c>
      <c r="M725">
        <v>28246.512238510688</v>
      </c>
      <c r="N725" s="9">
        <v>0.36735689179659947</v>
      </c>
    </row>
    <row r="726" spans="1:14" x14ac:dyDescent="0.25">
      <c r="A726" s="2">
        <v>43496.166666666657</v>
      </c>
      <c r="B726">
        <v>6.9286625082990927</v>
      </c>
      <c r="C726">
        <v>2.0840814427225069</v>
      </c>
      <c r="E726">
        <f t="shared" si="23"/>
        <v>7</v>
      </c>
      <c r="F726">
        <f t="shared" si="23"/>
        <v>2</v>
      </c>
      <c r="G726">
        <f>IF(OR('San Pietro'!E726&lt;2.5,F726&lt;0.5),0,VLOOKUP('San Pietro'!F726,'Power Matrix'!$B$2:$AI$30,HLOOKUP(E726,'Power Matrix'!$B$2:$AI$30,29)))</f>
        <v>25349.534901367188</v>
      </c>
      <c r="H726" s="9">
        <f t="shared" si="24"/>
        <v>0.32968057317988325</v>
      </c>
      <c r="M726">
        <v>28522.679849747328</v>
      </c>
      <c r="N726" s="9">
        <v>0.3709485591296186</v>
      </c>
    </row>
    <row r="727" spans="1:14" x14ac:dyDescent="0.25">
      <c r="A727" s="2">
        <v>43496.208333333343</v>
      </c>
      <c r="B727">
        <v>6.7997066749766129</v>
      </c>
      <c r="C727">
        <v>2.0519044316675581</v>
      </c>
      <c r="E727">
        <f t="shared" si="23"/>
        <v>7</v>
      </c>
      <c r="F727">
        <f t="shared" si="23"/>
        <v>2</v>
      </c>
      <c r="G727">
        <f>IF(OR('San Pietro'!E727&lt;2.5,F727&lt;0.5),0,VLOOKUP('San Pietro'!F727,'Power Matrix'!$B$2:$AI$30,HLOOKUP(E727,'Power Matrix'!$B$2:$AI$30,29)))</f>
        <v>25349.534901367188</v>
      </c>
      <c r="H727" s="9">
        <f t="shared" si="24"/>
        <v>0.32968057317988325</v>
      </c>
      <c r="M727">
        <v>28310.291078097882</v>
      </c>
      <c r="N727" s="9">
        <v>0.36818636044304009</v>
      </c>
    </row>
    <row r="728" spans="1:14" x14ac:dyDescent="0.25">
      <c r="A728" s="2">
        <v>43496.25</v>
      </c>
      <c r="B728">
        <v>6.6949456498403626</v>
      </c>
      <c r="C728">
        <v>2.0133417766661359</v>
      </c>
      <c r="E728">
        <f t="shared" si="23"/>
        <v>6.5</v>
      </c>
      <c r="F728">
        <f t="shared" si="23"/>
        <v>2</v>
      </c>
      <c r="G728">
        <f>IF(OR('San Pietro'!E728&lt;2.5,F728&lt;0.5),0,VLOOKUP('San Pietro'!F728,'Power Matrix'!$B$2:$AI$30,HLOOKUP(E728,'Power Matrix'!$B$2:$AI$30,29)))</f>
        <v>29549.622261718749</v>
      </c>
      <c r="H728" s="9">
        <f t="shared" si="24"/>
        <v>0.38430434492772719</v>
      </c>
      <c r="M728">
        <v>28386.157954033268</v>
      </c>
      <c r="N728" s="9">
        <v>0.36917303870967377</v>
      </c>
    </row>
    <row r="729" spans="1:14" x14ac:dyDescent="0.25">
      <c r="A729" s="2">
        <v>43496.291666666657</v>
      </c>
      <c r="B729">
        <v>6.5959215379853831</v>
      </c>
      <c r="C729">
        <v>1.9861405920629831</v>
      </c>
      <c r="E729">
        <f t="shared" si="23"/>
        <v>6.5</v>
      </c>
      <c r="F729">
        <f t="shared" si="23"/>
        <v>2</v>
      </c>
      <c r="G729">
        <f>IF(OR('San Pietro'!E729&lt;2.5,F729&lt;0.5),0,VLOOKUP('San Pietro'!F729,'Power Matrix'!$B$2:$AI$30,HLOOKUP(E729,'Power Matrix'!$B$2:$AI$30,29)))</f>
        <v>29549.622261718749</v>
      </c>
      <c r="H729" s="9">
        <f t="shared" si="24"/>
        <v>0.38430434492772719</v>
      </c>
      <c r="M729">
        <v>28633.860500725998</v>
      </c>
      <c r="N729" s="9">
        <v>0.37239450679305303</v>
      </c>
    </row>
    <row r="730" spans="1:14" x14ac:dyDescent="0.25">
      <c r="A730" s="2">
        <v>43496.333333333343</v>
      </c>
      <c r="B730">
        <v>6.5046297875095069</v>
      </c>
      <c r="C730">
        <v>1.966486077578387</v>
      </c>
      <c r="E730">
        <f t="shared" si="23"/>
        <v>6.5</v>
      </c>
      <c r="F730">
        <f t="shared" si="23"/>
        <v>2</v>
      </c>
      <c r="G730">
        <f>IF(OR('San Pietro'!E730&lt;2.5,F730&lt;0.5),0,VLOOKUP('San Pietro'!F730,'Power Matrix'!$B$2:$AI$30,HLOOKUP(E730,'Power Matrix'!$B$2:$AI$30,29)))</f>
        <v>29549.622261718749</v>
      </c>
      <c r="H730" s="9">
        <f t="shared" si="24"/>
        <v>0.38430434492772719</v>
      </c>
      <c r="M730">
        <v>28749.192042895535</v>
      </c>
      <c r="N730" s="9">
        <v>0.3738944384129203</v>
      </c>
    </row>
    <row r="731" spans="1:14" x14ac:dyDescent="0.25">
      <c r="A731" s="2">
        <v>43496.375</v>
      </c>
      <c r="B731">
        <v>6.4351632506036838</v>
      </c>
      <c r="C731">
        <v>1.9493194763196899</v>
      </c>
      <c r="E731">
        <f t="shared" si="23"/>
        <v>6.5</v>
      </c>
      <c r="F731">
        <f t="shared" si="23"/>
        <v>2</v>
      </c>
      <c r="G731">
        <f>IF(OR('San Pietro'!E731&lt;2.5,F731&lt;0.5),0,VLOOKUP('San Pietro'!F731,'Power Matrix'!$B$2:$AI$30,HLOOKUP(E731,'Power Matrix'!$B$2:$AI$30,29)))</f>
        <v>29549.622261718749</v>
      </c>
      <c r="H731" s="9">
        <f t="shared" si="24"/>
        <v>0.38430434492772719</v>
      </c>
      <c r="M731">
        <v>28607.283633443116</v>
      </c>
      <c r="N731" s="9">
        <v>0.37204886428411987</v>
      </c>
    </row>
    <row r="732" spans="1:14" x14ac:dyDescent="0.25">
      <c r="A732" s="2">
        <v>43496.416666666657</v>
      </c>
      <c r="B732">
        <v>6.3966261592142777</v>
      </c>
      <c r="C732">
        <v>1.932235805501856</v>
      </c>
      <c r="E732">
        <f t="shared" si="23"/>
        <v>6.5</v>
      </c>
      <c r="F732">
        <f t="shared" si="23"/>
        <v>2</v>
      </c>
      <c r="G732">
        <f>IF(OR('San Pietro'!E732&lt;2.5,F732&lt;0.5),0,VLOOKUP('San Pietro'!F732,'Power Matrix'!$B$2:$AI$30,HLOOKUP(E732,'Power Matrix'!$B$2:$AI$30,29)))</f>
        <v>29549.622261718749</v>
      </c>
      <c r="H732" s="9">
        <f t="shared" si="24"/>
        <v>0.38430434492772719</v>
      </c>
      <c r="M732">
        <v>29271.191207432377</v>
      </c>
      <c r="N732" s="9">
        <v>0.38068324083162153</v>
      </c>
    </row>
    <row r="733" spans="1:14" x14ac:dyDescent="0.25">
      <c r="A733" s="2">
        <v>43496.458333333343</v>
      </c>
      <c r="B733">
        <v>6.3478623963234746</v>
      </c>
      <c r="C733">
        <v>1.9423533192871749</v>
      </c>
      <c r="E733">
        <f t="shared" si="23"/>
        <v>6.5</v>
      </c>
      <c r="F733">
        <f t="shared" si="23"/>
        <v>2</v>
      </c>
      <c r="G733">
        <f>IF(OR('San Pietro'!E733&lt;2.5,F733&lt;0.5),0,VLOOKUP('San Pietro'!F733,'Power Matrix'!$B$2:$AI$30,HLOOKUP(E733,'Power Matrix'!$B$2:$AI$30,29)))</f>
        <v>29549.622261718749</v>
      </c>
      <c r="H733" s="9">
        <f t="shared" si="24"/>
        <v>0.38430434492772719</v>
      </c>
      <c r="M733">
        <v>30348.968810092352</v>
      </c>
      <c r="N733" s="9">
        <v>0.3947001582767905</v>
      </c>
    </row>
    <row r="734" spans="1:14" x14ac:dyDescent="0.25">
      <c r="A734" s="2">
        <v>43496.5</v>
      </c>
      <c r="B734">
        <v>6.3231687261127876</v>
      </c>
      <c r="C734">
        <v>1.9749449825464409</v>
      </c>
      <c r="E734">
        <f t="shared" si="23"/>
        <v>6.5</v>
      </c>
      <c r="F734">
        <f t="shared" si="23"/>
        <v>2</v>
      </c>
      <c r="G734">
        <f>IF(OR('San Pietro'!E734&lt;2.5,F734&lt;0.5),0,VLOOKUP('San Pietro'!F734,'Power Matrix'!$B$2:$AI$30,HLOOKUP(E734,'Power Matrix'!$B$2:$AI$30,29)))</f>
        <v>29549.622261718749</v>
      </c>
      <c r="H734" s="9">
        <f t="shared" si="24"/>
        <v>0.38430434492772719</v>
      </c>
      <c r="M734">
        <v>31463.827516825659</v>
      </c>
      <c r="N734" s="9">
        <v>0.40919932992105285</v>
      </c>
    </row>
    <row r="735" spans="1:14" x14ac:dyDescent="0.25">
      <c r="A735" s="2">
        <v>43496.541666666657</v>
      </c>
      <c r="B735">
        <v>6.3362638542548186</v>
      </c>
      <c r="C735">
        <v>2.0154979681285812</v>
      </c>
      <c r="E735">
        <f t="shared" si="23"/>
        <v>6.5</v>
      </c>
      <c r="F735">
        <f t="shared" si="23"/>
        <v>2</v>
      </c>
      <c r="G735">
        <f>IF(OR('San Pietro'!E735&lt;2.5,F735&lt;0.5),0,VLOOKUP('San Pietro'!F735,'Power Matrix'!$B$2:$AI$30,HLOOKUP(E735,'Power Matrix'!$B$2:$AI$30,29)))</f>
        <v>29549.622261718749</v>
      </c>
      <c r="H735" s="9">
        <f t="shared" si="24"/>
        <v>0.38430434492772719</v>
      </c>
      <c r="M735">
        <v>33960.294153521449</v>
      </c>
      <c r="N735" s="9">
        <v>0.44166685073872497</v>
      </c>
    </row>
    <row r="736" spans="1:14" x14ac:dyDescent="0.25">
      <c r="A736" s="2">
        <v>43496.583333333343</v>
      </c>
      <c r="B736">
        <v>6.5535182659064244</v>
      </c>
      <c r="C736">
        <v>2.1549040392197418</v>
      </c>
      <c r="E736">
        <f t="shared" si="23"/>
        <v>6.5</v>
      </c>
      <c r="F736">
        <f t="shared" si="23"/>
        <v>2</v>
      </c>
      <c r="G736">
        <f>IF(OR('San Pietro'!E736&lt;2.5,F736&lt;0.5),0,VLOOKUP('San Pietro'!F736,'Power Matrix'!$B$2:$AI$30,HLOOKUP(E736,'Power Matrix'!$B$2:$AI$30,29)))</f>
        <v>29549.622261718749</v>
      </c>
      <c r="H736" s="9">
        <f t="shared" si="24"/>
        <v>0.38430434492772719</v>
      </c>
      <c r="M736">
        <v>32904.441666086568</v>
      </c>
      <c r="N736" s="9">
        <v>0.42793507795543012</v>
      </c>
    </row>
    <row r="737" spans="1:14" x14ac:dyDescent="0.25">
      <c r="A737" s="2">
        <v>43496.625</v>
      </c>
      <c r="B737">
        <v>6.6258532594528834</v>
      </c>
      <c r="C737">
        <v>2.1442060123483802</v>
      </c>
      <c r="E737">
        <f t="shared" si="23"/>
        <v>6.5</v>
      </c>
      <c r="F737">
        <f t="shared" si="23"/>
        <v>2</v>
      </c>
      <c r="G737">
        <f>IF(OR('San Pietro'!E737&lt;2.5,F737&lt;0.5),0,VLOOKUP('San Pietro'!F737,'Power Matrix'!$B$2:$AI$30,HLOOKUP(E737,'Power Matrix'!$B$2:$AI$30,29)))</f>
        <v>29549.622261718749</v>
      </c>
      <c r="H737" s="9">
        <f t="shared" si="24"/>
        <v>0.38430434492772719</v>
      </c>
      <c r="M737">
        <v>31741.213391831232</v>
      </c>
      <c r="N737" s="9">
        <v>0.41280684124881956</v>
      </c>
    </row>
    <row r="738" spans="1:14" x14ac:dyDescent="0.25">
      <c r="A738" s="2">
        <v>43496.666666666657</v>
      </c>
      <c r="B738">
        <v>6.6946962188281329</v>
      </c>
      <c r="C738">
        <v>2.1282004372617682</v>
      </c>
      <c r="E738">
        <f t="shared" si="23"/>
        <v>6.5</v>
      </c>
      <c r="F738">
        <f t="shared" si="23"/>
        <v>2</v>
      </c>
      <c r="G738">
        <f>IF(OR('San Pietro'!E738&lt;2.5,F738&lt;0.5),0,VLOOKUP('San Pietro'!F738,'Power Matrix'!$B$2:$AI$30,HLOOKUP(E738,'Power Matrix'!$B$2:$AI$30,29)))</f>
        <v>29549.622261718749</v>
      </c>
      <c r="H738" s="9">
        <f t="shared" si="24"/>
        <v>0.38430434492772719</v>
      </c>
      <c r="M738">
        <v>30823.89812773648</v>
      </c>
      <c r="N738" s="9">
        <v>0.40087679900608236</v>
      </c>
    </row>
    <row r="739" spans="1:14" x14ac:dyDescent="0.25">
      <c r="A739" s="2">
        <v>43496.708333333343</v>
      </c>
      <c r="B739">
        <v>6.7432105507067064</v>
      </c>
      <c r="C739">
        <v>2.113107097024653</v>
      </c>
      <c r="E739">
        <f t="shared" si="23"/>
        <v>6.5</v>
      </c>
      <c r="F739">
        <f t="shared" si="23"/>
        <v>2</v>
      </c>
      <c r="G739">
        <f>IF(OR('San Pietro'!E739&lt;2.5,F739&lt;0.5),0,VLOOKUP('San Pietro'!F739,'Power Matrix'!$B$2:$AI$30,HLOOKUP(E739,'Power Matrix'!$B$2:$AI$30,29)))</f>
        <v>29549.622261718749</v>
      </c>
      <c r="H739" s="9">
        <f t="shared" si="24"/>
        <v>0.38430434492772719</v>
      </c>
      <c r="M739">
        <v>30523.032913548861</v>
      </c>
      <c r="N739" s="9">
        <v>0.39696392972861477</v>
      </c>
    </row>
    <row r="740" spans="1:14" x14ac:dyDescent="0.25">
      <c r="A740" s="2">
        <v>43496.75</v>
      </c>
      <c r="B740">
        <v>6.7609201525749771</v>
      </c>
      <c r="C740">
        <v>2.1086288532180362</v>
      </c>
      <c r="E740">
        <f t="shared" si="23"/>
        <v>7</v>
      </c>
      <c r="F740">
        <f t="shared" si="23"/>
        <v>2</v>
      </c>
      <c r="G740">
        <f>IF(OR('San Pietro'!E740&lt;2.5,F740&lt;0.5),0,VLOOKUP('San Pietro'!F740,'Power Matrix'!$B$2:$AI$30,HLOOKUP(E740,'Power Matrix'!$B$2:$AI$30,29)))</f>
        <v>25349.534901367188</v>
      </c>
      <c r="H740" s="9">
        <f t="shared" si="24"/>
        <v>0.32968057317988325</v>
      </c>
      <c r="M740">
        <v>31515.615223168083</v>
      </c>
      <c r="N740" s="9">
        <v>0.40987284920989769</v>
      </c>
    </row>
    <row r="741" spans="1:14" x14ac:dyDescent="0.25">
      <c r="A741" s="2">
        <v>43496.791666666657</v>
      </c>
      <c r="B741">
        <v>6.8676766258090609</v>
      </c>
      <c r="C741">
        <v>2.1806124758873571</v>
      </c>
      <c r="E741">
        <f t="shared" si="23"/>
        <v>7</v>
      </c>
      <c r="F741">
        <f t="shared" si="23"/>
        <v>2</v>
      </c>
      <c r="G741">
        <f>IF(OR('San Pietro'!E741&lt;2.5,F741&lt;0.5),0,VLOOKUP('San Pietro'!F741,'Power Matrix'!$B$2:$AI$30,HLOOKUP(E741,'Power Matrix'!$B$2:$AI$30,29)))</f>
        <v>25349.534901367188</v>
      </c>
      <c r="H741" s="9">
        <f t="shared" si="24"/>
        <v>0.32968057317988325</v>
      </c>
      <c r="M741">
        <v>31345.542549540474</v>
      </c>
      <c r="N741" s="9">
        <v>0.4076609878573943</v>
      </c>
    </row>
    <row r="742" spans="1:14" x14ac:dyDescent="0.25">
      <c r="A742" s="2">
        <v>43496.833333333343</v>
      </c>
      <c r="B742">
        <v>6.8890029773546546</v>
      </c>
      <c r="C742">
        <v>2.1824369455863488</v>
      </c>
      <c r="E742">
        <f t="shared" si="23"/>
        <v>7</v>
      </c>
      <c r="F742">
        <f t="shared" si="23"/>
        <v>2</v>
      </c>
      <c r="G742">
        <f>IF(OR('San Pietro'!E742&lt;2.5,F742&lt;0.5),0,VLOOKUP('San Pietro'!F742,'Power Matrix'!$B$2:$AI$30,HLOOKUP(E742,'Power Matrix'!$B$2:$AI$30,29)))</f>
        <v>25349.534901367188</v>
      </c>
      <c r="H742" s="9">
        <f t="shared" si="24"/>
        <v>0.32968057317988325</v>
      </c>
      <c r="M742">
        <v>31461.943519357985</v>
      </c>
      <c r="N742" s="9">
        <v>0.40917482780029424</v>
      </c>
    </row>
    <row r="743" spans="1:14" x14ac:dyDescent="0.25">
      <c r="A743" s="2">
        <v>43496.875</v>
      </c>
      <c r="B743">
        <v>6.9235491725483946</v>
      </c>
      <c r="C743">
        <v>2.1997694077267731</v>
      </c>
      <c r="E743">
        <f t="shared" si="23"/>
        <v>7</v>
      </c>
      <c r="F743">
        <f t="shared" si="23"/>
        <v>2</v>
      </c>
      <c r="G743">
        <f>IF(OR('San Pietro'!E743&lt;2.5,F743&lt;0.5),0,VLOOKUP('San Pietro'!F743,'Power Matrix'!$B$2:$AI$30,HLOOKUP(E743,'Power Matrix'!$B$2:$AI$30,29)))</f>
        <v>25349.534901367188</v>
      </c>
      <c r="H743" s="9">
        <f t="shared" si="24"/>
        <v>0.32968057317988325</v>
      </c>
      <c r="M743">
        <v>31876.306397607237</v>
      </c>
      <c r="N743" s="9">
        <v>0.41456377839866249</v>
      </c>
    </row>
    <row r="744" spans="1:14" x14ac:dyDescent="0.25">
      <c r="A744" s="2">
        <v>43496.916666666657</v>
      </c>
      <c r="B744">
        <v>6.9726870819575408</v>
      </c>
      <c r="C744">
        <v>2.2345172624484841</v>
      </c>
      <c r="E744">
        <f t="shared" si="23"/>
        <v>7</v>
      </c>
      <c r="F744">
        <f t="shared" si="23"/>
        <v>2</v>
      </c>
      <c r="G744">
        <f>IF(OR('San Pietro'!E744&lt;2.5,F744&lt;0.5),0,VLOOKUP('San Pietro'!F744,'Power Matrix'!$B$2:$AI$30,HLOOKUP(E744,'Power Matrix'!$B$2:$AI$30,29)))</f>
        <v>25349.534901367188</v>
      </c>
      <c r="H744" s="9">
        <f t="shared" si="24"/>
        <v>0.32968057317988325</v>
      </c>
      <c r="M744">
        <v>32158.065176521603</v>
      </c>
      <c r="N744" s="9">
        <v>0.41822816104471777</v>
      </c>
    </row>
    <row r="745" spans="1:14" x14ac:dyDescent="0.25">
      <c r="A745" s="2">
        <v>43496.958333333343</v>
      </c>
      <c r="B745">
        <v>7.0391604467166138</v>
      </c>
      <c r="C745">
        <v>2.2710895868691869</v>
      </c>
      <c r="E745">
        <f t="shared" si="23"/>
        <v>7</v>
      </c>
      <c r="F745">
        <f t="shared" si="23"/>
        <v>2.5</v>
      </c>
      <c r="G745">
        <f>IF(OR('San Pietro'!E745&lt;2.5,F745&lt;0.5),0,VLOOKUP('San Pietro'!F745,'Power Matrix'!$B$2:$AI$30,HLOOKUP(E745,'Power Matrix'!$B$2:$AI$30,29)))</f>
        <v>38628.33411132812</v>
      </c>
      <c r="H745" s="9">
        <f t="shared" si="24"/>
        <v>0.50237652802536614</v>
      </c>
      <c r="M745">
        <v>31994.126265568626</v>
      </c>
      <c r="N745" s="9">
        <v>0.41609607166448992</v>
      </c>
    </row>
    <row r="746" spans="1:14" x14ac:dyDescent="0.25">
      <c r="A746" s="2">
        <v>43497</v>
      </c>
      <c r="B746">
        <v>7.1247152839112191</v>
      </c>
      <c r="C746">
        <v>2.2973785366228441</v>
      </c>
      <c r="E746">
        <f t="shared" si="23"/>
        <v>7</v>
      </c>
      <c r="F746">
        <f t="shared" si="23"/>
        <v>2.5</v>
      </c>
      <c r="G746">
        <f>IF(OR('San Pietro'!E746&lt;2.5,F746&lt;0.5),0,VLOOKUP('San Pietro'!F746,'Power Matrix'!$B$2:$AI$30,HLOOKUP(E746,'Power Matrix'!$B$2:$AI$30,29)))</f>
        <v>38628.33411132812</v>
      </c>
      <c r="H746" s="9">
        <f t="shared" si="24"/>
        <v>0.50237652802536614</v>
      </c>
      <c r="M746">
        <v>31915.263674355148</v>
      </c>
      <c r="N746" s="9">
        <v>0.41507043295403312</v>
      </c>
    </row>
    <row r="747" spans="1:14" x14ac:dyDescent="0.25">
      <c r="A747" s="2">
        <v>43497.041666666657</v>
      </c>
      <c r="B747">
        <v>7.2029119062450633</v>
      </c>
      <c r="C747">
        <v>2.3244967907851342</v>
      </c>
      <c r="E747">
        <f t="shared" si="23"/>
        <v>7</v>
      </c>
      <c r="F747">
        <f t="shared" si="23"/>
        <v>2.5</v>
      </c>
      <c r="G747">
        <f>IF(OR('San Pietro'!E747&lt;2.5,F747&lt;0.5),0,VLOOKUP('San Pietro'!F747,'Power Matrix'!$B$2:$AI$30,HLOOKUP(E747,'Power Matrix'!$B$2:$AI$30,29)))</f>
        <v>38628.33411132812</v>
      </c>
      <c r="H747" s="9">
        <f t="shared" si="24"/>
        <v>0.50237652802536614</v>
      </c>
      <c r="M747">
        <v>32017.392136597551</v>
      </c>
      <c r="N747" s="9">
        <v>0.41639865337772791</v>
      </c>
    </row>
    <row r="748" spans="1:14" x14ac:dyDescent="0.25">
      <c r="A748" s="2">
        <v>43497.083333333343</v>
      </c>
      <c r="B748">
        <v>7.2680134004368746</v>
      </c>
      <c r="C748">
        <v>2.3538541668507329</v>
      </c>
      <c r="E748">
        <f t="shared" si="23"/>
        <v>7.5</v>
      </c>
      <c r="F748">
        <f t="shared" si="23"/>
        <v>2.5</v>
      </c>
      <c r="G748">
        <f>IF(OR('San Pietro'!E748&lt;2.5,F748&lt;0.5),0,VLOOKUP('San Pietro'!F748,'Power Matrix'!$B$2:$AI$30,HLOOKUP(E748,'Power Matrix'!$B$2:$AI$30,29)))</f>
        <v>33358.218203124998</v>
      </c>
      <c r="H748" s="9">
        <f t="shared" si="24"/>
        <v>0.43383661831494702</v>
      </c>
      <c r="M748">
        <v>32458.238229003153</v>
      </c>
      <c r="N748" s="9">
        <v>0.42213202848964709</v>
      </c>
    </row>
    <row r="749" spans="1:14" x14ac:dyDescent="0.25">
      <c r="A749" s="2">
        <v>43497.125</v>
      </c>
      <c r="B749">
        <v>7.3144075687115011</v>
      </c>
      <c r="C749">
        <v>2.3892654650993501</v>
      </c>
      <c r="E749">
        <f t="shared" si="23"/>
        <v>7.5</v>
      </c>
      <c r="F749">
        <f t="shared" si="23"/>
        <v>2.5</v>
      </c>
      <c r="G749">
        <f>IF(OR('San Pietro'!E749&lt;2.5,F749&lt;0.5),0,VLOOKUP('San Pietro'!F749,'Power Matrix'!$B$2:$AI$30,HLOOKUP(E749,'Power Matrix'!$B$2:$AI$30,29)))</f>
        <v>33358.218203124998</v>
      </c>
      <c r="H749" s="9">
        <f t="shared" si="24"/>
        <v>0.43383661831494702</v>
      </c>
      <c r="M749">
        <v>32915.043615512295</v>
      </c>
      <c r="N749" s="9">
        <v>0.4280729604364647</v>
      </c>
    </row>
    <row r="750" spans="1:14" x14ac:dyDescent="0.25">
      <c r="A750" s="2">
        <v>43497.166666666657</v>
      </c>
      <c r="B750">
        <v>7.3599287284433244</v>
      </c>
      <c r="C750">
        <v>2.4252572764340101</v>
      </c>
      <c r="E750">
        <f t="shared" si="23"/>
        <v>7.5</v>
      </c>
      <c r="F750">
        <f t="shared" si="23"/>
        <v>2.5</v>
      </c>
      <c r="G750">
        <f>IF(OR('San Pietro'!E750&lt;2.5,F750&lt;0.5),0,VLOOKUP('San Pietro'!F750,'Power Matrix'!$B$2:$AI$30,HLOOKUP(E750,'Power Matrix'!$B$2:$AI$30,29)))</f>
        <v>33358.218203124998</v>
      </c>
      <c r="H750" s="9">
        <f t="shared" si="24"/>
        <v>0.43383661831494702</v>
      </c>
      <c r="M750">
        <v>33115.362809880527</v>
      </c>
      <c r="N750" s="9">
        <v>0.43067818957020476</v>
      </c>
    </row>
    <row r="751" spans="1:14" x14ac:dyDescent="0.25">
      <c r="A751" s="2">
        <v>43497.208333333343</v>
      </c>
      <c r="B751">
        <v>7.4128081030359079</v>
      </c>
      <c r="C751">
        <v>2.454531722058745</v>
      </c>
      <c r="E751">
        <f t="shared" si="23"/>
        <v>7.5</v>
      </c>
      <c r="F751">
        <f t="shared" si="23"/>
        <v>2.5</v>
      </c>
      <c r="G751">
        <f>IF(OR('San Pietro'!E751&lt;2.5,F751&lt;0.5),0,VLOOKUP('San Pietro'!F751,'Power Matrix'!$B$2:$AI$30,HLOOKUP(E751,'Power Matrix'!$B$2:$AI$30,29)))</f>
        <v>33358.218203124998</v>
      </c>
      <c r="H751" s="9">
        <f t="shared" si="24"/>
        <v>0.43383661831494702</v>
      </c>
      <c r="M751">
        <v>33231.211879086506</v>
      </c>
      <c r="N751" s="9">
        <v>0.43218485183072325</v>
      </c>
    </row>
    <row r="752" spans="1:14" x14ac:dyDescent="0.25">
      <c r="A752" s="2">
        <v>43497.25</v>
      </c>
      <c r="B752">
        <v>7.4698030893302727</v>
      </c>
      <c r="C752">
        <v>2.4824792806296681</v>
      </c>
      <c r="E752">
        <f t="shared" si="23"/>
        <v>7.5</v>
      </c>
      <c r="F752">
        <f t="shared" si="23"/>
        <v>2.5</v>
      </c>
      <c r="G752">
        <f>IF(OR('San Pietro'!E752&lt;2.5,F752&lt;0.5),0,VLOOKUP('San Pietro'!F752,'Power Matrix'!$B$2:$AI$30,HLOOKUP(E752,'Power Matrix'!$B$2:$AI$30,29)))</f>
        <v>33358.218203124998</v>
      </c>
      <c r="H752" s="9">
        <f t="shared" si="24"/>
        <v>0.43383661831494702</v>
      </c>
      <c r="M752">
        <v>32781.15094405233</v>
      </c>
      <c r="N752" s="9">
        <v>0.4263316341018521</v>
      </c>
    </row>
    <row r="753" spans="1:14" x14ac:dyDescent="0.25">
      <c r="A753" s="2">
        <v>43497.291666666657</v>
      </c>
      <c r="B753">
        <v>7.5296665322652716</v>
      </c>
      <c r="C753">
        <v>2.492016281328945</v>
      </c>
      <c r="E753">
        <f t="shared" si="23"/>
        <v>7.5</v>
      </c>
      <c r="F753">
        <f t="shared" si="23"/>
        <v>2.5</v>
      </c>
      <c r="G753">
        <f>IF(OR('San Pietro'!E753&lt;2.5,F753&lt;0.5),0,VLOOKUP('San Pietro'!F753,'Power Matrix'!$B$2:$AI$30,HLOOKUP(E753,'Power Matrix'!$B$2:$AI$30,29)))</f>
        <v>33358.218203124998</v>
      </c>
      <c r="H753" s="9">
        <f t="shared" si="24"/>
        <v>0.43383661831494702</v>
      </c>
      <c r="M753">
        <v>31606.673563037391</v>
      </c>
      <c r="N753" s="9">
        <v>0.4110570983810552</v>
      </c>
    </row>
    <row r="754" spans="1:14" x14ac:dyDescent="0.25">
      <c r="A754" s="2">
        <v>43497.333333333343</v>
      </c>
      <c r="B754">
        <v>7.6048699824523673</v>
      </c>
      <c r="C754">
        <v>2.482811002393122</v>
      </c>
      <c r="E754">
        <f t="shared" si="23"/>
        <v>7.5</v>
      </c>
      <c r="F754">
        <f t="shared" si="23"/>
        <v>2.5</v>
      </c>
      <c r="G754">
        <f>IF(OR('San Pietro'!E754&lt;2.5,F754&lt;0.5),0,VLOOKUP('San Pietro'!F754,'Power Matrix'!$B$2:$AI$30,HLOOKUP(E754,'Power Matrix'!$B$2:$AI$30,29)))</f>
        <v>33358.218203124998</v>
      </c>
      <c r="H754" s="9">
        <f t="shared" si="24"/>
        <v>0.43383661831494702</v>
      </c>
      <c r="M754">
        <v>30285.126272512869</v>
      </c>
      <c r="N754" s="9">
        <v>0.39386986121315404</v>
      </c>
    </row>
    <row r="755" spans="1:14" x14ac:dyDescent="0.25">
      <c r="A755" s="2">
        <v>43497.375</v>
      </c>
      <c r="B755">
        <v>7.6782027000477422</v>
      </c>
      <c r="C755">
        <v>2.4658931924570142</v>
      </c>
      <c r="E755">
        <f t="shared" si="23"/>
        <v>7.5</v>
      </c>
      <c r="F755">
        <f t="shared" si="23"/>
        <v>2.5</v>
      </c>
      <c r="G755">
        <f>IF(OR('San Pietro'!E755&lt;2.5,F755&lt;0.5),0,VLOOKUP('San Pietro'!F755,'Power Matrix'!$B$2:$AI$30,HLOOKUP(E755,'Power Matrix'!$B$2:$AI$30,29)))</f>
        <v>33358.218203124998</v>
      </c>
      <c r="H755" s="9">
        <f t="shared" si="24"/>
        <v>0.43383661831494702</v>
      </c>
      <c r="M755">
        <v>30538.730208813806</v>
      </c>
      <c r="N755" s="9">
        <v>0.39716807916658614</v>
      </c>
    </row>
    <row r="756" spans="1:14" x14ac:dyDescent="0.25">
      <c r="A756" s="2">
        <v>43497.416666666657</v>
      </c>
      <c r="B756">
        <v>7.679948717133346</v>
      </c>
      <c r="C756">
        <v>2.4775034541778722</v>
      </c>
      <c r="E756">
        <f t="shared" si="23"/>
        <v>7.5</v>
      </c>
      <c r="F756">
        <f t="shared" si="23"/>
        <v>2.5</v>
      </c>
      <c r="G756">
        <f>IF(OR('San Pietro'!E756&lt;2.5,F756&lt;0.5),0,VLOOKUP('San Pietro'!F756,'Power Matrix'!$B$2:$AI$30,HLOOKUP(E756,'Power Matrix'!$B$2:$AI$30,29)))</f>
        <v>33358.218203124998</v>
      </c>
      <c r="H756" s="9">
        <f t="shared" si="24"/>
        <v>0.43383661831494702</v>
      </c>
      <c r="M756">
        <v>30306.360887980376</v>
      </c>
      <c r="N756" s="9">
        <v>0.39414602565677709</v>
      </c>
    </row>
    <row r="757" spans="1:14" x14ac:dyDescent="0.25">
      <c r="A757" s="2">
        <v>43497.458333333343</v>
      </c>
      <c r="B757">
        <v>7.6960370174221282</v>
      </c>
      <c r="C757">
        <v>2.476176567124059</v>
      </c>
      <c r="E757">
        <f t="shared" si="23"/>
        <v>7.5</v>
      </c>
      <c r="F757">
        <f t="shared" si="23"/>
        <v>2.5</v>
      </c>
      <c r="G757">
        <f>IF(OR('San Pietro'!E757&lt;2.5,F757&lt;0.5),0,VLOOKUP('San Pietro'!F757,'Power Matrix'!$B$2:$AI$30,HLOOKUP(E757,'Power Matrix'!$B$2:$AI$30,29)))</f>
        <v>33358.218203124998</v>
      </c>
      <c r="H757" s="9">
        <f t="shared" si="24"/>
        <v>0.43383661831494702</v>
      </c>
      <c r="M757">
        <v>29236.072236196291</v>
      </c>
      <c r="N757" s="9">
        <v>0.38022650493419652</v>
      </c>
    </row>
    <row r="758" spans="1:14" x14ac:dyDescent="0.25">
      <c r="A758" s="2">
        <v>43497.5</v>
      </c>
      <c r="B758">
        <v>7.7406851686111491</v>
      </c>
      <c r="C758">
        <v>2.4540341394135661</v>
      </c>
      <c r="E758">
        <f t="shared" si="23"/>
        <v>7.5</v>
      </c>
      <c r="F758">
        <f t="shared" si="23"/>
        <v>2.5</v>
      </c>
      <c r="G758">
        <f>IF(OR('San Pietro'!E758&lt;2.5,F758&lt;0.5),0,VLOOKUP('San Pietro'!F758,'Power Matrix'!$B$2:$AI$30,HLOOKUP(E758,'Power Matrix'!$B$2:$AI$30,29)))</f>
        <v>33358.218203124998</v>
      </c>
      <c r="H758" s="9">
        <f t="shared" si="24"/>
        <v>0.43383661831494702</v>
      </c>
      <c r="M758">
        <v>27760.207175729658</v>
      </c>
      <c r="N758" s="9">
        <v>0.3610323050717073</v>
      </c>
    </row>
    <row r="759" spans="1:14" x14ac:dyDescent="0.25">
      <c r="A759" s="2">
        <v>43497.541666666657</v>
      </c>
      <c r="B759">
        <v>7.8006733270522641</v>
      </c>
      <c r="C759">
        <v>2.421359545713436</v>
      </c>
      <c r="E759">
        <f t="shared" si="23"/>
        <v>8</v>
      </c>
      <c r="F759">
        <f t="shared" si="23"/>
        <v>2.5</v>
      </c>
      <c r="G759">
        <f>IF(OR('San Pietro'!E759&lt;2.5,F759&lt;0.5),0,VLOOKUP('San Pietro'!F759,'Power Matrix'!$B$2:$AI$30,HLOOKUP(E759,'Power Matrix'!$B$2:$AI$30,29)))</f>
        <v>27005.961970703123</v>
      </c>
      <c r="H759" s="9">
        <f t="shared" si="24"/>
        <v>0.35122305227364731</v>
      </c>
      <c r="M759">
        <v>26023.349781882622</v>
      </c>
      <c r="N759" s="9">
        <v>0.33844379827447901</v>
      </c>
    </row>
    <row r="760" spans="1:14" x14ac:dyDescent="0.25">
      <c r="A760" s="2">
        <v>43497.583333333343</v>
      </c>
      <c r="B760">
        <v>7.8726341740803782</v>
      </c>
      <c r="C760">
        <v>2.3815529340990662</v>
      </c>
      <c r="E760">
        <f t="shared" si="23"/>
        <v>8</v>
      </c>
      <c r="F760">
        <f t="shared" si="23"/>
        <v>2.5</v>
      </c>
      <c r="G760">
        <f>IF(OR('San Pietro'!E760&lt;2.5,F760&lt;0.5),0,VLOOKUP('San Pietro'!F760,'Power Matrix'!$B$2:$AI$30,HLOOKUP(E760,'Power Matrix'!$B$2:$AI$30,29)))</f>
        <v>27005.961970703123</v>
      </c>
      <c r="H760" s="9">
        <f t="shared" si="24"/>
        <v>0.35122305227364731</v>
      </c>
      <c r="M760">
        <v>23975.898184489859</v>
      </c>
      <c r="N760" s="9">
        <v>0.31181589290438777</v>
      </c>
    </row>
    <row r="761" spans="1:14" x14ac:dyDescent="0.25">
      <c r="A761" s="2">
        <v>43497.625</v>
      </c>
      <c r="B761">
        <v>7.9616810454461913</v>
      </c>
      <c r="C761">
        <v>2.3337020697209581</v>
      </c>
      <c r="E761">
        <f t="shared" si="23"/>
        <v>8</v>
      </c>
      <c r="F761">
        <f t="shared" si="23"/>
        <v>2.5</v>
      </c>
      <c r="G761">
        <f>IF(OR('San Pietro'!E761&lt;2.5,F761&lt;0.5),0,VLOOKUP('San Pietro'!F761,'Power Matrix'!$B$2:$AI$30,HLOOKUP(E761,'Power Matrix'!$B$2:$AI$30,29)))</f>
        <v>27005.961970703123</v>
      </c>
      <c r="H761" s="9">
        <f t="shared" si="24"/>
        <v>0.35122305227364731</v>
      </c>
      <c r="M761">
        <v>22270.145022586934</v>
      </c>
      <c r="N761" s="9">
        <v>0.28963190875661887</v>
      </c>
    </row>
    <row r="762" spans="1:14" x14ac:dyDescent="0.25">
      <c r="A762" s="2">
        <v>43497.666666666657</v>
      </c>
      <c r="B762">
        <v>8.0388799437311196</v>
      </c>
      <c r="C762">
        <v>2.2887537707730639</v>
      </c>
      <c r="E762">
        <f t="shared" si="23"/>
        <v>8</v>
      </c>
      <c r="F762">
        <f t="shared" si="23"/>
        <v>2.5</v>
      </c>
      <c r="G762">
        <f>IF(OR('San Pietro'!E762&lt;2.5,F762&lt;0.5),0,VLOOKUP('San Pietro'!F762,'Power Matrix'!$B$2:$AI$30,HLOOKUP(E762,'Power Matrix'!$B$2:$AI$30,29)))</f>
        <v>27005.961970703123</v>
      </c>
      <c r="H762" s="9">
        <f t="shared" si="24"/>
        <v>0.35122305227364731</v>
      </c>
      <c r="M762">
        <v>20808.981398345957</v>
      </c>
      <c r="N762" s="9">
        <v>0.27062890679747431</v>
      </c>
    </row>
    <row r="763" spans="1:14" x14ac:dyDescent="0.25">
      <c r="A763" s="2">
        <v>43497.708333333343</v>
      </c>
      <c r="B763">
        <v>8.1063510325391093</v>
      </c>
      <c r="C763">
        <v>2.2457128719650261</v>
      </c>
      <c r="E763">
        <f t="shared" si="23"/>
        <v>8</v>
      </c>
      <c r="F763">
        <f t="shared" si="23"/>
        <v>2</v>
      </c>
      <c r="G763">
        <f>IF(OR('San Pietro'!E763&lt;2.5,F763&lt;0.5),0,VLOOKUP('San Pietro'!F763,'Power Matrix'!$B$2:$AI$30,HLOOKUP(E763,'Power Matrix'!$B$2:$AI$30,29)))</f>
        <v>16605.93005957031</v>
      </c>
      <c r="H763" s="9">
        <f t="shared" si="24"/>
        <v>0.21596658721848683</v>
      </c>
      <c r="M763">
        <v>19991.526848186397</v>
      </c>
      <c r="N763" s="9">
        <v>0.25999759202855982</v>
      </c>
    </row>
    <row r="764" spans="1:14" x14ac:dyDescent="0.25">
      <c r="A764" s="2">
        <v>43497.75</v>
      </c>
      <c r="B764">
        <v>8.271973224659277</v>
      </c>
      <c r="C764">
        <v>2.2768117872887532</v>
      </c>
      <c r="E764">
        <f t="shared" si="23"/>
        <v>8.5</v>
      </c>
      <c r="F764">
        <f t="shared" si="23"/>
        <v>2.5</v>
      </c>
      <c r="G764">
        <f>IF(OR('San Pietro'!E764&lt;2.5,F764&lt;0.5),0,VLOOKUP('San Pietro'!F764,'Power Matrix'!$B$2:$AI$30,HLOOKUP(E764,'Power Matrix'!$B$2:$AI$30,29)))</f>
        <v>21977.508528320312</v>
      </c>
      <c r="H764" s="9">
        <f t="shared" si="24"/>
        <v>0.28582605704105579</v>
      </c>
      <c r="M764">
        <v>19833.996221403933</v>
      </c>
      <c r="N764" s="9">
        <v>0.25794884487956926</v>
      </c>
    </row>
    <row r="765" spans="1:14" x14ac:dyDescent="0.25">
      <c r="A765" s="2">
        <v>43497.791666666657</v>
      </c>
      <c r="B765">
        <v>8.2294452370742039</v>
      </c>
      <c r="C765">
        <v>2.2496106026855989</v>
      </c>
      <c r="E765">
        <f t="shared" si="23"/>
        <v>8</v>
      </c>
      <c r="F765">
        <f t="shared" si="23"/>
        <v>2</v>
      </c>
      <c r="G765">
        <f>IF(OR('San Pietro'!E765&lt;2.5,F765&lt;0.5),0,VLOOKUP('San Pietro'!F765,'Power Matrix'!$B$2:$AI$30,HLOOKUP(E765,'Power Matrix'!$B$2:$AI$30,29)))</f>
        <v>16605.93005957031</v>
      </c>
      <c r="H765" s="9">
        <f t="shared" si="24"/>
        <v>0.21596658721848683</v>
      </c>
      <c r="M765">
        <v>20290.989871430993</v>
      </c>
      <c r="N765" s="9">
        <v>0.26389222526675349</v>
      </c>
    </row>
    <row r="766" spans="1:14" x14ac:dyDescent="0.25">
      <c r="A766" s="2">
        <v>43497.833333333343</v>
      </c>
      <c r="B766">
        <v>8.1689582166086296</v>
      </c>
      <c r="C766">
        <v>2.2465421763736582</v>
      </c>
      <c r="E766">
        <f t="shared" si="23"/>
        <v>8</v>
      </c>
      <c r="F766">
        <f t="shared" si="23"/>
        <v>2</v>
      </c>
      <c r="G766">
        <f>IF(OR('San Pietro'!E766&lt;2.5,F766&lt;0.5),0,VLOOKUP('San Pietro'!F766,'Power Matrix'!$B$2:$AI$30,HLOOKUP(E766,'Power Matrix'!$B$2:$AI$30,29)))</f>
        <v>16605.93005957031</v>
      </c>
      <c r="H766" s="9">
        <f t="shared" si="24"/>
        <v>0.21596658721848683</v>
      </c>
      <c r="M766">
        <v>21837.484183813867</v>
      </c>
      <c r="N766" s="9">
        <v>0.28400498605580182</v>
      </c>
    </row>
    <row r="767" spans="1:14" x14ac:dyDescent="0.25">
      <c r="A767" s="2">
        <v>43497.875</v>
      </c>
      <c r="B767">
        <v>8.0694352427291918</v>
      </c>
      <c r="C767">
        <v>2.280709518009326</v>
      </c>
      <c r="E767">
        <f t="shared" si="23"/>
        <v>8</v>
      </c>
      <c r="F767">
        <f t="shared" si="23"/>
        <v>2.5</v>
      </c>
      <c r="G767">
        <f>IF(OR('San Pietro'!E767&lt;2.5,F767&lt;0.5),0,VLOOKUP('San Pietro'!F767,'Power Matrix'!$B$2:$AI$30,HLOOKUP(E767,'Power Matrix'!$B$2:$AI$30,29)))</f>
        <v>27005.961970703123</v>
      </c>
      <c r="H767" s="9">
        <f t="shared" si="24"/>
        <v>0.35122305227364731</v>
      </c>
      <c r="M767">
        <v>22499.769490974199</v>
      </c>
      <c r="N767" s="9">
        <v>0.29261826439142841</v>
      </c>
    </row>
    <row r="768" spans="1:14" x14ac:dyDescent="0.25">
      <c r="A768" s="2">
        <v>43497.916666666657</v>
      </c>
      <c r="B768">
        <v>8.0613287348317435</v>
      </c>
      <c r="C768">
        <v>2.3096522418706091</v>
      </c>
      <c r="E768">
        <f t="shared" si="23"/>
        <v>8</v>
      </c>
      <c r="F768">
        <f t="shared" si="23"/>
        <v>2.5</v>
      </c>
      <c r="G768">
        <f>IF(OR('San Pietro'!E768&lt;2.5,F768&lt;0.5),0,VLOOKUP('San Pietro'!F768,'Power Matrix'!$B$2:$AI$30,HLOOKUP(E768,'Power Matrix'!$B$2:$AI$30,29)))</f>
        <v>27005.961970703123</v>
      </c>
      <c r="H768" s="9">
        <f t="shared" si="24"/>
        <v>0.35122305227364731</v>
      </c>
      <c r="M768">
        <v>23547.315301642317</v>
      </c>
      <c r="N768" s="9">
        <v>0.30624200560847425</v>
      </c>
    </row>
    <row r="769" spans="1:14" x14ac:dyDescent="0.25">
      <c r="A769" s="2">
        <v>43497.958333333343</v>
      </c>
      <c r="B769">
        <v>8.0448662880246182</v>
      </c>
      <c r="C769">
        <v>2.3535224450872798</v>
      </c>
      <c r="E769">
        <f t="shared" si="23"/>
        <v>8</v>
      </c>
      <c r="F769">
        <f t="shared" si="23"/>
        <v>2.5</v>
      </c>
      <c r="G769">
        <f>IF(OR('San Pietro'!E769&lt;2.5,F769&lt;0.5),0,VLOOKUP('San Pietro'!F769,'Power Matrix'!$B$2:$AI$30,HLOOKUP(E769,'Power Matrix'!$B$2:$AI$30,29)))</f>
        <v>27005.961970703123</v>
      </c>
      <c r="H769" s="9">
        <f t="shared" si="24"/>
        <v>0.35122305227364731</v>
      </c>
      <c r="M769">
        <v>25638.719670938353</v>
      </c>
      <c r="N769" s="9">
        <v>0.33344153389384423</v>
      </c>
    </row>
    <row r="770" spans="1:14" x14ac:dyDescent="0.25">
      <c r="A770" s="2">
        <v>43498</v>
      </c>
      <c r="B770">
        <v>7.9796400783266916</v>
      </c>
      <c r="C770">
        <v>2.4225205718855229</v>
      </c>
      <c r="E770">
        <f t="shared" si="23"/>
        <v>8</v>
      </c>
      <c r="F770">
        <f t="shared" si="23"/>
        <v>2.5</v>
      </c>
      <c r="G770">
        <f>IF(OR('San Pietro'!E770&lt;2.5,F770&lt;0.5),0,VLOOKUP('San Pietro'!F770,'Power Matrix'!$B$2:$AI$30,HLOOKUP(E770,'Power Matrix'!$B$2:$AI$30,29)))</f>
        <v>27005.961970703123</v>
      </c>
      <c r="H770" s="9">
        <f t="shared" si="24"/>
        <v>0.35122305227364731</v>
      </c>
      <c r="M770">
        <v>28629.040606272356</v>
      </c>
      <c r="N770" s="9">
        <v>0.37233182218865563</v>
      </c>
    </row>
    <row r="771" spans="1:14" x14ac:dyDescent="0.25">
      <c r="A771" s="2">
        <v>43498.041666666657</v>
      </c>
      <c r="B771">
        <v>7.8980761373277542</v>
      </c>
      <c r="C771">
        <v>2.513661126394259</v>
      </c>
      <c r="E771">
        <f t="shared" ref="E771:F834" si="25">MROUND(B771,0.5)</f>
        <v>8</v>
      </c>
      <c r="F771">
        <f t="shared" si="25"/>
        <v>2.5</v>
      </c>
      <c r="G771">
        <f>IF(OR('San Pietro'!E771&lt;2.5,F771&lt;0.5),0,VLOOKUP('San Pietro'!F771,'Power Matrix'!$B$2:$AI$30,HLOOKUP(E771,'Power Matrix'!$B$2:$AI$30,29)))</f>
        <v>27005.961970703123</v>
      </c>
      <c r="H771" s="9">
        <f t="shared" ref="H771:H834" si="26">G771/$K$2</f>
        <v>0.35122305227364731</v>
      </c>
      <c r="M771">
        <v>31734.41355478474</v>
      </c>
      <c r="N771" s="9">
        <v>0.41271840671994636</v>
      </c>
    </row>
    <row r="772" spans="1:14" x14ac:dyDescent="0.25">
      <c r="A772" s="2">
        <v>43498.083333333343</v>
      </c>
      <c r="B772">
        <v>7.8372149703438367</v>
      </c>
      <c r="C772">
        <v>2.6120995596989629</v>
      </c>
      <c r="E772">
        <f t="shared" si="25"/>
        <v>8</v>
      </c>
      <c r="F772">
        <f t="shared" si="25"/>
        <v>2.5</v>
      </c>
      <c r="G772">
        <f>IF(OR('San Pietro'!E772&lt;2.5,F772&lt;0.5),0,VLOOKUP('San Pietro'!F772,'Power Matrix'!$B$2:$AI$30,HLOOKUP(E772,'Power Matrix'!$B$2:$AI$30,29)))</f>
        <v>27005.961970703123</v>
      </c>
      <c r="H772" s="9">
        <f t="shared" si="26"/>
        <v>0.35122305227364731</v>
      </c>
      <c r="M772">
        <v>34033.743610787235</v>
      </c>
      <c r="N772" s="9">
        <v>0.44262208953413701</v>
      </c>
    </row>
    <row r="773" spans="1:14" x14ac:dyDescent="0.25">
      <c r="A773" s="2">
        <v>43498.125</v>
      </c>
      <c r="B773">
        <v>7.8339723671848578</v>
      </c>
      <c r="C773">
        <v>2.7073866362508632</v>
      </c>
      <c r="E773">
        <f t="shared" si="25"/>
        <v>8</v>
      </c>
      <c r="F773">
        <f t="shared" si="25"/>
        <v>2.5</v>
      </c>
      <c r="G773">
        <f>IF(OR('San Pietro'!E773&lt;2.5,F773&lt;0.5),0,VLOOKUP('San Pietro'!F773,'Power Matrix'!$B$2:$AI$30,HLOOKUP(E773,'Power Matrix'!$B$2:$AI$30,29)))</f>
        <v>27005.961970703123</v>
      </c>
      <c r="H773" s="9">
        <f t="shared" si="26"/>
        <v>0.35122305227364731</v>
      </c>
      <c r="M773">
        <v>36325.063731029571</v>
      </c>
      <c r="N773" s="9">
        <v>0.47242160001443045</v>
      </c>
    </row>
    <row r="774" spans="1:14" x14ac:dyDescent="0.25">
      <c r="A774" s="2">
        <v>43498.166666666657</v>
      </c>
      <c r="B774">
        <v>7.8499359519675247</v>
      </c>
      <c r="C774">
        <v>2.8115472699751329</v>
      </c>
      <c r="E774">
        <f t="shared" si="25"/>
        <v>8</v>
      </c>
      <c r="F774">
        <f t="shared" si="25"/>
        <v>3</v>
      </c>
      <c r="G774">
        <f>IF(OR('San Pietro'!E774&lt;2.5,F774&lt;0.5),0,VLOOKUP('San Pietro'!F774,'Power Matrix'!$B$2:$AI$30,HLOOKUP(E774,'Power Matrix'!$B$2:$AI$30,29)))</f>
        <v>39261.559023437498</v>
      </c>
      <c r="H774" s="9">
        <f t="shared" si="26"/>
        <v>0.51061186460208341</v>
      </c>
      <c r="M774">
        <v>38610.653820087646</v>
      </c>
      <c r="N774" s="9">
        <v>0.50214658920770705</v>
      </c>
    </row>
    <row r="775" spans="1:14" x14ac:dyDescent="0.25">
      <c r="A775" s="2">
        <v>43498.208333333343</v>
      </c>
      <c r="B775">
        <v>8.1108407907592337</v>
      </c>
      <c r="C775">
        <v>3.064485114608114</v>
      </c>
      <c r="E775">
        <f t="shared" si="25"/>
        <v>8</v>
      </c>
      <c r="F775">
        <f t="shared" si="25"/>
        <v>3</v>
      </c>
      <c r="G775">
        <f>IF(OR('San Pietro'!E775&lt;2.5,F775&lt;0.5),0,VLOOKUP('San Pietro'!F775,'Power Matrix'!$B$2:$AI$30,HLOOKUP(E775,'Power Matrix'!$B$2:$AI$30,29)))</f>
        <v>39261.559023437498</v>
      </c>
      <c r="H775" s="9">
        <f t="shared" si="26"/>
        <v>0.51061186460208341</v>
      </c>
      <c r="M775">
        <v>37812.841217486013</v>
      </c>
      <c r="N775" s="9">
        <v>0.49177072561601348</v>
      </c>
    </row>
    <row r="776" spans="1:14" x14ac:dyDescent="0.25">
      <c r="A776" s="2">
        <v>43498.25</v>
      </c>
      <c r="B776">
        <v>8.1776883020366515</v>
      </c>
      <c r="C776">
        <v>3.0678852626835091</v>
      </c>
      <c r="E776">
        <f t="shared" si="25"/>
        <v>8</v>
      </c>
      <c r="F776">
        <f t="shared" si="25"/>
        <v>3</v>
      </c>
      <c r="G776">
        <f>IF(OR('San Pietro'!E776&lt;2.5,F776&lt;0.5),0,VLOOKUP('San Pietro'!F776,'Power Matrix'!$B$2:$AI$30,HLOOKUP(E776,'Power Matrix'!$B$2:$AI$30,29)))</f>
        <v>39261.559023437498</v>
      </c>
      <c r="H776" s="9">
        <f t="shared" si="26"/>
        <v>0.51061186460208341</v>
      </c>
      <c r="M776">
        <v>36449.941108599734</v>
      </c>
      <c r="N776" s="9">
        <v>0.4740456789411498</v>
      </c>
    </row>
    <row r="777" spans="1:14" x14ac:dyDescent="0.25">
      <c r="A777" s="2">
        <v>43498.291666666657</v>
      </c>
      <c r="B777">
        <v>8.2595016740478187</v>
      </c>
      <c r="C777">
        <v>3.0502210787796318</v>
      </c>
      <c r="E777">
        <f t="shared" si="25"/>
        <v>8.5</v>
      </c>
      <c r="F777">
        <f t="shared" si="25"/>
        <v>3</v>
      </c>
      <c r="G777">
        <f>IF(OR('San Pietro'!E777&lt;2.5,F777&lt;0.5),0,VLOOKUP('San Pietro'!F777,'Power Matrix'!$B$2:$AI$30,HLOOKUP(E777,'Power Matrix'!$B$2:$AI$30,29)))</f>
        <v>32061.27827734375</v>
      </c>
      <c r="H777" s="9">
        <f t="shared" si="26"/>
        <v>0.41696940951703032</v>
      </c>
      <c r="M777">
        <v>35442.852913001247</v>
      </c>
      <c r="N777" s="9">
        <v>0.4609481047636303</v>
      </c>
    </row>
    <row r="778" spans="1:14" x14ac:dyDescent="0.25">
      <c r="A778" s="2">
        <v>43498.333333333343</v>
      </c>
      <c r="B778">
        <v>8.3055216958040994</v>
      </c>
      <c r="C778">
        <v>3.02965432944554</v>
      </c>
      <c r="E778">
        <f t="shared" si="25"/>
        <v>8.5</v>
      </c>
      <c r="F778">
        <f t="shared" si="25"/>
        <v>3</v>
      </c>
      <c r="G778">
        <f>IF(OR('San Pietro'!E778&lt;2.5,F778&lt;0.5),0,VLOOKUP('San Pietro'!F778,'Power Matrix'!$B$2:$AI$30,HLOOKUP(E778,'Power Matrix'!$B$2:$AI$30,29)))</f>
        <v>32061.27827734375</v>
      </c>
      <c r="H778" s="9">
        <f t="shared" si="26"/>
        <v>0.41696940951703032</v>
      </c>
      <c r="M778">
        <v>34225.910950023448</v>
      </c>
      <c r="N778" s="9">
        <v>0.44512130061728067</v>
      </c>
    </row>
    <row r="779" spans="1:14" x14ac:dyDescent="0.25">
      <c r="A779" s="2">
        <v>43498.375</v>
      </c>
      <c r="B779">
        <v>8.3354534172715997</v>
      </c>
      <c r="C779">
        <v>2.990511161358075</v>
      </c>
      <c r="E779">
        <f t="shared" si="25"/>
        <v>8.5</v>
      </c>
      <c r="F779">
        <f t="shared" si="25"/>
        <v>3</v>
      </c>
      <c r="G779">
        <f>IF(OR('San Pietro'!E779&lt;2.5,F779&lt;0.5),0,VLOOKUP('San Pietro'!F779,'Power Matrix'!$B$2:$AI$30,HLOOKUP(E779,'Power Matrix'!$B$2:$AI$30,29)))</f>
        <v>32061.27827734375</v>
      </c>
      <c r="H779" s="9">
        <f t="shared" si="26"/>
        <v>0.41696940951703032</v>
      </c>
      <c r="M779">
        <v>32748.156125902082</v>
      </c>
      <c r="N779" s="9">
        <v>0.42590252364252457</v>
      </c>
    </row>
    <row r="780" spans="1:14" x14ac:dyDescent="0.25">
      <c r="A780" s="2">
        <v>43498.416666666657</v>
      </c>
      <c r="B780">
        <v>8.3515417175603819</v>
      </c>
      <c r="C780">
        <v>2.9323769223129208</v>
      </c>
      <c r="E780">
        <f t="shared" si="25"/>
        <v>8.5</v>
      </c>
      <c r="F780">
        <f t="shared" si="25"/>
        <v>3</v>
      </c>
      <c r="G780">
        <f>IF(OR('San Pietro'!E780&lt;2.5,F780&lt;0.5),0,VLOOKUP('San Pietro'!F780,'Power Matrix'!$B$2:$AI$30,HLOOKUP(E780,'Power Matrix'!$B$2:$AI$30,29)))</f>
        <v>32061.27827734375</v>
      </c>
      <c r="H780" s="9">
        <f t="shared" si="26"/>
        <v>0.41696940951703032</v>
      </c>
      <c r="M780">
        <v>32224.014230063258</v>
      </c>
      <c r="N780" s="9">
        <v>0.41908585416878991</v>
      </c>
    </row>
    <row r="781" spans="1:14" x14ac:dyDescent="0.25">
      <c r="A781" s="2">
        <v>43498.458333333343</v>
      </c>
      <c r="B781">
        <v>8.3153742207871524</v>
      </c>
      <c r="C781">
        <v>2.885355362343446</v>
      </c>
      <c r="E781">
        <f t="shared" si="25"/>
        <v>8.5</v>
      </c>
      <c r="F781">
        <f t="shared" si="25"/>
        <v>3</v>
      </c>
      <c r="G781">
        <f>IF(OR('San Pietro'!E781&lt;2.5,F781&lt;0.5),0,VLOOKUP('San Pietro'!F781,'Power Matrix'!$B$2:$AI$30,HLOOKUP(E781,'Power Matrix'!$B$2:$AI$30,29)))</f>
        <v>32061.27827734375</v>
      </c>
      <c r="H781" s="9">
        <f t="shared" si="26"/>
        <v>0.41696940951703032</v>
      </c>
      <c r="M781">
        <v>33193.692424286979</v>
      </c>
      <c r="N781" s="9">
        <v>0.43169689670972727</v>
      </c>
    </row>
    <row r="782" spans="1:14" x14ac:dyDescent="0.25">
      <c r="A782" s="2">
        <v>43498.5</v>
      </c>
      <c r="B782">
        <v>8.217846695005548</v>
      </c>
      <c r="C782">
        <v>2.8704278829880572</v>
      </c>
      <c r="E782">
        <f t="shared" si="25"/>
        <v>8</v>
      </c>
      <c r="F782">
        <f t="shared" si="25"/>
        <v>3</v>
      </c>
      <c r="G782">
        <f>IF(OR('San Pietro'!E782&lt;2.5,F782&lt;0.5),0,VLOOKUP('San Pietro'!F782,'Power Matrix'!$B$2:$AI$30,HLOOKUP(E782,'Power Matrix'!$B$2:$AI$30,29)))</f>
        <v>39261.559023437498</v>
      </c>
      <c r="H782" s="9">
        <f t="shared" si="26"/>
        <v>0.51061186460208341</v>
      </c>
      <c r="M782">
        <v>34332.939841115993</v>
      </c>
      <c r="N782" s="9">
        <v>0.44651325302656214</v>
      </c>
    </row>
    <row r="783" spans="1:14" x14ac:dyDescent="0.25">
      <c r="A783" s="2">
        <v>43498.541666666657</v>
      </c>
      <c r="B783">
        <v>8.1220651863095465</v>
      </c>
      <c r="C783">
        <v>2.8647886130093538</v>
      </c>
      <c r="E783">
        <f t="shared" si="25"/>
        <v>8</v>
      </c>
      <c r="F783">
        <f t="shared" si="25"/>
        <v>3</v>
      </c>
      <c r="G783">
        <f>IF(OR('San Pietro'!E783&lt;2.5,F783&lt;0.5),0,VLOOKUP('San Pietro'!F783,'Power Matrix'!$B$2:$AI$30,HLOOKUP(E783,'Power Matrix'!$B$2:$AI$30,29)))</f>
        <v>39261.559023437498</v>
      </c>
      <c r="H783" s="9">
        <f t="shared" si="26"/>
        <v>0.51061186460208341</v>
      </c>
      <c r="M783">
        <v>34566.837402157427</v>
      </c>
      <c r="N783" s="9">
        <v>0.44955518189542404</v>
      </c>
    </row>
    <row r="784" spans="1:14" x14ac:dyDescent="0.25">
      <c r="A784" s="2">
        <v>43498.583333333343</v>
      </c>
      <c r="B784">
        <v>8.0700588202597654</v>
      </c>
      <c r="C784">
        <v>2.845797542051665</v>
      </c>
      <c r="E784">
        <f t="shared" si="25"/>
        <v>8</v>
      </c>
      <c r="F784">
        <f t="shared" si="25"/>
        <v>3</v>
      </c>
      <c r="G784">
        <f>IF(OR('San Pietro'!E784&lt;2.5,F784&lt;0.5),0,VLOOKUP('San Pietro'!F784,'Power Matrix'!$B$2:$AI$30,HLOOKUP(E784,'Power Matrix'!$B$2:$AI$30,29)))</f>
        <v>39261.559023437498</v>
      </c>
      <c r="H784" s="9">
        <f t="shared" si="26"/>
        <v>0.51061186460208341</v>
      </c>
      <c r="M784">
        <v>34758.78210464352</v>
      </c>
      <c r="N784" s="9">
        <v>0.45205149750093016</v>
      </c>
    </row>
    <row r="785" spans="1:14" x14ac:dyDescent="0.25">
      <c r="A785" s="2">
        <v>43498.625</v>
      </c>
      <c r="B785">
        <v>8.0246623760340565</v>
      </c>
      <c r="C785">
        <v>2.8292943843198741</v>
      </c>
      <c r="E785">
        <f t="shared" si="25"/>
        <v>8</v>
      </c>
      <c r="F785">
        <f t="shared" si="25"/>
        <v>3</v>
      </c>
      <c r="G785">
        <f>IF(OR('San Pietro'!E785&lt;2.5,F785&lt;0.5),0,VLOOKUP('San Pietro'!F785,'Power Matrix'!$B$2:$AI$30,HLOOKUP(E785,'Power Matrix'!$B$2:$AI$30,29)))</f>
        <v>39261.559023437498</v>
      </c>
      <c r="H785" s="9">
        <f t="shared" si="26"/>
        <v>0.51061186460208341</v>
      </c>
      <c r="M785">
        <v>34086.785301882956</v>
      </c>
      <c r="N785" s="9">
        <v>0.44331191738304199</v>
      </c>
    </row>
    <row r="786" spans="1:14" x14ac:dyDescent="0.25">
      <c r="A786" s="2">
        <v>43498.666666666657</v>
      </c>
      <c r="B786">
        <v>8.0068280586596714</v>
      </c>
      <c r="C786">
        <v>2.7923903381357169</v>
      </c>
      <c r="E786">
        <f t="shared" si="25"/>
        <v>8</v>
      </c>
      <c r="F786">
        <f t="shared" si="25"/>
        <v>3</v>
      </c>
      <c r="G786">
        <f>IF(OR('San Pietro'!E786&lt;2.5,F786&lt;0.5),0,VLOOKUP('San Pietro'!F786,'Power Matrix'!$B$2:$AI$30,HLOOKUP(E786,'Power Matrix'!$B$2:$AI$30,29)))</f>
        <v>39261.559023437498</v>
      </c>
      <c r="H786" s="9">
        <f t="shared" si="26"/>
        <v>0.51061186460208341</v>
      </c>
      <c r="M786">
        <v>33091.492078659285</v>
      </c>
      <c r="N786" s="9">
        <v>0.43036774141461293</v>
      </c>
    </row>
    <row r="787" spans="1:14" x14ac:dyDescent="0.25">
      <c r="A787" s="2">
        <v>43498.708333333343</v>
      </c>
      <c r="B787">
        <v>7.9922363444442652</v>
      </c>
      <c r="C787">
        <v>2.744622404198473</v>
      </c>
      <c r="E787">
        <f t="shared" si="25"/>
        <v>8</v>
      </c>
      <c r="F787">
        <f t="shared" si="25"/>
        <v>2.5</v>
      </c>
      <c r="G787">
        <f>IF(OR('San Pietro'!E787&lt;2.5,F787&lt;0.5),0,VLOOKUP('San Pietro'!F787,'Power Matrix'!$B$2:$AI$30,HLOOKUP(E787,'Power Matrix'!$B$2:$AI$30,29)))</f>
        <v>27005.961970703123</v>
      </c>
      <c r="H787" s="9">
        <f t="shared" si="26"/>
        <v>0.35122305227364731</v>
      </c>
      <c r="M787">
        <v>32367.802396758434</v>
      </c>
      <c r="N787" s="9">
        <v>0.42095587527257261</v>
      </c>
    </row>
    <row r="788" spans="1:14" x14ac:dyDescent="0.25">
      <c r="A788" s="2">
        <v>43498.75</v>
      </c>
      <c r="B788">
        <v>7.9555699856465774</v>
      </c>
      <c r="C788">
        <v>2.6974349833472711</v>
      </c>
      <c r="E788">
        <f t="shared" si="25"/>
        <v>8</v>
      </c>
      <c r="F788">
        <f t="shared" si="25"/>
        <v>2.5</v>
      </c>
      <c r="G788">
        <f>IF(OR('San Pietro'!E788&lt;2.5,F788&lt;0.5),0,VLOOKUP('San Pietro'!F788,'Power Matrix'!$B$2:$AI$30,HLOOKUP(E788,'Power Matrix'!$B$2:$AI$30,29)))</f>
        <v>27005.961970703123</v>
      </c>
      <c r="H788" s="9">
        <f t="shared" si="26"/>
        <v>0.35122305227364731</v>
      </c>
      <c r="M788">
        <v>31675.436799126124</v>
      </c>
      <c r="N788" s="9">
        <v>0.41195139104508871</v>
      </c>
    </row>
    <row r="789" spans="1:14" x14ac:dyDescent="0.25">
      <c r="A789" s="2">
        <v>43498.791666666657</v>
      </c>
      <c r="B789">
        <v>7.9086769553474934</v>
      </c>
      <c r="C789">
        <v>2.6457693186894522</v>
      </c>
      <c r="E789">
        <f t="shared" si="25"/>
        <v>8</v>
      </c>
      <c r="F789">
        <f t="shared" si="25"/>
        <v>2.5</v>
      </c>
      <c r="G789">
        <f>IF(OR('San Pietro'!E789&lt;2.5,F789&lt;0.5),0,VLOOKUP('San Pietro'!F789,'Power Matrix'!$B$2:$AI$30,HLOOKUP(E789,'Power Matrix'!$B$2:$AI$30,29)))</f>
        <v>27005.961970703123</v>
      </c>
      <c r="H789" s="9">
        <f t="shared" si="26"/>
        <v>0.35122305227364731</v>
      </c>
      <c r="M789">
        <v>30773.363271949518</v>
      </c>
      <c r="N789" s="9">
        <v>0.40021957352661319</v>
      </c>
    </row>
    <row r="790" spans="1:14" x14ac:dyDescent="0.25">
      <c r="A790" s="2">
        <v>43498.833333333343</v>
      </c>
      <c r="B790">
        <v>7.8630310801095558</v>
      </c>
      <c r="C790">
        <v>2.5849813055366728</v>
      </c>
      <c r="E790">
        <f t="shared" si="25"/>
        <v>8</v>
      </c>
      <c r="F790">
        <f t="shared" si="25"/>
        <v>2.5</v>
      </c>
      <c r="G790">
        <f>IF(OR('San Pietro'!E790&lt;2.5,F790&lt;0.5),0,VLOOKUP('San Pietro'!F790,'Power Matrix'!$B$2:$AI$30,HLOOKUP(E790,'Power Matrix'!$B$2:$AI$30,29)))</f>
        <v>27005.961970703123</v>
      </c>
      <c r="H790" s="9">
        <f t="shared" si="26"/>
        <v>0.35122305227364731</v>
      </c>
      <c r="M790">
        <v>30516.892640573842</v>
      </c>
      <c r="N790" s="9">
        <v>0.39688407308734736</v>
      </c>
    </row>
    <row r="791" spans="1:14" x14ac:dyDescent="0.25">
      <c r="A791" s="2">
        <v>43498.875</v>
      </c>
      <c r="B791">
        <v>7.7920679571303566</v>
      </c>
      <c r="C791">
        <v>2.5369645802768379</v>
      </c>
      <c r="E791">
        <f t="shared" si="25"/>
        <v>8</v>
      </c>
      <c r="F791">
        <f t="shared" si="25"/>
        <v>2.5</v>
      </c>
      <c r="G791">
        <f>IF(OR('San Pietro'!E791&lt;2.5,F791&lt;0.5),0,VLOOKUP('San Pietro'!F791,'Power Matrix'!$B$2:$AI$30,HLOOKUP(E791,'Power Matrix'!$B$2:$AI$30,29)))</f>
        <v>27005.961970703123</v>
      </c>
      <c r="H791" s="9">
        <f t="shared" si="26"/>
        <v>0.35122305227364731</v>
      </c>
      <c r="M791">
        <v>30115.082960855656</v>
      </c>
      <c r="N791" s="9">
        <v>0.39165838172451017</v>
      </c>
    </row>
    <row r="792" spans="1:14" x14ac:dyDescent="0.25">
      <c r="A792" s="2">
        <v>43498.916666666657</v>
      </c>
      <c r="B792">
        <v>7.8185076444266493</v>
      </c>
      <c r="C792">
        <v>2.533979084405761</v>
      </c>
      <c r="E792">
        <f t="shared" si="25"/>
        <v>8</v>
      </c>
      <c r="F792">
        <f t="shared" si="25"/>
        <v>2.5</v>
      </c>
      <c r="G792">
        <f>IF(OR('San Pietro'!E792&lt;2.5,F792&lt;0.5),0,VLOOKUP('San Pietro'!F792,'Power Matrix'!$B$2:$AI$30,HLOOKUP(E792,'Power Matrix'!$B$2:$AI$30,29)))</f>
        <v>27005.961970703123</v>
      </c>
      <c r="H792" s="9">
        <f t="shared" si="26"/>
        <v>0.35122305227364731</v>
      </c>
      <c r="M792">
        <v>31471.096013420014</v>
      </c>
      <c r="N792" s="9">
        <v>0.40929385954985764</v>
      </c>
    </row>
    <row r="793" spans="1:14" x14ac:dyDescent="0.25">
      <c r="A793" s="2">
        <v>43498.958333333343</v>
      </c>
      <c r="B793">
        <v>7.6994043360872224</v>
      </c>
      <c r="C793">
        <v>2.528008092663605</v>
      </c>
      <c r="E793">
        <f t="shared" si="25"/>
        <v>7.5</v>
      </c>
      <c r="F793">
        <f t="shared" si="25"/>
        <v>2.5</v>
      </c>
      <c r="G793">
        <f>IF(OR('San Pietro'!E793&lt;2.5,F793&lt;0.5),0,VLOOKUP('San Pietro'!F793,'Power Matrix'!$B$2:$AI$30,HLOOKUP(E793,'Power Matrix'!$B$2:$AI$30,29)))</f>
        <v>33358.218203124998</v>
      </c>
      <c r="H793" s="9">
        <f t="shared" si="26"/>
        <v>0.43383661831494702</v>
      </c>
      <c r="M793">
        <v>33608.60973797497</v>
      </c>
      <c r="N793" s="9">
        <v>0.43709305795689196</v>
      </c>
    </row>
    <row r="794" spans="1:14" x14ac:dyDescent="0.25">
      <c r="A794" s="2">
        <v>43499</v>
      </c>
      <c r="B794">
        <v>7.608362016623575</v>
      </c>
      <c r="C794">
        <v>2.5718782958802762</v>
      </c>
      <c r="E794">
        <f t="shared" si="25"/>
        <v>7.5</v>
      </c>
      <c r="F794">
        <f t="shared" si="25"/>
        <v>2.5</v>
      </c>
      <c r="G794">
        <f>IF(OR('San Pietro'!E794&lt;2.5,F794&lt;0.5),0,VLOOKUP('San Pietro'!F794,'Power Matrix'!$B$2:$AI$30,HLOOKUP(E794,'Power Matrix'!$B$2:$AI$30,29)))</f>
        <v>33358.218203124998</v>
      </c>
      <c r="H794" s="9">
        <f t="shared" si="26"/>
        <v>0.43383661831494702</v>
      </c>
      <c r="M794">
        <v>35244.073355374683</v>
      </c>
      <c r="N794" s="9">
        <v>0.4583628992053016</v>
      </c>
    </row>
    <row r="795" spans="1:14" x14ac:dyDescent="0.25">
      <c r="A795" s="2">
        <v>43499.041666666657</v>
      </c>
      <c r="B795">
        <v>7.5978859141099502</v>
      </c>
      <c r="C795">
        <v>2.6385543703343468</v>
      </c>
      <c r="E795">
        <f t="shared" si="25"/>
        <v>7.5</v>
      </c>
      <c r="F795">
        <f t="shared" si="25"/>
        <v>2.5</v>
      </c>
      <c r="G795">
        <f>IF(OR('San Pietro'!E795&lt;2.5,F795&lt;0.5),0,VLOOKUP('San Pietro'!F795,'Power Matrix'!$B$2:$AI$30,HLOOKUP(E795,'Power Matrix'!$B$2:$AI$30,29)))</f>
        <v>33358.218203124998</v>
      </c>
      <c r="H795" s="9">
        <f t="shared" si="26"/>
        <v>0.43383661831494702</v>
      </c>
      <c r="M795">
        <v>36061.36915693499</v>
      </c>
      <c r="N795" s="9">
        <v>0.46899214938686079</v>
      </c>
    </row>
    <row r="796" spans="1:14" x14ac:dyDescent="0.25">
      <c r="A796" s="2">
        <v>43499.083333333343</v>
      </c>
      <c r="B796">
        <v>7.6785768465660862</v>
      </c>
      <c r="C796">
        <v>2.7164260543049599</v>
      </c>
      <c r="E796">
        <f t="shared" si="25"/>
        <v>7.5</v>
      </c>
      <c r="F796">
        <f t="shared" si="25"/>
        <v>2.5</v>
      </c>
      <c r="G796">
        <f>IF(OR('San Pietro'!E796&lt;2.5,F796&lt;0.5),0,VLOOKUP('San Pietro'!F796,'Power Matrix'!$B$2:$AI$30,HLOOKUP(E796,'Power Matrix'!$B$2:$AI$30,29)))</f>
        <v>33358.218203124998</v>
      </c>
      <c r="H796" s="9">
        <f t="shared" si="26"/>
        <v>0.43383661831494702</v>
      </c>
      <c r="M796">
        <v>36257.744339767189</v>
      </c>
      <c r="N796" s="9">
        <v>0.47154608511464496</v>
      </c>
    </row>
    <row r="797" spans="1:14" x14ac:dyDescent="0.25">
      <c r="A797" s="2">
        <v>43499.125</v>
      </c>
      <c r="B797">
        <v>7.8399587114783582</v>
      </c>
      <c r="C797">
        <v>2.8040005998565758</v>
      </c>
      <c r="E797">
        <f t="shared" si="25"/>
        <v>8</v>
      </c>
      <c r="F797">
        <f t="shared" si="25"/>
        <v>3</v>
      </c>
      <c r="G797">
        <f>IF(OR('San Pietro'!E797&lt;2.5,F797&lt;0.5),0,VLOOKUP('San Pietro'!F797,'Power Matrix'!$B$2:$AI$30,HLOOKUP(E797,'Power Matrix'!$B$2:$AI$30,29)))</f>
        <v>39261.559023437498</v>
      </c>
      <c r="H797" s="9">
        <f t="shared" si="26"/>
        <v>0.51061186460208341</v>
      </c>
      <c r="M797">
        <v>36263.328283330076</v>
      </c>
      <c r="N797" s="9">
        <v>0.47161870647525433</v>
      </c>
    </row>
    <row r="798" spans="1:14" x14ac:dyDescent="0.25">
      <c r="A798" s="2">
        <v>43499.166666666657</v>
      </c>
      <c r="B798">
        <v>8.0585849936972238</v>
      </c>
      <c r="C798">
        <v>2.9102344946024279</v>
      </c>
      <c r="E798">
        <f t="shared" si="25"/>
        <v>8</v>
      </c>
      <c r="F798">
        <f t="shared" si="25"/>
        <v>3</v>
      </c>
      <c r="G798">
        <f>IF(OR('San Pietro'!E798&lt;2.5,F798&lt;0.5),0,VLOOKUP('San Pietro'!F798,'Power Matrix'!$B$2:$AI$30,HLOOKUP(E798,'Power Matrix'!$B$2:$AI$30,29)))</f>
        <v>39261.559023437498</v>
      </c>
      <c r="H798" s="9">
        <f t="shared" si="26"/>
        <v>0.51061186460208341</v>
      </c>
      <c r="M798">
        <v>35352.420363859033</v>
      </c>
      <c r="N798" s="9">
        <v>0.45977199424458243</v>
      </c>
    </row>
    <row r="799" spans="1:14" x14ac:dyDescent="0.25">
      <c r="A799" s="2">
        <v>43499.208333333343</v>
      </c>
      <c r="B799">
        <v>8.3163719448360691</v>
      </c>
      <c r="C799">
        <v>3.032556894875754</v>
      </c>
      <c r="E799">
        <f t="shared" si="25"/>
        <v>8.5</v>
      </c>
      <c r="F799">
        <f t="shared" si="25"/>
        <v>3</v>
      </c>
      <c r="G799">
        <f>IF(OR('San Pietro'!E799&lt;2.5,F799&lt;0.5),0,VLOOKUP('San Pietro'!F799,'Power Matrix'!$B$2:$AI$30,HLOOKUP(E799,'Power Matrix'!$B$2:$AI$30,29)))</f>
        <v>32061.27827734375</v>
      </c>
      <c r="H799" s="9">
        <f t="shared" si="26"/>
        <v>0.41696940951703032</v>
      </c>
      <c r="M799">
        <v>34421.52082822012</v>
      </c>
      <c r="N799" s="9">
        <v>0.44766528326024463</v>
      </c>
    </row>
    <row r="800" spans="1:14" x14ac:dyDescent="0.25">
      <c r="A800" s="2">
        <v>43499.25</v>
      </c>
      <c r="B800">
        <v>8.5929909373982163</v>
      </c>
      <c r="C800">
        <v>3.1657431829021698</v>
      </c>
      <c r="E800">
        <f t="shared" si="25"/>
        <v>8.5</v>
      </c>
      <c r="F800">
        <f t="shared" si="25"/>
        <v>3</v>
      </c>
      <c r="G800">
        <f>IF(OR('San Pietro'!E800&lt;2.5,F800&lt;0.5),0,VLOOKUP('San Pietro'!F800,'Power Matrix'!$B$2:$AI$30,HLOOKUP(E800,'Power Matrix'!$B$2:$AI$30,29)))</f>
        <v>32061.27827734375</v>
      </c>
      <c r="H800" s="9">
        <f t="shared" si="26"/>
        <v>0.41696940951703032</v>
      </c>
      <c r="M800">
        <v>31698.928828857133</v>
      </c>
      <c r="N800" s="9">
        <v>0.41225691404032105</v>
      </c>
    </row>
    <row r="801" spans="1:14" x14ac:dyDescent="0.25">
      <c r="A801" s="2">
        <v>43499.291666666657</v>
      </c>
      <c r="B801">
        <v>8.860006835989541</v>
      </c>
      <c r="C801">
        <v>3.2981830969608161</v>
      </c>
      <c r="E801">
        <f t="shared" si="25"/>
        <v>9</v>
      </c>
      <c r="F801">
        <f t="shared" si="25"/>
        <v>3.5</v>
      </c>
      <c r="G801">
        <f>IF(OR('San Pietro'!E801&lt;2.5,F801&lt;0.5),0,VLOOKUP('San Pietro'!F801,'Power Matrix'!$B$2:$AI$30,HLOOKUP(E801,'Power Matrix'!$B$2:$AI$30,29)))</f>
        <v>31382.114816406247</v>
      </c>
      <c r="H801" s="9">
        <f t="shared" si="26"/>
        <v>0.40813662422310237</v>
      </c>
      <c r="M801">
        <v>30008.200027368508</v>
      </c>
      <c r="N801" s="9">
        <v>0.39026832755072766</v>
      </c>
    </row>
    <row r="802" spans="1:14" x14ac:dyDescent="0.25">
      <c r="A802" s="2">
        <v>43499.333333333343</v>
      </c>
      <c r="B802">
        <v>9.0829981609224166</v>
      </c>
      <c r="C802">
        <v>3.4263935585354361</v>
      </c>
      <c r="E802">
        <f t="shared" si="25"/>
        <v>9</v>
      </c>
      <c r="F802">
        <f t="shared" si="25"/>
        <v>3.5</v>
      </c>
      <c r="G802">
        <f>IF(OR('San Pietro'!E802&lt;2.5,F802&lt;0.5),0,VLOOKUP('San Pietro'!F802,'Power Matrix'!$B$2:$AI$30,HLOOKUP(E802,'Power Matrix'!$B$2:$AI$30,29)))</f>
        <v>31382.114816406247</v>
      </c>
      <c r="H802" s="9">
        <f t="shared" si="26"/>
        <v>0.40813662422310237</v>
      </c>
      <c r="M802">
        <v>30730.033748729871</v>
      </c>
      <c r="N802" s="9">
        <v>0.39965605620317896</v>
      </c>
    </row>
    <row r="803" spans="1:14" x14ac:dyDescent="0.25">
      <c r="A803" s="2">
        <v>43499.375</v>
      </c>
      <c r="B803">
        <v>9.2473731979814371</v>
      </c>
      <c r="C803">
        <v>3.5487988892496261</v>
      </c>
      <c r="E803">
        <f t="shared" si="25"/>
        <v>9</v>
      </c>
      <c r="F803">
        <f t="shared" si="25"/>
        <v>3.5</v>
      </c>
      <c r="G803">
        <f>IF(OR('San Pietro'!E803&lt;2.5,F803&lt;0.5),0,VLOOKUP('San Pietro'!F803,'Power Matrix'!$B$2:$AI$30,HLOOKUP(E803,'Power Matrix'!$B$2:$AI$30,29)))</f>
        <v>31382.114816406247</v>
      </c>
      <c r="H803" s="9">
        <f t="shared" si="26"/>
        <v>0.40813662422310237</v>
      </c>
      <c r="M803">
        <v>30746.087455630477</v>
      </c>
      <c r="N803" s="9">
        <v>0.39986484091327068</v>
      </c>
    </row>
    <row r="804" spans="1:14" x14ac:dyDescent="0.25">
      <c r="A804" s="2">
        <v>43499.416666666657</v>
      </c>
      <c r="B804">
        <v>9.406136037265302</v>
      </c>
      <c r="C804">
        <v>3.648398348726416</v>
      </c>
      <c r="E804">
        <f t="shared" si="25"/>
        <v>9.5</v>
      </c>
      <c r="F804">
        <f t="shared" si="25"/>
        <v>3.5</v>
      </c>
      <c r="G804">
        <f>IF(OR('San Pietro'!E804&lt;2.5,F804&lt;0.5),0,VLOOKUP('San Pietro'!F804,'Power Matrix'!$B$2:$AI$30,HLOOKUP(E804,'Power Matrix'!$B$2:$AI$30,29)))</f>
        <v>29116.752895117192</v>
      </c>
      <c r="H804" s="9">
        <f t="shared" si="26"/>
        <v>0.37867471024415289</v>
      </c>
      <c r="M804">
        <v>30712.449605143083</v>
      </c>
      <c r="N804" s="9">
        <v>0.39942736756798025</v>
      </c>
    </row>
    <row r="805" spans="1:14" x14ac:dyDescent="0.25">
      <c r="A805" s="2">
        <v>43499.458333333343</v>
      </c>
      <c r="B805">
        <v>9.5269853626903345</v>
      </c>
      <c r="C805">
        <v>3.7586129046337051</v>
      </c>
      <c r="E805">
        <f t="shared" si="25"/>
        <v>9.5</v>
      </c>
      <c r="F805">
        <f t="shared" si="25"/>
        <v>4</v>
      </c>
      <c r="G805">
        <f>IF(OR('San Pietro'!E805&lt;2.5,F805&lt;0.5),0,VLOOKUP('San Pietro'!F805,'Power Matrix'!$B$2:$AI$30,HLOOKUP(E805,'Power Matrix'!$B$2:$AI$30,29)))</f>
        <v>32732.86521923828</v>
      </c>
      <c r="H805" s="9">
        <f t="shared" si="26"/>
        <v>0.42570365923030501</v>
      </c>
      <c r="M805">
        <v>30310.646561601417</v>
      </c>
      <c r="N805" s="9">
        <v>0.39420176251120309</v>
      </c>
    </row>
    <row r="806" spans="1:14" x14ac:dyDescent="0.25">
      <c r="A806" s="2">
        <v>43499.5</v>
      </c>
      <c r="B806">
        <v>9.6457145245114191</v>
      </c>
      <c r="C806">
        <v>3.8660078255516428</v>
      </c>
      <c r="E806">
        <f t="shared" si="25"/>
        <v>9.5</v>
      </c>
      <c r="F806">
        <f t="shared" si="25"/>
        <v>4</v>
      </c>
      <c r="G806">
        <f>IF(OR('San Pietro'!E806&lt;2.5,F806&lt;0.5),0,VLOOKUP('San Pietro'!F806,'Power Matrix'!$B$2:$AI$30,HLOOKUP(E806,'Power Matrix'!$B$2:$AI$30,29)))</f>
        <v>32732.86521923828</v>
      </c>
      <c r="H806" s="9">
        <f t="shared" si="26"/>
        <v>0.42570365923030501</v>
      </c>
      <c r="M806">
        <v>29680.71392201585</v>
      </c>
      <c r="N806" s="9">
        <v>0.38600924321659502</v>
      </c>
    </row>
    <row r="807" spans="1:14" x14ac:dyDescent="0.25">
      <c r="A807" s="2">
        <v>43499.541666666657</v>
      </c>
      <c r="B807">
        <v>9.7911328046410233</v>
      </c>
      <c r="C807">
        <v>3.971329485447999</v>
      </c>
      <c r="E807">
        <f t="shared" si="25"/>
        <v>10</v>
      </c>
      <c r="F807">
        <f t="shared" si="25"/>
        <v>4</v>
      </c>
      <c r="G807">
        <f>IF(OR('San Pietro'!E807&lt;2.5,F807&lt;0.5),0,VLOOKUP('San Pietro'!F807,'Power Matrix'!$B$2:$AI$30,HLOOKUP(E807,'Power Matrix'!$B$2:$AI$30,29)))</f>
        <v>27874.50083138021</v>
      </c>
      <c r="H807" s="9">
        <f t="shared" si="26"/>
        <v>0.36251873838903959</v>
      </c>
      <c r="M807">
        <v>29945.443302120202</v>
      </c>
      <c r="N807" s="9">
        <v>0.38945215189930971</v>
      </c>
    </row>
    <row r="808" spans="1:14" x14ac:dyDescent="0.25">
      <c r="A808" s="2">
        <v>43499.583333333343</v>
      </c>
      <c r="B808">
        <v>9.8973904158506496</v>
      </c>
      <c r="C808">
        <v>4.0434789689990458</v>
      </c>
      <c r="E808">
        <f t="shared" si="25"/>
        <v>10</v>
      </c>
      <c r="F808">
        <f t="shared" si="25"/>
        <v>4</v>
      </c>
      <c r="G808">
        <f>IF(OR('San Pietro'!E808&lt;2.5,F808&lt;0.5),0,VLOOKUP('San Pietro'!F808,'Power Matrix'!$B$2:$AI$30,HLOOKUP(E808,'Power Matrix'!$B$2:$AI$30,29)))</f>
        <v>27874.50083138021</v>
      </c>
      <c r="H808" s="9">
        <f t="shared" si="26"/>
        <v>0.36251873838903959</v>
      </c>
      <c r="M808">
        <v>31078.589785527467</v>
      </c>
      <c r="N808" s="9">
        <v>0.40418916320108761</v>
      </c>
    </row>
    <row r="809" spans="1:14" x14ac:dyDescent="0.25">
      <c r="A809" s="2">
        <v>43499.625</v>
      </c>
      <c r="B809">
        <v>9.9924236315099613</v>
      </c>
      <c r="C809">
        <v>4.112808817560742</v>
      </c>
      <c r="E809">
        <f t="shared" si="25"/>
        <v>10</v>
      </c>
      <c r="F809">
        <f t="shared" si="25"/>
        <v>4</v>
      </c>
      <c r="G809">
        <f>IF(OR('San Pietro'!E809&lt;2.5,F809&lt;0.5),0,VLOOKUP('San Pietro'!F809,'Power Matrix'!$B$2:$AI$30,HLOOKUP(E809,'Power Matrix'!$B$2:$AI$30,29)))</f>
        <v>27874.50083138021</v>
      </c>
      <c r="H809" s="9">
        <f t="shared" si="26"/>
        <v>0.36251873838903959</v>
      </c>
      <c r="M809">
        <v>31735.005343387646</v>
      </c>
      <c r="N809" s="9">
        <v>0.41272610316118941</v>
      </c>
    </row>
    <row r="810" spans="1:14" x14ac:dyDescent="0.25">
      <c r="A810" s="2">
        <v>43499.666666666657</v>
      </c>
      <c r="B810">
        <v>10.07835261522291</v>
      </c>
      <c r="C810">
        <v>4.1675429085305016</v>
      </c>
      <c r="E810">
        <f t="shared" si="25"/>
        <v>10</v>
      </c>
      <c r="F810">
        <f t="shared" si="25"/>
        <v>4</v>
      </c>
      <c r="G810">
        <f>IF(OR('San Pietro'!E810&lt;2.5,F810&lt;0.5),0,VLOOKUP('San Pietro'!F810,'Power Matrix'!$B$2:$AI$30,HLOOKUP(E810,'Power Matrix'!$B$2:$AI$30,29)))</f>
        <v>27874.50083138021</v>
      </c>
      <c r="H810" s="9">
        <f t="shared" si="26"/>
        <v>0.36251873838903959</v>
      </c>
      <c r="M810">
        <v>31690.267520166672</v>
      </c>
      <c r="N810" s="9">
        <v>0.41214427034779888</v>
      </c>
    </row>
    <row r="811" spans="1:14" x14ac:dyDescent="0.25">
      <c r="A811" s="2">
        <v>43499.708333333343</v>
      </c>
      <c r="B811">
        <v>10.15442907395281</v>
      </c>
      <c r="C811">
        <v>4.2028712763382554</v>
      </c>
      <c r="E811">
        <f t="shared" si="25"/>
        <v>10</v>
      </c>
      <c r="F811">
        <f t="shared" si="25"/>
        <v>4</v>
      </c>
      <c r="G811">
        <f>IF(OR('San Pietro'!E811&lt;2.5,F811&lt;0.5),0,VLOOKUP('San Pietro'!F811,'Power Matrix'!$B$2:$AI$30,HLOOKUP(E811,'Power Matrix'!$B$2:$AI$30,29)))</f>
        <v>27874.50083138021</v>
      </c>
      <c r="H811" s="9">
        <f t="shared" si="26"/>
        <v>0.36251873838903959</v>
      </c>
      <c r="M811">
        <v>31517.751675555279</v>
      </c>
      <c r="N811" s="9">
        <v>0.40990063460519904</v>
      </c>
    </row>
    <row r="812" spans="1:14" x14ac:dyDescent="0.25">
      <c r="A812" s="2">
        <v>43499.75</v>
      </c>
      <c r="B812">
        <v>10.209927474173799</v>
      </c>
      <c r="C812">
        <v>4.228745573887597</v>
      </c>
      <c r="E812">
        <f t="shared" si="25"/>
        <v>10</v>
      </c>
      <c r="F812">
        <f t="shared" si="25"/>
        <v>4</v>
      </c>
      <c r="G812">
        <f>IF(OR('San Pietro'!E812&lt;2.5,F812&lt;0.5),0,VLOOKUP('San Pietro'!F812,'Power Matrix'!$B$2:$AI$30,HLOOKUP(E812,'Power Matrix'!$B$2:$AI$30,29)))</f>
        <v>27874.50083138021</v>
      </c>
      <c r="H812" s="9">
        <f t="shared" si="26"/>
        <v>0.36251873838903959</v>
      </c>
      <c r="M812">
        <v>31332.896846033513</v>
      </c>
      <c r="N812" s="9">
        <v>0.4074965255586272</v>
      </c>
    </row>
    <row r="813" spans="1:14" x14ac:dyDescent="0.25">
      <c r="A813" s="2">
        <v>43499.791666666657</v>
      </c>
      <c r="B813">
        <v>10.24746684151429</v>
      </c>
      <c r="C813">
        <v>4.2462438969097471</v>
      </c>
      <c r="E813">
        <f t="shared" si="25"/>
        <v>10</v>
      </c>
      <c r="F813">
        <f t="shared" si="25"/>
        <v>4</v>
      </c>
      <c r="G813">
        <f>IF(OR('San Pietro'!E813&lt;2.5,F813&lt;0.5),0,VLOOKUP('San Pietro'!F813,'Power Matrix'!$B$2:$AI$30,HLOOKUP(E813,'Power Matrix'!$B$2:$AI$30,29)))</f>
        <v>27874.50083138021</v>
      </c>
      <c r="H813" s="9">
        <f t="shared" si="26"/>
        <v>0.36251873838903959</v>
      </c>
      <c r="M813">
        <v>30720.678942708902</v>
      </c>
      <c r="N813" s="9">
        <v>0.39953439330780249</v>
      </c>
    </row>
    <row r="814" spans="1:14" x14ac:dyDescent="0.25">
      <c r="A814" s="2">
        <v>43499.833333333343</v>
      </c>
      <c r="B814">
        <v>10.287375803470949</v>
      </c>
      <c r="C814">
        <v>4.2425949575117627</v>
      </c>
      <c r="E814">
        <f t="shared" si="25"/>
        <v>10.5</v>
      </c>
      <c r="F814">
        <f t="shared" si="25"/>
        <v>4</v>
      </c>
      <c r="G814">
        <f>IF(OR('San Pietro'!E814&lt;2.5,F814&lt;0.5),0,VLOOKUP('San Pietro'!F814,'Power Matrix'!$B$2:$AI$30,HLOOKUP(E814,'Power Matrix'!$B$2:$AI$30,29)))</f>
        <v>26084.482269531247</v>
      </c>
      <c r="H814" s="9">
        <f t="shared" si="26"/>
        <v>0.33923884991103959</v>
      </c>
      <c r="M814">
        <v>29461.412611349595</v>
      </c>
      <c r="N814" s="9">
        <v>0.38315714426812947</v>
      </c>
    </row>
    <row r="815" spans="1:14" x14ac:dyDescent="0.25">
      <c r="A815" s="2">
        <v>43499.875</v>
      </c>
      <c r="B815">
        <v>10.345119082802009</v>
      </c>
      <c r="C815">
        <v>4.2081788245535048</v>
      </c>
      <c r="E815">
        <f t="shared" si="25"/>
        <v>10.5</v>
      </c>
      <c r="F815">
        <f t="shared" si="25"/>
        <v>4</v>
      </c>
      <c r="G815">
        <f>IF(OR('San Pietro'!E815&lt;2.5,F815&lt;0.5),0,VLOOKUP('San Pietro'!F815,'Power Matrix'!$B$2:$AI$30,HLOOKUP(E815,'Power Matrix'!$B$2:$AI$30,29)))</f>
        <v>26084.482269531247</v>
      </c>
      <c r="H815" s="9">
        <f t="shared" si="26"/>
        <v>0.33923884991103959</v>
      </c>
      <c r="M815">
        <v>27993.460073839276</v>
      </c>
      <c r="N815" s="9">
        <v>0.36406584984808765</v>
      </c>
    </row>
    <row r="816" spans="1:14" x14ac:dyDescent="0.25">
      <c r="A816" s="2">
        <v>43499.916666666657</v>
      </c>
      <c r="B816">
        <v>10.365946572323139</v>
      </c>
      <c r="C816">
        <v>4.1126429566790152</v>
      </c>
      <c r="E816">
        <f t="shared" si="25"/>
        <v>10.5</v>
      </c>
      <c r="F816">
        <f t="shared" si="25"/>
        <v>4</v>
      </c>
      <c r="G816">
        <f>IF(OR('San Pietro'!E816&lt;2.5,F816&lt;0.5),0,VLOOKUP('San Pietro'!F816,'Power Matrix'!$B$2:$AI$30,HLOOKUP(E816,'Power Matrix'!$B$2:$AI$30,29)))</f>
        <v>26084.482269531247</v>
      </c>
      <c r="H816" s="9">
        <f t="shared" si="26"/>
        <v>0.33923884991103959</v>
      </c>
      <c r="M816">
        <v>26947.520749801268</v>
      </c>
      <c r="N816" s="9">
        <v>0.35046300161528587</v>
      </c>
    </row>
    <row r="817" spans="1:14" x14ac:dyDescent="0.25">
      <c r="A817" s="2">
        <v>43499.958333333343</v>
      </c>
      <c r="B817">
        <v>10.398372603912931</v>
      </c>
      <c r="C817">
        <v>4.044059482085089</v>
      </c>
      <c r="E817">
        <f t="shared" si="25"/>
        <v>10.5</v>
      </c>
      <c r="F817">
        <f t="shared" si="25"/>
        <v>4</v>
      </c>
      <c r="G817">
        <f>IF(OR('San Pietro'!E817&lt;2.5,F817&lt;0.5),0,VLOOKUP('San Pietro'!F817,'Power Matrix'!$B$2:$AI$30,HLOOKUP(E817,'Power Matrix'!$B$2:$AI$30,29)))</f>
        <v>26084.482269531247</v>
      </c>
      <c r="H817" s="9">
        <f t="shared" si="26"/>
        <v>0.33923884991103959</v>
      </c>
      <c r="M817">
        <v>26170.185037554264</v>
      </c>
      <c r="N817" s="9">
        <v>0.34035344795703881</v>
      </c>
    </row>
    <row r="818" spans="1:14" x14ac:dyDescent="0.25">
      <c r="A818" s="2">
        <v>43500</v>
      </c>
      <c r="B818">
        <v>10.3903908115216</v>
      </c>
      <c r="C818">
        <v>3.9719929289749052</v>
      </c>
      <c r="E818">
        <f t="shared" si="25"/>
        <v>10.5</v>
      </c>
      <c r="F818">
        <f t="shared" si="25"/>
        <v>4</v>
      </c>
      <c r="G818">
        <f>IF(OR('San Pietro'!E818&lt;2.5,F818&lt;0.5),0,VLOOKUP('San Pietro'!F818,'Power Matrix'!$B$2:$AI$30,HLOOKUP(E818,'Power Matrix'!$B$2:$AI$30,29)))</f>
        <v>26084.482269531247</v>
      </c>
      <c r="H818" s="9">
        <f t="shared" si="26"/>
        <v>0.33923884991103959</v>
      </c>
      <c r="M818">
        <v>25531.527172207796</v>
      </c>
      <c r="N818" s="9">
        <v>0.33204745370351607</v>
      </c>
    </row>
    <row r="819" spans="1:14" x14ac:dyDescent="0.25">
      <c r="A819" s="2">
        <v>43500.041666666657</v>
      </c>
      <c r="B819">
        <v>10.36844088244543</v>
      </c>
      <c r="C819">
        <v>3.9051509936391078</v>
      </c>
      <c r="E819">
        <f t="shared" si="25"/>
        <v>10.5</v>
      </c>
      <c r="F819">
        <f t="shared" si="25"/>
        <v>4</v>
      </c>
      <c r="G819">
        <f>IF(OR('San Pietro'!E819&lt;2.5,F819&lt;0.5),0,VLOOKUP('San Pietro'!F819,'Power Matrix'!$B$2:$AI$30,HLOOKUP(E819,'Power Matrix'!$B$2:$AI$30,29)))</f>
        <v>26084.482269531247</v>
      </c>
      <c r="H819" s="9">
        <f t="shared" si="26"/>
        <v>0.33923884991103959</v>
      </c>
      <c r="M819">
        <v>25425.873832379788</v>
      </c>
      <c r="N819" s="9">
        <v>0.33067339087411551</v>
      </c>
    </row>
    <row r="820" spans="1:14" x14ac:dyDescent="0.25">
      <c r="A820" s="2">
        <v>43500.083333333343</v>
      </c>
      <c r="B820">
        <v>10.317182809432341</v>
      </c>
      <c r="C820">
        <v>3.8741350087562441</v>
      </c>
      <c r="E820">
        <f t="shared" si="25"/>
        <v>10.5</v>
      </c>
      <c r="F820">
        <f t="shared" si="25"/>
        <v>4</v>
      </c>
      <c r="G820">
        <f>IF(OR('San Pietro'!E820&lt;2.5,F820&lt;0.5),0,VLOOKUP('San Pietro'!F820,'Power Matrix'!$B$2:$AI$30,HLOOKUP(E820,'Power Matrix'!$B$2:$AI$30,29)))</f>
        <v>26084.482269531247</v>
      </c>
      <c r="H820" s="9">
        <f t="shared" si="26"/>
        <v>0.33923884991103959</v>
      </c>
      <c r="M820">
        <v>25637.300853081848</v>
      </c>
      <c r="N820" s="9">
        <v>0.33342308161508533</v>
      </c>
    </row>
    <row r="821" spans="1:14" x14ac:dyDescent="0.25">
      <c r="A821" s="2">
        <v>43500.125</v>
      </c>
      <c r="B821">
        <v>10.25819237504014</v>
      </c>
      <c r="C821">
        <v>3.8689103909818572</v>
      </c>
      <c r="E821">
        <f t="shared" si="25"/>
        <v>10.5</v>
      </c>
      <c r="F821">
        <f t="shared" si="25"/>
        <v>4</v>
      </c>
      <c r="G821">
        <f>IF(OR('San Pietro'!E821&lt;2.5,F821&lt;0.5),0,VLOOKUP('San Pietro'!F821,'Power Matrix'!$B$2:$AI$30,HLOOKUP(E821,'Power Matrix'!$B$2:$AI$30,29)))</f>
        <v>26084.482269531247</v>
      </c>
      <c r="H821" s="9">
        <f t="shared" si="26"/>
        <v>0.33923884991103959</v>
      </c>
      <c r="M821">
        <v>25400.15980024439</v>
      </c>
      <c r="N821" s="9">
        <v>0.33033896987229217</v>
      </c>
    </row>
    <row r="822" spans="1:14" x14ac:dyDescent="0.25">
      <c r="A822" s="2">
        <v>43500.166666666657</v>
      </c>
      <c r="B822">
        <v>10.255448633905621</v>
      </c>
      <c r="C822">
        <v>3.8439483282820119</v>
      </c>
      <c r="E822">
        <f t="shared" si="25"/>
        <v>10.5</v>
      </c>
      <c r="F822">
        <f t="shared" si="25"/>
        <v>4</v>
      </c>
      <c r="G822">
        <f>IF(OR('San Pietro'!E822&lt;2.5,F822&lt;0.5),0,VLOOKUP('San Pietro'!F822,'Power Matrix'!$B$2:$AI$30,HLOOKUP(E822,'Power Matrix'!$B$2:$AI$30,29)))</f>
        <v>26084.482269531247</v>
      </c>
      <c r="H822" s="9">
        <f t="shared" si="26"/>
        <v>0.33923884991103959</v>
      </c>
      <c r="M822">
        <v>24640.984753494486</v>
      </c>
      <c r="N822" s="9">
        <v>0.32046560274120428</v>
      </c>
    </row>
    <row r="823" spans="1:14" x14ac:dyDescent="0.25">
      <c r="A823" s="2">
        <v>43500.208333333343</v>
      </c>
      <c r="B823">
        <v>10.29810133699681</v>
      </c>
      <c r="C823">
        <v>3.7896288895165688</v>
      </c>
      <c r="E823">
        <f t="shared" si="25"/>
        <v>10.5</v>
      </c>
      <c r="F823">
        <f t="shared" si="25"/>
        <v>4</v>
      </c>
      <c r="G823">
        <f>IF(OR('San Pietro'!E823&lt;2.5,F823&lt;0.5),0,VLOOKUP('San Pietro'!F823,'Power Matrix'!$B$2:$AI$30,HLOOKUP(E823,'Power Matrix'!$B$2:$AI$30,29)))</f>
        <v>26084.482269531247</v>
      </c>
      <c r="H823" s="9">
        <f t="shared" si="26"/>
        <v>0.33923884991103959</v>
      </c>
      <c r="M823">
        <v>23575.870829628118</v>
      </c>
      <c r="N823" s="9">
        <v>0.30661338137040545</v>
      </c>
    </row>
    <row r="824" spans="1:14" x14ac:dyDescent="0.25">
      <c r="A824" s="2">
        <v>43500.25</v>
      </c>
      <c r="B824">
        <v>10.34462022077755</v>
      </c>
      <c r="C824">
        <v>3.711591344664229</v>
      </c>
      <c r="E824">
        <f t="shared" si="25"/>
        <v>10.5</v>
      </c>
      <c r="F824">
        <f t="shared" si="25"/>
        <v>3.5</v>
      </c>
      <c r="G824">
        <f>IF(OR('San Pietro'!E824&lt;2.5,F824&lt;0.5),0,VLOOKUP('San Pietro'!F824,'Power Matrix'!$B$2:$AI$30,HLOOKUP(E824,'Power Matrix'!$B$2:$AI$30,29)))</f>
        <v>20221.054619335933</v>
      </c>
      <c r="H824" s="9">
        <f t="shared" si="26"/>
        <v>0.26298268994453422</v>
      </c>
      <c r="M824">
        <v>22262.217631347492</v>
      </c>
      <c r="N824" s="9">
        <v>0.28952880994635916</v>
      </c>
    </row>
    <row r="825" spans="1:14" x14ac:dyDescent="0.25">
      <c r="A825" s="2">
        <v>43500.291666666657</v>
      </c>
      <c r="B825">
        <v>10.380538286538551</v>
      </c>
      <c r="C825">
        <v>3.6094210415206782</v>
      </c>
      <c r="E825">
        <f t="shared" si="25"/>
        <v>10.5</v>
      </c>
      <c r="F825">
        <f t="shared" si="25"/>
        <v>3.5</v>
      </c>
      <c r="G825">
        <f>IF(OR('San Pietro'!E825&lt;2.5,F825&lt;0.5),0,VLOOKUP('San Pietro'!F825,'Power Matrix'!$B$2:$AI$30,HLOOKUP(E825,'Power Matrix'!$B$2:$AI$30,29)))</f>
        <v>20221.054619335933</v>
      </c>
      <c r="H825" s="9">
        <f t="shared" si="26"/>
        <v>0.26298268994453422</v>
      </c>
      <c r="M825">
        <v>20887.480801463375</v>
      </c>
      <c r="N825" s="9">
        <v>0.27164982210530431</v>
      </c>
    </row>
    <row r="826" spans="1:14" x14ac:dyDescent="0.25">
      <c r="A826" s="2">
        <v>43500.333333333343</v>
      </c>
      <c r="B826">
        <v>10.3903908115216</v>
      </c>
      <c r="C826">
        <v>3.4899182762367018</v>
      </c>
      <c r="E826">
        <f t="shared" si="25"/>
        <v>10.5</v>
      </c>
      <c r="F826">
        <f t="shared" si="25"/>
        <v>3.5</v>
      </c>
      <c r="G826">
        <f>IF(OR('San Pietro'!E826&lt;2.5,F826&lt;0.5),0,VLOOKUP('San Pietro'!F826,'Power Matrix'!$B$2:$AI$30,HLOOKUP(E826,'Power Matrix'!$B$2:$AI$30,29)))</f>
        <v>20221.054619335933</v>
      </c>
      <c r="H826" s="9">
        <f t="shared" si="26"/>
        <v>0.26298268994453422</v>
      </c>
      <c r="M826">
        <v>19555.271348359118</v>
      </c>
      <c r="N826" s="9">
        <v>0.25432391936085169</v>
      </c>
    </row>
    <row r="827" spans="1:14" x14ac:dyDescent="0.25">
      <c r="A827" s="2">
        <v>43500.375</v>
      </c>
      <c r="B827">
        <v>10.371683485604409</v>
      </c>
      <c r="C827">
        <v>3.361044371135177</v>
      </c>
      <c r="E827">
        <f t="shared" si="25"/>
        <v>10.5</v>
      </c>
      <c r="F827">
        <f t="shared" si="25"/>
        <v>3.5</v>
      </c>
      <c r="G827">
        <f>IF(OR('San Pietro'!E827&lt;2.5,F827&lt;0.5),0,VLOOKUP('San Pietro'!F827,'Power Matrix'!$B$2:$AI$30,HLOOKUP(E827,'Power Matrix'!$B$2:$AI$30,29)))</f>
        <v>20221.054619335933</v>
      </c>
      <c r="H827" s="9">
        <f t="shared" si="26"/>
        <v>0.26298268994453422</v>
      </c>
      <c r="M827">
        <v>18481.910482989839</v>
      </c>
      <c r="N827" s="9">
        <v>0.24036444330417317</v>
      </c>
    </row>
    <row r="828" spans="1:14" x14ac:dyDescent="0.25">
      <c r="A828" s="2">
        <v>43500.416666666657</v>
      </c>
      <c r="B828">
        <v>10.31119646513884</v>
      </c>
      <c r="C828">
        <v>3.2334144226466011</v>
      </c>
      <c r="E828">
        <f t="shared" si="25"/>
        <v>10.5</v>
      </c>
      <c r="F828">
        <f t="shared" si="25"/>
        <v>3</v>
      </c>
      <c r="G828">
        <f>IF(OR('San Pietro'!E828&lt;2.5,F828&lt;0.5),0,VLOOKUP('San Pietro'!F828,'Power Matrix'!$B$2:$AI$30,HLOOKUP(E828,'Power Matrix'!$B$2:$AI$30,29)))</f>
        <v>14750.442200561523</v>
      </c>
      <c r="H828" s="9">
        <f t="shared" si="26"/>
        <v>0.19183524503542615</v>
      </c>
      <c r="M828">
        <v>17578.465428443131</v>
      </c>
      <c r="N828" s="9">
        <v>0.22861478853813091</v>
      </c>
    </row>
    <row r="829" spans="1:14" x14ac:dyDescent="0.25">
      <c r="A829" s="2">
        <v>43500.458333333343</v>
      </c>
      <c r="B829">
        <v>10.220653007699649</v>
      </c>
      <c r="C829">
        <v>3.1096822048785979</v>
      </c>
      <c r="E829">
        <f t="shared" si="25"/>
        <v>10</v>
      </c>
      <c r="F829">
        <f t="shared" si="25"/>
        <v>3</v>
      </c>
      <c r="G829">
        <f>IF(OR('San Pietro'!E829&lt;2.5,F829&lt;0.5),0,VLOOKUP('San Pietro'!F829,'Power Matrix'!$B$2:$AI$30,HLOOKUP(E829,'Power Matrix'!$B$2:$AI$30,29)))</f>
        <v>17482.788446289062</v>
      </c>
      <c r="H829" s="9">
        <f t="shared" si="26"/>
        <v>0.22737047200989713</v>
      </c>
      <c r="M829">
        <v>16946.042287370034</v>
      </c>
      <c r="N829" s="9">
        <v>0.2203898793017931</v>
      </c>
    </row>
    <row r="830" spans="1:14" x14ac:dyDescent="0.25">
      <c r="A830" s="2">
        <v>43500.5</v>
      </c>
      <c r="B830">
        <v>10.088953433242651</v>
      </c>
      <c r="C830">
        <v>2.995735779132461</v>
      </c>
      <c r="E830">
        <f t="shared" si="25"/>
        <v>10</v>
      </c>
      <c r="F830">
        <f t="shared" si="25"/>
        <v>3</v>
      </c>
      <c r="G830">
        <f>IF(OR('San Pietro'!E830&lt;2.5,F830&lt;0.5),0,VLOOKUP('San Pietro'!F830,'Power Matrix'!$B$2:$AI$30,HLOOKUP(E830,'Power Matrix'!$B$2:$AI$30,29)))</f>
        <v>17482.788446289062</v>
      </c>
      <c r="H830" s="9">
        <f t="shared" si="26"/>
        <v>0.22737047200989713</v>
      </c>
      <c r="M830">
        <v>17141.647181563676</v>
      </c>
      <c r="N830" s="9">
        <v>0.22293379712585676</v>
      </c>
    </row>
    <row r="831" spans="1:14" x14ac:dyDescent="0.25">
      <c r="A831" s="2">
        <v>43500.541666666657</v>
      </c>
      <c r="B831">
        <v>10.45786190032959</v>
      </c>
      <c r="C831">
        <v>3.1950176285269052</v>
      </c>
      <c r="E831">
        <f t="shared" si="25"/>
        <v>10.5</v>
      </c>
      <c r="F831">
        <f t="shared" si="25"/>
        <v>3</v>
      </c>
      <c r="G831">
        <f>IF(OR('San Pietro'!E831&lt;2.5,F831&lt;0.5),0,VLOOKUP('San Pietro'!F831,'Power Matrix'!$B$2:$AI$30,HLOOKUP(E831,'Power Matrix'!$B$2:$AI$30,29)))</f>
        <v>14750.442200561523</v>
      </c>
      <c r="H831" s="9">
        <f t="shared" si="26"/>
        <v>0.19183524503542615</v>
      </c>
      <c r="M831">
        <v>16783.841459178719</v>
      </c>
      <c r="N831" s="9">
        <v>0.21828039436474811</v>
      </c>
    </row>
    <row r="832" spans="1:14" x14ac:dyDescent="0.25">
      <c r="A832" s="2">
        <v>43500.583333333343</v>
      </c>
      <c r="B832">
        <v>10.223022602315829</v>
      </c>
      <c r="C832">
        <v>3.0438354348331602</v>
      </c>
      <c r="E832">
        <f t="shared" si="25"/>
        <v>10</v>
      </c>
      <c r="F832">
        <f t="shared" si="25"/>
        <v>3</v>
      </c>
      <c r="G832">
        <f>IF(OR('San Pietro'!E832&lt;2.5,F832&lt;0.5),0,VLOOKUP('San Pietro'!F832,'Power Matrix'!$B$2:$AI$30,HLOOKUP(E832,'Power Matrix'!$B$2:$AI$30,29)))</f>
        <v>17482.788446289062</v>
      </c>
      <c r="H832" s="9">
        <f t="shared" si="26"/>
        <v>0.22737047200989713</v>
      </c>
      <c r="M832">
        <v>16737.830447478154</v>
      </c>
      <c r="N832" s="9">
        <v>0.21768200323935841</v>
      </c>
    </row>
    <row r="833" spans="1:14" x14ac:dyDescent="0.25">
      <c r="A833" s="2">
        <v>43500.625</v>
      </c>
      <c r="B833">
        <v>9.9816980979841077</v>
      </c>
      <c r="C833">
        <v>2.927401095861125</v>
      </c>
      <c r="E833">
        <f t="shared" si="25"/>
        <v>10</v>
      </c>
      <c r="F833">
        <f t="shared" si="25"/>
        <v>3</v>
      </c>
      <c r="G833">
        <f>IF(OR('San Pietro'!E833&lt;2.5,F833&lt;0.5),0,VLOOKUP('San Pietro'!F833,'Power Matrix'!$B$2:$AI$30,HLOOKUP(E833,'Power Matrix'!$B$2:$AI$30,29)))</f>
        <v>17482.788446289062</v>
      </c>
      <c r="H833" s="9">
        <f t="shared" si="26"/>
        <v>0.22737047200989713</v>
      </c>
      <c r="M833">
        <v>17999.574551253849</v>
      </c>
      <c r="N833" s="9">
        <v>0.23409147667423386</v>
      </c>
    </row>
    <row r="834" spans="1:14" x14ac:dyDescent="0.25">
      <c r="A834" s="2">
        <v>43500.666666666657</v>
      </c>
      <c r="B834">
        <v>9.6711564877587932</v>
      </c>
      <c r="C834">
        <v>2.8380850110513811</v>
      </c>
      <c r="E834">
        <f t="shared" si="25"/>
        <v>9.5</v>
      </c>
      <c r="F834">
        <f t="shared" si="25"/>
        <v>3</v>
      </c>
      <c r="G834">
        <f>IF(OR('San Pietro'!E834&lt;2.5,F834&lt;0.5),0,VLOOKUP('San Pietro'!F834,'Power Matrix'!$B$2:$AI$30,HLOOKUP(E834,'Power Matrix'!$B$2:$AI$30,29)))</f>
        <v>21481.709083129881</v>
      </c>
      <c r="H834" s="9">
        <f t="shared" si="26"/>
        <v>0.27937799217877568</v>
      </c>
      <c r="M834">
        <v>19530.159169636245</v>
      </c>
      <c r="N834" s="9">
        <v>0.25399732569704003</v>
      </c>
    </row>
    <row r="835" spans="1:14" x14ac:dyDescent="0.25">
      <c r="A835" s="2">
        <v>43500.708333333343</v>
      </c>
      <c r="B835">
        <v>9.3052411928186043</v>
      </c>
      <c r="C835">
        <v>2.7668477623498302</v>
      </c>
      <c r="E835">
        <f t="shared" ref="E835:F898" si="27">MROUND(B835,0.5)</f>
        <v>9.5</v>
      </c>
      <c r="F835">
        <f t="shared" si="27"/>
        <v>3</v>
      </c>
      <c r="G835">
        <f>IF(OR('San Pietro'!E835&lt;2.5,F835&lt;0.5),0,VLOOKUP('San Pietro'!F835,'Power Matrix'!$B$2:$AI$30,HLOOKUP(E835,'Power Matrix'!$B$2:$AI$30,29)))</f>
        <v>21481.709083129881</v>
      </c>
      <c r="H835" s="9">
        <f t="shared" ref="H835:H898" si="28">G835/$K$2</f>
        <v>0.27937799217877568</v>
      </c>
      <c r="M835">
        <v>20694.579602906389</v>
      </c>
      <c r="N835" s="9">
        <v>0.26914106689590472</v>
      </c>
    </row>
    <row r="836" spans="1:14" x14ac:dyDescent="0.25">
      <c r="A836" s="2">
        <v>43500.75</v>
      </c>
      <c r="B836">
        <v>8.9557883446855406</v>
      </c>
      <c r="C836">
        <v>2.6848295563360529</v>
      </c>
      <c r="E836">
        <f t="shared" si="27"/>
        <v>9</v>
      </c>
      <c r="F836">
        <f t="shared" si="27"/>
        <v>2.5</v>
      </c>
      <c r="G836">
        <f>IF(OR('San Pietro'!E836&lt;2.5,F836&lt;0.5),0,VLOOKUP('San Pietro'!F836,'Power Matrix'!$B$2:$AI$30,HLOOKUP(E836,'Power Matrix'!$B$2:$AI$30,29)))</f>
        <v>17531.087040039063</v>
      </c>
      <c r="H836" s="9">
        <f t="shared" si="28"/>
        <v>0.22799861403038146</v>
      </c>
      <c r="M836">
        <v>21517.985160824788</v>
      </c>
      <c r="N836" s="9">
        <v>0.27984977683824402</v>
      </c>
    </row>
    <row r="837" spans="1:14" x14ac:dyDescent="0.25">
      <c r="A837" s="2">
        <v>43500.791666666657</v>
      </c>
      <c r="B837">
        <v>8.6920150492531949</v>
      </c>
      <c r="C837">
        <v>2.5693903826543778</v>
      </c>
      <c r="E837">
        <f t="shared" si="27"/>
        <v>8.5</v>
      </c>
      <c r="F837">
        <f t="shared" si="27"/>
        <v>2.5</v>
      </c>
      <c r="G837">
        <f>IF(OR('San Pietro'!E837&lt;2.5,F837&lt;0.5),0,VLOOKUP('San Pietro'!F837,'Power Matrix'!$B$2:$AI$30,HLOOKUP(E837,'Power Matrix'!$B$2:$AI$30,29)))</f>
        <v>21977.508528320312</v>
      </c>
      <c r="H837" s="9">
        <f t="shared" si="28"/>
        <v>0.28582605704105579</v>
      </c>
      <c r="M837">
        <v>21039.342850344536</v>
      </c>
      <c r="N837" s="9">
        <v>0.27362484719115499</v>
      </c>
    </row>
    <row r="838" spans="1:14" x14ac:dyDescent="0.25">
      <c r="A838" s="2">
        <v>43500.833333333343</v>
      </c>
      <c r="B838">
        <v>8.4819941369562351</v>
      </c>
      <c r="C838">
        <v>2.4375309816817752</v>
      </c>
      <c r="E838">
        <f t="shared" si="27"/>
        <v>8.5</v>
      </c>
      <c r="F838">
        <f t="shared" si="27"/>
        <v>2.5</v>
      </c>
      <c r="G838">
        <f>IF(OR('San Pietro'!E838&lt;2.5,F838&lt;0.5),0,VLOOKUP('San Pietro'!F838,'Power Matrix'!$B$2:$AI$30,HLOOKUP(E838,'Power Matrix'!$B$2:$AI$30,29)))</f>
        <v>21977.508528320312</v>
      </c>
      <c r="H838" s="9">
        <f t="shared" si="28"/>
        <v>0.28582605704105579</v>
      </c>
      <c r="M838">
        <v>20946.676083146402</v>
      </c>
      <c r="N838" s="9">
        <v>0.27241967979621079</v>
      </c>
    </row>
    <row r="839" spans="1:14" x14ac:dyDescent="0.25">
      <c r="A839" s="2">
        <v>43500.875</v>
      </c>
      <c r="B839">
        <v>8.253764760766547</v>
      </c>
      <c r="C839">
        <v>2.3181111468386622</v>
      </c>
      <c r="E839">
        <f t="shared" si="27"/>
        <v>8.5</v>
      </c>
      <c r="F839">
        <f t="shared" si="27"/>
        <v>2.5</v>
      </c>
      <c r="G839">
        <f>IF(OR('San Pietro'!E839&lt;2.5,F839&lt;0.5),0,VLOOKUP('San Pietro'!F839,'Power Matrix'!$B$2:$AI$30,HLOOKUP(E839,'Power Matrix'!$B$2:$AI$30,29)))</f>
        <v>21977.508528320312</v>
      </c>
      <c r="H839" s="9">
        <f t="shared" si="28"/>
        <v>0.28582605704105579</v>
      </c>
      <c r="M839">
        <v>19697.347264002354</v>
      </c>
      <c r="N839" s="9">
        <v>0.2561716719728962</v>
      </c>
    </row>
    <row r="840" spans="1:14" x14ac:dyDescent="0.25">
      <c r="A840" s="2">
        <v>43500.916666666657</v>
      </c>
      <c r="B840">
        <v>8.0841516724507123</v>
      </c>
      <c r="C840">
        <v>2.1816076411777159</v>
      </c>
      <c r="E840">
        <f t="shared" si="27"/>
        <v>8</v>
      </c>
      <c r="F840">
        <f t="shared" si="27"/>
        <v>2</v>
      </c>
      <c r="G840">
        <f>IF(OR('San Pietro'!E840&lt;2.5,F840&lt;0.5),0,VLOOKUP('San Pietro'!F840,'Power Matrix'!$B$2:$AI$30,HLOOKUP(E840,'Power Matrix'!$B$2:$AI$30,29)))</f>
        <v>16605.93005957031</v>
      </c>
      <c r="H840" s="9">
        <f t="shared" si="28"/>
        <v>0.21596658721848683</v>
      </c>
      <c r="M840">
        <v>19351.661729247589</v>
      </c>
      <c r="N840" s="9">
        <v>0.25167589697192383</v>
      </c>
    </row>
    <row r="841" spans="1:14" x14ac:dyDescent="0.25">
      <c r="A841" s="2">
        <v>43500.958333333343</v>
      </c>
      <c r="B841">
        <v>7.8575435978405146</v>
      </c>
      <c r="C841">
        <v>2.071641876593016</v>
      </c>
      <c r="E841">
        <f t="shared" si="27"/>
        <v>8</v>
      </c>
      <c r="F841">
        <f t="shared" si="27"/>
        <v>2</v>
      </c>
      <c r="G841">
        <f>IF(OR('San Pietro'!E841&lt;2.5,F841&lt;0.5),0,VLOOKUP('San Pietro'!F841,'Power Matrix'!$B$2:$AI$30,HLOOKUP(E841,'Power Matrix'!$B$2:$AI$30,29)))</f>
        <v>16605.93005957031</v>
      </c>
      <c r="H841" s="9">
        <f t="shared" si="28"/>
        <v>0.21596658721848683</v>
      </c>
      <c r="M841">
        <v>19633.403349288204</v>
      </c>
      <c r="N841" s="9">
        <v>0.25534005646014374</v>
      </c>
    </row>
    <row r="842" spans="1:14" x14ac:dyDescent="0.25">
      <c r="A842" s="2">
        <v>43501</v>
      </c>
      <c r="B842">
        <v>7.5943938799387416</v>
      </c>
      <c r="C842">
        <v>1.9853942180952131</v>
      </c>
      <c r="E842">
        <f t="shared" si="27"/>
        <v>7.5</v>
      </c>
      <c r="F842">
        <f t="shared" si="27"/>
        <v>2</v>
      </c>
      <c r="G842">
        <f>IF(OR('San Pietro'!E842&lt;2.5,F842&lt;0.5),0,VLOOKUP('San Pietro'!F842,'Power Matrix'!$B$2:$AI$30,HLOOKUP(E842,'Power Matrix'!$B$2:$AI$30,29)))</f>
        <v>20687.448569335938</v>
      </c>
      <c r="H842" s="9">
        <f t="shared" si="28"/>
        <v>0.26904832489057573</v>
      </c>
      <c r="M842">
        <v>20698.799903826915</v>
      </c>
      <c r="N842" s="9">
        <v>0.26919595355290221</v>
      </c>
    </row>
    <row r="843" spans="1:14" x14ac:dyDescent="0.25">
      <c r="A843" s="2">
        <v>43501.041666666657</v>
      </c>
      <c r="B843">
        <v>7.3197703354744279</v>
      </c>
      <c r="C843">
        <v>1.922947596125169</v>
      </c>
      <c r="E843">
        <f t="shared" si="27"/>
        <v>7.5</v>
      </c>
      <c r="F843">
        <f t="shared" si="27"/>
        <v>2</v>
      </c>
      <c r="G843">
        <f>IF(OR('San Pietro'!E843&lt;2.5,F843&lt;0.5),0,VLOOKUP('San Pietro'!F843,'Power Matrix'!$B$2:$AI$30,HLOOKUP(E843,'Power Matrix'!$B$2:$AI$30,29)))</f>
        <v>20687.448569335938</v>
      </c>
      <c r="H843" s="9">
        <f t="shared" si="28"/>
        <v>0.26904832489057573</v>
      </c>
      <c r="M843">
        <v>22121.154086574825</v>
      </c>
      <c r="N843" s="9">
        <v>0.28769422361173741</v>
      </c>
    </row>
    <row r="844" spans="1:14" x14ac:dyDescent="0.25">
      <c r="A844" s="2">
        <v>43501.083333333343</v>
      </c>
      <c r="B844">
        <v>7.0462692305651453</v>
      </c>
      <c r="C844">
        <v>1.8828092627473449</v>
      </c>
      <c r="E844">
        <f t="shared" si="27"/>
        <v>7</v>
      </c>
      <c r="F844">
        <f t="shared" si="27"/>
        <v>2</v>
      </c>
      <c r="G844">
        <f>IF(OR('San Pietro'!E844&lt;2.5,F844&lt;0.5),0,VLOOKUP('San Pietro'!F844,'Power Matrix'!$B$2:$AI$30,HLOOKUP(E844,'Power Matrix'!$B$2:$AI$30,29)))</f>
        <v>25349.534901367188</v>
      </c>
      <c r="H844" s="9">
        <f t="shared" si="28"/>
        <v>0.32968057317988325</v>
      </c>
      <c r="M844">
        <v>23035.442211795107</v>
      </c>
      <c r="N844" s="9">
        <v>0.29958489673454319</v>
      </c>
    </row>
    <row r="845" spans="1:14" x14ac:dyDescent="0.25">
      <c r="A845" s="2">
        <v>43501.125</v>
      </c>
      <c r="B845">
        <v>6.8149219667225918</v>
      </c>
      <c r="C845">
        <v>1.844992981713693</v>
      </c>
      <c r="E845">
        <f t="shared" si="27"/>
        <v>7</v>
      </c>
      <c r="F845">
        <f t="shared" si="27"/>
        <v>2</v>
      </c>
      <c r="G845">
        <f>IF(OR('San Pietro'!E845&lt;2.5,F845&lt;0.5),0,VLOOKUP('San Pietro'!F845,'Power Matrix'!$B$2:$AI$30,HLOOKUP(E845,'Power Matrix'!$B$2:$AI$30,29)))</f>
        <v>25349.534901367188</v>
      </c>
      <c r="H845" s="9">
        <f t="shared" si="28"/>
        <v>0.32968057317988325</v>
      </c>
      <c r="M845">
        <v>23111.125579674237</v>
      </c>
      <c r="N845" s="9">
        <v>0.30056918840744112</v>
      </c>
    </row>
    <row r="846" spans="1:14" x14ac:dyDescent="0.25">
      <c r="A846" s="2">
        <v>43501.166666666657</v>
      </c>
      <c r="B846">
        <v>6.6478031885290498</v>
      </c>
      <c r="C846">
        <v>1.797059186894721</v>
      </c>
      <c r="E846">
        <f t="shared" si="27"/>
        <v>6.5</v>
      </c>
      <c r="F846">
        <f t="shared" si="27"/>
        <v>2</v>
      </c>
      <c r="G846">
        <f>IF(OR('San Pietro'!E846&lt;2.5,F846&lt;0.5),0,VLOOKUP('San Pietro'!F846,'Power Matrix'!$B$2:$AI$30,HLOOKUP(E846,'Power Matrix'!$B$2:$AI$30,29)))</f>
        <v>29549.622261718749</v>
      </c>
      <c r="H846" s="9">
        <f t="shared" si="28"/>
        <v>0.38430434492772719</v>
      </c>
      <c r="M846">
        <v>23269.092803559586</v>
      </c>
      <c r="N846" s="9">
        <v>0.3026236136717802</v>
      </c>
    </row>
    <row r="847" spans="1:14" x14ac:dyDescent="0.25">
      <c r="A847" s="2">
        <v>43501.208333333343</v>
      </c>
      <c r="B847">
        <v>6.506500520101226</v>
      </c>
      <c r="C847">
        <v>1.7619796104095571</v>
      </c>
      <c r="E847">
        <f t="shared" si="27"/>
        <v>6.5</v>
      </c>
      <c r="F847">
        <f t="shared" si="27"/>
        <v>2</v>
      </c>
      <c r="G847">
        <f>IF(OR('San Pietro'!E847&lt;2.5,F847&lt;0.5),0,VLOOKUP('San Pietro'!F847,'Power Matrix'!$B$2:$AI$30,HLOOKUP(E847,'Power Matrix'!$B$2:$AI$30,29)))</f>
        <v>29549.622261718749</v>
      </c>
      <c r="H847" s="9">
        <f t="shared" si="28"/>
        <v>0.38430434492772719</v>
      </c>
      <c r="M847">
        <v>24006.318213593182</v>
      </c>
      <c r="N847" s="9">
        <v>0.31221151722945129</v>
      </c>
    </row>
    <row r="848" spans="1:14" x14ac:dyDescent="0.25">
      <c r="A848" s="2">
        <v>43501.25</v>
      </c>
      <c r="B848">
        <v>6.3689393168568396</v>
      </c>
      <c r="C848">
        <v>1.751862096624238</v>
      </c>
      <c r="E848">
        <f t="shared" si="27"/>
        <v>6.5</v>
      </c>
      <c r="F848">
        <f t="shared" si="27"/>
        <v>2</v>
      </c>
      <c r="G848">
        <f>IF(OR('San Pietro'!E848&lt;2.5,F848&lt;0.5),0,VLOOKUP('San Pietro'!F848,'Power Matrix'!$B$2:$AI$30,HLOOKUP(E848,'Power Matrix'!$B$2:$AI$30,29)))</f>
        <v>29549.622261718749</v>
      </c>
      <c r="H848" s="9">
        <f t="shared" si="28"/>
        <v>0.38430434492772719</v>
      </c>
      <c r="M848">
        <v>24384.085315195305</v>
      </c>
      <c r="N848" s="9">
        <v>0.31712452550090653</v>
      </c>
    </row>
    <row r="849" spans="1:14" x14ac:dyDescent="0.25">
      <c r="A849" s="2">
        <v>43501.291666666657</v>
      </c>
      <c r="B849">
        <v>6.2574436543904017</v>
      </c>
      <c r="C849">
        <v>1.7359394519784901</v>
      </c>
      <c r="E849">
        <f t="shared" si="27"/>
        <v>6.5</v>
      </c>
      <c r="F849">
        <f t="shared" si="27"/>
        <v>1.5</v>
      </c>
      <c r="G849">
        <f>IF(OR('San Pietro'!E849&lt;2.5,F849&lt;0.5),0,VLOOKUP('San Pietro'!F849,'Power Matrix'!$B$2:$AI$30,HLOOKUP(E849,'Power Matrix'!$B$2:$AI$30,29)))</f>
        <v>16458.441780273435</v>
      </c>
      <c r="H849" s="9">
        <f t="shared" si="28"/>
        <v>0.21404844471034615</v>
      </c>
      <c r="M849">
        <v>23612.987747573912</v>
      </c>
      <c r="N849" s="9">
        <v>0.30709610134285736</v>
      </c>
    </row>
    <row r="850" spans="1:14" x14ac:dyDescent="0.25">
      <c r="A850" s="2">
        <v>43501.333333333343</v>
      </c>
      <c r="B850">
        <v>6.1760044288975786</v>
      </c>
      <c r="C850">
        <v>1.686678770105706</v>
      </c>
      <c r="E850">
        <f t="shared" si="27"/>
        <v>6</v>
      </c>
      <c r="F850">
        <f t="shared" si="27"/>
        <v>1.5</v>
      </c>
      <c r="G850">
        <f>IF(OR('San Pietro'!E850&lt;2.5,F850&lt;0.5),0,VLOOKUP('San Pietro'!F850,'Power Matrix'!$B$2:$AI$30,HLOOKUP(E850,'Power Matrix'!$B$2:$AI$30,29)))</f>
        <v>19557.295374999998</v>
      </c>
      <c r="H850" s="9">
        <f t="shared" si="28"/>
        <v>0.25435024248632404</v>
      </c>
      <c r="M850">
        <v>22376.19556156635</v>
      </c>
      <c r="N850" s="9">
        <v>0.29101113731566619</v>
      </c>
    </row>
    <row r="851" spans="1:14" x14ac:dyDescent="0.25">
      <c r="A851" s="2">
        <v>43501.375</v>
      </c>
      <c r="B851">
        <v>6.0915720312580053</v>
      </c>
      <c r="C851">
        <v>1.6212466522645841</v>
      </c>
      <c r="E851">
        <f t="shared" si="27"/>
        <v>6</v>
      </c>
      <c r="F851">
        <f t="shared" si="27"/>
        <v>1.5</v>
      </c>
      <c r="G851">
        <f>IF(OR('San Pietro'!E851&lt;2.5,F851&lt;0.5),0,VLOOKUP('San Pietro'!F851,'Power Matrix'!$B$2:$AI$30,HLOOKUP(E851,'Power Matrix'!$B$2:$AI$30,29)))</f>
        <v>19557.295374999998</v>
      </c>
      <c r="H851" s="9">
        <f t="shared" si="28"/>
        <v>0.25435024248632404</v>
      </c>
      <c r="M851">
        <v>22815.763098620802</v>
      </c>
      <c r="N851" s="9">
        <v>0.29672788431733155</v>
      </c>
    </row>
    <row r="852" spans="1:14" x14ac:dyDescent="0.25">
      <c r="A852" s="2">
        <v>43501.416666666657</v>
      </c>
      <c r="B852">
        <v>5.9381719587370672</v>
      </c>
      <c r="C852">
        <v>1.5954552851561059</v>
      </c>
      <c r="E852">
        <f t="shared" si="27"/>
        <v>6</v>
      </c>
      <c r="F852">
        <f t="shared" si="27"/>
        <v>1.5</v>
      </c>
      <c r="G852">
        <f>IF(OR('San Pietro'!E852&lt;2.5,F852&lt;0.5),0,VLOOKUP('San Pietro'!F852,'Power Matrix'!$B$2:$AI$30,HLOOKUP(E852,'Power Matrix'!$B$2:$AI$30,29)))</f>
        <v>19557.295374999998</v>
      </c>
      <c r="H852" s="9">
        <f t="shared" si="28"/>
        <v>0.25435024248632404</v>
      </c>
      <c r="M852">
        <v>24377.604270449636</v>
      </c>
      <c r="N852" s="9">
        <v>0.31704023699005396</v>
      </c>
    </row>
    <row r="853" spans="1:14" x14ac:dyDescent="0.25">
      <c r="A853" s="2">
        <v>43501.458333333343</v>
      </c>
      <c r="B853">
        <v>5.7771642403431391</v>
      </c>
      <c r="C853">
        <v>1.59860664190891</v>
      </c>
      <c r="E853">
        <f t="shared" si="27"/>
        <v>6</v>
      </c>
      <c r="F853">
        <f t="shared" si="27"/>
        <v>1.5</v>
      </c>
      <c r="G853">
        <f>IF(OR('San Pietro'!E853&lt;2.5,F853&lt;0.5),0,VLOOKUP('San Pietro'!F853,'Power Matrix'!$B$2:$AI$30,HLOOKUP(E853,'Power Matrix'!$B$2:$AI$30,29)))</f>
        <v>19557.295374999998</v>
      </c>
      <c r="H853" s="9">
        <f t="shared" si="28"/>
        <v>0.25435024248632404</v>
      </c>
      <c r="M853">
        <v>26426.287762504784</v>
      </c>
      <c r="N853" s="9">
        <v>0.34368416362997045</v>
      </c>
    </row>
    <row r="854" spans="1:14" x14ac:dyDescent="0.25">
      <c r="A854" s="2">
        <v>43501.5</v>
      </c>
      <c r="B854">
        <v>5.6309976671768469</v>
      </c>
      <c r="C854">
        <v>1.6154415214041551</v>
      </c>
      <c r="E854">
        <f t="shared" si="27"/>
        <v>5.5</v>
      </c>
      <c r="F854">
        <f t="shared" si="27"/>
        <v>1.5</v>
      </c>
      <c r="G854">
        <f>IF(OR('San Pietro'!E854&lt;2.5,F854&lt;0.5),0,VLOOKUP('San Pietro'!F854,'Power Matrix'!$B$2:$AI$30,HLOOKUP(E854,'Power Matrix'!$B$2:$AI$30,29)))</f>
        <v>22186.7018125</v>
      </c>
      <c r="H854" s="9">
        <f t="shared" si="28"/>
        <v>0.28854669716727849</v>
      </c>
      <c r="M854">
        <v>28355.413048304472</v>
      </c>
      <c r="N854" s="9">
        <v>0.36877318923757818</v>
      </c>
    </row>
    <row r="855" spans="1:14" x14ac:dyDescent="0.25">
      <c r="A855" s="2">
        <v>43501.541666666657</v>
      </c>
      <c r="B855">
        <v>5.555794216989753</v>
      </c>
      <c r="C855">
        <v>1.6416475407169491</v>
      </c>
      <c r="E855">
        <f t="shared" si="27"/>
        <v>5.5</v>
      </c>
      <c r="F855">
        <f t="shared" si="27"/>
        <v>1.5</v>
      </c>
      <c r="G855">
        <f>IF(OR('San Pietro'!E855&lt;2.5,F855&lt;0.5),0,VLOOKUP('San Pietro'!F855,'Power Matrix'!$B$2:$AI$30,HLOOKUP(E855,'Power Matrix'!$B$2:$AI$30,29)))</f>
        <v>22186.7018125</v>
      </c>
      <c r="H855" s="9">
        <f t="shared" si="28"/>
        <v>0.28854669716727849</v>
      </c>
      <c r="M855">
        <v>28298.548366099596</v>
      </c>
      <c r="N855" s="9">
        <v>0.36803364190049831</v>
      </c>
    </row>
    <row r="856" spans="1:14" x14ac:dyDescent="0.25">
      <c r="A856" s="2">
        <v>43501.583333333343</v>
      </c>
      <c r="B856">
        <v>5.4859535335655858</v>
      </c>
      <c r="C856">
        <v>1.6266371309206971</v>
      </c>
      <c r="E856">
        <f t="shared" si="27"/>
        <v>5.5</v>
      </c>
      <c r="F856">
        <f t="shared" si="27"/>
        <v>1.5</v>
      </c>
      <c r="G856">
        <f>IF(OR('San Pietro'!E856&lt;2.5,F856&lt;0.5),0,VLOOKUP('San Pietro'!F856,'Power Matrix'!$B$2:$AI$30,HLOOKUP(E856,'Power Matrix'!$B$2:$AI$30,29)))</f>
        <v>22186.7018125</v>
      </c>
      <c r="H856" s="9">
        <f t="shared" si="28"/>
        <v>0.28854669716727849</v>
      </c>
      <c r="M856">
        <v>26741.028717563702</v>
      </c>
      <c r="N856" s="9">
        <v>0.34777749232114602</v>
      </c>
    </row>
    <row r="857" spans="1:14" x14ac:dyDescent="0.25">
      <c r="A857" s="2">
        <v>43501.625</v>
      </c>
      <c r="B857">
        <v>5.4497860367923563</v>
      </c>
      <c r="C857">
        <v>1.590562389145173</v>
      </c>
      <c r="E857">
        <f t="shared" si="27"/>
        <v>5.5</v>
      </c>
      <c r="F857">
        <f t="shared" si="27"/>
        <v>1.5</v>
      </c>
      <c r="G857">
        <f>IF(OR('San Pietro'!E857&lt;2.5,F857&lt;0.5),0,VLOOKUP('San Pietro'!F857,'Power Matrix'!$B$2:$AI$30,HLOOKUP(E857,'Power Matrix'!$B$2:$AI$30,29)))</f>
        <v>22186.7018125</v>
      </c>
      <c r="H857" s="9">
        <f t="shared" si="28"/>
        <v>0.28854669716727849</v>
      </c>
      <c r="M857">
        <v>23190.419208013176</v>
      </c>
      <c r="N857" s="9">
        <v>0.30160043292357486</v>
      </c>
    </row>
    <row r="858" spans="1:14" x14ac:dyDescent="0.25">
      <c r="A858" s="2">
        <v>43501.666666666657</v>
      </c>
      <c r="B858">
        <v>5.4451715630661166</v>
      </c>
      <c r="C858">
        <v>1.5151786184004581</v>
      </c>
      <c r="E858">
        <f t="shared" si="27"/>
        <v>5.5</v>
      </c>
      <c r="F858">
        <f t="shared" si="27"/>
        <v>1.5</v>
      </c>
      <c r="G858">
        <f>IF(OR('San Pietro'!E858&lt;2.5,F858&lt;0.5),0,VLOOKUP('San Pietro'!F858,'Power Matrix'!$B$2:$AI$30,HLOOKUP(E858,'Power Matrix'!$B$2:$AI$30,29)))</f>
        <v>22186.7018125</v>
      </c>
      <c r="H858" s="9">
        <f t="shared" si="28"/>
        <v>0.28854669716727849</v>
      </c>
      <c r="M858">
        <v>20494.861937406145</v>
      </c>
      <c r="N858" s="9">
        <v>0.26654366087934828</v>
      </c>
    </row>
    <row r="859" spans="1:14" x14ac:dyDescent="0.25">
      <c r="A859" s="2">
        <v>43501.708333333343</v>
      </c>
      <c r="B859">
        <v>5.437688632699242</v>
      </c>
      <c r="C859">
        <v>1.426691837999347</v>
      </c>
      <c r="E859">
        <f t="shared" si="27"/>
        <v>5.5</v>
      </c>
      <c r="F859">
        <f t="shared" si="27"/>
        <v>1.5</v>
      </c>
      <c r="G859">
        <f>IF(OR('San Pietro'!E859&lt;2.5,F859&lt;0.5),0,VLOOKUP('San Pietro'!F859,'Power Matrix'!$B$2:$AI$30,HLOOKUP(E859,'Power Matrix'!$B$2:$AI$30,29)))</f>
        <v>22186.7018125</v>
      </c>
      <c r="H859" s="9">
        <f t="shared" si="28"/>
        <v>0.28854669716727849</v>
      </c>
      <c r="M859">
        <v>18867.288835988475</v>
      </c>
      <c r="N859" s="9">
        <v>0.24537643886411548</v>
      </c>
    </row>
    <row r="860" spans="1:14" x14ac:dyDescent="0.25">
      <c r="A860" s="2">
        <v>43501.75</v>
      </c>
      <c r="B860">
        <v>5.3939134900530226</v>
      </c>
      <c r="C860">
        <v>1.3612597201582251</v>
      </c>
      <c r="E860">
        <f t="shared" si="27"/>
        <v>5.5</v>
      </c>
      <c r="F860">
        <f t="shared" si="27"/>
        <v>1.5</v>
      </c>
      <c r="G860">
        <f>IF(OR('San Pietro'!E860&lt;2.5,F860&lt;0.5),0,VLOOKUP('San Pietro'!F860,'Power Matrix'!$B$2:$AI$30,HLOOKUP(E860,'Power Matrix'!$B$2:$AI$30,29)))</f>
        <v>22186.7018125</v>
      </c>
      <c r="H860" s="9">
        <f t="shared" si="28"/>
        <v>0.28854669716727849</v>
      </c>
      <c r="M860">
        <v>17622.051732641448</v>
      </c>
      <c r="N860" s="9">
        <v>0.22918164539819186</v>
      </c>
    </row>
    <row r="861" spans="1:14" x14ac:dyDescent="0.25">
      <c r="A861" s="2">
        <v>43501.791666666657</v>
      </c>
      <c r="B861">
        <v>5.3361702107219706</v>
      </c>
      <c r="C861">
        <v>1.309511125059543</v>
      </c>
      <c r="E861">
        <f t="shared" si="27"/>
        <v>5.5</v>
      </c>
      <c r="F861">
        <f t="shared" si="27"/>
        <v>1.5</v>
      </c>
      <c r="G861">
        <f>IF(OR('San Pietro'!E861&lt;2.5,F861&lt;0.5),0,VLOOKUP('San Pietro'!F861,'Power Matrix'!$B$2:$AI$30,HLOOKUP(E861,'Power Matrix'!$B$2:$AI$30,29)))</f>
        <v>22186.7018125</v>
      </c>
      <c r="H861" s="9">
        <f t="shared" si="28"/>
        <v>0.28854669716727849</v>
      </c>
      <c r="M861">
        <v>16311.174704366156</v>
      </c>
      <c r="N861" s="9">
        <v>0.21213317914619823</v>
      </c>
    </row>
    <row r="862" spans="1:14" x14ac:dyDescent="0.25">
      <c r="A862" s="2">
        <v>43501.833333333343</v>
      </c>
      <c r="B862">
        <v>5.2827919741049278</v>
      </c>
      <c r="C862">
        <v>1.257845460401724</v>
      </c>
      <c r="E862">
        <f t="shared" si="27"/>
        <v>5.5</v>
      </c>
      <c r="F862">
        <f t="shared" si="27"/>
        <v>1.5</v>
      </c>
      <c r="G862">
        <f>IF(OR('San Pietro'!E862&lt;2.5,F862&lt;0.5),0,VLOOKUP('San Pietro'!F862,'Power Matrix'!$B$2:$AI$30,HLOOKUP(E862,'Power Matrix'!$B$2:$AI$30,29)))</f>
        <v>22186.7018125</v>
      </c>
      <c r="H862" s="9">
        <f t="shared" si="28"/>
        <v>0.28854669716727849</v>
      </c>
      <c r="M862">
        <v>14940.206660728052</v>
      </c>
      <c r="N862" s="9">
        <v>0.19430320583796393</v>
      </c>
    </row>
    <row r="863" spans="1:14" x14ac:dyDescent="0.25">
      <c r="A863" s="2">
        <v>43501.875</v>
      </c>
      <c r="B863">
        <v>5.2311597545734907</v>
      </c>
      <c r="C863">
        <v>1.206013934862179</v>
      </c>
      <c r="E863">
        <f t="shared" si="27"/>
        <v>5</v>
      </c>
      <c r="F863">
        <f t="shared" si="27"/>
        <v>1</v>
      </c>
      <c r="G863">
        <f>IF(OR('San Pietro'!E863&lt;2.5,F863&lt;0.5),0,VLOOKUP('San Pietro'!F863,'Power Matrix'!$B$2:$AI$30,HLOOKUP(E863,'Power Matrix'!$B$2:$AI$30,29)))</f>
        <v>9017.869880371094</v>
      </c>
      <c r="H863" s="9">
        <f t="shared" si="28"/>
        <v>0.11728090959420334</v>
      </c>
      <c r="M863">
        <v>13868.105556266542</v>
      </c>
      <c r="N863" s="9">
        <v>0.1803601134624839</v>
      </c>
    </row>
    <row r="864" spans="1:14" x14ac:dyDescent="0.25">
      <c r="A864" s="2">
        <v>43501.916666666657</v>
      </c>
      <c r="B864">
        <v>5.1646863898144169</v>
      </c>
      <c r="C864">
        <v>1.1647975057531319</v>
      </c>
      <c r="E864">
        <f t="shared" si="27"/>
        <v>5</v>
      </c>
      <c r="F864">
        <f t="shared" si="27"/>
        <v>1</v>
      </c>
      <c r="G864">
        <f>IF(OR('San Pietro'!E864&lt;2.5,F864&lt;0.5),0,VLOOKUP('San Pietro'!F864,'Power Matrix'!$B$2:$AI$30,HLOOKUP(E864,'Power Matrix'!$B$2:$AI$30,29)))</f>
        <v>9017.869880371094</v>
      </c>
      <c r="H864" s="9">
        <f t="shared" si="28"/>
        <v>0.11728090959420334</v>
      </c>
      <c r="M864">
        <v>13249.135225880569</v>
      </c>
      <c r="N864" s="9">
        <v>0.17231016326810572</v>
      </c>
    </row>
    <row r="865" spans="1:14" x14ac:dyDescent="0.25">
      <c r="A865" s="2">
        <v>43501.958333333343</v>
      </c>
      <c r="B865">
        <v>5.0800045611626148</v>
      </c>
      <c r="C865">
        <v>1.138923208203791</v>
      </c>
      <c r="E865">
        <f t="shared" si="27"/>
        <v>5</v>
      </c>
      <c r="F865">
        <f t="shared" si="27"/>
        <v>1</v>
      </c>
      <c r="G865">
        <f>IF(OR('San Pietro'!E865&lt;2.5,F865&lt;0.5),0,VLOOKUP('San Pietro'!F865,'Power Matrix'!$B$2:$AI$30,HLOOKUP(E865,'Power Matrix'!$B$2:$AI$30,29)))</f>
        <v>9017.869880371094</v>
      </c>
      <c r="H865" s="9">
        <f t="shared" si="28"/>
        <v>0.11728090959420334</v>
      </c>
      <c r="M865">
        <v>12505.909273537167</v>
      </c>
      <c r="N865" s="9">
        <v>0.16264422032088416</v>
      </c>
    </row>
    <row r="866" spans="1:14" x14ac:dyDescent="0.25">
      <c r="A866" s="2">
        <v>43502</v>
      </c>
      <c r="B866">
        <v>5.0084178606528438</v>
      </c>
      <c r="C866">
        <v>1.111058580073732</v>
      </c>
      <c r="E866">
        <f t="shared" si="27"/>
        <v>5</v>
      </c>
      <c r="F866">
        <f t="shared" si="27"/>
        <v>1</v>
      </c>
      <c r="G866">
        <f>IF(OR('San Pietro'!E866&lt;2.5,F866&lt;0.5),0,VLOOKUP('San Pietro'!F866,'Power Matrix'!$B$2:$AI$30,HLOOKUP(E866,'Power Matrix'!$B$2:$AI$30,29)))</f>
        <v>9017.869880371094</v>
      </c>
      <c r="H866" s="9">
        <f t="shared" si="28"/>
        <v>0.11728090959420334</v>
      </c>
      <c r="M866">
        <v>11456.433337071758</v>
      </c>
      <c r="N866" s="9">
        <v>0.14899537706618909</v>
      </c>
    </row>
    <row r="867" spans="1:14" x14ac:dyDescent="0.25">
      <c r="A867" s="2">
        <v>43502.041666666657</v>
      </c>
      <c r="B867">
        <v>4.9486791332239584</v>
      </c>
      <c r="C867">
        <v>1.0794620821048251</v>
      </c>
      <c r="E867">
        <f t="shared" si="27"/>
        <v>5</v>
      </c>
      <c r="F867">
        <f t="shared" si="27"/>
        <v>1</v>
      </c>
      <c r="G867">
        <f>IF(OR('San Pietro'!E867&lt;2.5,F867&lt;0.5),0,VLOOKUP('San Pietro'!F867,'Power Matrix'!$B$2:$AI$30,HLOOKUP(E867,'Power Matrix'!$B$2:$AI$30,29)))</f>
        <v>9017.869880371094</v>
      </c>
      <c r="H867" s="9">
        <f t="shared" si="28"/>
        <v>0.11728090959420334</v>
      </c>
      <c r="M867">
        <v>10491.539047249198</v>
      </c>
      <c r="N867" s="9">
        <v>0.13644655106500092</v>
      </c>
    </row>
    <row r="868" spans="1:14" x14ac:dyDescent="0.25">
      <c r="A868" s="2">
        <v>43502.083333333343</v>
      </c>
      <c r="B868">
        <v>4.8920582934479366</v>
      </c>
      <c r="C868">
        <v>1.0499388451575</v>
      </c>
      <c r="E868">
        <f t="shared" si="27"/>
        <v>5</v>
      </c>
      <c r="F868">
        <f t="shared" si="27"/>
        <v>1</v>
      </c>
      <c r="G868">
        <f>IF(OR('San Pietro'!E868&lt;2.5,F868&lt;0.5),0,VLOOKUP('San Pietro'!F868,'Power Matrix'!$B$2:$AI$30,HLOOKUP(E868,'Power Matrix'!$B$2:$AI$30,29)))</f>
        <v>9017.869880371094</v>
      </c>
      <c r="H868" s="9">
        <f t="shared" si="28"/>
        <v>0.11728090959420334</v>
      </c>
      <c r="M868">
        <v>9780.8982315624344</v>
      </c>
      <c r="N868" s="9">
        <v>0.12720439050973889</v>
      </c>
    </row>
    <row r="869" spans="1:14" x14ac:dyDescent="0.25">
      <c r="A869" s="2">
        <v>43502.125</v>
      </c>
      <c r="B869">
        <v>4.8316959884884776</v>
      </c>
      <c r="C869">
        <v>1.0277134870061431</v>
      </c>
      <c r="E869">
        <f t="shared" si="27"/>
        <v>5</v>
      </c>
      <c r="F869">
        <f t="shared" si="27"/>
        <v>1</v>
      </c>
      <c r="G869">
        <f>IF(OR('San Pietro'!E869&lt;2.5,F869&lt;0.5),0,VLOOKUP('San Pietro'!F869,'Power Matrix'!$B$2:$AI$30,HLOOKUP(E869,'Power Matrix'!$B$2:$AI$30,29)))</f>
        <v>9017.869880371094</v>
      </c>
      <c r="H869" s="9">
        <f t="shared" si="28"/>
        <v>0.11728090959420334</v>
      </c>
      <c r="M869">
        <v>8927.9133225178721</v>
      </c>
      <c r="N869" s="9">
        <v>0.11611098958681712</v>
      </c>
    </row>
    <row r="870" spans="1:14" x14ac:dyDescent="0.25">
      <c r="A870" s="2">
        <v>43502.166666666657</v>
      </c>
      <c r="B870">
        <v>4.7894174319156342</v>
      </c>
      <c r="C870">
        <v>0.99835611094054433</v>
      </c>
      <c r="E870">
        <f t="shared" si="27"/>
        <v>5</v>
      </c>
      <c r="F870">
        <f t="shared" si="27"/>
        <v>1</v>
      </c>
      <c r="G870">
        <f>IF(OR('San Pietro'!E870&lt;2.5,F870&lt;0.5),0,VLOOKUP('San Pietro'!F870,'Power Matrix'!$B$2:$AI$30,HLOOKUP(E870,'Power Matrix'!$B$2:$AI$30,29)))</f>
        <v>9017.869880371094</v>
      </c>
      <c r="H870" s="9">
        <f t="shared" si="28"/>
        <v>0.11728090959420334</v>
      </c>
      <c r="M870">
        <v>8395.5844584108363</v>
      </c>
      <c r="N870" s="9">
        <v>0.10918784540247566</v>
      </c>
    </row>
    <row r="871" spans="1:14" x14ac:dyDescent="0.25">
      <c r="A871" s="2">
        <v>43502.208333333343</v>
      </c>
      <c r="B871">
        <v>4.760608150003165</v>
      </c>
      <c r="C871">
        <v>0.96244723004674726</v>
      </c>
      <c r="E871">
        <f t="shared" si="27"/>
        <v>5</v>
      </c>
      <c r="F871">
        <f t="shared" si="27"/>
        <v>1</v>
      </c>
      <c r="G871">
        <f>IF(OR('San Pietro'!E871&lt;2.5,F871&lt;0.5),0,VLOOKUP('San Pietro'!F871,'Power Matrix'!$B$2:$AI$30,HLOOKUP(E871,'Power Matrix'!$B$2:$AI$30,29)))</f>
        <v>9017.869880371094</v>
      </c>
      <c r="H871" s="9">
        <f t="shared" si="28"/>
        <v>0.11728090959420334</v>
      </c>
      <c r="M871">
        <v>7856.77511202393</v>
      </c>
      <c r="N871" s="9">
        <v>0.10218042002236837</v>
      </c>
    </row>
    <row r="872" spans="1:14" x14ac:dyDescent="0.25">
      <c r="A872" s="2">
        <v>43502.25</v>
      </c>
      <c r="B872">
        <v>4.7346673247313316</v>
      </c>
      <c r="C872">
        <v>0.92612369694863395</v>
      </c>
      <c r="E872">
        <f t="shared" si="27"/>
        <v>4.5</v>
      </c>
      <c r="F872">
        <f t="shared" si="27"/>
        <v>1</v>
      </c>
      <c r="G872">
        <f>IF(OR('San Pietro'!E872&lt;2.5,F872&lt;0.5),0,VLOOKUP('San Pietro'!F872,'Power Matrix'!$B$2:$AI$30,HLOOKUP(E872,'Power Matrix'!$B$2:$AI$30,29)))</f>
        <v>8861.0766070709215</v>
      </c>
      <c r="H872" s="9">
        <f t="shared" si="28"/>
        <v>0.11524175201543597</v>
      </c>
      <c r="M872">
        <v>7435.8562678458929</v>
      </c>
      <c r="N872" s="9">
        <v>9.670620653398429E-2</v>
      </c>
    </row>
    <row r="873" spans="1:14" x14ac:dyDescent="0.25">
      <c r="A873" s="2">
        <v>43502.291666666657</v>
      </c>
      <c r="B873">
        <v>4.6975021039091853</v>
      </c>
      <c r="C873">
        <v>0.89825906881857454</v>
      </c>
      <c r="E873">
        <f t="shared" si="27"/>
        <v>4.5</v>
      </c>
      <c r="F873">
        <f t="shared" si="27"/>
        <v>1</v>
      </c>
      <c r="G873">
        <f>IF(OR('San Pietro'!E873&lt;2.5,F873&lt;0.5),0,VLOOKUP('San Pietro'!F873,'Power Matrix'!$B$2:$AI$30,HLOOKUP(E873,'Power Matrix'!$B$2:$AI$30,29)))</f>
        <v>8861.0766070709215</v>
      </c>
      <c r="H873" s="9">
        <f t="shared" si="28"/>
        <v>0.11524175201543597</v>
      </c>
      <c r="M873">
        <v>7232.9248911763498</v>
      </c>
      <c r="N873" s="9">
        <v>9.406700495214472E-2</v>
      </c>
    </row>
    <row r="874" spans="1:14" x14ac:dyDescent="0.25">
      <c r="A874" s="2">
        <v>43502.333333333343</v>
      </c>
      <c r="B874">
        <v>4.634894919839665</v>
      </c>
      <c r="C874">
        <v>0.88606829401167331</v>
      </c>
      <c r="E874">
        <f t="shared" si="27"/>
        <v>4.5</v>
      </c>
      <c r="F874">
        <f t="shared" si="27"/>
        <v>1</v>
      </c>
      <c r="G874">
        <f>IF(OR('San Pietro'!E874&lt;2.5,F874&lt;0.5),0,VLOOKUP('San Pietro'!F874,'Power Matrix'!$B$2:$AI$30,HLOOKUP(E874,'Power Matrix'!$B$2:$AI$30,29)))</f>
        <v>8861.0766070709215</v>
      </c>
      <c r="H874" s="9">
        <f t="shared" si="28"/>
        <v>0.11524175201543597</v>
      </c>
      <c r="M874">
        <v>7343.3042466550532</v>
      </c>
      <c r="N874" s="9">
        <v>9.5502531455550876E-2</v>
      </c>
    </row>
    <row r="875" spans="1:14" x14ac:dyDescent="0.25">
      <c r="A875" s="2">
        <v>43502.375</v>
      </c>
      <c r="B875">
        <v>4.5338753598868511</v>
      </c>
      <c r="C875">
        <v>0.89626873823785602</v>
      </c>
      <c r="E875">
        <f t="shared" si="27"/>
        <v>4.5</v>
      </c>
      <c r="F875">
        <f t="shared" si="27"/>
        <v>1</v>
      </c>
      <c r="G875">
        <f>IF(OR('San Pietro'!E875&lt;2.5,F875&lt;0.5),0,VLOOKUP('San Pietro'!F875,'Power Matrix'!$B$2:$AI$30,HLOOKUP(E875,'Power Matrix'!$B$2:$AI$30,29)))</f>
        <v>8861.0766070709215</v>
      </c>
      <c r="H875" s="9">
        <f t="shared" si="28"/>
        <v>0.11524175201543597</v>
      </c>
      <c r="M875">
        <v>7604.2489102871768</v>
      </c>
      <c r="N875" s="9">
        <v>9.8896218426649307E-2</v>
      </c>
    </row>
    <row r="876" spans="1:14" x14ac:dyDescent="0.25">
      <c r="A876" s="2">
        <v>43502.416666666657</v>
      </c>
      <c r="B876">
        <v>4.4478216606677883</v>
      </c>
      <c r="C876">
        <v>0.92587490562604424</v>
      </c>
      <c r="E876">
        <f t="shared" si="27"/>
        <v>4.5</v>
      </c>
      <c r="F876">
        <f t="shared" si="27"/>
        <v>1</v>
      </c>
      <c r="G876">
        <f>IF(OR('San Pietro'!E876&lt;2.5,F876&lt;0.5),0,VLOOKUP('San Pietro'!F876,'Power Matrix'!$B$2:$AI$30,HLOOKUP(E876,'Power Matrix'!$B$2:$AI$30,29)))</f>
        <v>8861.0766070709215</v>
      </c>
      <c r="H876" s="9">
        <f t="shared" si="28"/>
        <v>0.11524175201543597</v>
      </c>
      <c r="M876">
        <v>7929.2820695520923</v>
      </c>
      <c r="N876" s="9">
        <v>0.10312340124165174</v>
      </c>
    </row>
    <row r="877" spans="1:14" x14ac:dyDescent="0.25">
      <c r="A877" s="2">
        <v>43502.458333333343</v>
      </c>
      <c r="B877">
        <v>4.4109058708578717</v>
      </c>
      <c r="C877">
        <v>0.9568079600680448</v>
      </c>
      <c r="E877">
        <f t="shared" si="27"/>
        <v>4.5</v>
      </c>
      <c r="F877">
        <f t="shared" si="27"/>
        <v>1</v>
      </c>
      <c r="G877">
        <f>IF(OR('San Pietro'!E877&lt;2.5,F877&lt;0.5),0,VLOOKUP('San Pietro'!F877,'Power Matrix'!$B$2:$AI$30,HLOOKUP(E877,'Power Matrix'!$B$2:$AI$30,29)))</f>
        <v>8861.0766070709215</v>
      </c>
      <c r="H877" s="9">
        <f t="shared" si="28"/>
        <v>0.11524175201543597</v>
      </c>
      <c r="M877">
        <v>8360.9422889500092</v>
      </c>
      <c r="N877" s="9">
        <v>0.10873731049782043</v>
      </c>
    </row>
    <row r="878" spans="1:14" x14ac:dyDescent="0.25">
      <c r="A878" s="2">
        <v>43502.5</v>
      </c>
      <c r="B878">
        <v>4.4172663616697161</v>
      </c>
      <c r="C878">
        <v>0.98558482304760031</v>
      </c>
      <c r="E878">
        <f t="shared" si="27"/>
        <v>4.5</v>
      </c>
      <c r="F878">
        <f t="shared" si="27"/>
        <v>1</v>
      </c>
      <c r="G878">
        <f>IF(OR('San Pietro'!E878&lt;2.5,F878&lt;0.5),0,VLOOKUP('San Pietro'!F878,'Power Matrix'!$B$2:$AI$30,HLOOKUP(E878,'Power Matrix'!$B$2:$AI$30,29)))</f>
        <v>8861.0766070709215</v>
      </c>
      <c r="H878" s="9">
        <f t="shared" si="28"/>
        <v>0.11524175201543597</v>
      </c>
      <c r="M878">
        <v>9083.8761149611018</v>
      </c>
      <c r="N878" s="9">
        <v>0.11813934643965893</v>
      </c>
    </row>
    <row r="879" spans="1:14" x14ac:dyDescent="0.25">
      <c r="A879" s="2">
        <v>43502.541666666657</v>
      </c>
      <c r="B879">
        <v>4.4484452381983619</v>
      </c>
      <c r="C879">
        <v>1.016352016607875</v>
      </c>
      <c r="E879">
        <f t="shared" si="27"/>
        <v>4.5</v>
      </c>
      <c r="F879">
        <f t="shared" si="27"/>
        <v>1</v>
      </c>
      <c r="G879">
        <f>IF(OR('San Pietro'!E879&lt;2.5,F879&lt;0.5),0,VLOOKUP('San Pietro'!F879,'Power Matrix'!$B$2:$AI$30,HLOOKUP(E879,'Power Matrix'!$B$2:$AI$30,29)))</f>
        <v>8861.0766070709215</v>
      </c>
      <c r="H879" s="9">
        <f t="shared" si="28"/>
        <v>0.11524175201543597</v>
      </c>
      <c r="M879">
        <v>9967.1501929757196</v>
      </c>
      <c r="N879" s="9">
        <v>0.12962666980064974</v>
      </c>
    </row>
    <row r="880" spans="1:14" x14ac:dyDescent="0.25">
      <c r="A880" s="2">
        <v>43502.583333333343</v>
      </c>
      <c r="B880">
        <v>4.4977078631136216</v>
      </c>
      <c r="C880">
        <v>1.044050783856207</v>
      </c>
      <c r="E880">
        <f t="shared" si="27"/>
        <v>4.5</v>
      </c>
      <c r="F880">
        <f t="shared" si="27"/>
        <v>1</v>
      </c>
      <c r="G880">
        <f>IF(OR('San Pietro'!E880&lt;2.5,F880&lt;0.5),0,VLOOKUP('San Pietro'!F880,'Power Matrix'!$B$2:$AI$30,HLOOKUP(E880,'Power Matrix'!$B$2:$AI$30,29)))</f>
        <v>8861.0766070709215</v>
      </c>
      <c r="H880" s="9">
        <f t="shared" si="28"/>
        <v>0.11524175201543597</v>
      </c>
      <c r="M880">
        <v>10712.302169821145</v>
      </c>
      <c r="N880" s="9">
        <v>0.13931766144657837</v>
      </c>
    </row>
    <row r="881" spans="1:14" x14ac:dyDescent="0.25">
      <c r="A881" s="2">
        <v>43502.625</v>
      </c>
      <c r="B881">
        <v>4.5630587883176643</v>
      </c>
      <c r="C881">
        <v>1.070173872728138</v>
      </c>
      <c r="E881">
        <f t="shared" si="27"/>
        <v>4.5</v>
      </c>
      <c r="F881">
        <f t="shared" si="27"/>
        <v>1</v>
      </c>
      <c r="G881">
        <f>IF(OR('San Pietro'!E881&lt;2.5,F881&lt;0.5),0,VLOOKUP('San Pietro'!F881,'Power Matrix'!$B$2:$AI$30,HLOOKUP(E881,'Power Matrix'!$B$2:$AI$30,29)))</f>
        <v>8861.0766070709215</v>
      </c>
      <c r="H881" s="9">
        <f t="shared" si="28"/>
        <v>0.11524175201543597</v>
      </c>
      <c r="M881">
        <v>10856.997986268909</v>
      </c>
      <c r="N881" s="9">
        <v>0.14119948688886255</v>
      </c>
    </row>
    <row r="882" spans="1:14" x14ac:dyDescent="0.25">
      <c r="A882" s="2">
        <v>43502.666666666657</v>
      </c>
      <c r="B882">
        <v>4.6659490808621964</v>
      </c>
      <c r="C882">
        <v>1.071003177136771</v>
      </c>
      <c r="E882">
        <f t="shared" si="27"/>
        <v>4.5</v>
      </c>
      <c r="F882">
        <f t="shared" si="27"/>
        <v>1</v>
      </c>
      <c r="G882">
        <f>IF(OR('San Pietro'!E882&lt;2.5,F882&lt;0.5),0,VLOOKUP('San Pietro'!F882,'Power Matrix'!$B$2:$AI$30,HLOOKUP(E882,'Power Matrix'!$B$2:$AI$30,29)))</f>
        <v>8861.0766070709215</v>
      </c>
      <c r="H882" s="9">
        <f t="shared" si="28"/>
        <v>0.11524175201543597</v>
      </c>
      <c r="M882">
        <v>10376.365817830805</v>
      </c>
      <c r="N882" s="9">
        <v>0.13494867836411456</v>
      </c>
    </row>
    <row r="883" spans="1:14" x14ac:dyDescent="0.25">
      <c r="A883" s="2">
        <v>43502.708333333343</v>
      </c>
      <c r="B883">
        <v>4.7815603550304164</v>
      </c>
      <c r="C883">
        <v>1.0495241929531831</v>
      </c>
      <c r="E883">
        <f t="shared" si="27"/>
        <v>5</v>
      </c>
      <c r="F883">
        <f t="shared" si="27"/>
        <v>1</v>
      </c>
      <c r="G883">
        <f>IF(OR('San Pietro'!E883&lt;2.5,F883&lt;0.5),0,VLOOKUP('San Pietro'!F883,'Power Matrix'!$B$2:$AI$30,HLOOKUP(E883,'Power Matrix'!$B$2:$AI$30,29)))</f>
        <v>9017.869880371094</v>
      </c>
      <c r="H883" s="9">
        <f t="shared" si="28"/>
        <v>0.11728090959420334</v>
      </c>
      <c r="M883">
        <v>9525.985623552333</v>
      </c>
      <c r="N883" s="9">
        <v>0.12388915277108867</v>
      </c>
    </row>
    <row r="884" spans="1:14" x14ac:dyDescent="0.25">
      <c r="A884" s="2">
        <v>43502.75</v>
      </c>
      <c r="B884">
        <v>4.884201216562718</v>
      </c>
      <c r="C884">
        <v>1.0180935558660029</v>
      </c>
      <c r="E884">
        <f t="shared" si="27"/>
        <v>5</v>
      </c>
      <c r="F884">
        <f t="shared" si="27"/>
        <v>1</v>
      </c>
      <c r="G884">
        <f>IF(OR('San Pietro'!E884&lt;2.5,F884&lt;0.5),0,VLOOKUP('San Pietro'!F884,'Power Matrix'!$B$2:$AI$30,HLOOKUP(E884,'Power Matrix'!$B$2:$AI$30,29)))</f>
        <v>9017.869880371094</v>
      </c>
      <c r="H884" s="9">
        <f t="shared" si="28"/>
        <v>0.11728090959420334</v>
      </c>
      <c r="M884">
        <v>8770.1396389186448</v>
      </c>
      <c r="N884" s="9">
        <v>0.11405908138927009</v>
      </c>
    </row>
    <row r="885" spans="1:14" x14ac:dyDescent="0.25">
      <c r="A885" s="2">
        <v>43502.791666666657</v>
      </c>
      <c r="B885">
        <v>4.9683841831900626</v>
      </c>
      <c r="C885">
        <v>0.98351156202601864</v>
      </c>
      <c r="E885">
        <f t="shared" si="27"/>
        <v>5</v>
      </c>
      <c r="F885">
        <f t="shared" si="27"/>
        <v>1</v>
      </c>
      <c r="G885">
        <f>IF(OR('San Pietro'!E885&lt;2.5,F885&lt;0.5),0,VLOOKUP('San Pietro'!F885,'Power Matrix'!$B$2:$AI$30,HLOOKUP(E885,'Power Matrix'!$B$2:$AI$30,29)))</f>
        <v>9017.869880371094</v>
      </c>
      <c r="H885" s="9">
        <f t="shared" si="28"/>
        <v>0.11728090959420334</v>
      </c>
      <c r="M885">
        <v>8302.0297255806727</v>
      </c>
      <c r="N885" s="9">
        <v>0.10797112966868345</v>
      </c>
    </row>
    <row r="886" spans="1:14" x14ac:dyDescent="0.25">
      <c r="A886" s="2">
        <v>43502.833333333343</v>
      </c>
      <c r="B886">
        <v>5.0258780315088849</v>
      </c>
      <c r="C886">
        <v>0.95125162053020551</v>
      </c>
      <c r="E886">
        <f t="shared" si="27"/>
        <v>5</v>
      </c>
      <c r="F886">
        <f t="shared" si="27"/>
        <v>1</v>
      </c>
      <c r="G886">
        <f>IF(OR('San Pietro'!E886&lt;2.5,F886&lt;0.5),0,VLOOKUP('San Pietro'!F886,'Power Matrix'!$B$2:$AI$30,HLOOKUP(E886,'Power Matrix'!$B$2:$AI$30,29)))</f>
        <v>9017.869880371094</v>
      </c>
      <c r="H886" s="9">
        <f t="shared" si="28"/>
        <v>0.11728090959420334</v>
      </c>
      <c r="M886">
        <v>8552.4004665804678</v>
      </c>
      <c r="N886" s="9">
        <v>0.11122729865811</v>
      </c>
    </row>
    <row r="887" spans="1:14" x14ac:dyDescent="0.25">
      <c r="A887" s="2">
        <v>43502.875</v>
      </c>
      <c r="B887">
        <v>5.1719198891690628</v>
      </c>
      <c r="C887">
        <v>0.9743062830901954</v>
      </c>
      <c r="E887">
        <f t="shared" si="27"/>
        <v>5</v>
      </c>
      <c r="F887">
        <f t="shared" si="27"/>
        <v>1</v>
      </c>
      <c r="G887">
        <f>IF(OR('San Pietro'!E887&lt;2.5,F887&lt;0.5),0,VLOOKUP('San Pietro'!F887,'Power Matrix'!$B$2:$AI$30,HLOOKUP(E887,'Power Matrix'!$B$2:$AI$30,29)))</f>
        <v>9017.869880371094</v>
      </c>
      <c r="H887" s="9">
        <f t="shared" si="28"/>
        <v>0.11728090959420334</v>
      </c>
      <c r="M887">
        <v>8228.600320363108</v>
      </c>
      <c r="N887" s="9">
        <v>0.10701615165796748</v>
      </c>
    </row>
    <row r="888" spans="1:14" x14ac:dyDescent="0.25">
      <c r="A888" s="2">
        <v>43502.916666666657</v>
      </c>
      <c r="B888">
        <v>5.1477250809828341</v>
      </c>
      <c r="C888">
        <v>0.95067110744416272</v>
      </c>
      <c r="E888">
        <f t="shared" si="27"/>
        <v>5</v>
      </c>
      <c r="F888">
        <f t="shared" si="27"/>
        <v>1</v>
      </c>
      <c r="G888">
        <f>IF(OR('San Pietro'!E888&lt;2.5,F888&lt;0.5),0,VLOOKUP('San Pietro'!F888,'Power Matrix'!$B$2:$AI$30,HLOOKUP(E888,'Power Matrix'!$B$2:$AI$30,29)))</f>
        <v>9017.869880371094</v>
      </c>
      <c r="H888" s="9">
        <f t="shared" si="28"/>
        <v>0.11728090959420334</v>
      </c>
      <c r="M888">
        <v>7964.3066475226515</v>
      </c>
      <c r="N888" s="9">
        <v>0.10357890951789869</v>
      </c>
    </row>
    <row r="889" spans="1:14" x14ac:dyDescent="0.25">
      <c r="A889" s="2">
        <v>43502.958333333343</v>
      </c>
      <c r="B889">
        <v>5.0980883095492304</v>
      </c>
      <c r="C889">
        <v>0.9303531494326609</v>
      </c>
      <c r="E889">
        <f t="shared" si="27"/>
        <v>5</v>
      </c>
      <c r="F889">
        <f t="shared" si="27"/>
        <v>1</v>
      </c>
      <c r="G889">
        <f>IF(OR('San Pietro'!E889&lt;2.5,F889&lt;0.5),0,VLOOKUP('San Pietro'!F889,'Power Matrix'!$B$2:$AI$30,HLOOKUP(E889,'Power Matrix'!$B$2:$AI$30,29)))</f>
        <v>9017.869880371094</v>
      </c>
      <c r="H889" s="9">
        <f t="shared" si="28"/>
        <v>0.11728090959420334</v>
      </c>
      <c r="M889">
        <v>7651.2348118381015</v>
      </c>
      <c r="N889" s="9">
        <v>9.9507288374197589E-2</v>
      </c>
    </row>
    <row r="890" spans="1:14" x14ac:dyDescent="0.25">
      <c r="A890" s="2">
        <v>43503</v>
      </c>
      <c r="B890">
        <v>5.0519435722868344</v>
      </c>
      <c r="C890">
        <v>0.90688383466835476</v>
      </c>
      <c r="E890">
        <f t="shared" si="27"/>
        <v>5</v>
      </c>
      <c r="F890">
        <f t="shared" si="27"/>
        <v>1</v>
      </c>
      <c r="G890">
        <f>IF(OR('San Pietro'!E890&lt;2.5,F890&lt;0.5),0,VLOOKUP('San Pietro'!F890,'Power Matrix'!$B$2:$AI$30,HLOOKUP(E890,'Power Matrix'!$B$2:$AI$30,29)))</f>
        <v>9017.869880371094</v>
      </c>
      <c r="H890" s="9">
        <f t="shared" si="28"/>
        <v>0.11728090959420334</v>
      </c>
      <c r="M890">
        <v>7265.8182014322083</v>
      </c>
      <c r="N890" s="9">
        <v>9.4494795261775191E-2</v>
      </c>
    </row>
    <row r="891" spans="1:14" x14ac:dyDescent="0.25">
      <c r="A891" s="2">
        <v>43503.041666666657</v>
      </c>
      <c r="B891">
        <v>5.0159007910197184</v>
      </c>
      <c r="C891">
        <v>0.87885334565656881</v>
      </c>
      <c r="E891">
        <f t="shared" si="27"/>
        <v>5</v>
      </c>
      <c r="F891">
        <f t="shared" si="27"/>
        <v>1</v>
      </c>
      <c r="G891">
        <f>IF(OR('San Pietro'!E891&lt;2.5,F891&lt;0.5),0,VLOOKUP('San Pietro'!F891,'Power Matrix'!$B$2:$AI$30,HLOOKUP(E891,'Power Matrix'!$B$2:$AI$30,29)))</f>
        <v>9017.869880371094</v>
      </c>
      <c r="H891" s="9">
        <f t="shared" si="28"/>
        <v>0.11728090959420334</v>
      </c>
      <c r="M891">
        <v>6762.0542607464449</v>
      </c>
      <c r="N891" s="9">
        <v>8.7943149030662096E-2</v>
      </c>
    </row>
    <row r="892" spans="1:14" x14ac:dyDescent="0.25">
      <c r="A892" s="2">
        <v>43503.083333333343</v>
      </c>
      <c r="B892">
        <v>5.0056741195183232</v>
      </c>
      <c r="C892">
        <v>0.84352497784881475</v>
      </c>
      <c r="E892">
        <f t="shared" si="27"/>
        <v>5</v>
      </c>
      <c r="F892">
        <f t="shared" si="27"/>
        <v>1</v>
      </c>
      <c r="G892">
        <f>IF(OR('San Pietro'!E892&lt;2.5,F892&lt;0.5),0,VLOOKUP('San Pietro'!F892,'Power Matrix'!$B$2:$AI$30,HLOOKUP(E892,'Power Matrix'!$B$2:$AI$30,29)))</f>
        <v>9017.869880371094</v>
      </c>
      <c r="H892" s="9">
        <f t="shared" si="28"/>
        <v>0.11728090959420334</v>
      </c>
      <c r="M892">
        <v>6215.9556057713444</v>
      </c>
      <c r="N892" s="9">
        <v>8.0840923353665245E-2</v>
      </c>
    </row>
    <row r="893" spans="1:14" x14ac:dyDescent="0.25">
      <c r="A893" s="2">
        <v>43503.125</v>
      </c>
      <c r="B893">
        <v>5.0099144467262189</v>
      </c>
      <c r="C893">
        <v>0.80570869681516255</v>
      </c>
      <c r="E893">
        <f t="shared" si="27"/>
        <v>5</v>
      </c>
      <c r="F893">
        <f t="shared" si="27"/>
        <v>1</v>
      </c>
      <c r="G893">
        <f>IF(OR('San Pietro'!E893&lt;2.5,F893&lt;0.5),0,VLOOKUP('San Pietro'!F893,'Power Matrix'!$B$2:$AI$30,HLOOKUP(E893,'Power Matrix'!$B$2:$AI$30,29)))</f>
        <v>9017.869880371094</v>
      </c>
      <c r="H893" s="9">
        <f t="shared" si="28"/>
        <v>0.11728090959420334</v>
      </c>
      <c r="M893">
        <v>5688.3078115796434</v>
      </c>
      <c r="N893" s="9">
        <v>7.397865830653759E-2</v>
      </c>
    </row>
    <row r="894" spans="1:14" x14ac:dyDescent="0.25">
      <c r="A894" s="2">
        <v>43503.166666666657</v>
      </c>
      <c r="B894">
        <v>5.0166490840564064</v>
      </c>
      <c r="C894">
        <v>0.76921930283532269</v>
      </c>
      <c r="E894">
        <f t="shared" si="27"/>
        <v>5</v>
      </c>
      <c r="F894">
        <f t="shared" si="27"/>
        <v>1</v>
      </c>
      <c r="G894">
        <f>IF(OR('San Pietro'!E894&lt;2.5,F894&lt;0.5),0,VLOOKUP('San Pietro'!F894,'Power Matrix'!$B$2:$AI$30,HLOOKUP(E894,'Power Matrix'!$B$2:$AI$30,29)))</f>
        <v>9017.869880371094</v>
      </c>
      <c r="H894" s="9">
        <f t="shared" si="28"/>
        <v>0.11728090959420334</v>
      </c>
      <c r="M894">
        <v>5210.2947957601791</v>
      </c>
      <c r="N894" s="9">
        <v>6.7761912881580455E-2</v>
      </c>
    </row>
    <row r="895" spans="1:14" x14ac:dyDescent="0.25">
      <c r="A895" s="2">
        <v>43503.208333333343</v>
      </c>
      <c r="B895">
        <v>5.0155266445013744</v>
      </c>
      <c r="C895">
        <v>0.73596419604915031</v>
      </c>
      <c r="E895">
        <f t="shared" si="27"/>
        <v>5</v>
      </c>
      <c r="F895">
        <f t="shared" si="27"/>
        <v>0.5</v>
      </c>
      <c r="G895">
        <f>IF(OR('San Pietro'!E895&lt;2.5,F895&lt;0.5),0,VLOOKUP('San Pietro'!F895,'Power Matrix'!$B$2:$AI$30,HLOOKUP(E895,'Power Matrix'!$B$2:$AI$30,29)))</f>
        <v>1817.5867128906248</v>
      </c>
      <c r="H895" s="9">
        <f t="shared" si="28"/>
        <v>2.3638423018072924E-2</v>
      </c>
      <c r="M895">
        <v>4792.0742546893871</v>
      </c>
      <c r="N895" s="9">
        <v>6.2322791875915412E-2</v>
      </c>
    </row>
    <row r="896" spans="1:14" x14ac:dyDescent="0.25">
      <c r="A896" s="2">
        <v>43503.25</v>
      </c>
      <c r="B896">
        <v>5.0024315163593434</v>
      </c>
      <c r="C896">
        <v>0.70660681998355201</v>
      </c>
      <c r="E896">
        <f t="shared" si="27"/>
        <v>5</v>
      </c>
      <c r="F896">
        <f t="shared" si="27"/>
        <v>0.5</v>
      </c>
      <c r="G896">
        <f>IF(OR('San Pietro'!E896&lt;2.5,F896&lt;0.5),0,VLOOKUP('San Pietro'!F896,'Power Matrix'!$B$2:$AI$30,HLOOKUP(E896,'Power Matrix'!$B$2:$AI$30,29)))</f>
        <v>1817.5867128906248</v>
      </c>
      <c r="H896" s="9">
        <f t="shared" si="28"/>
        <v>2.3638423018072924E-2</v>
      </c>
      <c r="M896">
        <v>4407.0875189974531</v>
      </c>
      <c r="N896" s="9">
        <v>5.7315889451555614E-2</v>
      </c>
    </row>
    <row r="897" spans="1:14" x14ac:dyDescent="0.25">
      <c r="A897" s="2">
        <v>43503.291666666657</v>
      </c>
      <c r="B897">
        <v>4.9757423980508229</v>
      </c>
      <c r="C897">
        <v>0.6807325224342109</v>
      </c>
      <c r="E897">
        <f t="shared" si="27"/>
        <v>5</v>
      </c>
      <c r="F897">
        <f t="shared" si="27"/>
        <v>0.5</v>
      </c>
      <c r="G897">
        <f>IF(OR('San Pietro'!E897&lt;2.5,F897&lt;0.5),0,VLOOKUP('San Pietro'!F897,'Power Matrix'!$B$2:$AI$30,HLOOKUP(E897,'Power Matrix'!$B$2:$AI$30,29)))</f>
        <v>1817.5867128906248</v>
      </c>
      <c r="H897" s="9">
        <f t="shared" si="28"/>
        <v>2.3638423018072924E-2</v>
      </c>
      <c r="M897">
        <v>4047.1902328685842</v>
      </c>
      <c r="N897" s="9">
        <v>5.263528508943266E-2</v>
      </c>
    </row>
    <row r="898" spans="1:14" x14ac:dyDescent="0.25">
      <c r="A898" s="2">
        <v>43503.333333333343</v>
      </c>
      <c r="B898">
        <v>4.9458106765833234</v>
      </c>
      <c r="C898">
        <v>0.65693148590645167</v>
      </c>
      <c r="E898">
        <f t="shared" si="27"/>
        <v>5</v>
      </c>
      <c r="F898">
        <f t="shared" si="27"/>
        <v>0.5</v>
      </c>
      <c r="G898">
        <f>IF(OR('San Pietro'!E898&lt;2.5,F898&lt;0.5),0,VLOOKUP('San Pietro'!F898,'Power Matrix'!$B$2:$AI$30,HLOOKUP(E898,'Power Matrix'!$B$2:$AI$30,29)))</f>
        <v>1817.5867128906248</v>
      </c>
      <c r="H898" s="9">
        <f t="shared" si="28"/>
        <v>2.3638423018072924E-2</v>
      </c>
      <c r="M898">
        <v>3701.7825523173883</v>
      </c>
      <c r="N898" s="9">
        <v>4.8143123690583427E-2</v>
      </c>
    </row>
    <row r="899" spans="1:14" x14ac:dyDescent="0.25">
      <c r="A899" s="2">
        <v>43503.375</v>
      </c>
      <c r="B899">
        <v>4.9073983007000308</v>
      </c>
      <c r="C899">
        <v>0.63454026687336818</v>
      </c>
      <c r="E899">
        <f t="shared" ref="E899:F962" si="29">MROUND(B899,0.5)</f>
        <v>5</v>
      </c>
      <c r="F899">
        <f t="shared" si="29"/>
        <v>0.5</v>
      </c>
      <c r="G899">
        <f>IF(OR('San Pietro'!E899&lt;2.5,F899&lt;0.5),0,VLOOKUP('San Pietro'!F899,'Power Matrix'!$B$2:$AI$30,HLOOKUP(E899,'Power Matrix'!$B$2:$AI$30,29)))</f>
        <v>1817.5867128906248</v>
      </c>
      <c r="H899" s="9">
        <f t="shared" ref="H899:H962" si="30">G899/$K$2</f>
        <v>2.3638423018072924E-2</v>
      </c>
      <c r="M899">
        <v>3346.5261347320056</v>
      </c>
      <c r="N899" s="9">
        <v>4.3522875631177634E-2</v>
      </c>
    </row>
    <row r="900" spans="1:14" x14ac:dyDescent="0.25">
      <c r="A900" s="2">
        <v>43503.416666666657</v>
      </c>
      <c r="B900">
        <v>4.8889404057950721</v>
      </c>
      <c r="C900">
        <v>0.61073923034560895</v>
      </c>
      <c r="E900">
        <f t="shared" si="29"/>
        <v>5</v>
      </c>
      <c r="F900">
        <f t="shared" si="29"/>
        <v>0.5</v>
      </c>
      <c r="G900">
        <f>IF(OR('San Pietro'!E900&lt;2.5,F900&lt;0.5),0,VLOOKUP('San Pietro'!F900,'Power Matrix'!$B$2:$AI$30,HLOOKUP(E900,'Power Matrix'!$B$2:$AI$30,29)))</f>
        <v>1817.5867128906248</v>
      </c>
      <c r="H900" s="9">
        <f t="shared" si="30"/>
        <v>2.3638423018072924E-2</v>
      </c>
      <c r="M900">
        <v>3050.4123613289398</v>
      </c>
      <c r="N900" s="9">
        <v>3.9671800691482767E-2</v>
      </c>
    </row>
    <row r="901" spans="1:14" x14ac:dyDescent="0.25">
      <c r="A901" s="2">
        <v>43503.458333333343</v>
      </c>
      <c r="B901">
        <v>4.8361857467086029</v>
      </c>
      <c r="C901">
        <v>0.5924945333556888</v>
      </c>
      <c r="E901">
        <f t="shared" si="29"/>
        <v>5</v>
      </c>
      <c r="F901">
        <f t="shared" si="29"/>
        <v>0.5</v>
      </c>
      <c r="G901">
        <f>IF(OR('San Pietro'!E901&lt;2.5,F901&lt;0.5),0,VLOOKUP('San Pietro'!F901,'Power Matrix'!$B$2:$AI$30,HLOOKUP(E901,'Power Matrix'!$B$2:$AI$30,29)))</f>
        <v>1817.5867128906248</v>
      </c>
      <c r="H901" s="9">
        <f t="shared" si="30"/>
        <v>2.3638423018072924E-2</v>
      </c>
      <c r="M901">
        <v>2793.9178513643978</v>
      </c>
      <c r="N901" s="9">
        <v>3.6335989701869631E-2</v>
      </c>
    </row>
    <row r="902" spans="1:14" x14ac:dyDescent="0.25">
      <c r="A902" s="2">
        <v>43503.5</v>
      </c>
      <c r="B902">
        <v>4.7578644088686444</v>
      </c>
      <c r="C902">
        <v>0.57814756708634274</v>
      </c>
      <c r="E902">
        <f t="shared" si="29"/>
        <v>5</v>
      </c>
      <c r="F902">
        <f t="shared" si="29"/>
        <v>0.5</v>
      </c>
      <c r="G902">
        <f>IF(OR('San Pietro'!E902&lt;2.5,F902&lt;0.5),0,VLOOKUP('San Pietro'!F902,'Power Matrix'!$B$2:$AI$30,HLOOKUP(E902,'Power Matrix'!$B$2:$AI$30,29)))</f>
        <v>1817.5867128906248</v>
      </c>
      <c r="H902" s="9">
        <f t="shared" si="30"/>
        <v>2.3638423018072924E-2</v>
      </c>
      <c r="M902">
        <v>2556.0623708216544</v>
      </c>
      <c r="N902" s="9">
        <v>3.3242586548547226E-2</v>
      </c>
    </row>
    <row r="903" spans="1:14" x14ac:dyDescent="0.25">
      <c r="A903" s="2">
        <v>43503.541666666657</v>
      </c>
      <c r="B903">
        <v>4.6750533128085614</v>
      </c>
      <c r="C903">
        <v>0.56537627919339872</v>
      </c>
      <c r="E903">
        <f t="shared" si="29"/>
        <v>4.5</v>
      </c>
      <c r="F903">
        <f t="shared" si="29"/>
        <v>0.5</v>
      </c>
      <c r="G903">
        <f>IF(OR('San Pietro'!E903&lt;2.5,F903&lt;0.5),0,VLOOKUP('San Pietro'!F903,'Power Matrix'!$B$2:$AI$30,HLOOKUP(E903,'Power Matrix'!$B$2:$AI$30,29)))</f>
        <v>1481.8633108215331</v>
      </c>
      <c r="H903" s="9">
        <f t="shared" si="30"/>
        <v>1.927220943448291E-2</v>
      </c>
      <c r="M903">
        <v>2334.6196075663775</v>
      </c>
      <c r="N903" s="9">
        <v>3.0362637175208314E-2</v>
      </c>
    </row>
    <row r="904" spans="1:14" x14ac:dyDescent="0.25">
      <c r="A904" s="2">
        <v>43503.583333333343</v>
      </c>
      <c r="B904">
        <v>4.5936140873157374</v>
      </c>
      <c r="C904">
        <v>0.55376601747254073</v>
      </c>
      <c r="E904">
        <f t="shared" si="29"/>
        <v>4.5</v>
      </c>
      <c r="F904">
        <f t="shared" si="29"/>
        <v>0.5</v>
      </c>
      <c r="G904">
        <f>IF(OR('San Pietro'!E904&lt;2.5,F904&lt;0.5),0,VLOOKUP('San Pietro'!F904,'Power Matrix'!$B$2:$AI$30,HLOOKUP(E904,'Power Matrix'!$B$2:$AI$30,29)))</f>
        <v>1481.8633108215331</v>
      </c>
      <c r="H904" s="9">
        <f t="shared" si="30"/>
        <v>1.927220943448291E-2</v>
      </c>
      <c r="M904">
        <v>2127.7249752400085</v>
      </c>
      <c r="N904" s="9">
        <v>2.7671891910127668E-2</v>
      </c>
    </row>
    <row r="905" spans="1:14" x14ac:dyDescent="0.25">
      <c r="A905" s="2">
        <v>43503.625</v>
      </c>
      <c r="B905">
        <v>4.5121748618229143</v>
      </c>
      <c r="C905">
        <v>0.54323385148290493</v>
      </c>
      <c r="E905">
        <f t="shared" si="29"/>
        <v>4.5</v>
      </c>
      <c r="F905">
        <f t="shared" si="29"/>
        <v>0.5</v>
      </c>
      <c r="G905">
        <f>IF(OR('San Pietro'!E905&lt;2.5,F905&lt;0.5),0,VLOOKUP('San Pietro'!F905,'Power Matrix'!$B$2:$AI$30,HLOOKUP(E905,'Power Matrix'!$B$2:$AI$30,29)))</f>
        <v>1481.8633108215331</v>
      </c>
      <c r="H905" s="9">
        <f t="shared" si="30"/>
        <v>1.927220943448291E-2</v>
      </c>
      <c r="M905">
        <v>1929.4788108945713</v>
      </c>
      <c r="N905" s="9">
        <v>2.5093623339141169E-2</v>
      </c>
    </row>
    <row r="906" spans="1:14" x14ac:dyDescent="0.25">
      <c r="A906" s="2">
        <v>43503.666666666657</v>
      </c>
      <c r="B906">
        <v>4.4383432822030802</v>
      </c>
      <c r="C906">
        <v>0.53369685078362883</v>
      </c>
      <c r="E906">
        <f t="shared" si="29"/>
        <v>4.5</v>
      </c>
      <c r="F906">
        <f t="shared" si="29"/>
        <v>0.5</v>
      </c>
      <c r="G906">
        <f>IF(OR('San Pietro'!E906&lt;2.5,F906&lt;0.5),0,VLOOKUP('San Pietro'!F906,'Power Matrix'!$B$2:$AI$30,HLOOKUP(E906,'Power Matrix'!$B$2:$AI$30,29)))</f>
        <v>1481.8633108215331</v>
      </c>
      <c r="H906" s="9">
        <f t="shared" si="30"/>
        <v>1.927220943448291E-2</v>
      </c>
      <c r="M906">
        <v>1718.7100639137427</v>
      </c>
      <c r="N906" s="9">
        <v>2.2352493704269706E-2</v>
      </c>
    </row>
    <row r="907" spans="1:14" x14ac:dyDescent="0.25">
      <c r="A907" s="2">
        <v>43503.708333333343</v>
      </c>
      <c r="B907">
        <v>4.3870852091899861</v>
      </c>
      <c r="C907">
        <v>0.52167193685845437</v>
      </c>
      <c r="E907">
        <f t="shared" si="29"/>
        <v>4.5</v>
      </c>
      <c r="F907">
        <f t="shared" si="29"/>
        <v>0.5</v>
      </c>
      <c r="G907">
        <f>IF(OR('San Pietro'!E907&lt;2.5,F907&lt;0.5),0,VLOOKUP('San Pietro'!F907,'Power Matrix'!$B$2:$AI$30,HLOOKUP(E907,'Power Matrix'!$B$2:$AI$30,29)))</f>
        <v>1481.8633108215331</v>
      </c>
      <c r="H907" s="9">
        <f t="shared" si="30"/>
        <v>1.927220943448291E-2</v>
      </c>
      <c r="M907">
        <v>1491.9035242473137</v>
      </c>
      <c r="N907" s="9">
        <v>1.9402786329870178E-2</v>
      </c>
    </row>
    <row r="908" spans="1:14" x14ac:dyDescent="0.25">
      <c r="A908" s="2">
        <v>43503.75</v>
      </c>
      <c r="B908">
        <v>4.3456796611599442</v>
      </c>
      <c r="C908">
        <v>0.50749083147083462</v>
      </c>
      <c r="E908">
        <f t="shared" si="29"/>
        <v>4.5</v>
      </c>
      <c r="F908">
        <f t="shared" si="29"/>
        <v>0.5</v>
      </c>
      <c r="G908">
        <f>IF(OR('San Pietro'!E908&lt;2.5,F908&lt;0.5),0,VLOOKUP('San Pietro'!F908,'Power Matrix'!$B$2:$AI$30,HLOOKUP(E908,'Power Matrix'!$B$2:$AI$30,29)))</f>
        <v>1481.8633108215331</v>
      </c>
      <c r="H908" s="9">
        <f t="shared" si="30"/>
        <v>1.927220943448291E-2</v>
      </c>
    </row>
    <row r="909" spans="1:14" x14ac:dyDescent="0.25">
      <c r="A909" s="2">
        <v>43503.791666666657</v>
      </c>
      <c r="B909">
        <v>4.306394276733851</v>
      </c>
      <c r="C909">
        <v>0.4929780043197618</v>
      </c>
      <c r="E909">
        <f t="shared" si="29"/>
        <v>4.5</v>
      </c>
      <c r="F909">
        <f t="shared" si="29"/>
        <v>0.5</v>
      </c>
      <c r="G909">
        <f>IF(OR('San Pietro'!E909&lt;2.5,F909&lt;0.5),0,VLOOKUP('San Pietro'!F909,'Power Matrix'!$B$2:$AI$30,HLOOKUP(E909,'Power Matrix'!$B$2:$AI$30,29)))</f>
        <v>1481.8633108215331</v>
      </c>
      <c r="H909" s="9">
        <f t="shared" si="30"/>
        <v>1.927220943448291E-2</v>
      </c>
    </row>
    <row r="910" spans="1:14" x14ac:dyDescent="0.25">
      <c r="A910" s="2">
        <v>43503.833333333343</v>
      </c>
      <c r="B910">
        <v>4.275838977735777</v>
      </c>
      <c r="C910">
        <v>0.47780173364178319</v>
      </c>
      <c r="E910">
        <f t="shared" si="29"/>
        <v>4.5</v>
      </c>
      <c r="F910">
        <f t="shared" si="29"/>
        <v>0.5</v>
      </c>
      <c r="G910">
        <f>IF(OR('San Pietro'!E910&lt;2.5,F910&lt;0.5),0,VLOOKUP('San Pietro'!F910,'Power Matrix'!$B$2:$AI$30,HLOOKUP(E910,'Power Matrix'!$B$2:$AI$30,29)))</f>
        <v>1481.8633108215331</v>
      </c>
      <c r="H910" s="9">
        <f t="shared" si="30"/>
        <v>1.927220943448291E-2</v>
      </c>
    </row>
    <row r="911" spans="1:14" x14ac:dyDescent="0.25">
      <c r="A911" s="2">
        <v>43503.875</v>
      </c>
      <c r="B911">
        <v>4.2329368436323609</v>
      </c>
      <c r="C911">
        <v>0.46486458486711252</v>
      </c>
      <c r="E911">
        <f t="shared" si="29"/>
        <v>4</v>
      </c>
      <c r="F911">
        <f t="shared" si="29"/>
        <v>0.5</v>
      </c>
      <c r="G911">
        <f>IF(OR('San Pietro'!E911&lt;2.5,F911&lt;0.5),0,VLOOKUP('San Pietro'!F911,'Power Matrix'!$B$2:$AI$30,HLOOKUP(E911,'Power Matrix'!$B$2:$AI$30,29)))</f>
        <v>1178.31125982666</v>
      </c>
      <c r="H911" s="9">
        <f t="shared" si="30"/>
        <v>1.5324396799998578E-2</v>
      </c>
    </row>
    <row r="912" spans="1:14" x14ac:dyDescent="0.25">
      <c r="A912" s="2">
        <v>43503.916666666657</v>
      </c>
      <c r="B912">
        <v>4.2354311537546518</v>
      </c>
      <c r="C912">
        <v>0.44711747052237222</v>
      </c>
      <c r="E912">
        <f t="shared" si="29"/>
        <v>4</v>
      </c>
      <c r="F912">
        <f t="shared" si="29"/>
        <v>0.5</v>
      </c>
      <c r="G912">
        <f>IF(OR('San Pietro'!E912&lt;2.5,F912&lt;0.5),0,VLOOKUP('San Pietro'!F912,'Power Matrix'!$B$2:$AI$30,HLOOKUP(E912,'Power Matrix'!$B$2:$AI$30,29)))</f>
        <v>1178.31125982666</v>
      </c>
      <c r="H912" s="9">
        <f t="shared" si="30"/>
        <v>1.5324396799998578E-2</v>
      </c>
    </row>
    <row r="913" spans="1:14" x14ac:dyDescent="0.25">
      <c r="A913" s="2">
        <v>43503.958333333343</v>
      </c>
      <c r="B913">
        <v>4.1834247877048707</v>
      </c>
      <c r="C913">
        <v>0.43625358276928372</v>
      </c>
      <c r="E913">
        <f t="shared" si="29"/>
        <v>4</v>
      </c>
      <c r="F913">
        <f t="shared" si="29"/>
        <v>0.5</v>
      </c>
      <c r="G913">
        <f>IF(OR('San Pietro'!E913&lt;2.5,F913&lt;0.5),0,VLOOKUP('San Pietro'!F913,'Power Matrix'!$B$2:$AI$30,HLOOKUP(E913,'Power Matrix'!$B$2:$AI$30,29)))</f>
        <v>1178.31125982666</v>
      </c>
      <c r="H913" s="9">
        <f t="shared" si="30"/>
        <v>1.5324396799998578E-2</v>
      </c>
    </row>
    <row r="914" spans="1:14" x14ac:dyDescent="0.25">
      <c r="A914" s="2">
        <v>43504</v>
      </c>
      <c r="B914">
        <v>4.1004889761386716</v>
      </c>
      <c r="C914">
        <v>0.43119482587662411</v>
      </c>
      <c r="E914">
        <f t="shared" si="29"/>
        <v>4</v>
      </c>
      <c r="F914">
        <f t="shared" si="29"/>
        <v>0.5</v>
      </c>
      <c r="G914">
        <f>IF(OR('San Pietro'!E914&lt;2.5,F914&lt;0.5),0,VLOOKUP('San Pietro'!F914,'Power Matrix'!$B$2:$AI$30,HLOOKUP(E914,'Power Matrix'!$B$2:$AI$30,29)))</f>
        <v>1178.31125982666</v>
      </c>
      <c r="H914" s="9">
        <f t="shared" si="30"/>
        <v>1.5324396799998578E-2</v>
      </c>
    </row>
    <row r="915" spans="1:14" x14ac:dyDescent="0.25">
      <c r="A915" s="2">
        <v>43504.041666666657</v>
      </c>
      <c r="B915">
        <v>3.9332454824390148</v>
      </c>
      <c r="C915">
        <v>0.44421490509215777</v>
      </c>
      <c r="E915">
        <f t="shared" si="29"/>
        <v>4</v>
      </c>
      <c r="F915">
        <f t="shared" si="29"/>
        <v>0.5</v>
      </c>
      <c r="G915">
        <f>IF(OR('San Pietro'!E915&lt;2.5,F915&lt;0.5),0,VLOOKUP('San Pietro'!F915,'Power Matrix'!$B$2:$AI$30,HLOOKUP(E915,'Power Matrix'!$B$2:$AI$30,29)))</f>
        <v>1178.31125982666</v>
      </c>
      <c r="H915" s="9">
        <f t="shared" si="30"/>
        <v>1.5324396799998578E-2</v>
      </c>
    </row>
    <row r="916" spans="1:14" x14ac:dyDescent="0.25">
      <c r="A916" s="2">
        <v>43504.083333333343</v>
      </c>
      <c r="B916">
        <v>3.77884768586916</v>
      </c>
      <c r="C916">
        <v>0.46743542853387421</v>
      </c>
      <c r="E916">
        <f t="shared" si="29"/>
        <v>4</v>
      </c>
      <c r="F916">
        <f t="shared" si="29"/>
        <v>0.5</v>
      </c>
      <c r="G916">
        <f>IF(OR('San Pietro'!E916&lt;2.5,F916&lt;0.5),0,VLOOKUP('San Pietro'!F916,'Power Matrix'!$B$2:$AI$30,HLOOKUP(E916,'Power Matrix'!$B$2:$AI$30,29)))</f>
        <v>1178.31125982666</v>
      </c>
      <c r="H916" s="9">
        <f t="shared" si="30"/>
        <v>1.5324396799998578E-2</v>
      </c>
    </row>
    <row r="917" spans="1:14" x14ac:dyDescent="0.25">
      <c r="A917" s="2">
        <v>43504.125</v>
      </c>
      <c r="B917">
        <v>3.719981966983076</v>
      </c>
      <c r="C917">
        <v>0.47763587276005648</v>
      </c>
      <c r="E917">
        <f t="shared" si="29"/>
        <v>3.5</v>
      </c>
      <c r="F917">
        <f t="shared" si="29"/>
        <v>0.5</v>
      </c>
      <c r="G917">
        <f>IF(OR('San Pietro'!E917&lt;2.5,F917&lt;0.5),0,VLOOKUP('San Pietro'!F917,'Power Matrix'!$B$2:$AI$30,HLOOKUP(E917,'Power Matrix'!$B$2:$AI$30,29)))</f>
        <v>561.78945164489744</v>
      </c>
      <c r="H917" s="9">
        <f t="shared" si="30"/>
        <v>7.3062905944957998E-3</v>
      </c>
    </row>
    <row r="918" spans="1:14" x14ac:dyDescent="0.25">
      <c r="A918" s="2">
        <v>43504.166666666657</v>
      </c>
      <c r="B918">
        <v>3.7031453736576081</v>
      </c>
      <c r="C918">
        <v>0.47995792510422808</v>
      </c>
      <c r="E918">
        <f t="shared" si="29"/>
        <v>3.5</v>
      </c>
      <c r="F918">
        <f t="shared" si="29"/>
        <v>0.5</v>
      </c>
      <c r="G918">
        <f>IF(OR('San Pietro'!E918&lt;2.5,F918&lt;0.5),0,VLOOKUP('San Pietro'!F918,'Power Matrix'!$B$2:$AI$30,HLOOKUP(E918,'Power Matrix'!$B$2:$AI$30,29)))</f>
        <v>561.78945164489744</v>
      </c>
      <c r="H918" s="9">
        <f t="shared" si="30"/>
        <v>7.3062905944957998E-3</v>
      </c>
    </row>
    <row r="919" spans="1:14" x14ac:dyDescent="0.25">
      <c r="A919" s="2">
        <v>43504.208333333343</v>
      </c>
      <c r="B919">
        <v>3.7025217961270349</v>
      </c>
      <c r="C919">
        <v>0.48169946436235689</v>
      </c>
      <c r="E919">
        <f t="shared" si="29"/>
        <v>3.5</v>
      </c>
      <c r="F919">
        <f t="shared" si="29"/>
        <v>0.5</v>
      </c>
      <c r="G919">
        <f>IF(OR('San Pietro'!E919&lt;2.5,F919&lt;0.5),0,VLOOKUP('San Pietro'!F919,'Power Matrix'!$B$2:$AI$30,HLOOKUP(E919,'Power Matrix'!$B$2:$AI$30,29)))</f>
        <v>561.78945164489744</v>
      </c>
      <c r="H919" s="9">
        <f t="shared" si="30"/>
        <v>7.3062905944957998E-3</v>
      </c>
      <c r="M919">
        <v>934.1962218165786</v>
      </c>
      <c r="N919" s="9">
        <v>1.2149585671917965E-2</v>
      </c>
    </row>
    <row r="920" spans="1:14" x14ac:dyDescent="0.25">
      <c r="A920" s="2">
        <v>43504.25</v>
      </c>
      <c r="B920">
        <v>3.747045231809941</v>
      </c>
      <c r="C920">
        <v>0.50691031838479184</v>
      </c>
      <c r="E920">
        <f t="shared" si="29"/>
        <v>3.5</v>
      </c>
      <c r="F920">
        <f t="shared" si="29"/>
        <v>0.5</v>
      </c>
      <c r="G920">
        <f>IF(OR('San Pietro'!E920&lt;2.5,F920&lt;0.5),0,VLOOKUP('San Pietro'!F920,'Power Matrix'!$B$2:$AI$30,HLOOKUP(E920,'Power Matrix'!$B$2:$AI$30,29)))</f>
        <v>561.78945164489744</v>
      </c>
      <c r="H920" s="9">
        <f t="shared" si="30"/>
        <v>7.3062905944957998E-3</v>
      </c>
      <c r="M920">
        <v>1387.9121632384804</v>
      </c>
      <c r="N920" s="9">
        <v>1.8050338182242966E-2</v>
      </c>
    </row>
    <row r="921" spans="1:14" x14ac:dyDescent="0.25">
      <c r="A921" s="2">
        <v>43504.291666666657</v>
      </c>
      <c r="B921">
        <v>3.8089041228427751</v>
      </c>
      <c r="C921">
        <v>0.54323385148290493</v>
      </c>
      <c r="E921">
        <f t="shared" si="29"/>
        <v>4</v>
      </c>
      <c r="F921">
        <f t="shared" si="29"/>
        <v>0.5</v>
      </c>
      <c r="G921">
        <f>IF(OR('San Pietro'!E921&lt;2.5,F921&lt;0.5),0,VLOOKUP('San Pietro'!F921,'Power Matrix'!$B$2:$AI$30,HLOOKUP(E921,'Power Matrix'!$B$2:$AI$30,29)))</f>
        <v>1178.31125982666</v>
      </c>
      <c r="H921" s="9">
        <f t="shared" si="30"/>
        <v>1.5324396799998578E-2</v>
      </c>
      <c r="M921">
        <v>2107.9434119130478</v>
      </c>
      <c r="N921" s="9">
        <v>2.7414624975459455E-2</v>
      </c>
    </row>
    <row r="922" spans="1:14" x14ac:dyDescent="0.25">
      <c r="A922" s="2">
        <v>43504.333333333343</v>
      </c>
      <c r="B922">
        <v>3.9149123030401709</v>
      </c>
      <c r="C922">
        <v>0.59290918556000527</v>
      </c>
      <c r="E922">
        <f t="shared" si="29"/>
        <v>4</v>
      </c>
      <c r="F922">
        <f t="shared" si="29"/>
        <v>0.5</v>
      </c>
      <c r="G922">
        <f>IF(OR('San Pietro'!E922&lt;2.5,F922&lt;0.5),0,VLOOKUP('San Pietro'!F922,'Power Matrix'!$B$2:$AI$30,HLOOKUP(E922,'Power Matrix'!$B$2:$AI$30,29)))</f>
        <v>1178.31125982666</v>
      </c>
      <c r="H922" s="9">
        <f t="shared" si="30"/>
        <v>1.5324396799998578E-2</v>
      </c>
      <c r="M922">
        <v>3209.9956149444342</v>
      </c>
      <c r="N922" s="9">
        <v>4.1747243051798312E-2</v>
      </c>
    </row>
    <row r="923" spans="1:14" x14ac:dyDescent="0.25">
      <c r="A923" s="2">
        <v>43504.375</v>
      </c>
      <c r="B923">
        <v>3.9972245370757968</v>
      </c>
      <c r="C923">
        <v>0.67268826967047346</v>
      </c>
      <c r="E923">
        <f t="shared" si="29"/>
        <v>4</v>
      </c>
      <c r="F923">
        <f t="shared" si="29"/>
        <v>0.5</v>
      </c>
      <c r="G923">
        <f>IF(OR('San Pietro'!E923&lt;2.5,F923&lt;0.5),0,VLOOKUP('San Pietro'!F923,'Power Matrix'!$B$2:$AI$30,HLOOKUP(E923,'Power Matrix'!$B$2:$AI$30,29)))</f>
        <v>1178.31125982666</v>
      </c>
      <c r="H923" s="9">
        <f t="shared" si="30"/>
        <v>1.5324396799998578E-2</v>
      </c>
      <c r="M923">
        <v>4662.5374880037343</v>
      </c>
      <c r="N923" s="9">
        <v>6.063811577922746E-2</v>
      </c>
    </row>
    <row r="924" spans="1:14" x14ac:dyDescent="0.25">
      <c r="A924" s="2">
        <v>43504.416666666657</v>
      </c>
      <c r="B924">
        <v>4.1339127317773814</v>
      </c>
      <c r="C924">
        <v>0.77013153768481857</v>
      </c>
      <c r="E924">
        <f t="shared" si="29"/>
        <v>4</v>
      </c>
      <c r="F924">
        <f t="shared" si="29"/>
        <v>1</v>
      </c>
      <c r="G924">
        <f>IF(OR('San Pietro'!E924&lt;2.5,F924&lt;0.5),0,VLOOKUP('San Pietro'!F924,'Power Matrix'!$B$2:$AI$30,HLOOKUP(E924,'Power Matrix'!$B$2:$AI$30,29)))</f>
        <v>7081.6951606445309</v>
      </c>
      <c r="H924" s="9">
        <f t="shared" si="30"/>
        <v>9.2100203365884092E-2</v>
      </c>
      <c r="M924">
        <v>6492.0081452812847</v>
      </c>
      <c r="N924" s="9">
        <v>8.4431094134065868E-2</v>
      </c>
    </row>
    <row r="925" spans="1:14" x14ac:dyDescent="0.25">
      <c r="A925" s="2">
        <v>43504.458333333343</v>
      </c>
      <c r="B925">
        <v>4.3163715172230166</v>
      </c>
      <c r="C925">
        <v>0.87454096273167847</v>
      </c>
      <c r="E925">
        <f t="shared" si="29"/>
        <v>4.5</v>
      </c>
      <c r="F925">
        <f t="shared" si="29"/>
        <v>1</v>
      </c>
      <c r="G925">
        <f>IF(OR('San Pietro'!E925&lt;2.5,F925&lt;0.5),0,VLOOKUP('San Pietro'!F925,'Power Matrix'!$B$2:$AI$30,HLOOKUP(E925,'Power Matrix'!$B$2:$AI$30,29)))</f>
        <v>8861.0766070709215</v>
      </c>
      <c r="H925" s="9">
        <f t="shared" si="30"/>
        <v>0.11524175201543597</v>
      </c>
      <c r="M925">
        <v>6938.4902218857042</v>
      </c>
      <c r="N925" s="9">
        <v>9.0237767415331072E-2</v>
      </c>
    </row>
    <row r="926" spans="1:14" x14ac:dyDescent="0.25">
      <c r="A926" s="2">
        <v>43504.5</v>
      </c>
      <c r="B926">
        <v>4.3471762472333193</v>
      </c>
      <c r="C926">
        <v>0.90049819072188275</v>
      </c>
      <c r="E926">
        <f t="shared" si="29"/>
        <v>4.5</v>
      </c>
      <c r="F926">
        <f t="shared" si="29"/>
        <v>1</v>
      </c>
      <c r="G926">
        <f>IF(OR('San Pietro'!E926&lt;2.5,F926&lt;0.5),0,VLOOKUP('San Pietro'!F926,'Power Matrix'!$B$2:$AI$30,HLOOKUP(E926,'Power Matrix'!$B$2:$AI$30,29)))</f>
        <v>8861.0766070709215</v>
      </c>
      <c r="H926" s="9">
        <f t="shared" si="30"/>
        <v>0.11524175201543597</v>
      </c>
      <c r="M926">
        <v>8827.3796522550001</v>
      </c>
      <c r="N926" s="9">
        <v>0.11480351005388133</v>
      </c>
    </row>
    <row r="927" spans="1:14" x14ac:dyDescent="0.25">
      <c r="A927" s="2">
        <v>43504.541666666657</v>
      </c>
      <c r="B927">
        <v>4.5630587883176643</v>
      </c>
      <c r="C927">
        <v>0.99636578035982581</v>
      </c>
      <c r="E927">
        <f t="shared" si="29"/>
        <v>4.5</v>
      </c>
      <c r="F927">
        <f t="shared" si="29"/>
        <v>1</v>
      </c>
      <c r="G927">
        <f>IF(OR('San Pietro'!E927&lt;2.5,F927&lt;0.5),0,VLOOKUP('San Pietro'!F927,'Power Matrix'!$B$2:$AI$30,HLOOKUP(E927,'Power Matrix'!$B$2:$AI$30,29)))</f>
        <v>8861.0766070709215</v>
      </c>
      <c r="H927" s="9">
        <f t="shared" si="30"/>
        <v>0.11524175201543597</v>
      </c>
      <c r="M927">
        <v>10990.902825027693</v>
      </c>
      <c r="N927" s="9">
        <v>0.14294097146393467</v>
      </c>
    </row>
    <row r="928" spans="1:14" x14ac:dyDescent="0.25">
      <c r="A928" s="2">
        <v>43504.583333333343</v>
      </c>
      <c r="B928">
        <v>4.7699618129617587</v>
      </c>
      <c r="C928">
        <v>1.071334898900224</v>
      </c>
      <c r="E928">
        <f t="shared" si="29"/>
        <v>5</v>
      </c>
      <c r="F928">
        <f t="shared" si="29"/>
        <v>1</v>
      </c>
      <c r="G928">
        <f>IF(OR('San Pietro'!E928&lt;2.5,F928&lt;0.5),0,VLOOKUP('San Pietro'!F928,'Power Matrix'!$B$2:$AI$30,HLOOKUP(E928,'Power Matrix'!$B$2:$AI$30,29)))</f>
        <v>9017.869880371094</v>
      </c>
      <c r="H928" s="9">
        <f t="shared" si="30"/>
        <v>0.11728090959420334</v>
      </c>
      <c r="M928">
        <v>12984.15364114178</v>
      </c>
      <c r="N928" s="9">
        <v>0.16886397456590327</v>
      </c>
    </row>
    <row r="929" spans="1:14" x14ac:dyDescent="0.25">
      <c r="A929" s="2">
        <v>43504.625</v>
      </c>
      <c r="B929">
        <v>4.947806124681156</v>
      </c>
      <c r="C929">
        <v>1.128971555300198</v>
      </c>
      <c r="E929">
        <f t="shared" si="29"/>
        <v>5</v>
      </c>
      <c r="F929">
        <f t="shared" si="29"/>
        <v>1</v>
      </c>
      <c r="G929">
        <f>IF(OR('San Pietro'!E929&lt;2.5,F929&lt;0.5),0,VLOOKUP('San Pietro'!F929,'Power Matrix'!$B$2:$AI$30,HLOOKUP(E929,'Power Matrix'!$B$2:$AI$30,29)))</f>
        <v>9017.869880371094</v>
      </c>
      <c r="H929" s="9">
        <f t="shared" si="30"/>
        <v>0.11728090959420334</v>
      </c>
      <c r="M929">
        <v>13970.26952348027</v>
      </c>
      <c r="N929" s="9">
        <v>0.18168879564215762</v>
      </c>
    </row>
    <row r="930" spans="1:14" x14ac:dyDescent="0.25">
      <c r="A930" s="2">
        <v>43504.666666666657</v>
      </c>
      <c r="B930">
        <v>5.1111834376912606</v>
      </c>
      <c r="C930">
        <v>1.164465783989679</v>
      </c>
      <c r="E930">
        <f t="shared" si="29"/>
        <v>5</v>
      </c>
      <c r="F930">
        <f t="shared" si="29"/>
        <v>1</v>
      </c>
      <c r="G930">
        <f>IF(OR('San Pietro'!E930&lt;2.5,F930&lt;0.5),0,VLOOKUP('San Pietro'!F930,'Power Matrix'!$B$2:$AI$30,HLOOKUP(E930,'Power Matrix'!$B$2:$AI$30,29)))</f>
        <v>9017.869880371094</v>
      </c>
      <c r="H930" s="9">
        <f t="shared" si="30"/>
        <v>0.11728090959420334</v>
      </c>
      <c r="M930">
        <v>14212.90569432894</v>
      </c>
      <c r="N930" s="9">
        <v>0.18484437353466898</v>
      </c>
    </row>
    <row r="931" spans="1:14" x14ac:dyDescent="0.25">
      <c r="A931" s="2">
        <v>43504.708333333343</v>
      </c>
      <c r="B931">
        <v>5.2541074076985739</v>
      </c>
      <c r="C931">
        <v>1.1830422027430521</v>
      </c>
      <c r="E931">
        <f t="shared" si="29"/>
        <v>5.5</v>
      </c>
      <c r="F931">
        <f t="shared" si="29"/>
        <v>1</v>
      </c>
      <c r="G931">
        <f>IF(OR('San Pietro'!E931&lt;2.5,F931&lt;0.5),0,VLOOKUP('San Pietro'!F931,'Power Matrix'!$B$2:$AI$30,HLOOKUP(E931,'Power Matrix'!$B$2:$AI$30,29)))</f>
        <v>8728.7280566406243</v>
      </c>
      <c r="H931" s="9">
        <f t="shared" si="30"/>
        <v>0.1135205075770209</v>
      </c>
      <c r="M931">
        <v>14297.270238130743</v>
      </c>
      <c r="N931" s="9">
        <v>0.18594156728118097</v>
      </c>
    </row>
    <row r="932" spans="1:14" x14ac:dyDescent="0.25">
      <c r="A932" s="2">
        <v>43504.75</v>
      </c>
      <c r="B932">
        <v>5.3553763986636156</v>
      </c>
      <c r="C932">
        <v>1.1941548818187311</v>
      </c>
      <c r="E932">
        <f t="shared" si="29"/>
        <v>5.5</v>
      </c>
      <c r="F932">
        <f t="shared" si="29"/>
        <v>1</v>
      </c>
      <c r="G932">
        <f>IF(OR('San Pietro'!E932&lt;2.5,F932&lt;0.5),0,VLOOKUP('San Pietro'!F932,'Power Matrix'!$B$2:$AI$30,HLOOKUP(E932,'Power Matrix'!$B$2:$AI$30,29)))</f>
        <v>8728.7280566406243</v>
      </c>
      <c r="H932" s="9">
        <f t="shared" si="30"/>
        <v>0.1135205075770209</v>
      </c>
      <c r="M932">
        <v>14069.038846888692</v>
      </c>
      <c r="N932" s="9">
        <v>0.18297332915715572</v>
      </c>
    </row>
    <row r="933" spans="1:14" x14ac:dyDescent="0.25">
      <c r="A933" s="2">
        <v>43504.791666666657</v>
      </c>
      <c r="B933">
        <v>5.4265889526550426</v>
      </c>
      <c r="C933">
        <v>1.191998690356286</v>
      </c>
      <c r="E933">
        <f t="shared" si="29"/>
        <v>5.5</v>
      </c>
      <c r="F933">
        <f t="shared" si="29"/>
        <v>1</v>
      </c>
      <c r="G933">
        <f>IF(OR('San Pietro'!E933&lt;2.5,F933&lt;0.5),0,VLOOKUP('San Pietro'!F933,'Power Matrix'!$B$2:$AI$30,HLOOKUP(E933,'Power Matrix'!$B$2:$AI$30,29)))</f>
        <v>8728.7280566406243</v>
      </c>
      <c r="H933" s="9">
        <f t="shared" si="30"/>
        <v>0.1135205075770209</v>
      </c>
      <c r="M933">
        <v>13259.858707762276</v>
      </c>
      <c r="N933" s="9">
        <v>0.17244962632605912</v>
      </c>
    </row>
    <row r="934" spans="1:14" x14ac:dyDescent="0.25">
      <c r="A934" s="2">
        <v>43504.833333333343</v>
      </c>
      <c r="B934">
        <v>5.4960554895608666</v>
      </c>
      <c r="C934">
        <v>1.1680317929468</v>
      </c>
      <c r="E934">
        <f t="shared" si="29"/>
        <v>5.5</v>
      </c>
      <c r="F934">
        <f t="shared" si="29"/>
        <v>1</v>
      </c>
      <c r="G934">
        <f>IF(OR('San Pietro'!E934&lt;2.5,F934&lt;0.5),0,VLOOKUP('San Pietro'!F934,'Power Matrix'!$B$2:$AI$30,HLOOKUP(E934,'Power Matrix'!$B$2:$AI$30,29)))</f>
        <v>8728.7280566406243</v>
      </c>
      <c r="H934" s="9">
        <f t="shared" si="30"/>
        <v>0.1135205075770209</v>
      </c>
      <c r="M934">
        <v>11871.758010048403</v>
      </c>
      <c r="N934" s="9">
        <v>0.15439683617954206</v>
      </c>
    </row>
    <row r="935" spans="1:14" x14ac:dyDescent="0.25">
      <c r="A935" s="2">
        <v>43504.875</v>
      </c>
      <c r="B935">
        <v>5.5767464220170027</v>
      </c>
      <c r="C935">
        <v>1.1248250332570351</v>
      </c>
      <c r="E935">
        <f t="shared" si="29"/>
        <v>5.5</v>
      </c>
      <c r="F935">
        <f t="shared" si="29"/>
        <v>1</v>
      </c>
      <c r="G935">
        <f>IF(OR('San Pietro'!E935&lt;2.5,F935&lt;0.5),0,VLOOKUP('San Pietro'!F935,'Power Matrix'!$B$2:$AI$30,HLOOKUP(E935,'Power Matrix'!$B$2:$AI$30,29)))</f>
        <v>8728.7280566406243</v>
      </c>
      <c r="H935" s="9">
        <f t="shared" si="30"/>
        <v>0.1135205075770209</v>
      </c>
      <c r="M935">
        <v>10368.174459077567</v>
      </c>
      <c r="N935" s="9">
        <v>0.13484214655354015</v>
      </c>
    </row>
    <row r="936" spans="1:14" x14ac:dyDescent="0.25">
      <c r="A936" s="2">
        <v>43504.916666666657</v>
      </c>
      <c r="B936">
        <v>5.643718648800534</v>
      </c>
      <c r="C936">
        <v>1.0742374643304391</v>
      </c>
      <c r="E936">
        <f t="shared" si="29"/>
        <v>5.5</v>
      </c>
      <c r="F936">
        <f t="shared" si="29"/>
        <v>1</v>
      </c>
      <c r="G936">
        <f>IF(OR('San Pietro'!E936&lt;2.5,F936&lt;0.5),0,VLOOKUP('San Pietro'!F936,'Power Matrix'!$B$2:$AI$30,HLOOKUP(E936,'Power Matrix'!$B$2:$AI$30,29)))</f>
        <v>8728.7280566406243</v>
      </c>
      <c r="H936" s="9">
        <f t="shared" si="30"/>
        <v>0.1135205075770209</v>
      </c>
      <c r="M936">
        <v>8928.6616680621519</v>
      </c>
      <c r="N936" s="9">
        <v>0.11612072211205121</v>
      </c>
    </row>
    <row r="937" spans="1:14" x14ac:dyDescent="0.25">
      <c r="A937" s="2">
        <v>43504.958333333343</v>
      </c>
      <c r="B937">
        <v>5.690611679099618</v>
      </c>
      <c r="C937">
        <v>1.0227376605543459</v>
      </c>
      <c r="E937">
        <f t="shared" si="29"/>
        <v>5.5</v>
      </c>
      <c r="F937">
        <f t="shared" si="29"/>
        <v>1</v>
      </c>
      <c r="G937">
        <f>IF(OR('San Pietro'!E937&lt;2.5,F937&lt;0.5),0,VLOOKUP('San Pietro'!F937,'Power Matrix'!$B$2:$AI$30,HLOOKUP(E937,'Power Matrix'!$B$2:$AI$30,29)))</f>
        <v>8728.7280566406243</v>
      </c>
      <c r="H937" s="9">
        <f t="shared" si="30"/>
        <v>0.1135205075770209</v>
      </c>
      <c r="M937">
        <v>7882.0201182753144</v>
      </c>
      <c r="N937" s="9">
        <v>0.10250874115991576</v>
      </c>
    </row>
    <row r="938" spans="1:14" x14ac:dyDescent="0.25">
      <c r="A938" s="2">
        <v>43505</v>
      </c>
      <c r="B938">
        <v>5.7232871417016389</v>
      </c>
      <c r="C938">
        <v>0.97007683060616845</v>
      </c>
      <c r="E938">
        <f t="shared" si="29"/>
        <v>5.5</v>
      </c>
      <c r="F938">
        <f t="shared" si="29"/>
        <v>1</v>
      </c>
      <c r="G938">
        <f>IF(OR('San Pietro'!E938&lt;2.5,F938&lt;0.5),0,VLOOKUP('San Pietro'!F938,'Power Matrix'!$B$2:$AI$30,HLOOKUP(E938,'Power Matrix'!$B$2:$AI$30,29)))</f>
        <v>8728.7280566406243</v>
      </c>
      <c r="H938" s="9">
        <f t="shared" si="30"/>
        <v>0.1135205075770209</v>
      </c>
      <c r="M938">
        <v>7134.0851527978839</v>
      </c>
      <c r="N938" s="9">
        <v>9.2781555663039264E-2</v>
      </c>
    </row>
    <row r="939" spans="1:14" x14ac:dyDescent="0.25">
      <c r="A939" s="2">
        <v>43505.041666666657</v>
      </c>
      <c r="B939">
        <v>5.7488538204551283</v>
      </c>
      <c r="C939">
        <v>0.91708427889453725</v>
      </c>
      <c r="E939">
        <f t="shared" si="29"/>
        <v>5.5</v>
      </c>
      <c r="F939">
        <f t="shared" si="29"/>
        <v>1</v>
      </c>
      <c r="G939">
        <f>IF(OR('San Pietro'!E939&lt;2.5,F939&lt;0.5),0,VLOOKUP('San Pietro'!F939,'Power Matrix'!$B$2:$AI$30,HLOOKUP(E939,'Power Matrix'!$B$2:$AI$30,29)))</f>
        <v>8728.7280566406243</v>
      </c>
      <c r="H939" s="9">
        <f t="shared" si="30"/>
        <v>0.1135205075770209</v>
      </c>
      <c r="M939">
        <v>6446.1559707149909</v>
      </c>
      <c r="N939" s="9">
        <v>8.3834768747463831E-2</v>
      </c>
    </row>
    <row r="940" spans="1:14" x14ac:dyDescent="0.25">
      <c r="A940" s="2">
        <v>43505.083333333343</v>
      </c>
      <c r="B940">
        <v>5.7584569144259516</v>
      </c>
      <c r="C940">
        <v>0.86608205776362479</v>
      </c>
      <c r="E940">
        <f t="shared" si="29"/>
        <v>6</v>
      </c>
      <c r="F940">
        <f t="shared" si="29"/>
        <v>1</v>
      </c>
      <c r="G940">
        <f>IF(OR('San Pietro'!E940&lt;2.5,F940&lt;0.5),0,VLOOKUP('San Pietro'!F940,'Power Matrix'!$B$2:$AI$30,HLOOKUP(E940,'Power Matrix'!$B$2:$AI$30,29)))</f>
        <v>7721.5805004882804</v>
      </c>
      <c r="H940" s="9">
        <f t="shared" si="30"/>
        <v>0.10042216139903577</v>
      </c>
      <c r="M940">
        <v>5834.531833870913</v>
      </c>
      <c r="N940" s="9">
        <v>7.5880358660950969E-2</v>
      </c>
    </row>
    <row r="941" spans="1:14" x14ac:dyDescent="0.25">
      <c r="A941" s="2">
        <v>43505.125</v>
      </c>
      <c r="B941">
        <v>5.7453617862839206</v>
      </c>
      <c r="C941">
        <v>0.81814826294465348</v>
      </c>
      <c r="E941">
        <f t="shared" si="29"/>
        <v>5.5</v>
      </c>
      <c r="F941">
        <f t="shared" si="29"/>
        <v>1</v>
      </c>
      <c r="G941">
        <f>IF(OR('San Pietro'!E941&lt;2.5,F941&lt;0.5),0,VLOOKUP('San Pietro'!F941,'Power Matrix'!$B$2:$AI$30,HLOOKUP(E941,'Power Matrix'!$B$2:$AI$30,29)))</f>
        <v>8728.7280566406243</v>
      </c>
      <c r="H941" s="9">
        <f t="shared" si="30"/>
        <v>0.1135205075770209</v>
      </c>
      <c r="M941">
        <v>5279.7042493889794</v>
      </c>
      <c r="N941" s="9">
        <v>6.8664609856381217E-2</v>
      </c>
    </row>
    <row r="942" spans="1:14" x14ac:dyDescent="0.25">
      <c r="A942" s="2">
        <v>43505.166666666657</v>
      </c>
      <c r="B942">
        <v>5.7136840477308164</v>
      </c>
      <c r="C942">
        <v>0.77295117267416957</v>
      </c>
      <c r="E942">
        <f t="shared" si="29"/>
        <v>5.5</v>
      </c>
      <c r="F942">
        <f t="shared" si="29"/>
        <v>1</v>
      </c>
      <c r="G942">
        <f>IF(OR('San Pietro'!E942&lt;2.5,F942&lt;0.5),0,VLOOKUP('San Pietro'!F942,'Power Matrix'!$B$2:$AI$30,HLOOKUP(E942,'Power Matrix'!$B$2:$AI$30,29)))</f>
        <v>8728.7280566406243</v>
      </c>
      <c r="H942" s="9">
        <f t="shared" si="30"/>
        <v>0.1135205075770209</v>
      </c>
      <c r="M942">
        <v>4763.9878791187311</v>
      </c>
      <c r="N942" s="9">
        <v>6.1957517623846832E-2</v>
      </c>
    </row>
    <row r="943" spans="1:14" x14ac:dyDescent="0.25">
      <c r="A943" s="2">
        <v>43505.208333333343</v>
      </c>
      <c r="B943">
        <v>5.6696594740723674</v>
      </c>
      <c r="C943">
        <v>0.73024199562958447</v>
      </c>
      <c r="E943">
        <f t="shared" si="29"/>
        <v>5.5</v>
      </c>
      <c r="F943">
        <f t="shared" si="29"/>
        <v>0.5</v>
      </c>
      <c r="G943">
        <f>IF(OR('San Pietro'!E943&lt;2.5,F943&lt;0.5),0,VLOOKUP('San Pietro'!F943,'Power Matrix'!$B$2:$AI$30,HLOOKUP(E943,'Power Matrix'!$B$2:$AI$30,29)))</f>
        <v>1752.1763809814452</v>
      </c>
      <c r="H943" s="9">
        <f t="shared" si="30"/>
        <v>2.2787736179059492E-2</v>
      </c>
      <c r="M943">
        <v>4281.6013712790091</v>
      </c>
      <c r="N943" s="9">
        <v>5.5683893231982452E-2</v>
      </c>
    </row>
    <row r="944" spans="1:14" x14ac:dyDescent="0.25">
      <c r="A944" s="2">
        <v>43505.25</v>
      </c>
      <c r="B944">
        <v>5.6140363583452633</v>
      </c>
      <c r="C944">
        <v>0.68993780137003391</v>
      </c>
      <c r="E944">
        <f t="shared" si="29"/>
        <v>5.5</v>
      </c>
      <c r="F944">
        <f t="shared" si="29"/>
        <v>0.5</v>
      </c>
      <c r="G944">
        <f>IF(OR('San Pietro'!E944&lt;2.5,F944&lt;0.5),0,VLOOKUP('San Pietro'!F944,'Power Matrix'!$B$2:$AI$30,HLOOKUP(E944,'Power Matrix'!$B$2:$AI$30,29)))</f>
        <v>1752.1763809814452</v>
      </c>
      <c r="H944" s="9">
        <f t="shared" si="30"/>
        <v>2.2787736179059492E-2</v>
      </c>
      <c r="M944">
        <v>3827.9020768402534</v>
      </c>
      <c r="N944" s="9">
        <v>4.9783357222156155E-2</v>
      </c>
    </row>
    <row r="945" spans="1:14" x14ac:dyDescent="0.25">
      <c r="A945" s="2">
        <v>43505.291666666657</v>
      </c>
      <c r="B945">
        <v>5.5496831571901382</v>
      </c>
      <c r="C945">
        <v>0.65212152033638171</v>
      </c>
      <c r="E945">
        <f t="shared" si="29"/>
        <v>5.5</v>
      </c>
      <c r="F945">
        <f t="shared" si="29"/>
        <v>0.5</v>
      </c>
      <c r="G945">
        <f>IF(OR('San Pietro'!E945&lt;2.5,F945&lt;0.5),0,VLOOKUP('San Pietro'!F945,'Power Matrix'!$B$2:$AI$30,HLOOKUP(E945,'Power Matrix'!$B$2:$AI$30,29)))</f>
        <v>1752.1763809814452</v>
      </c>
      <c r="H945" s="9">
        <f t="shared" si="30"/>
        <v>2.2787736179059492E-2</v>
      </c>
      <c r="M945">
        <v>3400.0360615453569</v>
      </c>
      <c r="N945" s="9">
        <v>4.4218793067936996E-2</v>
      </c>
    </row>
    <row r="946" spans="1:14" x14ac:dyDescent="0.25">
      <c r="A946" s="2">
        <v>43505.333333333343</v>
      </c>
      <c r="B946">
        <v>5.4668720611300543</v>
      </c>
      <c r="C946">
        <v>0.61753952649639698</v>
      </c>
      <c r="E946">
        <f t="shared" si="29"/>
        <v>5.5</v>
      </c>
      <c r="F946">
        <f t="shared" si="29"/>
        <v>0.5</v>
      </c>
      <c r="G946">
        <f>IF(OR('San Pietro'!E946&lt;2.5,F946&lt;0.5),0,VLOOKUP('San Pietro'!F946,'Power Matrix'!$B$2:$AI$30,HLOOKUP(E946,'Power Matrix'!$B$2:$AI$30,29)))</f>
        <v>1752.1763809814452</v>
      </c>
      <c r="H946" s="9">
        <f t="shared" si="30"/>
        <v>2.2787736179059492E-2</v>
      </c>
      <c r="M946">
        <v>2995.7465994295871</v>
      </c>
      <c r="N946" s="9">
        <v>3.8960851169309196E-2</v>
      </c>
    </row>
    <row r="947" spans="1:14" x14ac:dyDescent="0.25">
      <c r="A947" s="2">
        <v>43505.375</v>
      </c>
      <c r="B947">
        <v>5.3481428993089697</v>
      </c>
      <c r="C947">
        <v>0.58685526337698635</v>
      </c>
      <c r="E947">
        <f t="shared" si="29"/>
        <v>5.5</v>
      </c>
      <c r="F947">
        <f t="shared" si="29"/>
        <v>0.5</v>
      </c>
      <c r="G947">
        <f>IF(OR('San Pietro'!E947&lt;2.5,F947&lt;0.5),0,VLOOKUP('San Pietro'!F947,'Power Matrix'!$B$2:$AI$30,HLOOKUP(E947,'Power Matrix'!$B$2:$AI$30,29)))</f>
        <v>1752.1763809814452</v>
      </c>
      <c r="H947" s="9">
        <f t="shared" si="30"/>
        <v>2.2787736179059492E-2</v>
      </c>
      <c r="M947">
        <v>2540.2817355055276</v>
      </c>
      <c r="N947" s="9">
        <v>3.3037353240754831E-2</v>
      </c>
    </row>
    <row r="948" spans="1:14" x14ac:dyDescent="0.25">
      <c r="A948" s="2">
        <v>43505.416666666657</v>
      </c>
      <c r="B948">
        <v>5.2750596127258236</v>
      </c>
      <c r="C948">
        <v>0.55360015659081396</v>
      </c>
      <c r="E948">
        <f t="shared" si="29"/>
        <v>5.5</v>
      </c>
      <c r="F948">
        <f t="shared" si="29"/>
        <v>0.5</v>
      </c>
      <c r="G948">
        <f>IF(OR('San Pietro'!E948&lt;2.5,F948&lt;0.5),0,VLOOKUP('San Pietro'!F948,'Power Matrix'!$B$2:$AI$30,HLOOKUP(E948,'Power Matrix'!$B$2:$AI$30,29)))</f>
        <v>1752.1763809814452</v>
      </c>
      <c r="H948" s="9">
        <f t="shared" si="30"/>
        <v>2.2787736179059492E-2</v>
      </c>
      <c r="M948">
        <v>2215.7602563091605</v>
      </c>
      <c r="N948" s="9">
        <v>2.881682502430916E-2</v>
      </c>
    </row>
    <row r="949" spans="1:14" x14ac:dyDescent="0.25">
      <c r="A949" s="2">
        <v>43505.458333333343</v>
      </c>
      <c r="B949">
        <v>5.1363759699264069</v>
      </c>
      <c r="C949">
        <v>0.52913567653614857</v>
      </c>
      <c r="E949">
        <f t="shared" si="29"/>
        <v>5</v>
      </c>
      <c r="F949">
        <f t="shared" si="29"/>
        <v>0.5</v>
      </c>
      <c r="G949">
        <f>IF(OR('San Pietro'!E949&lt;2.5,F949&lt;0.5),0,VLOOKUP('San Pietro'!F949,'Power Matrix'!$B$2:$AI$30,HLOOKUP(E949,'Power Matrix'!$B$2:$AI$30,29)))</f>
        <v>1817.5867128906248</v>
      </c>
      <c r="H949" s="9">
        <f t="shared" si="30"/>
        <v>2.3638423018072924E-2</v>
      </c>
      <c r="M949">
        <v>1933.640050251063</v>
      </c>
      <c r="N949" s="9">
        <v>2.5147741877497857E-2</v>
      </c>
    </row>
    <row r="950" spans="1:14" x14ac:dyDescent="0.25">
      <c r="A950" s="2">
        <v>43505.5</v>
      </c>
      <c r="B950">
        <v>4.9673864591411458</v>
      </c>
      <c r="C950">
        <v>0.50956409249241652</v>
      </c>
      <c r="E950">
        <f t="shared" si="29"/>
        <v>5</v>
      </c>
      <c r="F950">
        <f t="shared" si="29"/>
        <v>0.5</v>
      </c>
      <c r="G950">
        <f>IF(OR('San Pietro'!E950&lt;2.5,F950&lt;0.5),0,VLOOKUP('San Pietro'!F950,'Power Matrix'!$B$2:$AI$30,HLOOKUP(E950,'Power Matrix'!$B$2:$AI$30,29)))</f>
        <v>1817.5867128906248</v>
      </c>
      <c r="H950" s="9">
        <f t="shared" si="30"/>
        <v>2.3638423018072924E-2</v>
      </c>
    </row>
    <row r="951" spans="1:14" x14ac:dyDescent="0.25">
      <c r="A951" s="2">
        <v>43505.541666666657</v>
      </c>
      <c r="B951">
        <v>4.8127392315590614</v>
      </c>
      <c r="C951">
        <v>0.49455368269616429</v>
      </c>
      <c r="E951">
        <f t="shared" si="29"/>
        <v>5</v>
      </c>
      <c r="F951">
        <f t="shared" si="29"/>
        <v>0.5</v>
      </c>
      <c r="G951">
        <f>IF(OR('San Pietro'!E951&lt;2.5,F951&lt;0.5),0,VLOOKUP('San Pietro'!F951,'Power Matrix'!$B$2:$AI$30,HLOOKUP(E951,'Power Matrix'!$B$2:$AI$30,29)))</f>
        <v>1817.5867128906248</v>
      </c>
      <c r="H951" s="9">
        <f t="shared" si="30"/>
        <v>2.3638423018072924E-2</v>
      </c>
    </row>
    <row r="952" spans="1:14" x14ac:dyDescent="0.25">
      <c r="A952" s="2">
        <v>43505.583333333343</v>
      </c>
      <c r="B952">
        <v>4.677048760906394</v>
      </c>
      <c r="C952">
        <v>0.48070429907199758</v>
      </c>
      <c r="E952">
        <f t="shared" si="29"/>
        <v>4.5</v>
      </c>
      <c r="F952">
        <f t="shared" si="29"/>
        <v>0.5</v>
      </c>
      <c r="G952">
        <f>IF(OR('San Pietro'!E952&lt;2.5,F952&lt;0.5),0,VLOOKUP('San Pietro'!F952,'Power Matrix'!$B$2:$AI$30,HLOOKUP(E952,'Power Matrix'!$B$2:$AI$30,29)))</f>
        <v>1481.8633108215331</v>
      </c>
      <c r="H952" s="9">
        <f t="shared" si="30"/>
        <v>1.927220943448291E-2</v>
      </c>
    </row>
    <row r="953" spans="1:14" x14ac:dyDescent="0.25">
      <c r="A953" s="2">
        <v>43505.625</v>
      </c>
      <c r="B953">
        <v>4.5732854598190604</v>
      </c>
      <c r="C953">
        <v>0.46635733280265163</v>
      </c>
      <c r="E953">
        <f t="shared" si="29"/>
        <v>4.5</v>
      </c>
      <c r="F953">
        <f t="shared" si="29"/>
        <v>0.5</v>
      </c>
      <c r="G953">
        <f>IF(OR('San Pietro'!E953&lt;2.5,F953&lt;0.5),0,VLOOKUP('San Pietro'!F953,'Power Matrix'!$B$2:$AI$30,HLOOKUP(E953,'Power Matrix'!$B$2:$AI$30,29)))</f>
        <v>1481.8633108215331</v>
      </c>
      <c r="H953" s="9">
        <f t="shared" si="30"/>
        <v>1.927220943448291E-2</v>
      </c>
    </row>
    <row r="954" spans="1:14" x14ac:dyDescent="0.25">
      <c r="A954" s="2">
        <v>43505.666666666657</v>
      </c>
      <c r="B954">
        <v>4.4979572941258512</v>
      </c>
      <c r="C954">
        <v>0.45176157521071542</v>
      </c>
      <c r="E954">
        <f t="shared" si="29"/>
        <v>4.5</v>
      </c>
      <c r="F954">
        <f t="shared" si="29"/>
        <v>0.5</v>
      </c>
      <c r="G954">
        <f>IF(OR('San Pietro'!E954&lt;2.5,F954&lt;0.5),0,VLOOKUP('San Pietro'!F954,'Power Matrix'!$B$2:$AI$30,HLOOKUP(E954,'Power Matrix'!$B$2:$AI$30,29)))</f>
        <v>1481.8633108215331</v>
      </c>
      <c r="H954" s="9">
        <f t="shared" si="30"/>
        <v>1.927220943448291E-2</v>
      </c>
    </row>
    <row r="955" spans="1:14" x14ac:dyDescent="0.25">
      <c r="A955" s="2">
        <v>43505.708333333343</v>
      </c>
      <c r="B955">
        <v>4.4147720515474234</v>
      </c>
      <c r="C955">
        <v>0.43990252216726772</v>
      </c>
      <c r="E955">
        <f t="shared" si="29"/>
        <v>4.5</v>
      </c>
      <c r="F955">
        <f t="shared" si="29"/>
        <v>0.5</v>
      </c>
      <c r="G955">
        <f>IF(OR('San Pietro'!E955&lt;2.5,F955&lt;0.5),0,VLOOKUP('San Pietro'!F955,'Power Matrix'!$B$2:$AI$30,HLOOKUP(E955,'Power Matrix'!$B$2:$AI$30,29)))</f>
        <v>1481.8633108215331</v>
      </c>
      <c r="H955" s="9">
        <f t="shared" si="30"/>
        <v>1.927220943448291E-2</v>
      </c>
    </row>
    <row r="956" spans="1:14" x14ac:dyDescent="0.25">
      <c r="A956" s="2">
        <v>43505.75</v>
      </c>
      <c r="B956">
        <v>4.3294666453650494</v>
      </c>
      <c r="C956">
        <v>0.43011673014540142</v>
      </c>
      <c r="E956">
        <f t="shared" si="29"/>
        <v>4.5</v>
      </c>
      <c r="F956">
        <f t="shared" si="29"/>
        <v>0.5</v>
      </c>
      <c r="G956">
        <f>IF(OR('San Pietro'!E956&lt;2.5,F956&lt;0.5),0,VLOOKUP('San Pietro'!F956,'Power Matrix'!$B$2:$AI$30,HLOOKUP(E956,'Power Matrix'!$B$2:$AI$30,29)))</f>
        <v>1481.8633108215331</v>
      </c>
      <c r="H956" s="9">
        <f t="shared" si="30"/>
        <v>1.927220943448291E-2</v>
      </c>
    </row>
    <row r="957" spans="1:14" x14ac:dyDescent="0.25">
      <c r="A957" s="2">
        <v>43505.791666666657</v>
      </c>
      <c r="B957">
        <v>4.2349322917301944</v>
      </c>
      <c r="C957">
        <v>0.42323350355375</v>
      </c>
      <c r="E957">
        <f t="shared" si="29"/>
        <v>4</v>
      </c>
      <c r="F957">
        <f t="shared" si="29"/>
        <v>0.5</v>
      </c>
      <c r="G957">
        <f>IF(OR('San Pietro'!E957&lt;2.5,F957&lt;0.5),0,VLOOKUP('San Pietro'!F957,'Power Matrix'!$B$2:$AI$30,HLOOKUP(E957,'Power Matrix'!$B$2:$AI$30,29)))</f>
        <v>1178.31125982666</v>
      </c>
      <c r="H957" s="9">
        <f t="shared" si="30"/>
        <v>1.5324396799998578E-2</v>
      </c>
    </row>
    <row r="958" spans="1:14" x14ac:dyDescent="0.25">
      <c r="A958" s="2">
        <v>43505.833333333343</v>
      </c>
      <c r="B958">
        <v>4.1291735425450264</v>
      </c>
      <c r="C958">
        <v>0.419667494596629</v>
      </c>
      <c r="E958">
        <f t="shared" si="29"/>
        <v>4</v>
      </c>
      <c r="F958">
        <f t="shared" si="29"/>
        <v>0.5</v>
      </c>
      <c r="G958">
        <f>IF(OR('San Pietro'!E958&lt;2.5,F958&lt;0.5),0,VLOOKUP('San Pietro'!F958,'Power Matrix'!$B$2:$AI$30,HLOOKUP(E958,'Power Matrix'!$B$2:$AI$30,29)))</f>
        <v>1178.31125982666</v>
      </c>
      <c r="H958" s="9">
        <f t="shared" si="30"/>
        <v>1.5324396799998578E-2</v>
      </c>
    </row>
    <row r="959" spans="1:14" x14ac:dyDescent="0.25">
      <c r="A959" s="2">
        <v>43505.875</v>
      </c>
      <c r="B959">
        <v>4.0040838899120992</v>
      </c>
      <c r="C959">
        <v>0.42157489473648407</v>
      </c>
      <c r="E959">
        <f t="shared" si="29"/>
        <v>4</v>
      </c>
      <c r="F959">
        <f t="shared" si="29"/>
        <v>0.5</v>
      </c>
      <c r="G959">
        <f>IF(OR('San Pietro'!E959&lt;2.5,F959&lt;0.5),0,VLOOKUP('San Pietro'!F959,'Power Matrix'!$B$2:$AI$30,HLOOKUP(E959,'Power Matrix'!$B$2:$AI$30,29)))</f>
        <v>1178.31125982666</v>
      </c>
      <c r="H959" s="9">
        <f t="shared" si="30"/>
        <v>1.5324396799998578E-2</v>
      </c>
    </row>
    <row r="960" spans="1:14" x14ac:dyDescent="0.25">
      <c r="A960" s="2">
        <v>43505.916666666657</v>
      </c>
      <c r="B960">
        <v>3.927508569157744</v>
      </c>
      <c r="C960">
        <v>0.42016507724180879</v>
      </c>
      <c r="E960">
        <f t="shared" si="29"/>
        <v>4</v>
      </c>
      <c r="F960">
        <f t="shared" si="29"/>
        <v>0.5</v>
      </c>
      <c r="G960">
        <f>IF(OR('San Pietro'!E960&lt;2.5,F960&lt;0.5),0,VLOOKUP('San Pietro'!F960,'Power Matrix'!$B$2:$AI$30,HLOOKUP(E960,'Power Matrix'!$B$2:$AI$30,29)))</f>
        <v>1178.31125982666</v>
      </c>
      <c r="H960" s="9">
        <f t="shared" si="30"/>
        <v>1.5324396799998578E-2</v>
      </c>
    </row>
    <row r="961" spans="1:14" x14ac:dyDescent="0.25">
      <c r="A961" s="2">
        <v>43505.958333333343</v>
      </c>
      <c r="B961">
        <v>3.7896979349011288</v>
      </c>
      <c r="C961">
        <v>0.4325217129304364</v>
      </c>
      <c r="E961">
        <f t="shared" si="29"/>
        <v>4</v>
      </c>
      <c r="F961">
        <f t="shared" si="29"/>
        <v>0.5</v>
      </c>
      <c r="G961">
        <f>IF(OR('San Pietro'!E961&lt;2.5,F961&lt;0.5),0,VLOOKUP('San Pietro'!F961,'Power Matrix'!$B$2:$AI$30,HLOOKUP(E961,'Power Matrix'!$B$2:$AI$30,29)))</f>
        <v>1178.31125982666</v>
      </c>
      <c r="H961" s="9">
        <f t="shared" si="30"/>
        <v>1.5324396799998578E-2</v>
      </c>
    </row>
    <row r="962" spans="1:14" x14ac:dyDescent="0.25">
      <c r="A962" s="2">
        <v>43506</v>
      </c>
      <c r="B962">
        <v>3.688553659442201</v>
      </c>
      <c r="C962">
        <v>0.44313680936093508</v>
      </c>
      <c r="E962">
        <f t="shared" si="29"/>
        <v>3.5</v>
      </c>
      <c r="F962">
        <f t="shared" si="29"/>
        <v>0.5</v>
      </c>
      <c r="G962">
        <f>IF(OR('San Pietro'!E962&lt;2.5,F962&lt;0.5),0,VLOOKUP('San Pietro'!F962,'Power Matrix'!$B$2:$AI$30,HLOOKUP(E962,'Power Matrix'!$B$2:$AI$30,29)))</f>
        <v>561.78945164489744</v>
      </c>
      <c r="H962" s="9">
        <f t="shared" si="30"/>
        <v>7.3062905944957998E-3</v>
      </c>
    </row>
    <row r="963" spans="1:14" x14ac:dyDescent="0.25">
      <c r="A963" s="2">
        <v>43506.041666666657</v>
      </c>
      <c r="B963">
        <v>3.6343024142823581</v>
      </c>
      <c r="C963">
        <v>0.44653695743632937</v>
      </c>
      <c r="E963">
        <f t="shared" ref="E963:F1026" si="31">MROUND(B963,0.5)</f>
        <v>3.5</v>
      </c>
      <c r="F963">
        <f t="shared" si="31"/>
        <v>0.5</v>
      </c>
      <c r="G963">
        <f>IF(OR('San Pietro'!E963&lt;2.5,F963&lt;0.5),0,VLOOKUP('San Pietro'!F963,'Power Matrix'!$B$2:$AI$30,HLOOKUP(E963,'Power Matrix'!$B$2:$AI$30,29)))</f>
        <v>561.78945164489744</v>
      </c>
      <c r="H963" s="9">
        <f t="shared" ref="H963:H1026" si="32">G963/$K$2</f>
        <v>7.3062905944957998E-3</v>
      </c>
    </row>
    <row r="964" spans="1:14" x14ac:dyDescent="0.25">
      <c r="A964" s="2">
        <v>43506.083333333343</v>
      </c>
      <c r="B964">
        <v>3.6094840285655549</v>
      </c>
      <c r="C964">
        <v>0.44570765302769638</v>
      </c>
      <c r="E964">
        <f t="shared" si="31"/>
        <v>3.5</v>
      </c>
      <c r="F964">
        <f t="shared" si="31"/>
        <v>0.5</v>
      </c>
      <c r="G964">
        <f>IF(OR('San Pietro'!E964&lt;2.5,F964&lt;0.5),0,VLOOKUP('San Pietro'!F964,'Power Matrix'!$B$2:$AI$30,HLOOKUP(E964,'Power Matrix'!$B$2:$AI$30,29)))</f>
        <v>561.78945164489744</v>
      </c>
      <c r="H964" s="9">
        <f t="shared" si="32"/>
        <v>7.3062905944957998E-3</v>
      </c>
    </row>
    <row r="965" spans="1:14" x14ac:dyDescent="0.25">
      <c r="A965" s="2">
        <v>43506.125</v>
      </c>
      <c r="B965">
        <v>3.599880934594732</v>
      </c>
      <c r="C965">
        <v>0.44313680936093508</v>
      </c>
      <c r="E965">
        <f t="shared" si="31"/>
        <v>3.5</v>
      </c>
      <c r="F965">
        <f t="shared" si="31"/>
        <v>0.5</v>
      </c>
      <c r="G965">
        <f>IF(OR('San Pietro'!E965&lt;2.5,F965&lt;0.5),0,VLOOKUP('San Pietro'!F965,'Power Matrix'!$B$2:$AI$30,HLOOKUP(E965,'Power Matrix'!$B$2:$AI$30,29)))</f>
        <v>561.78945164489744</v>
      </c>
      <c r="H965" s="9">
        <f t="shared" si="32"/>
        <v>7.3062905944957998E-3</v>
      </c>
    </row>
    <row r="966" spans="1:14" x14ac:dyDescent="0.25">
      <c r="A966" s="2">
        <v>43506.166666666657</v>
      </c>
      <c r="B966">
        <v>3.6039965462965138</v>
      </c>
      <c r="C966">
        <v>0.43882442643604502</v>
      </c>
      <c r="E966">
        <f t="shared" si="31"/>
        <v>3.5</v>
      </c>
      <c r="F966">
        <f t="shared" si="31"/>
        <v>0.5</v>
      </c>
      <c r="G966">
        <f>IF(OR('San Pietro'!E966&lt;2.5,F966&lt;0.5),0,VLOOKUP('San Pietro'!F966,'Power Matrix'!$B$2:$AI$30,HLOOKUP(E966,'Power Matrix'!$B$2:$AI$30,29)))</f>
        <v>561.78945164489744</v>
      </c>
      <c r="H966" s="9">
        <f t="shared" si="32"/>
        <v>7.3062905944957998E-3</v>
      </c>
    </row>
    <row r="967" spans="1:14" x14ac:dyDescent="0.25">
      <c r="A967" s="2">
        <v>43506.208333333343</v>
      </c>
      <c r="B967">
        <v>3.6147220798223678</v>
      </c>
      <c r="C967">
        <v>0.43393153042511212</v>
      </c>
      <c r="E967">
        <f t="shared" si="31"/>
        <v>3.5</v>
      </c>
      <c r="F967">
        <f t="shared" si="31"/>
        <v>0.5</v>
      </c>
      <c r="G967">
        <f>IF(OR('San Pietro'!E967&lt;2.5,F967&lt;0.5),0,VLOOKUP('San Pietro'!F967,'Power Matrix'!$B$2:$AI$30,HLOOKUP(E967,'Power Matrix'!$B$2:$AI$30,29)))</f>
        <v>561.78945164489744</v>
      </c>
      <c r="H967" s="9">
        <f t="shared" si="32"/>
        <v>7.3062905944957998E-3</v>
      </c>
    </row>
    <row r="968" spans="1:14" x14ac:dyDescent="0.25">
      <c r="A968" s="2">
        <v>43506.25</v>
      </c>
      <c r="B968">
        <v>3.6219555791770142</v>
      </c>
      <c r="C968">
        <v>0.43036552146799112</v>
      </c>
      <c r="E968">
        <f t="shared" si="31"/>
        <v>3.5</v>
      </c>
      <c r="F968">
        <f t="shared" si="31"/>
        <v>0.5</v>
      </c>
      <c r="G968">
        <f>IF(OR('San Pietro'!E968&lt;2.5,F968&lt;0.5),0,VLOOKUP('San Pietro'!F968,'Power Matrix'!$B$2:$AI$30,HLOOKUP(E968,'Power Matrix'!$B$2:$AI$30,29)))</f>
        <v>561.78945164489744</v>
      </c>
      <c r="H968" s="9">
        <f t="shared" si="32"/>
        <v>7.3062905944957998E-3</v>
      </c>
    </row>
    <row r="969" spans="1:14" x14ac:dyDescent="0.25">
      <c r="A969" s="2">
        <v>43506.291666666657</v>
      </c>
      <c r="B969">
        <v>3.6215814326586702</v>
      </c>
      <c r="C969">
        <v>0.42961914750022162</v>
      </c>
      <c r="E969">
        <f t="shared" si="31"/>
        <v>3.5</v>
      </c>
      <c r="F969">
        <f t="shared" si="31"/>
        <v>0.5</v>
      </c>
      <c r="G969">
        <f>IF(OR('San Pietro'!E969&lt;2.5,F969&lt;0.5),0,VLOOKUP('San Pietro'!F969,'Power Matrix'!$B$2:$AI$30,HLOOKUP(E969,'Power Matrix'!$B$2:$AI$30,29)))</f>
        <v>561.78945164489744</v>
      </c>
      <c r="H969" s="9">
        <f t="shared" si="32"/>
        <v>7.3062905944957998E-3</v>
      </c>
    </row>
    <row r="970" spans="1:14" x14ac:dyDescent="0.25">
      <c r="A970" s="2">
        <v>43506.333333333343</v>
      </c>
      <c r="B970">
        <v>3.6111053301450449</v>
      </c>
      <c r="C970">
        <v>0.43111189543576067</v>
      </c>
      <c r="E970">
        <f t="shared" si="31"/>
        <v>3.5</v>
      </c>
      <c r="F970">
        <f t="shared" si="31"/>
        <v>0.5</v>
      </c>
      <c r="G970">
        <f>IF(OR('San Pietro'!E970&lt;2.5,F970&lt;0.5),0,VLOOKUP('San Pietro'!F970,'Power Matrix'!$B$2:$AI$30,HLOOKUP(E970,'Power Matrix'!$B$2:$AI$30,29)))</f>
        <v>561.78945164489744</v>
      </c>
      <c r="H970" s="9">
        <f t="shared" si="32"/>
        <v>7.3062905944957998E-3</v>
      </c>
    </row>
    <row r="971" spans="1:14" x14ac:dyDescent="0.25">
      <c r="A971" s="2">
        <v>43506.375</v>
      </c>
      <c r="B971">
        <v>3.6067402874310339</v>
      </c>
      <c r="C971">
        <v>0.43467790439288118</v>
      </c>
      <c r="E971">
        <f t="shared" si="31"/>
        <v>3.5</v>
      </c>
      <c r="F971">
        <f t="shared" si="31"/>
        <v>0.5</v>
      </c>
      <c r="G971">
        <f>IF(OR('San Pietro'!E971&lt;2.5,F971&lt;0.5),0,VLOOKUP('San Pietro'!F971,'Power Matrix'!$B$2:$AI$30,HLOOKUP(E971,'Power Matrix'!$B$2:$AI$30,29)))</f>
        <v>561.78945164489744</v>
      </c>
      <c r="H971" s="9">
        <f t="shared" si="32"/>
        <v>7.3062905944957998E-3</v>
      </c>
    </row>
    <row r="972" spans="1:14" x14ac:dyDescent="0.25">
      <c r="A972" s="2">
        <v>43506.416666666657</v>
      </c>
      <c r="B972">
        <v>3.5738153938167838</v>
      </c>
      <c r="C972">
        <v>0.44346853112438822</v>
      </c>
      <c r="E972">
        <f t="shared" si="31"/>
        <v>3.5</v>
      </c>
      <c r="F972">
        <f t="shared" si="31"/>
        <v>0.5</v>
      </c>
      <c r="G972">
        <f>IF(OR('San Pietro'!E972&lt;2.5,F972&lt;0.5),0,VLOOKUP('San Pietro'!F972,'Power Matrix'!$B$2:$AI$30,HLOOKUP(E972,'Power Matrix'!$B$2:$AI$30,29)))</f>
        <v>561.78945164489744</v>
      </c>
      <c r="H972" s="9">
        <f t="shared" si="32"/>
        <v>7.3062905944957998E-3</v>
      </c>
    </row>
    <row r="973" spans="1:14" x14ac:dyDescent="0.25">
      <c r="A973" s="2">
        <v>43506.458333333343</v>
      </c>
      <c r="B973">
        <v>3.516820407522419</v>
      </c>
      <c r="C973">
        <v>0.46386941957675321</v>
      </c>
      <c r="E973">
        <f t="shared" si="31"/>
        <v>3.5</v>
      </c>
      <c r="F973">
        <f t="shared" si="31"/>
        <v>0.5</v>
      </c>
      <c r="G973">
        <f>IF(OR('San Pietro'!E973&lt;2.5,F973&lt;0.5),0,VLOOKUP('San Pietro'!F973,'Power Matrix'!$B$2:$AI$30,HLOOKUP(E973,'Power Matrix'!$B$2:$AI$30,29)))</f>
        <v>561.78945164489744</v>
      </c>
      <c r="H973" s="9">
        <f t="shared" si="32"/>
        <v>7.3062905944957998E-3</v>
      </c>
    </row>
    <row r="974" spans="1:14" x14ac:dyDescent="0.25">
      <c r="A974" s="2">
        <v>43506.5</v>
      </c>
      <c r="B974">
        <v>3.4809023417614191</v>
      </c>
      <c r="C974">
        <v>0.48924613448091447</v>
      </c>
      <c r="E974">
        <f t="shared" si="31"/>
        <v>3.5</v>
      </c>
      <c r="F974">
        <f t="shared" si="31"/>
        <v>0.5</v>
      </c>
      <c r="G974">
        <f>IF(OR('San Pietro'!E974&lt;2.5,F974&lt;0.5),0,VLOOKUP('San Pietro'!F974,'Power Matrix'!$B$2:$AI$30,HLOOKUP(E974,'Power Matrix'!$B$2:$AI$30,29)))</f>
        <v>561.78945164489744</v>
      </c>
      <c r="H974" s="9">
        <f t="shared" si="32"/>
        <v>7.3062905944957998E-3</v>
      </c>
      <c r="M974">
        <v>703.1662916995349</v>
      </c>
      <c r="N974" s="9">
        <v>9.14495145997897E-3</v>
      </c>
    </row>
    <row r="975" spans="1:14" x14ac:dyDescent="0.25">
      <c r="A975" s="2">
        <v>43506.541666666657</v>
      </c>
      <c r="B975">
        <v>3.4689296531744191</v>
      </c>
      <c r="C975">
        <v>0.52117435421327452</v>
      </c>
      <c r="E975">
        <f t="shared" si="31"/>
        <v>3.5</v>
      </c>
      <c r="F975">
        <f t="shared" si="31"/>
        <v>0.5</v>
      </c>
      <c r="G975">
        <f>IF(OR('San Pietro'!E975&lt;2.5,F975&lt;0.5),0,VLOOKUP('San Pietro'!F975,'Power Matrix'!$B$2:$AI$30,HLOOKUP(E975,'Power Matrix'!$B$2:$AI$30,29)))</f>
        <v>561.78945164489744</v>
      </c>
      <c r="H975" s="9">
        <f t="shared" si="32"/>
        <v>7.3062905944957998E-3</v>
      </c>
      <c r="M975">
        <v>1029.3971357204996</v>
      </c>
      <c r="N975" s="9">
        <v>1.3387710631652252E-2</v>
      </c>
    </row>
    <row r="976" spans="1:14" x14ac:dyDescent="0.25">
      <c r="A976" s="2">
        <v>43506.583333333343</v>
      </c>
      <c r="B976">
        <v>3.4870134015610339</v>
      </c>
      <c r="C976">
        <v>0.56122975715023538</v>
      </c>
      <c r="E976">
        <f t="shared" si="31"/>
        <v>3.5</v>
      </c>
      <c r="F976">
        <f t="shared" si="31"/>
        <v>0.5</v>
      </c>
      <c r="G976">
        <f>IF(OR('San Pietro'!E976&lt;2.5,F976&lt;0.5),0,VLOOKUP('San Pietro'!F976,'Power Matrix'!$B$2:$AI$30,HLOOKUP(E976,'Power Matrix'!$B$2:$AI$30,29)))</f>
        <v>561.78945164489744</v>
      </c>
      <c r="H976" s="9">
        <f t="shared" si="32"/>
        <v>7.3062905944957998E-3</v>
      </c>
      <c r="M976">
        <v>1497.0393512579255</v>
      </c>
      <c r="N976" s="9">
        <v>1.9469579760205663E-2</v>
      </c>
    </row>
    <row r="977" spans="1:14" x14ac:dyDescent="0.25">
      <c r="A977" s="2">
        <v>43506.625</v>
      </c>
      <c r="B977">
        <v>3.554609205875138</v>
      </c>
      <c r="C977">
        <v>0.60468530816259003</v>
      </c>
      <c r="E977">
        <f t="shared" si="31"/>
        <v>3.5</v>
      </c>
      <c r="F977">
        <f t="shared" si="31"/>
        <v>0.5</v>
      </c>
      <c r="G977">
        <f>IF(OR('San Pietro'!E977&lt;2.5,F977&lt;0.5),0,VLOOKUP('San Pietro'!F977,'Power Matrix'!$B$2:$AI$30,HLOOKUP(E977,'Power Matrix'!$B$2:$AI$30,29)))</f>
        <v>561.78945164489744</v>
      </c>
      <c r="H977" s="9">
        <f t="shared" si="32"/>
        <v>7.3062905944957998E-3</v>
      </c>
      <c r="M977">
        <v>2219.7259121232355</v>
      </c>
      <c r="N977" s="9">
        <v>2.8868399922529958E-2</v>
      </c>
    </row>
    <row r="978" spans="1:14" x14ac:dyDescent="0.25">
      <c r="A978" s="2">
        <v>43506.666666666657</v>
      </c>
      <c r="B978">
        <v>3.67545853130017</v>
      </c>
      <c r="C978">
        <v>0.65593632061609242</v>
      </c>
      <c r="E978">
        <f t="shared" si="31"/>
        <v>3.5</v>
      </c>
      <c r="F978">
        <f t="shared" si="31"/>
        <v>0.5</v>
      </c>
      <c r="G978">
        <f>IF(OR('San Pietro'!E978&lt;2.5,F978&lt;0.5),0,VLOOKUP('San Pietro'!F978,'Power Matrix'!$B$2:$AI$30,HLOOKUP(E978,'Power Matrix'!$B$2:$AI$30,29)))</f>
        <v>561.78945164489744</v>
      </c>
      <c r="H978" s="9">
        <f t="shared" si="32"/>
        <v>7.3062905944957998E-3</v>
      </c>
      <c r="M978">
        <v>3220.3562235155941</v>
      </c>
      <c r="N978" s="9">
        <v>4.1881986801033076E-2</v>
      </c>
    </row>
    <row r="979" spans="1:14" x14ac:dyDescent="0.25">
      <c r="A979" s="2">
        <v>43506.708333333343</v>
      </c>
      <c r="B979">
        <v>3.8402077148775362</v>
      </c>
      <c r="C979">
        <v>0.71232902040311741</v>
      </c>
      <c r="E979">
        <f t="shared" si="31"/>
        <v>4</v>
      </c>
      <c r="F979">
        <f t="shared" si="31"/>
        <v>0.5</v>
      </c>
      <c r="G979">
        <f>IF(OR('San Pietro'!E979&lt;2.5,F979&lt;0.5),0,VLOOKUP('San Pietro'!F979,'Power Matrix'!$B$2:$AI$30,HLOOKUP(E979,'Power Matrix'!$B$2:$AI$30,29)))</f>
        <v>1178.31125982666</v>
      </c>
      <c r="H979" s="9">
        <f t="shared" si="32"/>
        <v>1.5324396799998578E-2</v>
      </c>
      <c r="M979">
        <v>4943.946162709005</v>
      </c>
      <c r="N979" s="9">
        <v>6.4297945183701188E-2</v>
      </c>
    </row>
    <row r="980" spans="1:14" x14ac:dyDescent="0.25">
      <c r="A980" s="2">
        <v>43506.75</v>
      </c>
      <c r="B980">
        <v>4.0530970838151301</v>
      </c>
      <c r="C980">
        <v>0.80803074915933415</v>
      </c>
      <c r="E980">
        <f t="shared" si="31"/>
        <v>4</v>
      </c>
      <c r="F980">
        <f t="shared" si="31"/>
        <v>1</v>
      </c>
      <c r="G980">
        <f>IF(OR('San Pietro'!E980&lt;2.5,F980&lt;0.5),0,VLOOKUP('San Pietro'!F980,'Power Matrix'!$B$2:$AI$30,HLOOKUP(E980,'Power Matrix'!$B$2:$AI$30,29)))</f>
        <v>7081.6951606445309</v>
      </c>
      <c r="H980" s="9">
        <f t="shared" si="32"/>
        <v>9.2100203365884092E-2</v>
      </c>
      <c r="M980">
        <v>7260.700646632562</v>
      </c>
      <c r="N980" s="9">
        <v>9.4428239468659123E-2</v>
      </c>
    </row>
    <row r="981" spans="1:14" x14ac:dyDescent="0.25">
      <c r="A981" s="2">
        <v>43506.791666666657</v>
      </c>
      <c r="B981">
        <v>4.3091380178683707</v>
      </c>
      <c r="C981">
        <v>0.93242641045424279</v>
      </c>
      <c r="E981">
        <f t="shared" si="31"/>
        <v>4.5</v>
      </c>
      <c r="F981">
        <f t="shared" si="31"/>
        <v>1</v>
      </c>
      <c r="G981">
        <f>IF(OR('San Pietro'!E981&lt;2.5,F981&lt;0.5),0,VLOOKUP('San Pietro'!F981,'Power Matrix'!$B$2:$AI$30,HLOOKUP(E981,'Power Matrix'!$B$2:$AI$30,29)))</f>
        <v>8861.0766070709215</v>
      </c>
      <c r="H981" s="9">
        <f t="shared" si="32"/>
        <v>0.11524175201543597</v>
      </c>
      <c r="M981">
        <v>9690.7547206943782</v>
      </c>
      <c r="N981" s="9">
        <v>0.1260320390460076</v>
      </c>
    </row>
    <row r="982" spans="1:14" x14ac:dyDescent="0.25">
      <c r="A982" s="2">
        <v>43506.833333333343</v>
      </c>
      <c r="B982">
        <v>4.5206555162387057</v>
      </c>
      <c r="C982">
        <v>1.0321917308127599</v>
      </c>
      <c r="E982">
        <f t="shared" si="31"/>
        <v>4.5</v>
      </c>
      <c r="F982">
        <f t="shared" si="31"/>
        <v>1</v>
      </c>
      <c r="G982">
        <f>IF(OR('San Pietro'!E982&lt;2.5,F982&lt;0.5),0,VLOOKUP('San Pietro'!F982,'Power Matrix'!$B$2:$AI$30,HLOOKUP(E982,'Power Matrix'!$B$2:$AI$30,29)))</f>
        <v>8861.0766070709215</v>
      </c>
      <c r="H982" s="9">
        <f t="shared" si="32"/>
        <v>0.11524175201543597</v>
      </c>
      <c r="M982">
        <v>12312.904928489441</v>
      </c>
      <c r="N982" s="9">
        <v>0.1601341236512038</v>
      </c>
    </row>
    <row r="983" spans="1:14" x14ac:dyDescent="0.25">
      <c r="A983" s="2">
        <v>43506.875</v>
      </c>
      <c r="B983">
        <v>4.6960055178358111</v>
      </c>
      <c r="C983">
        <v>1.12217125914941</v>
      </c>
      <c r="E983">
        <f t="shared" si="31"/>
        <v>4.5</v>
      </c>
      <c r="F983">
        <f t="shared" si="31"/>
        <v>1</v>
      </c>
      <c r="G983">
        <f>IF(OR('San Pietro'!E983&lt;2.5,F983&lt;0.5),0,VLOOKUP('San Pietro'!F983,'Power Matrix'!$B$2:$AI$30,HLOOKUP(E983,'Power Matrix'!$B$2:$AI$30,29)))</f>
        <v>8861.0766070709215</v>
      </c>
      <c r="H983" s="9">
        <f t="shared" si="32"/>
        <v>0.11524175201543597</v>
      </c>
      <c r="M983">
        <v>13740.857116107411</v>
      </c>
      <c r="N983" s="9">
        <v>0.1787051979434241</v>
      </c>
    </row>
    <row r="984" spans="1:14" x14ac:dyDescent="0.25">
      <c r="A984" s="2">
        <v>43506.916666666657</v>
      </c>
      <c r="B984">
        <v>4.8953008966069156</v>
      </c>
      <c r="C984">
        <v>1.1573337660754379</v>
      </c>
      <c r="E984">
        <f t="shared" si="31"/>
        <v>5</v>
      </c>
      <c r="F984">
        <f t="shared" si="31"/>
        <v>1</v>
      </c>
      <c r="G984">
        <f>IF(OR('San Pietro'!E984&lt;2.5,F984&lt;0.5),0,VLOOKUP('San Pietro'!F984,'Power Matrix'!$B$2:$AI$30,HLOOKUP(E984,'Power Matrix'!$B$2:$AI$30,29)))</f>
        <v>9017.869880371094</v>
      </c>
      <c r="H984" s="9">
        <f t="shared" si="32"/>
        <v>0.11728090959420334</v>
      </c>
      <c r="M984">
        <v>14399.889801351961</v>
      </c>
      <c r="N984" s="9">
        <v>0.18727617466435642</v>
      </c>
    </row>
    <row r="985" spans="1:14" x14ac:dyDescent="0.25">
      <c r="A985" s="2">
        <v>43506.958333333343</v>
      </c>
      <c r="B985">
        <v>5.0511952792501464</v>
      </c>
      <c r="C985">
        <v>1.1742515760115451</v>
      </c>
      <c r="E985">
        <f t="shared" si="31"/>
        <v>5</v>
      </c>
      <c r="F985">
        <f t="shared" si="31"/>
        <v>1</v>
      </c>
      <c r="G985">
        <f>IF(OR('San Pietro'!E985&lt;2.5,F985&lt;0.5),0,VLOOKUP('San Pietro'!F985,'Power Matrix'!$B$2:$AI$30,HLOOKUP(E985,'Power Matrix'!$B$2:$AI$30,29)))</f>
        <v>9017.869880371094</v>
      </c>
      <c r="H985" s="9">
        <f t="shared" si="32"/>
        <v>0.11728090959420334</v>
      </c>
      <c r="M985">
        <v>15123.004842992206</v>
      </c>
      <c r="N985" s="9">
        <v>0.19668056738602346</v>
      </c>
    </row>
    <row r="986" spans="1:14" x14ac:dyDescent="0.25">
      <c r="A986" s="2">
        <v>43507</v>
      </c>
      <c r="B986">
        <v>5.120786531662084</v>
      </c>
      <c r="C986">
        <v>1.203028438991101</v>
      </c>
      <c r="E986">
        <f t="shared" si="31"/>
        <v>5</v>
      </c>
      <c r="F986">
        <f t="shared" si="31"/>
        <v>1</v>
      </c>
      <c r="G986">
        <f>IF(OR('San Pietro'!E986&lt;2.5,F986&lt;0.5),0,VLOOKUP('San Pietro'!F986,'Power Matrix'!$B$2:$AI$30,HLOOKUP(E986,'Power Matrix'!$B$2:$AI$30,29)))</f>
        <v>9017.869880371094</v>
      </c>
      <c r="H986" s="9">
        <f t="shared" si="32"/>
        <v>0.11728090959420334</v>
      </c>
      <c r="M986">
        <v>16140.092994944844</v>
      </c>
      <c r="N986" s="9">
        <v>0.20990819489024548</v>
      </c>
    </row>
    <row r="987" spans="1:14" x14ac:dyDescent="0.25">
      <c r="A987" s="2">
        <v>43507.041666666657</v>
      </c>
      <c r="B987">
        <v>5.1387455645425826</v>
      </c>
      <c r="C987">
        <v>1.2381080154762649</v>
      </c>
      <c r="E987">
        <f t="shared" si="31"/>
        <v>5</v>
      </c>
      <c r="F987">
        <f t="shared" si="31"/>
        <v>1</v>
      </c>
      <c r="G987">
        <f>IF(OR('San Pietro'!E987&lt;2.5,F987&lt;0.5),0,VLOOKUP('San Pietro'!F987,'Power Matrix'!$B$2:$AI$30,HLOOKUP(E987,'Power Matrix'!$B$2:$AI$30,29)))</f>
        <v>9017.869880371094</v>
      </c>
      <c r="H987" s="9">
        <f t="shared" si="32"/>
        <v>0.11728090959420334</v>
      </c>
      <c r="M987">
        <v>17230.770535015643</v>
      </c>
      <c r="N987" s="9">
        <v>0.22409288104510847</v>
      </c>
    </row>
    <row r="988" spans="1:14" x14ac:dyDescent="0.25">
      <c r="A988" s="2">
        <v>43507.083333333343</v>
      </c>
      <c r="B988">
        <v>5.1300154791145633</v>
      </c>
      <c r="C988">
        <v>1.273270522402292</v>
      </c>
      <c r="E988">
        <f t="shared" si="31"/>
        <v>5</v>
      </c>
      <c r="F988">
        <f t="shared" si="31"/>
        <v>1.5</v>
      </c>
      <c r="G988">
        <f>IF(OR('San Pietro'!E988&lt;2.5,F988&lt;0.5),0,VLOOKUP('San Pietro'!F988,'Power Matrix'!$B$2:$AI$30,HLOOKUP(E988,'Power Matrix'!$B$2:$AI$30,29)))</f>
        <v>24782.216907226561</v>
      </c>
      <c r="H988" s="9">
        <f t="shared" si="32"/>
        <v>0.322302381737268</v>
      </c>
      <c r="M988">
        <v>18015.481184814835</v>
      </c>
      <c r="N988" s="9">
        <v>0.23429834863826857</v>
      </c>
    </row>
    <row r="989" spans="1:14" x14ac:dyDescent="0.25">
      <c r="A989" s="2">
        <v>43507.125</v>
      </c>
      <c r="B989">
        <v>5.1285188930411874</v>
      </c>
      <c r="C989">
        <v>1.298978959069907</v>
      </c>
      <c r="E989">
        <f t="shared" si="31"/>
        <v>5</v>
      </c>
      <c r="F989">
        <f t="shared" si="31"/>
        <v>1.5</v>
      </c>
      <c r="G989">
        <f>IF(OR('San Pietro'!E989&lt;2.5,F989&lt;0.5),0,VLOOKUP('San Pietro'!F989,'Power Matrix'!$B$2:$AI$30,HLOOKUP(E989,'Power Matrix'!$B$2:$AI$30,29)))</f>
        <v>24782.216907226561</v>
      </c>
      <c r="H989" s="9">
        <f t="shared" si="32"/>
        <v>0.322302381737268</v>
      </c>
      <c r="M989">
        <v>19027.999467948739</v>
      </c>
      <c r="N989" s="9">
        <v>0.24746654321884351</v>
      </c>
    </row>
    <row r="990" spans="1:14" x14ac:dyDescent="0.25">
      <c r="A990" s="2">
        <v>43507.166666666657</v>
      </c>
      <c r="B990">
        <v>5.1296413325962193</v>
      </c>
      <c r="C990">
        <v>1.3324828571786691</v>
      </c>
      <c r="E990">
        <f t="shared" si="31"/>
        <v>5</v>
      </c>
      <c r="F990">
        <f t="shared" si="31"/>
        <v>1.5</v>
      </c>
      <c r="G990">
        <f>IF(OR('San Pietro'!E990&lt;2.5,F990&lt;0.5),0,VLOOKUP('San Pietro'!F990,'Power Matrix'!$B$2:$AI$30,HLOOKUP(E990,'Power Matrix'!$B$2:$AI$30,29)))</f>
        <v>24782.216907226561</v>
      </c>
      <c r="H990" s="9">
        <f t="shared" si="32"/>
        <v>0.322302381737268</v>
      </c>
      <c r="M990">
        <v>20333.315670227399</v>
      </c>
      <c r="N990" s="9">
        <v>0.26444268876317967</v>
      </c>
    </row>
    <row r="991" spans="1:14" x14ac:dyDescent="0.25">
      <c r="A991" s="2">
        <v>43507.208333333343</v>
      </c>
      <c r="B991">
        <v>5.1402421506159586</v>
      </c>
      <c r="C991">
        <v>1.376933573481383</v>
      </c>
      <c r="E991">
        <f t="shared" si="31"/>
        <v>5</v>
      </c>
      <c r="F991">
        <f t="shared" si="31"/>
        <v>1.5</v>
      </c>
      <c r="G991">
        <f>IF(OR('San Pietro'!E991&lt;2.5,F991&lt;0.5),0,VLOOKUP('San Pietro'!F991,'Power Matrix'!$B$2:$AI$30,HLOOKUP(E991,'Power Matrix'!$B$2:$AI$30,29)))</f>
        <v>24782.216907226561</v>
      </c>
      <c r="H991" s="9">
        <f t="shared" si="32"/>
        <v>0.322302381737268</v>
      </c>
      <c r="M991">
        <v>21891.551390252789</v>
      </c>
      <c r="N991" s="9">
        <v>0.28470815113111503</v>
      </c>
    </row>
    <row r="992" spans="1:14" x14ac:dyDescent="0.25">
      <c r="A992" s="2">
        <v>43507.25</v>
      </c>
      <c r="B992">
        <v>5.1901283530617928</v>
      </c>
      <c r="C992">
        <v>1.4360629778168961</v>
      </c>
      <c r="E992">
        <f t="shared" si="31"/>
        <v>5</v>
      </c>
      <c r="F992">
        <f t="shared" si="31"/>
        <v>1.5</v>
      </c>
      <c r="G992">
        <f>IF(OR('San Pietro'!E992&lt;2.5,F992&lt;0.5),0,VLOOKUP('San Pietro'!F992,'Power Matrix'!$B$2:$AI$30,HLOOKUP(E992,'Power Matrix'!$B$2:$AI$30,29)))</f>
        <v>24782.216907226561</v>
      </c>
      <c r="H992" s="9">
        <f t="shared" si="32"/>
        <v>0.322302381737268</v>
      </c>
      <c r="M992">
        <v>24346.399165209717</v>
      </c>
      <c r="N992" s="9">
        <v>0.31663440244409918</v>
      </c>
    </row>
    <row r="993" spans="1:14" x14ac:dyDescent="0.25">
      <c r="A993" s="2">
        <v>43507.291666666657</v>
      </c>
      <c r="B993">
        <v>5.2784269313909178</v>
      </c>
      <c r="C993">
        <v>1.521895984110383</v>
      </c>
      <c r="E993">
        <f t="shared" si="31"/>
        <v>5.5</v>
      </c>
      <c r="F993">
        <f t="shared" si="31"/>
        <v>1.5</v>
      </c>
      <c r="G993">
        <f>IF(OR('San Pietro'!E993&lt;2.5,F993&lt;0.5),0,VLOOKUP('San Pietro'!F993,'Power Matrix'!$B$2:$AI$30,HLOOKUP(E993,'Power Matrix'!$B$2:$AI$30,29)))</f>
        <v>22186.7018125</v>
      </c>
      <c r="H993" s="9">
        <f t="shared" si="32"/>
        <v>0.28854669716727849</v>
      </c>
      <c r="M993">
        <v>28448.110023749847</v>
      </c>
      <c r="N993" s="9">
        <v>0.36997874950254189</v>
      </c>
    </row>
    <row r="994" spans="1:14" x14ac:dyDescent="0.25">
      <c r="A994" s="2">
        <v>43507.333333333343</v>
      </c>
      <c r="B994">
        <v>5.4172352896964497</v>
      </c>
      <c r="C994">
        <v>1.6236516350496191</v>
      </c>
      <c r="E994">
        <f t="shared" si="31"/>
        <v>5.5</v>
      </c>
      <c r="F994">
        <f t="shared" si="31"/>
        <v>1.5</v>
      </c>
      <c r="G994">
        <f>IF(OR('San Pietro'!E994&lt;2.5,F994&lt;0.5),0,VLOOKUP('San Pietro'!F994,'Power Matrix'!$B$2:$AI$30,HLOOKUP(E994,'Power Matrix'!$B$2:$AI$30,29)))</f>
        <v>22186.7018125</v>
      </c>
      <c r="H994" s="9">
        <f t="shared" si="32"/>
        <v>0.28854669716727849</v>
      </c>
      <c r="M994">
        <v>31895.294774742986</v>
      </c>
      <c r="N994" s="9">
        <v>0.41481072963802085</v>
      </c>
    </row>
    <row r="995" spans="1:14" x14ac:dyDescent="0.25">
      <c r="A995" s="2">
        <v>43507.375</v>
      </c>
      <c r="B995">
        <v>5.5991952131176266</v>
      </c>
      <c r="C995">
        <v>1.732871025666548</v>
      </c>
      <c r="E995">
        <f t="shared" si="31"/>
        <v>5.5</v>
      </c>
      <c r="F995">
        <f t="shared" si="31"/>
        <v>1.5</v>
      </c>
      <c r="G995">
        <f>IF(OR('San Pietro'!E995&lt;2.5,F995&lt;0.5),0,VLOOKUP('San Pietro'!F995,'Power Matrix'!$B$2:$AI$30,HLOOKUP(E995,'Power Matrix'!$B$2:$AI$30,29)))</f>
        <v>22186.7018125</v>
      </c>
      <c r="H995" s="9">
        <f t="shared" si="32"/>
        <v>0.28854669716727849</v>
      </c>
      <c r="M995">
        <v>34859.912389501682</v>
      </c>
      <c r="N995" s="9">
        <v>0.45336673623901935</v>
      </c>
    </row>
    <row r="996" spans="1:14" x14ac:dyDescent="0.25">
      <c r="A996" s="2">
        <v>43507.416666666657</v>
      </c>
      <c r="B996">
        <v>5.7873909118445352</v>
      </c>
      <c r="C996">
        <v>1.887536297876552</v>
      </c>
      <c r="E996">
        <f t="shared" si="31"/>
        <v>6</v>
      </c>
      <c r="F996">
        <f t="shared" si="31"/>
        <v>2</v>
      </c>
      <c r="G996">
        <f>IF(OR('San Pietro'!E996&lt;2.5,F996&lt;0.5),0,VLOOKUP('San Pietro'!F996,'Power Matrix'!$B$2:$AI$30,HLOOKUP(E996,'Power Matrix'!$B$2:$AI$30,29)))</f>
        <v>33718.301007812493</v>
      </c>
      <c r="H996" s="9">
        <f t="shared" si="32"/>
        <v>0.43851963541579297</v>
      </c>
      <c r="M996">
        <v>36388.853443820801</v>
      </c>
      <c r="N996" s="9">
        <v>0.47325121007112392</v>
      </c>
    </row>
    <row r="997" spans="1:14" x14ac:dyDescent="0.25">
      <c r="A997" s="2">
        <v>43507.458333333343</v>
      </c>
      <c r="B997">
        <v>6.0178651671442864</v>
      </c>
      <c r="C997">
        <v>2.0668319110229461</v>
      </c>
      <c r="E997">
        <f t="shared" si="31"/>
        <v>6</v>
      </c>
      <c r="F997">
        <f t="shared" si="31"/>
        <v>2</v>
      </c>
      <c r="G997">
        <f>IF(OR('San Pietro'!E997&lt;2.5,F997&lt;0.5),0,VLOOKUP('San Pietro'!F997,'Power Matrix'!$B$2:$AI$30,HLOOKUP(E997,'Power Matrix'!$B$2:$AI$30,29)))</f>
        <v>33718.301007812493</v>
      </c>
      <c r="H997" s="9">
        <f t="shared" si="32"/>
        <v>0.43851963541579297</v>
      </c>
      <c r="M997">
        <v>39977.390853351491</v>
      </c>
      <c r="N997" s="9">
        <v>0.51992153657832751</v>
      </c>
    </row>
    <row r="998" spans="1:14" x14ac:dyDescent="0.25">
      <c r="A998" s="2">
        <v>43507.5</v>
      </c>
      <c r="B998">
        <v>6.2711623600630064</v>
      </c>
      <c r="C998">
        <v>2.231448836136543</v>
      </c>
      <c r="E998">
        <f t="shared" si="31"/>
        <v>6.5</v>
      </c>
      <c r="F998">
        <f t="shared" si="31"/>
        <v>2</v>
      </c>
      <c r="G998">
        <f>IF(OR('San Pietro'!E998&lt;2.5,F998&lt;0.5),0,VLOOKUP('San Pietro'!F998,'Power Matrix'!$B$2:$AI$30,HLOOKUP(E998,'Power Matrix'!$B$2:$AI$30,29)))</f>
        <v>29549.622261718749</v>
      </c>
      <c r="H998" s="9">
        <f t="shared" si="32"/>
        <v>0.38430434492772719</v>
      </c>
      <c r="M998">
        <v>42480.14303426574</v>
      </c>
      <c r="N998" s="9">
        <v>0.55247080334636134</v>
      </c>
    </row>
    <row r="999" spans="1:14" x14ac:dyDescent="0.25">
      <c r="A999" s="2">
        <v>43507.541666666657</v>
      </c>
      <c r="B999">
        <v>6.5198450792554867</v>
      </c>
      <c r="C999">
        <v>2.4126518494227929</v>
      </c>
      <c r="E999">
        <f t="shared" si="31"/>
        <v>6.5</v>
      </c>
      <c r="F999">
        <f t="shared" si="31"/>
        <v>2.5</v>
      </c>
      <c r="G999">
        <f>IF(OR('San Pietro'!E999&lt;2.5,F999&lt;0.5),0,VLOOKUP('San Pietro'!F999,'Power Matrix'!$B$2:$AI$30,HLOOKUP(E999,'Power Matrix'!$B$2:$AI$30,29)))</f>
        <v>45526.280511718753</v>
      </c>
      <c r="H999" s="9">
        <f t="shared" si="32"/>
        <v>0.59208700720746132</v>
      </c>
      <c r="M999">
        <v>43583.019668160232</v>
      </c>
      <c r="N999" s="9">
        <v>0.56681414346713577</v>
      </c>
    </row>
    <row r="1000" spans="1:14" x14ac:dyDescent="0.25">
      <c r="A1000" s="2">
        <v>43507.583333333343</v>
      </c>
      <c r="B1000">
        <v>6.755058523787592</v>
      </c>
      <c r="C1000">
        <v>2.5987477587199761</v>
      </c>
      <c r="E1000">
        <f t="shared" si="31"/>
        <v>7</v>
      </c>
      <c r="F1000">
        <f t="shared" si="31"/>
        <v>2.5</v>
      </c>
      <c r="G1000">
        <f>IF(OR('San Pietro'!E1000&lt;2.5,F1000&lt;0.5),0,VLOOKUP('San Pietro'!F1000,'Power Matrix'!$B$2:$AI$30,HLOOKUP(E1000,'Power Matrix'!$B$2:$AI$30,29)))</f>
        <v>38628.33411132812</v>
      </c>
      <c r="H1000" s="9">
        <f t="shared" si="32"/>
        <v>0.50237652802536614</v>
      </c>
      <c r="M1000">
        <v>43068.632151916208</v>
      </c>
      <c r="N1000" s="9">
        <v>0.5601243334987126</v>
      </c>
    </row>
    <row r="1001" spans="1:14" x14ac:dyDescent="0.25">
      <c r="A1001" s="2">
        <v>43507.625</v>
      </c>
      <c r="B1001">
        <v>6.9834126154833953</v>
      </c>
      <c r="C1001">
        <v>2.7448711955210618</v>
      </c>
      <c r="E1001">
        <f t="shared" si="31"/>
        <v>7</v>
      </c>
      <c r="F1001">
        <f t="shared" si="31"/>
        <v>2.5</v>
      </c>
      <c r="G1001">
        <f>IF(OR('San Pietro'!E1001&lt;2.5,F1001&lt;0.5),0,VLOOKUP('San Pietro'!F1001,'Power Matrix'!$B$2:$AI$30,HLOOKUP(E1001,'Power Matrix'!$B$2:$AI$30,29)))</f>
        <v>38628.33411132812</v>
      </c>
      <c r="H1001" s="9">
        <f t="shared" si="32"/>
        <v>0.50237652802536614</v>
      </c>
      <c r="M1001">
        <v>42870.395444432957</v>
      </c>
      <c r="N1001" s="9">
        <v>0.55754618791790167</v>
      </c>
    </row>
    <row r="1002" spans="1:14" x14ac:dyDescent="0.25">
      <c r="A1002" s="2">
        <v>43507.666666666657</v>
      </c>
      <c r="B1002">
        <v>7.1995445875799691</v>
      </c>
      <c r="C1002">
        <v>2.83020661916937</v>
      </c>
      <c r="E1002">
        <f t="shared" si="31"/>
        <v>7</v>
      </c>
      <c r="F1002">
        <f t="shared" si="31"/>
        <v>3</v>
      </c>
      <c r="G1002">
        <f>IF(OR('San Pietro'!E1002&lt;2.5,F1002&lt;0.5),0,VLOOKUP('San Pietro'!F1002,'Power Matrix'!$B$2:$AI$30,HLOOKUP(E1002,'Power Matrix'!$B$2:$AI$30,29)))</f>
        <v>47272.849351562501</v>
      </c>
      <c r="H1002" s="9">
        <f t="shared" si="32"/>
        <v>0.61480181513029841</v>
      </c>
      <c r="M1002">
        <v>42955.140908695626</v>
      </c>
      <c r="N1002" s="9">
        <v>0.55864833568335037</v>
      </c>
    </row>
    <row r="1003" spans="1:14" x14ac:dyDescent="0.25">
      <c r="A1003" s="2">
        <v>43507.708333333343</v>
      </c>
      <c r="B1003">
        <v>7.3831258125806372</v>
      </c>
      <c r="C1003">
        <v>2.8985413024407061</v>
      </c>
      <c r="E1003">
        <f t="shared" si="31"/>
        <v>7.5</v>
      </c>
      <c r="F1003">
        <f t="shared" si="31"/>
        <v>3</v>
      </c>
      <c r="G1003">
        <f>IF(OR('San Pietro'!E1003&lt;2.5,F1003&lt;0.5),0,VLOOKUP('San Pietro'!F1003,'Power Matrix'!$B$2:$AI$30,HLOOKUP(E1003,'Power Matrix'!$B$2:$AI$30,29)))</f>
        <v>44417.15948242187</v>
      </c>
      <c r="H1003" s="9">
        <f t="shared" si="32"/>
        <v>0.57766245630003077</v>
      </c>
      <c r="M1003">
        <v>43239.990876255273</v>
      </c>
      <c r="N1003" s="9">
        <v>0.5623529204415495</v>
      </c>
    </row>
    <row r="1004" spans="1:14" x14ac:dyDescent="0.25">
      <c r="A1004" s="2">
        <v>43507.75</v>
      </c>
      <c r="B1004">
        <v>7.5332832819425963</v>
      </c>
      <c r="C1004">
        <v>2.962563602787152</v>
      </c>
      <c r="E1004">
        <f t="shared" si="31"/>
        <v>7.5</v>
      </c>
      <c r="F1004">
        <f t="shared" si="31"/>
        <v>3</v>
      </c>
      <c r="G1004">
        <f>IF(OR('San Pietro'!E1004&lt;2.5,F1004&lt;0.5),0,VLOOKUP('San Pietro'!F1004,'Power Matrix'!$B$2:$AI$30,HLOOKUP(E1004,'Power Matrix'!$B$2:$AI$30,29)))</f>
        <v>44417.15948242187</v>
      </c>
      <c r="H1004" s="9">
        <f t="shared" si="32"/>
        <v>0.57766245630003077</v>
      </c>
      <c r="M1004">
        <v>43311.674215817358</v>
      </c>
      <c r="N1004" s="9">
        <v>0.56328519018843981</v>
      </c>
    </row>
    <row r="1005" spans="1:14" x14ac:dyDescent="0.25">
      <c r="A1005" s="2">
        <v>43507.791666666657</v>
      </c>
      <c r="B1005">
        <v>7.6435317893478878</v>
      </c>
      <c r="C1005">
        <v>3.0519626180377601</v>
      </c>
      <c r="E1005">
        <f t="shared" si="31"/>
        <v>7.5</v>
      </c>
      <c r="F1005">
        <f t="shared" si="31"/>
        <v>3</v>
      </c>
      <c r="G1005">
        <f>IF(OR('San Pietro'!E1005&lt;2.5,F1005&lt;0.5),0,VLOOKUP('San Pietro'!F1005,'Power Matrix'!$B$2:$AI$30,HLOOKUP(E1005,'Power Matrix'!$B$2:$AI$30,29)))</f>
        <v>44417.15948242187</v>
      </c>
      <c r="H1005" s="9">
        <f t="shared" si="32"/>
        <v>0.57766245630003077</v>
      </c>
      <c r="M1005">
        <v>43535.326581463327</v>
      </c>
      <c r="N1005" s="9">
        <v>0.56619387630136253</v>
      </c>
    </row>
    <row r="1006" spans="1:14" x14ac:dyDescent="0.25">
      <c r="A1006" s="2">
        <v>43507.833333333343</v>
      </c>
      <c r="B1006">
        <v>7.7338258157748463</v>
      </c>
      <c r="C1006">
        <v>3.1824122015156879</v>
      </c>
      <c r="E1006">
        <f t="shared" si="31"/>
        <v>7.5</v>
      </c>
      <c r="F1006">
        <f t="shared" si="31"/>
        <v>3</v>
      </c>
      <c r="G1006">
        <f>IF(OR('San Pietro'!E1006&lt;2.5,F1006&lt;0.5),0,VLOOKUP('San Pietro'!F1006,'Power Matrix'!$B$2:$AI$30,HLOOKUP(E1006,'Power Matrix'!$B$2:$AI$30,29)))</f>
        <v>44417.15948242187</v>
      </c>
      <c r="H1006" s="9">
        <f t="shared" si="32"/>
        <v>0.57766245630003077</v>
      </c>
      <c r="M1006">
        <v>45056.69596371668</v>
      </c>
      <c r="N1006" s="9">
        <v>0.58597987758959003</v>
      </c>
    </row>
    <row r="1007" spans="1:14" x14ac:dyDescent="0.25">
      <c r="A1007" s="2">
        <v>43507.875</v>
      </c>
      <c r="B1007">
        <v>8.0877684221280361</v>
      </c>
      <c r="C1007">
        <v>3.5135534518827352</v>
      </c>
      <c r="E1007">
        <f t="shared" si="31"/>
        <v>8</v>
      </c>
      <c r="F1007">
        <f t="shared" si="31"/>
        <v>3.5</v>
      </c>
      <c r="G1007">
        <f>IF(OR('San Pietro'!E1007&lt;2.5,F1007&lt;0.5),0,VLOOKUP('San Pietro'!F1007,'Power Matrix'!$B$2:$AI$30,HLOOKUP(E1007,'Power Matrix'!$B$2:$AI$30,29)))</f>
        <v>45186.582554687498</v>
      </c>
      <c r="H1007" s="9">
        <f t="shared" si="32"/>
        <v>0.58766910298879027</v>
      </c>
      <c r="M1007">
        <v>44977.893314297471</v>
      </c>
      <c r="N1007" s="9">
        <v>0.58495501844551101</v>
      </c>
    </row>
    <row r="1008" spans="1:14" x14ac:dyDescent="0.25">
      <c r="A1008" s="2">
        <v>43507.916666666657</v>
      </c>
      <c r="B1008">
        <v>8.1620988637723286</v>
      </c>
      <c r="C1008">
        <v>3.5517843851207029</v>
      </c>
      <c r="E1008">
        <f t="shared" si="31"/>
        <v>8</v>
      </c>
      <c r="F1008">
        <f t="shared" si="31"/>
        <v>3.5</v>
      </c>
      <c r="G1008">
        <f>IF(OR('San Pietro'!E1008&lt;2.5,F1008&lt;0.5),0,VLOOKUP('San Pietro'!F1008,'Power Matrix'!$B$2:$AI$30,HLOOKUP(E1008,'Power Matrix'!$B$2:$AI$30,29)))</f>
        <v>45186.582554687498</v>
      </c>
      <c r="H1008" s="9">
        <f t="shared" si="32"/>
        <v>0.58766910298879027</v>
      </c>
      <c r="M1008">
        <v>44795.033305003446</v>
      </c>
      <c r="N1008" s="9">
        <v>0.58257685281285043</v>
      </c>
    </row>
    <row r="1009" spans="1:14" x14ac:dyDescent="0.25">
      <c r="A1009" s="2">
        <v>43507.958333333343</v>
      </c>
      <c r="B1009">
        <v>8.251270450644256</v>
      </c>
      <c r="C1009">
        <v>3.539344818991212</v>
      </c>
      <c r="E1009">
        <f t="shared" si="31"/>
        <v>8.5</v>
      </c>
      <c r="F1009">
        <f t="shared" si="31"/>
        <v>3.5</v>
      </c>
      <c r="G1009">
        <f>IF(OR('San Pietro'!E1009&lt;2.5,F1009&lt;0.5),0,VLOOKUP('San Pietro'!F1009,'Power Matrix'!$B$2:$AI$30,HLOOKUP(E1009,'Power Matrix'!$B$2:$AI$30,29)))</f>
        <v>44321.059486328122</v>
      </c>
      <c r="H1009" s="9">
        <f t="shared" si="32"/>
        <v>0.57641263842692014</v>
      </c>
      <c r="M1009">
        <v>43624.707374304213</v>
      </c>
      <c r="N1009" s="9">
        <v>0.56735630832012263</v>
      </c>
    </row>
    <row r="1010" spans="1:14" x14ac:dyDescent="0.25">
      <c r="A1010" s="2">
        <v>43508</v>
      </c>
      <c r="B1010">
        <v>8.3434352096629336</v>
      </c>
      <c r="C1010">
        <v>3.452931299611683</v>
      </c>
      <c r="E1010">
        <f t="shared" si="31"/>
        <v>8.5</v>
      </c>
      <c r="F1010">
        <f t="shared" si="31"/>
        <v>3.5</v>
      </c>
      <c r="G1010">
        <f>IF(OR('San Pietro'!E1010&lt;2.5,F1010&lt;0.5),0,VLOOKUP('San Pietro'!F1010,'Power Matrix'!$B$2:$AI$30,HLOOKUP(E1010,'Power Matrix'!$B$2:$AI$30,29)))</f>
        <v>44321.059486328122</v>
      </c>
      <c r="H1010" s="9">
        <f t="shared" si="32"/>
        <v>0.57641263842692014</v>
      </c>
      <c r="M1010">
        <v>40082.653763467693</v>
      </c>
      <c r="N1010" s="9">
        <v>0.52129052171727963</v>
      </c>
    </row>
    <row r="1011" spans="1:14" x14ac:dyDescent="0.25">
      <c r="A1011" s="2">
        <v>43508.041666666657</v>
      </c>
      <c r="B1011">
        <v>8.4362235462121831</v>
      </c>
      <c r="C1011">
        <v>3.3101250804451281</v>
      </c>
      <c r="E1011">
        <f t="shared" si="31"/>
        <v>8.5</v>
      </c>
      <c r="F1011">
        <f t="shared" si="31"/>
        <v>3.5</v>
      </c>
      <c r="G1011">
        <f>IF(OR('San Pietro'!E1011&lt;2.5,F1011&lt;0.5),0,VLOOKUP('San Pietro'!F1011,'Power Matrix'!$B$2:$AI$30,HLOOKUP(E1011,'Power Matrix'!$B$2:$AI$30,29)))</f>
        <v>44321.059486328122</v>
      </c>
      <c r="H1011" s="9">
        <f t="shared" si="32"/>
        <v>0.57641263842692014</v>
      </c>
      <c r="M1011">
        <v>35923.361310005123</v>
      </c>
      <c r="N1011" s="9">
        <v>0.46719730359267542</v>
      </c>
    </row>
    <row r="1012" spans="1:14" x14ac:dyDescent="0.25">
      <c r="A1012" s="2">
        <v>43508.083333333343</v>
      </c>
      <c r="B1012">
        <v>8.4938421100371215</v>
      </c>
      <c r="C1012">
        <v>3.1548792951490809</v>
      </c>
      <c r="E1012">
        <f t="shared" si="31"/>
        <v>8.5</v>
      </c>
      <c r="F1012">
        <f t="shared" si="31"/>
        <v>3</v>
      </c>
      <c r="G1012">
        <f>IF(OR('San Pietro'!E1012&lt;2.5,F1012&lt;0.5),0,VLOOKUP('San Pietro'!F1012,'Power Matrix'!$B$2:$AI$30,HLOOKUP(E1012,'Power Matrix'!$B$2:$AI$30,29)))</f>
        <v>32061.27827734375</v>
      </c>
      <c r="H1012" s="9">
        <f t="shared" si="32"/>
        <v>0.41696940951703032</v>
      </c>
      <c r="M1012">
        <v>31727.305813189512</v>
      </c>
      <c r="N1012" s="9">
        <v>0.4126259677725086</v>
      </c>
    </row>
    <row r="1013" spans="1:14" x14ac:dyDescent="0.25">
      <c r="A1013" s="2">
        <v>43508.125</v>
      </c>
      <c r="B1013">
        <v>8.5174133406927783</v>
      </c>
      <c r="C1013">
        <v>2.9959845704550521</v>
      </c>
      <c r="E1013">
        <f t="shared" si="31"/>
        <v>8.5</v>
      </c>
      <c r="F1013">
        <f t="shared" si="31"/>
        <v>3</v>
      </c>
      <c r="G1013">
        <f>IF(OR('San Pietro'!E1013&lt;2.5,F1013&lt;0.5),0,VLOOKUP('San Pietro'!F1013,'Power Matrix'!$B$2:$AI$30,HLOOKUP(E1013,'Power Matrix'!$B$2:$AI$30,29)))</f>
        <v>32061.27827734375</v>
      </c>
      <c r="H1013" s="9">
        <f t="shared" si="32"/>
        <v>0.41696940951703032</v>
      </c>
      <c r="M1013">
        <v>28134.665396570817</v>
      </c>
      <c r="N1013" s="9">
        <v>0.36590228006027764</v>
      </c>
    </row>
    <row r="1014" spans="1:14" x14ac:dyDescent="0.25">
      <c r="A1014" s="2">
        <v>43508.166666666657</v>
      </c>
      <c r="B1014">
        <v>8.5367442441405377</v>
      </c>
      <c r="C1014">
        <v>2.828299219029514</v>
      </c>
      <c r="E1014">
        <f t="shared" si="31"/>
        <v>8.5</v>
      </c>
      <c r="F1014">
        <f t="shared" si="31"/>
        <v>3</v>
      </c>
      <c r="G1014">
        <f>IF(OR('San Pietro'!E1014&lt;2.5,F1014&lt;0.5),0,VLOOKUP('San Pietro'!F1014,'Power Matrix'!$B$2:$AI$30,HLOOKUP(E1014,'Power Matrix'!$B$2:$AI$30,29)))</f>
        <v>32061.27827734375</v>
      </c>
      <c r="H1014" s="9">
        <f t="shared" si="32"/>
        <v>0.41696940951703032</v>
      </c>
      <c r="M1014">
        <v>24838.318514946892</v>
      </c>
      <c r="N1014" s="9">
        <v>0.32303200515724678</v>
      </c>
    </row>
    <row r="1015" spans="1:14" x14ac:dyDescent="0.25">
      <c r="A1015" s="2">
        <v>43508.208333333343</v>
      </c>
      <c r="B1015">
        <v>8.5439777434951836</v>
      </c>
      <c r="C1015">
        <v>2.6653409027331838</v>
      </c>
      <c r="E1015">
        <f t="shared" si="31"/>
        <v>8.5</v>
      </c>
      <c r="F1015">
        <f t="shared" si="31"/>
        <v>2.5</v>
      </c>
      <c r="G1015">
        <f>IF(OR('San Pietro'!E1015&lt;2.5,F1015&lt;0.5),0,VLOOKUP('San Pietro'!F1015,'Power Matrix'!$B$2:$AI$30,HLOOKUP(E1015,'Power Matrix'!$B$2:$AI$30,29)))</f>
        <v>21977.508528320312</v>
      </c>
      <c r="H1015" s="9">
        <f t="shared" si="32"/>
        <v>0.28582605704105579</v>
      </c>
      <c r="M1015">
        <v>21886.818170127473</v>
      </c>
      <c r="N1015" s="9">
        <v>0.28464659376011137</v>
      </c>
    </row>
    <row r="1016" spans="1:14" x14ac:dyDescent="0.25">
      <c r="A1016" s="2">
        <v>43508.25</v>
      </c>
      <c r="B1016">
        <v>8.540111562805631</v>
      </c>
      <c r="C1016">
        <v>2.5134952655125322</v>
      </c>
      <c r="E1016">
        <f t="shared" si="31"/>
        <v>8.5</v>
      </c>
      <c r="F1016">
        <f t="shared" si="31"/>
        <v>2.5</v>
      </c>
      <c r="G1016">
        <f>IF(OR('San Pietro'!E1016&lt;2.5,F1016&lt;0.5),0,VLOOKUP('San Pietro'!F1016,'Power Matrix'!$B$2:$AI$30,HLOOKUP(E1016,'Power Matrix'!$B$2:$AI$30,29)))</f>
        <v>21977.508528320312</v>
      </c>
      <c r="H1016" s="9">
        <f t="shared" si="32"/>
        <v>0.28582605704105579</v>
      </c>
      <c r="M1016">
        <v>19582.966124391485</v>
      </c>
      <c r="N1016" s="9">
        <v>0.2546841007084229</v>
      </c>
    </row>
    <row r="1017" spans="1:14" x14ac:dyDescent="0.25">
      <c r="A1017" s="2">
        <v>43508.291666666657</v>
      </c>
      <c r="B1017">
        <v>8.5236491159985075</v>
      </c>
      <c r="C1017">
        <v>2.376162455442953</v>
      </c>
      <c r="E1017">
        <f t="shared" si="31"/>
        <v>8.5</v>
      </c>
      <c r="F1017">
        <f t="shared" si="31"/>
        <v>2.5</v>
      </c>
      <c r="G1017">
        <f>IF(OR('San Pietro'!E1017&lt;2.5,F1017&lt;0.5),0,VLOOKUP('San Pietro'!F1017,'Power Matrix'!$B$2:$AI$30,HLOOKUP(E1017,'Power Matrix'!$B$2:$AI$30,29)))</f>
        <v>21977.508528320312</v>
      </c>
      <c r="H1017" s="9">
        <f t="shared" si="32"/>
        <v>0.28582605704105579</v>
      </c>
      <c r="M1017">
        <v>17740.042713046445</v>
      </c>
      <c r="N1017" s="9">
        <v>0.23071616404798528</v>
      </c>
    </row>
    <row r="1018" spans="1:14" x14ac:dyDescent="0.25">
      <c r="A1018" s="2">
        <v>43508.333333333343</v>
      </c>
      <c r="B1018">
        <v>8.4876063347313924</v>
      </c>
      <c r="C1018">
        <v>2.2560791770729351</v>
      </c>
      <c r="E1018">
        <f t="shared" si="31"/>
        <v>8.5</v>
      </c>
      <c r="F1018">
        <f t="shared" si="31"/>
        <v>2.5</v>
      </c>
      <c r="G1018">
        <f>IF(OR('San Pietro'!E1018&lt;2.5,F1018&lt;0.5),0,VLOOKUP('San Pietro'!F1018,'Power Matrix'!$B$2:$AI$30,HLOOKUP(E1018,'Power Matrix'!$B$2:$AI$30,29)))</f>
        <v>21977.508528320312</v>
      </c>
      <c r="H1018" s="9">
        <f t="shared" si="32"/>
        <v>0.28582605704105579</v>
      </c>
      <c r="M1018">
        <v>16477.072806104883</v>
      </c>
      <c r="N1018" s="9">
        <v>0.21429074856556907</v>
      </c>
    </row>
    <row r="1019" spans="1:14" x14ac:dyDescent="0.25">
      <c r="A1019" s="2">
        <v>43508.375</v>
      </c>
      <c r="B1019">
        <v>8.4203846769356314</v>
      </c>
      <c r="C1019">
        <v>2.1554016218649221</v>
      </c>
      <c r="E1019">
        <f t="shared" si="31"/>
        <v>8.5</v>
      </c>
      <c r="F1019">
        <f t="shared" si="31"/>
        <v>2</v>
      </c>
      <c r="G1019">
        <f>IF(OR('San Pietro'!E1019&lt;2.5,F1019&lt;0.5),0,VLOOKUP('San Pietro'!F1019,'Power Matrix'!$B$2:$AI$30,HLOOKUP(E1019,'Power Matrix'!$B$2:$AI$30,29)))</f>
        <v>13072.929897460937</v>
      </c>
      <c r="H1019" s="9">
        <f t="shared" si="32"/>
        <v>0.17001854426539822</v>
      </c>
      <c r="M1019">
        <v>16513.574582257766</v>
      </c>
      <c r="N1019" s="9">
        <v>0.21476546837944741</v>
      </c>
    </row>
    <row r="1020" spans="1:14" x14ac:dyDescent="0.25">
      <c r="A1020" s="2">
        <v>43508.416666666657</v>
      </c>
      <c r="B1020">
        <v>8.2555107778521517</v>
      </c>
      <c r="C1020">
        <v>2.0888914082925769</v>
      </c>
      <c r="E1020">
        <f t="shared" si="31"/>
        <v>8.5</v>
      </c>
      <c r="F1020">
        <f t="shared" si="31"/>
        <v>2</v>
      </c>
      <c r="G1020">
        <f>IF(OR('San Pietro'!E1020&lt;2.5,F1020&lt;0.5),0,VLOOKUP('San Pietro'!F1020,'Power Matrix'!$B$2:$AI$30,HLOOKUP(E1020,'Power Matrix'!$B$2:$AI$30,29)))</f>
        <v>13072.929897460937</v>
      </c>
      <c r="H1020" s="9">
        <f t="shared" si="32"/>
        <v>0.17001854426539822</v>
      </c>
      <c r="M1020">
        <v>17392.382156172844</v>
      </c>
      <c r="N1020" s="9">
        <v>0.22619470311521792</v>
      </c>
    </row>
    <row r="1021" spans="1:14" x14ac:dyDescent="0.25">
      <c r="A1021" s="2">
        <v>43508.458333333343</v>
      </c>
      <c r="B1021">
        <v>8.4519376999826221</v>
      </c>
      <c r="C1021">
        <v>2.2199215048565479</v>
      </c>
      <c r="E1021">
        <f t="shared" si="31"/>
        <v>8.5</v>
      </c>
      <c r="F1021">
        <f t="shared" si="31"/>
        <v>2</v>
      </c>
      <c r="G1021">
        <f>IF(OR('San Pietro'!E1021&lt;2.5,F1021&lt;0.5),0,VLOOKUP('San Pietro'!F1021,'Power Matrix'!$B$2:$AI$30,HLOOKUP(E1021,'Power Matrix'!$B$2:$AI$30,29)))</f>
        <v>13072.929897460937</v>
      </c>
      <c r="H1021" s="9">
        <f t="shared" si="32"/>
        <v>0.17001854426539822</v>
      </c>
      <c r="M1021">
        <v>17926.916905793278</v>
      </c>
      <c r="N1021" s="9">
        <v>0.23314653569970659</v>
      </c>
    </row>
    <row r="1022" spans="1:14" x14ac:dyDescent="0.25">
      <c r="A1022" s="2">
        <v>43508.5</v>
      </c>
      <c r="B1022">
        <v>8.1629718723151292</v>
      </c>
      <c r="C1022">
        <v>2.124717358745511</v>
      </c>
      <c r="E1022">
        <f t="shared" si="31"/>
        <v>8</v>
      </c>
      <c r="F1022">
        <f t="shared" si="31"/>
        <v>2</v>
      </c>
      <c r="G1022">
        <f>IF(OR('San Pietro'!E1022&lt;2.5,F1022&lt;0.5),0,VLOOKUP('San Pietro'!F1022,'Power Matrix'!$B$2:$AI$30,HLOOKUP(E1022,'Power Matrix'!$B$2:$AI$30,29)))</f>
        <v>16605.93005957031</v>
      </c>
      <c r="H1022" s="9">
        <f t="shared" si="32"/>
        <v>0.21596658721848683</v>
      </c>
      <c r="M1022">
        <v>17246.129350377654</v>
      </c>
      <c r="N1022" s="9">
        <v>0.22429262842012682</v>
      </c>
    </row>
    <row r="1023" spans="1:14" x14ac:dyDescent="0.25">
      <c r="A1023" s="2">
        <v>43508.541666666657</v>
      </c>
      <c r="B1023">
        <v>7.9958530941215873</v>
      </c>
      <c r="C1023">
        <v>2.0290985604301581</v>
      </c>
      <c r="E1023">
        <f t="shared" si="31"/>
        <v>8</v>
      </c>
      <c r="F1023">
        <f t="shared" si="31"/>
        <v>2</v>
      </c>
      <c r="G1023">
        <f>IF(OR('San Pietro'!E1023&lt;2.5,F1023&lt;0.5),0,VLOOKUP('San Pietro'!F1023,'Power Matrix'!$B$2:$AI$30,HLOOKUP(E1023,'Power Matrix'!$B$2:$AI$30,29)))</f>
        <v>16605.93005957031</v>
      </c>
      <c r="H1023" s="9">
        <f t="shared" si="32"/>
        <v>0.21596658721848683</v>
      </c>
      <c r="M1023">
        <v>16187.582657410845</v>
      </c>
      <c r="N1023" s="9">
        <v>0.21052581644467566</v>
      </c>
    </row>
    <row r="1024" spans="1:14" x14ac:dyDescent="0.25">
      <c r="A1024" s="2">
        <v>43508.583333333343</v>
      </c>
      <c r="B1024">
        <v>7.9064320762374312</v>
      </c>
      <c r="C1024">
        <v>1.929499100953368</v>
      </c>
      <c r="E1024">
        <f t="shared" si="31"/>
        <v>8</v>
      </c>
      <c r="F1024">
        <f t="shared" si="31"/>
        <v>2</v>
      </c>
      <c r="G1024">
        <f>IF(OR('San Pietro'!E1024&lt;2.5,F1024&lt;0.5),0,VLOOKUP('San Pietro'!F1024,'Power Matrix'!$B$2:$AI$30,HLOOKUP(E1024,'Power Matrix'!$B$2:$AI$30,29)))</f>
        <v>16605.93005957031</v>
      </c>
      <c r="H1024" s="9">
        <f t="shared" si="32"/>
        <v>0.21596658721848683</v>
      </c>
      <c r="M1024">
        <v>15226.831701708741</v>
      </c>
      <c r="N1024" s="9">
        <v>0.19803087611727663</v>
      </c>
    </row>
    <row r="1025" spans="1:14" x14ac:dyDescent="0.25">
      <c r="A1025" s="2">
        <v>43508.625</v>
      </c>
      <c r="B1025">
        <v>7.8186323599327636</v>
      </c>
      <c r="C1025">
        <v>1.8366999376273661</v>
      </c>
      <c r="E1025">
        <f t="shared" si="31"/>
        <v>8</v>
      </c>
      <c r="F1025">
        <f t="shared" si="31"/>
        <v>2</v>
      </c>
      <c r="G1025">
        <f>IF(OR('San Pietro'!E1025&lt;2.5,F1025&lt;0.5),0,VLOOKUP('San Pietro'!F1025,'Power Matrix'!$B$2:$AI$30,HLOOKUP(E1025,'Power Matrix'!$B$2:$AI$30,29)))</f>
        <v>16605.93005957031</v>
      </c>
      <c r="H1025" s="9">
        <f t="shared" si="32"/>
        <v>0.21596658721848683</v>
      </c>
      <c r="M1025">
        <v>14435.44330720743</v>
      </c>
      <c r="N1025" s="9">
        <v>0.18773856185372878</v>
      </c>
    </row>
    <row r="1026" spans="1:14" x14ac:dyDescent="0.25">
      <c r="A1026" s="2">
        <v>43508.666666666657</v>
      </c>
      <c r="B1026">
        <v>7.7076355594907842</v>
      </c>
      <c r="C1026">
        <v>1.753023122796324</v>
      </c>
      <c r="E1026">
        <f t="shared" si="31"/>
        <v>7.5</v>
      </c>
      <c r="F1026">
        <f t="shared" si="31"/>
        <v>2</v>
      </c>
      <c r="G1026">
        <f>IF(OR('San Pietro'!E1026&lt;2.5,F1026&lt;0.5),0,VLOOKUP('San Pietro'!F1026,'Power Matrix'!$B$2:$AI$30,HLOOKUP(E1026,'Power Matrix'!$B$2:$AI$30,29)))</f>
        <v>20687.448569335938</v>
      </c>
      <c r="H1026" s="9">
        <f t="shared" si="32"/>
        <v>0.26904832489057573</v>
      </c>
      <c r="M1026">
        <v>13535.63336619025</v>
      </c>
      <c r="N1026" s="9">
        <v>0.1760361831547726</v>
      </c>
    </row>
    <row r="1027" spans="1:14" x14ac:dyDescent="0.25">
      <c r="A1027" s="2">
        <v>43508.708333333343</v>
      </c>
      <c r="B1027">
        <v>7.5980106296160654</v>
      </c>
      <c r="C1027">
        <v>1.6722488733954961</v>
      </c>
      <c r="E1027">
        <f t="shared" ref="E1027:F1090" si="33">MROUND(B1027,0.5)</f>
        <v>7.5</v>
      </c>
      <c r="F1027">
        <f t="shared" si="33"/>
        <v>1.5</v>
      </c>
      <c r="G1027">
        <f>IF(OR('San Pietro'!E1027&lt;2.5,F1027&lt;0.5),0,VLOOKUP('San Pietro'!F1027,'Power Matrix'!$B$2:$AI$30,HLOOKUP(E1027,'Power Matrix'!$B$2:$AI$30,29)))</f>
        <v>10582.528814453124</v>
      </c>
      <c r="H1027" s="9">
        <f t="shared" ref="H1027:H1090" si="34">G1027/$K$2</f>
        <v>0.13762990835202149</v>
      </c>
      <c r="M1027">
        <v>12640.448708128795</v>
      </c>
      <c r="N1027" s="9">
        <v>0.16439395806189519</v>
      </c>
    </row>
    <row r="1028" spans="1:14" x14ac:dyDescent="0.25">
      <c r="A1028" s="2">
        <v>43508.75</v>
      </c>
      <c r="B1028">
        <v>7.4801544763377832</v>
      </c>
      <c r="C1028">
        <v>1.5958699373604219</v>
      </c>
      <c r="E1028">
        <f t="shared" si="33"/>
        <v>7.5</v>
      </c>
      <c r="F1028">
        <f t="shared" si="33"/>
        <v>1.5</v>
      </c>
      <c r="G1028">
        <f>IF(OR('San Pietro'!E1028&lt;2.5,F1028&lt;0.5),0,VLOOKUP('San Pietro'!F1028,'Power Matrix'!$B$2:$AI$30,HLOOKUP(E1028,'Power Matrix'!$B$2:$AI$30,29)))</f>
        <v>10582.528814453124</v>
      </c>
      <c r="H1028" s="9">
        <f t="shared" si="34"/>
        <v>0.13762990835202149</v>
      </c>
      <c r="M1028">
        <v>12140.410998589759</v>
      </c>
      <c r="N1028" s="9">
        <v>0.15789077291796408</v>
      </c>
    </row>
    <row r="1029" spans="1:14" x14ac:dyDescent="0.25">
      <c r="A1029" s="2">
        <v>43508.791666666657</v>
      </c>
      <c r="B1029">
        <v>7.3294981449513656</v>
      </c>
      <c r="C1029">
        <v>1.5303548890784371</v>
      </c>
      <c r="E1029">
        <f t="shared" si="33"/>
        <v>7.5</v>
      </c>
      <c r="F1029">
        <f t="shared" si="33"/>
        <v>1.5</v>
      </c>
      <c r="G1029">
        <f>IF(OR('San Pietro'!E1029&lt;2.5,F1029&lt;0.5),0,VLOOKUP('San Pietro'!F1029,'Power Matrix'!$B$2:$AI$30,HLOOKUP(E1029,'Power Matrix'!$B$2:$AI$30,29)))</f>
        <v>10582.528814453124</v>
      </c>
      <c r="H1029" s="9">
        <f t="shared" si="34"/>
        <v>0.13762990835202149</v>
      </c>
      <c r="M1029">
        <v>11883.337293170302</v>
      </c>
      <c r="N1029" s="9">
        <v>0.1545474292659017</v>
      </c>
    </row>
    <row r="1030" spans="1:14" x14ac:dyDescent="0.25">
      <c r="A1030" s="2">
        <v>43508.833333333343</v>
      </c>
      <c r="B1030">
        <v>7.1717330297164166</v>
      </c>
      <c r="C1030">
        <v>1.4701473890117009</v>
      </c>
      <c r="E1030">
        <f t="shared" si="33"/>
        <v>7</v>
      </c>
      <c r="F1030">
        <f t="shared" si="33"/>
        <v>1.5</v>
      </c>
      <c r="G1030">
        <f>IF(OR('San Pietro'!E1030&lt;2.5,F1030&lt;0.5),0,VLOOKUP('San Pietro'!F1030,'Power Matrix'!$B$2:$AI$30,HLOOKUP(E1030,'Power Matrix'!$B$2:$AI$30,29)))</f>
        <v>13229.719530273436</v>
      </c>
      <c r="H1030" s="9">
        <f t="shared" si="34"/>
        <v>0.1720576544982057</v>
      </c>
      <c r="M1030">
        <v>11641.496193581343</v>
      </c>
      <c r="N1030" s="9">
        <v>0.15140219158475018</v>
      </c>
    </row>
    <row r="1031" spans="1:14" x14ac:dyDescent="0.25">
      <c r="A1031" s="2">
        <v>43508.875</v>
      </c>
      <c r="B1031">
        <v>7.0492624027118964</v>
      </c>
      <c r="C1031">
        <v>1.4139205501064029</v>
      </c>
      <c r="E1031">
        <f t="shared" si="33"/>
        <v>7</v>
      </c>
      <c r="F1031">
        <f t="shared" si="33"/>
        <v>1.5</v>
      </c>
      <c r="G1031">
        <f>IF(OR('San Pietro'!E1031&lt;2.5,F1031&lt;0.5),0,VLOOKUP('San Pietro'!F1031,'Power Matrix'!$B$2:$AI$30,HLOOKUP(E1031,'Power Matrix'!$B$2:$AI$30,29)))</f>
        <v>13229.719530273436</v>
      </c>
      <c r="H1031" s="9">
        <f t="shared" si="34"/>
        <v>0.1720576544982057</v>
      </c>
      <c r="M1031">
        <v>11827.457765655156</v>
      </c>
      <c r="N1031" s="9">
        <v>0.15382069424921391</v>
      </c>
    </row>
    <row r="1032" spans="1:14" x14ac:dyDescent="0.25">
      <c r="A1032" s="2">
        <v>43508.916666666657</v>
      </c>
      <c r="B1032">
        <v>6.8737876856086757</v>
      </c>
      <c r="C1032">
        <v>1.3676453641046971</v>
      </c>
      <c r="E1032">
        <f t="shared" si="33"/>
        <v>7</v>
      </c>
      <c r="F1032">
        <f t="shared" si="33"/>
        <v>1.5</v>
      </c>
      <c r="G1032">
        <f>IF(OR('San Pietro'!E1032&lt;2.5,F1032&lt;0.5),0,VLOOKUP('San Pietro'!F1032,'Power Matrix'!$B$2:$AI$30,HLOOKUP(E1032,'Power Matrix'!$B$2:$AI$30,29)))</f>
        <v>13229.719530273436</v>
      </c>
      <c r="H1032" s="9">
        <f t="shared" si="34"/>
        <v>0.1720576544982057</v>
      </c>
      <c r="M1032">
        <v>12005.653571154502</v>
      </c>
      <c r="N1032" s="9">
        <v>0.15613820009512797</v>
      </c>
    </row>
    <row r="1033" spans="1:14" x14ac:dyDescent="0.25">
      <c r="A1033" s="2">
        <v>43508.958333333343</v>
      </c>
      <c r="B1033">
        <v>6.6986871150237999</v>
      </c>
      <c r="C1033">
        <v>1.3255167001461541</v>
      </c>
      <c r="E1033">
        <f t="shared" si="33"/>
        <v>6.5</v>
      </c>
      <c r="F1033">
        <f t="shared" si="33"/>
        <v>1.5</v>
      </c>
      <c r="G1033">
        <f>IF(OR('San Pietro'!E1033&lt;2.5,F1033&lt;0.5),0,VLOOKUP('San Pietro'!F1033,'Power Matrix'!$B$2:$AI$30,HLOOKUP(E1033,'Power Matrix'!$B$2:$AI$30,29)))</f>
        <v>16458.441780273435</v>
      </c>
      <c r="H1033" s="9">
        <f t="shared" si="34"/>
        <v>0.21404844471034615</v>
      </c>
      <c r="M1033">
        <v>11828.098627347948</v>
      </c>
      <c r="N1033" s="9">
        <v>0.15382902890510161</v>
      </c>
    </row>
    <row r="1034" spans="1:14" x14ac:dyDescent="0.25">
      <c r="A1034" s="2">
        <v>43509</v>
      </c>
      <c r="B1034">
        <v>6.5602529032366119</v>
      </c>
      <c r="C1034">
        <v>1.2800708185530809</v>
      </c>
      <c r="E1034">
        <f t="shared" si="33"/>
        <v>6.5</v>
      </c>
      <c r="F1034">
        <f t="shared" si="33"/>
        <v>1.5</v>
      </c>
      <c r="G1034">
        <f>IF(OR('San Pietro'!E1034&lt;2.5,F1034&lt;0.5),0,VLOOKUP('San Pietro'!F1034,'Power Matrix'!$B$2:$AI$30,HLOOKUP(E1034,'Power Matrix'!$B$2:$AI$30,29)))</f>
        <v>16458.441780273435</v>
      </c>
      <c r="H1034" s="9">
        <f t="shared" si="34"/>
        <v>0.21404844471034615</v>
      </c>
      <c r="M1034">
        <v>11111.173611735949</v>
      </c>
      <c r="N1034" s="9">
        <v>0.14450513988253466</v>
      </c>
    </row>
    <row r="1035" spans="1:14" x14ac:dyDescent="0.25">
      <c r="A1035" s="2">
        <v>43509.041666666657</v>
      </c>
      <c r="B1035">
        <v>6.4819315653966534</v>
      </c>
      <c r="C1035">
        <v>1.225834310228501</v>
      </c>
      <c r="E1035">
        <f t="shared" si="33"/>
        <v>6.5</v>
      </c>
      <c r="F1035">
        <f t="shared" si="33"/>
        <v>1</v>
      </c>
      <c r="G1035">
        <f>IF(OR('San Pietro'!E1035&lt;2.5,F1035&lt;0.5),0,VLOOKUP('San Pietro'!F1035,'Power Matrix'!$B$2:$AI$30,HLOOKUP(E1035,'Power Matrix'!$B$2:$AI$30,29)))</f>
        <v>6572.7947353515628</v>
      </c>
      <c r="H1035" s="9">
        <f t="shared" si="34"/>
        <v>8.5481755155498051E-2</v>
      </c>
      <c r="M1035">
        <v>10250.232383740427</v>
      </c>
      <c r="N1035" s="9">
        <v>0.13330826393319947</v>
      </c>
    </row>
    <row r="1036" spans="1:14" x14ac:dyDescent="0.25">
      <c r="A1036" s="2">
        <v>43509.083333333343</v>
      </c>
      <c r="B1036">
        <v>6.4216939759433087</v>
      </c>
      <c r="C1036">
        <v>1.171597801903921</v>
      </c>
      <c r="E1036">
        <f t="shared" si="33"/>
        <v>6.5</v>
      </c>
      <c r="F1036">
        <f t="shared" si="33"/>
        <v>1</v>
      </c>
      <c r="G1036">
        <f>IF(OR('San Pietro'!E1036&lt;2.5,F1036&lt;0.5),0,VLOOKUP('San Pietro'!F1036,'Power Matrix'!$B$2:$AI$30,HLOOKUP(E1036,'Power Matrix'!$B$2:$AI$30,29)))</f>
        <v>6572.7947353515628</v>
      </c>
      <c r="H1036" s="9">
        <f t="shared" si="34"/>
        <v>8.5481755155498051E-2</v>
      </c>
      <c r="M1036">
        <v>9444.076821400522</v>
      </c>
      <c r="N1036" s="9">
        <v>0.1228238969010826</v>
      </c>
    </row>
    <row r="1037" spans="1:14" x14ac:dyDescent="0.25">
      <c r="A1037" s="2">
        <v>43509.125</v>
      </c>
      <c r="B1037">
        <v>6.3587126453554443</v>
      </c>
      <c r="C1037">
        <v>1.1220053982676841</v>
      </c>
      <c r="E1037">
        <f t="shared" si="33"/>
        <v>6.5</v>
      </c>
      <c r="F1037">
        <f t="shared" si="33"/>
        <v>1</v>
      </c>
      <c r="G1037">
        <f>IF(OR('San Pietro'!E1037&lt;2.5,F1037&lt;0.5),0,VLOOKUP('San Pietro'!F1037,'Power Matrix'!$B$2:$AI$30,HLOOKUP(E1037,'Power Matrix'!$B$2:$AI$30,29)))</f>
        <v>6572.7947353515628</v>
      </c>
      <c r="H1037" s="9">
        <f t="shared" si="34"/>
        <v>8.5481755155498051E-2</v>
      </c>
      <c r="M1037">
        <v>8754.8896086067198</v>
      </c>
      <c r="N1037" s="9">
        <v>0.11386074880619265</v>
      </c>
    </row>
    <row r="1038" spans="1:14" x14ac:dyDescent="0.25">
      <c r="A1038" s="2">
        <v>43509.166666666657</v>
      </c>
      <c r="B1038">
        <v>6.2820126090949753</v>
      </c>
      <c r="C1038">
        <v>1.0783010559327391</v>
      </c>
      <c r="E1038">
        <f t="shared" si="33"/>
        <v>6.5</v>
      </c>
      <c r="F1038">
        <f t="shared" si="33"/>
        <v>1</v>
      </c>
      <c r="G1038">
        <f>IF(OR('San Pietro'!E1038&lt;2.5,F1038&lt;0.5),0,VLOOKUP('San Pietro'!F1038,'Power Matrix'!$B$2:$AI$30,HLOOKUP(E1038,'Power Matrix'!$B$2:$AI$30,29)))</f>
        <v>6572.7947353515628</v>
      </c>
      <c r="H1038" s="9">
        <f t="shared" si="34"/>
        <v>8.5481755155498051E-2</v>
      </c>
      <c r="M1038">
        <v>8098.6840255081015</v>
      </c>
      <c r="N1038" s="9">
        <v>0.10532653964963613</v>
      </c>
    </row>
    <row r="1039" spans="1:14" x14ac:dyDescent="0.25">
      <c r="A1039" s="2">
        <v>43509.208333333343</v>
      </c>
      <c r="B1039">
        <v>6.2041901332794742</v>
      </c>
      <c r="C1039">
        <v>1.038328583436642</v>
      </c>
      <c r="E1039">
        <f t="shared" si="33"/>
        <v>6</v>
      </c>
      <c r="F1039">
        <f t="shared" si="33"/>
        <v>1</v>
      </c>
      <c r="G1039">
        <f>IF(OR('San Pietro'!E1039&lt;2.5,F1039&lt;0.5),0,VLOOKUP('San Pietro'!F1039,'Power Matrix'!$B$2:$AI$30,HLOOKUP(E1039,'Power Matrix'!$B$2:$AI$30,29)))</f>
        <v>7721.5805004882804</v>
      </c>
      <c r="H1039" s="9">
        <f t="shared" si="34"/>
        <v>0.10042216139903577</v>
      </c>
      <c r="M1039">
        <v>7437.3232915239505</v>
      </c>
      <c r="N1039" s="9">
        <v>9.672528574822542E-2</v>
      </c>
    </row>
    <row r="1040" spans="1:14" x14ac:dyDescent="0.25">
      <c r="A1040" s="2">
        <v>43509.25</v>
      </c>
      <c r="B1040">
        <v>6.1328528637819328</v>
      </c>
      <c r="C1040">
        <v>1.0009269546073061</v>
      </c>
      <c r="E1040">
        <f t="shared" si="33"/>
        <v>6</v>
      </c>
      <c r="F1040">
        <f t="shared" si="33"/>
        <v>1</v>
      </c>
      <c r="G1040">
        <f>IF(OR('San Pietro'!E1040&lt;2.5,F1040&lt;0.5),0,VLOOKUP('San Pietro'!F1040,'Power Matrix'!$B$2:$AI$30,HLOOKUP(E1040,'Power Matrix'!$B$2:$AI$30,29)))</f>
        <v>7721.5805004882804</v>
      </c>
      <c r="H1040" s="9">
        <f t="shared" si="34"/>
        <v>0.10042216139903577</v>
      </c>
      <c r="M1040">
        <v>7129.7327319035749</v>
      </c>
      <c r="N1040" s="9">
        <v>9.2724950734330777E-2</v>
      </c>
    </row>
    <row r="1041" spans="1:14" x14ac:dyDescent="0.25">
      <c r="A1041" s="2">
        <v>43509.291666666657</v>
      </c>
      <c r="B1041">
        <v>6.0738624293897354</v>
      </c>
      <c r="C1041">
        <v>0.96526686503609871</v>
      </c>
      <c r="E1041">
        <f t="shared" si="33"/>
        <v>6</v>
      </c>
      <c r="F1041">
        <f t="shared" si="33"/>
        <v>1</v>
      </c>
      <c r="G1041">
        <f>IF(OR('San Pietro'!E1041&lt;2.5,F1041&lt;0.5),0,VLOOKUP('San Pietro'!F1041,'Power Matrix'!$B$2:$AI$30,HLOOKUP(E1041,'Power Matrix'!$B$2:$AI$30,29)))</f>
        <v>7721.5805004882804</v>
      </c>
      <c r="H1041" s="9">
        <f t="shared" si="34"/>
        <v>0.10042216139903577</v>
      </c>
      <c r="M1041">
        <v>6855.977158726515</v>
      </c>
      <c r="N1041" s="9">
        <v>8.9164652895604643E-2</v>
      </c>
    </row>
    <row r="1042" spans="1:14" x14ac:dyDescent="0.25">
      <c r="A1042" s="2">
        <v>43509.333333333343</v>
      </c>
      <c r="B1042">
        <v>6.0159944345525673</v>
      </c>
      <c r="C1042">
        <v>0.93292399309942242</v>
      </c>
      <c r="E1042">
        <f t="shared" si="33"/>
        <v>6</v>
      </c>
      <c r="F1042">
        <f t="shared" si="33"/>
        <v>1</v>
      </c>
      <c r="G1042">
        <f>IF(OR('San Pietro'!E1042&lt;2.5,F1042&lt;0.5),0,VLOOKUP('San Pietro'!F1042,'Power Matrix'!$B$2:$AI$30,HLOOKUP(E1042,'Power Matrix'!$B$2:$AI$30,29)))</f>
        <v>7721.5805004882804</v>
      </c>
      <c r="H1042" s="9">
        <f t="shared" si="34"/>
        <v>0.10042216139903577</v>
      </c>
      <c r="M1042">
        <v>6595.1595825719451</v>
      </c>
      <c r="N1042" s="9">
        <v>8.5772618746643894E-2</v>
      </c>
    </row>
    <row r="1043" spans="1:14" x14ac:dyDescent="0.25">
      <c r="A1043" s="2">
        <v>43509.375</v>
      </c>
      <c r="B1043">
        <v>5.9631150599599838</v>
      </c>
      <c r="C1043">
        <v>0.90414713011986692</v>
      </c>
      <c r="E1043">
        <f t="shared" si="33"/>
        <v>6</v>
      </c>
      <c r="F1043">
        <f t="shared" si="33"/>
        <v>1</v>
      </c>
      <c r="G1043">
        <f>IF(OR('San Pietro'!E1043&lt;2.5,F1043&lt;0.5),0,VLOOKUP('San Pietro'!F1043,'Power Matrix'!$B$2:$AI$30,HLOOKUP(E1043,'Power Matrix'!$B$2:$AI$30,29)))</f>
        <v>7721.5805004882804</v>
      </c>
      <c r="H1043" s="9">
        <f t="shared" si="34"/>
        <v>0.10042216139903577</v>
      </c>
      <c r="M1043">
        <v>6440.6169911029301</v>
      </c>
      <c r="N1043" s="9">
        <v>8.3762732160545431E-2</v>
      </c>
    </row>
    <row r="1044" spans="1:14" x14ac:dyDescent="0.25">
      <c r="A1044" s="2">
        <v>43509.416666666657</v>
      </c>
      <c r="B1044">
        <v>5.8867891702178587</v>
      </c>
      <c r="C1044">
        <v>0.8817559110867832</v>
      </c>
      <c r="E1044">
        <f t="shared" si="33"/>
        <v>6</v>
      </c>
      <c r="F1044">
        <f t="shared" si="33"/>
        <v>1</v>
      </c>
      <c r="G1044">
        <f>IF(OR('San Pietro'!E1044&lt;2.5,F1044&lt;0.5),0,VLOOKUP('San Pietro'!F1044,'Power Matrix'!$B$2:$AI$30,HLOOKUP(E1044,'Power Matrix'!$B$2:$AI$30,29)))</f>
        <v>7721.5805004882804</v>
      </c>
      <c r="H1044" s="9">
        <f t="shared" si="34"/>
        <v>0.10042216139903577</v>
      </c>
      <c r="M1044">
        <v>6906.4392079890749</v>
      </c>
      <c r="N1044" s="9">
        <v>8.9820931497870696E-2</v>
      </c>
    </row>
    <row r="1045" spans="1:14" x14ac:dyDescent="0.25">
      <c r="A1045" s="2">
        <v>43509.458333333343</v>
      </c>
      <c r="B1045">
        <v>6.0379443636287338</v>
      </c>
      <c r="C1045">
        <v>0.94071945454056993</v>
      </c>
      <c r="E1045">
        <f t="shared" si="33"/>
        <v>6</v>
      </c>
      <c r="F1045">
        <f t="shared" si="33"/>
        <v>1</v>
      </c>
      <c r="G1045">
        <f>IF(OR('San Pietro'!E1045&lt;2.5,F1045&lt;0.5),0,VLOOKUP('San Pietro'!F1045,'Power Matrix'!$B$2:$AI$30,HLOOKUP(E1045,'Power Matrix'!$B$2:$AI$30,29)))</f>
        <v>7721.5805004882804</v>
      </c>
      <c r="H1045" s="9">
        <f t="shared" si="34"/>
        <v>0.10042216139903577</v>
      </c>
      <c r="M1045">
        <v>6808.7785107919663</v>
      </c>
      <c r="N1045" s="9">
        <v>8.8550816098486779E-2</v>
      </c>
    </row>
    <row r="1046" spans="1:14" x14ac:dyDescent="0.25">
      <c r="A1046" s="2">
        <v>43509.5</v>
      </c>
      <c r="B1046">
        <v>6.0095092282346094</v>
      </c>
      <c r="C1046">
        <v>0.9280310970884893</v>
      </c>
      <c r="E1046">
        <f t="shared" si="33"/>
        <v>6</v>
      </c>
      <c r="F1046">
        <f t="shared" si="33"/>
        <v>1</v>
      </c>
      <c r="G1046">
        <f>IF(OR('San Pietro'!E1046&lt;2.5,F1046&lt;0.5),0,VLOOKUP('San Pietro'!F1046,'Power Matrix'!$B$2:$AI$30,HLOOKUP(E1046,'Power Matrix'!$B$2:$AI$30,29)))</f>
        <v>7721.5805004882804</v>
      </c>
      <c r="H1046" s="9">
        <f t="shared" si="34"/>
        <v>0.10042216139903577</v>
      </c>
      <c r="M1046">
        <v>6712.6836175421749</v>
      </c>
      <c r="N1046" s="9">
        <v>8.730106458921405E-2</v>
      </c>
    </row>
    <row r="1047" spans="1:14" x14ac:dyDescent="0.25">
      <c r="A1047" s="2">
        <v>43509.541666666657</v>
      </c>
      <c r="B1047">
        <v>5.9802010842976818</v>
      </c>
      <c r="C1047">
        <v>0.91592325272245145</v>
      </c>
      <c r="E1047">
        <f t="shared" si="33"/>
        <v>6</v>
      </c>
      <c r="F1047">
        <f t="shared" si="33"/>
        <v>1</v>
      </c>
      <c r="G1047">
        <f>IF(OR('San Pietro'!E1047&lt;2.5,F1047&lt;0.5),0,VLOOKUP('San Pietro'!F1047,'Power Matrix'!$B$2:$AI$30,HLOOKUP(E1047,'Power Matrix'!$B$2:$AI$30,29)))</f>
        <v>7721.5805004882804</v>
      </c>
      <c r="H1047" s="9">
        <f t="shared" si="34"/>
        <v>0.10042216139903577</v>
      </c>
      <c r="M1047">
        <v>6549.8146041473392</v>
      </c>
      <c r="N1047" s="9">
        <v>8.5182889643383636E-2</v>
      </c>
    </row>
    <row r="1048" spans="1:14" x14ac:dyDescent="0.25">
      <c r="A1048" s="2">
        <v>43509.583333333343</v>
      </c>
      <c r="B1048">
        <v>5.9732170159552647</v>
      </c>
      <c r="C1048">
        <v>0.90190800821655848</v>
      </c>
      <c r="E1048">
        <f t="shared" si="33"/>
        <v>6</v>
      </c>
      <c r="F1048">
        <f t="shared" si="33"/>
        <v>1</v>
      </c>
      <c r="G1048">
        <f>IF(OR('San Pietro'!E1048&lt;2.5,F1048&lt;0.5),0,VLOOKUP('San Pietro'!F1048,'Power Matrix'!$B$2:$AI$30,HLOOKUP(E1048,'Power Matrix'!$B$2:$AI$30,29)))</f>
        <v>7721.5805004882804</v>
      </c>
      <c r="H1048" s="9">
        <f t="shared" si="34"/>
        <v>0.10042216139903577</v>
      </c>
      <c r="M1048">
        <v>6356.4398777391007</v>
      </c>
      <c r="N1048" s="9">
        <v>8.2667976019870942E-2</v>
      </c>
    </row>
    <row r="1049" spans="1:14" x14ac:dyDescent="0.25">
      <c r="A1049" s="2">
        <v>43509.625</v>
      </c>
      <c r="B1049">
        <v>5.9754618950653278</v>
      </c>
      <c r="C1049">
        <v>0.8867317375385797</v>
      </c>
      <c r="E1049">
        <f t="shared" si="33"/>
        <v>6</v>
      </c>
      <c r="F1049">
        <f t="shared" si="33"/>
        <v>1</v>
      </c>
      <c r="G1049">
        <f>IF(OR('San Pietro'!E1049&lt;2.5,F1049&lt;0.5),0,VLOOKUP('San Pietro'!F1049,'Power Matrix'!$B$2:$AI$30,HLOOKUP(E1049,'Power Matrix'!$B$2:$AI$30,29)))</f>
        <v>7721.5805004882804</v>
      </c>
      <c r="H1049" s="9">
        <f t="shared" si="34"/>
        <v>0.10042216139903577</v>
      </c>
      <c r="M1049">
        <v>6169.1293714148333</v>
      </c>
      <c r="N1049" s="9">
        <v>8.0231929940160041E-2</v>
      </c>
    </row>
    <row r="1050" spans="1:14" x14ac:dyDescent="0.25">
      <c r="A1050" s="2">
        <v>43509.666666666657</v>
      </c>
      <c r="B1050">
        <v>5.974090024498067</v>
      </c>
      <c r="C1050">
        <v>0.8715554668606007</v>
      </c>
      <c r="E1050">
        <f t="shared" si="33"/>
        <v>6</v>
      </c>
      <c r="F1050">
        <f t="shared" si="33"/>
        <v>1</v>
      </c>
      <c r="G1050">
        <f>IF(OR('San Pietro'!E1050&lt;2.5,F1050&lt;0.5),0,VLOOKUP('San Pietro'!F1050,'Power Matrix'!$B$2:$AI$30,HLOOKUP(E1050,'Power Matrix'!$B$2:$AI$30,29)))</f>
        <v>7721.5805004882804</v>
      </c>
      <c r="H1050" s="9">
        <f t="shared" si="34"/>
        <v>0.10042216139903577</v>
      </c>
      <c r="M1050">
        <v>6047.4788271624438</v>
      </c>
      <c r="N1050" s="9">
        <v>7.8649817237374936E-2</v>
      </c>
    </row>
    <row r="1051" spans="1:14" x14ac:dyDescent="0.25">
      <c r="A1051" s="2">
        <v>43509.708333333343</v>
      </c>
      <c r="B1051">
        <v>5.9487727767568064</v>
      </c>
      <c r="C1051">
        <v>0.85861831808593037</v>
      </c>
      <c r="E1051">
        <f t="shared" si="33"/>
        <v>6</v>
      </c>
      <c r="F1051">
        <f t="shared" si="33"/>
        <v>1</v>
      </c>
      <c r="G1051">
        <f>IF(OR('San Pietro'!E1051&lt;2.5,F1051&lt;0.5),0,VLOOKUP('San Pietro'!F1051,'Power Matrix'!$B$2:$AI$30,HLOOKUP(E1051,'Power Matrix'!$B$2:$AI$30,29)))</f>
        <v>7721.5805004882804</v>
      </c>
      <c r="H1051" s="9">
        <f t="shared" si="34"/>
        <v>0.10042216139903577</v>
      </c>
      <c r="M1051">
        <v>5979.7535462727037</v>
      </c>
      <c r="N1051" s="9">
        <v>7.7769023584918745E-2</v>
      </c>
    </row>
    <row r="1052" spans="1:14" x14ac:dyDescent="0.25">
      <c r="A1052" s="2">
        <v>43509.75</v>
      </c>
      <c r="B1052">
        <v>5.8987618588048587</v>
      </c>
      <c r="C1052">
        <v>0.84709098680593531</v>
      </c>
      <c r="E1052">
        <f t="shared" si="33"/>
        <v>6</v>
      </c>
      <c r="F1052">
        <f t="shared" si="33"/>
        <v>1</v>
      </c>
      <c r="G1052">
        <f>IF(OR('San Pietro'!E1052&lt;2.5,F1052&lt;0.5),0,VLOOKUP('San Pietro'!F1052,'Power Matrix'!$B$2:$AI$30,HLOOKUP(E1052,'Power Matrix'!$B$2:$AI$30,29)))</f>
        <v>7721.5805004882804</v>
      </c>
      <c r="H1052" s="9">
        <f t="shared" si="34"/>
        <v>0.10042216139903577</v>
      </c>
      <c r="M1052">
        <v>5876.5887157413317</v>
      </c>
      <c r="N1052" s="9">
        <v>7.642732478802948E-2</v>
      </c>
    </row>
    <row r="1053" spans="1:14" x14ac:dyDescent="0.25">
      <c r="A1053" s="2">
        <v>43509.791666666657</v>
      </c>
      <c r="B1053">
        <v>5.8514946819874307</v>
      </c>
      <c r="C1053">
        <v>0.83340746406349542</v>
      </c>
      <c r="E1053">
        <f t="shared" si="33"/>
        <v>6</v>
      </c>
      <c r="F1053">
        <f t="shared" si="33"/>
        <v>1</v>
      </c>
      <c r="G1053">
        <f>IF(OR('San Pietro'!E1053&lt;2.5,F1053&lt;0.5),0,VLOOKUP('San Pietro'!F1053,'Power Matrix'!$B$2:$AI$30,HLOOKUP(E1053,'Power Matrix'!$B$2:$AI$30,29)))</f>
        <v>7721.5805004882804</v>
      </c>
      <c r="H1053" s="9">
        <f t="shared" si="34"/>
        <v>0.10042216139903577</v>
      </c>
      <c r="M1053">
        <v>5686.1029086449298</v>
      </c>
      <c r="N1053" s="9">
        <v>7.3949982685208845E-2</v>
      </c>
    </row>
    <row r="1054" spans="1:14" x14ac:dyDescent="0.25">
      <c r="A1054" s="2">
        <v>43509.833333333343</v>
      </c>
      <c r="B1054">
        <v>5.8208146674832433</v>
      </c>
      <c r="C1054">
        <v>0.81516276707357527</v>
      </c>
      <c r="E1054">
        <f t="shared" si="33"/>
        <v>6</v>
      </c>
      <c r="F1054">
        <f t="shared" si="33"/>
        <v>1</v>
      </c>
      <c r="G1054">
        <f>IF(OR('San Pietro'!E1054&lt;2.5,F1054&lt;0.5),0,VLOOKUP('San Pietro'!F1054,'Power Matrix'!$B$2:$AI$30,HLOOKUP(E1054,'Power Matrix'!$B$2:$AI$30,29)))</f>
        <v>7721.5805004882804</v>
      </c>
      <c r="H1054" s="9">
        <f t="shared" si="34"/>
        <v>0.10042216139903577</v>
      </c>
      <c r="M1054">
        <v>5416.6882669598117</v>
      </c>
      <c r="N1054" s="9">
        <v>7.0446140351039022E-2</v>
      </c>
    </row>
    <row r="1055" spans="1:14" x14ac:dyDescent="0.25">
      <c r="A1055" s="2">
        <v>43509.875</v>
      </c>
      <c r="B1055">
        <v>5.8048510827005764</v>
      </c>
      <c r="C1055">
        <v>0.79268861759962883</v>
      </c>
      <c r="E1055">
        <f t="shared" si="33"/>
        <v>6</v>
      </c>
      <c r="F1055">
        <f t="shared" si="33"/>
        <v>1</v>
      </c>
      <c r="G1055">
        <f>IF(OR('San Pietro'!E1055&lt;2.5,F1055&lt;0.5),0,VLOOKUP('San Pietro'!F1055,'Power Matrix'!$B$2:$AI$30,HLOOKUP(E1055,'Power Matrix'!$B$2:$AI$30,29)))</f>
        <v>7721.5805004882804</v>
      </c>
      <c r="H1055" s="9">
        <f t="shared" si="34"/>
        <v>0.10042216139903577</v>
      </c>
      <c r="M1055">
        <v>5256.2101590688799</v>
      </c>
      <c r="N1055" s="9">
        <v>6.8359060062385291E-2</v>
      </c>
    </row>
    <row r="1056" spans="1:14" x14ac:dyDescent="0.25">
      <c r="A1056" s="2">
        <v>43509.916666666657</v>
      </c>
      <c r="B1056">
        <v>5.7473572343817532</v>
      </c>
      <c r="C1056">
        <v>0.77452685105057206</v>
      </c>
      <c r="E1056">
        <f t="shared" si="33"/>
        <v>5.5</v>
      </c>
      <c r="F1056">
        <f t="shared" si="33"/>
        <v>1</v>
      </c>
      <c r="G1056">
        <f>IF(OR('San Pietro'!E1056&lt;2.5,F1056&lt;0.5),0,VLOOKUP('San Pietro'!F1056,'Power Matrix'!$B$2:$AI$30,HLOOKUP(E1056,'Power Matrix'!$B$2:$AI$30,29)))</f>
        <v>8728.7280566406243</v>
      </c>
      <c r="H1056" s="9">
        <f t="shared" si="34"/>
        <v>0.1135205075770209</v>
      </c>
      <c r="M1056">
        <v>5049.4382435001407</v>
      </c>
      <c r="N1056" s="9">
        <v>6.5669910776527632E-2</v>
      </c>
    </row>
    <row r="1057" spans="1:14" x14ac:dyDescent="0.25">
      <c r="A1057" s="2">
        <v>43509.958333333343</v>
      </c>
      <c r="B1057">
        <v>5.6933554202341394</v>
      </c>
      <c r="C1057">
        <v>0.75371131039389061</v>
      </c>
      <c r="E1057">
        <f t="shared" si="33"/>
        <v>5.5</v>
      </c>
      <c r="F1057">
        <f t="shared" si="33"/>
        <v>1</v>
      </c>
      <c r="G1057">
        <f>IF(OR('San Pietro'!E1057&lt;2.5,F1057&lt;0.5),0,VLOOKUP('San Pietro'!F1057,'Power Matrix'!$B$2:$AI$30,HLOOKUP(E1057,'Power Matrix'!$B$2:$AI$30,29)))</f>
        <v>8728.7280566406243</v>
      </c>
      <c r="H1057" s="9">
        <f t="shared" si="34"/>
        <v>0.1135205075770209</v>
      </c>
      <c r="M1057">
        <v>4810.4995352600963</v>
      </c>
      <c r="N1057" s="9">
        <v>6.2562419825156798E-2</v>
      </c>
    </row>
    <row r="1058" spans="1:14" x14ac:dyDescent="0.25">
      <c r="A1058" s="2">
        <v>43510</v>
      </c>
      <c r="B1058">
        <v>5.6417232007027014</v>
      </c>
      <c r="C1058">
        <v>0.73123716091994373</v>
      </c>
      <c r="E1058">
        <f t="shared" si="33"/>
        <v>5.5</v>
      </c>
      <c r="F1058">
        <f t="shared" si="33"/>
        <v>0.5</v>
      </c>
      <c r="G1058">
        <f>IF(OR('San Pietro'!E1058&lt;2.5,F1058&lt;0.5),0,VLOOKUP('San Pietro'!F1058,'Power Matrix'!$B$2:$AI$30,HLOOKUP(E1058,'Power Matrix'!$B$2:$AI$30,29)))</f>
        <v>1752.1763809814452</v>
      </c>
      <c r="H1058" s="9">
        <f t="shared" si="34"/>
        <v>2.2787736179059492E-2</v>
      </c>
      <c r="M1058">
        <v>4587.3258602255028</v>
      </c>
      <c r="N1058" s="9">
        <v>5.9659959270053048E-2</v>
      </c>
    </row>
    <row r="1059" spans="1:14" x14ac:dyDescent="0.25">
      <c r="A1059" s="2">
        <v>43510.041666666657</v>
      </c>
      <c r="B1059">
        <v>5.5787418701148361</v>
      </c>
      <c r="C1059">
        <v>0.7095093854137664</v>
      </c>
      <c r="E1059">
        <f t="shared" si="33"/>
        <v>5.5</v>
      </c>
      <c r="F1059">
        <f t="shared" si="33"/>
        <v>0.5</v>
      </c>
      <c r="G1059">
        <f>IF(OR('San Pietro'!E1059&lt;2.5,F1059&lt;0.5),0,VLOOKUP('San Pietro'!F1059,'Power Matrix'!$B$2:$AI$30,HLOOKUP(E1059,'Power Matrix'!$B$2:$AI$30,29)))</f>
        <v>1752.1763809814452</v>
      </c>
      <c r="H1059" s="9">
        <f t="shared" si="34"/>
        <v>2.2787736179059492E-2</v>
      </c>
      <c r="M1059">
        <v>4428.8548968472905</v>
      </c>
      <c r="N1059" s="9">
        <v>5.7598982677436308E-2</v>
      </c>
    </row>
    <row r="1060" spans="1:14" x14ac:dyDescent="0.25">
      <c r="A1060" s="2">
        <v>43510.083333333343</v>
      </c>
      <c r="B1060">
        <v>5.4852052405288978</v>
      </c>
      <c r="C1060">
        <v>0.6915134797464364</v>
      </c>
      <c r="E1060">
        <f t="shared" si="33"/>
        <v>5.5</v>
      </c>
      <c r="F1060">
        <f t="shared" si="33"/>
        <v>0.5</v>
      </c>
      <c r="G1060">
        <f>IF(OR('San Pietro'!E1060&lt;2.5,F1060&lt;0.5),0,VLOOKUP('San Pietro'!F1060,'Power Matrix'!$B$2:$AI$30,HLOOKUP(E1060,'Power Matrix'!$B$2:$AI$30,29)))</f>
        <v>1752.1763809814452</v>
      </c>
      <c r="H1060" s="9">
        <f t="shared" si="34"/>
        <v>2.2787736179059492E-2</v>
      </c>
      <c r="M1060">
        <v>4207.7255567639149</v>
      </c>
      <c r="N1060" s="9">
        <v>5.4723109494505422E-2</v>
      </c>
    </row>
    <row r="1061" spans="1:14" x14ac:dyDescent="0.25">
      <c r="A1061" s="2">
        <v>43510.125</v>
      </c>
      <c r="B1061">
        <v>5.395908938150856</v>
      </c>
      <c r="C1061">
        <v>0.67384929584255904</v>
      </c>
      <c r="E1061">
        <f t="shared" si="33"/>
        <v>5.5</v>
      </c>
      <c r="F1061">
        <f t="shared" si="33"/>
        <v>0.5</v>
      </c>
      <c r="G1061">
        <f>IF(OR('San Pietro'!E1061&lt;2.5,F1061&lt;0.5),0,VLOOKUP('San Pietro'!F1061,'Power Matrix'!$B$2:$AI$30,HLOOKUP(E1061,'Power Matrix'!$B$2:$AI$30,29)))</f>
        <v>1752.1763809814452</v>
      </c>
      <c r="H1061" s="9">
        <f t="shared" si="34"/>
        <v>2.2787736179059492E-2</v>
      </c>
      <c r="M1061">
        <v>3943.940988151362</v>
      </c>
      <c r="N1061" s="9">
        <v>5.1292488453182711E-2</v>
      </c>
    </row>
    <row r="1062" spans="1:14" x14ac:dyDescent="0.25">
      <c r="A1062" s="2">
        <v>43510.166666666657</v>
      </c>
      <c r="B1062">
        <v>5.3284378493428646</v>
      </c>
      <c r="C1062">
        <v>0.65378012915364714</v>
      </c>
      <c r="E1062">
        <f t="shared" si="33"/>
        <v>5.5</v>
      </c>
      <c r="F1062">
        <f t="shared" si="33"/>
        <v>0.5</v>
      </c>
      <c r="G1062">
        <f>IF(OR('San Pietro'!E1062&lt;2.5,F1062&lt;0.5),0,VLOOKUP('San Pietro'!F1062,'Power Matrix'!$B$2:$AI$30,HLOOKUP(E1062,'Power Matrix'!$B$2:$AI$30,29)))</f>
        <v>1752.1763809814452</v>
      </c>
      <c r="H1062" s="9">
        <f t="shared" si="34"/>
        <v>2.2787736179059492E-2</v>
      </c>
      <c r="M1062">
        <v>3657.6527302500317</v>
      </c>
      <c r="N1062" s="9">
        <v>4.7569198168971635E-2</v>
      </c>
    </row>
    <row r="1063" spans="1:14" x14ac:dyDescent="0.25">
      <c r="A1063" s="2">
        <v>43510.208333333343</v>
      </c>
      <c r="B1063">
        <v>5.2708192855179279</v>
      </c>
      <c r="C1063">
        <v>0.63246700585178628</v>
      </c>
      <c r="E1063">
        <f t="shared" si="33"/>
        <v>5.5</v>
      </c>
      <c r="F1063">
        <f t="shared" si="33"/>
        <v>0.5</v>
      </c>
      <c r="G1063">
        <f>IF(OR('San Pietro'!E1063&lt;2.5,F1063&lt;0.5),0,VLOOKUP('San Pietro'!F1063,'Power Matrix'!$B$2:$AI$30,HLOOKUP(E1063,'Power Matrix'!$B$2:$AI$30,29)))</f>
        <v>1752.1763809814452</v>
      </c>
      <c r="H1063" s="9">
        <f t="shared" si="34"/>
        <v>2.2787736179059492E-2</v>
      </c>
      <c r="M1063">
        <v>3368.9356065054681</v>
      </c>
      <c r="N1063" s="9">
        <v>4.381431953858788E-2</v>
      </c>
    </row>
    <row r="1064" spans="1:14" x14ac:dyDescent="0.25">
      <c r="A1064" s="2">
        <v>43510.25</v>
      </c>
      <c r="B1064">
        <v>5.2295384529940012</v>
      </c>
      <c r="C1064">
        <v>0.61140267387251512</v>
      </c>
      <c r="E1064">
        <f t="shared" si="33"/>
        <v>5</v>
      </c>
      <c r="F1064">
        <f t="shared" si="33"/>
        <v>0.5</v>
      </c>
      <c r="G1064">
        <f>IF(OR('San Pietro'!E1064&lt;2.5,F1064&lt;0.5),0,VLOOKUP('San Pietro'!F1064,'Power Matrix'!$B$2:$AI$30,HLOOKUP(E1064,'Power Matrix'!$B$2:$AI$30,29)))</f>
        <v>1817.5867128906248</v>
      </c>
      <c r="H1064" s="9">
        <f t="shared" si="34"/>
        <v>2.3638423018072924E-2</v>
      </c>
      <c r="M1064">
        <v>3056.445718369167</v>
      </c>
      <c r="N1064" s="9">
        <v>3.9750266849381558E-2</v>
      </c>
    </row>
    <row r="1065" spans="1:14" x14ac:dyDescent="0.25">
      <c r="A1065" s="2">
        <v>43510.291666666657</v>
      </c>
      <c r="B1065">
        <v>5.1984842919714698</v>
      </c>
      <c r="C1065">
        <v>0.58892852439856824</v>
      </c>
      <c r="E1065">
        <f t="shared" si="33"/>
        <v>5</v>
      </c>
      <c r="F1065">
        <f t="shared" si="33"/>
        <v>0.5</v>
      </c>
      <c r="G1065">
        <f>IF(OR('San Pietro'!E1065&lt;2.5,F1065&lt;0.5),0,VLOOKUP('San Pietro'!F1065,'Power Matrix'!$B$2:$AI$30,HLOOKUP(E1065,'Power Matrix'!$B$2:$AI$30,29)))</f>
        <v>1817.5867128906248</v>
      </c>
      <c r="H1065" s="9">
        <f t="shared" si="34"/>
        <v>2.3638423018072924E-2</v>
      </c>
      <c r="M1065">
        <v>2757.2320662988964</v>
      </c>
      <c r="N1065" s="9">
        <v>3.585887678042346E-2</v>
      </c>
    </row>
    <row r="1066" spans="1:14" x14ac:dyDescent="0.25">
      <c r="A1066" s="2">
        <v>43510.333333333343</v>
      </c>
      <c r="B1066">
        <v>5.1594483385576044</v>
      </c>
      <c r="C1066">
        <v>0.56736660977411724</v>
      </c>
      <c r="E1066">
        <f t="shared" si="33"/>
        <v>5</v>
      </c>
      <c r="F1066">
        <f t="shared" si="33"/>
        <v>0.5</v>
      </c>
      <c r="G1066">
        <f>IF(OR('San Pietro'!E1066&lt;2.5,F1066&lt;0.5),0,VLOOKUP('San Pietro'!F1066,'Power Matrix'!$B$2:$AI$30,HLOOKUP(E1066,'Power Matrix'!$B$2:$AI$30,29)))</f>
        <v>1817.5867128906248</v>
      </c>
      <c r="H1066" s="9">
        <f t="shared" si="34"/>
        <v>2.3638423018072924E-2</v>
      </c>
      <c r="M1066">
        <v>2453.2769864711358</v>
      </c>
      <c r="N1066" s="9">
        <v>3.190582259700897E-2</v>
      </c>
    </row>
    <row r="1067" spans="1:14" x14ac:dyDescent="0.25">
      <c r="A1067" s="2">
        <v>43510.375</v>
      </c>
      <c r="B1067">
        <v>5.1185416525520209</v>
      </c>
      <c r="C1067">
        <v>0.54555590382707653</v>
      </c>
      <c r="E1067">
        <f t="shared" si="33"/>
        <v>5</v>
      </c>
      <c r="F1067">
        <f t="shared" si="33"/>
        <v>0.5</v>
      </c>
      <c r="G1067">
        <f>IF(OR('San Pietro'!E1067&lt;2.5,F1067&lt;0.5),0,VLOOKUP('San Pietro'!F1067,'Power Matrix'!$B$2:$AI$30,HLOOKUP(E1067,'Power Matrix'!$B$2:$AI$30,29)))</f>
        <v>1817.5867128906248</v>
      </c>
      <c r="H1067" s="9">
        <f t="shared" si="34"/>
        <v>2.3638423018072924E-2</v>
      </c>
      <c r="M1067">
        <v>2157.3286420651543</v>
      </c>
      <c r="N1067" s="9">
        <v>2.8056899125844758E-2</v>
      </c>
    </row>
    <row r="1068" spans="1:14" x14ac:dyDescent="0.25">
      <c r="A1068" s="2">
        <v>43510.416666666657</v>
      </c>
      <c r="B1068">
        <v>5.0614219507515417</v>
      </c>
      <c r="C1068">
        <v>0.52424278052521567</v>
      </c>
      <c r="E1068">
        <f t="shared" si="33"/>
        <v>5</v>
      </c>
      <c r="F1068">
        <f t="shared" si="33"/>
        <v>0.5</v>
      </c>
      <c r="G1068">
        <f>IF(OR('San Pietro'!E1068&lt;2.5,F1068&lt;0.5),0,VLOOKUP('San Pietro'!F1068,'Power Matrix'!$B$2:$AI$30,HLOOKUP(E1068,'Power Matrix'!$B$2:$AI$30,29)))</f>
        <v>1817.5867128906248</v>
      </c>
      <c r="H1068" s="9">
        <f t="shared" si="34"/>
        <v>2.3638423018072924E-2</v>
      </c>
      <c r="M1068">
        <v>1915.3754452681201</v>
      </c>
      <c r="N1068" s="9">
        <v>2.4910203576847808E-2</v>
      </c>
    </row>
    <row r="1069" spans="1:14" x14ac:dyDescent="0.25">
      <c r="A1069" s="2">
        <v>43510.458333333343</v>
      </c>
      <c r="B1069">
        <v>4.9218652994093226</v>
      </c>
      <c r="C1069">
        <v>0.51039339690104901</v>
      </c>
      <c r="E1069">
        <f t="shared" si="33"/>
        <v>5</v>
      </c>
      <c r="F1069">
        <f t="shared" si="33"/>
        <v>0.5</v>
      </c>
      <c r="G1069">
        <f>IF(OR('San Pietro'!E1069&lt;2.5,F1069&lt;0.5),0,VLOOKUP('San Pietro'!F1069,'Power Matrix'!$B$2:$AI$30,HLOOKUP(E1069,'Power Matrix'!$B$2:$AI$30,29)))</f>
        <v>1817.5867128906248</v>
      </c>
      <c r="H1069" s="9">
        <f t="shared" si="34"/>
        <v>2.3638423018072924E-2</v>
      </c>
    </row>
    <row r="1070" spans="1:14" x14ac:dyDescent="0.25">
      <c r="A1070" s="2">
        <v>43510.5</v>
      </c>
      <c r="B1070">
        <v>4.8066281717594466</v>
      </c>
      <c r="C1070">
        <v>0.49563177842738648</v>
      </c>
      <c r="E1070">
        <f t="shared" si="33"/>
        <v>5</v>
      </c>
      <c r="F1070">
        <f t="shared" si="33"/>
        <v>0.5</v>
      </c>
      <c r="G1070">
        <f>IF(OR('San Pietro'!E1070&lt;2.5,F1070&lt;0.5),0,VLOOKUP('San Pietro'!F1070,'Power Matrix'!$B$2:$AI$30,HLOOKUP(E1070,'Power Matrix'!$B$2:$AI$30,29)))</f>
        <v>1817.5867128906248</v>
      </c>
      <c r="H1070" s="9">
        <f t="shared" si="34"/>
        <v>2.3638423018072924E-2</v>
      </c>
    </row>
    <row r="1071" spans="1:14" x14ac:dyDescent="0.25">
      <c r="A1071" s="2">
        <v>43510.541666666657</v>
      </c>
      <c r="B1071">
        <v>4.6947583627746647</v>
      </c>
      <c r="C1071">
        <v>0.4813677425989038</v>
      </c>
      <c r="E1071">
        <f t="shared" si="33"/>
        <v>4.5</v>
      </c>
      <c r="F1071">
        <f t="shared" si="33"/>
        <v>0.5</v>
      </c>
      <c r="G1071">
        <f>IF(OR('San Pietro'!E1071&lt;2.5,F1071&lt;0.5),0,VLOOKUP('San Pietro'!F1071,'Power Matrix'!$B$2:$AI$30,HLOOKUP(E1071,'Power Matrix'!$B$2:$AI$30,29)))</f>
        <v>1481.8633108215331</v>
      </c>
      <c r="H1071" s="9">
        <f t="shared" si="34"/>
        <v>1.927220943448291E-2</v>
      </c>
    </row>
    <row r="1072" spans="1:14" x14ac:dyDescent="0.25">
      <c r="A1072" s="2">
        <v>43510.583333333343</v>
      </c>
      <c r="B1072">
        <v>4.5855075794182891</v>
      </c>
      <c r="C1072">
        <v>0.46818180250164332</v>
      </c>
      <c r="E1072">
        <f t="shared" si="33"/>
        <v>4.5</v>
      </c>
      <c r="F1072">
        <f t="shared" si="33"/>
        <v>0.5</v>
      </c>
      <c r="G1072">
        <f>IF(OR('San Pietro'!E1072&lt;2.5,F1072&lt;0.5),0,VLOOKUP('San Pietro'!F1072,'Power Matrix'!$B$2:$AI$30,HLOOKUP(E1072,'Power Matrix'!$B$2:$AI$30,29)))</f>
        <v>1481.8633108215331</v>
      </c>
      <c r="H1072" s="9">
        <f t="shared" si="34"/>
        <v>1.927220943448291E-2</v>
      </c>
    </row>
    <row r="1073" spans="1:8" x14ac:dyDescent="0.25">
      <c r="A1073" s="2">
        <v>43510.625</v>
      </c>
      <c r="B1073">
        <v>4.5108029912556544</v>
      </c>
      <c r="C1073">
        <v>0.45267381006021168</v>
      </c>
      <c r="E1073">
        <f t="shared" si="33"/>
        <v>4.5</v>
      </c>
      <c r="F1073">
        <f t="shared" si="33"/>
        <v>0.5</v>
      </c>
      <c r="G1073">
        <f>IF(OR('San Pietro'!E1073&lt;2.5,F1073&lt;0.5),0,VLOOKUP('San Pietro'!F1073,'Power Matrix'!$B$2:$AI$30,HLOOKUP(E1073,'Power Matrix'!$B$2:$AI$30,29)))</f>
        <v>1481.8633108215331</v>
      </c>
      <c r="H1073" s="9">
        <f t="shared" si="34"/>
        <v>1.927220943448291E-2</v>
      </c>
    </row>
    <row r="1074" spans="1:8" x14ac:dyDescent="0.25">
      <c r="A1074" s="2">
        <v>43510.666666666657</v>
      </c>
      <c r="B1074">
        <v>4.4644088229810279</v>
      </c>
      <c r="C1074">
        <v>0.43567306968324049</v>
      </c>
      <c r="E1074">
        <f t="shared" si="33"/>
        <v>4.5</v>
      </c>
      <c r="F1074">
        <f t="shared" si="33"/>
        <v>0.5</v>
      </c>
      <c r="G1074">
        <f>IF(OR('San Pietro'!E1074&lt;2.5,F1074&lt;0.5),0,VLOOKUP('San Pietro'!F1074,'Power Matrix'!$B$2:$AI$30,HLOOKUP(E1074,'Power Matrix'!$B$2:$AI$30,29)))</f>
        <v>1481.8633108215331</v>
      </c>
      <c r="H1074" s="9">
        <f t="shared" si="34"/>
        <v>1.927220943448291E-2</v>
      </c>
    </row>
    <row r="1075" spans="1:8" x14ac:dyDescent="0.25">
      <c r="A1075" s="2">
        <v>43510.708333333343</v>
      </c>
      <c r="B1075">
        <v>4.4430824714354342</v>
      </c>
      <c r="C1075">
        <v>0.41742837269332078</v>
      </c>
      <c r="E1075">
        <f t="shared" si="33"/>
        <v>4.5</v>
      </c>
      <c r="F1075">
        <f t="shared" si="33"/>
        <v>0.5</v>
      </c>
      <c r="G1075">
        <f>IF(OR('San Pietro'!E1075&lt;2.5,F1075&lt;0.5),0,VLOOKUP('San Pietro'!F1075,'Power Matrix'!$B$2:$AI$30,HLOOKUP(E1075,'Power Matrix'!$B$2:$AI$30,29)))</f>
        <v>1481.8633108215331</v>
      </c>
      <c r="H1075" s="9">
        <f t="shared" si="34"/>
        <v>1.927220943448291E-2</v>
      </c>
    </row>
    <row r="1076" spans="1:8" x14ac:dyDescent="0.25">
      <c r="A1076" s="2">
        <v>43510.75</v>
      </c>
      <c r="B1076">
        <v>4.4165180686330281</v>
      </c>
      <c r="C1076">
        <v>0.40084228452066611</v>
      </c>
      <c r="E1076">
        <f t="shared" si="33"/>
        <v>4.5</v>
      </c>
      <c r="F1076">
        <f t="shared" si="33"/>
        <v>0.5</v>
      </c>
      <c r="G1076">
        <f>IF(OR('San Pietro'!E1076&lt;2.5,F1076&lt;0.5),0,VLOOKUP('San Pietro'!F1076,'Power Matrix'!$B$2:$AI$30,HLOOKUP(E1076,'Power Matrix'!$B$2:$AI$30,29)))</f>
        <v>1481.8633108215331</v>
      </c>
      <c r="H1076" s="9">
        <f t="shared" si="34"/>
        <v>1.927220943448291E-2</v>
      </c>
    </row>
    <row r="1077" spans="1:8" x14ac:dyDescent="0.25">
      <c r="A1077" s="2">
        <v>43510.791666666657</v>
      </c>
      <c r="B1077">
        <v>4.3965635876546951</v>
      </c>
      <c r="C1077">
        <v>0.38450498767060148</v>
      </c>
      <c r="E1077">
        <f t="shared" si="33"/>
        <v>4.5</v>
      </c>
      <c r="F1077">
        <f t="shared" si="33"/>
        <v>0.5</v>
      </c>
      <c r="G1077">
        <f>IF(OR('San Pietro'!E1077&lt;2.5,F1077&lt;0.5),0,VLOOKUP('San Pietro'!F1077,'Power Matrix'!$B$2:$AI$30,HLOOKUP(E1077,'Power Matrix'!$B$2:$AI$30,29)))</f>
        <v>1481.8633108215331</v>
      </c>
      <c r="H1077" s="9">
        <f t="shared" si="34"/>
        <v>1.927220943448291E-2</v>
      </c>
    </row>
    <row r="1078" spans="1:8" x14ac:dyDescent="0.25">
      <c r="A1078" s="2">
        <v>43510.833333333343</v>
      </c>
      <c r="B1078">
        <v>4.372867641492924</v>
      </c>
      <c r="C1078">
        <v>0.36924578655175949</v>
      </c>
      <c r="E1078">
        <f t="shared" si="33"/>
        <v>4.5</v>
      </c>
      <c r="F1078">
        <f t="shared" si="33"/>
        <v>0.5</v>
      </c>
      <c r="G1078">
        <f>IF(OR('San Pietro'!E1078&lt;2.5,F1078&lt;0.5),0,VLOOKUP('San Pietro'!F1078,'Power Matrix'!$B$2:$AI$30,HLOOKUP(E1078,'Power Matrix'!$B$2:$AI$30,29)))</f>
        <v>1481.8633108215331</v>
      </c>
      <c r="H1078" s="9">
        <f t="shared" si="34"/>
        <v>1.927220943448291E-2</v>
      </c>
    </row>
    <row r="1079" spans="1:8" x14ac:dyDescent="0.25">
      <c r="A1079" s="2">
        <v>43510.875</v>
      </c>
      <c r="B1079">
        <v>4.3460538076782882</v>
      </c>
      <c r="C1079">
        <v>0.35498175072327642</v>
      </c>
      <c r="E1079">
        <f t="shared" si="33"/>
        <v>4.5</v>
      </c>
      <c r="F1079">
        <f t="shared" si="33"/>
        <v>0.5</v>
      </c>
      <c r="G1079">
        <f>IF(OR('San Pietro'!E1079&lt;2.5,F1079&lt;0.5),0,VLOOKUP('San Pietro'!F1079,'Power Matrix'!$B$2:$AI$30,HLOOKUP(E1079,'Power Matrix'!$B$2:$AI$30,29)))</f>
        <v>1481.8633108215331</v>
      </c>
      <c r="H1079" s="9">
        <f t="shared" si="34"/>
        <v>1.927220943448291E-2</v>
      </c>
    </row>
    <row r="1080" spans="1:8" x14ac:dyDescent="0.25">
      <c r="A1080" s="2">
        <v>43510.916666666657</v>
      </c>
      <c r="B1080">
        <v>4.4624133748831936</v>
      </c>
      <c r="C1080">
        <v>0.32778056612012341</v>
      </c>
      <c r="E1080">
        <f t="shared" si="33"/>
        <v>4.5</v>
      </c>
      <c r="F1080">
        <f t="shared" si="33"/>
        <v>0.5</v>
      </c>
      <c r="G1080">
        <f>IF(OR('San Pietro'!E1080&lt;2.5,F1080&lt;0.5),0,VLOOKUP('San Pietro'!F1080,'Power Matrix'!$B$2:$AI$30,HLOOKUP(E1080,'Power Matrix'!$B$2:$AI$30,29)))</f>
        <v>1481.8633108215331</v>
      </c>
      <c r="H1080" s="9">
        <f t="shared" si="34"/>
        <v>1.927220943448291E-2</v>
      </c>
    </row>
    <row r="1081" spans="1:8" x14ac:dyDescent="0.25">
      <c r="A1081" s="2">
        <v>43510.958333333343</v>
      </c>
      <c r="B1081">
        <v>4.3632645475221006</v>
      </c>
      <c r="C1081">
        <v>0.31990217423811229</v>
      </c>
      <c r="E1081">
        <f t="shared" si="33"/>
        <v>4.5</v>
      </c>
      <c r="F1081">
        <f t="shared" si="33"/>
        <v>0.5</v>
      </c>
      <c r="G1081">
        <f>IF(OR('San Pietro'!E1081&lt;2.5,F1081&lt;0.5),0,VLOOKUP('San Pietro'!F1081,'Power Matrix'!$B$2:$AI$30,HLOOKUP(E1081,'Power Matrix'!$B$2:$AI$30,29)))</f>
        <v>1481.8633108215331</v>
      </c>
      <c r="H1081" s="9">
        <f t="shared" si="34"/>
        <v>1.927220943448291E-2</v>
      </c>
    </row>
    <row r="1082" spans="1:8" x14ac:dyDescent="0.25">
      <c r="A1082" s="2">
        <v>43511</v>
      </c>
      <c r="B1082">
        <v>4.2445353857010168</v>
      </c>
      <c r="C1082">
        <v>0.31409704337768313</v>
      </c>
      <c r="E1082">
        <f t="shared" si="33"/>
        <v>4</v>
      </c>
      <c r="F1082">
        <f t="shared" si="33"/>
        <v>0.5</v>
      </c>
      <c r="G1082">
        <f>IF(OR('San Pietro'!E1082&lt;2.5,F1082&lt;0.5),0,VLOOKUP('San Pietro'!F1082,'Power Matrix'!$B$2:$AI$30,HLOOKUP(E1082,'Power Matrix'!$B$2:$AI$30,29)))</f>
        <v>1178.31125982666</v>
      </c>
      <c r="H1082" s="9">
        <f t="shared" si="34"/>
        <v>1.5324396799998578E-2</v>
      </c>
    </row>
    <row r="1083" spans="1:8" x14ac:dyDescent="0.25">
      <c r="A1083" s="2">
        <v>43511.041666666657</v>
      </c>
      <c r="B1083">
        <v>4.1833000721987563</v>
      </c>
      <c r="C1083">
        <v>0.30472590356013329</v>
      </c>
      <c r="E1083">
        <f t="shared" si="33"/>
        <v>4</v>
      </c>
      <c r="F1083">
        <f t="shared" si="33"/>
        <v>0.5</v>
      </c>
      <c r="G1083">
        <f>IF(OR('San Pietro'!E1083&lt;2.5,F1083&lt;0.5),0,VLOOKUP('San Pietro'!F1083,'Power Matrix'!$B$2:$AI$30,HLOOKUP(E1083,'Power Matrix'!$B$2:$AI$30,29)))</f>
        <v>1178.31125982666</v>
      </c>
      <c r="H1083" s="9">
        <f t="shared" si="34"/>
        <v>1.5324396799998578E-2</v>
      </c>
    </row>
    <row r="1084" spans="1:8" x14ac:dyDescent="0.25">
      <c r="A1084" s="2">
        <v>43511.083333333343</v>
      </c>
      <c r="B1084">
        <v>4.1513729026334234</v>
      </c>
      <c r="C1084">
        <v>0.29303271139841192</v>
      </c>
      <c r="E1084">
        <f t="shared" si="33"/>
        <v>4</v>
      </c>
      <c r="F1084">
        <f t="shared" si="33"/>
        <v>0.5</v>
      </c>
      <c r="G1084">
        <f>IF(OR('San Pietro'!E1084&lt;2.5,F1084&lt;0.5),0,VLOOKUP('San Pietro'!F1084,'Power Matrix'!$B$2:$AI$30,HLOOKUP(E1084,'Power Matrix'!$B$2:$AI$30,29)))</f>
        <v>1178.31125982666</v>
      </c>
      <c r="H1084" s="9">
        <f t="shared" si="34"/>
        <v>1.5324396799998578E-2</v>
      </c>
    </row>
    <row r="1085" spans="1:8" x14ac:dyDescent="0.25">
      <c r="A1085" s="2">
        <v>43511.125</v>
      </c>
      <c r="B1085">
        <v>4.0983688125347246</v>
      </c>
      <c r="C1085">
        <v>0.28324691937654572</v>
      </c>
      <c r="E1085">
        <f t="shared" si="33"/>
        <v>4</v>
      </c>
      <c r="F1085">
        <f t="shared" si="33"/>
        <v>0.5</v>
      </c>
      <c r="G1085">
        <f>IF(OR('San Pietro'!E1085&lt;2.5,F1085&lt;0.5),0,VLOOKUP('San Pietro'!F1085,'Power Matrix'!$B$2:$AI$30,HLOOKUP(E1085,'Power Matrix'!$B$2:$AI$30,29)))</f>
        <v>1178.31125982666</v>
      </c>
      <c r="H1085" s="9">
        <f t="shared" si="34"/>
        <v>1.5324396799998578E-2</v>
      </c>
    </row>
    <row r="1086" spans="1:8" x14ac:dyDescent="0.25">
      <c r="A1086" s="2">
        <v>43511.166666666657</v>
      </c>
      <c r="B1086">
        <v>4.0448658604115666</v>
      </c>
      <c r="C1086">
        <v>0.27404164044072271</v>
      </c>
      <c r="E1086">
        <f t="shared" si="33"/>
        <v>4</v>
      </c>
      <c r="F1086">
        <f t="shared" si="33"/>
        <v>0.5</v>
      </c>
      <c r="G1086">
        <f>IF(OR('San Pietro'!E1086&lt;2.5,F1086&lt;0.5),0,VLOOKUP('San Pietro'!F1086,'Power Matrix'!$B$2:$AI$30,HLOOKUP(E1086,'Power Matrix'!$B$2:$AI$30,29)))</f>
        <v>1178.31125982666</v>
      </c>
      <c r="H1086" s="9">
        <f t="shared" si="34"/>
        <v>1.5324396799998578E-2</v>
      </c>
    </row>
    <row r="1087" spans="1:8" x14ac:dyDescent="0.25">
      <c r="A1087" s="2">
        <v>43511.208333333343</v>
      </c>
      <c r="B1087">
        <v>4.1374047659485891</v>
      </c>
      <c r="C1087">
        <v>0.29203754610805271</v>
      </c>
      <c r="E1087">
        <f t="shared" si="33"/>
        <v>4</v>
      </c>
      <c r="F1087">
        <f t="shared" si="33"/>
        <v>0.5</v>
      </c>
      <c r="G1087">
        <f>IF(OR('San Pietro'!E1087&lt;2.5,F1087&lt;0.5),0,VLOOKUP('San Pietro'!F1087,'Power Matrix'!$B$2:$AI$30,HLOOKUP(E1087,'Power Matrix'!$B$2:$AI$30,29)))</f>
        <v>1178.31125982666</v>
      </c>
      <c r="H1087" s="9">
        <f t="shared" si="34"/>
        <v>1.5324396799998578E-2</v>
      </c>
    </row>
    <row r="1088" spans="1:8" x14ac:dyDescent="0.25">
      <c r="A1088" s="2">
        <v>43511.25</v>
      </c>
      <c r="B1088">
        <v>4.1290488270389121</v>
      </c>
      <c r="C1088">
        <v>0.28722758053798308</v>
      </c>
      <c r="E1088">
        <f t="shared" si="33"/>
        <v>4</v>
      </c>
      <c r="F1088">
        <f t="shared" si="33"/>
        <v>0.5</v>
      </c>
      <c r="G1088">
        <f>IF(OR('San Pietro'!E1088&lt;2.5,F1088&lt;0.5),0,VLOOKUP('San Pietro'!F1088,'Power Matrix'!$B$2:$AI$30,HLOOKUP(E1088,'Power Matrix'!$B$2:$AI$30,29)))</f>
        <v>1178.31125982666</v>
      </c>
      <c r="H1088" s="9">
        <f t="shared" si="34"/>
        <v>1.5324396799998578E-2</v>
      </c>
    </row>
    <row r="1089" spans="1:14" x14ac:dyDescent="0.25">
      <c r="A1089" s="2">
        <v>43511.291666666657</v>
      </c>
      <c r="B1089">
        <v>4.0481084635705464</v>
      </c>
      <c r="C1089">
        <v>0.28092486703237413</v>
      </c>
      <c r="E1089">
        <f t="shared" si="33"/>
        <v>4</v>
      </c>
      <c r="F1089">
        <f t="shared" si="33"/>
        <v>0.5</v>
      </c>
      <c r="G1089">
        <f>IF(OR('San Pietro'!E1089&lt;2.5,F1089&lt;0.5),0,VLOOKUP('San Pietro'!F1089,'Power Matrix'!$B$2:$AI$30,HLOOKUP(E1089,'Power Matrix'!$B$2:$AI$30,29)))</f>
        <v>1178.31125982666</v>
      </c>
      <c r="H1089" s="9">
        <f t="shared" si="34"/>
        <v>1.5324396799998578E-2</v>
      </c>
    </row>
    <row r="1090" spans="1:14" x14ac:dyDescent="0.25">
      <c r="A1090" s="2">
        <v>43511.333333333343</v>
      </c>
      <c r="B1090">
        <v>3.996725675051338</v>
      </c>
      <c r="C1090">
        <v>0.27147079677396141</v>
      </c>
      <c r="E1090">
        <f t="shared" si="33"/>
        <v>4</v>
      </c>
      <c r="F1090">
        <f t="shared" si="33"/>
        <v>0.5</v>
      </c>
      <c r="G1090">
        <f>IF(OR('San Pietro'!E1090&lt;2.5,F1090&lt;0.5),0,VLOOKUP('San Pietro'!F1090,'Power Matrix'!$B$2:$AI$30,HLOOKUP(E1090,'Power Matrix'!$B$2:$AI$30,29)))</f>
        <v>1178.31125982666</v>
      </c>
      <c r="H1090" s="9">
        <f t="shared" si="34"/>
        <v>1.5324396799998578E-2</v>
      </c>
    </row>
    <row r="1091" spans="1:14" x14ac:dyDescent="0.25">
      <c r="A1091" s="2">
        <v>43511.375</v>
      </c>
      <c r="B1091">
        <v>3.8887220467561092</v>
      </c>
      <c r="C1091">
        <v>0.26467050062317288</v>
      </c>
      <c r="E1091">
        <f t="shared" ref="E1091:F1154" si="35">MROUND(B1091,0.5)</f>
        <v>4</v>
      </c>
      <c r="F1091">
        <f t="shared" si="35"/>
        <v>0.5</v>
      </c>
      <c r="G1091">
        <f>IF(OR('San Pietro'!E1091&lt;2.5,F1091&lt;0.5),0,VLOOKUP('San Pietro'!F1091,'Power Matrix'!$B$2:$AI$30,HLOOKUP(E1091,'Power Matrix'!$B$2:$AI$30,29)))</f>
        <v>1178.31125982666</v>
      </c>
      <c r="H1091" s="9">
        <f t="shared" ref="H1091:H1154" si="36">G1091/$K$2</f>
        <v>1.5324396799998578E-2</v>
      </c>
    </row>
    <row r="1092" spans="1:14" x14ac:dyDescent="0.25">
      <c r="A1092" s="2">
        <v>43511.416666666657</v>
      </c>
      <c r="B1092">
        <v>3.7567730412868792</v>
      </c>
      <c r="C1092">
        <v>0.25347489110663091</v>
      </c>
      <c r="E1092">
        <f t="shared" si="35"/>
        <v>4</v>
      </c>
      <c r="F1092">
        <f t="shared" si="35"/>
        <v>0.5</v>
      </c>
      <c r="G1092">
        <f>IF(OR('San Pietro'!E1092&lt;2.5,F1092&lt;0.5),0,VLOOKUP('San Pietro'!F1092,'Power Matrix'!$B$2:$AI$30,HLOOKUP(E1092,'Power Matrix'!$B$2:$AI$30,29)))</f>
        <v>1178.31125982666</v>
      </c>
      <c r="H1092" s="9">
        <f t="shared" si="36"/>
        <v>1.5324396799998578E-2</v>
      </c>
    </row>
    <row r="1093" spans="1:14" x14ac:dyDescent="0.25">
      <c r="A1093" s="2">
        <v>43511.458333333343</v>
      </c>
      <c r="B1093">
        <v>3.5421376552636801</v>
      </c>
      <c r="C1093">
        <v>0.26201672651554819</v>
      </c>
      <c r="E1093">
        <f t="shared" si="35"/>
        <v>3.5</v>
      </c>
      <c r="F1093">
        <f t="shared" si="35"/>
        <v>0.5</v>
      </c>
      <c r="G1093">
        <f>IF(OR('San Pietro'!E1093&lt;2.5,F1093&lt;0.5),0,VLOOKUP('San Pietro'!F1093,'Power Matrix'!$B$2:$AI$30,HLOOKUP(E1093,'Power Matrix'!$B$2:$AI$30,29)))</f>
        <v>561.78945164489744</v>
      </c>
      <c r="H1093" s="9">
        <f t="shared" si="36"/>
        <v>7.3062905944957998E-3</v>
      </c>
    </row>
    <row r="1094" spans="1:14" x14ac:dyDescent="0.25">
      <c r="A1094" s="2">
        <v>43511.5</v>
      </c>
      <c r="B1094">
        <v>3.306425348707116</v>
      </c>
      <c r="C1094">
        <v>0.28581776304330742</v>
      </c>
      <c r="E1094">
        <f t="shared" si="35"/>
        <v>3.5</v>
      </c>
      <c r="F1094">
        <f t="shared" si="35"/>
        <v>0.5</v>
      </c>
      <c r="G1094">
        <f>IF(OR('San Pietro'!E1094&lt;2.5,F1094&lt;0.5),0,VLOOKUP('San Pietro'!F1094,'Power Matrix'!$B$2:$AI$30,HLOOKUP(E1094,'Power Matrix'!$B$2:$AI$30,29)))</f>
        <v>561.78945164489744</v>
      </c>
      <c r="H1094" s="9">
        <f t="shared" si="36"/>
        <v>7.3062905944957998E-3</v>
      </c>
    </row>
    <row r="1095" spans="1:14" x14ac:dyDescent="0.25">
      <c r="A1095" s="2">
        <v>43511.541666666657</v>
      </c>
      <c r="B1095">
        <v>3.1224699771881048</v>
      </c>
      <c r="C1095">
        <v>0.3262878181845843</v>
      </c>
      <c r="E1095">
        <f t="shared" si="35"/>
        <v>3</v>
      </c>
      <c r="F1095">
        <f t="shared" si="35"/>
        <v>0.5</v>
      </c>
      <c r="G1095">
        <f>IF(OR('San Pietro'!E1095&lt;2.5,F1095&lt;0.5),0,VLOOKUP('San Pietro'!F1095,'Power Matrix'!$B$2:$AI$30,HLOOKUP(E1095,'Power Matrix'!$B$2:$AI$30,29)))</f>
        <v>223.17377880859374</v>
      </c>
      <c r="H1095" s="9">
        <f t="shared" si="36"/>
        <v>2.9024619032505189E-3</v>
      </c>
    </row>
    <row r="1096" spans="1:14" x14ac:dyDescent="0.25">
      <c r="A1096" s="2">
        <v>43511.583333333343</v>
      </c>
      <c r="B1096">
        <v>3.0646019823509381</v>
      </c>
      <c r="C1096">
        <v>0.38392447458455869</v>
      </c>
      <c r="E1096">
        <f t="shared" si="35"/>
        <v>3</v>
      </c>
      <c r="F1096">
        <f t="shared" si="35"/>
        <v>0.5</v>
      </c>
      <c r="G1096">
        <f>IF(OR('San Pietro'!E1096&lt;2.5,F1096&lt;0.5),0,VLOOKUP('San Pietro'!F1096,'Power Matrix'!$B$2:$AI$30,HLOOKUP(E1096,'Power Matrix'!$B$2:$AI$30,29)))</f>
        <v>223.17377880859374</v>
      </c>
      <c r="H1096" s="9">
        <f t="shared" si="36"/>
        <v>2.9024619032505189E-3</v>
      </c>
    </row>
    <row r="1097" spans="1:14" x14ac:dyDescent="0.25">
      <c r="A1097" s="2">
        <v>43511.625</v>
      </c>
      <c r="B1097">
        <v>3.096529151916271</v>
      </c>
      <c r="C1097">
        <v>0.44935659242568082</v>
      </c>
      <c r="E1097">
        <f t="shared" si="35"/>
        <v>3</v>
      </c>
      <c r="F1097">
        <f t="shared" si="35"/>
        <v>0.5</v>
      </c>
      <c r="G1097">
        <f>IF(OR('San Pietro'!E1097&lt;2.5,F1097&lt;0.5),0,VLOOKUP('San Pietro'!F1097,'Power Matrix'!$B$2:$AI$30,HLOOKUP(E1097,'Power Matrix'!$B$2:$AI$30,29)))</f>
        <v>223.17377880859374</v>
      </c>
      <c r="H1097" s="9">
        <f t="shared" si="36"/>
        <v>2.9024619032505189E-3</v>
      </c>
      <c r="M1097">
        <v>362.16580250047389</v>
      </c>
      <c r="N1097" s="9">
        <v>4.7101073009716832E-3</v>
      </c>
    </row>
    <row r="1098" spans="1:14" x14ac:dyDescent="0.25">
      <c r="A1098" s="2">
        <v>43511.666666666657</v>
      </c>
      <c r="B1098">
        <v>3.183206428665907</v>
      </c>
      <c r="C1098">
        <v>0.50251500501903834</v>
      </c>
      <c r="E1098">
        <f t="shared" si="35"/>
        <v>3</v>
      </c>
      <c r="F1098">
        <f t="shared" si="35"/>
        <v>0.5</v>
      </c>
      <c r="G1098">
        <f>IF(OR('San Pietro'!E1098&lt;2.5,F1098&lt;0.5),0,VLOOKUP('San Pietro'!F1098,'Power Matrix'!$B$2:$AI$30,HLOOKUP(E1098,'Power Matrix'!$B$2:$AI$30,29)))</f>
        <v>223.17377880859374</v>
      </c>
      <c r="H1098" s="9">
        <f t="shared" si="36"/>
        <v>2.9024619032505189E-3</v>
      </c>
      <c r="M1098">
        <v>674.71712966797963</v>
      </c>
      <c r="N1098" s="9">
        <v>8.7749590287052315E-3</v>
      </c>
    </row>
    <row r="1099" spans="1:14" x14ac:dyDescent="0.25">
      <c r="A1099" s="2">
        <v>43511.708333333343</v>
      </c>
      <c r="B1099">
        <v>3.2823552560270022</v>
      </c>
      <c r="C1099">
        <v>0.53983370340751069</v>
      </c>
      <c r="E1099">
        <f t="shared" si="35"/>
        <v>3.5</v>
      </c>
      <c r="F1099">
        <f t="shared" si="35"/>
        <v>0.5</v>
      </c>
      <c r="G1099">
        <f>IF(OR('San Pietro'!E1099&lt;2.5,F1099&lt;0.5),0,VLOOKUP('San Pietro'!F1099,'Power Matrix'!$B$2:$AI$30,HLOOKUP(E1099,'Power Matrix'!$B$2:$AI$30,29)))</f>
        <v>561.78945164489744</v>
      </c>
      <c r="H1099" s="9">
        <f t="shared" si="36"/>
        <v>7.3062905944957998E-3</v>
      </c>
      <c r="M1099">
        <v>977.4866510861583</v>
      </c>
      <c r="N1099" s="9">
        <v>1.2712594563307093E-2</v>
      </c>
    </row>
    <row r="1100" spans="1:14" x14ac:dyDescent="0.25">
      <c r="A1100" s="2">
        <v>43511.75</v>
      </c>
      <c r="B1100">
        <v>3.3747694460579081</v>
      </c>
      <c r="C1100">
        <v>0.57051796652692177</v>
      </c>
      <c r="E1100">
        <f t="shared" si="35"/>
        <v>3.5</v>
      </c>
      <c r="F1100">
        <f t="shared" si="35"/>
        <v>0.5</v>
      </c>
      <c r="G1100">
        <f>IF(OR('San Pietro'!E1100&lt;2.5,F1100&lt;0.5),0,VLOOKUP('San Pietro'!F1100,'Power Matrix'!$B$2:$AI$30,HLOOKUP(E1100,'Power Matrix'!$B$2:$AI$30,29)))</f>
        <v>561.78945164489744</v>
      </c>
      <c r="H1100" s="9">
        <f t="shared" si="36"/>
        <v>7.3062905944957998E-3</v>
      </c>
      <c r="M1100">
        <v>1224.7210541040938</v>
      </c>
      <c r="N1100" s="9">
        <v>1.5927974255884859E-2</v>
      </c>
    </row>
    <row r="1101" spans="1:14" x14ac:dyDescent="0.25">
      <c r="A1101" s="2">
        <v>43511.791666666657</v>
      </c>
      <c r="B1101">
        <v>3.4751654284801479</v>
      </c>
      <c r="C1101">
        <v>0.58818215043079869</v>
      </c>
      <c r="E1101">
        <f t="shared" si="35"/>
        <v>3.5</v>
      </c>
      <c r="F1101">
        <f t="shared" si="35"/>
        <v>0.5</v>
      </c>
      <c r="G1101">
        <f>IF(OR('San Pietro'!E1101&lt;2.5,F1101&lt;0.5),0,VLOOKUP('San Pietro'!F1101,'Power Matrix'!$B$2:$AI$30,HLOOKUP(E1101,'Power Matrix'!$B$2:$AI$30,29)))</f>
        <v>561.78945164489744</v>
      </c>
      <c r="H1101" s="9">
        <f t="shared" si="36"/>
        <v>7.3062905944957998E-3</v>
      </c>
      <c r="M1101">
        <v>2591.2251725948713</v>
      </c>
      <c r="N1101" s="9">
        <v>3.36998924791767E-2</v>
      </c>
    </row>
    <row r="1102" spans="1:14" x14ac:dyDescent="0.25">
      <c r="A1102" s="2">
        <v>43511.833333333343</v>
      </c>
      <c r="B1102">
        <v>3.7867047627543791</v>
      </c>
      <c r="C1102">
        <v>0.6655562517562319</v>
      </c>
      <c r="E1102">
        <f t="shared" si="35"/>
        <v>4</v>
      </c>
      <c r="F1102">
        <f t="shared" si="35"/>
        <v>0.5</v>
      </c>
      <c r="G1102">
        <f>IF(OR('San Pietro'!E1102&lt;2.5,F1102&lt;0.5),0,VLOOKUP('San Pietro'!F1102,'Power Matrix'!$B$2:$AI$30,HLOOKUP(E1102,'Power Matrix'!$B$2:$AI$30,29)))</f>
        <v>1178.31125982666</v>
      </c>
      <c r="H1102" s="9">
        <f t="shared" si="36"/>
        <v>1.5324396799998578E-2</v>
      </c>
      <c r="M1102">
        <v>2478.9893472855897</v>
      </c>
      <c r="N1102" s="9">
        <v>3.2240221862652553E-2</v>
      </c>
    </row>
    <row r="1103" spans="1:14" x14ac:dyDescent="0.25">
      <c r="A1103" s="2">
        <v>43511.875</v>
      </c>
      <c r="B1103">
        <v>3.8912163568784011</v>
      </c>
      <c r="C1103">
        <v>0.63105718835711055</v>
      </c>
      <c r="E1103">
        <f t="shared" si="35"/>
        <v>4</v>
      </c>
      <c r="F1103">
        <f t="shared" si="35"/>
        <v>0.5</v>
      </c>
      <c r="G1103">
        <f>IF(OR('San Pietro'!E1103&lt;2.5,F1103&lt;0.5),0,VLOOKUP('San Pietro'!F1103,'Power Matrix'!$B$2:$AI$30,HLOOKUP(E1103,'Power Matrix'!$B$2:$AI$30,29)))</f>
        <v>1178.31125982666</v>
      </c>
      <c r="H1103" s="9">
        <f t="shared" si="36"/>
        <v>1.5324396799998578E-2</v>
      </c>
      <c r="M1103">
        <v>2188.9542963735321</v>
      </c>
      <c r="N1103" s="9">
        <v>2.8468203076210698E-2</v>
      </c>
    </row>
    <row r="1104" spans="1:14" x14ac:dyDescent="0.25">
      <c r="A1104" s="2">
        <v>43511.916666666657</v>
      </c>
      <c r="B1104">
        <v>3.9968503905574528</v>
      </c>
      <c r="C1104">
        <v>0.58610888940921679</v>
      </c>
      <c r="E1104">
        <f t="shared" si="35"/>
        <v>4</v>
      </c>
      <c r="F1104">
        <f t="shared" si="35"/>
        <v>0.5</v>
      </c>
      <c r="G1104">
        <f>IF(OR('San Pietro'!E1104&lt;2.5,F1104&lt;0.5),0,VLOOKUP('San Pietro'!F1104,'Power Matrix'!$B$2:$AI$30,HLOOKUP(E1104,'Power Matrix'!$B$2:$AI$30,29)))</f>
        <v>1178.31125982666</v>
      </c>
      <c r="H1104" s="9">
        <f t="shared" si="36"/>
        <v>1.5324396799998578E-2</v>
      </c>
      <c r="M1104">
        <v>1797.0941230924086</v>
      </c>
      <c r="N1104" s="9">
        <v>2.3371908919257452E-2</v>
      </c>
    </row>
    <row r="1105" spans="1:14" x14ac:dyDescent="0.25">
      <c r="A1105" s="2">
        <v>43511.958333333343</v>
      </c>
      <c r="B1105">
        <v>4.0522240752723278</v>
      </c>
      <c r="C1105">
        <v>0.54845846925729136</v>
      </c>
      <c r="E1105">
        <f t="shared" si="35"/>
        <v>4</v>
      </c>
      <c r="F1105">
        <f t="shared" si="35"/>
        <v>0.5</v>
      </c>
      <c r="G1105">
        <f>IF(OR('San Pietro'!E1105&lt;2.5,F1105&lt;0.5),0,VLOOKUP('San Pietro'!F1105,'Power Matrix'!$B$2:$AI$30,HLOOKUP(E1105,'Power Matrix'!$B$2:$AI$30,29)))</f>
        <v>1178.31125982666</v>
      </c>
      <c r="H1105" s="9">
        <f t="shared" si="36"/>
        <v>1.5324396799998578E-2</v>
      </c>
      <c r="M1105">
        <v>1408.0638720360935</v>
      </c>
      <c r="N1105" s="9">
        <v>1.8312419002904021E-2</v>
      </c>
    </row>
    <row r="1106" spans="1:14" x14ac:dyDescent="0.25">
      <c r="A1106" s="2">
        <v>43512</v>
      </c>
      <c r="B1106">
        <v>4.0867702704660687</v>
      </c>
      <c r="C1106">
        <v>0.51437405806248604</v>
      </c>
      <c r="E1106">
        <f t="shared" si="35"/>
        <v>4</v>
      </c>
      <c r="F1106">
        <f t="shared" si="35"/>
        <v>0.5</v>
      </c>
      <c r="G1106">
        <f>IF(OR('San Pietro'!E1106&lt;2.5,F1106&lt;0.5),0,VLOOKUP('San Pietro'!F1106,'Power Matrix'!$B$2:$AI$30,HLOOKUP(E1106,'Power Matrix'!$B$2:$AI$30,29)))</f>
        <v>1178.31125982666</v>
      </c>
      <c r="H1106" s="9">
        <f t="shared" si="36"/>
        <v>1.5324396799998578E-2</v>
      </c>
    </row>
    <row r="1107" spans="1:14" x14ac:dyDescent="0.25">
      <c r="A1107" s="2">
        <v>43512.041666666657</v>
      </c>
      <c r="B1107">
        <v>4.0976205194980366</v>
      </c>
      <c r="C1107">
        <v>0.48427030802911819</v>
      </c>
      <c r="E1107">
        <f t="shared" si="35"/>
        <v>4</v>
      </c>
      <c r="F1107">
        <f t="shared" si="35"/>
        <v>0.5</v>
      </c>
      <c r="G1107">
        <f>IF(OR('San Pietro'!E1107&lt;2.5,F1107&lt;0.5),0,VLOOKUP('San Pietro'!F1107,'Power Matrix'!$B$2:$AI$30,HLOOKUP(E1107,'Power Matrix'!$B$2:$AI$30,29)))</f>
        <v>1178.31125982666</v>
      </c>
      <c r="H1107" s="9">
        <f t="shared" si="36"/>
        <v>1.5324396799998578E-2</v>
      </c>
    </row>
    <row r="1108" spans="1:14" x14ac:dyDescent="0.25">
      <c r="A1108" s="2">
        <v>43512.083333333343</v>
      </c>
      <c r="B1108">
        <v>4.086146692935495</v>
      </c>
      <c r="C1108">
        <v>0.45706912342596517</v>
      </c>
      <c r="E1108">
        <f t="shared" si="35"/>
        <v>4</v>
      </c>
      <c r="F1108">
        <f t="shared" si="35"/>
        <v>0.5</v>
      </c>
      <c r="G1108">
        <f>IF(OR('San Pietro'!E1108&lt;2.5,F1108&lt;0.5),0,VLOOKUP('San Pietro'!F1108,'Power Matrix'!$B$2:$AI$30,HLOOKUP(E1108,'Power Matrix'!$B$2:$AI$30,29)))</f>
        <v>1178.31125982666</v>
      </c>
      <c r="H1108" s="9">
        <f t="shared" si="36"/>
        <v>1.5324396799998578E-2</v>
      </c>
    </row>
    <row r="1109" spans="1:14" x14ac:dyDescent="0.25">
      <c r="A1109" s="2">
        <v>43512.125</v>
      </c>
      <c r="B1109">
        <v>4.0493556186316928</v>
      </c>
      <c r="C1109">
        <v>0.4327705042530261</v>
      </c>
      <c r="E1109">
        <f t="shared" si="35"/>
        <v>4</v>
      </c>
      <c r="F1109">
        <f t="shared" si="35"/>
        <v>0.5</v>
      </c>
      <c r="G1109">
        <f>IF(OR('San Pietro'!E1109&lt;2.5,F1109&lt;0.5),0,VLOOKUP('San Pietro'!F1109,'Power Matrix'!$B$2:$AI$30,HLOOKUP(E1109,'Power Matrix'!$B$2:$AI$30,29)))</f>
        <v>1178.31125982666</v>
      </c>
      <c r="H1109" s="9">
        <f t="shared" si="36"/>
        <v>1.5324396799998578E-2</v>
      </c>
    </row>
    <row r="1110" spans="1:14" x14ac:dyDescent="0.25">
      <c r="A1110" s="2">
        <v>43512.166666666657</v>
      </c>
      <c r="B1110">
        <v>3.99161233930064</v>
      </c>
      <c r="C1110">
        <v>0.41129152006943848</v>
      </c>
      <c r="E1110">
        <f t="shared" si="35"/>
        <v>4</v>
      </c>
      <c r="F1110">
        <f t="shared" si="35"/>
        <v>0.5</v>
      </c>
      <c r="G1110">
        <f>IF(OR('San Pietro'!E1110&lt;2.5,F1110&lt;0.5),0,VLOOKUP('San Pietro'!F1110,'Power Matrix'!$B$2:$AI$30,HLOOKUP(E1110,'Power Matrix'!$B$2:$AI$30,29)))</f>
        <v>1178.31125982666</v>
      </c>
      <c r="H1110" s="9">
        <f t="shared" si="36"/>
        <v>1.5324396799998578E-2</v>
      </c>
    </row>
    <row r="1111" spans="1:14" x14ac:dyDescent="0.25">
      <c r="A1111" s="2">
        <v>43512.208333333343</v>
      </c>
      <c r="B1111">
        <v>3.9006947353431092</v>
      </c>
      <c r="C1111">
        <v>0.39387612748815132</v>
      </c>
      <c r="E1111">
        <f t="shared" si="35"/>
        <v>4</v>
      </c>
      <c r="F1111">
        <f t="shared" si="35"/>
        <v>0.5</v>
      </c>
      <c r="G1111">
        <f>IF(OR('San Pietro'!E1111&lt;2.5,F1111&lt;0.5),0,VLOOKUP('San Pietro'!F1111,'Power Matrix'!$B$2:$AI$30,HLOOKUP(E1111,'Power Matrix'!$B$2:$AI$30,29)))</f>
        <v>1178.31125982666</v>
      </c>
      <c r="H1111" s="9">
        <f t="shared" si="36"/>
        <v>1.5324396799998578E-2</v>
      </c>
    </row>
    <row r="1112" spans="1:14" x14ac:dyDescent="0.25">
      <c r="A1112" s="2">
        <v>43512.25</v>
      </c>
      <c r="B1112">
        <v>3.7896979349011288</v>
      </c>
      <c r="C1112">
        <v>0.38127070047693401</v>
      </c>
      <c r="E1112">
        <f t="shared" si="35"/>
        <v>4</v>
      </c>
      <c r="F1112">
        <f t="shared" si="35"/>
        <v>0.5</v>
      </c>
      <c r="G1112">
        <f>IF(OR('San Pietro'!E1112&lt;2.5,F1112&lt;0.5),0,VLOOKUP('San Pietro'!F1112,'Power Matrix'!$B$2:$AI$30,HLOOKUP(E1112,'Power Matrix'!$B$2:$AI$30,29)))</f>
        <v>1178.31125982666</v>
      </c>
      <c r="H1112" s="9">
        <f t="shared" si="36"/>
        <v>1.5324396799998578E-2</v>
      </c>
    </row>
    <row r="1113" spans="1:14" x14ac:dyDescent="0.25">
      <c r="A1113" s="2">
        <v>43512.291666666657</v>
      </c>
      <c r="B1113">
        <v>3.6944152882295871</v>
      </c>
      <c r="C1113">
        <v>0.36932871699262249</v>
      </c>
      <c r="E1113">
        <f t="shared" si="35"/>
        <v>3.5</v>
      </c>
      <c r="F1113">
        <f t="shared" si="35"/>
        <v>0.5</v>
      </c>
      <c r="G1113">
        <f>IF(OR('San Pietro'!E1113&lt;2.5,F1113&lt;0.5),0,VLOOKUP('San Pietro'!F1113,'Power Matrix'!$B$2:$AI$30,HLOOKUP(E1113,'Power Matrix'!$B$2:$AI$30,29)))</f>
        <v>561.78945164489744</v>
      </c>
      <c r="H1113" s="9">
        <f t="shared" si="36"/>
        <v>7.3062905944957998E-3</v>
      </c>
    </row>
    <row r="1114" spans="1:14" x14ac:dyDescent="0.25">
      <c r="A1114" s="2">
        <v>43512.333333333343</v>
      </c>
      <c r="B1114">
        <v>3.5743142558412431</v>
      </c>
      <c r="C1114">
        <v>0.36286014260528748</v>
      </c>
      <c r="E1114">
        <f t="shared" si="35"/>
        <v>3.5</v>
      </c>
      <c r="F1114">
        <f t="shared" si="35"/>
        <v>0.5</v>
      </c>
      <c r="G1114">
        <f>IF(OR('San Pietro'!E1114&lt;2.5,F1114&lt;0.5),0,VLOOKUP('San Pietro'!F1114,'Power Matrix'!$B$2:$AI$30,HLOOKUP(E1114,'Power Matrix'!$B$2:$AI$30,29)))</f>
        <v>561.78945164489744</v>
      </c>
      <c r="H1114" s="9">
        <f t="shared" si="36"/>
        <v>7.3062905944957998E-3</v>
      </c>
    </row>
    <row r="1115" spans="1:14" x14ac:dyDescent="0.25">
      <c r="A1115" s="2">
        <v>43512.375</v>
      </c>
      <c r="B1115">
        <v>3.4553356630079288</v>
      </c>
      <c r="C1115">
        <v>0.36020636849766291</v>
      </c>
      <c r="E1115">
        <f t="shared" si="35"/>
        <v>3.5</v>
      </c>
      <c r="F1115">
        <f t="shared" si="35"/>
        <v>0.5</v>
      </c>
      <c r="G1115">
        <f>IF(OR('San Pietro'!E1115&lt;2.5,F1115&lt;0.5),0,VLOOKUP('San Pietro'!F1115,'Power Matrix'!$B$2:$AI$30,HLOOKUP(E1115,'Power Matrix'!$B$2:$AI$30,29)))</f>
        <v>561.78945164489744</v>
      </c>
      <c r="H1115" s="9">
        <f t="shared" si="36"/>
        <v>7.3062905944957998E-3</v>
      </c>
    </row>
    <row r="1116" spans="1:14" x14ac:dyDescent="0.25">
      <c r="A1116" s="2">
        <v>43512.416666666657</v>
      </c>
      <c r="B1116">
        <v>3.307547788262148</v>
      </c>
      <c r="C1116">
        <v>0.38135363091779739</v>
      </c>
      <c r="E1116">
        <f t="shared" si="35"/>
        <v>3.5</v>
      </c>
      <c r="F1116">
        <f t="shared" si="35"/>
        <v>0.5</v>
      </c>
      <c r="G1116">
        <f>IF(OR('San Pietro'!E1116&lt;2.5,F1116&lt;0.5),0,VLOOKUP('San Pietro'!F1116,'Power Matrix'!$B$2:$AI$30,HLOOKUP(E1116,'Power Matrix'!$B$2:$AI$30,29)))</f>
        <v>561.78945164489744</v>
      </c>
      <c r="H1116" s="9">
        <f t="shared" si="36"/>
        <v>7.3062905944957998E-3</v>
      </c>
    </row>
    <row r="1117" spans="1:14" x14ac:dyDescent="0.25">
      <c r="A1117" s="2">
        <v>43512.458333333343</v>
      </c>
      <c r="B1117">
        <v>3.259906464926376</v>
      </c>
      <c r="C1117">
        <v>0.40100814540239282</v>
      </c>
      <c r="E1117">
        <f t="shared" si="35"/>
        <v>3.5</v>
      </c>
      <c r="F1117">
        <f t="shared" si="35"/>
        <v>0.5</v>
      </c>
      <c r="G1117">
        <f>IF(OR('San Pietro'!E1117&lt;2.5,F1117&lt;0.5),0,VLOOKUP('San Pietro'!F1117,'Power Matrix'!$B$2:$AI$30,HLOOKUP(E1117,'Power Matrix'!$B$2:$AI$30,29)))</f>
        <v>561.78945164489744</v>
      </c>
      <c r="H1117" s="9">
        <f t="shared" si="36"/>
        <v>7.3062905944957998E-3</v>
      </c>
    </row>
    <row r="1118" spans="1:14" x14ac:dyDescent="0.25">
      <c r="A1118" s="2">
        <v>43512.5</v>
      </c>
      <c r="B1118">
        <v>3.2688859813666271</v>
      </c>
      <c r="C1118">
        <v>0.41178910271461833</v>
      </c>
      <c r="E1118">
        <f t="shared" si="35"/>
        <v>3.5</v>
      </c>
      <c r="F1118">
        <f t="shared" si="35"/>
        <v>0.5</v>
      </c>
      <c r="G1118">
        <f>IF(OR('San Pietro'!E1118&lt;2.5,F1118&lt;0.5),0,VLOOKUP('San Pietro'!F1118,'Power Matrix'!$B$2:$AI$30,HLOOKUP(E1118,'Power Matrix'!$B$2:$AI$30,29)))</f>
        <v>561.78945164489744</v>
      </c>
      <c r="H1118" s="9">
        <f t="shared" si="36"/>
        <v>7.3062905944957998E-3</v>
      </c>
    </row>
    <row r="1119" spans="1:14" x14ac:dyDescent="0.25">
      <c r="A1119" s="2">
        <v>43512.541666666657</v>
      </c>
      <c r="B1119">
        <v>3.308794943323293</v>
      </c>
      <c r="C1119">
        <v>0.41460873770396928</v>
      </c>
      <c r="E1119">
        <f t="shared" si="35"/>
        <v>3.5</v>
      </c>
      <c r="F1119">
        <f t="shared" si="35"/>
        <v>0.5</v>
      </c>
      <c r="G1119">
        <f>IF(OR('San Pietro'!E1119&lt;2.5,F1119&lt;0.5),0,VLOOKUP('San Pietro'!F1119,'Power Matrix'!$B$2:$AI$30,HLOOKUP(E1119,'Power Matrix'!$B$2:$AI$30,29)))</f>
        <v>561.78945164489744</v>
      </c>
      <c r="H1119" s="9">
        <f t="shared" si="36"/>
        <v>7.3062905944957998E-3</v>
      </c>
    </row>
    <row r="1120" spans="1:14" x14ac:dyDescent="0.25">
      <c r="A1120" s="2">
        <v>43512.583333333343</v>
      </c>
      <c r="B1120">
        <v>3.3682842397399502</v>
      </c>
      <c r="C1120">
        <v>0.41162324183289162</v>
      </c>
      <c r="E1120">
        <f t="shared" si="35"/>
        <v>3.5</v>
      </c>
      <c r="F1120">
        <f t="shared" si="35"/>
        <v>0.5</v>
      </c>
      <c r="G1120">
        <f>IF(OR('San Pietro'!E1120&lt;2.5,F1120&lt;0.5),0,VLOOKUP('San Pietro'!F1120,'Power Matrix'!$B$2:$AI$30,HLOOKUP(E1120,'Power Matrix'!$B$2:$AI$30,29)))</f>
        <v>561.78945164489744</v>
      </c>
      <c r="H1120" s="9">
        <f t="shared" si="36"/>
        <v>7.3062905944957998E-3</v>
      </c>
    </row>
    <row r="1121" spans="1:8" x14ac:dyDescent="0.25">
      <c r="A1121" s="2">
        <v>43512.625</v>
      </c>
      <c r="B1121">
        <v>3.4387485006946901</v>
      </c>
      <c r="C1121">
        <v>0.4042424325960603</v>
      </c>
      <c r="E1121">
        <f t="shared" si="35"/>
        <v>3.5</v>
      </c>
      <c r="F1121">
        <f t="shared" si="35"/>
        <v>0.5</v>
      </c>
      <c r="G1121">
        <f>IF(OR('San Pietro'!E1121&lt;2.5,F1121&lt;0.5),0,VLOOKUP('San Pietro'!F1121,'Power Matrix'!$B$2:$AI$30,HLOOKUP(E1121,'Power Matrix'!$B$2:$AI$30,29)))</f>
        <v>561.78945164489744</v>
      </c>
      <c r="H1121" s="9">
        <f t="shared" si="36"/>
        <v>7.3062905944957998E-3</v>
      </c>
    </row>
    <row r="1122" spans="1:8" x14ac:dyDescent="0.25">
      <c r="A1122" s="2">
        <v>43512.666666666657</v>
      </c>
      <c r="B1122">
        <v>3.4989860901480339</v>
      </c>
      <c r="C1122">
        <v>0.39785678864958829</v>
      </c>
      <c r="E1122">
        <f t="shared" si="35"/>
        <v>3.5</v>
      </c>
      <c r="F1122">
        <f t="shared" si="35"/>
        <v>0.5</v>
      </c>
      <c r="G1122">
        <f>IF(OR('San Pietro'!E1122&lt;2.5,F1122&lt;0.5),0,VLOOKUP('San Pietro'!F1122,'Power Matrix'!$B$2:$AI$30,HLOOKUP(E1122,'Power Matrix'!$B$2:$AI$30,29)))</f>
        <v>561.78945164489744</v>
      </c>
      <c r="H1122" s="9">
        <f t="shared" si="36"/>
        <v>7.3062905944957998E-3</v>
      </c>
    </row>
    <row r="1123" spans="1:8" x14ac:dyDescent="0.25">
      <c r="A1123" s="2">
        <v>43512.708333333343</v>
      </c>
      <c r="B1123">
        <v>3.5460038359532322</v>
      </c>
      <c r="C1123">
        <v>0.39279803175692862</v>
      </c>
      <c r="E1123">
        <f t="shared" si="35"/>
        <v>3.5</v>
      </c>
      <c r="F1123">
        <f t="shared" si="35"/>
        <v>0.5</v>
      </c>
      <c r="G1123">
        <f>IF(OR('San Pietro'!E1123&lt;2.5,F1123&lt;0.5),0,VLOOKUP('San Pietro'!F1123,'Power Matrix'!$B$2:$AI$30,HLOOKUP(E1123,'Power Matrix'!$B$2:$AI$30,29)))</f>
        <v>561.78945164489744</v>
      </c>
      <c r="H1123" s="9">
        <f t="shared" si="36"/>
        <v>7.3062905944957998E-3</v>
      </c>
    </row>
    <row r="1124" spans="1:8" x14ac:dyDescent="0.25">
      <c r="A1124" s="2">
        <v>43512.75</v>
      </c>
      <c r="B1124">
        <v>3.5826701947509201</v>
      </c>
      <c r="C1124">
        <v>0.38906616191808169</v>
      </c>
      <c r="E1124">
        <f t="shared" si="35"/>
        <v>3.5</v>
      </c>
      <c r="F1124">
        <f t="shared" si="35"/>
        <v>0.5</v>
      </c>
      <c r="G1124">
        <f>IF(OR('San Pietro'!E1124&lt;2.5,F1124&lt;0.5),0,VLOOKUP('San Pietro'!F1124,'Power Matrix'!$B$2:$AI$30,HLOOKUP(E1124,'Power Matrix'!$B$2:$AI$30,29)))</f>
        <v>561.78945164489744</v>
      </c>
      <c r="H1124" s="9">
        <f t="shared" si="36"/>
        <v>7.3062905944957998E-3</v>
      </c>
    </row>
    <row r="1125" spans="1:8" x14ac:dyDescent="0.25">
      <c r="A1125" s="2">
        <v>43512.791666666657</v>
      </c>
      <c r="B1125">
        <v>3.6036223997781698</v>
      </c>
      <c r="C1125">
        <v>0.38749048354167931</v>
      </c>
      <c r="E1125">
        <f t="shared" si="35"/>
        <v>3.5</v>
      </c>
      <c r="F1125">
        <f t="shared" si="35"/>
        <v>0.5</v>
      </c>
      <c r="G1125">
        <f>IF(OR('San Pietro'!E1125&lt;2.5,F1125&lt;0.5),0,VLOOKUP('San Pietro'!F1125,'Power Matrix'!$B$2:$AI$30,HLOOKUP(E1125,'Power Matrix'!$B$2:$AI$30,29)))</f>
        <v>561.78945164489744</v>
      </c>
      <c r="H1125" s="9">
        <f t="shared" si="36"/>
        <v>7.3062905944957998E-3</v>
      </c>
    </row>
    <row r="1126" spans="1:8" x14ac:dyDescent="0.25">
      <c r="A1126" s="2">
        <v>43512.833333333343</v>
      </c>
      <c r="B1126">
        <v>3.6091098820472109</v>
      </c>
      <c r="C1126">
        <v>0.3888173705954916</v>
      </c>
      <c r="E1126">
        <f t="shared" si="35"/>
        <v>3.5</v>
      </c>
      <c r="F1126">
        <f t="shared" si="35"/>
        <v>0.5</v>
      </c>
      <c r="G1126">
        <f>IF(OR('San Pietro'!E1126&lt;2.5,F1126&lt;0.5),0,VLOOKUP('San Pietro'!F1126,'Power Matrix'!$B$2:$AI$30,HLOOKUP(E1126,'Power Matrix'!$B$2:$AI$30,29)))</f>
        <v>561.78945164489744</v>
      </c>
      <c r="H1126" s="9">
        <f t="shared" si="36"/>
        <v>7.3062905944957998E-3</v>
      </c>
    </row>
    <row r="1127" spans="1:8" x14ac:dyDescent="0.25">
      <c r="A1127" s="2">
        <v>43512.875</v>
      </c>
      <c r="B1127">
        <v>3.6067402874310339</v>
      </c>
      <c r="C1127">
        <v>0.3926321708752023</v>
      </c>
      <c r="E1127">
        <f t="shared" si="35"/>
        <v>3.5</v>
      </c>
      <c r="F1127">
        <f t="shared" si="35"/>
        <v>0.5</v>
      </c>
      <c r="G1127">
        <f>IF(OR('San Pietro'!E1127&lt;2.5,F1127&lt;0.5),0,VLOOKUP('San Pietro'!F1127,'Power Matrix'!$B$2:$AI$30,HLOOKUP(E1127,'Power Matrix'!$B$2:$AI$30,29)))</f>
        <v>561.78945164489744</v>
      </c>
      <c r="H1127" s="9">
        <f t="shared" si="36"/>
        <v>7.3062905944957998E-3</v>
      </c>
    </row>
    <row r="1128" spans="1:8" x14ac:dyDescent="0.25">
      <c r="A1128" s="2">
        <v>43512.916666666657</v>
      </c>
      <c r="B1128">
        <v>3.6361731468740759</v>
      </c>
      <c r="C1128">
        <v>0.38848564883203851</v>
      </c>
      <c r="E1128">
        <f t="shared" si="35"/>
        <v>3.5</v>
      </c>
      <c r="F1128">
        <f t="shared" si="35"/>
        <v>0.5</v>
      </c>
      <c r="G1128">
        <f>IF(OR('San Pietro'!E1128&lt;2.5,F1128&lt;0.5),0,VLOOKUP('San Pietro'!F1128,'Power Matrix'!$B$2:$AI$30,HLOOKUP(E1128,'Power Matrix'!$B$2:$AI$30,29)))</f>
        <v>561.78945164489744</v>
      </c>
      <c r="H1128" s="9">
        <f t="shared" si="36"/>
        <v>7.3062905944957998E-3</v>
      </c>
    </row>
    <row r="1129" spans="1:8" x14ac:dyDescent="0.25">
      <c r="A1129" s="2">
        <v>43512.958333333343</v>
      </c>
      <c r="B1129">
        <v>3.6303115180866912</v>
      </c>
      <c r="C1129">
        <v>0.39404198836987803</v>
      </c>
      <c r="E1129">
        <f t="shared" si="35"/>
        <v>3.5</v>
      </c>
      <c r="F1129">
        <f t="shared" si="35"/>
        <v>0.5</v>
      </c>
      <c r="G1129">
        <f>IF(OR('San Pietro'!E1129&lt;2.5,F1129&lt;0.5),0,VLOOKUP('San Pietro'!F1129,'Power Matrix'!$B$2:$AI$30,HLOOKUP(E1129,'Power Matrix'!$B$2:$AI$30,29)))</f>
        <v>561.78945164489744</v>
      </c>
      <c r="H1129" s="9">
        <f t="shared" si="36"/>
        <v>7.3062905944957998E-3</v>
      </c>
    </row>
    <row r="1130" spans="1:8" x14ac:dyDescent="0.25">
      <c r="A1130" s="2">
        <v>43513</v>
      </c>
      <c r="B1130">
        <v>3.6243251737931912</v>
      </c>
      <c r="C1130">
        <v>0.40117400628411909</v>
      </c>
      <c r="E1130">
        <f t="shared" si="35"/>
        <v>3.5</v>
      </c>
      <c r="F1130">
        <f t="shared" si="35"/>
        <v>0.5</v>
      </c>
      <c r="G1130">
        <f>IF(OR('San Pietro'!E1130&lt;2.5,F1130&lt;0.5),0,VLOOKUP('San Pietro'!F1130,'Power Matrix'!$B$2:$AI$30,HLOOKUP(E1130,'Power Matrix'!$B$2:$AI$30,29)))</f>
        <v>561.78945164489744</v>
      </c>
      <c r="H1130" s="9">
        <f t="shared" si="36"/>
        <v>7.3062905944957998E-3</v>
      </c>
    </row>
    <row r="1131" spans="1:8" x14ac:dyDescent="0.25">
      <c r="A1131" s="2">
        <v>43513.041666666657</v>
      </c>
      <c r="B1131">
        <v>3.629687940556118</v>
      </c>
      <c r="C1131">
        <v>0.40830602419836071</v>
      </c>
      <c r="E1131">
        <f t="shared" si="35"/>
        <v>3.5</v>
      </c>
      <c r="F1131">
        <f t="shared" si="35"/>
        <v>0.5</v>
      </c>
      <c r="G1131">
        <f>IF(OR('San Pietro'!E1131&lt;2.5,F1131&lt;0.5),0,VLOOKUP('San Pietro'!F1131,'Power Matrix'!$B$2:$AI$30,HLOOKUP(E1131,'Power Matrix'!$B$2:$AI$30,29)))</f>
        <v>561.78945164489744</v>
      </c>
      <c r="H1131" s="9">
        <f t="shared" si="36"/>
        <v>7.3062905944957998E-3</v>
      </c>
    </row>
    <row r="1132" spans="1:8" x14ac:dyDescent="0.25">
      <c r="A1132" s="2">
        <v>43513.083333333343</v>
      </c>
      <c r="B1132">
        <v>3.6445290857837529</v>
      </c>
      <c r="C1132">
        <v>0.41543804211260232</v>
      </c>
      <c r="E1132">
        <f t="shared" si="35"/>
        <v>3.5</v>
      </c>
      <c r="F1132">
        <f t="shared" si="35"/>
        <v>0.5</v>
      </c>
      <c r="G1132">
        <f>IF(OR('San Pietro'!E1132&lt;2.5,F1132&lt;0.5),0,VLOOKUP('San Pietro'!F1132,'Power Matrix'!$B$2:$AI$30,HLOOKUP(E1132,'Power Matrix'!$B$2:$AI$30,29)))</f>
        <v>561.78945164489744</v>
      </c>
      <c r="H1132" s="9">
        <f t="shared" si="36"/>
        <v>7.3062905944957998E-3</v>
      </c>
    </row>
    <row r="1133" spans="1:8" x14ac:dyDescent="0.25">
      <c r="A1133" s="2">
        <v>43513.125</v>
      </c>
      <c r="B1133">
        <v>3.6747102382634829</v>
      </c>
      <c r="C1133">
        <v>0.42057972944612487</v>
      </c>
      <c r="E1133">
        <f t="shared" si="35"/>
        <v>3.5</v>
      </c>
      <c r="F1133">
        <f t="shared" si="35"/>
        <v>0.5</v>
      </c>
      <c r="G1133">
        <f>IF(OR('San Pietro'!E1133&lt;2.5,F1133&lt;0.5),0,VLOOKUP('San Pietro'!F1133,'Power Matrix'!$B$2:$AI$30,HLOOKUP(E1133,'Power Matrix'!$B$2:$AI$30,29)))</f>
        <v>561.78945164489744</v>
      </c>
      <c r="H1133" s="9">
        <f t="shared" si="36"/>
        <v>7.3062905944957998E-3</v>
      </c>
    </row>
    <row r="1134" spans="1:8" x14ac:dyDescent="0.25">
      <c r="A1134" s="2">
        <v>43513.166666666657</v>
      </c>
      <c r="B1134">
        <v>3.712748467628431</v>
      </c>
      <c r="C1134">
        <v>0.42315057311288662</v>
      </c>
      <c r="E1134">
        <f t="shared" si="35"/>
        <v>3.5</v>
      </c>
      <c r="F1134">
        <f t="shared" si="35"/>
        <v>0.5</v>
      </c>
      <c r="G1134">
        <f>IF(OR('San Pietro'!E1134&lt;2.5,F1134&lt;0.5),0,VLOOKUP('San Pietro'!F1134,'Power Matrix'!$B$2:$AI$30,HLOOKUP(E1134,'Power Matrix'!$B$2:$AI$30,29)))</f>
        <v>561.78945164489744</v>
      </c>
      <c r="H1134" s="9">
        <f t="shared" si="36"/>
        <v>7.3062905944957998E-3</v>
      </c>
    </row>
    <row r="1135" spans="1:8" x14ac:dyDescent="0.25">
      <c r="A1135" s="2">
        <v>43513.208333333343</v>
      </c>
      <c r="B1135">
        <v>3.7520338520545251</v>
      </c>
      <c r="C1135">
        <v>0.42381401663979279</v>
      </c>
      <c r="E1135">
        <f t="shared" si="35"/>
        <v>4</v>
      </c>
      <c r="F1135">
        <f t="shared" si="35"/>
        <v>0.5</v>
      </c>
      <c r="G1135">
        <f>IF(OR('San Pietro'!E1135&lt;2.5,F1135&lt;0.5),0,VLOOKUP('San Pietro'!F1135,'Power Matrix'!$B$2:$AI$30,HLOOKUP(E1135,'Power Matrix'!$B$2:$AI$30,29)))</f>
        <v>1178.31125982666</v>
      </c>
      <c r="H1135" s="9">
        <f t="shared" si="36"/>
        <v>1.5324396799998578E-2</v>
      </c>
    </row>
    <row r="1136" spans="1:8" x14ac:dyDescent="0.25">
      <c r="A1136" s="2">
        <v>43513.25</v>
      </c>
      <c r="B1136">
        <v>3.7778499618202441</v>
      </c>
      <c r="C1136">
        <v>0.42489211237101537</v>
      </c>
      <c r="E1136">
        <f t="shared" si="35"/>
        <v>4</v>
      </c>
      <c r="F1136">
        <f t="shared" si="35"/>
        <v>0.5</v>
      </c>
      <c r="G1136">
        <f>IF(OR('San Pietro'!E1136&lt;2.5,F1136&lt;0.5),0,VLOOKUP('San Pietro'!F1136,'Power Matrix'!$B$2:$AI$30,HLOOKUP(E1136,'Power Matrix'!$B$2:$AI$30,29)))</f>
        <v>1178.31125982666</v>
      </c>
      <c r="H1136" s="9">
        <f t="shared" si="36"/>
        <v>1.5324396799998578E-2</v>
      </c>
    </row>
    <row r="1137" spans="1:14" x14ac:dyDescent="0.25">
      <c r="A1137" s="2">
        <v>43513.291666666657</v>
      </c>
      <c r="B1137">
        <v>3.7607639374825461</v>
      </c>
      <c r="C1137">
        <v>0.42845812132813599</v>
      </c>
      <c r="E1137">
        <f t="shared" si="35"/>
        <v>4</v>
      </c>
      <c r="F1137">
        <f t="shared" si="35"/>
        <v>0.5</v>
      </c>
      <c r="G1137">
        <f>IF(OR('San Pietro'!E1137&lt;2.5,F1137&lt;0.5),0,VLOOKUP('San Pietro'!F1137,'Power Matrix'!$B$2:$AI$30,HLOOKUP(E1137,'Power Matrix'!$B$2:$AI$30,29)))</f>
        <v>1178.31125982666</v>
      </c>
      <c r="H1137" s="9">
        <f t="shared" si="36"/>
        <v>1.5324396799998578E-2</v>
      </c>
    </row>
    <row r="1138" spans="1:14" x14ac:dyDescent="0.25">
      <c r="A1138" s="2">
        <v>43513.333333333343</v>
      </c>
      <c r="B1138">
        <v>3.7344489656923678</v>
      </c>
      <c r="C1138">
        <v>0.43177533896266679</v>
      </c>
      <c r="E1138">
        <f t="shared" si="35"/>
        <v>3.5</v>
      </c>
      <c r="F1138">
        <f t="shared" si="35"/>
        <v>0.5</v>
      </c>
      <c r="G1138">
        <f>IF(OR('San Pietro'!E1138&lt;2.5,F1138&lt;0.5),0,VLOOKUP('San Pietro'!F1138,'Power Matrix'!$B$2:$AI$30,HLOOKUP(E1138,'Power Matrix'!$B$2:$AI$30,29)))</f>
        <v>561.78945164489744</v>
      </c>
      <c r="H1138" s="9">
        <f t="shared" si="36"/>
        <v>7.3062905944957998E-3</v>
      </c>
    </row>
    <row r="1139" spans="1:14" x14ac:dyDescent="0.25">
      <c r="A1139" s="2">
        <v>43513.375</v>
      </c>
      <c r="B1139">
        <v>3.6916715470950661</v>
      </c>
      <c r="C1139">
        <v>0.43774633070482238</v>
      </c>
      <c r="E1139">
        <f t="shared" si="35"/>
        <v>3.5</v>
      </c>
      <c r="F1139">
        <f t="shared" si="35"/>
        <v>0.5</v>
      </c>
      <c r="G1139">
        <f>IF(OR('San Pietro'!E1139&lt;2.5,F1139&lt;0.5),0,VLOOKUP('San Pietro'!F1139,'Power Matrix'!$B$2:$AI$30,HLOOKUP(E1139,'Power Matrix'!$B$2:$AI$30,29)))</f>
        <v>561.78945164489744</v>
      </c>
      <c r="H1139" s="9">
        <f t="shared" si="36"/>
        <v>7.3062905944957998E-3</v>
      </c>
    </row>
    <row r="1140" spans="1:14" x14ac:dyDescent="0.25">
      <c r="A1140" s="2">
        <v>43513.416666666657</v>
      </c>
      <c r="B1140">
        <v>3.58840710803219</v>
      </c>
      <c r="C1140">
        <v>0.45806428871632437</v>
      </c>
      <c r="E1140">
        <f t="shared" si="35"/>
        <v>3.5</v>
      </c>
      <c r="F1140">
        <f t="shared" si="35"/>
        <v>0.5</v>
      </c>
      <c r="G1140">
        <f>IF(OR('San Pietro'!E1140&lt;2.5,F1140&lt;0.5),0,VLOOKUP('San Pietro'!F1140,'Power Matrix'!$B$2:$AI$30,HLOOKUP(E1140,'Power Matrix'!$B$2:$AI$30,29)))</f>
        <v>561.78945164489744</v>
      </c>
      <c r="H1140" s="9">
        <f t="shared" si="36"/>
        <v>7.3062905944957998E-3</v>
      </c>
    </row>
    <row r="1141" spans="1:14" x14ac:dyDescent="0.25">
      <c r="A1141" s="2">
        <v>43513.458333333343</v>
      </c>
      <c r="B1141">
        <v>3.5007321072336381</v>
      </c>
      <c r="C1141">
        <v>0.49745624812637868</v>
      </c>
      <c r="E1141">
        <f t="shared" si="35"/>
        <v>3.5</v>
      </c>
      <c r="F1141">
        <f t="shared" si="35"/>
        <v>0.5</v>
      </c>
      <c r="G1141">
        <f>IF(OR('San Pietro'!E1141&lt;2.5,F1141&lt;0.5),0,VLOOKUP('San Pietro'!F1141,'Power Matrix'!$B$2:$AI$30,HLOOKUP(E1141,'Power Matrix'!$B$2:$AI$30,29)))</f>
        <v>561.78945164489744</v>
      </c>
      <c r="H1141" s="9">
        <f t="shared" si="36"/>
        <v>7.3062905944957998E-3</v>
      </c>
      <c r="M1141">
        <v>877.05380298847672</v>
      </c>
      <c r="N1141" s="9">
        <v>1.1406426261893126E-2</v>
      </c>
    </row>
    <row r="1142" spans="1:14" x14ac:dyDescent="0.25">
      <c r="A1142" s="2">
        <v>43513.5</v>
      </c>
      <c r="B1142">
        <v>3.4876369790916071</v>
      </c>
      <c r="C1142">
        <v>0.5415752426656395</v>
      </c>
      <c r="E1142">
        <f t="shared" si="35"/>
        <v>3.5</v>
      </c>
      <c r="F1142">
        <f t="shared" si="35"/>
        <v>0.5</v>
      </c>
      <c r="G1142">
        <f>IF(OR('San Pietro'!E1142&lt;2.5,F1142&lt;0.5),0,VLOOKUP('San Pietro'!F1142,'Power Matrix'!$B$2:$AI$30,HLOOKUP(E1142,'Power Matrix'!$B$2:$AI$30,29)))</f>
        <v>561.78945164489744</v>
      </c>
      <c r="H1142" s="9">
        <f t="shared" si="36"/>
        <v>7.3062905944957998E-3</v>
      </c>
      <c r="M1142">
        <v>1216.7373609423139</v>
      </c>
      <c r="N1142" s="9">
        <v>1.5824143217199289E-2</v>
      </c>
    </row>
    <row r="1143" spans="1:14" x14ac:dyDescent="0.25">
      <c r="A1143" s="2">
        <v>43513.541666666657</v>
      </c>
      <c r="B1143">
        <v>3.5351535869212629</v>
      </c>
      <c r="C1143">
        <v>0.57516207121526497</v>
      </c>
      <c r="E1143">
        <f t="shared" si="35"/>
        <v>3.5</v>
      </c>
      <c r="F1143">
        <f t="shared" si="35"/>
        <v>0.5</v>
      </c>
      <c r="G1143">
        <f>IF(OR('San Pietro'!E1143&lt;2.5,F1143&lt;0.5),0,VLOOKUP('San Pietro'!F1143,'Power Matrix'!$B$2:$AI$30,HLOOKUP(E1143,'Power Matrix'!$B$2:$AI$30,29)))</f>
        <v>561.78945164489744</v>
      </c>
      <c r="H1143" s="9">
        <f t="shared" si="36"/>
        <v>7.3062905944957998E-3</v>
      </c>
      <c r="M1143">
        <v>1530.2418011450677</v>
      </c>
      <c r="N1143" s="9">
        <v>1.9901390551130268E-2</v>
      </c>
    </row>
    <row r="1144" spans="1:14" x14ac:dyDescent="0.25">
      <c r="A1144" s="2">
        <v>43513.583333333343</v>
      </c>
      <c r="B1144">
        <v>3.609733459577785</v>
      </c>
      <c r="C1144">
        <v>0.59548002922676657</v>
      </c>
      <c r="E1144">
        <f t="shared" si="35"/>
        <v>3.5</v>
      </c>
      <c r="F1144">
        <f t="shared" si="35"/>
        <v>0.5</v>
      </c>
      <c r="G1144">
        <f>IF(OR('San Pietro'!E1144&lt;2.5,F1144&lt;0.5),0,VLOOKUP('San Pietro'!F1144,'Power Matrix'!$B$2:$AI$30,HLOOKUP(E1144,'Power Matrix'!$B$2:$AI$30,29)))</f>
        <v>561.78945164489744</v>
      </c>
      <c r="H1144" s="9">
        <f t="shared" si="36"/>
        <v>7.3062905944957998E-3</v>
      </c>
      <c r="M1144">
        <v>1828.8420398673852</v>
      </c>
      <c r="N1144" s="9">
        <v>2.3784802940614601E-2</v>
      </c>
    </row>
    <row r="1145" spans="1:14" x14ac:dyDescent="0.25">
      <c r="A1145" s="2">
        <v>43513.625</v>
      </c>
      <c r="B1145">
        <v>3.6769551173735451</v>
      </c>
      <c r="C1145">
        <v>0.61331007401237025</v>
      </c>
      <c r="E1145">
        <f t="shared" si="35"/>
        <v>3.5</v>
      </c>
      <c r="F1145">
        <f t="shared" si="35"/>
        <v>0.5</v>
      </c>
      <c r="G1145">
        <f>IF(OR('San Pietro'!E1145&lt;2.5,F1145&lt;0.5),0,VLOOKUP('San Pietro'!F1145,'Power Matrix'!$B$2:$AI$30,HLOOKUP(E1145,'Power Matrix'!$B$2:$AI$30,29)))</f>
        <v>561.78945164489744</v>
      </c>
      <c r="H1145" s="9">
        <f t="shared" si="36"/>
        <v>7.3062905944957998E-3</v>
      </c>
      <c r="M1145">
        <v>2150.753625870153</v>
      </c>
      <c r="N1145" s="9">
        <v>2.7971388479697976E-2</v>
      </c>
    </row>
    <row r="1146" spans="1:14" x14ac:dyDescent="0.25">
      <c r="A1146" s="2">
        <v>43513.666666666657</v>
      </c>
      <c r="B1146">
        <v>3.742181327071473</v>
      </c>
      <c r="C1146">
        <v>0.63205235364746981</v>
      </c>
      <c r="E1146">
        <f t="shared" si="35"/>
        <v>3.5</v>
      </c>
      <c r="F1146">
        <f t="shared" si="35"/>
        <v>0.5</v>
      </c>
      <c r="G1146">
        <f>IF(OR('San Pietro'!E1146&lt;2.5,F1146&lt;0.5),0,VLOOKUP('San Pietro'!F1146,'Power Matrix'!$B$2:$AI$30,HLOOKUP(E1146,'Power Matrix'!$B$2:$AI$30,29)))</f>
        <v>561.78945164489744</v>
      </c>
      <c r="H1146" s="9">
        <f t="shared" si="36"/>
        <v>7.3062905944957998E-3</v>
      </c>
      <c r="M1146">
        <v>2500.2145297994539</v>
      </c>
      <c r="N1146" s="9">
        <v>3.2516263627039944E-2</v>
      </c>
    </row>
    <row r="1147" spans="1:14" x14ac:dyDescent="0.25">
      <c r="A1147" s="2">
        <v>43513.708333333343</v>
      </c>
      <c r="B1147">
        <v>3.8211262424420038</v>
      </c>
      <c r="C1147">
        <v>0.64838965049753439</v>
      </c>
      <c r="E1147">
        <f t="shared" si="35"/>
        <v>4</v>
      </c>
      <c r="F1147">
        <f t="shared" si="35"/>
        <v>0.5</v>
      </c>
      <c r="G1147">
        <f>IF(OR('San Pietro'!E1147&lt;2.5,F1147&lt;0.5),0,VLOOKUP('San Pietro'!F1147,'Power Matrix'!$B$2:$AI$30,HLOOKUP(E1147,'Power Matrix'!$B$2:$AI$30,29)))</f>
        <v>1178.31125982666</v>
      </c>
      <c r="H1147" s="9">
        <f t="shared" si="36"/>
        <v>1.5324396799998578E-2</v>
      </c>
      <c r="M1147">
        <v>2814.2628225438079</v>
      </c>
      <c r="N1147" s="9">
        <v>3.6600583975068775E-2</v>
      </c>
    </row>
    <row r="1148" spans="1:14" x14ac:dyDescent="0.25">
      <c r="A1148" s="2">
        <v>43513.75</v>
      </c>
      <c r="B1148">
        <v>3.890592779347827</v>
      </c>
      <c r="C1148">
        <v>0.66182438191738457</v>
      </c>
      <c r="E1148">
        <f t="shared" si="35"/>
        <v>4</v>
      </c>
      <c r="F1148">
        <f t="shared" si="35"/>
        <v>0.5</v>
      </c>
      <c r="G1148">
        <f>IF(OR('San Pietro'!E1148&lt;2.5,F1148&lt;0.5),0,VLOOKUP('San Pietro'!F1148,'Power Matrix'!$B$2:$AI$30,HLOOKUP(E1148,'Power Matrix'!$B$2:$AI$30,29)))</f>
        <v>1178.31125982666</v>
      </c>
      <c r="H1148" s="9">
        <f t="shared" si="36"/>
        <v>1.5324396799998578E-2</v>
      </c>
      <c r="M1148">
        <v>3015.303625252538</v>
      </c>
      <c r="N1148" s="9">
        <v>3.9215197906295365E-2</v>
      </c>
    </row>
    <row r="1149" spans="1:14" x14ac:dyDescent="0.25">
      <c r="A1149" s="2">
        <v>43513.791666666657</v>
      </c>
      <c r="B1149">
        <v>3.9477124811483071</v>
      </c>
      <c r="C1149">
        <v>0.66688313881004424</v>
      </c>
      <c r="E1149">
        <f t="shared" si="35"/>
        <v>4</v>
      </c>
      <c r="F1149">
        <f t="shared" si="35"/>
        <v>0.5</v>
      </c>
      <c r="G1149">
        <f>IF(OR('San Pietro'!E1149&lt;2.5,F1149&lt;0.5),0,VLOOKUP('San Pietro'!F1149,'Power Matrix'!$B$2:$AI$30,HLOOKUP(E1149,'Power Matrix'!$B$2:$AI$30,29)))</f>
        <v>1178.31125982666</v>
      </c>
      <c r="H1149" s="9">
        <f t="shared" si="36"/>
        <v>1.5324396799998578E-2</v>
      </c>
      <c r="M1149">
        <v>3093.1053576882277</v>
      </c>
      <c r="N1149" s="9">
        <v>4.0227039735213237E-2</v>
      </c>
    </row>
    <row r="1150" spans="1:14" x14ac:dyDescent="0.25">
      <c r="A1150" s="2">
        <v>43513.833333333343</v>
      </c>
      <c r="B1150">
        <v>3.992734778855672</v>
      </c>
      <c r="C1150">
        <v>0.66373178205724015</v>
      </c>
      <c r="E1150">
        <f t="shared" si="35"/>
        <v>4</v>
      </c>
      <c r="F1150">
        <f t="shared" si="35"/>
        <v>0.5</v>
      </c>
      <c r="G1150">
        <f>IF(OR('San Pietro'!E1150&lt;2.5,F1150&lt;0.5),0,VLOOKUP('San Pietro'!F1150,'Power Matrix'!$B$2:$AI$30,HLOOKUP(E1150,'Power Matrix'!$B$2:$AI$30,29)))</f>
        <v>1178.31125982666</v>
      </c>
      <c r="H1150" s="9">
        <f t="shared" si="36"/>
        <v>1.5324396799998578E-2</v>
      </c>
      <c r="M1150">
        <v>3037.4549276626844</v>
      </c>
      <c r="N1150" s="9">
        <v>3.9503284220595916E-2</v>
      </c>
    </row>
    <row r="1151" spans="1:14" x14ac:dyDescent="0.25">
      <c r="A1151" s="2">
        <v>43513.875</v>
      </c>
      <c r="B1151">
        <v>4.0247866639271201</v>
      </c>
      <c r="C1151">
        <v>0.65427771179882699</v>
      </c>
      <c r="E1151">
        <f t="shared" si="35"/>
        <v>4</v>
      </c>
      <c r="F1151">
        <f t="shared" si="35"/>
        <v>0.5</v>
      </c>
      <c r="G1151">
        <f>IF(OR('San Pietro'!E1151&lt;2.5,F1151&lt;0.5),0,VLOOKUP('San Pietro'!F1151,'Power Matrix'!$B$2:$AI$30,HLOOKUP(E1151,'Power Matrix'!$B$2:$AI$30,29)))</f>
        <v>1178.31125982666</v>
      </c>
      <c r="H1151" s="9">
        <f t="shared" si="36"/>
        <v>1.5324396799998578E-2</v>
      </c>
      <c r="M1151">
        <v>3124.992654193652</v>
      </c>
      <c r="N1151" s="9">
        <v>4.0641746444243974E-2</v>
      </c>
    </row>
    <row r="1152" spans="1:14" x14ac:dyDescent="0.25">
      <c r="A1152" s="2">
        <v>43513.916666666657</v>
      </c>
      <c r="B1152">
        <v>4.0205463367192236</v>
      </c>
      <c r="C1152">
        <v>0.66215610368083766</v>
      </c>
      <c r="E1152">
        <f t="shared" si="35"/>
        <v>4</v>
      </c>
      <c r="F1152">
        <f t="shared" si="35"/>
        <v>0.5</v>
      </c>
      <c r="G1152">
        <f>IF(OR('San Pietro'!E1152&lt;2.5,F1152&lt;0.5),0,VLOOKUP('San Pietro'!F1152,'Power Matrix'!$B$2:$AI$30,HLOOKUP(E1152,'Power Matrix'!$B$2:$AI$30,29)))</f>
        <v>1178.31125982666</v>
      </c>
      <c r="H1152" s="9">
        <f t="shared" si="36"/>
        <v>1.5324396799998578E-2</v>
      </c>
      <c r="M1152">
        <v>3209.9921495307822</v>
      </c>
      <c r="N1152" s="9">
        <v>4.1747197982744219E-2</v>
      </c>
    </row>
    <row r="1153" spans="1:14" x14ac:dyDescent="0.25">
      <c r="A1153" s="2">
        <v>43513.958333333343</v>
      </c>
      <c r="B1153">
        <v>4.0347639044162866</v>
      </c>
      <c r="C1153">
        <v>0.66738072145522409</v>
      </c>
      <c r="E1153">
        <f t="shared" si="35"/>
        <v>4</v>
      </c>
      <c r="F1153">
        <f t="shared" si="35"/>
        <v>0.5</v>
      </c>
      <c r="G1153">
        <f>IF(OR('San Pietro'!E1153&lt;2.5,F1153&lt;0.5),0,VLOOKUP('San Pietro'!F1153,'Power Matrix'!$B$2:$AI$30,HLOOKUP(E1153,'Power Matrix'!$B$2:$AI$30,29)))</f>
        <v>1178.31125982666</v>
      </c>
      <c r="H1153" s="9">
        <f t="shared" si="36"/>
        <v>1.5324396799998578E-2</v>
      </c>
      <c r="M1153">
        <v>3265.6969333912175</v>
      </c>
      <c r="N1153" s="9">
        <v>4.247166039015151E-2</v>
      </c>
    </row>
    <row r="1154" spans="1:14" x14ac:dyDescent="0.25">
      <c r="A1154" s="2">
        <v>43514</v>
      </c>
      <c r="B1154">
        <v>4.0608294451942344</v>
      </c>
      <c r="C1154">
        <v>0.66854174762730967</v>
      </c>
      <c r="E1154">
        <f t="shared" si="35"/>
        <v>4</v>
      </c>
      <c r="F1154">
        <f t="shared" si="35"/>
        <v>0.5</v>
      </c>
      <c r="G1154">
        <f>IF(OR('San Pietro'!E1154&lt;2.5,F1154&lt;0.5),0,VLOOKUP('San Pietro'!F1154,'Power Matrix'!$B$2:$AI$30,HLOOKUP(E1154,'Power Matrix'!$B$2:$AI$30,29)))</f>
        <v>1178.31125982666</v>
      </c>
      <c r="H1154" s="9">
        <f t="shared" si="36"/>
        <v>1.5324396799998578E-2</v>
      </c>
      <c r="M1154">
        <v>3297.7118484537114</v>
      </c>
      <c r="N1154" s="9">
        <v>4.288802682821586E-2</v>
      </c>
    </row>
    <row r="1155" spans="1:14" x14ac:dyDescent="0.25">
      <c r="A1155" s="2">
        <v>43514.041666666657</v>
      </c>
      <c r="B1155">
        <v>4.0852736843926927</v>
      </c>
      <c r="C1155">
        <v>0.66796123454126688</v>
      </c>
      <c r="E1155">
        <f t="shared" ref="E1155:F1218" si="37">MROUND(B1155,0.5)</f>
        <v>4</v>
      </c>
      <c r="F1155">
        <f t="shared" si="37"/>
        <v>0.5</v>
      </c>
      <c r="G1155">
        <f>IF(OR('San Pietro'!E1155&lt;2.5,F1155&lt;0.5),0,VLOOKUP('San Pietro'!F1155,'Power Matrix'!$B$2:$AI$30,HLOOKUP(E1155,'Power Matrix'!$B$2:$AI$30,29)))</f>
        <v>1178.31125982666</v>
      </c>
      <c r="H1155" s="9">
        <f t="shared" ref="H1155:H1218" si="38">G1155/$K$2</f>
        <v>1.5324396799998578E-2</v>
      </c>
      <c r="M1155">
        <v>3308.5380813190804</v>
      </c>
      <c r="N1155" s="9">
        <v>4.302882620272646E-2</v>
      </c>
    </row>
    <row r="1156" spans="1:14" x14ac:dyDescent="0.25">
      <c r="A1156" s="2">
        <v>43514.083333333343</v>
      </c>
      <c r="B1156">
        <v>4.0991171055714117</v>
      </c>
      <c r="C1156">
        <v>0.66704899969177101</v>
      </c>
      <c r="E1156">
        <f t="shared" si="37"/>
        <v>4</v>
      </c>
      <c r="F1156">
        <f t="shared" si="37"/>
        <v>0.5</v>
      </c>
      <c r="G1156">
        <f>IF(OR('San Pietro'!E1156&lt;2.5,F1156&lt;0.5),0,VLOOKUP('San Pietro'!F1156,'Power Matrix'!$B$2:$AI$30,HLOOKUP(E1156,'Power Matrix'!$B$2:$AI$30,29)))</f>
        <v>1178.31125982666</v>
      </c>
      <c r="H1156" s="9">
        <f t="shared" si="38"/>
        <v>1.5324396799998578E-2</v>
      </c>
      <c r="M1156">
        <v>3325.2899766003147</v>
      </c>
      <c r="N1156" s="9">
        <v>4.3246691124606128E-2</v>
      </c>
    </row>
    <row r="1157" spans="1:14" x14ac:dyDescent="0.25">
      <c r="A1157" s="2">
        <v>43514.125</v>
      </c>
      <c r="B1157">
        <v>4.1051034498649113</v>
      </c>
      <c r="C1157">
        <v>0.66762951277781379</v>
      </c>
      <c r="E1157">
        <f t="shared" si="37"/>
        <v>4</v>
      </c>
      <c r="F1157">
        <f t="shared" si="37"/>
        <v>0.5</v>
      </c>
      <c r="G1157">
        <f>IF(OR('San Pietro'!E1157&lt;2.5,F1157&lt;0.5),0,VLOOKUP('San Pietro'!F1157,'Power Matrix'!$B$2:$AI$30,HLOOKUP(E1157,'Power Matrix'!$B$2:$AI$30,29)))</f>
        <v>1178.31125982666</v>
      </c>
      <c r="H1157" s="9">
        <f t="shared" si="38"/>
        <v>1.5324396799998578E-2</v>
      </c>
      <c r="M1157">
        <v>3346.9822837397337</v>
      </c>
      <c r="N1157" s="9">
        <v>4.3528808026662792E-2</v>
      </c>
    </row>
    <row r="1158" spans="1:14" x14ac:dyDescent="0.25">
      <c r="A1158" s="2">
        <v>43514.166666666657</v>
      </c>
      <c r="B1158">
        <v>4.1083460530238911</v>
      </c>
      <c r="C1158">
        <v>0.66895639983162614</v>
      </c>
      <c r="E1158">
        <f t="shared" si="37"/>
        <v>4</v>
      </c>
      <c r="F1158">
        <f t="shared" si="37"/>
        <v>0.5</v>
      </c>
      <c r="G1158">
        <f>IF(OR('San Pietro'!E1158&lt;2.5,F1158&lt;0.5),0,VLOOKUP('San Pietro'!F1158,'Power Matrix'!$B$2:$AI$30,HLOOKUP(E1158,'Power Matrix'!$B$2:$AI$30,29)))</f>
        <v>1178.31125982666</v>
      </c>
      <c r="H1158" s="9">
        <f t="shared" si="38"/>
        <v>1.5324396799998578E-2</v>
      </c>
      <c r="M1158">
        <v>16596.152034042516</v>
      </c>
      <c r="N1158" s="9">
        <v>0.21583942029832434</v>
      </c>
    </row>
    <row r="1159" spans="1:14" x14ac:dyDescent="0.25">
      <c r="A1159" s="2">
        <v>43514.208333333343</v>
      </c>
      <c r="B1159">
        <v>5.7901346529790558</v>
      </c>
      <c r="C1159">
        <v>1.3376245445121919</v>
      </c>
      <c r="E1159">
        <f t="shared" si="37"/>
        <v>6</v>
      </c>
      <c r="F1159">
        <f t="shared" si="37"/>
        <v>1.5</v>
      </c>
      <c r="G1159">
        <f>IF(OR('San Pietro'!E1159&lt;2.5,F1159&lt;0.5),0,VLOOKUP('San Pietro'!F1159,'Power Matrix'!$B$2:$AI$30,HLOOKUP(E1159,'Power Matrix'!$B$2:$AI$30,29)))</f>
        <v>19557.295374999998</v>
      </c>
      <c r="H1159" s="9">
        <f t="shared" si="38"/>
        <v>0.25435024248632404</v>
      </c>
      <c r="M1159">
        <v>13774.075767483373</v>
      </c>
      <c r="N1159" s="9">
        <v>0.17913721944102021</v>
      </c>
    </row>
    <row r="1160" spans="1:14" x14ac:dyDescent="0.25">
      <c r="A1160" s="2">
        <v>43514.25</v>
      </c>
      <c r="B1160">
        <v>5.6841264727816592</v>
      </c>
      <c r="C1160">
        <v>1.210575109109659</v>
      </c>
      <c r="E1160">
        <f t="shared" si="37"/>
        <v>5.5</v>
      </c>
      <c r="F1160">
        <f t="shared" si="37"/>
        <v>1</v>
      </c>
      <c r="G1160">
        <f>IF(OR('San Pietro'!E1160&lt;2.5,F1160&lt;0.5),0,VLOOKUP('San Pietro'!F1160,'Power Matrix'!$B$2:$AI$30,HLOOKUP(E1160,'Power Matrix'!$B$2:$AI$30,29)))</f>
        <v>8728.7280566406243</v>
      </c>
      <c r="H1160" s="9">
        <f t="shared" si="38"/>
        <v>0.1135205075770209</v>
      </c>
      <c r="M1160">
        <v>11598.776843192809</v>
      </c>
      <c r="N1160" s="9">
        <v>0.15084660979660625</v>
      </c>
    </row>
    <row r="1161" spans="1:14" x14ac:dyDescent="0.25">
      <c r="A1161" s="2">
        <v>43514.291666666657</v>
      </c>
      <c r="B1161">
        <v>5.5652725954544611</v>
      </c>
      <c r="C1161">
        <v>1.11329770197704</v>
      </c>
      <c r="E1161">
        <f t="shared" si="37"/>
        <v>5.5</v>
      </c>
      <c r="F1161">
        <f t="shared" si="37"/>
        <v>1</v>
      </c>
      <c r="G1161">
        <f>IF(OR('San Pietro'!E1161&lt;2.5,F1161&lt;0.5),0,VLOOKUP('San Pietro'!F1161,'Power Matrix'!$B$2:$AI$30,HLOOKUP(E1161,'Power Matrix'!$B$2:$AI$30,29)))</f>
        <v>8728.7280566406243</v>
      </c>
      <c r="H1161" s="9">
        <f t="shared" si="38"/>
        <v>0.1135205075770209</v>
      </c>
      <c r="M1161">
        <v>9939.9510993612748</v>
      </c>
      <c r="N1161" s="9">
        <v>0.1292729349959589</v>
      </c>
    </row>
    <row r="1162" spans="1:14" x14ac:dyDescent="0.25">
      <c r="A1162" s="2">
        <v>43514.333333333343</v>
      </c>
      <c r="B1162">
        <v>5.4157387036230746</v>
      </c>
      <c r="C1162">
        <v>1.041977522834626</v>
      </c>
      <c r="E1162">
        <f t="shared" si="37"/>
        <v>5.5</v>
      </c>
      <c r="F1162">
        <f t="shared" si="37"/>
        <v>1</v>
      </c>
      <c r="G1162">
        <f>IF(OR('San Pietro'!E1162&lt;2.5,F1162&lt;0.5),0,VLOOKUP('San Pietro'!F1162,'Power Matrix'!$B$2:$AI$30,HLOOKUP(E1162,'Power Matrix'!$B$2:$AI$30,29)))</f>
        <v>8728.7280566406243</v>
      </c>
      <c r="H1162" s="9">
        <f t="shared" si="38"/>
        <v>0.1135205075770209</v>
      </c>
      <c r="M1162">
        <v>8863.1712612489446</v>
      </c>
      <c r="N1162" s="9">
        <v>0.11526899386729489</v>
      </c>
    </row>
    <row r="1163" spans="1:14" x14ac:dyDescent="0.25">
      <c r="A1163" s="2">
        <v>43514.375</v>
      </c>
      <c r="B1163">
        <v>5.2169421868764276</v>
      </c>
      <c r="C1163">
        <v>0.99794145873622786</v>
      </c>
      <c r="E1163">
        <f t="shared" si="37"/>
        <v>5</v>
      </c>
      <c r="F1163">
        <f t="shared" si="37"/>
        <v>1</v>
      </c>
      <c r="G1163">
        <f>IF(OR('San Pietro'!E1163&lt;2.5,F1163&lt;0.5),0,VLOOKUP('San Pietro'!F1163,'Power Matrix'!$B$2:$AI$30,HLOOKUP(E1163,'Power Matrix'!$B$2:$AI$30,29)))</f>
        <v>9017.869880371094</v>
      </c>
      <c r="H1163" s="9">
        <f t="shared" si="38"/>
        <v>0.11728090959420334</v>
      </c>
      <c r="M1163">
        <v>8662.9158274998372</v>
      </c>
      <c r="N1163" s="9">
        <v>0.11266459396523708</v>
      </c>
    </row>
    <row r="1164" spans="1:14" x14ac:dyDescent="0.25">
      <c r="A1164" s="2">
        <v>43514.416666666657</v>
      </c>
      <c r="B1164">
        <v>4.9985653356697917</v>
      </c>
      <c r="C1164">
        <v>0.97538437882141782</v>
      </c>
      <c r="E1164">
        <f t="shared" si="37"/>
        <v>5</v>
      </c>
      <c r="F1164">
        <f t="shared" si="37"/>
        <v>1</v>
      </c>
      <c r="G1164">
        <f>IF(OR('San Pietro'!E1164&lt;2.5,F1164&lt;0.5),0,VLOOKUP('San Pietro'!F1164,'Power Matrix'!$B$2:$AI$30,HLOOKUP(E1164,'Power Matrix'!$B$2:$AI$30,29)))</f>
        <v>9017.869880371094</v>
      </c>
      <c r="H1164" s="9">
        <f t="shared" si="38"/>
        <v>0.11728090959420334</v>
      </c>
      <c r="M1164">
        <v>8288.7658038708178</v>
      </c>
      <c r="N1164" s="9">
        <v>0.10779862720143291</v>
      </c>
    </row>
    <row r="1165" spans="1:14" x14ac:dyDescent="0.25">
      <c r="A1165" s="2">
        <v>43514.458333333343</v>
      </c>
      <c r="B1165">
        <v>4.8427956685326761</v>
      </c>
      <c r="C1165">
        <v>0.95315902067006086</v>
      </c>
      <c r="E1165">
        <f t="shared" si="37"/>
        <v>5</v>
      </c>
      <c r="F1165">
        <f t="shared" si="37"/>
        <v>1</v>
      </c>
      <c r="G1165">
        <f>IF(OR('San Pietro'!E1165&lt;2.5,F1165&lt;0.5),0,VLOOKUP('San Pietro'!F1165,'Power Matrix'!$B$2:$AI$30,HLOOKUP(E1165,'Power Matrix'!$B$2:$AI$30,29)))</f>
        <v>9017.869880371094</v>
      </c>
      <c r="H1165" s="9">
        <f t="shared" si="38"/>
        <v>0.11728090959420334</v>
      </c>
      <c r="M1165">
        <v>7751.7639348965058</v>
      </c>
      <c r="N1165" s="9">
        <v>0.10081470876896843</v>
      </c>
    </row>
    <row r="1166" spans="1:14" x14ac:dyDescent="0.25">
      <c r="A1166" s="2">
        <v>43514.5</v>
      </c>
      <c r="B1166">
        <v>4.7516286335629152</v>
      </c>
      <c r="C1166">
        <v>0.91849409638921298</v>
      </c>
      <c r="E1166">
        <f t="shared" si="37"/>
        <v>5</v>
      </c>
      <c r="F1166">
        <f t="shared" si="37"/>
        <v>1</v>
      </c>
      <c r="G1166">
        <f>IF(OR('San Pietro'!E1166&lt;2.5,F1166&lt;0.5),0,VLOOKUP('San Pietro'!F1166,'Power Matrix'!$B$2:$AI$30,HLOOKUP(E1166,'Power Matrix'!$B$2:$AI$30,29)))</f>
        <v>9017.869880371094</v>
      </c>
      <c r="H1166" s="9">
        <f t="shared" si="38"/>
        <v>0.11728090959420334</v>
      </c>
      <c r="M1166">
        <v>7095.0893916577152</v>
      </c>
      <c r="N1166" s="9">
        <v>9.227440060316025E-2</v>
      </c>
    </row>
    <row r="1167" spans="1:14" x14ac:dyDescent="0.25">
      <c r="A1167" s="2">
        <v>43514.541666666657</v>
      </c>
      <c r="B1167">
        <v>4.6911416130973418</v>
      </c>
      <c r="C1167">
        <v>0.87512147581772148</v>
      </c>
      <c r="E1167">
        <f t="shared" si="37"/>
        <v>4.5</v>
      </c>
      <c r="F1167">
        <f t="shared" si="37"/>
        <v>1</v>
      </c>
      <c r="G1167">
        <f>IF(OR('San Pietro'!E1167&lt;2.5,F1167&lt;0.5),0,VLOOKUP('San Pietro'!F1167,'Power Matrix'!$B$2:$AI$30,HLOOKUP(E1167,'Power Matrix'!$B$2:$AI$30,29)))</f>
        <v>8861.0766070709215</v>
      </c>
      <c r="H1167" s="9">
        <f t="shared" si="38"/>
        <v>0.11524175201543597</v>
      </c>
      <c r="M1167">
        <v>6394.2498731863043</v>
      </c>
      <c r="N1167" s="9">
        <v>8.31597097351362E-2</v>
      </c>
    </row>
    <row r="1168" spans="1:14" x14ac:dyDescent="0.25">
      <c r="A1168" s="2">
        <v>43514.583333333343</v>
      </c>
      <c r="B1168">
        <v>4.6383869540108726</v>
      </c>
      <c r="C1168">
        <v>0.82876335937515222</v>
      </c>
      <c r="E1168">
        <f t="shared" si="37"/>
        <v>4.5</v>
      </c>
      <c r="F1168">
        <f t="shared" si="37"/>
        <v>1</v>
      </c>
      <c r="G1168">
        <f>IF(OR('San Pietro'!E1168&lt;2.5,F1168&lt;0.5),0,VLOOKUP('San Pietro'!F1168,'Power Matrix'!$B$2:$AI$30,HLOOKUP(E1168,'Power Matrix'!$B$2:$AI$30,29)))</f>
        <v>8861.0766070709215</v>
      </c>
      <c r="H1168" s="9">
        <f t="shared" si="38"/>
        <v>0.11524175201543597</v>
      </c>
      <c r="M1168">
        <v>5732.7849191854393</v>
      </c>
      <c r="N1168" s="9">
        <v>7.455710041182137E-2</v>
      </c>
    </row>
    <row r="1169" spans="1:14" x14ac:dyDescent="0.25">
      <c r="A1169" s="2">
        <v>43514.625</v>
      </c>
      <c r="B1169">
        <v>4.575655054435237</v>
      </c>
      <c r="C1169">
        <v>0.78563953012625065</v>
      </c>
      <c r="E1169">
        <f t="shared" si="37"/>
        <v>4.5</v>
      </c>
      <c r="F1169">
        <f t="shared" si="37"/>
        <v>1</v>
      </c>
      <c r="G1169">
        <f>IF(OR('San Pietro'!E1169&lt;2.5,F1169&lt;0.5),0,VLOOKUP('San Pietro'!F1169,'Power Matrix'!$B$2:$AI$30,HLOOKUP(E1169,'Power Matrix'!$B$2:$AI$30,29)))</f>
        <v>8861.0766070709215</v>
      </c>
      <c r="H1169" s="9">
        <f t="shared" si="38"/>
        <v>0.11524175201543597</v>
      </c>
      <c r="M1169">
        <v>5083.0106648567926</v>
      </c>
      <c r="N1169" s="9">
        <v>6.610653319049245E-2</v>
      </c>
    </row>
    <row r="1170" spans="1:14" x14ac:dyDescent="0.25">
      <c r="A1170" s="2">
        <v>43514.666666666657</v>
      </c>
      <c r="B1170">
        <v>4.5171634820674971</v>
      </c>
      <c r="C1170">
        <v>0.74342793572684496</v>
      </c>
      <c r="E1170">
        <f t="shared" si="37"/>
        <v>4.5</v>
      </c>
      <c r="F1170">
        <f t="shared" si="37"/>
        <v>0.5</v>
      </c>
      <c r="G1170">
        <f>IF(OR('San Pietro'!E1170&lt;2.5,F1170&lt;0.5),0,VLOOKUP('San Pietro'!F1170,'Power Matrix'!$B$2:$AI$30,HLOOKUP(E1170,'Power Matrix'!$B$2:$AI$30,29)))</f>
        <v>1481.8633108215331</v>
      </c>
      <c r="H1170" s="9">
        <f t="shared" si="38"/>
        <v>1.927220943448291E-2</v>
      </c>
      <c r="M1170">
        <v>4429.3910618073123</v>
      </c>
      <c r="N1170" s="9">
        <v>5.7605955711541923E-2</v>
      </c>
    </row>
    <row r="1171" spans="1:14" x14ac:dyDescent="0.25">
      <c r="A1171" s="2">
        <v>43514.708333333343</v>
      </c>
      <c r="B1171">
        <v>4.4641593919687992</v>
      </c>
      <c r="C1171">
        <v>0.70411890675765365</v>
      </c>
      <c r="E1171">
        <f t="shared" si="37"/>
        <v>4.5</v>
      </c>
      <c r="F1171">
        <f t="shared" si="37"/>
        <v>0.5</v>
      </c>
      <c r="G1171">
        <f>IF(OR('San Pietro'!E1171&lt;2.5,F1171&lt;0.5),0,VLOOKUP('San Pietro'!F1171,'Power Matrix'!$B$2:$AI$30,HLOOKUP(E1171,'Power Matrix'!$B$2:$AI$30,29)))</f>
        <v>1481.8633108215331</v>
      </c>
      <c r="H1171" s="9">
        <f t="shared" si="38"/>
        <v>1.927220943448291E-2</v>
      </c>
      <c r="M1171">
        <v>3824.7752026063458</v>
      </c>
      <c r="N1171" s="9">
        <v>4.9742691005034985E-2</v>
      </c>
    </row>
    <row r="1172" spans="1:14" x14ac:dyDescent="0.25">
      <c r="A1172" s="2">
        <v>43514.75</v>
      </c>
      <c r="B1172">
        <v>4.3988084667647573</v>
      </c>
      <c r="C1172">
        <v>0.66978570424025863</v>
      </c>
      <c r="E1172">
        <f t="shared" si="37"/>
        <v>4.5</v>
      </c>
      <c r="F1172">
        <f t="shared" si="37"/>
        <v>0.5</v>
      </c>
      <c r="G1172">
        <f>IF(OR('San Pietro'!E1172&lt;2.5,F1172&lt;0.5),0,VLOOKUP('San Pietro'!F1172,'Power Matrix'!$B$2:$AI$30,HLOOKUP(E1172,'Power Matrix'!$B$2:$AI$30,29)))</f>
        <v>1481.8633108215331</v>
      </c>
      <c r="H1172" s="9">
        <f t="shared" si="38"/>
        <v>1.927220943448291E-2</v>
      </c>
      <c r="M1172">
        <v>3338.5753590514623</v>
      </c>
      <c r="N1172" s="9">
        <v>4.341947269715471E-2</v>
      </c>
    </row>
    <row r="1173" spans="1:14" x14ac:dyDescent="0.25">
      <c r="A1173" s="2">
        <v>43514.791666666657</v>
      </c>
      <c r="B1173">
        <v>4.3111334659662042</v>
      </c>
      <c r="C1173">
        <v>0.64449191977696074</v>
      </c>
      <c r="E1173">
        <f t="shared" si="37"/>
        <v>4.5</v>
      </c>
      <c r="F1173">
        <f t="shared" si="37"/>
        <v>0.5</v>
      </c>
      <c r="G1173">
        <f>IF(OR('San Pietro'!E1173&lt;2.5,F1173&lt;0.5),0,VLOOKUP('San Pietro'!F1173,'Power Matrix'!$B$2:$AI$30,HLOOKUP(E1173,'Power Matrix'!$B$2:$AI$30,29)))</f>
        <v>1481.8633108215331</v>
      </c>
      <c r="H1173" s="9">
        <f t="shared" si="38"/>
        <v>1.927220943448291E-2</v>
      </c>
      <c r="M1173">
        <v>2979.8708965735386</v>
      </c>
      <c r="N1173" s="9">
        <v>3.875438147113764E-2</v>
      </c>
    </row>
    <row r="1174" spans="1:14" x14ac:dyDescent="0.25">
      <c r="A1174" s="2">
        <v>43514.833333333343</v>
      </c>
      <c r="B1174">
        <v>4.2059982943116108</v>
      </c>
      <c r="C1174">
        <v>0.62873513601293896</v>
      </c>
      <c r="E1174">
        <f t="shared" si="37"/>
        <v>4</v>
      </c>
      <c r="F1174">
        <f t="shared" si="37"/>
        <v>0.5</v>
      </c>
      <c r="G1174">
        <f>IF(OR('San Pietro'!E1174&lt;2.5,F1174&lt;0.5),0,VLOOKUP('San Pietro'!F1174,'Power Matrix'!$B$2:$AI$30,HLOOKUP(E1174,'Power Matrix'!$B$2:$AI$30,29)))</f>
        <v>1178.31125982666</v>
      </c>
      <c r="H1174" s="9">
        <f t="shared" si="38"/>
        <v>1.5324396799998578E-2</v>
      </c>
      <c r="M1174">
        <v>2716.6443616370761</v>
      </c>
      <c r="N1174" s="9">
        <v>3.5331017875089431E-2</v>
      </c>
    </row>
    <row r="1175" spans="1:14" x14ac:dyDescent="0.25">
      <c r="A1175" s="2">
        <v>43514.875</v>
      </c>
      <c r="B1175">
        <v>4.1062258894199433</v>
      </c>
      <c r="C1175">
        <v>0.61853469178675624</v>
      </c>
      <c r="E1175">
        <f t="shared" si="37"/>
        <v>4</v>
      </c>
      <c r="F1175">
        <f t="shared" si="37"/>
        <v>0.5</v>
      </c>
      <c r="G1175">
        <f>IF(OR('San Pietro'!E1175&lt;2.5,F1175&lt;0.5),0,VLOOKUP('San Pietro'!F1175,'Power Matrix'!$B$2:$AI$30,HLOOKUP(E1175,'Power Matrix'!$B$2:$AI$30,29)))</f>
        <v>1178.31125982666</v>
      </c>
      <c r="H1175" s="9">
        <f t="shared" si="38"/>
        <v>1.5324396799998578E-2</v>
      </c>
      <c r="M1175">
        <v>2662.1439280738978</v>
      </c>
      <c r="N1175" s="9">
        <v>3.4622218512312175E-2</v>
      </c>
    </row>
    <row r="1176" spans="1:14" x14ac:dyDescent="0.25">
      <c r="A1176" s="2">
        <v>43514.916666666657</v>
      </c>
      <c r="B1176">
        <v>3.9917370548067548</v>
      </c>
      <c r="C1176">
        <v>0.62724238807739985</v>
      </c>
      <c r="E1176">
        <f t="shared" si="37"/>
        <v>4</v>
      </c>
      <c r="F1176">
        <f t="shared" si="37"/>
        <v>0.5</v>
      </c>
      <c r="G1176">
        <f>IF(OR('San Pietro'!E1176&lt;2.5,F1176&lt;0.5),0,VLOOKUP('San Pietro'!F1176,'Power Matrix'!$B$2:$AI$30,HLOOKUP(E1176,'Power Matrix'!$B$2:$AI$30,29)))</f>
        <v>1178.31125982666</v>
      </c>
      <c r="H1176" s="9">
        <f t="shared" si="38"/>
        <v>1.5324396799998578E-2</v>
      </c>
      <c r="M1176">
        <v>2500.8689240544923</v>
      </c>
      <c r="N1176" s="9">
        <v>3.2524774279169687E-2</v>
      </c>
    </row>
    <row r="1177" spans="1:14" x14ac:dyDescent="0.25">
      <c r="A1177" s="2">
        <v>43514.958333333343</v>
      </c>
      <c r="B1177">
        <v>3.955320127021297</v>
      </c>
      <c r="C1177">
        <v>0.62027623104488505</v>
      </c>
      <c r="E1177">
        <f t="shared" si="37"/>
        <v>4</v>
      </c>
      <c r="F1177">
        <f t="shared" si="37"/>
        <v>0.5</v>
      </c>
      <c r="G1177">
        <f>IF(OR('San Pietro'!E1177&lt;2.5,F1177&lt;0.5),0,VLOOKUP('San Pietro'!F1177,'Power Matrix'!$B$2:$AI$30,HLOOKUP(E1177,'Power Matrix'!$B$2:$AI$30,29)))</f>
        <v>1178.31125982666</v>
      </c>
      <c r="H1177" s="9">
        <f t="shared" si="38"/>
        <v>1.5324396799998578E-2</v>
      </c>
      <c r="M1177">
        <v>2285.4679828859771</v>
      </c>
      <c r="N1177" s="9">
        <v>2.9723401154956319E-2</v>
      </c>
    </row>
    <row r="1178" spans="1:14" x14ac:dyDescent="0.25">
      <c r="A1178" s="2">
        <v>43515</v>
      </c>
      <c r="B1178">
        <v>3.951703377343974</v>
      </c>
      <c r="C1178">
        <v>0.60211446449582828</v>
      </c>
      <c r="E1178">
        <f t="shared" si="37"/>
        <v>4</v>
      </c>
      <c r="F1178">
        <f t="shared" si="37"/>
        <v>0.5</v>
      </c>
      <c r="G1178">
        <f>IF(OR('San Pietro'!E1178&lt;2.5,F1178&lt;0.5),0,VLOOKUP('San Pietro'!F1178,'Power Matrix'!$B$2:$AI$30,HLOOKUP(E1178,'Power Matrix'!$B$2:$AI$30,29)))</f>
        <v>1178.31125982666</v>
      </c>
      <c r="H1178" s="9">
        <f t="shared" si="38"/>
        <v>1.5324396799998578E-2</v>
      </c>
      <c r="M1178">
        <v>2055.6986535015249</v>
      </c>
      <c r="N1178" s="9">
        <v>2.6735161546464679E-2</v>
      </c>
    </row>
    <row r="1179" spans="1:14" x14ac:dyDescent="0.25">
      <c r="A1179" s="2">
        <v>43515.041666666657</v>
      </c>
      <c r="B1179">
        <v>3.951453946331744</v>
      </c>
      <c r="C1179">
        <v>0.58204529780691638</v>
      </c>
      <c r="E1179">
        <f t="shared" si="37"/>
        <v>4</v>
      </c>
      <c r="F1179">
        <f t="shared" si="37"/>
        <v>0.5</v>
      </c>
      <c r="G1179">
        <f>IF(OR('San Pietro'!E1179&lt;2.5,F1179&lt;0.5),0,VLOOKUP('San Pietro'!F1179,'Power Matrix'!$B$2:$AI$30,HLOOKUP(E1179,'Power Matrix'!$B$2:$AI$30,29)))</f>
        <v>1178.31125982666</v>
      </c>
      <c r="H1179" s="9">
        <f t="shared" si="38"/>
        <v>1.5324396799998578E-2</v>
      </c>
      <c r="M1179">
        <v>1842.1927983761384</v>
      </c>
      <c r="N1179" s="9">
        <v>2.3958434754251964E-2</v>
      </c>
    </row>
    <row r="1180" spans="1:14" x14ac:dyDescent="0.25">
      <c r="A1180" s="2">
        <v>43515.083333333343</v>
      </c>
      <c r="B1180">
        <v>3.9507056532950569</v>
      </c>
      <c r="C1180">
        <v>0.56346887905354359</v>
      </c>
      <c r="E1180">
        <f t="shared" si="37"/>
        <v>4</v>
      </c>
      <c r="F1180">
        <f t="shared" si="37"/>
        <v>0.5</v>
      </c>
      <c r="G1180">
        <f>IF(OR('San Pietro'!E1180&lt;2.5,F1180&lt;0.5),0,VLOOKUP('San Pietro'!F1180,'Power Matrix'!$B$2:$AI$30,HLOOKUP(E1180,'Power Matrix'!$B$2:$AI$30,29)))</f>
        <v>1178.31125982666</v>
      </c>
      <c r="H1180" s="9">
        <f t="shared" si="38"/>
        <v>1.5324396799998578E-2</v>
      </c>
      <c r="M1180">
        <v>1656.5038841240623</v>
      </c>
      <c r="N1180" s="9">
        <v>2.1543478110941986E-2</v>
      </c>
    </row>
    <row r="1181" spans="1:14" x14ac:dyDescent="0.25">
      <c r="A1181" s="2">
        <v>43515.125</v>
      </c>
      <c r="B1181">
        <v>3.941850852360921</v>
      </c>
      <c r="C1181">
        <v>0.54845846925729136</v>
      </c>
      <c r="E1181">
        <f t="shared" si="37"/>
        <v>4</v>
      </c>
      <c r="F1181">
        <f t="shared" si="37"/>
        <v>0.5</v>
      </c>
      <c r="G1181">
        <f>IF(OR('San Pietro'!E1181&lt;2.5,F1181&lt;0.5),0,VLOOKUP('San Pietro'!F1181,'Power Matrix'!$B$2:$AI$30,HLOOKUP(E1181,'Power Matrix'!$B$2:$AI$30,29)))</f>
        <v>1178.31125982666</v>
      </c>
      <c r="H1181" s="9">
        <f t="shared" si="38"/>
        <v>1.5324396799998578E-2</v>
      </c>
      <c r="M1181">
        <v>1509.2941548748254</v>
      </c>
      <c r="N1181" s="9">
        <v>1.9628958253673053E-2</v>
      </c>
    </row>
    <row r="1182" spans="1:14" x14ac:dyDescent="0.25">
      <c r="A1182" s="2">
        <v>43515.166666666657</v>
      </c>
      <c r="B1182">
        <v>3.9201503542969842</v>
      </c>
      <c r="C1182">
        <v>0.53842388591283541</v>
      </c>
      <c r="E1182">
        <f t="shared" si="37"/>
        <v>4</v>
      </c>
      <c r="F1182">
        <f t="shared" si="37"/>
        <v>0.5</v>
      </c>
      <c r="G1182">
        <f>IF(OR('San Pietro'!E1182&lt;2.5,F1182&lt;0.5),0,VLOOKUP('San Pietro'!F1182,'Power Matrix'!$B$2:$AI$30,HLOOKUP(E1182,'Power Matrix'!$B$2:$AI$30,29)))</f>
        <v>1178.31125982666</v>
      </c>
      <c r="H1182" s="9">
        <f t="shared" si="38"/>
        <v>1.5324396799998578E-2</v>
      </c>
      <c r="M1182">
        <v>1400.3360812958936</v>
      </c>
      <c r="N1182" s="9">
        <v>1.8211916074868044E-2</v>
      </c>
    </row>
    <row r="1183" spans="1:14" x14ac:dyDescent="0.25">
      <c r="A1183" s="2">
        <v>43515.208333333343</v>
      </c>
      <c r="B1183">
        <v>3.896080261616869</v>
      </c>
      <c r="C1183">
        <v>0.53187238108463664</v>
      </c>
      <c r="E1183">
        <f t="shared" si="37"/>
        <v>4</v>
      </c>
      <c r="F1183">
        <f t="shared" si="37"/>
        <v>0.5</v>
      </c>
      <c r="G1183">
        <f>IF(OR('San Pietro'!E1183&lt;2.5,F1183&lt;0.5),0,VLOOKUP('San Pietro'!F1183,'Power Matrix'!$B$2:$AI$30,HLOOKUP(E1183,'Power Matrix'!$B$2:$AI$30,29)))</f>
        <v>1178.31125982666</v>
      </c>
      <c r="H1183" s="9">
        <f t="shared" si="38"/>
        <v>1.5324396799998578E-2</v>
      </c>
      <c r="M1183">
        <v>1318.4205132822763</v>
      </c>
      <c r="N1183" s="9">
        <v>1.7146572212194327E-2</v>
      </c>
    </row>
    <row r="1184" spans="1:14" x14ac:dyDescent="0.25">
      <c r="A1184" s="2">
        <v>43515.25</v>
      </c>
      <c r="B1184">
        <v>3.873506755010129</v>
      </c>
      <c r="C1184">
        <v>0.5273941372780202</v>
      </c>
      <c r="E1184">
        <f t="shared" si="37"/>
        <v>4</v>
      </c>
      <c r="F1184">
        <f t="shared" si="37"/>
        <v>0.5</v>
      </c>
      <c r="G1184">
        <f>IF(OR('San Pietro'!E1184&lt;2.5,F1184&lt;0.5),0,VLOOKUP('San Pietro'!F1184,'Power Matrix'!$B$2:$AI$30,HLOOKUP(E1184,'Power Matrix'!$B$2:$AI$30,29)))</f>
        <v>1178.31125982666</v>
      </c>
      <c r="H1184" s="9">
        <f t="shared" si="38"/>
        <v>1.5324396799998578E-2</v>
      </c>
      <c r="M1184">
        <v>1259.3473771715996</v>
      </c>
      <c r="N1184" s="9">
        <v>1.6378303072023842E-2</v>
      </c>
    </row>
    <row r="1185" spans="1:14" x14ac:dyDescent="0.25">
      <c r="A1185" s="2">
        <v>43515.291666666657</v>
      </c>
      <c r="B1185">
        <v>3.8466929211954941</v>
      </c>
      <c r="C1185">
        <v>0.52548673713816463</v>
      </c>
      <c r="E1185">
        <f t="shared" si="37"/>
        <v>4</v>
      </c>
      <c r="F1185">
        <f t="shared" si="37"/>
        <v>0.5</v>
      </c>
      <c r="G1185">
        <f>IF(OR('San Pietro'!E1185&lt;2.5,F1185&lt;0.5),0,VLOOKUP('San Pietro'!F1185,'Power Matrix'!$B$2:$AI$30,HLOOKUP(E1185,'Power Matrix'!$B$2:$AI$30,29)))</f>
        <v>1178.31125982666</v>
      </c>
      <c r="H1185" s="9">
        <f t="shared" si="38"/>
        <v>1.5324396799998578E-2</v>
      </c>
      <c r="M1185">
        <v>1217.8865034746782</v>
      </c>
      <c r="N1185" s="9">
        <v>1.5839088263347147E-2</v>
      </c>
    </row>
    <row r="1186" spans="1:14" x14ac:dyDescent="0.25">
      <c r="A1186" s="2">
        <v>43515.333333333343</v>
      </c>
      <c r="B1186">
        <v>3.801795338994244</v>
      </c>
      <c r="C1186">
        <v>0.52772585904147329</v>
      </c>
      <c r="E1186">
        <f t="shared" si="37"/>
        <v>4</v>
      </c>
      <c r="F1186">
        <f t="shared" si="37"/>
        <v>0.5</v>
      </c>
      <c r="G1186">
        <f>IF(OR('San Pietro'!E1186&lt;2.5,F1186&lt;0.5),0,VLOOKUP('San Pietro'!F1186,'Power Matrix'!$B$2:$AI$30,HLOOKUP(E1186,'Power Matrix'!$B$2:$AI$30,29)))</f>
        <v>1178.31125982666</v>
      </c>
      <c r="H1186" s="9">
        <f t="shared" si="38"/>
        <v>1.5324396799998578E-2</v>
      </c>
      <c r="M1186">
        <v>1226.3243464225279</v>
      </c>
      <c r="N1186" s="9">
        <v>1.5948825696861645E-2</v>
      </c>
    </row>
    <row r="1187" spans="1:14" x14ac:dyDescent="0.25">
      <c r="A1187" s="2">
        <v>43515.375</v>
      </c>
      <c r="B1187">
        <v>3.7173629413546698</v>
      </c>
      <c r="C1187">
        <v>0.54140938178391318</v>
      </c>
      <c r="E1187">
        <f t="shared" si="37"/>
        <v>3.5</v>
      </c>
      <c r="F1187">
        <f t="shared" si="37"/>
        <v>0.5</v>
      </c>
      <c r="G1187">
        <f>IF(OR('San Pietro'!E1187&lt;2.5,F1187&lt;0.5),0,VLOOKUP('San Pietro'!F1187,'Power Matrix'!$B$2:$AI$30,HLOOKUP(E1187,'Power Matrix'!$B$2:$AI$30,29)))</f>
        <v>561.78945164489744</v>
      </c>
      <c r="H1187" s="9">
        <f t="shared" si="38"/>
        <v>7.3062905944957998E-3</v>
      </c>
      <c r="M1187">
        <v>1292.0040031160231</v>
      </c>
      <c r="N1187" s="9">
        <v>1.6803015210011329E-2</v>
      </c>
    </row>
    <row r="1188" spans="1:14" x14ac:dyDescent="0.25">
      <c r="A1188" s="2">
        <v>43515.416666666657</v>
      </c>
      <c r="B1188">
        <v>3.6402887585758581</v>
      </c>
      <c r="C1188">
        <v>0.56214199199973125</v>
      </c>
      <c r="E1188">
        <f t="shared" si="37"/>
        <v>3.5</v>
      </c>
      <c r="F1188">
        <f t="shared" si="37"/>
        <v>0.5</v>
      </c>
      <c r="G1188">
        <f>IF(OR('San Pietro'!E1188&lt;2.5,F1188&lt;0.5),0,VLOOKUP('San Pietro'!F1188,'Power Matrix'!$B$2:$AI$30,HLOOKUP(E1188,'Power Matrix'!$B$2:$AI$30,29)))</f>
        <v>561.78945164489744</v>
      </c>
      <c r="H1188" s="9">
        <f t="shared" si="38"/>
        <v>7.3062905944957998E-3</v>
      </c>
      <c r="M1188">
        <v>1247.7058462015623</v>
      </c>
      <c r="N1188" s="9">
        <v>1.6226900428157737E-2</v>
      </c>
    </row>
    <row r="1189" spans="1:14" x14ac:dyDescent="0.25">
      <c r="A1189" s="2">
        <v>43515.458333333343</v>
      </c>
      <c r="B1189">
        <v>3.6538827487423471</v>
      </c>
      <c r="C1189">
        <v>0.5546782523220366</v>
      </c>
      <c r="E1189">
        <f t="shared" si="37"/>
        <v>3.5</v>
      </c>
      <c r="F1189">
        <f t="shared" si="37"/>
        <v>0.5</v>
      </c>
      <c r="G1189">
        <f>IF(OR('San Pietro'!E1189&lt;2.5,F1189&lt;0.5),0,VLOOKUP('San Pietro'!F1189,'Power Matrix'!$B$2:$AI$30,HLOOKUP(E1189,'Power Matrix'!$B$2:$AI$30,29)))</f>
        <v>561.78945164489744</v>
      </c>
      <c r="H1189" s="9">
        <f t="shared" si="38"/>
        <v>7.3062905944957998E-3</v>
      </c>
      <c r="M1189">
        <v>1107.3844114068779</v>
      </c>
      <c r="N1189" s="9">
        <v>1.4401965522802063E-2</v>
      </c>
    </row>
    <row r="1190" spans="1:14" x14ac:dyDescent="0.25">
      <c r="A1190" s="2">
        <v>43515.5</v>
      </c>
      <c r="B1190">
        <v>3.7035195201759521</v>
      </c>
      <c r="C1190">
        <v>0.53112600711686708</v>
      </c>
      <c r="E1190">
        <f t="shared" si="37"/>
        <v>3.5</v>
      </c>
      <c r="F1190">
        <f t="shared" si="37"/>
        <v>0.5</v>
      </c>
      <c r="G1190">
        <f>IF(OR('San Pietro'!E1190&lt;2.5,F1190&lt;0.5),0,VLOOKUP('San Pietro'!F1190,'Power Matrix'!$B$2:$AI$30,HLOOKUP(E1190,'Power Matrix'!$B$2:$AI$30,29)))</f>
        <v>561.78945164489744</v>
      </c>
      <c r="H1190" s="9">
        <f t="shared" si="38"/>
        <v>7.3062905944957998E-3</v>
      </c>
      <c r="M1190">
        <v>919.43631009505214</v>
      </c>
      <c r="N1190" s="9">
        <v>1.1957627271977186E-2</v>
      </c>
    </row>
    <row r="1191" spans="1:14" x14ac:dyDescent="0.25">
      <c r="A1191" s="2">
        <v>43515.541666666657</v>
      </c>
      <c r="B1191">
        <v>3.7546528776829309</v>
      </c>
      <c r="C1191">
        <v>0.50442240515889347</v>
      </c>
      <c r="E1191">
        <f t="shared" si="37"/>
        <v>4</v>
      </c>
      <c r="F1191">
        <f t="shared" si="37"/>
        <v>0.5</v>
      </c>
      <c r="G1191">
        <f>IF(OR('San Pietro'!E1191&lt;2.5,F1191&lt;0.5),0,VLOOKUP('San Pietro'!F1191,'Power Matrix'!$B$2:$AI$30,HLOOKUP(E1191,'Power Matrix'!$B$2:$AI$30,29)))</f>
        <v>1178.31125982666</v>
      </c>
      <c r="H1191" s="9">
        <f t="shared" si="38"/>
        <v>1.5324396799998578E-2</v>
      </c>
    </row>
    <row r="1192" spans="1:14" x14ac:dyDescent="0.25">
      <c r="A1192" s="2">
        <v>43515.583333333343</v>
      </c>
      <c r="B1192">
        <v>3.804663795634879</v>
      </c>
      <c r="C1192">
        <v>0.47771880320091992</v>
      </c>
      <c r="E1192">
        <f t="shared" si="37"/>
        <v>4</v>
      </c>
      <c r="F1192">
        <f t="shared" si="37"/>
        <v>0.5</v>
      </c>
      <c r="G1192">
        <f>IF(OR('San Pietro'!E1192&lt;2.5,F1192&lt;0.5),0,VLOOKUP('San Pietro'!F1192,'Power Matrix'!$B$2:$AI$30,HLOOKUP(E1192,'Power Matrix'!$B$2:$AI$30,29)))</f>
        <v>1178.31125982666</v>
      </c>
      <c r="H1192" s="9">
        <f t="shared" si="38"/>
        <v>1.5324396799998578E-2</v>
      </c>
    </row>
    <row r="1193" spans="1:14" x14ac:dyDescent="0.25">
      <c r="A1193" s="2">
        <v>43515.625</v>
      </c>
      <c r="B1193">
        <v>3.828484457302765</v>
      </c>
      <c r="C1193">
        <v>0.45557637549042612</v>
      </c>
      <c r="E1193">
        <f t="shared" si="37"/>
        <v>4</v>
      </c>
      <c r="F1193">
        <f t="shared" si="37"/>
        <v>0.5</v>
      </c>
      <c r="G1193">
        <f>IF(OR('San Pietro'!E1193&lt;2.5,F1193&lt;0.5),0,VLOOKUP('San Pietro'!F1193,'Power Matrix'!$B$2:$AI$30,HLOOKUP(E1193,'Power Matrix'!$B$2:$AI$30,29)))</f>
        <v>1178.31125982666</v>
      </c>
      <c r="H1193" s="9">
        <f t="shared" si="38"/>
        <v>1.5324396799998578E-2</v>
      </c>
    </row>
    <row r="1194" spans="1:14" x14ac:dyDescent="0.25">
      <c r="A1194" s="2">
        <v>43515.666666666657</v>
      </c>
      <c r="B1194">
        <v>3.8489378003055559</v>
      </c>
      <c r="C1194">
        <v>0.43641944365100999</v>
      </c>
      <c r="E1194">
        <f t="shared" si="37"/>
        <v>4</v>
      </c>
      <c r="F1194">
        <f t="shared" si="37"/>
        <v>0.5</v>
      </c>
      <c r="G1194">
        <f>IF(OR('San Pietro'!E1194&lt;2.5,F1194&lt;0.5),0,VLOOKUP('San Pietro'!F1194,'Power Matrix'!$B$2:$AI$30,HLOOKUP(E1194,'Power Matrix'!$B$2:$AI$30,29)))</f>
        <v>1178.31125982666</v>
      </c>
      <c r="H1194" s="9">
        <f t="shared" si="38"/>
        <v>1.5324396799998578E-2</v>
      </c>
    </row>
    <row r="1195" spans="1:14" x14ac:dyDescent="0.25">
      <c r="A1195" s="2">
        <v>43515.708333333343</v>
      </c>
      <c r="B1195">
        <v>3.8446974730976611</v>
      </c>
      <c r="C1195">
        <v>0.42157489473648407</v>
      </c>
      <c r="E1195">
        <f t="shared" si="37"/>
        <v>4</v>
      </c>
      <c r="F1195">
        <f t="shared" si="37"/>
        <v>0.5</v>
      </c>
      <c r="G1195">
        <f>IF(OR('San Pietro'!E1195&lt;2.5,F1195&lt;0.5),0,VLOOKUP('San Pietro'!F1195,'Power Matrix'!$B$2:$AI$30,HLOOKUP(E1195,'Power Matrix'!$B$2:$AI$30,29)))</f>
        <v>1178.31125982666</v>
      </c>
      <c r="H1195" s="9">
        <f t="shared" si="38"/>
        <v>1.5324396799998578E-2</v>
      </c>
    </row>
    <row r="1196" spans="1:14" x14ac:dyDescent="0.25">
      <c r="A1196" s="2">
        <v>43515.75</v>
      </c>
      <c r="B1196">
        <v>3.804663795634879</v>
      </c>
      <c r="C1196">
        <v>0.41435994638137957</v>
      </c>
      <c r="E1196">
        <f t="shared" si="37"/>
        <v>4</v>
      </c>
      <c r="F1196">
        <f t="shared" si="37"/>
        <v>0.5</v>
      </c>
      <c r="G1196">
        <f>IF(OR('San Pietro'!E1196&lt;2.5,F1196&lt;0.5),0,VLOOKUP('San Pietro'!F1196,'Power Matrix'!$B$2:$AI$30,HLOOKUP(E1196,'Power Matrix'!$B$2:$AI$30,29)))</f>
        <v>1178.31125982666</v>
      </c>
      <c r="H1196" s="9">
        <f t="shared" si="38"/>
        <v>1.5324396799998578E-2</v>
      </c>
    </row>
    <row r="1197" spans="1:14" x14ac:dyDescent="0.25">
      <c r="A1197" s="2">
        <v>43515.791666666657</v>
      </c>
      <c r="B1197">
        <v>3.7575213343235658</v>
      </c>
      <c r="C1197">
        <v>0.41162324183289162</v>
      </c>
      <c r="E1197">
        <f t="shared" si="37"/>
        <v>4</v>
      </c>
      <c r="F1197">
        <f t="shared" si="37"/>
        <v>0.5</v>
      </c>
      <c r="G1197">
        <f>IF(OR('San Pietro'!E1197&lt;2.5,F1197&lt;0.5),0,VLOOKUP('San Pietro'!F1197,'Power Matrix'!$B$2:$AI$30,HLOOKUP(E1197,'Power Matrix'!$B$2:$AI$30,29)))</f>
        <v>1178.31125982666</v>
      </c>
      <c r="H1197" s="9">
        <f t="shared" si="38"/>
        <v>1.5324396799998578E-2</v>
      </c>
    </row>
    <row r="1198" spans="1:14" x14ac:dyDescent="0.25">
      <c r="A1198" s="2">
        <v>43515.833333333343</v>
      </c>
      <c r="B1198">
        <v>3.7105035885183679</v>
      </c>
      <c r="C1198">
        <v>0.41029635477907922</v>
      </c>
      <c r="E1198">
        <f t="shared" si="37"/>
        <v>3.5</v>
      </c>
      <c r="F1198">
        <f t="shared" si="37"/>
        <v>0.5</v>
      </c>
      <c r="G1198">
        <f>IF(OR('San Pietro'!E1198&lt;2.5,F1198&lt;0.5),0,VLOOKUP('San Pietro'!F1198,'Power Matrix'!$B$2:$AI$30,HLOOKUP(E1198,'Power Matrix'!$B$2:$AI$30,29)))</f>
        <v>561.78945164489744</v>
      </c>
      <c r="H1198" s="9">
        <f t="shared" si="38"/>
        <v>7.3062905944957998E-3</v>
      </c>
    </row>
    <row r="1199" spans="1:14" x14ac:dyDescent="0.25">
      <c r="A1199" s="2">
        <v>43515.875</v>
      </c>
      <c r="B1199">
        <v>3.6724653591534202</v>
      </c>
      <c r="C1199">
        <v>0.40880360684354061</v>
      </c>
      <c r="E1199">
        <f t="shared" si="37"/>
        <v>3.5</v>
      </c>
      <c r="F1199">
        <f t="shared" si="37"/>
        <v>0.5</v>
      </c>
      <c r="G1199">
        <f>IF(OR('San Pietro'!E1199&lt;2.5,F1199&lt;0.5),0,VLOOKUP('San Pietro'!F1199,'Power Matrix'!$B$2:$AI$30,HLOOKUP(E1199,'Power Matrix'!$B$2:$AI$30,29)))</f>
        <v>561.78945164489744</v>
      </c>
      <c r="H1199" s="9">
        <f t="shared" si="38"/>
        <v>7.3062905944957998E-3</v>
      </c>
    </row>
    <row r="1200" spans="1:14" x14ac:dyDescent="0.25">
      <c r="A1200" s="2">
        <v>43515.916666666657</v>
      </c>
      <c r="B1200">
        <v>3.6616151101214509</v>
      </c>
      <c r="C1200">
        <v>0.4057351805315994</v>
      </c>
      <c r="E1200">
        <f t="shared" si="37"/>
        <v>3.5</v>
      </c>
      <c r="F1200">
        <f t="shared" si="37"/>
        <v>0.5</v>
      </c>
      <c r="G1200">
        <f>IF(OR('San Pietro'!E1200&lt;2.5,F1200&lt;0.5),0,VLOOKUP('San Pietro'!F1200,'Power Matrix'!$B$2:$AI$30,HLOOKUP(E1200,'Power Matrix'!$B$2:$AI$30,29)))</f>
        <v>561.78945164489744</v>
      </c>
      <c r="H1200" s="9">
        <f t="shared" si="38"/>
        <v>7.3062905944957998E-3</v>
      </c>
    </row>
    <row r="1201" spans="1:8" x14ac:dyDescent="0.25">
      <c r="A1201" s="2">
        <v>43515.958333333343</v>
      </c>
      <c r="B1201">
        <v>3.640787620600316</v>
      </c>
      <c r="C1201">
        <v>0.40440829347778712</v>
      </c>
      <c r="E1201">
        <f t="shared" si="37"/>
        <v>3.5</v>
      </c>
      <c r="F1201">
        <f t="shared" si="37"/>
        <v>0.5</v>
      </c>
      <c r="G1201">
        <f>IF(OR('San Pietro'!E1201&lt;2.5,F1201&lt;0.5),0,VLOOKUP('San Pietro'!F1201,'Power Matrix'!$B$2:$AI$30,HLOOKUP(E1201,'Power Matrix'!$B$2:$AI$30,29)))</f>
        <v>561.78945164489744</v>
      </c>
      <c r="H1201" s="9">
        <f t="shared" si="38"/>
        <v>7.3062905944957998E-3</v>
      </c>
    </row>
    <row r="1202" spans="1:8" x14ac:dyDescent="0.25">
      <c r="A1202" s="2">
        <v>43516</v>
      </c>
      <c r="B1202">
        <v>3.634052983270128</v>
      </c>
      <c r="C1202">
        <v>0.40125693672498253</v>
      </c>
      <c r="E1202">
        <f t="shared" si="37"/>
        <v>3.5</v>
      </c>
      <c r="F1202">
        <f t="shared" si="37"/>
        <v>0.5</v>
      </c>
      <c r="G1202">
        <f>IF(OR('San Pietro'!E1202&lt;2.5,F1202&lt;0.5),0,VLOOKUP('San Pietro'!F1202,'Power Matrix'!$B$2:$AI$30,HLOOKUP(E1202,'Power Matrix'!$B$2:$AI$30,29)))</f>
        <v>561.78945164489744</v>
      </c>
      <c r="H1202" s="9">
        <f t="shared" si="38"/>
        <v>7.3062905944957998E-3</v>
      </c>
    </row>
    <row r="1203" spans="1:8" x14ac:dyDescent="0.25">
      <c r="A1203" s="2">
        <v>43516.041666666657</v>
      </c>
      <c r="B1203">
        <v>3.6405381895880868</v>
      </c>
      <c r="C1203">
        <v>0.3970274842409558</v>
      </c>
      <c r="E1203">
        <f t="shared" si="37"/>
        <v>3.5</v>
      </c>
      <c r="F1203">
        <f t="shared" si="37"/>
        <v>0.5</v>
      </c>
      <c r="G1203">
        <f>IF(OR('San Pietro'!E1203&lt;2.5,F1203&lt;0.5),0,VLOOKUP('San Pietro'!F1203,'Power Matrix'!$B$2:$AI$30,HLOOKUP(E1203,'Power Matrix'!$B$2:$AI$30,29)))</f>
        <v>561.78945164489744</v>
      </c>
      <c r="H1203" s="9">
        <f t="shared" si="38"/>
        <v>7.3062905944957998E-3</v>
      </c>
    </row>
    <row r="1204" spans="1:8" x14ac:dyDescent="0.25">
      <c r="A1204" s="2">
        <v>43516.083333333343</v>
      </c>
      <c r="B1204">
        <v>3.6477716889427332</v>
      </c>
      <c r="C1204">
        <v>0.39412491881074102</v>
      </c>
      <c r="E1204">
        <f t="shared" si="37"/>
        <v>3.5</v>
      </c>
      <c r="F1204">
        <f t="shared" si="37"/>
        <v>0.5</v>
      </c>
      <c r="G1204">
        <f>IF(OR('San Pietro'!E1204&lt;2.5,F1204&lt;0.5),0,VLOOKUP('San Pietro'!F1204,'Power Matrix'!$B$2:$AI$30,HLOOKUP(E1204,'Power Matrix'!$B$2:$AI$30,29)))</f>
        <v>561.78945164489744</v>
      </c>
      <c r="H1204" s="9">
        <f t="shared" si="38"/>
        <v>7.3062905944957998E-3</v>
      </c>
    </row>
    <row r="1205" spans="1:8" x14ac:dyDescent="0.25">
      <c r="A1205" s="2">
        <v>43516.125</v>
      </c>
      <c r="B1205">
        <v>3.6576242139257849</v>
      </c>
      <c r="C1205">
        <v>0.39205165778915951</v>
      </c>
      <c r="E1205">
        <f t="shared" si="37"/>
        <v>3.5</v>
      </c>
      <c r="F1205">
        <f t="shared" si="37"/>
        <v>0.5</v>
      </c>
      <c r="G1205">
        <f>IF(OR('San Pietro'!E1205&lt;2.5,F1205&lt;0.5),0,VLOOKUP('San Pietro'!F1205,'Power Matrix'!$B$2:$AI$30,HLOOKUP(E1205,'Power Matrix'!$B$2:$AI$30,29)))</f>
        <v>561.78945164489744</v>
      </c>
      <c r="H1205" s="9">
        <f t="shared" si="38"/>
        <v>7.3062905944957998E-3</v>
      </c>
    </row>
    <row r="1206" spans="1:8" x14ac:dyDescent="0.25">
      <c r="A1206" s="2">
        <v>43516.166666666657</v>
      </c>
      <c r="B1206">
        <v>3.6415359136370031</v>
      </c>
      <c r="C1206">
        <v>0.39155407514397972</v>
      </c>
      <c r="E1206">
        <f t="shared" si="37"/>
        <v>3.5</v>
      </c>
      <c r="F1206">
        <f t="shared" si="37"/>
        <v>0.5</v>
      </c>
      <c r="G1206">
        <f>IF(OR('San Pietro'!E1206&lt;2.5,F1206&lt;0.5),0,VLOOKUP('San Pietro'!F1206,'Power Matrix'!$B$2:$AI$30,HLOOKUP(E1206,'Power Matrix'!$B$2:$AI$30,29)))</f>
        <v>561.78945164489744</v>
      </c>
      <c r="H1206" s="9">
        <f t="shared" si="38"/>
        <v>7.3062905944957998E-3</v>
      </c>
    </row>
    <row r="1207" spans="1:8" x14ac:dyDescent="0.25">
      <c r="A1207" s="2">
        <v>43516.208333333343</v>
      </c>
      <c r="B1207">
        <v>3.640787620600316</v>
      </c>
      <c r="C1207">
        <v>0.39147114470311628</v>
      </c>
      <c r="E1207">
        <f t="shared" si="37"/>
        <v>3.5</v>
      </c>
      <c r="F1207">
        <f t="shared" si="37"/>
        <v>0.5</v>
      </c>
      <c r="G1207">
        <f>IF(OR('San Pietro'!E1207&lt;2.5,F1207&lt;0.5),0,VLOOKUP('San Pietro'!F1207,'Power Matrix'!$B$2:$AI$30,HLOOKUP(E1207,'Power Matrix'!$B$2:$AI$30,29)))</f>
        <v>561.78945164489744</v>
      </c>
      <c r="H1207" s="9">
        <f t="shared" si="38"/>
        <v>7.3062905944957998E-3</v>
      </c>
    </row>
    <row r="1208" spans="1:8" x14ac:dyDescent="0.25">
      <c r="A1208" s="2">
        <v>43516.25</v>
      </c>
      <c r="B1208">
        <v>3.631309242135607</v>
      </c>
      <c r="C1208">
        <v>0.3923833795526126</v>
      </c>
      <c r="E1208">
        <f t="shared" si="37"/>
        <v>3.5</v>
      </c>
      <c r="F1208">
        <f t="shared" si="37"/>
        <v>0.5</v>
      </c>
      <c r="G1208">
        <f>IF(OR('San Pietro'!E1208&lt;2.5,F1208&lt;0.5),0,VLOOKUP('San Pietro'!F1208,'Power Matrix'!$B$2:$AI$30,HLOOKUP(E1208,'Power Matrix'!$B$2:$AI$30,29)))</f>
        <v>561.78945164489744</v>
      </c>
      <c r="H1208" s="9">
        <f t="shared" si="38"/>
        <v>7.3062905944957998E-3</v>
      </c>
    </row>
    <row r="1209" spans="1:8" x14ac:dyDescent="0.25">
      <c r="A1209" s="2">
        <v>43516.291666666657</v>
      </c>
      <c r="B1209">
        <v>3.5801758846286278</v>
      </c>
      <c r="C1209">
        <v>0.39694455380009241</v>
      </c>
      <c r="E1209">
        <f t="shared" si="37"/>
        <v>3.5</v>
      </c>
      <c r="F1209">
        <f t="shared" si="37"/>
        <v>0.5</v>
      </c>
      <c r="G1209">
        <f>IF(OR('San Pietro'!E1209&lt;2.5,F1209&lt;0.5),0,VLOOKUP('San Pietro'!F1209,'Power Matrix'!$B$2:$AI$30,HLOOKUP(E1209,'Power Matrix'!$B$2:$AI$30,29)))</f>
        <v>561.78945164489744</v>
      </c>
      <c r="H1209" s="9">
        <f t="shared" si="38"/>
        <v>7.3062905944957998E-3</v>
      </c>
    </row>
    <row r="1210" spans="1:8" x14ac:dyDescent="0.25">
      <c r="A1210" s="2">
        <v>43516.333333333343</v>
      </c>
      <c r="B1210">
        <v>3.5289178116155342</v>
      </c>
      <c r="C1210">
        <v>0.40299847598311128</v>
      </c>
      <c r="E1210">
        <f t="shared" si="37"/>
        <v>3.5</v>
      </c>
      <c r="F1210">
        <f t="shared" si="37"/>
        <v>0.5</v>
      </c>
      <c r="G1210">
        <f>IF(OR('San Pietro'!E1210&lt;2.5,F1210&lt;0.5),0,VLOOKUP('San Pietro'!F1210,'Power Matrix'!$B$2:$AI$30,HLOOKUP(E1210,'Power Matrix'!$B$2:$AI$30,29)))</f>
        <v>561.78945164489744</v>
      </c>
      <c r="H1210" s="9">
        <f t="shared" si="38"/>
        <v>7.3062905944957998E-3</v>
      </c>
    </row>
    <row r="1211" spans="1:8" x14ac:dyDescent="0.25">
      <c r="A1211" s="2">
        <v>43516.375</v>
      </c>
      <c r="B1211">
        <v>3.4466055775799092</v>
      </c>
      <c r="C1211">
        <v>0.41576976387605541</v>
      </c>
      <c r="E1211">
        <f t="shared" si="37"/>
        <v>3.5</v>
      </c>
      <c r="F1211">
        <f t="shared" si="37"/>
        <v>0.5</v>
      </c>
      <c r="G1211">
        <f>IF(OR('San Pietro'!E1211&lt;2.5,F1211&lt;0.5),0,VLOOKUP('San Pietro'!F1211,'Power Matrix'!$B$2:$AI$30,HLOOKUP(E1211,'Power Matrix'!$B$2:$AI$30,29)))</f>
        <v>561.78945164489744</v>
      </c>
      <c r="H1211" s="9">
        <f t="shared" si="38"/>
        <v>7.3062905944957998E-3</v>
      </c>
    </row>
    <row r="1212" spans="1:8" x14ac:dyDescent="0.25">
      <c r="A1212" s="2">
        <v>43516.416666666657</v>
      </c>
      <c r="B1212">
        <v>3.4005855558236271</v>
      </c>
      <c r="C1212">
        <v>0.42961914750022162</v>
      </c>
      <c r="E1212">
        <f t="shared" si="37"/>
        <v>3.5</v>
      </c>
      <c r="F1212">
        <f t="shared" si="37"/>
        <v>0.5</v>
      </c>
      <c r="G1212">
        <f>IF(OR('San Pietro'!E1212&lt;2.5,F1212&lt;0.5),0,VLOOKUP('San Pietro'!F1212,'Power Matrix'!$B$2:$AI$30,HLOOKUP(E1212,'Power Matrix'!$B$2:$AI$30,29)))</f>
        <v>561.78945164489744</v>
      </c>
      <c r="H1212" s="9">
        <f t="shared" si="38"/>
        <v>7.3062905944957998E-3</v>
      </c>
    </row>
    <row r="1213" spans="1:8" x14ac:dyDescent="0.25">
      <c r="A1213" s="2">
        <v>43516.458333333343</v>
      </c>
      <c r="B1213">
        <v>3.4075696241660438</v>
      </c>
      <c r="C1213">
        <v>0.43807805246827553</v>
      </c>
      <c r="E1213">
        <f t="shared" si="37"/>
        <v>3.5</v>
      </c>
      <c r="F1213">
        <f t="shared" si="37"/>
        <v>0.5</v>
      </c>
      <c r="G1213">
        <f>IF(OR('San Pietro'!E1213&lt;2.5,F1213&lt;0.5),0,VLOOKUP('San Pietro'!F1213,'Power Matrix'!$B$2:$AI$30,HLOOKUP(E1213,'Power Matrix'!$B$2:$AI$30,29)))</f>
        <v>561.78945164489744</v>
      </c>
      <c r="H1213" s="9">
        <f t="shared" si="38"/>
        <v>7.3062905944957998E-3</v>
      </c>
    </row>
    <row r="1214" spans="1:8" x14ac:dyDescent="0.25">
      <c r="A1214" s="2">
        <v>43516.5</v>
      </c>
      <c r="B1214">
        <v>3.4477280171349398</v>
      </c>
      <c r="C1214">
        <v>0.43525841747892452</v>
      </c>
      <c r="E1214">
        <f t="shared" si="37"/>
        <v>3.5</v>
      </c>
      <c r="F1214">
        <f t="shared" si="37"/>
        <v>0.5</v>
      </c>
      <c r="G1214">
        <f>IF(OR('San Pietro'!E1214&lt;2.5,F1214&lt;0.5),0,VLOOKUP('San Pietro'!F1214,'Power Matrix'!$B$2:$AI$30,HLOOKUP(E1214,'Power Matrix'!$B$2:$AI$30,29)))</f>
        <v>561.78945164489744</v>
      </c>
      <c r="H1214" s="9">
        <f t="shared" si="38"/>
        <v>7.3062905944957998E-3</v>
      </c>
    </row>
    <row r="1215" spans="1:8" x14ac:dyDescent="0.25">
      <c r="A1215" s="2">
        <v>43516.541666666657</v>
      </c>
      <c r="B1215">
        <v>3.4947457629401382</v>
      </c>
      <c r="C1215">
        <v>0.42621899942482783</v>
      </c>
      <c r="E1215">
        <f t="shared" si="37"/>
        <v>3.5</v>
      </c>
      <c r="F1215">
        <f t="shared" si="37"/>
        <v>0.5</v>
      </c>
      <c r="G1215">
        <f>IF(OR('San Pietro'!E1215&lt;2.5,F1215&lt;0.5),0,VLOOKUP('San Pietro'!F1215,'Power Matrix'!$B$2:$AI$30,HLOOKUP(E1215,'Power Matrix'!$B$2:$AI$30,29)))</f>
        <v>561.78945164489744</v>
      </c>
      <c r="H1215" s="9">
        <f t="shared" si="38"/>
        <v>7.3062905944957998E-3</v>
      </c>
    </row>
    <row r="1216" spans="1:8" x14ac:dyDescent="0.25">
      <c r="A1216" s="2">
        <v>43516.583333333343</v>
      </c>
      <c r="B1216">
        <v>3.523929191370951</v>
      </c>
      <c r="C1216">
        <v>0.41585269431691868</v>
      </c>
      <c r="E1216">
        <f t="shared" si="37"/>
        <v>3.5</v>
      </c>
      <c r="F1216">
        <f t="shared" si="37"/>
        <v>0.5</v>
      </c>
      <c r="G1216">
        <f>IF(OR('San Pietro'!E1216&lt;2.5,F1216&lt;0.5),0,VLOOKUP('San Pietro'!F1216,'Power Matrix'!$B$2:$AI$30,HLOOKUP(E1216,'Power Matrix'!$B$2:$AI$30,29)))</f>
        <v>561.78945164489744</v>
      </c>
      <c r="H1216" s="9">
        <f t="shared" si="38"/>
        <v>7.3062905944957998E-3</v>
      </c>
    </row>
    <row r="1217" spans="1:8" x14ac:dyDescent="0.25">
      <c r="A1217" s="2">
        <v>43516.625</v>
      </c>
      <c r="B1217">
        <v>3.557352947009659</v>
      </c>
      <c r="C1217">
        <v>0.40391071083260721</v>
      </c>
      <c r="E1217">
        <f t="shared" si="37"/>
        <v>3.5</v>
      </c>
      <c r="F1217">
        <f t="shared" si="37"/>
        <v>0.5</v>
      </c>
      <c r="G1217">
        <f>IF(OR('San Pietro'!E1217&lt;2.5,F1217&lt;0.5),0,VLOOKUP('San Pietro'!F1217,'Power Matrix'!$B$2:$AI$30,HLOOKUP(E1217,'Power Matrix'!$B$2:$AI$30,29)))</f>
        <v>561.78945164489744</v>
      </c>
      <c r="H1217" s="9">
        <f t="shared" si="38"/>
        <v>7.3062905944957998E-3</v>
      </c>
    </row>
    <row r="1218" spans="1:8" x14ac:dyDescent="0.25">
      <c r="A1218" s="2">
        <v>43516.666666666657</v>
      </c>
      <c r="B1218">
        <v>3.5810488931714302</v>
      </c>
      <c r="C1218">
        <v>0.39196872734829608</v>
      </c>
      <c r="E1218">
        <f t="shared" si="37"/>
        <v>3.5</v>
      </c>
      <c r="F1218">
        <f t="shared" si="37"/>
        <v>0.5</v>
      </c>
      <c r="G1218">
        <f>IF(OR('San Pietro'!E1218&lt;2.5,F1218&lt;0.5),0,VLOOKUP('San Pietro'!F1218,'Power Matrix'!$B$2:$AI$30,HLOOKUP(E1218,'Power Matrix'!$B$2:$AI$30,29)))</f>
        <v>561.78945164489744</v>
      </c>
      <c r="H1218" s="9">
        <f t="shared" si="38"/>
        <v>7.3062905944957998E-3</v>
      </c>
    </row>
    <row r="1219" spans="1:8" x14ac:dyDescent="0.25">
      <c r="A1219" s="2">
        <v>43516.708333333343</v>
      </c>
      <c r="B1219">
        <v>3.58840710803219</v>
      </c>
      <c r="C1219">
        <v>0.38002674386398511</v>
      </c>
      <c r="E1219">
        <f t="shared" ref="E1219:F1282" si="39">MROUND(B1219,0.5)</f>
        <v>3.5</v>
      </c>
      <c r="F1219">
        <f t="shared" si="39"/>
        <v>0.5</v>
      </c>
      <c r="G1219">
        <f>IF(OR('San Pietro'!E1219&lt;2.5,F1219&lt;0.5),0,VLOOKUP('San Pietro'!F1219,'Power Matrix'!$B$2:$AI$30,HLOOKUP(E1219,'Power Matrix'!$B$2:$AI$30,29)))</f>
        <v>561.78945164489744</v>
      </c>
      <c r="H1219" s="9">
        <f t="shared" ref="H1219:H1282" si="40">G1219/$K$2</f>
        <v>7.3062905944957998E-3</v>
      </c>
    </row>
    <row r="1220" spans="1:8" x14ac:dyDescent="0.25">
      <c r="A1220" s="2">
        <v>43516.75</v>
      </c>
      <c r="B1220">
        <v>3.8495613778361299</v>
      </c>
      <c r="C1220">
        <v>0.43467790439288118</v>
      </c>
      <c r="E1220">
        <f t="shared" si="39"/>
        <v>4</v>
      </c>
      <c r="F1220">
        <f t="shared" si="39"/>
        <v>0.5</v>
      </c>
      <c r="G1220">
        <f>IF(OR('San Pietro'!E1220&lt;2.5,F1220&lt;0.5),0,VLOOKUP('San Pietro'!F1220,'Power Matrix'!$B$2:$AI$30,HLOOKUP(E1220,'Power Matrix'!$B$2:$AI$30,29)))</f>
        <v>1178.31125982666</v>
      </c>
      <c r="H1220" s="9">
        <f t="shared" si="40"/>
        <v>1.5324396799998578E-2</v>
      </c>
    </row>
    <row r="1221" spans="1:8" x14ac:dyDescent="0.25">
      <c r="A1221" s="2">
        <v>43516.791666666657</v>
      </c>
      <c r="B1221">
        <v>3.9467147570993899</v>
      </c>
      <c r="C1221">
        <v>0.4304484519088545</v>
      </c>
      <c r="E1221">
        <f t="shared" si="39"/>
        <v>4</v>
      </c>
      <c r="F1221">
        <f t="shared" si="39"/>
        <v>0.5</v>
      </c>
      <c r="G1221">
        <f>IF(OR('San Pietro'!E1221&lt;2.5,F1221&lt;0.5),0,VLOOKUP('San Pietro'!F1221,'Power Matrix'!$B$2:$AI$30,HLOOKUP(E1221,'Power Matrix'!$B$2:$AI$30,29)))</f>
        <v>1178.31125982666</v>
      </c>
      <c r="H1221" s="9">
        <f t="shared" si="40"/>
        <v>1.5324396799998578E-2</v>
      </c>
    </row>
    <row r="1222" spans="1:8" x14ac:dyDescent="0.25">
      <c r="A1222" s="2">
        <v>43516.833333333343</v>
      </c>
      <c r="B1222">
        <v>4.0134375528706929</v>
      </c>
      <c r="C1222">
        <v>0.42248712958598039</v>
      </c>
      <c r="E1222">
        <f t="shared" si="39"/>
        <v>4</v>
      </c>
      <c r="F1222">
        <f t="shared" si="39"/>
        <v>0.5</v>
      </c>
      <c r="G1222">
        <f>IF(OR('San Pietro'!E1222&lt;2.5,F1222&lt;0.5),0,VLOOKUP('San Pietro'!F1222,'Power Matrix'!$B$2:$AI$30,HLOOKUP(E1222,'Power Matrix'!$B$2:$AI$30,29)))</f>
        <v>1178.31125982666</v>
      </c>
      <c r="H1222" s="9">
        <f t="shared" si="40"/>
        <v>1.5324396799998578E-2</v>
      </c>
    </row>
    <row r="1223" spans="1:8" x14ac:dyDescent="0.25">
      <c r="A1223" s="2">
        <v>43516.875</v>
      </c>
      <c r="B1223">
        <v>4.0557161094435372</v>
      </c>
      <c r="C1223">
        <v>0.41212082447807141</v>
      </c>
      <c r="E1223">
        <f t="shared" si="39"/>
        <v>4</v>
      </c>
      <c r="F1223">
        <f t="shared" si="39"/>
        <v>0.5</v>
      </c>
      <c r="G1223">
        <f>IF(OR('San Pietro'!E1223&lt;2.5,F1223&lt;0.5),0,VLOOKUP('San Pietro'!F1223,'Power Matrix'!$B$2:$AI$30,HLOOKUP(E1223,'Power Matrix'!$B$2:$AI$30,29)))</f>
        <v>1178.31125982666</v>
      </c>
      <c r="H1223" s="9">
        <f t="shared" si="40"/>
        <v>1.5324396799998578E-2</v>
      </c>
    </row>
    <row r="1224" spans="1:8" x14ac:dyDescent="0.25">
      <c r="A1224" s="2">
        <v>43516.916666666657</v>
      </c>
      <c r="B1224">
        <v>4.1638444532448808</v>
      </c>
      <c r="C1224">
        <v>0.39155407514397972</v>
      </c>
      <c r="E1224">
        <f t="shared" si="39"/>
        <v>4</v>
      </c>
      <c r="F1224">
        <f t="shared" si="39"/>
        <v>0.5</v>
      </c>
      <c r="G1224">
        <f>IF(OR('San Pietro'!E1224&lt;2.5,F1224&lt;0.5),0,VLOOKUP('San Pietro'!F1224,'Power Matrix'!$B$2:$AI$30,HLOOKUP(E1224,'Power Matrix'!$B$2:$AI$30,29)))</f>
        <v>1178.31125982666</v>
      </c>
      <c r="H1224" s="9">
        <f t="shared" si="40"/>
        <v>1.5324396799998578E-2</v>
      </c>
    </row>
    <row r="1225" spans="1:8" x14ac:dyDescent="0.25">
      <c r="A1225" s="2">
        <v>43516.958333333343</v>
      </c>
      <c r="B1225">
        <v>4.1457607048582661</v>
      </c>
      <c r="C1225">
        <v>0.38027553518657481</v>
      </c>
      <c r="E1225">
        <f t="shared" si="39"/>
        <v>4</v>
      </c>
      <c r="F1225">
        <f t="shared" si="39"/>
        <v>0.5</v>
      </c>
      <c r="G1225">
        <f>IF(OR('San Pietro'!E1225&lt;2.5,F1225&lt;0.5),0,VLOOKUP('San Pietro'!F1225,'Power Matrix'!$B$2:$AI$30,HLOOKUP(E1225,'Power Matrix'!$B$2:$AI$30,29)))</f>
        <v>1178.31125982666</v>
      </c>
      <c r="H1225" s="9">
        <f t="shared" si="40"/>
        <v>1.5324396799998578E-2</v>
      </c>
    </row>
    <row r="1226" spans="1:8" x14ac:dyDescent="0.25">
      <c r="A1226" s="2">
        <v>43517</v>
      </c>
      <c r="B1226">
        <v>4.118448009019172</v>
      </c>
      <c r="C1226">
        <v>0.36775303861622038</v>
      </c>
      <c r="E1226">
        <f t="shared" si="39"/>
        <v>4</v>
      </c>
      <c r="F1226">
        <f t="shared" si="39"/>
        <v>0.5</v>
      </c>
      <c r="G1226">
        <f>IF(OR('San Pietro'!E1226&lt;2.5,F1226&lt;0.5),0,VLOOKUP('San Pietro'!F1226,'Power Matrix'!$B$2:$AI$30,HLOOKUP(E1226,'Power Matrix'!$B$2:$AI$30,29)))</f>
        <v>1178.31125982666</v>
      </c>
      <c r="H1226" s="9">
        <f t="shared" si="40"/>
        <v>1.5324396799998578E-2</v>
      </c>
    </row>
    <row r="1227" spans="1:8" x14ac:dyDescent="0.25">
      <c r="A1227" s="2">
        <v>43517.041666666657</v>
      </c>
      <c r="B1227">
        <v>4.0851489688865783</v>
      </c>
      <c r="C1227">
        <v>0.35423537675550731</v>
      </c>
      <c r="E1227">
        <f t="shared" si="39"/>
        <v>4</v>
      </c>
      <c r="F1227">
        <f t="shared" si="39"/>
        <v>0.5</v>
      </c>
      <c r="G1227">
        <f>IF(OR('San Pietro'!E1227&lt;2.5,F1227&lt;0.5),0,VLOOKUP('San Pietro'!F1227,'Power Matrix'!$B$2:$AI$30,HLOOKUP(E1227,'Power Matrix'!$B$2:$AI$30,29)))</f>
        <v>1178.31125982666</v>
      </c>
      <c r="H1227" s="9">
        <f t="shared" si="40"/>
        <v>1.5324396799998578E-2</v>
      </c>
    </row>
    <row r="1228" spans="1:8" x14ac:dyDescent="0.25">
      <c r="A1228" s="2">
        <v>43517.083333333343</v>
      </c>
      <c r="B1228">
        <v>4.0294011376533589</v>
      </c>
      <c r="C1228">
        <v>0.34162994974428962</v>
      </c>
      <c r="E1228">
        <f t="shared" si="39"/>
        <v>4</v>
      </c>
      <c r="F1228">
        <f t="shared" si="39"/>
        <v>0.5</v>
      </c>
      <c r="G1228">
        <f>IF(OR('San Pietro'!E1228&lt;2.5,F1228&lt;0.5),0,VLOOKUP('San Pietro'!F1228,'Power Matrix'!$B$2:$AI$30,HLOOKUP(E1228,'Power Matrix'!$B$2:$AI$30,29)))</f>
        <v>1178.31125982666</v>
      </c>
      <c r="H1228" s="9">
        <f t="shared" si="40"/>
        <v>1.5324396799998578E-2</v>
      </c>
    </row>
    <row r="1229" spans="1:8" x14ac:dyDescent="0.25">
      <c r="A1229" s="2">
        <v>43517.125</v>
      </c>
      <c r="B1229">
        <v>3.962553626375942</v>
      </c>
      <c r="C1229">
        <v>0.32952210537825177</v>
      </c>
      <c r="E1229">
        <f t="shared" si="39"/>
        <v>4</v>
      </c>
      <c r="F1229">
        <f t="shared" si="39"/>
        <v>0.5</v>
      </c>
      <c r="G1229">
        <f>IF(OR('San Pietro'!E1229&lt;2.5,F1229&lt;0.5),0,VLOOKUP('San Pietro'!F1229,'Power Matrix'!$B$2:$AI$30,HLOOKUP(E1229,'Power Matrix'!$B$2:$AI$30,29)))</f>
        <v>1178.31125982666</v>
      </c>
      <c r="H1229" s="9">
        <f t="shared" si="40"/>
        <v>1.5324396799998578E-2</v>
      </c>
    </row>
    <row r="1230" spans="1:8" x14ac:dyDescent="0.25">
      <c r="A1230" s="2">
        <v>43517.166666666657</v>
      </c>
      <c r="B1230">
        <v>3.9011935973675671</v>
      </c>
      <c r="C1230">
        <v>0.31691667836703452</v>
      </c>
      <c r="E1230">
        <f t="shared" si="39"/>
        <v>4</v>
      </c>
      <c r="F1230">
        <f t="shared" si="39"/>
        <v>0.5</v>
      </c>
      <c r="G1230">
        <f>IF(OR('San Pietro'!E1230&lt;2.5,F1230&lt;0.5),0,VLOOKUP('San Pietro'!F1230,'Power Matrix'!$B$2:$AI$30,HLOOKUP(E1230,'Power Matrix'!$B$2:$AI$30,29)))</f>
        <v>1178.31125982666</v>
      </c>
      <c r="H1230" s="9">
        <f t="shared" si="40"/>
        <v>1.5324396799998578E-2</v>
      </c>
    </row>
    <row r="1231" spans="1:8" x14ac:dyDescent="0.25">
      <c r="A1231" s="2">
        <v>43517.208333333343</v>
      </c>
      <c r="B1231">
        <v>3.8450716196160042</v>
      </c>
      <c r="C1231">
        <v>0.30422832091495389</v>
      </c>
      <c r="E1231">
        <f t="shared" si="39"/>
        <v>4</v>
      </c>
      <c r="F1231">
        <f t="shared" si="39"/>
        <v>0.5</v>
      </c>
      <c r="G1231">
        <f>IF(OR('San Pietro'!E1231&lt;2.5,F1231&lt;0.5),0,VLOOKUP('San Pietro'!F1231,'Power Matrix'!$B$2:$AI$30,HLOOKUP(E1231,'Power Matrix'!$B$2:$AI$30,29)))</f>
        <v>1178.31125982666</v>
      </c>
      <c r="H1231" s="9">
        <f t="shared" si="40"/>
        <v>1.5324396799998578E-2</v>
      </c>
    </row>
    <row r="1232" spans="1:8" x14ac:dyDescent="0.25">
      <c r="A1232" s="2">
        <v>43517.25</v>
      </c>
      <c r="B1232">
        <v>3.7865800472482651</v>
      </c>
      <c r="C1232">
        <v>0.29195461566718928</v>
      </c>
      <c r="E1232">
        <f t="shared" si="39"/>
        <v>4</v>
      </c>
      <c r="F1232">
        <f t="shared" si="39"/>
        <v>0.5</v>
      </c>
      <c r="G1232">
        <f>IF(OR('San Pietro'!E1232&lt;2.5,F1232&lt;0.5),0,VLOOKUP('San Pietro'!F1232,'Power Matrix'!$B$2:$AI$30,HLOOKUP(E1232,'Power Matrix'!$B$2:$AI$30,29)))</f>
        <v>1178.31125982666</v>
      </c>
      <c r="H1232" s="9">
        <f t="shared" si="40"/>
        <v>1.5324396799998578E-2</v>
      </c>
    </row>
    <row r="1233" spans="1:8" x14ac:dyDescent="0.25">
      <c r="A1233" s="2">
        <v>43517.291666666657</v>
      </c>
      <c r="B1233">
        <v>3.7260930267826908</v>
      </c>
      <c r="C1233">
        <v>0.28042728438719472</v>
      </c>
      <c r="E1233">
        <f t="shared" si="39"/>
        <v>3.5</v>
      </c>
      <c r="F1233">
        <f t="shared" si="39"/>
        <v>0.5</v>
      </c>
      <c r="G1233">
        <f>IF(OR('San Pietro'!E1233&lt;2.5,F1233&lt;0.5),0,VLOOKUP('San Pietro'!F1233,'Power Matrix'!$B$2:$AI$30,HLOOKUP(E1233,'Power Matrix'!$B$2:$AI$30,29)))</f>
        <v>561.78945164489744</v>
      </c>
      <c r="H1233" s="9">
        <f t="shared" si="40"/>
        <v>7.3062905944957998E-3</v>
      </c>
    </row>
    <row r="1234" spans="1:8" x14ac:dyDescent="0.25">
      <c r="A1234" s="2">
        <v>43517.333333333343</v>
      </c>
      <c r="B1234">
        <v>3.677828125916347</v>
      </c>
      <c r="C1234">
        <v>0.2686511617846099</v>
      </c>
      <c r="E1234">
        <f t="shared" si="39"/>
        <v>3.5</v>
      </c>
      <c r="F1234">
        <f t="shared" si="39"/>
        <v>0.5</v>
      </c>
      <c r="G1234">
        <f>IF(OR('San Pietro'!E1234&lt;2.5,F1234&lt;0.5),0,VLOOKUP('San Pietro'!F1234,'Power Matrix'!$B$2:$AI$30,HLOOKUP(E1234,'Power Matrix'!$B$2:$AI$30,29)))</f>
        <v>561.78945164489744</v>
      </c>
      <c r="H1234" s="9">
        <f t="shared" si="40"/>
        <v>7.3062905944957998E-3</v>
      </c>
    </row>
    <row r="1235" spans="1:8" x14ac:dyDescent="0.25">
      <c r="A1235" s="2">
        <v>43517.375</v>
      </c>
      <c r="B1235">
        <v>3.629313794037774</v>
      </c>
      <c r="C1235">
        <v>0.25753848270893132</v>
      </c>
      <c r="E1235">
        <f t="shared" si="39"/>
        <v>3.5</v>
      </c>
      <c r="F1235">
        <f t="shared" si="39"/>
        <v>0.5</v>
      </c>
      <c r="G1235">
        <f>IF(OR('San Pietro'!E1235&lt;2.5,F1235&lt;0.5),0,VLOOKUP('San Pietro'!F1235,'Power Matrix'!$B$2:$AI$30,HLOOKUP(E1235,'Power Matrix'!$B$2:$AI$30,29)))</f>
        <v>561.78945164489744</v>
      </c>
      <c r="H1235" s="9">
        <f t="shared" si="40"/>
        <v>7.3062905944957998E-3</v>
      </c>
    </row>
    <row r="1236" spans="1:8" x14ac:dyDescent="0.25">
      <c r="A1236" s="2">
        <v>43517.416666666657</v>
      </c>
      <c r="B1236">
        <v>3.4467302930860231</v>
      </c>
      <c r="C1236">
        <v>0.25106990832159642</v>
      </c>
      <c r="E1236">
        <f t="shared" si="39"/>
        <v>3.5</v>
      </c>
      <c r="F1236">
        <f t="shared" si="39"/>
        <v>0.5</v>
      </c>
      <c r="G1236">
        <f>IF(OR('San Pietro'!E1236&lt;2.5,F1236&lt;0.5),0,VLOOKUP('San Pietro'!F1236,'Power Matrix'!$B$2:$AI$30,HLOOKUP(E1236,'Power Matrix'!$B$2:$AI$30,29)))</f>
        <v>561.78945164489744</v>
      </c>
      <c r="H1236" s="9">
        <f t="shared" si="40"/>
        <v>7.3062905944957998E-3</v>
      </c>
    </row>
    <row r="1237" spans="1:8" x14ac:dyDescent="0.25">
      <c r="A1237" s="2">
        <v>43517.458333333343</v>
      </c>
      <c r="B1237">
        <v>3.303307461054251</v>
      </c>
      <c r="C1237">
        <v>0.25181628228936548</v>
      </c>
      <c r="E1237">
        <f t="shared" si="39"/>
        <v>3.5</v>
      </c>
      <c r="F1237">
        <f t="shared" si="39"/>
        <v>0.5</v>
      </c>
      <c r="G1237">
        <f>IF(OR('San Pietro'!E1237&lt;2.5,F1237&lt;0.5),0,VLOOKUP('San Pietro'!F1237,'Power Matrix'!$B$2:$AI$30,HLOOKUP(E1237,'Power Matrix'!$B$2:$AI$30,29)))</f>
        <v>561.78945164489744</v>
      </c>
      <c r="H1237" s="9">
        <f t="shared" si="40"/>
        <v>7.3062905944957998E-3</v>
      </c>
    </row>
    <row r="1238" spans="1:8" x14ac:dyDescent="0.25">
      <c r="A1238" s="2">
        <v>43517.5</v>
      </c>
      <c r="B1238">
        <v>3.1611317840836262</v>
      </c>
      <c r="C1238">
        <v>0.25662624785943539</v>
      </c>
      <c r="E1238">
        <f t="shared" si="39"/>
        <v>3</v>
      </c>
      <c r="F1238">
        <f t="shared" si="39"/>
        <v>0.5</v>
      </c>
      <c r="G1238">
        <f>IF(OR('San Pietro'!E1238&lt;2.5,F1238&lt;0.5),0,VLOOKUP('San Pietro'!F1238,'Power Matrix'!$B$2:$AI$30,HLOOKUP(E1238,'Power Matrix'!$B$2:$AI$30,29)))</f>
        <v>223.17377880859374</v>
      </c>
      <c r="H1238" s="9">
        <f t="shared" si="40"/>
        <v>2.9024619032505189E-3</v>
      </c>
    </row>
    <row r="1239" spans="1:8" x14ac:dyDescent="0.25">
      <c r="A1239" s="2">
        <v>43517.541666666657</v>
      </c>
      <c r="B1239">
        <v>3.0533775868006252</v>
      </c>
      <c r="C1239">
        <v>0.25986053505310291</v>
      </c>
      <c r="E1239">
        <f t="shared" si="39"/>
        <v>3</v>
      </c>
      <c r="F1239">
        <f t="shared" si="39"/>
        <v>0.5</v>
      </c>
      <c r="G1239">
        <f>IF(OR('San Pietro'!E1239&lt;2.5,F1239&lt;0.5),0,VLOOKUP('San Pietro'!F1239,'Power Matrix'!$B$2:$AI$30,HLOOKUP(E1239,'Power Matrix'!$B$2:$AI$30,29)))</f>
        <v>223.17377880859374</v>
      </c>
      <c r="H1239" s="9">
        <f t="shared" si="40"/>
        <v>2.9024619032505189E-3</v>
      </c>
    </row>
    <row r="1240" spans="1:8" x14ac:dyDescent="0.25">
      <c r="A1240" s="2">
        <v>43517.583333333343</v>
      </c>
      <c r="B1240">
        <v>2.962834129361438</v>
      </c>
      <c r="C1240">
        <v>0.26392412665540332</v>
      </c>
      <c r="E1240">
        <f t="shared" si="39"/>
        <v>3</v>
      </c>
      <c r="F1240">
        <f t="shared" si="39"/>
        <v>0.5</v>
      </c>
      <c r="G1240">
        <f>IF(OR('San Pietro'!E1240&lt;2.5,F1240&lt;0.5),0,VLOOKUP('San Pietro'!F1240,'Power Matrix'!$B$2:$AI$30,HLOOKUP(E1240,'Power Matrix'!$B$2:$AI$30,29)))</f>
        <v>223.17377880859374</v>
      </c>
      <c r="H1240" s="9">
        <f t="shared" si="40"/>
        <v>2.9024619032505189E-3</v>
      </c>
    </row>
    <row r="1241" spans="1:8" x14ac:dyDescent="0.25">
      <c r="A1241" s="2">
        <v>43517.625</v>
      </c>
      <c r="B1241">
        <v>2.896111333590135</v>
      </c>
      <c r="C1241">
        <v>0.26690962252648109</v>
      </c>
      <c r="E1241">
        <f t="shared" si="39"/>
        <v>3</v>
      </c>
      <c r="F1241">
        <f t="shared" si="39"/>
        <v>0.5</v>
      </c>
      <c r="G1241">
        <f>IF(OR('San Pietro'!E1241&lt;2.5,F1241&lt;0.5),0,VLOOKUP('San Pietro'!F1241,'Power Matrix'!$B$2:$AI$30,HLOOKUP(E1241,'Power Matrix'!$B$2:$AI$30,29)))</f>
        <v>223.17377880859374</v>
      </c>
      <c r="H1241" s="9">
        <f t="shared" si="40"/>
        <v>2.9024619032505189E-3</v>
      </c>
    </row>
    <row r="1242" spans="1:8" x14ac:dyDescent="0.25">
      <c r="A1242" s="2">
        <v>43517.666666666657</v>
      </c>
      <c r="B1242">
        <v>2.8505901738583121</v>
      </c>
      <c r="C1242">
        <v>0.27080735324705518</v>
      </c>
      <c r="E1242">
        <f t="shared" si="39"/>
        <v>3</v>
      </c>
      <c r="F1242">
        <f t="shared" si="39"/>
        <v>0.5</v>
      </c>
      <c r="G1242">
        <f>IF(OR('San Pietro'!E1242&lt;2.5,F1242&lt;0.5),0,VLOOKUP('San Pietro'!F1242,'Power Matrix'!$B$2:$AI$30,HLOOKUP(E1242,'Power Matrix'!$B$2:$AI$30,29)))</f>
        <v>223.17377880859374</v>
      </c>
      <c r="H1242" s="9">
        <f t="shared" si="40"/>
        <v>2.9024619032505189E-3</v>
      </c>
    </row>
    <row r="1243" spans="1:8" x14ac:dyDescent="0.25">
      <c r="A1243" s="2">
        <v>43517.708333333343</v>
      </c>
      <c r="B1243">
        <v>2.832381709965583</v>
      </c>
      <c r="C1243">
        <v>0.27453922308590212</v>
      </c>
      <c r="E1243">
        <f t="shared" si="39"/>
        <v>3</v>
      </c>
      <c r="F1243">
        <f t="shared" si="39"/>
        <v>0.5</v>
      </c>
      <c r="G1243">
        <f>IF(OR('San Pietro'!E1243&lt;2.5,F1243&lt;0.5),0,VLOOKUP('San Pietro'!F1243,'Power Matrix'!$B$2:$AI$30,HLOOKUP(E1243,'Power Matrix'!$B$2:$AI$30,29)))</f>
        <v>223.17377880859374</v>
      </c>
      <c r="H1243" s="9">
        <f t="shared" si="40"/>
        <v>2.9024619032505189E-3</v>
      </c>
    </row>
    <row r="1244" spans="1:8" x14ac:dyDescent="0.25">
      <c r="A1244" s="2">
        <v>43517.75</v>
      </c>
      <c r="B1244">
        <v>2.8214067454274989</v>
      </c>
      <c r="C1244">
        <v>0.27943211909683541</v>
      </c>
      <c r="E1244">
        <f t="shared" si="39"/>
        <v>3</v>
      </c>
      <c r="F1244">
        <f t="shared" si="39"/>
        <v>0.5</v>
      </c>
      <c r="G1244">
        <f>IF(OR('San Pietro'!E1244&lt;2.5,F1244&lt;0.5),0,VLOOKUP('San Pietro'!F1244,'Power Matrix'!$B$2:$AI$30,HLOOKUP(E1244,'Power Matrix'!$B$2:$AI$30,29)))</f>
        <v>223.17377880859374</v>
      </c>
      <c r="H1244" s="9">
        <f t="shared" si="40"/>
        <v>2.9024619032505189E-3</v>
      </c>
    </row>
    <row r="1245" spans="1:8" x14ac:dyDescent="0.25">
      <c r="A1245" s="2">
        <v>43517.791666666657</v>
      </c>
      <c r="B1245">
        <v>2.8204090213785831</v>
      </c>
      <c r="C1245">
        <v>0.27959797997856167</v>
      </c>
      <c r="E1245">
        <f t="shared" si="39"/>
        <v>3</v>
      </c>
      <c r="F1245">
        <f t="shared" si="39"/>
        <v>0.5</v>
      </c>
      <c r="G1245">
        <f>IF(OR('San Pietro'!E1245&lt;2.5,F1245&lt;0.5),0,VLOOKUP('San Pietro'!F1245,'Power Matrix'!$B$2:$AI$30,HLOOKUP(E1245,'Power Matrix'!$B$2:$AI$30,29)))</f>
        <v>223.17377880859374</v>
      </c>
      <c r="H1245" s="9">
        <f t="shared" si="40"/>
        <v>2.9024619032505189E-3</v>
      </c>
    </row>
    <row r="1246" spans="1:8" x14ac:dyDescent="0.25">
      <c r="A1246" s="2">
        <v>43517.833333333343</v>
      </c>
      <c r="B1246">
        <v>2.829263822312718</v>
      </c>
      <c r="C1246">
        <v>0.27379284911813301</v>
      </c>
      <c r="E1246">
        <f t="shared" si="39"/>
        <v>3</v>
      </c>
      <c r="F1246">
        <f t="shared" si="39"/>
        <v>0.5</v>
      </c>
      <c r="G1246">
        <f>IF(OR('San Pietro'!E1246&lt;2.5,F1246&lt;0.5),0,VLOOKUP('San Pietro'!F1246,'Power Matrix'!$B$2:$AI$30,HLOOKUP(E1246,'Power Matrix'!$B$2:$AI$30,29)))</f>
        <v>223.17377880859374</v>
      </c>
      <c r="H1246" s="9">
        <f t="shared" si="40"/>
        <v>2.9024619032505189E-3</v>
      </c>
    </row>
    <row r="1247" spans="1:8" x14ac:dyDescent="0.25">
      <c r="A1247" s="2">
        <v>43517.875</v>
      </c>
      <c r="B1247">
        <v>2.8166675561951449</v>
      </c>
      <c r="C1247">
        <v>0.27014390972014901</v>
      </c>
      <c r="E1247">
        <f t="shared" si="39"/>
        <v>3</v>
      </c>
      <c r="F1247">
        <f t="shared" si="39"/>
        <v>0.5</v>
      </c>
      <c r="G1247">
        <f>IF(OR('San Pietro'!E1247&lt;2.5,F1247&lt;0.5),0,VLOOKUP('San Pietro'!F1247,'Power Matrix'!$B$2:$AI$30,HLOOKUP(E1247,'Power Matrix'!$B$2:$AI$30,29)))</f>
        <v>223.17377880859374</v>
      </c>
      <c r="H1247" s="9">
        <f t="shared" si="40"/>
        <v>2.9024619032505189E-3</v>
      </c>
    </row>
    <row r="1248" spans="1:8" x14ac:dyDescent="0.25">
      <c r="A1248" s="2">
        <v>43517.916666666657</v>
      </c>
      <c r="B1248">
        <v>2.7611691559741551</v>
      </c>
      <c r="C1248">
        <v>0.27992970174201481</v>
      </c>
      <c r="E1248">
        <f t="shared" si="39"/>
        <v>3</v>
      </c>
      <c r="F1248">
        <f t="shared" si="39"/>
        <v>0.5</v>
      </c>
      <c r="G1248">
        <f>IF(OR('San Pietro'!E1248&lt;2.5,F1248&lt;0.5),0,VLOOKUP('San Pietro'!F1248,'Power Matrix'!$B$2:$AI$30,HLOOKUP(E1248,'Power Matrix'!$B$2:$AI$30,29)))</f>
        <v>223.17377880859374</v>
      </c>
      <c r="H1248" s="9">
        <f t="shared" si="40"/>
        <v>2.9024619032505189E-3</v>
      </c>
    </row>
    <row r="1249" spans="1:14" x14ac:dyDescent="0.25">
      <c r="A1249" s="2">
        <v>43517.958333333343</v>
      </c>
      <c r="B1249">
        <v>2.751690777509447</v>
      </c>
      <c r="C1249">
        <v>0.31417997381854651</v>
      </c>
      <c r="E1249">
        <f t="shared" si="39"/>
        <v>3</v>
      </c>
      <c r="F1249">
        <f t="shared" si="39"/>
        <v>0.5</v>
      </c>
      <c r="G1249">
        <f>IF(OR('San Pietro'!E1249&lt;2.5,F1249&lt;0.5),0,VLOOKUP('San Pietro'!F1249,'Power Matrix'!$B$2:$AI$30,HLOOKUP(E1249,'Power Matrix'!$B$2:$AI$30,29)))</f>
        <v>223.17377880859374</v>
      </c>
      <c r="H1249" s="9">
        <f t="shared" si="40"/>
        <v>2.9024619032505189E-3</v>
      </c>
    </row>
    <row r="1250" spans="1:14" x14ac:dyDescent="0.25">
      <c r="A1250" s="2">
        <v>43518</v>
      </c>
      <c r="B1250">
        <v>2.7940940495884048</v>
      </c>
      <c r="C1250">
        <v>0.34760094148644521</v>
      </c>
      <c r="E1250">
        <f t="shared" si="39"/>
        <v>3</v>
      </c>
      <c r="F1250">
        <f t="shared" si="39"/>
        <v>0.5</v>
      </c>
      <c r="G1250">
        <f>IF(OR('San Pietro'!E1250&lt;2.5,F1250&lt;0.5),0,VLOOKUP('San Pietro'!F1250,'Power Matrix'!$B$2:$AI$30,HLOOKUP(E1250,'Power Matrix'!$B$2:$AI$30,29)))</f>
        <v>223.17377880859374</v>
      </c>
      <c r="H1250" s="9">
        <f t="shared" si="40"/>
        <v>2.9024619032505189E-3</v>
      </c>
    </row>
    <row r="1251" spans="1:14" x14ac:dyDescent="0.25">
      <c r="A1251" s="2">
        <v>43518.041666666657</v>
      </c>
      <c r="B1251">
        <v>2.8518373289194581</v>
      </c>
      <c r="C1251">
        <v>0.3679188994979472</v>
      </c>
      <c r="E1251">
        <f t="shared" si="39"/>
        <v>3</v>
      </c>
      <c r="F1251">
        <f t="shared" si="39"/>
        <v>0.5</v>
      </c>
      <c r="G1251">
        <f>IF(OR('San Pietro'!E1251&lt;2.5,F1251&lt;0.5),0,VLOOKUP('San Pietro'!F1251,'Power Matrix'!$B$2:$AI$30,HLOOKUP(E1251,'Power Matrix'!$B$2:$AI$30,29)))</f>
        <v>223.17377880859374</v>
      </c>
      <c r="H1251" s="9">
        <f t="shared" si="40"/>
        <v>2.9024619032505189E-3</v>
      </c>
    </row>
    <row r="1252" spans="1:14" x14ac:dyDescent="0.25">
      <c r="A1252" s="2">
        <v>43518.083333333343</v>
      </c>
      <c r="B1252">
        <v>2.898480928206312</v>
      </c>
      <c r="C1252">
        <v>0.39171993602570637</v>
      </c>
      <c r="E1252">
        <f t="shared" si="39"/>
        <v>3</v>
      </c>
      <c r="F1252">
        <f t="shared" si="39"/>
        <v>0.5</v>
      </c>
      <c r="G1252">
        <f>IF(OR('San Pietro'!E1252&lt;2.5,F1252&lt;0.5),0,VLOOKUP('San Pietro'!F1252,'Power Matrix'!$B$2:$AI$30,HLOOKUP(E1252,'Power Matrix'!$B$2:$AI$30,29)))</f>
        <v>223.17377880859374</v>
      </c>
      <c r="H1252" s="9">
        <f t="shared" si="40"/>
        <v>2.9024619032505189E-3</v>
      </c>
    </row>
    <row r="1253" spans="1:14" x14ac:dyDescent="0.25">
      <c r="A1253" s="2">
        <v>43518.125</v>
      </c>
      <c r="B1253">
        <v>2.9462469670481979</v>
      </c>
      <c r="C1253">
        <v>0.42679951251087062</v>
      </c>
      <c r="E1253">
        <f t="shared" si="39"/>
        <v>3</v>
      </c>
      <c r="F1253">
        <f t="shared" si="39"/>
        <v>0.5</v>
      </c>
      <c r="G1253">
        <f>IF(OR('San Pietro'!E1253&lt;2.5,F1253&lt;0.5),0,VLOOKUP('San Pietro'!F1253,'Power Matrix'!$B$2:$AI$30,HLOOKUP(E1253,'Power Matrix'!$B$2:$AI$30,29)))</f>
        <v>223.17377880859374</v>
      </c>
      <c r="H1253" s="9">
        <f t="shared" si="40"/>
        <v>2.9024619032505189E-3</v>
      </c>
    </row>
    <row r="1254" spans="1:14" x14ac:dyDescent="0.25">
      <c r="A1254" s="2">
        <v>43518.166666666657</v>
      </c>
      <c r="B1254">
        <v>3.006609272007656</v>
      </c>
      <c r="C1254">
        <v>0.45972289753358991</v>
      </c>
      <c r="E1254">
        <f t="shared" si="39"/>
        <v>3</v>
      </c>
      <c r="F1254">
        <f t="shared" si="39"/>
        <v>0.5</v>
      </c>
      <c r="G1254">
        <f>IF(OR('San Pietro'!E1254&lt;2.5,F1254&lt;0.5),0,VLOOKUP('San Pietro'!F1254,'Power Matrix'!$B$2:$AI$30,HLOOKUP(E1254,'Power Matrix'!$B$2:$AI$30,29)))</f>
        <v>223.17377880859374</v>
      </c>
      <c r="H1254" s="9">
        <f t="shared" si="40"/>
        <v>2.9024619032505189E-3</v>
      </c>
    </row>
    <row r="1255" spans="1:14" x14ac:dyDescent="0.25">
      <c r="A1255" s="2">
        <v>43518.208333333343</v>
      </c>
      <c r="B1255">
        <v>3.0784454035296571</v>
      </c>
      <c r="C1255">
        <v>0.47382107248034577</v>
      </c>
      <c r="E1255">
        <f t="shared" si="39"/>
        <v>3</v>
      </c>
      <c r="F1255">
        <f t="shared" si="39"/>
        <v>0.5</v>
      </c>
      <c r="G1255">
        <f>IF(OR('San Pietro'!E1255&lt;2.5,F1255&lt;0.5),0,VLOOKUP('San Pietro'!F1255,'Power Matrix'!$B$2:$AI$30,HLOOKUP(E1255,'Power Matrix'!$B$2:$AI$30,29)))</f>
        <v>223.17377880859374</v>
      </c>
      <c r="H1255" s="9">
        <f t="shared" si="40"/>
        <v>2.9024619032505189E-3</v>
      </c>
    </row>
    <row r="1256" spans="1:14" x14ac:dyDescent="0.25">
      <c r="A1256" s="2">
        <v>43518.25</v>
      </c>
      <c r="B1256">
        <v>3.135440389824022</v>
      </c>
      <c r="C1256">
        <v>0.47481623777070547</v>
      </c>
      <c r="E1256">
        <f t="shared" si="39"/>
        <v>3</v>
      </c>
      <c r="F1256">
        <f t="shared" si="39"/>
        <v>0.5</v>
      </c>
      <c r="G1256">
        <f>IF(OR('San Pietro'!E1256&lt;2.5,F1256&lt;0.5),0,VLOOKUP('San Pietro'!F1256,'Power Matrix'!$B$2:$AI$30,HLOOKUP(E1256,'Power Matrix'!$B$2:$AI$30,29)))</f>
        <v>223.17377880859374</v>
      </c>
      <c r="H1256" s="9">
        <f t="shared" si="40"/>
        <v>2.9024619032505189E-3</v>
      </c>
    </row>
    <row r="1257" spans="1:14" x14ac:dyDescent="0.25">
      <c r="A1257" s="2">
        <v>43518.291666666657</v>
      </c>
      <c r="B1257">
        <v>3.1630025166753448</v>
      </c>
      <c r="C1257">
        <v>0.47995792510422808</v>
      </c>
      <c r="E1257">
        <f t="shared" si="39"/>
        <v>3</v>
      </c>
      <c r="F1257">
        <f t="shared" si="39"/>
        <v>0.5</v>
      </c>
      <c r="G1257">
        <f>IF(OR('San Pietro'!E1257&lt;2.5,F1257&lt;0.5),0,VLOOKUP('San Pietro'!F1257,'Power Matrix'!$B$2:$AI$30,HLOOKUP(E1257,'Power Matrix'!$B$2:$AI$30,29)))</f>
        <v>223.17377880859374</v>
      </c>
      <c r="H1257" s="9">
        <f t="shared" si="40"/>
        <v>2.9024619032505189E-3</v>
      </c>
      <c r="M1257">
        <v>346.07630575763238</v>
      </c>
      <c r="N1257" s="9">
        <v>4.500857130043911E-3</v>
      </c>
    </row>
    <row r="1258" spans="1:14" x14ac:dyDescent="0.25">
      <c r="A1258" s="2">
        <v>43518.333333333343</v>
      </c>
      <c r="B1258">
        <v>3.153773569222865</v>
      </c>
      <c r="C1258">
        <v>0.50326137898680789</v>
      </c>
      <c r="E1258">
        <f t="shared" si="39"/>
        <v>3</v>
      </c>
      <c r="F1258">
        <f t="shared" si="39"/>
        <v>0.5</v>
      </c>
      <c r="G1258">
        <f>IF(OR('San Pietro'!E1258&lt;2.5,F1258&lt;0.5),0,VLOOKUP('San Pietro'!F1258,'Power Matrix'!$B$2:$AI$30,HLOOKUP(E1258,'Power Matrix'!$B$2:$AI$30,29)))</f>
        <v>223.17377880859374</v>
      </c>
      <c r="H1258" s="9">
        <f t="shared" si="40"/>
        <v>2.9024619032505189E-3</v>
      </c>
      <c r="M1258">
        <v>519.07237451852893</v>
      </c>
      <c r="N1258" s="9">
        <v>6.7507383747233618E-3</v>
      </c>
    </row>
    <row r="1259" spans="1:14" x14ac:dyDescent="0.25">
      <c r="A1259" s="2">
        <v>43518.375</v>
      </c>
      <c r="B1259">
        <v>3.1590116204796779</v>
      </c>
      <c r="C1259">
        <v>0.53253582461154281</v>
      </c>
      <c r="E1259">
        <f t="shared" si="39"/>
        <v>3</v>
      </c>
      <c r="F1259">
        <f t="shared" si="39"/>
        <v>0.5</v>
      </c>
      <c r="G1259">
        <f>IF(OR('San Pietro'!E1259&lt;2.5,F1259&lt;0.5),0,VLOOKUP('San Pietro'!F1259,'Power Matrix'!$B$2:$AI$30,HLOOKUP(E1259,'Power Matrix'!$B$2:$AI$30,29)))</f>
        <v>223.17377880859374</v>
      </c>
      <c r="H1259" s="9">
        <f t="shared" si="40"/>
        <v>2.9024619032505189E-3</v>
      </c>
      <c r="M1259">
        <v>681.6396237171133</v>
      </c>
      <c r="N1259" s="9">
        <v>8.8649887596644779E-3</v>
      </c>
    </row>
    <row r="1260" spans="1:14" x14ac:dyDescent="0.25">
      <c r="A1260" s="2">
        <v>43518.416666666657</v>
      </c>
      <c r="B1260">
        <v>3.1858254542943141</v>
      </c>
      <c r="C1260">
        <v>0.55592220893498556</v>
      </c>
      <c r="E1260">
        <f t="shared" si="39"/>
        <v>3</v>
      </c>
      <c r="F1260">
        <f t="shared" si="39"/>
        <v>0.5</v>
      </c>
      <c r="G1260">
        <f>IF(OR('San Pietro'!E1260&lt;2.5,F1260&lt;0.5),0,VLOOKUP('San Pietro'!F1260,'Power Matrix'!$B$2:$AI$30,HLOOKUP(E1260,'Power Matrix'!$B$2:$AI$30,29)))</f>
        <v>223.17377880859374</v>
      </c>
      <c r="H1260" s="9">
        <f t="shared" si="40"/>
        <v>2.9024619032505189E-3</v>
      </c>
      <c r="M1260">
        <v>835.88239564715673</v>
      </c>
      <c r="N1260" s="9">
        <v>1.0870976075898891E-2</v>
      </c>
    </row>
    <row r="1261" spans="1:14" x14ac:dyDescent="0.25">
      <c r="A1261" s="2">
        <v>43518.458333333343</v>
      </c>
      <c r="B1261">
        <v>3.233217346617856</v>
      </c>
      <c r="C1261">
        <v>0.57292294931195675</v>
      </c>
      <c r="E1261">
        <f t="shared" si="39"/>
        <v>3</v>
      </c>
      <c r="F1261">
        <f t="shared" si="39"/>
        <v>0.5</v>
      </c>
      <c r="G1261">
        <f>IF(OR('San Pietro'!E1261&lt;2.5,F1261&lt;0.5),0,VLOOKUP('San Pietro'!F1261,'Power Matrix'!$B$2:$AI$30,HLOOKUP(E1261,'Power Matrix'!$B$2:$AI$30,29)))</f>
        <v>223.17377880859374</v>
      </c>
      <c r="H1261" s="9">
        <f t="shared" si="40"/>
        <v>2.9024619032505189E-3</v>
      </c>
      <c r="M1261">
        <v>1000.8903651825394</v>
      </c>
      <c r="N1261" s="9">
        <v>1.3016968979318042E-2</v>
      </c>
    </row>
    <row r="1262" spans="1:14" x14ac:dyDescent="0.25">
      <c r="A1262" s="2">
        <v>43518.5</v>
      </c>
      <c r="B1262">
        <v>3.2948268066384601</v>
      </c>
      <c r="C1262">
        <v>0.58743577646302914</v>
      </c>
      <c r="E1262">
        <f t="shared" si="39"/>
        <v>3.5</v>
      </c>
      <c r="F1262">
        <f t="shared" si="39"/>
        <v>0.5</v>
      </c>
      <c r="G1262">
        <f>IF(OR('San Pietro'!E1262&lt;2.5,F1262&lt;0.5),0,VLOOKUP('San Pietro'!F1262,'Power Matrix'!$B$2:$AI$30,HLOOKUP(E1262,'Power Matrix'!$B$2:$AI$30,29)))</f>
        <v>561.78945164489744</v>
      </c>
      <c r="H1262" s="9">
        <f t="shared" si="40"/>
        <v>7.3062905944957998E-3</v>
      </c>
      <c r="M1262">
        <v>1160.1860090990422</v>
      </c>
      <c r="N1262" s="9">
        <v>1.5088670863493381E-2</v>
      </c>
    </row>
    <row r="1263" spans="1:14" x14ac:dyDescent="0.25">
      <c r="A1263" s="2">
        <v>43518.541666666657</v>
      </c>
      <c r="B1263">
        <v>3.374021153021221</v>
      </c>
      <c r="C1263">
        <v>0.59639226407626289</v>
      </c>
      <c r="E1263">
        <f t="shared" si="39"/>
        <v>3.5</v>
      </c>
      <c r="F1263">
        <f t="shared" si="39"/>
        <v>0.5</v>
      </c>
      <c r="G1263">
        <f>IF(OR('San Pietro'!E1263&lt;2.5,F1263&lt;0.5),0,VLOOKUP('San Pietro'!F1263,'Power Matrix'!$B$2:$AI$30,HLOOKUP(E1263,'Power Matrix'!$B$2:$AI$30,29)))</f>
        <v>561.78945164489744</v>
      </c>
      <c r="H1263" s="9">
        <f t="shared" si="40"/>
        <v>7.3062905944957998E-3</v>
      </c>
      <c r="M1263">
        <v>1450.5928837375091</v>
      </c>
      <c r="N1263" s="9">
        <v>1.8865525362297755E-2</v>
      </c>
    </row>
    <row r="1264" spans="1:14" x14ac:dyDescent="0.25">
      <c r="A1264" s="2">
        <v>43518.583333333343</v>
      </c>
      <c r="B1264">
        <v>3.4572063955996479</v>
      </c>
      <c r="C1264">
        <v>0.6207738136900649</v>
      </c>
      <c r="E1264">
        <f t="shared" si="39"/>
        <v>3.5</v>
      </c>
      <c r="F1264">
        <f t="shared" si="39"/>
        <v>0.5</v>
      </c>
      <c r="G1264">
        <f>IF(OR('San Pietro'!E1264&lt;2.5,F1264&lt;0.5),0,VLOOKUP('San Pietro'!F1264,'Power Matrix'!$B$2:$AI$30,HLOOKUP(E1264,'Power Matrix'!$B$2:$AI$30,29)))</f>
        <v>561.78945164489744</v>
      </c>
      <c r="H1264" s="9">
        <f t="shared" si="40"/>
        <v>7.3062905944957998E-3</v>
      </c>
      <c r="M1264">
        <v>2067.7582940337493</v>
      </c>
      <c r="N1264" s="9">
        <v>2.6892001868012848E-2</v>
      </c>
    </row>
    <row r="1265" spans="1:14" x14ac:dyDescent="0.25">
      <c r="A1265" s="2">
        <v>43518.625</v>
      </c>
      <c r="B1265">
        <v>3.5881576770199608</v>
      </c>
      <c r="C1265">
        <v>0.66331712985292368</v>
      </c>
      <c r="E1265">
        <f t="shared" si="39"/>
        <v>3.5</v>
      </c>
      <c r="F1265">
        <f t="shared" si="39"/>
        <v>0.5</v>
      </c>
      <c r="G1265">
        <f>IF(OR('San Pietro'!E1265&lt;2.5,F1265&lt;0.5),0,VLOOKUP('San Pietro'!F1265,'Power Matrix'!$B$2:$AI$30,HLOOKUP(E1265,'Power Matrix'!$B$2:$AI$30,29)))</f>
        <v>561.78945164489744</v>
      </c>
      <c r="H1265" s="9">
        <f t="shared" si="40"/>
        <v>7.3062905944957998E-3</v>
      </c>
      <c r="M1265">
        <v>2816.0184359921814</v>
      </c>
      <c r="N1265" s="9">
        <v>3.6623416411659351E-2</v>
      </c>
    </row>
    <row r="1266" spans="1:14" x14ac:dyDescent="0.25">
      <c r="A1266" s="2">
        <v>43518.666666666657</v>
      </c>
      <c r="B1266">
        <v>3.7857070387054619</v>
      </c>
      <c r="C1266">
        <v>0.68803040123017878</v>
      </c>
      <c r="E1266">
        <f t="shared" si="39"/>
        <v>4</v>
      </c>
      <c r="F1266">
        <f t="shared" si="39"/>
        <v>0.5</v>
      </c>
      <c r="G1266">
        <f>IF(OR('San Pietro'!E1266&lt;2.5,F1266&lt;0.5),0,VLOOKUP('San Pietro'!F1266,'Power Matrix'!$B$2:$AI$30,HLOOKUP(E1266,'Power Matrix'!$B$2:$AI$30,29)))</f>
        <v>1178.31125982666</v>
      </c>
      <c r="H1266" s="9">
        <f t="shared" si="40"/>
        <v>1.5324396799998578E-2</v>
      </c>
      <c r="M1266">
        <v>3616.6000365119285</v>
      </c>
      <c r="N1266" s="9">
        <v>4.7035291899618276E-2</v>
      </c>
    </row>
    <row r="1267" spans="1:14" x14ac:dyDescent="0.25">
      <c r="A1267" s="2">
        <v>43518.708333333343</v>
      </c>
      <c r="B1267">
        <v>3.999968278210317</v>
      </c>
      <c r="C1267">
        <v>0.70652388954268863</v>
      </c>
      <c r="E1267">
        <f t="shared" si="39"/>
        <v>4</v>
      </c>
      <c r="F1267">
        <f t="shared" si="39"/>
        <v>0.5</v>
      </c>
      <c r="G1267">
        <f>IF(OR('San Pietro'!E1267&lt;2.5,F1267&lt;0.5),0,VLOOKUP('San Pietro'!F1267,'Power Matrix'!$B$2:$AI$30,HLOOKUP(E1267,'Power Matrix'!$B$2:$AI$30,29)))</f>
        <v>1178.31125982666</v>
      </c>
      <c r="H1267" s="9">
        <f t="shared" si="40"/>
        <v>1.5324396799998578E-2</v>
      </c>
      <c r="M1267">
        <v>4184.0238861964935</v>
      </c>
      <c r="N1267" s="9">
        <v>5.4414860038554398E-2</v>
      </c>
    </row>
    <row r="1268" spans="1:14" x14ac:dyDescent="0.25">
      <c r="A1268" s="2">
        <v>43518.75</v>
      </c>
      <c r="B1268">
        <v>4.1902841405411726</v>
      </c>
      <c r="C1268">
        <v>0.72352462991965938</v>
      </c>
      <c r="E1268">
        <f t="shared" si="39"/>
        <v>4</v>
      </c>
      <c r="F1268">
        <f t="shared" si="39"/>
        <v>0.5</v>
      </c>
      <c r="G1268">
        <f>IF(OR('San Pietro'!E1268&lt;2.5,F1268&lt;0.5),0,VLOOKUP('San Pietro'!F1268,'Power Matrix'!$B$2:$AI$30,HLOOKUP(E1268,'Power Matrix'!$B$2:$AI$30,29)))</f>
        <v>1178.31125982666</v>
      </c>
      <c r="H1268" s="9">
        <f t="shared" si="40"/>
        <v>1.5324396799998578E-2</v>
      </c>
      <c r="M1268">
        <v>4687.1564461792304</v>
      </c>
      <c r="N1268" s="9">
        <v>6.0958294917743912E-2</v>
      </c>
    </row>
    <row r="1269" spans="1:14" x14ac:dyDescent="0.25">
      <c r="A1269" s="2">
        <v>43518.791666666657</v>
      </c>
      <c r="B1269">
        <v>4.3701239003584016</v>
      </c>
      <c r="C1269">
        <v>0.73472023943620135</v>
      </c>
      <c r="E1269">
        <f t="shared" si="39"/>
        <v>4.5</v>
      </c>
      <c r="F1269">
        <f t="shared" si="39"/>
        <v>0.5</v>
      </c>
      <c r="G1269">
        <f>IF(OR('San Pietro'!E1269&lt;2.5,F1269&lt;0.5),0,VLOOKUP('San Pietro'!F1269,'Power Matrix'!$B$2:$AI$30,HLOOKUP(E1269,'Power Matrix'!$B$2:$AI$30,29)))</f>
        <v>1481.8633108215331</v>
      </c>
      <c r="H1269" s="9">
        <f t="shared" si="40"/>
        <v>1.927220943448291E-2</v>
      </c>
      <c r="M1269">
        <v>5082.1516945605954</v>
      </c>
      <c r="N1269" s="9">
        <v>6.6095361947278691E-2</v>
      </c>
    </row>
    <row r="1270" spans="1:14" x14ac:dyDescent="0.25">
      <c r="A1270" s="2">
        <v>43518.833333333343</v>
      </c>
      <c r="B1270">
        <v>4.5252699899649453</v>
      </c>
      <c r="C1270">
        <v>0.74309621396339187</v>
      </c>
      <c r="E1270">
        <f t="shared" si="39"/>
        <v>4.5</v>
      </c>
      <c r="F1270">
        <f t="shared" si="39"/>
        <v>0.5</v>
      </c>
      <c r="G1270">
        <f>IF(OR('San Pietro'!E1270&lt;2.5,F1270&lt;0.5),0,VLOOKUP('San Pietro'!F1270,'Power Matrix'!$B$2:$AI$30,HLOOKUP(E1270,'Power Matrix'!$B$2:$AI$30,29)))</f>
        <v>1481.8633108215331</v>
      </c>
      <c r="H1270" s="9">
        <f t="shared" si="40"/>
        <v>1.927220943448291E-2</v>
      </c>
      <c r="M1270">
        <v>5225.2783258139298</v>
      </c>
      <c r="N1270" s="9">
        <v>6.7956779525016262E-2</v>
      </c>
    </row>
    <row r="1271" spans="1:14" x14ac:dyDescent="0.25">
      <c r="A1271" s="2">
        <v>43518.875</v>
      </c>
      <c r="B1271">
        <v>4.656720133409717</v>
      </c>
      <c r="C1271">
        <v>0.74840376217864124</v>
      </c>
      <c r="E1271">
        <f t="shared" si="39"/>
        <v>4.5</v>
      </c>
      <c r="F1271">
        <f t="shared" si="39"/>
        <v>0.5</v>
      </c>
      <c r="G1271">
        <f>IF(OR('San Pietro'!E1271&lt;2.5,F1271&lt;0.5),0,VLOOKUP('San Pietro'!F1271,'Power Matrix'!$B$2:$AI$30,HLOOKUP(E1271,'Power Matrix'!$B$2:$AI$30,29)))</f>
        <v>1481.8633108215331</v>
      </c>
      <c r="H1271" s="9">
        <f t="shared" si="40"/>
        <v>1.927220943448291E-2</v>
      </c>
      <c r="M1271">
        <v>5306.0761269470822</v>
      </c>
      <c r="N1271" s="9">
        <v>6.9007586394113793E-2</v>
      </c>
    </row>
    <row r="1272" spans="1:14" x14ac:dyDescent="0.25">
      <c r="A1272" s="2">
        <v>43518.916666666657</v>
      </c>
      <c r="B1272">
        <v>4.7714583990351338</v>
      </c>
      <c r="C1272">
        <v>0.75006237099590667</v>
      </c>
      <c r="E1272">
        <f t="shared" si="39"/>
        <v>5</v>
      </c>
      <c r="F1272">
        <f t="shared" si="39"/>
        <v>1</v>
      </c>
      <c r="G1272">
        <f>IF(OR('San Pietro'!E1272&lt;2.5,F1272&lt;0.5),0,VLOOKUP('San Pietro'!F1272,'Power Matrix'!$B$2:$AI$30,HLOOKUP(E1272,'Power Matrix'!$B$2:$AI$30,29)))</f>
        <v>9017.869880371094</v>
      </c>
      <c r="H1272" s="9">
        <f t="shared" si="40"/>
        <v>0.11728090959420334</v>
      </c>
      <c r="M1272">
        <v>5355.1688889778825</v>
      </c>
      <c r="N1272" s="9">
        <v>6.9646056882684659E-2</v>
      </c>
    </row>
    <row r="1273" spans="1:14" x14ac:dyDescent="0.25">
      <c r="A1273" s="2">
        <v>43518.958333333343</v>
      </c>
      <c r="B1273">
        <v>4.8491561593445196</v>
      </c>
      <c r="C1273">
        <v>0.75080874496367622</v>
      </c>
      <c r="E1273">
        <f t="shared" si="39"/>
        <v>5</v>
      </c>
      <c r="F1273">
        <f t="shared" si="39"/>
        <v>1</v>
      </c>
      <c r="G1273">
        <f>IF(OR('San Pietro'!E1273&lt;2.5,F1273&lt;0.5),0,VLOOKUP('San Pietro'!F1273,'Power Matrix'!$B$2:$AI$30,HLOOKUP(E1273,'Power Matrix'!$B$2:$AI$30,29)))</f>
        <v>9017.869880371094</v>
      </c>
      <c r="H1273" s="9">
        <f t="shared" si="40"/>
        <v>0.11728090959420334</v>
      </c>
      <c r="M1273">
        <v>5384.60731318525</v>
      </c>
      <c r="N1273" s="9">
        <v>7.0028915053806554E-2</v>
      </c>
    </row>
    <row r="1274" spans="1:14" x14ac:dyDescent="0.25">
      <c r="A1274" s="2">
        <v>43519</v>
      </c>
      <c r="B1274">
        <v>4.8967974826802907</v>
      </c>
      <c r="C1274">
        <v>0.75122339716799225</v>
      </c>
      <c r="E1274">
        <f t="shared" si="39"/>
        <v>5</v>
      </c>
      <c r="F1274">
        <f t="shared" si="39"/>
        <v>1</v>
      </c>
      <c r="G1274">
        <f>IF(OR('San Pietro'!E1274&lt;2.5,F1274&lt;0.5),0,VLOOKUP('San Pietro'!F1274,'Power Matrix'!$B$2:$AI$30,HLOOKUP(E1274,'Power Matrix'!$B$2:$AI$30,29)))</f>
        <v>9017.869880371094</v>
      </c>
      <c r="H1274" s="9">
        <f t="shared" si="40"/>
        <v>0.11728090959420334</v>
      </c>
      <c r="M1274">
        <v>5395.5556341051024</v>
      </c>
      <c r="N1274" s="9">
        <v>7.0171302231010868E-2</v>
      </c>
    </row>
    <row r="1275" spans="1:14" x14ac:dyDescent="0.25">
      <c r="A1275" s="2">
        <v>43519.041666666657</v>
      </c>
      <c r="B1275">
        <v>4.9166272481525102</v>
      </c>
      <c r="C1275">
        <v>0.75130632760885563</v>
      </c>
      <c r="E1275">
        <f t="shared" si="39"/>
        <v>5</v>
      </c>
      <c r="F1275">
        <f t="shared" si="39"/>
        <v>1</v>
      </c>
      <c r="G1275">
        <f>IF(OR('San Pietro'!E1275&lt;2.5,F1275&lt;0.5),0,VLOOKUP('San Pietro'!F1275,'Power Matrix'!$B$2:$AI$30,HLOOKUP(E1275,'Power Matrix'!$B$2:$AI$30,29)))</f>
        <v>9017.869880371094</v>
      </c>
      <c r="H1275" s="9">
        <f t="shared" si="40"/>
        <v>0.11728090959420334</v>
      </c>
      <c r="M1275">
        <v>5383.0686046737819</v>
      </c>
      <c r="N1275" s="9">
        <v>7.0008903550390453E-2</v>
      </c>
    </row>
    <row r="1276" spans="1:14" x14ac:dyDescent="0.25">
      <c r="A1276" s="2">
        <v>43519.083333333343</v>
      </c>
      <c r="B1276">
        <v>4.9204934288420619</v>
      </c>
      <c r="C1276">
        <v>0.75031116231849637</v>
      </c>
      <c r="E1276">
        <f t="shared" si="39"/>
        <v>5</v>
      </c>
      <c r="F1276">
        <f t="shared" si="39"/>
        <v>1</v>
      </c>
      <c r="G1276">
        <f>IF(OR('San Pietro'!E1276&lt;2.5,F1276&lt;0.5),0,VLOOKUP('San Pietro'!F1276,'Power Matrix'!$B$2:$AI$30,HLOOKUP(E1276,'Power Matrix'!$B$2:$AI$30,29)))</f>
        <v>9017.869880371094</v>
      </c>
      <c r="H1276" s="9">
        <f t="shared" si="40"/>
        <v>0.11728090959420334</v>
      </c>
      <c r="M1276">
        <v>5438.0361378410225</v>
      </c>
      <c r="N1276" s="9">
        <v>7.072377772542271E-2</v>
      </c>
    </row>
    <row r="1277" spans="1:14" x14ac:dyDescent="0.25">
      <c r="A1277" s="2">
        <v>43519.125</v>
      </c>
      <c r="B1277">
        <v>4.8734756830368644</v>
      </c>
      <c r="C1277">
        <v>0.75570164097460912</v>
      </c>
      <c r="E1277">
        <f t="shared" si="39"/>
        <v>5</v>
      </c>
      <c r="F1277">
        <f t="shared" si="39"/>
        <v>1</v>
      </c>
      <c r="G1277">
        <f>IF(OR('San Pietro'!E1277&lt;2.5,F1277&lt;0.5),0,VLOOKUP('San Pietro'!F1277,'Power Matrix'!$B$2:$AI$30,HLOOKUP(E1277,'Power Matrix'!$B$2:$AI$30,29)))</f>
        <v>9017.869880371094</v>
      </c>
      <c r="H1277" s="9">
        <f t="shared" si="40"/>
        <v>0.11728090959420334</v>
      </c>
      <c r="M1277">
        <v>5543.4986129744984</v>
      </c>
      <c r="N1277" s="9">
        <v>7.2095358285141839E-2</v>
      </c>
    </row>
    <row r="1278" spans="1:14" x14ac:dyDescent="0.25">
      <c r="A1278" s="2">
        <v>43519.166666666657</v>
      </c>
      <c r="B1278">
        <v>4.8080000423267073</v>
      </c>
      <c r="C1278">
        <v>0.76515571123302228</v>
      </c>
      <c r="E1278">
        <f t="shared" si="39"/>
        <v>5</v>
      </c>
      <c r="F1278">
        <f t="shared" si="39"/>
        <v>1</v>
      </c>
      <c r="G1278">
        <f>IF(OR('San Pietro'!E1278&lt;2.5,F1278&lt;0.5),0,VLOOKUP('San Pietro'!F1278,'Power Matrix'!$B$2:$AI$30,HLOOKUP(E1278,'Power Matrix'!$B$2:$AI$30,29)))</f>
        <v>9017.869880371094</v>
      </c>
      <c r="H1278" s="9">
        <f t="shared" si="40"/>
        <v>0.11728090959420334</v>
      </c>
      <c r="M1278">
        <v>5587.6444991506296</v>
      </c>
      <c r="N1278" s="9">
        <v>7.2669492726744153E-2</v>
      </c>
    </row>
    <row r="1279" spans="1:14" x14ac:dyDescent="0.25">
      <c r="A1279" s="2">
        <v>43519.208333333343</v>
      </c>
      <c r="B1279">
        <v>4.756617253807498</v>
      </c>
      <c r="C1279">
        <v>0.76988274636222886</v>
      </c>
      <c r="E1279">
        <f t="shared" si="39"/>
        <v>5</v>
      </c>
      <c r="F1279">
        <f t="shared" si="39"/>
        <v>1</v>
      </c>
      <c r="G1279">
        <f>IF(OR('San Pietro'!E1279&lt;2.5,F1279&lt;0.5),0,VLOOKUP('San Pietro'!F1279,'Power Matrix'!$B$2:$AI$30,HLOOKUP(E1279,'Power Matrix'!$B$2:$AI$30,29)))</f>
        <v>9017.869880371094</v>
      </c>
      <c r="H1279" s="9">
        <f t="shared" si="40"/>
        <v>0.11728090959420334</v>
      </c>
      <c r="M1279">
        <v>5524.5387312369667</v>
      </c>
      <c r="N1279" s="9">
        <v>7.1848777639534386E-2</v>
      </c>
    </row>
    <row r="1280" spans="1:14" x14ac:dyDescent="0.25">
      <c r="A1280" s="2">
        <v>43519.25</v>
      </c>
      <c r="B1280">
        <v>4.7284315494256024</v>
      </c>
      <c r="C1280">
        <v>0.76648259828683463</v>
      </c>
      <c r="E1280">
        <f t="shared" si="39"/>
        <v>4.5</v>
      </c>
      <c r="F1280">
        <f t="shared" si="39"/>
        <v>1</v>
      </c>
      <c r="G1280">
        <f>IF(OR('San Pietro'!E1280&lt;2.5,F1280&lt;0.5),0,VLOOKUP('San Pietro'!F1280,'Power Matrix'!$B$2:$AI$30,HLOOKUP(E1280,'Power Matrix'!$B$2:$AI$30,29)))</f>
        <v>8861.0766070709215</v>
      </c>
      <c r="H1280" s="9">
        <f t="shared" si="40"/>
        <v>0.11524175201543597</v>
      </c>
      <c r="M1280">
        <v>5388.395951729849</v>
      </c>
      <c r="N1280" s="9">
        <v>7.0078187773501374E-2</v>
      </c>
    </row>
    <row r="1281" spans="1:14" x14ac:dyDescent="0.25">
      <c r="A1281" s="2">
        <v>43519.291666666657</v>
      </c>
      <c r="B1281">
        <v>4.7048603187699456</v>
      </c>
      <c r="C1281">
        <v>0.75794076287791734</v>
      </c>
      <c r="E1281">
        <f t="shared" si="39"/>
        <v>4.5</v>
      </c>
      <c r="F1281">
        <f t="shared" si="39"/>
        <v>1</v>
      </c>
      <c r="G1281">
        <f>IF(OR('San Pietro'!E1281&lt;2.5,F1281&lt;0.5),0,VLOOKUP('San Pietro'!F1281,'Power Matrix'!$B$2:$AI$30,HLOOKUP(E1281,'Power Matrix'!$B$2:$AI$30,29)))</f>
        <v>8861.0766070709215</v>
      </c>
      <c r="H1281" s="9">
        <f t="shared" si="40"/>
        <v>0.11524175201543597</v>
      </c>
      <c r="M1281">
        <v>5263.1141221955086</v>
      </c>
      <c r="N1281" s="9">
        <v>6.8448848791480804E-2</v>
      </c>
    </row>
    <row r="1282" spans="1:14" x14ac:dyDescent="0.25">
      <c r="A1282" s="2">
        <v>43519.333333333343</v>
      </c>
      <c r="B1282">
        <v>4.6792936400164562</v>
      </c>
      <c r="C1282">
        <v>0.75022823187763299</v>
      </c>
      <c r="E1282">
        <f t="shared" si="39"/>
        <v>4.5</v>
      </c>
      <c r="F1282">
        <f t="shared" si="39"/>
        <v>1</v>
      </c>
      <c r="G1282">
        <f>IF(OR('San Pietro'!E1282&lt;2.5,F1282&lt;0.5),0,VLOOKUP('San Pietro'!F1282,'Power Matrix'!$B$2:$AI$30,HLOOKUP(E1282,'Power Matrix'!$B$2:$AI$30,29)))</f>
        <v>8861.0766070709215</v>
      </c>
      <c r="H1282" s="9">
        <f t="shared" si="40"/>
        <v>0.11524175201543597</v>
      </c>
      <c r="M1282">
        <v>5305.1894961187627</v>
      </c>
      <c r="N1282" s="9">
        <v>6.8996055414907859E-2</v>
      </c>
    </row>
    <row r="1283" spans="1:14" x14ac:dyDescent="0.25">
      <c r="A1283" s="2">
        <v>43519.375</v>
      </c>
      <c r="B1283">
        <v>4.618931335056998</v>
      </c>
      <c r="C1283">
        <v>0.75512112788856633</v>
      </c>
      <c r="E1283">
        <f t="shared" ref="E1283:F1346" si="41">MROUND(B1283,0.5)</f>
        <v>4.5</v>
      </c>
      <c r="F1283">
        <f t="shared" si="41"/>
        <v>1</v>
      </c>
      <c r="G1283">
        <f>IF(OR('San Pietro'!E1283&lt;2.5,F1283&lt;0.5),0,VLOOKUP('San Pietro'!F1283,'Power Matrix'!$B$2:$AI$30,HLOOKUP(E1283,'Power Matrix'!$B$2:$AI$30,29)))</f>
        <v>8861.0766070709215</v>
      </c>
      <c r="H1283" s="9">
        <f t="shared" ref="H1283:H1346" si="42">G1283/$K$2</f>
        <v>0.11524175201543597</v>
      </c>
      <c r="M1283">
        <v>5321.3197103065222</v>
      </c>
      <c r="N1283" s="9">
        <v>6.920583513206352E-2</v>
      </c>
    </row>
    <row r="1284" spans="1:14" x14ac:dyDescent="0.25">
      <c r="A1284" s="2">
        <v>43519.416666666657</v>
      </c>
      <c r="B1284">
        <v>4.5971061214869451</v>
      </c>
      <c r="C1284">
        <v>0.75694559758755808</v>
      </c>
      <c r="E1284">
        <f t="shared" si="41"/>
        <v>4.5</v>
      </c>
      <c r="F1284">
        <f t="shared" si="41"/>
        <v>1</v>
      </c>
      <c r="G1284">
        <f>IF(OR('San Pietro'!E1284&lt;2.5,F1284&lt;0.5),0,VLOOKUP('San Pietro'!F1284,'Power Matrix'!$B$2:$AI$30,HLOOKUP(E1284,'Power Matrix'!$B$2:$AI$30,29)))</f>
        <v>8861.0766070709215</v>
      </c>
      <c r="H1284" s="9">
        <f t="shared" si="42"/>
        <v>0.11524175201543597</v>
      </c>
      <c r="M1284">
        <v>5513.8376076498462</v>
      </c>
      <c r="N1284" s="9">
        <v>7.1709605359909154E-2</v>
      </c>
    </row>
    <row r="1285" spans="1:14" x14ac:dyDescent="0.25">
      <c r="A1285" s="2">
        <v>43519.458333333343</v>
      </c>
      <c r="B1285">
        <v>4.5307574722339874</v>
      </c>
      <c r="C1285">
        <v>0.77220479870640046</v>
      </c>
      <c r="E1285">
        <f t="shared" si="41"/>
        <v>4.5</v>
      </c>
      <c r="F1285">
        <f t="shared" si="41"/>
        <v>1</v>
      </c>
      <c r="G1285">
        <f>IF(OR('San Pietro'!E1285&lt;2.5,F1285&lt;0.5),0,VLOOKUP('San Pietro'!F1285,'Power Matrix'!$B$2:$AI$30,HLOOKUP(E1285,'Power Matrix'!$B$2:$AI$30,29)))</f>
        <v>8861.0766070709215</v>
      </c>
      <c r="H1285" s="9">
        <f t="shared" si="42"/>
        <v>0.11524175201543597</v>
      </c>
      <c r="M1285">
        <v>5795.8407954474205</v>
      </c>
      <c r="N1285" s="9">
        <v>7.5377166638671542E-2</v>
      </c>
    </row>
    <row r="1286" spans="1:14" x14ac:dyDescent="0.25">
      <c r="A1286" s="2">
        <v>43519.5</v>
      </c>
      <c r="B1286">
        <v>4.4503159707900801</v>
      </c>
      <c r="C1286">
        <v>0.8003182181590498</v>
      </c>
      <c r="E1286">
        <f t="shared" si="41"/>
        <v>4.5</v>
      </c>
      <c r="F1286">
        <f t="shared" si="41"/>
        <v>1</v>
      </c>
      <c r="G1286">
        <f>IF(OR('San Pietro'!E1286&lt;2.5,F1286&lt;0.5),0,VLOOKUP('San Pietro'!F1286,'Power Matrix'!$B$2:$AI$30,HLOOKUP(E1286,'Power Matrix'!$B$2:$AI$30,29)))</f>
        <v>8861.0766070709215</v>
      </c>
      <c r="H1286" s="9">
        <f t="shared" si="42"/>
        <v>0.11524175201543597</v>
      </c>
      <c r="M1286">
        <v>5996.030627343469</v>
      </c>
      <c r="N1286" s="9">
        <v>7.7980713363082765E-2</v>
      </c>
    </row>
    <row r="1287" spans="1:14" x14ac:dyDescent="0.25">
      <c r="A1287" s="2">
        <v>43519.541666666657</v>
      </c>
      <c r="B1287">
        <v>4.4185135167308616</v>
      </c>
      <c r="C1287">
        <v>0.81964101088019214</v>
      </c>
      <c r="E1287">
        <f t="shared" si="41"/>
        <v>4.5</v>
      </c>
      <c r="F1287">
        <f t="shared" si="41"/>
        <v>1</v>
      </c>
      <c r="G1287">
        <f>IF(OR('San Pietro'!E1287&lt;2.5,F1287&lt;0.5),0,VLOOKUP('San Pietro'!F1287,'Power Matrix'!$B$2:$AI$30,HLOOKUP(E1287,'Power Matrix'!$B$2:$AI$30,29)))</f>
        <v>8861.0766070709215</v>
      </c>
      <c r="H1287" s="9">
        <f t="shared" si="42"/>
        <v>0.11524175201543597</v>
      </c>
      <c r="M1287">
        <v>6165.2164319280846</v>
      </c>
      <c r="N1287" s="9">
        <v>8.0181040638305612E-2</v>
      </c>
    </row>
    <row r="1288" spans="1:14" x14ac:dyDescent="0.25">
      <c r="A1288" s="2">
        <v>43519.583333333343</v>
      </c>
      <c r="B1288">
        <v>4.4193865252736639</v>
      </c>
      <c r="C1288">
        <v>0.83133420304191352</v>
      </c>
      <c r="E1288">
        <f t="shared" si="41"/>
        <v>4.5</v>
      </c>
      <c r="F1288">
        <f t="shared" si="41"/>
        <v>1</v>
      </c>
      <c r="G1288">
        <f>IF(OR('San Pietro'!E1288&lt;2.5,F1288&lt;0.5),0,VLOOKUP('San Pietro'!F1288,'Power Matrix'!$B$2:$AI$30,HLOOKUP(E1288,'Power Matrix'!$B$2:$AI$30,29)))</f>
        <v>8861.0766070709215</v>
      </c>
      <c r="H1288" s="9">
        <f t="shared" si="42"/>
        <v>0.11524175201543597</v>
      </c>
      <c r="M1288">
        <v>6577.9458999773078</v>
      </c>
      <c r="N1288" s="9">
        <v>8.5548748100918032E-2</v>
      </c>
    </row>
    <row r="1289" spans="1:14" x14ac:dyDescent="0.25">
      <c r="A1289" s="2">
        <v>43519.625</v>
      </c>
      <c r="B1289">
        <v>4.3791034167986531</v>
      </c>
      <c r="C1289">
        <v>0.8680723883443433</v>
      </c>
      <c r="E1289">
        <f t="shared" si="41"/>
        <v>4.5</v>
      </c>
      <c r="F1289">
        <f t="shared" si="41"/>
        <v>1</v>
      </c>
      <c r="G1289">
        <f>IF(OR('San Pietro'!E1289&lt;2.5,F1289&lt;0.5),0,VLOOKUP('San Pietro'!F1289,'Power Matrix'!$B$2:$AI$30,HLOOKUP(E1289,'Power Matrix'!$B$2:$AI$30,29)))</f>
        <v>8861.0766070709215</v>
      </c>
      <c r="H1289" s="9">
        <f t="shared" si="42"/>
        <v>0.11524175201543597</v>
      </c>
      <c r="M1289">
        <v>7671.5460561021691</v>
      </c>
      <c r="N1289" s="9">
        <v>9.9771444015728322E-2</v>
      </c>
    </row>
    <row r="1290" spans="1:14" x14ac:dyDescent="0.25">
      <c r="A1290" s="2">
        <v>43519.666666666657</v>
      </c>
      <c r="B1290">
        <v>4.3450560836293706</v>
      </c>
      <c r="C1290">
        <v>0.9539053946378302</v>
      </c>
      <c r="E1290">
        <f t="shared" si="41"/>
        <v>4.5</v>
      </c>
      <c r="F1290">
        <f t="shared" si="41"/>
        <v>1</v>
      </c>
      <c r="G1290">
        <f>IF(OR('San Pietro'!E1290&lt;2.5,F1290&lt;0.5),0,VLOOKUP('San Pietro'!F1290,'Power Matrix'!$B$2:$AI$30,HLOOKUP(E1290,'Power Matrix'!$B$2:$AI$30,29)))</f>
        <v>8861.0766070709215</v>
      </c>
      <c r="H1290" s="9">
        <f t="shared" si="42"/>
        <v>0.11524175201543597</v>
      </c>
      <c r="M1290">
        <v>10056.474975459068</v>
      </c>
      <c r="N1290" s="9">
        <v>0.13078837338289775</v>
      </c>
    </row>
    <row r="1291" spans="1:14" x14ac:dyDescent="0.25">
      <c r="A1291" s="2">
        <v>43519.708333333343</v>
      </c>
      <c r="B1291">
        <v>4.4358489720807883</v>
      </c>
      <c r="C1291">
        <v>1.057568445716921</v>
      </c>
      <c r="E1291">
        <f t="shared" si="41"/>
        <v>4.5</v>
      </c>
      <c r="F1291">
        <f t="shared" si="41"/>
        <v>1</v>
      </c>
      <c r="G1291">
        <f>IF(OR('San Pietro'!E1291&lt;2.5,F1291&lt;0.5),0,VLOOKUP('San Pietro'!F1291,'Power Matrix'!$B$2:$AI$30,HLOOKUP(E1291,'Power Matrix'!$B$2:$AI$30,29)))</f>
        <v>8861.0766070709215</v>
      </c>
      <c r="H1291" s="9">
        <f t="shared" si="42"/>
        <v>0.11524175201543597</v>
      </c>
      <c r="M1291">
        <v>21809.595088830098</v>
      </c>
      <c r="N1291" s="9">
        <v>0.28364227751459331</v>
      </c>
    </row>
    <row r="1292" spans="1:14" x14ac:dyDescent="0.25">
      <c r="A1292" s="2">
        <v>43519.75</v>
      </c>
      <c r="B1292">
        <v>5.1286436085473026</v>
      </c>
      <c r="C1292">
        <v>1.4240380638917221</v>
      </c>
      <c r="E1292">
        <f t="shared" si="41"/>
        <v>5</v>
      </c>
      <c r="F1292">
        <f t="shared" si="41"/>
        <v>1.5</v>
      </c>
      <c r="G1292">
        <f>IF(OR('San Pietro'!E1292&lt;2.5,F1292&lt;0.5),0,VLOOKUP('San Pietro'!F1292,'Power Matrix'!$B$2:$AI$30,HLOOKUP(E1292,'Power Matrix'!$B$2:$AI$30,29)))</f>
        <v>24782.216907226561</v>
      </c>
      <c r="H1292" s="9">
        <f t="shared" si="42"/>
        <v>0.322302381737268</v>
      </c>
      <c r="M1292">
        <v>21270.079232507003</v>
      </c>
      <c r="N1292" s="9">
        <v>0.27662566369762737</v>
      </c>
    </row>
    <row r="1293" spans="1:14" x14ac:dyDescent="0.25">
      <c r="A1293" s="2">
        <v>43519.791666666657</v>
      </c>
      <c r="B1293">
        <v>5.3344241936363659</v>
      </c>
      <c r="C1293">
        <v>1.437555725752435</v>
      </c>
      <c r="E1293">
        <f t="shared" si="41"/>
        <v>5.5</v>
      </c>
      <c r="F1293">
        <f t="shared" si="41"/>
        <v>1.5</v>
      </c>
      <c r="G1293">
        <f>IF(OR('San Pietro'!E1293&lt;2.5,F1293&lt;0.5),0,VLOOKUP('San Pietro'!F1293,'Power Matrix'!$B$2:$AI$30,HLOOKUP(E1293,'Power Matrix'!$B$2:$AI$30,29)))</f>
        <v>22186.7018125</v>
      </c>
      <c r="H1293" s="9">
        <f t="shared" si="42"/>
        <v>0.28854669716727849</v>
      </c>
      <c r="M1293">
        <v>21035.653840398791</v>
      </c>
      <c r="N1293" s="9">
        <v>0.27357687018018695</v>
      </c>
    </row>
    <row r="1294" spans="1:14" x14ac:dyDescent="0.25">
      <c r="A1294" s="2">
        <v>43519.833333333343</v>
      </c>
      <c r="B1294">
        <v>5.5349667274686167</v>
      </c>
      <c r="C1294">
        <v>1.4637617450652289</v>
      </c>
      <c r="E1294">
        <f t="shared" si="41"/>
        <v>5.5</v>
      </c>
      <c r="F1294">
        <f t="shared" si="41"/>
        <v>1.5</v>
      </c>
      <c r="G1294">
        <f>IF(OR('San Pietro'!E1294&lt;2.5,F1294&lt;0.5),0,VLOOKUP('San Pietro'!F1294,'Power Matrix'!$B$2:$AI$30,HLOOKUP(E1294,'Power Matrix'!$B$2:$AI$30,29)))</f>
        <v>22186.7018125</v>
      </c>
      <c r="H1294" s="9">
        <f t="shared" si="42"/>
        <v>0.28854669716727849</v>
      </c>
      <c r="M1294">
        <v>20545.521949506212</v>
      </c>
      <c r="N1294" s="9">
        <v>0.26720251406540946</v>
      </c>
    </row>
    <row r="1295" spans="1:14" x14ac:dyDescent="0.25">
      <c r="A1295" s="2">
        <v>43519.875</v>
      </c>
      <c r="B1295">
        <v>5.7241601502444412</v>
      </c>
      <c r="C1295">
        <v>1.481840581173423</v>
      </c>
      <c r="E1295">
        <f t="shared" si="41"/>
        <v>5.5</v>
      </c>
      <c r="F1295">
        <f t="shared" si="41"/>
        <v>1.5</v>
      </c>
      <c r="G1295">
        <f>IF(OR('San Pietro'!E1295&lt;2.5,F1295&lt;0.5),0,VLOOKUP('San Pietro'!F1295,'Power Matrix'!$B$2:$AI$30,HLOOKUP(E1295,'Power Matrix'!$B$2:$AI$30,29)))</f>
        <v>22186.7018125</v>
      </c>
      <c r="H1295" s="9">
        <f t="shared" si="42"/>
        <v>0.28854669716727849</v>
      </c>
      <c r="M1295">
        <v>21754.150180987144</v>
      </c>
      <c r="N1295" s="9">
        <v>0.28292119489599776</v>
      </c>
    </row>
    <row r="1296" spans="1:14" x14ac:dyDescent="0.25">
      <c r="A1296" s="2">
        <v>43519.916666666657</v>
      </c>
      <c r="B1296">
        <v>5.8188192193854098</v>
      </c>
      <c r="C1296">
        <v>1.535164854648507</v>
      </c>
      <c r="E1296">
        <f t="shared" si="41"/>
        <v>6</v>
      </c>
      <c r="F1296">
        <f t="shared" si="41"/>
        <v>1.5</v>
      </c>
      <c r="G1296">
        <f>IF(OR('San Pietro'!E1296&lt;2.5,F1296&lt;0.5),0,VLOOKUP('San Pietro'!F1296,'Power Matrix'!$B$2:$AI$30,HLOOKUP(E1296,'Power Matrix'!$B$2:$AI$30,29)))</f>
        <v>19557.295374999998</v>
      </c>
      <c r="H1296" s="9">
        <f t="shared" si="42"/>
        <v>0.25435024248632404</v>
      </c>
      <c r="M1296">
        <v>20961.852064652699</v>
      </c>
      <c r="N1296" s="9">
        <v>0.272617049345734</v>
      </c>
    </row>
    <row r="1297" spans="1:14" x14ac:dyDescent="0.25">
      <c r="A1297" s="2">
        <v>43519.958333333343</v>
      </c>
      <c r="B1297">
        <v>5.9329339074802547</v>
      </c>
      <c r="C1297">
        <v>1.534003828476421</v>
      </c>
      <c r="E1297">
        <f t="shared" si="41"/>
        <v>6</v>
      </c>
      <c r="F1297">
        <f t="shared" si="41"/>
        <v>1.5</v>
      </c>
      <c r="G1297">
        <f>IF(OR('San Pietro'!E1297&lt;2.5,F1297&lt;0.5),0,VLOOKUP('San Pietro'!F1297,'Power Matrix'!$B$2:$AI$30,HLOOKUP(E1297,'Power Matrix'!$B$2:$AI$30,29)))</f>
        <v>19557.295374999998</v>
      </c>
      <c r="H1297" s="9">
        <f t="shared" si="42"/>
        <v>0.25435024248632404</v>
      </c>
      <c r="M1297">
        <v>19402.109364827666</v>
      </c>
      <c r="N1297" s="9">
        <v>0.252331988118636</v>
      </c>
    </row>
    <row r="1298" spans="1:14" x14ac:dyDescent="0.25">
      <c r="A1298" s="2">
        <v>43520</v>
      </c>
      <c r="B1298">
        <v>6.0310850107924319</v>
      </c>
      <c r="C1298">
        <v>1.5013292347762921</v>
      </c>
      <c r="E1298">
        <f t="shared" si="41"/>
        <v>6</v>
      </c>
      <c r="F1298">
        <f t="shared" si="41"/>
        <v>1.5</v>
      </c>
      <c r="G1298">
        <f>IF(OR('San Pietro'!E1298&lt;2.5,F1298&lt;0.5),0,VLOOKUP('San Pietro'!F1298,'Power Matrix'!$B$2:$AI$30,HLOOKUP(E1298,'Power Matrix'!$B$2:$AI$30,29)))</f>
        <v>19557.295374999998</v>
      </c>
      <c r="H1298" s="9">
        <f t="shared" si="42"/>
        <v>0.25435024248632404</v>
      </c>
      <c r="M1298">
        <v>18222.225632078629</v>
      </c>
      <c r="N1298" s="9">
        <v>0.23698714068812335</v>
      </c>
    </row>
    <row r="1299" spans="1:14" x14ac:dyDescent="0.25">
      <c r="A1299" s="2">
        <v>43520.041666666657</v>
      </c>
      <c r="B1299">
        <v>6.0835902388666714</v>
      </c>
      <c r="C1299">
        <v>1.4645081190329989</v>
      </c>
      <c r="E1299">
        <f t="shared" si="41"/>
        <v>6</v>
      </c>
      <c r="F1299">
        <f t="shared" si="41"/>
        <v>1.5</v>
      </c>
      <c r="G1299">
        <f>IF(OR('San Pietro'!E1299&lt;2.5,F1299&lt;0.5),0,VLOOKUP('San Pietro'!F1299,'Power Matrix'!$B$2:$AI$30,HLOOKUP(E1299,'Power Matrix'!$B$2:$AI$30,29)))</f>
        <v>19557.295374999998</v>
      </c>
      <c r="H1299" s="9">
        <f t="shared" si="42"/>
        <v>0.25435024248632404</v>
      </c>
      <c r="M1299">
        <v>17172.873046593726</v>
      </c>
      <c r="N1299" s="9">
        <v>0.22333990166096676</v>
      </c>
    </row>
    <row r="1300" spans="1:14" x14ac:dyDescent="0.25">
      <c r="A1300" s="2">
        <v>43520.083333333343</v>
      </c>
      <c r="B1300">
        <v>6.1062884609795258</v>
      </c>
      <c r="C1300">
        <v>1.4244527160960381</v>
      </c>
      <c r="E1300">
        <f t="shared" si="41"/>
        <v>6</v>
      </c>
      <c r="F1300">
        <f t="shared" si="41"/>
        <v>1.5</v>
      </c>
      <c r="G1300">
        <f>IF(OR('San Pietro'!E1300&lt;2.5,F1300&lt;0.5),0,VLOOKUP('San Pietro'!F1300,'Power Matrix'!$B$2:$AI$30,HLOOKUP(E1300,'Power Matrix'!$B$2:$AI$30,29)))</f>
        <v>19557.295374999998</v>
      </c>
      <c r="H1300" s="9">
        <f t="shared" si="42"/>
        <v>0.25435024248632404</v>
      </c>
      <c r="M1300">
        <v>16179.312598183082</v>
      </c>
      <c r="N1300" s="9">
        <v>0.21041826110378148</v>
      </c>
    </row>
    <row r="1301" spans="1:14" x14ac:dyDescent="0.25">
      <c r="A1301" s="2">
        <v>43520.125</v>
      </c>
      <c r="B1301">
        <v>6.1046671594000363</v>
      </c>
      <c r="C1301">
        <v>1.380582512879367</v>
      </c>
      <c r="E1301">
        <f t="shared" si="41"/>
        <v>6</v>
      </c>
      <c r="F1301">
        <f t="shared" si="41"/>
        <v>1.5</v>
      </c>
      <c r="G1301">
        <f>IF(OR('San Pietro'!E1301&lt;2.5,F1301&lt;0.5),0,VLOOKUP('San Pietro'!F1301,'Power Matrix'!$B$2:$AI$30,HLOOKUP(E1301,'Power Matrix'!$B$2:$AI$30,29)))</f>
        <v>19557.295374999998</v>
      </c>
      <c r="H1301" s="9">
        <f t="shared" si="42"/>
        <v>0.25435024248632404</v>
      </c>
      <c r="M1301">
        <v>15862.505293925809</v>
      </c>
      <c r="N1301" s="9">
        <v>0.20629805873657597</v>
      </c>
    </row>
    <row r="1302" spans="1:14" x14ac:dyDescent="0.25">
      <c r="A1302" s="2">
        <v>43520.166666666657</v>
      </c>
      <c r="B1302">
        <v>6.066379499022859</v>
      </c>
      <c r="C1302">
        <v>1.358191293846283</v>
      </c>
      <c r="E1302">
        <f t="shared" si="41"/>
        <v>6</v>
      </c>
      <c r="F1302">
        <f t="shared" si="41"/>
        <v>1.5</v>
      </c>
      <c r="G1302">
        <f>IF(OR('San Pietro'!E1302&lt;2.5,F1302&lt;0.5),0,VLOOKUP('San Pietro'!F1302,'Power Matrix'!$B$2:$AI$30,HLOOKUP(E1302,'Power Matrix'!$B$2:$AI$30,29)))</f>
        <v>19557.295374999998</v>
      </c>
      <c r="H1302" s="9">
        <f t="shared" si="42"/>
        <v>0.25435024248632404</v>
      </c>
      <c r="M1302">
        <v>15674.477330076641</v>
      </c>
      <c r="N1302" s="9">
        <v>0.20385268184235181</v>
      </c>
    </row>
    <row r="1303" spans="1:14" x14ac:dyDescent="0.25">
      <c r="A1303" s="2">
        <v>43520.208333333343</v>
      </c>
      <c r="B1303">
        <v>6.0378196481226194</v>
      </c>
      <c r="C1303">
        <v>1.343927258017801</v>
      </c>
      <c r="E1303">
        <f t="shared" si="41"/>
        <v>6</v>
      </c>
      <c r="F1303">
        <f t="shared" si="41"/>
        <v>1.5</v>
      </c>
      <c r="G1303">
        <f>IF(OR('San Pietro'!E1303&lt;2.5,F1303&lt;0.5),0,VLOOKUP('San Pietro'!F1303,'Power Matrix'!$B$2:$AI$30,HLOOKUP(E1303,'Power Matrix'!$B$2:$AI$30,29)))</f>
        <v>19557.295374999998</v>
      </c>
      <c r="H1303" s="9">
        <f t="shared" si="42"/>
        <v>0.25435024248632404</v>
      </c>
      <c r="M1303">
        <v>14857.71227905348</v>
      </c>
      <c r="N1303" s="9">
        <v>0.19323033427822014</v>
      </c>
    </row>
    <row r="1304" spans="1:14" x14ac:dyDescent="0.25">
      <c r="A1304" s="2">
        <v>43520.25</v>
      </c>
      <c r="B1304">
        <v>5.9212106499054844</v>
      </c>
      <c r="C1304">
        <v>1.288529723521135</v>
      </c>
      <c r="E1304">
        <f t="shared" si="41"/>
        <v>6</v>
      </c>
      <c r="F1304">
        <f t="shared" si="41"/>
        <v>1.5</v>
      </c>
      <c r="G1304">
        <f>IF(OR('San Pietro'!E1304&lt;2.5,F1304&lt;0.5),0,VLOOKUP('San Pietro'!F1304,'Power Matrix'!$B$2:$AI$30,HLOOKUP(E1304,'Power Matrix'!$B$2:$AI$30,29)))</f>
        <v>19557.295374999998</v>
      </c>
      <c r="H1304" s="9">
        <f t="shared" si="42"/>
        <v>0.25435024248632404</v>
      </c>
      <c r="M1304">
        <v>14986.83855447741</v>
      </c>
      <c r="N1304" s="9">
        <v>0.1949096717761904</v>
      </c>
    </row>
    <row r="1305" spans="1:14" x14ac:dyDescent="0.25">
      <c r="A1305" s="2">
        <v>43520.291666666657</v>
      </c>
      <c r="B1305">
        <v>5.9189657707954213</v>
      </c>
      <c r="C1305">
        <v>1.2935055499729311</v>
      </c>
      <c r="E1305">
        <f t="shared" si="41"/>
        <v>6</v>
      </c>
      <c r="F1305">
        <f t="shared" si="41"/>
        <v>1.5</v>
      </c>
      <c r="G1305">
        <f>IF(OR('San Pietro'!E1305&lt;2.5,F1305&lt;0.5),0,VLOOKUP('San Pietro'!F1305,'Power Matrix'!$B$2:$AI$30,HLOOKUP(E1305,'Power Matrix'!$B$2:$AI$30,29)))</f>
        <v>19557.295374999998</v>
      </c>
      <c r="H1305" s="9">
        <f t="shared" si="42"/>
        <v>0.25435024248632404</v>
      </c>
      <c r="M1305">
        <v>15317.74176582269</v>
      </c>
      <c r="N1305" s="9">
        <v>0.19921319690449218</v>
      </c>
    </row>
    <row r="1306" spans="1:14" x14ac:dyDescent="0.25">
      <c r="A1306" s="2">
        <v>43520.333333333343</v>
      </c>
      <c r="B1306">
        <v>5.8993854363354314</v>
      </c>
      <c r="C1306">
        <v>1.3039547855217031</v>
      </c>
      <c r="E1306">
        <f t="shared" si="41"/>
        <v>6</v>
      </c>
      <c r="F1306">
        <f t="shared" si="41"/>
        <v>1.5</v>
      </c>
      <c r="G1306">
        <f>IF(OR('San Pietro'!E1306&lt;2.5,F1306&lt;0.5),0,VLOOKUP('San Pietro'!F1306,'Power Matrix'!$B$2:$AI$30,HLOOKUP(E1306,'Power Matrix'!$B$2:$AI$30,29)))</f>
        <v>19557.295374999998</v>
      </c>
      <c r="H1306" s="9">
        <f t="shared" si="42"/>
        <v>0.25435024248632404</v>
      </c>
      <c r="M1306">
        <v>15661.406648576987</v>
      </c>
      <c r="N1306" s="9">
        <v>0.20368269253928911</v>
      </c>
    </row>
    <row r="1307" spans="1:14" x14ac:dyDescent="0.25">
      <c r="A1307" s="2">
        <v>43520.375</v>
      </c>
      <c r="B1307">
        <v>5.8768119297286914</v>
      </c>
      <c r="C1307">
        <v>1.3143210906296121</v>
      </c>
      <c r="E1307">
        <f t="shared" si="41"/>
        <v>6</v>
      </c>
      <c r="F1307">
        <f t="shared" si="41"/>
        <v>1.5</v>
      </c>
      <c r="G1307">
        <f>IF(OR('San Pietro'!E1307&lt;2.5,F1307&lt;0.5),0,VLOOKUP('San Pietro'!F1307,'Power Matrix'!$B$2:$AI$30,HLOOKUP(E1307,'Power Matrix'!$B$2:$AI$30,29)))</f>
        <v>19557.295374999998</v>
      </c>
      <c r="H1307" s="9">
        <f t="shared" si="42"/>
        <v>0.25435024248632404</v>
      </c>
      <c r="M1307">
        <v>17225.491424261469</v>
      </c>
      <c r="N1307" s="9">
        <v>0.22402422415388848</v>
      </c>
    </row>
    <row r="1308" spans="1:14" x14ac:dyDescent="0.25">
      <c r="A1308" s="2">
        <v>43520.416666666657</v>
      </c>
      <c r="B1308">
        <v>5.7651915517561392</v>
      </c>
      <c r="C1308">
        <v>1.3584400851688729</v>
      </c>
      <c r="E1308">
        <f t="shared" si="41"/>
        <v>6</v>
      </c>
      <c r="F1308">
        <f t="shared" si="41"/>
        <v>1.5</v>
      </c>
      <c r="G1308">
        <f>IF(OR('San Pietro'!E1308&lt;2.5,F1308&lt;0.5),0,VLOOKUP('San Pietro'!F1308,'Power Matrix'!$B$2:$AI$30,HLOOKUP(E1308,'Power Matrix'!$B$2:$AI$30,29)))</f>
        <v>19557.295374999998</v>
      </c>
      <c r="H1308" s="9">
        <f t="shared" si="42"/>
        <v>0.25435024248632404</v>
      </c>
      <c r="M1308">
        <v>16767.929173737662</v>
      </c>
      <c r="N1308" s="9">
        <v>0.21807344889581204</v>
      </c>
    </row>
    <row r="1309" spans="1:14" x14ac:dyDescent="0.25">
      <c r="A1309" s="2">
        <v>43520.458333333343</v>
      </c>
      <c r="B1309">
        <v>5.776041800788108</v>
      </c>
      <c r="C1309">
        <v>1.342102788318809</v>
      </c>
      <c r="E1309">
        <f t="shared" si="41"/>
        <v>6</v>
      </c>
      <c r="F1309">
        <f t="shared" si="41"/>
        <v>1.5</v>
      </c>
      <c r="G1309">
        <f>IF(OR('San Pietro'!E1309&lt;2.5,F1309&lt;0.5),0,VLOOKUP('San Pietro'!F1309,'Power Matrix'!$B$2:$AI$30,HLOOKUP(E1309,'Power Matrix'!$B$2:$AI$30,29)))</f>
        <v>19557.295374999998</v>
      </c>
      <c r="H1309" s="9">
        <f t="shared" si="42"/>
        <v>0.25435024248632404</v>
      </c>
      <c r="M1309">
        <v>15540.766518104099</v>
      </c>
      <c r="N1309" s="9">
        <v>0.20211372066119529</v>
      </c>
    </row>
    <row r="1310" spans="1:14" x14ac:dyDescent="0.25">
      <c r="A1310" s="2">
        <v>43520.5</v>
      </c>
      <c r="B1310">
        <v>5.8336603646130456</v>
      </c>
      <c r="C1310">
        <v>1.302379107145301</v>
      </c>
      <c r="E1310">
        <f t="shared" si="41"/>
        <v>6</v>
      </c>
      <c r="F1310">
        <f t="shared" si="41"/>
        <v>1.5</v>
      </c>
      <c r="G1310">
        <f>IF(OR('San Pietro'!E1310&lt;2.5,F1310&lt;0.5),0,VLOOKUP('San Pietro'!F1310,'Power Matrix'!$B$2:$AI$30,HLOOKUP(E1310,'Power Matrix'!$B$2:$AI$30,29)))</f>
        <v>19557.295374999998</v>
      </c>
      <c r="H1310" s="9">
        <f t="shared" si="42"/>
        <v>0.25435024248632404</v>
      </c>
      <c r="M1310">
        <v>14851.792151246951</v>
      </c>
      <c r="N1310" s="9">
        <v>0.19315334071060083</v>
      </c>
    </row>
    <row r="1311" spans="1:14" x14ac:dyDescent="0.25">
      <c r="A1311" s="2">
        <v>43520.541666666657</v>
      </c>
      <c r="B1311">
        <v>5.8549867161586393</v>
      </c>
      <c r="C1311">
        <v>1.277831696649772</v>
      </c>
      <c r="E1311">
        <f t="shared" si="41"/>
        <v>6</v>
      </c>
      <c r="F1311">
        <f t="shared" si="41"/>
        <v>1.5</v>
      </c>
      <c r="G1311">
        <f>IF(OR('San Pietro'!E1311&lt;2.5,F1311&lt;0.5),0,VLOOKUP('San Pietro'!F1311,'Power Matrix'!$B$2:$AI$30,HLOOKUP(E1311,'Power Matrix'!$B$2:$AI$30,29)))</f>
        <v>19557.295374999998</v>
      </c>
      <c r="H1311" s="9">
        <f t="shared" si="42"/>
        <v>0.25435024248632404</v>
      </c>
      <c r="M1311">
        <v>14587.129543180597</v>
      </c>
      <c r="N1311" s="9">
        <v>0.18971130042424358</v>
      </c>
    </row>
    <row r="1312" spans="1:14" x14ac:dyDescent="0.25">
      <c r="A1312" s="2">
        <v>43520.583333333343</v>
      </c>
      <c r="B1312">
        <v>5.8279234513317748</v>
      </c>
      <c r="C1312">
        <v>1.262987147735247</v>
      </c>
      <c r="E1312">
        <f t="shared" si="41"/>
        <v>6</v>
      </c>
      <c r="F1312">
        <f t="shared" si="41"/>
        <v>1.5</v>
      </c>
      <c r="G1312">
        <f>IF(OR('San Pietro'!E1312&lt;2.5,F1312&lt;0.5),0,VLOOKUP('San Pietro'!F1312,'Power Matrix'!$B$2:$AI$30,HLOOKUP(E1312,'Power Matrix'!$B$2:$AI$30,29)))</f>
        <v>19557.295374999998</v>
      </c>
      <c r="H1312" s="9">
        <f t="shared" si="42"/>
        <v>0.25435024248632404</v>
      </c>
      <c r="M1312">
        <v>13602.687022890052</v>
      </c>
      <c r="N1312" s="9">
        <v>0.17690824207308575</v>
      </c>
    </row>
    <row r="1313" spans="1:14" x14ac:dyDescent="0.25">
      <c r="A1313" s="2">
        <v>43520.625</v>
      </c>
      <c r="B1313">
        <v>5.8314154855029834</v>
      </c>
      <c r="C1313">
        <v>1.2237610492069191</v>
      </c>
      <c r="E1313">
        <f t="shared" si="41"/>
        <v>6</v>
      </c>
      <c r="F1313">
        <f t="shared" si="41"/>
        <v>1</v>
      </c>
      <c r="G1313">
        <f>IF(OR('San Pietro'!E1313&lt;2.5,F1313&lt;0.5),0,VLOOKUP('San Pietro'!F1313,'Power Matrix'!$B$2:$AI$30,HLOOKUP(E1313,'Power Matrix'!$B$2:$AI$30,29)))</f>
        <v>7721.5805004882804</v>
      </c>
      <c r="H1313" s="9">
        <f t="shared" si="42"/>
        <v>0.10042216139903577</v>
      </c>
      <c r="M1313">
        <v>12252.008074698433</v>
      </c>
      <c r="N1313" s="9">
        <v>0.15934213635238406</v>
      </c>
    </row>
    <row r="1314" spans="1:14" x14ac:dyDescent="0.25">
      <c r="A1314" s="2">
        <v>43520.666666666657</v>
      </c>
      <c r="B1314">
        <v>5.8593517588726503</v>
      </c>
      <c r="C1314">
        <v>1.172758828076006</v>
      </c>
      <c r="E1314">
        <f t="shared" si="41"/>
        <v>6</v>
      </c>
      <c r="F1314">
        <f t="shared" si="41"/>
        <v>1</v>
      </c>
      <c r="G1314">
        <f>IF(OR('San Pietro'!E1314&lt;2.5,F1314&lt;0.5),0,VLOOKUP('San Pietro'!F1314,'Power Matrix'!$B$2:$AI$30,HLOOKUP(E1314,'Power Matrix'!$B$2:$AI$30,29)))</f>
        <v>7721.5805004882804</v>
      </c>
      <c r="H1314" s="9">
        <f t="shared" si="42"/>
        <v>0.10042216139903577</v>
      </c>
      <c r="M1314">
        <v>10739.514366038082</v>
      </c>
      <c r="N1314" s="9">
        <v>0.1396715666557172</v>
      </c>
    </row>
    <row r="1315" spans="1:14" x14ac:dyDescent="0.25">
      <c r="A1315" s="2">
        <v>43520.708333333343</v>
      </c>
      <c r="B1315">
        <v>5.9172197537098166</v>
      </c>
      <c r="C1315">
        <v>1.1177759457836569</v>
      </c>
      <c r="E1315">
        <f t="shared" si="41"/>
        <v>6</v>
      </c>
      <c r="F1315">
        <f t="shared" si="41"/>
        <v>1</v>
      </c>
      <c r="G1315">
        <f>IF(OR('San Pietro'!E1315&lt;2.5,F1315&lt;0.5),0,VLOOKUP('San Pietro'!F1315,'Power Matrix'!$B$2:$AI$30,HLOOKUP(E1315,'Power Matrix'!$B$2:$AI$30,29)))</f>
        <v>7721.5805004882804</v>
      </c>
      <c r="H1315" s="9">
        <f t="shared" si="42"/>
        <v>0.10042216139903577</v>
      </c>
      <c r="M1315">
        <v>9522.4971862119273</v>
      </c>
      <c r="N1315" s="9">
        <v>0.12384378428496275</v>
      </c>
    </row>
    <row r="1316" spans="1:14" x14ac:dyDescent="0.25">
      <c r="A1316" s="2">
        <v>43520.75</v>
      </c>
      <c r="B1316">
        <v>6.0133754089241611</v>
      </c>
      <c r="C1316">
        <v>1.0777205428466961</v>
      </c>
      <c r="E1316">
        <f t="shared" si="41"/>
        <v>6</v>
      </c>
      <c r="F1316">
        <f t="shared" si="41"/>
        <v>1</v>
      </c>
      <c r="G1316">
        <f>IF(OR('San Pietro'!E1316&lt;2.5,F1316&lt;0.5),0,VLOOKUP('San Pietro'!F1316,'Power Matrix'!$B$2:$AI$30,HLOOKUP(E1316,'Power Matrix'!$B$2:$AI$30,29)))</f>
        <v>7721.5805004882804</v>
      </c>
      <c r="H1316" s="9">
        <f t="shared" si="42"/>
        <v>0.10042216139903577</v>
      </c>
      <c r="M1316">
        <v>8142.1298640121695</v>
      </c>
      <c r="N1316" s="9">
        <v>0.10589156969864133</v>
      </c>
    </row>
    <row r="1317" spans="1:14" x14ac:dyDescent="0.25">
      <c r="A1317" s="2">
        <v>43520.791666666657</v>
      </c>
      <c r="B1317">
        <v>6.0860845489889632</v>
      </c>
      <c r="C1317">
        <v>1.0268841825975099</v>
      </c>
      <c r="E1317">
        <f t="shared" si="41"/>
        <v>6</v>
      </c>
      <c r="F1317">
        <f t="shared" si="41"/>
        <v>1</v>
      </c>
      <c r="G1317">
        <f>IF(OR('San Pietro'!E1317&lt;2.5,F1317&lt;0.5),0,VLOOKUP('San Pietro'!F1317,'Power Matrix'!$B$2:$AI$30,HLOOKUP(E1317,'Power Matrix'!$B$2:$AI$30,29)))</f>
        <v>7721.5805004882804</v>
      </c>
      <c r="H1317" s="9">
        <f t="shared" si="42"/>
        <v>0.10042216139903577</v>
      </c>
      <c r="M1317">
        <v>7163.124533206098</v>
      </c>
      <c r="N1317" s="9">
        <v>9.3159224114152187E-2</v>
      </c>
    </row>
    <row r="1318" spans="1:14" x14ac:dyDescent="0.25">
      <c r="A1318" s="2">
        <v>43520.833333333343</v>
      </c>
      <c r="B1318">
        <v>6.1469457159728806</v>
      </c>
      <c r="C1318">
        <v>0.98143830100443674</v>
      </c>
      <c r="E1318">
        <f t="shared" si="41"/>
        <v>6</v>
      </c>
      <c r="F1318">
        <f t="shared" si="41"/>
        <v>1</v>
      </c>
      <c r="G1318">
        <f>IF(OR('San Pietro'!E1318&lt;2.5,F1318&lt;0.5),0,VLOOKUP('San Pietro'!F1318,'Power Matrix'!$B$2:$AI$30,HLOOKUP(E1318,'Power Matrix'!$B$2:$AI$30,29)))</f>
        <v>7721.5805004882804</v>
      </c>
      <c r="H1318" s="9">
        <f t="shared" si="42"/>
        <v>0.10042216139903577</v>
      </c>
      <c r="M1318">
        <v>6594.7313058170694</v>
      </c>
      <c r="N1318" s="9">
        <v>8.5767048840661469E-2</v>
      </c>
    </row>
    <row r="1319" spans="1:14" x14ac:dyDescent="0.25">
      <c r="A1319" s="2">
        <v>43520.875</v>
      </c>
      <c r="B1319">
        <v>6.1908455741252144</v>
      </c>
      <c r="C1319">
        <v>0.9413828980674761</v>
      </c>
      <c r="E1319">
        <f t="shared" si="41"/>
        <v>6</v>
      </c>
      <c r="F1319">
        <f t="shared" si="41"/>
        <v>1</v>
      </c>
      <c r="G1319">
        <f>IF(OR('San Pietro'!E1319&lt;2.5,F1319&lt;0.5),0,VLOOKUP('San Pietro'!F1319,'Power Matrix'!$B$2:$AI$30,HLOOKUP(E1319,'Power Matrix'!$B$2:$AI$30,29)))</f>
        <v>7721.5805004882804</v>
      </c>
      <c r="H1319" s="9">
        <f t="shared" si="42"/>
        <v>0.10042216139903577</v>
      </c>
      <c r="M1319">
        <v>6169.0983625024337</v>
      </c>
      <c r="N1319" s="9">
        <v>8.0231526657178379E-2</v>
      </c>
    </row>
    <row r="1320" spans="1:14" x14ac:dyDescent="0.25">
      <c r="A1320" s="2">
        <v>43520.916666666657</v>
      </c>
      <c r="B1320">
        <v>6.2046889953039326</v>
      </c>
      <c r="C1320">
        <v>0.90746434775439777</v>
      </c>
      <c r="E1320">
        <f t="shared" si="41"/>
        <v>6</v>
      </c>
      <c r="F1320">
        <f t="shared" si="41"/>
        <v>1</v>
      </c>
      <c r="G1320">
        <f>IF(OR('San Pietro'!E1320&lt;2.5,F1320&lt;0.5),0,VLOOKUP('San Pietro'!F1320,'Power Matrix'!$B$2:$AI$30,HLOOKUP(E1320,'Power Matrix'!$B$2:$AI$30,29)))</f>
        <v>7721.5805004882804</v>
      </c>
      <c r="H1320" s="9">
        <f t="shared" si="42"/>
        <v>0.10042216139903577</v>
      </c>
      <c r="M1320">
        <v>5853.2019330169078</v>
      </c>
      <c r="N1320" s="9">
        <v>7.6123170571104473E-2</v>
      </c>
    </row>
    <row r="1321" spans="1:14" x14ac:dyDescent="0.25">
      <c r="A1321" s="2">
        <v>43520.958333333343</v>
      </c>
      <c r="B1321">
        <v>6.1889748415334953</v>
      </c>
      <c r="C1321">
        <v>0.87794111080707271</v>
      </c>
      <c r="E1321">
        <f t="shared" si="41"/>
        <v>6</v>
      </c>
      <c r="F1321">
        <f t="shared" si="41"/>
        <v>1</v>
      </c>
      <c r="G1321">
        <f>IF(OR('San Pietro'!E1321&lt;2.5,F1321&lt;0.5),0,VLOOKUP('San Pietro'!F1321,'Power Matrix'!$B$2:$AI$30,HLOOKUP(E1321,'Power Matrix'!$B$2:$AI$30,29)))</f>
        <v>7721.5805004882804</v>
      </c>
      <c r="H1321" s="9">
        <f t="shared" si="42"/>
        <v>0.10042216139903577</v>
      </c>
      <c r="M1321">
        <v>5602.9892279730257</v>
      </c>
      <c r="N1321" s="9">
        <v>7.2869056900829038E-2</v>
      </c>
    </row>
    <row r="1322" spans="1:14" x14ac:dyDescent="0.25">
      <c r="A1322" s="2">
        <v>43521</v>
      </c>
      <c r="B1322">
        <v>6.1531814912786098</v>
      </c>
      <c r="C1322">
        <v>0.8512375088490991</v>
      </c>
      <c r="E1322">
        <f t="shared" si="41"/>
        <v>6</v>
      </c>
      <c r="F1322">
        <f t="shared" si="41"/>
        <v>1</v>
      </c>
      <c r="G1322">
        <f>IF(OR('San Pietro'!E1322&lt;2.5,F1322&lt;0.5),0,VLOOKUP('San Pietro'!F1322,'Power Matrix'!$B$2:$AI$30,HLOOKUP(E1322,'Power Matrix'!$B$2:$AI$30,29)))</f>
        <v>7721.5805004882804</v>
      </c>
      <c r="H1322" s="9">
        <f t="shared" si="42"/>
        <v>0.10042216139903577</v>
      </c>
      <c r="M1322">
        <v>5421.2635862623119</v>
      </c>
      <c r="N1322" s="9">
        <v>7.0505644160350101E-2</v>
      </c>
    </row>
    <row r="1323" spans="1:14" x14ac:dyDescent="0.25">
      <c r="A1323" s="2">
        <v>43521.041666666657</v>
      </c>
      <c r="B1323">
        <v>6.092943901825266</v>
      </c>
      <c r="C1323">
        <v>0.8273535418804765</v>
      </c>
      <c r="E1323">
        <f t="shared" si="41"/>
        <v>6</v>
      </c>
      <c r="F1323">
        <f t="shared" si="41"/>
        <v>1</v>
      </c>
      <c r="G1323">
        <f>IF(OR('San Pietro'!E1323&lt;2.5,F1323&lt;0.5),0,VLOOKUP('San Pietro'!F1323,'Power Matrix'!$B$2:$AI$30,HLOOKUP(E1323,'Power Matrix'!$B$2:$AI$30,29)))</f>
        <v>7721.5805004882804</v>
      </c>
      <c r="H1323" s="9">
        <f t="shared" si="42"/>
        <v>0.10042216139903577</v>
      </c>
      <c r="M1323">
        <v>5438.4188532235767</v>
      </c>
      <c r="N1323" s="9">
        <v>7.0728755088014975E-2</v>
      </c>
    </row>
    <row r="1324" spans="1:14" x14ac:dyDescent="0.25">
      <c r="A1324" s="2">
        <v>43521.083333333343</v>
      </c>
      <c r="B1324">
        <v>5.9764596191142454</v>
      </c>
      <c r="C1324">
        <v>0.81333829737458352</v>
      </c>
      <c r="E1324">
        <f t="shared" si="41"/>
        <v>6</v>
      </c>
      <c r="F1324">
        <f t="shared" si="41"/>
        <v>1</v>
      </c>
      <c r="G1324">
        <f>IF(OR('San Pietro'!E1324&lt;2.5,F1324&lt;0.5),0,VLOOKUP('San Pietro'!F1324,'Power Matrix'!$B$2:$AI$30,HLOOKUP(E1324,'Power Matrix'!$B$2:$AI$30,29)))</f>
        <v>7721.5805004882804</v>
      </c>
      <c r="H1324" s="9">
        <f t="shared" si="42"/>
        <v>0.10042216139903577</v>
      </c>
      <c r="M1324">
        <v>5556.5226106613854</v>
      </c>
      <c r="N1324" s="9">
        <v>7.2264740447039261E-2</v>
      </c>
    </row>
    <row r="1325" spans="1:14" x14ac:dyDescent="0.25">
      <c r="A1325" s="2">
        <v>43521.125</v>
      </c>
      <c r="B1325">
        <v>5.8287964598745772</v>
      </c>
      <c r="C1325">
        <v>0.80604041857861564</v>
      </c>
      <c r="E1325">
        <f t="shared" si="41"/>
        <v>6</v>
      </c>
      <c r="F1325">
        <f t="shared" si="41"/>
        <v>1</v>
      </c>
      <c r="G1325">
        <f>IF(OR('San Pietro'!E1325&lt;2.5,F1325&lt;0.5),0,VLOOKUP('San Pietro'!F1325,'Power Matrix'!$B$2:$AI$30,HLOOKUP(E1325,'Power Matrix'!$B$2:$AI$30,29)))</f>
        <v>7721.5805004882804</v>
      </c>
      <c r="H1325" s="9">
        <f t="shared" si="42"/>
        <v>0.10042216139903577</v>
      </c>
      <c r="M1325">
        <v>5703.5467270396039</v>
      </c>
      <c r="N1325" s="9">
        <v>7.4176846336636751E-2</v>
      </c>
    </row>
    <row r="1326" spans="1:14" x14ac:dyDescent="0.25">
      <c r="A1326" s="2">
        <v>43521.166666666657</v>
      </c>
      <c r="B1326">
        <v>5.6858724898672639</v>
      </c>
      <c r="C1326">
        <v>0.80189389653545184</v>
      </c>
      <c r="E1326">
        <f t="shared" si="41"/>
        <v>5.5</v>
      </c>
      <c r="F1326">
        <f t="shared" si="41"/>
        <v>1</v>
      </c>
      <c r="G1326">
        <f>IF(OR('San Pietro'!E1326&lt;2.5,F1326&lt;0.5),0,VLOOKUP('San Pietro'!F1326,'Power Matrix'!$B$2:$AI$30,HLOOKUP(E1326,'Power Matrix'!$B$2:$AI$30,29)))</f>
        <v>8728.7280566406243</v>
      </c>
      <c r="H1326" s="9">
        <f t="shared" si="42"/>
        <v>0.1135205075770209</v>
      </c>
      <c r="M1326">
        <v>5827.8962524638537</v>
      </c>
      <c r="N1326" s="9">
        <v>7.5794060340635266E-2</v>
      </c>
    </row>
    <row r="1327" spans="1:14" x14ac:dyDescent="0.25">
      <c r="A1327" s="2">
        <v>43521.208333333343</v>
      </c>
      <c r="B1327">
        <v>5.623764167822201</v>
      </c>
      <c r="C1327">
        <v>0.80463060108393991</v>
      </c>
      <c r="E1327">
        <f t="shared" si="41"/>
        <v>5.5</v>
      </c>
      <c r="F1327">
        <f t="shared" si="41"/>
        <v>1</v>
      </c>
      <c r="G1327">
        <f>IF(OR('San Pietro'!E1327&lt;2.5,F1327&lt;0.5),0,VLOOKUP('San Pietro'!F1327,'Power Matrix'!$B$2:$AI$30,HLOOKUP(E1327,'Power Matrix'!$B$2:$AI$30,29)))</f>
        <v>8728.7280566406243</v>
      </c>
      <c r="H1327" s="9">
        <f t="shared" si="42"/>
        <v>0.1135205075770209</v>
      </c>
      <c r="M1327">
        <v>5670.3193018332149</v>
      </c>
      <c r="N1327" s="9">
        <v>7.3744710731959123E-2</v>
      </c>
    </row>
    <row r="1328" spans="1:14" x14ac:dyDescent="0.25">
      <c r="A1328" s="2">
        <v>43521.25</v>
      </c>
      <c r="B1328">
        <v>5.5750004049313988</v>
      </c>
      <c r="C1328">
        <v>0.78812744335214857</v>
      </c>
      <c r="E1328">
        <f t="shared" si="41"/>
        <v>5.5</v>
      </c>
      <c r="F1328">
        <f t="shared" si="41"/>
        <v>1</v>
      </c>
      <c r="G1328">
        <f>IF(OR('San Pietro'!E1328&lt;2.5,F1328&lt;0.5),0,VLOOKUP('San Pietro'!F1328,'Power Matrix'!$B$2:$AI$30,HLOOKUP(E1328,'Power Matrix'!$B$2:$AI$30,29)))</f>
        <v>8728.7280566406243</v>
      </c>
      <c r="H1328" s="9">
        <f t="shared" si="42"/>
        <v>0.1135205075770209</v>
      </c>
      <c r="M1328">
        <v>5422.9859309305366</v>
      </c>
      <c r="N1328" s="9">
        <v>7.0528043923498873E-2</v>
      </c>
    </row>
    <row r="1329" spans="1:14" x14ac:dyDescent="0.25">
      <c r="A1329" s="2">
        <v>43521.291666666657</v>
      </c>
      <c r="B1329">
        <v>5.5419507958110339</v>
      </c>
      <c r="C1329">
        <v>0.76698018093201403</v>
      </c>
      <c r="E1329">
        <f t="shared" si="41"/>
        <v>5.5</v>
      </c>
      <c r="F1329">
        <f t="shared" si="41"/>
        <v>1</v>
      </c>
      <c r="G1329">
        <f>IF(OR('San Pietro'!E1329&lt;2.5,F1329&lt;0.5),0,VLOOKUP('San Pietro'!F1329,'Power Matrix'!$B$2:$AI$30,HLOOKUP(E1329,'Power Matrix'!$B$2:$AI$30,29)))</f>
        <v>8728.7280566406243</v>
      </c>
      <c r="H1329" s="9">
        <f t="shared" si="42"/>
        <v>0.1135205075770209</v>
      </c>
      <c r="M1329">
        <v>5130.274833020183</v>
      </c>
      <c r="N1329" s="9">
        <v>6.6721222103702155E-2</v>
      </c>
    </row>
    <row r="1330" spans="1:14" x14ac:dyDescent="0.25">
      <c r="A1330" s="2">
        <v>43521.333333333343</v>
      </c>
      <c r="B1330">
        <v>5.5226198923632737</v>
      </c>
      <c r="C1330">
        <v>0.74409137925375113</v>
      </c>
      <c r="E1330">
        <f t="shared" si="41"/>
        <v>5.5</v>
      </c>
      <c r="F1330">
        <f t="shared" si="41"/>
        <v>0.5</v>
      </c>
      <c r="G1330">
        <f>IF(OR('San Pietro'!E1330&lt;2.5,F1330&lt;0.5),0,VLOOKUP('San Pietro'!F1330,'Power Matrix'!$B$2:$AI$30,HLOOKUP(E1330,'Power Matrix'!$B$2:$AI$30,29)))</f>
        <v>1752.1763809814452</v>
      </c>
      <c r="H1330" s="9">
        <f t="shared" si="42"/>
        <v>2.2787736179059492E-2</v>
      </c>
      <c r="M1330">
        <v>4893.8453701182871</v>
      </c>
      <c r="N1330" s="9">
        <v>6.3646364865137847E-2</v>
      </c>
    </row>
    <row r="1331" spans="1:14" x14ac:dyDescent="0.25">
      <c r="A1331" s="2">
        <v>43521.375</v>
      </c>
      <c r="B1331">
        <v>5.4835839389494083</v>
      </c>
      <c r="C1331">
        <v>0.72476858653260834</v>
      </c>
      <c r="E1331">
        <f t="shared" si="41"/>
        <v>5.5</v>
      </c>
      <c r="F1331">
        <f t="shared" si="41"/>
        <v>0.5</v>
      </c>
      <c r="G1331">
        <f>IF(OR('San Pietro'!E1331&lt;2.5,F1331&lt;0.5),0,VLOOKUP('San Pietro'!F1331,'Power Matrix'!$B$2:$AI$30,HLOOKUP(E1331,'Power Matrix'!$B$2:$AI$30,29)))</f>
        <v>1752.1763809814452</v>
      </c>
      <c r="H1331" s="9">
        <f t="shared" si="42"/>
        <v>2.2787736179059492E-2</v>
      </c>
      <c r="M1331">
        <v>5079.4269196173327</v>
      </c>
      <c r="N1331" s="9">
        <v>6.6059925188023241E-2</v>
      </c>
    </row>
    <row r="1332" spans="1:14" x14ac:dyDescent="0.25">
      <c r="A1332" s="2">
        <v>43521.416666666657</v>
      </c>
      <c r="B1332">
        <v>5.2677013978650633</v>
      </c>
      <c r="C1332">
        <v>0.73281283929634577</v>
      </c>
      <c r="E1332">
        <f t="shared" si="41"/>
        <v>5.5</v>
      </c>
      <c r="F1332">
        <f t="shared" si="41"/>
        <v>0.5</v>
      </c>
      <c r="G1332">
        <f>IF(OR('San Pietro'!E1332&lt;2.5,F1332&lt;0.5),0,VLOOKUP('San Pietro'!F1332,'Power Matrix'!$B$2:$AI$30,HLOOKUP(E1332,'Power Matrix'!$B$2:$AI$30,29)))</f>
        <v>1752.1763809814452</v>
      </c>
      <c r="H1332" s="9">
        <f t="shared" si="42"/>
        <v>2.2787736179059492E-2</v>
      </c>
      <c r="M1332">
        <v>5250.4750427956287</v>
      </c>
      <c r="N1332" s="9">
        <v>6.8284472641805941E-2</v>
      </c>
    </row>
    <row r="1333" spans="1:14" x14ac:dyDescent="0.25">
      <c r="A1333" s="2">
        <v>43521.458333333343</v>
      </c>
      <c r="B1333">
        <v>5.1232808417843749</v>
      </c>
      <c r="C1333">
        <v>0.74135467470526306</v>
      </c>
      <c r="E1333">
        <f t="shared" si="41"/>
        <v>5</v>
      </c>
      <c r="F1333">
        <f t="shared" si="41"/>
        <v>0.5</v>
      </c>
      <c r="G1333">
        <f>IF(OR('San Pietro'!E1333&lt;2.5,F1333&lt;0.5),0,VLOOKUP('San Pietro'!F1333,'Power Matrix'!$B$2:$AI$30,HLOOKUP(E1333,'Power Matrix'!$B$2:$AI$30,29)))</f>
        <v>1817.5867128906248</v>
      </c>
      <c r="H1333" s="9">
        <f t="shared" si="42"/>
        <v>2.3638423018072924E-2</v>
      </c>
      <c r="M1333">
        <v>5263.5277952848191</v>
      </c>
      <c r="N1333" s="9">
        <v>6.8454228771105394E-2</v>
      </c>
    </row>
    <row r="1334" spans="1:14" x14ac:dyDescent="0.25">
      <c r="A1334" s="2">
        <v>43521.5</v>
      </c>
      <c r="B1334">
        <v>5.0513199947562608</v>
      </c>
      <c r="C1334">
        <v>0.74052537029663013</v>
      </c>
      <c r="E1334">
        <f t="shared" si="41"/>
        <v>5</v>
      </c>
      <c r="F1334">
        <f t="shared" si="41"/>
        <v>0.5</v>
      </c>
      <c r="G1334">
        <f>IF(OR('San Pietro'!E1334&lt;2.5,F1334&lt;0.5),0,VLOOKUP('San Pietro'!F1334,'Power Matrix'!$B$2:$AI$30,HLOOKUP(E1334,'Power Matrix'!$B$2:$AI$30,29)))</f>
        <v>1817.5867128906248</v>
      </c>
      <c r="H1334" s="9">
        <f t="shared" si="42"/>
        <v>2.3638423018072924E-2</v>
      </c>
      <c r="M1334">
        <v>5351.3238253113086</v>
      </c>
      <c r="N1334" s="9">
        <v>6.9596050332304718E-2</v>
      </c>
    </row>
    <row r="1335" spans="1:14" x14ac:dyDescent="0.25">
      <c r="A1335" s="2">
        <v>43521.541666666657</v>
      </c>
      <c r="B1335">
        <v>4.9484297022117287</v>
      </c>
      <c r="C1335">
        <v>0.74715980556569184</v>
      </c>
      <c r="E1335">
        <f t="shared" si="41"/>
        <v>5</v>
      </c>
      <c r="F1335">
        <f t="shared" si="41"/>
        <v>0.5</v>
      </c>
      <c r="G1335">
        <f>IF(OR('San Pietro'!E1335&lt;2.5,F1335&lt;0.5),0,VLOOKUP('San Pietro'!F1335,'Power Matrix'!$B$2:$AI$30,HLOOKUP(E1335,'Power Matrix'!$B$2:$AI$30,29)))</f>
        <v>1817.5867128906248</v>
      </c>
      <c r="H1335" s="9">
        <f t="shared" si="42"/>
        <v>2.3638423018072924E-2</v>
      </c>
      <c r="M1335">
        <v>5648.5430170035643</v>
      </c>
      <c r="N1335" s="9">
        <v>7.3461501667337281E-2</v>
      </c>
    </row>
    <row r="1336" spans="1:14" x14ac:dyDescent="0.25">
      <c r="A1336" s="2">
        <v>43521.583333333343</v>
      </c>
      <c r="B1336">
        <v>4.8032608530943532</v>
      </c>
      <c r="C1336">
        <v>0.77253652046985355</v>
      </c>
      <c r="E1336">
        <f t="shared" si="41"/>
        <v>5</v>
      </c>
      <c r="F1336">
        <f t="shared" si="41"/>
        <v>1</v>
      </c>
      <c r="G1336">
        <f>IF(OR('San Pietro'!E1336&lt;2.5,F1336&lt;0.5),0,VLOOKUP('San Pietro'!F1336,'Power Matrix'!$B$2:$AI$30,HLOOKUP(E1336,'Power Matrix'!$B$2:$AI$30,29)))</f>
        <v>9017.869880371094</v>
      </c>
      <c r="H1336" s="9">
        <f t="shared" si="42"/>
        <v>0.11728090959420334</v>
      </c>
      <c r="M1336">
        <v>6162.6810537195197</v>
      </c>
      <c r="N1336" s="9">
        <v>8.0148067057342315E-2</v>
      </c>
    </row>
    <row r="1337" spans="1:14" x14ac:dyDescent="0.25">
      <c r="A1337" s="2">
        <v>43521.625</v>
      </c>
      <c r="B1337">
        <v>4.6750533128085614</v>
      </c>
      <c r="C1337">
        <v>0.81184554943904441</v>
      </c>
      <c r="E1337">
        <f t="shared" si="41"/>
        <v>4.5</v>
      </c>
      <c r="F1337">
        <f t="shared" si="41"/>
        <v>1</v>
      </c>
      <c r="G1337">
        <f>IF(OR('San Pietro'!E1337&lt;2.5,F1337&lt;0.5),0,VLOOKUP('San Pietro'!F1337,'Power Matrix'!$B$2:$AI$30,HLOOKUP(E1337,'Power Matrix'!$B$2:$AI$30,29)))</f>
        <v>8861.0766070709215</v>
      </c>
      <c r="H1337" s="9">
        <f t="shared" si="42"/>
        <v>0.11524175201543597</v>
      </c>
      <c r="M1337">
        <v>6853.0948446228231</v>
      </c>
      <c r="N1337" s="9">
        <v>8.912716727821679E-2</v>
      </c>
    </row>
    <row r="1338" spans="1:14" x14ac:dyDescent="0.25">
      <c r="A1338" s="2">
        <v>43521.666666666657</v>
      </c>
      <c r="B1338">
        <v>4.5866300189733202</v>
      </c>
      <c r="C1338">
        <v>0.86152088351614475</v>
      </c>
      <c r="E1338">
        <f t="shared" si="41"/>
        <v>4.5</v>
      </c>
      <c r="F1338">
        <f t="shared" si="41"/>
        <v>1</v>
      </c>
      <c r="G1338">
        <f>IF(OR('San Pietro'!E1338&lt;2.5,F1338&lt;0.5),0,VLOOKUP('San Pietro'!F1338,'Power Matrix'!$B$2:$AI$30,HLOOKUP(E1338,'Power Matrix'!$B$2:$AI$30,29)))</f>
        <v>8861.0766070709215</v>
      </c>
      <c r="H1338" s="9">
        <f t="shared" si="42"/>
        <v>0.11524175201543597</v>
      </c>
      <c r="M1338">
        <v>7888.1733609223156</v>
      </c>
      <c r="N1338" s="9">
        <v>0.1025887664768181</v>
      </c>
    </row>
    <row r="1339" spans="1:14" x14ac:dyDescent="0.25">
      <c r="A1339" s="2">
        <v>43521.708333333343</v>
      </c>
      <c r="B1339">
        <v>4.5437278848699041</v>
      </c>
      <c r="C1339">
        <v>0.93300692354028558</v>
      </c>
      <c r="E1339">
        <f t="shared" si="41"/>
        <v>4.5</v>
      </c>
      <c r="F1339">
        <f t="shared" si="41"/>
        <v>1</v>
      </c>
      <c r="G1339">
        <f>IF(OR('San Pietro'!E1339&lt;2.5,F1339&lt;0.5),0,VLOOKUP('San Pietro'!F1339,'Power Matrix'!$B$2:$AI$30,HLOOKUP(E1339,'Power Matrix'!$B$2:$AI$30,29)))</f>
        <v>8861.0766070709215</v>
      </c>
      <c r="H1339" s="9">
        <f t="shared" si="42"/>
        <v>0.11524175201543597</v>
      </c>
      <c r="M1339">
        <v>9263.7119238095183</v>
      </c>
      <c r="N1339" s="9">
        <v>0.12047818116779968</v>
      </c>
    </row>
    <row r="1340" spans="1:14" x14ac:dyDescent="0.25">
      <c r="A1340" s="2">
        <v>43521.75</v>
      </c>
      <c r="B1340">
        <v>4.561811633256518</v>
      </c>
      <c r="C1340">
        <v>1.0146934077906089</v>
      </c>
      <c r="E1340">
        <f t="shared" si="41"/>
        <v>4.5</v>
      </c>
      <c r="F1340">
        <f t="shared" si="41"/>
        <v>1</v>
      </c>
      <c r="G1340">
        <f>IF(OR('San Pietro'!E1340&lt;2.5,F1340&lt;0.5),0,VLOOKUP('San Pietro'!F1340,'Power Matrix'!$B$2:$AI$30,HLOOKUP(E1340,'Power Matrix'!$B$2:$AI$30,29)))</f>
        <v>8861.0766070709215</v>
      </c>
      <c r="H1340" s="9">
        <f t="shared" si="42"/>
        <v>0.11524175201543597</v>
      </c>
      <c r="M1340">
        <v>11117.167451092328</v>
      </c>
      <c r="N1340" s="9">
        <v>0.14458309209756551</v>
      </c>
    </row>
    <row r="1341" spans="1:14" x14ac:dyDescent="0.25">
      <c r="A1341" s="2">
        <v>43521.791666666657</v>
      </c>
      <c r="B1341">
        <v>4.6179336110080813</v>
      </c>
      <c r="C1341">
        <v>1.0828622301802191</v>
      </c>
      <c r="E1341">
        <f t="shared" si="41"/>
        <v>4.5</v>
      </c>
      <c r="F1341">
        <f t="shared" si="41"/>
        <v>1</v>
      </c>
      <c r="G1341">
        <f>IF(OR('San Pietro'!E1341&lt;2.5,F1341&lt;0.5),0,VLOOKUP('San Pietro'!F1341,'Power Matrix'!$B$2:$AI$30,HLOOKUP(E1341,'Power Matrix'!$B$2:$AI$30,29)))</f>
        <v>8861.0766070709215</v>
      </c>
      <c r="H1341" s="9">
        <f t="shared" si="42"/>
        <v>0.11524175201543597</v>
      </c>
      <c r="M1341">
        <v>11783.895188560815</v>
      </c>
      <c r="N1341" s="9">
        <v>0.15325414596938031</v>
      </c>
    </row>
    <row r="1342" spans="1:14" x14ac:dyDescent="0.25">
      <c r="A1342" s="2">
        <v>43521.833333333343</v>
      </c>
      <c r="B1342">
        <v>4.6947583627746647</v>
      </c>
      <c r="C1342">
        <v>1.1031801881917209</v>
      </c>
      <c r="E1342">
        <f t="shared" si="41"/>
        <v>4.5</v>
      </c>
      <c r="F1342">
        <f t="shared" si="41"/>
        <v>1</v>
      </c>
      <c r="G1342">
        <f>IF(OR('San Pietro'!E1342&lt;2.5,F1342&lt;0.5),0,VLOOKUP('San Pietro'!F1342,'Power Matrix'!$B$2:$AI$30,HLOOKUP(E1342,'Power Matrix'!$B$2:$AI$30,29)))</f>
        <v>8861.0766070709215</v>
      </c>
      <c r="H1342" s="9">
        <f t="shared" si="42"/>
        <v>0.11524175201543597</v>
      </c>
      <c r="M1342">
        <v>11128.018807420633</v>
      </c>
      <c r="N1342" s="9">
        <v>0.14472421821249548</v>
      </c>
    </row>
    <row r="1343" spans="1:14" x14ac:dyDescent="0.25">
      <c r="A1343" s="2">
        <v>43521.875</v>
      </c>
      <c r="B1343">
        <v>4.769338235431186</v>
      </c>
      <c r="C1343">
        <v>1.076144864470294</v>
      </c>
      <c r="E1343">
        <f t="shared" si="41"/>
        <v>5</v>
      </c>
      <c r="F1343">
        <f t="shared" si="41"/>
        <v>1</v>
      </c>
      <c r="G1343">
        <f>IF(OR('San Pietro'!E1343&lt;2.5,F1343&lt;0.5),0,VLOOKUP('San Pietro'!F1343,'Power Matrix'!$B$2:$AI$30,HLOOKUP(E1343,'Power Matrix'!$B$2:$AI$30,29)))</f>
        <v>9017.869880371094</v>
      </c>
      <c r="H1343" s="9">
        <f t="shared" si="42"/>
        <v>0.11728090959420334</v>
      </c>
      <c r="M1343">
        <v>11491.485905189889</v>
      </c>
      <c r="N1343" s="9">
        <v>0.14945124936520551</v>
      </c>
    </row>
    <row r="1344" spans="1:14" x14ac:dyDescent="0.25">
      <c r="A1344" s="2">
        <v>43521.916666666657</v>
      </c>
      <c r="B1344">
        <v>4.7826827945854467</v>
      </c>
      <c r="C1344">
        <v>1.088169778395468</v>
      </c>
      <c r="E1344">
        <f t="shared" si="41"/>
        <v>5</v>
      </c>
      <c r="F1344">
        <f t="shared" si="41"/>
        <v>1</v>
      </c>
      <c r="G1344">
        <f>IF(OR('San Pietro'!E1344&lt;2.5,F1344&lt;0.5),0,VLOOKUP('San Pietro'!F1344,'Power Matrix'!$B$2:$AI$30,HLOOKUP(E1344,'Power Matrix'!$B$2:$AI$30,29)))</f>
        <v>9017.869880371094</v>
      </c>
      <c r="H1344" s="9">
        <f t="shared" si="42"/>
        <v>0.11728090959420334</v>
      </c>
      <c r="M1344">
        <v>12249.676476850193</v>
      </c>
      <c r="N1344" s="9">
        <v>0.15931181301436567</v>
      </c>
    </row>
    <row r="1345" spans="1:14" x14ac:dyDescent="0.25">
      <c r="A1345" s="2">
        <v>43521.958333333343</v>
      </c>
      <c r="B1345">
        <v>4.7995193879109159</v>
      </c>
      <c r="C1345">
        <v>1.113463562858767</v>
      </c>
      <c r="E1345">
        <f t="shared" si="41"/>
        <v>5</v>
      </c>
      <c r="F1345">
        <f t="shared" si="41"/>
        <v>1</v>
      </c>
      <c r="G1345">
        <f>IF(OR('San Pietro'!E1345&lt;2.5,F1345&lt;0.5),0,VLOOKUP('San Pietro'!F1345,'Power Matrix'!$B$2:$AI$30,HLOOKUP(E1345,'Power Matrix'!$B$2:$AI$30,29)))</f>
        <v>9017.869880371094</v>
      </c>
      <c r="H1345" s="9">
        <f t="shared" si="42"/>
        <v>0.11728090959420334</v>
      </c>
      <c r="M1345">
        <v>12636.896256254247</v>
      </c>
      <c r="N1345" s="9">
        <v>0.16434775704182336</v>
      </c>
    </row>
    <row r="1346" spans="1:14" x14ac:dyDescent="0.25">
      <c r="A1346" s="2">
        <v>43522</v>
      </c>
      <c r="B1346">
        <v>4.7815603550304164</v>
      </c>
      <c r="C1346">
        <v>1.127976390009839</v>
      </c>
      <c r="E1346">
        <f t="shared" si="41"/>
        <v>5</v>
      </c>
      <c r="F1346">
        <f t="shared" si="41"/>
        <v>1</v>
      </c>
      <c r="G1346">
        <f>IF(OR('San Pietro'!E1346&lt;2.5,F1346&lt;0.5),0,VLOOKUP('San Pietro'!F1346,'Power Matrix'!$B$2:$AI$30,HLOOKUP(E1346,'Power Matrix'!$B$2:$AI$30,29)))</f>
        <v>9017.869880371094</v>
      </c>
      <c r="H1346" s="9">
        <f t="shared" si="42"/>
        <v>0.11728090959420334</v>
      </c>
      <c r="M1346">
        <v>12593.149593679404</v>
      </c>
      <c r="N1346" s="9">
        <v>0.16377881465862679</v>
      </c>
    </row>
    <row r="1347" spans="1:14" x14ac:dyDescent="0.25">
      <c r="A1347" s="2">
        <v>43522.041666666657</v>
      </c>
      <c r="B1347">
        <v>4.7536240816607487</v>
      </c>
      <c r="C1347">
        <v>1.128308111773292</v>
      </c>
      <c r="E1347">
        <f t="shared" ref="E1347:F1410" si="43">MROUND(B1347,0.5)</f>
        <v>5</v>
      </c>
      <c r="F1347">
        <f t="shared" si="43"/>
        <v>1</v>
      </c>
      <c r="G1347">
        <f>IF(OR('San Pietro'!E1347&lt;2.5,F1347&lt;0.5),0,VLOOKUP('San Pietro'!F1347,'Power Matrix'!$B$2:$AI$30,HLOOKUP(E1347,'Power Matrix'!$B$2:$AI$30,29)))</f>
        <v>9017.869880371094</v>
      </c>
      <c r="H1347" s="9">
        <f t="shared" ref="H1347:H1410" si="44">G1347/$K$2</f>
        <v>0.11728090959420334</v>
      </c>
      <c r="M1347">
        <v>12664.689910017871</v>
      </c>
      <c r="N1347" s="9">
        <v>0.16470922433279583</v>
      </c>
    </row>
    <row r="1348" spans="1:14" x14ac:dyDescent="0.25">
      <c r="A1348" s="2">
        <v>43522.083333333343</v>
      </c>
      <c r="B1348">
        <v>4.7674675028394677</v>
      </c>
      <c r="C1348">
        <v>1.129883790149695</v>
      </c>
      <c r="E1348">
        <f t="shared" si="43"/>
        <v>5</v>
      </c>
      <c r="F1348">
        <f t="shared" si="43"/>
        <v>1</v>
      </c>
      <c r="G1348">
        <f>IF(OR('San Pietro'!E1348&lt;2.5,F1348&lt;0.5),0,VLOOKUP('San Pietro'!F1348,'Power Matrix'!$B$2:$AI$30,HLOOKUP(E1348,'Power Matrix'!$B$2:$AI$30,29)))</f>
        <v>9017.869880371094</v>
      </c>
      <c r="H1348" s="9">
        <f t="shared" si="44"/>
        <v>0.11728090959420334</v>
      </c>
      <c r="M1348">
        <v>12799.674948268374</v>
      </c>
      <c r="N1348" s="9">
        <v>0.16646475732292348</v>
      </c>
    </row>
    <row r="1349" spans="1:14" x14ac:dyDescent="0.25">
      <c r="A1349" s="2">
        <v>43522.125</v>
      </c>
      <c r="B1349">
        <v>4.846412418209999</v>
      </c>
      <c r="C1349">
        <v>1.129303277063652</v>
      </c>
      <c r="E1349">
        <f t="shared" si="43"/>
        <v>5</v>
      </c>
      <c r="F1349">
        <f t="shared" si="43"/>
        <v>1</v>
      </c>
      <c r="G1349">
        <f>IF(OR('San Pietro'!E1349&lt;2.5,F1349&lt;0.5),0,VLOOKUP('San Pietro'!F1349,'Power Matrix'!$B$2:$AI$30,HLOOKUP(E1349,'Power Matrix'!$B$2:$AI$30,29)))</f>
        <v>9017.869880371094</v>
      </c>
      <c r="H1349" s="9">
        <f t="shared" si="44"/>
        <v>0.11728090959420334</v>
      </c>
      <c r="M1349">
        <v>12602.97952860887</v>
      </c>
      <c r="N1349" s="9">
        <v>0.1639066567904893</v>
      </c>
    </row>
    <row r="1350" spans="1:14" x14ac:dyDescent="0.25">
      <c r="A1350" s="2">
        <v>43522.166666666657</v>
      </c>
      <c r="B1350">
        <v>4.9626472699087909</v>
      </c>
      <c r="C1350">
        <v>1.115785615202938</v>
      </c>
      <c r="E1350">
        <f t="shared" si="43"/>
        <v>5</v>
      </c>
      <c r="F1350">
        <f t="shared" si="43"/>
        <v>1</v>
      </c>
      <c r="G1350">
        <f>IF(OR('San Pietro'!E1350&lt;2.5,F1350&lt;0.5),0,VLOOKUP('San Pietro'!F1350,'Power Matrix'!$B$2:$AI$30,HLOOKUP(E1350,'Power Matrix'!$B$2:$AI$30,29)))</f>
        <v>9017.869880371094</v>
      </c>
      <c r="H1350" s="9">
        <f t="shared" si="44"/>
        <v>0.11728090959420334</v>
      </c>
      <c r="M1350">
        <v>11871.185226039062</v>
      </c>
      <c r="N1350" s="9">
        <v>0.15438938690043935</v>
      </c>
    </row>
    <row r="1351" spans="1:14" x14ac:dyDescent="0.25">
      <c r="A1351" s="2">
        <v>43522.208333333343</v>
      </c>
      <c r="B1351">
        <v>5.0811270007176459</v>
      </c>
      <c r="C1351">
        <v>1.0942237005784869</v>
      </c>
      <c r="E1351">
        <f t="shared" si="43"/>
        <v>5</v>
      </c>
      <c r="F1351">
        <f t="shared" si="43"/>
        <v>1</v>
      </c>
      <c r="G1351">
        <f>IF(OR('San Pietro'!E1351&lt;2.5,F1351&lt;0.5),0,VLOOKUP('San Pietro'!F1351,'Power Matrix'!$B$2:$AI$30,HLOOKUP(E1351,'Power Matrix'!$B$2:$AI$30,29)))</f>
        <v>9017.869880371094</v>
      </c>
      <c r="H1351" s="9">
        <f t="shared" si="44"/>
        <v>0.11728090959420334</v>
      </c>
      <c r="M1351">
        <v>10919.926692430221</v>
      </c>
      <c r="N1351" s="9">
        <v>0.14201789921902924</v>
      </c>
    </row>
    <row r="1352" spans="1:14" x14ac:dyDescent="0.25">
      <c r="A1352" s="2">
        <v>43522.25</v>
      </c>
      <c r="B1352">
        <v>5.1969877058980947</v>
      </c>
      <c r="C1352">
        <v>1.0678518203839671</v>
      </c>
      <c r="E1352">
        <f t="shared" si="43"/>
        <v>5</v>
      </c>
      <c r="F1352">
        <f t="shared" si="43"/>
        <v>1</v>
      </c>
      <c r="G1352">
        <f>IF(OR('San Pietro'!E1352&lt;2.5,F1352&lt;0.5),0,VLOOKUP('San Pietro'!F1352,'Power Matrix'!$B$2:$AI$30,HLOOKUP(E1352,'Power Matrix'!$B$2:$AI$30,29)))</f>
        <v>9017.869880371094</v>
      </c>
      <c r="H1352" s="9">
        <f t="shared" si="44"/>
        <v>0.11728090959420334</v>
      </c>
      <c r="M1352">
        <v>10036.928515085703</v>
      </c>
      <c r="N1352" s="9">
        <v>0.130534164053698</v>
      </c>
    </row>
    <row r="1353" spans="1:14" x14ac:dyDescent="0.25">
      <c r="A1353" s="2">
        <v>43522.291666666657</v>
      </c>
      <c r="B1353">
        <v>5.293018645606324</v>
      </c>
      <c r="C1353">
        <v>1.041231148866856</v>
      </c>
      <c r="E1353">
        <f t="shared" si="43"/>
        <v>5.5</v>
      </c>
      <c r="F1353">
        <f t="shared" si="43"/>
        <v>1</v>
      </c>
      <c r="G1353">
        <f>IF(OR('San Pietro'!E1353&lt;2.5,F1353&lt;0.5),0,VLOOKUP('San Pietro'!F1353,'Power Matrix'!$B$2:$AI$30,HLOOKUP(E1353,'Power Matrix'!$B$2:$AI$30,29)))</f>
        <v>8728.7280566406243</v>
      </c>
      <c r="H1353" s="9">
        <f t="shared" si="44"/>
        <v>0.1135205075770209</v>
      </c>
      <c r="M1353">
        <v>9316.7279775277657</v>
      </c>
      <c r="N1353" s="9">
        <v>0.12116767559262655</v>
      </c>
    </row>
    <row r="1354" spans="1:14" x14ac:dyDescent="0.25">
      <c r="A1354" s="2">
        <v>43522.333333333343</v>
      </c>
      <c r="B1354">
        <v>5.3518843644924079</v>
      </c>
      <c r="C1354">
        <v>1.0177618341025501</v>
      </c>
      <c r="E1354">
        <f t="shared" si="43"/>
        <v>5.5</v>
      </c>
      <c r="F1354">
        <f t="shared" si="43"/>
        <v>1</v>
      </c>
      <c r="G1354">
        <f>IF(OR('San Pietro'!E1354&lt;2.5,F1354&lt;0.5),0,VLOOKUP('San Pietro'!F1354,'Power Matrix'!$B$2:$AI$30,HLOOKUP(E1354,'Power Matrix'!$B$2:$AI$30,29)))</f>
        <v>8728.7280566406243</v>
      </c>
      <c r="H1354" s="9">
        <f t="shared" si="44"/>
        <v>0.1135205075770209</v>
      </c>
      <c r="M1354">
        <v>8757.9612347292004</v>
      </c>
      <c r="N1354" s="9">
        <v>0.11390069650010926</v>
      </c>
    </row>
    <row r="1355" spans="1:14" x14ac:dyDescent="0.25">
      <c r="A1355" s="2">
        <v>43522.375</v>
      </c>
      <c r="B1355">
        <v>5.3690951043362203</v>
      </c>
      <c r="C1355">
        <v>0.9966975021232789</v>
      </c>
      <c r="E1355">
        <f t="shared" si="43"/>
        <v>5.5</v>
      </c>
      <c r="F1355">
        <f t="shared" si="43"/>
        <v>1</v>
      </c>
      <c r="G1355">
        <f>IF(OR('San Pietro'!E1355&lt;2.5,F1355&lt;0.5),0,VLOOKUP('San Pietro'!F1355,'Power Matrix'!$B$2:$AI$30,HLOOKUP(E1355,'Power Matrix'!$B$2:$AI$30,29)))</f>
        <v>8728.7280566406243</v>
      </c>
      <c r="H1355" s="9">
        <f t="shared" si="44"/>
        <v>0.1135205075770209</v>
      </c>
      <c r="M1355">
        <v>8143.6912642265697</v>
      </c>
      <c r="N1355" s="9">
        <v>0.10591187631649096</v>
      </c>
    </row>
    <row r="1356" spans="1:14" x14ac:dyDescent="0.25">
      <c r="A1356" s="2">
        <v>43522.416666666657</v>
      </c>
      <c r="B1356">
        <v>5.4522803469146481</v>
      </c>
      <c r="C1356">
        <v>0.95622744698200202</v>
      </c>
      <c r="E1356">
        <f t="shared" si="43"/>
        <v>5.5</v>
      </c>
      <c r="F1356">
        <f t="shared" si="43"/>
        <v>1</v>
      </c>
      <c r="G1356">
        <f>IF(OR('San Pietro'!E1356&lt;2.5,F1356&lt;0.5),0,VLOOKUP('San Pietro'!F1356,'Power Matrix'!$B$2:$AI$30,HLOOKUP(E1356,'Power Matrix'!$B$2:$AI$30,29)))</f>
        <v>8728.7280566406243</v>
      </c>
      <c r="H1356" s="9">
        <f t="shared" si="44"/>
        <v>0.1135205075770209</v>
      </c>
      <c r="M1356">
        <v>7534.039771593023</v>
      </c>
      <c r="N1356" s="9">
        <v>9.7983121236149565E-2</v>
      </c>
    </row>
    <row r="1357" spans="1:14" x14ac:dyDescent="0.25">
      <c r="A1357" s="2">
        <v>43522.458333333343</v>
      </c>
      <c r="B1357">
        <v>5.5096494797273561</v>
      </c>
      <c r="C1357">
        <v>0.91559153095899837</v>
      </c>
      <c r="E1357">
        <f t="shared" si="43"/>
        <v>5.5</v>
      </c>
      <c r="F1357">
        <f t="shared" si="43"/>
        <v>1</v>
      </c>
      <c r="G1357">
        <f>IF(OR('San Pietro'!E1357&lt;2.5,F1357&lt;0.5),0,VLOOKUP('San Pietro'!F1357,'Power Matrix'!$B$2:$AI$30,HLOOKUP(E1357,'Power Matrix'!$B$2:$AI$30,29)))</f>
        <v>8728.7280566406243</v>
      </c>
      <c r="H1357" s="9">
        <f t="shared" si="44"/>
        <v>0.1135205075770209</v>
      </c>
      <c r="M1357">
        <v>6949.1726552016908</v>
      </c>
      <c r="N1357" s="9">
        <v>9.0376696620701608E-2</v>
      </c>
    </row>
    <row r="1358" spans="1:14" x14ac:dyDescent="0.25">
      <c r="A1358" s="2">
        <v>43522.5</v>
      </c>
      <c r="B1358">
        <v>5.5333454258891273</v>
      </c>
      <c r="C1358">
        <v>0.87636543243067044</v>
      </c>
      <c r="E1358">
        <f t="shared" si="43"/>
        <v>5.5</v>
      </c>
      <c r="F1358">
        <f t="shared" si="43"/>
        <v>1</v>
      </c>
      <c r="G1358">
        <f>IF(OR('San Pietro'!E1358&lt;2.5,F1358&lt;0.5),0,VLOOKUP('San Pietro'!F1358,'Power Matrix'!$B$2:$AI$30,HLOOKUP(E1358,'Power Matrix'!$B$2:$AI$30,29)))</f>
        <v>8728.7280566406243</v>
      </c>
      <c r="H1358" s="9">
        <f t="shared" si="44"/>
        <v>0.1135205075770209</v>
      </c>
      <c r="M1358">
        <v>6452.4820148669824</v>
      </c>
      <c r="N1358" s="9">
        <v>8.3917041415233248E-2</v>
      </c>
    </row>
    <row r="1359" spans="1:14" x14ac:dyDescent="0.25">
      <c r="A1359" s="2">
        <v>43522.541666666657</v>
      </c>
      <c r="B1359">
        <v>5.5261119265344814</v>
      </c>
      <c r="C1359">
        <v>0.83971017756910404</v>
      </c>
      <c r="E1359">
        <f t="shared" si="43"/>
        <v>5.5</v>
      </c>
      <c r="F1359">
        <f t="shared" si="43"/>
        <v>1</v>
      </c>
      <c r="G1359">
        <f>IF(OR('San Pietro'!E1359&lt;2.5,F1359&lt;0.5),0,VLOOKUP('San Pietro'!F1359,'Power Matrix'!$B$2:$AI$30,HLOOKUP(E1359,'Power Matrix'!$B$2:$AI$30,29)))</f>
        <v>8728.7280566406243</v>
      </c>
      <c r="H1359" s="9">
        <f t="shared" si="44"/>
        <v>0.1135205075770209</v>
      </c>
      <c r="M1359">
        <v>6079.032307972363</v>
      </c>
      <c r="N1359" s="9">
        <v>7.9060182543286658E-2</v>
      </c>
    </row>
    <row r="1360" spans="1:14" x14ac:dyDescent="0.25">
      <c r="A1360" s="2">
        <v>43522.583333333343</v>
      </c>
      <c r="B1360">
        <v>5.4575183981714606</v>
      </c>
      <c r="C1360">
        <v>0.80886005356796664</v>
      </c>
      <c r="E1360">
        <f t="shared" si="43"/>
        <v>5.5</v>
      </c>
      <c r="F1360">
        <f t="shared" si="43"/>
        <v>1</v>
      </c>
      <c r="G1360">
        <f>IF(OR('San Pietro'!E1360&lt;2.5,F1360&lt;0.5),0,VLOOKUP('San Pietro'!F1360,'Power Matrix'!$B$2:$AI$30,HLOOKUP(E1360,'Power Matrix'!$B$2:$AI$30,29)))</f>
        <v>8728.7280566406243</v>
      </c>
      <c r="H1360" s="9">
        <f t="shared" si="44"/>
        <v>0.1135205075770209</v>
      </c>
      <c r="M1360">
        <v>5716.3328812828677</v>
      </c>
      <c r="N1360" s="9">
        <v>7.4343135251925679E-2</v>
      </c>
    </row>
    <row r="1361" spans="1:14" x14ac:dyDescent="0.25">
      <c r="A1361" s="2">
        <v>43522.625</v>
      </c>
      <c r="B1361">
        <v>5.3773263277397829</v>
      </c>
      <c r="C1361">
        <v>0.78074663411531731</v>
      </c>
      <c r="E1361">
        <f t="shared" si="43"/>
        <v>5.5</v>
      </c>
      <c r="F1361">
        <f t="shared" si="43"/>
        <v>1</v>
      </c>
      <c r="G1361">
        <f>IF(OR('San Pietro'!E1361&lt;2.5,F1361&lt;0.5),0,VLOOKUP('San Pietro'!F1361,'Power Matrix'!$B$2:$AI$30,HLOOKUP(E1361,'Power Matrix'!$B$2:$AI$30,29)))</f>
        <v>8728.7280566406243</v>
      </c>
      <c r="H1361" s="9">
        <f t="shared" si="44"/>
        <v>0.1135205075770209</v>
      </c>
      <c r="M1361">
        <v>5379.5295149021831</v>
      </c>
      <c r="N1361" s="9">
        <v>6.9962876309671115E-2</v>
      </c>
    </row>
    <row r="1362" spans="1:14" x14ac:dyDescent="0.25">
      <c r="A1362" s="2">
        <v>43522.666666666657</v>
      </c>
      <c r="B1362">
        <v>5.2953882402225014</v>
      </c>
      <c r="C1362">
        <v>0.75470647568424987</v>
      </c>
      <c r="E1362">
        <f t="shared" si="43"/>
        <v>5.5</v>
      </c>
      <c r="F1362">
        <f t="shared" si="43"/>
        <v>1</v>
      </c>
      <c r="G1362">
        <f>IF(OR('San Pietro'!E1362&lt;2.5,F1362&lt;0.5),0,VLOOKUP('San Pietro'!F1362,'Power Matrix'!$B$2:$AI$30,HLOOKUP(E1362,'Power Matrix'!$B$2:$AI$30,29)))</f>
        <v>8728.7280566406243</v>
      </c>
      <c r="H1362" s="9">
        <f t="shared" si="44"/>
        <v>0.1135205075770209</v>
      </c>
      <c r="M1362">
        <v>5001.7412631482684</v>
      </c>
      <c r="N1362" s="9">
        <v>6.5049592972255196E-2</v>
      </c>
    </row>
    <row r="1363" spans="1:14" x14ac:dyDescent="0.25">
      <c r="A1363" s="2">
        <v>43522.708333333343</v>
      </c>
      <c r="B1363">
        <v>5.2471233393561576</v>
      </c>
      <c r="C1363">
        <v>0.72684184755419023</v>
      </c>
      <c r="E1363">
        <f t="shared" si="43"/>
        <v>5</v>
      </c>
      <c r="F1363">
        <f t="shared" si="43"/>
        <v>0.5</v>
      </c>
      <c r="G1363">
        <f>IF(OR('San Pietro'!E1363&lt;2.5,F1363&lt;0.5),0,VLOOKUP('San Pietro'!F1363,'Power Matrix'!$B$2:$AI$30,HLOOKUP(E1363,'Power Matrix'!$B$2:$AI$30,29)))</f>
        <v>1817.5867128906248</v>
      </c>
      <c r="H1363" s="9">
        <f t="shared" si="44"/>
        <v>2.3638423018072924E-2</v>
      </c>
      <c r="M1363">
        <v>4655.7509838174437</v>
      </c>
      <c r="N1363" s="9">
        <v>6.0549854649393477E-2</v>
      </c>
    </row>
    <row r="1364" spans="1:14" x14ac:dyDescent="0.25">
      <c r="A1364" s="2">
        <v>43522.75</v>
      </c>
      <c r="B1364">
        <v>5.1988584384898129</v>
      </c>
      <c r="C1364">
        <v>0.70138220220916558</v>
      </c>
      <c r="E1364">
        <f t="shared" si="43"/>
        <v>5</v>
      </c>
      <c r="F1364">
        <f t="shared" si="43"/>
        <v>0.5</v>
      </c>
      <c r="G1364">
        <f>IF(OR('San Pietro'!E1364&lt;2.5,F1364&lt;0.5),0,VLOOKUP('San Pietro'!F1364,'Power Matrix'!$B$2:$AI$30,HLOOKUP(E1364,'Power Matrix'!$B$2:$AI$30,29)))</f>
        <v>1817.5867128906248</v>
      </c>
      <c r="H1364" s="9">
        <f t="shared" si="44"/>
        <v>2.3638423018072924E-2</v>
      </c>
      <c r="M1364">
        <v>6074.7301136291471</v>
      </c>
      <c r="N1364" s="9">
        <v>7.9004230830435049E-2</v>
      </c>
    </row>
    <row r="1365" spans="1:14" x14ac:dyDescent="0.25">
      <c r="A1365" s="2">
        <v>43522.791666666657</v>
      </c>
      <c r="B1365">
        <v>5.6050568419050144</v>
      </c>
      <c r="C1365">
        <v>0.82080203705227817</v>
      </c>
      <c r="E1365">
        <f t="shared" si="43"/>
        <v>5.5</v>
      </c>
      <c r="F1365">
        <f t="shared" si="43"/>
        <v>1</v>
      </c>
      <c r="G1365">
        <f>IF(OR('San Pietro'!E1365&lt;2.5,F1365&lt;0.5),0,VLOOKUP('San Pietro'!F1365,'Power Matrix'!$B$2:$AI$30,HLOOKUP(E1365,'Power Matrix'!$B$2:$AI$30,29)))</f>
        <v>8728.7280566406243</v>
      </c>
      <c r="H1365" s="9">
        <f t="shared" si="44"/>
        <v>0.1135205075770209</v>
      </c>
      <c r="M1365">
        <v>5781.948771222108</v>
      </c>
      <c r="N1365" s="9">
        <v>7.5196495453603379E-2</v>
      </c>
    </row>
    <row r="1366" spans="1:14" x14ac:dyDescent="0.25">
      <c r="A1366" s="2">
        <v>43522.833333333343</v>
      </c>
      <c r="B1366">
        <v>5.5006699632871063</v>
      </c>
      <c r="C1366">
        <v>0.78887381731991812</v>
      </c>
      <c r="E1366">
        <f t="shared" si="43"/>
        <v>5.5</v>
      </c>
      <c r="F1366">
        <f t="shared" si="43"/>
        <v>1</v>
      </c>
      <c r="G1366">
        <f>IF(OR('San Pietro'!E1366&lt;2.5,F1366&lt;0.5),0,VLOOKUP('San Pietro'!F1366,'Power Matrix'!$B$2:$AI$30,HLOOKUP(E1366,'Power Matrix'!$B$2:$AI$30,29)))</f>
        <v>8728.7280566406243</v>
      </c>
      <c r="H1366" s="9">
        <f t="shared" si="44"/>
        <v>0.1135205075770209</v>
      </c>
      <c r="M1366">
        <v>5459.5773113754703</v>
      </c>
      <c r="N1366" s="9">
        <v>7.1003929076090253E-2</v>
      </c>
    </row>
    <row r="1367" spans="1:14" x14ac:dyDescent="0.25">
      <c r="A1367" s="2">
        <v>43522.875</v>
      </c>
      <c r="B1367">
        <v>5.3778251897642413</v>
      </c>
      <c r="C1367">
        <v>0.7625019371253976</v>
      </c>
      <c r="E1367">
        <f t="shared" si="43"/>
        <v>5.5</v>
      </c>
      <c r="F1367">
        <f t="shared" si="43"/>
        <v>1</v>
      </c>
      <c r="G1367">
        <f>IF(OR('San Pietro'!E1367&lt;2.5,F1367&lt;0.5),0,VLOOKUP('San Pietro'!F1367,'Power Matrix'!$B$2:$AI$30,HLOOKUP(E1367,'Power Matrix'!$B$2:$AI$30,29)))</f>
        <v>8728.7280566406243</v>
      </c>
      <c r="H1367" s="9">
        <f t="shared" si="44"/>
        <v>0.1135205075770209</v>
      </c>
      <c r="M1367">
        <v>5191.6225208341566</v>
      </c>
      <c r="N1367" s="9">
        <v>6.7519072674560379E-2</v>
      </c>
    </row>
    <row r="1368" spans="1:14" x14ac:dyDescent="0.25">
      <c r="A1368" s="2">
        <v>43522.916666666657</v>
      </c>
      <c r="B1368">
        <v>5.2455020377766672</v>
      </c>
      <c r="C1368">
        <v>0.74019364853317704</v>
      </c>
      <c r="E1368">
        <f t="shared" si="43"/>
        <v>5</v>
      </c>
      <c r="F1368">
        <f t="shared" si="43"/>
        <v>0.5</v>
      </c>
      <c r="G1368">
        <f>IF(OR('San Pietro'!E1368&lt;2.5,F1368&lt;0.5),0,VLOOKUP('San Pietro'!F1368,'Power Matrix'!$B$2:$AI$30,HLOOKUP(E1368,'Power Matrix'!$B$2:$AI$30,29)))</f>
        <v>1817.5867128906248</v>
      </c>
      <c r="H1368" s="9">
        <f t="shared" si="44"/>
        <v>2.3638423018072924E-2</v>
      </c>
      <c r="M1368">
        <v>5040.0479354929912</v>
      </c>
      <c r="N1368" s="9">
        <v>6.5547786163995245E-2</v>
      </c>
    </row>
    <row r="1369" spans="1:14" x14ac:dyDescent="0.25">
      <c r="A1369" s="2">
        <v>43522.958333333343</v>
      </c>
      <c r="B1369">
        <v>5.0861156209622296</v>
      </c>
      <c r="C1369">
        <v>0.7257637518229676</v>
      </c>
      <c r="E1369">
        <f t="shared" si="43"/>
        <v>5</v>
      </c>
      <c r="F1369">
        <f t="shared" si="43"/>
        <v>0.5</v>
      </c>
      <c r="G1369">
        <f>IF(OR('San Pietro'!E1369&lt;2.5,F1369&lt;0.5),0,VLOOKUP('San Pietro'!F1369,'Power Matrix'!$B$2:$AI$30,HLOOKUP(E1369,'Power Matrix'!$B$2:$AI$30,29)))</f>
        <v>1817.5867128906248</v>
      </c>
      <c r="H1369" s="9">
        <f t="shared" si="44"/>
        <v>2.3638423018072924E-2</v>
      </c>
      <c r="M1369">
        <v>4843.9869202387499</v>
      </c>
      <c r="N1369" s="9">
        <v>6.2997936307909744E-2</v>
      </c>
    </row>
    <row r="1370" spans="1:14" x14ac:dyDescent="0.25">
      <c r="A1370" s="2">
        <v>43523</v>
      </c>
      <c r="B1370">
        <v>4.9444388060160618</v>
      </c>
      <c r="C1370">
        <v>0.71216315952139109</v>
      </c>
      <c r="E1370">
        <f t="shared" si="43"/>
        <v>5</v>
      </c>
      <c r="F1370">
        <f t="shared" si="43"/>
        <v>0.5</v>
      </c>
      <c r="G1370">
        <f>IF(OR('San Pietro'!E1370&lt;2.5,F1370&lt;0.5),0,VLOOKUP('San Pietro'!F1370,'Power Matrix'!$B$2:$AI$30,HLOOKUP(E1370,'Power Matrix'!$B$2:$AI$30,29)))</f>
        <v>1817.5867128906248</v>
      </c>
      <c r="H1370" s="9">
        <f t="shared" si="44"/>
        <v>2.3638423018072924E-2</v>
      </c>
      <c r="M1370">
        <v>4609.2134907856034</v>
      </c>
      <c r="N1370" s="9">
        <v>5.9944616429261133E-2</v>
      </c>
    </row>
    <row r="1371" spans="1:14" x14ac:dyDescent="0.25">
      <c r="A1371" s="2">
        <v>43523.041666666657</v>
      </c>
      <c r="B1371">
        <v>4.8058798787227586</v>
      </c>
      <c r="C1371">
        <v>0.70096755000484912</v>
      </c>
      <c r="E1371">
        <f t="shared" si="43"/>
        <v>5</v>
      </c>
      <c r="F1371">
        <f t="shared" si="43"/>
        <v>0.5</v>
      </c>
      <c r="G1371">
        <f>IF(OR('San Pietro'!E1371&lt;2.5,F1371&lt;0.5),0,VLOOKUP('San Pietro'!F1371,'Power Matrix'!$B$2:$AI$30,HLOOKUP(E1371,'Power Matrix'!$B$2:$AI$30,29)))</f>
        <v>1817.5867128906248</v>
      </c>
      <c r="H1371" s="9">
        <f t="shared" si="44"/>
        <v>2.3638423018072924E-2</v>
      </c>
      <c r="M1371">
        <v>4416.8711145789457</v>
      </c>
      <c r="N1371" s="9">
        <v>5.7443128922151636E-2</v>
      </c>
    </row>
    <row r="1372" spans="1:14" x14ac:dyDescent="0.25">
      <c r="A1372" s="2">
        <v>43523.083333333343</v>
      </c>
      <c r="B1372">
        <v>4.6668220894049979</v>
      </c>
      <c r="C1372">
        <v>0.69284036680024874</v>
      </c>
      <c r="E1372">
        <f t="shared" si="43"/>
        <v>4.5</v>
      </c>
      <c r="F1372">
        <f t="shared" si="43"/>
        <v>0.5</v>
      </c>
      <c r="G1372">
        <f>IF(OR('San Pietro'!E1372&lt;2.5,F1372&lt;0.5),0,VLOOKUP('San Pietro'!F1372,'Power Matrix'!$B$2:$AI$30,HLOOKUP(E1372,'Power Matrix'!$B$2:$AI$30,29)))</f>
        <v>1481.8633108215331</v>
      </c>
      <c r="H1372" s="9">
        <f t="shared" si="44"/>
        <v>1.927220943448291E-2</v>
      </c>
      <c r="M1372">
        <v>4199.5906144086994</v>
      </c>
      <c r="N1372" s="9">
        <v>5.4617311401157734E-2</v>
      </c>
    </row>
    <row r="1373" spans="1:14" x14ac:dyDescent="0.25">
      <c r="A1373" s="2">
        <v>43523.125</v>
      </c>
      <c r="B1373">
        <v>4.5569477285180504</v>
      </c>
      <c r="C1373">
        <v>0.68205940948802324</v>
      </c>
      <c r="E1373">
        <f t="shared" si="43"/>
        <v>4.5</v>
      </c>
      <c r="F1373">
        <f t="shared" si="43"/>
        <v>0.5</v>
      </c>
      <c r="G1373">
        <f>IF(OR('San Pietro'!E1373&lt;2.5,F1373&lt;0.5),0,VLOOKUP('San Pietro'!F1373,'Power Matrix'!$B$2:$AI$30,HLOOKUP(E1373,'Power Matrix'!$B$2:$AI$30,29)))</f>
        <v>1481.8633108215331</v>
      </c>
      <c r="H1373" s="9">
        <f t="shared" si="44"/>
        <v>1.927220943448291E-2</v>
      </c>
      <c r="M1373">
        <v>3898.7170754739032</v>
      </c>
      <c r="N1373" s="9">
        <v>5.0704333857111129E-2</v>
      </c>
    </row>
    <row r="1374" spans="1:14" x14ac:dyDescent="0.25">
      <c r="A1374" s="2">
        <v>43523.166666666657</v>
      </c>
      <c r="B1374">
        <v>4.4680255726583518</v>
      </c>
      <c r="C1374">
        <v>0.66721486057349733</v>
      </c>
      <c r="E1374">
        <f t="shared" si="43"/>
        <v>4.5</v>
      </c>
      <c r="F1374">
        <f t="shared" si="43"/>
        <v>0.5</v>
      </c>
      <c r="G1374">
        <f>IF(OR('San Pietro'!E1374&lt;2.5,F1374&lt;0.5),0,VLOOKUP('San Pietro'!F1374,'Power Matrix'!$B$2:$AI$30,HLOOKUP(E1374,'Power Matrix'!$B$2:$AI$30,29)))</f>
        <v>1481.8633108215331</v>
      </c>
      <c r="H1374" s="9">
        <f t="shared" si="44"/>
        <v>1.927220943448291E-2</v>
      </c>
      <c r="M1374">
        <v>3574.5152827790844</v>
      </c>
      <c r="N1374" s="9">
        <v>4.6487963288114692E-2</v>
      </c>
    </row>
    <row r="1375" spans="1:14" x14ac:dyDescent="0.25">
      <c r="A1375" s="2">
        <v>43523.208333333343</v>
      </c>
      <c r="B1375">
        <v>4.37249349497458</v>
      </c>
      <c r="C1375">
        <v>0.65494115532573316</v>
      </c>
      <c r="E1375">
        <f t="shared" si="43"/>
        <v>4.5</v>
      </c>
      <c r="F1375">
        <f t="shared" si="43"/>
        <v>0.5</v>
      </c>
      <c r="G1375">
        <f>IF(OR('San Pietro'!E1375&lt;2.5,F1375&lt;0.5),0,VLOOKUP('San Pietro'!F1375,'Power Matrix'!$B$2:$AI$30,HLOOKUP(E1375,'Power Matrix'!$B$2:$AI$30,29)))</f>
        <v>1481.8633108215331</v>
      </c>
      <c r="H1375" s="9">
        <f t="shared" si="44"/>
        <v>1.927220943448291E-2</v>
      </c>
      <c r="M1375">
        <v>3455.2854440039</v>
      </c>
      <c r="N1375" s="9">
        <v>4.4937332802764164E-2</v>
      </c>
    </row>
    <row r="1376" spans="1:14" x14ac:dyDescent="0.25">
      <c r="A1376" s="2">
        <v>43523.25</v>
      </c>
      <c r="B1376">
        <v>4.3045235441421319</v>
      </c>
      <c r="C1376">
        <v>0.65378012915364714</v>
      </c>
      <c r="E1376">
        <f t="shared" si="43"/>
        <v>4.5</v>
      </c>
      <c r="F1376">
        <f t="shared" si="43"/>
        <v>0.5</v>
      </c>
      <c r="G1376">
        <f>IF(OR('San Pietro'!E1376&lt;2.5,F1376&lt;0.5),0,VLOOKUP('San Pietro'!F1376,'Power Matrix'!$B$2:$AI$30,HLOOKUP(E1376,'Power Matrix'!$B$2:$AI$30,29)))</f>
        <v>1481.8633108215331</v>
      </c>
      <c r="H1376" s="9">
        <f t="shared" si="44"/>
        <v>1.927220943448291E-2</v>
      </c>
      <c r="M1376">
        <v>3141.5710714159595</v>
      </c>
      <c r="N1376" s="9">
        <v>4.0857355216409152E-2</v>
      </c>
    </row>
    <row r="1377" spans="1:14" x14ac:dyDescent="0.25">
      <c r="A1377" s="2">
        <v>43523.291666666657</v>
      </c>
      <c r="B1377">
        <v>4.2470296958233078</v>
      </c>
      <c r="C1377">
        <v>0.63669645833581301</v>
      </c>
      <c r="E1377">
        <f t="shared" si="43"/>
        <v>4</v>
      </c>
      <c r="F1377">
        <f t="shared" si="43"/>
        <v>0.5</v>
      </c>
      <c r="G1377">
        <f>IF(OR('San Pietro'!E1377&lt;2.5,F1377&lt;0.5),0,VLOOKUP('San Pietro'!F1377,'Power Matrix'!$B$2:$AI$30,HLOOKUP(E1377,'Power Matrix'!$B$2:$AI$30,29)))</f>
        <v>1178.31125982666</v>
      </c>
      <c r="H1377" s="9">
        <f t="shared" si="44"/>
        <v>1.5324396799998578E-2</v>
      </c>
      <c r="M1377">
        <v>2771.4586696929969</v>
      </c>
      <c r="N1377" s="9">
        <v>3.6043899297878004E-2</v>
      </c>
    </row>
    <row r="1378" spans="1:14" x14ac:dyDescent="0.25">
      <c r="A1378" s="2">
        <v>43523.333333333343</v>
      </c>
      <c r="B1378">
        <v>4.181678770619266</v>
      </c>
      <c r="C1378">
        <v>0.61513454371136245</v>
      </c>
      <c r="E1378">
        <f t="shared" si="43"/>
        <v>4</v>
      </c>
      <c r="F1378">
        <f t="shared" si="43"/>
        <v>0.5</v>
      </c>
      <c r="G1378">
        <f>IF(OR('San Pietro'!E1378&lt;2.5,F1378&lt;0.5),0,VLOOKUP('San Pietro'!F1378,'Power Matrix'!$B$2:$AI$30,HLOOKUP(E1378,'Power Matrix'!$B$2:$AI$30,29)))</f>
        <v>1178.31125982666</v>
      </c>
      <c r="H1378" s="9">
        <f t="shared" si="44"/>
        <v>1.5324396799998578E-2</v>
      </c>
      <c r="M1378">
        <v>2506.9028223690002</v>
      </c>
      <c r="N1378" s="9">
        <v>3.2603247476551286E-2</v>
      </c>
    </row>
    <row r="1379" spans="1:14" x14ac:dyDescent="0.25">
      <c r="A1379" s="2">
        <v>43523.375</v>
      </c>
      <c r="B1379">
        <v>4.0615777382309206</v>
      </c>
      <c r="C1379">
        <v>0.60609512565726575</v>
      </c>
      <c r="E1379">
        <f t="shared" si="43"/>
        <v>4</v>
      </c>
      <c r="F1379">
        <f t="shared" si="43"/>
        <v>0.5</v>
      </c>
      <c r="G1379">
        <f>IF(OR('San Pietro'!E1379&lt;2.5,F1379&lt;0.5),0,VLOOKUP('San Pietro'!F1379,'Power Matrix'!$B$2:$AI$30,HLOOKUP(E1379,'Power Matrix'!$B$2:$AI$30,29)))</f>
        <v>1178.31125982666</v>
      </c>
      <c r="H1379" s="9">
        <f t="shared" si="44"/>
        <v>1.5324396799998578E-2</v>
      </c>
      <c r="M1379">
        <v>2279.1007812215116</v>
      </c>
      <c r="N1379" s="9">
        <v>2.9640593217709069E-2</v>
      </c>
    </row>
    <row r="1380" spans="1:14" x14ac:dyDescent="0.25">
      <c r="A1380" s="2">
        <v>43523.416666666657</v>
      </c>
      <c r="B1380">
        <v>3.9172818976563479</v>
      </c>
      <c r="C1380">
        <v>0.60783666491539412</v>
      </c>
      <c r="E1380">
        <f t="shared" si="43"/>
        <v>4</v>
      </c>
      <c r="F1380">
        <f t="shared" si="43"/>
        <v>0.5</v>
      </c>
      <c r="G1380">
        <f>IF(OR('San Pietro'!E1380&lt;2.5,F1380&lt;0.5),0,VLOOKUP('San Pietro'!F1380,'Power Matrix'!$B$2:$AI$30,HLOOKUP(E1380,'Power Matrix'!$B$2:$AI$30,29)))</f>
        <v>1178.31125982666</v>
      </c>
      <c r="H1380" s="9">
        <f t="shared" si="44"/>
        <v>1.5324396799998578E-2</v>
      </c>
      <c r="M1380">
        <v>2157.8265201864851</v>
      </c>
      <c r="N1380" s="9">
        <v>2.8063374224703026E-2</v>
      </c>
    </row>
    <row r="1381" spans="1:14" x14ac:dyDescent="0.25">
      <c r="A1381" s="2">
        <v>43523.458333333343</v>
      </c>
      <c r="B1381">
        <v>3.78508346117489</v>
      </c>
      <c r="C1381">
        <v>0.6230958660342365</v>
      </c>
      <c r="E1381">
        <f t="shared" si="43"/>
        <v>4</v>
      </c>
      <c r="F1381">
        <f t="shared" si="43"/>
        <v>0.5</v>
      </c>
      <c r="G1381">
        <f>IF(OR('San Pietro'!E1381&lt;2.5,F1381&lt;0.5),0,VLOOKUP('San Pietro'!F1381,'Power Matrix'!$B$2:$AI$30,HLOOKUP(E1381,'Power Matrix'!$B$2:$AI$30,29)))</f>
        <v>1178.31125982666</v>
      </c>
      <c r="H1381" s="9">
        <f t="shared" si="44"/>
        <v>1.5324396799998578E-2</v>
      </c>
      <c r="M1381">
        <v>2125.5472738463855</v>
      </c>
      <c r="N1381" s="9">
        <v>2.7643570055433983E-2</v>
      </c>
    </row>
    <row r="1382" spans="1:14" x14ac:dyDescent="0.25">
      <c r="A1382" s="2">
        <v>43523.5</v>
      </c>
      <c r="B1382">
        <v>3.6891772369727742</v>
      </c>
      <c r="C1382">
        <v>0.64225279787365253</v>
      </c>
      <c r="E1382">
        <f t="shared" si="43"/>
        <v>3.5</v>
      </c>
      <c r="F1382">
        <f t="shared" si="43"/>
        <v>0.5</v>
      </c>
      <c r="G1382">
        <f>IF(OR('San Pietro'!E1382&lt;2.5,F1382&lt;0.5),0,VLOOKUP('San Pietro'!F1382,'Power Matrix'!$B$2:$AI$30,HLOOKUP(E1382,'Power Matrix'!$B$2:$AI$30,29)))</f>
        <v>561.78945164489744</v>
      </c>
      <c r="H1382" s="9">
        <f t="shared" si="44"/>
        <v>7.3062905944957998E-3</v>
      </c>
      <c r="M1382">
        <v>2193.5946310009658</v>
      </c>
      <c r="N1382" s="9">
        <v>2.8528552435141678E-2</v>
      </c>
    </row>
    <row r="1383" spans="1:14" x14ac:dyDescent="0.25">
      <c r="A1383" s="2">
        <v>43523.541666666657</v>
      </c>
      <c r="B1383">
        <v>3.6258217598665659</v>
      </c>
      <c r="C1383">
        <v>0.66680020836918086</v>
      </c>
      <c r="E1383">
        <f t="shared" si="43"/>
        <v>3.5</v>
      </c>
      <c r="F1383">
        <f t="shared" si="43"/>
        <v>0.5</v>
      </c>
      <c r="G1383">
        <f>IF(OR('San Pietro'!E1383&lt;2.5,F1383&lt;0.5),0,VLOOKUP('San Pietro'!F1383,'Power Matrix'!$B$2:$AI$30,HLOOKUP(E1383,'Power Matrix'!$B$2:$AI$30,29)))</f>
        <v>561.78945164489744</v>
      </c>
      <c r="H1383" s="9">
        <f t="shared" si="44"/>
        <v>7.3062905944957998E-3</v>
      </c>
      <c r="M1383">
        <v>2314.7131747954213</v>
      </c>
      <c r="N1383" s="9">
        <v>3.0103746264792609E-2</v>
      </c>
    </row>
    <row r="1384" spans="1:14" x14ac:dyDescent="0.25">
      <c r="A1384" s="2">
        <v>43523.583333333343</v>
      </c>
      <c r="B1384">
        <v>3.5993820725702741</v>
      </c>
      <c r="C1384">
        <v>0.68861091431622157</v>
      </c>
      <c r="E1384">
        <f t="shared" si="43"/>
        <v>3.5</v>
      </c>
      <c r="F1384">
        <f t="shared" si="43"/>
        <v>0.5</v>
      </c>
      <c r="G1384">
        <f>IF(OR('San Pietro'!E1384&lt;2.5,F1384&lt;0.5),0,VLOOKUP('San Pietro'!F1384,'Power Matrix'!$B$2:$AI$30,HLOOKUP(E1384,'Power Matrix'!$B$2:$AI$30,29)))</f>
        <v>561.78945164489744</v>
      </c>
      <c r="H1384" s="9">
        <f t="shared" si="44"/>
        <v>7.3062905944957998E-3</v>
      </c>
      <c r="M1384">
        <v>2430.9512943574191</v>
      </c>
      <c r="N1384" s="9">
        <v>3.1615468276700316E-2</v>
      </c>
    </row>
    <row r="1385" spans="1:14" x14ac:dyDescent="0.25">
      <c r="A1385" s="2">
        <v>43523.625</v>
      </c>
      <c r="B1385">
        <v>3.5966383314357531</v>
      </c>
      <c r="C1385">
        <v>0.70295788058556763</v>
      </c>
      <c r="E1385">
        <f t="shared" si="43"/>
        <v>3.5</v>
      </c>
      <c r="F1385">
        <f t="shared" si="43"/>
        <v>0.5</v>
      </c>
      <c r="G1385">
        <f>IF(OR('San Pietro'!E1385&lt;2.5,F1385&lt;0.5),0,VLOOKUP('San Pietro'!F1385,'Power Matrix'!$B$2:$AI$30,HLOOKUP(E1385,'Power Matrix'!$B$2:$AI$30,29)))</f>
        <v>561.78945164489744</v>
      </c>
      <c r="H1385" s="9">
        <f t="shared" si="44"/>
        <v>7.3062905944957998E-3</v>
      </c>
      <c r="M1385">
        <v>2435.7421306155702</v>
      </c>
      <c r="N1385" s="9">
        <v>3.1677774967949129E-2</v>
      </c>
    </row>
    <row r="1386" spans="1:14" x14ac:dyDescent="0.25">
      <c r="A1386" s="2">
        <v>43523.666666666657</v>
      </c>
      <c r="B1386">
        <v>3.6111053301450449</v>
      </c>
      <c r="C1386">
        <v>0.69881135854240428</v>
      </c>
      <c r="E1386">
        <f t="shared" si="43"/>
        <v>3.5</v>
      </c>
      <c r="F1386">
        <f t="shared" si="43"/>
        <v>0.5</v>
      </c>
      <c r="G1386">
        <f>IF(OR('San Pietro'!E1386&lt;2.5,F1386&lt;0.5),0,VLOOKUP('San Pietro'!F1386,'Power Matrix'!$B$2:$AI$30,HLOOKUP(E1386,'Power Matrix'!$B$2:$AI$30,29)))</f>
        <v>561.78945164489744</v>
      </c>
      <c r="H1386" s="9">
        <f t="shared" si="44"/>
        <v>7.3062905944957998E-3</v>
      </c>
      <c r="M1386">
        <v>2339.9444279705367</v>
      </c>
      <c r="N1386" s="9">
        <v>3.043188853822722E-2</v>
      </c>
    </row>
    <row r="1387" spans="1:14" x14ac:dyDescent="0.25">
      <c r="A1387" s="2">
        <v>43523.708333333343</v>
      </c>
      <c r="B1387">
        <v>3.632805828208983</v>
      </c>
      <c r="C1387">
        <v>0.6812301050793903</v>
      </c>
      <c r="E1387">
        <f t="shared" si="43"/>
        <v>3.5</v>
      </c>
      <c r="F1387">
        <f t="shared" si="43"/>
        <v>0.5</v>
      </c>
      <c r="G1387">
        <f>IF(OR('San Pietro'!E1387&lt;2.5,F1387&lt;0.5),0,VLOOKUP('San Pietro'!F1387,'Power Matrix'!$B$2:$AI$30,HLOOKUP(E1387,'Power Matrix'!$B$2:$AI$30,29)))</f>
        <v>561.78945164489744</v>
      </c>
      <c r="H1387" s="9">
        <f t="shared" si="44"/>
        <v>7.3062905944957998E-3</v>
      </c>
      <c r="M1387">
        <v>2346.9850084440245</v>
      </c>
      <c r="N1387" s="9">
        <v>3.0523454029121988E-2</v>
      </c>
    </row>
    <row r="1388" spans="1:14" x14ac:dyDescent="0.25">
      <c r="A1388" s="2">
        <v>43523.75</v>
      </c>
      <c r="B1388">
        <v>3.6616151101214509</v>
      </c>
      <c r="C1388">
        <v>0.67360050451996933</v>
      </c>
      <c r="E1388">
        <f t="shared" si="43"/>
        <v>3.5</v>
      </c>
      <c r="F1388">
        <f t="shared" si="43"/>
        <v>0.5</v>
      </c>
      <c r="G1388">
        <f>IF(OR('San Pietro'!E1388&lt;2.5,F1388&lt;0.5),0,VLOOKUP('San Pietro'!F1388,'Power Matrix'!$B$2:$AI$30,HLOOKUP(E1388,'Power Matrix'!$B$2:$AI$30,29)))</f>
        <v>561.78945164489744</v>
      </c>
      <c r="H1388" s="9">
        <f t="shared" si="44"/>
        <v>7.3062905944957998E-3</v>
      </c>
      <c r="M1388">
        <v>2214.5035168491704</v>
      </c>
      <c r="N1388" s="9">
        <v>2.8800480638215692E-2</v>
      </c>
    </row>
    <row r="1389" spans="1:14" x14ac:dyDescent="0.25">
      <c r="A1389" s="2">
        <v>43523.791666666657</v>
      </c>
      <c r="B1389">
        <v>3.6668531613782638</v>
      </c>
      <c r="C1389">
        <v>0.65767785987422123</v>
      </c>
      <c r="E1389">
        <f t="shared" si="43"/>
        <v>3.5</v>
      </c>
      <c r="F1389">
        <f t="shared" si="43"/>
        <v>0.5</v>
      </c>
      <c r="G1389">
        <f>IF(OR('San Pietro'!E1389&lt;2.5,F1389&lt;0.5),0,VLOOKUP('San Pietro'!F1389,'Power Matrix'!$B$2:$AI$30,HLOOKUP(E1389,'Power Matrix'!$B$2:$AI$30,29)))</f>
        <v>561.78945164489744</v>
      </c>
      <c r="H1389" s="9">
        <f t="shared" si="44"/>
        <v>7.3062905944957998E-3</v>
      </c>
      <c r="M1389">
        <v>2034.7174763042151</v>
      </c>
      <c r="N1389" s="9">
        <v>2.6462293166242889E-2</v>
      </c>
    </row>
    <row r="1390" spans="1:14" x14ac:dyDescent="0.25">
      <c r="A1390" s="2">
        <v>43523.833333333343</v>
      </c>
      <c r="B1390">
        <v>3.667102592390493</v>
      </c>
      <c r="C1390">
        <v>0.63802334538962535</v>
      </c>
      <c r="E1390">
        <f t="shared" si="43"/>
        <v>3.5</v>
      </c>
      <c r="F1390">
        <f t="shared" si="43"/>
        <v>0.5</v>
      </c>
      <c r="G1390">
        <f>IF(OR('San Pietro'!E1390&lt;2.5,F1390&lt;0.5),0,VLOOKUP('San Pietro'!F1390,'Power Matrix'!$B$2:$AI$30,HLOOKUP(E1390,'Power Matrix'!$B$2:$AI$30,29)))</f>
        <v>561.78945164489744</v>
      </c>
      <c r="H1390" s="9">
        <f t="shared" si="44"/>
        <v>7.3062905944957998E-3</v>
      </c>
      <c r="M1390">
        <v>1812.6055680977702</v>
      </c>
      <c r="N1390" s="9">
        <v>2.3573641302226656E-2</v>
      </c>
    </row>
    <row r="1391" spans="1:14" x14ac:dyDescent="0.25">
      <c r="A1391" s="2">
        <v>43523.875</v>
      </c>
      <c r="B1391">
        <v>3.661490394615337</v>
      </c>
      <c r="C1391">
        <v>0.61513454371136245</v>
      </c>
      <c r="E1391">
        <f t="shared" si="43"/>
        <v>3.5</v>
      </c>
      <c r="F1391">
        <f t="shared" si="43"/>
        <v>0.5</v>
      </c>
      <c r="G1391">
        <f>IF(OR('San Pietro'!E1391&lt;2.5,F1391&lt;0.5),0,VLOOKUP('San Pietro'!F1391,'Power Matrix'!$B$2:$AI$30,HLOOKUP(E1391,'Power Matrix'!$B$2:$AI$30,29)))</f>
        <v>561.78945164489744</v>
      </c>
      <c r="H1391" s="9">
        <f t="shared" si="44"/>
        <v>7.3062905944957998E-3</v>
      </c>
      <c r="M1391">
        <v>1650.2123596167294</v>
      </c>
      <c r="N1391" s="9">
        <v>2.1461654384594457E-2</v>
      </c>
    </row>
    <row r="1392" spans="1:14" x14ac:dyDescent="0.25">
      <c r="A1392" s="2">
        <v>43523.916666666657</v>
      </c>
      <c r="B1392">
        <v>3.6329305437150969</v>
      </c>
      <c r="C1392">
        <v>0.60377307331309416</v>
      </c>
      <c r="E1392">
        <f t="shared" si="43"/>
        <v>3.5</v>
      </c>
      <c r="F1392">
        <f t="shared" si="43"/>
        <v>0.5</v>
      </c>
      <c r="G1392">
        <f>IF(OR('San Pietro'!E1392&lt;2.5,F1392&lt;0.5),0,VLOOKUP('San Pietro'!F1392,'Power Matrix'!$B$2:$AI$30,HLOOKUP(E1392,'Power Matrix'!$B$2:$AI$30,29)))</f>
        <v>561.78945164489744</v>
      </c>
      <c r="H1392" s="9">
        <f t="shared" si="44"/>
        <v>7.3062905944957998E-3</v>
      </c>
      <c r="M1392">
        <v>1552.2279737258154</v>
      </c>
      <c r="N1392" s="9">
        <v>2.0187329287692422E-2</v>
      </c>
    </row>
    <row r="1393" spans="1:14" x14ac:dyDescent="0.25">
      <c r="A1393" s="2">
        <v>43523.958333333343</v>
      </c>
      <c r="B1393">
        <v>3.6102323216022429</v>
      </c>
      <c r="C1393">
        <v>0.59788501201180155</v>
      </c>
      <c r="E1393">
        <f t="shared" si="43"/>
        <v>3.5</v>
      </c>
      <c r="F1393">
        <f t="shared" si="43"/>
        <v>0.5</v>
      </c>
      <c r="G1393">
        <f>IF(OR('San Pietro'!E1393&lt;2.5,F1393&lt;0.5),0,VLOOKUP('San Pietro'!F1393,'Power Matrix'!$B$2:$AI$30,HLOOKUP(E1393,'Power Matrix'!$B$2:$AI$30,29)))</f>
        <v>561.78945164489744</v>
      </c>
      <c r="H1393" s="9">
        <f t="shared" si="44"/>
        <v>7.3062905944957998E-3</v>
      </c>
      <c r="M1393">
        <v>1439.62798670402</v>
      </c>
      <c r="N1393" s="9">
        <v>1.8722922606280303E-2</v>
      </c>
    </row>
    <row r="1394" spans="1:14" x14ac:dyDescent="0.25">
      <c r="A1394" s="2">
        <v>43524</v>
      </c>
      <c r="B1394">
        <v>3.5965136159296391</v>
      </c>
      <c r="C1394">
        <v>0.58801628954907237</v>
      </c>
      <c r="E1394">
        <f t="shared" si="43"/>
        <v>3.5</v>
      </c>
      <c r="F1394">
        <f t="shared" si="43"/>
        <v>0.5</v>
      </c>
      <c r="G1394">
        <f>IF(OR('San Pietro'!E1394&lt;2.5,F1394&lt;0.5),0,VLOOKUP('San Pietro'!F1394,'Power Matrix'!$B$2:$AI$30,HLOOKUP(E1394,'Power Matrix'!$B$2:$AI$30,29)))</f>
        <v>561.78945164489744</v>
      </c>
      <c r="H1394" s="9">
        <f t="shared" si="44"/>
        <v>7.3062905944957998E-3</v>
      </c>
      <c r="M1394">
        <v>1284.9388683039892</v>
      </c>
      <c r="N1394" s="9">
        <v>1.6711130380381491E-2</v>
      </c>
    </row>
    <row r="1395" spans="1:14" x14ac:dyDescent="0.25">
      <c r="A1395" s="2">
        <v>43524.041666666657</v>
      </c>
      <c r="B1395">
        <v>3.5880329615138469</v>
      </c>
      <c r="C1395">
        <v>0.57184485358073411</v>
      </c>
      <c r="E1395">
        <f t="shared" si="43"/>
        <v>3.5</v>
      </c>
      <c r="F1395">
        <f t="shared" si="43"/>
        <v>0.5</v>
      </c>
      <c r="G1395">
        <f>IF(OR('San Pietro'!E1395&lt;2.5,F1395&lt;0.5),0,VLOOKUP('San Pietro'!F1395,'Power Matrix'!$B$2:$AI$30,HLOOKUP(E1395,'Power Matrix'!$B$2:$AI$30,29)))</f>
        <v>561.78945164489744</v>
      </c>
      <c r="H1395" s="9">
        <f t="shared" si="44"/>
        <v>7.3062905944957998E-3</v>
      </c>
      <c r="M1395">
        <v>1107.5027431450762</v>
      </c>
      <c r="N1395" s="9">
        <v>1.440350447313966E-2</v>
      </c>
    </row>
    <row r="1396" spans="1:14" x14ac:dyDescent="0.25">
      <c r="A1396" s="2">
        <v>43524.083333333343</v>
      </c>
      <c r="B1396">
        <v>3.5836679187998359</v>
      </c>
      <c r="C1396">
        <v>0.55194154777354854</v>
      </c>
      <c r="E1396">
        <f t="shared" si="43"/>
        <v>3.5</v>
      </c>
      <c r="F1396">
        <f t="shared" si="43"/>
        <v>0.5</v>
      </c>
      <c r="G1396">
        <f>IF(OR('San Pietro'!E1396&lt;2.5,F1396&lt;0.5),0,VLOOKUP('San Pietro'!F1396,'Power Matrix'!$B$2:$AI$30,HLOOKUP(E1396,'Power Matrix'!$B$2:$AI$30,29)))</f>
        <v>561.78945164489744</v>
      </c>
      <c r="H1396" s="9">
        <f t="shared" si="44"/>
        <v>7.3062905944957998E-3</v>
      </c>
      <c r="M1396">
        <v>943.48516720981604</v>
      </c>
      <c r="N1396" s="9">
        <v>1.227039202418243E-2</v>
      </c>
    </row>
    <row r="1397" spans="1:14" x14ac:dyDescent="0.25">
      <c r="A1397" s="2">
        <v>43524.125</v>
      </c>
      <c r="B1397">
        <v>3.572817669767868</v>
      </c>
      <c r="C1397">
        <v>0.5346090856331247</v>
      </c>
      <c r="E1397">
        <f t="shared" si="43"/>
        <v>3.5</v>
      </c>
      <c r="F1397">
        <f t="shared" si="43"/>
        <v>0.5</v>
      </c>
      <c r="G1397">
        <f>IF(OR('San Pietro'!E1397&lt;2.5,F1397&lt;0.5),0,VLOOKUP('San Pietro'!F1397,'Power Matrix'!$B$2:$AI$30,HLOOKUP(E1397,'Power Matrix'!$B$2:$AI$30,29)))</f>
        <v>561.78945164489744</v>
      </c>
      <c r="H1397" s="9">
        <f t="shared" si="44"/>
        <v>7.3062905944957998E-3</v>
      </c>
      <c r="M1397">
        <v>802.26376138937803</v>
      </c>
      <c r="N1397" s="9">
        <v>1.0433752645158069E-2</v>
      </c>
    </row>
    <row r="1398" spans="1:14" x14ac:dyDescent="0.25">
      <c r="A1398" s="2">
        <v>43524.166666666657</v>
      </c>
      <c r="B1398">
        <v>3.5543597748629092</v>
      </c>
      <c r="C1398">
        <v>0.52092556289068481</v>
      </c>
      <c r="E1398">
        <f t="shared" si="43"/>
        <v>3.5</v>
      </c>
      <c r="F1398">
        <f t="shared" si="43"/>
        <v>0.5</v>
      </c>
      <c r="G1398">
        <f>IF(OR('San Pietro'!E1398&lt;2.5,F1398&lt;0.5),0,VLOOKUP('San Pietro'!F1398,'Power Matrix'!$B$2:$AI$30,HLOOKUP(E1398,'Power Matrix'!$B$2:$AI$30,29)))</f>
        <v>561.78945164489744</v>
      </c>
      <c r="H1398" s="9">
        <f t="shared" si="44"/>
        <v>7.3062905944957998E-3</v>
      </c>
      <c r="M1398">
        <v>874.42049323379956</v>
      </c>
      <c r="N1398" s="9">
        <v>1.1372179043034829E-2</v>
      </c>
    </row>
    <row r="1399" spans="1:14" x14ac:dyDescent="0.25">
      <c r="A1399" s="2">
        <v>43524.208333333343</v>
      </c>
      <c r="B1399">
        <v>3.5690762045844302</v>
      </c>
      <c r="C1399">
        <v>0.52706241551456712</v>
      </c>
      <c r="E1399">
        <f t="shared" si="43"/>
        <v>3.5</v>
      </c>
      <c r="F1399">
        <f t="shared" si="43"/>
        <v>0.5</v>
      </c>
      <c r="G1399">
        <f>IF(OR('San Pietro'!E1399&lt;2.5,F1399&lt;0.5),0,VLOOKUP('San Pietro'!F1399,'Power Matrix'!$B$2:$AI$30,HLOOKUP(E1399,'Power Matrix'!$B$2:$AI$30,29)))</f>
        <v>561.78945164489744</v>
      </c>
      <c r="H1399" s="9">
        <f t="shared" si="44"/>
        <v>7.3062905944957998E-3</v>
      </c>
      <c r="M1399">
        <v>756.22677500185284</v>
      </c>
      <c r="N1399" s="9">
        <v>9.8350237088490351E-3</v>
      </c>
    </row>
    <row r="1400" spans="1:14" x14ac:dyDescent="0.25">
      <c r="A1400" s="2">
        <v>43524.25</v>
      </c>
      <c r="B1400">
        <v>3.5594731106136068</v>
      </c>
      <c r="C1400">
        <v>0.5145399189442128</v>
      </c>
      <c r="E1400">
        <f t="shared" si="43"/>
        <v>3.5</v>
      </c>
      <c r="F1400">
        <f t="shared" si="43"/>
        <v>0.5</v>
      </c>
      <c r="G1400">
        <f>IF(OR('San Pietro'!E1400&lt;2.5,F1400&lt;0.5),0,VLOOKUP('San Pietro'!F1400,'Power Matrix'!$B$2:$AI$30,HLOOKUP(E1400,'Power Matrix'!$B$2:$AI$30,29)))</f>
        <v>561.78945164489744</v>
      </c>
      <c r="H1400" s="9">
        <f t="shared" si="44"/>
        <v>7.3062905944957998E-3</v>
      </c>
    </row>
    <row r="1401" spans="1:14" x14ac:dyDescent="0.25">
      <c r="A1401" s="2">
        <v>43524.291666666657</v>
      </c>
      <c r="B1401">
        <v>3.5529879042956489</v>
      </c>
      <c r="C1401">
        <v>0.49870020473932758</v>
      </c>
      <c r="E1401">
        <f t="shared" si="43"/>
        <v>3.5</v>
      </c>
      <c r="F1401">
        <f t="shared" si="43"/>
        <v>0.5</v>
      </c>
      <c r="G1401">
        <f>IF(OR('San Pietro'!E1401&lt;2.5,F1401&lt;0.5),0,VLOOKUP('San Pietro'!F1401,'Power Matrix'!$B$2:$AI$30,HLOOKUP(E1401,'Power Matrix'!$B$2:$AI$30,29)))</f>
        <v>561.78945164489744</v>
      </c>
      <c r="H1401" s="9">
        <f t="shared" si="44"/>
        <v>7.3062905944957998E-3</v>
      </c>
    </row>
    <row r="1402" spans="1:14" x14ac:dyDescent="0.25">
      <c r="A1402" s="2">
        <v>43524.333333333343</v>
      </c>
      <c r="B1402">
        <v>3.5246774844076381</v>
      </c>
      <c r="C1402">
        <v>0.48700701257760631</v>
      </c>
      <c r="E1402">
        <f t="shared" si="43"/>
        <v>3.5</v>
      </c>
      <c r="F1402">
        <f t="shared" si="43"/>
        <v>0.5</v>
      </c>
      <c r="G1402">
        <f>IF(OR('San Pietro'!E1402&lt;2.5,F1402&lt;0.5),0,VLOOKUP('San Pietro'!F1402,'Power Matrix'!$B$2:$AI$30,HLOOKUP(E1402,'Power Matrix'!$B$2:$AI$30,29)))</f>
        <v>561.78945164489744</v>
      </c>
      <c r="H1402" s="9">
        <f t="shared" si="44"/>
        <v>7.3062905944957998E-3</v>
      </c>
    </row>
    <row r="1403" spans="1:14" x14ac:dyDescent="0.25">
      <c r="A1403" s="2">
        <v>43524.375</v>
      </c>
      <c r="B1403">
        <v>3.4812764882797631</v>
      </c>
      <c r="C1403">
        <v>0.48443616891084501</v>
      </c>
      <c r="E1403">
        <f t="shared" si="43"/>
        <v>3.5</v>
      </c>
      <c r="F1403">
        <f t="shared" si="43"/>
        <v>0.5</v>
      </c>
      <c r="G1403">
        <f>IF(OR('San Pietro'!E1403&lt;2.5,F1403&lt;0.5),0,VLOOKUP('San Pietro'!F1403,'Power Matrix'!$B$2:$AI$30,HLOOKUP(E1403,'Power Matrix'!$B$2:$AI$30,29)))</f>
        <v>561.78945164489744</v>
      </c>
      <c r="H1403" s="9">
        <f t="shared" si="44"/>
        <v>7.3062905944957998E-3</v>
      </c>
      <c r="M1403">
        <v>501.33359615338156</v>
      </c>
      <c r="N1403" s="9">
        <v>6.5200386540121835E-3</v>
      </c>
    </row>
    <row r="1404" spans="1:14" x14ac:dyDescent="0.25">
      <c r="A1404" s="2">
        <v>43524.416666666657</v>
      </c>
      <c r="B1404">
        <v>3.40420230550095</v>
      </c>
      <c r="C1404">
        <v>0.50060760487918321</v>
      </c>
      <c r="E1404">
        <f t="shared" si="43"/>
        <v>3.5</v>
      </c>
      <c r="F1404">
        <f t="shared" si="43"/>
        <v>0.5</v>
      </c>
      <c r="G1404">
        <f>IF(OR('San Pietro'!E1404&lt;2.5,F1404&lt;0.5),0,VLOOKUP('San Pietro'!F1404,'Power Matrix'!$B$2:$AI$30,HLOOKUP(E1404,'Power Matrix'!$B$2:$AI$30,29)))</f>
        <v>561.78945164489744</v>
      </c>
      <c r="H1404" s="9">
        <f t="shared" si="44"/>
        <v>7.3062905944957998E-3</v>
      </c>
      <c r="M1404">
        <v>621.33088067020117</v>
      </c>
      <c r="N1404" s="9">
        <v>8.0806500701016658E-3</v>
      </c>
    </row>
    <row r="1405" spans="1:14" x14ac:dyDescent="0.25">
      <c r="A1405" s="2">
        <v>43524.458333333343</v>
      </c>
      <c r="B1405">
        <v>3.3717762739111579</v>
      </c>
      <c r="C1405">
        <v>0.52067677156809511</v>
      </c>
      <c r="E1405">
        <f t="shared" si="43"/>
        <v>3.5</v>
      </c>
      <c r="F1405">
        <f t="shared" si="43"/>
        <v>0.5</v>
      </c>
      <c r="G1405">
        <f>IF(OR('San Pietro'!E1405&lt;2.5,F1405&lt;0.5),0,VLOOKUP('San Pietro'!F1405,'Power Matrix'!$B$2:$AI$30,HLOOKUP(E1405,'Power Matrix'!$B$2:$AI$30,29)))</f>
        <v>561.78945164489744</v>
      </c>
      <c r="H1405" s="9">
        <f t="shared" si="44"/>
        <v>7.3062905944957998E-3</v>
      </c>
      <c r="M1405">
        <v>726.67336018534297</v>
      </c>
      <c r="N1405" s="9">
        <v>9.4506700400740652E-3</v>
      </c>
    </row>
    <row r="1406" spans="1:14" x14ac:dyDescent="0.25">
      <c r="A1406" s="2">
        <v>43524.5</v>
      </c>
      <c r="B1406">
        <v>3.382002945412554</v>
      </c>
      <c r="C1406">
        <v>0.53427736386967162</v>
      </c>
      <c r="E1406">
        <f t="shared" si="43"/>
        <v>3.5</v>
      </c>
      <c r="F1406">
        <f t="shared" si="43"/>
        <v>0.5</v>
      </c>
      <c r="G1406">
        <f>IF(OR('San Pietro'!E1406&lt;2.5,F1406&lt;0.5),0,VLOOKUP('San Pietro'!F1406,'Power Matrix'!$B$2:$AI$30,HLOOKUP(E1406,'Power Matrix'!$B$2:$AI$30,29)))</f>
        <v>561.78945164489744</v>
      </c>
      <c r="H1406" s="9">
        <f t="shared" si="44"/>
        <v>7.3062905944957998E-3</v>
      </c>
      <c r="M1406">
        <v>813.60345091959516</v>
      </c>
      <c r="N1406" s="9">
        <v>1.0581229723552178E-2</v>
      </c>
    </row>
    <row r="1407" spans="1:14" x14ac:dyDescent="0.25">
      <c r="A1407" s="2">
        <v>43524.541666666657</v>
      </c>
      <c r="B1407">
        <v>3.407070762141585</v>
      </c>
      <c r="C1407">
        <v>0.54315092104204199</v>
      </c>
      <c r="E1407">
        <f t="shared" si="43"/>
        <v>3.5</v>
      </c>
      <c r="F1407">
        <f t="shared" si="43"/>
        <v>0.5</v>
      </c>
      <c r="G1407">
        <f>IF(OR('San Pietro'!E1407&lt;2.5,F1407&lt;0.5),0,VLOOKUP('San Pietro'!F1407,'Power Matrix'!$B$2:$AI$30,HLOOKUP(E1407,'Power Matrix'!$B$2:$AI$30,29)))</f>
        <v>561.78945164489744</v>
      </c>
      <c r="H1407" s="9">
        <f t="shared" si="44"/>
        <v>7.3062905944957998E-3</v>
      </c>
      <c r="M1407">
        <v>930.01638942832824</v>
      </c>
      <c r="N1407" s="9">
        <v>1.2095225323942509E-2</v>
      </c>
    </row>
    <row r="1408" spans="1:14" x14ac:dyDescent="0.25">
      <c r="A1408" s="2">
        <v>43524.583333333343</v>
      </c>
      <c r="B1408">
        <v>3.4311408548217002</v>
      </c>
      <c r="C1408">
        <v>0.55575634805325924</v>
      </c>
      <c r="E1408">
        <f t="shared" si="43"/>
        <v>3.5</v>
      </c>
      <c r="F1408">
        <f t="shared" si="43"/>
        <v>0.5</v>
      </c>
      <c r="G1408">
        <f>IF(OR('San Pietro'!E1408&lt;2.5,F1408&lt;0.5),0,VLOOKUP('San Pietro'!F1408,'Power Matrix'!$B$2:$AI$30,HLOOKUP(E1408,'Power Matrix'!$B$2:$AI$30,29)))</f>
        <v>561.78945164489744</v>
      </c>
      <c r="H1408" s="9">
        <f t="shared" si="44"/>
        <v>7.3062905944957998E-3</v>
      </c>
      <c r="M1408">
        <v>1125.2378116463449</v>
      </c>
      <c r="N1408" s="9">
        <v>1.4634155945626351E-2</v>
      </c>
    </row>
    <row r="1409" spans="1:14" x14ac:dyDescent="0.25">
      <c r="A1409" s="2">
        <v>43524.625</v>
      </c>
      <c r="B1409">
        <v>3.458702981673023</v>
      </c>
      <c r="C1409">
        <v>0.57773291488202627</v>
      </c>
      <c r="E1409">
        <f t="shared" si="43"/>
        <v>3.5</v>
      </c>
      <c r="F1409">
        <f t="shared" si="43"/>
        <v>0.5</v>
      </c>
      <c r="G1409">
        <f>IF(OR('San Pietro'!E1409&lt;2.5,F1409&lt;0.5),0,VLOOKUP('San Pietro'!F1409,'Power Matrix'!$B$2:$AI$30,HLOOKUP(E1409,'Power Matrix'!$B$2:$AI$30,29)))</f>
        <v>561.78945164489744</v>
      </c>
      <c r="H1409" s="9">
        <f t="shared" si="44"/>
        <v>7.3062905944957998E-3</v>
      </c>
      <c r="M1409">
        <v>1371.8698434838634</v>
      </c>
      <c r="N1409" s="9">
        <v>1.784170156641935E-2</v>
      </c>
    </row>
    <row r="1410" spans="1:14" x14ac:dyDescent="0.25">
      <c r="A1410" s="2">
        <v>43524.666666666657</v>
      </c>
      <c r="B1410">
        <v>3.508838615131086</v>
      </c>
      <c r="C1410">
        <v>0.60078757744201594</v>
      </c>
      <c r="E1410">
        <f t="shared" si="43"/>
        <v>3.5</v>
      </c>
      <c r="F1410">
        <f t="shared" si="43"/>
        <v>0.5</v>
      </c>
      <c r="G1410">
        <f>IF(OR('San Pietro'!E1410&lt;2.5,F1410&lt;0.5),0,VLOOKUP('San Pietro'!F1410,'Power Matrix'!$B$2:$AI$30,HLOOKUP(E1410,'Power Matrix'!$B$2:$AI$30,29)))</f>
        <v>561.78945164489744</v>
      </c>
      <c r="H1410" s="9">
        <f t="shared" si="44"/>
        <v>7.3062905944957998E-3</v>
      </c>
      <c r="M1410">
        <v>1718.1433285747967</v>
      </c>
      <c r="N1410" s="9">
        <v>2.2345123090481051E-2</v>
      </c>
    </row>
    <row r="1411" spans="1:14" x14ac:dyDescent="0.25">
      <c r="A1411" s="2">
        <v>43524.708333333343</v>
      </c>
      <c r="B1411">
        <v>3.589529547587222</v>
      </c>
      <c r="C1411">
        <v>0.62210070074387724</v>
      </c>
      <c r="E1411">
        <f t="shared" ref="E1411:F1474" si="45">MROUND(B1411,0.5)</f>
        <v>3.5</v>
      </c>
      <c r="F1411">
        <f t="shared" si="45"/>
        <v>0.5</v>
      </c>
      <c r="G1411">
        <f>IF(OR('San Pietro'!E1411&lt;2.5,F1411&lt;0.5),0,VLOOKUP('San Pietro'!F1411,'Power Matrix'!$B$2:$AI$30,HLOOKUP(E1411,'Power Matrix'!$B$2:$AI$30,29)))</f>
        <v>561.78945164489744</v>
      </c>
      <c r="H1411" s="9">
        <f t="shared" ref="H1411:H1474" si="46">G1411/$K$2</f>
        <v>7.3062905944957998E-3</v>
      </c>
      <c r="M1411">
        <v>2121.5091550854286</v>
      </c>
      <c r="N1411" s="9">
        <v>2.7591052748369496E-2</v>
      </c>
    </row>
    <row r="1412" spans="1:14" x14ac:dyDescent="0.25">
      <c r="A1412" s="2">
        <v>43524.75</v>
      </c>
      <c r="B1412">
        <v>3.6974084603763369</v>
      </c>
      <c r="C1412">
        <v>0.63976488464775416</v>
      </c>
      <c r="E1412">
        <f t="shared" si="45"/>
        <v>3.5</v>
      </c>
      <c r="F1412">
        <f t="shared" si="45"/>
        <v>0.5</v>
      </c>
      <c r="G1412">
        <f>IF(OR('San Pietro'!E1412&lt;2.5,F1412&lt;0.5),0,VLOOKUP('San Pietro'!F1412,'Power Matrix'!$B$2:$AI$30,HLOOKUP(E1412,'Power Matrix'!$B$2:$AI$30,29)))</f>
        <v>561.78945164489744</v>
      </c>
      <c r="H1412" s="9">
        <f t="shared" si="46"/>
        <v>7.3062905944957998E-3</v>
      </c>
      <c r="M1412">
        <v>2492.1255269066787</v>
      </c>
      <c r="N1412" s="9">
        <v>3.241106299429166E-2</v>
      </c>
    </row>
    <row r="1413" spans="1:14" x14ac:dyDescent="0.25">
      <c r="A1413" s="2">
        <v>43524.791666666657</v>
      </c>
      <c r="B1413">
        <v>3.8085299763244311</v>
      </c>
      <c r="C1413">
        <v>0.65054584195997966</v>
      </c>
      <c r="E1413">
        <f t="shared" si="45"/>
        <v>4</v>
      </c>
      <c r="F1413">
        <f t="shared" si="45"/>
        <v>0.5</v>
      </c>
      <c r="G1413">
        <f>IF(OR('San Pietro'!E1413&lt;2.5,F1413&lt;0.5),0,VLOOKUP('San Pietro'!F1413,'Power Matrix'!$B$2:$AI$30,HLOOKUP(E1413,'Power Matrix'!$B$2:$AI$30,29)))</f>
        <v>1178.31125982666</v>
      </c>
      <c r="H1413" s="9">
        <f t="shared" si="46"/>
        <v>1.5324396799998578E-2</v>
      </c>
      <c r="M1413">
        <v>2820.4473241868882</v>
      </c>
      <c r="N1413" s="9">
        <v>3.6681015827388419E-2</v>
      </c>
    </row>
    <row r="1414" spans="1:14" x14ac:dyDescent="0.25">
      <c r="A1414" s="2">
        <v>43524.833333333343</v>
      </c>
      <c r="B1414">
        <v>3.9010688818614532</v>
      </c>
      <c r="C1414">
        <v>0.65999991221839283</v>
      </c>
      <c r="E1414">
        <f t="shared" si="45"/>
        <v>4</v>
      </c>
      <c r="F1414">
        <f t="shared" si="45"/>
        <v>0.5</v>
      </c>
      <c r="G1414">
        <f>IF(OR('San Pietro'!E1414&lt;2.5,F1414&lt;0.5),0,VLOOKUP('San Pietro'!F1414,'Power Matrix'!$B$2:$AI$30,HLOOKUP(E1414,'Power Matrix'!$B$2:$AI$30,29)))</f>
        <v>1178.31125982666</v>
      </c>
      <c r="H1414" s="9">
        <f t="shared" si="46"/>
        <v>1.5324396799998578E-2</v>
      </c>
      <c r="M1414">
        <v>3206.3588679101726</v>
      </c>
      <c r="N1414" s="9">
        <v>4.1699945740347043E-2</v>
      </c>
    </row>
    <row r="1415" spans="1:14" x14ac:dyDescent="0.25">
      <c r="A1415" s="2">
        <v>43524.875</v>
      </c>
      <c r="B1415">
        <v>3.9674175311144109</v>
      </c>
      <c r="C1415">
        <v>0.67907391361694547</v>
      </c>
      <c r="E1415">
        <f t="shared" si="45"/>
        <v>4</v>
      </c>
      <c r="F1415">
        <f t="shared" si="45"/>
        <v>0.5</v>
      </c>
      <c r="G1415">
        <f>IF(OR('San Pietro'!E1415&lt;2.5,F1415&lt;0.5),0,VLOOKUP('San Pietro'!F1415,'Power Matrix'!$B$2:$AI$30,HLOOKUP(E1415,'Power Matrix'!$B$2:$AI$30,29)))</f>
        <v>1178.31125982666</v>
      </c>
      <c r="H1415" s="9">
        <f t="shared" si="46"/>
        <v>1.5324396799998578E-2</v>
      </c>
      <c r="M1415">
        <v>3545.1211221696985</v>
      </c>
      <c r="N1415" s="9">
        <v>4.6105680782322279E-2</v>
      </c>
    </row>
    <row r="1416" spans="1:14" x14ac:dyDescent="0.25">
      <c r="A1416" s="2">
        <v>43524.916666666657</v>
      </c>
      <c r="B1416">
        <v>4.0412491107342454</v>
      </c>
      <c r="C1416">
        <v>0.6943331147357874</v>
      </c>
      <c r="E1416">
        <f t="shared" si="45"/>
        <v>4</v>
      </c>
      <c r="F1416">
        <f t="shared" si="45"/>
        <v>0.5</v>
      </c>
      <c r="G1416">
        <f>IF(OR('San Pietro'!E1416&lt;2.5,F1416&lt;0.5),0,VLOOKUP('San Pietro'!F1416,'Power Matrix'!$B$2:$AI$30,HLOOKUP(E1416,'Power Matrix'!$B$2:$AI$30,29)))</f>
        <v>1178.31125982666</v>
      </c>
      <c r="H1416" s="9">
        <f t="shared" si="46"/>
        <v>1.5324396799998578E-2</v>
      </c>
      <c r="M1416">
        <v>3923.9953363889263</v>
      </c>
      <c r="N1416" s="9">
        <v>5.1033087484509625E-2</v>
      </c>
    </row>
    <row r="1417" spans="1:14" x14ac:dyDescent="0.25">
      <c r="A1417" s="2">
        <v>43524.958333333343</v>
      </c>
      <c r="B1417">
        <v>4.1122122337134428</v>
      </c>
      <c r="C1417">
        <v>0.71473400318815239</v>
      </c>
      <c r="E1417">
        <f t="shared" si="45"/>
        <v>4</v>
      </c>
      <c r="F1417">
        <f t="shared" si="45"/>
        <v>0.5</v>
      </c>
      <c r="G1417">
        <f>IF(OR('San Pietro'!E1417&lt;2.5,F1417&lt;0.5),0,VLOOKUP('San Pietro'!F1417,'Power Matrix'!$B$2:$AI$30,HLOOKUP(E1417,'Power Matrix'!$B$2:$AI$30,29)))</f>
        <v>1178.31125982666</v>
      </c>
      <c r="H1417" s="9">
        <f t="shared" si="46"/>
        <v>1.5324396799998578E-2</v>
      </c>
      <c r="M1417">
        <v>4380.1891830658642</v>
      </c>
      <c r="N1417" s="9">
        <v>5.6966066117655395E-2</v>
      </c>
    </row>
    <row r="1418" spans="1:14" x14ac:dyDescent="0.25">
      <c r="A1418" s="2">
        <v>43525</v>
      </c>
      <c r="B1418">
        <v>4.2036286996954333</v>
      </c>
      <c r="C1418">
        <v>0.73662763957605648</v>
      </c>
      <c r="E1418">
        <f t="shared" si="45"/>
        <v>4</v>
      </c>
      <c r="F1418">
        <f t="shared" si="45"/>
        <v>0.5</v>
      </c>
      <c r="G1418">
        <f>IF(OR('San Pietro'!E1418&lt;2.5,F1418&lt;0.5),0,VLOOKUP('San Pietro'!F1418,'Power Matrix'!$B$2:$AI$30,HLOOKUP(E1418,'Power Matrix'!$B$2:$AI$30,29)))</f>
        <v>1178.31125982666</v>
      </c>
      <c r="H1418" s="9">
        <f t="shared" si="46"/>
        <v>1.5324396799998578E-2</v>
      </c>
      <c r="M1418">
        <v>5118.8818118184126</v>
      </c>
      <c r="N1418" s="9">
        <v>6.6573051426150359E-2</v>
      </c>
    </row>
    <row r="1419" spans="1:14" x14ac:dyDescent="0.25">
      <c r="A1419" s="2">
        <v>43525.041666666657</v>
      </c>
      <c r="B1419">
        <v>4.3032763890809864</v>
      </c>
      <c r="C1419">
        <v>0.77626839030870087</v>
      </c>
      <c r="E1419">
        <f t="shared" si="45"/>
        <v>4.5</v>
      </c>
      <c r="F1419">
        <f t="shared" si="45"/>
        <v>1</v>
      </c>
      <c r="G1419">
        <f>IF(OR('San Pietro'!E1419&lt;2.5,F1419&lt;0.5),0,VLOOKUP('San Pietro'!F1419,'Power Matrix'!$B$2:$AI$30,HLOOKUP(E1419,'Power Matrix'!$B$2:$AI$30,29)))</f>
        <v>8861.0766070709215</v>
      </c>
      <c r="H1419" s="9">
        <f t="shared" si="46"/>
        <v>0.11524175201543597</v>
      </c>
      <c r="M1419">
        <v>6251.2535775640536</v>
      </c>
      <c r="N1419" s="9">
        <v>8.1299987223037926E-2</v>
      </c>
    </row>
    <row r="1420" spans="1:14" x14ac:dyDescent="0.25">
      <c r="A1420" s="2">
        <v>43525.083333333343</v>
      </c>
      <c r="B1420">
        <v>4.4269941711466529</v>
      </c>
      <c r="C1420">
        <v>0.83597830773025672</v>
      </c>
      <c r="E1420">
        <f t="shared" si="45"/>
        <v>4.5</v>
      </c>
      <c r="F1420">
        <f t="shared" si="45"/>
        <v>1</v>
      </c>
      <c r="G1420">
        <f>IF(OR('San Pietro'!E1420&lt;2.5,F1420&lt;0.5),0,VLOOKUP('San Pietro'!F1420,'Power Matrix'!$B$2:$AI$30,HLOOKUP(E1420,'Power Matrix'!$B$2:$AI$30,29)))</f>
        <v>8861.0766070709215</v>
      </c>
      <c r="H1420" s="9">
        <f t="shared" si="46"/>
        <v>0.11524175201543597</v>
      </c>
      <c r="M1420">
        <v>7557.9668577928869</v>
      </c>
      <c r="N1420" s="9">
        <v>9.8294302310184878E-2</v>
      </c>
    </row>
    <row r="1421" spans="1:14" x14ac:dyDescent="0.25">
      <c r="A1421" s="2">
        <v>43525.125</v>
      </c>
      <c r="B1421">
        <v>4.5845098553693724</v>
      </c>
      <c r="C1421">
        <v>0.90953760877597944</v>
      </c>
      <c r="E1421">
        <f t="shared" si="45"/>
        <v>4.5</v>
      </c>
      <c r="F1421">
        <f t="shared" si="45"/>
        <v>1</v>
      </c>
      <c r="G1421">
        <f>IF(OR('San Pietro'!E1421&lt;2.5,F1421&lt;0.5),0,VLOOKUP('San Pietro'!F1421,'Power Matrix'!$B$2:$AI$30,HLOOKUP(E1421,'Power Matrix'!$B$2:$AI$30,29)))</f>
        <v>8861.0766070709215</v>
      </c>
      <c r="H1421" s="9">
        <f t="shared" si="46"/>
        <v>0.11524175201543597</v>
      </c>
      <c r="M1421">
        <v>8784.9873250346791</v>
      </c>
      <c r="N1421" s="9">
        <v>0.11425218132939373</v>
      </c>
    </row>
    <row r="1422" spans="1:14" x14ac:dyDescent="0.25">
      <c r="A1422" s="2">
        <v>43525.166666666657</v>
      </c>
      <c r="B1422">
        <v>4.7614811585459673</v>
      </c>
      <c r="C1422">
        <v>0.98915083200472109</v>
      </c>
      <c r="E1422">
        <f t="shared" si="45"/>
        <v>5</v>
      </c>
      <c r="F1422">
        <f t="shared" si="45"/>
        <v>1</v>
      </c>
      <c r="G1422">
        <f>IF(OR('San Pietro'!E1422&lt;2.5,F1422&lt;0.5),0,VLOOKUP('San Pietro'!F1422,'Power Matrix'!$B$2:$AI$30,HLOOKUP(E1422,'Power Matrix'!$B$2:$AI$30,29)))</f>
        <v>9017.869880371094</v>
      </c>
      <c r="H1422" s="9">
        <f t="shared" si="46"/>
        <v>0.11728090959420334</v>
      </c>
      <c r="M1422">
        <v>11444.181434500744</v>
      </c>
      <c r="N1422" s="9">
        <v>0.14883603630195322</v>
      </c>
    </row>
    <row r="1423" spans="1:14" x14ac:dyDescent="0.25">
      <c r="A1423" s="2">
        <v>43525.208333333343</v>
      </c>
      <c r="B1423">
        <v>4.9431916509549163</v>
      </c>
      <c r="C1423">
        <v>1.0792962212230981</v>
      </c>
      <c r="E1423">
        <f t="shared" si="45"/>
        <v>5</v>
      </c>
      <c r="F1423">
        <f t="shared" si="45"/>
        <v>1</v>
      </c>
      <c r="G1423">
        <f>IF(OR('San Pietro'!E1423&lt;2.5,F1423&lt;0.5),0,VLOOKUP('San Pietro'!F1423,'Power Matrix'!$B$2:$AI$30,HLOOKUP(E1423,'Power Matrix'!$B$2:$AI$30,29)))</f>
        <v>9017.869880371094</v>
      </c>
      <c r="H1423" s="9">
        <f t="shared" si="46"/>
        <v>0.11728090959420334</v>
      </c>
      <c r="M1423">
        <v>14003.358132552607</v>
      </c>
      <c r="N1423" s="9">
        <v>0.18211912588895227</v>
      </c>
    </row>
    <row r="1424" spans="1:14" x14ac:dyDescent="0.25">
      <c r="A1424" s="2">
        <v>43525.25</v>
      </c>
      <c r="B1424">
        <v>5.1361265389141773</v>
      </c>
      <c r="C1424">
        <v>1.16728541897903</v>
      </c>
      <c r="E1424">
        <f t="shared" si="45"/>
        <v>5</v>
      </c>
      <c r="F1424">
        <f t="shared" si="45"/>
        <v>1</v>
      </c>
      <c r="G1424">
        <f>IF(OR('San Pietro'!E1424&lt;2.5,F1424&lt;0.5),0,VLOOKUP('San Pietro'!F1424,'Power Matrix'!$B$2:$AI$30,HLOOKUP(E1424,'Power Matrix'!$B$2:$AI$30,29)))</f>
        <v>9017.869880371094</v>
      </c>
      <c r="H1424" s="9">
        <f t="shared" si="46"/>
        <v>0.11728090959420334</v>
      </c>
      <c r="M1424">
        <v>16284.785748772478</v>
      </c>
      <c r="N1424" s="9">
        <v>0.21178998050196224</v>
      </c>
    </row>
    <row r="1425" spans="1:14" x14ac:dyDescent="0.25">
      <c r="A1425" s="2">
        <v>43525.291666666657</v>
      </c>
      <c r="B1425">
        <v>5.3086080838706469</v>
      </c>
      <c r="C1425">
        <v>1.259586999659853</v>
      </c>
      <c r="E1425">
        <f t="shared" si="45"/>
        <v>5.5</v>
      </c>
      <c r="F1425">
        <f t="shared" si="45"/>
        <v>1.5</v>
      </c>
      <c r="G1425">
        <f>IF(OR('San Pietro'!E1425&lt;2.5,F1425&lt;0.5),0,VLOOKUP('San Pietro'!F1425,'Power Matrix'!$B$2:$AI$30,HLOOKUP(E1425,'Power Matrix'!$B$2:$AI$30,29)))</f>
        <v>22186.7018125</v>
      </c>
      <c r="H1425" s="9">
        <f t="shared" si="46"/>
        <v>0.28854669716727849</v>
      </c>
      <c r="M1425">
        <v>18526.948739539166</v>
      </c>
      <c r="N1425" s="9">
        <v>0.24095018336999768</v>
      </c>
    </row>
    <row r="1426" spans="1:14" x14ac:dyDescent="0.25">
      <c r="A1426" s="2">
        <v>43525.333333333343</v>
      </c>
      <c r="B1426">
        <v>5.4560218120980846</v>
      </c>
      <c r="C1426">
        <v>1.357693711201104</v>
      </c>
      <c r="E1426">
        <f t="shared" si="45"/>
        <v>5.5</v>
      </c>
      <c r="F1426">
        <f t="shared" si="45"/>
        <v>1.5</v>
      </c>
      <c r="G1426">
        <f>IF(OR('San Pietro'!E1426&lt;2.5,F1426&lt;0.5),0,VLOOKUP('San Pietro'!F1426,'Power Matrix'!$B$2:$AI$30,HLOOKUP(E1426,'Power Matrix'!$B$2:$AI$30,29)))</f>
        <v>22186.7018125</v>
      </c>
      <c r="H1426" s="9">
        <f t="shared" si="46"/>
        <v>0.28854669716727849</v>
      </c>
      <c r="M1426">
        <v>20981.150945440546</v>
      </c>
      <c r="N1426" s="9">
        <v>0.2728680388060083</v>
      </c>
    </row>
    <row r="1427" spans="1:14" x14ac:dyDescent="0.25">
      <c r="A1427" s="2">
        <v>43525.375</v>
      </c>
      <c r="B1427">
        <v>5.5728802413274501</v>
      </c>
      <c r="C1427">
        <v>1.468903432398752</v>
      </c>
      <c r="E1427">
        <f t="shared" si="45"/>
        <v>5.5</v>
      </c>
      <c r="F1427">
        <f t="shared" si="45"/>
        <v>1.5</v>
      </c>
      <c r="G1427">
        <f>IF(OR('San Pietro'!E1427&lt;2.5,F1427&lt;0.5),0,VLOOKUP('San Pietro'!F1427,'Power Matrix'!$B$2:$AI$30,HLOOKUP(E1427,'Power Matrix'!$B$2:$AI$30,29)))</f>
        <v>22186.7018125</v>
      </c>
      <c r="H1427" s="9">
        <f t="shared" si="46"/>
        <v>0.28854669716727849</v>
      </c>
      <c r="M1427">
        <v>26381.89038620266</v>
      </c>
      <c r="N1427" s="9">
        <v>0.34310675846134098</v>
      </c>
    </row>
    <row r="1428" spans="1:14" x14ac:dyDescent="0.25">
      <c r="A1428" s="2">
        <v>43525.416666666657</v>
      </c>
      <c r="B1428">
        <v>5.656813776942565</v>
      </c>
      <c r="C1428">
        <v>1.6204173478559509</v>
      </c>
      <c r="E1428">
        <f t="shared" si="45"/>
        <v>5.5</v>
      </c>
      <c r="F1428">
        <f t="shared" si="45"/>
        <v>1.5</v>
      </c>
      <c r="G1428">
        <f>IF(OR('San Pietro'!E1428&lt;2.5,F1428&lt;0.5),0,VLOOKUP('San Pietro'!F1428,'Power Matrix'!$B$2:$AI$30,HLOOKUP(E1428,'Power Matrix'!$B$2:$AI$30,29)))</f>
        <v>22186.7018125</v>
      </c>
      <c r="H1428" s="9">
        <f t="shared" si="46"/>
        <v>0.28854669716727849</v>
      </c>
      <c r="M1428">
        <v>30852.332018505564</v>
      </c>
      <c r="N1428" s="9">
        <v>0.40124659282864056</v>
      </c>
    </row>
    <row r="1429" spans="1:14" x14ac:dyDescent="0.25">
      <c r="A1429" s="2">
        <v>43525.458333333343</v>
      </c>
      <c r="B1429">
        <v>5.7668128533356287</v>
      </c>
      <c r="C1429">
        <v>1.769194558764662</v>
      </c>
      <c r="E1429">
        <f t="shared" si="45"/>
        <v>6</v>
      </c>
      <c r="F1429">
        <f t="shared" si="45"/>
        <v>2</v>
      </c>
      <c r="G1429">
        <f>IF(OR('San Pietro'!E1429&lt;2.5,F1429&lt;0.5),0,VLOOKUP('San Pietro'!F1429,'Power Matrix'!$B$2:$AI$30,HLOOKUP(E1429,'Power Matrix'!$B$2:$AI$30,29)))</f>
        <v>33718.301007812493</v>
      </c>
      <c r="H1429" s="9">
        <f t="shared" si="46"/>
        <v>0.43851963541579297</v>
      </c>
      <c r="M1429">
        <v>31271.765932484304</v>
      </c>
      <c r="N1429" s="9">
        <v>0.40670149422150137</v>
      </c>
    </row>
    <row r="1430" spans="1:14" x14ac:dyDescent="0.25">
      <c r="A1430" s="2">
        <v>43525.5</v>
      </c>
      <c r="B1430">
        <v>5.9163467451670151</v>
      </c>
      <c r="C1430">
        <v>1.857017895638867</v>
      </c>
      <c r="E1430">
        <f t="shared" si="45"/>
        <v>6</v>
      </c>
      <c r="F1430">
        <f t="shared" si="45"/>
        <v>2</v>
      </c>
      <c r="G1430">
        <f>IF(OR('San Pietro'!E1430&lt;2.5,F1430&lt;0.5),0,VLOOKUP('San Pietro'!F1430,'Power Matrix'!$B$2:$AI$30,HLOOKUP(E1430,'Power Matrix'!$B$2:$AI$30,29)))</f>
        <v>33718.301007812493</v>
      </c>
      <c r="H1430" s="9">
        <f t="shared" si="46"/>
        <v>0.43851963541579297</v>
      </c>
      <c r="M1430">
        <v>30415.791124639494</v>
      </c>
      <c r="N1430" s="9">
        <v>0.39556920850031596</v>
      </c>
    </row>
    <row r="1431" spans="1:14" x14ac:dyDescent="0.25">
      <c r="A1431" s="2">
        <v>43525.541666666657</v>
      </c>
      <c r="B1431">
        <v>6.0611414477660466</v>
      </c>
      <c r="C1431">
        <v>1.9004734466512221</v>
      </c>
      <c r="E1431">
        <f t="shared" si="45"/>
        <v>6</v>
      </c>
      <c r="F1431">
        <f t="shared" si="45"/>
        <v>2</v>
      </c>
      <c r="G1431">
        <f>IF(OR('San Pietro'!E1431&lt;2.5,F1431&lt;0.5),0,VLOOKUP('San Pietro'!F1431,'Power Matrix'!$B$2:$AI$30,HLOOKUP(E1431,'Power Matrix'!$B$2:$AI$30,29)))</f>
        <v>33718.301007812493</v>
      </c>
      <c r="H1431" s="9">
        <f t="shared" si="46"/>
        <v>0.43851963541579297</v>
      </c>
      <c r="M1431">
        <v>30322.611476185142</v>
      </c>
      <c r="N1431" s="9">
        <v>0.39435737088490158</v>
      </c>
    </row>
    <row r="1432" spans="1:14" x14ac:dyDescent="0.25">
      <c r="A1432" s="2">
        <v>43525.583333333343</v>
      </c>
      <c r="B1432">
        <v>6.1703922311224222</v>
      </c>
      <c r="C1432">
        <v>1.9284210052221451</v>
      </c>
      <c r="E1432">
        <f t="shared" si="45"/>
        <v>6</v>
      </c>
      <c r="F1432">
        <f t="shared" si="45"/>
        <v>2</v>
      </c>
      <c r="G1432">
        <f>IF(OR('San Pietro'!E1432&lt;2.5,F1432&lt;0.5),0,VLOOKUP('San Pietro'!F1432,'Power Matrix'!$B$2:$AI$30,HLOOKUP(E1432,'Power Matrix'!$B$2:$AI$30,29)))</f>
        <v>33718.301007812493</v>
      </c>
      <c r="H1432" s="9">
        <f t="shared" si="46"/>
        <v>0.43851963541579297</v>
      </c>
      <c r="M1432">
        <v>29792.498021514592</v>
      </c>
      <c r="N1432" s="9">
        <v>0.38746303896303597</v>
      </c>
    </row>
    <row r="1433" spans="1:14" x14ac:dyDescent="0.25">
      <c r="A1433" s="2">
        <v>43525.625</v>
      </c>
      <c r="B1433">
        <v>6.2605615420432663</v>
      </c>
      <c r="C1433">
        <v>1.935553023136386</v>
      </c>
      <c r="E1433">
        <f t="shared" si="45"/>
        <v>6.5</v>
      </c>
      <c r="F1433">
        <f t="shared" si="45"/>
        <v>2</v>
      </c>
      <c r="G1433">
        <f>IF(OR('San Pietro'!E1433&lt;2.5,F1433&lt;0.5),0,VLOOKUP('San Pietro'!F1433,'Power Matrix'!$B$2:$AI$30,HLOOKUP(E1433,'Power Matrix'!$B$2:$AI$30,29)))</f>
        <v>29549.622261718749</v>
      </c>
      <c r="H1433" s="9">
        <f t="shared" si="46"/>
        <v>0.38430434492772719</v>
      </c>
      <c r="M1433">
        <v>28569.168374145447</v>
      </c>
      <c r="N1433" s="9">
        <v>0.37155316049359938</v>
      </c>
    </row>
    <row r="1434" spans="1:14" x14ac:dyDescent="0.25">
      <c r="A1434" s="2">
        <v>43525.666666666657</v>
      </c>
      <c r="B1434">
        <v>6.349109551384621</v>
      </c>
      <c r="C1434">
        <v>1.916561952178697</v>
      </c>
      <c r="E1434">
        <f t="shared" si="45"/>
        <v>6.5</v>
      </c>
      <c r="F1434">
        <f t="shared" si="45"/>
        <v>2</v>
      </c>
      <c r="G1434">
        <f>IF(OR('San Pietro'!E1434&lt;2.5,F1434&lt;0.5),0,VLOOKUP('San Pietro'!F1434,'Power Matrix'!$B$2:$AI$30,HLOOKUP(E1434,'Power Matrix'!$B$2:$AI$30,29)))</f>
        <v>29549.622261718749</v>
      </c>
      <c r="H1434" s="9">
        <f t="shared" si="46"/>
        <v>0.38430434492772719</v>
      </c>
      <c r="M1434">
        <v>26899.618470812304</v>
      </c>
      <c r="N1434" s="9">
        <v>0.34984001382228791</v>
      </c>
    </row>
    <row r="1435" spans="1:14" x14ac:dyDescent="0.25">
      <c r="A1435" s="2">
        <v>43525.708333333343</v>
      </c>
      <c r="B1435">
        <v>6.4331678025058503</v>
      </c>
      <c r="C1435">
        <v>1.8788286015859079</v>
      </c>
      <c r="E1435">
        <f t="shared" si="45"/>
        <v>6.5</v>
      </c>
      <c r="F1435">
        <f t="shared" si="45"/>
        <v>2</v>
      </c>
      <c r="G1435">
        <f>IF(OR('San Pietro'!E1435&lt;2.5,F1435&lt;0.5),0,VLOOKUP('San Pietro'!F1435,'Power Matrix'!$B$2:$AI$30,HLOOKUP(E1435,'Power Matrix'!$B$2:$AI$30,29)))</f>
        <v>29549.622261718749</v>
      </c>
      <c r="H1435" s="9">
        <f t="shared" si="46"/>
        <v>0.38430434492772719</v>
      </c>
      <c r="M1435">
        <v>25483.856810130615</v>
      </c>
      <c r="N1435" s="9">
        <v>0.33142748208027206</v>
      </c>
    </row>
    <row r="1436" spans="1:14" x14ac:dyDescent="0.25">
      <c r="A1436" s="2">
        <v>43525.75</v>
      </c>
      <c r="B1436">
        <v>6.4910357973430166</v>
      </c>
      <c r="C1436">
        <v>1.8420904162834779</v>
      </c>
      <c r="E1436">
        <f t="shared" si="45"/>
        <v>6.5</v>
      </c>
      <c r="F1436">
        <f t="shared" si="45"/>
        <v>2</v>
      </c>
      <c r="G1436">
        <f>IF(OR('San Pietro'!E1436&lt;2.5,F1436&lt;0.5),0,VLOOKUP('San Pietro'!F1436,'Power Matrix'!$B$2:$AI$30,HLOOKUP(E1436,'Power Matrix'!$B$2:$AI$30,29)))</f>
        <v>29549.622261718749</v>
      </c>
      <c r="H1436" s="9">
        <f t="shared" si="46"/>
        <v>0.38430434492772719</v>
      </c>
      <c r="M1436">
        <v>26211.435250377181</v>
      </c>
      <c r="N1436" s="9">
        <v>0.34088992303901072</v>
      </c>
    </row>
    <row r="1437" spans="1:14" x14ac:dyDescent="0.25">
      <c r="A1437" s="2">
        <v>43525.791666666657</v>
      </c>
      <c r="B1437">
        <v>6.6888345900407478</v>
      </c>
      <c r="C1437">
        <v>1.9311577097706329</v>
      </c>
      <c r="E1437">
        <f t="shared" si="45"/>
        <v>6.5</v>
      </c>
      <c r="F1437">
        <f t="shared" si="45"/>
        <v>2</v>
      </c>
      <c r="G1437">
        <f>IF(OR('San Pietro'!E1437&lt;2.5,F1437&lt;0.5),0,VLOOKUP('San Pietro'!F1437,'Power Matrix'!$B$2:$AI$30,HLOOKUP(E1437,'Power Matrix'!$B$2:$AI$30,29)))</f>
        <v>29549.622261718749</v>
      </c>
      <c r="H1437" s="9">
        <f t="shared" si="46"/>
        <v>0.38430434492772719</v>
      </c>
      <c r="M1437">
        <v>25818.551585819197</v>
      </c>
      <c r="N1437" s="9">
        <v>0.33578031797942026</v>
      </c>
    </row>
    <row r="1438" spans="1:14" x14ac:dyDescent="0.25">
      <c r="A1438" s="2">
        <v>43525.833333333343</v>
      </c>
      <c r="B1438">
        <v>6.6749911688620287</v>
      </c>
      <c r="C1438">
        <v>1.911337334404311</v>
      </c>
      <c r="E1438">
        <f t="shared" si="45"/>
        <v>6.5</v>
      </c>
      <c r="F1438">
        <f t="shared" si="45"/>
        <v>2</v>
      </c>
      <c r="G1438">
        <f>IF(OR('San Pietro'!E1438&lt;2.5,F1438&lt;0.5),0,VLOOKUP('San Pietro'!F1438,'Power Matrix'!$B$2:$AI$30,HLOOKUP(E1438,'Power Matrix'!$B$2:$AI$30,29)))</f>
        <v>29549.622261718749</v>
      </c>
      <c r="H1438" s="9">
        <f t="shared" si="46"/>
        <v>0.38430434492772719</v>
      </c>
      <c r="M1438">
        <v>25874.483510129088</v>
      </c>
      <c r="N1438" s="9">
        <v>0.3365077344368288</v>
      </c>
    </row>
    <row r="1439" spans="1:14" x14ac:dyDescent="0.25">
      <c r="A1439" s="2">
        <v>43525.875</v>
      </c>
      <c r="B1439">
        <v>6.6400708271499456</v>
      </c>
      <c r="C1439">
        <v>1.902546707672804</v>
      </c>
      <c r="E1439">
        <f t="shared" si="45"/>
        <v>6.5</v>
      </c>
      <c r="F1439">
        <f t="shared" si="45"/>
        <v>2</v>
      </c>
      <c r="G1439">
        <f>IF(OR('San Pietro'!E1439&lt;2.5,F1439&lt;0.5),0,VLOOKUP('San Pietro'!F1439,'Power Matrix'!$B$2:$AI$30,HLOOKUP(E1439,'Power Matrix'!$B$2:$AI$30,29)))</f>
        <v>29549.622261718749</v>
      </c>
      <c r="H1439" s="9">
        <f t="shared" si="46"/>
        <v>0.38430434492772719</v>
      </c>
      <c r="M1439">
        <v>27654.805532529215</v>
      </c>
      <c r="N1439" s="9">
        <v>0.35966151565496723</v>
      </c>
    </row>
    <row r="1440" spans="1:14" x14ac:dyDescent="0.25">
      <c r="A1440" s="2">
        <v>43525.916666666657</v>
      </c>
      <c r="B1440">
        <v>6.5450376114906321</v>
      </c>
      <c r="C1440">
        <v>1.941689875760269</v>
      </c>
      <c r="E1440">
        <f t="shared" si="45"/>
        <v>6.5</v>
      </c>
      <c r="F1440">
        <f t="shared" si="45"/>
        <v>2</v>
      </c>
      <c r="G1440">
        <f>IF(OR('San Pietro'!E1440&lt;2.5,F1440&lt;0.5),0,VLOOKUP('San Pietro'!F1440,'Power Matrix'!$B$2:$AI$30,HLOOKUP(E1440,'Power Matrix'!$B$2:$AI$30,29)))</f>
        <v>29549.622261718749</v>
      </c>
      <c r="H1440" s="9">
        <f t="shared" si="46"/>
        <v>0.38430434492772719</v>
      </c>
      <c r="M1440">
        <v>29033.339253784139</v>
      </c>
      <c r="N1440" s="9">
        <v>0.37758988354693568</v>
      </c>
    </row>
    <row r="1441" spans="1:14" x14ac:dyDescent="0.25">
      <c r="A1441" s="2">
        <v>43525.958333333343</v>
      </c>
      <c r="B1441">
        <v>6.4835528669761429</v>
      </c>
      <c r="C1441">
        <v>1.975110843428167</v>
      </c>
      <c r="E1441">
        <f t="shared" si="45"/>
        <v>6.5</v>
      </c>
      <c r="F1441">
        <f t="shared" si="45"/>
        <v>2</v>
      </c>
      <c r="G1441">
        <f>IF(OR('San Pietro'!E1441&lt;2.5,F1441&lt;0.5),0,VLOOKUP('San Pietro'!F1441,'Power Matrix'!$B$2:$AI$30,HLOOKUP(E1441,'Power Matrix'!$B$2:$AI$30,29)))</f>
        <v>29549.622261718749</v>
      </c>
      <c r="H1441" s="9">
        <f t="shared" si="46"/>
        <v>0.38430434492772719</v>
      </c>
      <c r="M1441">
        <v>29109.794855924425</v>
      </c>
      <c r="N1441" s="9">
        <v>0.37858421842713375</v>
      </c>
    </row>
    <row r="1442" spans="1:14" x14ac:dyDescent="0.25">
      <c r="A1442" s="2">
        <v>43526</v>
      </c>
      <c r="B1442">
        <v>6.4689611527607367</v>
      </c>
      <c r="C1442">
        <v>1.973452234610902</v>
      </c>
      <c r="E1442">
        <f t="shared" si="45"/>
        <v>6.5</v>
      </c>
      <c r="F1442">
        <f t="shared" si="45"/>
        <v>2</v>
      </c>
      <c r="G1442">
        <f>IF(OR('San Pietro'!E1442&lt;2.5,F1442&lt;0.5),0,VLOOKUP('San Pietro'!F1442,'Power Matrix'!$B$2:$AI$30,HLOOKUP(E1442,'Power Matrix'!$B$2:$AI$30,29)))</f>
        <v>29549.622261718749</v>
      </c>
      <c r="H1442" s="9">
        <f t="shared" si="46"/>
        <v>0.38430434492772719</v>
      </c>
      <c r="M1442">
        <v>28948.87831429403</v>
      </c>
      <c r="N1442" s="9">
        <v>0.37649143613695757</v>
      </c>
    </row>
    <row r="1443" spans="1:14" x14ac:dyDescent="0.25">
      <c r="A1443" s="2">
        <v>43526.041666666657</v>
      </c>
      <c r="B1443">
        <v>6.4510021198802363</v>
      </c>
      <c r="C1443">
        <v>1.96175904244918</v>
      </c>
      <c r="E1443">
        <f t="shared" si="45"/>
        <v>6.5</v>
      </c>
      <c r="F1443">
        <f t="shared" si="45"/>
        <v>2</v>
      </c>
      <c r="G1443">
        <f>IF(OR('San Pietro'!E1443&lt;2.5,F1443&lt;0.5),0,VLOOKUP('San Pietro'!F1443,'Power Matrix'!$B$2:$AI$30,HLOOKUP(E1443,'Power Matrix'!$B$2:$AI$30,29)))</f>
        <v>29549.622261718749</v>
      </c>
      <c r="H1443" s="9">
        <f t="shared" si="46"/>
        <v>0.38430434492772719</v>
      </c>
      <c r="M1443">
        <v>28946.872968761283</v>
      </c>
      <c r="N1443" s="9">
        <v>0.37646535583735569</v>
      </c>
    </row>
    <row r="1444" spans="1:14" x14ac:dyDescent="0.25">
      <c r="A1444" s="2">
        <v>43526.083333333343</v>
      </c>
      <c r="B1444">
        <v>6.4221928379677671</v>
      </c>
      <c r="C1444">
        <v>1.9528025548359469</v>
      </c>
      <c r="E1444">
        <f t="shared" si="45"/>
        <v>6.5</v>
      </c>
      <c r="F1444">
        <f t="shared" si="45"/>
        <v>2</v>
      </c>
      <c r="G1444">
        <f>IF(OR('San Pietro'!E1444&lt;2.5,F1444&lt;0.5),0,VLOOKUP('San Pietro'!F1444,'Power Matrix'!$B$2:$AI$30,HLOOKUP(E1444,'Power Matrix'!$B$2:$AI$30,29)))</f>
        <v>29549.622261718749</v>
      </c>
      <c r="H1444" s="9">
        <f t="shared" si="46"/>
        <v>0.38430434492772719</v>
      </c>
      <c r="M1444">
        <v>28484.687370761341</v>
      </c>
      <c r="N1444" s="9">
        <v>0.37045445214486628</v>
      </c>
    </row>
    <row r="1445" spans="1:14" x14ac:dyDescent="0.25">
      <c r="A1445" s="2">
        <v>43526.125</v>
      </c>
      <c r="B1445">
        <v>6.4088482788135064</v>
      </c>
      <c r="C1445">
        <v>1.931323570652359</v>
      </c>
      <c r="E1445">
        <f t="shared" si="45"/>
        <v>6.5</v>
      </c>
      <c r="F1445">
        <f t="shared" si="45"/>
        <v>2</v>
      </c>
      <c r="G1445">
        <f>IF(OR('San Pietro'!E1445&lt;2.5,F1445&lt;0.5),0,VLOOKUP('San Pietro'!F1445,'Power Matrix'!$B$2:$AI$30,HLOOKUP(E1445,'Power Matrix'!$B$2:$AI$30,29)))</f>
        <v>29549.622261718749</v>
      </c>
      <c r="H1445" s="9">
        <f t="shared" si="46"/>
        <v>0.38430434492772719</v>
      </c>
      <c r="M1445">
        <v>27552.385439683712</v>
      </c>
      <c r="N1445" s="9">
        <v>0.35832950246170842</v>
      </c>
    </row>
    <row r="1446" spans="1:14" x14ac:dyDescent="0.25">
      <c r="A1446" s="2">
        <v>43526.166666666657</v>
      </c>
      <c r="B1446">
        <v>6.4063539686912154</v>
      </c>
      <c r="C1446">
        <v>1.895497620199426</v>
      </c>
      <c r="E1446">
        <f t="shared" si="45"/>
        <v>6.5</v>
      </c>
      <c r="F1446">
        <f t="shared" si="45"/>
        <v>2</v>
      </c>
      <c r="G1446">
        <f>IF(OR('San Pietro'!E1446&lt;2.5,F1446&lt;0.5),0,VLOOKUP('San Pietro'!F1446,'Power Matrix'!$B$2:$AI$30,HLOOKUP(E1446,'Power Matrix'!$B$2:$AI$30,29)))</f>
        <v>29549.622261718749</v>
      </c>
      <c r="H1446" s="9">
        <f t="shared" si="46"/>
        <v>0.38430434492772719</v>
      </c>
      <c r="M1446">
        <v>26331.24676311071</v>
      </c>
      <c r="N1446" s="9">
        <v>0.34244811842071277</v>
      </c>
    </row>
    <row r="1447" spans="1:14" x14ac:dyDescent="0.25">
      <c r="A1447" s="2">
        <v>43526.208333333343</v>
      </c>
      <c r="B1447">
        <v>6.4074764082462474</v>
      </c>
      <c r="C1447">
        <v>1.8498858777246261</v>
      </c>
      <c r="E1447">
        <f t="shared" si="45"/>
        <v>6.5</v>
      </c>
      <c r="F1447">
        <f t="shared" si="45"/>
        <v>2</v>
      </c>
      <c r="G1447">
        <f>IF(OR('San Pietro'!E1447&lt;2.5,F1447&lt;0.5),0,VLOOKUP('San Pietro'!F1447,'Power Matrix'!$B$2:$AI$30,HLOOKUP(E1447,'Power Matrix'!$B$2:$AI$30,29)))</f>
        <v>29549.622261718749</v>
      </c>
      <c r="H1447" s="9">
        <f t="shared" si="46"/>
        <v>0.38430434492772719</v>
      </c>
      <c r="M1447">
        <v>25317.268867416471</v>
      </c>
      <c r="N1447" s="9">
        <v>0.32926094101036885</v>
      </c>
    </row>
    <row r="1448" spans="1:14" x14ac:dyDescent="0.25">
      <c r="A1448" s="2">
        <v>43526.25</v>
      </c>
      <c r="B1448">
        <v>6.4351632506036838</v>
      </c>
      <c r="C1448">
        <v>1.819616266809531</v>
      </c>
      <c r="E1448">
        <f t="shared" si="45"/>
        <v>6.5</v>
      </c>
      <c r="F1448">
        <f t="shared" si="45"/>
        <v>2</v>
      </c>
      <c r="G1448">
        <f>IF(OR('San Pietro'!E1448&lt;2.5,F1448&lt;0.5),0,VLOOKUP('San Pietro'!F1448,'Power Matrix'!$B$2:$AI$30,HLOOKUP(E1448,'Power Matrix'!$B$2:$AI$30,29)))</f>
        <v>29549.622261718749</v>
      </c>
      <c r="H1448" s="9">
        <f t="shared" si="46"/>
        <v>0.38430434492772719</v>
      </c>
      <c r="M1448">
        <v>23789.257511593591</v>
      </c>
      <c r="N1448" s="9">
        <v>0.30938855826926348</v>
      </c>
    </row>
    <row r="1449" spans="1:14" x14ac:dyDescent="0.25">
      <c r="A1449" s="2">
        <v>43526.291666666657</v>
      </c>
      <c r="B1449">
        <v>6.4331678025058503</v>
      </c>
      <c r="C1449">
        <v>1.7613161668826509</v>
      </c>
      <c r="E1449">
        <f t="shared" si="45"/>
        <v>6.5</v>
      </c>
      <c r="F1449">
        <f t="shared" si="45"/>
        <v>2</v>
      </c>
      <c r="G1449">
        <f>IF(OR('San Pietro'!E1449&lt;2.5,F1449&lt;0.5),0,VLOOKUP('San Pietro'!F1449,'Power Matrix'!$B$2:$AI$30,HLOOKUP(E1449,'Power Matrix'!$B$2:$AI$30,29)))</f>
        <v>29549.622261718749</v>
      </c>
      <c r="H1449" s="9">
        <f t="shared" si="46"/>
        <v>0.38430434492772719</v>
      </c>
      <c r="M1449">
        <v>22512.718684738866</v>
      </c>
      <c r="N1449" s="9">
        <v>0.29278667369918621</v>
      </c>
    </row>
    <row r="1450" spans="1:14" x14ac:dyDescent="0.25">
      <c r="A1450" s="2">
        <v>43526.333333333343</v>
      </c>
      <c r="B1450">
        <v>6.4113425889357982</v>
      </c>
      <c r="C1450">
        <v>1.7072455194397971</v>
      </c>
      <c r="E1450">
        <f t="shared" si="45"/>
        <v>6.5</v>
      </c>
      <c r="F1450">
        <f t="shared" si="45"/>
        <v>1.5</v>
      </c>
      <c r="G1450">
        <f>IF(OR('San Pietro'!E1450&lt;2.5,F1450&lt;0.5),0,VLOOKUP('San Pietro'!F1450,'Power Matrix'!$B$2:$AI$30,HLOOKUP(E1450,'Power Matrix'!$B$2:$AI$30,29)))</f>
        <v>16458.441780273435</v>
      </c>
      <c r="H1450" s="9">
        <f t="shared" si="46"/>
        <v>0.21404844471034615</v>
      </c>
      <c r="M1450">
        <v>21274.711335519853</v>
      </c>
      <c r="N1450" s="9">
        <v>0.27668590600120502</v>
      </c>
    </row>
    <row r="1451" spans="1:14" x14ac:dyDescent="0.25">
      <c r="A1451" s="2">
        <v>43526.375</v>
      </c>
      <c r="B1451">
        <v>6.3895173753657462</v>
      </c>
      <c r="C1451">
        <v>1.6549993416959361</v>
      </c>
      <c r="E1451">
        <f t="shared" si="45"/>
        <v>6.5</v>
      </c>
      <c r="F1451">
        <f t="shared" si="45"/>
        <v>1.5</v>
      </c>
      <c r="G1451">
        <f>IF(OR('San Pietro'!E1451&lt;2.5,F1451&lt;0.5),0,VLOOKUP('San Pietro'!F1451,'Power Matrix'!$B$2:$AI$30,HLOOKUP(E1451,'Power Matrix'!$B$2:$AI$30,29)))</f>
        <v>16458.441780273435</v>
      </c>
      <c r="H1451" s="9">
        <f t="shared" si="46"/>
        <v>0.21404844471034615</v>
      </c>
      <c r="M1451">
        <v>20044.830626348372</v>
      </c>
      <c r="N1451" s="9">
        <v>0.26069082842182684</v>
      </c>
    </row>
    <row r="1452" spans="1:14" x14ac:dyDescent="0.25">
      <c r="A1452" s="2">
        <v>43526.416666666657</v>
      </c>
      <c r="B1452">
        <v>6.3736785060891954</v>
      </c>
      <c r="C1452">
        <v>1.6049093554145191</v>
      </c>
      <c r="E1452">
        <f t="shared" si="45"/>
        <v>6.5</v>
      </c>
      <c r="F1452">
        <f t="shared" si="45"/>
        <v>1.5</v>
      </c>
      <c r="G1452">
        <f>IF(OR('San Pietro'!E1452&lt;2.5,F1452&lt;0.5),0,VLOOKUP('San Pietro'!F1452,'Power Matrix'!$B$2:$AI$30,HLOOKUP(E1452,'Power Matrix'!$B$2:$AI$30,29)))</f>
        <v>16458.441780273435</v>
      </c>
      <c r="H1452" s="9">
        <f t="shared" si="46"/>
        <v>0.21404844471034615</v>
      </c>
      <c r="M1452">
        <v>19420.599125375917</v>
      </c>
      <c r="N1452" s="9">
        <v>0.25257245465509598</v>
      </c>
    </row>
    <row r="1453" spans="1:14" x14ac:dyDescent="0.25">
      <c r="A1453" s="2">
        <v>43526.458333333343</v>
      </c>
      <c r="B1453">
        <v>6.3302775099613191</v>
      </c>
      <c r="C1453">
        <v>1.570990805101441</v>
      </c>
      <c r="E1453">
        <f t="shared" si="45"/>
        <v>6.5</v>
      </c>
      <c r="F1453">
        <f t="shared" si="45"/>
        <v>1.5</v>
      </c>
      <c r="G1453">
        <f>IF(OR('San Pietro'!E1453&lt;2.5,F1453&lt;0.5),0,VLOOKUP('San Pietro'!F1453,'Power Matrix'!$B$2:$AI$30,HLOOKUP(E1453,'Power Matrix'!$B$2:$AI$30,29)))</f>
        <v>16458.441780273435</v>
      </c>
      <c r="H1453" s="9">
        <f t="shared" si="46"/>
        <v>0.21404844471034615</v>
      </c>
      <c r="M1453">
        <v>18952.887397779486</v>
      </c>
      <c r="N1453" s="9">
        <v>0.24648968149514491</v>
      </c>
    </row>
    <row r="1454" spans="1:14" x14ac:dyDescent="0.25">
      <c r="A1454" s="2">
        <v>43526.5</v>
      </c>
      <c r="B1454">
        <v>6.2892461084496212</v>
      </c>
      <c r="C1454">
        <v>1.5438725509391511</v>
      </c>
      <c r="E1454">
        <f t="shared" si="45"/>
        <v>6.5</v>
      </c>
      <c r="F1454">
        <f t="shared" si="45"/>
        <v>1.5</v>
      </c>
      <c r="G1454">
        <f>IF(OR('San Pietro'!E1454&lt;2.5,F1454&lt;0.5),0,VLOOKUP('San Pietro'!F1454,'Power Matrix'!$B$2:$AI$30,HLOOKUP(E1454,'Power Matrix'!$B$2:$AI$30,29)))</f>
        <v>16458.441780273435</v>
      </c>
      <c r="H1454" s="9">
        <f t="shared" si="46"/>
        <v>0.21404844471034615</v>
      </c>
      <c r="M1454">
        <v>18572.160358380592</v>
      </c>
      <c r="N1454" s="9">
        <v>0.24153817807994404</v>
      </c>
    </row>
    <row r="1455" spans="1:14" x14ac:dyDescent="0.25">
      <c r="A1455" s="2">
        <v>43526.541666666657</v>
      </c>
      <c r="B1455">
        <v>6.2540763357253084</v>
      </c>
      <c r="C1455">
        <v>1.521647192787793</v>
      </c>
      <c r="E1455">
        <f t="shared" si="45"/>
        <v>6.5</v>
      </c>
      <c r="F1455">
        <f t="shared" si="45"/>
        <v>1.5</v>
      </c>
      <c r="G1455">
        <f>IF(OR('San Pietro'!E1455&lt;2.5,F1455&lt;0.5),0,VLOOKUP('San Pietro'!F1455,'Power Matrix'!$B$2:$AI$30,HLOOKUP(E1455,'Power Matrix'!$B$2:$AI$30,29)))</f>
        <v>16458.441780273435</v>
      </c>
      <c r="H1455" s="9">
        <f t="shared" si="46"/>
        <v>0.21404844471034615</v>
      </c>
      <c r="M1455">
        <v>19179.657415720943</v>
      </c>
      <c r="N1455" s="9">
        <v>0.24943891389028841</v>
      </c>
    </row>
    <row r="1456" spans="1:14" x14ac:dyDescent="0.25">
      <c r="A1456" s="2">
        <v>43526.583333333343</v>
      </c>
      <c r="B1456">
        <v>6.1731359722569428</v>
      </c>
      <c r="C1456">
        <v>1.525213201744914</v>
      </c>
      <c r="E1456">
        <f t="shared" si="45"/>
        <v>6</v>
      </c>
      <c r="F1456">
        <f t="shared" si="45"/>
        <v>1.5</v>
      </c>
      <c r="G1456">
        <f>IF(OR('San Pietro'!E1456&lt;2.5,F1456&lt;0.5),0,VLOOKUP('San Pietro'!F1456,'Power Matrix'!$B$2:$AI$30,HLOOKUP(E1456,'Power Matrix'!$B$2:$AI$30,29)))</f>
        <v>19557.295374999998</v>
      </c>
      <c r="H1456" s="9">
        <f t="shared" si="46"/>
        <v>0.25435024248632404</v>
      </c>
      <c r="M1456">
        <v>19991.769232281382</v>
      </c>
      <c r="N1456" s="9">
        <v>0.26000074432810755</v>
      </c>
    </row>
    <row r="1457" spans="1:14" x14ac:dyDescent="0.25">
      <c r="A1457" s="2">
        <v>43526.625</v>
      </c>
      <c r="B1457">
        <v>6.0975583755515057</v>
      </c>
      <c r="C1457">
        <v>1.5372381156700889</v>
      </c>
      <c r="E1457">
        <f t="shared" si="45"/>
        <v>6</v>
      </c>
      <c r="F1457">
        <f t="shared" si="45"/>
        <v>1.5</v>
      </c>
      <c r="G1457">
        <f>IF(OR('San Pietro'!E1457&lt;2.5,F1457&lt;0.5),0,VLOOKUP('San Pietro'!F1457,'Power Matrix'!$B$2:$AI$30,HLOOKUP(E1457,'Power Matrix'!$B$2:$AI$30,29)))</f>
        <v>19557.295374999998</v>
      </c>
      <c r="H1457" s="9">
        <f t="shared" si="46"/>
        <v>0.25435024248632404</v>
      </c>
      <c r="M1457">
        <v>20064.281840782151</v>
      </c>
      <c r="N1457" s="9">
        <v>0.26094379904049037</v>
      </c>
    </row>
    <row r="1458" spans="1:14" x14ac:dyDescent="0.25">
      <c r="A1458" s="2">
        <v>43526.666666666657</v>
      </c>
      <c r="B1458">
        <v>6.0733635673652762</v>
      </c>
      <c r="C1458">
        <v>1.5343355502398739</v>
      </c>
      <c r="E1458">
        <f t="shared" si="45"/>
        <v>6</v>
      </c>
      <c r="F1458">
        <f t="shared" si="45"/>
        <v>1.5</v>
      </c>
      <c r="G1458">
        <f>IF(OR('San Pietro'!E1458&lt;2.5,F1458&lt;0.5),0,VLOOKUP('San Pietro'!F1458,'Power Matrix'!$B$2:$AI$30,HLOOKUP(E1458,'Power Matrix'!$B$2:$AI$30,29)))</f>
        <v>19557.295374999998</v>
      </c>
      <c r="H1458" s="9">
        <f t="shared" si="46"/>
        <v>0.25435024248632404</v>
      </c>
      <c r="M1458">
        <v>20112.802395426112</v>
      </c>
      <c r="N1458" s="9">
        <v>0.26157482774915869</v>
      </c>
    </row>
    <row r="1459" spans="1:14" x14ac:dyDescent="0.25">
      <c r="A1459" s="2">
        <v>43526.708333333343</v>
      </c>
      <c r="B1459">
        <v>6.0572752670764949</v>
      </c>
      <c r="C1459">
        <v>1.532428150100019</v>
      </c>
      <c r="E1459">
        <f t="shared" si="45"/>
        <v>6</v>
      </c>
      <c r="F1459">
        <f t="shared" si="45"/>
        <v>1.5</v>
      </c>
      <c r="G1459">
        <f>IF(OR('San Pietro'!E1459&lt;2.5,F1459&lt;0.5),0,VLOOKUP('San Pietro'!F1459,'Power Matrix'!$B$2:$AI$30,HLOOKUP(E1459,'Power Matrix'!$B$2:$AI$30,29)))</f>
        <v>19557.295374999998</v>
      </c>
      <c r="H1459" s="9">
        <f t="shared" si="46"/>
        <v>0.25435024248632404</v>
      </c>
      <c r="M1459">
        <v>22197.816328762776</v>
      </c>
      <c r="N1459" s="9">
        <v>0.28869124592622791</v>
      </c>
    </row>
    <row r="1460" spans="1:14" x14ac:dyDescent="0.25">
      <c r="A1460" s="2">
        <v>43526.75</v>
      </c>
      <c r="B1460">
        <v>6.2487135689623807</v>
      </c>
      <c r="C1460">
        <v>1.6534236633195341</v>
      </c>
      <c r="E1460">
        <f t="shared" si="45"/>
        <v>6</v>
      </c>
      <c r="F1460">
        <f t="shared" si="45"/>
        <v>1.5</v>
      </c>
      <c r="G1460">
        <f>IF(OR('San Pietro'!E1460&lt;2.5,F1460&lt;0.5),0,VLOOKUP('San Pietro'!F1460,'Power Matrix'!$B$2:$AI$30,HLOOKUP(E1460,'Power Matrix'!$B$2:$AI$30,29)))</f>
        <v>19557.295374999998</v>
      </c>
      <c r="H1460" s="9">
        <f t="shared" si="46"/>
        <v>0.25435024248632404</v>
      </c>
      <c r="M1460">
        <v>22716.200523532119</v>
      </c>
      <c r="N1460" s="9">
        <v>0.29543303425531298</v>
      </c>
    </row>
    <row r="1461" spans="1:14" x14ac:dyDescent="0.25">
      <c r="A1461" s="2">
        <v>43526.791666666657</v>
      </c>
      <c r="B1461">
        <v>6.1767527219342657</v>
      </c>
      <c r="C1461">
        <v>1.654335898169029</v>
      </c>
      <c r="E1461">
        <f t="shared" si="45"/>
        <v>6</v>
      </c>
      <c r="F1461">
        <f t="shared" si="45"/>
        <v>1.5</v>
      </c>
      <c r="G1461">
        <f>IF(OR('San Pietro'!E1461&lt;2.5,F1461&lt;0.5),0,VLOOKUP('San Pietro'!F1461,'Power Matrix'!$B$2:$AI$30,HLOOKUP(E1461,'Power Matrix'!$B$2:$AI$30,29)))</f>
        <v>19557.295374999998</v>
      </c>
      <c r="H1461" s="9">
        <f t="shared" si="46"/>
        <v>0.25435024248632404</v>
      </c>
      <c r="M1461">
        <v>23327.804568599287</v>
      </c>
      <c r="N1461" s="9">
        <v>0.30338718304044271</v>
      </c>
    </row>
    <row r="1462" spans="1:14" x14ac:dyDescent="0.25">
      <c r="A1462" s="2">
        <v>43526.833333333343</v>
      </c>
      <c r="B1462">
        <v>6.1175128565298387</v>
      </c>
      <c r="C1462">
        <v>1.661716707405861</v>
      </c>
      <c r="E1462">
        <f t="shared" si="45"/>
        <v>6</v>
      </c>
      <c r="F1462">
        <f t="shared" si="45"/>
        <v>1.5</v>
      </c>
      <c r="G1462">
        <f>IF(OR('San Pietro'!E1462&lt;2.5,F1462&lt;0.5),0,VLOOKUP('San Pietro'!F1462,'Power Matrix'!$B$2:$AI$30,HLOOKUP(E1462,'Power Matrix'!$B$2:$AI$30,29)))</f>
        <v>19557.295374999998</v>
      </c>
      <c r="H1462" s="9">
        <f t="shared" si="46"/>
        <v>0.25435024248632404</v>
      </c>
      <c r="M1462">
        <v>23362.327853968935</v>
      </c>
      <c r="N1462" s="9">
        <v>0.30383617181119471</v>
      </c>
    </row>
    <row r="1463" spans="1:14" x14ac:dyDescent="0.25">
      <c r="A1463" s="2">
        <v>43526.875</v>
      </c>
      <c r="B1463">
        <v>6.0832160923483283</v>
      </c>
      <c r="C1463">
        <v>1.654501759050756</v>
      </c>
      <c r="E1463">
        <f t="shared" si="45"/>
        <v>6</v>
      </c>
      <c r="F1463">
        <f t="shared" si="45"/>
        <v>1.5</v>
      </c>
      <c r="G1463">
        <f>IF(OR('San Pietro'!E1463&lt;2.5,F1463&lt;0.5),0,VLOOKUP('San Pietro'!F1463,'Power Matrix'!$B$2:$AI$30,HLOOKUP(E1463,'Power Matrix'!$B$2:$AI$30,29)))</f>
        <v>19557.295374999998</v>
      </c>
      <c r="H1463" s="9">
        <f t="shared" si="46"/>
        <v>0.25435024248632404</v>
      </c>
      <c r="M1463">
        <v>23593.039196366437</v>
      </c>
      <c r="N1463" s="9">
        <v>0.30683666266577236</v>
      </c>
    </row>
    <row r="1464" spans="1:14" x14ac:dyDescent="0.25">
      <c r="A1464" s="2">
        <v>43526.916666666657</v>
      </c>
      <c r="B1464">
        <v>6.037320786098161</v>
      </c>
      <c r="C1464">
        <v>1.651516263179678</v>
      </c>
      <c r="E1464">
        <f t="shared" si="45"/>
        <v>6</v>
      </c>
      <c r="F1464">
        <f t="shared" si="45"/>
        <v>1.5</v>
      </c>
      <c r="G1464">
        <f>IF(OR('San Pietro'!E1464&lt;2.5,F1464&lt;0.5),0,VLOOKUP('San Pietro'!F1464,'Power Matrix'!$B$2:$AI$30,HLOOKUP(E1464,'Power Matrix'!$B$2:$AI$30,29)))</f>
        <v>19557.295374999998</v>
      </c>
      <c r="H1464" s="9">
        <f t="shared" si="46"/>
        <v>0.25435024248632404</v>
      </c>
      <c r="M1464">
        <v>24115.21489830314</v>
      </c>
      <c r="N1464" s="9">
        <v>0.31362776102210838</v>
      </c>
    </row>
    <row r="1465" spans="1:14" x14ac:dyDescent="0.25">
      <c r="A1465" s="2">
        <v>43526.958333333343</v>
      </c>
      <c r="B1465">
        <v>5.9957905225620047</v>
      </c>
      <c r="C1465">
        <v>1.6592287941799631</v>
      </c>
      <c r="E1465">
        <f t="shared" si="45"/>
        <v>6</v>
      </c>
      <c r="F1465">
        <f t="shared" si="45"/>
        <v>1.5</v>
      </c>
      <c r="G1465">
        <f>IF(OR('San Pietro'!E1465&lt;2.5,F1465&lt;0.5),0,VLOOKUP('San Pietro'!F1465,'Power Matrix'!$B$2:$AI$30,HLOOKUP(E1465,'Power Matrix'!$B$2:$AI$30,29)))</f>
        <v>19557.295374999998</v>
      </c>
      <c r="H1465" s="9">
        <f t="shared" si="46"/>
        <v>0.25435024248632404</v>
      </c>
      <c r="M1465">
        <v>25639.842392281527</v>
      </c>
      <c r="N1465" s="9">
        <v>0.33345613532213736</v>
      </c>
    </row>
    <row r="1466" spans="1:14" x14ac:dyDescent="0.25">
      <c r="A1466" s="2">
        <v>43527</v>
      </c>
      <c r="B1466">
        <v>5.9447818805611394</v>
      </c>
      <c r="C1466">
        <v>1.6900789181811</v>
      </c>
      <c r="E1466">
        <f t="shared" si="45"/>
        <v>6</v>
      </c>
      <c r="F1466">
        <f t="shared" si="45"/>
        <v>1.5</v>
      </c>
      <c r="G1466">
        <f>IF(OR('San Pietro'!E1466&lt;2.5,F1466&lt;0.5),0,VLOOKUP('San Pietro'!F1466,'Power Matrix'!$B$2:$AI$30,HLOOKUP(E1466,'Power Matrix'!$B$2:$AI$30,29)))</f>
        <v>19557.295374999998</v>
      </c>
      <c r="H1466" s="9">
        <f t="shared" si="46"/>
        <v>0.25435024248632404</v>
      </c>
      <c r="M1466">
        <v>27349.053353802927</v>
      </c>
      <c r="N1466" s="9">
        <v>0.35568508950052707</v>
      </c>
    </row>
    <row r="1467" spans="1:14" x14ac:dyDescent="0.25">
      <c r="A1467" s="2">
        <v>43527.041666666657</v>
      </c>
      <c r="B1467">
        <v>5.9035010480372128</v>
      </c>
      <c r="C1467">
        <v>1.7270658948061191</v>
      </c>
      <c r="E1467">
        <f t="shared" si="45"/>
        <v>6</v>
      </c>
      <c r="F1467">
        <f t="shared" si="45"/>
        <v>1.5</v>
      </c>
      <c r="G1467">
        <f>IF(OR('San Pietro'!E1467&lt;2.5,F1467&lt;0.5),0,VLOOKUP('San Pietro'!F1467,'Power Matrix'!$B$2:$AI$30,HLOOKUP(E1467,'Power Matrix'!$B$2:$AI$30,29)))</f>
        <v>19557.295374999998</v>
      </c>
      <c r="H1467" s="9">
        <f t="shared" si="46"/>
        <v>0.25435024248632404</v>
      </c>
      <c r="M1467">
        <v>29227.809789810486</v>
      </c>
      <c r="N1467" s="9">
        <v>0.38011904860127671</v>
      </c>
    </row>
    <row r="1468" spans="1:14" x14ac:dyDescent="0.25">
      <c r="A1468" s="2">
        <v>43527.083333333343</v>
      </c>
      <c r="B1468">
        <v>5.8768119297286914</v>
      </c>
      <c r="C1468">
        <v>1.7724288459583299</v>
      </c>
      <c r="E1468">
        <f t="shared" si="45"/>
        <v>6</v>
      </c>
      <c r="F1468">
        <f t="shared" si="45"/>
        <v>2</v>
      </c>
      <c r="G1468">
        <f>IF(OR('San Pietro'!E1468&lt;2.5,F1468&lt;0.5),0,VLOOKUP('San Pietro'!F1468,'Power Matrix'!$B$2:$AI$30,HLOOKUP(E1468,'Power Matrix'!$B$2:$AI$30,29)))</f>
        <v>33718.301007812493</v>
      </c>
      <c r="H1468" s="9">
        <f t="shared" si="46"/>
        <v>0.43851963541579297</v>
      </c>
      <c r="M1468">
        <v>30733.919457021002</v>
      </c>
      <c r="N1468" s="9">
        <v>0.39970659135272962</v>
      </c>
    </row>
    <row r="1469" spans="1:14" x14ac:dyDescent="0.25">
      <c r="A1469" s="2">
        <v>43527.125</v>
      </c>
      <c r="B1469">
        <v>5.8855420151567124</v>
      </c>
      <c r="C1469">
        <v>1.822601762680609</v>
      </c>
      <c r="E1469">
        <f t="shared" si="45"/>
        <v>6</v>
      </c>
      <c r="F1469">
        <f t="shared" si="45"/>
        <v>2</v>
      </c>
      <c r="G1469">
        <f>IF(OR('San Pietro'!E1469&lt;2.5,F1469&lt;0.5),0,VLOOKUP('San Pietro'!F1469,'Power Matrix'!$B$2:$AI$30,HLOOKUP(E1469,'Power Matrix'!$B$2:$AI$30,29)))</f>
        <v>33718.301007812493</v>
      </c>
      <c r="H1469" s="9">
        <f t="shared" si="46"/>
        <v>0.43851963541579297</v>
      </c>
      <c r="M1469">
        <v>31480.555521899354</v>
      </c>
      <c r="N1469" s="9">
        <v>0.40941688414147986</v>
      </c>
    </row>
    <row r="1470" spans="1:14" x14ac:dyDescent="0.25">
      <c r="A1470" s="2">
        <v>43527.166666666657</v>
      </c>
      <c r="B1470">
        <v>5.9254509771133792</v>
      </c>
      <c r="C1470">
        <v>1.869291600886632</v>
      </c>
      <c r="E1470">
        <f t="shared" si="45"/>
        <v>6</v>
      </c>
      <c r="F1470">
        <f t="shared" si="45"/>
        <v>2</v>
      </c>
      <c r="G1470">
        <f>IF(OR('San Pietro'!E1470&lt;2.5,F1470&lt;0.5),0,VLOOKUP('San Pietro'!F1470,'Power Matrix'!$B$2:$AI$30,HLOOKUP(E1470,'Power Matrix'!$B$2:$AI$30,29)))</f>
        <v>33718.301007812493</v>
      </c>
      <c r="H1470" s="9">
        <f t="shared" si="46"/>
        <v>0.43851963541579297</v>
      </c>
      <c r="M1470">
        <v>35267.146921655323</v>
      </c>
      <c r="N1470" s="9">
        <v>0.45866297992039823</v>
      </c>
    </row>
    <row r="1471" spans="1:14" x14ac:dyDescent="0.25">
      <c r="A1471" s="2">
        <v>43527.208333333343</v>
      </c>
      <c r="B1471">
        <v>6.2926134271147136</v>
      </c>
      <c r="C1471">
        <v>2.1097069489492588</v>
      </c>
      <c r="E1471">
        <f t="shared" si="45"/>
        <v>6.5</v>
      </c>
      <c r="F1471">
        <f t="shared" si="45"/>
        <v>2</v>
      </c>
      <c r="G1471">
        <f>IF(OR('San Pietro'!E1471&lt;2.5,F1471&lt;0.5),0,VLOOKUP('San Pietro'!F1471,'Power Matrix'!$B$2:$AI$30,HLOOKUP(E1471,'Power Matrix'!$B$2:$AI$30,29)))</f>
        <v>29549.622261718749</v>
      </c>
      <c r="H1471" s="9">
        <f t="shared" si="46"/>
        <v>0.38430434492772719</v>
      </c>
      <c r="M1471">
        <v>33268.441811777026</v>
      </c>
      <c r="N1471" s="9">
        <v>0.43266904160394204</v>
      </c>
    </row>
    <row r="1472" spans="1:14" x14ac:dyDescent="0.25">
      <c r="A1472" s="2">
        <v>43527.25</v>
      </c>
      <c r="B1472">
        <v>6.3380098713404234</v>
      </c>
      <c r="C1472">
        <v>2.0669148414638099</v>
      </c>
      <c r="E1472">
        <f t="shared" si="45"/>
        <v>6.5</v>
      </c>
      <c r="F1472">
        <f t="shared" si="45"/>
        <v>2</v>
      </c>
      <c r="G1472">
        <f>IF(OR('San Pietro'!E1472&lt;2.5,F1472&lt;0.5),0,VLOOKUP('San Pietro'!F1472,'Power Matrix'!$B$2:$AI$30,HLOOKUP(E1472,'Power Matrix'!$B$2:$AI$30,29)))</f>
        <v>29549.622261718749</v>
      </c>
      <c r="H1472" s="9">
        <f t="shared" si="46"/>
        <v>0.38430434492772719</v>
      </c>
      <c r="M1472">
        <v>30578.763419262908</v>
      </c>
      <c r="N1472" s="9">
        <v>0.39768872665874522</v>
      </c>
    </row>
    <row r="1473" spans="1:14" x14ac:dyDescent="0.25">
      <c r="A1473" s="2">
        <v>43527.291666666657</v>
      </c>
      <c r="B1473">
        <v>6.3867736342312256</v>
      </c>
      <c r="C1473">
        <v>2.002477888913047</v>
      </c>
      <c r="E1473">
        <f t="shared" si="45"/>
        <v>6.5</v>
      </c>
      <c r="F1473">
        <f t="shared" si="45"/>
        <v>2</v>
      </c>
      <c r="G1473">
        <f>IF(OR('San Pietro'!E1473&lt;2.5,F1473&lt;0.5),0,VLOOKUP('San Pietro'!F1473,'Power Matrix'!$B$2:$AI$30,HLOOKUP(E1473,'Power Matrix'!$B$2:$AI$30,29)))</f>
        <v>29549.622261718749</v>
      </c>
      <c r="H1473" s="9">
        <f t="shared" si="46"/>
        <v>0.38430434492772719</v>
      </c>
      <c r="M1473">
        <v>28746.670004852022</v>
      </c>
      <c r="N1473" s="9">
        <v>0.37386163832599861</v>
      </c>
    </row>
    <row r="1474" spans="1:14" x14ac:dyDescent="0.25">
      <c r="A1474" s="2">
        <v>43527.333333333343</v>
      </c>
      <c r="B1474">
        <v>6.3913881079574653</v>
      </c>
      <c r="C1474">
        <v>1.93588474489984</v>
      </c>
      <c r="E1474">
        <f t="shared" si="45"/>
        <v>6.5</v>
      </c>
      <c r="F1474">
        <f t="shared" si="45"/>
        <v>2</v>
      </c>
      <c r="G1474">
        <f>IF(OR('San Pietro'!E1474&lt;2.5,F1474&lt;0.5),0,VLOOKUP('San Pietro'!F1474,'Power Matrix'!$B$2:$AI$30,HLOOKUP(E1474,'Power Matrix'!$B$2:$AI$30,29)))</f>
        <v>29549.622261718749</v>
      </c>
      <c r="H1474" s="9">
        <f t="shared" si="46"/>
        <v>0.38430434492772719</v>
      </c>
      <c r="M1474">
        <v>27150.200832664385</v>
      </c>
      <c r="N1474" s="9">
        <v>0.35309893502331069</v>
      </c>
    </row>
    <row r="1475" spans="1:14" x14ac:dyDescent="0.25">
      <c r="A1475" s="2">
        <v>43527.375</v>
      </c>
      <c r="B1475">
        <v>6.3650731361672879</v>
      </c>
      <c r="C1475">
        <v>1.8682964355962719</v>
      </c>
      <c r="E1475">
        <f t="shared" ref="E1475:F1538" si="47">MROUND(B1475,0.5)</f>
        <v>6.5</v>
      </c>
      <c r="F1475">
        <f t="shared" si="47"/>
        <v>2</v>
      </c>
      <c r="G1475">
        <f>IF(OR('San Pietro'!E1475&lt;2.5,F1475&lt;0.5),0,VLOOKUP('San Pietro'!F1475,'Power Matrix'!$B$2:$AI$30,HLOOKUP(E1475,'Power Matrix'!$B$2:$AI$30,29)))</f>
        <v>29549.622261718749</v>
      </c>
      <c r="H1475" s="9">
        <f t="shared" ref="H1475:H1538" si="48">G1475/$K$2</f>
        <v>0.38430434492772719</v>
      </c>
      <c r="M1475">
        <v>24863.186162287573</v>
      </c>
      <c r="N1475" s="9">
        <v>0.32335541859520434</v>
      </c>
    </row>
    <row r="1476" spans="1:14" x14ac:dyDescent="0.25">
      <c r="A1476" s="2">
        <v>43527.416666666657</v>
      </c>
      <c r="B1476">
        <v>6.3568419127637252</v>
      </c>
      <c r="C1476">
        <v>1.7805560291629301</v>
      </c>
      <c r="E1476">
        <f t="shared" si="47"/>
        <v>6.5</v>
      </c>
      <c r="F1476">
        <f t="shared" si="47"/>
        <v>2</v>
      </c>
      <c r="G1476">
        <f>IF(OR('San Pietro'!E1476&lt;2.5,F1476&lt;0.5),0,VLOOKUP('San Pietro'!F1476,'Power Matrix'!$B$2:$AI$30,HLOOKUP(E1476,'Power Matrix'!$B$2:$AI$30,29)))</f>
        <v>29549.622261718749</v>
      </c>
      <c r="H1476" s="9">
        <f t="shared" si="48"/>
        <v>0.38430434492772719</v>
      </c>
      <c r="M1476">
        <v>22797.814313013208</v>
      </c>
      <c r="N1476" s="9">
        <v>0.2964944533706485</v>
      </c>
    </row>
    <row r="1477" spans="1:14" x14ac:dyDescent="0.25">
      <c r="A1477" s="2">
        <v>43527.458333333343</v>
      </c>
      <c r="B1477">
        <v>6.3231687261127876</v>
      </c>
      <c r="C1477">
        <v>1.69464009242858</v>
      </c>
      <c r="E1477">
        <f t="shared" si="47"/>
        <v>6.5</v>
      </c>
      <c r="F1477">
        <f t="shared" si="47"/>
        <v>1.5</v>
      </c>
      <c r="G1477">
        <f>IF(OR('San Pietro'!E1477&lt;2.5,F1477&lt;0.5),0,VLOOKUP('San Pietro'!F1477,'Power Matrix'!$B$2:$AI$30,HLOOKUP(E1477,'Power Matrix'!$B$2:$AI$30,29)))</f>
        <v>16458.441780273435</v>
      </c>
      <c r="H1477" s="9">
        <f t="shared" si="48"/>
        <v>0.21404844471034615</v>
      </c>
      <c r="M1477">
        <v>21139.531230771518</v>
      </c>
      <c r="N1477" s="9">
        <v>0.27492783609530763</v>
      </c>
    </row>
    <row r="1478" spans="1:14" x14ac:dyDescent="0.25">
      <c r="A1478" s="2">
        <v>43527.5</v>
      </c>
      <c r="B1478">
        <v>6.2561964993292563</v>
      </c>
      <c r="C1478">
        <v>1.6164366866945139</v>
      </c>
      <c r="E1478">
        <f t="shared" si="47"/>
        <v>6.5</v>
      </c>
      <c r="F1478">
        <f t="shared" si="47"/>
        <v>1.5</v>
      </c>
      <c r="G1478">
        <f>IF(OR('San Pietro'!E1478&lt;2.5,F1478&lt;0.5),0,VLOOKUP('San Pietro'!F1478,'Power Matrix'!$B$2:$AI$30,HLOOKUP(E1478,'Power Matrix'!$B$2:$AI$30,29)))</f>
        <v>16458.441780273435</v>
      </c>
      <c r="H1478" s="9">
        <f t="shared" si="48"/>
        <v>0.21404844471034615</v>
      </c>
      <c r="M1478">
        <v>19709.337932854782</v>
      </c>
      <c r="N1478" s="9">
        <v>0.25632761529088871</v>
      </c>
    </row>
    <row r="1479" spans="1:14" x14ac:dyDescent="0.25">
      <c r="A1479" s="2">
        <v>43527.541666666657</v>
      </c>
      <c r="B1479">
        <v>6.1682720675184743</v>
      </c>
      <c r="C1479">
        <v>1.5432920378531081</v>
      </c>
      <c r="E1479">
        <f t="shared" si="47"/>
        <v>6</v>
      </c>
      <c r="F1479">
        <f t="shared" si="47"/>
        <v>1.5</v>
      </c>
      <c r="G1479">
        <f>IF(OR('San Pietro'!E1479&lt;2.5,F1479&lt;0.5),0,VLOOKUP('San Pietro'!F1479,'Power Matrix'!$B$2:$AI$30,HLOOKUP(E1479,'Power Matrix'!$B$2:$AI$30,29)))</f>
        <v>19557.295374999998</v>
      </c>
      <c r="H1479" s="9">
        <f t="shared" si="48"/>
        <v>0.25435024248632404</v>
      </c>
      <c r="M1479">
        <v>18321.691121211112</v>
      </c>
      <c r="N1479" s="9">
        <v>0.23828072810947304</v>
      </c>
    </row>
    <row r="1480" spans="1:14" x14ac:dyDescent="0.25">
      <c r="A1480" s="2">
        <v>43527.583333333343</v>
      </c>
      <c r="B1480">
        <v>6.0803476357076924</v>
      </c>
      <c r="C1480">
        <v>1.4679911975492561</v>
      </c>
      <c r="E1480">
        <f t="shared" si="47"/>
        <v>6</v>
      </c>
      <c r="F1480">
        <f t="shared" si="47"/>
        <v>1.5</v>
      </c>
      <c r="G1480">
        <f>IF(OR('San Pietro'!E1480&lt;2.5,F1480&lt;0.5),0,VLOOKUP('San Pietro'!F1480,'Power Matrix'!$B$2:$AI$30,HLOOKUP(E1480,'Power Matrix'!$B$2:$AI$30,29)))</f>
        <v>19557.295374999998</v>
      </c>
      <c r="H1480" s="9">
        <f t="shared" si="48"/>
        <v>0.25435024248632404</v>
      </c>
      <c r="M1480">
        <v>16967.424902945881</v>
      </c>
      <c r="N1480" s="9">
        <v>0.22066796854446127</v>
      </c>
    </row>
    <row r="1481" spans="1:14" x14ac:dyDescent="0.25">
      <c r="A1481" s="2">
        <v>43527.625</v>
      </c>
      <c r="B1481">
        <v>5.9984095481904109</v>
      </c>
      <c r="C1481">
        <v>1.39028537446037</v>
      </c>
      <c r="E1481">
        <f t="shared" si="47"/>
        <v>6</v>
      </c>
      <c r="F1481">
        <f t="shared" si="47"/>
        <v>1.5</v>
      </c>
      <c r="G1481">
        <f>IF(OR('San Pietro'!E1481&lt;2.5,F1481&lt;0.5),0,VLOOKUP('San Pietro'!F1481,'Power Matrix'!$B$2:$AI$30,HLOOKUP(E1481,'Power Matrix'!$B$2:$AI$30,29)))</f>
        <v>19557.295374999998</v>
      </c>
      <c r="H1481" s="9">
        <f t="shared" si="48"/>
        <v>0.25435024248632404</v>
      </c>
      <c r="M1481">
        <v>15230.974233690527</v>
      </c>
      <c r="N1481" s="9">
        <v>0.19808475135894002</v>
      </c>
    </row>
    <row r="1482" spans="1:14" x14ac:dyDescent="0.25">
      <c r="A1482" s="2">
        <v>43527.666666666657</v>
      </c>
      <c r="B1482">
        <v>5.940666268859359</v>
      </c>
      <c r="C1482">
        <v>1.307189072715371</v>
      </c>
      <c r="E1482">
        <f t="shared" si="47"/>
        <v>6</v>
      </c>
      <c r="F1482">
        <f t="shared" si="47"/>
        <v>1.5</v>
      </c>
      <c r="G1482">
        <f>IF(OR('San Pietro'!E1482&lt;2.5,F1482&lt;0.5),0,VLOOKUP('San Pietro'!F1482,'Power Matrix'!$B$2:$AI$30,HLOOKUP(E1482,'Power Matrix'!$B$2:$AI$30,29)))</f>
        <v>19557.295374999998</v>
      </c>
      <c r="H1482" s="9">
        <f t="shared" si="48"/>
        <v>0.25435024248632404</v>
      </c>
      <c r="M1482">
        <v>13219.643430855382</v>
      </c>
      <c r="N1482" s="9">
        <v>0.1719266109887137</v>
      </c>
    </row>
    <row r="1483" spans="1:14" x14ac:dyDescent="0.25">
      <c r="A1483" s="2">
        <v>43527.708333333343</v>
      </c>
      <c r="B1483">
        <v>5.9158478831425567</v>
      </c>
      <c r="C1483">
        <v>1.220029179368072</v>
      </c>
      <c r="E1483">
        <f t="shared" si="47"/>
        <v>6</v>
      </c>
      <c r="F1483">
        <f t="shared" si="47"/>
        <v>1</v>
      </c>
      <c r="G1483">
        <f>IF(OR('San Pietro'!E1483&lt;2.5,F1483&lt;0.5),0,VLOOKUP('San Pietro'!F1483,'Power Matrix'!$B$2:$AI$30,HLOOKUP(E1483,'Power Matrix'!$B$2:$AI$30,29)))</f>
        <v>7721.5805004882804</v>
      </c>
      <c r="H1483" s="9">
        <f t="shared" si="48"/>
        <v>0.10042216139903577</v>
      </c>
      <c r="M1483">
        <v>11197.539344593721</v>
      </c>
      <c r="N1483" s="9">
        <v>0.14562835987204936</v>
      </c>
    </row>
    <row r="1484" spans="1:14" x14ac:dyDescent="0.25">
      <c r="A1484" s="2">
        <v>43527.75</v>
      </c>
      <c r="B1484">
        <v>5.9046234875922439</v>
      </c>
      <c r="C1484">
        <v>1.1351913383649439</v>
      </c>
      <c r="E1484">
        <f t="shared" si="47"/>
        <v>6</v>
      </c>
      <c r="F1484">
        <f t="shared" si="47"/>
        <v>1</v>
      </c>
      <c r="G1484">
        <f>IF(OR('San Pietro'!E1484&lt;2.5,F1484&lt;0.5),0,VLOOKUP('San Pietro'!F1484,'Power Matrix'!$B$2:$AI$30,HLOOKUP(E1484,'Power Matrix'!$B$2:$AI$30,29)))</f>
        <v>7721.5805004882804</v>
      </c>
      <c r="H1484" s="9">
        <f t="shared" si="48"/>
        <v>0.10042216139903577</v>
      </c>
      <c r="M1484">
        <v>9372.6315855059875</v>
      </c>
      <c r="N1484" s="9">
        <v>0.12189472378511439</v>
      </c>
    </row>
    <row r="1485" spans="1:14" x14ac:dyDescent="0.25">
      <c r="A1485" s="2">
        <v>43527.791666666657</v>
      </c>
      <c r="B1485">
        <v>5.8818005499732751</v>
      </c>
      <c r="C1485">
        <v>1.0578172370395109</v>
      </c>
      <c r="E1485">
        <f t="shared" si="47"/>
        <v>6</v>
      </c>
      <c r="F1485">
        <f t="shared" si="47"/>
        <v>1</v>
      </c>
      <c r="G1485">
        <f>IF(OR('San Pietro'!E1485&lt;2.5,F1485&lt;0.5),0,VLOOKUP('San Pietro'!F1485,'Power Matrix'!$B$2:$AI$30,HLOOKUP(E1485,'Power Matrix'!$B$2:$AI$30,29)))</f>
        <v>7721.5805004882804</v>
      </c>
      <c r="H1485" s="9">
        <f t="shared" si="48"/>
        <v>0.10042216139903577</v>
      </c>
      <c r="M1485">
        <v>7874.6034809332605</v>
      </c>
      <c r="N1485" s="9">
        <v>0.1024122849029962</v>
      </c>
    </row>
    <row r="1486" spans="1:14" x14ac:dyDescent="0.25">
      <c r="A1486" s="2">
        <v>43527.833333333343</v>
      </c>
      <c r="B1486">
        <v>5.8461319152245039</v>
      </c>
      <c r="C1486">
        <v>0.98782394495090875</v>
      </c>
      <c r="E1486">
        <f t="shared" si="47"/>
        <v>6</v>
      </c>
      <c r="F1486">
        <f t="shared" si="47"/>
        <v>1</v>
      </c>
      <c r="G1486">
        <f>IF(OR('San Pietro'!E1486&lt;2.5,F1486&lt;0.5),0,VLOOKUP('San Pietro'!F1486,'Power Matrix'!$B$2:$AI$30,HLOOKUP(E1486,'Power Matrix'!$B$2:$AI$30,29)))</f>
        <v>7721.5805004882804</v>
      </c>
      <c r="H1486" s="9">
        <f t="shared" si="48"/>
        <v>0.10042216139903577</v>
      </c>
      <c r="M1486">
        <v>7161.0992658527621</v>
      </c>
      <c r="N1486" s="9">
        <v>9.313288472351533E-2</v>
      </c>
    </row>
    <row r="1487" spans="1:14" x14ac:dyDescent="0.25">
      <c r="A1487" s="2">
        <v>43527.875</v>
      </c>
      <c r="B1487">
        <v>5.7949985577175243</v>
      </c>
      <c r="C1487">
        <v>0.92537732298086461</v>
      </c>
      <c r="E1487">
        <f t="shared" si="47"/>
        <v>6</v>
      </c>
      <c r="F1487">
        <f t="shared" si="47"/>
        <v>1</v>
      </c>
      <c r="G1487">
        <f>IF(OR('San Pietro'!E1487&lt;2.5,F1487&lt;0.5),0,VLOOKUP('San Pietro'!F1487,'Power Matrix'!$B$2:$AI$30,HLOOKUP(E1487,'Power Matrix'!$B$2:$AI$30,29)))</f>
        <v>7721.5805004882804</v>
      </c>
      <c r="H1487" s="9">
        <f t="shared" si="48"/>
        <v>0.10042216139903577</v>
      </c>
      <c r="M1487">
        <v>6497.2243778429083</v>
      </c>
      <c r="N1487" s="9">
        <v>8.4498933269904861E-2</v>
      </c>
    </row>
    <row r="1488" spans="1:14" x14ac:dyDescent="0.25">
      <c r="A1488" s="2">
        <v>43527.916666666657</v>
      </c>
      <c r="B1488">
        <v>5.7416203211004824</v>
      </c>
      <c r="C1488">
        <v>0.86790652746261676</v>
      </c>
      <c r="E1488">
        <f t="shared" si="47"/>
        <v>5.5</v>
      </c>
      <c r="F1488">
        <f t="shared" si="47"/>
        <v>1</v>
      </c>
      <c r="G1488">
        <f>IF(OR('San Pietro'!E1488&lt;2.5,F1488&lt;0.5),0,VLOOKUP('San Pietro'!F1488,'Power Matrix'!$B$2:$AI$30,HLOOKUP(E1488,'Power Matrix'!$B$2:$AI$30,29)))</f>
        <v>8728.7280566406243</v>
      </c>
      <c r="H1488" s="9">
        <f t="shared" si="48"/>
        <v>0.1135205075770209</v>
      </c>
      <c r="M1488">
        <v>5968.4193250743119</v>
      </c>
      <c r="N1488" s="9">
        <v>7.7621617624309566E-2</v>
      </c>
    </row>
    <row r="1489" spans="1:14" x14ac:dyDescent="0.25">
      <c r="A1489" s="2">
        <v>43527.958333333343</v>
      </c>
      <c r="B1489">
        <v>5.6594328025709721</v>
      </c>
      <c r="C1489">
        <v>0.81881170647155965</v>
      </c>
      <c r="E1489">
        <f t="shared" si="47"/>
        <v>5.5</v>
      </c>
      <c r="F1489">
        <f t="shared" si="47"/>
        <v>1</v>
      </c>
      <c r="G1489">
        <f>IF(OR('San Pietro'!E1489&lt;2.5,F1489&lt;0.5),0,VLOOKUP('San Pietro'!F1489,'Power Matrix'!$B$2:$AI$30,HLOOKUP(E1489,'Power Matrix'!$B$2:$AI$30,29)))</f>
        <v>8728.7280566406243</v>
      </c>
      <c r="H1489" s="9">
        <f t="shared" si="48"/>
        <v>0.1135205075770209</v>
      </c>
      <c r="M1489">
        <v>5521.8627146960835</v>
      </c>
      <c r="N1489" s="9">
        <v>7.1813975002290031E-2</v>
      </c>
    </row>
    <row r="1490" spans="1:14" x14ac:dyDescent="0.25">
      <c r="A1490" s="2">
        <v>43528</v>
      </c>
      <c r="B1490">
        <v>5.5607828372343358</v>
      </c>
      <c r="C1490">
        <v>0.77593666854524779</v>
      </c>
      <c r="E1490">
        <f t="shared" si="47"/>
        <v>5.5</v>
      </c>
      <c r="F1490">
        <f t="shared" si="47"/>
        <v>1</v>
      </c>
      <c r="G1490">
        <f>IF(OR('San Pietro'!E1490&lt;2.5,F1490&lt;0.5),0,VLOOKUP('San Pietro'!F1490,'Power Matrix'!$B$2:$AI$30,HLOOKUP(E1490,'Power Matrix'!$B$2:$AI$30,29)))</f>
        <v>8728.7280566406243</v>
      </c>
      <c r="H1490" s="9">
        <f t="shared" si="48"/>
        <v>0.1135205075770209</v>
      </c>
      <c r="M1490">
        <v>5101.6379899738595</v>
      </c>
      <c r="N1490" s="9">
        <v>6.6348788807742101E-2</v>
      </c>
    </row>
    <row r="1491" spans="1:14" x14ac:dyDescent="0.25">
      <c r="A1491" s="2">
        <v>43528.041666666657</v>
      </c>
      <c r="B1491">
        <v>5.4486635972373252</v>
      </c>
      <c r="C1491">
        <v>0.73878383103850132</v>
      </c>
      <c r="E1491">
        <f t="shared" si="47"/>
        <v>5.5</v>
      </c>
      <c r="F1491">
        <f t="shared" si="47"/>
        <v>0.5</v>
      </c>
      <c r="G1491">
        <f>IF(OR('San Pietro'!E1491&lt;2.5,F1491&lt;0.5),0,VLOOKUP('San Pietro'!F1491,'Power Matrix'!$B$2:$AI$30,HLOOKUP(E1491,'Power Matrix'!$B$2:$AI$30,29)))</f>
        <v>1752.1763809814452</v>
      </c>
      <c r="H1491" s="9">
        <f t="shared" si="48"/>
        <v>2.2787736179059492E-2</v>
      </c>
      <c r="M1491">
        <v>4710.5139963834981</v>
      </c>
      <c r="N1491" s="9">
        <v>6.1262068954360163E-2</v>
      </c>
    </row>
    <row r="1492" spans="1:14" x14ac:dyDescent="0.25">
      <c r="A1492" s="2">
        <v>43528.083333333343</v>
      </c>
      <c r="B1492">
        <v>5.3200819104331876</v>
      </c>
      <c r="C1492">
        <v>0.70793370703736436</v>
      </c>
      <c r="E1492">
        <f t="shared" si="47"/>
        <v>5.5</v>
      </c>
      <c r="F1492">
        <f t="shared" si="47"/>
        <v>0.5</v>
      </c>
      <c r="G1492">
        <f>IF(OR('San Pietro'!E1492&lt;2.5,F1492&lt;0.5),0,VLOOKUP('San Pietro'!F1492,'Power Matrix'!$B$2:$AI$30,HLOOKUP(E1492,'Power Matrix'!$B$2:$AI$30,29)))</f>
        <v>1752.1763809814452</v>
      </c>
      <c r="H1492" s="9">
        <f t="shared" si="48"/>
        <v>2.2787736179059492E-2</v>
      </c>
      <c r="M1492">
        <v>4398.1296923212622</v>
      </c>
      <c r="N1492" s="9">
        <v>5.7199389427155023E-2</v>
      </c>
    </row>
    <row r="1493" spans="1:14" x14ac:dyDescent="0.25">
      <c r="A1493" s="2">
        <v>43528.125</v>
      </c>
      <c r="B1493">
        <v>5.1845161552866363</v>
      </c>
      <c r="C1493">
        <v>0.68297164433751911</v>
      </c>
      <c r="E1493">
        <f t="shared" si="47"/>
        <v>5</v>
      </c>
      <c r="F1493">
        <f t="shared" si="47"/>
        <v>0.5</v>
      </c>
      <c r="G1493">
        <f>IF(OR('San Pietro'!E1493&lt;2.5,F1493&lt;0.5),0,VLOOKUP('San Pietro'!F1493,'Power Matrix'!$B$2:$AI$30,HLOOKUP(E1493,'Power Matrix'!$B$2:$AI$30,29)))</f>
        <v>1817.5867128906248</v>
      </c>
      <c r="H1493" s="9">
        <f t="shared" si="48"/>
        <v>2.3638423018072924E-2</v>
      </c>
      <c r="M1493">
        <v>4181.5993678678615</v>
      </c>
      <c r="N1493" s="9">
        <v>5.4383328233502164E-2</v>
      </c>
    </row>
    <row r="1494" spans="1:14" x14ac:dyDescent="0.25">
      <c r="A1494" s="2">
        <v>43528.166666666657</v>
      </c>
      <c r="B1494">
        <v>5.0378507200958857</v>
      </c>
      <c r="C1494">
        <v>0.66489280822932573</v>
      </c>
      <c r="E1494">
        <f t="shared" si="47"/>
        <v>5</v>
      </c>
      <c r="F1494">
        <f t="shared" si="47"/>
        <v>0.5</v>
      </c>
      <c r="G1494">
        <f>IF(OR('San Pietro'!E1494&lt;2.5,F1494&lt;0.5),0,VLOOKUP('San Pietro'!F1494,'Power Matrix'!$B$2:$AI$30,HLOOKUP(E1494,'Power Matrix'!$B$2:$AI$30,29)))</f>
        <v>1817.5867128906248</v>
      </c>
      <c r="H1494" s="9">
        <f t="shared" si="48"/>
        <v>2.3638423018072924E-2</v>
      </c>
      <c r="M1494">
        <v>3939.5650814786804</v>
      </c>
      <c r="N1494" s="9">
        <v>5.1235578082780349E-2</v>
      </c>
    </row>
    <row r="1495" spans="1:14" x14ac:dyDescent="0.25">
      <c r="A1495" s="2">
        <v>43528.208333333343</v>
      </c>
      <c r="B1495">
        <v>4.8992917928025834</v>
      </c>
      <c r="C1495">
        <v>0.65129221592774922</v>
      </c>
      <c r="E1495">
        <f t="shared" si="47"/>
        <v>5</v>
      </c>
      <c r="F1495">
        <f t="shared" si="47"/>
        <v>0.5</v>
      </c>
      <c r="G1495">
        <f>IF(OR('San Pietro'!E1495&lt;2.5,F1495&lt;0.5),0,VLOOKUP('San Pietro'!F1495,'Power Matrix'!$B$2:$AI$30,HLOOKUP(E1495,'Power Matrix'!$B$2:$AI$30,29)))</f>
        <v>1817.5867128906248</v>
      </c>
      <c r="H1495" s="9">
        <f t="shared" si="48"/>
        <v>2.3638423018072924E-2</v>
      </c>
      <c r="M1495">
        <v>3727.8954475865021</v>
      </c>
      <c r="N1495" s="9">
        <v>4.8482732062791349E-2</v>
      </c>
    </row>
    <row r="1496" spans="1:14" x14ac:dyDescent="0.25">
      <c r="A1496" s="2">
        <v>43528.25</v>
      </c>
      <c r="B1496">
        <v>4.7743268556757696</v>
      </c>
      <c r="C1496">
        <v>0.64158935434674635</v>
      </c>
      <c r="E1496">
        <f t="shared" si="47"/>
        <v>5</v>
      </c>
      <c r="F1496">
        <f t="shared" si="47"/>
        <v>0.5</v>
      </c>
      <c r="G1496">
        <f>IF(OR('San Pietro'!E1496&lt;2.5,F1496&lt;0.5),0,VLOOKUP('San Pietro'!F1496,'Power Matrix'!$B$2:$AI$30,HLOOKUP(E1496,'Power Matrix'!$B$2:$AI$30,29)))</f>
        <v>1817.5867128906248</v>
      </c>
      <c r="H1496" s="9">
        <f t="shared" si="48"/>
        <v>2.3638423018072924E-2</v>
      </c>
      <c r="M1496">
        <v>3596.7566729735508</v>
      </c>
      <c r="N1496" s="9">
        <v>4.6777221229133518E-2</v>
      </c>
    </row>
    <row r="1497" spans="1:14" x14ac:dyDescent="0.25">
      <c r="A1497" s="2">
        <v>43528.291666666657</v>
      </c>
      <c r="B1497">
        <v>4.650858504622331</v>
      </c>
      <c r="C1497">
        <v>0.63744283230358256</v>
      </c>
      <c r="E1497">
        <f t="shared" si="47"/>
        <v>4.5</v>
      </c>
      <c r="F1497">
        <f t="shared" si="47"/>
        <v>0.5</v>
      </c>
      <c r="G1497">
        <f>IF(OR('San Pietro'!E1497&lt;2.5,F1497&lt;0.5),0,VLOOKUP('San Pietro'!F1497,'Power Matrix'!$B$2:$AI$30,HLOOKUP(E1497,'Power Matrix'!$B$2:$AI$30,29)))</f>
        <v>1481.8633108215331</v>
      </c>
      <c r="H1497" s="9">
        <f t="shared" si="48"/>
        <v>1.927220943448291E-2</v>
      </c>
      <c r="M1497">
        <v>3549.0529581351566</v>
      </c>
      <c r="N1497" s="9">
        <v>4.6156815840241235E-2</v>
      </c>
    </row>
    <row r="1498" spans="1:14" x14ac:dyDescent="0.25">
      <c r="A1498" s="2">
        <v>43528.333333333343</v>
      </c>
      <c r="B1498">
        <v>4.533501213368508</v>
      </c>
      <c r="C1498">
        <v>0.63876971935739491</v>
      </c>
      <c r="E1498">
        <f t="shared" si="47"/>
        <v>4.5</v>
      </c>
      <c r="F1498">
        <f t="shared" si="47"/>
        <v>0.5</v>
      </c>
      <c r="G1498">
        <f>IF(OR('San Pietro'!E1498&lt;2.5,F1498&lt;0.5),0,VLOOKUP('San Pietro'!F1498,'Power Matrix'!$B$2:$AI$30,HLOOKUP(E1498,'Power Matrix'!$B$2:$AI$30,29)))</f>
        <v>1481.8633108215331</v>
      </c>
      <c r="H1498" s="9">
        <f t="shared" si="48"/>
        <v>1.927220943448291E-2</v>
      </c>
      <c r="M1498">
        <v>3536.4463640903905</v>
      </c>
      <c r="N1498" s="9">
        <v>4.5992862175260503E-2</v>
      </c>
    </row>
    <row r="1499" spans="1:14" x14ac:dyDescent="0.25">
      <c r="A1499" s="2">
        <v>43528.375</v>
      </c>
      <c r="B1499">
        <v>4.4142731895229659</v>
      </c>
      <c r="C1499">
        <v>0.6478091374114916</v>
      </c>
      <c r="E1499">
        <f t="shared" si="47"/>
        <v>4.5</v>
      </c>
      <c r="F1499">
        <f t="shared" si="47"/>
        <v>0.5</v>
      </c>
      <c r="G1499">
        <f>IF(OR('San Pietro'!E1499&lt;2.5,F1499&lt;0.5),0,VLOOKUP('San Pietro'!F1499,'Power Matrix'!$B$2:$AI$30,HLOOKUP(E1499,'Power Matrix'!$B$2:$AI$30,29)))</f>
        <v>1481.8633108215331</v>
      </c>
      <c r="H1499" s="9">
        <f t="shared" si="48"/>
        <v>1.927220943448291E-2</v>
      </c>
      <c r="M1499">
        <v>3589.248422936666</v>
      </c>
      <c r="N1499" s="9">
        <v>4.6679573513440632E-2</v>
      </c>
    </row>
    <row r="1500" spans="1:14" x14ac:dyDescent="0.25">
      <c r="A1500" s="2">
        <v>43528.416666666657</v>
      </c>
      <c r="B1500">
        <v>4.3029022425626424</v>
      </c>
      <c r="C1500">
        <v>0.66381471249810309</v>
      </c>
      <c r="E1500">
        <f t="shared" si="47"/>
        <v>4.5</v>
      </c>
      <c r="F1500">
        <f t="shared" si="47"/>
        <v>0.5</v>
      </c>
      <c r="G1500">
        <f>IF(OR('San Pietro'!E1500&lt;2.5,F1500&lt;0.5),0,VLOOKUP('San Pietro'!F1500,'Power Matrix'!$B$2:$AI$30,HLOOKUP(E1500,'Power Matrix'!$B$2:$AI$30,29)))</f>
        <v>1481.8633108215331</v>
      </c>
      <c r="H1500" s="9">
        <f t="shared" si="48"/>
        <v>1.927220943448291E-2</v>
      </c>
      <c r="M1500">
        <v>3773.6355207779634</v>
      </c>
      <c r="N1500" s="9">
        <v>4.9077599527357664E-2</v>
      </c>
    </row>
    <row r="1501" spans="1:14" x14ac:dyDescent="0.25">
      <c r="A1501" s="2">
        <v>43528.458333333343</v>
      </c>
      <c r="B1501">
        <v>4.1960210538224434</v>
      </c>
      <c r="C1501">
        <v>0.69101589710125655</v>
      </c>
      <c r="E1501">
        <f t="shared" si="47"/>
        <v>4</v>
      </c>
      <c r="F1501">
        <f t="shared" si="47"/>
        <v>0.5</v>
      </c>
      <c r="G1501">
        <f>IF(OR('San Pietro'!E1501&lt;2.5,F1501&lt;0.5),0,VLOOKUP('San Pietro'!F1501,'Power Matrix'!$B$2:$AI$30,HLOOKUP(E1501,'Power Matrix'!$B$2:$AI$30,29)))</f>
        <v>1178.31125982666</v>
      </c>
      <c r="H1501" s="9">
        <f t="shared" si="48"/>
        <v>1.5324396799998578E-2</v>
      </c>
      <c r="M1501">
        <v>4095.7388279295683</v>
      </c>
      <c r="N1501" s="9">
        <v>5.326667847464428E-2</v>
      </c>
    </row>
    <row r="1502" spans="1:14" x14ac:dyDescent="0.25">
      <c r="A1502" s="2">
        <v>43528.5</v>
      </c>
      <c r="B1502">
        <v>4.1255567928677026</v>
      </c>
      <c r="C1502">
        <v>0.72642719534987377</v>
      </c>
      <c r="E1502">
        <f t="shared" si="47"/>
        <v>4</v>
      </c>
      <c r="F1502">
        <f t="shared" si="47"/>
        <v>0.5</v>
      </c>
      <c r="G1502">
        <f>IF(OR('San Pietro'!E1502&lt;2.5,F1502&lt;0.5),0,VLOOKUP('San Pietro'!F1502,'Power Matrix'!$B$2:$AI$30,HLOOKUP(E1502,'Power Matrix'!$B$2:$AI$30,29)))</f>
        <v>1178.31125982666</v>
      </c>
      <c r="H1502" s="9">
        <f t="shared" si="48"/>
        <v>1.5324396799998578E-2</v>
      </c>
      <c r="M1502">
        <v>4569.3646628161705</v>
      </c>
      <c r="N1502" s="9">
        <v>5.9426366903054847E-2</v>
      </c>
    </row>
    <row r="1503" spans="1:14" x14ac:dyDescent="0.25">
      <c r="A1503" s="2">
        <v>43528.541666666657</v>
      </c>
      <c r="B1503">
        <v>4.1132099577623604</v>
      </c>
      <c r="C1503">
        <v>0.76631673740510786</v>
      </c>
      <c r="E1503">
        <f t="shared" si="47"/>
        <v>4</v>
      </c>
      <c r="F1503">
        <f t="shared" si="47"/>
        <v>1</v>
      </c>
      <c r="G1503">
        <f>IF(OR('San Pietro'!E1503&lt;2.5,F1503&lt;0.5),0,VLOOKUP('San Pietro'!F1503,'Power Matrix'!$B$2:$AI$30,HLOOKUP(E1503,'Power Matrix'!$B$2:$AI$30,29)))</f>
        <v>7081.6951606445309</v>
      </c>
      <c r="H1503" s="9">
        <f t="shared" si="48"/>
        <v>9.2100203365884092E-2</v>
      </c>
      <c r="M1503">
        <v>5147.4229368624792</v>
      </c>
      <c r="N1503" s="9">
        <v>6.6944239872215275E-2</v>
      </c>
    </row>
    <row r="1504" spans="1:14" x14ac:dyDescent="0.25">
      <c r="A1504" s="2">
        <v>43528.583333333343</v>
      </c>
      <c r="B1504">
        <v>4.1658399013427143</v>
      </c>
      <c r="C1504">
        <v>0.80255734006235802</v>
      </c>
      <c r="E1504">
        <f t="shared" si="47"/>
        <v>4</v>
      </c>
      <c r="F1504">
        <f t="shared" si="47"/>
        <v>1</v>
      </c>
      <c r="G1504">
        <f>IF(OR('San Pietro'!E1504&lt;2.5,F1504&lt;0.5),0,VLOOKUP('San Pietro'!F1504,'Power Matrix'!$B$2:$AI$30,HLOOKUP(E1504,'Power Matrix'!$B$2:$AI$30,29)))</f>
        <v>7081.6951606445309</v>
      </c>
      <c r="H1504" s="9">
        <f t="shared" si="48"/>
        <v>9.2100203365884092E-2</v>
      </c>
      <c r="M1504">
        <v>5744.4170693304523</v>
      </c>
      <c r="N1504" s="9">
        <v>7.4708381054404832E-2</v>
      </c>
    </row>
    <row r="1505" spans="1:14" x14ac:dyDescent="0.25">
      <c r="A1505" s="2">
        <v>43528.625</v>
      </c>
      <c r="B1505">
        <v>4.2844443476576837</v>
      </c>
      <c r="C1505">
        <v>0.82577786350407445</v>
      </c>
      <c r="E1505">
        <f t="shared" si="47"/>
        <v>4.5</v>
      </c>
      <c r="F1505">
        <f t="shared" si="47"/>
        <v>1</v>
      </c>
      <c r="G1505">
        <f>IF(OR('San Pietro'!E1505&lt;2.5,F1505&lt;0.5),0,VLOOKUP('San Pietro'!F1505,'Power Matrix'!$B$2:$AI$30,HLOOKUP(E1505,'Power Matrix'!$B$2:$AI$30,29)))</f>
        <v>8861.0766070709215</v>
      </c>
      <c r="H1505" s="9">
        <f t="shared" si="48"/>
        <v>0.11524175201543597</v>
      </c>
      <c r="M1505">
        <v>6335.324047570648</v>
      </c>
      <c r="N1505" s="9">
        <v>8.2393356425321085E-2</v>
      </c>
    </row>
    <row r="1506" spans="1:14" x14ac:dyDescent="0.25">
      <c r="A1506" s="2">
        <v>43528.666666666657</v>
      </c>
      <c r="B1506">
        <v>4.4346018170196428</v>
      </c>
      <c r="C1506">
        <v>0.8404565515368736</v>
      </c>
      <c r="E1506">
        <f t="shared" si="47"/>
        <v>4.5</v>
      </c>
      <c r="F1506">
        <f t="shared" si="47"/>
        <v>1</v>
      </c>
      <c r="G1506">
        <f>IF(OR('San Pietro'!E1506&lt;2.5,F1506&lt;0.5),0,VLOOKUP('San Pietro'!F1506,'Power Matrix'!$B$2:$AI$30,HLOOKUP(E1506,'Power Matrix'!$B$2:$AI$30,29)))</f>
        <v>8861.0766070709215</v>
      </c>
      <c r="H1506" s="9">
        <f t="shared" si="48"/>
        <v>0.11524175201543597</v>
      </c>
      <c r="M1506">
        <v>6681.1309003873512</v>
      </c>
      <c r="N1506" s="9">
        <v>8.6890709214934234E-2</v>
      </c>
    </row>
    <row r="1507" spans="1:14" x14ac:dyDescent="0.25">
      <c r="A1507" s="2">
        <v>43528.708333333343</v>
      </c>
      <c r="B1507">
        <v>4.5892490446017273</v>
      </c>
      <c r="C1507">
        <v>0.84974476091355999</v>
      </c>
      <c r="E1507">
        <f t="shared" si="47"/>
        <v>4.5</v>
      </c>
      <c r="F1507">
        <f t="shared" si="47"/>
        <v>1</v>
      </c>
      <c r="G1507">
        <f>IF(OR('San Pietro'!E1507&lt;2.5,F1507&lt;0.5),0,VLOOKUP('San Pietro'!F1507,'Power Matrix'!$B$2:$AI$30,HLOOKUP(E1507,'Power Matrix'!$B$2:$AI$30,29)))</f>
        <v>8861.0766070709215</v>
      </c>
      <c r="H1507" s="9">
        <f t="shared" si="48"/>
        <v>0.11524175201543597</v>
      </c>
      <c r="M1507">
        <v>6816.9610121961059</v>
      </c>
      <c r="N1507" s="9">
        <v>8.8657232715786807E-2</v>
      </c>
    </row>
    <row r="1508" spans="1:14" x14ac:dyDescent="0.25">
      <c r="A1508" s="2">
        <v>43528.75</v>
      </c>
      <c r="B1508">
        <v>4.7249395152543947</v>
      </c>
      <c r="C1508">
        <v>0.85513523956967274</v>
      </c>
      <c r="E1508">
        <f t="shared" si="47"/>
        <v>4.5</v>
      </c>
      <c r="F1508">
        <f t="shared" si="47"/>
        <v>1</v>
      </c>
      <c r="G1508">
        <f>IF(OR('San Pietro'!E1508&lt;2.5,F1508&lt;0.5),0,VLOOKUP('San Pietro'!F1508,'Power Matrix'!$B$2:$AI$30,HLOOKUP(E1508,'Power Matrix'!$B$2:$AI$30,29)))</f>
        <v>8861.0766070709215</v>
      </c>
      <c r="H1508" s="9">
        <f t="shared" si="48"/>
        <v>0.11524175201543597</v>
      </c>
      <c r="M1508">
        <v>7593.78103624908</v>
      </c>
      <c r="N1508" s="9">
        <v>9.8760079648244278E-2</v>
      </c>
    </row>
    <row r="1509" spans="1:14" x14ac:dyDescent="0.25">
      <c r="A1509" s="2">
        <v>43528.791666666657</v>
      </c>
      <c r="B1509">
        <v>4.9512981588523637</v>
      </c>
      <c r="C1509">
        <v>0.9024055908617381</v>
      </c>
      <c r="E1509">
        <f t="shared" si="47"/>
        <v>5</v>
      </c>
      <c r="F1509">
        <f t="shared" si="47"/>
        <v>1</v>
      </c>
      <c r="G1509">
        <f>IF(OR('San Pietro'!E1509&lt;2.5,F1509&lt;0.5),0,VLOOKUP('San Pietro'!F1509,'Power Matrix'!$B$2:$AI$30,HLOOKUP(E1509,'Power Matrix'!$B$2:$AI$30,29)))</f>
        <v>9017.869880371094</v>
      </c>
      <c r="H1509" s="9">
        <f t="shared" si="48"/>
        <v>0.11728090959420334</v>
      </c>
      <c r="M1509">
        <v>7594.0473702600329</v>
      </c>
      <c r="N1509" s="9">
        <v>9.8763543425776076E-2</v>
      </c>
    </row>
    <row r="1510" spans="1:14" x14ac:dyDescent="0.25">
      <c r="A1510" s="2">
        <v>43528.833333333343</v>
      </c>
      <c r="B1510">
        <v>5.0713991912407081</v>
      </c>
      <c r="C1510">
        <v>0.9035666170338239</v>
      </c>
      <c r="E1510">
        <f t="shared" si="47"/>
        <v>5</v>
      </c>
      <c r="F1510">
        <f t="shared" si="47"/>
        <v>1</v>
      </c>
      <c r="G1510">
        <f>IF(OR('San Pietro'!E1510&lt;2.5,F1510&lt;0.5),0,VLOOKUP('San Pietro'!F1510,'Power Matrix'!$B$2:$AI$30,HLOOKUP(E1510,'Power Matrix'!$B$2:$AI$30,29)))</f>
        <v>9017.869880371094</v>
      </c>
      <c r="H1510" s="9">
        <f t="shared" si="48"/>
        <v>0.11728090959420334</v>
      </c>
      <c r="M1510">
        <v>7492.4381051235341</v>
      </c>
      <c r="N1510" s="9">
        <v>9.744207536263623E-2</v>
      </c>
    </row>
    <row r="1511" spans="1:14" x14ac:dyDescent="0.25">
      <c r="A1511" s="2">
        <v>43528.875</v>
      </c>
      <c r="B1511">
        <v>5.1674301309489383</v>
      </c>
      <c r="C1511">
        <v>0.89975181675411342</v>
      </c>
      <c r="E1511">
        <f t="shared" si="47"/>
        <v>5</v>
      </c>
      <c r="F1511">
        <f t="shared" si="47"/>
        <v>1</v>
      </c>
      <c r="G1511">
        <f>IF(OR('San Pietro'!E1511&lt;2.5,F1511&lt;0.5),0,VLOOKUP('San Pietro'!F1511,'Power Matrix'!$B$2:$AI$30,HLOOKUP(E1511,'Power Matrix'!$B$2:$AI$30,29)))</f>
        <v>9017.869880371094</v>
      </c>
      <c r="H1511" s="9">
        <f t="shared" si="48"/>
        <v>0.11728090959420334</v>
      </c>
      <c r="M1511">
        <v>7408.4053752342279</v>
      </c>
      <c r="N1511" s="9">
        <v>9.6349196985275665E-2</v>
      </c>
    </row>
    <row r="1512" spans="1:14" x14ac:dyDescent="0.25">
      <c r="A1512" s="2">
        <v>43528.916666666657</v>
      </c>
      <c r="B1512">
        <v>5.2115794201135008</v>
      </c>
      <c r="C1512">
        <v>0.89535650338835993</v>
      </c>
      <c r="E1512">
        <f t="shared" si="47"/>
        <v>5</v>
      </c>
      <c r="F1512">
        <f t="shared" si="47"/>
        <v>1</v>
      </c>
      <c r="G1512">
        <f>IF(OR('San Pietro'!E1512&lt;2.5,F1512&lt;0.5),0,VLOOKUP('San Pietro'!F1512,'Power Matrix'!$B$2:$AI$30,HLOOKUP(E1512,'Power Matrix'!$B$2:$AI$30,29)))</f>
        <v>9017.869880371094</v>
      </c>
      <c r="H1512" s="9">
        <f t="shared" si="48"/>
        <v>0.11728090959420334</v>
      </c>
      <c r="M1512">
        <v>7216.0492464156232</v>
      </c>
      <c r="N1512" s="9">
        <v>9.3847530620092073E-2</v>
      </c>
    </row>
    <row r="1513" spans="1:14" x14ac:dyDescent="0.25">
      <c r="A1513" s="2">
        <v>43528.958333333343</v>
      </c>
      <c r="B1513">
        <v>5.2618397690776781</v>
      </c>
      <c r="C1513">
        <v>0.88349745034491201</v>
      </c>
      <c r="E1513">
        <f t="shared" si="47"/>
        <v>5.5</v>
      </c>
      <c r="F1513">
        <f t="shared" si="47"/>
        <v>1</v>
      </c>
      <c r="G1513">
        <f>IF(OR('San Pietro'!E1513&lt;2.5,F1513&lt;0.5),0,VLOOKUP('San Pietro'!F1513,'Power Matrix'!$B$2:$AI$30,HLOOKUP(E1513,'Power Matrix'!$B$2:$AI$30,29)))</f>
        <v>8728.7280566406243</v>
      </c>
      <c r="H1513" s="9">
        <f t="shared" si="48"/>
        <v>0.1135205075770209</v>
      </c>
      <c r="M1513">
        <v>6957.5815151757315</v>
      </c>
      <c r="N1513" s="9">
        <v>9.0486057119354771E-2</v>
      </c>
    </row>
    <row r="1514" spans="1:14" x14ac:dyDescent="0.25">
      <c r="A1514" s="2">
        <v>43529</v>
      </c>
      <c r="B1514">
        <v>5.310478816462366</v>
      </c>
      <c r="C1514">
        <v>0.86682843173139412</v>
      </c>
      <c r="E1514">
        <f t="shared" si="47"/>
        <v>5.5</v>
      </c>
      <c r="F1514">
        <f t="shared" si="47"/>
        <v>1</v>
      </c>
      <c r="G1514">
        <f>IF(OR('San Pietro'!E1514&lt;2.5,F1514&lt;0.5),0,VLOOKUP('San Pietro'!F1514,'Power Matrix'!$B$2:$AI$30,HLOOKUP(E1514,'Power Matrix'!$B$2:$AI$30,29)))</f>
        <v>8728.7280566406243</v>
      </c>
      <c r="H1514" s="9">
        <f t="shared" si="48"/>
        <v>0.1135205075770209</v>
      </c>
      <c r="M1514">
        <v>6681.1793341729981</v>
      </c>
      <c r="N1514" s="9">
        <v>8.6891339115178309E-2</v>
      </c>
    </row>
    <row r="1515" spans="1:14" x14ac:dyDescent="0.25">
      <c r="A1515" s="2">
        <v>43529.041666666657</v>
      </c>
      <c r="B1515">
        <v>5.3475193217783978</v>
      </c>
      <c r="C1515">
        <v>0.84841787385974765</v>
      </c>
      <c r="E1515">
        <f t="shared" si="47"/>
        <v>5.5</v>
      </c>
      <c r="F1515">
        <f t="shared" si="47"/>
        <v>1</v>
      </c>
      <c r="G1515">
        <f>IF(OR('San Pietro'!E1515&lt;2.5,F1515&lt;0.5),0,VLOOKUP('San Pietro'!F1515,'Power Matrix'!$B$2:$AI$30,HLOOKUP(E1515,'Power Matrix'!$B$2:$AI$30,29)))</f>
        <v>8728.7280566406243</v>
      </c>
      <c r="H1515" s="9">
        <f t="shared" si="48"/>
        <v>0.1135205075770209</v>
      </c>
      <c r="M1515">
        <v>6417.7902299650559</v>
      </c>
      <c r="N1515" s="9">
        <v>8.3465861242444594E-2</v>
      </c>
    </row>
    <row r="1516" spans="1:14" x14ac:dyDescent="0.25">
      <c r="A1516" s="2">
        <v>43529.083333333343</v>
      </c>
      <c r="B1516">
        <v>5.3651042081405533</v>
      </c>
      <c r="C1516">
        <v>0.83025610731069088</v>
      </c>
      <c r="E1516">
        <f t="shared" si="47"/>
        <v>5.5</v>
      </c>
      <c r="F1516">
        <f t="shared" si="47"/>
        <v>1</v>
      </c>
      <c r="G1516">
        <f>IF(OR('San Pietro'!E1516&lt;2.5,F1516&lt;0.5),0,VLOOKUP('San Pietro'!F1516,'Power Matrix'!$B$2:$AI$30,HLOOKUP(E1516,'Power Matrix'!$B$2:$AI$30,29)))</f>
        <v>8728.7280566406243</v>
      </c>
      <c r="H1516" s="9">
        <f t="shared" si="48"/>
        <v>0.1135205075770209</v>
      </c>
      <c r="M1516">
        <v>6164.253212120223</v>
      </c>
      <c r="N1516" s="9">
        <v>8.0168513589594426E-2</v>
      </c>
    </row>
    <row r="1517" spans="1:14" x14ac:dyDescent="0.25">
      <c r="A1517" s="2">
        <v>43529.125</v>
      </c>
      <c r="B1517">
        <v>5.3685962423117619</v>
      </c>
      <c r="C1517">
        <v>0.81234313208422426</v>
      </c>
      <c r="E1517">
        <f t="shared" si="47"/>
        <v>5.5</v>
      </c>
      <c r="F1517">
        <f t="shared" si="47"/>
        <v>1</v>
      </c>
      <c r="G1517">
        <f>IF(OR('San Pietro'!E1517&lt;2.5,F1517&lt;0.5),0,VLOOKUP('San Pietro'!F1517,'Power Matrix'!$B$2:$AI$30,HLOOKUP(E1517,'Power Matrix'!$B$2:$AI$30,29)))</f>
        <v>8728.7280566406243</v>
      </c>
      <c r="H1517" s="9">
        <f t="shared" si="48"/>
        <v>0.1135205075770209</v>
      </c>
      <c r="M1517">
        <v>5913.7025659630244</v>
      </c>
      <c r="N1517" s="9">
        <v>7.6910004863534775E-2</v>
      </c>
    </row>
    <row r="1518" spans="1:14" x14ac:dyDescent="0.25">
      <c r="A1518" s="2">
        <v>43529.166666666657</v>
      </c>
      <c r="B1518">
        <v>5.3707164059157098</v>
      </c>
      <c r="C1518">
        <v>0.79459601773948396</v>
      </c>
      <c r="E1518">
        <f t="shared" si="47"/>
        <v>5.5</v>
      </c>
      <c r="F1518">
        <f t="shared" si="47"/>
        <v>1</v>
      </c>
      <c r="G1518">
        <f>IF(OR('San Pietro'!E1518&lt;2.5,F1518&lt;0.5),0,VLOOKUP('San Pietro'!F1518,'Power Matrix'!$B$2:$AI$30,HLOOKUP(E1518,'Power Matrix'!$B$2:$AI$30,29)))</f>
        <v>8728.7280566406243</v>
      </c>
      <c r="H1518" s="9">
        <f t="shared" si="48"/>
        <v>0.1135205075770209</v>
      </c>
      <c r="M1518">
        <v>5692.9144741512428</v>
      </c>
      <c r="N1518" s="9">
        <v>7.4038569747269425E-2</v>
      </c>
    </row>
    <row r="1519" spans="1:14" x14ac:dyDescent="0.25">
      <c r="A1519" s="2">
        <v>43529.208333333343</v>
      </c>
      <c r="B1519">
        <v>5.3622357514999184</v>
      </c>
      <c r="C1519">
        <v>0.77867337309373541</v>
      </c>
      <c r="E1519">
        <f t="shared" si="47"/>
        <v>5.5</v>
      </c>
      <c r="F1519">
        <f t="shared" si="47"/>
        <v>1</v>
      </c>
      <c r="G1519">
        <f>IF(OR('San Pietro'!E1519&lt;2.5,F1519&lt;0.5),0,VLOOKUP('San Pietro'!F1519,'Power Matrix'!$B$2:$AI$30,HLOOKUP(E1519,'Power Matrix'!$B$2:$AI$30,29)))</f>
        <v>8728.7280566406243</v>
      </c>
      <c r="H1519" s="9">
        <f t="shared" si="48"/>
        <v>0.1135205075770209</v>
      </c>
      <c r="M1519">
        <v>5500.0561134783211</v>
      </c>
      <c r="N1519" s="9">
        <v>7.153037166123459E-2</v>
      </c>
    </row>
    <row r="1520" spans="1:14" x14ac:dyDescent="0.25">
      <c r="A1520" s="2">
        <v>43529.25</v>
      </c>
      <c r="B1520">
        <v>5.3470204597539386</v>
      </c>
      <c r="C1520">
        <v>0.76457519814697905</v>
      </c>
      <c r="E1520">
        <f t="shared" si="47"/>
        <v>5.5</v>
      </c>
      <c r="F1520">
        <f t="shared" si="47"/>
        <v>1</v>
      </c>
      <c r="G1520">
        <f>IF(OR('San Pietro'!E1520&lt;2.5,F1520&lt;0.5),0,VLOOKUP('San Pietro'!F1520,'Power Matrix'!$B$2:$AI$30,HLOOKUP(E1520,'Power Matrix'!$B$2:$AI$30,29)))</f>
        <v>8728.7280566406243</v>
      </c>
      <c r="H1520" s="9">
        <f t="shared" si="48"/>
        <v>0.1135205075770209</v>
      </c>
      <c r="M1520">
        <v>5328.1920950351468</v>
      </c>
      <c r="N1520" s="9">
        <v>6.9295213171795308E-2</v>
      </c>
    </row>
    <row r="1521" spans="1:14" x14ac:dyDescent="0.25">
      <c r="A1521" s="2">
        <v>43529.291666666657</v>
      </c>
      <c r="B1521">
        <v>5.3341747626241371</v>
      </c>
      <c r="C1521">
        <v>0.75205270157662518</v>
      </c>
      <c r="E1521">
        <f t="shared" si="47"/>
        <v>5.5</v>
      </c>
      <c r="F1521">
        <f t="shared" si="47"/>
        <v>1</v>
      </c>
      <c r="G1521">
        <f>IF(OR('San Pietro'!E1521&lt;2.5,F1521&lt;0.5),0,VLOOKUP('San Pietro'!F1521,'Power Matrix'!$B$2:$AI$30,HLOOKUP(E1521,'Power Matrix'!$B$2:$AI$30,29)))</f>
        <v>8728.7280566406243</v>
      </c>
      <c r="H1521" s="9">
        <f t="shared" si="48"/>
        <v>0.1135205075770209</v>
      </c>
      <c r="M1521">
        <v>5182.6166724222421</v>
      </c>
      <c r="N1521" s="9">
        <v>6.7401948108785428E-2</v>
      </c>
    </row>
    <row r="1522" spans="1:14" x14ac:dyDescent="0.25">
      <c r="A1522" s="2">
        <v>43529.333333333343</v>
      </c>
      <c r="B1522">
        <v>5.3290614268734391</v>
      </c>
      <c r="C1522">
        <v>0.74160346602785276</v>
      </c>
      <c r="E1522">
        <f t="shared" si="47"/>
        <v>5.5</v>
      </c>
      <c r="F1522">
        <f t="shared" si="47"/>
        <v>0.5</v>
      </c>
      <c r="G1522">
        <f>IF(OR('San Pietro'!E1522&lt;2.5,F1522&lt;0.5),0,VLOOKUP('San Pietro'!F1522,'Power Matrix'!$B$2:$AI$30,HLOOKUP(E1522,'Power Matrix'!$B$2:$AI$30,29)))</f>
        <v>1752.1763809814452</v>
      </c>
      <c r="H1522" s="9">
        <f t="shared" si="48"/>
        <v>2.2787736179059492E-2</v>
      </c>
      <c r="M1522">
        <v>5050.3578099071428</v>
      </c>
      <c r="N1522" s="9">
        <v>6.5681870095760542E-2</v>
      </c>
    </row>
    <row r="1523" spans="1:14" x14ac:dyDescent="0.25">
      <c r="A1523" s="2">
        <v>43529.375</v>
      </c>
      <c r="B1523">
        <v>5.3361702107219706</v>
      </c>
      <c r="C1523">
        <v>0.73239818709202975</v>
      </c>
      <c r="E1523">
        <f t="shared" si="47"/>
        <v>5.5</v>
      </c>
      <c r="F1523">
        <f t="shared" si="47"/>
        <v>0.5</v>
      </c>
      <c r="G1523">
        <f>IF(OR('San Pietro'!E1523&lt;2.5,F1523&lt;0.5),0,VLOOKUP('San Pietro'!F1523,'Power Matrix'!$B$2:$AI$30,HLOOKUP(E1523,'Power Matrix'!$B$2:$AI$30,29)))</f>
        <v>1752.1763809814452</v>
      </c>
      <c r="H1523" s="9">
        <f t="shared" si="48"/>
        <v>2.2787736179059492E-2</v>
      </c>
      <c r="M1523">
        <v>4881.3860583400055</v>
      </c>
      <c r="N1523" s="9">
        <v>6.3484326663389379E-2</v>
      </c>
    </row>
    <row r="1524" spans="1:14" x14ac:dyDescent="0.25">
      <c r="A1524" s="2">
        <v>43529.416666666657</v>
      </c>
      <c r="B1524">
        <v>5.3770768967275533</v>
      </c>
      <c r="C1524">
        <v>0.7213684384572141</v>
      </c>
      <c r="E1524">
        <f t="shared" si="47"/>
        <v>5.5</v>
      </c>
      <c r="F1524">
        <f t="shared" si="47"/>
        <v>0.5</v>
      </c>
      <c r="G1524">
        <f>IF(OR('San Pietro'!E1524&lt;2.5,F1524&lt;0.5),0,VLOOKUP('San Pietro'!F1524,'Power Matrix'!$B$2:$AI$30,HLOOKUP(E1524,'Power Matrix'!$B$2:$AI$30,29)))</f>
        <v>1752.1763809814452</v>
      </c>
      <c r="H1524" s="9">
        <f t="shared" si="48"/>
        <v>2.2787736179059492E-2</v>
      </c>
      <c r="M1524">
        <v>4839.6427846041161</v>
      </c>
      <c r="N1524" s="9">
        <v>6.2941439132229909E-2</v>
      </c>
    </row>
    <row r="1525" spans="1:14" x14ac:dyDescent="0.25">
      <c r="A1525" s="2">
        <v>43529.458333333343</v>
      </c>
      <c r="B1525">
        <v>5.3656030701650117</v>
      </c>
      <c r="C1525">
        <v>0.71813415126354663</v>
      </c>
      <c r="E1525">
        <f t="shared" si="47"/>
        <v>5.5</v>
      </c>
      <c r="F1525">
        <f t="shared" si="47"/>
        <v>0.5</v>
      </c>
      <c r="G1525">
        <f>IF(OR('San Pietro'!E1525&lt;2.5,F1525&lt;0.5),0,VLOOKUP('San Pietro'!F1525,'Power Matrix'!$B$2:$AI$30,HLOOKUP(E1525,'Power Matrix'!$B$2:$AI$30,29)))</f>
        <v>1752.1763809814452</v>
      </c>
      <c r="H1525" s="9">
        <f t="shared" si="48"/>
        <v>2.2787736179059492E-2</v>
      </c>
      <c r="M1525">
        <v>4846.331319988145</v>
      </c>
      <c r="N1525" s="9">
        <v>6.3028426139638147E-2</v>
      </c>
    </row>
    <row r="1526" spans="1:14" x14ac:dyDescent="0.25">
      <c r="A1526" s="2">
        <v>43529.5</v>
      </c>
      <c r="B1526">
        <v>5.3379162278075736</v>
      </c>
      <c r="C1526">
        <v>0.71796829038182031</v>
      </c>
      <c r="E1526">
        <f t="shared" si="47"/>
        <v>5.5</v>
      </c>
      <c r="F1526">
        <f t="shared" si="47"/>
        <v>0.5</v>
      </c>
      <c r="G1526">
        <f>IF(OR('San Pietro'!E1526&lt;2.5,F1526&lt;0.5),0,VLOOKUP('San Pietro'!F1526,'Power Matrix'!$B$2:$AI$30,HLOOKUP(E1526,'Power Matrix'!$B$2:$AI$30,29)))</f>
        <v>1752.1763809814452</v>
      </c>
      <c r="H1526" s="9">
        <f t="shared" si="48"/>
        <v>2.2787736179059492E-2</v>
      </c>
      <c r="M1526">
        <v>4850.4116652734865</v>
      </c>
      <c r="N1526" s="9">
        <v>6.308149261909668E-2</v>
      </c>
    </row>
    <row r="1527" spans="1:14" x14ac:dyDescent="0.25">
      <c r="A1527" s="2">
        <v>43529.541666666657</v>
      </c>
      <c r="B1527">
        <v>5.3182111778414702</v>
      </c>
      <c r="C1527">
        <v>0.71780242950009354</v>
      </c>
      <c r="E1527">
        <f t="shared" si="47"/>
        <v>5.5</v>
      </c>
      <c r="F1527">
        <f t="shared" si="47"/>
        <v>0.5</v>
      </c>
      <c r="G1527">
        <f>IF(OR('San Pietro'!E1527&lt;2.5,F1527&lt;0.5),0,VLOOKUP('San Pietro'!F1527,'Power Matrix'!$B$2:$AI$30,HLOOKUP(E1527,'Power Matrix'!$B$2:$AI$30,29)))</f>
        <v>1752.1763809814452</v>
      </c>
      <c r="H1527" s="9">
        <f t="shared" si="48"/>
        <v>2.2787736179059492E-2</v>
      </c>
      <c r="M1527">
        <v>4833.3411394749546</v>
      </c>
      <c r="N1527" s="9">
        <v>6.2859483783254191E-2</v>
      </c>
    </row>
    <row r="1528" spans="1:14" x14ac:dyDescent="0.25">
      <c r="A1528" s="2">
        <v>43529.583333333343</v>
      </c>
      <c r="B1528">
        <v>5.3130978420907722</v>
      </c>
      <c r="C1528">
        <v>0.7164755424462812</v>
      </c>
      <c r="E1528">
        <f t="shared" si="47"/>
        <v>5.5</v>
      </c>
      <c r="F1528">
        <f t="shared" si="47"/>
        <v>0.5</v>
      </c>
      <c r="G1528">
        <f>IF(OR('San Pietro'!E1528&lt;2.5,F1528&lt;0.5),0,VLOOKUP('San Pietro'!F1528,'Power Matrix'!$B$2:$AI$30,HLOOKUP(E1528,'Power Matrix'!$B$2:$AI$30,29)))</f>
        <v>1752.1763809814452</v>
      </c>
      <c r="H1528" s="9">
        <f t="shared" si="48"/>
        <v>2.2787736179059492E-2</v>
      </c>
      <c r="M1528">
        <v>4807.2970481227067</v>
      </c>
      <c r="N1528" s="9">
        <v>6.2520770232779646E-2</v>
      </c>
    </row>
    <row r="1529" spans="1:14" x14ac:dyDescent="0.25">
      <c r="A1529" s="2">
        <v>43529.625</v>
      </c>
      <c r="B1529">
        <v>5.3139708506335754</v>
      </c>
      <c r="C1529">
        <v>0.71465107274728945</v>
      </c>
      <c r="E1529">
        <f t="shared" si="47"/>
        <v>5.5</v>
      </c>
      <c r="F1529">
        <f t="shared" si="47"/>
        <v>0.5</v>
      </c>
      <c r="G1529">
        <f>IF(OR('San Pietro'!E1529&lt;2.5,F1529&lt;0.5),0,VLOOKUP('San Pietro'!F1529,'Power Matrix'!$B$2:$AI$30,HLOOKUP(E1529,'Power Matrix'!$B$2:$AI$30,29)))</f>
        <v>1752.1763809814452</v>
      </c>
      <c r="H1529" s="9">
        <f t="shared" si="48"/>
        <v>2.2787736179059492E-2</v>
      </c>
      <c r="M1529">
        <v>4755.2591404790737</v>
      </c>
      <c r="N1529" s="9">
        <v>6.1843996978575885E-2</v>
      </c>
    </row>
    <row r="1530" spans="1:14" x14ac:dyDescent="0.25">
      <c r="A1530" s="2">
        <v>43529.666666666657</v>
      </c>
      <c r="B1530">
        <v>5.3265671167511472</v>
      </c>
      <c r="C1530">
        <v>0.71125092467189521</v>
      </c>
      <c r="E1530">
        <f t="shared" si="47"/>
        <v>5.5</v>
      </c>
      <c r="F1530">
        <f t="shared" si="47"/>
        <v>0.5</v>
      </c>
      <c r="G1530">
        <f>IF(OR('San Pietro'!E1530&lt;2.5,F1530&lt;0.5),0,VLOOKUP('San Pietro'!F1530,'Power Matrix'!$B$2:$AI$30,HLOOKUP(E1530,'Power Matrix'!$B$2:$AI$30,29)))</f>
        <v>1752.1763809814452</v>
      </c>
      <c r="H1530" s="9">
        <f t="shared" si="48"/>
        <v>2.2787736179059492E-2</v>
      </c>
      <c r="M1530">
        <v>4675.4838271270983</v>
      </c>
      <c r="N1530" s="9">
        <v>6.0806487961263429E-2</v>
      </c>
    </row>
    <row r="1531" spans="1:14" x14ac:dyDescent="0.25">
      <c r="A1531" s="2">
        <v>43529.708333333343</v>
      </c>
      <c r="B1531">
        <v>5.3495147698762304</v>
      </c>
      <c r="C1531">
        <v>0.70610923733837216</v>
      </c>
      <c r="E1531">
        <f t="shared" si="47"/>
        <v>5.5</v>
      </c>
      <c r="F1531">
        <f t="shared" si="47"/>
        <v>0.5</v>
      </c>
      <c r="G1531">
        <f>IF(OR('San Pietro'!E1531&lt;2.5,F1531&lt;0.5),0,VLOOKUP('San Pietro'!F1531,'Power Matrix'!$B$2:$AI$30,HLOOKUP(E1531,'Power Matrix'!$B$2:$AI$30,29)))</f>
        <v>1752.1763809814452</v>
      </c>
      <c r="H1531" s="9">
        <f t="shared" si="48"/>
        <v>2.2787736179059492E-2</v>
      </c>
      <c r="M1531">
        <v>4294.3628647966561</v>
      </c>
      <c r="N1531" s="9">
        <v>5.5849861424931022E-2</v>
      </c>
    </row>
    <row r="1532" spans="1:14" x14ac:dyDescent="0.25">
      <c r="A1532" s="2">
        <v>43529.75</v>
      </c>
      <c r="B1532">
        <v>5.2615903380654494</v>
      </c>
      <c r="C1532">
        <v>0.67724944391795328</v>
      </c>
      <c r="E1532">
        <f t="shared" si="47"/>
        <v>5.5</v>
      </c>
      <c r="F1532">
        <f t="shared" si="47"/>
        <v>0.5</v>
      </c>
      <c r="G1532">
        <f>IF(OR('San Pietro'!E1532&lt;2.5,F1532&lt;0.5),0,VLOOKUP('San Pietro'!F1532,'Power Matrix'!$B$2:$AI$30,HLOOKUP(E1532,'Power Matrix'!$B$2:$AI$30,29)))</f>
        <v>1752.1763809814452</v>
      </c>
      <c r="H1532" s="9">
        <f t="shared" si="48"/>
        <v>2.2787736179059492E-2</v>
      </c>
      <c r="M1532">
        <v>4240.9742889760591</v>
      </c>
      <c r="N1532" s="9">
        <v>5.5155522205090561E-2</v>
      </c>
    </row>
    <row r="1533" spans="1:14" x14ac:dyDescent="0.25">
      <c r="A1533" s="2">
        <v>43529.791666666657</v>
      </c>
      <c r="B1533">
        <v>5.283914413659959</v>
      </c>
      <c r="C1533">
        <v>0.67393222628342242</v>
      </c>
      <c r="E1533">
        <f t="shared" si="47"/>
        <v>5.5</v>
      </c>
      <c r="F1533">
        <f t="shared" si="47"/>
        <v>0.5</v>
      </c>
      <c r="G1533">
        <f>IF(OR('San Pietro'!E1533&lt;2.5,F1533&lt;0.5),0,VLOOKUP('San Pietro'!F1533,'Power Matrix'!$B$2:$AI$30,HLOOKUP(E1533,'Power Matrix'!$B$2:$AI$30,29)))</f>
        <v>1752.1763809814452</v>
      </c>
      <c r="H1533" s="9">
        <f t="shared" si="48"/>
        <v>2.2787736179059492E-2</v>
      </c>
      <c r="M1533">
        <v>4194.3156538415142</v>
      </c>
      <c r="N1533" s="9">
        <v>5.454870848473576E-2</v>
      </c>
    </row>
    <row r="1534" spans="1:14" x14ac:dyDescent="0.25">
      <c r="A1534" s="2">
        <v>43529.833333333343</v>
      </c>
      <c r="B1534">
        <v>5.2995038519242827</v>
      </c>
      <c r="C1534">
        <v>0.67094673041234465</v>
      </c>
      <c r="E1534">
        <f t="shared" si="47"/>
        <v>5.5</v>
      </c>
      <c r="F1534">
        <f t="shared" si="47"/>
        <v>0.5</v>
      </c>
      <c r="G1534">
        <f>IF(OR('San Pietro'!E1534&lt;2.5,F1534&lt;0.5),0,VLOOKUP('San Pietro'!F1534,'Power Matrix'!$B$2:$AI$30,HLOOKUP(E1534,'Power Matrix'!$B$2:$AI$30,29)))</f>
        <v>1752.1763809814452</v>
      </c>
      <c r="H1534" s="9">
        <f t="shared" si="48"/>
        <v>2.2787736179059492E-2</v>
      </c>
      <c r="M1534">
        <v>4147.8313505805809</v>
      </c>
      <c r="N1534" s="9">
        <v>5.3944162018287931E-2</v>
      </c>
    </row>
    <row r="1535" spans="1:14" x14ac:dyDescent="0.25">
      <c r="A1535" s="2">
        <v>43529.875</v>
      </c>
      <c r="B1535">
        <v>5.3106035319684803</v>
      </c>
      <c r="C1535">
        <v>0.6678783041004035</v>
      </c>
      <c r="E1535">
        <f t="shared" si="47"/>
        <v>5.5</v>
      </c>
      <c r="F1535">
        <f t="shared" si="47"/>
        <v>0.5</v>
      </c>
      <c r="G1535">
        <f>IF(OR('San Pietro'!E1535&lt;2.5,F1535&lt;0.5),0,VLOOKUP('San Pietro'!F1535,'Power Matrix'!$B$2:$AI$30,HLOOKUP(E1535,'Power Matrix'!$B$2:$AI$30,29)))</f>
        <v>1752.1763809814452</v>
      </c>
      <c r="H1535" s="9">
        <f t="shared" si="48"/>
        <v>2.2787736179059492E-2</v>
      </c>
      <c r="M1535">
        <v>4066.9110167454519</v>
      </c>
      <c r="N1535" s="9">
        <v>5.2891761563682867E-2</v>
      </c>
    </row>
    <row r="1536" spans="1:14" x14ac:dyDescent="0.25">
      <c r="A1536" s="2">
        <v>43529.916666666657</v>
      </c>
      <c r="B1536">
        <v>5.3364196417341994</v>
      </c>
      <c r="C1536">
        <v>0.66265368632601751</v>
      </c>
      <c r="E1536">
        <f t="shared" si="47"/>
        <v>5.5</v>
      </c>
      <c r="F1536">
        <f t="shared" si="47"/>
        <v>0.5</v>
      </c>
      <c r="G1536">
        <f>IF(OR('San Pietro'!E1536&lt;2.5,F1536&lt;0.5),0,VLOOKUP('San Pietro'!F1536,'Power Matrix'!$B$2:$AI$30,HLOOKUP(E1536,'Power Matrix'!$B$2:$AI$30,29)))</f>
        <v>1752.1763809814452</v>
      </c>
      <c r="H1536" s="9">
        <f t="shared" si="48"/>
        <v>2.2787736179059492E-2</v>
      </c>
      <c r="M1536">
        <v>4076.7663148300962</v>
      </c>
      <c r="N1536" s="9">
        <v>5.3019933553255724E-2</v>
      </c>
    </row>
    <row r="1537" spans="1:14" x14ac:dyDescent="0.25">
      <c r="A1537" s="2">
        <v>43529.958333333343</v>
      </c>
      <c r="B1537">
        <v>5.3134719886091162</v>
      </c>
      <c r="C1537">
        <v>0.66290247764860721</v>
      </c>
      <c r="E1537">
        <f t="shared" si="47"/>
        <v>5.5</v>
      </c>
      <c r="F1537">
        <f t="shared" si="47"/>
        <v>0.5</v>
      </c>
      <c r="G1537">
        <f>IF(OR('San Pietro'!E1537&lt;2.5,F1537&lt;0.5),0,VLOOKUP('San Pietro'!F1537,'Power Matrix'!$B$2:$AI$30,HLOOKUP(E1537,'Power Matrix'!$B$2:$AI$30,29)))</f>
        <v>1752.1763809814452</v>
      </c>
      <c r="H1537" s="9">
        <f t="shared" si="48"/>
        <v>2.2787736179059492E-2</v>
      </c>
      <c r="M1537">
        <v>4107.1685001661963</v>
      </c>
      <c r="N1537" s="9">
        <v>5.3415325813177532E-2</v>
      </c>
    </row>
    <row r="1538" spans="1:14" x14ac:dyDescent="0.25">
      <c r="A1538" s="2">
        <v>43530</v>
      </c>
      <c r="B1538">
        <v>5.2799235174642929</v>
      </c>
      <c r="C1538">
        <v>0.66439522558414632</v>
      </c>
      <c r="E1538">
        <f t="shared" si="47"/>
        <v>5.5</v>
      </c>
      <c r="F1538">
        <f t="shared" si="47"/>
        <v>0.5</v>
      </c>
      <c r="G1538">
        <f>IF(OR('San Pietro'!E1538&lt;2.5,F1538&lt;0.5),0,VLOOKUP('San Pietro'!F1538,'Power Matrix'!$B$2:$AI$30,HLOOKUP(E1538,'Power Matrix'!$B$2:$AI$30,29)))</f>
        <v>1752.1763809814452</v>
      </c>
      <c r="H1538" s="9">
        <f t="shared" si="48"/>
        <v>2.2787736179059492E-2</v>
      </c>
      <c r="M1538">
        <v>4147.671691888394</v>
      </c>
      <c r="N1538" s="9">
        <v>5.3942085594819618E-2</v>
      </c>
    </row>
    <row r="1539" spans="1:14" x14ac:dyDescent="0.25">
      <c r="A1539" s="2">
        <v>43530.041666666657</v>
      </c>
      <c r="B1539">
        <v>5.2400145555076261</v>
      </c>
      <c r="C1539">
        <v>0.66646848660572777</v>
      </c>
      <c r="E1539">
        <f t="shared" ref="E1539:F1602" si="49">MROUND(B1539,0.5)</f>
        <v>5</v>
      </c>
      <c r="F1539">
        <f t="shared" si="49"/>
        <v>0.5</v>
      </c>
      <c r="G1539">
        <f>IF(OR('San Pietro'!E1539&lt;2.5,F1539&lt;0.5),0,VLOOKUP('San Pietro'!F1539,'Power Matrix'!$B$2:$AI$30,HLOOKUP(E1539,'Power Matrix'!$B$2:$AI$30,29)))</f>
        <v>1817.5867128906248</v>
      </c>
      <c r="H1539" s="9">
        <f t="shared" ref="H1539:H1602" si="50">G1539/$K$2</f>
        <v>2.3638423018072924E-2</v>
      </c>
      <c r="M1539">
        <v>4180.1944850430327</v>
      </c>
      <c r="N1539" s="9">
        <v>5.4365057185256999E-2</v>
      </c>
    </row>
    <row r="1540" spans="1:14" x14ac:dyDescent="0.25">
      <c r="A1540" s="2">
        <v>43530.083333333343</v>
      </c>
      <c r="B1540">
        <v>5.2038470587343966</v>
      </c>
      <c r="C1540">
        <v>0.66804416498213026</v>
      </c>
      <c r="E1540">
        <f t="shared" si="49"/>
        <v>5</v>
      </c>
      <c r="F1540">
        <f t="shared" si="49"/>
        <v>0.5</v>
      </c>
      <c r="G1540">
        <f>IF(OR('San Pietro'!E1540&lt;2.5,F1540&lt;0.5),0,VLOOKUP('San Pietro'!F1540,'Power Matrix'!$B$2:$AI$30,HLOOKUP(E1540,'Power Matrix'!$B$2:$AI$30,29)))</f>
        <v>1817.5867128906248</v>
      </c>
      <c r="H1540" s="9">
        <f t="shared" si="50"/>
        <v>2.3638423018072924E-2</v>
      </c>
      <c r="M1540">
        <v>4213.7709433088721</v>
      </c>
      <c r="N1540" s="9">
        <v>5.4801732100797911E-2</v>
      </c>
    </row>
    <row r="1541" spans="1:14" x14ac:dyDescent="0.25">
      <c r="A1541" s="2">
        <v>43530.125</v>
      </c>
      <c r="B1541">
        <v>5.1643122432960737</v>
      </c>
      <c r="C1541">
        <v>0.66961984335853231</v>
      </c>
      <c r="E1541">
        <f t="shared" si="49"/>
        <v>5</v>
      </c>
      <c r="F1541">
        <f t="shared" si="49"/>
        <v>0.5</v>
      </c>
      <c r="G1541">
        <f>IF(OR('San Pietro'!E1541&lt;2.5,F1541&lt;0.5),0,VLOOKUP('San Pietro'!F1541,'Power Matrix'!$B$2:$AI$30,HLOOKUP(E1541,'Power Matrix'!$B$2:$AI$30,29)))</f>
        <v>1817.5867128906248</v>
      </c>
      <c r="H1541" s="9">
        <f t="shared" si="50"/>
        <v>2.3638423018072924E-2</v>
      </c>
      <c r="M1541">
        <v>4252.837112829473</v>
      </c>
      <c r="N1541" s="9">
        <v>5.5309802849083808E-2</v>
      </c>
    </row>
    <row r="1542" spans="1:14" x14ac:dyDescent="0.25">
      <c r="A1542" s="2">
        <v>43530.166666666657</v>
      </c>
      <c r="B1542">
        <v>5.1225325487476878</v>
      </c>
      <c r="C1542">
        <v>0.67152724349838744</v>
      </c>
      <c r="E1542">
        <f t="shared" si="49"/>
        <v>5</v>
      </c>
      <c r="F1542">
        <f t="shared" si="49"/>
        <v>0.5</v>
      </c>
      <c r="G1542">
        <f>IF(OR('San Pietro'!E1542&lt;2.5,F1542&lt;0.5),0,VLOOKUP('San Pietro'!F1542,'Power Matrix'!$B$2:$AI$30,HLOOKUP(E1542,'Power Matrix'!$B$2:$AI$30,29)))</f>
        <v>1817.5867128906248</v>
      </c>
      <c r="H1542" s="9">
        <f t="shared" si="50"/>
        <v>2.3638423018072924E-2</v>
      </c>
      <c r="M1542">
        <v>4449.3133587355105</v>
      </c>
      <c r="N1542" s="9">
        <v>5.78650529415006E-2</v>
      </c>
    </row>
    <row r="1543" spans="1:14" x14ac:dyDescent="0.25">
      <c r="A1543" s="2">
        <v>43530.208333333343</v>
      </c>
      <c r="B1543">
        <v>5.1393691420731571</v>
      </c>
      <c r="C1543">
        <v>0.6856254184451438</v>
      </c>
      <c r="E1543">
        <f t="shared" si="49"/>
        <v>5</v>
      </c>
      <c r="F1543">
        <f t="shared" si="49"/>
        <v>0.5</v>
      </c>
      <c r="G1543">
        <f>IF(OR('San Pietro'!E1543&lt;2.5,F1543&lt;0.5),0,VLOOKUP('San Pietro'!F1543,'Power Matrix'!$B$2:$AI$30,HLOOKUP(E1543,'Power Matrix'!$B$2:$AI$30,29)))</f>
        <v>1817.5867128906248</v>
      </c>
      <c r="H1543" s="9">
        <f t="shared" si="50"/>
        <v>2.3638423018072924E-2</v>
      </c>
      <c r="M1543">
        <v>4375.0486259928248</v>
      </c>
      <c r="N1543" s="9">
        <v>5.6899211171015991E-2</v>
      </c>
    </row>
    <row r="1544" spans="1:14" x14ac:dyDescent="0.25">
      <c r="A1544" s="2">
        <v>43530.25</v>
      </c>
      <c r="B1544">
        <v>5.1139271788257812</v>
      </c>
      <c r="C1544">
        <v>0.67990321802557796</v>
      </c>
      <c r="E1544">
        <f t="shared" si="49"/>
        <v>5</v>
      </c>
      <c r="F1544">
        <f t="shared" si="49"/>
        <v>0.5</v>
      </c>
      <c r="G1544">
        <f>IF(OR('San Pietro'!E1544&lt;2.5,F1544&lt;0.5),0,VLOOKUP('San Pietro'!F1544,'Power Matrix'!$B$2:$AI$30,HLOOKUP(E1544,'Power Matrix'!$B$2:$AI$30,29)))</f>
        <v>1817.5867128906248</v>
      </c>
      <c r="H1544" s="9">
        <f t="shared" si="50"/>
        <v>2.3638423018072924E-2</v>
      </c>
      <c r="M1544">
        <v>4347.3191863127486</v>
      </c>
      <c r="N1544" s="9">
        <v>5.6538579009207147E-2</v>
      </c>
    </row>
    <row r="1545" spans="1:14" x14ac:dyDescent="0.25">
      <c r="A1545" s="2">
        <v>43530.291666666657</v>
      </c>
      <c r="B1545">
        <v>5.078632690595354</v>
      </c>
      <c r="C1545">
        <v>0.67724944391795328</v>
      </c>
      <c r="E1545">
        <f t="shared" si="49"/>
        <v>5</v>
      </c>
      <c r="F1545">
        <f t="shared" si="49"/>
        <v>0.5</v>
      </c>
      <c r="G1545">
        <f>IF(OR('San Pietro'!E1545&lt;2.5,F1545&lt;0.5),0,VLOOKUP('San Pietro'!F1545,'Power Matrix'!$B$2:$AI$30,HLOOKUP(E1545,'Power Matrix'!$B$2:$AI$30,29)))</f>
        <v>1817.5867128906248</v>
      </c>
      <c r="H1545" s="9">
        <f t="shared" si="50"/>
        <v>2.3638423018072924E-2</v>
      </c>
      <c r="M1545">
        <v>4277.9716141085046</v>
      </c>
      <c r="N1545" s="9">
        <v>5.5636686826431435E-2</v>
      </c>
    </row>
    <row r="1546" spans="1:14" x14ac:dyDescent="0.25">
      <c r="A1546" s="2">
        <v>43530.333333333343</v>
      </c>
      <c r="B1546">
        <v>5.0550614599396981</v>
      </c>
      <c r="C1546">
        <v>0.67194189570270391</v>
      </c>
      <c r="E1546">
        <f t="shared" si="49"/>
        <v>5</v>
      </c>
      <c r="F1546">
        <f t="shared" si="49"/>
        <v>0.5</v>
      </c>
      <c r="G1546">
        <f>IF(OR('San Pietro'!E1546&lt;2.5,F1546&lt;0.5),0,VLOOKUP('San Pietro'!F1546,'Power Matrix'!$B$2:$AI$30,HLOOKUP(E1546,'Power Matrix'!$B$2:$AI$30,29)))</f>
        <v>1817.5867128906248</v>
      </c>
      <c r="H1546" s="9">
        <f t="shared" si="50"/>
        <v>2.3638423018072924E-2</v>
      </c>
      <c r="M1546">
        <v>4232.0928711919896</v>
      </c>
      <c r="N1546" s="9">
        <v>5.5040015908088179E-2</v>
      </c>
    </row>
    <row r="1547" spans="1:14" x14ac:dyDescent="0.25">
      <c r="A1547" s="2">
        <v>43530.375</v>
      </c>
      <c r="B1547">
        <v>5.002306800853229</v>
      </c>
      <c r="C1547">
        <v>0.66771244321867718</v>
      </c>
      <c r="E1547">
        <f t="shared" si="49"/>
        <v>5</v>
      </c>
      <c r="F1547">
        <f t="shared" si="49"/>
        <v>0.5</v>
      </c>
      <c r="G1547">
        <f>IF(OR('San Pietro'!E1547&lt;2.5,F1547&lt;0.5),0,VLOOKUP('San Pietro'!F1547,'Power Matrix'!$B$2:$AI$30,HLOOKUP(E1547,'Power Matrix'!$B$2:$AI$30,29)))</f>
        <v>1817.5867128906248</v>
      </c>
      <c r="H1547" s="9">
        <f t="shared" si="50"/>
        <v>2.3638423018072924E-2</v>
      </c>
      <c r="M1547">
        <v>4254.4178593017386</v>
      </c>
      <c r="N1547" s="9">
        <v>5.5330361072551071E-2</v>
      </c>
    </row>
    <row r="1548" spans="1:14" x14ac:dyDescent="0.25">
      <c r="A1548" s="2">
        <v>43530.416666666657</v>
      </c>
      <c r="B1548">
        <v>4.87148023493903</v>
      </c>
      <c r="C1548">
        <v>0.67409808716514918</v>
      </c>
      <c r="E1548">
        <f t="shared" si="49"/>
        <v>5</v>
      </c>
      <c r="F1548">
        <f t="shared" si="49"/>
        <v>0.5</v>
      </c>
      <c r="G1548">
        <f>IF(OR('San Pietro'!E1548&lt;2.5,F1548&lt;0.5),0,VLOOKUP('San Pietro'!F1548,'Power Matrix'!$B$2:$AI$30,HLOOKUP(E1548,'Power Matrix'!$B$2:$AI$30,29)))</f>
        <v>1817.5867128906248</v>
      </c>
      <c r="H1548" s="9">
        <f t="shared" si="50"/>
        <v>2.3638423018072924E-2</v>
      </c>
      <c r="M1548">
        <v>4296.7122453627007</v>
      </c>
      <c r="N1548" s="9">
        <v>5.5880416034119654E-2</v>
      </c>
    </row>
    <row r="1549" spans="1:14" x14ac:dyDescent="0.25">
      <c r="A1549" s="2">
        <v>43530.458333333343</v>
      </c>
      <c r="B1549">
        <v>4.7386582209269994</v>
      </c>
      <c r="C1549">
        <v>0.68197647904715986</v>
      </c>
      <c r="E1549">
        <f t="shared" si="49"/>
        <v>4.5</v>
      </c>
      <c r="F1549">
        <f t="shared" si="49"/>
        <v>0.5</v>
      </c>
      <c r="G1549">
        <f>IF(OR('San Pietro'!E1549&lt;2.5,F1549&lt;0.5),0,VLOOKUP('San Pietro'!F1549,'Power Matrix'!$B$2:$AI$30,HLOOKUP(E1549,'Power Matrix'!$B$2:$AI$30,29)))</f>
        <v>1481.8633108215331</v>
      </c>
      <c r="H1549" s="9">
        <f t="shared" si="50"/>
        <v>1.927220943448291E-2</v>
      </c>
      <c r="M1549">
        <v>4429.8663486935202</v>
      </c>
      <c r="N1549" s="9">
        <v>5.7612137002589638E-2</v>
      </c>
    </row>
    <row r="1550" spans="1:14" x14ac:dyDescent="0.25">
      <c r="A1550" s="2">
        <v>43530.5</v>
      </c>
      <c r="B1550">
        <v>4.588376036058925</v>
      </c>
      <c r="C1550">
        <v>0.69657223663909562</v>
      </c>
      <c r="E1550">
        <f t="shared" si="49"/>
        <v>4.5</v>
      </c>
      <c r="F1550">
        <f t="shared" si="49"/>
        <v>0.5</v>
      </c>
      <c r="G1550">
        <f>IF(OR('San Pietro'!E1550&lt;2.5,F1550&lt;0.5),0,VLOOKUP('San Pietro'!F1550,'Power Matrix'!$B$2:$AI$30,HLOOKUP(E1550,'Power Matrix'!$B$2:$AI$30,29)))</f>
        <v>1481.8633108215331</v>
      </c>
      <c r="H1550" s="9">
        <f t="shared" si="50"/>
        <v>1.927220943448291E-2</v>
      </c>
      <c r="M1550">
        <v>4564.4540227182788</v>
      </c>
      <c r="N1550" s="9">
        <v>5.9362502116214584E-2</v>
      </c>
    </row>
    <row r="1551" spans="1:14" x14ac:dyDescent="0.25">
      <c r="A1551" s="2">
        <v>43530.541666666657</v>
      </c>
      <c r="B1551">
        <v>4.4410870233376016</v>
      </c>
      <c r="C1551">
        <v>0.71639261200541782</v>
      </c>
      <c r="E1551">
        <f t="shared" si="49"/>
        <v>4.5</v>
      </c>
      <c r="F1551">
        <f t="shared" si="49"/>
        <v>0.5</v>
      </c>
      <c r="G1551">
        <f>IF(OR('San Pietro'!E1551&lt;2.5,F1551&lt;0.5),0,VLOOKUP('San Pietro'!F1551,'Power Matrix'!$B$2:$AI$30,HLOOKUP(E1551,'Power Matrix'!$B$2:$AI$30,29)))</f>
        <v>1481.8633108215331</v>
      </c>
      <c r="H1551" s="9">
        <f t="shared" si="50"/>
        <v>1.927220943448291E-2</v>
      </c>
      <c r="M1551">
        <v>4583.9296896207061</v>
      </c>
      <c r="N1551" s="9">
        <v>5.9615790748755462E-2</v>
      </c>
    </row>
    <row r="1552" spans="1:14" x14ac:dyDescent="0.25">
      <c r="A1552" s="2">
        <v>43530.583333333343</v>
      </c>
      <c r="B1552">
        <v>4.3274711972672151</v>
      </c>
      <c r="C1552">
        <v>0.73339335238238901</v>
      </c>
      <c r="E1552">
        <f t="shared" si="49"/>
        <v>4.5</v>
      </c>
      <c r="F1552">
        <f t="shared" si="49"/>
        <v>0.5</v>
      </c>
      <c r="G1552">
        <f>IF(OR('San Pietro'!E1552&lt;2.5,F1552&lt;0.5),0,VLOOKUP('San Pietro'!F1552,'Power Matrix'!$B$2:$AI$30,HLOOKUP(E1552,'Power Matrix'!$B$2:$AI$30,29)))</f>
        <v>1481.8633108215331</v>
      </c>
      <c r="H1552" s="9">
        <f t="shared" si="50"/>
        <v>1.927220943448291E-2</v>
      </c>
      <c r="M1552">
        <v>4517.750451480726</v>
      </c>
      <c r="N1552" s="9">
        <v>5.875510398434055E-2</v>
      </c>
    </row>
    <row r="1553" spans="1:14" x14ac:dyDescent="0.25">
      <c r="A1553" s="2">
        <v>43530.625</v>
      </c>
      <c r="B1553">
        <v>4.2667347457894129</v>
      </c>
      <c r="C1553">
        <v>0.73745694398468897</v>
      </c>
      <c r="E1553">
        <f t="shared" si="49"/>
        <v>4.5</v>
      </c>
      <c r="F1553">
        <f t="shared" si="49"/>
        <v>0.5</v>
      </c>
      <c r="G1553">
        <f>IF(OR('San Pietro'!E1553&lt;2.5,F1553&lt;0.5),0,VLOOKUP('San Pietro'!F1553,'Power Matrix'!$B$2:$AI$30,HLOOKUP(E1553,'Power Matrix'!$B$2:$AI$30,29)))</f>
        <v>1481.8633108215331</v>
      </c>
      <c r="H1553" s="9">
        <f t="shared" si="50"/>
        <v>1.927220943448291E-2</v>
      </c>
      <c r="M1553">
        <v>4384.5104451129901</v>
      </c>
      <c r="N1553" s="9">
        <v>5.7022265813421957E-2</v>
      </c>
    </row>
    <row r="1554" spans="1:14" x14ac:dyDescent="0.25">
      <c r="A1554" s="2">
        <v>43530.666666666657</v>
      </c>
      <c r="B1554">
        <v>4.2330615591384753</v>
      </c>
      <c r="C1554">
        <v>0.73248111753289269</v>
      </c>
      <c r="E1554">
        <f t="shared" si="49"/>
        <v>4</v>
      </c>
      <c r="F1554">
        <f t="shared" si="49"/>
        <v>0.5</v>
      </c>
      <c r="G1554">
        <f>IF(OR('San Pietro'!E1554&lt;2.5,F1554&lt;0.5),0,VLOOKUP('San Pietro'!F1554,'Power Matrix'!$B$2:$AI$30,HLOOKUP(E1554,'Power Matrix'!$B$2:$AI$30,29)))</f>
        <v>1178.31125982666</v>
      </c>
      <c r="H1554" s="9">
        <f t="shared" si="50"/>
        <v>1.5324396799998578E-2</v>
      </c>
      <c r="M1554">
        <v>4239.6225604517167</v>
      </c>
      <c r="N1554" s="9">
        <v>5.5137942449223279E-2</v>
      </c>
    </row>
    <row r="1555" spans="1:14" x14ac:dyDescent="0.25">
      <c r="A1555" s="2">
        <v>43530.708333333343</v>
      </c>
      <c r="B1555">
        <v>4.2062477253238404</v>
      </c>
      <c r="C1555">
        <v>0.72543203005951451</v>
      </c>
      <c r="E1555">
        <f t="shared" si="49"/>
        <v>4</v>
      </c>
      <c r="F1555">
        <f t="shared" si="49"/>
        <v>0.5</v>
      </c>
      <c r="G1555">
        <f>IF(OR('San Pietro'!E1555&lt;2.5,F1555&lt;0.5),0,VLOOKUP('San Pietro'!F1555,'Power Matrix'!$B$2:$AI$30,HLOOKUP(E1555,'Power Matrix'!$B$2:$AI$30,29)))</f>
        <v>1178.31125982666</v>
      </c>
      <c r="H1555" s="9">
        <f t="shared" si="50"/>
        <v>1.5324396799998578E-2</v>
      </c>
      <c r="M1555">
        <v>4150.5198703123697</v>
      </c>
      <c r="N1555" s="9">
        <v>5.3979127264399178E-2</v>
      </c>
    </row>
    <row r="1556" spans="1:14" x14ac:dyDescent="0.25">
      <c r="A1556" s="2">
        <v>43530.75</v>
      </c>
      <c r="B1556">
        <v>4.1668376253916311</v>
      </c>
      <c r="C1556">
        <v>0.72443686476915525</v>
      </c>
      <c r="E1556">
        <f t="shared" si="49"/>
        <v>4</v>
      </c>
      <c r="F1556">
        <f t="shared" si="49"/>
        <v>0.5</v>
      </c>
      <c r="G1556">
        <f>IF(OR('San Pietro'!E1556&lt;2.5,F1556&lt;0.5),0,VLOOKUP('San Pietro'!F1556,'Power Matrix'!$B$2:$AI$30,HLOOKUP(E1556,'Power Matrix'!$B$2:$AI$30,29)))</f>
        <v>1178.31125982666</v>
      </c>
      <c r="H1556" s="9">
        <f t="shared" si="50"/>
        <v>1.5324396799998578E-2</v>
      </c>
      <c r="M1556">
        <v>4135.3604366744521</v>
      </c>
      <c r="N1556" s="9">
        <v>5.3781972926348558E-2</v>
      </c>
    </row>
    <row r="1557" spans="1:14" x14ac:dyDescent="0.25">
      <c r="A1557" s="2">
        <v>43530.791666666657</v>
      </c>
      <c r="B1557">
        <v>4.1181985780069432</v>
      </c>
      <c r="C1557">
        <v>0.73073957827476388</v>
      </c>
      <c r="E1557">
        <f t="shared" si="49"/>
        <v>4</v>
      </c>
      <c r="F1557">
        <f t="shared" si="49"/>
        <v>0.5</v>
      </c>
      <c r="G1557">
        <f>IF(OR('San Pietro'!E1557&lt;2.5,F1557&lt;0.5),0,VLOOKUP('San Pietro'!F1557,'Power Matrix'!$B$2:$AI$30,HLOOKUP(E1557,'Power Matrix'!$B$2:$AI$30,29)))</f>
        <v>1178.31125982666</v>
      </c>
      <c r="H1557" s="9">
        <f t="shared" si="50"/>
        <v>1.5324396799998578E-2</v>
      </c>
      <c r="M1557">
        <v>4099.8267360237733</v>
      </c>
      <c r="N1557" s="9">
        <v>5.3319843311377291E-2</v>
      </c>
    </row>
    <row r="1558" spans="1:14" x14ac:dyDescent="0.25">
      <c r="A1558" s="2">
        <v>43530.833333333343</v>
      </c>
      <c r="B1558">
        <v>4.089763442612818</v>
      </c>
      <c r="C1558">
        <v>0.73239818709202975</v>
      </c>
      <c r="E1558">
        <f t="shared" si="49"/>
        <v>4</v>
      </c>
      <c r="F1558">
        <f t="shared" si="49"/>
        <v>0.5</v>
      </c>
      <c r="G1558">
        <f>IF(OR('San Pietro'!E1558&lt;2.5,F1558&lt;0.5),0,VLOOKUP('San Pietro'!F1558,'Power Matrix'!$B$2:$AI$30,HLOOKUP(E1558,'Power Matrix'!$B$2:$AI$30,29)))</f>
        <v>1178.31125982666</v>
      </c>
      <c r="H1558" s="9">
        <f t="shared" si="50"/>
        <v>1.5324396799998578E-2</v>
      </c>
      <c r="M1558">
        <v>4017.3838704003256</v>
      </c>
      <c r="N1558" s="9">
        <v>5.2247641737940435E-2</v>
      </c>
    </row>
    <row r="1559" spans="1:14" x14ac:dyDescent="0.25">
      <c r="A1559" s="2">
        <v>43530.875</v>
      </c>
      <c r="B1559">
        <v>4.0716796942262032</v>
      </c>
      <c r="C1559">
        <v>0.72858338681231904</v>
      </c>
      <c r="E1559">
        <f t="shared" si="49"/>
        <v>4</v>
      </c>
      <c r="F1559">
        <f t="shared" si="49"/>
        <v>0.5</v>
      </c>
      <c r="G1559">
        <f>IF(OR('San Pietro'!E1559&lt;2.5,F1559&lt;0.5),0,VLOOKUP('San Pietro'!F1559,'Power Matrix'!$B$2:$AI$30,HLOOKUP(E1559,'Power Matrix'!$B$2:$AI$30,29)))</f>
        <v>1178.31125982666</v>
      </c>
      <c r="H1559" s="9">
        <f t="shared" si="50"/>
        <v>1.5324396799998578E-2</v>
      </c>
      <c r="M1559">
        <v>3873.3628825106507</v>
      </c>
      <c r="N1559" s="9">
        <v>5.0374592703854935E-2</v>
      </c>
    </row>
    <row r="1560" spans="1:14" x14ac:dyDescent="0.25">
      <c r="A1560" s="2">
        <v>43530.916666666657</v>
      </c>
      <c r="B1560">
        <v>4.0716796942262032</v>
      </c>
      <c r="C1560">
        <v>0.71680726420973429</v>
      </c>
      <c r="E1560">
        <f t="shared" si="49"/>
        <v>4</v>
      </c>
      <c r="F1560">
        <f t="shared" si="49"/>
        <v>0.5</v>
      </c>
      <c r="G1560">
        <f>IF(OR('San Pietro'!E1560&lt;2.5,F1560&lt;0.5),0,VLOOKUP('San Pietro'!F1560,'Power Matrix'!$B$2:$AI$30,HLOOKUP(E1560,'Power Matrix'!$B$2:$AI$30,29)))</f>
        <v>1178.31125982666</v>
      </c>
      <c r="H1560" s="9">
        <f t="shared" si="50"/>
        <v>1.5324396799998578E-2</v>
      </c>
      <c r="M1560">
        <v>3622.0316953360634</v>
      </c>
      <c r="N1560" s="9">
        <v>4.7105932737895408E-2</v>
      </c>
    </row>
    <row r="1561" spans="1:14" x14ac:dyDescent="0.25">
      <c r="A1561" s="2">
        <v>43530.958333333343</v>
      </c>
      <c r="B1561">
        <v>4.0792873400991931</v>
      </c>
      <c r="C1561">
        <v>0.69516241914442034</v>
      </c>
      <c r="E1561">
        <f t="shared" si="49"/>
        <v>4</v>
      </c>
      <c r="F1561">
        <f t="shared" si="49"/>
        <v>0.5</v>
      </c>
      <c r="G1561">
        <f>IF(OR('San Pietro'!E1561&lt;2.5,F1561&lt;0.5),0,VLOOKUP('San Pietro'!F1561,'Power Matrix'!$B$2:$AI$30,HLOOKUP(E1561,'Power Matrix'!$B$2:$AI$30,29)))</f>
        <v>1178.31125982666</v>
      </c>
      <c r="H1561" s="9">
        <f t="shared" si="50"/>
        <v>1.5324396799998578E-2</v>
      </c>
      <c r="M1561">
        <v>3264.510623815675</v>
      </c>
      <c r="N1561" s="9">
        <v>4.2456231972133031E-2</v>
      </c>
    </row>
    <row r="1562" spans="1:14" x14ac:dyDescent="0.25">
      <c r="A1562" s="2">
        <v>43531</v>
      </c>
      <c r="B1562">
        <v>4.0940037698207146</v>
      </c>
      <c r="C1562">
        <v>0.66414643426155617</v>
      </c>
      <c r="E1562">
        <f t="shared" si="49"/>
        <v>4</v>
      </c>
      <c r="F1562">
        <f t="shared" si="49"/>
        <v>0.5</v>
      </c>
      <c r="G1562">
        <f>IF(OR('San Pietro'!E1562&lt;2.5,F1562&lt;0.5),0,VLOOKUP('San Pietro'!F1562,'Power Matrix'!$B$2:$AI$30,HLOOKUP(E1562,'Power Matrix'!$B$2:$AI$30,29)))</f>
        <v>1178.31125982666</v>
      </c>
      <c r="H1562" s="9">
        <f t="shared" si="50"/>
        <v>1.5324396799998578E-2</v>
      </c>
      <c r="M1562">
        <v>2844.6038328010882</v>
      </c>
      <c r="N1562" s="9">
        <v>3.6995180629266919E-2</v>
      </c>
    </row>
    <row r="1563" spans="1:14" x14ac:dyDescent="0.25">
      <c r="A1563" s="2">
        <v>43531.041666666657</v>
      </c>
      <c r="B1563">
        <v>4.1115886561828701</v>
      </c>
      <c r="C1563">
        <v>0.62823755336775911</v>
      </c>
      <c r="E1563">
        <f t="shared" si="49"/>
        <v>4</v>
      </c>
      <c r="F1563">
        <f t="shared" si="49"/>
        <v>0.5</v>
      </c>
      <c r="G1563">
        <f>IF(OR('San Pietro'!E1563&lt;2.5,F1563&lt;0.5),0,VLOOKUP('San Pietro'!F1563,'Power Matrix'!$B$2:$AI$30,HLOOKUP(E1563,'Power Matrix'!$B$2:$AI$30,29)))</f>
        <v>1178.31125982666</v>
      </c>
      <c r="H1563" s="9">
        <f t="shared" si="50"/>
        <v>1.5324396799998578E-2</v>
      </c>
      <c r="M1563">
        <v>2413.1317553887616</v>
      </c>
      <c r="N1563" s="9">
        <v>3.1383718232889608E-2</v>
      </c>
    </row>
    <row r="1564" spans="1:14" x14ac:dyDescent="0.25">
      <c r="A1564" s="2">
        <v>43531.083333333343</v>
      </c>
      <c r="B1564">
        <v>4.1475067219438699</v>
      </c>
      <c r="C1564">
        <v>0.59033834189324397</v>
      </c>
      <c r="E1564">
        <f t="shared" si="49"/>
        <v>4</v>
      </c>
      <c r="F1564">
        <f t="shared" si="49"/>
        <v>0.5</v>
      </c>
      <c r="G1564">
        <f>IF(OR('San Pietro'!E1564&lt;2.5,F1564&lt;0.5),0,VLOOKUP('San Pietro'!F1564,'Power Matrix'!$B$2:$AI$30,HLOOKUP(E1564,'Power Matrix'!$B$2:$AI$30,29)))</f>
        <v>1178.31125982666</v>
      </c>
      <c r="H1564" s="9">
        <f t="shared" si="50"/>
        <v>1.5324396799998578E-2</v>
      </c>
      <c r="M1564">
        <v>2047.7230765640134</v>
      </c>
      <c r="N1564" s="9">
        <v>2.663143606243645E-2</v>
      </c>
    </row>
    <row r="1565" spans="1:14" x14ac:dyDescent="0.25">
      <c r="A1565" s="2">
        <v>43531.125</v>
      </c>
      <c r="B1565">
        <v>4.1743205557585057</v>
      </c>
      <c r="C1565">
        <v>0.55948821789210657</v>
      </c>
      <c r="E1565">
        <f t="shared" si="49"/>
        <v>4</v>
      </c>
      <c r="F1565">
        <f t="shared" si="49"/>
        <v>0.5</v>
      </c>
      <c r="G1565">
        <f>IF(OR('San Pietro'!E1565&lt;2.5,F1565&lt;0.5),0,VLOOKUP('San Pietro'!F1565,'Power Matrix'!$B$2:$AI$30,HLOOKUP(E1565,'Power Matrix'!$B$2:$AI$30,29)))</f>
        <v>1178.31125982666</v>
      </c>
      <c r="H1565" s="9">
        <f t="shared" si="50"/>
        <v>1.5324396799998578E-2</v>
      </c>
      <c r="M1565">
        <v>1882.9147039440354</v>
      </c>
      <c r="N1565" s="9">
        <v>2.4488038994631835E-2</v>
      </c>
    </row>
    <row r="1566" spans="1:14" x14ac:dyDescent="0.25">
      <c r="A1566" s="2">
        <v>43531.166666666657</v>
      </c>
      <c r="B1566">
        <v>4.1471325754255268</v>
      </c>
      <c r="C1566">
        <v>0.5485413996981543</v>
      </c>
      <c r="E1566">
        <f t="shared" si="49"/>
        <v>4</v>
      </c>
      <c r="F1566">
        <f t="shared" si="49"/>
        <v>0.5</v>
      </c>
      <c r="G1566">
        <f>IF(OR('San Pietro'!E1566&lt;2.5,F1566&lt;0.5),0,VLOOKUP('San Pietro'!F1566,'Power Matrix'!$B$2:$AI$30,HLOOKUP(E1566,'Power Matrix'!$B$2:$AI$30,29)))</f>
        <v>1178.31125982666</v>
      </c>
      <c r="H1566" s="9">
        <f t="shared" si="50"/>
        <v>1.5324396799998578E-2</v>
      </c>
      <c r="M1566">
        <v>1990.4550732295052</v>
      </c>
      <c r="N1566" s="9">
        <v>2.5886643376998995E-2</v>
      </c>
    </row>
    <row r="1567" spans="1:14" x14ac:dyDescent="0.25">
      <c r="A1567" s="2">
        <v>43531.208333333343</v>
      </c>
      <c r="B1567">
        <v>4.0878927100210998</v>
      </c>
      <c r="C1567">
        <v>0.56156147891368846</v>
      </c>
      <c r="E1567">
        <f t="shared" si="49"/>
        <v>4</v>
      </c>
      <c r="F1567">
        <f t="shared" si="49"/>
        <v>0.5</v>
      </c>
      <c r="G1567">
        <f>IF(OR('San Pietro'!E1567&lt;2.5,F1567&lt;0.5),0,VLOOKUP('San Pietro'!F1567,'Power Matrix'!$B$2:$AI$30,HLOOKUP(E1567,'Power Matrix'!$B$2:$AI$30,29)))</f>
        <v>1178.31125982666</v>
      </c>
      <c r="H1567" s="9">
        <f t="shared" si="50"/>
        <v>1.5324396799998578E-2</v>
      </c>
      <c r="M1567">
        <v>2293.7635948451675</v>
      </c>
      <c r="N1567" s="9">
        <v>2.9831288819073803E-2</v>
      </c>
    </row>
    <row r="1568" spans="1:14" x14ac:dyDescent="0.25">
      <c r="A1568" s="2">
        <v>43531.25</v>
      </c>
      <c r="B1568">
        <v>4.0676887980305363</v>
      </c>
      <c r="C1568">
        <v>0.58801628954907237</v>
      </c>
      <c r="E1568">
        <f t="shared" si="49"/>
        <v>4</v>
      </c>
      <c r="F1568">
        <f t="shared" si="49"/>
        <v>0.5</v>
      </c>
      <c r="G1568">
        <f>IF(OR('San Pietro'!E1568&lt;2.5,F1568&lt;0.5),0,VLOOKUP('San Pietro'!F1568,'Power Matrix'!$B$2:$AI$30,HLOOKUP(E1568,'Power Matrix'!$B$2:$AI$30,29)))</f>
        <v>1178.31125982666</v>
      </c>
      <c r="H1568" s="9">
        <f t="shared" si="50"/>
        <v>1.5324396799998578E-2</v>
      </c>
      <c r="M1568">
        <v>2714.8948986602663</v>
      </c>
      <c r="N1568" s="9">
        <v>3.5308265427776736E-2</v>
      </c>
    </row>
    <row r="1569" spans="1:14" x14ac:dyDescent="0.25">
      <c r="A1569" s="2">
        <v>43531.291666666657</v>
      </c>
      <c r="B1569">
        <v>4.1458854203643813</v>
      </c>
      <c r="C1569">
        <v>0.61430523930272951</v>
      </c>
      <c r="E1569">
        <f t="shared" si="49"/>
        <v>4</v>
      </c>
      <c r="F1569">
        <f t="shared" si="49"/>
        <v>0.5</v>
      </c>
      <c r="G1569">
        <f>IF(OR('San Pietro'!E1569&lt;2.5,F1569&lt;0.5),0,VLOOKUP('San Pietro'!F1569,'Power Matrix'!$B$2:$AI$30,HLOOKUP(E1569,'Power Matrix'!$B$2:$AI$30,29)))</f>
        <v>1178.31125982666</v>
      </c>
      <c r="H1569" s="9">
        <f t="shared" si="50"/>
        <v>1.5324396799998578E-2</v>
      </c>
      <c r="M1569">
        <v>3304.8187409224588</v>
      </c>
      <c r="N1569" s="9">
        <v>4.2980454732433088E-2</v>
      </c>
    </row>
    <row r="1570" spans="1:14" x14ac:dyDescent="0.25">
      <c r="A1570" s="2">
        <v>43531.333333333343</v>
      </c>
      <c r="B1570">
        <v>4.2780838568458393</v>
      </c>
      <c r="C1570">
        <v>0.64557001550818338</v>
      </c>
      <c r="E1570">
        <f t="shared" si="49"/>
        <v>4.5</v>
      </c>
      <c r="F1570">
        <f t="shared" si="49"/>
        <v>0.5</v>
      </c>
      <c r="G1570">
        <f>IF(OR('San Pietro'!E1570&lt;2.5,F1570&lt;0.5),0,VLOOKUP('San Pietro'!F1570,'Power Matrix'!$B$2:$AI$30,HLOOKUP(E1570,'Power Matrix'!$B$2:$AI$30,29)))</f>
        <v>1481.8633108215331</v>
      </c>
      <c r="H1570" s="9">
        <f t="shared" si="50"/>
        <v>1.927220943448291E-2</v>
      </c>
      <c r="M1570">
        <v>4079.4211952483201</v>
      </c>
      <c r="N1570" s="9">
        <v>5.3054461306993782E-2</v>
      </c>
    </row>
    <row r="1571" spans="1:14" x14ac:dyDescent="0.25">
      <c r="A1571" s="2">
        <v>43531.375</v>
      </c>
      <c r="B1571">
        <v>4.4180146547064032</v>
      </c>
      <c r="C1571">
        <v>0.68545955756341748</v>
      </c>
      <c r="E1571">
        <f t="shared" si="49"/>
        <v>4.5</v>
      </c>
      <c r="F1571">
        <f t="shared" si="49"/>
        <v>0.5</v>
      </c>
      <c r="G1571">
        <f>IF(OR('San Pietro'!E1571&lt;2.5,F1571&lt;0.5),0,VLOOKUP('San Pietro'!F1571,'Power Matrix'!$B$2:$AI$30,HLOOKUP(E1571,'Power Matrix'!$B$2:$AI$30,29)))</f>
        <v>1481.8633108215331</v>
      </c>
      <c r="H1571" s="9">
        <f t="shared" si="50"/>
        <v>1.927220943448291E-2</v>
      </c>
      <c r="M1571">
        <v>4852.8746084869726</v>
      </c>
      <c r="N1571" s="9">
        <v>6.3113524154740377E-2</v>
      </c>
    </row>
    <row r="1572" spans="1:14" x14ac:dyDescent="0.25">
      <c r="A1572" s="2">
        <v>43531.416666666657</v>
      </c>
      <c r="B1572">
        <v>4.5886254670711537</v>
      </c>
      <c r="C1572">
        <v>0.72534909961865157</v>
      </c>
      <c r="E1572">
        <f t="shared" si="49"/>
        <v>4.5</v>
      </c>
      <c r="F1572">
        <f t="shared" si="49"/>
        <v>0.5</v>
      </c>
      <c r="G1572">
        <f>IF(OR('San Pietro'!E1572&lt;2.5,F1572&lt;0.5),0,VLOOKUP('San Pietro'!F1572,'Power Matrix'!$B$2:$AI$30,HLOOKUP(E1572,'Power Matrix'!$B$2:$AI$30,29)))</f>
        <v>1481.8633108215331</v>
      </c>
      <c r="H1572" s="9">
        <f t="shared" si="50"/>
        <v>1.927220943448291E-2</v>
      </c>
      <c r="M1572">
        <v>5553.3222869043402</v>
      </c>
      <c r="N1572" s="9">
        <v>7.2223118990265997E-2</v>
      </c>
    </row>
    <row r="1573" spans="1:14" x14ac:dyDescent="0.25">
      <c r="A1573" s="2">
        <v>43531.458333333343</v>
      </c>
      <c r="B1573">
        <v>4.7556195297585822</v>
      </c>
      <c r="C1573">
        <v>0.76756069401805727</v>
      </c>
      <c r="E1573">
        <f t="shared" si="49"/>
        <v>5</v>
      </c>
      <c r="F1573">
        <f t="shared" si="49"/>
        <v>1</v>
      </c>
      <c r="G1573">
        <f>IF(OR('San Pietro'!E1573&lt;2.5,F1573&lt;0.5),0,VLOOKUP('San Pietro'!F1573,'Power Matrix'!$B$2:$AI$30,HLOOKUP(E1573,'Power Matrix'!$B$2:$AI$30,29)))</f>
        <v>9017.869880371094</v>
      </c>
      <c r="H1573" s="9">
        <f t="shared" si="50"/>
        <v>0.11728090959420334</v>
      </c>
      <c r="M1573">
        <v>6223.5804336796264</v>
      </c>
      <c r="N1573" s="9">
        <v>8.0940087209974962E-2</v>
      </c>
    </row>
    <row r="1574" spans="1:14" x14ac:dyDescent="0.25">
      <c r="A1574" s="2">
        <v>43531.5</v>
      </c>
      <c r="B1574">
        <v>4.9232371699765816</v>
      </c>
      <c r="C1574">
        <v>0.80836247092278724</v>
      </c>
      <c r="E1574">
        <f t="shared" si="49"/>
        <v>5</v>
      </c>
      <c r="F1574">
        <f t="shared" si="49"/>
        <v>1</v>
      </c>
      <c r="G1574">
        <f>IF(OR('San Pietro'!E1574&lt;2.5,F1574&lt;0.5),0,VLOOKUP('San Pietro'!F1574,'Power Matrix'!$B$2:$AI$30,HLOOKUP(E1574,'Power Matrix'!$B$2:$AI$30,29)))</f>
        <v>9017.869880371094</v>
      </c>
      <c r="H1574" s="9">
        <f t="shared" si="50"/>
        <v>0.11728090959420334</v>
      </c>
      <c r="M1574">
        <v>6719.9140364922259</v>
      </c>
      <c r="N1574" s="9">
        <v>8.7395099003425958E-2</v>
      </c>
    </row>
    <row r="1575" spans="1:14" x14ac:dyDescent="0.25">
      <c r="A1575" s="2">
        <v>43531.541666666657</v>
      </c>
      <c r="B1575">
        <v>5.1018297747326669</v>
      </c>
      <c r="C1575">
        <v>0.84352497784881475</v>
      </c>
      <c r="E1575">
        <f t="shared" si="49"/>
        <v>5</v>
      </c>
      <c r="F1575">
        <f t="shared" si="49"/>
        <v>1</v>
      </c>
      <c r="G1575">
        <f>IF(OR('San Pietro'!E1575&lt;2.5,F1575&lt;0.5),0,VLOOKUP('San Pietro'!F1575,'Power Matrix'!$B$2:$AI$30,HLOOKUP(E1575,'Power Matrix'!$B$2:$AI$30,29)))</f>
        <v>9017.869880371094</v>
      </c>
      <c r="H1575" s="9">
        <f t="shared" si="50"/>
        <v>0.11728090959420334</v>
      </c>
      <c r="M1575">
        <v>7053.3043875098783</v>
      </c>
      <c r="N1575" s="9">
        <v>9.1730970351742186E-2</v>
      </c>
    </row>
    <row r="1576" spans="1:14" x14ac:dyDescent="0.25">
      <c r="A1576" s="2">
        <v>43531.583333333343</v>
      </c>
      <c r="B1576">
        <v>5.2834155516355006</v>
      </c>
      <c r="C1576">
        <v>0.8727164930326865</v>
      </c>
      <c r="E1576">
        <f t="shared" si="49"/>
        <v>5.5</v>
      </c>
      <c r="F1576">
        <f t="shared" si="49"/>
        <v>1</v>
      </c>
      <c r="G1576">
        <f>IF(OR('San Pietro'!E1576&lt;2.5,F1576&lt;0.5),0,VLOOKUP('San Pietro'!F1576,'Power Matrix'!$B$2:$AI$30,HLOOKUP(E1576,'Power Matrix'!$B$2:$AI$30,29)))</f>
        <v>8728.7280566406243</v>
      </c>
      <c r="H1576" s="9">
        <f t="shared" si="50"/>
        <v>0.1135205075770209</v>
      </c>
      <c r="M1576">
        <v>7292.9801960705154</v>
      </c>
      <c r="N1576" s="9">
        <v>9.4848047579833783E-2</v>
      </c>
    </row>
    <row r="1577" spans="1:14" x14ac:dyDescent="0.25">
      <c r="A1577" s="2">
        <v>43531.625</v>
      </c>
      <c r="B1577">
        <v>5.4664979146117103</v>
      </c>
      <c r="C1577">
        <v>0.89593701647440294</v>
      </c>
      <c r="E1577">
        <f t="shared" si="49"/>
        <v>5.5</v>
      </c>
      <c r="F1577">
        <f t="shared" si="49"/>
        <v>1</v>
      </c>
      <c r="G1577">
        <f>IF(OR('San Pietro'!E1577&lt;2.5,F1577&lt;0.5),0,VLOOKUP('San Pietro'!F1577,'Power Matrix'!$B$2:$AI$30,HLOOKUP(E1577,'Power Matrix'!$B$2:$AI$30,29)))</f>
        <v>8728.7280566406243</v>
      </c>
      <c r="H1577" s="9">
        <f t="shared" si="50"/>
        <v>0.1135205075770209</v>
      </c>
      <c r="M1577">
        <v>7291.4217070930008</v>
      </c>
      <c r="N1577" s="9">
        <v>9.4827778823753581E-2</v>
      </c>
    </row>
    <row r="1578" spans="1:14" x14ac:dyDescent="0.25">
      <c r="A1578" s="2">
        <v>43531.666666666657</v>
      </c>
      <c r="B1578">
        <v>5.6383558820376072</v>
      </c>
      <c r="C1578">
        <v>0.91434757434604941</v>
      </c>
      <c r="E1578">
        <f t="shared" si="49"/>
        <v>5.5</v>
      </c>
      <c r="F1578">
        <f t="shared" si="49"/>
        <v>1</v>
      </c>
      <c r="G1578">
        <f>IF(OR('San Pietro'!E1578&lt;2.5,F1578&lt;0.5),0,VLOOKUP('San Pietro'!F1578,'Power Matrix'!$B$2:$AI$30,HLOOKUP(E1578,'Power Matrix'!$B$2:$AI$30,29)))</f>
        <v>8728.7280566406243</v>
      </c>
      <c r="H1578" s="9">
        <f t="shared" si="50"/>
        <v>0.1135205075770209</v>
      </c>
      <c r="M1578">
        <v>7205.9743825690648</v>
      </c>
      <c r="N1578" s="9">
        <v>9.3716503092279288E-2</v>
      </c>
    </row>
    <row r="1579" spans="1:14" x14ac:dyDescent="0.25">
      <c r="A1579" s="2">
        <v>43531.708333333343</v>
      </c>
      <c r="B1579">
        <v>5.7935019716441492</v>
      </c>
      <c r="C1579">
        <v>0.92861161017453209</v>
      </c>
      <c r="E1579">
        <f t="shared" si="49"/>
        <v>6</v>
      </c>
      <c r="F1579">
        <f t="shared" si="49"/>
        <v>1</v>
      </c>
      <c r="G1579">
        <f>IF(OR('San Pietro'!E1579&lt;2.5,F1579&lt;0.5),0,VLOOKUP('San Pietro'!F1579,'Power Matrix'!$B$2:$AI$30,HLOOKUP(E1579,'Power Matrix'!$B$2:$AI$30,29)))</f>
        <v>7721.5805004882804</v>
      </c>
      <c r="H1579" s="9">
        <f t="shared" si="50"/>
        <v>0.10042216139903577</v>
      </c>
      <c r="M1579">
        <v>7103.8622905744214</v>
      </c>
      <c r="N1579" s="9">
        <v>9.2388495570031703E-2</v>
      </c>
    </row>
    <row r="1580" spans="1:14" x14ac:dyDescent="0.25">
      <c r="A1580" s="2">
        <v>43531.75</v>
      </c>
      <c r="B1580">
        <v>5.9252015461011496</v>
      </c>
      <c r="C1580">
        <v>0.93922670660503105</v>
      </c>
      <c r="E1580">
        <f t="shared" si="49"/>
        <v>6</v>
      </c>
      <c r="F1580">
        <f t="shared" si="49"/>
        <v>1</v>
      </c>
      <c r="G1580">
        <f>IF(OR('San Pietro'!E1580&lt;2.5,F1580&lt;0.5),0,VLOOKUP('San Pietro'!F1580,'Power Matrix'!$B$2:$AI$30,HLOOKUP(E1580,'Power Matrix'!$B$2:$AI$30,29)))</f>
        <v>7721.5805004882804</v>
      </c>
      <c r="H1580" s="9">
        <f t="shared" si="50"/>
        <v>0.10042216139903577</v>
      </c>
      <c r="M1580">
        <v>7041.7314656471426</v>
      </c>
      <c r="N1580" s="9">
        <v>9.1580459996035216E-2</v>
      </c>
    </row>
    <row r="1581" spans="1:14" x14ac:dyDescent="0.25">
      <c r="A1581" s="2">
        <v>43531.791666666657</v>
      </c>
      <c r="B1581">
        <v>6.0575246980887236</v>
      </c>
      <c r="C1581">
        <v>0.95514935125077938</v>
      </c>
      <c r="E1581">
        <f t="shared" si="49"/>
        <v>6</v>
      </c>
      <c r="F1581">
        <f t="shared" si="49"/>
        <v>1</v>
      </c>
      <c r="G1581">
        <f>IF(OR('San Pietro'!E1581&lt;2.5,F1581&lt;0.5),0,VLOOKUP('San Pietro'!F1581,'Power Matrix'!$B$2:$AI$30,HLOOKUP(E1581,'Power Matrix'!$B$2:$AI$30,29)))</f>
        <v>7721.5805004882804</v>
      </c>
      <c r="H1581" s="9">
        <f t="shared" si="50"/>
        <v>0.10042216139903577</v>
      </c>
      <c r="M1581">
        <v>6883.8673056563439</v>
      </c>
      <c r="N1581" s="9">
        <v>8.9527375117781277E-2</v>
      </c>
    </row>
    <row r="1582" spans="1:14" x14ac:dyDescent="0.25">
      <c r="A1582" s="2">
        <v>43531.833333333343</v>
      </c>
      <c r="B1582">
        <v>6.1620362922127452</v>
      </c>
      <c r="C1582">
        <v>0.96070569078861867</v>
      </c>
      <c r="E1582">
        <f t="shared" si="49"/>
        <v>6</v>
      </c>
      <c r="F1582">
        <f t="shared" si="49"/>
        <v>1</v>
      </c>
      <c r="G1582">
        <f>IF(OR('San Pietro'!E1582&lt;2.5,F1582&lt;0.5),0,VLOOKUP('San Pietro'!F1582,'Power Matrix'!$B$2:$AI$30,HLOOKUP(E1582,'Power Matrix'!$B$2:$AI$30,29)))</f>
        <v>7721.5805004882804</v>
      </c>
      <c r="H1582" s="9">
        <f t="shared" si="50"/>
        <v>0.10042216139903577</v>
      </c>
      <c r="M1582">
        <v>6716.9366507582345</v>
      </c>
      <c r="N1582" s="9">
        <v>8.7356376942462011E-2</v>
      </c>
    </row>
    <row r="1583" spans="1:14" x14ac:dyDescent="0.25">
      <c r="A1583" s="2">
        <v>43531.875</v>
      </c>
      <c r="B1583">
        <v>6.2450968192850578</v>
      </c>
      <c r="C1583">
        <v>0.96178378651984109</v>
      </c>
      <c r="E1583">
        <f t="shared" si="49"/>
        <v>6</v>
      </c>
      <c r="F1583">
        <f t="shared" si="49"/>
        <v>1</v>
      </c>
      <c r="G1583">
        <f>IF(OR('San Pietro'!E1583&lt;2.5,F1583&lt;0.5),0,VLOOKUP('San Pietro'!F1583,'Power Matrix'!$B$2:$AI$30,HLOOKUP(E1583,'Power Matrix'!$B$2:$AI$30,29)))</f>
        <v>7721.5805004882804</v>
      </c>
      <c r="H1583" s="9">
        <f t="shared" si="50"/>
        <v>0.10042216139903577</v>
      </c>
      <c r="M1583">
        <v>6511.4410346723971</v>
      </c>
      <c r="N1583" s="9">
        <v>8.46838264284131E-2</v>
      </c>
    </row>
    <row r="1584" spans="1:14" x14ac:dyDescent="0.25">
      <c r="A1584" s="2">
        <v>43531.916666666657</v>
      </c>
      <c r="B1584">
        <v>6.3193025454232359</v>
      </c>
      <c r="C1584">
        <v>0.95780312535840406</v>
      </c>
      <c r="E1584">
        <f t="shared" si="49"/>
        <v>6.5</v>
      </c>
      <c r="F1584">
        <f t="shared" si="49"/>
        <v>1</v>
      </c>
      <c r="G1584">
        <f>IF(OR('San Pietro'!E1584&lt;2.5,F1584&lt;0.5),0,VLOOKUP('San Pietro'!F1584,'Power Matrix'!$B$2:$AI$30,HLOOKUP(E1584,'Power Matrix'!$B$2:$AI$30,29)))</f>
        <v>6572.7947353515628</v>
      </c>
      <c r="H1584" s="9">
        <f t="shared" si="50"/>
        <v>8.5481755155498051E-2</v>
      </c>
      <c r="M1584">
        <v>6397.1025172067566</v>
      </c>
      <c r="N1584" s="9">
        <v>8.3196809481536987E-2</v>
      </c>
    </row>
    <row r="1585" spans="1:14" x14ac:dyDescent="0.25">
      <c r="A1585" s="2">
        <v>43531.958333333343</v>
      </c>
      <c r="B1585">
        <v>6.3522274390374864</v>
      </c>
      <c r="C1585">
        <v>0.9539053946378302</v>
      </c>
      <c r="E1585">
        <f t="shared" si="49"/>
        <v>6.5</v>
      </c>
      <c r="F1585">
        <f t="shared" si="49"/>
        <v>1</v>
      </c>
      <c r="G1585">
        <f>IF(OR('San Pietro'!E1585&lt;2.5,F1585&lt;0.5),0,VLOOKUP('San Pietro'!F1585,'Power Matrix'!$B$2:$AI$30,HLOOKUP(E1585,'Power Matrix'!$B$2:$AI$30,29)))</f>
        <v>6572.7947353515628</v>
      </c>
      <c r="H1585" s="9">
        <f t="shared" si="50"/>
        <v>8.5481755155498051E-2</v>
      </c>
      <c r="M1585">
        <v>6266.9765919303372</v>
      </c>
      <c r="N1585" s="9">
        <v>8.1504471147938087E-2</v>
      </c>
    </row>
    <row r="1586" spans="1:14" x14ac:dyDescent="0.25">
      <c r="A1586" s="2">
        <v>43532</v>
      </c>
      <c r="B1586">
        <v>6.3748009456442256</v>
      </c>
      <c r="C1586">
        <v>0.94652458540099893</v>
      </c>
      <c r="E1586">
        <f t="shared" si="49"/>
        <v>6.5</v>
      </c>
      <c r="F1586">
        <f t="shared" si="49"/>
        <v>1</v>
      </c>
      <c r="G1586">
        <f>IF(OR('San Pietro'!E1586&lt;2.5,F1586&lt;0.5),0,VLOOKUP('San Pietro'!F1586,'Power Matrix'!$B$2:$AI$30,HLOOKUP(E1586,'Power Matrix'!$B$2:$AI$30,29)))</f>
        <v>6572.7947353515628</v>
      </c>
      <c r="H1586" s="9">
        <f t="shared" si="50"/>
        <v>8.5481755155498051E-2</v>
      </c>
      <c r="M1586">
        <v>6135.9707366729408</v>
      </c>
      <c r="N1586" s="9">
        <v>7.9800688982262488E-2</v>
      </c>
    </row>
    <row r="1587" spans="1:14" x14ac:dyDescent="0.25">
      <c r="A1587" s="2">
        <v>43532.041666666657</v>
      </c>
      <c r="B1587">
        <v>6.3851523326517361</v>
      </c>
      <c r="C1587">
        <v>0.93665586293826952</v>
      </c>
      <c r="E1587">
        <f t="shared" si="49"/>
        <v>6.5</v>
      </c>
      <c r="F1587">
        <f t="shared" si="49"/>
        <v>1</v>
      </c>
      <c r="G1587">
        <f>IF(OR('San Pietro'!E1587&lt;2.5,F1587&lt;0.5),0,VLOOKUP('San Pietro'!F1587,'Power Matrix'!$B$2:$AI$30,HLOOKUP(E1587,'Power Matrix'!$B$2:$AI$30,29)))</f>
        <v>6572.7947353515628</v>
      </c>
      <c r="H1587" s="9">
        <f t="shared" si="50"/>
        <v>8.5481755155498051E-2</v>
      </c>
      <c r="M1587">
        <v>5995.6403486776753</v>
      </c>
      <c r="N1587" s="9">
        <v>7.7975637637046569E-2</v>
      </c>
    </row>
    <row r="1588" spans="1:14" x14ac:dyDescent="0.25">
      <c r="A1588" s="2">
        <v>43532.083333333343</v>
      </c>
      <c r="B1588">
        <v>6.3873972117617983</v>
      </c>
      <c r="C1588">
        <v>0.92438215769050536</v>
      </c>
      <c r="E1588">
        <f t="shared" si="49"/>
        <v>6.5</v>
      </c>
      <c r="F1588">
        <f t="shared" si="49"/>
        <v>1</v>
      </c>
      <c r="G1588">
        <f>IF(OR('San Pietro'!E1588&lt;2.5,F1588&lt;0.5),0,VLOOKUP('San Pietro'!F1588,'Power Matrix'!$B$2:$AI$30,HLOOKUP(E1588,'Power Matrix'!$B$2:$AI$30,29)))</f>
        <v>6572.7947353515628</v>
      </c>
      <c r="H1588" s="9">
        <f t="shared" si="50"/>
        <v>8.5481755155498051E-2</v>
      </c>
      <c r="M1588">
        <v>5829.5754501379761</v>
      </c>
      <c r="N1588" s="9">
        <v>7.5815898960322856E-2</v>
      </c>
    </row>
    <row r="1589" spans="1:14" x14ac:dyDescent="0.25">
      <c r="A1589" s="2">
        <v>43532.125</v>
      </c>
      <c r="B1589">
        <v>6.388394935810715</v>
      </c>
      <c r="C1589">
        <v>0.90953760877597944</v>
      </c>
      <c r="E1589">
        <f t="shared" si="49"/>
        <v>6.5</v>
      </c>
      <c r="F1589">
        <f t="shared" si="49"/>
        <v>1</v>
      </c>
      <c r="G1589">
        <f>IF(OR('San Pietro'!E1589&lt;2.5,F1589&lt;0.5),0,VLOOKUP('San Pietro'!F1589,'Power Matrix'!$B$2:$AI$30,HLOOKUP(E1589,'Power Matrix'!$B$2:$AI$30,29)))</f>
        <v>6572.7947353515628</v>
      </c>
      <c r="H1589" s="9">
        <f t="shared" si="50"/>
        <v>8.5481755155498051E-2</v>
      </c>
      <c r="M1589">
        <v>5658.6351894166501</v>
      </c>
      <c r="N1589" s="9">
        <v>7.3592754299798294E-2</v>
      </c>
    </row>
    <row r="1590" spans="1:14" x14ac:dyDescent="0.25">
      <c r="A1590" s="2">
        <v>43532.166666666657</v>
      </c>
      <c r="B1590">
        <v>6.3834063155661314</v>
      </c>
      <c r="C1590">
        <v>0.89320031192591487</v>
      </c>
      <c r="E1590">
        <f t="shared" si="49"/>
        <v>6.5</v>
      </c>
      <c r="F1590">
        <f t="shared" si="49"/>
        <v>1</v>
      </c>
      <c r="G1590">
        <f>IF(OR('San Pietro'!E1590&lt;2.5,F1590&lt;0.5),0,VLOOKUP('San Pietro'!F1590,'Power Matrix'!$B$2:$AI$30,HLOOKUP(E1590,'Power Matrix'!$B$2:$AI$30,29)))</f>
        <v>6572.7947353515628</v>
      </c>
      <c r="H1590" s="9">
        <f t="shared" si="50"/>
        <v>8.5481755155498051E-2</v>
      </c>
      <c r="M1590">
        <v>5481.2405370553133</v>
      </c>
      <c r="N1590" s="9">
        <v>7.128566776243983E-2</v>
      </c>
    </row>
    <row r="1591" spans="1:14" x14ac:dyDescent="0.25">
      <c r="A1591" s="2">
        <v>43532.208333333343</v>
      </c>
      <c r="B1591">
        <v>6.3731796440647361</v>
      </c>
      <c r="C1591">
        <v>0.87545319758117457</v>
      </c>
      <c r="E1591">
        <f t="shared" si="49"/>
        <v>6.5</v>
      </c>
      <c r="F1591">
        <f t="shared" si="49"/>
        <v>1</v>
      </c>
      <c r="G1591">
        <f>IF(OR('San Pietro'!E1591&lt;2.5,F1591&lt;0.5),0,VLOOKUP('San Pietro'!F1591,'Power Matrix'!$B$2:$AI$30,HLOOKUP(E1591,'Power Matrix'!$B$2:$AI$30,29)))</f>
        <v>6572.7947353515628</v>
      </c>
      <c r="H1591" s="9">
        <f t="shared" si="50"/>
        <v>8.5481755155498051E-2</v>
      </c>
      <c r="M1591">
        <v>5308.8749640404494</v>
      </c>
      <c r="N1591" s="9">
        <v>6.9043986360473625E-2</v>
      </c>
    </row>
    <row r="1592" spans="1:14" x14ac:dyDescent="0.25">
      <c r="A1592" s="2">
        <v>43532.25</v>
      </c>
      <c r="B1592">
        <v>6.3558441887148076</v>
      </c>
      <c r="C1592">
        <v>0.85712557015039126</v>
      </c>
      <c r="E1592">
        <f t="shared" si="49"/>
        <v>6.5</v>
      </c>
      <c r="F1592">
        <f t="shared" si="49"/>
        <v>1</v>
      </c>
      <c r="G1592">
        <f>IF(OR('San Pietro'!E1592&lt;2.5,F1592&lt;0.5),0,VLOOKUP('San Pietro'!F1592,'Power Matrix'!$B$2:$AI$30,HLOOKUP(E1592,'Power Matrix'!$B$2:$AI$30,29)))</f>
        <v>6572.7947353515628</v>
      </c>
      <c r="H1592" s="9">
        <f t="shared" si="50"/>
        <v>8.5481755155498051E-2</v>
      </c>
      <c r="M1592">
        <v>5144.0090243248997</v>
      </c>
      <c r="N1592" s="9">
        <v>6.6899840610172553E-2</v>
      </c>
    </row>
    <row r="1593" spans="1:14" x14ac:dyDescent="0.25">
      <c r="A1593" s="2">
        <v>43532.291666666657</v>
      </c>
      <c r="B1593">
        <v>6.3312752340102358</v>
      </c>
      <c r="C1593">
        <v>0.83854915139701847</v>
      </c>
      <c r="E1593">
        <f t="shared" si="49"/>
        <v>6.5</v>
      </c>
      <c r="F1593">
        <f t="shared" si="49"/>
        <v>1</v>
      </c>
      <c r="G1593">
        <f>IF(OR('San Pietro'!E1593&lt;2.5,F1593&lt;0.5),0,VLOOKUP('San Pietro'!F1593,'Power Matrix'!$B$2:$AI$30,HLOOKUP(E1593,'Power Matrix'!$B$2:$AI$30,29)))</f>
        <v>6572.7947353515628</v>
      </c>
      <c r="H1593" s="9">
        <f t="shared" si="50"/>
        <v>8.5481755155498051E-2</v>
      </c>
      <c r="M1593">
        <v>5009.7723113808624</v>
      </c>
      <c r="N1593" s="9">
        <v>6.5154039882078352E-2</v>
      </c>
    </row>
    <row r="1594" spans="1:14" x14ac:dyDescent="0.25">
      <c r="A1594" s="2">
        <v>43532.333333333343</v>
      </c>
      <c r="B1594">
        <v>6.2903685480046523</v>
      </c>
      <c r="C1594">
        <v>0.82055324572968802</v>
      </c>
      <c r="E1594">
        <f t="shared" si="49"/>
        <v>6.5</v>
      </c>
      <c r="F1594">
        <f t="shared" si="49"/>
        <v>1</v>
      </c>
      <c r="G1594">
        <f>IF(OR('San Pietro'!E1594&lt;2.5,F1594&lt;0.5),0,VLOOKUP('San Pietro'!F1594,'Power Matrix'!$B$2:$AI$30,HLOOKUP(E1594,'Power Matrix'!$B$2:$AI$30,29)))</f>
        <v>6572.7947353515628</v>
      </c>
      <c r="H1594" s="9">
        <f t="shared" si="50"/>
        <v>8.5481755155498051E-2</v>
      </c>
      <c r="M1594">
        <v>4937.5575385770317</v>
      </c>
      <c r="N1594" s="9">
        <v>6.4214858638921388E-2</v>
      </c>
    </row>
    <row r="1595" spans="1:14" x14ac:dyDescent="0.25">
      <c r="A1595" s="2">
        <v>43532.375</v>
      </c>
      <c r="B1595">
        <v>6.2220244506538602</v>
      </c>
      <c r="C1595">
        <v>0.80454767064307653</v>
      </c>
      <c r="E1595">
        <f t="shared" si="49"/>
        <v>6</v>
      </c>
      <c r="F1595">
        <f t="shared" si="49"/>
        <v>1</v>
      </c>
      <c r="G1595">
        <f>IF(OR('San Pietro'!E1595&lt;2.5,F1595&lt;0.5),0,VLOOKUP('San Pietro'!F1595,'Power Matrix'!$B$2:$AI$30,HLOOKUP(E1595,'Power Matrix'!$B$2:$AI$30,29)))</f>
        <v>7721.5805004882804</v>
      </c>
      <c r="H1595" s="9">
        <f t="shared" si="50"/>
        <v>0.10042216139903577</v>
      </c>
      <c r="M1595">
        <v>4914.5004196935997</v>
      </c>
      <c r="N1595" s="9">
        <v>6.3914991828630585E-2</v>
      </c>
    </row>
    <row r="1596" spans="1:14" x14ac:dyDescent="0.25">
      <c r="A1596" s="2">
        <v>43532.416666666657</v>
      </c>
      <c r="B1596">
        <v>6.1279889590434644</v>
      </c>
      <c r="C1596">
        <v>0.78995191305114076</v>
      </c>
      <c r="E1596">
        <f t="shared" si="49"/>
        <v>6</v>
      </c>
      <c r="F1596">
        <f t="shared" si="49"/>
        <v>1</v>
      </c>
      <c r="G1596">
        <f>IF(OR('San Pietro'!E1596&lt;2.5,F1596&lt;0.5),0,VLOOKUP('San Pietro'!F1596,'Power Matrix'!$B$2:$AI$30,HLOOKUP(E1596,'Power Matrix'!$B$2:$AI$30,29)))</f>
        <v>7721.5805004882804</v>
      </c>
      <c r="H1596" s="9">
        <f t="shared" si="50"/>
        <v>0.10042216139903577</v>
      </c>
      <c r="M1596">
        <v>4792.3923316290065</v>
      </c>
      <c r="N1596" s="9">
        <v>6.2326928590384946E-2</v>
      </c>
    </row>
    <row r="1597" spans="1:14" x14ac:dyDescent="0.25">
      <c r="A1597" s="2">
        <v>43532.458333333343</v>
      </c>
      <c r="B1597">
        <v>6.0691232401573796</v>
      </c>
      <c r="C1597">
        <v>0.77237065958812678</v>
      </c>
      <c r="E1597">
        <f t="shared" si="49"/>
        <v>6</v>
      </c>
      <c r="F1597">
        <f t="shared" si="49"/>
        <v>1</v>
      </c>
      <c r="G1597">
        <f>IF(OR('San Pietro'!E1597&lt;2.5,F1597&lt;0.5),0,VLOOKUP('San Pietro'!F1597,'Power Matrix'!$B$2:$AI$30,HLOOKUP(E1597,'Power Matrix'!$B$2:$AI$30,29)))</f>
        <v>7721.5805004882804</v>
      </c>
      <c r="H1597" s="9">
        <f t="shared" si="50"/>
        <v>0.10042216139903577</v>
      </c>
      <c r="M1597">
        <v>4708.1736140979347</v>
      </c>
      <c r="N1597" s="9">
        <v>6.1231631371313426E-2</v>
      </c>
    </row>
    <row r="1598" spans="1:14" x14ac:dyDescent="0.25">
      <c r="A1598" s="2">
        <v>43532.5</v>
      </c>
      <c r="B1598">
        <v>5.9930467814274841</v>
      </c>
      <c r="C1598">
        <v>0.75653094538324162</v>
      </c>
      <c r="E1598">
        <f t="shared" si="49"/>
        <v>6</v>
      </c>
      <c r="F1598">
        <f t="shared" si="49"/>
        <v>1</v>
      </c>
      <c r="G1598">
        <f>IF(OR('San Pietro'!E1598&lt;2.5,F1598&lt;0.5),0,VLOOKUP('San Pietro'!F1598,'Power Matrix'!$B$2:$AI$30,HLOOKUP(E1598,'Power Matrix'!$B$2:$AI$30,29)))</f>
        <v>7721.5805004882804</v>
      </c>
      <c r="H1598" s="9">
        <f t="shared" si="50"/>
        <v>0.10042216139903577</v>
      </c>
      <c r="M1598">
        <v>4715.1536059340187</v>
      </c>
      <c r="N1598" s="9">
        <v>6.1322408883383521E-2</v>
      </c>
    </row>
    <row r="1599" spans="1:14" x14ac:dyDescent="0.25">
      <c r="A1599" s="2">
        <v>43532.541666666657</v>
      </c>
      <c r="B1599">
        <v>5.8733198955574837</v>
      </c>
      <c r="C1599">
        <v>0.74525240542583671</v>
      </c>
      <c r="E1599">
        <f t="shared" si="49"/>
        <v>6</v>
      </c>
      <c r="F1599">
        <f t="shared" si="49"/>
        <v>0.5</v>
      </c>
      <c r="G1599">
        <f>IF(OR('San Pietro'!E1599&lt;2.5,F1599&lt;0.5),0,VLOOKUP('San Pietro'!F1599,'Power Matrix'!$B$2:$AI$30,HLOOKUP(E1599,'Power Matrix'!$B$2:$AI$30,29)))</f>
        <v>1515.0453386230467</v>
      </c>
      <c r="H1599" s="9">
        <f t="shared" si="50"/>
        <v>1.9703754628011643E-2</v>
      </c>
      <c r="M1599">
        <v>4771.4741602101512</v>
      </c>
      <c r="N1599" s="9">
        <v>6.2054879624848507E-2</v>
      </c>
    </row>
    <row r="1600" spans="1:14" x14ac:dyDescent="0.25">
      <c r="A1600" s="2">
        <v>43532.583333333343</v>
      </c>
      <c r="B1600">
        <v>5.7356339768069828</v>
      </c>
      <c r="C1600">
        <v>0.73671057001691986</v>
      </c>
      <c r="E1600">
        <f t="shared" si="49"/>
        <v>5.5</v>
      </c>
      <c r="F1600">
        <f t="shared" si="49"/>
        <v>0.5</v>
      </c>
      <c r="G1600">
        <f>IF(OR('San Pietro'!E1600&lt;2.5,F1600&lt;0.5),0,VLOOKUP('San Pietro'!F1600,'Power Matrix'!$B$2:$AI$30,HLOOKUP(E1600,'Power Matrix'!$B$2:$AI$30,29)))</f>
        <v>1752.1763809814452</v>
      </c>
      <c r="H1600" s="9">
        <f t="shared" si="50"/>
        <v>2.2787736179059492E-2</v>
      </c>
      <c r="M1600">
        <v>4908.6648794369057</v>
      </c>
      <c r="N1600" s="9">
        <v>6.3839098355038107E-2</v>
      </c>
    </row>
    <row r="1601" spans="1:14" x14ac:dyDescent="0.25">
      <c r="A1601" s="2">
        <v>43532.625</v>
      </c>
      <c r="B1601">
        <v>5.5733791033519093</v>
      </c>
      <c r="C1601">
        <v>0.73248111753289269</v>
      </c>
      <c r="E1601">
        <f t="shared" si="49"/>
        <v>5.5</v>
      </c>
      <c r="F1601">
        <f t="shared" si="49"/>
        <v>0.5</v>
      </c>
      <c r="G1601">
        <f>IF(OR('San Pietro'!E1601&lt;2.5,F1601&lt;0.5),0,VLOOKUP('San Pietro'!F1601,'Power Matrix'!$B$2:$AI$30,HLOOKUP(E1601,'Power Matrix'!$B$2:$AI$30,29)))</f>
        <v>1752.1763809814452</v>
      </c>
      <c r="H1601" s="9">
        <f t="shared" si="50"/>
        <v>2.2787736179059492E-2</v>
      </c>
      <c r="M1601">
        <v>4938.6624823454385</v>
      </c>
      <c r="N1601" s="9">
        <v>6.4229228862931503E-2</v>
      </c>
    </row>
    <row r="1602" spans="1:14" x14ac:dyDescent="0.25">
      <c r="A1602" s="2">
        <v>43532.666666666657</v>
      </c>
      <c r="B1602">
        <v>5.4395593652909602</v>
      </c>
      <c r="C1602">
        <v>0.72692477799505362</v>
      </c>
      <c r="E1602">
        <f t="shared" si="49"/>
        <v>5.5</v>
      </c>
      <c r="F1602">
        <f t="shared" si="49"/>
        <v>0.5</v>
      </c>
      <c r="G1602">
        <f>IF(OR('San Pietro'!E1602&lt;2.5,F1602&lt;0.5),0,VLOOKUP('San Pietro'!F1602,'Power Matrix'!$B$2:$AI$30,HLOOKUP(E1602,'Power Matrix'!$B$2:$AI$30,29)))</f>
        <v>1752.1763809814452</v>
      </c>
      <c r="H1602" s="9">
        <f t="shared" si="50"/>
        <v>2.2787736179059492E-2</v>
      </c>
      <c r="M1602">
        <v>4729.7741179390678</v>
      </c>
      <c r="N1602" s="9">
        <v>6.1512554335724605E-2</v>
      </c>
    </row>
    <row r="1603" spans="1:14" x14ac:dyDescent="0.25">
      <c r="A1603" s="2">
        <v>43532.708333333343</v>
      </c>
      <c r="B1603">
        <v>5.3916686109429603</v>
      </c>
      <c r="C1603">
        <v>0.71091920290844213</v>
      </c>
      <c r="E1603">
        <f t="shared" ref="E1603:F1666" si="51">MROUND(B1603,0.5)</f>
        <v>5.5</v>
      </c>
      <c r="F1603">
        <f t="shared" si="51"/>
        <v>0.5</v>
      </c>
      <c r="G1603">
        <f>IF(OR('San Pietro'!E1603&lt;2.5,F1603&lt;0.5),0,VLOOKUP('San Pietro'!F1603,'Power Matrix'!$B$2:$AI$30,HLOOKUP(E1603,'Power Matrix'!$B$2:$AI$30,29)))</f>
        <v>1752.1763809814452</v>
      </c>
      <c r="H1603" s="9">
        <f t="shared" ref="H1603:H1666" si="52">G1603/$K$2</f>
        <v>2.2787736179059492E-2</v>
      </c>
      <c r="M1603">
        <v>4883.312285517678</v>
      </c>
      <c r="N1603" s="9">
        <v>6.3509377997972183E-2</v>
      </c>
    </row>
    <row r="1604" spans="1:14" x14ac:dyDescent="0.25">
      <c r="A1604" s="2">
        <v>43532.75</v>
      </c>
      <c r="B1604">
        <v>5.551429174275742</v>
      </c>
      <c r="C1604">
        <v>0.72874924769404537</v>
      </c>
      <c r="E1604">
        <f t="shared" si="51"/>
        <v>5.5</v>
      </c>
      <c r="F1604">
        <f t="shared" si="51"/>
        <v>0.5</v>
      </c>
      <c r="G1604">
        <f>IF(OR('San Pietro'!E1604&lt;2.5,F1604&lt;0.5),0,VLOOKUP('San Pietro'!F1604,'Power Matrix'!$B$2:$AI$30,HLOOKUP(E1604,'Power Matrix'!$B$2:$AI$30,29)))</f>
        <v>1752.1763809814452</v>
      </c>
      <c r="H1604" s="9">
        <f t="shared" si="52"/>
        <v>2.2787736179059492E-2</v>
      </c>
      <c r="M1604">
        <v>4584.5791932227639</v>
      </c>
      <c r="N1604" s="9">
        <v>5.9624237796038614E-2</v>
      </c>
    </row>
    <row r="1605" spans="1:14" x14ac:dyDescent="0.25">
      <c r="A1605" s="2">
        <v>43532.791666666657</v>
      </c>
      <c r="B1605">
        <v>5.5236176164121904</v>
      </c>
      <c r="C1605">
        <v>0.7048652807254232</v>
      </c>
      <c r="E1605">
        <f t="shared" si="51"/>
        <v>5.5</v>
      </c>
      <c r="F1605">
        <f t="shared" si="51"/>
        <v>0.5</v>
      </c>
      <c r="G1605">
        <f>IF(OR('San Pietro'!E1605&lt;2.5,F1605&lt;0.5),0,VLOOKUP('San Pietro'!F1605,'Power Matrix'!$B$2:$AI$30,HLOOKUP(E1605,'Power Matrix'!$B$2:$AI$30,29)))</f>
        <v>1752.1763809814452</v>
      </c>
      <c r="H1605" s="9">
        <f t="shared" si="52"/>
        <v>2.2787736179059492E-2</v>
      </c>
      <c r="M1605">
        <v>4487.8255846050879</v>
      </c>
      <c r="N1605" s="9">
        <v>5.8365919436880791E-2</v>
      </c>
    </row>
    <row r="1606" spans="1:14" x14ac:dyDescent="0.25">
      <c r="A1606" s="2">
        <v>43532.833333333343</v>
      </c>
      <c r="B1606">
        <v>5.4056367476277938</v>
      </c>
      <c r="C1606">
        <v>0.69400139297233432</v>
      </c>
      <c r="E1606">
        <f t="shared" si="51"/>
        <v>5.5</v>
      </c>
      <c r="F1606">
        <f t="shared" si="51"/>
        <v>0.5</v>
      </c>
      <c r="G1606">
        <f>IF(OR('San Pietro'!E1606&lt;2.5,F1606&lt;0.5),0,VLOOKUP('San Pietro'!F1606,'Power Matrix'!$B$2:$AI$30,HLOOKUP(E1606,'Power Matrix'!$B$2:$AI$30,29)))</f>
        <v>1752.1763809814452</v>
      </c>
      <c r="H1606" s="9">
        <f t="shared" si="52"/>
        <v>2.2787736179059492E-2</v>
      </c>
      <c r="M1606">
        <v>4417.7298588409049</v>
      </c>
      <c r="N1606" s="9">
        <v>5.7454297225702097E-2</v>
      </c>
    </row>
    <row r="1607" spans="1:14" x14ac:dyDescent="0.25">
      <c r="A1607" s="2">
        <v>43532.875</v>
      </c>
      <c r="B1607">
        <v>5.2812953880315536</v>
      </c>
      <c r="C1607">
        <v>0.68637179241291335</v>
      </c>
      <c r="E1607">
        <f t="shared" si="51"/>
        <v>5.5</v>
      </c>
      <c r="F1607">
        <f t="shared" si="51"/>
        <v>0.5</v>
      </c>
      <c r="G1607">
        <f>IF(OR('San Pietro'!E1607&lt;2.5,F1607&lt;0.5),0,VLOOKUP('San Pietro'!F1607,'Power Matrix'!$B$2:$AI$30,HLOOKUP(E1607,'Power Matrix'!$B$2:$AI$30,29)))</f>
        <v>1752.1763809814452</v>
      </c>
      <c r="H1607" s="9">
        <f t="shared" si="52"/>
        <v>2.2787736179059492E-2</v>
      </c>
      <c r="M1607">
        <v>4389.4245823838955</v>
      </c>
      <c r="N1607" s="9">
        <v>5.708617608235917E-2</v>
      </c>
    </row>
    <row r="1608" spans="1:14" x14ac:dyDescent="0.25">
      <c r="A1608" s="2">
        <v>43532.916666666657</v>
      </c>
      <c r="B1608">
        <v>5.1538361407824489</v>
      </c>
      <c r="C1608">
        <v>0.68172768772457015</v>
      </c>
      <c r="E1608">
        <f t="shared" si="51"/>
        <v>5</v>
      </c>
      <c r="F1608">
        <f t="shared" si="51"/>
        <v>0.5</v>
      </c>
      <c r="G1608">
        <f>IF(OR('San Pietro'!E1608&lt;2.5,F1608&lt;0.5),0,VLOOKUP('San Pietro'!F1608,'Power Matrix'!$B$2:$AI$30,HLOOKUP(E1608,'Power Matrix'!$B$2:$AI$30,29)))</f>
        <v>1817.5867128906248</v>
      </c>
      <c r="H1608" s="9">
        <f t="shared" si="52"/>
        <v>2.3638423018072924E-2</v>
      </c>
      <c r="M1608">
        <v>4276.1074611818458</v>
      </c>
      <c r="N1608" s="9">
        <v>5.5612442791656863E-2</v>
      </c>
    </row>
    <row r="1609" spans="1:14" x14ac:dyDescent="0.25">
      <c r="A1609" s="2">
        <v>43532.958333333343</v>
      </c>
      <c r="B1609">
        <v>5.0657869934655526</v>
      </c>
      <c r="C1609">
        <v>0.67202482614356729</v>
      </c>
      <c r="E1609">
        <f t="shared" si="51"/>
        <v>5</v>
      </c>
      <c r="F1609">
        <f t="shared" si="51"/>
        <v>0.5</v>
      </c>
      <c r="G1609">
        <f>IF(OR('San Pietro'!E1609&lt;2.5,F1609&lt;0.5),0,VLOOKUP('San Pietro'!F1609,'Power Matrix'!$B$2:$AI$30,HLOOKUP(E1609,'Power Matrix'!$B$2:$AI$30,29)))</f>
        <v>1817.5867128906248</v>
      </c>
      <c r="H1609" s="9">
        <f t="shared" si="52"/>
        <v>2.3638423018072924E-2</v>
      </c>
      <c r="M1609">
        <v>4130.1295993497606</v>
      </c>
      <c r="N1609" s="9">
        <v>5.3713943849878279E-2</v>
      </c>
    </row>
    <row r="1610" spans="1:14" x14ac:dyDescent="0.25">
      <c r="A1610" s="2">
        <v>43533</v>
      </c>
      <c r="B1610">
        <v>4.9915812673273754</v>
      </c>
      <c r="C1610">
        <v>0.6609121470678887</v>
      </c>
      <c r="E1610">
        <f t="shared" si="51"/>
        <v>5</v>
      </c>
      <c r="F1610">
        <f t="shared" si="51"/>
        <v>0.5</v>
      </c>
      <c r="G1610">
        <f>IF(OR('San Pietro'!E1610&lt;2.5,F1610&lt;0.5),0,VLOOKUP('San Pietro'!F1610,'Power Matrix'!$B$2:$AI$30,HLOOKUP(E1610,'Power Matrix'!$B$2:$AI$30,29)))</f>
        <v>1817.5867128906248</v>
      </c>
      <c r="H1610" s="9">
        <f t="shared" si="52"/>
        <v>2.3638423018072924E-2</v>
      </c>
      <c r="M1610">
        <v>3949.6897778955563</v>
      </c>
      <c r="N1610" s="9">
        <v>5.1367253702576582E-2</v>
      </c>
    </row>
    <row r="1611" spans="1:14" x14ac:dyDescent="0.25">
      <c r="A1611" s="2">
        <v>43533.041666666657</v>
      </c>
      <c r="B1611">
        <v>4.9130104984751863</v>
      </c>
      <c r="C1611">
        <v>0.65145807680947554</v>
      </c>
      <c r="E1611">
        <f t="shared" si="51"/>
        <v>5</v>
      </c>
      <c r="F1611">
        <f t="shared" si="51"/>
        <v>0.5</v>
      </c>
      <c r="G1611">
        <f>IF(OR('San Pietro'!E1611&lt;2.5,F1611&lt;0.5),0,VLOOKUP('San Pietro'!F1611,'Power Matrix'!$B$2:$AI$30,HLOOKUP(E1611,'Power Matrix'!$B$2:$AI$30,29)))</f>
        <v>1817.5867128906248</v>
      </c>
      <c r="H1611" s="9">
        <f t="shared" si="52"/>
        <v>2.3638423018072924E-2</v>
      </c>
      <c r="M1611">
        <v>3799.4919144856231</v>
      </c>
      <c r="N1611" s="9">
        <v>4.9413871996868607E-2</v>
      </c>
    </row>
    <row r="1612" spans="1:14" x14ac:dyDescent="0.25">
      <c r="A1612" s="2">
        <v>43533.083333333343</v>
      </c>
      <c r="B1612">
        <v>4.8323195660190512</v>
      </c>
      <c r="C1612">
        <v>0.64424312845437104</v>
      </c>
      <c r="E1612">
        <f t="shared" si="51"/>
        <v>5</v>
      </c>
      <c r="F1612">
        <f t="shared" si="51"/>
        <v>0.5</v>
      </c>
      <c r="G1612">
        <f>IF(OR('San Pietro'!E1612&lt;2.5,F1612&lt;0.5),0,VLOOKUP('San Pietro'!F1612,'Power Matrix'!$B$2:$AI$30,HLOOKUP(E1612,'Power Matrix'!$B$2:$AI$30,29)))</f>
        <v>1817.5867128906248</v>
      </c>
      <c r="H1612" s="9">
        <f t="shared" si="52"/>
        <v>2.3638423018072924E-2</v>
      </c>
      <c r="M1612">
        <v>3550.625448122154</v>
      </c>
      <c r="N1612" s="9">
        <v>4.6177266684902227E-2</v>
      </c>
    </row>
    <row r="1613" spans="1:14" x14ac:dyDescent="0.25">
      <c r="A1613" s="2">
        <v>43533.125</v>
      </c>
      <c r="B1613">
        <v>4.7997688189231447</v>
      </c>
      <c r="C1613">
        <v>0.62840341424948587</v>
      </c>
      <c r="E1613">
        <f t="shared" si="51"/>
        <v>5</v>
      </c>
      <c r="F1613">
        <f t="shared" si="51"/>
        <v>0.5</v>
      </c>
      <c r="G1613">
        <f>IF(OR('San Pietro'!E1613&lt;2.5,F1613&lt;0.5),0,VLOOKUP('San Pietro'!F1613,'Power Matrix'!$B$2:$AI$30,HLOOKUP(E1613,'Power Matrix'!$B$2:$AI$30,29)))</f>
        <v>1817.5867128906248</v>
      </c>
      <c r="H1613" s="9">
        <f t="shared" si="52"/>
        <v>2.3638423018072924E-2</v>
      </c>
      <c r="M1613">
        <v>3259.0429153984951</v>
      </c>
      <c r="N1613" s="9">
        <v>4.2385122294859426E-2</v>
      </c>
    </row>
    <row r="1614" spans="1:14" x14ac:dyDescent="0.25">
      <c r="A1614" s="2">
        <v>43533.166666666657</v>
      </c>
      <c r="B1614">
        <v>4.7860501132505409</v>
      </c>
      <c r="C1614">
        <v>0.60891476064661676</v>
      </c>
      <c r="E1614">
        <f t="shared" si="51"/>
        <v>5</v>
      </c>
      <c r="F1614">
        <f t="shared" si="51"/>
        <v>0.5</v>
      </c>
      <c r="G1614">
        <f>IF(OR('San Pietro'!E1614&lt;2.5,F1614&lt;0.5),0,VLOOKUP('San Pietro'!F1614,'Power Matrix'!$B$2:$AI$30,HLOOKUP(E1614,'Power Matrix'!$B$2:$AI$30,29)))</f>
        <v>1817.5867128906248</v>
      </c>
      <c r="H1614" s="9">
        <f t="shared" si="52"/>
        <v>2.3638423018072924E-2</v>
      </c>
      <c r="M1614">
        <v>3055.6773892997421</v>
      </c>
      <c r="N1614" s="9">
        <v>3.9740274430620698E-2</v>
      </c>
    </row>
    <row r="1615" spans="1:14" x14ac:dyDescent="0.25">
      <c r="A1615" s="2">
        <v>43533.208333333343</v>
      </c>
      <c r="B1615">
        <v>4.7329213076457277</v>
      </c>
      <c r="C1615">
        <v>0.597138638044032</v>
      </c>
      <c r="E1615">
        <f t="shared" si="51"/>
        <v>4.5</v>
      </c>
      <c r="F1615">
        <f t="shared" si="51"/>
        <v>0.5</v>
      </c>
      <c r="G1615">
        <f>IF(OR('San Pietro'!E1615&lt;2.5,F1615&lt;0.5),0,VLOOKUP('San Pietro'!F1615,'Power Matrix'!$B$2:$AI$30,HLOOKUP(E1615,'Power Matrix'!$B$2:$AI$30,29)))</f>
        <v>1481.8633108215331</v>
      </c>
      <c r="H1615" s="9">
        <f t="shared" si="52"/>
        <v>1.927220943448291E-2</v>
      </c>
      <c r="M1615">
        <v>2950.9427008531547</v>
      </c>
      <c r="N1615" s="9">
        <v>3.8378159020188977E-2</v>
      </c>
    </row>
    <row r="1616" spans="1:14" x14ac:dyDescent="0.25">
      <c r="A1616" s="2">
        <v>43533.25</v>
      </c>
      <c r="B1616">
        <v>4.6978762504275293</v>
      </c>
      <c r="C1616">
        <v>0.59141643762446616</v>
      </c>
      <c r="E1616">
        <f t="shared" si="51"/>
        <v>4.5</v>
      </c>
      <c r="F1616">
        <f t="shared" si="51"/>
        <v>0.5</v>
      </c>
      <c r="G1616">
        <f>IF(OR('San Pietro'!E1616&lt;2.5,F1616&lt;0.5),0,VLOOKUP('San Pietro'!F1616,'Power Matrix'!$B$2:$AI$30,HLOOKUP(E1616,'Power Matrix'!$B$2:$AI$30,29)))</f>
        <v>1481.8633108215331</v>
      </c>
      <c r="H1616" s="9">
        <f t="shared" si="52"/>
        <v>1.927220943448291E-2</v>
      </c>
      <c r="M1616">
        <v>2702.6143874750524</v>
      </c>
      <c r="N1616" s="9">
        <v>3.5148552597372033E-2</v>
      </c>
    </row>
    <row r="1617" spans="1:14" x14ac:dyDescent="0.25">
      <c r="A1617" s="2">
        <v>43533.291666666657</v>
      </c>
      <c r="B1617">
        <v>4.6922640526523729</v>
      </c>
      <c r="C1617">
        <v>0.57466448857008512</v>
      </c>
      <c r="E1617">
        <f t="shared" si="51"/>
        <v>4.5</v>
      </c>
      <c r="F1617">
        <f t="shared" si="51"/>
        <v>0.5</v>
      </c>
      <c r="G1617">
        <f>IF(OR('San Pietro'!E1617&lt;2.5,F1617&lt;0.5),0,VLOOKUP('San Pietro'!F1617,'Power Matrix'!$B$2:$AI$30,HLOOKUP(E1617,'Power Matrix'!$B$2:$AI$30,29)))</f>
        <v>1481.8633108215331</v>
      </c>
      <c r="H1617" s="9">
        <f t="shared" si="52"/>
        <v>1.927220943448291E-2</v>
      </c>
      <c r="M1617">
        <v>2468.1858083215757</v>
      </c>
      <c r="N1617" s="9">
        <v>3.2099717631166841E-2</v>
      </c>
    </row>
    <row r="1618" spans="1:14" x14ac:dyDescent="0.25">
      <c r="A1618" s="2">
        <v>43533.333333333343</v>
      </c>
      <c r="B1618">
        <v>4.6800419330531442</v>
      </c>
      <c r="C1618">
        <v>0.55915649612865348</v>
      </c>
      <c r="E1618">
        <f t="shared" si="51"/>
        <v>4.5</v>
      </c>
      <c r="F1618">
        <f t="shared" si="51"/>
        <v>0.5</v>
      </c>
      <c r="G1618">
        <f>IF(OR('San Pietro'!E1618&lt;2.5,F1618&lt;0.5),0,VLOOKUP('San Pietro'!F1618,'Power Matrix'!$B$2:$AI$30,HLOOKUP(E1618,'Power Matrix'!$B$2:$AI$30,29)))</f>
        <v>1481.8633108215331</v>
      </c>
      <c r="H1618" s="9">
        <f t="shared" si="52"/>
        <v>1.927220943448291E-2</v>
      </c>
      <c r="M1618">
        <v>2319.4131394909464</v>
      </c>
      <c r="N1618" s="9">
        <v>3.0164871135981056E-2</v>
      </c>
    </row>
    <row r="1619" spans="1:14" x14ac:dyDescent="0.25">
      <c r="A1619" s="2">
        <v>43533.375</v>
      </c>
      <c r="B1619">
        <v>4.6138179993063</v>
      </c>
      <c r="C1619">
        <v>0.5518586173326856</v>
      </c>
      <c r="E1619">
        <f t="shared" si="51"/>
        <v>4.5</v>
      </c>
      <c r="F1619">
        <f t="shared" si="51"/>
        <v>0.5</v>
      </c>
      <c r="G1619">
        <f>IF(OR('San Pietro'!E1619&lt;2.5,F1619&lt;0.5),0,VLOOKUP('San Pietro'!F1619,'Power Matrix'!$B$2:$AI$30,HLOOKUP(E1619,'Power Matrix'!$B$2:$AI$30,29)))</f>
        <v>1481.8633108215331</v>
      </c>
      <c r="H1619" s="9">
        <f t="shared" si="52"/>
        <v>1.927220943448291E-2</v>
      </c>
      <c r="M1619">
        <v>2186.651612003609</v>
      </c>
      <c r="N1619" s="9">
        <v>2.843825576923769E-2</v>
      </c>
    </row>
    <row r="1620" spans="1:14" x14ac:dyDescent="0.25">
      <c r="A1620" s="2">
        <v>43533.416666666657</v>
      </c>
      <c r="B1620">
        <v>4.5584443145914246</v>
      </c>
      <c r="C1620">
        <v>0.54522418206362344</v>
      </c>
      <c r="E1620">
        <f t="shared" si="51"/>
        <v>4.5</v>
      </c>
      <c r="F1620">
        <f t="shared" si="51"/>
        <v>0.5</v>
      </c>
      <c r="G1620">
        <f>IF(OR('San Pietro'!E1620&lt;2.5,F1620&lt;0.5),0,VLOOKUP('San Pietro'!F1620,'Power Matrix'!$B$2:$AI$30,HLOOKUP(E1620,'Power Matrix'!$B$2:$AI$30,29)))</f>
        <v>1481.8633108215331</v>
      </c>
      <c r="H1620" s="9">
        <f t="shared" si="52"/>
        <v>1.927220943448291E-2</v>
      </c>
      <c r="M1620">
        <v>2104.5280143173914</v>
      </c>
      <c r="N1620" s="9">
        <v>2.7370206399658106E-2</v>
      </c>
    </row>
    <row r="1621" spans="1:14" x14ac:dyDescent="0.25">
      <c r="A1621" s="2">
        <v>43533.458333333343</v>
      </c>
      <c r="B1621">
        <v>4.4934675359057259</v>
      </c>
      <c r="C1621">
        <v>0.54257040795599876</v>
      </c>
      <c r="E1621">
        <f t="shared" si="51"/>
        <v>4.5</v>
      </c>
      <c r="F1621">
        <f t="shared" si="51"/>
        <v>0.5</v>
      </c>
      <c r="G1621">
        <f>IF(OR('San Pietro'!E1621&lt;2.5,F1621&lt;0.5),0,VLOOKUP('San Pietro'!F1621,'Power Matrix'!$B$2:$AI$30,HLOOKUP(E1621,'Power Matrix'!$B$2:$AI$30,29)))</f>
        <v>1481.8633108215331</v>
      </c>
      <c r="H1621" s="9">
        <f t="shared" si="52"/>
        <v>1.927220943448291E-2</v>
      </c>
      <c r="M1621">
        <v>2051.2694863058482</v>
      </c>
      <c r="N1621" s="9">
        <v>2.6677558502219346E-2</v>
      </c>
    </row>
    <row r="1622" spans="1:14" x14ac:dyDescent="0.25">
      <c r="A1622" s="2">
        <v>43533.5</v>
      </c>
      <c r="B1622">
        <v>4.4217561198898414</v>
      </c>
      <c r="C1622">
        <v>0.54315092104204199</v>
      </c>
      <c r="E1622">
        <f t="shared" si="51"/>
        <v>4.5</v>
      </c>
      <c r="F1622">
        <f t="shared" si="51"/>
        <v>0.5</v>
      </c>
      <c r="G1622">
        <f>IF(OR('San Pietro'!E1622&lt;2.5,F1622&lt;0.5),0,VLOOKUP('San Pietro'!F1622,'Power Matrix'!$B$2:$AI$30,HLOOKUP(E1622,'Power Matrix'!$B$2:$AI$30,29)))</f>
        <v>1481.8633108215331</v>
      </c>
      <c r="H1622" s="9">
        <f t="shared" si="52"/>
        <v>1.927220943448291E-2</v>
      </c>
      <c r="M1622">
        <v>2116.5843851817917</v>
      </c>
      <c r="N1622" s="9">
        <v>2.7527004197902903E-2</v>
      </c>
    </row>
    <row r="1623" spans="1:14" x14ac:dyDescent="0.25">
      <c r="A1623" s="2">
        <v>43533.541666666657</v>
      </c>
      <c r="B1623">
        <v>4.3062695612277357</v>
      </c>
      <c r="C1623">
        <v>0.55525876540807939</v>
      </c>
      <c r="E1623">
        <f t="shared" si="51"/>
        <v>4.5</v>
      </c>
      <c r="F1623">
        <f t="shared" si="51"/>
        <v>0.5</v>
      </c>
      <c r="G1623">
        <f>IF(OR('San Pietro'!E1623&lt;2.5,F1623&lt;0.5),0,VLOOKUP('San Pietro'!F1623,'Power Matrix'!$B$2:$AI$30,HLOOKUP(E1623,'Power Matrix'!$B$2:$AI$30,29)))</f>
        <v>1481.8633108215331</v>
      </c>
      <c r="H1623" s="9">
        <f t="shared" si="52"/>
        <v>1.927220943448291E-2</v>
      </c>
      <c r="M1623">
        <v>2248.6987365297509</v>
      </c>
      <c r="N1623" s="9">
        <v>2.9245202786921665E-2</v>
      </c>
    </row>
    <row r="1624" spans="1:14" x14ac:dyDescent="0.25">
      <c r="A1624" s="2">
        <v>43533.583333333343</v>
      </c>
      <c r="B1624">
        <v>4.2143542332212878</v>
      </c>
      <c r="C1624">
        <v>0.5719277840215975</v>
      </c>
      <c r="E1624">
        <f t="shared" si="51"/>
        <v>4</v>
      </c>
      <c r="F1624">
        <f t="shared" si="51"/>
        <v>0.5</v>
      </c>
      <c r="G1624">
        <f>IF(OR('San Pietro'!E1624&lt;2.5,F1624&lt;0.5),0,VLOOKUP('San Pietro'!F1624,'Power Matrix'!$B$2:$AI$30,HLOOKUP(E1624,'Power Matrix'!$B$2:$AI$30,29)))</f>
        <v>1178.31125982666</v>
      </c>
      <c r="H1624" s="9">
        <f t="shared" si="52"/>
        <v>1.5324396799998578E-2</v>
      </c>
      <c r="M1624">
        <v>2360.2648869863901</v>
      </c>
      <c r="N1624" s="9">
        <v>3.0696164021193455E-2</v>
      </c>
    </row>
    <row r="1625" spans="1:14" x14ac:dyDescent="0.25">
      <c r="A1625" s="2">
        <v>43533.625</v>
      </c>
      <c r="B1625">
        <v>4.1778125899297143</v>
      </c>
      <c r="C1625">
        <v>0.58353804574245549</v>
      </c>
      <c r="E1625">
        <f t="shared" si="51"/>
        <v>4</v>
      </c>
      <c r="F1625">
        <f t="shared" si="51"/>
        <v>0.5</v>
      </c>
      <c r="G1625">
        <f>IF(OR('San Pietro'!E1625&lt;2.5,F1625&lt;0.5),0,VLOOKUP('San Pietro'!F1625,'Power Matrix'!$B$2:$AI$30,HLOOKUP(E1625,'Power Matrix'!$B$2:$AI$30,29)))</f>
        <v>1178.31125982666</v>
      </c>
      <c r="H1625" s="9">
        <f t="shared" si="52"/>
        <v>1.5324396799998578E-2</v>
      </c>
      <c r="M1625">
        <v>2365.1127882536139</v>
      </c>
      <c r="N1625" s="9">
        <v>3.0759212865108281E-2</v>
      </c>
    </row>
    <row r="1626" spans="1:14" x14ac:dyDescent="0.25">
      <c r="A1626" s="2">
        <v>43533.666666666657</v>
      </c>
      <c r="B1626">
        <v>4.1890369854800271</v>
      </c>
      <c r="C1626">
        <v>0.5829575326564127</v>
      </c>
      <c r="E1626">
        <f t="shared" si="51"/>
        <v>4</v>
      </c>
      <c r="F1626">
        <f t="shared" si="51"/>
        <v>0.5</v>
      </c>
      <c r="G1626">
        <f>IF(OR('San Pietro'!E1626&lt;2.5,F1626&lt;0.5),0,VLOOKUP('San Pietro'!F1626,'Power Matrix'!$B$2:$AI$30,HLOOKUP(E1626,'Power Matrix'!$B$2:$AI$30,29)))</f>
        <v>1178.31125982666</v>
      </c>
      <c r="H1626" s="9">
        <f t="shared" si="52"/>
        <v>1.5324396799998578E-2</v>
      </c>
      <c r="M1626">
        <v>2331.5377295121034</v>
      </c>
      <c r="N1626" s="9">
        <v>3.0322556150926289E-2</v>
      </c>
    </row>
    <row r="1627" spans="1:14" x14ac:dyDescent="0.25">
      <c r="A1627" s="2">
        <v>43533.708333333343</v>
      </c>
      <c r="B1627">
        <v>4.2117352075928807</v>
      </c>
      <c r="C1627">
        <v>0.57847928884979583</v>
      </c>
      <c r="E1627">
        <f t="shared" si="51"/>
        <v>4</v>
      </c>
      <c r="F1627">
        <f t="shared" si="51"/>
        <v>0.5</v>
      </c>
      <c r="G1627">
        <f>IF(OR('San Pietro'!E1627&lt;2.5,F1627&lt;0.5),0,VLOOKUP('San Pietro'!F1627,'Power Matrix'!$B$2:$AI$30,HLOOKUP(E1627,'Power Matrix'!$B$2:$AI$30,29)))</f>
        <v>1178.31125982666</v>
      </c>
      <c r="H1627" s="9">
        <f t="shared" si="52"/>
        <v>1.5324396799998578E-2</v>
      </c>
      <c r="M1627">
        <v>2337.6336506845037</v>
      </c>
      <c r="N1627" s="9">
        <v>3.0401835979728547E-2</v>
      </c>
    </row>
    <row r="1628" spans="1:14" x14ac:dyDescent="0.25">
      <c r="A1628" s="2">
        <v>43533.75</v>
      </c>
      <c r="B1628">
        <v>4.242041075578725</v>
      </c>
      <c r="C1628">
        <v>0.57648895826907731</v>
      </c>
      <c r="E1628">
        <f t="shared" si="51"/>
        <v>4</v>
      </c>
      <c r="F1628">
        <f t="shared" si="51"/>
        <v>0.5</v>
      </c>
      <c r="G1628">
        <f>IF(OR('San Pietro'!E1628&lt;2.5,F1628&lt;0.5),0,VLOOKUP('San Pietro'!F1628,'Power Matrix'!$B$2:$AI$30,HLOOKUP(E1628,'Power Matrix'!$B$2:$AI$30,29)))</f>
        <v>1178.31125982666</v>
      </c>
      <c r="H1628" s="9">
        <f t="shared" si="52"/>
        <v>1.5324396799998578E-2</v>
      </c>
      <c r="M1628">
        <v>2372.5463817770124</v>
      </c>
      <c r="N1628" s="9">
        <v>3.0855889643769539E-2</v>
      </c>
    </row>
    <row r="1629" spans="1:14" x14ac:dyDescent="0.25">
      <c r="A1629" s="2">
        <v>43533.791666666657</v>
      </c>
      <c r="B1629">
        <v>4.2739682451440579</v>
      </c>
      <c r="C1629">
        <v>0.57657188870994069</v>
      </c>
      <c r="E1629">
        <f t="shared" si="51"/>
        <v>4.5</v>
      </c>
      <c r="F1629">
        <f t="shared" si="51"/>
        <v>0.5</v>
      </c>
      <c r="G1629">
        <f>IF(OR('San Pietro'!E1629&lt;2.5,F1629&lt;0.5),0,VLOOKUP('San Pietro'!F1629,'Power Matrix'!$B$2:$AI$30,HLOOKUP(E1629,'Power Matrix'!$B$2:$AI$30,29)))</f>
        <v>1481.8633108215331</v>
      </c>
      <c r="H1629" s="9">
        <f t="shared" si="52"/>
        <v>1.927220943448291E-2</v>
      </c>
      <c r="M1629">
        <v>2453.9960795248853</v>
      </c>
      <c r="N1629" s="9">
        <v>3.1915174682211819E-2</v>
      </c>
    </row>
    <row r="1630" spans="1:14" x14ac:dyDescent="0.25">
      <c r="A1630" s="2">
        <v>43533.833333333343</v>
      </c>
      <c r="B1630">
        <v>4.2915531315062143</v>
      </c>
      <c r="C1630">
        <v>0.58121599339828389</v>
      </c>
      <c r="E1630">
        <f t="shared" si="51"/>
        <v>4.5</v>
      </c>
      <c r="F1630">
        <f t="shared" si="51"/>
        <v>0.5</v>
      </c>
      <c r="G1630">
        <f>IF(OR('San Pietro'!E1630&lt;2.5,F1630&lt;0.5),0,VLOOKUP('San Pietro'!F1630,'Power Matrix'!$B$2:$AI$30,HLOOKUP(E1630,'Power Matrix'!$B$2:$AI$30,29)))</f>
        <v>1481.8633108215331</v>
      </c>
      <c r="H1630" s="9">
        <f t="shared" si="52"/>
        <v>1.927220943448291E-2</v>
      </c>
      <c r="M1630">
        <v>2603.7310211500089</v>
      </c>
      <c r="N1630" s="9">
        <v>3.3862535909831154E-2</v>
      </c>
    </row>
    <row r="1631" spans="1:14" x14ac:dyDescent="0.25">
      <c r="A1631" s="2">
        <v>43533.875</v>
      </c>
      <c r="B1631">
        <v>4.3027775270565272</v>
      </c>
      <c r="C1631">
        <v>0.59133350718360322</v>
      </c>
      <c r="E1631">
        <f t="shared" si="51"/>
        <v>4.5</v>
      </c>
      <c r="F1631">
        <f t="shared" si="51"/>
        <v>0.5</v>
      </c>
      <c r="G1631">
        <f>IF(OR('San Pietro'!E1631&lt;2.5,F1631&lt;0.5),0,VLOOKUP('San Pietro'!F1631,'Power Matrix'!$B$2:$AI$30,HLOOKUP(E1631,'Power Matrix'!$B$2:$AI$30,29)))</f>
        <v>1481.8633108215331</v>
      </c>
      <c r="H1631" s="9">
        <f t="shared" si="52"/>
        <v>1.927220943448291E-2</v>
      </c>
      <c r="M1631">
        <v>2655.3263035731161</v>
      </c>
      <c r="N1631" s="9">
        <v>3.4533552650668944E-2</v>
      </c>
    </row>
    <row r="1632" spans="1:14" x14ac:dyDescent="0.25">
      <c r="A1632" s="2">
        <v>43533.916666666657</v>
      </c>
      <c r="B1632">
        <v>4.377232684206934</v>
      </c>
      <c r="C1632">
        <v>0.58892852439856824</v>
      </c>
      <c r="E1632">
        <f t="shared" si="51"/>
        <v>4.5</v>
      </c>
      <c r="F1632">
        <f t="shared" si="51"/>
        <v>0.5</v>
      </c>
      <c r="G1632">
        <f>IF(OR('San Pietro'!E1632&lt;2.5,F1632&lt;0.5),0,VLOOKUP('San Pietro'!F1632,'Power Matrix'!$B$2:$AI$30,HLOOKUP(E1632,'Power Matrix'!$B$2:$AI$30,29)))</f>
        <v>1481.8633108215331</v>
      </c>
      <c r="H1632" s="9">
        <f t="shared" si="52"/>
        <v>1.927220943448291E-2</v>
      </c>
      <c r="M1632">
        <v>2777.9585941932755</v>
      </c>
      <c r="N1632" s="9">
        <v>3.6128433347291704E-2</v>
      </c>
    </row>
    <row r="1633" spans="1:14" x14ac:dyDescent="0.25">
      <c r="A1633" s="2">
        <v>43533.958333333343</v>
      </c>
      <c r="B1633">
        <v>4.4196359562858927</v>
      </c>
      <c r="C1633">
        <v>0.59415314217295423</v>
      </c>
      <c r="E1633">
        <f t="shared" si="51"/>
        <v>4.5</v>
      </c>
      <c r="F1633">
        <f t="shared" si="51"/>
        <v>0.5</v>
      </c>
      <c r="G1633">
        <f>IF(OR('San Pietro'!E1633&lt;2.5,F1633&lt;0.5),0,VLOOKUP('San Pietro'!F1633,'Power Matrix'!$B$2:$AI$30,HLOOKUP(E1633,'Power Matrix'!$B$2:$AI$30,29)))</f>
        <v>1481.8633108215331</v>
      </c>
      <c r="H1633" s="9">
        <f t="shared" si="52"/>
        <v>1.927220943448291E-2</v>
      </c>
      <c r="M1633">
        <v>2957.7463972067553</v>
      </c>
      <c r="N1633" s="9">
        <v>3.8466643740854033E-2</v>
      </c>
    </row>
    <row r="1634" spans="1:14" x14ac:dyDescent="0.25">
      <c r="A1634" s="2">
        <v>43534</v>
      </c>
      <c r="B1634">
        <v>4.4387174287214242</v>
      </c>
      <c r="C1634">
        <v>0.6050999603669065</v>
      </c>
      <c r="E1634">
        <f t="shared" si="51"/>
        <v>4.5</v>
      </c>
      <c r="F1634">
        <f t="shared" si="51"/>
        <v>0.5</v>
      </c>
      <c r="G1634">
        <f>IF(OR('San Pietro'!E1634&lt;2.5,F1634&lt;0.5),0,VLOOKUP('San Pietro'!F1634,'Power Matrix'!$B$2:$AI$30,HLOOKUP(E1634,'Power Matrix'!$B$2:$AI$30,29)))</f>
        <v>1481.8633108215331</v>
      </c>
      <c r="H1634" s="9">
        <f t="shared" si="52"/>
        <v>1.927220943448291E-2</v>
      </c>
      <c r="M1634">
        <v>3140.4132690752022</v>
      </c>
      <c r="N1634" s="9">
        <v>4.0842297546080722E-2</v>
      </c>
    </row>
    <row r="1635" spans="1:14" x14ac:dyDescent="0.25">
      <c r="A1635" s="2">
        <v>43534.041666666657</v>
      </c>
      <c r="B1635">
        <v>4.4665289865849758</v>
      </c>
      <c r="C1635">
        <v>0.61530040459308877</v>
      </c>
      <c r="E1635">
        <f t="shared" si="51"/>
        <v>4.5</v>
      </c>
      <c r="F1635">
        <f t="shared" si="51"/>
        <v>0.5</v>
      </c>
      <c r="G1635">
        <f>IF(OR('San Pietro'!E1635&lt;2.5,F1635&lt;0.5),0,VLOOKUP('San Pietro'!F1635,'Power Matrix'!$B$2:$AI$30,HLOOKUP(E1635,'Power Matrix'!$B$2:$AI$30,29)))</f>
        <v>1481.8633108215331</v>
      </c>
      <c r="H1635" s="9">
        <f t="shared" si="52"/>
        <v>1.927220943448291E-2</v>
      </c>
      <c r="M1635">
        <v>3293.7553709409722</v>
      </c>
      <c r="N1635" s="9">
        <v>4.2836571297378272E-2</v>
      </c>
    </row>
    <row r="1636" spans="1:14" x14ac:dyDescent="0.25">
      <c r="A1636" s="2">
        <v>43534.083333333343</v>
      </c>
      <c r="B1636">
        <v>4.5064379485416426</v>
      </c>
      <c r="C1636">
        <v>0.62251535294819371</v>
      </c>
      <c r="E1636">
        <f t="shared" si="51"/>
        <v>4.5</v>
      </c>
      <c r="F1636">
        <f t="shared" si="51"/>
        <v>0.5</v>
      </c>
      <c r="G1636">
        <f>IF(OR('San Pietro'!E1636&lt;2.5,F1636&lt;0.5),0,VLOOKUP('San Pietro'!F1636,'Power Matrix'!$B$2:$AI$30,HLOOKUP(E1636,'Power Matrix'!$B$2:$AI$30,29)))</f>
        <v>1481.8633108215331</v>
      </c>
      <c r="H1636" s="9">
        <f t="shared" si="52"/>
        <v>1.927220943448291E-2</v>
      </c>
      <c r="M1636">
        <v>3422.2018176300362</v>
      </c>
      <c r="N1636" s="9">
        <v>4.4507067357903586E-2</v>
      </c>
    </row>
    <row r="1637" spans="1:14" x14ac:dyDescent="0.25">
      <c r="A1637" s="2">
        <v>43534.125</v>
      </c>
      <c r="B1637">
        <v>4.5402358506986964</v>
      </c>
      <c r="C1637">
        <v>0.62989616218502498</v>
      </c>
      <c r="E1637">
        <f t="shared" si="51"/>
        <v>4.5</v>
      </c>
      <c r="F1637">
        <f t="shared" si="51"/>
        <v>0.5</v>
      </c>
      <c r="G1637">
        <f>IF(OR('San Pietro'!E1637&lt;2.5,F1637&lt;0.5),0,VLOOKUP('San Pietro'!F1637,'Power Matrix'!$B$2:$AI$30,HLOOKUP(E1637,'Power Matrix'!$B$2:$AI$30,29)))</f>
        <v>1481.8633108215331</v>
      </c>
      <c r="H1637" s="9">
        <f t="shared" si="52"/>
        <v>1.927220943448291E-2</v>
      </c>
      <c r="M1637">
        <v>3558.7204884115399</v>
      </c>
      <c r="N1637" s="9">
        <v>4.6282545836344599E-2</v>
      </c>
    </row>
    <row r="1638" spans="1:14" x14ac:dyDescent="0.25">
      <c r="A1638" s="2">
        <v>43534.166666666657</v>
      </c>
      <c r="B1638">
        <v>4.5610633402198308</v>
      </c>
      <c r="C1638">
        <v>0.63835506715307844</v>
      </c>
      <c r="E1638">
        <f t="shared" si="51"/>
        <v>4.5</v>
      </c>
      <c r="F1638">
        <f t="shared" si="51"/>
        <v>0.5</v>
      </c>
      <c r="G1638">
        <f>IF(OR('San Pietro'!E1638&lt;2.5,F1638&lt;0.5),0,VLOOKUP('San Pietro'!F1638,'Power Matrix'!$B$2:$AI$30,HLOOKUP(E1638,'Power Matrix'!$B$2:$AI$30,29)))</f>
        <v>1481.8633108215331</v>
      </c>
      <c r="H1638" s="9">
        <f t="shared" si="52"/>
        <v>1.927220943448291E-2</v>
      </c>
      <c r="M1638">
        <v>3676.4407274460573</v>
      </c>
      <c r="N1638" s="9">
        <v>4.7813543389179224E-2</v>
      </c>
    </row>
    <row r="1639" spans="1:14" x14ac:dyDescent="0.25">
      <c r="A1639" s="2">
        <v>43534.208333333343</v>
      </c>
      <c r="B1639">
        <v>4.5878771740344666</v>
      </c>
      <c r="C1639">
        <v>0.64532122418559323</v>
      </c>
      <c r="E1639">
        <f t="shared" si="51"/>
        <v>4.5</v>
      </c>
      <c r="F1639">
        <f t="shared" si="51"/>
        <v>0.5</v>
      </c>
      <c r="G1639">
        <f>IF(OR('San Pietro'!E1639&lt;2.5,F1639&lt;0.5),0,VLOOKUP('San Pietro'!F1639,'Power Matrix'!$B$2:$AI$30,HLOOKUP(E1639,'Power Matrix'!$B$2:$AI$30,29)))</f>
        <v>1481.8633108215331</v>
      </c>
      <c r="H1639" s="9">
        <f t="shared" si="52"/>
        <v>1.927220943448291E-2</v>
      </c>
      <c r="M1639">
        <v>3765.3814871127088</v>
      </c>
      <c r="N1639" s="9">
        <v>4.8970252605144787E-2</v>
      </c>
    </row>
    <row r="1640" spans="1:14" x14ac:dyDescent="0.25">
      <c r="A1640" s="2">
        <v>43534.25</v>
      </c>
      <c r="B1640">
        <v>4.609452956592289</v>
      </c>
      <c r="C1640">
        <v>0.65054584195997966</v>
      </c>
      <c r="E1640">
        <f t="shared" si="51"/>
        <v>4.5</v>
      </c>
      <c r="F1640">
        <f t="shared" si="51"/>
        <v>0.5</v>
      </c>
      <c r="G1640">
        <f>IF(OR('San Pietro'!E1640&lt;2.5,F1640&lt;0.5),0,VLOOKUP('San Pietro'!F1640,'Power Matrix'!$B$2:$AI$30,HLOOKUP(E1640,'Power Matrix'!$B$2:$AI$30,29)))</f>
        <v>1481.8633108215331</v>
      </c>
      <c r="H1640" s="9">
        <f t="shared" si="52"/>
        <v>1.927220943448291E-2</v>
      </c>
      <c r="M1640">
        <v>3819.8733674229256</v>
      </c>
      <c r="N1640" s="9">
        <v>4.9678940729536353E-2</v>
      </c>
    </row>
    <row r="1641" spans="1:14" x14ac:dyDescent="0.25">
      <c r="A1641" s="2">
        <v>43534.291666666657</v>
      </c>
      <c r="B1641">
        <v>4.6327747562357171</v>
      </c>
      <c r="C1641">
        <v>0.65336547694933067</v>
      </c>
      <c r="E1641">
        <f t="shared" si="51"/>
        <v>4.5</v>
      </c>
      <c r="F1641">
        <f t="shared" si="51"/>
        <v>0.5</v>
      </c>
      <c r="G1641">
        <f>IF(OR('San Pietro'!E1641&lt;2.5,F1641&lt;0.5),0,VLOOKUP('San Pietro'!F1641,'Power Matrix'!$B$2:$AI$30,HLOOKUP(E1641,'Power Matrix'!$B$2:$AI$30,29)))</f>
        <v>1481.8633108215331</v>
      </c>
      <c r="H1641" s="9">
        <f t="shared" si="52"/>
        <v>1.927220943448291E-2</v>
      </c>
      <c r="M1641">
        <v>3857.0529079849939</v>
      </c>
      <c r="N1641" s="9">
        <v>5.0162475133500244E-2</v>
      </c>
    </row>
    <row r="1642" spans="1:14" x14ac:dyDescent="0.25">
      <c r="A1642" s="2">
        <v>43534.333333333343</v>
      </c>
      <c r="B1642">
        <v>4.6340219112968626</v>
      </c>
      <c r="C1642">
        <v>0.65585339017522903</v>
      </c>
      <c r="E1642">
        <f t="shared" si="51"/>
        <v>4.5</v>
      </c>
      <c r="F1642">
        <f t="shared" si="51"/>
        <v>0.5</v>
      </c>
      <c r="G1642">
        <f>IF(OR('San Pietro'!E1642&lt;2.5,F1642&lt;0.5),0,VLOOKUP('San Pietro'!F1642,'Power Matrix'!$B$2:$AI$30,HLOOKUP(E1642,'Power Matrix'!$B$2:$AI$30,29)))</f>
        <v>1481.8633108215331</v>
      </c>
      <c r="H1642" s="9">
        <f t="shared" si="52"/>
        <v>1.927220943448291E-2</v>
      </c>
      <c r="M1642">
        <v>3897.8694120423661</v>
      </c>
      <c r="N1642" s="9">
        <v>5.0693309664075557E-2</v>
      </c>
    </row>
    <row r="1643" spans="1:14" x14ac:dyDescent="0.25">
      <c r="A1643" s="2">
        <v>43534.375</v>
      </c>
      <c r="B1643">
        <v>4.622173938215977</v>
      </c>
      <c r="C1643">
        <v>0.65908767736889651</v>
      </c>
      <c r="E1643">
        <f t="shared" si="51"/>
        <v>4.5</v>
      </c>
      <c r="F1643">
        <f t="shared" si="51"/>
        <v>0.5</v>
      </c>
      <c r="G1643">
        <f>IF(OR('San Pietro'!E1643&lt;2.5,F1643&lt;0.5),0,VLOOKUP('San Pietro'!F1643,'Power Matrix'!$B$2:$AI$30,HLOOKUP(E1643,'Power Matrix'!$B$2:$AI$30,29)))</f>
        <v>1481.8633108215331</v>
      </c>
      <c r="H1643" s="9">
        <f t="shared" si="52"/>
        <v>1.927220943448291E-2</v>
      </c>
      <c r="M1643">
        <v>4020.596324492878</v>
      </c>
      <c r="N1643" s="9">
        <v>5.2289420954450938E-2</v>
      </c>
    </row>
    <row r="1644" spans="1:14" x14ac:dyDescent="0.25">
      <c r="A1644" s="2">
        <v>43534.416666666657</v>
      </c>
      <c r="B1644">
        <v>4.5599409006647997</v>
      </c>
      <c r="C1644">
        <v>0.66978570424025863</v>
      </c>
      <c r="E1644">
        <f t="shared" si="51"/>
        <v>4.5</v>
      </c>
      <c r="F1644">
        <f t="shared" si="51"/>
        <v>0.5</v>
      </c>
      <c r="G1644">
        <f>IF(OR('San Pietro'!E1644&lt;2.5,F1644&lt;0.5),0,VLOOKUP('San Pietro'!F1644,'Power Matrix'!$B$2:$AI$30,HLOOKUP(E1644,'Power Matrix'!$B$2:$AI$30,29)))</f>
        <v>1481.8633108215331</v>
      </c>
      <c r="H1644" s="9">
        <f t="shared" si="52"/>
        <v>1.927220943448291E-2</v>
      </c>
      <c r="M1644">
        <v>4272.9137316357555</v>
      </c>
      <c r="N1644" s="9">
        <v>5.5570907095165059E-2</v>
      </c>
    </row>
    <row r="1645" spans="1:14" x14ac:dyDescent="0.25">
      <c r="A1645" s="2">
        <v>43534.458333333343</v>
      </c>
      <c r="B1645">
        <v>4.4526855654062576</v>
      </c>
      <c r="C1645">
        <v>0.69474776694010387</v>
      </c>
      <c r="E1645">
        <f t="shared" si="51"/>
        <v>4.5</v>
      </c>
      <c r="F1645">
        <f t="shared" si="51"/>
        <v>0.5</v>
      </c>
      <c r="G1645">
        <f>IF(OR('San Pietro'!E1645&lt;2.5,F1645&lt;0.5),0,VLOOKUP('San Pietro'!F1645,'Power Matrix'!$B$2:$AI$30,HLOOKUP(E1645,'Power Matrix'!$B$2:$AI$30,29)))</f>
        <v>1481.8633108215331</v>
      </c>
      <c r="H1645" s="9">
        <f t="shared" si="52"/>
        <v>1.927220943448291E-2</v>
      </c>
      <c r="M1645">
        <v>4511.4985918346574</v>
      </c>
      <c r="N1645" s="9">
        <v>5.867379611496059E-2</v>
      </c>
    </row>
    <row r="1646" spans="1:14" x14ac:dyDescent="0.25">
      <c r="A1646" s="2">
        <v>43534.5</v>
      </c>
      <c r="B1646">
        <v>4.3747383740846422</v>
      </c>
      <c r="C1646">
        <v>0.72153429933894087</v>
      </c>
      <c r="E1646">
        <f t="shared" si="51"/>
        <v>4.5</v>
      </c>
      <c r="F1646">
        <f t="shared" si="51"/>
        <v>0.5</v>
      </c>
      <c r="G1646">
        <f>IF(OR('San Pietro'!E1646&lt;2.5,F1646&lt;0.5),0,VLOOKUP('San Pietro'!F1646,'Power Matrix'!$B$2:$AI$30,HLOOKUP(E1646,'Power Matrix'!$B$2:$AI$30,29)))</f>
        <v>1481.8633108215331</v>
      </c>
      <c r="H1646" s="9">
        <f t="shared" si="52"/>
        <v>1.927220943448291E-2</v>
      </c>
      <c r="M1646">
        <v>4762.1202269382184</v>
      </c>
      <c r="N1646" s="9">
        <v>6.1933228079913159E-2</v>
      </c>
    </row>
    <row r="1647" spans="1:14" x14ac:dyDescent="0.25">
      <c r="A1647" s="2">
        <v>43534.541666666657</v>
      </c>
      <c r="B1647">
        <v>4.3293419298589342</v>
      </c>
      <c r="C1647">
        <v>0.74608170983446964</v>
      </c>
      <c r="E1647">
        <f t="shared" si="51"/>
        <v>4.5</v>
      </c>
      <c r="F1647">
        <f t="shared" si="51"/>
        <v>0.5</v>
      </c>
      <c r="G1647">
        <f>IF(OR('San Pietro'!E1647&lt;2.5,F1647&lt;0.5),0,VLOOKUP('San Pietro'!F1647,'Power Matrix'!$B$2:$AI$30,HLOOKUP(E1647,'Power Matrix'!$B$2:$AI$30,29)))</f>
        <v>1481.8633108215331</v>
      </c>
      <c r="H1647" s="9">
        <f t="shared" si="52"/>
        <v>1.927220943448291E-2</v>
      </c>
      <c r="M1647">
        <v>4911.6265554201982</v>
      </c>
      <c r="N1647" s="9">
        <v>6.3877616104576318E-2</v>
      </c>
    </row>
    <row r="1648" spans="1:14" x14ac:dyDescent="0.25">
      <c r="A1648" s="2">
        <v>43534.583333333343</v>
      </c>
      <c r="B1648">
        <v>4.3192399738636524</v>
      </c>
      <c r="C1648">
        <v>0.75852127596396057</v>
      </c>
      <c r="E1648">
        <f t="shared" si="51"/>
        <v>4.5</v>
      </c>
      <c r="F1648">
        <f t="shared" si="51"/>
        <v>1</v>
      </c>
      <c r="G1648">
        <f>IF(OR('San Pietro'!E1648&lt;2.5,F1648&lt;0.5),0,VLOOKUP('San Pietro'!F1648,'Power Matrix'!$B$2:$AI$30,HLOOKUP(E1648,'Power Matrix'!$B$2:$AI$30,29)))</f>
        <v>8861.0766070709215</v>
      </c>
      <c r="H1648" s="9">
        <f t="shared" si="52"/>
        <v>0.11524175201543597</v>
      </c>
      <c r="M1648">
        <v>4950.3802609422219</v>
      </c>
      <c r="N1648" s="9">
        <v>6.4381623136876814E-2</v>
      </c>
    </row>
    <row r="1649" spans="1:14" x14ac:dyDescent="0.25">
      <c r="A1649" s="2">
        <v>43534.625</v>
      </c>
      <c r="B1649">
        <v>4.3224825770226314</v>
      </c>
      <c r="C1649">
        <v>0.76084332830813217</v>
      </c>
      <c r="E1649">
        <f t="shared" si="51"/>
        <v>4.5</v>
      </c>
      <c r="F1649">
        <f t="shared" si="51"/>
        <v>1</v>
      </c>
      <c r="G1649">
        <f>IF(OR('San Pietro'!E1649&lt;2.5,F1649&lt;0.5),0,VLOOKUP('San Pietro'!F1649,'Power Matrix'!$B$2:$AI$30,HLOOKUP(E1649,'Power Matrix'!$B$2:$AI$30,29)))</f>
        <v>8861.0766070709215</v>
      </c>
      <c r="H1649" s="9">
        <f t="shared" si="52"/>
        <v>0.11524175201543597</v>
      </c>
      <c r="M1649">
        <v>4843.9297929852346</v>
      </c>
      <c r="N1649" s="9">
        <v>6.2997193345730521E-2</v>
      </c>
    </row>
    <row r="1650" spans="1:14" x14ac:dyDescent="0.25">
      <c r="A1650" s="2">
        <v>43534.666666666657</v>
      </c>
      <c r="B1650">
        <v>4.3473009627394337</v>
      </c>
      <c r="C1650">
        <v>0.74931599702813712</v>
      </c>
      <c r="E1650">
        <f t="shared" si="51"/>
        <v>4.5</v>
      </c>
      <c r="F1650">
        <f t="shared" si="51"/>
        <v>0.5</v>
      </c>
      <c r="G1650">
        <f>IF(OR('San Pietro'!E1650&lt;2.5,F1650&lt;0.5),0,VLOOKUP('San Pietro'!F1650,'Power Matrix'!$B$2:$AI$30,HLOOKUP(E1650,'Power Matrix'!$B$2:$AI$30,29)))</f>
        <v>1481.8633108215331</v>
      </c>
      <c r="H1650" s="9">
        <f t="shared" si="52"/>
        <v>1.927220943448291E-2</v>
      </c>
      <c r="M1650">
        <v>4642.1677955260238</v>
      </c>
      <c r="N1650" s="9">
        <v>6.0373199995916622E-2</v>
      </c>
    </row>
    <row r="1651" spans="1:14" x14ac:dyDescent="0.25">
      <c r="A1651" s="2">
        <v>43534.708333333343</v>
      </c>
      <c r="B1651">
        <v>4.3868357781777574</v>
      </c>
      <c r="C1651">
        <v>0.72916389989836183</v>
      </c>
      <c r="E1651">
        <f t="shared" si="51"/>
        <v>4.5</v>
      </c>
      <c r="F1651">
        <f t="shared" si="51"/>
        <v>0.5</v>
      </c>
      <c r="G1651">
        <f>IF(OR('San Pietro'!E1651&lt;2.5,F1651&lt;0.5),0,VLOOKUP('San Pietro'!F1651,'Power Matrix'!$B$2:$AI$30,HLOOKUP(E1651,'Power Matrix'!$B$2:$AI$30,29)))</f>
        <v>1481.8633108215331</v>
      </c>
      <c r="H1651" s="9">
        <f t="shared" si="52"/>
        <v>1.927220943448291E-2</v>
      </c>
      <c r="M1651">
        <v>4441.4573935181061</v>
      </c>
      <c r="N1651" s="9">
        <v>5.7762883054473156E-2</v>
      </c>
    </row>
    <row r="1652" spans="1:14" x14ac:dyDescent="0.25">
      <c r="A1652" s="2">
        <v>43534.75</v>
      </c>
      <c r="B1652">
        <v>4.4172663616697161</v>
      </c>
      <c r="C1652">
        <v>0.71091920290844213</v>
      </c>
      <c r="E1652">
        <f t="shared" si="51"/>
        <v>4.5</v>
      </c>
      <c r="F1652">
        <f t="shared" si="51"/>
        <v>0.5</v>
      </c>
      <c r="G1652">
        <f>IF(OR('San Pietro'!E1652&lt;2.5,F1652&lt;0.5),0,VLOOKUP('San Pietro'!F1652,'Power Matrix'!$B$2:$AI$30,HLOOKUP(E1652,'Power Matrix'!$B$2:$AI$30,29)))</f>
        <v>1481.8633108215331</v>
      </c>
      <c r="H1652" s="9">
        <f t="shared" si="52"/>
        <v>1.927220943448291E-2</v>
      </c>
      <c r="M1652">
        <v>4289.8575244851281</v>
      </c>
      <c r="N1652" s="9">
        <v>5.5791267719649693E-2</v>
      </c>
    </row>
    <row r="1653" spans="1:14" x14ac:dyDescent="0.25">
      <c r="A1653" s="2">
        <v>43534.791666666657</v>
      </c>
      <c r="B1653">
        <v>4.420508964828695</v>
      </c>
      <c r="C1653">
        <v>0.69988945427362692</v>
      </c>
      <c r="E1653">
        <f t="shared" si="51"/>
        <v>4.5</v>
      </c>
      <c r="F1653">
        <f t="shared" si="51"/>
        <v>0.5</v>
      </c>
      <c r="G1653">
        <f>IF(OR('San Pietro'!E1653&lt;2.5,F1653&lt;0.5),0,VLOOKUP('San Pietro'!F1653,'Power Matrix'!$B$2:$AI$30,HLOOKUP(E1653,'Power Matrix'!$B$2:$AI$30,29)))</f>
        <v>1481.8633108215331</v>
      </c>
      <c r="H1653" s="9">
        <f t="shared" si="52"/>
        <v>1.927220943448291E-2</v>
      </c>
      <c r="M1653">
        <v>4191.9007797052591</v>
      </c>
      <c r="N1653" s="9">
        <v>5.4517302106161167E-2</v>
      </c>
    </row>
    <row r="1654" spans="1:14" x14ac:dyDescent="0.25">
      <c r="A1654" s="2">
        <v>43534.833333333343</v>
      </c>
      <c r="B1654">
        <v>4.4079126987111206</v>
      </c>
      <c r="C1654">
        <v>0.69458190605837711</v>
      </c>
      <c r="E1654">
        <f t="shared" si="51"/>
        <v>4.5</v>
      </c>
      <c r="F1654">
        <f t="shared" si="51"/>
        <v>0.5</v>
      </c>
      <c r="G1654">
        <f>IF(OR('San Pietro'!E1654&lt;2.5,F1654&lt;0.5),0,VLOOKUP('San Pietro'!F1654,'Power Matrix'!$B$2:$AI$30,HLOOKUP(E1654,'Power Matrix'!$B$2:$AI$30,29)))</f>
        <v>1481.8633108215331</v>
      </c>
      <c r="H1654" s="9">
        <f t="shared" si="52"/>
        <v>1.927220943448291E-2</v>
      </c>
      <c r="M1654">
        <v>4107.3445771320021</v>
      </c>
      <c r="N1654" s="9">
        <v>5.3417615762688088E-2</v>
      </c>
    </row>
    <row r="1655" spans="1:14" x14ac:dyDescent="0.25">
      <c r="A1655" s="2">
        <v>43534.875</v>
      </c>
      <c r="B1655">
        <v>4.4074138366866631</v>
      </c>
      <c r="C1655">
        <v>0.68869384475708495</v>
      </c>
      <c r="E1655">
        <f t="shared" si="51"/>
        <v>4.5</v>
      </c>
      <c r="F1655">
        <f t="shared" si="51"/>
        <v>0.5</v>
      </c>
      <c r="G1655">
        <f>IF(OR('San Pietro'!E1655&lt;2.5,F1655&lt;0.5),0,VLOOKUP('San Pietro'!F1655,'Power Matrix'!$B$2:$AI$30,HLOOKUP(E1655,'Power Matrix'!$B$2:$AI$30,29)))</f>
        <v>1481.8633108215331</v>
      </c>
      <c r="H1655" s="9">
        <f t="shared" si="52"/>
        <v>1.927220943448291E-2</v>
      </c>
      <c r="M1655">
        <v>4053.5672676519125</v>
      </c>
      <c r="N1655" s="9">
        <v>5.2718220910220062E-2</v>
      </c>
    </row>
    <row r="1656" spans="1:14" x14ac:dyDescent="0.25">
      <c r="A1656" s="2">
        <v>43534.916666666657</v>
      </c>
      <c r="B1656">
        <v>4.398683751258643</v>
      </c>
      <c r="C1656">
        <v>0.68595714020859688</v>
      </c>
      <c r="E1656">
        <f t="shared" si="51"/>
        <v>4.5</v>
      </c>
      <c r="F1656">
        <f t="shared" si="51"/>
        <v>0.5</v>
      </c>
      <c r="G1656">
        <f>IF(OR('San Pietro'!E1656&lt;2.5,F1656&lt;0.5),0,VLOOKUP('San Pietro'!F1656,'Power Matrix'!$B$2:$AI$30,HLOOKUP(E1656,'Power Matrix'!$B$2:$AI$30,29)))</f>
        <v>1481.8633108215331</v>
      </c>
      <c r="H1656" s="9">
        <f t="shared" si="52"/>
        <v>1.927220943448291E-2</v>
      </c>
      <c r="M1656">
        <v>4128.7108809919837</v>
      </c>
      <c r="N1656" s="9">
        <v>5.3695492865139104E-2</v>
      </c>
    </row>
    <row r="1657" spans="1:14" x14ac:dyDescent="0.25">
      <c r="A1657" s="2">
        <v>43534.958333333343</v>
      </c>
      <c r="B1657">
        <v>4.3561557636735699</v>
      </c>
      <c r="C1657">
        <v>0.69657223663909562</v>
      </c>
      <c r="E1657">
        <f t="shared" si="51"/>
        <v>4.5</v>
      </c>
      <c r="F1657">
        <f t="shared" si="51"/>
        <v>0.5</v>
      </c>
      <c r="G1657">
        <f>IF(OR('San Pietro'!E1657&lt;2.5,F1657&lt;0.5),0,VLOOKUP('San Pietro'!F1657,'Power Matrix'!$B$2:$AI$30,HLOOKUP(E1657,'Power Matrix'!$B$2:$AI$30,29)))</f>
        <v>1481.8633108215331</v>
      </c>
      <c r="H1657" s="9">
        <f t="shared" si="52"/>
        <v>1.927220943448291E-2</v>
      </c>
      <c r="M1657">
        <v>4312.5193966596007</v>
      </c>
      <c r="N1657" s="9">
        <v>5.6085994192568212E-2</v>
      </c>
    </row>
    <row r="1658" spans="1:14" x14ac:dyDescent="0.25">
      <c r="A1658" s="2">
        <v>43535</v>
      </c>
      <c r="B1658">
        <v>4.3182422498147357</v>
      </c>
      <c r="C1658">
        <v>0.71489986406987915</v>
      </c>
      <c r="E1658">
        <f t="shared" si="51"/>
        <v>4.5</v>
      </c>
      <c r="F1658">
        <f t="shared" si="51"/>
        <v>0.5</v>
      </c>
      <c r="G1658">
        <f>IF(OR('San Pietro'!E1658&lt;2.5,F1658&lt;0.5),0,VLOOKUP('San Pietro'!F1658,'Power Matrix'!$B$2:$AI$30,HLOOKUP(E1658,'Power Matrix'!$B$2:$AI$30,29)))</f>
        <v>1481.8633108215331</v>
      </c>
      <c r="H1658" s="9">
        <f t="shared" si="52"/>
        <v>1.927220943448291E-2</v>
      </c>
      <c r="M1658">
        <v>4649.8081169281286</v>
      </c>
      <c r="N1658" s="9">
        <v>6.0472565351147187E-2</v>
      </c>
    </row>
    <row r="1659" spans="1:14" x14ac:dyDescent="0.25">
      <c r="A1659" s="2">
        <v>43535.041666666657</v>
      </c>
      <c r="B1659">
        <v>4.2900565454328401</v>
      </c>
      <c r="C1659">
        <v>0.74375965749029804</v>
      </c>
      <c r="E1659">
        <f t="shared" si="51"/>
        <v>4.5</v>
      </c>
      <c r="F1659">
        <f t="shared" si="51"/>
        <v>0.5</v>
      </c>
      <c r="G1659">
        <f>IF(OR('San Pietro'!E1659&lt;2.5,F1659&lt;0.5),0,VLOOKUP('San Pietro'!F1659,'Power Matrix'!$B$2:$AI$30,HLOOKUP(E1659,'Power Matrix'!$B$2:$AI$30,29)))</f>
        <v>1481.8633108215331</v>
      </c>
      <c r="H1659" s="9">
        <f t="shared" si="52"/>
        <v>1.927220943448291E-2</v>
      </c>
      <c r="M1659">
        <v>5217.9401236852309</v>
      </c>
      <c r="N1659" s="9">
        <v>6.786134334859166E-2</v>
      </c>
    </row>
    <row r="1660" spans="1:14" x14ac:dyDescent="0.25">
      <c r="A1660" s="2">
        <v>43535.083333333343</v>
      </c>
      <c r="B1660">
        <v>4.284569063163798</v>
      </c>
      <c r="C1660">
        <v>0.78671762585747285</v>
      </c>
      <c r="E1660">
        <f t="shared" si="51"/>
        <v>4.5</v>
      </c>
      <c r="F1660">
        <f t="shared" si="51"/>
        <v>1</v>
      </c>
      <c r="G1660">
        <f>IF(OR('San Pietro'!E1660&lt;2.5,F1660&lt;0.5),0,VLOOKUP('San Pietro'!F1660,'Power Matrix'!$B$2:$AI$30,HLOOKUP(E1660,'Power Matrix'!$B$2:$AI$30,29)))</f>
        <v>8861.0766070709215</v>
      </c>
      <c r="H1660" s="9">
        <f t="shared" si="52"/>
        <v>0.11524175201543597</v>
      </c>
      <c r="M1660">
        <v>6123.3589855479013</v>
      </c>
      <c r="N1660" s="9">
        <v>7.9636668247444461E-2</v>
      </c>
    </row>
    <row r="1661" spans="1:14" x14ac:dyDescent="0.25">
      <c r="A1661" s="2">
        <v>43535.125</v>
      </c>
      <c r="B1661">
        <v>4.3125053365334649</v>
      </c>
      <c r="C1661">
        <v>0.84833494341888427</v>
      </c>
      <c r="E1661">
        <f t="shared" si="51"/>
        <v>4.5</v>
      </c>
      <c r="F1661">
        <f t="shared" si="51"/>
        <v>1</v>
      </c>
      <c r="G1661">
        <f>IF(OR('San Pietro'!E1661&lt;2.5,F1661&lt;0.5),0,VLOOKUP('San Pietro'!F1661,'Power Matrix'!$B$2:$AI$30,HLOOKUP(E1661,'Power Matrix'!$B$2:$AI$30,29)))</f>
        <v>8861.0766070709215</v>
      </c>
      <c r="H1661" s="9">
        <f t="shared" si="52"/>
        <v>0.11524175201543597</v>
      </c>
      <c r="M1661">
        <v>7559.5594722808592</v>
      </c>
      <c r="N1661" s="9">
        <v>9.8315014881818194E-2</v>
      </c>
    </row>
    <row r="1662" spans="1:14" x14ac:dyDescent="0.25">
      <c r="A1662" s="2">
        <v>43535.166666666657</v>
      </c>
      <c r="B1662">
        <v>4.3944434240507464</v>
      </c>
      <c r="C1662">
        <v>0.93449967147582447</v>
      </c>
      <c r="E1662">
        <f t="shared" si="51"/>
        <v>4.5</v>
      </c>
      <c r="F1662">
        <f t="shared" si="51"/>
        <v>1</v>
      </c>
      <c r="G1662">
        <f>IF(OR('San Pietro'!E1662&lt;2.5,F1662&lt;0.5),0,VLOOKUP('San Pietro'!F1662,'Power Matrix'!$B$2:$AI$30,HLOOKUP(E1662,'Power Matrix'!$B$2:$AI$30,29)))</f>
        <v>8861.0766070709215</v>
      </c>
      <c r="H1662" s="9">
        <f t="shared" si="52"/>
        <v>0.11524175201543597</v>
      </c>
      <c r="M1662">
        <v>9632.3758598499262</v>
      </c>
      <c r="N1662" s="9">
        <v>0.12527279922604831</v>
      </c>
    </row>
    <row r="1663" spans="1:14" x14ac:dyDescent="0.25">
      <c r="A1663" s="2">
        <v>43535.208333333343</v>
      </c>
      <c r="B1663">
        <v>4.5535804098529553</v>
      </c>
      <c r="C1663">
        <v>1.029040374059955</v>
      </c>
      <c r="E1663">
        <f t="shared" si="51"/>
        <v>4.5</v>
      </c>
      <c r="F1663">
        <f t="shared" si="51"/>
        <v>1</v>
      </c>
      <c r="G1663">
        <f>IF(OR('San Pietro'!E1663&lt;2.5,F1663&lt;0.5),0,VLOOKUP('San Pietro'!F1663,'Power Matrix'!$B$2:$AI$30,HLOOKUP(E1663,'Power Matrix'!$B$2:$AI$30,29)))</f>
        <v>8861.0766070709215</v>
      </c>
      <c r="H1663" s="9">
        <f t="shared" si="52"/>
        <v>0.11524175201543597</v>
      </c>
      <c r="M1663">
        <v>12886.472936603779</v>
      </c>
      <c r="N1663" s="9">
        <v>0.16759359896325951</v>
      </c>
    </row>
    <row r="1664" spans="1:14" x14ac:dyDescent="0.25">
      <c r="A1664" s="2">
        <v>43535.25</v>
      </c>
      <c r="B1664">
        <v>4.7690888044189572</v>
      </c>
      <c r="C1664">
        <v>1.1375133907091159</v>
      </c>
      <c r="E1664">
        <f t="shared" si="51"/>
        <v>5</v>
      </c>
      <c r="F1664">
        <f t="shared" si="51"/>
        <v>1</v>
      </c>
      <c r="G1664">
        <f>IF(OR('San Pietro'!E1664&lt;2.5,F1664&lt;0.5),0,VLOOKUP('San Pietro'!F1664,'Power Matrix'!$B$2:$AI$30,HLOOKUP(E1664,'Power Matrix'!$B$2:$AI$30,29)))</f>
        <v>9017.869880371094</v>
      </c>
      <c r="H1664" s="9">
        <f t="shared" si="52"/>
        <v>0.11728090959420334</v>
      </c>
      <c r="M1664">
        <v>17095.544867289937</v>
      </c>
      <c r="N1664" s="9">
        <v>0.22233421857494665</v>
      </c>
    </row>
    <row r="1665" spans="1:14" x14ac:dyDescent="0.25">
      <c r="A1665" s="2">
        <v>43535.291666666657</v>
      </c>
      <c r="B1665">
        <v>5.015776075513604</v>
      </c>
      <c r="C1665">
        <v>1.257679599519997</v>
      </c>
      <c r="E1665">
        <f t="shared" si="51"/>
        <v>5</v>
      </c>
      <c r="F1665">
        <f t="shared" si="51"/>
        <v>1.5</v>
      </c>
      <c r="G1665">
        <f>IF(OR('San Pietro'!E1665&lt;2.5,F1665&lt;0.5),0,VLOOKUP('San Pietro'!F1665,'Power Matrix'!$B$2:$AI$30,HLOOKUP(E1665,'Power Matrix'!$B$2:$AI$30,29)))</f>
        <v>24782.216907226561</v>
      </c>
      <c r="H1665" s="9">
        <f t="shared" si="52"/>
        <v>0.322302381737268</v>
      </c>
      <c r="M1665">
        <v>21246.540938060025</v>
      </c>
      <c r="N1665" s="9">
        <v>0.27631953901174683</v>
      </c>
    </row>
    <row r="1666" spans="1:14" x14ac:dyDescent="0.25">
      <c r="A1666" s="2">
        <v>43535.333333333343</v>
      </c>
      <c r="B1666">
        <v>5.2317833321040634</v>
      </c>
      <c r="C1666">
        <v>1.420637915816328</v>
      </c>
      <c r="E1666">
        <f t="shared" si="51"/>
        <v>5</v>
      </c>
      <c r="F1666">
        <f t="shared" si="51"/>
        <v>1.5</v>
      </c>
      <c r="G1666">
        <f>IF(OR('San Pietro'!E1666&lt;2.5,F1666&lt;0.5),0,VLOOKUP('San Pietro'!F1666,'Power Matrix'!$B$2:$AI$30,HLOOKUP(E1666,'Power Matrix'!$B$2:$AI$30,29)))</f>
        <v>24782.216907226561</v>
      </c>
      <c r="H1666" s="9">
        <f t="shared" si="52"/>
        <v>0.322302381737268</v>
      </c>
      <c r="M1666">
        <v>27245.263749870574</v>
      </c>
      <c r="N1666" s="9">
        <v>0.35433526528225046</v>
      </c>
    </row>
    <row r="1667" spans="1:14" x14ac:dyDescent="0.25">
      <c r="A1667" s="2">
        <v>43535.375</v>
      </c>
      <c r="B1667">
        <v>5.4602621393059811</v>
      </c>
      <c r="C1667">
        <v>1.602172650866031</v>
      </c>
      <c r="E1667">
        <f t="shared" ref="E1667:F1730" si="53">MROUND(B1667,0.5)</f>
        <v>5.5</v>
      </c>
      <c r="F1667">
        <f t="shared" si="53"/>
        <v>1.5</v>
      </c>
      <c r="G1667">
        <f>IF(OR('San Pietro'!E1667&lt;2.5,F1667&lt;0.5),0,VLOOKUP('San Pietro'!F1667,'Power Matrix'!$B$2:$AI$30,HLOOKUP(E1667,'Power Matrix'!$B$2:$AI$30,29)))</f>
        <v>22186.7018125</v>
      </c>
      <c r="H1667" s="9">
        <f t="shared" ref="H1667:H1730" si="54">G1667/$K$2</f>
        <v>0.28854669716727849</v>
      </c>
      <c r="M1667">
        <v>33361.060880351433</v>
      </c>
      <c r="N1667" s="9">
        <v>0.43387358865970921</v>
      </c>
    </row>
    <row r="1668" spans="1:14" x14ac:dyDescent="0.25">
      <c r="A1668" s="2">
        <v>43535.416666666657</v>
      </c>
      <c r="B1668">
        <v>5.6933554202341394</v>
      </c>
      <c r="C1668">
        <v>1.8027813873142871</v>
      </c>
      <c r="E1668">
        <f t="shared" si="53"/>
        <v>5.5</v>
      </c>
      <c r="F1668">
        <f t="shared" si="53"/>
        <v>2</v>
      </c>
      <c r="G1668">
        <f>IF(OR('San Pietro'!E1668&lt;2.5,F1668&lt;0.5),0,VLOOKUP('San Pietro'!F1668,'Power Matrix'!$B$2:$AI$30,HLOOKUP(E1668,'Power Matrix'!$B$2:$AI$30,29)))</f>
        <v>46083.696648437501</v>
      </c>
      <c r="H1668" s="9">
        <f t="shared" si="54"/>
        <v>0.59933642113825669</v>
      </c>
      <c r="M1668">
        <v>33846.510801707474</v>
      </c>
      <c r="N1668" s="9">
        <v>0.4401870539373488</v>
      </c>
    </row>
    <row r="1669" spans="1:14" x14ac:dyDescent="0.25">
      <c r="A1669" s="2">
        <v>43535.458333333343</v>
      </c>
      <c r="B1669">
        <v>5.9477750527078896</v>
      </c>
      <c r="C1669">
        <v>1.961676112008317</v>
      </c>
      <c r="E1669">
        <f t="shared" si="53"/>
        <v>6</v>
      </c>
      <c r="F1669">
        <f t="shared" si="53"/>
        <v>2</v>
      </c>
      <c r="G1669">
        <f>IF(OR('San Pietro'!E1669&lt;2.5,F1669&lt;0.5),0,VLOOKUP('San Pietro'!F1669,'Power Matrix'!$B$2:$AI$30,HLOOKUP(E1669,'Power Matrix'!$B$2:$AI$30,29)))</f>
        <v>33718.301007812493</v>
      </c>
      <c r="H1669" s="9">
        <f t="shared" si="54"/>
        <v>0.43851963541579297</v>
      </c>
      <c r="M1669">
        <v>37134.718561988091</v>
      </c>
      <c r="N1669" s="9">
        <v>0.48295147639766439</v>
      </c>
    </row>
    <row r="1670" spans="1:14" x14ac:dyDescent="0.25">
      <c r="A1670" s="2">
        <v>43535.5</v>
      </c>
      <c r="B1670">
        <v>6.1859816693867451</v>
      </c>
      <c r="C1670">
        <v>2.1286150894660851</v>
      </c>
      <c r="E1670">
        <f t="shared" si="53"/>
        <v>6</v>
      </c>
      <c r="F1670">
        <f t="shared" si="53"/>
        <v>2</v>
      </c>
      <c r="G1670">
        <f>IF(OR('San Pietro'!E1670&lt;2.5,F1670&lt;0.5),0,VLOOKUP('San Pietro'!F1670,'Power Matrix'!$B$2:$AI$30,HLOOKUP(E1670,'Power Matrix'!$B$2:$AI$30,29)))</f>
        <v>33718.301007812493</v>
      </c>
      <c r="H1670" s="9">
        <f t="shared" si="54"/>
        <v>0.43851963541579297</v>
      </c>
      <c r="M1670">
        <v>41256.373018203514</v>
      </c>
      <c r="N1670" s="9">
        <v>0.53655519771057691</v>
      </c>
    </row>
    <row r="1671" spans="1:14" x14ac:dyDescent="0.25">
      <c r="A1671" s="2">
        <v>43535.541666666657</v>
      </c>
      <c r="B1671">
        <v>6.4017394949649757</v>
      </c>
      <c r="C1671">
        <v>2.319852686096791</v>
      </c>
      <c r="E1671">
        <f t="shared" si="53"/>
        <v>6.5</v>
      </c>
      <c r="F1671">
        <f t="shared" si="53"/>
        <v>2.5</v>
      </c>
      <c r="G1671">
        <f>IF(OR('San Pietro'!E1671&lt;2.5,F1671&lt;0.5),0,VLOOKUP('San Pietro'!F1671,'Power Matrix'!$B$2:$AI$30,HLOOKUP(E1671,'Power Matrix'!$B$2:$AI$30,29)))</f>
        <v>45526.280511718753</v>
      </c>
      <c r="H1671" s="9">
        <f t="shared" si="54"/>
        <v>0.59208700720746132</v>
      </c>
      <c r="M1671">
        <v>42441.367189763216</v>
      </c>
      <c r="N1671" s="9">
        <v>0.55196650838799777</v>
      </c>
    </row>
    <row r="1672" spans="1:14" x14ac:dyDescent="0.25">
      <c r="A1672" s="2">
        <v>43535.583333333343</v>
      </c>
      <c r="B1672">
        <v>6.6352069224114771</v>
      </c>
      <c r="C1672">
        <v>2.4600051311557221</v>
      </c>
      <c r="E1672">
        <f t="shared" si="53"/>
        <v>6.5</v>
      </c>
      <c r="F1672">
        <f t="shared" si="53"/>
        <v>2.5</v>
      </c>
      <c r="G1672">
        <f>IF(OR('San Pietro'!E1672&lt;2.5,F1672&lt;0.5),0,VLOOKUP('San Pietro'!F1672,'Power Matrix'!$B$2:$AI$30,HLOOKUP(E1672,'Power Matrix'!$B$2:$AI$30,29)))</f>
        <v>45526.280511718753</v>
      </c>
      <c r="H1672" s="9">
        <f t="shared" si="54"/>
        <v>0.59208700720746132</v>
      </c>
      <c r="M1672">
        <v>41623.780673193658</v>
      </c>
      <c r="N1672" s="9">
        <v>0.54133347734452919</v>
      </c>
    </row>
    <row r="1673" spans="1:14" x14ac:dyDescent="0.25">
      <c r="A1673" s="2">
        <v>43535.625</v>
      </c>
      <c r="B1673">
        <v>6.8538332046303427</v>
      </c>
      <c r="C1673">
        <v>2.5593557993099219</v>
      </c>
      <c r="E1673">
        <f t="shared" si="53"/>
        <v>7</v>
      </c>
      <c r="F1673">
        <f t="shared" si="53"/>
        <v>2.5</v>
      </c>
      <c r="G1673">
        <f>IF(OR('San Pietro'!E1673&lt;2.5,F1673&lt;0.5),0,VLOOKUP('San Pietro'!F1673,'Power Matrix'!$B$2:$AI$30,HLOOKUP(E1673,'Power Matrix'!$B$2:$AI$30,29)))</f>
        <v>38628.33411132812</v>
      </c>
      <c r="H1673" s="9">
        <f t="shared" si="54"/>
        <v>0.50237652802536614</v>
      </c>
      <c r="M1673">
        <v>40299.494349196393</v>
      </c>
      <c r="N1673" s="9">
        <v>0.52411061797964387</v>
      </c>
    </row>
    <row r="1674" spans="1:14" x14ac:dyDescent="0.25">
      <c r="A1674" s="2">
        <v>43535.666666666657</v>
      </c>
      <c r="B1674">
        <v>7.0468928080957181</v>
      </c>
      <c r="C1674">
        <v>2.6220512126025559</v>
      </c>
      <c r="E1674">
        <f t="shared" si="53"/>
        <v>7</v>
      </c>
      <c r="F1674">
        <f t="shared" si="53"/>
        <v>2.5</v>
      </c>
      <c r="G1674">
        <f>IF(OR('San Pietro'!E1674&lt;2.5,F1674&lt;0.5),0,VLOOKUP('San Pietro'!F1674,'Power Matrix'!$B$2:$AI$30,HLOOKUP(E1674,'Power Matrix'!$B$2:$AI$30,29)))</f>
        <v>38628.33411132812</v>
      </c>
      <c r="H1674" s="9">
        <f t="shared" si="54"/>
        <v>0.50237652802536614</v>
      </c>
      <c r="M1674">
        <v>39172.25099710733</v>
      </c>
      <c r="N1674" s="9">
        <v>0.50945037919953562</v>
      </c>
    </row>
    <row r="1675" spans="1:14" x14ac:dyDescent="0.25">
      <c r="A1675" s="2">
        <v>43535.708333333343</v>
      </c>
      <c r="B1675">
        <v>7.2302246020841574</v>
      </c>
      <c r="C1675">
        <v>2.6522378930767871</v>
      </c>
      <c r="E1675">
        <f t="shared" si="53"/>
        <v>7</v>
      </c>
      <c r="F1675">
        <f t="shared" si="53"/>
        <v>2.5</v>
      </c>
      <c r="G1675">
        <f>IF(OR('San Pietro'!E1675&lt;2.5,F1675&lt;0.5),0,VLOOKUP('San Pietro'!F1675,'Power Matrix'!$B$2:$AI$30,HLOOKUP(E1675,'Power Matrix'!$B$2:$AI$30,29)))</f>
        <v>38628.33411132812</v>
      </c>
      <c r="H1675" s="9">
        <f t="shared" si="54"/>
        <v>0.50237652802536614</v>
      </c>
      <c r="M1675">
        <v>41411.68536244706</v>
      </c>
      <c r="N1675" s="9">
        <v>0.53857509523127567</v>
      </c>
    </row>
    <row r="1676" spans="1:14" x14ac:dyDescent="0.25">
      <c r="A1676" s="2">
        <v>43535.75</v>
      </c>
      <c r="B1676">
        <v>7.8937110946137432</v>
      </c>
      <c r="C1676">
        <v>3.1007257172653651</v>
      </c>
      <c r="E1676">
        <f t="shared" si="53"/>
        <v>8</v>
      </c>
      <c r="F1676">
        <f t="shared" si="53"/>
        <v>3</v>
      </c>
      <c r="G1676">
        <f>IF(OR('San Pietro'!E1676&lt;2.5,F1676&lt;0.5),0,VLOOKUP('San Pietro'!F1676,'Power Matrix'!$B$2:$AI$30,HLOOKUP(E1676,'Power Matrix'!$B$2:$AI$30,29)))</f>
        <v>39261.559023437498</v>
      </c>
      <c r="H1676" s="9">
        <f t="shared" si="54"/>
        <v>0.51061186460208341</v>
      </c>
      <c r="M1676">
        <v>40714.309605789618</v>
      </c>
      <c r="N1676" s="9">
        <v>0.52950545193454668</v>
      </c>
    </row>
    <row r="1677" spans="1:14" x14ac:dyDescent="0.25">
      <c r="A1677" s="2">
        <v>43535.791666666657</v>
      </c>
      <c r="B1677">
        <v>7.9593114508300147</v>
      </c>
      <c r="C1677">
        <v>3.091271647006951</v>
      </c>
      <c r="E1677">
        <f t="shared" si="53"/>
        <v>8</v>
      </c>
      <c r="F1677">
        <f t="shared" si="53"/>
        <v>3</v>
      </c>
      <c r="G1677">
        <f>IF(OR('San Pietro'!E1677&lt;2.5,F1677&lt;0.5),0,VLOOKUP('San Pietro'!F1677,'Power Matrix'!$B$2:$AI$30,HLOOKUP(E1677,'Power Matrix'!$B$2:$AI$30,29)))</f>
        <v>39261.559023437498</v>
      </c>
      <c r="H1677" s="9">
        <f t="shared" si="54"/>
        <v>0.51061186460208341</v>
      </c>
      <c r="M1677">
        <v>40583.477206591269</v>
      </c>
      <c r="N1677" s="9">
        <v>0.52780392563246858</v>
      </c>
    </row>
    <row r="1678" spans="1:14" x14ac:dyDescent="0.25">
      <c r="A1678" s="2">
        <v>43535.833333333343</v>
      </c>
      <c r="B1678">
        <v>7.9977238267133064</v>
      </c>
      <c r="C1678">
        <v>3.1098480657603251</v>
      </c>
      <c r="E1678">
        <f t="shared" si="53"/>
        <v>8</v>
      </c>
      <c r="F1678">
        <f t="shared" si="53"/>
        <v>3</v>
      </c>
      <c r="G1678">
        <f>IF(OR('San Pietro'!E1678&lt;2.5,F1678&lt;0.5),0,VLOOKUP('San Pietro'!F1678,'Power Matrix'!$B$2:$AI$30,HLOOKUP(E1678,'Power Matrix'!$B$2:$AI$30,29)))</f>
        <v>39261.559023437498</v>
      </c>
      <c r="H1678" s="9">
        <f t="shared" si="54"/>
        <v>0.51061186460208341</v>
      </c>
      <c r="M1678">
        <v>41314.335207564945</v>
      </c>
      <c r="N1678" s="9">
        <v>0.53730901855563373</v>
      </c>
    </row>
    <row r="1679" spans="1:14" x14ac:dyDescent="0.25">
      <c r="A1679" s="2">
        <v>43535.875</v>
      </c>
      <c r="B1679">
        <v>7.9866241466691088</v>
      </c>
      <c r="C1679">
        <v>3.164001643644041</v>
      </c>
      <c r="E1679">
        <f t="shared" si="53"/>
        <v>8</v>
      </c>
      <c r="F1679">
        <f t="shared" si="53"/>
        <v>3</v>
      </c>
      <c r="G1679">
        <f>IF(OR('San Pietro'!E1679&lt;2.5,F1679&lt;0.5),0,VLOOKUP('San Pietro'!F1679,'Power Matrix'!$B$2:$AI$30,HLOOKUP(E1679,'Power Matrix'!$B$2:$AI$30,29)))</f>
        <v>39261.559023437498</v>
      </c>
      <c r="H1679" s="9">
        <f t="shared" si="54"/>
        <v>0.51061186460208341</v>
      </c>
      <c r="M1679">
        <v>41637.756661617066</v>
      </c>
      <c r="N1679" s="9">
        <v>0.54151524051669198</v>
      </c>
    </row>
    <row r="1680" spans="1:14" x14ac:dyDescent="0.25">
      <c r="A1680" s="2">
        <v>43535.916666666657</v>
      </c>
      <c r="B1680">
        <v>7.9927352064687227</v>
      </c>
      <c r="C1680">
        <v>3.1957640024946752</v>
      </c>
      <c r="E1680">
        <f t="shared" si="53"/>
        <v>8</v>
      </c>
      <c r="F1680">
        <f t="shared" si="53"/>
        <v>3</v>
      </c>
      <c r="G1680">
        <f>IF(OR('San Pietro'!E1680&lt;2.5,F1680&lt;0.5),0,VLOOKUP('San Pietro'!F1680,'Power Matrix'!$B$2:$AI$30,HLOOKUP(E1680,'Power Matrix'!$B$2:$AI$30,29)))</f>
        <v>39261.559023437498</v>
      </c>
      <c r="H1680" s="9">
        <f t="shared" si="54"/>
        <v>0.51061186460208341</v>
      </c>
      <c r="M1680">
        <v>43811.047704369266</v>
      </c>
      <c r="N1680" s="9">
        <v>0.56977973687976347</v>
      </c>
    </row>
    <row r="1681" spans="1:14" x14ac:dyDescent="0.25">
      <c r="A1681" s="2">
        <v>43535.958333333343</v>
      </c>
      <c r="B1681">
        <v>7.9369873752355042</v>
      </c>
      <c r="C1681">
        <v>3.3535806314574819</v>
      </c>
      <c r="E1681">
        <f t="shared" si="53"/>
        <v>8</v>
      </c>
      <c r="F1681">
        <f t="shared" si="53"/>
        <v>3.5</v>
      </c>
      <c r="G1681">
        <f>IF(OR('San Pietro'!E1681&lt;2.5,F1681&lt;0.5),0,VLOOKUP('San Pietro'!F1681,'Power Matrix'!$B$2:$AI$30,HLOOKUP(E1681,'Power Matrix'!$B$2:$AI$30,29)))</f>
        <v>45186.582554687498</v>
      </c>
      <c r="H1681" s="9">
        <f t="shared" si="54"/>
        <v>0.58766910298879027</v>
      </c>
      <c r="M1681">
        <v>45460.603469476868</v>
      </c>
      <c r="N1681" s="9">
        <v>0.59123285199706688</v>
      </c>
    </row>
    <row r="1682" spans="1:14" x14ac:dyDescent="0.25">
      <c r="A1682" s="2">
        <v>43536</v>
      </c>
      <c r="B1682">
        <v>7.9307515999297751</v>
      </c>
      <c r="C1682">
        <v>3.5042652425060479</v>
      </c>
      <c r="E1682">
        <f t="shared" si="53"/>
        <v>8</v>
      </c>
      <c r="F1682">
        <f t="shared" si="53"/>
        <v>3.5</v>
      </c>
      <c r="G1682">
        <f>IF(OR('San Pietro'!E1682&lt;2.5,F1682&lt;0.5),0,VLOOKUP('San Pietro'!F1682,'Power Matrix'!$B$2:$AI$30,HLOOKUP(E1682,'Power Matrix'!$B$2:$AI$30,29)))</f>
        <v>45186.582554687498</v>
      </c>
      <c r="H1682" s="9">
        <f t="shared" si="54"/>
        <v>0.58766910298879027</v>
      </c>
      <c r="M1682">
        <v>45266.123889410621</v>
      </c>
      <c r="N1682" s="9">
        <v>0.58870356932146495</v>
      </c>
    </row>
    <row r="1683" spans="1:14" x14ac:dyDescent="0.25">
      <c r="A1683" s="2">
        <v>43536.041666666657</v>
      </c>
      <c r="B1683">
        <v>7.9997192748111399</v>
      </c>
      <c r="C1683">
        <v>3.5410863582493408</v>
      </c>
      <c r="E1683">
        <f t="shared" si="53"/>
        <v>8</v>
      </c>
      <c r="F1683">
        <f t="shared" si="53"/>
        <v>3.5</v>
      </c>
      <c r="G1683">
        <f>IF(OR('San Pietro'!E1683&lt;2.5,F1683&lt;0.5),0,VLOOKUP('San Pietro'!F1683,'Power Matrix'!$B$2:$AI$30,HLOOKUP(E1683,'Power Matrix'!$B$2:$AI$30,29)))</f>
        <v>45186.582554687498</v>
      </c>
      <c r="H1683" s="9">
        <f t="shared" si="54"/>
        <v>0.58766910298879027</v>
      </c>
      <c r="M1683">
        <v>45061.744308328227</v>
      </c>
      <c r="N1683" s="9">
        <v>0.58604553327725706</v>
      </c>
    </row>
    <row r="1684" spans="1:14" x14ac:dyDescent="0.25">
      <c r="A1684" s="2">
        <v>43536.083333333343</v>
      </c>
      <c r="B1684">
        <v>8.0725531303820564</v>
      </c>
      <c r="C1684">
        <v>3.5004504422263381</v>
      </c>
      <c r="E1684">
        <f t="shared" si="53"/>
        <v>8</v>
      </c>
      <c r="F1684">
        <f t="shared" si="53"/>
        <v>3.5</v>
      </c>
      <c r="G1684">
        <f>IF(OR('San Pietro'!E1684&lt;2.5,F1684&lt;0.5),0,VLOOKUP('San Pietro'!F1684,'Power Matrix'!$B$2:$AI$30,HLOOKUP(E1684,'Power Matrix'!$B$2:$AI$30,29)))</f>
        <v>45186.582554687498</v>
      </c>
      <c r="H1684" s="9">
        <f t="shared" si="54"/>
        <v>0.58766910298879027</v>
      </c>
      <c r="M1684">
        <v>42634.084918904162</v>
      </c>
      <c r="N1684" s="9">
        <v>0.55447287750619267</v>
      </c>
    </row>
    <row r="1685" spans="1:14" x14ac:dyDescent="0.25">
      <c r="A1685" s="2">
        <v>43536.125</v>
      </c>
      <c r="B1685">
        <v>8.1497520286669847</v>
      </c>
      <c r="C1685">
        <v>3.353414770575756</v>
      </c>
      <c r="E1685">
        <f t="shared" si="53"/>
        <v>8</v>
      </c>
      <c r="F1685">
        <f t="shared" si="53"/>
        <v>3.5</v>
      </c>
      <c r="G1685">
        <f>IF(OR('San Pietro'!E1685&lt;2.5,F1685&lt;0.5),0,VLOOKUP('San Pietro'!F1685,'Power Matrix'!$B$2:$AI$30,HLOOKUP(E1685,'Power Matrix'!$B$2:$AI$30,29)))</f>
        <v>45186.582554687498</v>
      </c>
      <c r="H1685" s="9">
        <f t="shared" si="54"/>
        <v>0.58766910298879027</v>
      </c>
      <c r="M1685">
        <v>38886.568965600985</v>
      </c>
      <c r="N1685" s="9">
        <v>0.50573497312567606</v>
      </c>
    </row>
    <row r="1686" spans="1:14" x14ac:dyDescent="0.25">
      <c r="A1686" s="2">
        <v>43536.166666666657</v>
      </c>
      <c r="B1686">
        <v>8.2001370931372755</v>
      </c>
      <c r="C1686">
        <v>3.1481619294391558</v>
      </c>
      <c r="E1686">
        <f t="shared" si="53"/>
        <v>8</v>
      </c>
      <c r="F1686">
        <f t="shared" si="53"/>
        <v>3</v>
      </c>
      <c r="G1686">
        <f>IF(OR('San Pietro'!E1686&lt;2.5,F1686&lt;0.5),0,VLOOKUP('San Pietro'!F1686,'Power Matrix'!$B$2:$AI$30,HLOOKUP(E1686,'Power Matrix'!$B$2:$AI$30,29)))</f>
        <v>39261.559023437498</v>
      </c>
      <c r="H1686" s="9">
        <f t="shared" si="54"/>
        <v>0.51061186460208341</v>
      </c>
      <c r="M1686">
        <v>34642.78978584279</v>
      </c>
      <c r="N1686" s="9">
        <v>0.45054297222364575</v>
      </c>
    </row>
    <row r="1687" spans="1:14" x14ac:dyDescent="0.25">
      <c r="A1687" s="2">
        <v>43536.208333333343</v>
      </c>
      <c r="B1687">
        <v>8.2111120576753596</v>
      </c>
      <c r="C1687">
        <v>2.9303865917322032</v>
      </c>
      <c r="E1687">
        <f t="shared" si="53"/>
        <v>8</v>
      </c>
      <c r="F1687">
        <f t="shared" si="53"/>
        <v>3</v>
      </c>
      <c r="G1687">
        <f>IF(OR('San Pietro'!E1687&lt;2.5,F1687&lt;0.5),0,VLOOKUP('San Pietro'!F1687,'Power Matrix'!$B$2:$AI$30,HLOOKUP(E1687,'Power Matrix'!$B$2:$AI$30,29)))</f>
        <v>39261.559023437498</v>
      </c>
      <c r="H1687" s="9">
        <f t="shared" si="54"/>
        <v>0.51061186460208341</v>
      </c>
      <c r="M1687">
        <v>30284.519073494012</v>
      </c>
      <c r="N1687" s="9">
        <v>0.39386196435345022</v>
      </c>
    </row>
    <row r="1688" spans="1:14" x14ac:dyDescent="0.25">
      <c r="A1688" s="2">
        <v>43536.25</v>
      </c>
      <c r="B1688">
        <v>8.2738439572509961</v>
      </c>
      <c r="C1688">
        <v>2.772569962769396</v>
      </c>
      <c r="E1688">
        <f t="shared" si="53"/>
        <v>8.5</v>
      </c>
      <c r="F1688">
        <f t="shared" si="53"/>
        <v>3</v>
      </c>
      <c r="G1688">
        <f>IF(OR('San Pietro'!E1688&lt;2.5,F1688&lt;0.5),0,VLOOKUP('San Pietro'!F1688,'Power Matrix'!$B$2:$AI$30,HLOOKUP(E1688,'Power Matrix'!$B$2:$AI$30,29)))</f>
        <v>32061.27827734375</v>
      </c>
      <c r="H1688" s="9">
        <f t="shared" si="54"/>
        <v>0.41696940951703032</v>
      </c>
      <c r="M1688">
        <v>25912.880129377976</v>
      </c>
      <c r="N1688" s="9">
        <v>0.33700709742308582</v>
      </c>
    </row>
    <row r="1689" spans="1:14" x14ac:dyDescent="0.25">
      <c r="A1689" s="2">
        <v>43536.291666666657</v>
      </c>
      <c r="B1689">
        <v>8.2351821503554739</v>
      </c>
      <c r="C1689">
        <v>2.5566190947614338</v>
      </c>
      <c r="E1689">
        <f t="shared" si="53"/>
        <v>8</v>
      </c>
      <c r="F1689">
        <f t="shared" si="53"/>
        <v>2.5</v>
      </c>
      <c r="G1689">
        <f>IF(OR('San Pietro'!E1689&lt;2.5,F1689&lt;0.5),0,VLOOKUP('San Pietro'!F1689,'Power Matrix'!$B$2:$AI$30,HLOOKUP(E1689,'Power Matrix'!$B$2:$AI$30,29)))</f>
        <v>27005.961970703123</v>
      </c>
      <c r="H1689" s="9">
        <f t="shared" si="54"/>
        <v>0.35122305227364731</v>
      </c>
      <c r="M1689">
        <v>22674.637384643411</v>
      </c>
      <c r="N1689" s="9">
        <v>0.29489248944799162</v>
      </c>
    </row>
    <row r="1690" spans="1:14" x14ac:dyDescent="0.25">
      <c r="A1690" s="2">
        <v>43536.333333333343</v>
      </c>
      <c r="B1690">
        <v>8.1616000017478694</v>
      </c>
      <c r="C1690">
        <v>2.3635570284317362</v>
      </c>
      <c r="E1690">
        <f t="shared" si="53"/>
        <v>8</v>
      </c>
      <c r="F1690">
        <f t="shared" si="53"/>
        <v>2.5</v>
      </c>
      <c r="G1690">
        <f>IF(OR('San Pietro'!E1690&lt;2.5,F1690&lt;0.5),0,VLOOKUP('San Pietro'!F1690,'Power Matrix'!$B$2:$AI$30,HLOOKUP(E1690,'Power Matrix'!$B$2:$AI$30,29)))</f>
        <v>27005.961970703123</v>
      </c>
      <c r="H1690" s="9">
        <f t="shared" si="54"/>
        <v>0.35122305227364731</v>
      </c>
      <c r="M1690">
        <v>20034.060362869073</v>
      </c>
      <c r="N1690" s="9">
        <v>0.26055075695097846</v>
      </c>
    </row>
    <row r="1691" spans="1:14" x14ac:dyDescent="0.25">
      <c r="A1691" s="2">
        <v>43536.375</v>
      </c>
      <c r="B1691">
        <v>8.0644466224846099</v>
      </c>
      <c r="C1691">
        <v>2.1902324070274961</v>
      </c>
      <c r="E1691">
        <f t="shared" si="53"/>
        <v>8</v>
      </c>
      <c r="F1691">
        <f t="shared" si="53"/>
        <v>2</v>
      </c>
      <c r="G1691">
        <f>IF(OR('San Pietro'!E1691&lt;2.5,F1691&lt;0.5),0,VLOOKUP('San Pietro'!F1691,'Power Matrix'!$B$2:$AI$30,HLOOKUP(E1691,'Power Matrix'!$B$2:$AI$30,29)))</f>
        <v>16605.93005957031</v>
      </c>
      <c r="H1691" s="9">
        <f t="shared" si="54"/>
        <v>0.21596658721848683</v>
      </c>
      <c r="M1691">
        <v>18667.288522160019</v>
      </c>
      <c r="N1691" s="9">
        <v>0.24277535689597796</v>
      </c>
    </row>
    <row r="1692" spans="1:14" x14ac:dyDescent="0.25">
      <c r="A1692" s="2">
        <v>43536.416666666657</v>
      </c>
      <c r="B1692">
        <v>7.8799923889411394</v>
      </c>
      <c r="C1692">
        <v>2.0494165184416588</v>
      </c>
      <c r="E1692">
        <f t="shared" si="53"/>
        <v>8</v>
      </c>
      <c r="F1692">
        <f t="shared" si="53"/>
        <v>2</v>
      </c>
      <c r="G1692">
        <f>IF(OR('San Pietro'!E1692&lt;2.5,F1692&lt;0.5),0,VLOOKUP('San Pietro'!F1692,'Power Matrix'!$B$2:$AI$30,HLOOKUP(E1692,'Power Matrix'!$B$2:$AI$30,29)))</f>
        <v>16605.93005957031</v>
      </c>
      <c r="H1692" s="9">
        <f t="shared" si="54"/>
        <v>0.21596658721848683</v>
      </c>
      <c r="M1692">
        <v>17838.368074002887</v>
      </c>
      <c r="N1692" s="9">
        <v>0.23199492365840158</v>
      </c>
    </row>
    <row r="1693" spans="1:14" x14ac:dyDescent="0.25">
      <c r="A1693" s="2">
        <v>43536.458333333343</v>
      </c>
      <c r="B1693">
        <v>7.6782027000477422</v>
      </c>
      <c r="C1693">
        <v>1.9254355093510671</v>
      </c>
      <c r="E1693">
        <f t="shared" si="53"/>
        <v>7.5</v>
      </c>
      <c r="F1693">
        <f t="shared" si="53"/>
        <v>2</v>
      </c>
      <c r="G1693">
        <f>IF(OR('San Pietro'!E1693&lt;2.5,F1693&lt;0.5),0,VLOOKUP('San Pietro'!F1693,'Power Matrix'!$B$2:$AI$30,HLOOKUP(E1693,'Power Matrix'!$B$2:$AI$30,29)))</f>
        <v>20687.448569335938</v>
      </c>
      <c r="H1693" s="9">
        <f t="shared" si="54"/>
        <v>0.26904832489057573</v>
      </c>
      <c r="M1693">
        <v>17251.888745942841</v>
      </c>
      <c r="N1693" s="9">
        <v>0.22436753160235295</v>
      </c>
    </row>
    <row r="1694" spans="1:14" x14ac:dyDescent="0.25">
      <c r="A1694" s="2">
        <v>43536.5</v>
      </c>
      <c r="B1694">
        <v>7.4638167450367723</v>
      </c>
      <c r="C1694">
        <v>1.815967327411548</v>
      </c>
      <c r="E1694">
        <f t="shared" si="53"/>
        <v>7.5</v>
      </c>
      <c r="F1694">
        <f t="shared" si="53"/>
        <v>2</v>
      </c>
      <c r="G1694">
        <f>IF(OR('San Pietro'!E1694&lt;2.5,F1694&lt;0.5),0,VLOOKUP('San Pietro'!F1694,'Power Matrix'!$B$2:$AI$30,HLOOKUP(E1694,'Power Matrix'!$B$2:$AI$30,29)))</f>
        <v>20687.448569335938</v>
      </c>
      <c r="H1694" s="9">
        <f t="shared" si="54"/>
        <v>0.26904832489057573</v>
      </c>
      <c r="M1694">
        <v>16491.265521169189</v>
      </c>
      <c r="N1694" s="9">
        <v>0.21447533035209737</v>
      </c>
    </row>
    <row r="1695" spans="1:14" x14ac:dyDescent="0.25">
      <c r="A1695" s="2">
        <v>43536.541666666657</v>
      </c>
      <c r="B1695">
        <v>7.2687616934735626</v>
      </c>
      <c r="C1695">
        <v>1.712221345891594</v>
      </c>
      <c r="E1695">
        <f t="shared" si="53"/>
        <v>7.5</v>
      </c>
      <c r="F1695">
        <f t="shared" si="53"/>
        <v>1.5</v>
      </c>
      <c r="G1695">
        <f>IF(OR('San Pietro'!E1695&lt;2.5,F1695&lt;0.5),0,VLOOKUP('San Pietro'!F1695,'Power Matrix'!$B$2:$AI$30,HLOOKUP(E1695,'Power Matrix'!$B$2:$AI$30,29)))</f>
        <v>10582.528814453124</v>
      </c>
      <c r="H1695" s="9">
        <f t="shared" si="54"/>
        <v>0.13762990835202149</v>
      </c>
      <c r="M1695">
        <v>15489.935612053352</v>
      </c>
      <c r="N1695" s="9">
        <v>0.20145264493275372</v>
      </c>
    </row>
    <row r="1696" spans="1:14" x14ac:dyDescent="0.25">
      <c r="A1696" s="2">
        <v>43536.583333333343</v>
      </c>
      <c r="B1696">
        <v>7.0851804684728954</v>
      </c>
      <c r="C1696">
        <v>1.615109799640702</v>
      </c>
      <c r="E1696">
        <f t="shared" si="53"/>
        <v>7</v>
      </c>
      <c r="F1696">
        <f t="shared" si="53"/>
        <v>1.5</v>
      </c>
      <c r="G1696">
        <f>IF(OR('San Pietro'!E1696&lt;2.5,F1696&lt;0.5),0,VLOOKUP('San Pietro'!F1696,'Power Matrix'!$B$2:$AI$30,HLOOKUP(E1696,'Power Matrix'!$B$2:$AI$30,29)))</f>
        <v>13229.719530273436</v>
      </c>
      <c r="H1696" s="9">
        <f t="shared" si="54"/>
        <v>0.1720576544982057</v>
      </c>
      <c r="M1696">
        <v>14469.555448856205</v>
      </c>
      <c r="N1696" s="9">
        <v>0.18818220354027776</v>
      </c>
    </row>
    <row r="1697" spans="1:14" x14ac:dyDescent="0.25">
      <c r="A1697" s="2">
        <v>43536.625</v>
      </c>
      <c r="B1697">
        <v>6.9065878637168119</v>
      </c>
      <c r="C1697">
        <v>1.52587664527182</v>
      </c>
      <c r="E1697">
        <f t="shared" si="53"/>
        <v>7</v>
      </c>
      <c r="F1697">
        <f t="shared" si="53"/>
        <v>1.5</v>
      </c>
      <c r="G1697">
        <f>IF(OR('San Pietro'!E1697&lt;2.5,F1697&lt;0.5),0,VLOOKUP('San Pietro'!F1697,'Power Matrix'!$B$2:$AI$30,HLOOKUP(E1697,'Power Matrix'!$B$2:$AI$30,29)))</f>
        <v>13229.719530273436</v>
      </c>
      <c r="H1697" s="9">
        <f t="shared" si="54"/>
        <v>0.1720576544982057</v>
      </c>
      <c r="M1697">
        <v>13774.887166832345</v>
      </c>
      <c r="N1697" s="9">
        <v>0.17914777200553958</v>
      </c>
    </row>
    <row r="1698" spans="1:14" x14ac:dyDescent="0.25">
      <c r="A1698" s="2">
        <v>43536.666666666657</v>
      </c>
      <c r="B1698">
        <v>6.7500699035430083</v>
      </c>
      <c r="C1698">
        <v>1.4397948476557441</v>
      </c>
      <c r="E1698">
        <f t="shared" si="53"/>
        <v>7</v>
      </c>
      <c r="F1698">
        <f t="shared" si="53"/>
        <v>1.5</v>
      </c>
      <c r="G1698">
        <f>IF(OR('San Pietro'!E1698&lt;2.5,F1698&lt;0.5),0,VLOOKUP('San Pietro'!F1698,'Power Matrix'!$B$2:$AI$30,HLOOKUP(E1698,'Power Matrix'!$B$2:$AI$30,29)))</f>
        <v>13229.719530273436</v>
      </c>
      <c r="H1698" s="9">
        <f t="shared" si="54"/>
        <v>0.1720576544982057</v>
      </c>
      <c r="M1698">
        <v>12883.8599850557</v>
      </c>
      <c r="N1698" s="9">
        <v>0.1675596165108062</v>
      </c>
    </row>
    <row r="1699" spans="1:14" x14ac:dyDescent="0.25">
      <c r="A1699" s="2">
        <v>43536.708333333343</v>
      </c>
      <c r="B1699">
        <v>6.627848707550716</v>
      </c>
      <c r="C1699">
        <v>1.353298397835351</v>
      </c>
      <c r="E1699">
        <f t="shared" si="53"/>
        <v>6.5</v>
      </c>
      <c r="F1699">
        <f t="shared" si="53"/>
        <v>1.5</v>
      </c>
      <c r="G1699">
        <f>IF(OR('San Pietro'!E1699&lt;2.5,F1699&lt;0.5),0,VLOOKUP('San Pietro'!F1699,'Power Matrix'!$B$2:$AI$30,HLOOKUP(E1699,'Power Matrix'!$B$2:$AI$30,29)))</f>
        <v>16458.441780273435</v>
      </c>
      <c r="H1699" s="9">
        <f t="shared" si="54"/>
        <v>0.21404844471034615</v>
      </c>
      <c r="M1699">
        <v>11569.918862357896</v>
      </c>
      <c r="N1699" s="9">
        <v>0.15047130051758714</v>
      </c>
    </row>
    <row r="1700" spans="1:14" x14ac:dyDescent="0.25">
      <c r="A1700" s="2">
        <v>43536.75</v>
      </c>
      <c r="B1700">
        <v>6.5078723906684868</v>
      </c>
      <c r="C1700">
        <v>1.2545282427671931</v>
      </c>
      <c r="E1700">
        <f t="shared" si="53"/>
        <v>6.5</v>
      </c>
      <c r="F1700">
        <f t="shared" si="53"/>
        <v>1.5</v>
      </c>
      <c r="G1700">
        <f>IF(OR('San Pietro'!E1700&lt;2.5,F1700&lt;0.5),0,VLOOKUP('San Pietro'!F1700,'Power Matrix'!$B$2:$AI$30,HLOOKUP(E1700,'Power Matrix'!$B$2:$AI$30,29)))</f>
        <v>16458.441780273435</v>
      </c>
      <c r="H1700" s="9">
        <f t="shared" si="54"/>
        <v>0.21404844471034615</v>
      </c>
      <c r="M1700">
        <v>10299.397654344419</v>
      </c>
      <c r="N1700" s="9">
        <v>0.13394767742400196</v>
      </c>
    </row>
    <row r="1701" spans="1:14" x14ac:dyDescent="0.25">
      <c r="A1701" s="2">
        <v>43536.791666666657</v>
      </c>
      <c r="B1701">
        <v>6.434539673073111</v>
      </c>
      <c r="C1701">
        <v>1.176324837033127</v>
      </c>
      <c r="E1701">
        <f t="shared" si="53"/>
        <v>6.5</v>
      </c>
      <c r="F1701">
        <f t="shared" si="53"/>
        <v>1</v>
      </c>
      <c r="G1701">
        <f>IF(OR('San Pietro'!E1701&lt;2.5,F1701&lt;0.5),0,VLOOKUP('San Pietro'!F1701,'Power Matrix'!$B$2:$AI$30,HLOOKUP(E1701,'Power Matrix'!$B$2:$AI$30,29)))</f>
        <v>6572.7947353515628</v>
      </c>
      <c r="H1701" s="9">
        <f t="shared" si="54"/>
        <v>8.5481755155498051E-2</v>
      </c>
      <c r="M1701">
        <v>9030.6976634862367</v>
      </c>
      <c r="N1701" s="9">
        <v>0.11744773996876413</v>
      </c>
    </row>
    <row r="1702" spans="1:14" x14ac:dyDescent="0.25">
      <c r="A1702" s="2">
        <v>43536.833333333343</v>
      </c>
      <c r="B1702">
        <v>6.3619552485144233</v>
      </c>
      <c r="C1702">
        <v>1.1026826055465411</v>
      </c>
      <c r="E1702">
        <f t="shared" si="53"/>
        <v>6.5</v>
      </c>
      <c r="F1702">
        <f t="shared" si="53"/>
        <v>1</v>
      </c>
      <c r="G1702">
        <f>IF(OR('San Pietro'!E1702&lt;2.5,F1702&lt;0.5),0,VLOOKUP('San Pietro'!F1702,'Power Matrix'!$B$2:$AI$30,HLOOKUP(E1702,'Power Matrix'!$B$2:$AI$30,29)))</f>
        <v>6572.7947353515628</v>
      </c>
      <c r="H1702" s="9">
        <f t="shared" si="54"/>
        <v>8.5481755155498051E-2</v>
      </c>
      <c r="M1702">
        <v>7808.9422696357469</v>
      </c>
      <c r="N1702" s="9">
        <v>0.1015583352794045</v>
      </c>
    </row>
    <row r="1703" spans="1:14" x14ac:dyDescent="0.25">
      <c r="A1703" s="2">
        <v>43536.875</v>
      </c>
      <c r="B1703">
        <v>6.2842574882050366</v>
      </c>
      <c r="C1703">
        <v>1.0345137831569311</v>
      </c>
      <c r="E1703">
        <f t="shared" si="53"/>
        <v>6.5</v>
      </c>
      <c r="F1703">
        <f t="shared" si="53"/>
        <v>1</v>
      </c>
      <c r="G1703">
        <f>IF(OR('San Pietro'!E1703&lt;2.5,F1703&lt;0.5),0,VLOOKUP('San Pietro'!F1703,'Power Matrix'!$B$2:$AI$30,HLOOKUP(E1703,'Power Matrix'!$B$2:$AI$30,29)))</f>
        <v>6572.7947353515628</v>
      </c>
      <c r="H1703" s="9">
        <f t="shared" si="54"/>
        <v>8.5481755155498051E-2</v>
      </c>
      <c r="M1703">
        <v>6889.7341741706032</v>
      </c>
      <c r="N1703" s="9">
        <v>8.9603676027563667E-2</v>
      </c>
    </row>
    <row r="1704" spans="1:14" x14ac:dyDescent="0.25">
      <c r="A1704" s="2">
        <v>43536.916666666657</v>
      </c>
      <c r="B1704">
        <v>6.2104259085852034</v>
      </c>
      <c r="C1704">
        <v>0.97015976104703161</v>
      </c>
      <c r="E1704">
        <f t="shared" si="53"/>
        <v>6</v>
      </c>
      <c r="F1704">
        <f t="shared" si="53"/>
        <v>1</v>
      </c>
      <c r="G1704">
        <f>IF(OR('San Pietro'!E1704&lt;2.5,F1704&lt;0.5),0,VLOOKUP('San Pietro'!F1704,'Power Matrix'!$B$2:$AI$30,HLOOKUP(E1704,'Power Matrix'!$B$2:$AI$30,29)))</f>
        <v>7721.5805004882804</v>
      </c>
      <c r="H1704" s="9">
        <f t="shared" si="54"/>
        <v>0.10042216139903577</v>
      </c>
      <c r="M1704">
        <v>6351.6918568497904</v>
      </c>
      <c r="N1704" s="9">
        <v>8.2606226159167642E-2</v>
      </c>
    </row>
    <row r="1705" spans="1:14" x14ac:dyDescent="0.25">
      <c r="A1705" s="2">
        <v>43536.958333333343</v>
      </c>
      <c r="B1705">
        <v>6.1322292862513592</v>
      </c>
      <c r="C1705">
        <v>0.91078156538892863</v>
      </c>
      <c r="E1705">
        <f t="shared" si="53"/>
        <v>6</v>
      </c>
      <c r="F1705">
        <f t="shared" si="53"/>
        <v>1</v>
      </c>
      <c r="G1705">
        <f>IF(OR('San Pietro'!E1705&lt;2.5,F1705&lt;0.5),0,VLOOKUP('San Pietro'!F1705,'Power Matrix'!$B$2:$AI$30,HLOOKUP(E1705,'Power Matrix'!$B$2:$AI$30,29)))</f>
        <v>7721.5805004882804</v>
      </c>
      <c r="H1705" s="9">
        <f t="shared" si="54"/>
        <v>0.10042216139903577</v>
      </c>
      <c r="M1705">
        <v>5854.0714513734829</v>
      </c>
      <c r="N1705" s="9">
        <v>7.6134478995951202E-2</v>
      </c>
    </row>
    <row r="1706" spans="1:14" x14ac:dyDescent="0.25">
      <c r="A1706" s="2">
        <v>43537</v>
      </c>
      <c r="B1706">
        <v>6.0466744490567548</v>
      </c>
      <c r="C1706">
        <v>0.85629626574175877</v>
      </c>
      <c r="E1706">
        <f t="shared" si="53"/>
        <v>6</v>
      </c>
      <c r="F1706">
        <f t="shared" si="53"/>
        <v>1</v>
      </c>
      <c r="G1706">
        <f>IF(OR('San Pietro'!E1706&lt;2.5,F1706&lt;0.5),0,VLOOKUP('San Pietro'!F1706,'Power Matrix'!$B$2:$AI$30,HLOOKUP(E1706,'Power Matrix'!$B$2:$AI$30,29)))</f>
        <v>7721.5805004882804</v>
      </c>
      <c r="H1706" s="9">
        <f t="shared" si="54"/>
        <v>0.10042216139903577</v>
      </c>
      <c r="M1706">
        <v>5364.0154698380229</v>
      </c>
      <c r="N1706" s="9">
        <v>6.9761110111924679E-2</v>
      </c>
    </row>
    <row r="1707" spans="1:14" x14ac:dyDescent="0.25">
      <c r="A1707" s="2">
        <v>43537.041666666657</v>
      </c>
      <c r="B1707">
        <v>5.960994896356036</v>
      </c>
      <c r="C1707">
        <v>0.80562576637429917</v>
      </c>
      <c r="E1707">
        <f t="shared" si="53"/>
        <v>6</v>
      </c>
      <c r="F1707">
        <f t="shared" si="53"/>
        <v>1</v>
      </c>
      <c r="G1707">
        <f>IF(OR('San Pietro'!E1707&lt;2.5,F1707&lt;0.5),0,VLOOKUP('San Pietro'!F1707,'Power Matrix'!$B$2:$AI$30,HLOOKUP(E1707,'Power Matrix'!$B$2:$AI$30,29)))</f>
        <v>7721.5805004882804</v>
      </c>
      <c r="H1707" s="9">
        <f t="shared" si="54"/>
        <v>0.10042216139903577</v>
      </c>
      <c r="M1707">
        <v>4880.7444696631683</v>
      </c>
      <c r="N1707" s="9">
        <v>6.3475982552791063E-2</v>
      </c>
    </row>
    <row r="1708" spans="1:14" x14ac:dyDescent="0.25">
      <c r="A1708" s="2">
        <v>43537.083333333343</v>
      </c>
      <c r="B1708">
        <v>5.8741929041002852</v>
      </c>
      <c r="C1708">
        <v>0.75827248464137043</v>
      </c>
      <c r="E1708">
        <f t="shared" si="53"/>
        <v>6</v>
      </c>
      <c r="F1708">
        <f t="shared" si="53"/>
        <v>1</v>
      </c>
      <c r="G1708">
        <f>IF(OR('San Pietro'!E1708&lt;2.5,F1708&lt;0.5),0,VLOOKUP('San Pietro'!F1708,'Power Matrix'!$B$2:$AI$30,HLOOKUP(E1708,'Power Matrix'!$B$2:$AI$30,29)))</f>
        <v>7721.5805004882804</v>
      </c>
      <c r="H1708" s="9">
        <f t="shared" si="54"/>
        <v>0.10042216139903577</v>
      </c>
      <c r="M1708">
        <v>4425.0752653006311</v>
      </c>
      <c r="N1708" s="9">
        <v>5.7549827097257311E-2</v>
      </c>
    </row>
    <row r="1709" spans="1:14" x14ac:dyDescent="0.25">
      <c r="A1709" s="2">
        <v>43537.125</v>
      </c>
      <c r="B1709">
        <v>5.7827764381182956</v>
      </c>
      <c r="C1709">
        <v>0.71456814230642607</v>
      </c>
      <c r="E1709">
        <f t="shared" si="53"/>
        <v>6</v>
      </c>
      <c r="F1709">
        <f t="shared" si="53"/>
        <v>0.5</v>
      </c>
      <c r="G1709">
        <f>IF(OR('San Pietro'!E1709&lt;2.5,F1709&lt;0.5),0,VLOOKUP('San Pietro'!F1709,'Power Matrix'!$B$2:$AI$30,HLOOKUP(E1709,'Power Matrix'!$B$2:$AI$30,29)))</f>
        <v>1515.0453386230467</v>
      </c>
      <c r="H1709" s="9">
        <f t="shared" si="54"/>
        <v>1.9703754628011643E-2</v>
      </c>
      <c r="M1709">
        <v>4013.4240661530293</v>
      </c>
      <c r="N1709" s="9">
        <v>5.219614294162439E-2</v>
      </c>
    </row>
    <row r="1710" spans="1:14" x14ac:dyDescent="0.25">
      <c r="A1710" s="2">
        <v>43537.166666666657</v>
      </c>
      <c r="B1710">
        <v>5.6805097231043362</v>
      </c>
      <c r="C1710">
        <v>0.67517618289637138</v>
      </c>
      <c r="E1710">
        <f t="shared" si="53"/>
        <v>5.5</v>
      </c>
      <c r="F1710">
        <f t="shared" si="53"/>
        <v>0.5</v>
      </c>
      <c r="G1710">
        <f>IF(OR('San Pietro'!E1710&lt;2.5,F1710&lt;0.5),0,VLOOKUP('San Pietro'!F1710,'Power Matrix'!$B$2:$AI$30,HLOOKUP(E1710,'Power Matrix'!$B$2:$AI$30,29)))</f>
        <v>1752.1763809814452</v>
      </c>
      <c r="H1710" s="9">
        <f t="shared" si="54"/>
        <v>2.2787736179059492E-2</v>
      </c>
      <c r="M1710">
        <v>3710.6664953589038</v>
      </c>
      <c r="N1710" s="9">
        <v>4.8258662829542311E-2</v>
      </c>
    </row>
    <row r="1711" spans="1:14" x14ac:dyDescent="0.25">
      <c r="A1711" s="2">
        <v>43537.208333333343</v>
      </c>
      <c r="B1711">
        <v>5.5799890251759816</v>
      </c>
      <c r="C1711">
        <v>0.64565294594904632</v>
      </c>
      <c r="E1711">
        <f t="shared" si="53"/>
        <v>5.5</v>
      </c>
      <c r="F1711">
        <f t="shared" si="53"/>
        <v>0.5</v>
      </c>
      <c r="G1711">
        <f>IF(OR('San Pietro'!E1711&lt;2.5,F1711&lt;0.5),0,VLOOKUP('San Pietro'!F1711,'Power Matrix'!$B$2:$AI$30,HLOOKUP(E1711,'Power Matrix'!$B$2:$AI$30,29)))</f>
        <v>1752.1763809814452</v>
      </c>
      <c r="H1711" s="9">
        <f t="shared" si="54"/>
        <v>2.2787736179059492E-2</v>
      </c>
      <c r="M1711">
        <v>3374.1317400805387</v>
      </c>
      <c r="N1711" s="9">
        <v>4.388189727927954E-2</v>
      </c>
    </row>
    <row r="1712" spans="1:14" x14ac:dyDescent="0.25">
      <c r="A1712" s="2">
        <v>43537.25</v>
      </c>
      <c r="B1712">
        <v>5.4388110722542731</v>
      </c>
      <c r="C1712">
        <v>0.61521747415222539</v>
      </c>
      <c r="E1712">
        <f t="shared" si="53"/>
        <v>5.5</v>
      </c>
      <c r="F1712">
        <f t="shared" si="53"/>
        <v>0.5</v>
      </c>
      <c r="G1712">
        <f>IF(OR('San Pietro'!E1712&lt;2.5,F1712&lt;0.5),0,VLOOKUP('San Pietro'!F1712,'Power Matrix'!$B$2:$AI$30,HLOOKUP(E1712,'Power Matrix'!$B$2:$AI$30,29)))</f>
        <v>1752.1763809814452</v>
      </c>
      <c r="H1712" s="9">
        <f t="shared" si="54"/>
        <v>2.2787736179059492E-2</v>
      </c>
      <c r="M1712">
        <v>3021.5143291542681</v>
      </c>
      <c r="N1712" s="9">
        <v>3.9295970529192786E-2</v>
      </c>
    </row>
    <row r="1713" spans="1:14" x14ac:dyDescent="0.25">
      <c r="A1713" s="2">
        <v>43537.291666666657</v>
      </c>
      <c r="B1713">
        <v>5.3032453171077201</v>
      </c>
      <c r="C1713">
        <v>0.58801628954907237</v>
      </c>
      <c r="E1713">
        <f t="shared" si="53"/>
        <v>5.5</v>
      </c>
      <c r="F1713">
        <f t="shared" si="53"/>
        <v>0.5</v>
      </c>
      <c r="G1713">
        <f>IF(OR('San Pietro'!E1713&lt;2.5,F1713&lt;0.5),0,VLOOKUP('San Pietro'!F1713,'Power Matrix'!$B$2:$AI$30,HLOOKUP(E1713,'Power Matrix'!$B$2:$AI$30,29)))</f>
        <v>1752.1763809814452</v>
      </c>
      <c r="H1713" s="9">
        <f t="shared" si="54"/>
        <v>2.2787736179059492E-2</v>
      </c>
      <c r="M1713">
        <v>2748.9720215277066</v>
      </c>
      <c r="N1713" s="9">
        <v>3.5751451681436973E-2</v>
      </c>
    </row>
    <row r="1714" spans="1:14" x14ac:dyDescent="0.25">
      <c r="A1714" s="2">
        <v>43537.333333333343</v>
      </c>
      <c r="B1714">
        <v>5.1345052373346878</v>
      </c>
      <c r="C1714">
        <v>0.56645437492462136</v>
      </c>
      <c r="E1714">
        <f t="shared" si="53"/>
        <v>5</v>
      </c>
      <c r="F1714">
        <f t="shared" si="53"/>
        <v>0.5</v>
      </c>
      <c r="G1714">
        <f>IF(OR('San Pietro'!E1714&lt;2.5,F1714&lt;0.5),0,VLOOKUP('San Pietro'!F1714,'Power Matrix'!$B$2:$AI$30,HLOOKUP(E1714,'Power Matrix'!$B$2:$AI$30,29)))</f>
        <v>1817.5867128906248</v>
      </c>
      <c r="H1714" s="9">
        <f t="shared" si="54"/>
        <v>2.3638423018072924E-2</v>
      </c>
      <c r="M1714">
        <v>2498.5660770198783</v>
      </c>
      <c r="N1714" s="9">
        <v>3.2494824856679025E-2</v>
      </c>
    </row>
    <row r="1715" spans="1:14" x14ac:dyDescent="0.25">
      <c r="A1715" s="2">
        <v>43537.375</v>
      </c>
      <c r="B1715">
        <v>4.964143855982166</v>
      </c>
      <c r="C1715">
        <v>0.54887312146160738</v>
      </c>
      <c r="E1715">
        <f t="shared" si="53"/>
        <v>5</v>
      </c>
      <c r="F1715">
        <f t="shared" si="53"/>
        <v>0.5</v>
      </c>
      <c r="G1715">
        <f>IF(OR('San Pietro'!E1715&lt;2.5,F1715&lt;0.5),0,VLOOKUP('San Pietro'!F1715,'Power Matrix'!$B$2:$AI$30,HLOOKUP(E1715,'Power Matrix'!$B$2:$AI$30,29)))</f>
        <v>1817.5867128906248</v>
      </c>
      <c r="H1715" s="9">
        <f t="shared" si="54"/>
        <v>2.3638423018072924E-2</v>
      </c>
      <c r="M1715">
        <v>2182.8665034503429</v>
      </c>
      <c r="N1715" s="9">
        <v>2.8389028958454843E-2</v>
      </c>
    </row>
    <row r="1716" spans="1:14" x14ac:dyDescent="0.25">
      <c r="A1716" s="2">
        <v>43537.416666666657</v>
      </c>
      <c r="B1716">
        <v>4.7960273537397073</v>
      </c>
      <c r="C1716">
        <v>0.53452615519226132</v>
      </c>
      <c r="E1716">
        <f t="shared" si="53"/>
        <v>5</v>
      </c>
      <c r="F1716">
        <f t="shared" si="53"/>
        <v>0.5</v>
      </c>
      <c r="G1716">
        <f>IF(OR('San Pietro'!E1716&lt;2.5,F1716&lt;0.5),0,VLOOKUP('San Pietro'!F1716,'Power Matrix'!$B$2:$AI$30,HLOOKUP(E1716,'Power Matrix'!$B$2:$AI$30,29)))</f>
        <v>1817.5867128906248</v>
      </c>
      <c r="H1716" s="9">
        <f t="shared" si="54"/>
        <v>2.3638423018072924E-2</v>
      </c>
      <c r="M1716">
        <v>2007.3172185928725</v>
      </c>
      <c r="N1716" s="9">
        <v>2.610594214413187E-2</v>
      </c>
    </row>
    <row r="1717" spans="1:14" x14ac:dyDescent="0.25">
      <c r="A1717" s="2">
        <v>43537.458333333343</v>
      </c>
      <c r="B1717">
        <v>4.5604397626892581</v>
      </c>
      <c r="C1717">
        <v>0.53295047681585928</v>
      </c>
      <c r="E1717">
        <f t="shared" si="53"/>
        <v>4.5</v>
      </c>
      <c r="F1717">
        <f t="shared" si="53"/>
        <v>0.5</v>
      </c>
      <c r="G1717">
        <f>IF(OR('San Pietro'!E1717&lt;2.5,F1717&lt;0.5),0,VLOOKUP('San Pietro'!F1717,'Power Matrix'!$B$2:$AI$30,HLOOKUP(E1717,'Power Matrix'!$B$2:$AI$30,29)))</f>
        <v>1481.8633108215331</v>
      </c>
      <c r="H1717" s="9">
        <f t="shared" si="54"/>
        <v>1.927220943448291E-2</v>
      </c>
      <c r="M1717">
        <v>1838.4063197638068</v>
      </c>
      <c r="N1717" s="9">
        <v>2.390919012531742E-2</v>
      </c>
    </row>
    <row r="1718" spans="1:14" x14ac:dyDescent="0.25">
      <c r="A1718" s="2">
        <v>43537.5</v>
      </c>
      <c r="B1718">
        <v>4.389205372793934</v>
      </c>
      <c r="C1718">
        <v>0.53004791138564489</v>
      </c>
      <c r="E1718">
        <f t="shared" si="53"/>
        <v>4.5</v>
      </c>
      <c r="F1718">
        <f t="shared" si="53"/>
        <v>0.5</v>
      </c>
      <c r="G1718">
        <f>IF(OR('San Pietro'!E1718&lt;2.5,F1718&lt;0.5),0,VLOOKUP('San Pietro'!F1718,'Power Matrix'!$B$2:$AI$30,HLOOKUP(E1718,'Power Matrix'!$B$2:$AI$30,29)))</f>
        <v>1481.8633108215331</v>
      </c>
      <c r="H1718" s="9">
        <f t="shared" si="54"/>
        <v>1.927220943448291E-2</v>
      </c>
      <c r="M1718">
        <v>1703.5988734293517</v>
      </c>
      <c r="N1718" s="9">
        <v>2.2155966787218196E-2</v>
      </c>
    </row>
    <row r="1719" spans="1:14" x14ac:dyDescent="0.25">
      <c r="A1719" s="2">
        <v>43537.541666666657</v>
      </c>
      <c r="B1719">
        <v>4.2712245040095382</v>
      </c>
      <c r="C1719">
        <v>0.52689655463284035</v>
      </c>
      <c r="E1719">
        <f t="shared" si="53"/>
        <v>4.5</v>
      </c>
      <c r="F1719">
        <f t="shared" si="53"/>
        <v>0.5</v>
      </c>
      <c r="G1719">
        <f>IF(OR('San Pietro'!E1719&lt;2.5,F1719&lt;0.5),0,VLOOKUP('San Pietro'!F1719,'Power Matrix'!$B$2:$AI$30,HLOOKUP(E1719,'Power Matrix'!$B$2:$AI$30,29)))</f>
        <v>1481.8633108215331</v>
      </c>
      <c r="H1719" s="9">
        <f t="shared" si="54"/>
        <v>1.927220943448291E-2</v>
      </c>
      <c r="M1719">
        <v>1724.8704009584046</v>
      </c>
      <c r="N1719" s="9">
        <v>2.2432611286576417E-2</v>
      </c>
    </row>
    <row r="1720" spans="1:14" x14ac:dyDescent="0.25">
      <c r="A1720" s="2">
        <v>43537.583333333343</v>
      </c>
      <c r="B1720">
        <v>4.1634703067265377</v>
      </c>
      <c r="C1720">
        <v>0.53502373783744117</v>
      </c>
      <c r="E1720">
        <f t="shared" si="53"/>
        <v>4</v>
      </c>
      <c r="F1720">
        <f t="shared" si="53"/>
        <v>0.5</v>
      </c>
      <c r="G1720">
        <f>IF(OR('San Pietro'!E1720&lt;2.5,F1720&lt;0.5),0,VLOOKUP('San Pietro'!F1720,'Power Matrix'!$B$2:$AI$30,HLOOKUP(E1720,'Power Matrix'!$B$2:$AI$30,29)))</f>
        <v>1178.31125982666</v>
      </c>
      <c r="H1720" s="9">
        <f t="shared" si="54"/>
        <v>1.5324396799998578E-2</v>
      </c>
      <c r="M1720">
        <v>2374.3824095034552</v>
      </c>
      <c r="N1720" s="9">
        <v>3.0879767899362413E-2</v>
      </c>
    </row>
    <row r="1721" spans="1:14" x14ac:dyDescent="0.25">
      <c r="A1721" s="2">
        <v>43537.625</v>
      </c>
      <c r="B1721">
        <v>3.9666692380777242</v>
      </c>
      <c r="C1721">
        <v>0.60717322138848795</v>
      </c>
      <c r="E1721">
        <f t="shared" si="53"/>
        <v>4</v>
      </c>
      <c r="F1721">
        <f t="shared" si="53"/>
        <v>0.5</v>
      </c>
      <c r="G1721">
        <f>IF(OR('San Pietro'!E1721&lt;2.5,F1721&lt;0.5),0,VLOOKUP('San Pietro'!F1721,'Power Matrix'!$B$2:$AI$30,HLOOKUP(E1721,'Power Matrix'!$B$2:$AI$30,29)))</f>
        <v>1178.31125982666</v>
      </c>
      <c r="H1721" s="9">
        <f t="shared" si="54"/>
        <v>1.5324396799998578E-2</v>
      </c>
      <c r="M1721">
        <v>3950.9469588471438</v>
      </c>
      <c r="N1721" s="9">
        <v>5.138360383044021E-2</v>
      </c>
    </row>
    <row r="1722" spans="1:14" x14ac:dyDescent="0.25">
      <c r="A1722" s="2">
        <v>43537.666666666657</v>
      </c>
      <c r="B1722">
        <v>3.8520556879584209</v>
      </c>
      <c r="C1722">
        <v>0.77776113824423954</v>
      </c>
      <c r="E1722">
        <f t="shared" si="53"/>
        <v>4</v>
      </c>
      <c r="F1722">
        <f t="shared" si="53"/>
        <v>1</v>
      </c>
      <c r="G1722">
        <f>IF(OR('San Pietro'!E1722&lt;2.5,F1722&lt;0.5),0,VLOOKUP('San Pietro'!F1722,'Power Matrix'!$B$2:$AI$30,HLOOKUP(E1722,'Power Matrix'!$B$2:$AI$30,29)))</f>
        <v>7081.6951606445309</v>
      </c>
      <c r="H1722" s="9">
        <f t="shared" si="54"/>
        <v>9.2100203365884092E-2</v>
      </c>
      <c r="M1722">
        <v>6895.4632405030898</v>
      </c>
      <c r="N1722" s="9">
        <v>8.9678184766307331E-2</v>
      </c>
    </row>
    <row r="1723" spans="1:14" x14ac:dyDescent="0.25">
      <c r="A1723" s="2">
        <v>43537.708333333343</v>
      </c>
      <c r="B1723">
        <v>4.0230406468415154</v>
      </c>
      <c r="C1723">
        <v>0.97754057028386288</v>
      </c>
      <c r="E1723">
        <f t="shared" si="53"/>
        <v>4</v>
      </c>
      <c r="F1723">
        <f t="shared" si="53"/>
        <v>1</v>
      </c>
      <c r="G1723">
        <f>IF(OR('San Pietro'!E1723&lt;2.5,F1723&lt;0.5),0,VLOOKUP('San Pietro'!F1723,'Power Matrix'!$B$2:$AI$30,HLOOKUP(E1723,'Power Matrix'!$B$2:$AI$30,29)))</f>
        <v>7081.6951606445309</v>
      </c>
      <c r="H1723" s="9">
        <f t="shared" si="54"/>
        <v>9.2100203365884092E-2</v>
      </c>
      <c r="M1723">
        <v>11534.89654646129</v>
      </c>
      <c r="N1723" s="9">
        <v>0.15001582166049288</v>
      </c>
    </row>
    <row r="1724" spans="1:14" x14ac:dyDescent="0.25">
      <c r="A1724" s="2">
        <v>43537.75</v>
      </c>
      <c r="B1724">
        <v>4.3883323642511316</v>
      </c>
      <c r="C1724">
        <v>1.1264007116334369</v>
      </c>
      <c r="E1724">
        <f t="shared" si="53"/>
        <v>4.5</v>
      </c>
      <c r="F1724">
        <f t="shared" si="53"/>
        <v>1</v>
      </c>
      <c r="G1724">
        <f>IF(OR('San Pietro'!E1724&lt;2.5,F1724&lt;0.5),0,VLOOKUP('San Pietro'!F1724,'Power Matrix'!$B$2:$AI$30,HLOOKUP(E1724,'Power Matrix'!$B$2:$AI$30,29)))</f>
        <v>8861.0766070709215</v>
      </c>
      <c r="H1724" s="9">
        <f t="shared" si="54"/>
        <v>0.11524175201543597</v>
      </c>
      <c r="M1724">
        <v>16419.711527361374</v>
      </c>
      <c r="N1724" s="9">
        <v>0.213544742797113</v>
      </c>
    </row>
    <row r="1725" spans="1:14" x14ac:dyDescent="0.25">
      <c r="A1725" s="2">
        <v>43537.791666666657</v>
      </c>
      <c r="B1725">
        <v>4.7843040961649361</v>
      </c>
      <c r="C1725">
        <v>1.2589235561329459</v>
      </c>
      <c r="E1725">
        <f t="shared" si="53"/>
        <v>5</v>
      </c>
      <c r="F1725">
        <f t="shared" si="53"/>
        <v>1.5</v>
      </c>
      <c r="G1725">
        <f>IF(OR('San Pietro'!E1725&lt;2.5,F1725&lt;0.5),0,VLOOKUP('San Pietro'!F1725,'Power Matrix'!$B$2:$AI$30,HLOOKUP(E1725,'Power Matrix'!$B$2:$AI$30,29)))</f>
        <v>24782.216907226561</v>
      </c>
      <c r="H1725" s="9">
        <f t="shared" si="54"/>
        <v>0.322302381737268</v>
      </c>
      <c r="M1725">
        <v>23003.10003658013</v>
      </c>
      <c r="N1725" s="9">
        <v>0.29916427415074975</v>
      </c>
    </row>
    <row r="1726" spans="1:14" x14ac:dyDescent="0.25">
      <c r="A1726" s="2">
        <v>43537.833333333343</v>
      </c>
      <c r="B1726">
        <v>5.1295166170901041</v>
      </c>
      <c r="C1726">
        <v>1.4635129537426399</v>
      </c>
      <c r="E1726">
        <f t="shared" si="53"/>
        <v>5</v>
      </c>
      <c r="F1726">
        <f t="shared" si="53"/>
        <v>1.5</v>
      </c>
      <c r="G1726">
        <f>IF(OR('San Pietro'!E1726&lt;2.5,F1726&lt;0.5),0,VLOOKUP('San Pietro'!F1726,'Power Matrix'!$B$2:$AI$30,HLOOKUP(E1726,'Power Matrix'!$B$2:$AI$30,29)))</f>
        <v>24782.216907226561</v>
      </c>
      <c r="H1726" s="9">
        <f t="shared" si="54"/>
        <v>0.322302381737268</v>
      </c>
      <c r="M1726">
        <v>30100.624947003558</v>
      </c>
      <c r="N1726" s="9">
        <v>0.3914703496239304</v>
      </c>
    </row>
    <row r="1727" spans="1:14" x14ac:dyDescent="0.25">
      <c r="A1727" s="2">
        <v>43537.875</v>
      </c>
      <c r="B1727">
        <v>5.4652507595505648</v>
      </c>
      <c r="C1727">
        <v>1.66271187269622</v>
      </c>
      <c r="E1727">
        <f t="shared" si="53"/>
        <v>5.5</v>
      </c>
      <c r="F1727">
        <f t="shared" si="53"/>
        <v>1.5</v>
      </c>
      <c r="G1727">
        <f>IF(OR('San Pietro'!E1727&lt;2.5,F1727&lt;0.5),0,VLOOKUP('San Pietro'!F1727,'Power Matrix'!$B$2:$AI$30,HLOOKUP(E1727,'Power Matrix'!$B$2:$AI$30,29)))</f>
        <v>22186.7018125</v>
      </c>
      <c r="H1727" s="9">
        <f t="shared" si="54"/>
        <v>0.28854669716727849</v>
      </c>
      <c r="M1727">
        <v>35677.769766575286</v>
      </c>
      <c r="N1727" s="9">
        <v>0.46400328992882522</v>
      </c>
    </row>
    <row r="1728" spans="1:14" x14ac:dyDescent="0.25">
      <c r="A1728" s="2">
        <v>43537.916666666657</v>
      </c>
      <c r="B1728">
        <v>5.7643185432133368</v>
      </c>
      <c r="C1728">
        <v>1.8968245072532379</v>
      </c>
      <c r="E1728">
        <f t="shared" si="53"/>
        <v>6</v>
      </c>
      <c r="F1728">
        <f t="shared" si="53"/>
        <v>2</v>
      </c>
      <c r="G1728">
        <f>IF(OR('San Pietro'!E1728&lt;2.5,F1728&lt;0.5),0,VLOOKUP('San Pietro'!F1728,'Power Matrix'!$B$2:$AI$30,HLOOKUP(E1728,'Power Matrix'!$B$2:$AI$30,29)))</f>
        <v>33718.301007812493</v>
      </c>
      <c r="H1728" s="9">
        <f t="shared" si="54"/>
        <v>0.43851963541579297</v>
      </c>
      <c r="M1728">
        <v>44987.080884254043</v>
      </c>
      <c r="N1728" s="9">
        <v>0.58507450637074265</v>
      </c>
    </row>
    <row r="1729" spans="1:14" x14ac:dyDescent="0.25">
      <c r="A1729" s="2">
        <v>43537.958333333343</v>
      </c>
      <c r="B1729">
        <v>6.0485451816484739</v>
      </c>
      <c r="C1729">
        <v>2.2810412397727799</v>
      </c>
      <c r="E1729">
        <f t="shared" si="53"/>
        <v>6</v>
      </c>
      <c r="F1729">
        <f t="shared" si="53"/>
        <v>2.5</v>
      </c>
      <c r="G1729">
        <f>IF(OR('San Pietro'!E1729&lt;2.5,F1729&lt;0.5),0,VLOOKUP('San Pietro'!F1729,'Power Matrix'!$B$2:$AI$30,HLOOKUP(E1729,'Power Matrix'!$B$2:$AI$30,29)))</f>
        <v>55001.889929687495</v>
      </c>
      <c r="H1729" s="9">
        <f t="shared" si="54"/>
        <v>0.71532099774415359</v>
      </c>
      <c r="M1729">
        <v>50144.033460160128</v>
      </c>
      <c r="N1729" s="9">
        <v>0.65214268290987953</v>
      </c>
    </row>
    <row r="1730" spans="1:14" x14ac:dyDescent="0.25">
      <c r="A1730" s="2">
        <v>43538</v>
      </c>
      <c r="B1730">
        <v>6.3973744522509648</v>
      </c>
      <c r="C1730">
        <v>2.6633505721524662</v>
      </c>
      <c r="E1730">
        <f t="shared" si="53"/>
        <v>6.5</v>
      </c>
      <c r="F1730">
        <f t="shared" si="53"/>
        <v>2.5</v>
      </c>
      <c r="G1730">
        <f>IF(OR('San Pietro'!E1730&lt;2.5,F1730&lt;0.5),0,VLOOKUP('San Pietro'!F1730,'Power Matrix'!$B$2:$AI$30,HLOOKUP(E1730,'Power Matrix'!$B$2:$AI$30,29)))</f>
        <v>45526.280511718753</v>
      </c>
      <c r="H1730" s="9">
        <f t="shared" si="54"/>
        <v>0.59208700720746132</v>
      </c>
      <c r="M1730">
        <v>48569.743880531954</v>
      </c>
      <c r="N1730" s="9">
        <v>0.63166843384590121</v>
      </c>
    </row>
    <row r="1731" spans="1:14" x14ac:dyDescent="0.25">
      <c r="A1731" s="2">
        <v>43538.041666666657</v>
      </c>
      <c r="B1731">
        <v>6.7670312123745919</v>
      </c>
      <c r="C1731">
        <v>2.9199373561834312</v>
      </c>
      <c r="E1731">
        <f t="shared" ref="E1731:F1794" si="55">MROUND(B1731,0.5)</f>
        <v>7</v>
      </c>
      <c r="F1731">
        <f t="shared" si="55"/>
        <v>3</v>
      </c>
      <c r="G1731">
        <f>IF(OR('San Pietro'!E1731&lt;2.5,F1731&lt;0.5),0,VLOOKUP('San Pietro'!F1731,'Power Matrix'!$B$2:$AI$30,HLOOKUP(E1731,'Power Matrix'!$B$2:$AI$30,29)))</f>
        <v>47272.849351562501</v>
      </c>
      <c r="H1731" s="9">
        <f t="shared" ref="H1731:H1794" si="56">G1731/$K$2</f>
        <v>0.61480181513029841</v>
      </c>
      <c r="M1731">
        <v>48817.450311095301</v>
      </c>
      <c r="N1731" s="9">
        <v>0.63488995244053026</v>
      </c>
    </row>
    <row r="1732" spans="1:14" x14ac:dyDescent="0.25">
      <c r="A1732" s="2">
        <v>43538.083333333343</v>
      </c>
      <c r="B1732">
        <v>7.0922892523214269</v>
      </c>
      <c r="C1732">
        <v>3.0929302558242169</v>
      </c>
      <c r="E1732">
        <f t="shared" si="55"/>
        <v>7</v>
      </c>
      <c r="F1732">
        <f t="shared" si="55"/>
        <v>3</v>
      </c>
      <c r="G1732">
        <f>IF(OR('San Pietro'!E1732&lt;2.5,F1732&lt;0.5),0,VLOOKUP('San Pietro'!F1732,'Power Matrix'!$B$2:$AI$30,HLOOKUP(E1732,'Power Matrix'!$B$2:$AI$30,29)))</f>
        <v>47272.849351562501</v>
      </c>
      <c r="H1732" s="9">
        <f t="shared" si="56"/>
        <v>0.61480181513029841</v>
      </c>
      <c r="M1732">
        <v>48198.042112704294</v>
      </c>
      <c r="N1732" s="9">
        <v>0.62683430760222625</v>
      </c>
    </row>
    <row r="1733" spans="1:14" x14ac:dyDescent="0.25">
      <c r="A1733" s="2">
        <v>43538.125</v>
      </c>
      <c r="B1733">
        <v>7.3490784794113564</v>
      </c>
      <c r="C1733">
        <v>3.2513273978730668</v>
      </c>
      <c r="E1733">
        <f t="shared" si="55"/>
        <v>7.5</v>
      </c>
      <c r="F1733">
        <f t="shared" si="55"/>
        <v>3.5</v>
      </c>
      <c r="G1733">
        <f>IF(OR('San Pietro'!E1733&lt;2.5,F1733&lt;0.5),0,VLOOKUP('San Pietro'!F1733,'Power Matrix'!$B$2:$AI$30,HLOOKUP(E1733,'Power Matrix'!$B$2:$AI$30,29)))</f>
        <v>47085.969953124993</v>
      </c>
      <c r="H1733" s="9">
        <f t="shared" si="56"/>
        <v>0.61237137577777734</v>
      </c>
      <c r="M1733">
        <v>46217.016231188987</v>
      </c>
      <c r="N1733" s="9">
        <v>0.60107029453551242</v>
      </c>
    </row>
    <row r="1734" spans="1:14" x14ac:dyDescent="0.25">
      <c r="A1734" s="2">
        <v>43538.166666666657</v>
      </c>
      <c r="B1734">
        <v>7.5502445907741791</v>
      </c>
      <c r="C1734">
        <v>3.3868357382436551</v>
      </c>
      <c r="E1734">
        <f t="shared" si="55"/>
        <v>7.5</v>
      </c>
      <c r="F1734">
        <f t="shared" si="55"/>
        <v>3.5</v>
      </c>
      <c r="G1734">
        <f>IF(OR('San Pietro'!E1734&lt;2.5,F1734&lt;0.5),0,VLOOKUP('San Pietro'!F1734,'Power Matrix'!$B$2:$AI$30,HLOOKUP(E1734,'Power Matrix'!$B$2:$AI$30,29)))</f>
        <v>47085.969953124993</v>
      </c>
      <c r="H1734" s="9">
        <f t="shared" si="56"/>
        <v>0.61237137577777734</v>
      </c>
      <c r="M1734">
        <v>46002.350081040284</v>
      </c>
      <c r="N1734" s="9">
        <v>0.5982784776546638</v>
      </c>
    </row>
    <row r="1735" spans="1:14" x14ac:dyDescent="0.25">
      <c r="A1735" s="2">
        <v>43538.208333333343</v>
      </c>
      <c r="B1735">
        <v>7.7317056521708976</v>
      </c>
      <c r="C1735">
        <v>3.4756542404082191</v>
      </c>
      <c r="E1735">
        <f t="shared" si="55"/>
        <v>7.5</v>
      </c>
      <c r="F1735">
        <f t="shared" si="55"/>
        <v>3.5</v>
      </c>
      <c r="G1735">
        <f>IF(OR('San Pietro'!E1735&lt;2.5,F1735&lt;0.5),0,VLOOKUP('San Pietro'!F1735,'Power Matrix'!$B$2:$AI$30,HLOOKUP(E1735,'Power Matrix'!$B$2:$AI$30,29)))</f>
        <v>47085.969953124993</v>
      </c>
      <c r="H1735" s="9">
        <f t="shared" si="56"/>
        <v>0.61237137577777734</v>
      </c>
      <c r="M1735">
        <v>45676.280285460984</v>
      </c>
      <c r="N1735" s="9">
        <v>0.59403781298069203</v>
      </c>
    </row>
    <row r="1736" spans="1:14" x14ac:dyDescent="0.25">
      <c r="A1736" s="2">
        <v>43538.25</v>
      </c>
      <c r="B1736">
        <v>7.8863528797529829</v>
      </c>
      <c r="C1736">
        <v>3.5193585827431639</v>
      </c>
      <c r="E1736">
        <f t="shared" si="55"/>
        <v>8</v>
      </c>
      <c r="F1736">
        <f t="shared" si="55"/>
        <v>3.5</v>
      </c>
      <c r="G1736">
        <f>IF(OR('San Pietro'!E1736&lt;2.5,F1736&lt;0.5),0,VLOOKUP('San Pietro'!F1736,'Power Matrix'!$B$2:$AI$30,HLOOKUP(E1736,'Power Matrix'!$B$2:$AI$30,29)))</f>
        <v>45186.582554687498</v>
      </c>
      <c r="H1736" s="9">
        <f t="shared" si="56"/>
        <v>0.58766910298879027</v>
      </c>
      <c r="M1736">
        <v>45247.310172647078</v>
      </c>
      <c r="N1736" s="9">
        <v>0.58845888960826565</v>
      </c>
    </row>
    <row r="1737" spans="1:14" x14ac:dyDescent="0.25">
      <c r="A1737" s="2">
        <v>43538.291666666657</v>
      </c>
      <c r="B1737">
        <v>7.9995945593050246</v>
      </c>
      <c r="C1737">
        <v>3.5309688444640219</v>
      </c>
      <c r="E1737">
        <f t="shared" si="55"/>
        <v>8</v>
      </c>
      <c r="F1737">
        <f t="shared" si="55"/>
        <v>3.5</v>
      </c>
      <c r="G1737">
        <f>IF(OR('San Pietro'!E1737&lt;2.5,F1737&lt;0.5),0,VLOOKUP('San Pietro'!F1737,'Power Matrix'!$B$2:$AI$30,HLOOKUP(E1737,'Power Matrix'!$B$2:$AI$30,29)))</f>
        <v>45186.582554687498</v>
      </c>
      <c r="H1737" s="9">
        <f t="shared" si="56"/>
        <v>0.58766910298879027</v>
      </c>
      <c r="M1737">
        <v>45182.650248235142</v>
      </c>
      <c r="N1737" s="9">
        <v>0.5876179621105555</v>
      </c>
    </row>
    <row r="1738" spans="1:14" x14ac:dyDescent="0.25">
      <c r="A1738" s="2">
        <v>43538.333333333343</v>
      </c>
      <c r="B1738">
        <v>8.0459887275796511</v>
      </c>
      <c r="C1738">
        <v>3.5429937583891968</v>
      </c>
      <c r="E1738">
        <f t="shared" si="55"/>
        <v>8</v>
      </c>
      <c r="F1738">
        <f t="shared" si="55"/>
        <v>3.5</v>
      </c>
      <c r="G1738">
        <f>IF(OR('San Pietro'!E1738&lt;2.5,F1738&lt;0.5),0,VLOOKUP('San Pietro'!F1738,'Power Matrix'!$B$2:$AI$30,HLOOKUP(E1738,'Power Matrix'!$B$2:$AI$30,29)))</f>
        <v>45186.582554687498</v>
      </c>
      <c r="H1738" s="9">
        <f t="shared" si="56"/>
        <v>0.58766910298879027</v>
      </c>
      <c r="M1738">
        <v>45118.574129996174</v>
      </c>
      <c r="N1738" s="9">
        <v>0.58678462723947833</v>
      </c>
    </row>
    <row r="1739" spans="1:14" x14ac:dyDescent="0.25">
      <c r="A1739" s="2">
        <v>43538.375</v>
      </c>
      <c r="B1739">
        <v>8.0694352427291918</v>
      </c>
      <c r="C1739">
        <v>3.5309688444640219</v>
      </c>
      <c r="E1739">
        <f t="shared" si="55"/>
        <v>8</v>
      </c>
      <c r="F1739">
        <f t="shared" si="55"/>
        <v>3.5</v>
      </c>
      <c r="G1739">
        <f>IF(OR('San Pietro'!E1739&lt;2.5,F1739&lt;0.5),0,VLOOKUP('San Pietro'!F1739,'Power Matrix'!$B$2:$AI$30,HLOOKUP(E1739,'Power Matrix'!$B$2:$AI$30,29)))</f>
        <v>45186.582554687498</v>
      </c>
      <c r="H1739" s="9">
        <f t="shared" si="56"/>
        <v>0.58766910298879027</v>
      </c>
      <c r="M1739">
        <v>44677.953208333573</v>
      </c>
      <c r="N1739" s="9">
        <v>0.58105418056076086</v>
      </c>
    </row>
    <row r="1740" spans="1:14" x14ac:dyDescent="0.25">
      <c r="A1740" s="2">
        <v>43538.416666666657</v>
      </c>
      <c r="B1740">
        <v>8.0937547664215366</v>
      </c>
      <c r="C1740">
        <v>3.4756542404082191</v>
      </c>
      <c r="E1740">
        <f t="shared" si="55"/>
        <v>8</v>
      </c>
      <c r="F1740">
        <f t="shared" si="55"/>
        <v>3.5</v>
      </c>
      <c r="G1740">
        <f>IF(OR('San Pietro'!E1740&lt;2.5,F1740&lt;0.5),0,VLOOKUP('San Pietro'!F1740,'Power Matrix'!$B$2:$AI$30,HLOOKUP(E1740,'Power Matrix'!$B$2:$AI$30,29)))</f>
        <v>45186.582554687498</v>
      </c>
      <c r="H1740" s="9">
        <f t="shared" si="56"/>
        <v>0.58766910298879027</v>
      </c>
      <c r="M1740">
        <v>43912.659031903218</v>
      </c>
      <c r="N1740" s="9">
        <v>0.57110123176518535</v>
      </c>
    </row>
    <row r="1741" spans="1:14" x14ac:dyDescent="0.25">
      <c r="A1741" s="2">
        <v>43538.458333333343</v>
      </c>
      <c r="B1741">
        <v>8.0952513524949108</v>
      </c>
      <c r="C1741">
        <v>3.4222470364922719</v>
      </c>
      <c r="E1741">
        <f t="shared" si="55"/>
        <v>8</v>
      </c>
      <c r="F1741">
        <f t="shared" si="55"/>
        <v>3.5</v>
      </c>
      <c r="G1741">
        <f>IF(OR('San Pietro'!E1741&lt;2.5,F1741&lt;0.5),0,VLOOKUP('San Pietro'!F1741,'Power Matrix'!$B$2:$AI$30,HLOOKUP(E1741,'Power Matrix'!$B$2:$AI$30,29)))</f>
        <v>45186.582554687498</v>
      </c>
      <c r="H1741" s="9">
        <f t="shared" si="56"/>
        <v>0.58766910298879027</v>
      </c>
      <c r="M1741">
        <v>43348.52334270643</v>
      </c>
      <c r="N1741" s="9">
        <v>0.5637644274339122</v>
      </c>
    </row>
    <row r="1742" spans="1:14" x14ac:dyDescent="0.25">
      <c r="A1742" s="2">
        <v>43538.5</v>
      </c>
      <c r="B1742">
        <v>8.0805349227733902</v>
      </c>
      <c r="C1742">
        <v>3.3777133897486951</v>
      </c>
      <c r="E1742">
        <f t="shared" si="55"/>
        <v>8</v>
      </c>
      <c r="F1742">
        <f t="shared" si="55"/>
        <v>3.5</v>
      </c>
      <c r="G1742">
        <f>IF(OR('San Pietro'!E1742&lt;2.5,F1742&lt;0.5),0,VLOOKUP('San Pietro'!F1742,'Power Matrix'!$B$2:$AI$30,HLOOKUP(E1742,'Power Matrix'!$B$2:$AI$30,29)))</f>
        <v>45186.582554687498</v>
      </c>
      <c r="H1742" s="9">
        <f t="shared" si="56"/>
        <v>0.58766910298879027</v>
      </c>
      <c r="M1742">
        <v>42832.369527671428</v>
      </c>
      <c r="N1742" s="9">
        <v>0.55705164606185664</v>
      </c>
    </row>
    <row r="1743" spans="1:14" x14ac:dyDescent="0.25">
      <c r="A1743" s="2">
        <v>43538.541666666657</v>
      </c>
      <c r="B1743">
        <v>8.0680633721619319</v>
      </c>
      <c r="C1743">
        <v>3.3352530040266992</v>
      </c>
      <c r="E1743">
        <f t="shared" si="55"/>
        <v>8</v>
      </c>
      <c r="F1743">
        <f t="shared" si="55"/>
        <v>3.5</v>
      </c>
      <c r="G1743">
        <f>IF(OR('San Pietro'!E1743&lt;2.5,F1743&lt;0.5),0,VLOOKUP('San Pietro'!F1743,'Power Matrix'!$B$2:$AI$30,HLOOKUP(E1743,'Power Matrix'!$B$2:$AI$30,29)))</f>
        <v>45186.582554687498</v>
      </c>
      <c r="H1743" s="9">
        <f t="shared" si="56"/>
        <v>0.58766910298879027</v>
      </c>
      <c r="M1743">
        <v>42611.431341661875</v>
      </c>
      <c r="N1743" s="9">
        <v>0.5541782589120976</v>
      </c>
    </row>
    <row r="1744" spans="1:14" x14ac:dyDescent="0.25">
      <c r="A1744" s="2">
        <v>43538.583333333343</v>
      </c>
      <c r="B1744">
        <v>8.0408753918289531</v>
      </c>
      <c r="C1744">
        <v>3.3056468366385112</v>
      </c>
      <c r="E1744">
        <f t="shared" si="55"/>
        <v>8</v>
      </c>
      <c r="F1744">
        <f t="shared" si="55"/>
        <v>3.5</v>
      </c>
      <c r="G1744">
        <f>IF(OR('San Pietro'!E1744&lt;2.5,F1744&lt;0.5),0,VLOOKUP('San Pietro'!F1744,'Power Matrix'!$B$2:$AI$30,HLOOKUP(E1744,'Power Matrix'!$B$2:$AI$30,29)))</f>
        <v>45186.582554687498</v>
      </c>
      <c r="H1744" s="9">
        <f t="shared" si="56"/>
        <v>0.58766910298879027</v>
      </c>
      <c r="M1744">
        <v>42897.804484796841</v>
      </c>
      <c r="N1744" s="9">
        <v>0.55790265316182919</v>
      </c>
    </row>
    <row r="1745" spans="1:14" x14ac:dyDescent="0.25">
      <c r="A1745" s="2">
        <v>43538.625</v>
      </c>
      <c r="B1745">
        <v>7.9903656118525461</v>
      </c>
      <c r="C1745">
        <v>3.3016661754770742</v>
      </c>
      <c r="E1745">
        <f t="shared" si="55"/>
        <v>8</v>
      </c>
      <c r="F1745">
        <f t="shared" si="55"/>
        <v>3.5</v>
      </c>
      <c r="G1745">
        <f>IF(OR('San Pietro'!E1745&lt;2.5,F1745&lt;0.5),0,VLOOKUP('San Pietro'!F1745,'Power Matrix'!$B$2:$AI$30,HLOOKUP(E1745,'Power Matrix'!$B$2:$AI$30,29)))</f>
        <v>45186.582554687498</v>
      </c>
      <c r="H1745" s="9">
        <f t="shared" si="56"/>
        <v>0.58766910298879027</v>
      </c>
      <c r="M1745">
        <v>43391.713536741227</v>
      </c>
      <c r="N1745" s="9">
        <v>0.56432613272703802</v>
      </c>
    </row>
    <row r="1746" spans="1:14" x14ac:dyDescent="0.25">
      <c r="A1746" s="2">
        <v>43538.666666666657</v>
      </c>
      <c r="B1746">
        <v>7.9443455900962654</v>
      </c>
      <c r="C1746">
        <v>3.3196620811444042</v>
      </c>
      <c r="E1746">
        <f t="shared" si="55"/>
        <v>8</v>
      </c>
      <c r="F1746">
        <f t="shared" si="55"/>
        <v>3.5</v>
      </c>
      <c r="G1746">
        <f>IF(OR('San Pietro'!E1746&lt;2.5,F1746&lt;0.5),0,VLOOKUP('San Pietro'!F1746,'Power Matrix'!$B$2:$AI$30,HLOOKUP(E1746,'Power Matrix'!$B$2:$AI$30,29)))</f>
        <v>45186.582554687498</v>
      </c>
      <c r="H1746" s="9">
        <f t="shared" si="56"/>
        <v>0.58766910298879027</v>
      </c>
      <c r="M1746">
        <v>44010.064344059079</v>
      </c>
      <c r="N1746" s="9">
        <v>0.57236802578265233</v>
      </c>
    </row>
    <row r="1747" spans="1:14" x14ac:dyDescent="0.25">
      <c r="A1747" s="2">
        <v>43538.708333333343</v>
      </c>
      <c r="B1747">
        <v>7.9076792312985766</v>
      </c>
      <c r="C1747">
        <v>3.3565661273285601</v>
      </c>
      <c r="E1747">
        <f t="shared" si="55"/>
        <v>8</v>
      </c>
      <c r="F1747">
        <f t="shared" si="55"/>
        <v>3.5</v>
      </c>
      <c r="G1747">
        <f>IF(OR('San Pietro'!E1747&lt;2.5,F1747&lt;0.5),0,VLOOKUP('San Pietro'!F1747,'Power Matrix'!$B$2:$AI$30,HLOOKUP(E1747,'Power Matrix'!$B$2:$AI$30,29)))</f>
        <v>45186.582554687498</v>
      </c>
      <c r="H1747" s="9">
        <f t="shared" si="56"/>
        <v>0.58766910298879027</v>
      </c>
      <c r="M1747">
        <v>43977.617527857699</v>
      </c>
      <c r="N1747" s="9">
        <v>0.57194604230208013</v>
      </c>
    </row>
    <row r="1748" spans="1:14" x14ac:dyDescent="0.25">
      <c r="A1748" s="2">
        <v>43538.75</v>
      </c>
      <c r="B1748">
        <v>7.9025658955478786</v>
      </c>
      <c r="C1748">
        <v>3.3507609964681309</v>
      </c>
      <c r="E1748">
        <f t="shared" si="55"/>
        <v>8</v>
      </c>
      <c r="F1748">
        <f t="shared" si="55"/>
        <v>3.5</v>
      </c>
      <c r="G1748">
        <f>IF(OR('San Pietro'!E1748&lt;2.5,F1748&lt;0.5),0,VLOOKUP('San Pietro'!F1748,'Power Matrix'!$B$2:$AI$30,HLOOKUP(E1748,'Power Matrix'!$B$2:$AI$30,29)))</f>
        <v>45186.582554687498</v>
      </c>
      <c r="H1748" s="9">
        <f t="shared" si="56"/>
        <v>0.58766910298879027</v>
      </c>
      <c r="M1748">
        <v>44292.546699526931</v>
      </c>
      <c r="N1748" s="9">
        <v>0.57604181882357064</v>
      </c>
    </row>
    <row r="1749" spans="1:14" x14ac:dyDescent="0.25">
      <c r="A1749" s="2">
        <v>43538.791666666657</v>
      </c>
      <c r="B1749">
        <v>7.9354907891621291</v>
      </c>
      <c r="C1749">
        <v>3.396538599824658</v>
      </c>
      <c r="E1749">
        <f t="shared" si="55"/>
        <v>8</v>
      </c>
      <c r="F1749">
        <f t="shared" si="55"/>
        <v>3.5</v>
      </c>
      <c r="G1749">
        <f>IF(OR('San Pietro'!E1749&lt;2.5,F1749&lt;0.5),0,VLOOKUP('San Pietro'!F1749,'Power Matrix'!$B$2:$AI$30,HLOOKUP(E1749,'Power Matrix'!$B$2:$AI$30,29)))</f>
        <v>45186.582554687498</v>
      </c>
      <c r="H1749" s="9">
        <f t="shared" si="56"/>
        <v>0.58766910298879027</v>
      </c>
      <c r="M1749">
        <v>43243.331335647796</v>
      </c>
      <c r="N1749" s="9">
        <v>0.56239636441683571</v>
      </c>
    </row>
    <row r="1750" spans="1:14" x14ac:dyDescent="0.25">
      <c r="A1750" s="2">
        <v>43538.833333333343</v>
      </c>
      <c r="B1750">
        <v>7.9453433141451812</v>
      </c>
      <c r="C1750">
        <v>3.3068907932514602</v>
      </c>
      <c r="E1750">
        <f t="shared" si="55"/>
        <v>8</v>
      </c>
      <c r="F1750">
        <f t="shared" si="55"/>
        <v>3.5</v>
      </c>
      <c r="G1750">
        <f>IF(OR('San Pietro'!E1750&lt;2.5,F1750&lt;0.5),0,VLOOKUP('San Pietro'!F1750,'Power Matrix'!$B$2:$AI$30,HLOOKUP(E1750,'Power Matrix'!$B$2:$AI$30,29)))</f>
        <v>45186.582554687498</v>
      </c>
      <c r="H1750" s="9">
        <f t="shared" si="56"/>
        <v>0.58766910298879027</v>
      </c>
      <c r="M1750">
        <v>41669.161281019384</v>
      </c>
      <c r="N1750" s="9">
        <v>0.54192366982202622</v>
      </c>
    </row>
    <row r="1751" spans="1:14" x14ac:dyDescent="0.25">
      <c r="A1751" s="2">
        <v>43538.875</v>
      </c>
      <c r="B1751">
        <v>7.9539486840670879</v>
      </c>
      <c r="C1751">
        <v>3.1717971050851892</v>
      </c>
      <c r="E1751">
        <f t="shared" si="55"/>
        <v>8</v>
      </c>
      <c r="F1751">
        <f t="shared" si="55"/>
        <v>3</v>
      </c>
      <c r="G1751">
        <f>IF(OR('San Pietro'!E1751&lt;2.5,F1751&lt;0.5),0,VLOOKUP('San Pietro'!F1751,'Power Matrix'!$B$2:$AI$30,HLOOKUP(E1751,'Power Matrix'!$B$2:$AI$30,29)))</f>
        <v>39261.559023437498</v>
      </c>
      <c r="H1751" s="9">
        <f t="shared" si="56"/>
        <v>0.51061186460208341</v>
      </c>
      <c r="M1751">
        <v>39291.593097781304</v>
      </c>
      <c r="N1751" s="9">
        <v>0.51100246969459839</v>
      </c>
    </row>
    <row r="1752" spans="1:14" x14ac:dyDescent="0.25">
      <c r="A1752" s="2">
        <v>43538.916666666657</v>
      </c>
      <c r="B1752">
        <v>7.9777693457349734</v>
      </c>
      <c r="C1752">
        <v>2.9918380484118878</v>
      </c>
      <c r="E1752">
        <f t="shared" si="55"/>
        <v>8</v>
      </c>
      <c r="F1752">
        <f t="shared" si="55"/>
        <v>3</v>
      </c>
      <c r="G1752">
        <f>IF(OR('San Pietro'!E1752&lt;2.5,F1752&lt;0.5),0,VLOOKUP('San Pietro'!F1752,'Power Matrix'!$B$2:$AI$30,HLOOKUP(E1752,'Power Matrix'!$B$2:$AI$30,29)))</f>
        <v>39261.559023437498</v>
      </c>
      <c r="H1752" s="9">
        <f t="shared" si="56"/>
        <v>0.51061186460208341</v>
      </c>
      <c r="M1752">
        <v>36124.833262358959</v>
      </c>
      <c r="N1752" s="9">
        <v>0.4698175247929407</v>
      </c>
    </row>
    <row r="1753" spans="1:14" x14ac:dyDescent="0.25">
      <c r="A1753" s="2">
        <v>43538.958333333343</v>
      </c>
      <c r="B1753">
        <v>7.9303774534114311</v>
      </c>
      <c r="C1753">
        <v>2.840572924277279</v>
      </c>
      <c r="E1753">
        <f t="shared" si="55"/>
        <v>8</v>
      </c>
      <c r="F1753">
        <f t="shared" si="55"/>
        <v>3</v>
      </c>
      <c r="G1753">
        <f>IF(OR('San Pietro'!E1753&lt;2.5,F1753&lt;0.5),0,VLOOKUP('San Pietro'!F1753,'Power Matrix'!$B$2:$AI$30,HLOOKUP(E1753,'Power Matrix'!$B$2:$AI$30,29)))</f>
        <v>39261.559023437498</v>
      </c>
      <c r="H1753" s="9">
        <f t="shared" si="56"/>
        <v>0.51061186460208341</v>
      </c>
      <c r="M1753">
        <v>35388.514657014748</v>
      </c>
      <c r="N1753" s="9">
        <v>0.46024141458339513</v>
      </c>
    </row>
    <row r="1754" spans="1:14" x14ac:dyDescent="0.25">
      <c r="A1754" s="2">
        <v>43539</v>
      </c>
      <c r="B1754">
        <v>7.7839614492329092</v>
      </c>
      <c r="C1754">
        <v>2.7401441603918562</v>
      </c>
      <c r="E1754">
        <f t="shared" si="55"/>
        <v>8</v>
      </c>
      <c r="F1754">
        <f t="shared" si="55"/>
        <v>2.5</v>
      </c>
      <c r="G1754">
        <f>IF(OR('San Pietro'!E1754&lt;2.5,F1754&lt;0.5),0,VLOOKUP('San Pietro'!F1754,'Power Matrix'!$B$2:$AI$30,HLOOKUP(E1754,'Power Matrix'!$B$2:$AI$30,29)))</f>
        <v>27005.961970703123</v>
      </c>
      <c r="H1754" s="9">
        <f t="shared" si="56"/>
        <v>0.35122305227364731</v>
      </c>
      <c r="M1754">
        <v>35253.46185836762</v>
      </c>
      <c r="N1754" s="9">
        <v>0.45848500034292117</v>
      </c>
    </row>
    <row r="1755" spans="1:14" x14ac:dyDescent="0.25">
      <c r="A1755" s="2">
        <v>43539.041666666657</v>
      </c>
      <c r="B1755">
        <v>7.620708851728919</v>
      </c>
      <c r="C1755">
        <v>2.6510768669047011</v>
      </c>
      <c r="E1755">
        <f t="shared" si="55"/>
        <v>7.5</v>
      </c>
      <c r="F1755">
        <f t="shared" si="55"/>
        <v>2.5</v>
      </c>
      <c r="G1755">
        <f>IF(OR('San Pietro'!E1755&lt;2.5,F1755&lt;0.5),0,VLOOKUP('San Pietro'!F1755,'Power Matrix'!$B$2:$AI$30,HLOOKUP(E1755,'Power Matrix'!$B$2:$AI$30,29)))</f>
        <v>33358.218203124998</v>
      </c>
      <c r="H1755" s="9">
        <f t="shared" si="56"/>
        <v>0.43383661831494702</v>
      </c>
      <c r="M1755">
        <v>35455.051660016077</v>
      </c>
      <c r="N1755" s="9">
        <v>0.46110675421915742</v>
      </c>
    </row>
    <row r="1756" spans="1:14" x14ac:dyDescent="0.25">
      <c r="A1756" s="2">
        <v>43539.083333333343</v>
      </c>
      <c r="B1756">
        <v>7.4519687719558867</v>
      </c>
      <c r="C1756">
        <v>2.5734539742566782</v>
      </c>
      <c r="E1756">
        <f t="shared" si="55"/>
        <v>7.5</v>
      </c>
      <c r="F1756">
        <f t="shared" si="55"/>
        <v>2.5</v>
      </c>
      <c r="G1756">
        <f>IF(OR('San Pietro'!E1756&lt;2.5,F1756&lt;0.5),0,VLOOKUP('San Pietro'!F1756,'Power Matrix'!$B$2:$AI$30,HLOOKUP(E1756,'Power Matrix'!$B$2:$AI$30,29)))</f>
        <v>33358.218203124998</v>
      </c>
      <c r="H1756" s="9">
        <f t="shared" si="56"/>
        <v>0.43383661831494702</v>
      </c>
      <c r="M1756">
        <v>36313.994620208759</v>
      </c>
      <c r="N1756" s="9">
        <v>0.47227764191752453</v>
      </c>
    </row>
    <row r="1757" spans="1:14" x14ac:dyDescent="0.25">
      <c r="A1757" s="2">
        <v>43539.125</v>
      </c>
      <c r="B1757">
        <v>7.277990640926042</v>
      </c>
      <c r="C1757">
        <v>2.530827727652956</v>
      </c>
      <c r="E1757">
        <f t="shared" si="55"/>
        <v>7.5</v>
      </c>
      <c r="F1757">
        <f t="shared" si="55"/>
        <v>2.5</v>
      </c>
      <c r="G1757">
        <f>IF(OR('San Pietro'!E1757&lt;2.5,F1757&lt;0.5),0,VLOOKUP('San Pietro'!F1757,'Power Matrix'!$B$2:$AI$30,HLOOKUP(E1757,'Power Matrix'!$B$2:$AI$30,29)))</f>
        <v>33358.218203124998</v>
      </c>
      <c r="H1757" s="9">
        <f t="shared" si="56"/>
        <v>0.43383661831494702</v>
      </c>
      <c r="M1757">
        <v>37498.733476534711</v>
      </c>
      <c r="N1757" s="9">
        <v>0.48768563212090216</v>
      </c>
    </row>
    <row r="1758" spans="1:14" x14ac:dyDescent="0.25">
      <c r="A1758" s="2">
        <v>43539.166666666657</v>
      </c>
      <c r="B1758">
        <v>7.1441709028650937</v>
      </c>
      <c r="C1758">
        <v>2.520876074749363</v>
      </c>
      <c r="E1758">
        <f t="shared" si="55"/>
        <v>7</v>
      </c>
      <c r="F1758">
        <f t="shared" si="55"/>
        <v>2.5</v>
      </c>
      <c r="G1758">
        <f>IF(OR('San Pietro'!E1758&lt;2.5,F1758&lt;0.5),0,VLOOKUP('San Pietro'!F1758,'Power Matrix'!$B$2:$AI$30,HLOOKUP(E1758,'Power Matrix'!$B$2:$AI$30,29)))</f>
        <v>38628.33411132812</v>
      </c>
      <c r="H1758" s="9">
        <f t="shared" si="56"/>
        <v>0.50237652802536614</v>
      </c>
      <c r="M1758">
        <v>38423.684765081722</v>
      </c>
      <c r="N1758" s="9">
        <v>0.49971498383536378</v>
      </c>
    </row>
    <row r="1759" spans="1:14" x14ac:dyDescent="0.25">
      <c r="A1759" s="2">
        <v>43539.208333333343</v>
      </c>
      <c r="B1759">
        <v>7.0784458311427079</v>
      </c>
      <c r="C1759">
        <v>2.53447666705094</v>
      </c>
      <c r="E1759">
        <f t="shared" si="55"/>
        <v>7</v>
      </c>
      <c r="F1759">
        <f t="shared" si="55"/>
        <v>2.5</v>
      </c>
      <c r="G1759">
        <f>IF(OR('San Pietro'!E1759&lt;2.5,F1759&lt;0.5),0,VLOOKUP('San Pietro'!F1759,'Power Matrix'!$B$2:$AI$30,HLOOKUP(E1759,'Power Matrix'!$B$2:$AI$30,29)))</f>
        <v>38628.33411132812</v>
      </c>
      <c r="H1759" s="9">
        <f t="shared" si="56"/>
        <v>0.50237652802536614</v>
      </c>
      <c r="M1759">
        <v>39904.322932891235</v>
      </c>
      <c r="N1759" s="9">
        <v>0.51897125981765446</v>
      </c>
    </row>
    <row r="1760" spans="1:14" x14ac:dyDescent="0.25">
      <c r="A1760" s="2">
        <v>43539.25</v>
      </c>
      <c r="B1760">
        <v>7.1066315355246044</v>
      </c>
      <c r="C1760">
        <v>2.6310077002157888</v>
      </c>
      <c r="E1760">
        <f t="shared" si="55"/>
        <v>7</v>
      </c>
      <c r="F1760">
        <f t="shared" si="55"/>
        <v>2.5</v>
      </c>
      <c r="G1760">
        <f>IF(OR('San Pietro'!E1760&lt;2.5,F1760&lt;0.5),0,VLOOKUP('San Pietro'!F1760,'Power Matrix'!$B$2:$AI$30,HLOOKUP(E1760,'Power Matrix'!$B$2:$AI$30,29)))</f>
        <v>38628.33411132812</v>
      </c>
      <c r="H1760" s="9">
        <f t="shared" si="56"/>
        <v>0.50237652802536614</v>
      </c>
      <c r="M1760">
        <v>40725.196396068626</v>
      </c>
      <c r="N1760" s="9">
        <v>0.52964703888180475</v>
      </c>
    </row>
    <row r="1761" spans="1:14" x14ac:dyDescent="0.25">
      <c r="A1761" s="2">
        <v>43539.291666666657</v>
      </c>
      <c r="B1761">
        <v>7.1394317136327397</v>
      </c>
      <c r="C1761">
        <v>2.6913810611642521</v>
      </c>
      <c r="E1761">
        <f t="shared" si="55"/>
        <v>7</v>
      </c>
      <c r="F1761">
        <f t="shared" si="55"/>
        <v>2.5</v>
      </c>
      <c r="G1761">
        <f>IF(OR('San Pietro'!E1761&lt;2.5,F1761&lt;0.5),0,VLOOKUP('San Pietro'!F1761,'Power Matrix'!$B$2:$AI$30,HLOOKUP(E1761,'Power Matrix'!$B$2:$AI$30,29)))</f>
        <v>38628.33411132812</v>
      </c>
      <c r="H1761" s="9">
        <f t="shared" si="56"/>
        <v>0.50237652802536614</v>
      </c>
      <c r="M1761">
        <v>41532.272748013871</v>
      </c>
      <c r="N1761" s="9">
        <v>0.54014338114132532</v>
      </c>
    </row>
    <row r="1762" spans="1:14" x14ac:dyDescent="0.25">
      <c r="A1762" s="2">
        <v>43539.333333333343</v>
      </c>
      <c r="B1762">
        <v>7.1901909246213753</v>
      </c>
      <c r="C1762">
        <v>2.7566473181236471</v>
      </c>
      <c r="E1762">
        <f t="shared" si="55"/>
        <v>7</v>
      </c>
      <c r="F1762">
        <f t="shared" si="55"/>
        <v>3</v>
      </c>
      <c r="G1762">
        <f>IF(OR('San Pietro'!E1762&lt;2.5,F1762&lt;0.5),0,VLOOKUP('San Pietro'!F1762,'Power Matrix'!$B$2:$AI$30,HLOOKUP(E1762,'Power Matrix'!$B$2:$AI$30,29)))</f>
        <v>47272.849351562501</v>
      </c>
      <c r="H1762" s="9">
        <f t="shared" si="56"/>
        <v>0.61480181513029841</v>
      </c>
      <c r="M1762">
        <v>41165.47683388678</v>
      </c>
      <c r="N1762" s="9">
        <v>0.53537305743552943</v>
      </c>
    </row>
    <row r="1763" spans="1:14" x14ac:dyDescent="0.25">
      <c r="A1763" s="2">
        <v>43539.375</v>
      </c>
      <c r="B1763">
        <v>7.2794872269994171</v>
      </c>
      <c r="C1763">
        <v>2.774311502027524</v>
      </c>
      <c r="E1763">
        <f t="shared" si="55"/>
        <v>7.5</v>
      </c>
      <c r="F1763">
        <f t="shared" si="55"/>
        <v>3</v>
      </c>
      <c r="G1763">
        <f>IF(OR('San Pietro'!E1763&lt;2.5,F1763&lt;0.5),0,VLOOKUP('San Pietro'!F1763,'Power Matrix'!$B$2:$AI$30,HLOOKUP(E1763,'Power Matrix'!$B$2:$AI$30,29)))</f>
        <v>44417.15948242187</v>
      </c>
      <c r="H1763" s="9">
        <f t="shared" si="56"/>
        <v>0.57766245630003077</v>
      </c>
      <c r="M1763">
        <v>39987.884564032924</v>
      </c>
      <c r="N1763" s="9">
        <v>0.52005801137234076</v>
      </c>
    </row>
    <row r="1764" spans="1:14" x14ac:dyDescent="0.25">
      <c r="A1764" s="2">
        <v>43539.416666666657</v>
      </c>
      <c r="B1764">
        <v>7.372524994560897</v>
      </c>
      <c r="C1764">
        <v>2.753081309166526</v>
      </c>
      <c r="E1764">
        <f t="shared" si="55"/>
        <v>7.5</v>
      </c>
      <c r="F1764">
        <f t="shared" si="55"/>
        <v>3</v>
      </c>
      <c r="G1764">
        <f>IF(OR('San Pietro'!E1764&lt;2.5,F1764&lt;0.5),0,VLOOKUP('San Pietro'!F1764,'Power Matrix'!$B$2:$AI$30,HLOOKUP(E1764,'Power Matrix'!$B$2:$AI$30,29)))</f>
        <v>44417.15948242187</v>
      </c>
      <c r="H1764" s="9">
        <f t="shared" si="56"/>
        <v>0.57766245630003077</v>
      </c>
      <c r="M1764">
        <v>39672.196101820482</v>
      </c>
      <c r="N1764" s="9">
        <v>0.51595235998164268</v>
      </c>
    </row>
    <row r="1765" spans="1:14" x14ac:dyDescent="0.25">
      <c r="A1765" s="2">
        <v>43539.458333333343</v>
      </c>
      <c r="B1765">
        <v>7.4237830675739911</v>
      </c>
      <c r="C1765">
        <v>2.7577254138548701</v>
      </c>
      <c r="E1765">
        <f t="shared" si="55"/>
        <v>7.5</v>
      </c>
      <c r="F1765">
        <f t="shared" si="55"/>
        <v>3</v>
      </c>
      <c r="G1765">
        <f>IF(OR('San Pietro'!E1765&lt;2.5,F1765&lt;0.5),0,VLOOKUP('San Pietro'!F1765,'Power Matrix'!$B$2:$AI$30,HLOOKUP(E1765,'Power Matrix'!$B$2:$AI$30,29)))</f>
        <v>44417.15948242187</v>
      </c>
      <c r="H1765" s="9">
        <f t="shared" si="56"/>
        <v>0.57766245630003077</v>
      </c>
      <c r="M1765">
        <v>39503.685838574951</v>
      </c>
      <c r="N1765" s="9">
        <v>0.51376081838461296</v>
      </c>
    </row>
    <row r="1766" spans="1:14" x14ac:dyDescent="0.25">
      <c r="A1766" s="2">
        <v>43539.5</v>
      </c>
      <c r="B1766">
        <v>7.4563338146698976</v>
      </c>
      <c r="C1766">
        <v>2.7620377967797598</v>
      </c>
      <c r="E1766">
        <f t="shared" si="55"/>
        <v>7.5</v>
      </c>
      <c r="F1766">
        <f t="shared" si="55"/>
        <v>3</v>
      </c>
      <c r="G1766">
        <f>IF(OR('San Pietro'!E1766&lt;2.5,F1766&lt;0.5),0,VLOOKUP('San Pietro'!F1766,'Power Matrix'!$B$2:$AI$30,HLOOKUP(E1766,'Power Matrix'!$B$2:$AI$30,29)))</f>
        <v>44417.15948242187</v>
      </c>
      <c r="H1766" s="9">
        <f t="shared" si="56"/>
        <v>0.57766245630003077</v>
      </c>
      <c r="M1766">
        <v>39648.56373618923</v>
      </c>
      <c r="N1766" s="9">
        <v>0.51564501186337619</v>
      </c>
    </row>
    <row r="1767" spans="1:14" x14ac:dyDescent="0.25">
      <c r="A1767" s="2">
        <v>43539.541666666657</v>
      </c>
      <c r="B1767">
        <v>7.4639414605428884</v>
      </c>
      <c r="C1767">
        <v>2.771491867038173</v>
      </c>
      <c r="E1767">
        <f t="shared" si="55"/>
        <v>7.5</v>
      </c>
      <c r="F1767">
        <f t="shared" si="55"/>
        <v>3</v>
      </c>
      <c r="G1767">
        <f>IF(OR('San Pietro'!E1767&lt;2.5,F1767&lt;0.5),0,VLOOKUP('San Pietro'!F1767,'Power Matrix'!$B$2:$AI$30,HLOOKUP(E1767,'Power Matrix'!$B$2:$AI$30,29)))</f>
        <v>44417.15948242187</v>
      </c>
      <c r="H1767" s="9">
        <f t="shared" si="56"/>
        <v>0.57766245630003077</v>
      </c>
      <c r="M1767">
        <v>40087.50151231316</v>
      </c>
      <c r="N1767" s="9">
        <v>0.52135356857889015</v>
      </c>
    </row>
    <row r="1768" spans="1:14" x14ac:dyDescent="0.25">
      <c r="A1768" s="2">
        <v>43539.583333333343</v>
      </c>
      <c r="B1768">
        <v>7.4499733238580532</v>
      </c>
      <c r="C1768">
        <v>2.786668137716152</v>
      </c>
      <c r="E1768">
        <f t="shared" si="55"/>
        <v>7.5</v>
      </c>
      <c r="F1768">
        <f t="shared" si="55"/>
        <v>3</v>
      </c>
      <c r="G1768">
        <f>IF(OR('San Pietro'!E1768&lt;2.5,F1768&lt;0.5),0,VLOOKUP('San Pietro'!F1768,'Power Matrix'!$B$2:$AI$30,HLOOKUP(E1768,'Power Matrix'!$B$2:$AI$30,29)))</f>
        <v>44417.15948242187</v>
      </c>
      <c r="H1768" s="9">
        <f t="shared" si="56"/>
        <v>0.57766245630003077</v>
      </c>
      <c r="M1768">
        <v>39477.007430467784</v>
      </c>
      <c r="N1768" s="9">
        <v>0.51341385529771655</v>
      </c>
    </row>
    <row r="1769" spans="1:14" x14ac:dyDescent="0.25">
      <c r="A1769" s="2">
        <v>43539.625</v>
      </c>
      <c r="B1769">
        <v>7.4515946254375436</v>
      </c>
      <c r="C1769">
        <v>2.759052300908682</v>
      </c>
      <c r="E1769">
        <f t="shared" si="55"/>
        <v>7.5</v>
      </c>
      <c r="F1769">
        <f t="shared" si="55"/>
        <v>3</v>
      </c>
      <c r="G1769">
        <f>IF(OR('San Pietro'!E1769&lt;2.5,F1769&lt;0.5),0,VLOOKUP('San Pietro'!F1769,'Power Matrix'!$B$2:$AI$30,HLOOKUP(E1769,'Power Matrix'!$B$2:$AI$30,29)))</f>
        <v>44417.15948242187</v>
      </c>
      <c r="H1769" s="9">
        <f t="shared" si="56"/>
        <v>0.57766245630003077</v>
      </c>
      <c r="M1769">
        <v>37978.220085613997</v>
      </c>
      <c r="N1769" s="9">
        <v>0.49392154220006967</v>
      </c>
    </row>
    <row r="1770" spans="1:14" x14ac:dyDescent="0.25">
      <c r="A1770" s="2">
        <v>43539.666666666657</v>
      </c>
      <c r="B1770">
        <v>7.4579551162493871</v>
      </c>
      <c r="C1770">
        <v>2.6923762264546109</v>
      </c>
      <c r="E1770">
        <f t="shared" si="55"/>
        <v>7.5</v>
      </c>
      <c r="F1770">
        <f t="shared" si="55"/>
        <v>2.5</v>
      </c>
      <c r="G1770">
        <f>IF(OR('San Pietro'!E1770&lt;2.5,F1770&lt;0.5),0,VLOOKUP('San Pietro'!F1770,'Power Matrix'!$B$2:$AI$30,HLOOKUP(E1770,'Power Matrix'!$B$2:$AI$30,29)))</f>
        <v>33358.218203124998</v>
      </c>
      <c r="H1770" s="9">
        <f t="shared" si="56"/>
        <v>0.43383661831494702</v>
      </c>
      <c r="M1770">
        <v>36245.949760135089</v>
      </c>
      <c r="N1770" s="9">
        <v>0.47139269201332651</v>
      </c>
    </row>
    <row r="1771" spans="1:14" x14ac:dyDescent="0.25">
      <c r="A1771" s="2">
        <v>43539.708333333343</v>
      </c>
      <c r="B1771">
        <v>7.4532159270170331</v>
      </c>
      <c r="C1771">
        <v>2.6105238813225609</v>
      </c>
      <c r="E1771">
        <f t="shared" si="55"/>
        <v>7.5</v>
      </c>
      <c r="F1771">
        <f t="shared" si="55"/>
        <v>2.5</v>
      </c>
      <c r="G1771">
        <f>IF(OR('San Pietro'!E1771&lt;2.5,F1771&lt;0.5),0,VLOOKUP('San Pietro'!F1771,'Power Matrix'!$B$2:$AI$30,HLOOKUP(E1771,'Power Matrix'!$B$2:$AI$30,29)))</f>
        <v>33358.218203124998</v>
      </c>
      <c r="H1771" s="9">
        <f t="shared" si="56"/>
        <v>0.43383661831494702</v>
      </c>
      <c r="M1771">
        <v>34982.003546880253</v>
      </c>
      <c r="N1771" s="9">
        <v>0.45495457928709987</v>
      </c>
    </row>
    <row r="1772" spans="1:14" x14ac:dyDescent="0.25">
      <c r="A1772" s="2">
        <v>43539.75</v>
      </c>
      <c r="B1772">
        <v>7.608736163141919</v>
      </c>
      <c r="C1772">
        <v>2.632749239473918</v>
      </c>
      <c r="E1772">
        <f t="shared" si="55"/>
        <v>7.5</v>
      </c>
      <c r="F1772">
        <f t="shared" si="55"/>
        <v>2.5</v>
      </c>
      <c r="G1772">
        <f>IF(OR('San Pietro'!E1772&lt;2.5,F1772&lt;0.5),0,VLOOKUP('San Pietro'!F1772,'Power Matrix'!$B$2:$AI$30,HLOOKUP(E1772,'Power Matrix'!$B$2:$AI$30,29)))</f>
        <v>33358.218203124998</v>
      </c>
      <c r="H1772" s="9">
        <f t="shared" si="56"/>
        <v>0.43383661831494702</v>
      </c>
      <c r="M1772">
        <v>32963.011369887638</v>
      </c>
      <c r="N1772" s="9">
        <v>0.4286967997623608</v>
      </c>
    </row>
    <row r="1773" spans="1:14" x14ac:dyDescent="0.25">
      <c r="A1773" s="2">
        <v>43539.791666666657</v>
      </c>
      <c r="B1773">
        <v>7.5547343489943044</v>
      </c>
      <c r="C1773">
        <v>2.5134123350716688</v>
      </c>
      <c r="E1773">
        <f t="shared" si="55"/>
        <v>7.5</v>
      </c>
      <c r="F1773">
        <f t="shared" si="55"/>
        <v>2.5</v>
      </c>
      <c r="G1773">
        <f>IF(OR('San Pietro'!E1773&lt;2.5,F1773&lt;0.5),0,VLOOKUP('San Pietro'!F1773,'Power Matrix'!$B$2:$AI$30,HLOOKUP(E1773,'Power Matrix'!$B$2:$AI$30,29)))</f>
        <v>33358.218203124998</v>
      </c>
      <c r="H1773" s="9">
        <f t="shared" si="56"/>
        <v>0.43383661831494702</v>
      </c>
      <c r="M1773">
        <v>31426.197265184037</v>
      </c>
      <c r="N1773" s="9">
        <v>0.40870993384397741</v>
      </c>
    </row>
    <row r="1774" spans="1:14" x14ac:dyDescent="0.25">
      <c r="A1774" s="2">
        <v>43539.833333333343</v>
      </c>
      <c r="B1774">
        <v>7.4764130111543459</v>
      </c>
      <c r="C1774">
        <v>2.414144597358332</v>
      </c>
      <c r="E1774">
        <f t="shared" si="55"/>
        <v>7.5</v>
      </c>
      <c r="F1774">
        <f t="shared" si="55"/>
        <v>2.5</v>
      </c>
      <c r="G1774">
        <f>IF(OR('San Pietro'!E1774&lt;2.5,F1774&lt;0.5),0,VLOOKUP('San Pietro'!F1774,'Power Matrix'!$B$2:$AI$30,HLOOKUP(E1774,'Power Matrix'!$B$2:$AI$30,29)))</f>
        <v>33358.218203124998</v>
      </c>
      <c r="H1774" s="9">
        <f t="shared" si="56"/>
        <v>0.43383661831494702</v>
      </c>
      <c r="M1774">
        <v>30198.732447918275</v>
      </c>
      <c r="N1774" s="9">
        <v>0.3927462758796621</v>
      </c>
    </row>
    <row r="1775" spans="1:14" x14ac:dyDescent="0.25">
      <c r="A1775" s="2">
        <v>43539.875</v>
      </c>
      <c r="B1775">
        <v>7.385245976184585</v>
      </c>
      <c r="C1775">
        <v>2.3294726172369309</v>
      </c>
      <c r="E1775">
        <f t="shared" si="55"/>
        <v>7.5</v>
      </c>
      <c r="F1775">
        <f t="shared" si="55"/>
        <v>2.5</v>
      </c>
      <c r="G1775">
        <f>IF(OR('San Pietro'!E1775&lt;2.5,F1775&lt;0.5),0,VLOOKUP('San Pietro'!F1775,'Power Matrix'!$B$2:$AI$30,HLOOKUP(E1775,'Power Matrix'!$B$2:$AI$30,29)))</f>
        <v>33358.218203124998</v>
      </c>
      <c r="H1775" s="9">
        <f t="shared" si="56"/>
        <v>0.43383661831494702</v>
      </c>
      <c r="M1775">
        <v>28819.08568764542</v>
      </c>
      <c r="N1775" s="9">
        <v>0.37480343248181092</v>
      </c>
    </row>
    <row r="1776" spans="1:14" x14ac:dyDescent="0.25">
      <c r="A1776" s="2">
        <v>43539.916666666657</v>
      </c>
      <c r="B1776">
        <v>7.312536836119782</v>
      </c>
      <c r="C1776">
        <v>2.247454411223154</v>
      </c>
      <c r="E1776">
        <f t="shared" si="55"/>
        <v>7.5</v>
      </c>
      <c r="F1776">
        <f t="shared" si="55"/>
        <v>2</v>
      </c>
      <c r="G1776">
        <f>IF(OR('San Pietro'!E1776&lt;2.5,F1776&lt;0.5),0,VLOOKUP('San Pietro'!F1776,'Power Matrix'!$B$2:$AI$30,HLOOKUP(E1776,'Power Matrix'!$B$2:$AI$30,29)))</f>
        <v>20687.448569335938</v>
      </c>
      <c r="H1776" s="9">
        <f t="shared" si="56"/>
        <v>0.26904832489057573</v>
      </c>
      <c r="M1776">
        <v>27924.418996994304</v>
      </c>
      <c r="N1776" s="9">
        <v>0.36316794375681877</v>
      </c>
    </row>
    <row r="1777" spans="1:14" x14ac:dyDescent="0.25">
      <c r="A1777" s="2">
        <v>43539.958333333343</v>
      </c>
      <c r="B1777">
        <v>7.2213698011500211</v>
      </c>
      <c r="C1777">
        <v>2.178290423543185</v>
      </c>
      <c r="E1777">
        <f t="shared" si="55"/>
        <v>7</v>
      </c>
      <c r="F1777">
        <f t="shared" si="55"/>
        <v>2</v>
      </c>
      <c r="G1777">
        <f>IF(OR('San Pietro'!E1777&lt;2.5,F1777&lt;0.5),0,VLOOKUP('San Pietro'!F1777,'Power Matrix'!$B$2:$AI$30,HLOOKUP(E1777,'Power Matrix'!$B$2:$AI$30,29)))</f>
        <v>25349.534901367188</v>
      </c>
      <c r="H1777" s="9">
        <f t="shared" si="56"/>
        <v>0.32968057317988325</v>
      </c>
      <c r="M1777">
        <v>26494.058129633155</v>
      </c>
      <c r="N1777" s="9">
        <v>0.34456554364651815</v>
      </c>
    </row>
    <row r="1778" spans="1:14" x14ac:dyDescent="0.25">
      <c r="A1778" s="2">
        <v>43540</v>
      </c>
      <c r="B1778">
        <v>7.1600097721416462</v>
      </c>
      <c r="C1778">
        <v>2.1007504613360251</v>
      </c>
      <c r="E1778">
        <f t="shared" si="55"/>
        <v>7</v>
      </c>
      <c r="F1778">
        <f t="shared" si="55"/>
        <v>2</v>
      </c>
      <c r="G1778">
        <f>IF(OR('San Pietro'!E1778&lt;2.5,F1778&lt;0.5),0,VLOOKUP('San Pietro'!F1778,'Power Matrix'!$B$2:$AI$30,HLOOKUP(E1778,'Power Matrix'!$B$2:$AI$30,29)))</f>
        <v>25349.534901367188</v>
      </c>
      <c r="H1778" s="9">
        <f t="shared" si="56"/>
        <v>0.32968057317988325</v>
      </c>
      <c r="M1778">
        <v>25011.479193595915</v>
      </c>
      <c r="N1778" s="9">
        <v>0.32528402721762589</v>
      </c>
    </row>
    <row r="1779" spans="1:14" x14ac:dyDescent="0.25">
      <c r="A1779" s="2">
        <v>43540.041666666657</v>
      </c>
      <c r="B1779">
        <v>7.1066315355246044</v>
      </c>
      <c r="C1779">
        <v>2.0249520383869939</v>
      </c>
      <c r="E1779">
        <f t="shared" si="55"/>
        <v>7</v>
      </c>
      <c r="F1779">
        <f t="shared" si="55"/>
        <v>2</v>
      </c>
      <c r="G1779">
        <f>IF(OR('San Pietro'!E1779&lt;2.5,F1779&lt;0.5),0,VLOOKUP('San Pietro'!F1779,'Power Matrix'!$B$2:$AI$30,HLOOKUP(E1779,'Power Matrix'!$B$2:$AI$30,29)))</f>
        <v>25349.534901367188</v>
      </c>
      <c r="H1779" s="9">
        <f t="shared" si="56"/>
        <v>0.32968057317988325</v>
      </c>
      <c r="M1779">
        <v>24065.992957654511</v>
      </c>
      <c r="N1779" s="9">
        <v>0.31298761051530621</v>
      </c>
    </row>
    <row r="1780" spans="1:14" x14ac:dyDescent="0.25">
      <c r="A1780" s="2">
        <v>43540.083333333343</v>
      </c>
      <c r="B1780">
        <v>7.0320516628680831</v>
      </c>
      <c r="C1780">
        <v>1.958939407459829</v>
      </c>
      <c r="E1780">
        <f t="shared" si="55"/>
        <v>7</v>
      </c>
      <c r="F1780">
        <f t="shared" si="55"/>
        <v>2</v>
      </c>
      <c r="G1780">
        <f>IF(OR('San Pietro'!E1780&lt;2.5,F1780&lt;0.5),0,VLOOKUP('San Pietro'!F1780,'Power Matrix'!$B$2:$AI$30,HLOOKUP(E1780,'Power Matrix'!$B$2:$AI$30,29)))</f>
        <v>25349.534901367188</v>
      </c>
      <c r="H1780" s="9">
        <f t="shared" si="56"/>
        <v>0.32968057317988325</v>
      </c>
      <c r="M1780">
        <v>23254.575605949536</v>
      </c>
      <c r="N1780" s="9">
        <v>0.30243481186338017</v>
      </c>
    </row>
    <row r="1781" spans="1:14" x14ac:dyDescent="0.25">
      <c r="A1781" s="2">
        <v>43540.125</v>
      </c>
      <c r="B1781">
        <v>6.9487417047835409</v>
      </c>
      <c r="C1781">
        <v>1.896658646371512</v>
      </c>
      <c r="E1781">
        <f t="shared" si="55"/>
        <v>7</v>
      </c>
      <c r="F1781">
        <f t="shared" si="55"/>
        <v>2</v>
      </c>
      <c r="G1781">
        <f>IF(OR('San Pietro'!E1781&lt;2.5,F1781&lt;0.5),0,VLOOKUP('San Pietro'!F1781,'Power Matrix'!$B$2:$AI$30,HLOOKUP(E1781,'Power Matrix'!$B$2:$AI$30,29)))</f>
        <v>25349.534901367188</v>
      </c>
      <c r="H1781" s="9">
        <f t="shared" si="56"/>
        <v>0.32968057317988325</v>
      </c>
      <c r="M1781">
        <v>22495.036505495587</v>
      </c>
      <c r="N1781" s="9">
        <v>0.29255671007209655</v>
      </c>
    </row>
    <row r="1782" spans="1:14" x14ac:dyDescent="0.25">
      <c r="A1782" s="2">
        <v>43540.166666666657</v>
      </c>
      <c r="B1782">
        <v>6.8594454024054983</v>
      </c>
      <c r="C1782">
        <v>1.837197520272545</v>
      </c>
      <c r="E1782">
        <f t="shared" si="55"/>
        <v>7</v>
      </c>
      <c r="F1782">
        <f t="shared" si="55"/>
        <v>2</v>
      </c>
      <c r="G1782">
        <f>IF(OR('San Pietro'!E1782&lt;2.5,F1782&lt;0.5),0,VLOOKUP('San Pietro'!F1782,'Power Matrix'!$B$2:$AI$30,HLOOKUP(E1782,'Power Matrix'!$B$2:$AI$30,29)))</f>
        <v>25349.534901367188</v>
      </c>
      <c r="H1782" s="9">
        <f t="shared" si="56"/>
        <v>0.32968057317988325</v>
      </c>
      <c r="M1782">
        <v>22974.290330222786</v>
      </c>
      <c r="N1782" s="9">
        <v>0.29878959270011113</v>
      </c>
    </row>
    <row r="1783" spans="1:14" x14ac:dyDescent="0.25">
      <c r="A1783" s="2">
        <v>43540.208333333343</v>
      </c>
      <c r="B1783">
        <v>6.9255446206462281</v>
      </c>
      <c r="C1783">
        <v>1.8776675754138219</v>
      </c>
      <c r="E1783">
        <f t="shared" si="55"/>
        <v>7</v>
      </c>
      <c r="F1783">
        <f t="shared" si="55"/>
        <v>2</v>
      </c>
      <c r="G1783">
        <f>IF(OR('San Pietro'!E1783&lt;2.5,F1783&lt;0.5),0,VLOOKUP('San Pietro'!F1783,'Power Matrix'!$B$2:$AI$30,HLOOKUP(E1783,'Power Matrix'!$B$2:$AI$30,29)))</f>
        <v>25349.534901367188</v>
      </c>
      <c r="H1783" s="9">
        <f t="shared" si="56"/>
        <v>0.32968057317988325</v>
      </c>
      <c r="M1783">
        <v>22206.013202076378</v>
      </c>
      <c r="N1783" s="9">
        <v>0.28879784945580739</v>
      </c>
    </row>
    <row r="1784" spans="1:14" x14ac:dyDescent="0.25">
      <c r="A1784" s="2">
        <v>43540.25</v>
      </c>
      <c r="B1784">
        <v>6.8293889654318836</v>
      </c>
      <c r="C1784">
        <v>1.816216118734137</v>
      </c>
      <c r="E1784">
        <f t="shared" si="55"/>
        <v>7</v>
      </c>
      <c r="F1784">
        <f t="shared" si="55"/>
        <v>2</v>
      </c>
      <c r="G1784">
        <f>IF(OR('San Pietro'!E1784&lt;2.5,F1784&lt;0.5),0,VLOOKUP('San Pietro'!F1784,'Power Matrix'!$B$2:$AI$30,HLOOKUP(E1784,'Power Matrix'!$B$2:$AI$30,29)))</f>
        <v>25349.534901367188</v>
      </c>
      <c r="H1784" s="9">
        <f t="shared" si="56"/>
        <v>0.32968057317988325</v>
      </c>
      <c r="M1784">
        <v>21538.771164762849</v>
      </c>
      <c r="N1784" s="9">
        <v>0.28012010691422229</v>
      </c>
    </row>
    <row r="1785" spans="1:14" x14ac:dyDescent="0.25">
      <c r="A1785" s="2">
        <v>43540.291666666657</v>
      </c>
      <c r="B1785">
        <v>6.7301154225646753</v>
      </c>
      <c r="C1785">
        <v>1.759657558065385</v>
      </c>
      <c r="E1785">
        <f t="shared" si="55"/>
        <v>6.5</v>
      </c>
      <c r="F1785">
        <f t="shared" si="55"/>
        <v>2</v>
      </c>
      <c r="G1785">
        <f>IF(OR('San Pietro'!E1785&lt;2.5,F1785&lt;0.5),0,VLOOKUP('San Pietro'!F1785,'Power Matrix'!$B$2:$AI$30,HLOOKUP(E1785,'Power Matrix'!$B$2:$AI$30,29)))</f>
        <v>29549.622261718749</v>
      </c>
      <c r="H1785" s="9">
        <f t="shared" si="56"/>
        <v>0.38430434492772719</v>
      </c>
      <c r="M1785">
        <v>21251.326931835061</v>
      </c>
      <c r="N1785" s="9">
        <v>0.27638178272461689</v>
      </c>
    </row>
    <row r="1786" spans="1:14" x14ac:dyDescent="0.25">
      <c r="A1786" s="2">
        <v>43540.333333333343</v>
      </c>
      <c r="B1786">
        <v>6.6051504854378624</v>
      </c>
      <c r="C1786">
        <v>1.712304276332457</v>
      </c>
      <c r="E1786">
        <f t="shared" si="55"/>
        <v>6.5</v>
      </c>
      <c r="F1786">
        <f t="shared" si="55"/>
        <v>1.5</v>
      </c>
      <c r="G1786">
        <f>IF(OR('San Pietro'!E1786&lt;2.5,F1786&lt;0.5),0,VLOOKUP('San Pietro'!F1786,'Power Matrix'!$B$2:$AI$30,HLOOKUP(E1786,'Power Matrix'!$B$2:$AI$30,29)))</f>
        <v>16458.441780273435</v>
      </c>
      <c r="H1786" s="9">
        <f t="shared" si="56"/>
        <v>0.21404844471034615</v>
      </c>
      <c r="M1786">
        <v>20917.674873741111</v>
      </c>
      <c r="N1786" s="9">
        <v>0.27204250777385591</v>
      </c>
    </row>
    <row r="1787" spans="1:14" x14ac:dyDescent="0.25">
      <c r="A1787" s="2">
        <v>43540.375</v>
      </c>
      <c r="B1787">
        <v>6.4881673407023834</v>
      </c>
      <c r="C1787">
        <v>1.6671901165028371</v>
      </c>
      <c r="E1787">
        <f t="shared" si="55"/>
        <v>6.5</v>
      </c>
      <c r="F1787">
        <f t="shared" si="55"/>
        <v>1.5</v>
      </c>
      <c r="G1787">
        <f>IF(OR('San Pietro'!E1787&lt;2.5,F1787&lt;0.5),0,VLOOKUP('San Pietro'!F1787,'Power Matrix'!$B$2:$AI$30,HLOOKUP(E1787,'Power Matrix'!$B$2:$AI$30,29)))</f>
        <v>16458.441780273435</v>
      </c>
      <c r="H1787" s="9">
        <f t="shared" si="56"/>
        <v>0.21404844471034615</v>
      </c>
      <c r="M1787">
        <v>20287.76903737503</v>
      </c>
      <c r="N1787" s="9">
        <v>0.26385033706555538</v>
      </c>
    </row>
    <row r="1788" spans="1:14" x14ac:dyDescent="0.25">
      <c r="A1788" s="2">
        <v>43540.416666666657</v>
      </c>
      <c r="B1788">
        <v>6.3972497367448504</v>
      </c>
      <c r="C1788">
        <v>1.619919765210772</v>
      </c>
      <c r="E1788">
        <f t="shared" si="55"/>
        <v>6.5</v>
      </c>
      <c r="F1788">
        <f t="shared" si="55"/>
        <v>1.5</v>
      </c>
      <c r="G1788">
        <f>IF(OR('San Pietro'!E1788&lt;2.5,F1788&lt;0.5),0,VLOOKUP('San Pietro'!F1788,'Power Matrix'!$B$2:$AI$30,HLOOKUP(E1788,'Power Matrix'!$B$2:$AI$30,29)))</f>
        <v>16458.441780273435</v>
      </c>
      <c r="H1788" s="9">
        <f t="shared" si="56"/>
        <v>0.21404844471034615</v>
      </c>
      <c r="M1788">
        <v>20195.05248483652</v>
      </c>
      <c r="N1788" s="9">
        <v>0.26264452219287149</v>
      </c>
    </row>
    <row r="1789" spans="1:14" x14ac:dyDescent="0.25">
      <c r="A1789" s="2">
        <v>43540.458333333343</v>
      </c>
      <c r="B1789">
        <v>6.2929875736330576</v>
      </c>
      <c r="C1789">
        <v>1.5906453195860359</v>
      </c>
      <c r="E1789">
        <f t="shared" si="55"/>
        <v>6.5</v>
      </c>
      <c r="F1789">
        <f t="shared" si="55"/>
        <v>1.5</v>
      </c>
      <c r="G1789">
        <f>IF(OR('San Pietro'!E1789&lt;2.5,F1789&lt;0.5),0,VLOOKUP('San Pietro'!F1789,'Power Matrix'!$B$2:$AI$30,HLOOKUP(E1789,'Power Matrix'!$B$2:$AI$30,29)))</f>
        <v>16458.441780273435</v>
      </c>
      <c r="H1789" s="9">
        <f t="shared" si="56"/>
        <v>0.21404844471034615</v>
      </c>
      <c r="M1789">
        <v>19508.19312712648</v>
      </c>
      <c r="N1789" s="9">
        <v>0.25371164875989033</v>
      </c>
    </row>
    <row r="1790" spans="1:14" x14ac:dyDescent="0.25">
      <c r="A1790" s="2">
        <v>43540.5</v>
      </c>
      <c r="B1790">
        <v>6.2398587680282454</v>
      </c>
      <c r="C1790">
        <v>1.552663177670657</v>
      </c>
      <c r="E1790">
        <f t="shared" si="55"/>
        <v>6</v>
      </c>
      <c r="F1790">
        <f t="shared" si="55"/>
        <v>1.5</v>
      </c>
      <c r="G1790">
        <f>IF(OR('San Pietro'!E1790&lt;2.5,F1790&lt;0.5),0,VLOOKUP('San Pietro'!F1790,'Power Matrix'!$B$2:$AI$30,HLOOKUP(E1790,'Power Matrix'!$B$2:$AI$30,29)))</f>
        <v>19557.295374999998</v>
      </c>
      <c r="H1790" s="9">
        <f t="shared" si="56"/>
        <v>0.25435024248632404</v>
      </c>
      <c r="M1790">
        <v>18445.446280370452</v>
      </c>
      <c r="N1790" s="9">
        <v>0.23989021214873033</v>
      </c>
    </row>
    <row r="1791" spans="1:14" x14ac:dyDescent="0.25">
      <c r="A1791" s="2">
        <v>43540.541666666657</v>
      </c>
      <c r="B1791">
        <v>6.2171605459153909</v>
      </c>
      <c r="C1791">
        <v>1.508544183131397</v>
      </c>
      <c r="E1791">
        <f t="shared" si="55"/>
        <v>6</v>
      </c>
      <c r="F1791">
        <f t="shared" si="55"/>
        <v>1.5</v>
      </c>
      <c r="G1791">
        <f>IF(OR('San Pietro'!E1791&lt;2.5,F1791&lt;0.5),0,VLOOKUP('San Pietro'!F1791,'Power Matrix'!$B$2:$AI$30,HLOOKUP(E1791,'Power Matrix'!$B$2:$AI$30,29)))</f>
        <v>19557.295374999998</v>
      </c>
      <c r="H1791" s="9">
        <f t="shared" si="56"/>
        <v>0.25435024248632404</v>
      </c>
      <c r="M1791">
        <v>17530.729649245484</v>
      </c>
      <c r="N1791" s="9">
        <v>0.22799396613975961</v>
      </c>
    </row>
    <row r="1792" spans="1:14" x14ac:dyDescent="0.25">
      <c r="A1792" s="2">
        <v>43540.583333333343</v>
      </c>
      <c r="B1792">
        <v>6.2065597278956517</v>
      </c>
      <c r="C1792">
        <v>1.4661667278502639</v>
      </c>
      <c r="E1792">
        <f t="shared" si="55"/>
        <v>6</v>
      </c>
      <c r="F1792">
        <f t="shared" si="55"/>
        <v>1.5</v>
      </c>
      <c r="G1792">
        <f>IF(OR('San Pietro'!E1792&lt;2.5,F1792&lt;0.5),0,VLOOKUP('San Pietro'!F1792,'Power Matrix'!$B$2:$AI$30,HLOOKUP(E1792,'Power Matrix'!$B$2:$AI$30,29)))</f>
        <v>19557.295374999998</v>
      </c>
      <c r="H1792" s="9">
        <f t="shared" si="56"/>
        <v>0.25435024248632404</v>
      </c>
      <c r="M1792">
        <v>16522.865287205663</v>
      </c>
      <c r="N1792" s="9">
        <v>0.21488629761540545</v>
      </c>
    </row>
    <row r="1793" spans="1:14" x14ac:dyDescent="0.25">
      <c r="A1793" s="2">
        <v>43540.625</v>
      </c>
      <c r="B1793">
        <v>6.2124213566830369</v>
      </c>
      <c r="C1793">
        <v>1.4219648028701399</v>
      </c>
      <c r="E1793">
        <f t="shared" si="55"/>
        <v>6</v>
      </c>
      <c r="F1793">
        <f t="shared" si="55"/>
        <v>1.5</v>
      </c>
      <c r="G1793">
        <f>IF(OR('San Pietro'!E1793&lt;2.5,F1793&lt;0.5),0,VLOOKUP('San Pietro'!F1793,'Power Matrix'!$B$2:$AI$30,HLOOKUP(E1793,'Power Matrix'!$B$2:$AI$30,29)))</f>
        <v>19557.295374999998</v>
      </c>
      <c r="H1793" s="9">
        <f t="shared" si="56"/>
        <v>0.25435024248632404</v>
      </c>
      <c r="M1793">
        <v>15208.017514868372</v>
      </c>
      <c r="N1793" s="9">
        <v>0.19778619029054526</v>
      </c>
    </row>
    <row r="1794" spans="1:14" x14ac:dyDescent="0.25">
      <c r="A1794" s="2">
        <v>43540.666666666657</v>
      </c>
      <c r="B1794">
        <v>6.2504595860479846</v>
      </c>
      <c r="C1794">
        <v>1.371211373061817</v>
      </c>
      <c r="E1794">
        <f t="shared" si="55"/>
        <v>6.5</v>
      </c>
      <c r="F1794">
        <f t="shared" si="55"/>
        <v>1.5</v>
      </c>
      <c r="G1794">
        <f>IF(OR('San Pietro'!E1794&lt;2.5,F1794&lt;0.5),0,VLOOKUP('San Pietro'!F1794,'Power Matrix'!$B$2:$AI$30,HLOOKUP(E1794,'Power Matrix'!$B$2:$AI$30,29)))</f>
        <v>16458.441780273435</v>
      </c>
      <c r="H1794" s="9">
        <f t="shared" si="56"/>
        <v>0.21404844471034615</v>
      </c>
      <c r="M1794">
        <v>13669.524953154847</v>
      </c>
      <c r="N1794" s="9">
        <v>0.1777774953851006</v>
      </c>
    </row>
    <row r="1795" spans="1:14" x14ac:dyDescent="0.25">
      <c r="A1795" s="2">
        <v>43540.708333333343</v>
      </c>
      <c r="B1795">
        <v>6.3194272609293503</v>
      </c>
      <c r="C1795">
        <v>1.3154821168016979</v>
      </c>
      <c r="E1795">
        <f t="shared" ref="E1795:F1858" si="57">MROUND(B1795,0.5)</f>
        <v>6.5</v>
      </c>
      <c r="F1795">
        <f t="shared" si="57"/>
        <v>1.5</v>
      </c>
      <c r="G1795">
        <f>IF(OR('San Pietro'!E1795&lt;2.5,F1795&lt;0.5),0,VLOOKUP('San Pietro'!F1795,'Power Matrix'!$B$2:$AI$30,HLOOKUP(E1795,'Power Matrix'!$B$2:$AI$30,29)))</f>
        <v>16458.441780273435</v>
      </c>
      <c r="H1795" s="9">
        <f t="shared" ref="H1795:H1858" si="58">G1795/$K$2</f>
        <v>0.21404844471034615</v>
      </c>
      <c r="M1795">
        <v>12077.188737923007</v>
      </c>
      <c r="N1795" s="9">
        <v>0.15706854279713423</v>
      </c>
    </row>
    <row r="1796" spans="1:14" x14ac:dyDescent="0.25">
      <c r="A1796" s="2">
        <v>43540.75</v>
      </c>
      <c r="B1796">
        <v>6.4068528307156738</v>
      </c>
      <c r="C1796">
        <v>1.2580942517243141</v>
      </c>
      <c r="E1796">
        <f t="shared" si="57"/>
        <v>6.5</v>
      </c>
      <c r="F1796">
        <f t="shared" si="57"/>
        <v>1.5</v>
      </c>
      <c r="G1796">
        <f>IF(OR('San Pietro'!E1796&lt;2.5,F1796&lt;0.5),0,VLOOKUP('San Pietro'!F1796,'Power Matrix'!$B$2:$AI$30,HLOOKUP(E1796,'Power Matrix'!$B$2:$AI$30,29)))</f>
        <v>16458.441780273435</v>
      </c>
      <c r="H1796" s="9">
        <f t="shared" si="58"/>
        <v>0.21404844471034615</v>
      </c>
      <c r="M1796">
        <v>10680.160992149669</v>
      </c>
      <c r="N1796" s="9">
        <v>0.13889965291411333</v>
      </c>
    </row>
    <row r="1797" spans="1:14" x14ac:dyDescent="0.25">
      <c r="A1797" s="2">
        <v>43540.791666666657</v>
      </c>
      <c r="B1797">
        <v>6.4798114017927047</v>
      </c>
      <c r="C1797">
        <v>1.2037748129588699</v>
      </c>
      <c r="E1797">
        <f t="shared" si="57"/>
        <v>6.5</v>
      </c>
      <c r="F1797">
        <f t="shared" si="57"/>
        <v>1</v>
      </c>
      <c r="G1797">
        <f>IF(OR('San Pietro'!E1797&lt;2.5,F1797&lt;0.5),0,VLOOKUP('San Pietro'!F1797,'Power Matrix'!$B$2:$AI$30,HLOOKUP(E1797,'Power Matrix'!$B$2:$AI$30,29)))</f>
        <v>6572.7947353515628</v>
      </c>
      <c r="H1797" s="9">
        <f t="shared" si="58"/>
        <v>8.5481755155498051E-2</v>
      </c>
      <c r="M1797">
        <v>9490.2838748154845</v>
      </c>
      <c r="N1797" s="9">
        <v>0.12342483762531323</v>
      </c>
    </row>
    <row r="1798" spans="1:14" x14ac:dyDescent="0.25">
      <c r="A1798" s="2">
        <v>43540.833333333343</v>
      </c>
      <c r="B1798">
        <v>6.5282010181651637</v>
      </c>
      <c r="C1798">
        <v>1.1527725918279581</v>
      </c>
      <c r="E1798">
        <f t="shared" si="57"/>
        <v>6.5</v>
      </c>
      <c r="F1798">
        <f t="shared" si="57"/>
        <v>1</v>
      </c>
      <c r="G1798">
        <f>IF(OR('San Pietro'!E1798&lt;2.5,F1798&lt;0.5),0,VLOOKUP('San Pietro'!F1798,'Power Matrix'!$B$2:$AI$30,HLOOKUP(E1798,'Power Matrix'!$B$2:$AI$30,29)))</f>
        <v>6572.7947353515628</v>
      </c>
      <c r="H1798" s="9">
        <f t="shared" si="58"/>
        <v>8.5481755155498051E-2</v>
      </c>
      <c r="M1798">
        <v>8459.2345176251802</v>
      </c>
      <c r="N1798" s="9">
        <v>0.11001563921001598</v>
      </c>
    </row>
    <row r="1799" spans="1:14" x14ac:dyDescent="0.25">
      <c r="A1799" s="2">
        <v>43540.875</v>
      </c>
      <c r="B1799">
        <v>6.5521463953391637</v>
      </c>
      <c r="C1799">
        <v>1.104009492600353</v>
      </c>
      <c r="E1799">
        <f t="shared" si="57"/>
        <v>6.5</v>
      </c>
      <c r="F1799">
        <f t="shared" si="57"/>
        <v>1</v>
      </c>
      <c r="G1799">
        <f>IF(OR('San Pietro'!E1799&lt;2.5,F1799&lt;0.5),0,VLOOKUP('San Pietro'!F1799,'Power Matrix'!$B$2:$AI$30,HLOOKUP(E1799,'Power Matrix'!$B$2:$AI$30,29)))</f>
        <v>6572.7947353515628</v>
      </c>
      <c r="H1799" s="9">
        <f t="shared" si="58"/>
        <v>8.5481755155498051E-2</v>
      </c>
      <c r="M1799">
        <v>7488.2348523398123</v>
      </c>
      <c r="N1799" s="9">
        <v>9.7387410423296975E-2</v>
      </c>
    </row>
    <row r="1800" spans="1:14" x14ac:dyDescent="0.25">
      <c r="A1800" s="2">
        <v>43540.916666666657</v>
      </c>
      <c r="B1800">
        <v>6.5656156699995387</v>
      </c>
      <c r="C1800">
        <v>1.055826906458792</v>
      </c>
      <c r="E1800">
        <f t="shared" si="57"/>
        <v>6.5</v>
      </c>
      <c r="F1800">
        <f t="shared" si="57"/>
        <v>1</v>
      </c>
      <c r="G1800">
        <f>IF(OR('San Pietro'!E1800&lt;2.5,F1800&lt;0.5),0,VLOOKUP('San Pietro'!F1800,'Power Matrix'!$B$2:$AI$30,HLOOKUP(E1800,'Power Matrix'!$B$2:$AI$30,29)))</f>
        <v>6572.7947353515628</v>
      </c>
      <c r="H1800" s="9">
        <f t="shared" si="58"/>
        <v>8.5481755155498051E-2</v>
      </c>
      <c r="M1800">
        <v>6654.9727733543514</v>
      </c>
      <c r="N1800" s="9">
        <v>8.6550512586022213E-2</v>
      </c>
    </row>
    <row r="1801" spans="1:14" x14ac:dyDescent="0.25">
      <c r="A1801" s="2">
        <v>43540.958333333343</v>
      </c>
      <c r="B1801">
        <v>6.544663464972289</v>
      </c>
      <c r="C1801">
        <v>1.009800511779676</v>
      </c>
      <c r="E1801">
        <f t="shared" si="57"/>
        <v>6.5</v>
      </c>
      <c r="F1801">
        <f t="shared" si="57"/>
        <v>1</v>
      </c>
      <c r="G1801">
        <f>IF(OR('San Pietro'!E1801&lt;2.5,F1801&lt;0.5),0,VLOOKUP('San Pietro'!F1801,'Power Matrix'!$B$2:$AI$30,HLOOKUP(E1801,'Power Matrix'!$B$2:$AI$30,29)))</f>
        <v>6572.7947353515628</v>
      </c>
      <c r="H1801" s="9">
        <f t="shared" si="58"/>
        <v>8.5481755155498051E-2</v>
      </c>
      <c r="M1801">
        <v>6169.3950316418877</v>
      </c>
      <c r="N1801" s="9">
        <v>8.0235384954869843E-2</v>
      </c>
    </row>
    <row r="1802" spans="1:14" x14ac:dyDescent="0.25">
      <c r="A1802" s="2">
        <v>43541</v>
      </c>
      <c r="B1802">
        <v>6.5098678387663202</v>
      </c>
      <c r="C1802">
        <v>0.96427169974573945</v>
      </c>
      <c r="E1802">
        <f t="shared" si="57"/>
        <v>6.5</v>
      </c>
      <c r="F1802">
        <f t="shared" si="57"/>
        <v>1</v>
      </c>
      <c r="G1802">
        <f>IF(OR('San Pietro'!E1802&lt;2.5,F1802&lt;0.5),0,VLOOKUP('San Pietro'!F1802,'Power Matrix'!$B$2:$AI$30,HLOOKUP(E1802,'Power Matrix'!$B$2:$AI$30,29)))</f>
        <v>6572.7947353515628</v>
      </c>
      <c r="H1802" s="9">
        <f t="shared" si="58"/>
        <v>8.5481755155498051E-2</v>
      </c>
      <c r="M1802">
        <v>5816.5453895469236</v>
      </c>
      <c r="N1802" s="9">
        <v>7.5646437947995665E-2</v>
      </c>
    </row>
    <row r="1803" spans="1:14" x14ac:dyDescent="0.25">
      <c r="A1803" s="2">
        <v>43541.041666666657</v>
      </c>
      <c r="B1803">
        <v>6.4529975679780698</v>
      </c>
      <c r="C1803">
        <v>0.92015270520647841</v>
      </c>
      <c r="E1803">
        <f t="shared" si="57"/>
        <v>6.5</v>
      </c>
      <c r="F1803">
        <f t="shared" si="57"/>
        <v>1</v>
      </c>
      <c r="G1803">
        <f>IF(OR('San Pietro'!E1803&lt;2.5,F1803&lt;0.5),0,VLOOKUP('San Pietro'!F1803,'Power Matrix'!$B$2:$AI$30,HLOOKUP(E1803,'Power Matrix'!$B$2:$AI$30,29)))</f>
        <v>6572.7947353515628</v>
      </c>
      <c r="H1803" s="9">
        <f t="shared" si="58"/>
        <v>8.5481755155498051E-2</v>
      </c>
      <c r="M1803">
        <v>5477.0786418513671</v>
      </c>
      <c r="N1803" s="9">
        <v>7.1231540694531595E-2</v>
      </c>
    </row>
    <row r="1804" spans="1:14" x14ac:dyDescent="0.25">
      <c r="A1804" s="2">
        <v>43541.083333333343</v>
      </c>
      <c r="B1804">
        <v>6.3852770481578496</v>
      </c>
      <c r="C1804">
        <v>0.87711180639844</v>
      </c>
      <c r="E1804">
        <f t="shared" si="57"/>
        <v>6.5</v>
      </c>
      <c r="F1804">
        <f t="shared" si="57"/>
        <v>1</v>
      </c>
      <c r="G1804">
        <f>IF(OR('San Pietro'!E1804&lt;2.5,F1804&lt;0.5),0,VLOOKUP('San Pietro'!F1804,'Power Matrix'!$B$2:$AI$30,HLOOKUP(E1804,'Power Matrix'!$B$2:$AI$30,29)))</f>
        <v>6572.7947353515628</v>
      </c>
      <c r="H1804" s="9">
        <f t="shared" si="58"/>
        <v>8.5481755155498051E-2</v>
      </c>
      <c r="M1804">
        <v>5156.0933111851264</v>
      </c>
      <c r="N1804" s="9">
        <v>6.7057001466814495E-2</v>
      </c>
    </row>
    <row r="1805" spans="1:14" x14ac:dyDescent="0.25">
      <c r="A1805" s="2">
        <v>43541.125</v>
      </c>
      <c r="B1805">
        <v>6.3030895296283393</v>
      </c>
      <c r="C1805">
        <v>0.83531486420335055</v>
      </c>
      <c r="E1805">
        <f t="shared" si="57"/>
        <v>6.5</v>
      </c>
      <c r="F1805">
        <f t="shared" si="57"/>
        <v>1</v>
      </c>
      <c r="G1805">
        <f>IF(OR('San Pietro'!E1805&lt;2.5,F1805&lt;0.5),0,VLOOKUP('San Pietro'!F1805,'Power Matrix'!$B$2:$AI$30,HLOOKUP(E1805,'Power Matrix'!$B$2:$AI$30,29)))</f>
        <v>6572.7947353515628</v>
      </c>
      <c r="H1805" s="9">
        <f t="shared" si="58"/>
        <v>8.5481755155498051E-2</v>
      </c>
      <c r="M1805">
        <v>4867.6074134716173</v>
      </c>
      <c r="N1805" s="9">
        <v>6.3305130021011735E-2</v>
      </c>
    </row>
    <row r="1806" spans="1:14" x14ac:dyDescent="0.25">
      <c r="A1806" s="2">
        <v>43541.166666666657</v>
      </c>
      <c r="B1806">
        <v>6.2021946851816416</v>
      </c>
      <c r="C1806">
        <v>0.79583997435243292</v>
      </c>
      <c r="E1806">
        <f t="shared" si="57"/>
        <v>6</v>
      </c>
      <c r="F1806">
        <f t="shared" si="57"/>
        <v>1</v>
      </c>
      <c r="G1806">
        <f>IF(OR('San Pietro'!E1806&lt;2.5,F1806&lt;0.5),0,VLOOKUP('San Pietro'!F1806,'Power Matrix'!$B$2:$AI$30,HLOOKUP(E1806,'Power Matrix'!$B$2:$AI$30,29)))</f>
        <v>7721.5805004882804</v>
      </c>
      <c r="H1806" s="9">
        <f t="shared" si="58"/>
        <v>0.10042216139903577</v>
      </c>
      <c r="M1806">
        <v>4560.7946745567733</v>
      </c>
      <c r="N1806" s="9">
        <v>5.931491086830188E-2</v>
      </c>
    </row>
    <row r="1807" spans="1:14" x14ac:dyDescent="0.25">
      <c r="A1807" s="2">
        <v>43541.208333333343</v>
      </c>
      <c r="B1807">
        <v>6.1001774011799119</v>
      </c>
      <c r="C1807">
        <v>0.75702852802842147</v>
      </c>
      <c r="E1807">
        <f t="shared" si="57"/>
        <v>6</v>
      </c>
      <c r="F1807">
        <f t="shared" si="57"/>
        <v>1</v>
      </c>
      <c r="G1807">
        <f>IF(OR('San Pietro'!E1807&lt;2.5,F1807&lt;0.5),0,VLOOKUP('San Pietro'!F1807,'Power Matrix'!$B$2:$AI$30,HLOOKUP(E1807,'Power Matrix'!$B$2:$AI$30,29)))</f>
        <v>7721.5805004882804</v>
      </c>
      <c r="H1807" s="9">
        <f t="shared" si="58"/>
        <v>0.10042216139903577</v>
      </c>
      <c r="M1807">
        <v>4275.4519041947015</v>
      </c>
      <c r="N1807" s="9">
        <v>5.5603917017743275E-2</v>
      </c>
    </row>
    <row r="1808" spans="1:14" x14ac:dyDescent="0.25">
      <c r="A1808" s="2">
        <v>43541.25</v>
      </c>
      <c r="B1808">
        <v>5.9802010842976818</v>
      </c>
      <c r="C1808">
        <v>0.72053913404858161</v>
      </c>
      <c r="E1808">
        <f t="shared" si="57"/>
        <v>6</v>
      </c>
      <c r="F1808">
        <f t="shared" si="57"/>
        <v>0.5</v>
      </c>
      <c r="G1808">
        <f>IF(OR('San Pietro'!E1808&lt;2.5,F1808&lt;0.5),0,VLOOKUP('San Pietro'!F1808,'Power Matrix'!$B$2:$AI$30,HLOOKUP(E1808,'Power Matrix'!$B$2:$AI$30,29)))</f>
        <v>1515.0453386230467</v>
      </c>
      <c r="H1808" s="9">
        <f t="shared" si="58"/>
        <v>1.9703754628011643E-2</v>
      </c>
      <c r="M1808">
        <v>4001.0920110508437</v>
      </c>
      <c r="N1808" s="9">
        <v>5.2035759762506552E-2</v>
      </c>
    </row>
    <row r="1809" spans="1:14" x14ac:dyDescent="0.25">
      <c r="A1809" s="2">
        <v>43541.291666666657</v>
      </c>
      <c r="B1809">
        <v>5.8435128895960977</v>
      </c>
      <c r="C1809">
        <v>0.68703523593981952</v>
      </c>
      <c r="E1809">
        <f t="shared" si="57"/>
        <v>6</v>
      </c>
      <c r="F1809">
        <f t="shared" si="57"/>
        <v>0.5</v>
      </c>
      <c r="G1809">
        <f>IF(OR('San Pietro'!E1809&lt;2.5,F1809&lt;0.5),0,VLOOKUP('San Pietro'!F1809,'Power Matrix'!$B$2:$AI$30,HLOOKUP(E1809,'Power Matrix'!$B$2:$AI$30,29)))</f>
        <v>1515.0453386230467</v>
      </c>
      <c r="H1809" s="9">
        <f t="shared" si="58"/>
        <v>1.9703754628011643E-2</v>
      </c>
      <c r="M1809">
        <v>3732.7157332328679</v>
      </c>
      <c r="N1809" s="9">
        <v>4.8545421754802476E-2</v>
      </c>
    </row>
    <row r="1810" spans="1:14" x14ac:dyDescent="0.25">
      <c r="A1810" s="2">
        <v>43541.333333333343</v>
      </c>
      <c r="B1810">
        <v>5.6975957474420342</v>
      </c>
      <c r="C1810">
        <v>0.65543873797091257</v>
      </c>
      <c r="E1810">
        <f t="shared" si="57"/>
        <v>5.5</v>
      </c>
      <c r="F1810">
        <f t="shared" si="57"/>
        <v>0.5</v>
      </c>
      <c r="G1810">
        <f>IF(OR('San Pietro'!E1810&lt;2.5,F1810&lt;0.5),0,VLOOKUP('San Pietro'!F1810,'Power Matrix'!$B$2:$AI$30,HLOOKUP(E1810,'Power Matrix'!$B$2:$AI$30,29)))</f>
        <v>1752.1763809814452</v>
      </c>
      <c r="H1810" s="9">
        <f t="shared" si="58"/>
        <v>2.2787736179059492E-2</v>
      </c>
      <c r="M1810">
        <v>3461.786623154027</v>
      </c>
      <c r="N1810" s="9">
        <v>4.5021883169387746E-2</v>
      </c>
    </row>
    <row r="1811" spans="1:14" x14ac:dyDescent="0.25">
      <c r="A1811" s="2">
        <v>43541.375</v>
      </c>
      <c r="B1811">
        <v>5.5495584416840238</v>
      </c>
      <c r="C1811">
        <v>0.62558377926013442</v>
      </c>
      <c r="E1811">
        <f t="shared" si="57"/>
        <v>5.5</v>
      </c>
      <c r="F1811">
        <f t="shared" si="57"/>
        <v>0.5</v>
      </c>
      <c r="G1811">
        <f>IF(OR('San Pietro'!E1811&lt;2.5,F1811&lt;0.5),0,VLOOKUP('San Pietro'!F1811,'Power Matrix'!$B$2:$AI$30,HLOOKUP(E1811,'Power Matrix'!$B$2:$AI$30,29)))</f>
        <v>1752.1763809814452</v>
      </c>
      <c r="H1811" s="9">
        <f t="shared" si="58"/>
        <v>2.2787736179059492E-2</v>
      </c>
      <c r="M1811">
        <v>3310.0179838523718</v>
      </c>
      <c r="N1811" s="9">
        <v>4.3048072911495358E-2</v>
      </c>
    </row>
    <row r="1812" spans="1:14" x14ac:dyDescent="0.25">
      <c r="A1812" s="2">
        <v>43541.416666666657</v>
      </c>
      <c r="B1812">
        <v>5.302122877552689</v>
      </c>
      <c r="C1812">
        <v>0.60841717800143735</v>
      </c>
      <c r="E1812">
        <f t="shared" si="57"/>
        <v>5.5</v>
      </c>
      <c r="F1812">
        <f t="shared" si="57"/>
        <v>0.5</v>
      </c>
      <c r="G1812">
        <f>IF(OR('San Pietro'!E1812&lt;2.5,F1812&lt;0.5),0,VLOOKUP('San Pietro'!F1812,'Power Matrix'!$B$2:$AI$30,HLOOKUP(E1812,'Power Matrix'!$B$2:$AI$30,29)))</f>
        <v>1752.1763809814452</v>
      </c>
      <c r="H1812" s="9">
        <f t="shared" si="58"/>
        <v>2.2787736179059492E-2</v>
      </c>
      <c r="M1812">
        <v>3159.815330466372</v>
      </c>
      <c r="N1812" s="9">
        <v>4.109462891028326E-2</v>
      </c>
    </row>
    <row r="1813" spans="1:14" x14ac:dyDescent="0.25">
      <c r="A1813" s="2">
        <v>43541.458333333343</v>
      </c>
      <c r="B1813">
        <v>5.0412180387609791</v>
      </c>
      <c r="C1813">
        <v>0.59382142040950114</v>
      </c>
      <c r="E1813">
        <f t="shared" si="57"/>
        <v>5</v>
      </c>
      <c r="F1813">
        <f t="shared" si="57"/>
        <v>0.5</v>
      </c>
      <c r="G1813">
        <f>IF(OR('San Pietro'!E1813&lt;2.5,F1813&lt;0.5),0,VLOOKUP('San Pietro'!F1813,'Power Matrix'!$B$2:$AI$30,HLOOKUP(E1813,'Power Matrix'!$B$2:$AI$30,29)))</f>
        <v>1817.5867128906248</v>
      </c>
      <c r="H1813" s="9">
        <f t="shared" si="58"/>
        <v>2.3638423018072924E-2</v>
      </c>
      <c r="M1813">
        <v>2819.045906589588</v>
      </c>
      <c r="N1813" s="9">
        <v>3.6662789845776735E-2</v>
      </c>
    </row>
    <row r="1814" spans="1:14" x14ac:dyDescent="0.25">
      <c r="A1814" s="2">
        <v>43541.5</v>
      </c>
      <c r="B1814">
        <v>4.820222161925936</v>
      </c>
      <c r="C1814">
        <v>0.57723533223684687</v>
      </c>
      <c r="E1814">
        <f t="shared" si="57"/>
        <v>5</v>
      </c>
      <c r="F1814">
        <f t="shared" si="57"/>
        <v>0.5</v>
      </c>
      <c r="G1814">
        <f>IF(OR('San Pietro'!E1814&lt;2.5,F1814&lt;0.5),0,VLOOKUP('San Pietro'!F1814,'Power Matrix'!$B$2:$AI$30,HLOOKUP(E1814,'Power Matrix'!$B$2:$AI$30,29)))</f>
        <v>1817.5867128906248</v>
      </c>
      <c r="H1814" s="9">
        <f t="shared" si="58"/>
        <v>2.3638423018072924E-2</v>
      </c>
      <c r="M1814">
        <v>2452.4402641063225</v>
      </c>
      <c r="N1814" s="9">
        <v>3.1894940696806949E-2</v>
      </c>
    </row>
    <row r="1815" spans="1:14" x14ac:dyDescent="0.25">
      <c r="A1815" s="2">
        <v>43541.541666666657</v>
      </c>
      <c r="B1815">
        <v>4.6124461287390393</v>
      </c>
      <c r="C1815">
        <v>0.56098096582764523</v>
      </c>
      <c r="E1815">
        <f t="shared" si="57"/>
        <v>4.5</v>
      </c>
      <c r="F1815">
        <f t="shared" si="57"/>
        <v>0.5</v>
      </c>
      <c r="G1815">
        <f>IF(OR('San Pietro'!E1815&lt;2.5,F1815&lt;0.5),0,VLOOKUP('San Pietro'!F1815,'Power Matrix'!$B$2:$AI$30,HLOOKUP(E1815,'Power Matrix'!$B$2:$AI$30,29)))</f>
        <v>1481.8633108215331</v>
      </c>
      <c r="H1815" s="9">
        <f t="shared" si="58"/>
        <v>1.927220943448291E-2</v>
      </c>
      <c r="M1815">
        <v>2103.3990186107426</v>
      </c>
      <c r="N1815" s="9">
        <v>2.7355523370824524E-2</v>
      </c>
    </row>
    <row r="1816" spans="1:14" x14ac:dyDescent="0.25">
      <c r="A1816" s="2">
        <v>43541.583333333343</v>
      </c>
      <c r="B1816">
        <v>4.415021482559653</v>
      </c>
      <c r="C1816">
        <v>0.54721451264434195</v>
      </c>
      <c r="E1816">
        <f t="shared" si="57"/>
        <v>4.5</v>
      </c>
      <c r="F1816">
        <f t="shared" si="57"/>
        <v>0.5</v>
      </c>
      <c r="G1816">
        <f>IF(OR('San Pietro'!E1816&lt;2.5,F1816&lt;0.5),0,VLOOKUP('San Pietro'!F1816,'Power Matrix'!$B$2:$AI$30,HLOOKUP(E1816,'Power Matrix'!$B$2:$AI$30,29)))</f>
        <v>1481.8633108215331</v>
      </c>
      <c r="H1816" s="9">
        <f t="shared" si="58"/>
        <v>1.927220943448291E-2</v>
      </c>
      <c r="M1816">
        <v>1793.0933268783506</v>
      </c>
      <c r="N1816" s="9">
        <v>2.3319877006450031E-2</v>
      </c>
    </row>
    <row r="1817" spans="1:14" x14ac:dyDescent="0.25">
      <c r="A1817" s="2">
        <v>43541.625</v>
      </c>
      <c r="B1817">
        <v>4.2311908265467562</v>
      </c>
      <c r="C1817">
        <v>0.53601890312780043</v>
      </c>
      <c r="E1817">
        <f t="shared" si="57"/>
        <v>4</v>
      </c>
      <c r="F1817">
        <f t="shared" si="57"/>
        <v>0.5</v>
      </c>
      <c r="G1817">
        <f>IF(OR('San Pietro'!E1817&lt;2.5,F1817&lt;0.5),0,VLOOKUP('San Pietro'!F1817,'Power Matrix'!$B$2:$AI$30,HLOOKUP(E1817,'Power Matrix'!$B$2:$AI$30,29)))</f>
        <v>1178.31125982666</v>
      </c>
      <c r="H1817" s="9">
        <f t="shared" si="58"/>
        <v>1.5324396799998578E-2</v>
      </c>
      <c r="M1817">
        <v>1499.3453039179306</v>
      </c>
      <c r="N1817" s="9">
        <v>1.949956957256397E-2</v>
      </c>
    </row>
    <row r="1818" spans="1:14" x14ac:dyDescent="0.25">
      <c r="A1818" s="2">
        <v>43541.666666666657</v>
      </c>
      <c r="B1818">
        <v>4.0956250714002032</v>
      </c>
      <c r="C1818">
        <v>0.5212572846541379</v>
      </c>
      <c r="E1818">
        <f t="shared" si="57"/>
        <v>4</v>
      </c>
      <c r="F1818">
        <f t="shared" si="57"/>
        <v>0.5</v>
      </c>
      <c r="G1818">
        <f>IF(OR('San Pietro'!E1818&lt;2.5,F1818&lt;0.5),0,VLOOKUP('San Pietro'!F1818,'Power Matrix'!$B$2:$AI$30,HLOOKUP(E1818,'Power Matrix'!$B$2:$AI$30,29)))</f>
        <v>1178.31125982666</v>
      </c>
      <c r="H1818" s="9">
        <f t="shared" si="58"/>
        <v>1.5324396799998578E-2</v>
      </c>
      <c r="M1818">
        <v>1208.3991824952659</v>
      </c>
      <c r="N1818" s="9">
        <v>1.5715701959330405E-2</v>
      </c>
    </row>
    <row r="1819" spans="1:14" x14ac:dyDescent="0.25">
      <c r="A1819" s="2">
        <v>43541.708333333343</v>
      </c>
      <c r="B1819">
        <v>4.0069523465527341</v>
      </c>
      <c r="C1819">
        <v>0.50218328325558526</v>
      </c>
      <c r="E1819">
        <f t="shared" si="57"/>
        <v>4</v>
      </c>
      <c r="F1819">
        <f t="shared" si="57"/>
        <v>0.5</v>
      </c>
      <c r="G1819">
        <f>IF(OR('San Pietro'!E1819&lt;2.5,F1819&lt;0.5),0,VLOOKUP('San Pietro'!F1819,'Power Matrix'!$B$2:$AI$30,HLOOKUP(E1819,'Power Matrix'!$B$2:$AI$30,29)))</f>
        <v>1178.31125982666</v>
      </c>
      <c r="H1819" s="9">
        <f t="shared" si="58"/>
        <v>1.5324396799998578E-2</v>
      </c>
    </row>
    <row r="1820" spans="1:14" x14ac:dyDescent="0.25">
      <c r="A1820" s="2">
        <v>43541.75</v>
      </c>
      <c r="B1820">
        <v>3.9411025593242339</v>
      </c>
      <c r="C1820">
        <v>0.4798749946633647</v>
      </c>
      <c r="E1820">
        <f t="shared" si="57"/>
        <v>4</v>
      </c>
      <c r="F1820">
        <f t="shared" si="57"/>
        <v>0.5</v>
      </c>
      <c r="G1820">
        <f>IF(OR('San Pietro'!E1820&lt;2.5,F1820&lt;0.5),0,VLOOKUP('San Pietro'!F1820,'Power Matrix'!$B$2:$AI$30,HLOOKUP(E1820,'Power Matrix'!$B$2:$AI$30,29)))</f>
        <v>1178.31125982666</v>
      </c>
      <c r="H1820" s="9">
        <f t="shared" si="58"/>
        <v>1.5324396799998578E-2</v>
      </c>
    </row>
    <row r="1821" spans="1:14" x14ac:dyDescent="0.25">
      <c r="A1821" s="2">
        <v>43541.791666666657</v>
      </c>
      <c r="B1821">
        <v>3.933869059969588</v>
      </c>
      <c r="C1821">
        <v>0.46793301117905362</v>
      </c>
      <c r="E1821">
        <f t="shared" si="57"/>
        <v>4</v>
      </c>
      <c r="F1821">
        <f t="shared" si="57"/>
        <v>0.5</v>
      </c>
      <c r="G1821">
        <f>IF(OR('San Pietro'!E1821&lt;2.5,F1821&lt;0.5),0,VLOOKUP('San Pietro'!F1821,'Power Matrix'!$B$2:$AI$30,HLOOKUP(E1821,'Power Matrix'!$B$2:$AI$30,29)))</f>
        <v>1178.31125982666</v>
      </c>
      <c r="H1821" s="9">
        <f t="shared" si="58"/>
        <v>1.5324396799998578E-2</v>
      </c>
    </row>
    <row r="1822" spans="1:14" x14ac:dyDescent="0.25">
      <c r="A1822" s="2">
        <v>43541.833333333343</v>
      </c>
      <c r="B1822">
        <v>3.9285062932066608</v>
      </c>
      <c r="C1822">
        <v>0.43957080040381458</v>
      </c>
      <c r="E1822">
        <f t="shared" si="57"/>
        <v>4</v>
      </c>
      <c r="F1822">
        <f t="shared" si="57"/>
        <v>0.5</v>
      </c>
      <c r="G1822">
        <f>IF(OR('San Pietro'!E1822&lt;2.5,F1822&lt;0.5),0,VLOOKUP('San Pietro'!F1822,'Power Matrix'!$B$2:$AI$30,HLOOKUP(E1822,'Power Matrix'!$B$2:$AI$30,29)))</f>
        <v>1178.31125982666</v>
      </c>
      <c r="H1822" s="9">
        <f t="shared" si="58"/>
        <v>1.5324396799998578E-2</v>
      </c>
    </row>
    <row r="1823" spans="1:14" x14ac:dyDescent="0.25">
      <c r="A1823" s="2">
        <v>43541.875</v>
      </c>
      <c r="B1823">
        <v>3.9129168549423379</v>
      </c>
      <c r="C1823">
        <v>0.41319892020929361</v>
      </c>
      <c r="E1823">
        <f t="shared" si="57"/>
        <v>4</v>
      </c>
      <c r="F1823">
        <f t="shared" si="57"/>
        <v>0.5</v>
      </c>
      <c r="G1823">
        <f>IF(OR('San Pietro'!E1823&lt;2.5,F1823&lt;0.5),0,VLOOKUP('San Pietro'!F1823,'Power Matrix'!$B$2:$AI$30,HLOOKUP(E1823,'Power Matrix'!$B$2:$AI$30,29)))</f>
        <v>1178.31125982666</v>
      </c>
      <c r="H1823" s="9">
        <f t="shared" si="58"/>
        <v>1.5324396799998578E-2</v>
      </c>
    </row>
    <row r="1824" spans="1:14" x14ac:dyDescent="0.25">
      <c r="A1824" s="2">
        <v>43541.916666666657</v>
      </c>
      <c r="B1824">
        <v>3.879867245821973</v>
      </c>
      <c r="C1824">
        <v>0.3879880661868591</v>
      </c>
      <c r="E1824">
        <f t="shared" si="57"/>
        <v>4</v>
      </c>
      <c r="F1824">
        <f t="shared" si="57"/>
        <v>0.5</v>
      </c>
      <c r="G1824">
        <f>IF(OR('San Pietro'!E1824&lt;2.5,F1824&lt;0.5),0,VLOOKUP('San Pietro'!F1824,'Power Matrix'!$B$2:$AI$30,HLOOKUP(E1824,'Power Matrix'!$B$2:$AI$30,29)))</f>
        <v>1178.31125982666</v>
      </c>
      <c r="H1824" s="9">
        <f t="shared" si="58"/>
        <v>1.5324396799998578E-2</v>
      </c>
    </row>
    <row r="1825" spans="1:14" x14ac:dyDescent="0.25">
      <c r="A1825" s="2">
        <v>43541.958333333343</v>
      </c>
      <c r="B1825">
        <v>3.769244591898337</v>
      </c>
      <c r="C1825">
        <v>0.37836813504671918</v>
      </c>
      <c r="E1825">
        <f t="shared" si="57"/>
        <v>4</v>
      </c>
      <c r="F1825">
        <f t="shared" si="57"/>
        <v>0.5</v>
      </c>
      <c r="G1825">
        <f>IF(OR('San Pietro'!E1825&lt;2.5,F1825&lt;0.5),0,VLOOKUP('San Pietro'!F1825,'Power Matrix'!$B$2:$AI$30,HLOOKUP(E1825,'Power Matrix'!$B$2:$AI$30,29)))</f>
        <v>1178.31125982666</v>
      </c>
      <c r="H1825" s="9">
        <f t="shared" si="58"/>
        <v>1.5324396799998578E-2</v>
      </c>
    </row>
    <row r="1826" spans="1:14" x14ac:dyDescent="0.25">
      <c r="A1826" s="2">
        <v>43542</v>
      </c>
      <c r="B1826">
        <v>3.5805500311469718</v>
      </c>
      <c r="C1826">
        <v>0.39578352762800639</v>
      </c>
      <c r="E1826">
        <f t="shared" si="57"/>
        <v>3.5</v>
      </c>
      <c r="F1826">
        <f t="shared" si="57"/>
        <v>0.5</v>
      </c>
      <c r="G1826">
        <f>IF(OR('San Pietro'!E1826&lt;2.5,F1826&lt;0.5),0,VLOOKUP('San Pietro'!F1826,'Power Matrix'!$B$2:$AI$30,HLOOKUP(E1826,'Power Matrix'!$B$2:$AI$30,29)))</f>
        <v>561.78945164489744</v>
      </c>
      <c r="H1826" s="9">
        <f t="shared" si="58"/>
        <v>7.3062905944957998E-3</v>
      </c>
    </row>
    <row r="1827" spans="1:14" x14ac:dyDescent="0.25">
      <c r="A1827" s="2">
        <v>43542.041666666657</v>
      </c>
      <c r="B1827">
        <v>3.44473484498819</v>
      </c>
      <c r="C1827">
        <v>0.4458735139094232</v>
      </c>
      <c r="E1827">
        <f t="shared" si="57"/>
        <v>3.5</v>
      </c>
      <c r="F1827">
        <f t="shared" si="57"/>
        <v>0.5</v>
      </c>
      <c r="G1827">
        <f>IF(OR('San Pietro'!E1827&lt;2.5,F1827&lt;0.5),0,VLOOKUP('San Pietro'!F1827,'Power Matrix'!$B$2:$AI$30,HLOOKUP(E1827,'Power Matrix'!$B$2:$AI$30,29)))</f>
        <v>561.78945164489744</v>
      </c>
      <c r="H1827" s="9">
        <f t="shared" si="58"/>
        <v>7.3062905944957998E-3</v>
      </c>
      <c r="M1827">
        <v>664.00846406703431</v>
      </c>
      <c r="N1827" s="9">
        <v>8.6356886622530847E-3</v>
      </c>
    </row>
    <row r="1828" spans="1:14" x14ac:dyDescent="0.25">
      <c r="A1828" s="2">
        <v>43542.083333333343</v>
      </c>
      <c r="B1828">
        <v>3.439621509237492</v>
      </c>
      <c r="C1828">
        <v>0.51910109319169262</v>
      </c>
      <c r="E1828">
        <f t="shared" si="57"/>
        <v>3.5</v>
      </c>
      <c r="F1828">
        <f t="shared" si="57"/>
        <v>0.5</v>
      </c>
      <c r="G1828">
        <f>IF(OR('San Pietro'!E1828&lt;2.5,F1828&lt;0.5),0,VLOOKUP('San Pietro'!F1828,'Power Matrix'!$B$2:$AI$30,HLOOKUP(E1828,'Power Matrix'!$B$2:$AI$30,29)))</f>
        <v>561.78945164489744</v>
      </c>
      <c r="H1828" s="9">
        <f t="shared" si="58"/>
        <v>7.3062905944957998E-3</v>
      </c>
      <c r="M1828">
        <v>1885.3279697255782</v>
      </c>
      <c r="N1828" s="9">
        <v>2.4519424455927055E-2</v>
      </c>
    </row>
    <row r="1829" spans="1:14" x14ac:dyDescent="0.25">
      <c r="A1829" s="2">
        <v>43542.125</v>
      </c>
      <c r="B1829">
        <v>3.5960147539051799</v>
      </c>
      <c r="C1829">
        <v>0.63984781508861754</v>
      </c>
      <c r="E1829">
        <f t="shared" si="57"/>
        <v>3.5</v>
      </c>
      <c r="F1829">
        <f t="shared" si="57"/>
        <v>0.5</v>
      </c>
      <c r="G1829">
        <f>IF(OR('San Pietro'!E1829&lt;2.5,F1829&lt;0.5),0,VLOOKUP('San Pietro'!F1829,'Power Matrix'!$B$2:$AI$30,HLOOKUP(E1829,'Power Matrix'!$B$2:$AI$30,29)))</f>
        <v>561.78945164489744</v>
      </c>
      <c r="H1829" s="9">
        <f t="shared" si="58"/>
        <v>7.3062905944957998E-3</v>
      </c>
      <c r="M1829">
        <v>4783.5000316051583</v>
      </c>
      <c r="N1829" s="9">
        <v>6.2211280765616328E-2</v>
      </c>
    </row>
    <row r="1830" spans="1:14" x14ac:dyDescent="0.25">
      <c r="A1830" s="2">
        <v>43542.166666666657</v>
      </c>
      <c r="B1830">
        <v>3.8645272385698788</v>
      </c>
      <c r="C1830">
        <v>0.85132043928996204</v>
      </c>
      <c r="E1830">
        <f t="shared" si="57"/>
        <v>4</v>
      </c>
      <c r="F1830">
        <f t="shared" si="57"/>
        <v>1</v>
      </c>
      <c r="G1830">
        <f>IF(OR('San Pietro'!E1830&lt;2.5,F1830&lt;0.5),0,VLOOKUP('San Pietro'!F1830,'Power Matrix'!$B$2:$AI$30,HLOOKUP(E1830,'Power Matrix'!$B$2:$AI$30,29)))</f>
        <v>7081.6951606445309</v>
      </c>
      <c r="H1830" s="9">
        <f t="shared" si="58"/>
        <v>9.2100203365884092E-2</v>
      </c>
      <c r="M1830">
        <v>10470.530895806225</v>
      </c>
      <c r="N1830" s="9">
        <v>0.1361733318742096</v>
      </c>
    </row>
    <row r="1831" spans="1:14" x14ac:dyDescent="0.25">
      <c r="A1831" s="2">
        <v>43542.208333333343</v>
      </c>
      <c r="B1831">
        <v>4.2879363818288923</v>
      </c>
      <c r="C1831">
        <v>1.101106927170139</v>
      </c>
      <c r="E1831">
        <f t="shared" si="57"/>
        <v>4.5</v>
      </c>
      <c r="F1831">
        <f t="shared" si="57"/>
        <v>1</v>
      </c>
      <c r="G1831">
        <f>IF(OR('San Pietro'!E1831&lt;2.5,F1831&lt;0.5),0,VLOOKUP('San Pietro'!F1831,'Power Matrix'!$B$2:$AI$30,HLOOKUP(E1831,'Power Matrix'!$B$2:$AI$30,29)))</f>
        <v>8861.0766070709215</v>
      </c>
      <c r="H1831" s="9">
        <f t="shared" si="58"/>
        <v>0.11524175201543597</v>
      </c>
      <c r="M1831">
        <v>18074.987096366403</v>
      </c>
      <c r="N1831" s="9">
        <v>0.23507224619158504</v>
      </c>
    </row>
    <row r="1832" spans="1:14" x14ac:dyDescent="0.25">
      <c r="A1832" s="2">
        <v>43542.25</v>
      </c>
      <c r="B1832">
        <v>4.7663450632844357</v>
      </c>
      <c r="C1832">
        <v>1.318965195317956</v>
      </c>
      <c r="E1832">
        <f t="shared" si="57"/>
        <v>5</v>
      </c>
      <c r="F1832">
        <f t="shared" si="57"/>
        <v>1.5</v>
      </c>
      <c r="G1832">
        <f>IF(OR('San Pietro'!E1832&lt;2.5,F1832&lt;0.5),0,VLOOKUP('San Pietro'!F1832,'Power Matrix'!$B$2:$AI$30,HLOOKUP(E1832,'Power Matrix'!$B$2:$AI$30,29)))</f>
        <v>24782.216907226561</v>
      </c>
      <c r="H1832" s="9">
        <f t="shared" si="58"/>
        <v>0.322302381737268</v>
      </c>
      <c r="M1832">
        <v>23602.67836463061</v>
      </c>
      <c r="N1832" s="9">
        <v>0.30696202380286186</v>
      </c>
    </row>
    <row r="1833" spans="1:14" x14ac:dyDescent="0.25">
      <c r="A1833" s="2">
        <v>43542.291666666657</v>
      </c>
      <c r="B1833">
        <v>5.2360236593119591</v>
      </c>
      <c r="C1833">
        <v>1.500997513012839</v>
      </c>
      <c r="E1833">
        <f t="shared" si="57"/>
        <v>5</v>
      </c>
      <c r="F1833">
        <f t="shared" si="57"/>
        <v>1.5</v>
      </c>
      <c r="G1833">
        <f>IF(OR('San Pietro'!E1833&lt;2.5,F1833&lt;0.5),0,VLOOKUP('San Pietro'!F1833,'Power Matrix'!$B$2:$AI$30,HLOOKUP(E1833,'Power Matrix'!$B$2:$AI$30,29)))</f>
        <v>24782.216907226561</v>
      </c>
      <c r="H1833" s="9">
        <f t="shared" si="58"/>
        <v>0.322302381737268</v>
      </c>
      <c r="M1833">
        <v>28045.349568481804</v>
      </c>
      <c r="N1833" s="9">
        <v>0.3647406929334151</v>
      </c>
    </row>
    <row r="1834" spans="1:14" x14ac:dyDescent="0.25">
      <c r="A1834" s="2">
        <v>43542.333333333343</v>
      </c>
      <c r="B1834">
        <v>5.6534464582774717</v>
      </c>
      <c r="C1834">
        <v>1.6593946550616889</v>
      </c>
      <c r="E1834">
        <f t="shared" si="57"/>
        <v>5.5</v>
      </c>
      <c r="F1834">
        <f t="shared" si="57"/>
        <v>1.5</v>
      </c>
      <c r="G1834">
        <f>IF(OR('San Pietro'!E1834&lt;2.5,F1834&lt;0.5),0,VLOOKUP('San Pietro'!F1834,'Power Matrix'!$B$2:$AI$30,HLOOKUP(E1834,'Power Matrix'!$B$2:$AI$30,29)))</f>
        <v>22186.7018125</v>
      </c>
      <c r="H1834" s="9">
        <f t="shared" si="58"/>
        <v>0.28854669716727849</v>
      </c>
      <c r="M1834">
        <v>27548.614278124154</v>
      </c>
      <c r="N1834" s="9">
        <v>0.35828045703701017</v>
      </c>
    </row>
    <row r="1835" spans="1:14" x14ac:dyDescent="0.25">
      <c r="A1835" s="2">
        <v>43542.375</v>
      </c>
      <c r="B1835">
        <v>6.0411869667877136</v>
      </c>
      <c r="C1835">
        <v>1.792995595292421</v>
      </c>
      <c r="E1835">
        <f t="shared" si="57"/>
        <v>6</v>
      </c>
      <c r="F1835">
        <f t="shared" si="57"/>
        <v>2</v>
      </c>
      <c r="G1835">
        <f>IF(OR('San Pietro'!E1835&lt;2.5,F1835&lt;0.5),0,VLOOKUP('San Pietro'!F1835,'Power Matrix'!$B$2:$AI$30,HLOOKUP(E1835,'Power Matrix'!$B$2:$AI$30,29)))</f>
        <v>33718.301007812493</v>
      </c>
      <c r="H1835" s="9">
        <f t="shared" si="58"/>
        <v>0.43851963541579297</v>
      </c>
      <c r="M1835">
        <v>28677.985635115292</v>
      </c>
      <c r="N1835" s="9">
        <v>0.3729683713495861</v>
      </c>
    </row>
    <row r="1836" spans="1:14" x14ac:dyDescent="0.25">
      <c r="A1836" s="2">
        <v>43542.416666666657</v>
      </c>
      <c r="B1836">
        <v>6.3549711801720061</v>
      </c>
      <c r="C1836">
        <v>1.922367083039126</v>
      </c>
      <c r="E1836">
        <f t="shared" si="57"/>
        <v>6.5</v>
      </c>
      <c r="F1836">
        <f t="shared" si="57"/>
        <v>2</v>
      </c>
      <c r="G1836">
        <f>IF(OR('San Pietro'!E1836&lt;2.5,F1836&lt;0.5),0,VLOOKUP('San Pietro'!F1836,'Power Matrix'!$B$2:$AI$30,HLOOKUP(E1836,'Power Matrix'!$B$2:$AI$30,29)))</f>
        <v>29549.622261718749</v>
      </c>
      <c r="H1836" s="9">
        <f t="shared" si="58"/>
        <v>0.38430434492772719</v>
      </c>
      <c r="M1836">
        <v>29050.6246793588</v>
      </c>
      <c r="N1836" s="9">
        <v>0.37781468723805584</v>
      </c>
    </row>
    <row r="1837" spans="1:14" x14ac:dyDescent="0.25">
      <c r="A1837" s="2">
        <v>43542.458333333343</v>
      </c>
      <c r="B1837">
        <v>6.6284722850812887</v>
      </c>
      <c r="C1837">
        <v>2.0189810466448379</v>
      </c>
      <c r="E1837">
        <f t="shared" si="57"/>
        <v>6.5</v>
      </c>
      <c r="F1837">
        <f t="shared" si="57"/>
        <v>2</v>
      </c>
      <c r="G1837">
        <f>IF(OR('San Pietro'!E1837&lt;2.5,F1837&lt;0.5),0,VLOOKUP('San Pietro'!F1837,'Power Matrix'!$B$2:$AI$30,HLOOKUP(E1837,'Power Matrix'!$B$2:$AI$30,29)))</f>
        <v>29549.622261718749</v>
      </c>
      <c r="H1837" s="9">
        <f t="shared" si="58"/>
        <v>0.38430434492772719</v>
      </c>
      <c r="M1837">
        <v>28966.330181662655</v>
      </c>
      <c r="N1837" s="9">
        <v>0.37671840446842625</v>
      </c>
    </row>
    <row r="1838" spans="1:14" x14ac:dyDescent="0.25">
      <c r="A1838" s="2">
        <v>43542.5</v>
      </c>
      <c r="B1838">
        <v>6.8540826356425706</v>
      </c>
      <c r="C1838">
        <v>2.0849936775720028</v>
      </c>
      <c r="E1838">
        <f t="shared" si="57"/>
        <v>7</v>
      </c>
      <c r="F1838">
        <f t="shared" si="57"/>
        <v>2</v>
      </c>
      <c r="G1838">
        <f>IF(OR('San Pietro'!E1838&lt;2.5,F1838&lt;0.5),0,VLOOKUP('San Pietro'!F1838,'Power Matrix'!$B$2:$AI$30,HLOOKUP(E1838,'Power Matrix'!$B$2:$AI$30,29)))</f>
        <v>25349.534901367188</v>
      </c>
      <c r="H1838" s="9">
        <f t="shared" si="58"/>
        <v>0.32968057317988325</v>
      </c>
      <c r="M1838">
        <v>29265.340035706489</v>
      </c>
      <c r="N1838" s="9">
        <v>0.38060714406468477</v>
      </c>
    </row>
    <row r="1839" spans="1:14" x14ac:dyDescent="0.25">
      <c r="A1839" s="2">
        <v>43542.541666666657</v>
      </c>
      <c r="B1839">
        <v>7.0011222173516661</v>
      </c>
      <c r="C1839">
        <v>2.1478549517463641</v>
      </c>
      <c r="E1839">
        <f t="shared" si="57"/>
        <v>7</v>
      </c>
      <c r="F1839">
        <f t="shared" si="57"/>
        <v>2</v>
      </c>
      <c r="G1839">
        <f>IF(OR('San Pietro'!E1839&lt;2.5,F1839&lt;0.5),0,VLOOKUP('San Pietro'!F1839,'Power Matrix'!$B$2:$AI$30,HLOOKUP(E1839,'Power Matrix'!$B$2:$AI$30,29)))</f>
        <v>25349.534901367188</v>
      </c>
      <c r="H1839" s="9">
        <f t="shared" si="58"/>
        <v>0.32968057317988325</v>
      </c>
      <c r="M1839">
        <v>30240.473267650024</v>
      </c>
      <c r="N1839" s="9">
        <v>0.39328913149554207</v>
      </c>
    </row>
    <row r="1840" spans="1:14" x14ac:dyDescent="0.25">
      <c r="A1840" s="2">
        <v>43542.583333333343</v>
      </c>
      <c r="B1840">
        <v>7.0745796504531562</v>
      </c>
      <c r="C1840">
        <v>2.2117943216519471</v>
      </c>
      <c r="E1840">
        <f t="shared" si="57"/>
        <v>7</v>
      </c>
      <c r="F1840">
        <f t="shared" si="57"/>
        <v>2</v>
      </c>
      <c r="G1840">
        <f>IF(OR('San Pietro'!E1840&lt;2.5,F1840&lt;0.5),0,VLOOKUP('San Pietro'!F1840,'Power Matrix'!$B$2:$AI$30,HLOOKUP(E1840,'Power Matrix'!$B$2:$AI$30,29)))</f>
        <v>25349.534901367188</v>
      </c>
      <c r="H1840" s="9">
        <f t="shared" si="58"/>
        <v>0.32968057317988325</v>
      </c>
      <c r="M1840">
        <v>30818.022684055239</v>
      </c>
      <c r="N1840" s="9">
        <v>0.40080038657291395</v>
      </c>
    </row>
    <row r="1841" spans="1:14" x14ac:dyDescent="0.25">
      <c r="A1841" s="2">
        <v>43542.625</v>
      </c>
      <c r="B1841">
        <v>7.1330712228208961</v>
      </c>
      <c r="C1841">
        <v>2.2557474553094812</v>
      </c>
      <c r="E1841">
        <f t="shared" si="57"/>
        <v>7</v>
      </c>
      <c r="F1841">
        <f t="shared" si="57"/>
        <v>2.5</v>
      </c>
      <c r="G1841">
        <f>IF(OR('San Pietro'!E1841&lt;2.5,F1841&lt;0.5),0,VLOOKUP('San Pietro'!F1841,'Power Matrix'!$B$2:$AI$30,HLOOKUP(E1841,'Power Matrix'!$B$2:$AI$30,29)))</f>
        <v>38628.33411132812</v>
      </c>
      <c r="H1841" s="9">
        <f t="shared" si="58"/>
        <v>0.50237652802536614</v>
      </c>
      <c r="M1841">
        <v>30328.48516652895</v>
      </c>
      <c r="N1841" s="9">
        <v>0.39443376051523388</v>
      </c>
    </row>
    <row r="1842" spans="1:14" x14ac:dyDescent="0.25">
      <c r="A1842" s="2">
        <v>43542.666666666657</v>
      </c>
      <c r="B1842">
        <v>7.2146351638198336</v>
      </c>
      <c r="C1842">
        <v>2.2681040909981092</v>
      </c>
      <c r="E1842">
        <f t="shared" si="57"/>
        <v>7</v>
      </c>
      <c r="F1842">
        <f t="shared" si="57"/>
        <v>2.5</v>
      </c>
      <c r="G1842">
        <f>IF(OR('San Pietro'!E1842&lt;2.5,F1842&lt;0.5),0,VLOOKUP('San Pietro'!F1842,'Power Matrix'!$B$2:$AI$30,HLOOKUP(E1842,'Power Matrix'!$B$2:$AI$30,29)))</f>
        <v>38628.33411132812</v>
      </c>
      <c r="H1842" s="9">
        <f t="shared" si="58"/>
        <v>0.50237652802536614</v>
      </c>
      <c r="M1842">
        <v>29056.873340100356</v>
      </c>
      <c r="N1842" s="9">
        <v>0.37789595350443689</v>
      </c>
    </row>
    <row r="1843" spans="1:14" x14ac:dyDescent="0.25">
      <c r="A1843" s="2">
        <v>43542.708333333343</v>
      </c>
      <c r="B1843">
        <v>7.3185231804132824</v>
      </c>
      <c r="C1843">
        <v>2.2589817425031491</v>
      </c>
      <c r="E1843">
        <f t="shared" si="57"/>
        <v>7.5</v>
      </c>
      <c r="F1843">
        <f t="shared" si="57"/>
        <v>2.5</v>
      </c>
      <c r="G1843">
        <f>IF(OR('San Pietro'!E1843&lt;2.5,F1843&lt;0.5),0,VLOOKUP('San Pietro'!F1843,'Power Matrix'!$B$2:$AI$30,HLOOKUP(E1843,'Power Matrix'!$B$2:$AI$30,29)))</f>
        <v>33358.218203124998</v>
      </c>
      <c r="H1843" s="9">
        <f t="shared" si="58"/>
        <v>0.43383661831494702</v>
      </c>
      <c r="M1843">
        <v>28332.926009913794</v>
      </c>
      <c r="N1843" s="9">
        <v>0.36848073654610403</v>
      </c>
    </row>
    <row r="1844" spans="1:14" x14ac:dyDescent="0.25">
      <c r="A1844" s="2">
        <v>43542.75</v>
      </c>
      <c r="B1844">
        <v>7.5879086736207837</v>
      </c>
      <c r="C1844">
        <v>2.3407511571943358</v>
      </c>
      <c r="E1844">
        <f t="shared" si="57"/>
        <v>7.5</v>
      </c>
      <c r="F1844">
        <f t="shared" si="57"/>
        <v>2.5</v>
      </c>
      <c r="G1844">
        <f>IF(OR('San Pietro'!E1844&lt;2.5,F1844&lt;0.5),0,VLOOKUP('San Pietro'!F1844,'Power Matrix'!$B$2:$AI$30,HLOOKUP(E1844,'Power Matrix'!$B$2:$AI$30,29)))</f>
        <v>33358.218203124998</v>
      </c>
      <c r="H1844" s="9">
        <f t="shared" si="58"/>
        <v>0.43383661831494702</v>
      </c>
      <c r="M1844">
        <v>26349.993056534302</v>
      </c>
      <c r="N1844" s="9">
        <v>0.34269192126711906</v>
      </c>
    </row>
    <row r="1845" spans="1:14" x14ac:dyDescent="0.25">
      <c r="A1845" s="2">
        <v>43542.791666666657</v>
      </c>
      <c r="B1845">
        <v>7.6697220456319508</v>
      </c>
      <c r="C1845">
        <v>2.2961345800098951</v>
      </c>
      <c r="E1845">
        <f t="shared" si="57"/>
        <v>7.5</v>
      </c>
      <c r="F1845">
        <f t="shared" si="57"/>
        <v>2.5</v>
      </c>
      <c r="G1845">
        <f>IF(OR('San Pietro'!E1845&lt;2.5,F1845&lt;0.5),0,VLOOKUP('San Pietro'!F1845,'Power Matrix'!$B$2:$AI$30,HLOOKUP(E1845,'Power Matrix'!$B$2:$AI$30,29)))</f>
        <v>33358.218203124998</v>
      </c>
      <c r="H1845" s="9">
        <f t="shared" si="58"/>
        <v>0.43383661831494702</v>
      </c>
      <c r="M1845">
        <v>24449.046595556512</v>
      </c>
      <c r="N1845" s="9">
        <v>0.31796937225009514</v>
      </c>
    </row>
    <row r="1846" spans="1:14" x14ac:dyDescent="0.25">
      <c r="A1846" s="2">
        <v>43542.833333333343</v>
      </c>
      <c r="B1846">
        <v>7.7551521673204409</v>
      </c>
      <c r="C1846">
        <v>2.253840055169626</v>
      </c>
      <c r="E1846">
        <f t="shared" si="57"/>
        <v>8</v>
      </c>
      <c r="F1846">
        <f t="shared" si="57"/>
        <v>2.5</v>
      </c>
      <c r="G1846">
        <f>IF(OR('San Pietro'!E1846&lt;2.5,F1846&lt;0.5),0,VLOOKUP('San Pietro'!F1846,'Power Matrix'!$B$2:$AI$30,HLOOKUP(E1846,'Power Matrix'!$B$2:$AI$30,29)))</f>
        <v>27005.961970703123</v>
      </c>
      <c r="H1846" s="9">
        <f t="shared" si="58"/>
        <v>0.35122305227364731</v>
      </c>
      <c r="M1846">
        <v>22929.236119975376</v>
      </c>
      <c r="N1846" s="9">
        <v>0.29820364515023018</v>
      </c>
    </row>
    <row r="1847" spans="1:14" x14ac:dyDescent="0.25">
      <c r="A1847" s="2">
        <v>43542.875</v>
      </c>
      <c r="B1847">
        <v>7.8196300839816804</v>
      </c>
      <c r="C1847">
        <v>2.2161896350177011</v>
      </c>
      <c r="E1847">
        <f t="shared" si="57"/>
        <v>8</v>
      </c>
      <c r="F1847">
        <f t="shared" si="57"/>
        <v>2</v>
      </c>
      <c r="G1847">
        <f>IF(OR('San Pietro'!E1847&lt;2.5,F1847&lt;0.5),0,VLOOKUP('San Pietro'!F1847,'Power Matrix'!$B$2:$AI$30,HLOOKUP(E1847,'Power Matrix'!$B$2:$AI$30,29)))</f>
        <v>16605.93005957031</v>
      </c>
      <c r="H1847" s="9">
        <f t="shared" si="58"/>
        <v>0.21596658721848683</v>
      </c>
      <c r="M1847">
        <v>22793.593272699247</v>
      </c>
      <c r="N1847" s="9">
        <v>0.29643955709755143</v>
      </c>
    </row>
    <row r="1848" spans="1:14" x14ac:dyDescent="0.25">
      <c r="A1848" s="2">
        <v>43542.916666666657</v>
      </c>
      <c r="B1848">
        <v>7.8101517055169722</v>
      </c>
      <c r="C1848">
        <v>2.205906260350655</v>
      </c>
      <c r="E1848">
        <f t="shared" si="57"/>
        <v>8</v>
      </c>
      <c r="F1848">
        <f t="shared" si="57"/>
        <v>2</v>
      </c>
      <c r="G1848">
        <f>IF(OR('San Pietro'!E1848&lt;2.5,F1848&lt;0.5),0,VLOOKUP('San Pietro'!F1848,'Power Matrix'!$B$2:$AI$30,HLOOKUP(E1848,'Power Matrix'!$B$2:$AI$30,29)))</f>
        <v>16605.93005957031</v>
      </c>
      <c r="H1848" s="9">
        <f t="shared" si="58"/>
        <v>0.21596658721848683</v>
      </c>
      <c r="M1848">
        <v>24135.570444721721</v>
      </c>
      <c r="N1848" s="9">
        <v>0.31389249283041132</v>
      </c>
    </row>
    <row r="1849" spans="1:14" x14ac:dyDescent="0.25">
      <c r="A1849" s="2">
        <v>43542.958333333343</v>
      </c>
      <c r="B1849">
        <v>7.718485808522753</v>
      </c>
      <c r="C1849">
        <v>2.2239850964588479</v>
      </c>
      <c r="E1849">
        <f t="shared" si="57"/>
        <v>7.5</v>
      </c>
      <c r="F1849">
        <f t="shared" si="57"/>
        <v>2</v>
      </c>
      <c r="G1849">
        <f>IF(OR('San Pietro'!E1849&lt;2.5,F1849&lt;0.5),0,VLOOKUP('San Pietro'!F1849,'Power Matrix'!$B$2:$AI$30,HLOOKUP(E1849,'Power Matrix'!$B$2:$AI$30,29)))</f>
        <v>20687.448569335938</v>
      </c>
      <c r="H1849" s="9">
        <f t="shared" si="58"/>
        <v>0.26904832489057573</v>
      </c>
      <c r="M1849">
        <v>24958.279295622262</v>
      </c>
      <c r="N1849" s="9">
        <v>0.32459214182666241</v>
      </c>
    </row>
    <row r="1850" spans="1:14" x14ac:dyDescent="0.25">
      <c r="A1850" s="2">
        <v>43543</v>
      </c>
      <c r="B1850">
        <v>7.6464002459885236</v>
      </c>
      <c r="C1850">
        <v>2.2276340358568318</v>
      </c>
      <c r="E1850">
        <f t="shared" si="57"/>
        <v>7.5</v>
      </c>
      <c r="F1850">
        <f t="shared" si="57"/>
        <v>2</v>
      </c>
      <c r="G1850">
        <f>IF(OR('San Pietro'!E1850&lt;2.5,F1850&lt;0.5),0,VLOOKUP('San Pietro'!F1850,'Power Matrix'!$B$2:$AI$30,HLOOKUP(E1850,'Power Matrix'!$B$2:$AI$30,29)))</f>
        <v>20687.448569335938</v>
      </c>
      <c r="H1850" s="9">
        <f t="shared" si="58"/>
        <v>0.26904832489057573</v>
      </c>
      <c r="M1850">
        <v>25058.519905772584</v>
      </c>
      <c r="N1850" s="9">
        <v>0.32589580999870704</v>
      </c>
    </row>
    <row r="1851" spans="1:14" x14ac:dyDescent="0.25">
      <c r="A1851" s="2">
        <v>43543.041666666657</v>
      </c>
      <c r="B1851">
        <v>7.604371120427909</v>
      </c>
      <c r="C1851">
        <v>2.2141163739961192</v>
      </c>
      <c r="E1851">
        <f t="shared" si="57"/>
        <v>7.5</v>
      </c>
      <c r="F1851">
        <f t="shared" si="57"/>
        <v>2</v>
      </c>
      <c r="G1851">
        <f>IF(OR('San Pietro'!E1851&lt;2.5,F1851&lt;0.5),0,VLOOKUP('San Pietro'!F1851,'Power Matrix'!$B$2:$AI$30,HLOOKUP(E1851,'Power Matrix'!$B$2:$AI$30,29)))</f>
        <v>20687.448569335938</v>
      </c>
      <c r="H1851" s="9">
        <f t="shared" si="58"/>
        <v>0.26904832489057573</v>
      </c>
      <c r="M1851">
        <v>24579.631454974035</v>
      </c>
      <c r="N1851" s="9">
        <v>0.31966767920092332</v>
      </c>
    </row>
    <row r="1852" spans="1:14" x14ac:dyDescent="0.25">
      <c r="A1852" s="2">
        <v>43543.083333333343</v>
      </c>
      <c r="B1852">
        <v>7.5819223293272833</v>
      </c>
      <c r="C1852">
        <v>2.1854224414574261</v>
      </c>
      <c r="E1852">
        <f t="shared" si="57"/>
        <v>7.5</v>
      </c>
      <c r="F1852">
        <f t="shared" si="57"/>
        <v>2</v>
      </c>
      <c r="G1852">
        <f>IF(OR('San Pietro'!E1852&lt;2.5,F1852&lt;0.5),0,VLOOKUP('San Pietro'!F1852,'Power Matrix'!$B$2:$AI$30,HLOOKUP(E1852,'Power Matrix'!$B$2:$AI$30,29)))</f>
        <v>20687.448569335938</v>
      </c>
      <c r="H1852" s="9">
        <f t="shared" si="58"/>
        <v>0.26904832489057573</v>
      </c>
      <c r="M1852">
        <v>23709.490848110534</v>
      </c>
      <c r="N1852" s="9">
        <v>0.30835116174686483</v>
      </c>
    </row>
    <row r="1853" spans="1:14" x14ac:dyDescent="0.25">
      <c r="A1853" s="2">
        <v>43543.125</v>
      </c>
      <c r="B1853">
        <v>7.5687024856791378</v>
      </c>
      <c r="C1853">
        <v>2.1449523863161488</v>
      </c>
      <c r="E1853">
        <f t="shared" si="57"/>
        <v>7.5</v>
      </c>
      <c r="F1853">
        <f t="shared" si="57"/>
        <v>2</v>
      </c>
      <c r="G1853">
        <f>IF(OR('San Pietro'!E1853&lt;2.5,F1853&lt;0.5),0,VLOOKUP('San Pietro'!F1853,'Power Matrix'!$B$2:$AI$30,HLOOKUP(E1853,'Power Matrix'!$B$2:$AI$30,29)))</f>
        <v>20687.448569335938</v>
      </c>
      <c r="H1853" s="9">
        <f t="shared" si="58"/>
        <v>0.26904832489057573</v>
      </c>
      <c r="M1853">
        <v>22716.487862607417</v>
      </c>
      <c r="N1853" s="9">
        <v>0.29543677121188666</v>
      </c>
    </row>
    <row r="1854" spans="1:14" x14ac:dyDescent="0.25">
      <c r="A1854" s="2">
        <v>43543.166666666657</v>
      </c>
      <c r="B1854">
        <v>7.5527389008964709</v>
      </c>
      <c r="C1854">
        <v>2.0989259916370329</v>
      </c>
      <c r="E1854">
        <f t="shared" si="57"/>
        <v>7.5</v>
      </c>
      <c r="F1854">
        <f t="shared" si="57"/>
        <v>2</v>
      </c>
      <c r="G1854">
        <f>IF(OR('San Pietro'!E1854&lt;2.5,F1854&lt;0.5),0,VLOOKUP('San Pietro'!F1854,'Power Matrix'!$B$2:$AI$30,HLOOKUP(E1854,'Power Matrix'!$B$2:$AI$30,29)))</f>
        <v>20687.448569335938</v>
      </c>
      <c r="H1854" s="9">
        <f t="shared" si="58"/>
        <v>0.26904832489057573</v>
      </c>
      <c r="M1854">
        <v>22920.219124917108</v>
      </c>
      <c r="N1854" s="9">
        <v>0.29808637561797852</v>
      </c>
    </row>
    <row r="1855" spans="1:14" x14ac:dyDescent="0.25">
      <c r="A1855" s="2">
        <v>43543.208333333343</v>
      </c>
      <c r="B1855">
        <v>7.8953323961932327</v>
      </c>
      <c r="C1855">
        <v>2.251020420180275</v>
      </c>
      <c r="E1855">
        <f t="shared" si="57"/>
        <v>8</v>
      </c>
      <c r="F1855">
        <f t="shared" si="57"/>
        <v>2.5</v>
      </c>
      <c r="G1855">
        <f>IF(OR('San Pietro'!E1855&lt;2.5,F1855&lt;0.5),0,VLOOKUP('San Pietro'!F1855,'Power Matrix'!$B$2:$AI$30,HLOOKUP(E1855,'Power Matrix'!$B$2:$AI$30,29)))</f>
        <v>27005.961970703123</v>
      </c>
      <c r="H1855" s="9">
        <f t="shared" si="58"/>
        <v>0.35122305227364731</v>
      </c>
      <c r="M1855">
        <v>21917.307760271964</v>
      </c>
      <c r="N1855" s="9">
        <v>0.28504312275360466</v>
      </c>
    </row>
    <row r="1856" spans="1:14" x14ac:dyDescent="0.25">
      <c r="A1856" s="2">
        <v>43543.25</v>
      </c>
      <c r="B1856">
        <v>7.8115235760842321</v>
      </c>
      <c r="C1856">
        <v>2.1675923966718229</v>
      </c>
      <c r="E1856">
        <f t="shared" si="57"/>
        <v>8</v>
      </c>
      <c r="F1856">
        <f t="shared" si="57"/>
        <v>2</v>
      </c>
      <c r="G1856">
        <f>IF(OR('San Pietro'!E1856&lt;2.5,F1856&lt;0.5),0,VLOOKUP('San Pietro'!F1856,'Power Matrix'!$B$2:$AI$30,HLOOKUP(E1856,'Power Matrix'!$B$2:$AI$30,29)))</f>
        <v>16605.93005957031</v>
      </c>
      <c r="H1856" s="9">
        <f t="shared" si="58"/>
        <v>0.21596658721848683</v>
      </c>
      <c r="M1856">
        <v>20903.574867686868</v>
      </c>
      <c r="N1856" s="9">
        <v>0.27185913170410747</v>
      </c>
    </row>
    <row r="1857" spans="1:14" x14ac:dyDescent="0.25">
      <c r="A1857" s="2">
        <v>43543.291666666657</v>
      </c>
      <c r="B1857">
        <v>7.7576464774427318</v>
      </c>
      <c r="C1857">
        <v>2.100833391776888</v>
      </c>
      <c r="E1857">
        <f t="shared" si="57"/>
        <v>8</v>
      </c>
      <c r="F1857">
        <f t="shared" si="57"/>
        <v>2</v>
      </c>
      <c r="G1857">
        <f>IF(OR('San Pietro'!E1857&lt;2.5,F1857&lt;0.5),0,VLOOKUP('San Pietro'!F1857,'Power Matrix'!$B$2:$AI$30,HLOOKUP(E1857,'Power Matrix'!$B$2:$AI$30,29)))</f>
        <v>16605.93005957031</v>
      </c>
      <c r="H1857" s="9">
        <f t="shared" si="58"/>
        <v>0.21596658721848683</v>
      </c>
      <c r="M1857">
        <v>20078.274292136419</v>
      </c>
      <c r="N1857" s="9">
        <v>0.26112577631948025</v>
      </c>
    </row>
    <row r="1858" spans="1:14" x14ac:dyDescent="0.25">
      <c r="A1858" s="2">
        <v>43543.333333333343</v>
      </c>
      <c r="B1858">
        <v>7.7068872664540962</v>
      </c>
      <c r="C1858">
        <v>2.046016370366265</v>
      </c>
      <c r="E1858">
        <f t="shared" si="57"/>
        <v>7.5</v>
      </c>
      <c r="F1858">
        <f t="shared" si="57"/>
        <v>2</v>
      </c>
      <c r="G1858">
        <f>IF(OR('San Pietro'!E1858&lt;2.5,F1858&lt;0.5),0,VLOOKUP('San Pietro'!F1858,'Power Matrix'!$B$2:$AI$30,HLOOKUP(E1858,'Power Matrix'!$B$2:$AI$30,29)))</f>
        <v>20687.448569335938</v>
      </c>
      <c r="H1858" s="9">
        <f t="shared" si="58"/>
        <v>0.26904832489057573</v>
      </c>
      <c r="M1858">
        <v>19129.1091138626</v>
      </c>
      <c r="N1858" s="9">
        <v>0.24878151353942454</v>
      </c>
    </row>
    <row r="1859" spans="1:14" x14ac:dyDescent="0.25">
      <c r="A1859" s="2">
        <v>43543.375</v>
      </c>
      <c r="B1859">
        <v>7.6808217256761484</v>
      </c>
      <c r="C1859">
        <v>1.995594662321396</v>
      </c>
      <c r="E1859">
        <f t="shared" ref="E1859:F1922" si="59">MROUND(B1859,0.5)</f>
        <v>7.5</v>
      </c>
      <c r="F1859">
        <f t="shared" si="59"/>
        <v>2</v>
      </c>
      <c r="G1859">
        <f>IF(OR('San Pietro'!E1859&lt;2.5,F1859&lt;0.5),0,VLOOKUP('San Pietro'!F1859,'Power Matrix'!$B$2:$AI$30,HLOOKUP(E1859,'Power Matrix'!$B$2:$AI$30,29)))</f>
        <v>20687.448569335938</v>
      </c>
      <c r="H1859" s="9">
        <f t="shared" ref="H1859:H1922" si="60">G1859/$K$2</f>
        <v>0.26904832489057573</v>
      </c>
      <c r="M1859">
        <v>18003.853682821995</v>
      </c>
      <c r="N1859" s="9">
        <v>0.23414712844671426</v>
      </c>
    </row>
    <row r="1860" spans="1:14" x14ac:dyDescent="0.25">
      <c r="A1860" s="2">
        <v>43543.416666666657</v>
      </c>
      <c r="B1860">
        <v>7.6966605949527009</v>
      </c>
      <c r="C1860">
        <v>1.9418557366419951</v>
      </c>
      <c r="E1860">
        <f t="shared" si="59"/>
        <v>7.5</v>
      </c>
      <c r="F1860">
        <f t="shared" si="59"/>
        <v>2</v>
      </c>
      <c r="G1860">
        <f>IF(OR('San Pietro'!E1860&lt;2.5,F1860&lt;0.5),0,VLOOKUP('San Pietro'!F1860,'Power Matrix'!$B$2:$AI$30,HLOOKUP(E1860,'Power Matrix'!$B$2:$AI$30,29)))</f>
        <v>20687.448569335938</v>
      </c>
      <c r="H1860" s="9">
        <f t="shared" si="60"/>
        <v>0.26904832489057573</v>
      </c>
      <c r="M1860">
        <v>16667.326250999246</v>
      </c>
      <c r="N1860" s="9">
        <v>0.21676506870746257</v>
      </c>
    </row>
    <row r="1861" spans="1:14" x14ac:dyDescent="0.25">
      <c r="A1861" s="2">
        <v>43543.458333333343</v>
      </c>
      <c r="B1861">
        <v>7.7404357375989186</v>
      </c>
      <c r="C1861">
        <v>1.886789923908782</v>
      </c>
      <c r="E1861">
        <f t="shared" si="59"/>
        <v>7.5</v>
      </c>
      <c r="F1861">
        <f t="shared" si="59"/>
        <v>2</v>
      </c>
      <c r="G1861">
        <f>IF(OR('San Pietro'!E1861&lt;2.5,F1861&lt;0.5),0,VLOOKUP('San Pietro'!F1861,'Power Matrix'!$B$2:$AI$30,HLOOKUP(E1861,'Power Matrix'!$B$2:$AI$30,29)))</f>
        <v>20687.448569335938</v>
      </c>
      <c r="H1861" s="9">
        <f t="shared" si="60"/>
        <v>0.26904832489057573</v>
      </c>
      <c r="M1861">
        <v>15434.018833253007</v>
      </c>
      <c r="N1861" s="9">
        <v>0.20072542544859501</v>
      </c>
    </row>
    <row r="1862" spans="1:14" x14ac:dyDescent="0.25">
      <c r="A1862" s="2">
        <v>43543.5</v>
      </c>
      <c r="B1862">
        <v>7.7802199840494719</v>
      </c>
      <c r="C1862">
        <v>1.8337144417562881</v>
      </c>
      <c r="E1862">
        <f t="shared" si="59"/>
        <v>8</v>
      </c>
      <c r="F1862">
        <f t="shared" si="59"/>
        <v>2</v>
      </c>
      <c r="G1862">
        <f>IF(OR('San Pietro'!E1862&lt;2.5,F1862&lt;0.5),0,VLOOKUP('San Pietro'!F1862,'Power Matrix'!$B$2:$AI$30,HLOOKUP(E1862,'Power Matrix'!$B$2:$AI$30,29)))</f>
        <v>16605.93005957031</v>
      </c>
      <c r="H1862" s="9">
        <f t="shared" si="60"/>
        <v>0.21596658721848683</v>
      </c>
      <c r="M1862">
        <v>14462.769814228921</v>
      </c>
      <c r="N1862" s="9">
        <v>0.1880939537193973</v>
      </c>
    </row>
    <row r="1863" spans="1:14" x14ac:dyDescent="0.25">
      <c r="A1863" s="2">
        <v>43543.541666666657</v>
      </c>
      <c r="B1863">
        <v>7.7934398276976182</v>
      </c>
      <c r="C1863">
        <v>1.7839561772383239</v>
      </c>
      <c r="E1863">
        <f t="shared" si="59"/>
        <v>8</v>
      </c>
      <c r="F1863">
        <f t="shared" si="59"/>
        <v>2</v>
      </c>
      <c r="G1863">
        <f>IF(OR('San Pietro'!E1863&lt;2.5,F1863&lt;0.5),0,VLOOKUP('San Pietro'!F1863,'Power Matrix'!$B$2:$AI$30,HLOOKUP(E1863,'Power Matrix'!$B$2:$AI$30,29)))</f>
        <v>16605.93005957031</v>
      </c>
      <c r="H1863" s="9">
        <f t="shared" si="60"/>
        <v>0.21596658721848683</v>
      </c>
      <c r="M1863">
        <v>13691.502441441951</v>
      </c>
      <c r="N1863" s="9">
        <v>0.17806332117904197</v>
      </c>
    </row>
    <row r="1864" spans="1:14" x14ac:dyDescent="0.25">
      <c r="A1864" s="2">
        <v>43543.583333333343</v>
      </c>
      <c r="B1864">
        <v>7.7784739669638681</v>
      </c>
      <c r="C1864">
        <v>1.73544186933331</v>
      </c>
      <c r="E1864">
        <f t="shared" si="59"/>
        <v>8</v>
      </c>
      <c r="F1864">
        <f t="shared" si="59"/>
        <v>1.5</v>
      </c>
      <c r="G1864">
        <f>IF(OR('San Pietro'!E1864&lt;2.5,F1864&lt;0.5),0,VLOOKUP('San Pietro'!F1864,'Power Matrix'!$B$2:$AI$30,HLOOKUP(E1864,'Power Matrix'!$B$2:$AI$30,29)))</f>
        <v>8618.2321093749997</v>
      </c>
      <c r="H1864" s="9">
        <f t="shared" si="60"/>
        <v>0.11208346475275115</v>
      </c>
      <c r="M1864">
        <v>13040.313440061622</v>
      </c>
      <c r="N1864" s="9">
        <v>0.16959435462135619</v>
      </c>
    </row>
    <row r="1865" spans="1:14" x14ac:dyDescent="0.25">
      <c r="A1865" s="2">
        <v>43543.625</v>
      </c>
      <c r="B1865">
        <v>7.7403110220928051</v>
      </c>
      <c r="C1865">
        <v>1.687176352750885</v>
      </c>
      <c r="E1865">
        <f t="shared" si="59"/>
        <v>7.5</v>
      </c>
      <c r="F1865">
        <f t="shared" si="59"/>
        <v>1.5</v>
      </c>
      <c r="G1865">
        <f>IF(OR('San Pietro'!E1865&lt;2.5,F1865&lt;0.5),0,VLOOKUP('San Pietro'!F1865,'Power Matrix'!$B$2:$AI$30,HLOOKUP(E1865,'Power Matrix'!$B$2:$AI$30,29)))</f>
        <v>10582.528814453124</v>
      </c>
      <c r="H1865" s="9">
        <f t="shared" si="60"/>
        <v>0.13762990835202149</v>
      </c>
      <c r="M1865">
        <v>12370.237026009145</v>
      </c>
      <c r="N1865" s="9">
        <v>0.16087974990648013</v>
      </c>
    </row>
    <row r="1866" spans="1:14" x14ac:dyDescent="0.25">
      <c r="A1866" s="2">
        <v>43543.666666666657</v>
      </c>
      <c r="B1866">
        <v>7.6906742506592014</v>
      </c>
      <c r="C1866">
        <v>1.6364229229425631</v>
      </c>
      <c r="E1866">
        <f t="shared" si="59"/>
        <v>7.5</v>
      </c>
      <c r="F1866">
        <f t="shared" si="59"/>
        <v>1.5</v>
      </c>
      <c r="G1866">
        <f>IF(OR('San Pietro'!E1866&lt;2.5,F1866&lt;0.5),0,VLOOKUP('San Pietro'!F1866,'Power Matrix'!$B$2:$AI$30,HLOOKUP(E1866,'Power Matrix'!$B$2:$AI$30,29)))</f>
        <v>10582.528814453124</v>
      </c>
      <c r="H1866" s="9">
        <f t="shared" si="60"/>
        <v>0.13762990835202149</v>
      </c>
      <c r="M1866">
        <v>11700.409470780789</v>
      </c>
      <c r="N1866" s="9">
        <v>0.15216838169752572</v>
      </c>
    </row>
    <row r="1867" spans="1:14" x14ac:dyDescent="0.25">
      <c r="A1867" s="2">
        <v>43543.708333333343</v>
      </c>
      <c r="B1867">
        <v>7.6280670665896793</v>
      </c>
      <c r="C1867">
        <v>1.584757258284744</v>
      </c>
      <c r="E1867">
        <f t="shared" si="59"/>
        <v>7.5</v>
      </c>
      <c r="F1867">
        <f t="shared" si="59"/>
        <v>1.5</v>
      </c>
      <c r="G1867">
        <f>IF(OR('San Pietro'!E1867&lt;2.5,F1867&lt;0.5),0,VLOOKUP('San Pietro'!F1867,'Power Matrix'!$B$2:$AI$30,HLOOKUP(E1867,'Power Matrix'!$B$2:$AI$30,29)))</f>
        <v>10582.528814453124</v>
      </c>
      <c r="H1867" s="9">
        <f t="shared" si="60"/>
        <v>0.13762990835202149</v>
      </c>
      <c r="M1867">
        <v>11020.220815703853</v>
      </c>
      <c r="N1867" s="9">
        <v>0.14332226335008236</v>
      </c>
    </row>
    <row r="1868" spans="1:14" x14ac:dyDescent="0.25">
      <c r="A1868" s="2">
        <v>43543.75</v>
      </c>
      <c r="B1868">
        <v>7.5537366249453877</v>
      </c>
      <c r="C1868">
        <v>1.532842802304335</v>
      </c>
      <c r="E1868">
        <f t="shared" si="59"/>
        <v>7.5</v>
      </c>
      <c r="F1868">
        <f t="shared" si="59"/>
        <v>1.5</v>
      </c>
      <c r="G1868">
        <f>IF(OR('San Pietro'!E1868&lt;2.5,F1868&lt;0.5),0,VLOOKUP('San Pietro'!F1868,'Power Matrix'!$B$2:$AI$30,HLOOKUP(E1868,'Power Matrix'!$B$2:$AI$30,29)))</f>
        <v>10582.528814453124</v>
      </c>
      <c r="H1868" s="9">
        <f t="shared" si="60"/>
        <v>0.13762990835202149</v>
      </c>
      <c r="M1868">
        <v>10593.676321946121</v>
      </c>
      <c r="N1868" s="9">
        <v>0.13777488609809863</v>
      </c>
    </row>
    <row r="1869" spans="1:14" x14ac:dyDescent="0.25">
      <c r="A1869" s="2">
        <v>43543.791666666657</v>
      </c>
      <c r="B1869">
        <v>7.4577056852371584</v>
      </c>
      <c r="C1869">
        <v>1.483416259549825</v>
      </c>
      <c r="E1869">
        <f t="shared" si="59"/>
        <v>7.5</v>
      </c>
      <c r="F1869">
        <f t="shared" si="59"/>
        <v>1.5</v>
      </c>
      <c r="G1869">
        <f>IF(OR('San Pietro'!E1869&lt;2.5,F1869&lt;0.5),0,VLOOKUP('San Pietro'!F1869,'Power Matrix'!$B$2:$AI$30,HLOOKUP(E1869,'Power Matrix'!$B$2:$AI$30,29)))</f>
        <v>10582.528814453124</v>
      </c>
      <c r="H1869" s="9">
        <f t="shared" si="60"/>
        <v>0.13762990835202149</v>
      </c>
      <c r="M1869">
        <v>10633.6149472787</v>
      </c>
      <c r="N1869" s="9">
        <v>0.13829430347398272</v>
      </c>
    </row>
    <row r="1870" spans="1:14" x14ac:dyDescent="0.25">
      <c r="A1870" s="2">
        <v>43543.833333333343</v>
      </c>
      <c r="B1870">
        <v>7.3301217224819384</v>
      </c>
      <c r="C1870">
        <v>1.4378045170750251</v>
      </c>
      <c r="E1870">
        <f t="shared" si="59"/>
        <v>7.5</v>
      </c>
      <c r="F1870">
        <f t="shared" si="59"/>
        <v>1.5</v>
      </c>
      <c r="G1870">
        <f>IF(OR('San Pietro'!E1870&lt;2.5,F1870&lt;0.5),0,VLOOKUP('San Pietro'!F1870,'Power Matrix'!$B$2:$AI$30,HLOOKUP(E1870,'Power Matrix'!$B$2:$AI$30,29)))</f>
        <v>10582.528814453124</v>
      </c>
      <c r="H1870" s="9">
        <f t="shared" si="60"/>
        <v>0.13762990835202149</v>
      </c>
      <c r="M1870">
        <v>10384.62198538872</v>
      </c>
      <c r="N1870" s="9">
        <v>0.13505605303843249</v>
      </c>
    </row>
    <row r="1871" spans="1:14" x14ac:dyDescent="0.25">
      <c r="A1871" s="2">
        <v>43543.875</v>
      </c>
      <c r="B1871">
        <v>7.2309728951208454</v>
      </c>
      <c r="C1871">
        <v>1.386304713298933</v>
      </c>
      <c r="E1871">
        <f t="shared" si="59"/>
        <v>7</v>
      </c>
      <c r="F1871">
        <f t="shared" si="59"/>
        <v>1.5</v>
      </c>
      <c r="G1871">
        <f>IF(OR('San Pietro'!E1871&lt;2.5,F1871&lt;0.5),0,VLOOKUP('San Pietro'!F1871,'Power Matrix'!$B$2:$AI$30,HLOOKUP(E1871,'Power Matrix'!$B$2:$AI$30,29)))</f>
        <v>13229.719530273436</v>
      </c>
      <c r="H1871" s="9">
        <f t="shared" si="60"/>
        <v>0.1720576544982057</v>
      </c>
      <c r="M1871">
        <v>9670.386386882461</v>
      </c>
      <c r="N1871" s="9">
        <v>0.12576714093267449</v>
      </c>
    </row>
    <row r="1872" spans="1:14" x14ac:dyDescent="0.25">
      <c r="A1872" s="2">
        <v>43543.916666666657</v>
      </c>
      <c r="B1872">
        <v>7.1889437695602298</v>
      </c>
      <c r="C1872">
        <v>1.323941021769752</v>
      </c>
      <c r="E1872">
        <f t="shared" si="59"/>
        <v>7</v>
      </c>
      <c r="F1872">
        <f t="shared" si="59"/>
        <v>1.5</v>
      </c>
      <c r="G1872">
        <f>IF(OR('San Pietro'!E1872&lt;2.5,F1872&lt;0.5),0,VLOOKUP('San Pietro'!F1872,'Power Matrix'!$B$2:$AI$30,HLOOKUP(E1872,'Power Matrix'!$B$2:$AI$30,29)))</f>
        <v>13229.719530273436</v>
      </c>
      <c r="H1872" s="9">
        <f t="shared" si="60"/>
        <v>0.1720576544982057</v>
      </c>
      <c r="M1872">
        <v>8986.7141535340961</v>
      </c>
      <c r="N1872" s="9">
        <v>0.11687571729318955</v>
      </c>
    </row>
    <row r="1873" spans="1:14" x14ac:dyDescent="0.25">
      <c r="A1873" s="2">
        <v>43543.958333333343</v>
      </c>
      <c r="B1873">
        <v>7.1365632569921047</v>
      </c>
      <c r="C1873">
        <v>1.263235939057836</v>
      </c>
      <c r="E1873">
        <f t="shared" si="59"/>
        <v>7</v>
      </c>
      <c r="F1873">
        <f t="shared" si="59"/>
        <v>1.5</v>
      </c>
      <c r="G1873">
        <f>IF(OR('San Pietro'!E1873&lt;2.5,F1873&lt;0.5),0,VLOOKUP('San Pietro'!F1873,'Power Matrix'!$B$2:$AI$30,HLOOKUP(E1873,'Power Matrix'!$B$2:$AI$30,29)))</f>
        <v>13229.719530273436</v>
      </c>
      <c r="H1873" s="9">
        <f t="shared" si="60"/>
        <v>0.1720576544982057</v>
      </c>
      <c r="M1873">
        <v>8340.1040955055832</v>
      </c>
      <c r="N1873" s="9">
        <v>0.10846630167698754</v>
      </c>
    </row>
    <row r="1874" spans="1:14" x14ac:dyDescent="0.25">
      <c r="A1874" s="2">
        <v>43544</v>
      </c>
      <c r="B1874">
        <v>7.0755773745020729</v>
      </c>
      <c r="C1874">
        <v>1.205682213098725</v>
      </c>
      <c r="E1874">
        <f t="shared" si="59"/>
        <v>7</v>
      </c>
      <c r="F1874">
        <f t="shared" si="59"/>
        <v>1</v>
      </c>
      <c r="G1874">
        <f>IF(OR('San Pietro'!E1874&lt;2.5,F1874&lt;0.5),0,VLOOKUP('San Pietro'!F1874,'Power Matrix'!$B$2:$AI$30,HLOOKUP(E1874,'Power Matrix'!$B$2:$AI$30,29)))</f>
        <v>5363.1304653320312</v>
      </c>
      <c r="H1874" s="9">
        <f t="shared" si="60"/>
        <v>6.9749600248239549E-2</v>
      </c>
      <c r="M1874">
        <v>7716.3313676658872</v>
      </c>
      <c r="N1874" s="9">
        <v>0.10035389443350978</v>
      </c>
    </row>
    <row r="1875" spans="1:14" x14ac:dyDescent="0.25">
      <c r="A1875" s="2">
        <v>43544.041666666657</v>
      </c>
      <c r="B1875">
        <v>7.008729863224656</v>
      </c>
      <c r="C1875">
        <v>1.151279843892419</v>
      </c>
      <c r="E1875">
        <f t="shared" si="59"/>
        <v>7</v>
      </c>
      <c r="F1875">
        <f t="shared" si="59"/>
        <v>1</v>
      </c>
      <c r="G1875">
        <f>IF(OR('San Pietro'!E1875&lt;2.5,F1875&lt;0.5),0,VLOOKUP('San Pietro'!F1875,'Power Matrix'!$B$2:$AI$30,HLOOKUP(E1875,'Power Matrix'!$B$2:$AI$30,29)))</f>
        <v>5363.1304653320312</v>
      </c>
      <c r="H1875" s="9">
        <f t="shared" si="60"/>
        <v>6.9749600248239549E-2</v>
      </c>
      <c r="M1875">
        <v>7163.1647216791607</v>
      </c>
      <c r="N1875" s="9">
        <v>9.31597467808951E-2</v>
      </c>
    </row>
    <row r="1876" spans="1:14" x14ac:dyDescent="0.25">
      <c r="A1876" s="2">
        <v>43544.083333333343</v>
      </c>
      <c r="B1876">
        <v>6.9336511285436764</v>
      </c>
      <c r="C1876">
        <v>1.1007752054066859</v>
      </c>
      <c r="E1876">
        <f t="shared" si="59"/>
        <v>7</v>
      </c>
      <c r="F1876">
        <f t="shared" si="59"/>
        <v>1</v>
      </c>
      <c r="G1876">
        <f>IF(OR('San Pietro'!E1876&lt;2.5,F1876&lt;0.5),0,VLOOKUP('San Pietro'!F1876,'Power Matrix'!$B$2:$AI$30,HLOOKUP(E1876,'Power Matrix'!$B$2:$AI$30,29)))</f>
        <v>5363.1304653320312</v>
      </c>
      <c r="H1876" s="9">
        <f t="shared" si="60"/>
        <v>6.9749600248239549E-2</v>
      </c>
      <c r="M1876">
        <v>6694.0420998197869</v>
      </c>
      <c r="N1876" s="9">
        <v>8.7058624391605111E-2</v>
      </c>
    </row>
    <row r="1877" spans="1:14" x14ac:dyDescent="0.25">
      <c r="A1877" s="2">
        <v>43544.125</v>
      </c>
      <c r="B1877">
        <v>6.8393662059210509</v>
      </c>
      <c r="C1877">
        <v>1.055329323813613</v>
      </c>
      <c r="E1877">
        <f t="shared" si="59"/>
        <v>7</v>
      </c>
      <c r="F1877">
        <f t="shared" si="59"/>
        <v>1</v>
      </c>
      <c r="G1877">
        <f>IF(OR('San Pietro'!E1877&lt;2.5,F1877&lt;0.5),0,VLOOKUP('San Pietro'!F1877,'Power Matrix'!$B$2:$AI$30,HLOOKUP(E1877,'Power Matrix'!$B$2:$AI$30,29)))</f>
        <v>5363.1304653320312</v>
      </c>
      <c r="H1877" s="9">
        <f t="shared" si="60"/>
        <v>6.9749600248239549E-2</v>
      </c>
      <c r="M1877">
        <v>6440.0689905213831</v>
      </c>
      <c r="N1877" s="9">
        <v>8.3755605199572689E-2</v>
      </c>
    </row>
    <row r="1878" spans="1:14" x14ac:dyDescent="0.25">
      <c r="A1878" s="2">
        <v>43544.166666666657</v>
      </c>
      <c r="B1878">
        <v>6.6988118305299142</v>
      </c>
      <c r="C1878">
        <v>1.019171651597226</v>
      </c>
      <c r="E1878">
        <f t="shared" si="59"/>
        <v>6.5</v>
      </c>
      <c r="F1878">
        <f t="shared" si="59"/>
        <v>1</v>
      </c>
      <c r="G1878">
        <f>IF(OR('San Pietro'!E1878&lt;2.5,F1878&lt;0.5),0,VLOOKUP('San Pietro'!F1878,'Power Matrix'!$B$2:$AI$30,HLOOKUP(E1878,'Power Matrix'!$B$2:$AI$30,29)))</f>
        <v>6572.7947353515628</v>
      </c>
      <c r="H1878" s="9">
        <f t="shared" si="60"/>
        <v>8.5481755155498051E-2</v>
      </c>
      <c r="M1878">
        <v>6519.8191379726932</v>
      </c>
      <c r="N1878" s="9">
        <v>8.4792786924546545E-2</v>
      </c>
    </row>
    <row r="1879" spans="1:14" x14ac:dyDescent="0.25">
      <c r="A1879" s="2">
        <v>43544.208333333343</v>
      </c>
      <c r="B1879">
        <v>6.5015118998566424</v>
      </c>
      <c r="C1879">
        <v>0.99537061506946656</v>
      </c>
      <c r="E1879">
        <f t="shared" si="59"/>
        <v>6.5</v>
      </c>
      <c r="F1879">
        <f t="shared" si="59"/>
        <v>1</v>
      </c>
      <c r="G1879">
        <f>IF(OR('San Pietro'!E1879&lt;2.5,F1879&lt;0.5),0,VLOOKUP('San Pietro'!F1879,'Power Matrix'!$B$2:$AI$30,HLOOKUP(E1879,'Power Matrix'!$B$2:$AI$30,29)))</f>
        <v>6572.7947353515628</v>
      </c>
      <c r="H1879" s="9">
        <f t="shared" si="60"/>
        <v>8.5481755155498051E-2</v>
      </c>
      <c r="M1879">
        <v>6920.1951272146744</v>
      </c>
      <c r="N1879" s="9">
        <v>8.9999832584413755E-2</v>
      </c>
    </row>
    <row r="1880" spans="1:14" x14ac:dyDescent="0.25">
      <c r="A1880" s="2">
        <v>43544.25</v>
      </c>
      <c r="B1880">
        <v>6.2664231708306524</v>
      </c>
      <c r="C1880">
        <v>0.98351156202601864</v>
      </c>
      <c r="E1880">
        <f t="shared" si="59"/>
        <v>6.5</v>
      </c>
      <c r="F1880">
        <f t="shared" si="59"/>
        <v>1</v>
      </c>
      <c r="G1880">
        <f>IF(OR('San Pietro'!E1880&lt;2.5,F1880&lt;0.5),0,VLOOKUP('San Pietro'!F1880,'Power Matrix'!$B$2:$AI$30,HLOOKUP(E1880,'Power Matrix'!$B$2:$AI$30,29)))</f>
        <v>6572.7947353515628</v>
      </c>
      <c r="H1880" s="9">
        <f t="shared" si="60"/>
        <v>8.5481755155498051E-2</v>
      </c>
      <c r="M1880">
        <v>7315.8550718457836</v>
      </c>
      <c r="N1880" s="9">
        <v>9.5145544247531369E-2</v>
      </c>
    </row>
    <row r="1881" spans="1:14" x14ac:dyDescent="0.25">
      <c r="A1881" s="2">
        <v>43544.291666666657</v>
      </c>
      <c r="B1881">
        <v>6.0393162341959954</v>
      </c>
      <c r="C1881">
        <v>0.9743062830901954</v>
      </c>
      <c r="E1881">
        <f t="shared" si="59"/>
        <v>6</v>
      </c>
      <c r="F1881">
        <f t="shared" si="59"/>
        <v>1</v>
      </c>
      <c r="G1881">
        <f>IF(OR('San Pietro'!E1881&lt;2.5,F1881&lt;0.5),0,VLOOKUP('San Pietro'!F1881,'Power Matrix'!$B$2:$AI$30,HLOOKUP(E1881,'Power Matrix'!$B$2:$AI$30,29)))</f>
        <v>7721.5805004882804</v>
      </c>
      <c r="H1881" s="9">
        <f t="shared" si="60"/>
        <v>0.10042216139903577</v>
      </c>
      <c r="M1881">
        <v>7515.3364527460972</v>
      </c>
      <c r="N1881" s="9">
        <v>9.7739877290848598E-2</v>
      </c>
    </row>
    <row r="1882" spans="1:14" x14ac:dyDescent="0.25">
      <c r="A1882" s="2">
        <v>43544.333333333343</v>
      </c>
      <c r="B1882">
        <v>5.8518688285057747</v>
      </c>
      <c r="C1882">
        <v>0.96078862122948183</v>
      </c>
      <c r="E1882">
        <f t="shared" si="59"/>
        <v>6</v>
      </c>
      <c r="F1882">
        <f t="shared" si="59"/>
        <v>1</v>
      </c>
      <c r="G1882">
        <f>IF(OR('San Pietro'!E1882&lt;2.5,F1882&lt;0.5),0,VLOOKUP('San Pietro'!F1882,'Power Matrix'!$B$2:$AI$30,HLOOKUP(E1882,'Power Matrix'!$B$2:$AI$30,29)))</f>
        <v>7721.5805004882804</v>
      </c>
      <c r="H1882" s="9">
        <f t="shared" si="60"/>
        <v>0.10042216139903577</v>
      </c>
      <c r="M1882">
        <v>7427.2259376914144</v>
      </c>
      <c r="N1882" s="9">
        <v>9.6593965729386652E-2</v>
      </c>
    </row>
    <row r="1883" spans="1:14" x14ac:dyDescent="0.25">
      <c r="A1883" s="2">
        <v>43544.375</v>
      </c>
      <c r="B1883">
        <v>5.7350103992764101</v>
      </c>
      <c r="C1883">
        <v>0.93740223690603908</v>
      </c>
      <c r="E1883">
        <f t="shared" si="59"/>
        <v>5.5</v>
      </c>
      <c r="F1883">
        <f t="shared" si="59"/>
        <v>1</v>
      </c>
      <c r="G1883">
        <f>IF(OR('San Pietro'!E1883&lt;2.5,F1883&lt;0.5),0,VLOOKUP('San Pietro'!F1883,'Power Matrix'!$B$2:$AI$30,HLOOKUP(E1883,'Power Matrix'!$B$2:$AI$30,29)))</f>
        <v>8728.7280566406243</v>
      </c>
      <c r="H1883" s="9">
        <f t="shared" si="60"/>
        <v>0.1135205075770209</v>
      </c>
      <c r="M1883">
        <v>7492.3133686470492</v>
      </c>
      <c r="N1883" s="9">
        <v>9.744045311618299E-2</v>
      </c>
    </row>
    <row r="1884" spans="1:14" x14ac:dyDescent="0.25">
      <c r="A1884" s="2">
        <v>43544.416666666657</v>
      </c>
      <c r="B1884">
        <v>5.6036849713377528</v>
      </c>
      <c r="C1884">
        <v>0.92463094901309506</v>
      </c>
      <c r="E1884">
        <f t="shared" si="59"/>
        <v>5.5</v>
      </c>
      <c r="F1884">
        <f t="shared" si="59"/>
        <v>1</v>
      </c>
      <c r="G1884">
        <f>IF(OR('San Pietro'!E1884&lt;2.5,F1884&lt;0.5),0,VLOOKUP('San Pietro'!F1884,'Power Matrix'!$B$2:$AI$30,HLOOKUP(E1884,'Power Matrix'!$B$2:$AI$30,29)))</f>
        <v>8728.7280566406243</v>
      </c>
      <c r="H1884" s="9">
        <f t="shared" si="60"/>
        <v>0.1135205075770209</v>
      </c>
      <c r="M1884">
        <v>7502.6854840075694</v>
      </c>
      <c r="N1884" s="9">
        <v>9.7575346515694508E-2</v>
      </c>
    </row>
    <row r="1885" spans="1:14" x14ac:dyDescent="0.25">
      <c r="A1885" s="2">
        <v>43544.458333333343</v>
      </c>
      <c r="B1885">
        <v>5.5057832990378044</v>
      </c>
      <c r="C1885">
        <v>0.91285482641051052</v>
      </c>
      <c r="E1885">
        <f t="shared" si="59"/>
        <v>5.5</v>
      </c>
      <c r="F1885">
        <f t="shared" si="59"/>
        <v>1</v>
      </c>
      <c r="G1885">
        <f>IF(OR('San Pietro'!E1885&lt;2.5,F1885&lt;0.5),0,VLOOKUP('San Pietro'!F1885,'Power Matrix'!$B$2:$AI$30,HLOOKUP(E1885,'Power Matrix'!$B$2:$AI$30,29)))</f>
        <v>8728.7280566406243</v>
      </c>
      <c r="H1885" s="9">
        <f t="shared" si="60"/>
        <v>0.1135205075770209</v>
      </c>
      <c r="M1885">
        <v>7267.3047327359909</v>
      </c>
      <c r="N1885" s="9">
        <v>9.4514128180285789E-2</v>
      </c>
    </row>
    <row r="1886" spans="1:14" x14ac:dyDescent="0.25">
      <c r="A1886" s="2">
        <v>43544.5</v>
      </c>
      <c r="B1886">
        <v>5.4596385617754084</v>
      </c>
      <c r="C1886">
        <v>0.89386375545282104</v>
      </c>
      <c r="E1886">
        <f t="shared" si="59"/>
        <v>5.5</v>
      </c>
      <c r="F1886">
        <f t="shared" si="59"/>
        <v>1</v>
      </c>
      <c r="G1886">
        <f>IF(OR('San Pietro'!E1886&lt;2.5,F1886&lt;0.5),0,VLOOKUP('San Pietro'!F1886,'Power Matrix'!$B$2:$AI$30,HLOOKUP(E1886,'Power Matrix'!$B$2:$AI$30,29)))</f>
        <v>8728.7280566406243</v>
      </c>
      <c r="H1886" s="9">
        <f t="shared" si="60"/>
        <v>0.1135205075770209</v>
      </c>
      <c r="M1886">
        <v>7080.6513900827586</v>
      </c>
      <c r="N1886" s="9">
        <v>9.2086628770038162E-2</v>
      </c>
    </row>
    <row r="1887" spans="1:14" x14ac:dyDescent="0.25">
      <c r="A1887" s="2">
        <v>43544.541666666657</v>
      </c>
      <c r="B1887">
        <v>5.407507480219512</v>
      </c>
      <c r="C1887">
        <v>0.87877041521570542</v>
      </c>
      <c r="E1887">
        <f t="shared" si="59"/>
        <v>5.5</v>
      </c>
      <c r="F1887">
        <f t="shared" si="59"/>
        <v>1</v>
      </c>
      <c r="G1887">
        <f>IF(OR('San Pietro'!E1887&lt;2.5,F1887&lt;0.5),0,VLOOKUP('San Pietro'!F1887,'Power Matrix'!$B$2:$AI$30,HLOOKUP(E1887,'Power Matrix'!$B$2:$AI$30,29)))</f>
        <v>8728.7280566406243</v>
      </c>
      <c r="H1887" s="9">
        <f t="shared" si="60"/>
        <v>0.1135205075770209</v>
      </c>
      <c r="M1887">
        <v>7246.8880519013965</v>
      </c>
      <c r="N1887" s="9">
        <v>9.4248601295094839E-2</v>
      </c>
    </row>
    <row r="1888" spans="1:14" x14ac:dyDescent="0.25">
      <c r="A1888" s="2">
        <v>43544.583333333343</v>
      </c>
      <c r="B1888">
        <v>5.3079845063400741</v>
      </c>
      <c r="C1888">
        <v>0.88722932018375933</v>
      </c>
      <c r="E1888">
        <f t="shared" si="59"/>
        <v>5.5</v>
      </c>
      <c r="F1888">
        <f t="shared" si="59"/>
        <v>1</v>
      </c>
      <c r="G1888">
        <f>IF(OR('San Pietro'!E1888&lt;2.5,F1888&lt;0.5),0,VLOOKUP('San Pietro'!F1888,'Power Matrix'!$B$2:$AI$30,HLOOKUP(E1888,'Power Matrix'!$B$2:$AI$30,29)))</f>
        <v>8728.7280566406243</v>
      </c>
      <c r="H1888" s="9">
        <f t="shared" si="60"/>
        <v>0.1135205075770209</v>
      </c>
      <c r="M1888">
        <v>8062.361792001002</v>
      </c>
      <c r="N1888" s="9">
        <v>0.1048541548577861</v>
      </c>
    </row>
    <row r="1889" spans="1:14" x14ac:dyDescent="0.25">
      <c r="A1889" s="2">
        <v>43544.625</v>
      </c>
      <c r="B1889">
        <v>5.1826454226949172</v>
      </c>
      <c r="C1889">
        <v>0.94030480233625369</v>
      </c>
      <c r="E1889">
        <f t="shared" si="59"/>
        <v>5</v>
      </c>
      <c r="F1889">
        <f t="shared" si="59"/>
        <v>1</v>
      </c>
      <c r="G1889">
        <f>IF(OR('San Pietro'!E1889&lt;2.5,F1889&lt;0.5),0,VLOOKUP('San Pietro'!F1889,'Power Matrix'!$B$2:$AI$30,HLOOKUP(E1889,'Power Matrix'!$B$2:$AI$30,29)))</f>
        <v>9017.869880371094</v>
      </c>
      <c r="H1889" s="9">
        <f t="shared" si="60"/>
        <v>0.11728090959420334</v>
      </c>
      <c r="M1889">
        <v>9058.3802145515783</v>
      </c>
      <c r="N1889" s="9">
        <v>0.11780776232587836</v>
      </c>
    </row>
    <row r="1890" spans="1:14" x14ac:dyDescent="0.25">
      <c r="A1890" s="2">
        <v>43544.666666666657</v>
      </c>
      <c r="B1890">
        <v>5.1225325487476878</v>
      </c>
      <c r="C1890">
        <v>1.0036636591557939</v>
      </c>
      <c r="E1890">
        <f t="shared" si="59"/>
        <v>5</v>
      </c>
      <c r="F1890">
        <f t="shared" si="59"/>
        <v>1</v>
      </c>
      <c r="G1890">
        <f>IF(OR('San Pietro'!E1890&lt;2.5,F1890&lt;0.5),0,VLOOKUP('San Pietro'!F1890,'Power Matrix'!$B$2:$AI$30,HLOOKUP(E1890,'Power Matrix'!$B$2:$AI$30,29)))</f>
        <v>9017.869880371094</v>
      </c>
      <c r="H1890" s="9">
        <f t="shared" si="60"/>
        <v>0.11728090959420334</v>
      </c>
      <c r="M1890">
        <v>10340.451968364379</v>
      </c>
      <c r="N1890" s="9">
        <v>0.13448160476575186</v>
      </c>
    </row>
    <row r="1891" spans="1:14" x14ac:dyDescent="0.25">
      <c r="A1891" s="2">
        <v>43544.708333333343</v>
      </c>
      <c r="B1891">
        <v>5.1286436085473026</v>
      </c>
      <c r="C1891">
        <v>1.0460411144369259</v>
      </c>
      <c r="E1891">
        <f t="shared" si="59"/>
        <v>5</v>
      </c>
      <c r="F1891">
        <f t="shared" si="59"/>
        <v>1</v>
      </c>
      <c r="G1891">
        <f>IF(OR('San Pietro'!E1891&lt;2.5,F1891&lt;0.5),0,VLOOKUP('San Pietro'!F1891,'Power Matrix'!$B$2:$AI$30,HLOOKUP(E1891,'Power Matrix'!$B$2:$AI$30,29)))</f>
        <v>9017.869880371094</v>
      </c>
      <c r="H1891" s="9">
        <f t="shared" si="60"/>
        <v>0.11728090959420334</v>
      </c>
      <c r="M1891">
        <v>11077.681574586819</v>
      </c>
      <c r="N1891" s="9">
        <v>0.14406956289649295</v>
      </c>
    </row>
    <row r="1892" spans="1:14" x14ac:dyDescent="0.25">
      <c r="A1892" s="2">
        <v>43544.75</v>
      </c>
      <c r="B1892">
        <v>5.1691761480345422</v>
      </c>
      <c r="C1892">
        <v>1.07199834242713</v>
      </c>
      <c r="E1892">
        <f t="shared" si="59"/>
        <v>5</v>
      </c>
      <c r="F1892">
        <f t="shared" si="59"/>
        <v>1</v>
      </c>
      <c r="G1892">
        <f>IF(OR('San Pietro'!E1892&lt;2.5,F1892&lt;0.5),0,VLOOKUP('San Pietro'!F1892,'Power Matrix'!$B$2:$AI$30,HLOOKUP(E1892,'Power Matrix'!$B$2:$AI$30,29)))</f>
        <v>9017.869880371094</v>
      </c>
      <c r="H1892" s="9">
        <f t="shared" si="60"/>
        <v>0.11728090959420334</v>
      </c>
      <c r="M1892">
        <v>12000.166724141018</v>
      </c>
      <c r="N1892" s="9">
        <v>0.15606684151295622</v>
      </c>
    </row>
    <row r="1893" spans="1:14" x14ac:dyDescent="0.25">
      <c r="A1893" s="2">
        <v>43544.791666666657</v>
      </c>
      <c r="B1893">
        <v>5.1931215252085421</v>
      </c>
      <c r="C1893">
        <v>1.104009492600353</v>
      </c>
      <c r="E1893">
        <f t="shared" si="59"/>
        <v>5</v>
      </c>
      <c r="F1893">
        <f t="shared" si="59"/>
        <v>1</v>
      </c>
      <c r="G1893">
        <f>IF(OR('San Pietro'!E1893&lt;2.5,F1893&lt;0.5),0,VLOOKUP('San Pietro'!F1893,'Power Matrix'!$B$2:$AI$30,HLOOKUP(E1893,'Power Matrix'!$B$2:$AI$30,29)))</f>
        <v>9017.869880371094</v>
      </c>
      <c r="H1893" s="9">
        <f t="shared" si="60"/>
        <v>0.11728090959420334</v>
      </c>
      <c r="M1893">
        <v>12714.517204358701</v>
      </c>
      <c r="N1893" s="9">
        <v>0.16535724770011004</v>
      </c>
    </row>
    <row r="1894" spans="1:14" x14ac:dyDescent="0.25">
      <c r="A1894" s="2">
        <v>43544.833333333343</v>
      </c>
      <c r="B1894">
        <v>5.2104569805584697</v>
      </c>
      <c r="C1894">
        <v>1.129054485741062</v>
      </c>
      <c r="E1894">
        <f t="shared" si="59"/>
        <v>5</v>
      </c>
      <c r="F1894">
        <f t="shared" si="59"/>
        <v>1</v>
      </c>
      <c r="G1894">
        <f>IF(OR('San Pietro'!E1894&lt;2.5,F1894&lt;0.5),0,VLOOKUP('San Pietro'!F1894,'Power Matrix'!$B$2:$AI$30,HLOOKUP(E1894,'Power Matrix'!$B$2:$AI$30,29)))</f>
        <v>9017.869880371094</v>
      </c>
      <c r="H1894" s="9">
        <f t="shared" si="60"/>
        <v>0.11728090959420334</v>
      </c>
      <c r="M1894">
        <v>13072.039659367736</v>
      </c>
      <c r="N1894" s="9">
        <v>0.17000696645868105</v>
      </c>
    </row>
    <row r="1895" spans="1:14" x14ac:dyDescent="0.25">
      <c r="A1895" s="2">
        <v>43544.875</v>
      </c>
      <c r="B1895">
        <v>5.2302867460306883</v>
      </c>
      <c r="C1895">
        <v>1.1424062867200491</v>
      </c>
      <c r="E1895">
        <f t="shared" si="59"/>
        <v>5</v>
      </c>
      <c r="F1895">
        <f t="shared" si="59"/>
        <v>1</v>
      </c>
      <c r="G1895">
        <f>IF(OR('San Pietro'!E1895&lt;2.5,F1895&lt;0.5),0,VLOOKUP('San Pietro'!F1895,'Power Matrix'!$B$2:$AI$30,HLOOKUP(E1895,'Power Matrix'!$B$2:$AI$30,29)))</f>
        <v>9017.869880371094</v>
      </c>
      <c r="H1895" s="9">
        <f t="shared" si="60"/>
        <v>0.11728090959420334</v>
      </c>
      <c r="M1895">
        <v>11844.112364171862</v>
      </c>
      <c r="N1895" s="9">
        <v>0.15403729378878028</v>
      </c>
    </row>
    <row r="1896" spans="1:14" x14ac:dyDescent="0.25">
      <c r="A1896" s="2">
        <v>43544.916666666657</v>
      </c>
      <c r="B1896">
        <v>5.3629840445366046</v>
      </c>
      <c r="C1896">
        <v>1.107741362439201</v>
      </c>
      <c r="E1896">
        <f t="shared" si="59"/>
        <v>5.5</v>
      </c>
      <c r="F1896">
        <f t="shared" si="59"/>
        <v>1</v>
      </c>
      <c r="G1896">
        <f>IF(OR('San Pietro'!E1896&lt;2.5,F1896&lt;0.5),0,VLOOKUP('San Pietro'!F1896,'Power Matrix'!$B$2:$AI$30,HLOOKUP(E1896,'Power Matrix'!$B$2:$AI$30,29)))</f>
        <v>8728.7280566406243</v>
      </c>
      <c r="H1896" s="9">
        <f t="shared" si="60"/>
        <v>0.1135205075770209</v>
      </c>
      <c r="M1896">
        <v>11034.645290667049</v>
      </c>
      <c r="N1896" s="9">
        <v>0.14350985926435078</v>
      </c>
    </row>
    <row r="1897" spans="1:14" x14ac:dyDescent="0.25">
      <c r="A1897" s="2">
        <v>43544.958333333343</v>
      </c>
      <c r="B1897">
        <v>5.4232216339899502</v>
      </c>
      <c r="C1897">
        <v>1.0818670648898601</v>
      </c>
      <c r="E1897">
        <f t="shared" si="59"/>
        <v>5.5</v>
      </c>
      <c r="F1897">
        <f t="shared" si="59"/>
        <v>1</v>
      </c>
      <c r="G1897">
        <f>IF(OR('San Pietro'!E1897&lt;2.5,F1897&lt;0.5),0,VLOOKUP('San Pietro'!F1897,'Power Matrix'!$B$2:$AI$30,HLOOKUP(E1897,'Power Matrix'!$B$2:$AI$30,29)))</f>
        <v>8728.7280566406243</v>
      </c>
      <c r="H1897" s="9">
        <f t="shared" si="60"/>
        <v>0.1135205075770209</v>
      </c>
      <c r="M1897">
        <v>10629.504433694889</v>
      </c>
      <c r="N1897" s="9">
        <v>0.13824084464405406</v>
      </c>
    </row>
    <row r="1898" spans="1:14" x14ac:dyDescent="0.25">
      <c r="A1898" s="2">
        <v>43545</v>
      </c>
      <c r="B1898">
        <v>5.4248429355694396</v>
      </c>
      <c r="C1898">
        <v>1.0672713072979241</v>
      </c>
      <c r="E1898">
        <f t="shared" si="59"/>
        <v>5.5</v>
      </c>
      <c r="F1898">
        <f t="shared" si="59"/>
        <v>1</v>
      </c>
      <c r="G1898">
        <f>IF(OR('San Pietro'!E1898&lt;2.5,F1898&lt;0.5),0,VLOOKUP('San Pietro'!F1898,'Power Matrix'!$B$2:$AI$30,HLOOKUP(E1898,'Power Matrix'!$B$2:$AI$30,29)))</f>
        <v>8728.7280566406243</v>
      </c>
      <c r="H1898" s="9">
        <f t="shared" si="60"/>
        <v>0.1135205075770209</v>
      </c>
      <c r="M1898">
        <v>10315.625094965621</v>
      </c>
      <c r="N1898" s="9">
        <v>0.13415872160878775</v>
      </c>
    </row>
    <row r="1899" spans="1:14" x14ac:dyDescent="0.25">
      <c r="A1899" s="2">
        <v>43545.041666666657</v>
      </c>
      <c r="B1899">
        <v>5.4187318757698248</v>
      </c>
      <c r="C1899">
        <v>1.0556610455770661</v>
      </c>
      <c r="E1899">
        <f t="shared" si="59"/>
        <v>5.5</v>
      </c>
      <c r="F1899">
        <f t="shared" si="59"/>
        <v>1</v>
      </c>
      <c r="G1899">
        <f>IF(OR('San Pietro'!E1899&lt;2.5,F1899&lt;0.5),0,VLOOKUP('San Pietro'!F1899,'Power Matrix'!$B$2:$AI$30,HLOOKUP(E1899,'Power Matrix'!$B$2:$AI$30,29)))</f>
        <v>8728.7280566406243</v>
      </c>
      <c r="H1899" s="9">
        <f t="shared" si="60"/>
        <v>0.1135205075770209</v>
      </c>
      <c r="M1899">
        <v>10395.155642503774</v>
      </c>
      <c r="N1899" s="9">
        <v>0.13519304735137147</v>
      </c>
    </row>
    <row r="1900" spans="1:14" x14ac:dyDescent="0.25">
      <c r="A1900" s="2">
        <v>43545.083333333343</v>
      </c>
      <c r="B1900">
        <v>5.3799453533681891</v>
      </c>
      <c r="C1900">
        <v>1.056987932630878</v>
      </c>
      <c r="E1900">
        <f t="shared" si="59"/>
        <v>5.5</v>
      </c>
      <c r="F1900">
        <f t="shared" si="59"/>
        <v>1</v>
      </c>
      <c r="G1900">
        <f>IF(OR('San Pietro'!E1900&lt;2.5,F1900&lt;0.5),0,VLOOKUP('San Pietro'!F1900,'Power Matrix'!$B$2:$AI$30,HLOOKUP(E1900,'Power Matrix'!$B$2:$AI$30,29)))</f>
        <v>8728.7280566406243</v>
      </c>
      <c r="H1900" s="9">
        <f t="shared" si="60"/>
        <v>0.1135205075770209</v>
      </c>
      <c r="M1900">
        <v>11147.88928736677</v>
      </c>
      <c r="N1900" s="9">
        <v>0.14498264154242319</v>
      </c>
    </row>
    <row r="1901" spans="1:14" x14ac:dyDescent="0.25">
      <c r="A1901" s="2">
        <v>43545.125</v>
      </c>
      <c r="B1901">
        <v>5.3007510069854282</v>
      </c>
      <c r="C1901">
        <v>1.080125525631731</v>
      </c>
      <c r="E1901">
        <f t="shared" si="59"/>
        <v>5.5</v>
      </c>
      <c r="F1901">
        <f t="shared" si="59"/>
        <v>1</v>
      </c>
      <c r="G1901">
        <f>IF(OR('San Pietro'!E1901&lt;2.5,F1901&lt;0.5),0,VLOOKUP('San Pietro'!F1901,'Power Matrix'!$B$2:$AI$30,HLOOKUP(E1901,'Power Matrix'!$B$2:$AI$30,29)))</f>
        <v>8728.7280566406243</v>
      </c>
      <c r="H1901" s="9">
        <f t="shared" si="60"/>
        <v>0.1135205075770209</v>
      </c>
      <c r="M1901">
        <v>12224.245129603245</v>
      </c>
      <c r="N1901" s="9">
        <v>0.15898106843960355</v>
      </c>
    </row>
    <row r="1902" spans="1:14" x14ac:dyDescent="0.25">
      <c r="A1902" s="2">
        <v>43545.166666666657</v>
      </c>
      <c r="B1902">
        <v>5.2282912979328549</v>
      </c>
      <c r="C1902">
        <v>1.113463562858767</v>
      </c>
      <c r="E1902">
        <f t="shared" si="59"/>
        <v>5</v>
      </c>
      <c r="F1902">
        <f t="shared" si="59"/>
        <v>1</v>
      </c>
      <c r="G1902">
        <f>IF(OR('San Pietro'!E1902&lt;2.5,F1902&lt;0.5),0,VLOOKUP('San Pietro'!F1902,'Power Matrix'!$B$2:$AI$30,HLOOKUP(E1902,'Power Matrix'!$B$2:$AI$30,29)))</f>
        <v>9017.869880371094</v>
      </c>
      <c r="H1902" s="9">
        <f t="shared" si="60"/>
        <v>0.11728090959420334</v>
      </c>
      <c r="M1902">
        <v>12831.699085708655</v>
      </c>
      <c r="N1902" s="9">
        <v>0.16688124370160246</v>
      </c>
    </row>
    <row r="1903" spans="1:14" x14ac:dyDescent="0.25">
      <c r="A1903" s="2">
        <v>43545.208333333343</v>
      </c>
      <c r="B1903">
        <v>5.2175657644070004</v>
      </c>
      <c r="C1903">
        <v>1.1334497991068151</v>
      </c>
      <c r="E1903">
        <f t="shared" si="59"/>
        <v>5</v>
      </c>
      <c r="F1903">
        <f t="shared" si="59"/>
        <v>1</v>
      </c>
      <c r="G1903">
        <f>IF(OR('San Pietro'!E1903&lt;2.5,F1903&lt;0.5),0,VLOOKUP('San Pietro'!F1903,'Power Matrix'!$B$2:$AI$30,HLOOKUP(E1903,'Power Matrix'!$B$2:$AI$30,29)))</f>
        <v>9017.869880371094</v>
      </c>
      <c r="H1903" s="9">
        <f t="shared" si="60"/>
        <v>0.11728090959420334</v>
      </c>
      <c r="M1903">
        <v>12992.228256166552</v>
      </c>
      <c r="N1903" s="9">
        <v>0.16896898807882504</v>
      </c>
    </row>
    <row r="1904" spans="1:14" x14ac:dyDescent="0.25">
      <c r="A1904" s="2">
        <v>43545.25</v>
      </c>
      <c r="B1904">
        <v>5.2351506507691568</v>
      </c>
      <c r="C1904">
        <v>1.1400013039350141</v>
      </c>
      <c r="E1904">
        <f t="shared" si="59"/>
        <v>5</v>
      </c>
      <c r="F1904">
        <f t="shared" si="59"/>
        <v>1</v>
      </c>
      <c r="G1904">
        <f>IF(OR('San Pietro'!E1904&lt;2.5,F1904&lt;0.5),0,VLOOKUP('San Pietro'!F1904,'Power Matrix'!$B$2:$AI$30,HLOOKUP(E1904,'Power Matrix'!$B$2:$AI$30,29)))</f>
        <v>9017.869880371094</v>
      </c>
      <c r="H1904" s="9">
        <f t="shared" si="60"/>
        <v>0.11728090959420334</v>
      </c>
      <c r="M1904">
        <v>13066.414186891992</v>
      </c>
      <c r="N1904" s="9">
        <v>0.16993380499838723</v>
      </c>
    </row>
    <row r="1905" spans="1:14" x14ac:dyDescent="0.25">
      <c r="A1905" s="2">
        <v>43545.291666666657</v>
      </c>
      <c r="B1905">
        <v>5.2739371731707916</v>
      </c>
      <c r="C1905">
        <v>1.1450600608276731</v>
      </c>
      <c r="E1905">
        <f t="shared" si="59"/>
        <v>5.5</v>
      </c>
      <c r="F1905">
        <f t="shared" si="59"/>
        <v>1</v>
      </c>
      <c r="G1905">
        <f>IF(OR('San Pietro'!E1905&lt;2.5,F1905&lt;0.5),0,VLOOKUP('San Pietro'!F1905,'Power Matrix'!$B$2:$AI$30,HLOOKUP(E1905,'Power Matrix'!$B$2:$AI$30,29)))</f>
        <v>8728.7280566406243</v>
      </c>
      <c r="H1905" s="9">
        <f t="shared" si="60"/>
        <v>0.1135205075770209</v>
      </c>
      <c r="M1905">
        <v>12858.949153332418</v>
      </c>
      <c r="N1905" s="9">
        <v>0.16723564144313546</v>
      </c>
    </row>
    <row r="1906" spans="1:14" x14ac:dyDescent="0.25">
      <c r="A1906" s="2">
        <v>43545.333333333343</v>
      </c>
      <c r="B1906">
        <v>5.3316804525018453</v>
      </c>
      <c r="C1906">
        <v>1.1416599127522791</v>
      </c>
      <c r="E1906">
        <f t="shared" si="59"/>
        <v>5.5</v>
      </c>
      <c r="F1906">
        <f t="shared" si="59"/>
        <v>1</v>
      </c>
      <c r="G1906">
        <f>IF(OR('San Pietro'!E1906&lt;2.5,F1906&lt;0.5),0,VLOOKUP('San Pietro'!F1906,'Power Matrix'!$B$2:$AI$30,HLOOKUP(E1906,'Power Matrix'!$B$2:$AI$30,29)))</f>
        <v>8728.7280566406243</v>
      </c>
      <c r="H1906" s="9">
        <f t="shared" si="60"/>
        <v>0.1135205075770209</v>
      </c>
      <c r="M1906">
        <v>12474.237952421958</v>
      </c>
      <c r="N1906" s="9">
        <v>0.16223232245591118</v>
      </c>
    </row>
    <row r="1907" spans="1:14" x14ac:dyDescent="0.25">
      <c r="A1907" s="2">
        <v>43545.375</v>
      </c>
      <c r="B1907">
        <v>5.3869294217106063</v>
      </c>
      <c r="C1907">
        <v>1.1316253294078229</v>
      </c>
      <c r="E1907">
        <f t="shared" si="59"/>
        <v>5.5</v>
      </c>
      <c r="F1907">
        <f t="shared" si="59"/>
        <v>1</v>
      </c>
      <c r="G1907">
        <f>IF(OR('San Pietro'!E1907&lt;2.5,F1907&lt;0.5),0,VLOOKUP('San Pietro'!F1907,'Power Matrix'!$B$2:$AI$30,HLOOKUP(E1907,'Power Matrix'!$B$2:$AI$30,29)))</f>
        <v>8728.7280566406243</v>
      </c>
      <c r="H1907" s="9">
        <f t="shared" si="60"/>
        <v>0.1135205075770209</v>
      </c>
      <c r="M1907">
        <v>11197.108919536364</v>
      </c>
      <c r="N1907" s="9">
        <v>0.14562276202655655</v>
      </c>
    </row>
    <row r="1908" spans="1:14" x14ac:dyDescent="0.25">
      <c r="A1908" s="2">
        <v>43545.416666666657</v>
      </c>
      <c r="B1908">
        <v>5.5198761512287522</v>
      </c>
      <c r="C1908">
        <v>1.0936431874924439</v>
      </c>
      <c r="E1908">
        <f t="shared" si="59"/>
        <v>5.5</v>
      </c>
      <c r="F1908">
        <f t="shared" si="59"/>
        <v>1</v>
      </c>
      <c r="G1908">
        <f>IF(OR('San Pietro'!E1908&lt;2.5,F1908&lt;0.5),0,VLOOKUP('San Pietro'!F1908,'Power Matrix'!$B$2:$AI$30,HLOOKUP(E1908,'Power Matrix'!$B$2:$AI$30,29)))</f>
        <v>8728.7280566406243</v>
      </c>
      <c r="H1908" s="9">
        <f t="shared" si="60"/>
        <v>0.1135205075770209</v>
      </c>
      <c r="M1908">
        <v>10548.992450887188</v>
      </c>
      <c r="N1908" s="9">
        <v>0.13719375495358621</v>
      </c>
    </row>
    <row r="1909" spans="1:14" x14ac:dyDescent="0.25">
      <c r="A1909" s="2">
        <v>43545.458333333343</v>
      </c>
      <c r="B1909">
        <v>5.5491842951656798</v>
      </c>
      <c r="C1909">
        <v>1.072164203308857</v>
      </c>
      <c r="E1909">
        <f t="shared" si="59"/>
        <v>5.5</v>
      </c>
      <c r="F1909">
        <f t="shared" si="59"/>
        <v>1</v>
      </c>
      <c r="G1909">
        <f>IF(OR('San Pietro'!E1909&lt;2.5,F1909&lt;0.5),0,VLOOKUP('San Pietro'!F1909,'Power Matrix'!$B$2:$AI$30,HLOOKUP(E1909,'Power Matrix'!$B$2:$AI$30,29)))</f>
        <v>8728.7280566406243</v>
      </c>
      <c r="H1909" s="9">
        <f t="shared" si="60"/>
        <v>0.1135205075770209</v>
      </c>
      <c r="M1909">
        <v>10119.863378306534</v>
      </c>
      <c r="N1909" s="9">
        <v>0.13161276424748911</v>
      </c>
    </row>
    <row r="1910" spans="1:14" x14ac:dyDescent="0.25">
      <c r="A1910" s="2">
        <v>43545.5</v>
      </c>
      <c r="B1910">
        <v>5.5515538897818564</v>
      </c>
      <c r="C1910">
        <v>1.056241558663108</v>
      </c>
      <c r="E1910">
        <f t="shared" si="59"/>
        <v>5.5</v>
      </c>
      <c r="F1910">
        <f t="shared" si="59"/>
        <v>1</v>
      </c>
      <c r="G1910">
        <f>IF(OR('San Pietro'!E1910&lt;2.5,F1910&lt;0.5),0,VLOOKUP('San Pietro'!F1910,'Power Matrix'!$B$2:$AI$30,HLOOKUP(E1910,'Power Matrix'!$B$2:$AI$30,29)))</f>
        <v>8728.7280566406243</v>
      </c>
      <c r="H1910" s="9">
        <f t="shared" si="60"/>
        <v>0.1135205075770209</v>
      </c>
      <c r="M1910">
        <v>9821.087797662065</v>
      </c>
      <c r="N1910" s="9">
        <v>0.1277270714680232</v>
      </c>
    </row>
    <row r="1911" spans="1:14" x14ac:dyDescent="0.25">
      <c r="A1911" s="2">
        <v>43545.541666666657</v>
      </c>
      <c r="B1911">
        <v>5.543447381884409</v>
      </c>
      <c r="C1911">
        <v>1.0442995751787969</v>
      </c>
      <c r="E1911">
        <f t="shared" si="59"/>
        <v>5.5</v>
      </c>
      <c r="F1911">
        <f t="shared" si="59"/>
        <v>1</v>
      </c>
      <c r="G1911">
        <f>IF(OR('San Pietro'!E1911&lt;2.5,F1911&lt;0.5),0,VLOOKUP('San Pietro'!F1911,'Power Matrix'!$B$2:$AI$30,HLOOKUP(E1911,'Power Matrix'!$B$2:$AI$30,29)))</f>
        <v>8728.7280566406243</v>
      </c>
      <c r="H1911" s="9">
        <f t="shared" si="60"/>
        <v>0.1135205075770209</v>
      </c>
      <c r="M1911">
        <v>9583.4369841229855</v>
      </c>
      <c r="N1911" s="9">
        <v>0.12463633008878761</v>
      </c>
    </row>
    <row r="1912" spans="1:14" x14ac:dyDescent="0.25">
      <c r="A1912" s="2">
        <v>43545.583333333343</v>
      </c>
      <c r="B1912">
        <v>5.5410777872682324</v>
      </c>
      <c r="C1912">
        <v>1.035177226683837</v>
      </c>
      <c r="E1912">
        <f t="shared" si="59"/>
        <v>5.5</v>
      </c>
      <c r="F1912">
        <f t="shared" si="59"/>
        <v>1</v>
      </c>
      <c r="G1912">
        <f>IF(OR('San Pietro'!E1912&lt;2.5,F1912&lt;0.5),0,VLOOKUP('San Pietro'!F1912,'Power Matrix'!$B$2:$AI$30,HLOOKUP(E1912,'Power Matrix'!$B$2:$AI$30,29)))</f>
        <v>8728.7280566406243</v>
      </c>
      <c r="H1912" s="9">
        <f t="shared" si="60"/>
        <v>0.1135205075770209</v>
      </c>
      <c r="M1912">
        <v>9365.5003091069411</v>
      </c>
      <c r="N1912" s="9">
        <v>0.12180197875838772</v>
      </c>
    </row>
    <row r="1913" spans="1:14" x14ac:dyDescent="0.25">
      <c r="A1913" s="2">
        <v>43545.625</v>
      </c>
      <c r="B1913">
        <v>5.5647737334300027</v>
      </c>
      <c r="C1913">
        <v>1.028957443619092</v>
      </c>
      <c r="E1913">
        <f t="shared" si="59"/>
        <v>5.5</v>
      </c>
      <c r="F1913">
        <f t="shared" si="59"/>
        <v>1</v>
      </c>
      <c r="G1913">
        <f>IF(OR('San Pietro'!E1913&lt;2.5,F1913&lt;0.5),0,VLOOKUP('San Pietro'!F1913,'Power Matrix'!$B$2:$AI$30,HLOOKUP(E1913,'Power Matrix'!$B$2:$AI$30,29)))</f>
        <v>8728.7280566406243</v>
      </c>
      <c r="H1913" s="9">
        <f t="shared" si="60"/>
        <v>0.1135205075770209</v>
      </c>
      <c r="M1913">
        <v>9143.8630900237586</v>
      </c>
      <c r="N1913" s="9">
        <v>0.1189195004112793</v>
      </c>
    </row>
    <row r="1914" spans="1:14" x14ac:dyDescent="0.25">
      <c r="A1914" s="2">
        <v>43545.666666666657</v>
      </c>
      <c r="B1914">
        <v>5.6151587979002944</v>
      </c>
      <c r="C1914">
        <v>1.0247279911350651</v>
      </c>
      <c r="E1914">
        <f t="shared" si="59"/>
        <v>5.5</v>
      </c>
      <c r="F1914">
        <f t="shared" si="59"/>
        <v>1</v>
      </c>
      <c r="G1914">
        <f>IF(OR('San Pietro'!E1914&lt;2.5,F1914&lt;0.5),0,VLOOKUP('San Pietro'!F1914,'Power Matrix'!$B$2:$AI$30,HLOOKUP(E1914,'Power Matrix'!$B$2:$AI$30,29)))</f>
        <v>8728.7280566406243</v>
      </c>
      <c r="H1914" s="9">
        <f t="shared" si="60"/>
        <v>0.1135205075770209</v>
      </c>
      <c r="M1914">
        <v>9042.3456328588836</v>
      </c>
      <c r="N1914" s="9">
        <v>0.1175992263465635</v>
      </c>
    </row>
    <row r="1915" spans="1:14" x14ac:dyDescent="0.25">
      <c r="A1915" s="2">
        <v>43545.708333333343</v>
      </c>
      <c r="B1915">
        <v>5.6647955693338989</v>
      </c>
      <c r="C1915">
        <v>1.024976782457655</v>
      </c>
      <c r="E1915">
        <f t="shared" si="59"/>
        <v>5.5</v>
      </c>
      <c r="F1915">
        <f t="shared" si="59"/>
        <v>1</v>
      </c>
      <c r="G1915">
        <f>IF(OR('San Pietro'!E1915&lt;2.5,F1915&lt;0.5),0,VLOOKUP('San Pietro'!F1915,'Power Matrix'!$B$2:$AI$30,HLOOKUP(E1915,'Power Matrix'!$B$2:$AI$30,29)))</f>
        <v>8728.7280566406243</v>
      </c>
      <c r="H1915" s="9">
        <f t="shared" si="60"/>
        <v>0.1135205075770209</v>
      </c>
      <c r="M1915">
        <v>11477.392529062225</v>
      </c>
      <c r="N1915" s="9">
        <v>0.14926795952023411</v>
      </c>
    </row>
    <row r="1916" spans="1:14" x14ac:dyDescent="0.25">
      <c r="A1916" s="2">
        <v>43545.75</v>
      </c>
      <c r="B1916">
        <v>5.9980354016720669</v>
      </c>
      <c r="C1916">
        <v>1.1584118618066599</v>
      </c>
      <c r="E1916">
        <f t="shared" si="59"/>
        <v>6</v>
      </c>
      <c r="F1916">
        <f t="shared" si="59"/>
        <v>1</v>
      </c>
      <c r="G1916">
        <f>IF(OR('San Pietro'!E1916&lt;2.5,F1916&lt;0.5),0,VLOOKUP('San Pietro'!F1916,'Power Matrix'!$B$2:$AI$30,HLOOKUP(E1916,'Power Matrix'!$B$2:$AI$30,29)))</f>
        <v>7721.5805004882804</v>
      </c>
      <c r="H1916" s="9">
        <f t="shared" si="60"/>
        <v>0.10042216139903577</v>
      </c>
      <c r="M1916">
        <v>11231.979128300787</v>
      </c>
      <c r="N1916" s="9">
        <v>0.14607626267116117</v>
      </c>
    </row>
    <row r="1917" spans="1:14" x14ac:dyDescent="0.25">
      <c r="A1917" s="2">
        <v>43545.791666666657</v>
      </c>
      <c r="B1917">
        <v>5.965359939070046</v>
      </c>
      <c r="C1917">
        <v>1.1439819650964509</v>
      </c>
      <c r="E1917">
        <f t="shared" si="59"/>
        <v>6</v>
      </c>
      <c r="F1917">
        <f t="shared" si="59"/>
        <v>1</v>
      </c>
      <c r="G1917">
        <f>IF(OR('San Pietro'!E1917&lt;2.5,F1917&lt;0.5),0,VLOOKUP('San Pietro'!F1917,'Power Matrix'!$B$2:$AI$30,HLOOKUP(E1917,'Power Matrix'!$B$2:$AI$30,29)))</f>
        <v>7721.5805004882804</v>
      </c>
      <c r="H1917" s="9">
        <f t="shared" si="60"/>
        <v>0.10042216139903577</v>
      </c>
      <c r="M1917">
        <v>11043.918081208474</v>
      </c>
      <c r="N1917" s="9">
        <v>0.14363045551647619</v>
      </c>
    </row>
    <row r="1918" spans="1:14" x14ac:dyDescent="0.25">
      <c r="A1918" s="2">
        <v>43545.833333333343</v>
      </c>
      <c r="B1918">
        <v>5.9604960343315776</v>
      </c>
      <c r="C1918">
        <v>1.135523060128397</v>
      </c>
      <c r="E1918">
        <f t="shared" si="59"/>
        <v>6</v>
      </c>
      <c r="F1918">
        <f t="shared" si="59"/>
        <v>1</v>
      </c>
      <c r="G1918">
        <f>IF(OR('San Pietro'!E1918&lt;2.5,F1918&lt;0.5),0,VLOOKUP('San Pietro'!F1918,'Power Matrix'!$B$2:$AI$30,HLOOKUP(E1918,'Power Matrix'!$B$2:$AI$30,29)))</f>
        <v>7721.5805004882804</v>
      </c>
      <c r="H1918" s="9">
        <f t="shared" si="60"/>
        <v>0.10042216139903577</v>
      </c>
      <c r="M1918">
        <v>10982.10764046568</v>
      </c>
      <c r="N1918" s="9">
        <v>0.14282658666356723</v>
      </c>
    </row>
    <row r="1919" spans="1:14" x14ac:dyDescent="0.25">
      <c r="A1919" s="2">
        <v>43545.875</v>
      </c>
      <c r="B1919">
        <v>5.966108232106734</v>
      </c>
      <c r="C1919">
        <v>1.1336156599885421</v>
      </c>
      <c r="E1919">
        <f t="shared" si="59"/>
        <v>6</v>
      </c>
      <c r="F1919">
        <f t="shared" si="59"/>
        <v>1</v>
      </c>
      <c r="G1919">
        <f>IF(OR('San Pietro'!E1919&lt;2.5,F1919&lt;0.5),0,VLOOKUP('San Pietro'!F1919,'Power Matrix'!$B$2:$AI$30,HLOOKUP(E1919,'Power Matrix'!$B$2:$AI$30,29)))</f>
        <v>7721.5805004882804</v>
      </c>
      <c r="H1919" s="9">
        <f t="shared" si="60"/>
        <v>0.10042216139903577</v>
      </c>
      <c r="M1919">
        <v>10875.627026910031</v>
      </c>
      <c r="N1919" s="9">
        <v>0.14144176481717066</v>
      </c>
    </row>
    <row r="1920" spans="1:14" x14ac:dyDescent="0.25">
      <c r="A1920" s="2">
        <v>43545.916666666657</v>
      </c>
      <c r="B1920">
        <v>5.9996567032515564</v>
      </c>
      <c r="C1920">
        <v>1.1332010077842249</v>
      </c>
      <c r="E1920">
        <f t="shared" si="59"/>
        <v>6</v>
      </c>
      <c r="F1920">
        <f t="shared" si="59"/>
        <v>1</v>
      </c>
      <c r="G1920">
        <f>IF(OR('San Pietro'!E1920&lt;2.5,F1920&lt;0.5),0,VLOOKUP('San Pietro'!F1920,'Power Matrix'!$B$2:$AI$30,HLOOKUP(E1920,'Power Matrix'!$B$2:$AI$30,29)))</f>
        <v>7721.5805004882804</v>
      </c>
      <c r="H1920" s="9">
        <f t="shared" si="60"/>
        <v>0.10042216139903577</v>
      </c>
      <c r="M1920">
        <v>10677.614849741374</v>
      </c>
      <c r="N1920" s="9">
        <v>0.13886653934054058</v>
      </c>
    </row>
    <row r="1921" spans="1:14" x14ac:dyDescent="0.25">
      <c r="A1921" s="2">
        <v>43545.958333333343</v>
      </c>
      <c r="B1921">
        <v>6.0428082683672031</v>
      </c>
      <c r="C1921">
        <v>1.130878955440054</v>
      </c>
      <c r="E1921">
        <f t="shared" si="59"/>
        <v>6</v>
      </c>
      <c r="F1921">
        <f t="shared" si="59"/>
        <v>1</v>
      </c>
      <c r="G1921">
        <f>IF(OR('San Pietro'!E1921&lt;2.5,F1921&lt;0.5),0,VLOOKUP('San Pietro'!F1921,'Power Matrix'!$B$2:$AI$30,HLOOKUP(E1921,'Power Matrix'!$B$2:$AI$30,29)))</f>
        <v>7721.5805004882804</v>
      </c>
      <c r="H1921" s="9">
        <f t="shared" si="60"/>
        <v>0.10042216139903577</v>
      </c>
      <c r="M1921">
        <v>10657.989722047074</v>
      </c>
      <c r="N1921" s="9">
        <v>0.13861130691219639</v>
      </c>
    </row>
    <row r="1922" spans="1:14" x14ac:dyDescent="0.25">
      <c r="A1922" s="2">
        <v>43546</v>
      </c>
      <c r="B1922">
        <v>6.0545315259419734</v>
      </c>
      <c r="C1922">
        <v>1.1317082598486869</v>
      </c>
      <c r="E1922">
        <f t="shared" si="59"/>
        <v>6</v>
      </c>
      <c r="F1922">
        <f t="shared" si="59"/>
        <v>1</v>
      </c>
      <c r="G1922">
        <f>IF(OR('San Pietro'!E1922&lt;2.5,F1922&lt;0.5),0,VLOOKUP('San Pietro'!F1922,'Power Matrix'!$B$2:$AI$30,HLOOKUP(E1922,'Power Matrix'!$B$2:$AI$30,29)))</f>
        <v>7721.5805004882804</v>
      </c>
      <c r="H1922" s="9">
        <f t="shared" si="60"/>
        <v>0.10042216139903577</v>
      </c>
      <c r="M1922">
        <v>10405.793230777235</v>
      </c>
      <c r="N1922" s="9">
        <v>0.13533139332949981</v>
      </c>
    </row>
    <row r="1923" spans="1:14" x14ac:dyDescent="0.25">
      <c r="A1923" s="2">
        <v>43546.041666666657</v>
      </c>
      <c r="B1923">
        <v>6.0844632474094738</v>
      </c>
      <c r="C1923">
        <v>1.125073824579625</v>
      </c>
      <c r="E1923">
        <f t="shared" ref="E1923:F1986" si="61">MROUND(B1923,0.5)</f>
        <v>6</v>
      </c>
      <c r="F1923">
        <f t="shared" si="61"/>
        <v>1</v>
      </c>
      <c r="G1923">
        <f>IF(OR('San Pietro'!E1923&lt;2.5,F1923&lt;0.5),0,VLOOKUP('San Pietro'!F1923,'Power Matrix'!$B$2:$AI$30,HLOOKUP(E1923,'Power Matrix'!$B$2:$AI$30,29)))</f>
        <v>7721.5805004882804</v>
      </c>
      <c r="H1923" s="9">
        <f t="shared" ref="H1923:H1986" si="62">G1923/$K$2</f>
        <v>0.10042216139903577</v>
      </c>
      <c r="M1923">
        <v>10065.12327425488</v>
      </c>
      <c r="N1923" s="9">
        <v>0.13090084787667353</v>
      </c>
    </row>
    <row r="1924" spans="1:14" x14ac:dyDescent="0.25">
      <c r="A1924" s="2">
        <v>43546.083333333343</v>
      </c>
      <c r="B1924">
        <v>6.112898382803599</v>
      </c>
      <c r="C1924">
        <v>1.1142099368265359</v>
      </c>
      <c r="E1924">
        <f t="shared" si="61"/>
        <v>6</v>
      </c>
      <c r="F1924">
        <f t="shared" si="61"/>
        <v>1</v>
      </c>
      <c r="G1924">
        <f>IF(OR('San Pietro'!E1924&lt;2.5,F1924&lt;0.5),0,VLOOKUP('San Pietro'!F1924,'Power Matrix'!$B$2:$AI$30,HLOOKUP(E1924,'Power Matrix'!$B$2:$AI$30,29)))</f>
        <v>7721.5805004882804</v>
      </c>
      <c r="H1924" s="9">
        <f t="shared" si="62"/>
        <v>0.10042216139903577</v>
      </c>
      <c r="M1924">
        <v>10037.798704694869</v>
      </c>
      <c r="N1924" s="9">
        <v>0.13054548120844608</v>
      </c>
    </row>
    <row r="1925" spans="1:14" x14ac:dyDescent="0.25">
      <c r="A1925" s="2">
        <v>43546.125</v>
      </c>
      <c r="B1925">
        <v>6.0928191863191508</v>
      </c>
      <c r="C1925">
        <v>1.1102292756650991</v>
      </c>
      <c r="E1925">
        <f t="shared" si="61"/>
        <v>6</v>
      </c>
      <c r="F1925">
        <f t="shared" si="61"/>
        <v>1</v>
      </c>
      <c r="G1925">
        <f>IF(OR('San Pietro'!E1925&lt;2.5,F1925&lt;0.5),0,VLOOKUP('San Pietro'!F1925,'Power Matrix'!$B$2:$AI$30,HLOOKUP(E1925,'Power Matrix'!$B$2:$AI$30,29)))</f>
        <v>7721.5805004882804</v>
      </c>
      <c r="H1925" s="9">
        <f t="shared" si="62"/>
        <v>0.10042216139903577</v>
      </c>
      <c r="M1925">
        <v>10442.939389476842</v>
      </c>
      <c r="N1925" s="9">
        <v>0.13581449358934236</v>
      </c>
    </row>
    <row r="1926" spans="1:14" x14ac:dyDescent="0.25">
      <c r="A1926" s="2">
        <v>43546.166666666657</v>
      </c>
      <c r="B1926">
        <v>6.0146225639853066</v>
      </c>
      <c r="C1926">
        <v>1.116946641375024</v>
      </c>
      <c r="E1926">
        <f t="shared" si="61"/>
        <v>6</v>
      </c>
      <c r="F1926">
        <f t="shared" si="61"/>
        <v>1</v>
      </c>
      <c r="G1926">
        <f>IF(OR('San Pietro'!E1926&lt;2.5,F1926&lt;0.5),0,VLOOKUP('San Pietro'!F1926,'Power Matrix'!$B$2:$AI$30,HLOOKUP(E1926,'Power Matrix'!$B$2:$AI$30,29)))</f>
        <v>7721.5805004882804</v>
      </c>
      <c r="H1926" s="9">
        <f t="shared" si="62"/>
        <v>0.10042216139903577</v>
      </c>
      <c r="M1926">
        <v>13418.123415479959</v>
      </c>
      <c r="N1926" s="9">
        <v>0.17450792048348782</v>
      </c>
    </row>
    <row r="1927" spans="1:14" x14ac:dyDescent="0.25">
      <c r="A1927" s="2">
        <v>43546.208333333343</v>
      </c>
      <c r="B1927">
        <v>6.6651386438789766</v>
      </c>
      <c r="C1927">
        <v>1.3929391485679949</v>
      </c>
      <c r="E1927">
        <f t="shared" si="61"/>
        <v>6.5</v>
      </c>
      <c r="F1927">
        <f t="shared" si="61"/>
        <v>1.5</v>
      </c>
      <c r="G1927">
        <f>IF(OR('San Pietro'!E1927&lt;2.5,F1927&lt;0.5),0,VLOOKUP('San Pietro'!F1927,'Power Matrix'!$B$2:$AI$30,HLOOKUP(E1927,'Power Matrix'!$B$2:$AI$30,29)))</f>
        <v>16458.441780273435</v>
      </c>
      <c r="H1927" s="9">
        <f t="shared" si="62"/>
        <v>0.21404844471034615</v>
      </c>
      <c r="M1927">
        <v>12984.624450263786</v>
      </c>
      <c r="N1927" s="9">
        <v>0.16887009762188374</v>
      </c>
    </row>
    <row r="1928" spans="1:14" x14ac:dyDescent="0.25">
      <c r="A1928" s="2">
        <v>43546.25</v>
      </c>
      <c r="B1928">
        <v>6.4796866862865903</v>
      </c>
      <c r="C1928">
        <v>1.319379847522272</v>
      </c>
      <c r="E1928">
        <f t="shared" si="61"/>
        <v>6.5</v>
      </c>
      <c r="F1928">
        <f t="shared" si="61"/>
        <v>1.5</v>
      </c>
      <c r="G1928">
        <f>IF(OR('San Pietro'!E1928&lt;2.5,F1928&lt;0.5),0,VLOOKUP('San Pietro'!F1928,'Power Matrix'!$B$2:$AI$30,HLOOKUP(E1928,'Power Matrix'!$B$2:$AI$30,29)))</f>
        <v>16458.441780273435</v>
      </c>
      <c r="H1928" s="9">
        <f t="shared" si="62"/>
        <v>0.21404844471034615</v>
      </c>
      <c r="M1928">
        <v>12660.835299981787</v>
      </c>
      <c r="N1928" s="9">
        <v>0.16465909362816275</v>
      </c>
    </row>
    <row r="1929" spans="1:14" x14ac:dyDescent="0.25">
      <c r="A1929" s="2">
        <v>43546.291666666657</v>
      </c>
      <c r="B1929">
        <v>6.3651978516734022</v>
      </c>
      <c r="C1929">
        <v>1.2774999748863189</v>
      </c>
      <c r="E1929">
        <f t="shared" si="61"/>
        <v>6.5</v>
      </c>
      <c r="F1929">
        <f t="shared" si="61"/>
        <v>1.5</v>
      </c>
      <c r="G1929">
        <f>IF(OR('San Pietro'!E1929&lt;2.5,F1929&lt;0.5),0,VLOOKUP('San Pietro'!F1929,'Power Matrix'!$B$2:$AI$30,HLOOKUP(E1929,'Power Matrix'!$B$2:$AI$30,29)))</f>
        <v>16458.441780273435</v>
      </c>
      <c r="H1929" s="9">
        <f t="shared" si="62"/>
        <v>0.21404844471034615</v>
      </c>
      <c r="M1929">
        <v>12734.481274818414</v>
      </c>
      <c r="N1929" s="9">
        <v>0.16561688821111406</v>
      </c>
    </row>
    <row r="1930" spans="1:14" x14ac:dyDescent="0.25">
      <c r="A1930" s="2">
        <v>43546.333333333343</v>
      </c>
      <c r="B1930">
        <v>6.2141673737686416</v>
      </c>
      <c r="C1930">
        <v>1.250215859842303</v>
      </c>
      <c r="E1930">
        <f t="shared" si="61"/>
        <v>6</v>
      </c>
      <c r="F1930">
        <f t="shared" si="61"/>
        <v>1.5</v>
      </c>
      <c r="G1930">
        <f>IF(OR('San Pietro'!E1930&lt;2.5,F1930&lt;0.5),0,VLOOKUP('San Pietro'!F1930,'Power Matrix'!$B$2:$AI$30,HLOOKUP(E1930,'Power Matrix'!$B$2:$AI$30,29)))</f>
        <v>19557.295374999998</v>
      </c>
      <c r="H1930" s="9">
        <f t="shared" si="62"/>
        <v>0.25435024248632404</v>
      </c>
      <c r="M1930">
        <v>12844.236612262062</v>
      </c>
      <c r="N1930" s="9">
        <v>0.16704429911696089</v>
      </c>
    </row>
    <row r="1931" spans="1:14" x14ac:dyDescent="0.25">
      <c r="A1931" s="2">
        <v>43546.375</v>
      </c>
      <c r="B1931">
        <v>6.0564022585336934</v>
      </c>
      <c r="C1931">
        <v>1.22608310155109</v>
      </c>
      <c r="E1931">
        <f t="shared" si="61"/>
        <v>6</v>
      </c>
      <c r="F1931">
        <f t="shared" si="61"/>
        <v>1</v>
      </c>
      <c r="G1931">
        <f>IF(OR('San Pietro'!E1931&lt;2.5,F1931&lt;0.5),0,VLOOKUP('San Pietro'!F1931,'Power Matrix'!$B$2:$AI$30,HLOOKUP(E1931,'Power Matrix'!$B$2:$AI$30,29)))</f>
        <v>7721.5805004882804</v>
      </c>
      <c r="H1931" s="9">
        <f t="shared" si="62"/>
        <v>0.10042216139903577</v>
      </c>
      <c r="M1931">
        <v>11891.923242995666</v>
      </c>
      <c r="N1931" s="9">
        <v>0.15465909288703605</v>
      </c>
    </row>
    <row r="1932" spans="1:14" x14ac:dyDescent="0.25">
      <c r="A1932" s="2">
        <v>43546.416666666657</v>
      </c>
      <c r="B1932">
        <v>6.0078879266551191</v>
      </c>
      <c r="C1932">
        <v>1.17740293276435</v>
      </c>
      <c r="E1932">
        <f t="shared" si="61"/>
        <v>6</v>
      </c>
      <c r="F1932">
        <f t="shared" si="61"/>
        <v>1</v>
      </c>
      <c r="G1932">
        <f>IF(OR('San Pietro'!E1932&lt;2.5,F1932&lt;0.5),0,VLOOKUP('San Pietro'!F1932,'Power Matrix'!$B$2:$AI$30,HLOOKUP(E1932,'Power Matrix'!$B$2:$AI$30,29)))</f>
        <v>7721.5805004882804</v>
      </c>
      <c r="H1932" s="9">
        <f t="shared" si="62"/>
        <v>0.10042216139903577</v>
      </c>
      <c r="M1932">
        <v>10558.280971191876</v>
      </c>
      <c r="N1932" s="9">
        <v>0.13731455577740856</v>
      </c>
    </row>
    <row r="1933" spans="1:14" x14ac:dyDescent="0.25">
      <c r="A1933" s="2">
        <v>43546.458333333343</v>
      </c>
      <c r="B1933">
        <v>6.0103822367774109</v>
      </c>
      <c r="C1933">
        <v>1.1212590242999141</v>
      </c>
      <c r="E1933">
        <f t="shared" si="61"/>
        <v>6</v>
      </c>
      <c r="F1933">
        <f t="shared" si="61"/>
        <v>1</v>
      </c>
      <c r="G1933">
        <f>IF(OR('San Pietro'!E1933&lt;2.5,F1933&lt;0.5),0,VLOOKUP('San Pietro'!F1933,'Power Matrix'!$B$2:$AI$30,HLOOKUP(E1933,'Power Matrix'!$B$2:$AI$30,29)))</f>
        <v>7721.5805004882804</v>
      </c>
      <c r="H1933" s="9">
        <f t="shared" si="62"/>
        <v>0.10042216139903577</v>
      </c>
      <c r="M1933">
        <v>9083.6428263123271</v>
      </c>
      <c r="N1933" s="9">
        <v>0.11813631242993122</v>
      </c>
    </row>
    <row r="1934" spans="1:14" x14ac:dyDescent="0.25">
      <c r="A1934" s="2">
        <v>43546.5</v>
      </c>
      <c r="B1934">
        <v>6.0404386737510256</v>
      </c>
      <c r="C1934">
        <v>1.0622954808461269</v>
      </c>
      <c r="E1934">
        <f t="shared" si="61"/>
        <v>6</v>
      </c>
      <c r="F1934">
        <f t="shared" si="61"/>
        <v>1</v>
      </c>
      <c r="G1934">
        <f>IF(OR('San Pietro'!E1934&lt;2.5,F1934&lt;0.5),0,VLOOKUP('San Pietro'!F1934,'Power Matrix'!$B$2:$AI$30,HLOOKUP(E1934,'Power Matrix'!$B$2:$AI$30,29)))</f>
        <v>7721.5805004882804</v>
      </c>
      <c r="H1934" s="9">
        <f t="shared" si="62"/>
        <v>0.10042216139903577</v>
      </c>
      <c r="M1934">
        <v>7792.8855202451441</v>
      </c>
      <c r="N1934" s="9">
        <v>0.1013495110005455</v>
      </c>
    </row>
    <row r="1935" spans="1:14" x14ac:dyDescent="0.25">
      <c r="A1935" s="2">
        <v>43546.541666666657</v>
      </c>
      <c r="B1935">
        <v>6.0497923367096194</v>
      </c>
      <c r="C1935">
        <v>1.007976042080684</v>
      </c>
      <c r="E1935">
        <f t="shared" si="61"/>
        <v>6</v>
      </c>
      <c r="F1935">
        <f t="shared" si="61"/>
        <v>1</v>
      </c>
      <c r="G1935">
        <f>IF(OR('San Pietro'!E1935&lt;2.5,F1935&lt;0.5),0,VLOOKUP('San Pietro'!F1935,'Power Matrix'!$B$2:$AI$30,HLOOKUP(E1935,'Power Matrix'!$B$2:$AI$30,29)))</f>
        <v>7721.5805004882804</v>
      </c>
      <c r="H1935" s="9">
        <f t="shared" si="62"/>
        <v>0.10042216139903577</v>
      </c>
      <c r="M1935">
        <v>7168.9587709844973</v>
      </c>
      <c r="N1935" s="9">
        <v>9.3235100648507208E-2</v>
      </c>
    </row>
    <row r="1936" spans="1:14" x14ac:dyDescent="0.25">
      <c r="A1936" s="2">
        <v>43546.583333333343</v>
      </c>
      <c r="B1936">
        <v>6.0267199680784218</v>
      </c>
      <c r="C1936">
        <v>0.96012517770257566</v>
      </c>
      <c r="E1936">
        <f t="shared" si="61"/>
        <v>6</v>
      </c>
      <c r="F1936">
        <f t="shared" si="61"/>
        <v>1</v>
      </c>
      <c r="G1936">
        <f>IF(OR('San Pietro'!E1936&lt;2.5,F1936&lt;0.5),0,VLOOKUP('San Pietro'!F1936,'Power Matrix'!$B$2:$AI$30,HLOOKUP(E1936,'Power Matrix'!$B$2:$AI$30,29)))</f>
        <v>7721.5805004882804</v>
      </c>
      <c r="H1936" s="9">
        <f t="shared" si="62"/>
        <v>0.10042216139903577</v>
      </c>
      <c r="M1936">
        <v>6730.2067799596707</v>
      </c>
      <c r="N1936" s="9">
        <v>8.7528960140557971E-2</v>
      </c>
    </row>
    <row r="1937" spans="1:14" x14ac:dyDescent="0.25">
      <c r="A1937" s="2">
        <v>43546.625</v>
      </c>
      <c r="B1937">
        <v>5.9808246618282546</v>
      </c>
      <c r="C1937">
        <v>0.91741600065799034</v>
      </c>
      <c r="E1937">
        <f t="shared" si="61"/>
        <v>6</v>
      </c>
      <c r="F1937">
        <f t="shared" si="61"/>
        <v>1</v>
      </c>
      <c r="G1937">
        <f>IF(OR('San Pietro'!E1937&lt;2.5,F1937&lt;0.5),0,VLOOKUP('San Pietro'!F1937,'Power Matrix'!$B$2:$AI$30,HLOOKUP(E1937,'Power Matrix'!$B$2:$AI$30,29)))</f>
        <v>7721.5805004882804</v>
      </c>
      <c r="H1937" s="9">
        <f t="shared" si="62"/>
        <v>0.10042216139903577</v>
      </c>
      <c r="M1937">
        <v>6383.3157514542672</v>
      </c>
      <c r="N1937" s="9">
        <v>8.3017507223899056E-2</v>
      </c>
    </row>
    <row r="1938" spans="1:14" x14ac:dyDescent="0.25">
      <c r="A1938" s="2">
        <v>43546.666666666657</v>
      </c>
      <c r="B1938">
        <v>5.9081155217634516</v>
      </c>
      <c r="C1938">
        <v>0.88001437182865461</v>
      </c>
      <c r="E1938">
        <f t="shared" si="61"/>
        <v>6</v>
      </c>
      <c r="F1938">
        <f t="shared" si="61"/>
        <v>1</v>
      </c>
      <c r="G1938">
        <f>IF(OR('San Pietro'!E1938&lt;2.5,F1938&lt;0.5),0,VLOOKUP('San Pietro'!F1938,'Power Matrix'!$B$2:$AI$30,HLOOKUP(E1938,'Power Matrix'!$B$2:$AI$30,29)))</f>
        <v>7721.5805004882804</v>
      </c>
      <c r="H1938" s="9">
        <f t="shared" si="62"/>
        <v>0.10042216139903577</v>
      </c>
      <c r="M1938">
        <v>6091.4708793675873</v>
      </c>
      <c r="N1938" s="9">
        <v>7.9221951008276462E-2</v>
      </c>
    </row>
    <row r="1939" spans="1:14" x14ac:dyDescent="0.25">
      <c r="A1939" s="2">
        <v>43546.708333333343</v>
      </c>
      <c r="B1939">
        <v>5.8256785722217126</v>
      </c>
      <c r="C1939">
        <v>0.84700805636507193</v>
      </c>
      <c r="E1939">
        <f t="shared" si="61"/>
        <v>6</v>
      </c>
      <c r="F1939">
        <f t="shared" si="61"/>
        <v>1</v>
      </c>
      <c r="G1939">
        <f>IF(OR('San Pietro'!E1939&lt;2.5,F1939&lt;0.5),0,VLOOKUP('San Pietro'!F1939,'Power Matrix'!$B$2:$AI$30,HLOOKUP(E1939,'Power Matrix'!$B$2:$AI$30,29)))</f>
        <v>7721.5805004882804</v>
      </c>
      <c r="H1939" s="9">
        <f t="shared" si="62"/>
        <v>0.10042216139903577</v>
      </c>
      <c r="M1939">
        <v>6013.1818768238063</v>
      </c>
      <c r="N1939" s="9">
        <v>7.8203772041843631E-2</v>
      </c>
    </row>
    <row r="1940" spans="1:14" x14ac:dyDescent="0.25">
      <c r="A1940" s="2">
        <v>43546.75</v>
      </c>
      <c r="B1940">
        <v>5.6948520063075136</v>
      </c>
      <c r="C1940">
        <v>0.82602665482666415</v>
      </c>
      <c r="E1940">
        <f t="shared" si="61"/>
        <v>5.5</v>
      </c>
      <c r="F1940">
        <f t="shared" si="61"/>
        <v>1</v>
      </c>
      <c r="G1940">
        <f>IF(OR('San Pietro'!E1940&lt;2.5,F1940&lt;0.5),0,VLOOKUP('San Pietro'!F1940,'Power Matrix'!$B$2:$AI$30,HLOOKUP(E1940,'Power Matrix'!$B$2:$AI$30,29)))</f>
        <v>8728.7280566406243</v>
      </c>
      <c r="H1940" s="9">
        <f t="shared" si="62"/>
        <v>0.1135205075770209</v>
      </c>
      <c r="M1940">
        <v>5984.0765014672515</v>
      </c>
      <c r="N1940" s="9">
        <v>7.7825245300726889E-2</v>
      </c>
    </row>
    <row r="1941" spans="1:14" x14ac:dyDescent="0.25">
      <c r="A1941" s="2">
        <v>43546.791666666657</v>
      </c>
      <c r="B1941">
        <v>5.5672680435522954</v>
      </c>
      <c r="C1941">
        <v>0.81018694062177898</v>
      </c>
      <c r="E1941">
        <f t="shared" si="61"/>
        <v>5.5</v>
      </c>
      <c r="F1941">
        <f t="shared" si="61"/>
        <v>1</v>
      </c>
      <c r="G1941">
        <f>IF(OR('San Pietro'!E1941&lt;2.5,F1941&lt;0.5),0,VLOOKUP('San Pietro'!F1941,'Power Matrix'!$B$2:$AI$30,HLOOKUP(E1941,'Power Matrix'!$B$2:$AI$30,29)))</f>
        <v>8728.7280566406243</v>
      </c>
      <c r="H1941" s="9">
        <f t="shared" si="62"/>
        <v>0.1135205075770209</v>
      </c>
      <c r="M1941">
        <v>5727.4172401281457</v>
      </c>
      <c r="N1941" s="9">
        <v>7.4487291655327859E-2</v>
      </c>
    </row>
    <row r="1942" spans="1:14" x14ac:dyDescent="0.25">
      <c r="A1942" s="2">
        <v>43546.833333333343</v>
      </c>
      <c r="B1942">
        <v>5.5161346860453149</v>
      </c>
      <c r="C1942">
        <v>0.78646883453488314</v>
      </c>
      <c r="E1942">
        <f t="shared" si="61"/>
        <v>5.5</v>
      </c>
      <c r="F1942">
        <f t="shared" si="61"/>
        <v>1</v>
      </c>
      <c r="G1942">
        <f>IF(OR('San Pietro'!E1942&lt;2.5,F1942&lt;0.5),0,VLOOKUP('San Pietro'!F1942,'Power Matrix'!$B$2:$AI$30,HLOOKUP(E1942,'Power Matrix'!$B$2:$AI$30,29)))</f>
        <v>8728.7280566406243</v>
      </c>
      <c r="H1942" s="9">
        <f t="shared" si="62"/>
        <v>0.1135205075770209</v>
      </c>
      <c r="M1942">
        <v>5357.9759813346345</v>
      </c>
      <c r="N1942" s="9">
        <v>6.9682564211959688E-2</v>
      </c>
    </row>
    <row r="1943" spans="1:14" x14ac:dyDescent="0.25">
      <c r="A1943" s="2">
        <v>43546.875</v>
      </c>
      <c r="B1943">
        <v>5.500171101262648</v>
      </c>
      <c r="C1943">
        <v>0.75843834552309719</v>
      </c>
      <c r="E1943">
        <f t="shared" si="61"/>
        <v>5.5</v>
      </c>
      <c r="F1943">
        <f t="shared" si="61"/>
        <v>1</v>
      </c>
      <c r="G1943">
        <f>IF(OR('San Pietro'!E1943&lt;2.5,F1943&lt;0.5),0,VLOOKUP('San Pietro'!F1943,'Power Matrix'!$B$2:$AI$30,HLOOKUP(E1943,'Power Matrix'!$B$2:$AI$30,29)))</f>
        <v>8728.7280566406243</v>
      </c>
      <c r="H1943" s="9">
        <f t="shared" si="62"/>
        <v>0.1135205075770209</v>
      </c>
      <c r="M1943">
        <v>4861.8013296613772</v>
      </c>
      <c r="N1943" s="9">
        <v>6.3229619639976711E-2</v>
      </c>
    </row>
    <row r="1944" spans="1:14" x14ac:dyDescent="0.25">
      <c r="A1944" s="2">
        <v>43546.916666666657</v>
      </c>
      <c r="B1944">
        <v>5.5424496578354923</v>
      </c>
      <c r="C1944">
        <v>0.72642719534987377</v>
      </c>
      <c r="E1944">
        <f t="shared" si="61"/>
        <v>5.5</v>
      </c>
      <c r="F1944">
        <f t="shared" si="61"/>
        <v>0.5</v>
      </c>
      <c r="G1944">
        <f>IF(OR('San Pietro'!E1944&lt;2.5,F1944&lt;0.5),0,VLOOKUP('San Pietro'!F1944,'Power Matrix'!$B$2:$AI$30,HLOOKUP(E1944,'Power Matrix'!$B$2:$AI$30,29)))</f>
        <v>1752.1763809814452</v>
      </c>
      <c r="H1944" s="9">
        <f t="shared" si="62"/>
        <v>2.2787736179059492E-2</v>
      </c>
      <c r="M1944">
        <v>4585.6269362815692</v>
      </c>
      <c r="N1944" s="9">
        <v>5.9637864102544499E-2</v>
      </c>
    </row>
    <row r="1945" spans="1:14" x14ac:dyDescent="0.25">
      <c r="A1945" s="2">
        <v>43546.958333333343</v>
      </c>
      <c r="B1945">
        <v>5.5027901268910542</v>
      </c>
      <c r="C1945">
        <v>0.70328960234902071</v>
      </c>
      <c r="E1945">
        <f t="shared" si="61"/>
        <v>5.5</v>
      </c>
      <c r="F1945">
        <f t="shared" si="61"/>
        <v>0.5</v>
      </c>
      <c r="G1945">
        <f>IF(OR('San Pietro'!E1945&lt;2.5,F1945&lt;0.5),0,VLOOKUP('San Pietro'!F1945,'Power Matrix'!$B$2:$AI$30,HLOOKUP(E1945,'Power Matrix'!$B$2:$AI$30,29)))</f>
        <v>1752.1763809814452</v>
      </c>
      <c r="H1945" s="9">
        <f t="shared" si="62"/>
        <v>2.2787736179059492E-2</v>
      </c>
      <c r="M1945">
        <v>4283.2830797377546</v>
      </c>
      <c r="N1945" s="9">
        <v>5.570576450540185E-2</v>
      </c>
    </row>
    <row r="1946" spans="1:14" x14ac:dyDescent="0.25">
      <c r="A1946" s="2">
        <v>43547</v>
      </c>
      <c r="B1946">
        <v>5.4681192161911998</v>
      </c>
      <c r="C1946">
        <v>0.6807325224342109</v>
      </c>
      <c r="E1946">
        <f t="shared" si="61"/>
        <v>5.5</v>
      </c>
      <c r="F1946">
        <f t="shared" si="61"/>
        <v>0.5</v>
      </c>
      <c r="G1946">
        <f>IF(OR('San Pietro'!E1946&lt;2.5,F1946&lt;0.5),0,VLOOKUP('San Pietro'!F1946,'Power Matrix'!$B$2:$AI$30,HLOOKUP(E1946,'Power Matrix'!$B$2:$AI$30,29)))</f>
        <v>1752.1763809814452</v>
      </c>
      <c r="H1946" s="9">
        <f t="shared" si="62"/>
        <v>2.2787736179059492E-2</v>
      </c>
      <c r="M1946">
        <v>4008.9242890981964</v>
      </c>
      <c r="N1946" s="9">
        <v>5.2137621588662898E-2</v>
      </c>
    </row>
    <row r="1947" spans="1:14" x14ac:dyDescent="0.25">
      <c r="A1947" s="2">
        <v>43547.041666666657</v>
      </c>
      <c r="B1947">
        <v>5.4199790308309703</v>
      </c>
      <c r="C1947">
        <v>0.66016577310011915</v>
      </c>
      <c r="E1947">
        <f t="shared" si="61"/>
        <v>5.5</v>
      </c>
      <c r="F1947">
        <f t="shared" si="61"/>
        <v>0.5</v>
      </c>
      <c r="G1947">
        <f>IF(OR('San Pietro'!E1947&lt;2.5,F1947&lt;0.5),0,VLOOKUP('San Pietro'!F1947,'Power Matrix'!$B$2:$AI$30,HLOOKUP(E1947,'Power Matrix'!$B$2:$AI$30,29)))</f>
        <v>1752.1763809814452</v>
      </c>
      <c r="H1947" s="9">
        <f t="shared" si="62"/>
        <v>2.2787736179059492E-2</v>
      </c>
      <c r="M1947">
        <v>3766.0398080989007</v>
      </c>
      <c r="N1947" s="9">
        <v>4.897881432594238E-2</v>
      </c>
    </row>
    <row r="1948" spans="1:14" x14ac:dyDescent="0.25">
      <c r="A1948" s="2">
        <v>43547.083333333343</v>
      </c>
      <c r="B1948">
        <v>5.3559999761941892</v>
      </c>
      <c r="C1948">
        <v>0.64167228478760929</v>
      </c>
      <c r="E1948">
        <f t="shared" si="61"/>
        <v>5.5</v>
      </c>
      <c r="F1948">
        <f t="shared" si="61"/>
        <v>0.5</v>
      </c>
      <c r="G1948">
        <f>IF(OR('San Pietro'!E1948&lt;2.5,F1948&lt;0.5),0,VLOOKUP('San Pietro'!F1948,'Power Matrix'!$B$2:$AI$30,HLOOKUP(E1948,'Power Matrix'!$B$2:$AI$30,29)))</f>
        <v>1752.1763809814452</v>
      </c>
      <c r="H1948" s="9">
        <f t="shared" si="62"/>
        <v>2.2787736179059492E-2</v>
      </c>
      <c r="M1948">
        <v>3501.6020959526763</v>
      </c>
      <c r="N1948" s="9">
        <v>4.5539698898608379E-2</v>
      </c>
    </row>
    <row r="1949" spans="1:14" x14ac:dyDescent="0.25">
      <c r="A1949" s="2">
        <v>43547.125</v>
      </c>
      <c r="B1949">
        <v>5.3094810924134492</v>
      </c>
      <c r="C1949">
        <v>0.62210070074387724</v>
      </c>
      <c r="E1949">
        <f t="shared" si="61"/>
        <v>5.5</v>
      </c>
      <c r="F1949">
        <f t="shared" si="61"/>
        <v>0.5</v>
      </c>
      <c r="G1949">
        <f>IF(OR('San Pietro'!E1949&lt;2.5,F1949&lt;0.5),0,VLOOKUP('San Pietro'!F1949,'Power Matrix'!$B$2:$AI$30,HLOOKUP(E1949,'Power Matrix'!$B$2:$AI$30,29)))</f>
        <v>1752.1763809814452</v>
      </c>
      <c r="H1949" s="9">
        <f t="shared" si="62"/>
        <v>2.2787736179059492E-2</v>
      </c>
      <c r="M1949">
        <v>3223.3685120654918</v>
      </c>
      <c r="N1949" s="9">
        <v>4.1921162786710209E-2</v>
      </c>
    </row>
    <row r="1950" spans="1:14" x14ac:dyDescent="0.25">
      <c r="A1950" s="2">
        <v>43547.166666666657</v>
      </c>
      <c r="B1950">
        <v>5.2754337592441676</v>
      </c>
      <c r="C1950">
        <v>0.60186567317323858</v>
      </c>
      <c r="E1950">
        <f t="shared" si="61"/>
        <v>5.5</v>
      </c>
      <c r="F1950">
        <f t="shared" si="61"/>
        <v>0.5</v>
      </c>
      <c r="G1950">
        <f>IF(OR('San Pietro'!E1950&lt;2.5,F1950&lt;0.5),0,VLOOKUP('San Pietro'!F1950,'Power Matrix'!$B$2:$AI$30,HLOOKUP(E1950,'Power Matrix'!$B$2:$AI$30,29)))</f>
        <v>1752.1763809814452</v>
      </c>
      <c r="H1950" s="9">
        <f t="shared" si="62"/>
        <v>2.2787736179059492E-2</v>
      </c>
      <c r="M1950">
        <v>2930.2229979865942</v>
      </c>
      <c r="N1950" s="9">
        <v>3.8108691215465416E-2</v>
      </c>
    </row>
    <row r="1951" spans="1:14" x14ac:dyDescent="0.25">
      <c r="A1951" s="2">
        <v>43547.208333333343</v>
      </c>
      <c r="B1951">
        <v>5.2566017178208657</v>
      </c>
      <c r="C1951">
        <v>0.58088427163483081</v>
      </c>
      <c r="E1951">
        <f t="shared" si="61"/>
        <v>5.5</v>
      </c>
      <c r="F1951">
        <f t="shared" si="61"/>
        <v>0.5</v>
      </c>
      <c r="G1951">
        <f>IF(OR('San Pietro'!E1951&lt;2.5,F1951&lt;0.5),0,VLOOKUP('San Pietro'!F1951,'Power Matrix'!$B$2:$AI$30,HLOOKUP(E1951,'Power Matrix'!$B$2:$AI$30,29)))</f>
        <v>1752.1763809814452</v>
      </c>
      <c r="H1951" s="9">
        <f t="shared" si="62"/>
        <v>2.2787736179059492E-2</v>
      </c>
      <c r="M1951">
        <v>2645.8037924477371</v>
      </c>
      <c r="N1951" s="9">
        <v>3.4409708685099689E-2</v>
      </c>
    </row>
    <row r="1952" spans="1:14" x14ac:dyDescent="0.25">
      <c r="A1952" s="2">
        <v>43547.25</v>
      </c>
      <c r="B1952">
        <v>5.2503659425151374</v>
      </c>
      <c r="C1952">
        <v>0.56073217450505553</v>
      </c>
      <c r="E1952">
        <f t="shared" si="61"/>
        <v>5.5</v>
      </c>
      <c r="F1952">
        <f t="shared" si="61"/>
        <v>0.5</v>
      </c>
      <c r="G1952">
        <f>IF(OR('San Pietro'!E1952&lt;2.5,F1952&lt;0.5),0,VLOOKUP('San Pietro'!F1952,'Power Matrix'!$B$2:$AI$30,HLOOKUP(E1952,'Power Matrix'!$B$2:$AI$30,29)))</f>
        <v>1752.1763809814452</v>
      </c>
      <c r="H1952" s="9">
        <f t="shared" si="62"/>
        <v>2.2787736179059492E-2</v>
      </c>
      <c r="M1952">
        <v>2377.5215820745466</v>
      </c>
      <c r="N1952" s="9">
        <v>3.0920594061148048E-2</v>
      </c>
    </row>
    <row r="1953" spans="1:14" x14ac:dyDescent="0.25">
      <c r="A1953" s="2">
        <v>43547.291666666657</v>
      </c>
      <c r="B1953">
        <v>5.2517378130823964</v>
      </c>
      <c r="C1953">
        <v>0.5418240339882292</v>
      </c>
      <c r="E1953">
        <f t="shared" si="61"/>
        <v>5.5</v>
      </c>
      <c r="F1953">
        <f t="shared" si="61"/>
        <v>0.5</v>
      </c>
      <c r="G1953">
        <f>IF(OR('San Pietro'!E1953&lt;2.5,F1953&lt;0.5),0,VLOOKUP('San Pietro'!F1953,'Power Matrix'!$B$2:$AI$30,HLOOKUP(E1953,'Power Matrix'!$B$2:$AI$30,29)))</f>
        <v>1752.1763809814452</v>
      </c>
      <c r="H1953" s="9">
        <f t="shared" si="62"/>
        <v>2.2787736179059492E-2</v>
      </c>
      <c r="M1953">
        <v>2137.3822775013182</v>
      </c>
      <c r="N1953" s="9">
        <v>2.7797488886911872E-2</v>
      </c>
    </row>
    <row r="1954" spans="1:14" x14ac:dyDescent="0.25">
      <c r="A1954" s="2">
        <v>43547.333333333343</v>
      </c>
      <c r="B1954">
        <v>5.2538579766863442</v>
      </c>
      <c r="C1954">
        <v>0.52490622405212184</v>
      </c>
      <c r="E1954">
        <f t="shared" si="61"/>
        <v>5.5</v>
      </c>
      <c r="F1954">
        <f t="shared" si="61"/>
        <v>0.5</v>
      </c>
      <c r="G1954">
        <f>IF(OR('San Pietro'!E1954&lt;2.5,F1954&lt;0.5),0,VLOOKUP('San Pietro'!F1954,'Power Matrix'!$B$2:$AI$30,HLOOKUP(E1954,'Power Matrix'!$B$2:$AI$30,29)))</f>
        <v>1752.1763809814452</v>
      </c>
      <c r="H1954" s="9">
        <f t="shared" si="62"/>
        <v>2.2787736179059492E-2</v>
      </c>
      <c r="M1954">
        <v>1910.8006788479454</v>
      </c>
      <c r="N1954" s="9">
        <v>2.485070695798668E-2</v>
      </c>
    </row>
    <row r="1955" spans="1:14" x14ac:dyDescent="0.25">
      <c r="A1955" s="2">
        <v>43547.375</v>
      </c>
      <c r="B1955">
        <v>5.2688238374200953</v>
      </c>
      <c r="C1955">
        <v>0.50906650984723667</v>
      </c>
      <c r="E1955">
        <f t="shared" si="61"/>
        <v>5.5</v>
      </c>
      <c r="F1955">
        <f t="shared" si="61"/>
        <v>0.5</v>
      </c>
      <c r="G1955">
        <f>IF(OR('San Pietro'!E1955&lt;2.5,F1955&lt;0.5),0,VLOOKUP('San Pietro'!F1955,'Power Matrix'!$B$2:$AI$30,HLOOKUP(E1955,'Power Matrix'!$B$2:$AI$30,29)))</f>
        <v>1752.1763809814452</v>
      </c>
      <c r="H1955" s="9">
        <f t="shared" si="62"/>
        <v>2.2787736179059492E-2</v>
      </c>
    </row>
    <row r="1956" spans="1:14" x14ac:dyDescent="0.25">
      <c r="A1956" s="2">
        <v>43547.416666666657</v>
      </c>
      <c r="B1956">
        <v>5.3769521812214389</v>
      </c>
      <c r="C1956">
        <v>0.48791924742710208</v>
      </c>
      <c r="E1956">
        <f t="shared" si="61"/>
        <v>5.5</v>
      </c>
      <c r="F1956">
        <f t="shared" si="61"/>
        <v>0.5</v>
      </c>
      <c r="G1956">
        <f>IF(OR('San Pietro'!E1956&lt;2.5,F1956&lt;0.5),0,VLOOKUP('San Pietro'!F1956,'Power Matrix'!$B$2:$AI$30,HLOOKUP(E1956,'Power Matrix'!$B$2:$AI$30,29)))</f>
        <v>1752.1763809814452</v>
      </c>
      <c r="H1956" s="9">
        <f t="shared" si="62"/>
        <v>2.2787736179059492E-2</v>
      </c>
    </row>
    <row r="1957" spans="1:14" x14ac:dyDescent="0.25">
      <c r="A1957" s="2">
        <v>43547.458333333343</v>
      </c>
      <c r="B1957">
        <v>5.2241756862310744</v>
      </c>
      <c r="C1957">
        <v>0.48493375155602442</v>
      </c>
      <c r="E1957">
        <f t="shared" si="61"/>
        <v>5</v>
      </c>
      <c r="F1957">
        <f t="shared" si="61"/>
        <v>0.5</v>
      </c>
      <c r="G1957">
        <f>IF(OR('San Pietro'!E1957&lt;2.5,F1957&lt;0.5),0,VLOOKUP('San Pietro'!F1957,'Power Matrix'!$B$2:$AI$30,HLOOKUP(E1957,'Power Matrix'!$B$2:$AI$30,29)))</f>
        <v>1817.5867128906248</v>
      </c>
      <c r="H1957" s="9">
        <f t="shared" si="62"/>
        <v>2.3638423018072924E-2</v>
      </c>
    </row>
    <row r="1958" spans="1:14" x14ac:dyDescent="0.25">
      <c r="A1958" s="2">
        <v>43547.5</v>
      </c>
      <c r="B1958">
        <v>5.1310132031634801</v>
      </c>
      <c r="C1958">
        <v>0.48252876877098982</v>
      </c>
      <c r="E1958">
        <f t="shared" si="61"/>
        <v>5</v>
      </c>
      <c r="F1958">
        <f t="shared" si="61"/>
        <v>0.5</v>
      </c>
      <c r="G1958">
        <f>IF(OR('San Pietro'!E1958&lt;2.5,F1958&lt;0.5),0,VLOOKUP('San Pietro'!F1958,'Power Matrix'!$B$2:$AI$30,HLOOKUP(E1958,'Power Matrix'!$B$2:$AI$30,29)))</f>
        <v>1817.5867128906248</v>
      </c>
      <c r="H1958" s="9">
        <f t="shared" si="62"/>
        <v>2.3638423018072924E-2</v>
      </c>
    </row>
    <row r="1959" spans="1:14" x14ac:dyDescent="0.25">
      <c r="A1959" s="2">
        <v>43547.541666666657</v>
      </c>
      <c r="B1959">
        <v>5.0505717017195728</v>
      </c>
      <c r="C1959">
        <v>0.48153360348063012</v>
      </c>
      <c r="E1959">
        <f t="shared" si="61"/>
        <v>5</v>
      </c>
      <c r="F1959">
        <f t="shared" si="61"/>
        <v>0.5</v>
      </c>
      <c r="G1959">
        <f>IF(OR('San Pietro'!E1959&lt;2.5,F1959&lt;0.5),0,VLOOKUP('San Pietro'!F1959,'Power Matrix'!$B$2:$AI$30,HLOOKUP(E1959,'Power Matrix'!$B$2:$AI$30,29)))</f>
        <v>1817.5867128906248</v>
      </c>
      <c r="H1959" s="9">
        <f t="shared" si="62"/>
        <v>2.3638423018072924E-2</v>
      </c>
    </row>
    <row r="1960" spans="1:14" x14ac:dyDescent="0.25">
      <c r="A1960" s="2">
        <v>43547.583333333343</v>
      </c>
      <c r="B1960">
        <v>4.9718762173612703</v>
      </c>
      <c r="C1960">
        <v>0.48236290788926312</v>
      </c>
      <c r="E1960">
        <f t="shared" si="61"/>
        <v>5</v>
      </c>
      <c r="F1960">
        <f t="shared" si="61"/>
        <v>0.5</v>
      </c>
      <c r="G1960">
        <f>IF(OR('San Pietro'!E1960&lt;2.5,F1960&lt;0.5),0,VLOOKUP('San Pietro'!F1960,'Power Matrix'!$B$2:$AI$30,HLOOKUP(E1960,'Power Matrix'!$B$2:$AI$30,29)))</f>
        <v>1817.5867128906248</v>
      </c>
      <c r="H1960" s="9">
        <f t="shared" si="62"/>
        <v>2.3638423018072924E-2</v>
      </c>
    </row>
    <row r="1961" spans="1:14" x14ac:dyDescent="0.25">
      <c r="A1961" s="2">
        <v>43547.625</v>
      </c>
      <c r="B1961">
        <v>4.9163778171402814</v>
      </c>
      <c r="C1961">
        <v>0.48277756009357953</v>
      </c>
      <c r="E1961">
        <f t="shared" si="61"/>
        <v>5</v>
      </c>
      <c r="F1961">
        <f t="shared" si="61"/>
        <v>0.5</v>
      </c>
      <c r="G1961">
        <f>IF(OR('San Pietro'!E1961&lt;2.5,F1961&lt;0.5),0,VLOOKUP('San Pietro'!F1961,'Power Matrix'!$B$2:$AI$30,HLOOKUP(E1961,'Power Matrix'!$B$2:$AI$30,29)))</f>
        <v>1817.5867128906248</v>
      </c>
      <c r="H1961" s="9">
        <f t="shared" si="62"/>
        <v>2.3638423018072924E-2</v>
      </c>
    </row>
    <row r="1962" spans="1:14" x14ac:dyDescent="0.25">
      <c r="A1962" s="2">
        <v>43547.666666666657</v>
      </c>
      <c r="B1962">
        <v>4.9127610674629576</v>
      </c>
      <c r="C1962">
        <v>0.47962620334077499</v>
      </c>
      <c r="E1962">
        <f t="shared" si="61"/>
        <v>5</v>
      </c>
      <c r="F1962">
        <f t="shared" si="61"/>
        <v>0.5</v>
      </c>
      <c r="G1962">
        <f>IF(OR('San Pietro'!E1962&lt;2.5,F1962&lt;0.5),0,VLOOKUP('San Pietro'!F1962,'Power Matrix'!$B$2:$AI$30,HLOOKUP(E1962,'Power Matrix'!$B$2:$AI$30,29)))</f>
        <v>1817.5867128906248</v>
      </c>
      <c r="H1962" s="9">
        <f t="shared" si="62"/>
        <v>2.3638423018072924E-2</v>
      </c>
    </row>
    <row r="1963" spans="1:14" x14ac:dyDescent="0.25">
      <c r="A1963" s="2">
        <v>43547.708333333343</v>
      </c>
      <c r="B1963">
        <v>4.9782367081731138</v>
      </c>
      <c r="C1963">
        <v>0.47000627220063551</v>
      </c>
      <c r="E1963">
        <f t="shared" si="61"/>
        <v>5</v>
      </c>
      <c r="F1963">
        <f t="shared" si="61"/>
        <v>0.5</v>
      </c>
      <c r="G1963">
        <f>IF(OR('San Pietro'!E1963&lt;2.5,F1963&lt;0.5),0,VLOOKUP('San Pietro'!F1963,'Power Matrix'!$B$2:$AI$30,HLOOKUP(E1963,'Power Matrix'!$B$2:$AI$30,29)))</f>
        <v>1817.5867128906248</v>
      </c>
      <c r="H1963" s="9">
        <f t="shared" si="62"/>
        <v>2.3638423018072924E-2</v>
      </c>
    </row>
    <row r="1964" spans="1:14" x14ac:dyDescent="0.25">
      <c r="A1964" s="2">
        <v>43547.75</v>
      </c>
      <c r="B1964">
        <v>5.0654128469472086</v>
      </c>
      <c r="C1964">
        <v>0.45856187136150378</v>
      </c>
      <c r="E1964">
        <f t="shared" si="61"/>
        <v>5</v>
      </c>
      <c r="F1964">
        <f t="shared" si="61"/>
        <v>0.5</v>
      </c>
      <c r="G1964">
        <f>IF(OR('San Pietro'!E1964&lt;2.5,F1964&lt;0.5),0,VLOOKUP('San Pietro'!F1964,'Power Matrix'!$B$2:$AI$30,HLOOKUP(E1964,'Power Matrix'!$B$2:$AI$30,29)))</f>
        <v>1817.5867128906248</v>
      </c>
      <c r="H1964" s="9">
        <f t="shared" si="62"/>
        <v>2.3638423018072924E-2</v>
      </c>
    </row>
    <row r="1965" spans="1:14" x14ac:dyDescent="0.25">
      <c r="A1965" s="2">
        <v>43547.791666666657</v>
      </c>
      <c r="B1965">
        <v>5.142237598713792</v>
      </c>
      <c r="C1965">
        <v>0.44736626184496192</v>
      </c>
      <c r="E1965">
        <f t="shared" si="61"/>
        <v>5</v>
      </c>
      <c r="F1965">
        <f t="shared" si="61"/>
        <v>0.5</v>
      </c>
      <c r="G1965">
        <f>IF(OR('San Pietro'!E1965&lt;2.5,F1965&lt;0.5),0,VLOOKUP('San Pietro'!F1965,'Power Matrix'!$B$2:$AI$30,HLOOKUP(E1965,'Power Matrix'!$B$2:$AI$30,29)))</f>
        <v>1817.5867128906248</v>
      </c>
      <c r="H1965" s="9">
        <f t="shared" si="62"/>
        <v>2.3638423018072924E-2</v>
      </c>
    </row>
    <row r="1966" spans="1:14" x14ac:dyDescent="0.25">
      <c r="A1966" s="2">
        <v>43547.833333333343</v>
      </c>
      <c r="B1966">
        <v>5.2077132394239491</v>
      </c>
      <c r="C1966">
        <v>0.43658530453273681</v>
      </c>
      <c r="E1966">
        <f t="shared" si="61"/>
        <v>5</v>
      </c>
      <c r="F1966">
        <f t="shared" si="61"/>
        <v>0.5</v>
      </c>
      <c r="G1966">
        <f>IF(OR('San Pietro'!E1966&lt;2.5,F1966&lt;0.5),0,VLOOKUP('San Pietro'!F1966,'Power Matrix'!$B$2:$AI$30,HLOOKUP(E1966,'Power Matrix'!$B$2:$AI$30,29)))</f>
        <v>1817.5867128906248</v>
      </c>
      <c r="H1966" s="9">
        <f t="shared" si="62"/>
        <v>2.3638423018072924E-2</v>
      </c>
    </row>
    <row r="1967" spans="1:14" x14ac:dyDescent="0.25">
      <c r="A1967" s="2">
        <v>43547.875</v>
      </c>
      <c r="B1967">
        <v>5.2633363551510532</v>
      </c>
      <c r="C1967">
        <v>0.42605313854310101</v>
      </c>
      <c r="E1967">
        <f t="shared" si="61"/>
        <v>5.5</v>
      </c>
      <c r="F1967">
        <f t="shared" si="61"/>
        <v>0.5</v>
      </c>
      <c r="G1967">
        <f>IF(OR('San Pietro'!E1967&lt;2.5,F1967&lt;0.5),0,VLOOKUP('San Pietro'!F1967,'Power Matrix'!$B$2:$AI$30,HLOOKUP(E1967,'Power Matrix'!$B$2:$AI$30,29)))</f>
        <v>1752.1763809814452</v>
      </c>
      <c r="H1967" s="9">
        <f t="shared" si="62"/>
        <v>2.2787736179059492E-2</v>
      </c>
    </row>
    <row r="1968" spans="1:14" x14ac:dyDescent="0.25">
      <c r="A1968" s="2">
        <v>43547.916666666657</v>
      </c>
      <c r="B1968">
        <v>5.4279608232223042</v>
      </c>
      <c r="C1968">
        <v>0.40681327626282199</v>
      </c>
      <c r="E1968">
        <f t="shared" si="61"/>
        <v>5.5</v>
      </c>
      <c r="F1968">
        <f t="shared" si="61"/>
        <v>0.5</v>
      </c>
      <c r="G1968">
        <f>IF(OR('San Pietro'!E1968&lt;2.5,F1968&lt;0.5),0,VLOOKUP('San Pietro'!F1968,'Power Matrix'!$B$2:$AI$30,HLOOKUP(E1968,'Power Matrix'!$B$2:$AI$30,29)))</f>
        <v>1752.1763809814452</v>
      </c>
      <c r="H1968" s="9">
        <f t="shared" si="62"/>
        <v>2.2787736179059492E-2</v>
      </c>
    </row>
    <row r="1969" spans="1:8" x14ac:dyDescent="0.25">
      <c r="A1969" s="2">
        <v>43547.958333333343</v>
      </c>
      <c r="B1969">
        <v>5.4129949624885541</v>
      </c>
      <c r="C1969">
        <v>0.39993004967117018</v>
      </c>
      <c r="E1969">
        <f t="shared" si="61"/>
        <v>5.5</v>
      </c>
      <c r="F1969">
        <f t="shared" si="61"/>
        <v>0.5</v>
      </c>
      <c r="G1969">
        <f>IF(OR('San Pietro'!E1969&lt;2.5,F1969&lt;0.5),0,VLOOKUP('San Pietro'!F1969,'Power Matrix'!$B$2:$AI$30,HLOOKUP(E1969,'Power Matrix'!$B$2:$AI$30,29)))</f>
        <v>1752.1763809814452</v>
      </c>
      <c r="H1969" s="9">
        <f t="shared" si="62"/>
        <v>2.2787736179059492E-2</v>
      </c>
    </row>
    <row r="1970" spans="1:8" x14ac:dyDescent="0.25">
      <c r="A1970" s="2">
        <v>43548</v>
      </c>
      <c r="B1970">
        <v>5.387552999241179</v>
      </c>
      <c r="C1970">
        <v>0.39329561440210847</v>
      </c>
      <c r="E1970">
        <f t="shared" si="61"/>
        <v>5.5</v>
      </c>
      <c r="F1970">
        <f t="shared" si="61"/>
        <v>0.5</v>
      </c>
      <c r="G1970">
        <f>IF(OR('San Pietro'!E1970&lt;2.5,F1970&lt;0.5),0,VLOOKUP('San Pietro'!F1970,'Power Matrix'!$B$2:$AI$30,HLOOKUP(E1970,'Power Matrix'!$B$2:$AI$30,29)))</f>
        <v>1752.1763809814452</v>
      </c>
      <c r="H1970" s="9">
        <f t="shared" si="62"/>
        <v>2.2787736179059492E-2</v>
      </c>
    </row>
    <row r="1971" spans="1:8" x14ac:dyDescent="0.25">
      <c r="A1971" s="2">
        <v>43548.041666666657</v>
      </c>
      <c r="B1971">
        <v>5.3352972021791683</v>
      </c>
      <c r="C1971">
        <v>0.38740755310081593</v>
      </c>
      <c r="E1971">
        <f t="shared" si="61"/>
        <v>5.5</v>
      </c>
      <c r="F1971">
        <f t="shared" si="61"/>
        <v>0.5</v>
      </c>
      <c r="G1971">
        <f>IF(OR('San Pietro'!E1971&lt;2.5,F1971&lt;0.5),0,VLOOKUP('San Pietro'!F1971,'Power Matrix'!$B$2:$AI$30,HLOOKUP(E1971,'Power Matrix'!$B$2:$AI$30,29)))</f>
        <v>1752.1763809814452</v>
      </c>
      <c r="H1971" s="9">
        <f t="shared" si="62"/>
        <v>2.2787736179059492E-2</v>
      </c>
    </row>
    <row r="1972" spans="1:8" x14ac:dyDescent="0.25">
      <c r="A1972" s="2">
        <v>43548.083333333343</v>
      </c>
      <c r="B1972">
        <v>5.2592207434492719</v>
      </c>
      <c r="C1972">
        <v>0.38268051797160968</v>
      </c>
      <c r="E1972">
        <f t="shared" si="61"/>
        <v>5.5</v>
      </c>
      <c r="F1972">
        <f t="shared" si="61"/>
        <v>0.5</v>
      </c>
      <c r="G1972">
        <f>IF(OR('San Pietro'!E1972&lt;2.5,F1972&lt;0.5),0,VLOOKUP('San Pietro'!F1972,'Power Matrix'!$B$2:$AI$30,HLOOKUP(E1972,'Power Matrix'!$B$2:$AI$30,29)))</f>
        <v>1752.1763809814452</v>
      </c>
      <c r="H1972" s="9">
        <f t="shared" si="62"/>
        <v>2.2787736179059492E-2</v>
      </c>
    </row>
    <row r="1973" spans="1:8" x14ac:dyDescent="0.25">
      <c r="A1973" s="2">
        <v>43548.125</v>
      </c>
      <c r="B1973">
        <v>5.1963641283675219</v>
      </c>
      <c r="C1973">
        <v>0.37662659578859081</v>
      </c>
      <c r="E1973">
        <f t="shared" si="61"/>
        <v>5</v>
      </c>
      <c r="F1973">
        <f t="shared" si="61"/>
        <v>0.5</v>
      </c>
      <c r="G1973">
        <f>IF(OR('San Pietro'!E1973&lt;2.5,F1973&lt;0.5),0,VLOOKUP('San Pietro'!F1973,'Power Matrix'!$B$2:$AI$30,HLOOKUP(E1973,'Power Matrix'!$B$2:$AI$30,29)))</f>
        <v>1817.5867128906248</v>
      </c>
      <c r="H1973" s="9">
        <f t="shared" si="62"/>
        <v>2.3638423018072924E-2</v>
      </c>
    </row>
    <row r="1974" spans="1:8" x14ac:dyDescent="0.25">
      <c r="A1974" s="2">
        <v>43548.166666666657</v>
      </c>
      <c r="B1974">
        <v>5.1340063753102294</v>
      </c>
      <c r="C1974">
        <v>0.3702409518421188</v>
      </c>
      <c r="E1974">
        <f t="shared" si="61"/>
        <v>5</v>
      </c>
      <c r="F1974">
        <f t="shared" si="61"/>
        <v>0.5</v>
      </c>
      <c r="G1974">
        <f>IF(OR('San Pietro'!E1974&lt;2.5,F1974&lt;0.5),0,VLOOKUP('San Pietro'!F1974,'Power Matrix'!$B$2:$AI$30,HLOOKUP(E1974,'Power Matrix'!$B$2:$AI$30,29)))</f>
        <v>1817.5867128906248</v>
      </c>
      <c r="H1974" s="9">
        <f t="shared" si="62"/>
        <v>2.3638423018072924E-2</v>
      </c>
    </row>
    <row r="1975" spans="1:8" x14ac:dyDescent="0.25">
      <c r="A1975" s="2">
        <v>43548.208333333343</v>
      </c>
      <c r="B1975">
        <v>5.0886099310845214</v>
      </c>
      <c r="C1975">
        <v>0.36236255996010769</v>
      </c>
      <c r="E1975">
        <f t="shared" si="61"/>
        <v>5</v>
      </c>
      <c r="F1975">
        <f t="shared" si="61"/>
        <v>0.5</v>
      </c>
      <c r="G1975">
        <f>IF(OR('San Pietro'!E1975&lt;2.5,F1975&lt;0.5),0,VLOOKUP('San Pietro'!F1975,'Power Matrix'!$B$2:$AI$30,HLOOKUP(E1975,'Power Matrix'!$B$2:$AI$30,29)))</f>
        <v>1817.5867128906248</v>
      </c>
      <c r="H1975" s="9">
        <f t="shared" si="62"/>
        <v>2.3638423018072924E-2</v>
      </c>
    </row>
    <row r="1976" spans="1:8" x14ac:dyDescent="0.25">
      <c r="A1976" s="2">
        <v>43548.25</v>
      </c>
      <c r="B1976">
        <v>5.0690295966245316</v>
      </c>
      <c r="C1976">
        <v>0.35282555926083159</v>
      </c>
      <c r="E1976">
        <f t="shared" si="61"/>
        <v>5</v>
      </c>
      <c r="F1976">
        <f t="shared" si="61"/>
        <v>0.5</v>
      </c>
      <c r="G1976">
        <f>IF(OR('San Pietro'!E1976&lt;2.5,F1976&lt;0.5),0,VLOOKUP('San Pietro'!F1976,'Power Matrix'!$B$2:$AI$30,HLOOKUP(E1976,'Power Matrix'!$B$2:$AI$30,29)))</f>
        <v>1817.5867128906248</v>
      </c>
      <c r="H1976" s="9">
        <f t="shared" si="62"/>
        <v>2.3638423018072924E-2</v>
      </c>
    </row>
    <row r="1977" spans="1:8" x14ac:dyDescent="0.25">
      <c r="A1977" s="2">
        <v>43548.291666666657</v>
      </c>
      <c r="B1977">
        <v>5.061172519739312</v>
      </c>
      <c r="C1977">
        <v>0.34245925415292261</v>
      </c>
      <c r="E1977">
        <f t="shared" si="61"/>
        <v>5</v>
      </c>
      <c r="F1977">
        <f t="shared" si="61"/>
        <v>0.5</v>
      </c>
      <c r="G1977">
        <f>IF(OR('San Pietro'!E1977&lt;2.5,F1977&lt;0.5),0,VLOOKUP('San Pietro'!F1977,'Power Matrix'!$B$2:$AI$30,HLOOKUP(E1977,'Power Matrix'!$B$2:$AI$30,29)))</f>
        <v>1817.5867128906248</v>
      </c>
      <c r="H1977" s="9">
        <f t="shared" si="62"/>
        <v>2.3638423018072924E-2</v>
      </c>
    </row>
    <row r="1978" spans="1:8" x14ac:dyDescent="0.25">
      <c r="A1978" s="2">
        <v>43548.333333333343</v>
      </c>
      <c r="B1978">
        <v>5.0556850374702709</v>
      </c>
      <c r="C1978">
        <v>0.33201001860415008</v>
      </c>
      <c r="E1978">
        <f t="shared" si="61"/>
        <v>5</v>
      </c>
      <c r="F1978">
        <f t="shared" si="61"/>
        <v>0.5</v>
      </c>
      <c r="G1978">
        <f>IF(OR('San Pietro'!E1978&lt;2.5,F1978&lt;0.5),0,VLOOKUP('San Pietro'!F1978,'Power Matrix'!$B$2:$AI$30,HLOOKUP(E1978,'Power Matrix'!$B$2:$AI$30,29)))</f>
        <v>1817.5867128906248</v>
      </c>
      <c r="H1978" s="9">
        <f t="shared" si="62"/>
        <v>2.3638423018072924E-2</v>
      </c>
    </row>
    <row r="1979" spans="1:8" x14ac:dyDescent="0.25">
      <c r="A1979" s="2">
        <v>43548.375</v>
      </c>
      <c r="B1979">
        <v>5.0555603219641574</v>
      </c>
      <c r="C1979">
        <v>0.3216437134962411</v>
      </c>
      <c r="E1979">
        <f t="shared" si="61"/>
        <v>5</v>
      </c>
      <c r="F1979">
        <f t="shared" si="61"/>
        <v>0.5</v>
      </c>
      <c r="G1979">
        <f>IF(OR('San Pietro'!E1979&lt;2.5,F1979&lt;0.5),0,VLOOKUP('San Pietro'!F1979,'Power Matrix'!$B$2:$AI$30,HLOOKUP(E1979,'Power Matrix'!$B$2:$AI$30,29)))</f>
        <v>1817.5867128906248</v>
      </c>
      <c r="H1979" s="9">
        <f t="shared" si="62"/>
        <v>2.3638423018072924E-2</v>
      </c>
    </row>
    <row r="1980" spans="1:8" x14ac:dyDescent="0.25">
      <c r="A1980" s="2">
        <v>43548.416666666657</v>
      </c>
      <c r="B1980">
        <v>5.0859909054561143</v>
      </c>
      <c r="C1980">
        <v>0.30572106885049249</v>
      </c>
      <c r="E1980">
        <f t="shared" si="61"/>
        <v>5</v>
      </c>
      <c r="F1980">
        <f t="shared" si="61"/>
        <v>0.5</v>
      </c>
      <c r="G1980">
        <f>IF(OR('San Pietro'!E1980&lt;2.5,F1980&lt;0.5),0,VLOOKUP('San Pietro'!F1980,'Power Matrix'!$B$2:$AI$30,HLOOKUP(E1980,'Power Matrix'!$B$2:$AI$30,29)))</f>
        <v>1817.5867128906248</v>
      </c>
      <c r="H1980" s="9">
        <f t="shared" si="62"/>
        <v>2.3638423018072924E-2</v>
      </c>
    </row>
    <row r="1981" spans="1:8" x14ac:dyDescent="0.25">
      <c r="A1981" s="2">
        <v>43548.458333333343</v>
      </c>
      <c r="B1981">
        <v>4.9636449939577076</v>
      </c>
      <c r="C1981">
        <v>0.30256971209768851</v>
      </c>
      <c r="E1981">
        <f t="shared" si="61"/>
        <v>5</v>
      </c>
      <c r="F1981">
        <f t="shared" si="61"/>
        <v>0.5</v>
      </c>
      <c r="G1981">
        <f>IF(OR('San Pietro'!E1981&lt;2.5,F1981&lt;0.5),0,VLOOKUP('San Pietro'!F1981,'Power Matrix'!$B$2:$AI$30,HLOOKUP(E1981,'Power Matrix'!$B$2:$AI$30,29)))</f>
        <v>1817.5867128906248</v>
      </c>
      <c r="H1981" s="9">
        <f t="shared" si="62"/>
        <v>2.3638423018072924E-2</v>
      </c>
    </row>
    <row r="1982" spans="1:8" x14ac:dyDescent="0.25">
      <c r="A1982" s="2">
        <v>43548.5</v>
      </c>
      <c r="B1982">
        <v>4.6888967339872796</v>
      </c>
      <c r="C1982">
        <v>0.308540703839844</v>
      </c>
      <c r="E1982">
        <f t="shared" si="61"/>
        <v>4.5</v>
      </c>
      <c r="F1982">
        <f t="shared" si="61"/>
        <v>0.5</v>
      </c>
      <c r="G1982">
        <f>IF(OR('San Pietro'!E1982&lt;2.5,F1982&lt;0.5),0,VLOOKUP('San Pietro'!F1982,'Power Matrix'!$B$2:$AI$30,HLOOKUP(E1982,'Power Matrix'!$B$2:$AI$30,29)))</f>
        <v>1481.8633108215331</v>
      </c>
      <c r="H1982" s="9">
        <f t="shared" si="62"/>
        <v>1.927220943448291E-2</v>
      </c>
    </row>
    <row r="1983" spans="1:8" x14ac:dyDescent="0.25">
      <c r="A1983" s="2">
        <v>43548.541666666657</v>
      </c>
      <c r="B1983">
        <v>4.4413364543498304</v>
      </c>
      <c r="C1983">
        <v>0.31691667836703452</v>
      </c>
      <c r="E1983">
        <f t="shared" si="61"/>
        <v>4.5</v>
      </c>
      <c r="F1983">
        <f t="shared" si="61"/>
        <v>0.5</v>
      </c>
      <c r="G1983">
        <f>IF(OR('San Pietro'!E1983&lt;2.5,F1983&lt;0.5),0,VLOOKUP('San Pietro'!F1983,'Power Matrix'!$B$2:$AI$30,HLOOKUP(E1983,'Power Matrix'!$B$2:$AI$30,29)))</f>
        <v>1481.8633108215331</v>
      </c>
      <c r="H1983" s="9">
        <f t="shared" si="62"/>
        <v>1.927220943448291E-2</v>
      </c>
    </row>
    <row r="1984" spans="1:8" x14ac:dyDescent="0.25">
      <c r="A1984" s="2">
        <v>43548.583333333343</v>
      </c>
      <c r="B1984">
        <v>4.2318144040773298</v>
      </c>
      <c r="C1984">
        <v>0.32595609642113121</v>
      </c>
      <c r="E1984">
        <f t="shared" si="61"/>
        <v>4</v>
      </c>
      <c r="F1984">
        <f t="shared" si="61"/>
        <v>0.5</v>
      </c>
      <c r="G1984">
        <f>IF(OR('San Pietro'!E1984&lt;2.5,F1984&lt;0.5),0,VLOOKUP('San Pietro'!F1984,'Power Matrix'!$B$2:$AI$30,HLOOKUP(E1984,'Power Matrix'!$B$2:$AI$30,29)))</f>
        <v>1178.31125982666</v>
      </c>
      <c r="H1984" s="9">
        <f t="shared" si="62"/>
        <v>1.5324396799998578E-2</v>
      </c>
    </row>
    <row r="1985" spans="1:8" x14ac:dyDescent="0.25">
      <c r="A1985" s="2">
        <v>43548.625</v>
      </c>
      <c r="B1985">
        <v>4.1103415011217246</v>
      </c>
      <c r="C1985">
        <v>0.32877573141048272</v>
      </c>
      <c r="E1985">
        <f t="shared" si="61"/>
        <v>4</v>
      </c>
      <c r="F1985">
        <f t="shared" si="61"/>
        <v>0.5</v>
      </c>
      <c r="G1985">
        <f>IF(OR('San Pietro'!E1985&lt;2.5,F1985&lt;0.5),0,VLOOKUP('San Pietro'!F1985,'Power Matrix'!$B$2:$AI$30,HLOOKUP(E1985,'Power Matrix'!$B$2:$AI$30,29)))</f>
        <v>1178.31125982666</v>
      </c>
      <c r="H1985" s="9">
        <f t="shared" si="62"/>
        <v>1.5324396799998578E-2</v>
      </c>
    </row>
    <row r="1986" spans="1:8" x14ac:dyDescent="0.25">
      <c r="A1986" s="2">
        <v>43548.666666666657</v>
      </c>
      <c r="B1986">
        <v>4.0315213012573068</v>
      </c>
      <c r="C1986">
        <v>0.32753177479753331</v>
      </c>
      <c r="E1986">
        <f t="shared" si="61"/>
        <v>4</v>
      </c>
      <c r="F1986">
        <f t="shared" si="61"/>
        <v>0.5</v>
      </c>
      <c r="G1986">
        <f>IF(OR('San Pietro'!E1986&lt;2.5,F1986&lt;0.5),0,VLOOKUP('San Pietro'!F1986,'Power Matrix'!$B$2:$AI$30,HLOOKUP(E1986,'Power Matrix'!$B$2:$AI$30,29)))</f>
        <v>1178.31125982666</v>
      </c>
      <c r="H1986" s="9">
        <f t="shared" si="62"/>
        <v>1.5324396799998578E-2</v>
      </c>
    </row>
    <row r="1987" spans="1:8" x14ac:dyDescent="0.25">
      <c r="A1987" s="2">
        <v>43548.708333333343</v>
      </c>
      <c r="B1987">
        <v>4.000342424728661</v>
      </c>
      <c r="C1987">
        <v>0.32064854820588179</v>
      </c>
      <c r="E1987">
        <f t="shared" ref="E1987:F2050" si="63">MROUND(B1987,0.5)</f>
        <v>4</v>
      </c>
      <c r="F1987">
        <f t="shared" si="63"/>
        <v>0.5</v>
      </c>
      <c r="G1987">
        <f>IF(OR('San Pietro'!E1987&lt;2.5,F1987&lt;0.5),0,VLOOKUP('San Pietro'!F1987,'Power Matrix'!$B$2:$AI$30,HLOOKUP(E1987,'Power Matrix'!$B$2:$AI$30,29)))</f>
        <v>1178.31125982666</v>
      </c>
      <c r="H1987" s="9">
        <f t="shared" ref="H1987:H2050" si="64">G1987/$K$2</f>
        <v>1.5324396799998578E-2</v>
      </c>
    </row>
    <row r="1988" spans="1:8" x14ac:dyDescent="0.25">
      <c r="A1988" s="2">
        <v>43548.75</v>
      </c>
      <c r="B1988">
        <v>4.4291143347506008</v>
      </c>
      <c r="C1988">
        <v>0.39677869291836609</v>
      </c>
      <c r="E1988">
        <f t="shared" si="63"/>
        <v>4.5</v>
      </c>
      <c r="F1988">
        <f t="shared" si="63"/>
        <v>0.5</v>
      </c>
      <c r="G1988">
        <f>IF(OR('San Pietro'!E1988&lt;2.5,F1988&lt;0.5),0,VLOOKUP('San Pietro'!F1988,'Power Matrix'!$B$2:$AI$30,HLOOKUP(E1988,'Power Matrix'!$B$2:$AI$30,29)))</f>
        <v>1481.8633108215331</v>
      </c>
      <c r="H1988" s="9">
        <f t="shared" si="64"/>
        <v>1.927220943448291E-2</v>
      </c>
    </row>
    <row r="1989" spans="1:8" x14ac:dyDescent="0.25">
      <c r="A1989" s="2">
        <v>43548.791666666657</v>
      </c>
      <c r="B1989">
        <v>4.719950895009811</v>
      </c>
      <c r="C1989">
        <v>0.38757341398254258</v>
      </c>
      <c r="E1989">
        <f t="shared" si="63"/>
        <v>4.5</v>
      </c>
      <c r="F1989">
        <f t="shared" si="63"/>
        <v>0.5</v>
      </c>
      <c r="G1989">
        <f>IF(OR('San Pietro'!E1989&lt;2.5,F1989&lt;0.5),0,VLOOKUP('San Pietro'!F1989,'Power Matrix'!$B$2:$AI$30,HLOOKUP(E1989,'Power Matrix'!$B$2:$AI$30,29)))</f>
        <v>1481.8633108215331</v>
      </c>
      <c r="H1989" s="9">
        <f t="shared" si="64"/>
        <v>1.927220943448291E-2</v>
      </c>
    </row>
    <row r="1990" spans="1:8" x14ac:dyDescent="0.25">
      <c r="A1990" s="2">
        <v>43548.833333333343</v>
      </c>
      <c r="B1990">
        <v>4.858385106796999</v>
      </c>
      <c r="C1990">
        <v>0.37289472594974349</v>
      </c>
      <c r="E1990">
        <f t="shared" si="63"/>
        <v>5</v>
      </c>
      <c r="F1990">
        <f t="shared" si="63"/>
        <v>0.5</v>
      </c>
      <c r="G1990">
        <f>IF(OR('San Pietro'!E1990&lt;2.5,F1990&lt;0.5),0,VLOOKUP('San Pietro'!F1990,'Power Matrix'!$B$2:$AI$30,HLOOKUP(E1990,'Power Matrix'!$B$2:$AI$30,29)))</f>
        <v>1817.5867128906248</v>
      </c>
      <c r="H1990" s="9">
        <f t="shared" si="64"/>
        <v>2.3638423018072924E-2</v>
      </c>
    </row>
    <row r="1991" spans="1:8" x14ac:dyDescent="0.25">
      <c r="A1991" s="2">
        <v>43548.875</v>
      </c>
      <c r="B1991">
        <v>4.8948020345824572</v>
      </c>
      <c r="C1991">
        <v>0.3548158898415501</v>
      </c>
      <c r="E1991">
        <f t="shared" si="63"/>
        <v>5</v>
      </c>
      <c r="F1991">
        <f t="shared" si="63"/>
        <v>0.5</v>
      </c>
      <c r="G1991">
        <f>IF(OR('San Pietro'!E1991&lt;2.5,F1991&lt;0.5),0,VLOOKUP('San Pietro'!F1991,'Power Matrix'!$B$2:$AI$30,HLOOKUP(E1991,'Power Matrix'!$B$2:$AI$30,29)))</f>
        <v>1817.5867128906248</v>
      </c>
      <c r="H1991" s="9">
        <f t="shared" si="64"/>
        <v>2.3638423018072924E-2</v>
      </c>
    </row>
    <row r="1992" spans="1:8" x14ac:dyDescent="0.25">
      <c r="A1992" s="2">
        <v>43548.916666666657</v>
      </c>
      <c r="B1992">
        <v>4.9335885569840929</v>
      </c>
      <c r="C1992">
        <v>0.32902452273307242</v>
      </c>
      <c r="E1992">
        <f t="shared" si="63"/>
        <v>5</v>
      </c>
      <c r="F1992">
        <f t="shared" si="63"/>
        <v>0.5</v>
      </c>
      <c r="G1992">
        <f>IF(OR('San Pietro'!E1992&lt;2.5,F1992&lt;0.5),0,VLOOKUP('San Pietro'!F1992,'Power Matrix'!$B$2:$AI$30,HLOOKUP(E1992,'Power Matrix'!$B$2:$AI$30,29)))</f>
        <v>1817.5867128906248</v>
      </c>
      <c r="H1992" s="9">
        <f t="shared" si="64"/>
        <v>2.3638423018072924E-2</v>
      </c>
    </row>
    <row r="1993" spans="1:8" x14ac:dyDescent="0.25">
      <c r="A1993" s="2">
        <v>43548.958333333343</v>
      </c>
      <c r="B1993">
        <v>4.8445416856182799</v>
      </c>
      <c r="C1993">
        <v>0.31218964323782789</v>
      </c>
      <c r="E1993">
        <f t="shared" si="63"/>
        <v>5</v>
      </c>
      <c r="F1993">
        <f t="shared" si="63"/>
        <v>0.5</v>
      </c>
      <c r="G1993">
        <f>IF(OR('San Pietro'!E1993&lt;2.5,F1993&lt;0.5),0,VLOOKUP('San Pietro'!F1993,'Power Matrix'!$B$2:$AI$30,HLOOKUP(E1993,'Power Matrix'!$B$2:$AI$30,29)))</f>
        <v>1817.5867128906248</v>
      </c>
      <c r="H1993" s="9">
        <f t="shared" si="64"/>
        <v>2.3638423018072924E-2</v>
      </c>
    </row>
    <row r="1994" spans="1:8" x14ac:dyDescent="0.25">
      <c r="A1994" s="2">
        <v>43549</v>
      </c>
      <c r="B1994">
        <v>4.7441457031960397</v>
      </c>
      <c r="C1994">
        <v>0.29610113771035312</v>
      </c>
      <c r="E1994">
        <f t="shared" si="63"/>
        <v>4.5</v>
      </c>
      <c r="F1994">
        <f t="shared" si="63"/>
        <v>0.5</v>
      </c>
      <c r="G1994">
        <f>IF(OR('San Pietro'!E1994&lt;2.5,F1994&lt;0.5),0,VLOOKUP('San Pietro'!F1994,'Power Matrix'!$B$2:$AI$30,HLOOKUP(E1994,'Power Matrix'!$B$2:$AI$30,29)))</f>
        <v>1481.8633108215331</v>
      </c>
      <c r="H1994" s="9">
        <f t="shared" si="64"/>
        <v>1.927220943448291E-2</v>
      </c>
    </row>
    <row r="1995" spans="1:8" x14ac:dyDescent="0.25">
      <c r="A1995" s="2">
        <v>43549.041666666657</v>
      </c>
      <c r="B1995">
        <v>4.6375139454680712</v>
      </c>
      <c r="C1995">
        <v>0.28158831055928019</v>
      </c>
      <c r="E1995">
        <f t="shared" si="63"/>
        <v>4.5</v>
      </c>
      <c r="F1995">
        <f t="shared" si="63"/>
        <v>0.5</v>
      </c>
      <c r="G1995">
        <f>IF(OR('San Pietro'!E1995&lt;2.5,F1995&lt;0.5),0,VLOOKUP('San Pietro'!F1995,'Power Matrix'!$B$2:$AI$30,HLOOKUP(E1995,'Power Matrix'!$B$2:$AI$30,29)))</f>
        <v>1481.8633108215331</v>
      </c>
      <c r="H1995" s="9">
        <f t="shared" si="64"/>
        <v>1.927220943448291E-2</v>
      </c>
    </row>
    <row r="1996" spans="1:8" x14ac:dyDescent="0.25">
      <c r="A1996" s="2">
        <v>43549.083333333343</v>
      </c>
      <c r="B1996">
        <v>4.541483005759841</v>
      </c>
      <c r="C1996">
        <v>0.2681535791394305</v>
      </c>
      <c r="E1996">
        <f t="shared" si="63"/>
        <v>4.5</v>
      </c>
      <c r="F1996">
        <f t="shared" si="63"/>
        <v>0.5</v>
      </c>
      <c r="G1996">
        <f>IF(OR('San Pietro'!E1996&lt;2.5,F1996&lt;0.5),0,VLOOKUP('San Pietro'!F1996,'Power Matrix'!$B$2:$AI$30,HLOOKUP(E1996,'Power Matrix'!$B$2:$AI$30,29)))</f>
        <v>1481.8633108215331</v>
      </c>
      <c r="H1996" s="9">
        <f t="shared" si="64"/>
        <v>1.927220943448291E-2</v>
      </c>
    </row>
    <row r="1997" spans="1:8" x14ac:dyDescent="0.25">
      <c r="A1997" s="2">
        <v>43549.125</v>
      </c>
      <c r="B1997">
        <v>4.4509395483206529</v>
      </c>
      <c r="C1997">
        <v>0.25629452609598241</v>
      </c>
      <c r="E1997">
        <f t="shared" si="63"/>
        <v>4.5</v>
      </c>
      <c r="F1997">
        <f t="shared" si="63"/>
        <v>0.5</v>
      </c>
      <c r="G1997">
        <f>IF(OR('San Pietro'!E1997&lt;2.5,F1997&lt;0.5),0,VLOOKUP('San Pietro'!F1997,'Power Matrix'!$B$2:$AI$30,HLOOKUP(E1997,'Power Matrix'!$B$2:$AI$30,29)))</f>
        <v>1481.8633108215331</v>
      </c>
      <c r="H1997" s="9">
        <f t="shared" si="64"/>
        <v>1.927220943448291E-2</v>
      </c>
    </row>
    <row r="1998" spans="1:8" x14ac:dyDescent="0.25">
      <c r="A1998" s="2">
        <v>43549.166666666657</v>
      </c>
      <c r="B1998">
        <v>4.377606830725278</v>
      </c>
      <c r="C1998">
        <v>0.2454306383428935</v>
      </c>
      <c r="E1998">
        <f t="shared" si="63"/>
        <v>4.5</v>
      </c>
      <c r="F1998">
        <f t="shared" si="63"/>
        <v>0</v>
      </c>
      <c r="G1998">
        <f>IF(OR('San Pietro'!E1998&lt;2.5,F1998&lt;0.5),0,VLOOKUP('San Pietro'!F1998,'Power Matrix'!$B$2:$AI$30,HLOOKUP(E1998,'Power Matrix'!$B$2:$AI$30,29)))</f>
        <v>0</v>
      </c>
      <c r="H1998" s="9">
        <f t="shared" si="64"/>
        <v>0</v>
      </c>
    </row>
    <row r="1999" spans="1:8" x14ac:dyDescent="0.25">
      <c r="A1999" s="2">
        <v>43549.208333333343</v>
      </c>
      <c r="B1999">
        <v>4.1789350294847463</v>
      </c>
      <c r="C1999">
        <v>0.242196351149226</v>
      </c>
      <c r="E1999">
        <f t="shared" si="63"/>
        <v>4</v>
      </c>
      <c r="F1999">
        <f t="shared" si="63"/>
        <v>0</v>
      </c>
      <c r="G1999">
        <f>IF(OR('San Pietro'!E1999&lt;2.5,F1999&lt;0.5),0,VLOOKUP('San Pietro'!F1999,'Power Matrix'!$B$2:$AI$30,HLOOKUP(E1999,'Power Matrix'!$B$2:$AI$30,29)))</f>
        <v>0</v>
      </c>
      <c r="H1999" s="9">
        <f t="shared" si="64"/>
        <v>0</v>
      </c>
    </row>
    <row r="2000" spans="1:8" x14ac:dyDescent="0.25">
      <c r="A2000" s="2">
        <v>43549.25</v>
      </c>
      <c r="B2000">
        <v>4.0449905759176819</v>
      </c>
      <c r="C2000">
        <v>0.23912792483728479</v>
      </c>
      <c r="E2000">
        <f t="shared" si="63"/>
        <v>4</v>
      </c>
      <c r="F2000">
        <f t="shared" si="63"/>
        <v>0</v>
      </c>
      <c r="G2000">
        <f>IF(OR('San Pietro'!E2000&lt;2.5,F2000&lt;0.5),0,VLOOKUP('San Pietro'!F2000,'Power Matrix'!$B$2:$AI$30,HLOOKUP(E2000,'Power Matrix'!$B$2:$AI$30,29)))</f>
        <v>0</v>
      </c>
      <c r="H2000" s="9">
        <f t="shared" si="64"/>
        <v>0</v>
      </c>
    </row>
    <row r="2001" spans="1:14" x14ac:dyDescent="0.25">
      <c r="A2001" s="2">
        <v>43549.291666666657</v>
      </c>
      <c r="B2001">
        <v>3.842078447469254</v>
      </c>
      <c r="C2001">
        <v>0.24194755982663629</v>
      </c>
      <c r="E2001">
        <f t="shared" si="63"/>
        <v>4</v>
      </c>
      <c r="F2001">
        <f t="shared" si="63"/>
        <v>0</v>
      </c>
      <c r="G2001">
        <f>IF(OR('San Pietro'!E2001&lt;2.5,F2001&lt;0.5),0,VLOOKUP('San Pietro'!F2001,'Power Matrix'!$B$2:$AI$30,HLOOKUP(E2001,'Power Matrix'!$B$2:$AI$30,29)))</f>
        <v>0</v>
      </c>
      <c r="H2001" s="9">
        <f t="shared" si="64"/>
        <v>0</v>
      </c>
    </row>
    <row r="2002" spans="1:14" x14ac:dyDescent="0.25">
      <c r="A2002" s="2">
        <v>43549.333333333343</v>
      </c>
      <c r="B2002">
        <v>3.580799462159201</v>
      </c>
      <c r="C2002">
        <v>0.25364075198835773</v>
      </c>
      <c r="E2002">
        <f t="shared" si="63"/>
        <v>3.5</v>
      </c>
      <c r="F2002">
        <f t="shared" si="63"/>
        <v>0.5</v>
      </c>
      <c r="G2002">
        <f>IF(OR('San Pietro'!E2002&lt;2.5,F2002&lt;0.5),0,VLOOKUP('San Pietro'!F2002,'Power Matrix'!$B$2:$AI$30,HLOOKUP(E2002,'Power Matrix'!$B$2:$AI$30,29)))</f>
        <v>561.78945164489744</v>
      </c>
      <c r="H2002" s="9">
        <f t="shared" si="64"/>
        <v>7.3062905944957998E-3</v>
      </c>
    </row>
    <row r="2003" spans="1:14" x14ac:dyDescent="0.25">
      <c r="A2003" s="2">
        <v>43549.375</v>
      </c>
      <c r="B2003">
        <v>3.3601777318425019</v>
      </c>
      <c r="C2003">
        <v>0.27296354470950002</v>
      </c>
      <c r="E2003">
        <f t="shared" si="63"/>
        <v>3.5</v>
      </c>
      <c r="F2003">
        <f t="shared" si="63"/>
        <v>0.5</v>
      </c>
      <c r="G2003">
        <f>IF(OR('San Pietro'!E2003&lt;2.5,F2003&lt;0.5),0,VLOOKUP('San Pietro'!F2003,'Power Matrix'!$B$2:$AI$30,HLOOKUP(E2003,'Power Matrix'!$B$2:$AI$30,29)))</f>
        <v>561.78945164489744</v>
      </c>
      <c r="H2003" s="9">
        <f t="shared" si="64"/>
        <v>7.3062905944957998E-3</v>
      </c>
    </row>
    <row r="2004" spans="1:14" x14ac:dyDescent="0.25">
      <c r="A2004" s="2">
        <v>43549.416666666657</v>
      </c>
      <c r="B2004">
        <v>3.2705072829461161</v>
      </c>
      <c r="C2004">
        <v>0.28192003232273333</v>
      </c>
      <c r="E2004">
        <f t="shared" si="63"/>
        <v>3.5</v>
      </c>
      <c r="F2004">
        <f t="shared" si="63"/>
        <v>0.5</v>
      </c>
      <c r="G2004">
        <f>IF(OR('San Pietro'!E2004&lt;2.5,F2004&lt;0.5),0,VLOOKUP('San Pietro'!F2004,'Power Matrix'!$B$2:$AI$30,HLOOKUP(E2004,'Power Matrix'!$B$2:$AI$30,29)))</f>
        <v>561.78945164489744</v>
      </c>
      <c r="H2004" s="9">
        <f t="shared" si="64"/>
        <v>7.3062905944957998E-3</v>
      </c>
    </row>
    <row r="2005" spans="1:14" x14ac:dyDescent="0.25">
      <c r="A2005" s="2">
        <v>43549.458333333343</v>
      </c>
      <c r="B2005">
        <v>3.1319483556528129</v>
      </c>
      <c r="C2005">
        <v>0.31990217423811229</v>
      </c>
      <c r="E2005">
        <f t="shared" si="63"/>
        <v>3</v>
      </c>
      <c r="F2005">
        <f t="shared" si="63"/>
        <v>0.5</v>
      </c>
      <c r="G2005">
        <f>IF(OR('San Pietro'!E2005&lt;2.5,F2005&lt;0.5),0,VLOOKUP('San Pietro'!F2005,'Power Matrix'!$B$2:$AI$30,HLOOKUP(E2005,'Power Matrix'!$B$2:$AI$30,29)))</f>
        <v>223.17377880859374</v>
      </c>
      <c r="H2005" s="9">
        <f t="shared" si="64"/>
        <v>2.9024619032505189E-3</v>
      </c>
    </row>
    <row r="2006" spans="1:14" x14ac:dyDescent="0.25">
      <c r="A2006" s="2">
        <v>43549.5</v>
      </c>
      <c r="B2006">
        <v>3.0331736748100631</v>
      </c>
      <c r="C2006">
        <v>0.38334396149851591</v>
      </c>
      <c r="E2006">
        <f t="shared" si="63"/>
        <v>3</v>
      </c>
      <c r="F2006">
        <f t="shared" si="63"/>
        <v>0.5</v>
      </c>
      <c r="G2006">
        <f>IF(OR('San Pietro'!E2006&lt;2.5,F2006&lt;0.5),0,VLOOKUP('San Pietro'!F2006,'Power Matrix'!$B$2:$AI$30,HLOOKUP(E2006,'Power Matrix'!$B$2:$AI$30,29)))</f>
        <v>223.17377880859374</v>
      </c>
      <c r="H2006" s="9">
        <f t="shared" si="64"/>
        <v>2.9024619032505189E-3</v>
      </c>
    </row>
    <row r="2007" spans="1:14" x14ac:dyDescent="0.25">
      <c r="A2007" s="2">
        <v>43549.541666666657</v>
      </c>
      <c r="B2007">
        <v>3.047141811494896</v>
      </c>
      <c r="C2007">
        <v>0.44695160964064579</v>
      </c>
      <c r="E2007">
        <f t="shared" si="63"/>
        <v>3</v>
      </c>
      <c r="F2007">
        <f t="shared" si="63"/>
        <v>0.5</v>
      </c>
      <c r="G2007">
        <f>IF(OR('San Pietro'!E2007&lt;2.5,F2007&lt;0.5),0,VLOOKUP('San Pietro'!F2007,'Power Matrix'!$B$2:$AI$30,HLOOKUP(E2007,'Power Matrix'!$B$2:$AI$30,29)))</f>
        <v>223.17377880859374</v>
      </c>
      <c r="H2007" s="9">
        <f t="shared" si="64"/>
        <v>2.9024619032505189E-3</v>
      </c>
    </row>
    <row r="2008" spans="1:14" x14ac:dyDescent="0.25">
      <c r="A2008" s="2">
        <v>43549.583333333343</v>
      </c>
      <c r="B2008">
        <v>3.1218463996575321</v>
      </c>
      <c r="C2008">
        <v>0.49463661313702723</v>
      </c>
      <c r="E2008">
        <f t="shared" si="63"/>
        <v>3</v>
      </c>
      <c r="F2008">
        <f t="shared" si="63"/>
        <v>0.5</v>
      </c>
      <c r="G2008">
        <f>IF(OR('San Pietro'!E2008&lt;2.5,F2008&lt;0.5),0,VLOOKUP('San Pietro'!F2008,'Power Matrix'!$B$2:$AI$30,HLOOKUP(E2008,'Power Matrix'!$B$2:$AI$30,29)))</f>
        <v>223.17377880859374</v>
      </c>
      <c r="H2008" s="9">
        <f t="shared" si="64"/>
        <v>2.9024619032505189E-3</v>
      </c>
      <c r="M2008">
        <v>574.45652242529468</v>
      </c>
      <c r="N2008" s="9">
        <v>7.4710307866868338E-3</v>
      </c>
    </row>
    <row r="2009" spans="1:14" x14ac:dyDescent="0.25">
      <c r="A2009" s="2">
        <v>43549.625</v>
      </c>
      <c r="B2009">
        <v>3.209022538431626</v>
      </c>
      <c r="C2009">
        <v>0.53444322475139838</v>
      </c>
      <c r="E2009">
        <f t="shared" si="63"/>
        <v>3</v>
      </c>
      <c r="F2009">
        <f t="shared" si="63"/>
        <v>0.5</v>
      </c>
      <c r="G2009">
        <f>IF(OR('San Pietro'!E2009&lt;2.5,F2009&lt;0.5),0,VLOOKUP('San Pietro'!F2009,'Power Matrix'!$B$2:$AI$30,HLOOKUP(E2009,'Power Matrix'!$B$2:$AI$30,29)))</f>
        <v>223.17377880859374</v>
      </c>
      <c r="H2009" s="9">
        <f t="shared" si="64"/>
        <v>2.9024619032505189E-3</v>
      </c>
      <c r="M2009">
        <v>931.72475286264057</v>
      </c>
      <c r="N2009" s="9">
        <v>1.211744325569949E-2</v>
      </c>
    </row>
    <row r="2010" spans="1:14" x14ac:dyDescent="0.25">
      <c r="A2010" s="2">
        <v>43549.666666666657</v>
      </c>
      <c r="B2010">
        <v>3.3097926673722098</v>
      </c>
      <c r="C2010">
        <v>0.57441569724749542</v>
      </c>
      <c r="E2010">
        <f t="shared" si="63"/>
        <v>3.5</v>
      </c>
      <c r="F2010">
        <f t="shared" si="63"/>
        <v>0.5</v>
      </c>
      <c r="G2010">
        <f>IF(OR('San Pietro'!E2010&lt;2.5,F2010&lt;0.5),0,VLOOKUP('San Pietro'!F2010,'Power Matrix'!$B$2:$AI$30,HLOOKUP(E2010,'Power Matrix'!$B$2:$AI$30,29)))</f>
        <v>561.78945164489744</v>
      </c>
      <c r="H2010" s="9">
        <f t="shared" si="64"/>
        <v>7.3062905944957998E-3</v>
      </c>
      <c r="M2010">
        <v>1284.6268119860724</v>
      </c>
      <c r="N2010" s="9">
        <v>1.6707071966441837E-2</v>
      </c>
    </row>
    <row r="2011" spans="1:14" x14ac:dyDescent="0.25">
      <c r="A2011" s="2">
        <v>43549.708333333343</v>
      </c>
      <c r="B2011">
        <v>3.435256466523481</v>
      </c>
      <c r="C2011">
        <v>0.60269497758187152</v>
      </c>
      <c r="E2011">
        <f t="shared" si="63"/>
        <v>3.5</v>
      </c>
      <c r="F2011">
        <f t="shared" si="63"/>
        <v>0.5</v>
      </c>
      <c r="G2011">
        <f>IF(OR('San Pietro'!E2011&lt;2.5,F2011&lt;0.5),0,VLOOKUP('San Pietro'!F2011,'Power Matrix'!$B$2:$AI$30,HLOOKUP(E2011,'Power Matrix'!$B$2:$AI$30,29)))</f>
        <v>561.78945164489744</v>
      </c>
      <c r="H2011" s="9">
        <f t="shared" si="64"/>
        <v>7.3062905944957998E-3</v>
      </c>
      <c r="M2011">
        <v>1789.5185790431406</v>
      </c>
      <c r="N2011" s="9">
        <v>2.3273386018726989E-2</v>
      </c>
    </row>
    <row r="2012" spans="1:14" x14ac:dyDescent="0.25">
      <c r="A2012" s="2">
        <v>43549.75</v>
      </c>
      <c r="B2012">
        <v>3.5781804365307952</v>
      </c>
      <c r="C2012">
        <v>0.63346217114214554</v>
      </c>
      <c r="E2012">
        <f t="shared" si="63"/>
        <v>3.5</v>
      </c>
      <c r="F2012">
        <f t="shared" si="63"/>
        <v>0.5</v>
      </c>
      <c r="G2012">
        <f>IF(OR('San Pietro'!E2012&lt;2.5,F2012&lt;0.5),0,VLOOKUP('San Pietro'!F2012,'Power Matrix'!$B$2:$AI$30,HLOOKUP(E2012,'Power Matrix'!$B$2:$AI$30,29)))</f>
        <v>561.78945164489744</v>
      </c>
      <c r="H2012" s="9">
        <f t="shared" si="64"/>
        <v>7.3062905944957998E-3</v>
      </c>
      <c r="M2012">
        <v>2632.5697787606614</v>
      </c>
      <c r="N2012" s="9">
        <v>3.4237595183332574E-2</v>
      </c>
    </row>
    <row r="2013" spans="1:14" x14ac:dyDescent="0.25">
      <c r="A2013" s="2">
        <v>43549.791666666657</v>
      </c>
      <c r="B2013">
        <v>3.7226009926114831</v>
      </c>
      <c r="C2013">
        <v>0.68678644461722982</v>
      </c>
      <c r="E2013">
        <f t="shared" si="63"/>
        <v>3.5</v>
      </c>
      <c r="F2013">
        <f t="shared" si="63"/>
        <v>0.5</v>
      </c>
      <c r="G2013">
        <f>IF(OR('San Pietro'!E2013&lt;2.5,F2013&lt;0.5),0,VLOOKUP('San Pietro'!F2013,'Power Matrix'!$B$2:$AI$30,HLOOKUP(E2013,'Power Matrix'!$B$2:$AI$30,29)))</f>
        <v>561.78945164489744</v>
      </c>
      <c r="H2013" s="9">
        <f t="shared" si="64"/>
        <v>7.3062905944957998E-3</v>
      </c>
      <c r="M2013">
        <v>3818.4617525225331</v>
      </c>
      <c r="N2013" s="9">
        <v>4.9660582128026785E-2</v>
      </c>
    </row>
    <row r="2014" spans="1:14" x14ac:dyDescent="0.25">
      <c r="A2014" s="2">
        <v>43549.833333333343</v>
      </c>
      <c r="B2014">
        <v>3.88822318473165</v>
      </c>
      <c r="C2014">
        <v>0.7542918234799334</v>
      </c>
      <c r="E2014">
        <f t="shared" si="63"/>
        <v>4</v>
      </c>
      <c r="F2014">
        <f t="shared" si="63"/>
        <v>1</v>
      </c>
      <c r="G2014">
        <f>IF(OR('San Pietro'!E2014&lt;2.5,F2014&lt;0.5),0,VLOOKUP('San Pietro'!F2014,'Power Matrix'!$B$2:$AI$30,HLOOKUP(E2014,'Power Matrix'!$B$2:$AI$30,29)))</f>
        <v>7081.6951606445309</v>
      </c>
      <c r="H2014" s="9">
        <f t="shared" si="64"/>
        <v>9.2100203365884092E-2</v>
      </c>
      <c r="M2014">
        <v>5103.4705471001807</v>
      </c>
      <c r="N2014" s="9">
        <v>6.6372621926828829E-2</v>
      </c>
    </row>
    <row r="2015" spans="1:14" x14ac:dyDescent="0.25">
      <c r="A2015" s="2">
        <v>43549.875</v>
      </c>
      <c r="B2015">
        <v>4.0872691324905261</v>
      </c>
      <c r="C2015">
        <v>0.81425053222407939</v>
      </c>
      <c r="E2015">
        <f t="shared" si="63"/>
        <v>4</v>
      </c>
      <c r="F2015">
        <f t="shared" si="63"/>
        <v>1</v>
      </c>
      <c r="G2015">
        <f>IF(OR('San Pietro'!E2015&lt;2.5,F2015&lt;0.5),0,VLOOKUP('San Pietro'!F2015,'Power Matrix'!$B$2:$AI$30,HLOOKUP(E2015,'Power Matrix'!$B$2:$AI$30,29)))</f>
        <v>7081.6951606445309</v>
      </c>
      <c r="H2015" s="9">
        <f t="shared" si="64"/>
        <v>9.2100203365884092E-2</v>
      </c>
      <c r="M2015">
        <v>6174.7551809845527</v>
      </c>
      <c r="N2015" s="9">
        <v>8.0305095784492284E-2</v>
      </c>
    </row>
    <row r="2016" spans="1:14" x14ac:dyDescent="0.25">
      <c r="A2016" s="2">
        <v>43549.916666666657</v>
      </c>
      <c r="B2016">
        <v>4.3177433877902782</v>
      </c>
      <c r="C2016">
        <v>0.85107164796737234</v>
      </c>
      <c r="E2016">
        <f t="shared" si="63"/>
        <v>4.5</v>
      </c>
      <c r="F2016">
        <f t="shared" si="63"/>
        <v>1</v>
      </c>
      <c r="G2016">
        <f>IF(OR('San Pietro'!E2016&lt;2.5,F2016&lt;0.5),0,VLOOKUP('San Pietro'!F2016,'Power Matrix'!$B$2:$AI$30,HLOOKUP(E2016,'Power Matrix'!$B$2:$AI$30,29)))</f>
        <v>8861.0766070709215</v>
      </c>
      <c r="H2016" s="9">
        <f t="shared" si="64"/>
        <v>0.11524175201543597</v>
      </c>
      <c r="M2016">
        <v>7506.2350765625752</v>
      </c>
      <c r="N2016" s="9">
        <v>9.762151034920219E-2</v>
      </c>
    </row>
    <row r="2017" spans="1:14" x14ac:dyDescent="0.25">
      <c r="A2017" s="2">
        <v>43549.958333333343</v>
      </c>
      <c r="B2017">
        <v>4.5317551962829032</v>
      </c>
      <c r="C2017">
        <v>0.90738141731353439</v>
      </c>
      <c r="E2017">
        <f t="shared" si="63"/>
        <v>4.5</v>
      </c>
      <c r="F2017">
        <f t="shared" si="63"/>
        <v>1</v>
      </c>
      <c r="G2017">
        <f>IF(OR('San Pietro'!E2017&lt;2.5,F2017&lt;0.5),0,VLOOKUP('San Pietro'!F2017,'Power Matrix'!$B$2:$AI$30,HLOOKUP(E2017,'Power Matrix'!$B$2:$AI$30,29)))</f>
        <v>8861.0766070709215</v>
      </c>
      <c r="H2017" s="9">
        <f t="shared" si="64"/>
        <v>0.11524175201543597</v>
      </c>
      <c r="M2017">
        <v>8923.2727271703952</v>
      </c>
      <c r="N2017" s="9">
        <v>0.11605063683712044</v>
      </c>
    </row>
    <row r="2018" spans="1:14" x14ac:dyDescent="0.25">
      <c r="A2018" s="2">
        <v>43550</v>
      </c>
      <c r="B2018">
        <v>4.7516286335629152</v>
      </c>
      <c r="C2018">
        <v>0.99885369358572396</v>
      </c>
      <c r="E2018">
        <f t="shared" si="63"/>
        <v>5</v>
      </c>
      <c r="F2018">
        <f t="shared" si="63"/>
        <v>1</v>
      </c>
      <c r="G2018">
        <f>IF(OR('San Pietro'!E2018&lt;2.5,F2018&lt;0.5),0,VLOOKUP('San Pietro'!F2018,'Power Matrix'!$B$2:$AI$30,HLOOKUP(E2018,'Power Matrix'!$B$2:$AI$30,29)))</f>
        <v>9017.869880371094</v>
      </c>
      <c r="H2018" s="9">
        <f t="shared" si="64"/>
        <v>0.11728090959420334</v>
      </c>
      <c r="M2018">
        <v>13404.590938677953</v>
      </c>
      <c r="N2018" s="9">
        <v>0.17433192535267955</v>
      </c>
    </row>
    <row r="2019" spans="1:14" x14ac:dyDescent="0.25">
      <c r="A2019" s="2">
        <v>43550.041666666657</v>
      </c>
      <c r="B2019">
        <v>4.9791097167159162</v>
      </c>
      <c r="C2019">
        <v>1.140498886580193</v>
      </c>
      <c r="E2019">
        <f t="shared" si="63"/>
        <v>5</v>
      </c>
      <c r="F2019">
        <f t="shared" si="63"/>
        <v>1</v>
      </c>
      <c r="G2019">
        <f>IF(OR('San Pietro'!E2019&lt;2.5,F2019&lt;0.5),0,VLOOKUP('San Pietro'!F2019,'Power Matrix'!$B$2:$AI$30,HLOOKUP(E2019,'Power Matrix'!$B$2:$AI$30,29)))</f>
        <v>9017.869880371094</v>
      </c>
      <c r="H2019" s="9">
        <f t="shared" si="64"/>
        <v>0.11728090959420334</v>
      </c>
      <c r="M2019">
        <v>18483.991715693017</v>
      </c>
      <c r="N2019" s="9">
        <v>0.24039151054597949</v>
      </c>
    </row>
    <row r="2020" spans="1:14" x14ac:dyDescent="0.25">
      <c r="A2020" s="2">
        <v>43550.083333333343</v>
      </c>
      <c r="B2020">
        <v>5.2569758643392088</v>
      </c>
      <c r="C2020">
        <v>1.329746152630181</v>
      </c>
      <c r="E2020">
        <f t="shared" si="63"/>
        <v>5.5</v>
      </c>
      <c r="F2020">
        <f t="shared" si="63"/>
        <v>1.5</v>
      </c>
      <c r="G2020">
        <f>IF(OR('San Pietro'!E2020&lt;2.5,F2020&lt;0.5),0,VLOOKUP('San Pietro'!F2020,'Power Matrix'!$B$2:$AI$30,HLOOKUP(E2020,'Power Matrix'!$B$2:$AI$30,29)))</f>
        <v>22186.7018125</v>
      </c>
      <c r="H2020" s="9">
        <f t="shared" si="64"/>
        <v>0.28854669716727849</v>
      </c>
      <c r="M2020">
        <v>24223.390616940986</v>
      </c>
      <c r="N2020" s="9">
        <v>0.31503462837022944</v>
      </c>
    </row>
    <row r="2021" spans="1:14" x14ac:dyDescent="0.25">
      <c r="A2021" s="2">
        <v>43550.125</v>
      </c>
      <c r="B2021">
        <v>5.5957031789464198</v>
      </c>
      <c r="C2021">
        <v>1.5576390041224539</v>
      </c>
      <c r="E2021">
        <f t="shared" si="63"/>
        <v>5.5</v>
      </c>
      <c r="F2021">
        <f t="shared" si="63"/>
        <v>1.5</v>
      </c>
      <c r="G2021">
        <f>IF(OR('San Pietro'!E2021&lt;2.5,F2021&lt;0.5),0,VLOOKUP('San Pietro'!F2021,'Power Matrix'!$B$2:$AI$30,HLOOKUP(E2021,'Power Matrix'!$B$2:$AI$30,29)))</f>
        <v>22186.7018125</v>
      </c>
      <c r="H2021" s="9">
        <f t="shared" si="64"/>
        <v>0.28854669716727849</v>
      </c>
      <c r="M2021">
        <v>29609.063071989855</v>
      </c>
      <c r="N2021" s="9">
        <v>0.38507739600877416</v>
      </c>
    </row>
    <row r="2022" spans="1:14" x14ac:dyDescent="0.25">
      <c r="A2022" s="2">
        <v>43550.166666666657</v>
      </c>
      <c r="B2022">
        <v>5.9637386374905574</v>
      </c>
      <c r="C2022">
        <v>1.8316411807347059</v>
      </c>
      <c r="E2022">
        <f t="shared" si="63"/>
        <v>6</v>
      </c>
      <c r="F2022">
        <f t="shared" si="63"/>
        <v>2</v>
      </c>
      <c r="G2022">
        <f>IF(OR('San Pietro'!E2022&lt;2.5,F2022&lt;0.5),0,VLOOKUP('San Pietro'!F2022,'Power Matrix'!$B$2:$AI$30,HLOOKUP(E2022,'Power Matrix'!$B$2:$AI$30,29)))</f>
        <v>33718.301007812493</v>
      </c>
      <c r="H2022" s="9">
        <f t="shared" si="64"/>
        <v>0.43851963541579297</v>
      </c>
      <c r="M2022">
        <v>34788.144832933031</v>
      </c>
      <c r="N2022" s="9">
        <v>0.45243337121716182</v>
      </c>
    </row>
    <row r="2023" spans="1:14" x14ac:dyDescent="0.25">
      <c r="A2023" s="2">
        <v>43550.208333333343</v>
      </c>
      <c r="B2023">
        <v>6.3977485987693088</v>
      </c>
      <c r="C2023">
        <v>2.1285321590252209</v>
      </c>
      <c r="E2023">
        <f t="shared" si="63"/>
        <v>6.5</v>
      </c>
      <c r="F2023">
        <f t="shared" si="63"/>
        <v>2</v>
      </c>
      <c r="G2023">
        <f>IF(OR('San Pietro'!E2023&lt;2.5,F2023&lt;0.5),0,VLOOKUP('San Pietro'!F2023,'Power Matrix'!$B$2:$AI$30,HLOOKUP(E2023,'Power Matrix'!$B$2:$AI$30,29)))</f>
        <v>29549.622261718749</v>
      </c>
      <c r="H2023" s="9">
        <f t="shared" si="64"/>
        <v>0.38430434492772719</v>
      </c>
      <c r="M2023">
        <v>37471.845470387496</v>
      </c>
      <c r="N2023" s="9">
        <v>0.4873359431298705</v>
      </c>
    </row>
    <row r="2024" spans="1:14" x14ac:dyDescent="0.25">
      <c r="A2024" s="2">
        <v>43550.25</v>
      </c>
      <c r="B2024">
        <v>6.8026998471233631</v>
      </c>
      <c r="C2024">
        <v>2.3648009850446852</v>
      </c>
      <c r="E2024">
        <f t="shared" si="63"/>
        <v>7</v>
      </c>
      <c r="F2024">
        <f t="shared" si="63"/>
        <v>2.5</v>
      </c>
      <c r="G2024">
        <f>IF(OR('San Pietro'!E2024&lt;2.5,F2024&lt;0.5),0,VLOOKUP('San Pietro'!F2024,'Power Matrix'!$B$2:$AI$30,HLOOKUP(E2024,'Power Matrix'!$B$2:$AI$30,29)))</f>
        <v>38628.33411132812</v>
      </c>
      <c r="H2024" s="9">
        <f t="shared" si="64"/>
        <v>0.50237652802536614</v>
      </c>
      <c r="M2024">
        <v>38464.732123819231</v>
      </c>
      <c r="N2024" s="9">
        <v>0.50024882072095678</v>
      </c>
    </row>
    <row r="2025" spans="1:14" x14ac:dyDescent="0.25">
      <c r="A2025" s="2">
        <v>43550.291666666657</v>
      </c>
      <c r="B2025">
        <v>7.1504066781708229</v>
      </c>
      <c r="C2025">
        <v>2.5758589570417132</v>
      </c>
      <c r="E2025">
        <f t="shared" si="63"/>
        <v>7</v>
      </c>
      <c r="F2025">
        <f t="shared" si="63"/>
        <v>2.5</v>
      </c>
      <c r="G2025">
        <f>IF(OR('San Pietro'!E2025&lt;2.5,F2025&lt;0.5),0,VLOOKUP('San Pietro'!F2025,'Power Matrix'!$B$2:$AI$30,HLOOKUP(E2025,'Power Matrix'!$B$2:$AI$30,29)))</f>
        <v>38628.33411132812</v>
      </c>
      <c r="H2025" s="9">
        <f t="shared" si="64"/>
        <v>0.50237652802536614</v>
      </c>
      <c r="M2025">
        <v>39319.592941038078</v>
      </c>
      <c r="N2025" s="9">
        <v>0.51136661856022636</v>
      </c>
    </row>
    <row r="2026" spans="1:14" x14ac:dyDescent="0.25">
      <c r="A2026" s="2">
        <v>43550.333333333343</v>
      </c>
      <c r="B2026">
        <v>7.4343838855937303</v>
      </c>
      <c r="C2026">
        <v>2.7452858477253792</v>
      </c>
      <c r="E2026">
        <f t="shared" si="63"/>
        <v>7.5</v>
      </c>
      <c r="F2026">
        <f t="shared" si="63"/>
        <v>2.5</v>
      </c>
      <c r="G2026">
        <f>IF(OR('San Pietro'!E2026&lt;2.5,F2026&lt;0.5),0,VLOOKUP('San Pietro'!F2026,'Power Matrix'!$B$2:$AI$30,HLOOKUP(E2026,'Power Matrix'!$B$2:$AI$30,29)))</f>
        <v>33358.218203124998</v>
      </c>
      <c r="H2026" s="9">
        <f t="shared" si="64"/>
        <v>0.43383661831494702</v>
      </c>
      <c r="M2026">
        <v>39013.440784117789</v>
      </c>
      <c r="N2026" s="9">
        <v>0.50738499053360842</v>
      </c>
    </row>
    <row r="2027" spans="1:14" x14ac:dyDescent="0.25">
      <c r="A2027" s="2">
        <v>43550.375</v>
      </c>
      <c r="B2027">
        <v>7.681071156688378</v>
      </c>
      <c r="C2027">
        <v>2.8461292638151181</v>
      </c>
      <c r="E2027">
        <f t="shared" si="63"/>
        <v>7.5</v>
      </c>
      <c r="F2027">
        <f t="shared" si="63"/>
        <v>3</v>
      </c>
      <c r="G2027">
        <f>IF(OR('San Pietro'!E2027&lt;2.5,F2027&lt;0.5),0,VLOOKUP('San Pietro'!F2027,'Power Matrix'!$B$2:$AI$30,HLOOKUP(E2027,'Power Matrix'!$B$2:$AI$30,29)))</f>
        <v>44417.15948242187</v>
      </c>
      <c r="H2027" s="9">
        <f t="shared" si="64"/>
        <v>0.57766245630003077</v>
      </c>
      <c r="M2027">
        <v>35272.236186909242</v>
      </c>
      <c r="N2027" s="9">
        <v>0.45872916779695522</v>
      </c>
    </row>
    <row r="2028" spans="1:14" x14ac:dyDescent="0.25">
      <c r="A2028" s="2">
        <v>43550.416666666657</v>
      </c>
      <c r="B2028">
        <v>7.9817602419306386</v>
      </c>
      <c r="C2028">
        <v>2.828962662556421</v>
      </c>
      <c r="E2028">
        <f t="shared" si="63"/>
        <v>8</v>
      </c>
      <c r="F2028">
        <f t="shared" si="63"/>
        <v>3</v>
      </c>
      <c r="G2028">
        <f>IF(OR('San Pietro'!E2028&lt;2.5,F2028&lt;0.5),0,VLOOKUP('San Pietro'!F2028,'Power Matrix'!$B$2:$AI$30,HLOOKUP(E2028,'Power Matrix'!$B$2:$AI$30,29)))</f>
        <v>39261.559023437498</v>
      </c>
      <c r="H2028" s="9">
        <f t="shared" si="64"/>
        <v>0.51061186460208341</v>
      </c>
      <c r="M2028">
        <v>32071.914649177284</v>
      </c>
      <c r="N2028" s="9">
        <v>0.41710773988671379</v>
      </c>
    </row>
    <row r="2029" spans="1:14" x14ac:dyDescent="0.25">
      <c r="A2029" s="2">
        <v>43550.458333333343</v>
      </c>
      <c r="B2029">
        <v>8.1851712324035262</v>
      </c>
      <c r="C2029">
        <v>2.8025078519210371</v>
      </c>
      <c r="E2029">
        <f t="shared" si="63"/>
        <v>8</v>
      </c>
      <c r="F2029">
        <f t="shared" si="63"/>
        <v>3</v>
      </c>
      <c r="G2029">
        <f>IF(OR('San Pietro'!E2029&lt;2.5,F2029&lt;0.5),0,VLOOKUP('San Pietro'!F2029,'Power Matrix'!$B$2:$AI$30,HLOOKUP(E2029,'Power Matrix'!$B$2:$AI$30,29)))</f>
        <v>39261.559023437498</v>
      </c>
      <c r="H2029" s="9">
        <f t="shared" si="64"/>
        <v>0.51061186460208341</v>
      </c>
      <c r="M2029">
        <v>30474.520099132475</v>
      </c>
      <c r="N2029" s="9">
        <v>0.39633300168462027</v>
      </c>
    </row>
    <row r="2030" spans="1:14" x14ac:dyDescent="0.25">
      <c r="A2030" s="2">
        <v>43550.5</v>
      </c>
      <c r="B2030">
        <v>8.2784584309772349</v>
      </c>
      <c r="C2030">
        <v>2.7837655722859371</v>
      </c>
      <c r="E2030">
        <f t="shared" si="63"/>
        <v>8.5</v>
      </c>
      <c r="F2030">
        <f t="shared" si="63"/>
        <v>3</v>
      </c>
      <c r="G2030">
        <f>IF(OR('San Pietro'!E2030&lt;2.5,F2030&lt;0.5),0,VLOOKUP('San Pietro'!F2030,'Power Matrix'!$B$2:$AI$30,HLOOKUP(E2030,'Power Matrix'!$B$2:$AI$30,29)))</f>
        <v>32061.27827734375</v>
      </c>
      <c r="H2030" s="9">
        <f t="shared" si="64"/>
        <v>0.41696940951703032</v>
      </c>
      <c r="M2030">
        <v>31156.850497875788</v>
      </c>
      <c r="N2030" s="9">
        <v>0.40520697424251134</v>
      </c>
    </row>
    <row r="2031" spans="1:14" x14ac:dyDescent="0.25">
      <c r="A2031" s="2">
        <v>43550.541666666657</v>
      </c>
      <c r="B2031">
        <v>8.2467806924241316</v>
      </c>
      <c r="C2031">
        <v>2.7965368601788811</v>
      </c>
      <c r="E2031">
        <f t="shared" si="63"/>
        <v>8</v>
      </c>
      <c r="F2031">
        <f t="shared" si="63"/>
        <v>3</v>
      </c>
      <c r="G2031">
        <f>IF(OR('San Pietro'!E2031&lt;2.5,F2031&lt;0.5),0,VLOOKUP('San Pietro'!F2031,'Power Matrix'!$B$2:$AI$30,HLOOKUP(E2031,'Power Matrix'!$B$2:$AI$30,29)))</f>
        <v>39261.559023437498</v>
      </c>
      <c r="H2031" s="9">
        <f t="shared" si="64"/>
        <v>0.51061186460208341</v>
      </c>
      <c r="M2031">
        <v>33241.013452588995</v>
      </c>
      <c r="N2031" s="9">
        <v>0.432312325111183</v>
      </c>
    </row>
    <row r="2032" spans="1:14" x14ac:dyDescent="0.25">
      <c r="A2032" s="2">
        <v>43550.583333333343</v>
      </c>
      <c r="B2032">
        <v>8.1466341410141201</v>
      </c>
      <c r="C2032">
        <v>2.831782297545772</v>
      </c>
      <c r="E2032">
        <f t="shared" si="63"/>
        <v>8</v>
      </c>
      <c r="F2032">
        <f t="shared" si="63"/>
        <v>3</v>
      </c>
      <c r="G2032">
        <f>IF(OR('San Pietro'!E2032&lt;2.5,F2032&lt;0.5),0,VLOOKUP('San Pietro'!F2032,'Power Matrix'!$B$2:$AI$30,HLOOKUP(E2032,'Power Matrix'!$B$2:$AI$30,29)))</f>
        <v>39261.559023437498</v>
      </c>
      <c r="H2032" s="9">
        <f t="shared" si="64"/>
        <v>0.51061186460208341</v>
      </c>
      <c r="M2032">
        <v>35680.85057220787</v>
      </c>
      <c r="N2032" s="9">
        <v>0.46404335700584554</v>
      </c>
    </row>
    <row r="2033" spans="1:14" x14ac:dyDescent="0.25">
      <c r="A2033" s="2">
        <v>43550.625</v>
      </c>
      <c r="B2033">
        <v>8.0292768497602971</v>
      </c>
      <c r="C2033">
        <v>2.869764439461151</v>
      </c>
      <c r="E2033">
        <f t="shared" si="63"/>
        <v>8</v>
      </c>
      <c r="F2033">
        <f t="shared" si="63"/>
        <v>3</v>
      </c>
      <c r="G2033">
        <f>IF(OR('San Pietro'!E2033&lt;2.5,F2033&lt;0.5),0,VLOOKUP('San Pietro'!F2033,'Power Matrix'!$B$2:$AI$30,HLOOKUP(E2033,'Power Matrix'!$B$2:$AI$30,29)))</f>
        <v>39261.559023437498</v>
      </c>
      <c r="H2033" s="9">
        <f t="shared" si="64"/>
        <v>0.51061186460208341</v>
      </c>
      <c r="M2033">
        <v>36486.225162944407</v>
      </c>
      <c r="N2033" s="9">
        <v>0.47451756719812421</v>
      </c>
    </row>
    <row r="2034" spans="1:14" x14ac:dyDescent="0.25">
      <c r="A2034" s="2">
        <v>43550.666666666657</v>
      </c>
      <c r="B2034">
        <v>7.9473387622430147</v>
      </c>
      <c r="C2034">
        <v>2.8632129346329518</v>
      </c>
      <c r="E2034">
        <f t="shared" si="63"/>
        <v>8</v>
      </c>
      <c r="F2034">
        <f t="shared" si="63"/>
        <v>3</v>
      </c>
      <c r="G2034">
        <f>IF(OR('San Pietro'!E2034&lt;2.5,F2034&lt;0.5),0,VLOOKUP('San Pietro'!F2034,'Power Matrix'!$B$2:$AI$30,HLOOKUP(E2034,'Power Matrix'!$B$2:$AI$30,29)))</f>
        <v>39261.559023437498</v>
      </c>
      <c r="H2034" s="9">
        <f t="shared" si="64"/>
        <v>0.51061186460208341</v>
      </c>
      <c r="M2034">
        <v>34826.686870480655</v>
      </c>
      <c r="N2034" s="9">
        <v>0.45293462542502466</v>
      </c>
    </row>
    <row r="2035" spans="1:14" x14ac:dyDescent="0.25">
      <c r="A2035" s="2">
        <v>43550.708333333343</v>
      </c>
      <c r="B2035">
        <v>7.9191530578611182</v>
      </c>
      <c r="C2035">
        <v>2.7816093808234919</v>
      </c>
      <c r="E2035">
        <f t="shared" si="63"/>
        <v>8</v>
      </c>
      <c r="F2035">
        <f t="shared" si="63"/>
        <v>3</v>
      </c>
      <c r="G2035">
        <f>IF(OR('San Pietro'!E2035&lt;2.5,F2035&lt;0.5),0,VLOOKUP('San Pietro'!F2035,'Power Matrix'!$B$2:$AI$30,HLOOKUP(E2035,'Power Matrix'!$B$2:$AI$30,29)))</f>
        <v>39261.559023437498</v>
      </c>
      <c r="H2035" s="9">
        <f t="shared" si="64"/>
        <v>0.51061186460208341</v>
      </c>
      <c r="M2035">
        <v>31402.207160960508</v>
      </c>
      <c r="N2035" s="9">
        <v>0.40839793319600304</v>
      </c>
    </row>
    <row r="2036" spans="1:14" x14ac:dyDescent="0.25">
      <c r="A2036" s="2">
        <v>43550.75</v>
      </c>
      <c r="B2036">
        <v>7.9267607037341081</v>
      </c>
      <c r="C2036">
        <v>2.6434472663452802</v>
      </c>
      <c r="E2036">
        <f t="shared" si="63"/>
        <v>8</v>
      </c>
      <c r="F2036">
        <f t="shared" si="63"/>
        <v>2.5</v>
      </c>
      <c r="G2036">
        <f>IF(OR('San Pietro'!E2036&lt;2.5,F2036&lt;0.5),0,VLOOKUP('San Pietro'!F2036,'Power Matrix'!$B$2:$AI$30,HLOOKUP(E2036,'Power Matrix'!$B$2:$AI$30,29)))</f>
        <v>27005.961970703123</v>
      </c>
      <c r="H2036" s="9">
        <f t="shared" si="64"/>
        <v>0.35122305227364731</v>
      </c>
      <c r="M2036">
        <v>27524.356418310104</v>
      </c>
      <c r="N2036" s="9">
        <v>0.35796497412330808</v>
      </c>
    </row>
    <row r="2037" spans="1:14" x14ac:dyDescent="0.25">
      <c r="A2037" s="2">
        <v>43550.791666666657</v>
      </c>
      <c r="B2037">
        <v>7.9359896511865884</v>
      </c>
      <c r="C2037">
        <v>2.4862111504685158</v>
      </c>
      <c r="E2037">
        <f t="shared" si="63"/>
        <v>8</v>
      </c>
      <c r="F2037">
        <f t="shared" si="63"/>
        <v>2.5</v>
      </c>
      <c r="G2037">
        <f>IF(OR('San Pietro'!E2037&lt;2.5,F2037&lt;0.5),0,VLOOKUP('San Pietro'!F2037,'Power Matrix'!$B$2:$AI$30,HLOOKUP(E2037,'Power Matrix'!$B$2:$AI$30,29)))</f>
        <v>27005.961970703123</v>
      </c>
      <c r="H2037" s="9">
        <f t="shared" si="64"/>
        <v>0.35122305227364731</v>
      </c>
      <c r="M2037">
        <v>24421.160474460608</v>
      </c>
      <c r="N2037" s="9">
        <v>0.31760670238545646</v>
      </c>
    </row>
    <row r="2038" spans="1:14" x14ac:dyDescent="0.25">
      <c r="A2038" s="2">
        <v>43550.833333333343</v>
      </c>
      <c r="B2038">
        <v>7.9230192385506708</v>
      </c>
      <c r="C2038">
        <v>2.334282582807</v>
      </c>
      <c r="E2038">
        <f t="shared" si="63"/>
        <v>8</v>
      </c>
      <c r="F2038">
        <f t="shared" si="63"/>
        <v>2.5</v>
      </c>
      <c r="G2038">
        <f>IF(OR('San Pietro'!E2038&lt;2.5,F2038&lt;0.5),0,VLOOKUP('San Pietro'!F2038,'Power Matrix'!$B$2:$AI$30,HLOOKUP(E2038,'Power Matrix'!$B$2:$AI$30,29)))</f>
        <v>27005.961970703123</v>
      </c>
      <c r="H2038" s="9">
        <f t="shared" si="64"/>
        <v>0.35122305227364731</v>
      </c>
      <c r="M2038">
        <v>22056.590863114528</v>
      </c>
      <c r="N2038" s="9">
        <v>0.28685455374756186</v>
      </c>
    </row>
    <row r="2039" spans="1:14" x14ac:dyDescent="0.25">
      <c r="A2039" s="2">
        <v>43550.875</v>
      </c>
      <c r="B2039">
        <v>7.8685185623785969</v>
      </c>
      <c r="C2039">
        <v>2.1990230337590031</v>
      </c>
      <c r="E2039">
        <f t="shared" si="63"/>
        <v>8</v>
      </c>
      <c r="F2039">
        <f t="shared" si="63"/>
        <v>2</v>
      </c>
      <c r="G2039">
        <f>IF(OR('San Pietro'!E2039&lt;2.5,F2039&lt;0.5),0,VLOOKUP('San Pietro'!F2039,'Power Matrix'!$B$2:$AI$30,HLOOKUP(E2039,'Power Matrix'!$B$2:$AI$30,29)))</f>
        <v>16605.93005957031</v>
      </c>
      <c r="H2039" s="9">
        <f t="shared" si="64"/>
        <v>0.21596658721848683</v>
      </c>
      <c r="M2039">
        <v>22355.865261369487</v>
      </c>
      <c r="N2039" s="9">
        <v>0.29074673384430844</v>
      </c>
    </row>
    <row r="2040" spans="1:14" x14ac:dyDescent="0.25">
      <c r="A2040" s="2">
        <v>43550.916666666657</v>
      </c>
      <c r="B2040">
        <v>7.6613661067222738</v>
      </c>
      <c r="C2040">
        <v>2.1250490805089641</v>
      </c>
      <c r="E2040">
        <f t="shared" si="63"/>
        <v>7.5</v>
      </c>
      <c r="F2040">
        <f t="shared" si="63"/>
        <v>2</v>
      </c>
      <c r="G2040">
        <f>IF(OR('San Pietro'!E2040&lt;2.5,F2040&lt;0.5),0,VLOOKUP('San Pietro'!F2040,'Power Matrix'!$B$2:$AI$30,HLOOKUP(E2040,'Power Matrix'!$B$2:$AI$30,29)))</f>
        <v>20687.448569335938</v>
      </c>
      <c r="H2040" s="9">
        <f t="shared" si="64"/>
        <v>0.26904832489057573</v>
      </c>
      <c r="M2040">
        <v>23289.543355200829</v>
      </c>
      <c r="N2040" s="9">
        <v>0.30288958106000208</v>
      </c>
    </row>
    <row r="2041" spans="1:14" x14ac:dyDescent="0.25">
      <c r="A2041" s="2">
        <v>43550.958333333343</v>
      </c>
      <c r="B2041">
        <v>7.419418024859981</v>
      </c>
      <c r="C2041">
        <v>2.072471181001649</v>
      </c>
      <c r="E2041">
        <f t="shared" si="63"/>
        <v>7.5</v>
      </c>
      <c r="F2041">
        <f t="shared" si="63"/>
        <v>2</v>
      </c>
      <c r="G2041">
        <f>IF(OR('San Pietro'!E2041&lt;2.5,F2041&lt;0.5),0,VLOOKUP('San Pietro'!F2041,'Power Matrix'!$B$2:$AI$30,HLOOKUP(E2041,'Power Matrix'!$B$2:$AI$30,29)))</f>
        <v>20687.448569335938</v>
      </c>
      <c r="H2041" s="9">
        <f t="shared" si="64"/>
        <v>0.26904832489057573</v>
      </c>
      <c r="M2041">
        <v>23287.13685528695</v>
      </c>
      <c r="N2041" s="9">
        <v>0.30285828359145067</v>
      </c>
    </row>
    <row r="2042" spans="1:14" x14ac:dyDescent="0.25">
      <c r="A2042" s="2">
        <v>43551</v>
      </c>
      <c r="B2042">
        <v>7.2248618353212297</v>
      </c>
      <c r="C2042">
        <v>2.001316862740961</v>
      </c>
      <c r="E2042">
        <f t="shared" si="63"/>
        <v>7</v>
      </c>
      <c r="F2042">
        <f t="shared" si="63"/>
        <v>2</v>
      </c>
      <c r="G2042">
        <f>IF(OR('San Pietro'!E2042&lt;2.5,F2042&lt;0.5),0,VLOOKUP('San Pietro'!F2042,'Power Matrix'!$B$2:$AI$30,HLOOKUP(E2042,'Power Matrix'!$B$2:$AI$30,29)))</f>
        <v>25349.534901367188</v>
      </c>
      <c r="H2042" s="9">
        <f t="shared" si="64"/>
        <v>0.32968057317988325</v>
      </c>
      <c r="M2042">
        <v>22908.98342571198</v>
      </c>
      <c r="N2042" s="9">
        <v>0.29794025097425947</v>
      </c>
    </row>
    <row r="2043" spans="1:14" x14ac:dyDescent="0.25">
      <c r="A2043" s="2">
        <v>43551.041666666657</v>
      </c>
      <c r="B2043">
        <v>7.0581172036460309</v>
      </c>
      <c r="C2043">
        <v>1.920127961135818</v>
      </c>
      <c r="E2043">
        <f t="shared" si="63"/>
        <v>7</v>
      </c>
      <c r="F2043">
        <f t="shared" si="63"/>
        <v>2</v>
      </c>
      <c r="G2043">
        <f>IF(OR('San Pietro'!E2043&lt;2.5,F2043&lt;0.5),0,VLOOKUP('San Pietro'!F2043,'Power Matrix'!$B$2:$AI$30,HLOOKUP(E2043,'Power Matrix'!$B$2:$AI$30,29)))</f>
        <v>25349.534901367188</v>
      </c>
      <c r="H2043" s="9">
        <f t="shared" si="64"/>
        <v>0.32968057317988325</v>
      </c>
      <c r="M2043">
        <v>22975.623813038972</v>
      </c>
      <c r="N2043" s="9">
        <v>0.29880693516343837</v>
      </c>
    </row>
    <row r="2044" spans="1:14" x14ac:dyDescent="0.25">
      <c r="A2044" s="2">
        <v>43551.083333333343</v>
      </c>
      <c r="B2044">
        <v>6.8584476783565824</v>
      </c>
      <c r="C2044">
        <v>1.8562715216710981</v>
      </c>
      <c r="E2044">
        <f t="shared" si="63"/>
        <v>7</v>
      </c>
      <c r="F2044">
        <f t="shared" si="63"/>
        <v>2</v>
      </c>
      <c r="G2044">
        <f>IF(OR('San Pietro'!E2044&lt;2.5,F2044&lt;0.5),0,VLOOKUP('San Pietro'!F2044,'Power Matrix'!$B$2:$AI$30,HLOOKUP(E2044,'Power Matrix'!$B$2:$AI$30,29)))</f>
        <v>25349.534901367188</v>
      </c>
      <c r="H2044" s="9">
        <f t="shared" si="64"/>
        <v>0.32968057317988325</v>
      </c>
      <c r="M2044">
        <v>23371.349726640816</v>
      </c>
      <c r="N2044" s="9">
        <v>0.30395350477871091</v>
      </c>
    </row>
    <row r="2045" spans="1:14" x14ac:dyDescent="0.25">
      <c r="A2045" s="2">
        <v>43551.125</v>
      </c>
      <c r="B2045">
        <v>6.6454335939128724</v>
      </c>
      <c r="C2045">
        <v>1.8065132571531339</v>
      </c>
      <c r="E2045">
        <f t="shared" si="63"/>
        <v>6.5</v>
      </c>
      <c r="F2045">
        <f t="shared" si="63"/>
        <v>2</v>
      </c>
      <c r="G2045">
        <f>IF(OR('San Pietro'!E2045&lt;2.5,F2045&lt;0.5),0,VLOOKUP('San Pietro'!F2045,'Power Matrix'!$B$2:$AI$30,HLOOKUP(E2045,'Power Matrix'!$B$2:$AI$30,29)))</f>
        <v>29549.622261718749</v>
      </c>
      <c r="H2045" s="9">
        <f t="shared" si="64"/>
        <v>0.38430434492772719</v>
      </c>
      <c r="M2045">
        <v>23317.341613052464</v>
      </c>
      <c r="N2045" s="9">
        <v>0.30325110822893209</v>
      </c>
    </row>
    <row r="2046" spans="1:14" x14ac:dyDescent="0.25">
      <c r="A2046" s="2">
        <v>43551.166666666657</v>
      </c>
      <c r="B2046">
        <v>6.4597322053082573</v>
      </c>
      <c r="C2046">
        <v>1.7507840008930149</v>
      </c>
      <c r="E2046">
        <f t="shared" si="63"/>
        <v>6.5</v>
      </c>
      <c r="F2046">
        <f t="shared" si="63"/>
        <v>2</v>
      </c>
      <c r="G2046">
        <f>IF(OR('San Pietro'!E2046&lt;2.5,F2046&lt;0.5),0,VLOOKUP('San Pietro'!F2046,'Power Matrix'!$B$2:$AI$30,HLOOKUP(E2046,'Power Matrix'!$B$2:$AI$30,29)))</f>
        <v>29549.622261718749</v>
      </c>
      <c r="H2046" s="9">
        <f t="shared" si="64"/>
        <v>0.38430434492772719</v>
      </c>
      <c r="M2046">
        <v>22717.735594088015</v>
      </c>
      <c r="N2046" s="9">
        <v>0.29545299844570011</v>
      </c>
    </row>
    <row r="2047" spans="1:14" x14ac:dyDescent="0.25">
      <c r="A2047" s="2">
        <v>43551.208333333343</v>
      </c>
      <c r="B2047">
        <v>6.3017176590610804</v>
      </c>
      <c r="C2047">
        <v>1.686098257019663</v>
      </c>
      <c r="E2047">
        <f t="shared" si="63"/>
        <v>6.5</v>
      </c>
      <c r="F2047">
        <f t="shared" si="63"/>
        <v>1.5</v>
      </c>
      <c r="G2047">
        <f>IF(OR('San Pietro'!E2047&lt;2.5,F2047&lt;0.5),0,VLOOKUP('San Pietro'!F2047,'Power Matrix'!$B$2:$AI$30,HLOOKUP(E2047,'Power Matrix'!$B$2:$AI$30,29)))</f>
        <v>16458.441780273435</v>
      </c>
      <c r="H2047" s="9">
        <f t="shared" si="64"/>
        <v>0.21404844471034615</v>
      </c>
      <c r="M2047">
        <v>21361.587282866349</v>
      </c>
      <c r="N2047" s="9">
        <v>0.27781576152884008</v>
      </c>
    </row>
    <row r="2048" spans="1:14" x14ac:dyDescent="0.25">
      <c r="A2048" s="2">
        <v>43551.25</v>
      </c>
      <c r="B2048">
        <v>6.1748819893425484</v>
      </c>
      <c r="C2048">
        <v>1.604743494532793</v>
      </c>
      <c r="E2048">
        <f t="shared" si="63"/>
        <v>6</v>
      </c>
      <c r="F2048">
        <f t="shared" si="63"/>
        <v>1.5</v>
      </c>
      <c r="G2048">
        <f>IF(OR('San Pietro'!E2048&lt;2.5,F2048&lt;0.5),0,VLOOKUP('San Pietro'!F2048,'Power Matrix'!$B$2:$AI$30,HLOOKUP(E2048,'Power Matrix'!$B$2:$AI$30,29)))</f>
        <v>19557.295374999998</v>
      </c>
      <c r="H2048" s="9">
        <f t="shared" si="64"/>
        <v>0.25435024248632404</v>
      </c>
      <c r="M2048">
        <v>19051.652656115366</v>
      </c>
      <c r="N2048" s="9">
        <v>0.24777416214229153</v>
      </c>
    </row>
    <row r="2049" spans="1:14" x14ac:dyDescent="0.25">
      <c r="A2049" s="2">
        <v>43551.291666666657</v>
      </c>
      <c r="B2049">
        <v>6.0860845489889632</v>
      </c>
      <c r="C2049">
        <v>1.500997513012839</v>
      </c>
      <c r="E2049">
        <f t="shared" si="63"/>
        <v>6</v>
      </c>
      <c r="F2049">
        <f t="shared" si="63"/>
        <v>1.5</v>
      </c>
      <c r="G2049">
        <f>IF(OR('San Pietro'!E2049&lt;2.5,F2049&lt;0.5),0,VLOOKUP('San Pietro'!F2049,'Power Matrix'!$B$2:$AI$30,HLOOKUP(E2049,'Power Matrix'!$B$2:$AI$30,29)))</f>
        <v>19557.295374999998</v>
      </c>
      <c r="H2049" s="9">
        <f t="shared" si="64"/>
        <v>0.25435024248632404</v>
      </c>
      <c r="M2049">
        <v>16955.97109585951</v>
      </c>
      <c r="N2049" s="9">
        <v>0.22051900732280821</v>
      </c>
    </row>
    <row r="2050" spans="1:14" x14ac:dyDescent="0.25">
      <c r="A2050" s="2">
        <v>43551.333333333343</v>
      </c>
      <c r="B2050">
        <v>6.0073890646306607</v>
      </c>
      <c r="C2050">
        <v>1.3917781223959089</v>
      </c>
      <c r="E2050">
        <f t="shared" si="63"/>
        <v>6</v>
      </c>
      <c r="F2050">
        <f t="shared" si="63"/>
        <v>1.5</v>
      </c>
      <c r="G2050">
        <f>IF(OR('San Pietro'!E2050&lt;2.5,F2050&lt;0.5),0,VLOOKUP('San Pietro'!F2050,'Power Matrix'!$B$2:$AI$30,HLOOKUP(E2050,'Power Matrix'!$B$2:$AI$30,29)))</f>
        <v>19557.295374999998</v>
      </c>
      <c r="H2050" s="9">
        <f t="shared" si="64"/>
        <v>0.25435024248632404</v>
      </c>
      <c r="M2050">
        <v>15000.445672961054</v>
      </c>
      <c r="N2050" s="9">
        <v>0.19508663765113635</v>
      </c>
    </row>
    <row r="2051" spans="1:14" x14ac:dyDescent="0.25">
      <c r="A2051" s="2">
        <v>43551.375</v>
      </c>
      <c r="B2051">
        <v>5.919589348325994</v>
      </c>
      <c r="C2051">
        <v>1.2941689934998371</v>
      </c>
      <c r="E2051">
        <f t="shared" ref="E2051:F2114" si="65">MROUND(B2051,0.5)</f>
        <v>6</v>
      </c>
      <c r="F2051">
        <f t="shared" si="65"/>
        <v>1.5</v>
      </c>
      <c r="G2051">
        <f>IF(OR('San Pietro'!E2051&lt;2.5,F2051&lt;0.5),0,VLOOKUP('San Pietro'!F2051,'Power Matrix'!$B$2:$AI$30,HLOOKUP(E2051,'Power Matrix'!$B$2:$AI$30,29)))</f>
        <v>19557.295374999998</v>
      </c>
      <c r="H2051" s="9">
        <f t="shared" ref="H2051:H2114" si="66">G2051/$K$2</f>
        <v>0.25435024248632404</v>
      </c>
      <c r="M2051">
        <v>13896.002698978111</v>
      </c>
      <c r="N2051" s="9">
        <v>0.18072292666752648</v>
      </c>
    </row>
    <row r="2052" spans="1:14" x14ac:dyDescent="0.25">
      <c r="A2052" s="2">
        <v>43551.416666666657</v>
      </c>
      <c r="B2052">
        <v>5.7857696102650458</v>
      </c>
      <c r="C2052">
        <v>1.2291515278630321</v>
      </c>
      <c r="E2052">
        <f t="shared" si="65"/>
        <v>6</v>
      </c>
      <c r="F2052">
        <f t="shared" si="65"/>
        <v>1</v>
      </c>
      <c r="G2052">
        <f>IF(OR('San Pietro'!E2052&lt;2.5,F2052&lt;0.5),0,VLOOKUP('San Pietro'!F2052,'Power Matrix'!$B$2:$AI$30,HLOOKUP(E2052,'Power Matrix'!$B$2:$AI$30,29)))</f>
        <v>7721.5805004882804</v>
      </c>
      <c r="H2052" s="9">
        <f t="shared" si="66"/>
        <v>0.10042216139903577</v>
      </c>
      <c r="M2052">
        <v>12812.454435981206</v>
      </c>
      <c r="N2052" s="9">
        <v>0.16663095953738799</v>
      </c>
    </row>
    <row r="2053" spans="1:14" x14ac:dyDescent="0.25">
      <c r="A2053" s="2">
        <v>43551.458333333343</v>
      </c>
      <c r="B2053">
        <v>5.6840017572755448</v>
      </c>
      <c r="C2053">
        <v>1.1731734802803231</v>
      </c>
      <c r="E2053">
        <f t="shared" si="65"/>
        <v>5.5</v>
      </c>
      <c r="F2053">
        <f t="shared" si="65"/>
        <v>1</v>
      </c>
      <c r="G2053">
        <f>IF(OR('San Pietro'!E2053&lt;2.5,F2053&lt;0.5),0,VLOOKUP('San Pietro'!F2053,'Power Matrix'!$B$2:$AI$30,HLOOKUP(E2053,'Power Matrix'!$B$2:$AI$30,29)))</f>
        <v>8728.7280566406243</v>
      </c>
      <c r="H2053" s="9">
        <f t="shared" si="66"/>
        <v>0.1135205075770209</v>
      </c>
      <c r="M2053">
        <v>12087.785477957583</v>
      </c>
      <c r="N2053" s="9">
        <v>0.15720635752800818</v>
      </c>
    </row>
    <row r="2054" spans="1:14" x14ac:dyDescent="0.25">
      <c r="A2054" s="2">
        <v>43551.5</v>
      </c>
      <c r="B2054">
        <v>5.5816103267554711</v>
      </c>
      <c r="C2054">
        <v>1.133532729547678</v>
      </c>
      <c r="E2054">
        <f t="shared" si="65"/>
        <v>5.5</v>
      </c>
      <c r="F2054">
        <f t="shared" si="65"/>
        <v>1</v>
      </c>
      <c r="G2054">
        <f>IF(OR('San Pietro'!E2054&lt;2.5,F2054&lt;0.5),0,VLOOKUP('San Pietro'!F2054,'Power Matrix'!$B$2:$AI$30,HLOOKUP(E2054,'Power Matrix'!$B$2:$AI$30,29)))</f>
        <v>8728.7280566406243</v>
      </c>
      <c r="H2054" s="9">
        <f t="shared" si="66"/>
        <v>0.1135205075770209</v>
      </c>
      <c r="M2054">
        <v>11536.481870454867</v>
      </c>
      <c r="N2054" s="9">
        <v>0.15003643941640743</v>
      </c>
    </row>
    <row r="2055" spans="1:14" x14ac:dyDescent="0.25">
      <c r="A2055" s="2">
        <v>43551.541666666657</v>
      </c>
      <c r="B2055">
        <v>5.4931870329202317</v>
      </c>
      <c r="C2055">
        <v>1.10392656215949</v>
      </c>
      <c r="E2055">
        <f t="shared" si="65"/>
        <v>5.5</v>
      </c>
      <c r="F2055">
        <f t="shared" si="65"/>
        <v>1</v>
      </c>
      <c r="G2055">
        <f>IF(OR('San Pietro'!E2055&lt;2.5,F2055&lt;0.5),0,VLOOKUP('San Pietro'!F2055,'Power Matrix'!$B$2:$AI$30,HLOOKUP(E2055,'Power Matrix'!$B$2:$AI$30,29)))</f>
        <v>8728.7280566406243</v>
      </c>
      <c r="H2055" s="9">
        <f t="shared" si="66"/>
        <v>0.1135205075770209</v>
      </c>
      <c r="M2055">
        <v>11040.76360151267</v>
      </c>
      <c r="N2055" s="9">
        <v>0.14358943027957258</v>
      </c>
    </row>
    <row r="2056" spans="1:14" x14ac:dyDescent="0.25">
      <c r="A2056" s="2">
        <v>43551.583333333343</v>
      </c>
      <c r="B2056">
        <v>5.4203531773493143</v>
      </c>
      <c r="C2056">
        <v>1.081949995330723</v>
      </c>
      <c r="E2056">
        <f t="shared" si="65"/>
        <v>5.5</v>
      </c>
      <c r="F2056">
        <f t="shared" si="65"/>
        <v>1</v>
      </c>
      <c r="G2056">
        <f>IF(OR('San Pietro'!E2056&lt;2.5,F2056&lt;0.5),0,VLOOKUP('San Pietro'!F2056,'Power Matrix'!$B$2:$AI$30,HLOOKUP(E2056,'Power Matrix'!$B$2:$AI$30,29)))</f>
        <v>8728.7280566406243</v>
      </c>
      <c r="H2056" s="9">
        <f t="shared" si="66"/>
        <v>0.1135205075770209</v>
      </c>
      <c r="M2056">
        <v>10744.068722893489</v>
      </c>
      <c r="N2056" s="9">
        <v>0.13973079784024037</v>
      </c>
    </row>
    <row r="2057" spans="1:14" x14ac:dyDescent="0.25">
      <c r="A2057" s="2">
        <v>43551.625</v>
      </c>
      <c r="B2057">
        <v>5.3643559151038662</v>
      </c>
      <c r="C2057">
        <v>1.068764055233463</v>
      </c>
      <c r="E2057">
        <f t="shared" si="65"/>
        <v>5.5</v>
      </c>
      <c r="F2057">
        <f t="shared" si="65"/>
        <v>1</v>
      </c>
      <c r="G2057">
        <f>IF(OR('San Pietro'!E2057&lt;2.5,F2057&lt;0.5),0,VLOOKUP('San Pietro'!F2057,'Power Matrix'!$B$2:$AI$30,HLOOKUP(E2057,'Power Matrix'!$B$2:$AI$30,29)))</f>
        <v>8728.7280566406243</v>
      </c>
      <c r="H2057" s="9">
        <f t="shared" si="66"/>
        <v>0.1135205075770209</v>
      </c>
      <c r="M2057">
        <v>10586.66417312062</v>
      </c>
      <c r="N2057" s="9">
        <v>0.13768369037185815</v>
      </c>
    </row>
    <row r="2058" spans="1:14" x14ac:dyDescent="0.25">
      <c r="A2058" s="2">
        <v>43551.666666666657</v>
      </c>
      <c r="B2058">
        <v>5.3305580129468142</v>
      </c>
      <c r="C2058">
        <v>1.0617978982009479</v>
      </c>
      <c r="E2058">
        <f t="shared" si="65"/>
        <v>5.5</v>
      </c>
      <c r="F2058">
        <f t="shared" si="65"/>
        <v>1</v>
      </c>
      <c r="G2058">
        <f>IF(OR('San Pietro'!E2058&lt;2.5,F2058&lt;0.5),0,VLOOKUP('San Pietro'!F2058,'Power Matrix'!$B$2:$AI$30,HLOOKUP(E2058,'Power Matrix'!$B$2:$AI$30,29)))</f>
        <v>8728.7280566406243</v>
      </c>
      <c r="H2058" s="9">
        <f t="shared" si="66"/>
        <v>0.1135205075770209</v>
      </c>
      <c r="M2058">
        <v>10420.493570348806</v>
      </c>
      <c r="N2058" s="9">
        <v>0.13552257697043105</v>
      </c>
    </row>
    <row r="2059" spans="1:14" x14ac:dyDescent="0.25">
      <c r="A2059" s="2">
        <v>43551.708333333343</v>
      </c>
      <c r="B2059">
        <v>5.3183358933475846</v>
      </c>
      <c r="C2059">
        <v>1.0554951846953391</v>
      </c>
      <c r="E2059">
        <f t="shared" si="65"/>
        <v>5.5</v>
      </c>
      <c r="F2059">
        <f t="shared" si="65"/>
        <v>1</v>
      </c>
      <c r="G2059">
        <f>IF(OR('San Pietro'!E2059&lt;2.5,F2059&lt;0.5),0,VLOOKUP('San Pietro'!F2059,'Power Matrix'!$B$2:$AI$30,HLOOKUP(E2059,'Power Matrix'!$B$2:$AI$30,29)))</f>
        <v>8728.7280566406243</v>
      </c>
      <c r="H2059" s="9">
        <f t="shared" si="66"/>
        <v>0.1135205075770209</v>
      </c>
      <c r="M2059">
        <v>14458.434281388347</v>
      </c>
      <c r="N2059" s="9">
        <v>0.18803756842640443</v>
      </c>
    </row>
    <row r="2060" spans="1:14" x14ac:dyDescent="0.25">
      <c r="A2060" s="2">
        <v>43551.75</v>
      </c>
      <c r="B2060">
        <v>5.8204405209648993</v>
      </c>
      <c r="C2060">
        <v>1.2566844342296379</v>
      </c>
      <c r="E2060">
        <f t="shared" si="65"/>
        <v>6</v>
      </c>
      <c r="F2060">
        <f t="shared" si="65"/>
        <v>1.5</v>
      </c>
      <c r="G2060">
        <f>IF(OR('San Pietro'!E2060&lt;2.5,F2060&lt;0.5),0,VLOOKUP('San Pietro'!F2060,'Power Matrix'!$B$2:$AI$30,HLOOKUP(E2060,'Power Matrix'!$B$2:$AI$30,29)))</f>
        <v>19557.295374999998</v>
      </c>
      <c r="H2060" s="9">
        <f t="shared" si="66"/>
        <v>0.25435024248632404</v>
      </c>
      <c r="M2060">
        <v>13150.600765064835</v>
      </c>
      <c r="N2060" s="9">
        <v>0.17102868423258885</v>
      </c>
    </row>
    <row r="2061" spans="1:14" x14ac:dyDescent="0.25">
      <c r="A2061" s="2">
        <v>43551.791666666657</v>
      </c>
      <c r="B2061">
        <v>5.8179462108426083</v>
      </c>
      <c r="C2061">
        <v>1.203691882518007</v>
      </c>
      <c r="E2061">
        <f t="shared" si="65"/>
        <v>6</v>
      </c>
      <c r="F2061">
        <f t="shared" si="65"/>
        <v>1</v>
      </c>
      <c r="G2061">
        <f>IF(OR('San Pietro'!E2061&lt;2.5,F2061&lt;0.5),0,VLOOKUP('San Pietro'!F2061,'Power Matrix'!$B$2:$AI$30,HLOOKUP(E2061,'Power Matrix'!$B$2:$AI$30,29)))</f>
        <v>7721.5805004882804</v>
      </c>
      <c r="H2061" s="9">
        <f t="shared" si="66"/>
        <v>0.10042216139903577</v>
      </c>
      <c r="M2061">
        <v>11713.399395968017</v>
      </c>
      <c r="N2061" s="9">
        <v>0.15233732073329612</v>
      </c>
    </row>
    <row r="2062" spans="1:14" x14ac:dyDescent="0.25">
      <c r="A2062" s="2">
        <v>43551.833333333343</v>
      </c>
      <c r="B2062">
        <v>5.8594764743787646</v>
      </c>
      <c r="C2062">
        <v>1.1508651916881021</v>
      </c>
      <c r="E2062">
        <f t="shared" si="65"/>
        <v>6</v>
      </c>
      <c r="F2062">
        <f t="shared" si="65"/>
        <v>1</v>
      </c>
      <c r="G2062">
        <f>IF(OR('San Pietro'!E2062&lt;2.5,F2062&lt;0.5),0,VLOOKUP('San Pietro'!F2062,'Power Matrix'!$B$2:$AI$30,HLOOKUP(E2062,'Power Matrix'!$B$2:$AI$30,29)))</f>
        <v>7721.5805004882804</v>
      </c>
      <c r="H2062" s="9">
        <f t="shared" si="66"/>
        <v>0.10042216139903577</v>
      </c>
      <c r="M2062">
        <v>10373.792791988813</v>
      </c>
      <c r="N2062" s="9">
        <v>0.13491521516101732</v>
      </c>
    </row>
    <row r="2063" spans="1:14" x14ac:dyDescent="0.25">
      <c r="A2063" s="2">
        <v>43551.875</v>
      </c>
      <c r="B2063">
        <v>5.9180927622526189</v>
      </c>
      <c r="C2063">
        <v>1.102765535987404</v>
      </c>
      <c r="E2063">
        <f t="shared" si="65"/>
        <v>6</v>
      </c>
      <c r="F2063">
        <f t="shared" si="65"/>
        <v>1</v>
      </c>
      <c r="G2063">
        <f>IF(OR('San Pietro'!E2063&lt;2.5,F2063&lt;0.5),0,VLOOKUP('San Pietro'!F2063,'Power Matrix'!$B$2:$AI$30,HLOOKUP(E2063,'Power Matrix'!$B$2:$AI$30,29)))</f>
        <v>7721.5805004882804</v>
      </c>
      <c r="H2063" s="9">
        <f t="shared" si="66"/>
        <v>0.10042216139903577</v>
      </c>
      <c r="M2063">
        <v>9340.0119585472203</v>
      </c>
      <c r="N2063" s="9">
        <v>0.121470492833344</v>
      </c>
    </row>
    <row r="2064" spans="1:14" x14ac:dyDescent="0.25">
      <c r="A2064" s="2">
        <v>43551.916666666657</v>
      </c>
      <c r="B2064">
        <v>5.9545096900380772</v>
      </c>
      <c r="C2064">
        <v>1.0637052983408031</v>
      </c>
      <c r="E2064">
        <f t="shared" si="65"/>
        <v>6</v>
      </c>
      <c r="F2064">
        <f t="shared" si="65"/>
        <v>1</v>
      </c>
      <c r="G2064">
        <f>IF(OR('San Pietro'!E2064&lt;2.5,F2064&lt;0.5),0,VLOOKUP('San Pietro'!F2064,'Power Matrix'!$B$2:$AI$30,HLOOKUP(E2064,'Power Matrix'!$B$2:$AI$30,29)))</f>
        <v>7721.5805004882804</v>
      </c>
      <c r="H2064" s="9">
        <f t="shared" si="66"/>
        <v>0.10042216139903577</v>
      </c>
      <c r="M2064">
        <v>8396.1994662540437</v>
      </c>
      <c r="N2064" s="9">
        <v>0.10919584381898116</v>
      </c>
    </row>
    <row r="2065" spans="1:14" x14ac:dyDescent="0.25">
      <c r="A2065" s="2">
        <v>43551.958333333343</v>
      </c>
      <c r="B2065">
        <v>5.9798269377793378</v>
      </c>
      <c r="C2065">
        <v>1.02663539127492</v>
      </c>
      <c r="E2065">
        <f t="shared" si="65"/>
        <v>6</v>
      </c>
      <c r="F2065">
        <f t="shared" si="65"/>
        <v>1</v>
      </c>
      <c r="G2065">
        <f>IF(OR('San Pietro'!E2065&lt;2.5,F2065&lt;0.5),0,VLOOKUP('San Pietro'!F2065,'Power Matrix'!$B$2:$AI$30,HLOOKUP(E2065,'Power Matrix'!$B$2:$AI$30,29)))</f>
        <v>7721.5805004882804</v>
      </c>
      <c r="H2065" s="9">
        <f t="shared" si="66"/>
        <v>0.10042216139903577</v>
      </c>
      <c r="M2065">
        <v>7560.9810834070286</v>
      </c>
      <c r="N2065" s="9">
        <v>9.8333503488136853E-2</v>
      </c>
    </row>
    <row r="2066" spans="1:14" x14ac:dyDescent="0.25">
      <c r="A2066" s="2">
        <v>43552</v>
      </c>
      <c r="B2066">
        <v>6.0060171940634008</v>
      </c>
      <c r="C2066">
        <v>0.98815566671436184</v>
      </c>
      <c r="E2066">
        <f t="shared" si="65"/>
        <v>6</v>
      </c>
      <c r="F2066">
        <f t="shared" si="65"/>
        <v>1</v>
      </c>
      <c r="G2066">
        <f>IF(OR('San Pietro'!E2066&lt;2.5,F2066&lt;0.5),0,VLOOKUP('San Pietro'!F2066,'Power Matrix'!$B$2:$AI$30,HLOOKUP(E2066,'Power Matrix'!$B$2:$AI$30,29)))</f>
        <v>7721.5805004882804</v>
      </c>
      <c r="H2066" s="9">
        <f t="shared" si="66"/>
        <v>0.10042216139903577</v>
      </c>
      <c r="M2066">
        <v>7044.8840205796432</v>
      </c>
      <c r="N2066" s="9">
        <v>9.1621460200642518E-2</v>
      </c>
    </row>
    <row r="2067" spans="1:14" x14ac:dyDescent="0.25">
      <c r="A2067" s="2">
        <v>43552.041666666657</v>
      </c>
      <c r="B2067">
        <v>6.0259716750417338</v>
      </c>
      <c r="C2067">
        <v>0.94992473347639317</v>
      </c>
      <c r="E2067">
        <f t="shared" si="65"/>
        <v>6</v>
      </c>
      <c r="F2067">
        <f t="shared" si="65"/>
        <v>1</v>
      </c>
      <c r="G2067">
        <f>IF(OR('San Pietro'!E2067&lt;2.5,F2067&lt;0.5),0,VLOOKUP('San Pietro'!F2067,'Power Matrix'!$B$2:$AI$30,HLOOKUP(E2067,'Power Matrix'!$B$2:$AI$30,29)))</f>
        <v>7721.5805004882804</v>
      </c>
      <c r="H2067" s="9">
        <f t="shared" si="66"/>
        <v>0.10042216139903577</v>
      </c>
      <c r="M2067">
        <v>6622.3833547418817</v>
      </c>
      <c r="N2067" s="9">
        <v>8.6126674505559567E-2</v>
      </c>
    </row>
    <row r="2068" spans="1:14" x14ac:dyDescent="0.25">
      <c r="A2068" s="2">
        <v>43552.083333333343</v>
      </c>
      <c r="B2068">
        <v>6.0216066323277238</v>
      </c>
      <c r="C2068">
        <v>0.9149280874320922</v>
      </c>
      <c r="E2068">
        <f t="shared" si="65"/>
        <v>6</v>
      </c>
      <c r="F2068">
        <f t="shared" si="65"/>
        <v>1</v>
      </c>
      <c r="G2068">
        <f>IF(OR('San Pietro'!E2068&lt;2.5,F2068&lt;0.5),0,VLOOKUP('San Pietro'!F2068,'Power Matrix'!$B$2:$AI$30,HLOOKUP(E2068,'Power Matrix'!$B$2:$AI$30,29)))</f>
        <v>7721.5805004882804</v>
      </c>
      <c r="H2068" s="9">
        <f t="shared" si="66"/>
        <v>0.10042216139903577</v>
      </c>
      <c r="M2068">
        <v>6380.7382127555102</v>
      </c>
      <c r="N2068" s="9">
        <v>8.2983985329342119E-2</v>
      </c>
    </row>
    <row r="2069" spans="1:14" x14ac:dyDescent="0.25">
      <c r="A2069" s="2">
        <v>43552.125</v>
      </c>
      <c r="B2069">
        <v>5.9658588010945044</v>
      </c>
      <c r="C2069">
        <v>0.88739518106548587</v>
      </c>
      <c r="E2069">
        <f t="shared" si="65"/>
        <v>6</v>
      </c>
      <c r="F2069">
        <f t="shared" si="65"/>
        <v>1</v>
      </c>
      <c r="G2069">
        <f>IF(OR('San Pietro'!E2069&lt;2.5,F2069&lt;0.5),0,VLOOKUP('San Pietro'!F2069,'Power Matrix'!$B$2:$AI$30,HLOOKUP(E2069,'Power Matrix'!$B$2:$AI$30,29)))</f>
        <v>7721.5805004882804</v>
      </c>
      <c r="H2069" s="9">
        <f t="shared" si="66"/>
        <v>0.10042216139903577</v>
      </c>
      <c r="M2069">
        <v>6317.8897476369866</v>
      </c>
      <c r="N2069" s="9">
        <v>8.2166616565185438E-2</v>
      </c>
    </row>
    <row r="2070" spans="1:14" x14ac:dyDescent="0.25">
      <c r="A2070" s="2">
        <v>43552.166666666657</v>
      </c>
      <c r="B2070">
        <v>5.8604741984276814</v>
      </c>
      <c r="C2070">
        <v>0.86881876231211264</v>
      </c>
      <c r="E2070">
        <f t="shared" si="65"/>
        <v>6</v>
      </c>
      <c r="F2070">
        <f t="shared" si="65"/>
        <v>1</v>
      </c>
      <c r="G2070">
        <f>IF(OR('San Pietro'!E2070&lt;2.5,F2070&lt;0.5),0,VLOOKUP('San Pietro'!F2070,'Power Matrix'!$B$2:$AI$30,HLOOKUP(E2070,'Power Matrix'!$B$2:$AI$30,29)))</f>
        <v>7721.5805004882804</v>
      </c>
      <c r="H2070" s="9">
        <f t="shared" si="66"/>
        <v>0.10042216139903577</v>
      </c>
      <c r="M2070">
        <v>6286.0344310598721</v>
      </c>
      <c r="N2070" s="9">
        <v>8.175232576757642E-2</v>
      </c>
    </row>
    <row r="2071" spans="1:14" x14ac:dyDescent="0.25">
      <c r="A2071" s="2">
        <v>43552.208333333343</v>
      </c>
      <c r="B2071">
        <v>5.7449876397655766</v>
      </c>
      <c r="C2071">
        <v>0.85231560458032174</v>
      </c>
      <c r="E2071">
        <f t="shared" si="65"/>
        <v>5.5</v>
      </c>
      <c r="F2071">
        <f t="shared" si="65"/>
        <v>1</v>
      </c>
      <c r="G2071">
        <f>IF(OR('San Pietro'!E2071&lt;2.5,F2071&lt;0.5),0,VLOOKUP('San Pietro'!F2071,'Power Matrix'!$B$2:$AI$30,HLOOKUP(E2071,'Power Matrix'!$B$2:$AI$30,29)))</f>
        <v>8728.7280566406243</v>
      </c>
      <c r="H2071" s="9">
        <f t="shared" si="66"/>
        <v>0.1135205075770209</v>
      </c>
      <c r="M2071">
        <v>6660.9502492593838</v>
      </c>
      <c r="N2071" s="9">
        <v>8.6628251987995813E-2</v>
      </c>
    </row>
    <row r="2072" spans="1:14" x14ac:dyDescent="0.25">
      <c r="A2072" s="2">
        <v>43552.25</v>
      </c>
      <c r="B2072">
        <v>5.8547372851464106</v>
      </c>
      <c r="C2072">
        <v>0.89477599030231691</v>
      </c>
      <c r="E2072">
        <f t="shared" si="65"/>
        <v>6</v>
      </c>
      <c r="F2072">
        <f t="shared" si="65"/>
        <v>1</v>
      </c>
      <c r="G2072">
        <f>IF(OR('San Pietro'!E2072&lt;2.5,F2072&lt;0.5),0,VLOOKUP('San Pietro'!F2072,'Power Matrix'!$B$2:$AI$30,HLOOKUP(E2072,'Power Matrix'!$B$2:$AI$30,29)))</f>
        <v>7721.5805004882804</v>
      </c>
      <c r="H2072" s="9">
        <f t="shared" si="66"/>
        <v>0.10042216139903577</v>
      </c>
      <c r="M2072">
        <v>6219.4854491802707</v>
      </c>
      <c r="N2072" s="9">
        <v>8.0886830341837176E-2</v>
      </c>
    </row>
    <row r="2073" spans="1:14" x14ac:dyDescent="0.25">
      <c r="A2073" s="2">
        <v>43552.291666666657</v>
      </c>
      <c r="B2073">
        <v>5.8228101155810768</v>
      </c>
      <c r="C2073">
        <v>0.85654505706434847</v>
      </c>
      <c r="E2073">
        <f t="shared" si="65"/>
        <v>6</v>
      </c>
      <c r="F2073">
        <f t="shared" si="65"/>
        <v>1</v>
      </c>
      <c r="G2073">
        <f>IF(OR('San Pietro'!E2073&lt;2.5,F2073&lt;0.5),0,VLOOKUP('San Pietro'!F2073,'Power Matrix'!$B$2:$AI$30,HLOOKUP(E2073,'Power Matrix'!$B$2:$AI$30,29)))</f>
        <v>7721.5805004882804</v>
      </c>
      <c r="H2073" s="9">
        <f t="shared" si="66"/>
        <v>0.10042216139903577</v>
      </c>
      <c r="M2073">
        <v>5725.0107665410105</v>
      </c>
      <c r="N2073" s="9">
        <v>7.4455994529166028E-2</v>
      </c>
    </row>
    <row r="2074" spans="1:14" x14ac:dyDescent="0.25">
      <c r="A2074" s="2">
        <v>43552.333333333343</v>
      </c>
      <c r="B2074">
        <v>5.8028556346027429</v>
      </c>
      <c r="C2074">
        <v>0.81615793236393452</v>
      </c>
      <c r="E2074">
        <f t="shared" si="65"/>
        <v>6</v>
      </c>
      <c r="F2074">
        <f t="shared" si="65"/>
        <v>1</v>
      </c>
      <c r="G2074">
        <f>IF(OR('San Pietro'!E2074&lt;2.5,F2074&lt;0.5),0,VLOOKUP('San Pietro'!F2074,'Power Matrix'!$B$2:$AI$30,HLOOKUP(E2074,'Power Matrix'!$B$2:$AI$30,29)))</f>
        <v>7721.5805004882804</v>
      </c>
      <c r="H2074" s="9">
        <f t="shared" si="66"/>
        <v>0.10042216139903577</v>
      </c>
      <c r="M2074">
        <v>5263.9147799708326</v>
      </c>
      <c r="N2074" s="9">
        <v>6.845926165765176E-2</v>
      </c>
    </row>
    <row r="2075" spans="1:14" x14ac:dyDescent="0.25">
      <c r="A2075" s="2">
        <v>43552.375</v>
      </c>
      <c r="B2075">
        <v>5.7769148093309104</v>
      </c>
      <c r="C2075">
        <v>0.77809286000769262</v>
      </c>
      <c r="E2075">
        <f t="shared" si="65"/>
        <v>6</v>
      </c>
      <c r="F2075">
        <f t="shared" si="65"/>
        <v>1</v>
      </c>
      <c r="G2075">
        <f>IF(OR('San Pietro'!E2075&lt;2.5,F2075&lt;0.5),0,VLOOKUP('San Pietro'!F2075,'Power Matrix'!$B$2:$AI$30,HLOOKUP(E2075,'Power Matrix'!$B$2:$AI$30,29)))</f>
        <v>7721.5805004882804</v>
      </c>
      <c r="H2075" s="9">
        <f t="shared" si="66"/>
        <v>0.10042216139903577</v>
      </c>
      <c r="M2075">
        <v>5254.5598335989989</v>
      </c>
      <c r="N2075" s="9">
        <v>6.8337596936957665E-2</v>
      </c>
    </row>
    <row r="2076" spans="1:14" x14ac:dyDescent="0.25">
      <c r="A2076" s="2">
        <v>43552.416666666657</v>
      </c>
      <c r="B2076">
        <v>5.6117914792352011</v>
      </c>
      <c r="C2076">
        <v>0.7612579805124482</v>
      </c>
      <c r="E2076">
        <f t="shared" si="65"/>
        <v>5.5</v>
      </c>
      <c r="F2076">
        <f t="shared" si="65"/>
        <v>1</v>
      </c>
      <c r="G2076">
        <f>IF(OR('San Pietro'!E2076&lt;2.5,F2076&lt;0.5),0,VLOOKUP('San Pietro'!F2076,'Power Matrix'!$B$2:$AI$30,HLOOKUP(E2076,'Power Matrix'!$B$2:$AI$30,29)))</f>
        <v>8728.7280566406243</v>
      </c>
      <c r="H2076" s="9">
        <f t="shared" si="66"/>
        <v>0.1135205075770209</v>
      </c>
      <c r="M2076">
        <v>5329.819981193089</v>
      </c>
      <c r="N2076" s="9">
        <v>6.9316384465232556E-2</v>
      </c>
    </row>
    <row r="2077" spans="1:14" x14ac:dyDescent="0.25">
      <c r="A2077" s="2">
        <v>43552.458333333343</v>
      </c>
      <c r="B2077">
        <v>5.4177341517209081</v>
      </c>
      <c r="C2077">
        <v>0.7542918234799334</v>
      </c>
      <c r="E2077">
        <f t="shared" si="65"/>
        <v>5.5</v>
      </c>
      <c r="F2077">
        <f t="shared" si="65"/>
        <v>1</v>
      </c>
      <c r="G2077">
        <f>IF(OR('San Pietro'!E2077&lt;2.5,F2077&lt;0.5),0,VLOOKUP('San Pietro'!F2077,'Power Matrix'!$B$2:$AI$30,HLOOKUP(E2077,'Power Matrix'!$B$2:$AI$30,29)))</f>
        <v>8728.7280566406243</v>
      </c>
      <c r="H2077" s="9">
        <f t="shared" si="66"/>
        <v>0.1135205075770209</v>
      </c>
      <c r="M2077">
        <v>5367.6830522649361</v>
      </c>
      <c r="N2077" s="9">
        <v>6.9808808449665707E-2</v>
      </c>
    </row>
    <row r="2078" spans="1:14" x14ac:dyDescent="0.25">
      <c r="A2078" s="2">
        <v>43552.5</v>
      </c>
      <c r="B2078">
        <v>5.2266699963533654</v>
      </c>
      <c r="C2078">
        <v>0.75213563201748856</v>
      </c>
      <c r="E2078">
        <f t="shared" si="65"/>
        <v>5</v>
      </c>
      <c r="F2078">
        <f t="shared" si="65"/>
        <v>1</v>
      </c>
      <c r="G2078">
        <f>IF(OR('San Pietro'!E2078&lt;2.5,F2078&lt;0.5),0,VLOOKUP('San Pietro'!F2078,'Power Matrix'!$B$2:$AI$30,HLOOKUP(E2078,'Power Matrix'!$B$2:$AI$30,29)))</f>
        <v>9017.869880371094</v>
      </c>
      <c r="H2078" s="9">
        <f t="shared" si="66"/>
        <v>0.11728090959420334</v>
      </c>
      <c r="M2078">
        <v>5491.0080964528433</v>
      </c>
      <c r="N2078" s="9">
        <v>7.1412698676218397E-2</v>
      </c>
    </row>
    <row r="2079" spans="1:14" x14ac:dyDescent="0.25">
      <c r="A2079" s="2">
        <v>43552.541666666657</v>
      </c>
      <c r="B2079">
        <v>5.0344834014307924</v>
      </c>
      <c r="C2079">
        <v>0.75595043229719883</v>
      </c>
      <c r="E2079">
        <f t="shared" si="65"/>
        <v>5</v>
      </c>
      <c r="F2079">
        <f t="shared" si="65"/>
        <v>1</v>
      </c>
      <c r="G2079">
        <f>IF(OR('San Pietro'!E2079&lt;2.5,F2079&lt;0.5),0,VLOOKUP('San Pietro'!F2079,'Power Matrix'!$B$2:$AI$30,HLOOKUP(E2079,'Power Matrix'!$B$2:$AI$30,29)))</f>
        <v>9017.869880371094</v>
      </c>
      <c r="H2079" s="9">
        <f t="shared" si="66"/>
        <v>0.11728090959420334</v>
      </c>
      <c r="M2079">
        <v>5604.7565165200713</v>
      </c>
      <c r="N2079" s="9">
        <v>7.2892041176624525E-2</v>
      </c>
    </row>
    <row r="2080" spans="1:14" x14ac:dyDescent="0.25">
      <c r="A2080" s="2">
        <v>43552.583333333343</v>
      </c>
      <c r="B2080">
        <v>4.8552672191441344</v>
      </c>
      <c r="C2080">
        <v>0.76780948534064697</v>
      </c>
      <c r="E2080">
        <f t="shared" si="65"/>
        <v>5</v>
      </c>
      <c r="F2080">
        <f t="shared" si="65"/>
        <v>1</v>
      </c>
      <c r="G2080">
        <f>IF(OR('San Pietro'!E2080&lt;2.5,F2080&lt;0.5),0,VLOOKUP('San Pietro'!F2080,'Power Matrix'!$B$2:$AI$30,HLOOKUP(E2080,'Power Matrix'!$B$2:$AI$30,29)))</f>
        <v>9017.869880371094</v>
      </c>
      <c r="H2080" s="9">
        <f t="shared" si="66"/>
        <v>0.11728090959420334</v>
      </c>
      <c r="M2080">
        <v>5959.9068404809641</v>
      </c>
      <c r="N2080" s="9">
        <v>7.7510909447127421E-2</v>
      </c>
    </row>
    <row r="2081" spans="1:14" x14ac:dyDescent="0.25">
      <c r="A2081" s="2">
        <v>43552.625</v>
      </c>
      <c r="B2081">
        <v>4.6748038817963309</v>
      </c>
      <c r="C2081">
        <v>0.7979961658148782</v>
      </c>
      <c r="E2081">
        <f t="shared" si="65"/>
        <v>4.5</v>
      </c>
      <c r="F2081">
        <f t="shared" si="65"/>
        <v>1</v>
      </c>
      <c r="G2081">
        <f>IF(OR('San Pietro'!E2081&lt;2.5,F2081&lt;0.5),0,VLOOKUP('San Pietro'!F2081,'Power Matrix'!$B$2:$AI$30,HLOOKUP(E2081,'Power Matrix'!$B$2:$AI$30,29)))</f>
        <v>8861.0766070709215</v>
      </c>
      <c r="H2081" s="9">
        <f t="shared" si="66"/>
        <v>0.11524175201543597</v>
      </c>
      <c r="M2081">
        <v>6451.8341183427056</v>
      </c>
      <c r="N2081" s="9">
        <v>8.3908615268622491E-2</v>
      </c>
    </row>
    <row r="2082" spans="1:14" x14ac:dyDescent="0.25">
      <c r="A2082" s="2">
        <v>43552.666666666657</v>
      </c>
      <c r="B2082">
        <v>4.5520838237795811</v>
      </c>
      <c r="C2082">
        <v>0.83523193376248761</v>
      </c>
      <c r="E2082">
        <f t="shared" si="65"/>
        <v>4.5</v>
      </c>
      <c r="F2082">
        <f t="shared" si="65"/>
        <v>1</v>
      </c>
      <c r="G2082">
        <f>IF(OR('San Pietro'!E2082&lt;2.5,F2082&lt;0.5),0,VLOOKUP('San Pietro'!F2082,'Power Matrix'!$B$2:$AI$30,HLOOKUP(E2082,'Power Matrix'!$B$2:$AI$30,29)))</f>
        <v>8861.0766070709215</v>
      </c>
      <c r="H2082" s="9">
        <f t="shared" si="66"/>
        <v>0.11524175201543597</v>
      </c>
      <c r="M2082">
        <v>6885.204866466177</v>
      </c>
      <c r="N2082" s="9">
        <v>8.9544770617003985E-2</v>
      </c>
    </row>
    <row r="2083" spans="1:14" x14ac:dyDescent="0.25">
      <c r="A2083" s="2">
        <v>43552.708333333343</v>
      </c>
      <c r="B2083">
        <v>4.507310957084445</v>
      </c>
      <c r="C2083">
        <v>0.86591619688189825</v>
      </c>
      <c r="E2083">
        <f t="shared" si="65"/>
        <v>4.5</v>
      </c>
      <c r="F2083">
        <f t="shared" si="65"/>
        <v>1</v>
      </c>
      <c r="G2083">
        <f>IF(OR('San Pietro'!E2083&lt;2.5,F2083&lt;0.5),0,VLOOKUP('San Pietro'!F2083,'Power Matrix'!$B$2:$AI$30,HLOOKUP(E2083,'Power Matrix'!$B$2:$AI$30,29)))</f>
        <v>8861.0766070709215</v>
      </c>
      <c r="H2083" s="9">
        <f t="shared" si="66"/>
        <v>0.11524175201543597</v>
      </c>
      <c r="M2083">
        <v>7150.5907590952747</v>
      </c>
      <c r="N2083" s="9">
        <v>9.2996217500770889E-2</v>
      </c>
    </row>
    <row r="2084" spans="1:14" x14ac:dyDescent="0.25">
      <c r="A2084" s="2">
        <v>43552.75</v>
      </c>
      <c r="B2084">
        <v>4.5439773158821328</v>
      </c>
      <c r="C2084">
        <v>0.88291693725886899</v>
      </c>
      <c r="E2084">
        <f t="shared" si="65"/>
        <v>4.5</v>
      </c>
      <c r="F2084">
        <f t="shared" si="65"/>
        <v>1</v>
      </c>
      <c r="G2084">
        <f>IF(OR('San Pietro'!E2084&lt;2.5,F2084&lt;0.5),0,VLOOKUP('San Pietro'!F2084,'Power Matrix'!$B$2:$AI$30,HLOOKUP(E2084,'Power Matrix'!$B$2:$AI$30,29)))</f>
        <v>8861.0766070709215</v>
      </c>
      <c r="H2084" s="9">
        <f t="shared" si="66"/>
        <v>0.11524175201543597</v>
      </c>
      <c r="M2084">
        <v>7078.7506860822477</v>
      </c>
      <c r="N2084" s="9">
        <v>9.2061909374313938E-2</v>
      </c>
    </row>
    <row r="2085" spans="1:14" x14ac:dyDescent="0.25">
      <c r="A2085" s="2">
        <v>43552.791666666657</v>
      </c>
      <c r="B2085">
        <v>4.6113236891840081</v>
      </c>
      <c r="C2085">
        <v>0.8761995715489439</v>
      </c>
      <c r="E2085">
        <f t="shared" si="65"/>
        <v>4.5</v>
      </c>
      <c r="F2085">
        <f t="shared" si="65"/>
        <v>1</v>
      </c>
      <c r="G2085">
        <f>IF(OR('San Pietro'!E2085&lt;2.5,F2085&lt;0.5),0,VLOOKUP('San Pietro'!F2085,'Power Matrix'!$B$2:$AI$30,HLOOKUP(E2085,'Power Matrix'!$B$2:$AI$30,29)))</f>
        <v>8861.0766070709215</v>
      </c>
      <c r="H2085" s="9">
        <f t="shared" si="66"/>
        <v>0.11524175201543597</v>
      </c>
      <c r="M2085">
        <v>6727.7361405789907</v>
      </c>
      <c r="N2085" s="9">
        <v>8.7496828513262778E-2</v>
      </c>
    </row>
    <row r="2086" spans="1:14" x14ac:dyDescent="0.25">
      <c r="A2086" s="2">
        <v>43552.833333333343</v>
      </c>
      <c r="B2086">
        <v>4.6883978719628212</v>
      </c>
      <c r="C2086">
        <v>0.85007648267701308</v>
      </c>
      <c r="E2086">
        <f t="shared" si="65"/>
        <v>4.5</v>
      </c>
      <c r="F2086">
        <f t="shared" si="65"/>
        <v>1</v>
      </c>
      <c r="G2086">
        <f>IF(OR('San Pietro'!E2086&lt;2.5,F2086&lt;0.5),0,VLOOKUP('San Pietro'!F2086,'Power Matrix'!$B$2:$AI$30,HLOOKUP(E2086,'Power Matrix'!$B$2:$AI$30,29)))</f>
        <v>8861.0766070709215</v>
      </c>
      <c r="H2086" s="9">
        <f t="shared" si="66"/>
        <v>0.11524175201543597</v>
      </c>
      <c r="M2086">
        <v>6197.4838837234693</v>
      </c>
      <c r="N2086" s="9">
        <v>8.0600691414927456E-2</v>
      </c>
    </row>
    <row r="2087" spans="1:14" x14ac:dyDescent="0.25">
      <c r="A2087" s="2">
        <v>43552.875</v>
      </c>
      <c r="B2087">
        <v>4.7634766066438008</v>
      </c>
      <c r="C2087">
        <v>0.81151382767559133</v>
      </c>
      <c r="E2087">
        <f t="shared" si="65"/>
        <v>5</v>
      </c>
      <c r="F2087">
        <f t="shared" si="65"/>
        <v>1</v>
      </c>
      <c r="G2087">
        <f>IF(OR('San Pietro'!E2087&lt;2.5,F2087&lt;0.5),0,VLOOKUP('San Pietro'!F2087,'Power Matrix'!$B$2:$AI$30,HLOOKUP(E2087,'Power Matrix'!$B$2:$AI$30,29)))</f>
        <v>9017.869880371094</v>
      </c>
      <c r="H2087" s="9">
        <f t="shared" si="66"/>
        <v>0.11728090959420334</v>
      </c>
      <c r="M2087">
        <v>5584.4282268990919</v>
      </c>
      <c r="N2087" s="9">
        <v>7.2627663853589125E-2</v>
      </c>
    </row>
    <row r="2088" spans="1:14" x14ac:dyDescent="0.25">
      <c r="A2088" s="2">
        <v>43552.916666666657</v>
      </c>
      <c r="B2088">
        <v>4.855516650156364</v>
      </c>
      <c r="C2088">
        <v>0.76639966784597124</v>
      </c>
      <c r="E2088">
        <f t="shared" si="65"/>
        <v>5</v>
      </c>
      <c r="F2088">
        <f t="shared" si="65"/>
        <v>1</v>
      </c>
      <c r="G2088">
        <f>IF(OR('San Pietro'!E2088&lt;2.5,F2088&lt;0.5),0,VLOOKUP('San Pietro'!F2088,'Power Matrix'!$B$2:$AI$30,HLOOKUP(E2088,'Power Matrix'!$B$2:$AI$30,29)))</f>
        <v>9017.869880371094</v>
      </c>
      <c r="H2088" s="9">
        <f t="shared" si="66"/>
        <v>0.11728090959420334</v>
      </c>
      <c r="M2088">
        <v>5045.391013549237</v>
      </c>
      <c r="N2088" s="9">
        <v>6.5617274974889672E-2</v>
      </c>
    </row>
    <row r="2089" spans="1:14" x14ac:dyDescent="0.25">
      <c r="A2089" s="2">
        <v>43552.958333333343</v>
      </c>
      <c r="B2089">
        <v>4.9166272481525102</v>
      </c>
      <c r="C2089">
        <v>0.72709063887677994</v>
      </c>
      <c r="E2089">
        <f t="shared" si="65"/>
        <v>5</v>
      </c>
      <c r="F2089">
        <f t="shared" si="65"/>
        <v>0.5</v>
      </c>
      <c r="G2089">
        <f>IF(OR('San Pietro'!E2089&lt;2.5,F2089&lt;0.5),0,VLOOKUP('San Pietro'!F2089,'Power Matrix'!$B$2:$AI$30,HLOOKUP(E2089,'Power Matrix'!$B$2:$AI$30,29)))</f>
        <v>1817.5867128906248</v>
      </c>
      <c r="H2089" s="9">
        <f t="shared" si="66"/>
        <v>2.3638423018072924E-2</v>
      </c>
      <c r="M2089">
        <v>4553.6061486786193</v>
      </c>
      <c r="N2089" s="9">
        <v>5.9221421289804552E-2</v>
      </c>
    </row>
    <row r="2090" spans="1:14" x14ac:dyDescent="0.25">
      <c r="A2090" s="2">
        <v>43553</v>
      </c>
      <c r="B2090">
        <v>4.9657651575616546</v>
      </c>
      <c r="C2090">
        <v>0.69126468842384625</v>
      </c>
      <c r="E2090">
        <f t="shared" si="65"/>
        <v>5</v>
      </c>
      <c r="F2090">
        <f t="shared" si="65"/>
        <v>0.5</v>
      </c>
      <c r="G2090">
        <f>IF(OR('San Pietro'!E2090&lt;2.5,F2090&lt;0.5),0,VLOOKUP('San Pietro'!F2090,'Power Matrix'!$B$2:$AI$30,HLOOKUP(E2090,'Power Matrix'!$B$2:$AI$30,29)))</f>
        <v>1817.5867128906248</v>
      </c>
      <c r="H2090" s="9">
        <f t="shared" si="66"/>
        <v>2.3638423018072924E-2</v>
      </c>
      <c r="M2090">
        <v>4104.3269412174723</v>
      </c>
      <c r="N2090" s="9">
        <v>5.3378370232451469E-2</v>
      </c>
    </row>
    <row r="2091" spans="1:14" x14ac:dyDescent="0.25">
      <c r="A2091" s="2">
        <v>43553.041666666657</v>
      </c>
      <c r="B2091">
        <v>5.002306800853229</v>
      </c>
      <c r="C2091">
        <v>0.6588388860463068</v>
      </c>
      <c r="E2091">
        <f t="shared" si="65"/>
        <v>5</v>
      </c>
      <c r="F2091">
        <f t="shared" si="65"/>
        <v>0.5</v>
      </c>
      <c r="G2091">
        <f>IF(OR('San Pietro'!E2091&lt;2.5,F2091&lt;0.5),0,VLOOKUP('San Pietro'!F2091,'Power Matrix'!$B$2:$AI$30,HLOOKUP(E2091,'Power Matrix'!$B$2:$AI$30,29)))</f>
        <v>1817.5867128906248</v>
      </c>
      <c r="H2091" s="9">
        <f t="shared" si="66"/>
        <v>2.3638423018072924E-2</v>
      </c>
      <c r="M2091">
        <v>3682.1719486160655</v>
      </c>
      <c r="N2091" s="9">
        <v>4.7888080152424017E-2</v>
      </c>
    </row>
    <row r="2092" spans="1:14" x14ac:dyDescent="0.25">
      <c r="A2092" s="2">
        <v>43553.083333333343</v>
      </c>
      <c r="B2092">
        <v>5.0242567299293954</v>
      </c>
      <c r="C2092">
        <v>0.62989616218502498</v>
      </c>
      <c r="E2092">
        <f t="shared" si="65"/>
        <v>5</v>
      </c>
      <c r="F2092">
        <f t="shared" si="65"/>
        <v>0.5</v>
      </c>
      <c r="G2092">
        <f>IF(OR('San Pietro'!E2092&lt;2.5,F2092&lt;0.5),0,VLOOKUP('San Pietro'!F2092,'Power Matrix'!$B$2:$AI$30,HLOOKUP(E2092,'Power Matrix'!$B$2:$AI$30,29)))</f>
        <v>1817.5867128906248</v>
      </c>
      <c r="H2092" s="9">
        <f t="shared" si="66"/>
        <v>2.3638423018072924E-2</v>
      </c>
      <c r="M2092">
        <v>3306.0976946153555</v>
      </c>
      <c r="N2092" s="9">
        <v>4.2997088023276467E-2</v>
      </c>
    </row>
    <row r="2093" spans="1:14" x14ac:dyDescent="0.25">
      <c r="A2093" s="2">
        <v>43553.125</v>
      </c>
      <c r="B2093">
        <v>5.0316149447901566</v>
      </c>
      <c r="C2093">
        <v>0.60385600375395709</v>
      </c>
      <c r="E2093">
        <f t="shared" si="65"/>
        <v>5</v>
      </c>
      <c r="F2093">
        <f t="shared" si="65"/>
        <v>0.5</v>
      </c>
      <c r="G2093">
        <f>IF(OR('San Pietro'!E2093&lt;2.5,F2093&lt;0.5),0,VLOOKUP('San Pietro'!F2093,'Power Matrix'!$B$2:$AI$30,HLOOKUP(E2093,'Power Matrix'!$B$2:$AI$30,29)))</f>
        <v>1817.5867128906248</v>
      </c>
      <c r="H2093" s="9">
        <f t="shared" si="66"/>
        <v>2.3638423018072924E-2</v>
      </c>
      <c r="M2093">
        <v>2964.8307053563331</v>
      </c>
      <c r="N2093" s="9">
        <v>3.8558777927205364E-2</v>
      </c>
    </row>
    <row r="2094" spans="1:14" x14ac:dyDescent="0.25">
      <c r="A2094" s="2">
        <v>43553.166666666657</v>
      </c>
      <c r="B2094">
        <v>5.0276240485944896</v>
      </c>
      <c r="C2094">
        <v>0.58005496722619787</v>
      </c>
      <c r="E2094">
        <f t="shared" si="65"/>
        <v>5</v>
      </c>
      <c r="F2094">
        <f t="shared" si="65"/>
        <v>0.5</v>
      </c>
      <c r="G2094">
        <f>IF(OR('San Pietro'!E2094&lt;2.5,F2094&lt;0.5),0,VLOOKUP('San Pietro'!F2094,'Power Matrix'!$B$2:$AI$30,HLOOKUP(E2094,'Power Matrix'!$B$2:$AI$30,29)))</f>
        <v>1817.5867128906248</v>
      </c>
      <c r="H2094" s="9">
        <f t="shared" si="66"/>
        <v>2.3638423018072924E-2</v>
      </c>
      <c r="M2094">
        <v>2744.0570928352831</v>
      </c>
      <c r="N2094" s="9">
        <v>3.5687531119754708E-2</v>
      </c>
    </row>
    <row r="2095" spans="1:14" x14ac:dyDescent="0.25">
      <c r="A2095" s="2">
        <v>43553.208333333343</v>
      </c>
      <c r="B2095">
        <v>5.047703245078937</v>
      </c>
      <c r="C2095">
        <v>0.56496162698908226</v>
      </c>
      <c r="E2095">
        <f t="shared" si="65"/>
        <v>5</v>
      </c>
      <c r="F2095">
        <f t="shared" si="65"/>
        <v>0.5</v>
      </c>
      <c r="G2095">
        <f>IF(OR('San Pietro'!E2095&lt;2.5,F2095&lt;0.5),0,VLOOKUP('San Pietro'!F2095,'Power Matrix'!$B$2:$AI$30,HLOOKUP(E2095,'Power Matrix'!$B$2:$AI$30,29)))</f>
        <v>1817.5867128906248</v>
      </c>
      <c r="H2095" s="9">
        <f t="shared" si="66"/>
        <v>2.3638423018072924E-2</v>
      </c>
      <c r="M2095">
        <v>2451.5481650842403</v>
      </c>
      <c r="N2095" s="9">
        <v>3.1883338601611633E-2</v>
      </c>
    </row>
    <row r="2096" spans="1:14" x14ac:dyDescent="0.25">
      <c r="A2096" s="2">
        <v>43553.25</v>
      </c>
      <c r="B2096">
        <v>5.0453336504627604</v>
      </c>
      <c r="C2096">
        <v>0.54456073853671727</v>
      </c>
      <c r="E2096">
        <f t="shared" si="65"/>
        <v>5</v>
      </c>
      <c r="F2096">
        <f t="shared" si="65"/>
        <v>0.5</v>
      </c>
      <c r="G2096">
        <f>IF(OR('San Pietro'!E2096&lt;2.5,F2096&lt;0.5),0,VLOOKUP('San Pietro'!F2096,'Power Matrix'!$B$2:$AI$30,HLOOKUP(E2096,'Power Matrix'!$B$2:$AI$30,29)))</f>
        <v>1817.5867128906248</v>
      </c>
      <c r="H2096" s="9">
        <f t="shared" si="66"/>
        <v>2.3638423018072924E-2</v>
      </c>
      <c r="M2096">
        <v>2197.8138169769968</v>
      </c>
      <c r="N2096" s="9">
        <v>2.8583424591851824E-2</v>
      </c>
    </row>
    <row r="2097" spans="1:14" x14ac:dyDescent="0.25">
      <c r="A2097" s="2">
        <v>43553.291666666657</v>
      </c>
      <c r="B2097">
        <v>5.0072954210978118</v>
      </c>
      <c r="C2097">
        <v>0.52648190242852388</v>
      </c>
      <c r="E2097">
        <f t="shared" si="65"/>
        <v>5</v>
      </c>
      <c r="F2097">
        <f t="shared" si="65"/>
        <v>0.5</v>
      </c>
      <c r="G2097">
        <f>IF(OR('San Pietro'!E2097&lt;2.5,F2097&lt;0.5),0,VLOOKUP('San Pietro'!F2097,'Power Matrix'!$B$2:$AI$30,HLOOKUP(E2097,'Power Matrix'!$B$2:$AI$30,29)))</f>
        <v>1817.5867128906248</v>
      </c>
      <c r="H2097" s="9">
        <f t="shared" si="66"/>
        <v>2.3638423018072924E-2</v>
      </c>
      <c r="M2097">
        <v>1931.7953735280835</v>
      </c>
      <c r="N2097" s="9">
        <v>2.5123751138336814E-2</v>
      </c>
    </row>
    <row r="2098" spans="1:14" x14ac:dyDescent="0.25">
      <c r="A2098" s="2">
        <v>43553.333333333343</v>
      </c>
      <c r="B2098">
        <v>4.9339627035024369</v>
      </c>
      <c r="C2098">
        <v>0.51097390998709225</v>
      </c>
      <c r="E2098">
        <f t="shared" si="65"/>
        <v>5</v>
      </c>
      <c r="F2098">
        <f t="shared" si="65"/>
        <v>0.5</v>
      </c>
      <c r="G2098">
        <f>IF(OR('San Pietro'!E2098&lt;2.5,F2098&lt;0.5),0,VLOOKUP('San Pietro'!F2098,'Power Matrix'!$B$2:$AI$30,HLOOKUP(E2098,'Power Matrix'!$B$2:$AI$30,29)))</f>
        <v>1817.5867128906248</v>
      </c>
      <c r="H2098" s="9">
        <f t="shared" si="66"/>
        <v>2.3638423018072924E-2</v>
      </c>
    </row>
    <row r="2099" spans="1:14" x14ac:dyDescent="0.25">
      <c r="A2099" s="2">
        <v>43553.375</v>
      </c>
      <c r="B2099">
        <v>4.8833282080199156</v>
      </c>
      <c r="C2099">
        <v>0.49389023916925812</v>
      </c>
      <c r="E2099">
        <f t="shared" si="65"/>
        <v>5</v>
      </c>
      <c r="F2099">
        <f t="shared" si="65"/>
        <v>0.5</v>
      </c>
      <c r="G2099">
        <f>IF(OR('San Pietro'!E2099&lt;2.5,F2099&lt;0.5),0,VLOOKUP('San Pietro'!F2099,'Power Matrix'!$B$2:$AI$30,HLOOKUP(E2099,'Power Matrix'!$B$2:$AI$30,29)))</f>
        <v>1817.5867128906248</v>
      </c>
      <c r="H2099" s="9">
        <f t="shared" si="66"/>
        <v>2.3638423018072924E-2</v>
      </c>
    </row>
    <row r="2100" spans="1:14" x14ac:dyDescent="0.25">
      <c r="A2100" s="2">
        <v>43553.416666666657</v>
      </c>
      <c r="B2100">
        <v>4.7588621329175611</v>
      </c>
      <c r="C2100">
        <v>0.48443616891084501</v>
      </c>
      <c r="E2100">
        <f t="shared" si="65"/>
        <v>5</v>
      </c>
      <c r="F2100">
        <f t="shared" si="65"/>
        <v>0.5</v>
      </c>
      <c r="G2100">
        <f>IF(OR('San Pietro'!E2100&lt;2.5,F2100&lt;0.5),0,VLOOKUP('San Pietro'!F2100,'Power Matrix'!$B$2:$AI$30,HLOOKUP(E2100,'Power Matrix'!$B$2:$AI$30,29)))</f>
        <v>1817.5867128906248</v>
      </c>
      <c r="H2100" s="9">
        <f t="shared" si="66"/>
        <v>2.3638423018072924E-2</v>
      </c>
    </row>
    <row r="2101" spans="1:14" x14ac:dyDescent="0.25">
      <c r="A2101" s="2">
        <v>43553.458333333343</v>
      </c>
      <c r="B2101">
        <v>4.6174347489836229</v>
      </c>
      <c r="C2101">
        <v>0.47747001187833021</v>
      </c>
      <c r="E2101">
        <f t="shared" si="65"/>
        <v>4.5</v>
      </c>
      <c r="F2101">
        <f t="shared" si="65"/>
        <v>0.5</v>
      </c>
      <c r="G2101">
        <f>IF(OR('San Pietro'!E2101&lt;2.5,F2101&lt;0.5),0,VLOOKUP('San Pietro'!F2101,'Power Matrix'!$B$2:$AI$30,HLOOKUP(E2101,'Power Matrix'!$B$2:$AI$30,29)))</f>
        <v>1481.8633108215331</v>
      </c>
      <c r="H2101" s="9">
        <f t="shared" si="66"/>
        <v>1.927220943448291E-2</v>
      </c>
    </row>
    <row r="2102" spans="1:14" x14ac:dyDescent="0.25">
      <c r="A2102" s="2">
        <v>43553.5</v>
      </c>
      <c r="B2102">
        <v>4.4423341783987471</v>
      </c>
      <c r="C2102">
        <v>0.47664070746969722</v>
      </c>
      <c r="E2102">
        <f t="shared" si="65"/>
        <v>4.5</v>
      </c>
      <c r="F2102">
        <f t="shared" si="65"/>
        <v>0.5</v>
      </c>
      <c r="G2102">
        <f>IF(OR('San Pietro'!E2102&lt;2.5,F2102&lt;0.5),0,VLOOKUP('San Pietro'!F2102,'Power Matrix'!$B$2:$AI$30,HLOOKUP(E2102,'Power Matrix'!$B$2:$AI$30,29)))</f>
        <v>1481.8633108215331</v>
      </c>
      <c r="H2102" s="9">
        <f t="shared" si="66"/>
        <v>1.927220943448291E-2</v>
      </c>
    </row>
    <row r="2103" spans="1:14" x14ac:dyDescent="0.25">
      <c r="A2103" s="2">
        <v>43553.541666666657</v>
      </c>
      <c r="B2103">
        <v>4.3287183523283614</v>
      </c>
      <c r="C2103">
        <v>0.47017213308236178</v>
      </c>
      <c r="E2103">
        <f t="shared" si="65"/>
        <v>4.5</v>
      </c>
      <c r="F2103">
        <f t="shared" si="65"/>
        <v>0.5</v>
      </c>
      <c r="G2103">
        <f>IF(OR('San Pietro'!E2103&lt;2.5,F2103&lt;0.5),0,VLOOKUP('San Pietro'!F2103,'Power Matrix'!$B$2:$AI$30,HLOOKUP(E2103,'Power Matrix'!$B$2:$AI$30,29)))</f>
        <v>1481.8633108215331</v>
      </c>
      <c r="H2103" s="9">
        <f t="shared" si="66"/>
        <v>1.927220943448291E-2</v>
      </c>
    </row>
    <row r="2104" spans="1:14" x14ac:dyDescent="0.25">
      <c r="A2104" s="2">
        <v>43553.583333333343</v>
      </c>
      <c r="B2104">
        <v>4.2804534514620176</v>
      </c>
      <c r="C2104">
        <v>0.45723498430769149</v>
      </c>
      <c r="E2104">
        <f t="shared" si="65"/>
        <v>4.5</v>
      </c>
      <c r="F2104">
        <f t="shared" si="65"/>
        <v>0.5</v>
      </c>
      <c r="G2104">
        <f>IF(OR('San Pietro'!E2104&lt;2.5,F2104&lt;0.5),0,VLOOKUP('San Pietro'!F2104,'Power Matrix'!$B$2:$AI$30,HLOOKUP(E2104,'Power Matrix'!$B$2:$AI$30,29)))</f>
        <v>1481.8633108215331</v>
      </c>
      <c r="H2104" s="9">
        <f t="shared" si="66"/>
        <v>1.927220943448291E-2</v>
      </c>
    </row>
    <row r="2105" spans="1:14" x14ac:dyDescent="0.25">
      <c r="A2105" s="2">
        <v>43553.625</v>
      </c>
      <c r="B2105">
        <v>4.2701020644545071</v>
      </c>
      <c r="C2105">
        <v>0.44023424393072069</v>
      </c>
      <c r="E2105">
        <f t="shared" si="65"/>
        <v>4.5</v>
      </c>
      <c r="F2105">
        <f t="shared" si="65"/>
        <v>0.5</v>
      </c>
      <c r="G2105">
        <f>IF(OR('San Pietro'!E2105&lt;2.5,F2105&lt;0.5),0,VLOOKUP('San Pietro'!F2105,'Power Matrix'!$B$2:$AI$30,HLOOKUP(E2105,'Power Matrix'!$B$2:$AI$30,29)))</f>
        <v>1481.8633108215331</v>
      </c>
      <c r="H2105" s="9">
        <f t="shared" si="66"/>
        <v>1.927220943448291E-2</v>
      </c>
    </row>
    <row r="2106" spans="1:14" x14ac:dyDescent="0.25">
      <c r="A2106" s="2">
        <v>43553.666666666657</v>
      </c>
      <c r="B2106">
        <v>4.276587270772465</v>
      </c>
      <c r="C2106">
        <v>0.42232126870425368</v>
      </c>
      <c r="E2106">
        <f t="shared" si="65"/>
        <v>4.5</v>
      </c>
      <c r="F2106">
        <f t="shared" si="65"/>
        <v>0.5</v>
      </c>
      <c r="G2106">
        <f>IF(OR('San Pietro'!E2106&lt;2.5,F2106&lt;0.5),0,VLOOKUP('San Pietro'!F2106,'Power Matrix'!$B$2:$AI$30,HLOOKUP(E2106,'Power Matrix'!$B$2:$AI$30,29)))</f>
        <v>1481.8633108215331</v>
      </c>
      <c r="H2106" s="9">
        <f t="shared" si="66"/>
        <v>1.927220943448291E-2</v>
      </c>
    </row>
    <row r="2107" spans="1:14" x14ac:dyDescent="0.25">
      <c r="A2107" s="2">
        <v>43553.708333333343</v>
      </c>
      <c r="B2107">
        <v>4.2883105283472354</v>
      </c>
      <c r="C2107">
        <v>0.4057351805315994</v>
      </c>
      <c r="E2107">
        <f t="shared" si="65"/>
        <v>4.5</v>
      </c>
      <c r="F2107">
        <f t="shared" si="65"/>
        <v>0.5</v>
      </c>
      <c r="G2107">
        <f>IF(OR('San Pietro'!E2107&lt;2.5,F2107&lt;0.5),0,VLOOKUP('San Pietro'!F2107,'Power Matrix'!$B$2:$AI$30,HLOOKUP(E2107,'Power Matrix'!$B$2:$AI$30,29)))</f>
        <v>1481.8633108215331</v>
      </c>
      <c r="H2107" s="9">
        <f t="shared" si="66"/>
        <v>1.927220943448291E-2</v>
      </c>
    </row>
    <row r="2108" spans="1:14" x14ac:dyDescent="0.25">
      <c r="A2108" s="2">
        <v>43553.75</v>
      </c>
      <c r="B2108">
        <v>4.3006573634525793</v>
      </c>
      <c r="C2108">
        <v>0.39171993602570637</v>
      </c>
      <c r="E2108">
        <f t="shared" si="65"/>
        <v>4.5</v>
      </c>
      <c r="F2108">
        <f t="shared" si="65"/>
        <v>0.5</v>
      </c>
      <c r="G2108">
        <f>IF(OR('San Pietro'!E2108&lt;2.5,F2108&lt;0.5),0,VLOOKUP('San Pietro'!F2108,'Power Matrix'!$B$2:$AI$30,HLOOKUP(E2108,'Power Matrix'!$B$2:$AI$30,29)))</f>
        <v>1481.8633108215331</v>
      </c>
      <c r="H2108" s="9">
        <f t="shared" si="66"/>
        <v>1.927220943448291E-2</v>
      </c>
    </row>
    <row r="2109" spans="1:14" x14ac:dyDescent="0.25">
      <c r="A2109" s="2">
        <v>43553.791666666657</v>
      </c>
      <c r="B2109">
        <v>4.317244525765819</v>
      </c>
      <c r="C2109">
        <v>0.37994381342312172</v>
      </c>
      <c r="E2109">
        <f t="shared" si="65"/>
        <v>4.5</v>
      </c>
      <c r="F2109">
        <f t="shared" si="65"/>
        <v>0.5</v>
      </c>
      <c r="G2109">
        <f>IF(OR('San Pietro'!E2109&lt;2.5,F2109&lt;0.5),0,VLOOKUP('San Pietro'!F2109,'Power Matrix'!$B$2:$AI$30,HLOOKUP(E2109,'Power Matrix'!$B$2:$AI$30,29)))</f>
        <v>1481.8633108215331</v>
      </c>
      <c r="H2109" s="9">
        <f t="shared" si="66"/>
        <v>1.927220943448291E-2</v>
      </c>
    </row>
    <row r="2110" spans="1:14" x14ac:dyDescent="0.25">
      <c r="A2110" s="2">
        <v>43553.833333333343</v>
      </c>
      <c r="B2110">
        <v>4.3444325060987987</v>
      </c>
      <c r="C2110">
        <v>0.37015802140125542</v>
      </c>
      <c r="E2110">
        <f t="shared" si="65"/>
        <v>4.5</v>
      </c>
      <c r="F2110">
        <f t="shared" si="65"/>
        <v>0.5</v>
      </c>
      <c r="G2110">
        <f>IF(OR('San Pietro'!E2110&lt;2.5,F2110&lt;0.5),0,VLOOKUP('San Pietro'!F2110,'Power Matrix'!$B$2:$AI$30,HLOOKUP(E2110,'Power Matrix'!$B$2:$AI$30,29)))</f>
        <v>1481.8633108215331</v>
      </c>
      <c r="H2110" s="9">
        <f t="shared" si="66"/>
        <v>1.927220943448291E-2</v>
      </c>
    </row>
    <row r="2111" spans="1:14" x14ac:dyDescent="0.25">
      <c r="A2111" s="2">
        <v>43553.875</v>
      </c>
      <c r="B2111">
        <v>4.3539108845635068</v>
      </c>
      <c r="C2111">
        <v>0.36377237745478341</v>
      </c>
      <c r="E2111">
        <f t="shared" si="65"/>
        <v>4.5</v>
      </c>
      <c r="F2111">
        <f t="shared" si="65"/>
        <v>0.5</v>
      </c>
      <c r="G2111">
        <f>IF(OR('San Pietro'!E2111&lt;2.5,F2111&lt;0.5),0,VLOOKUP('San Pietro'!F2111,'Power Matrix'!$B$2:$AI$30,HLOOKUP(E2111,'Power Matrix'!$B$2:$AI$30,29)))</f>
        <v>1481.8633108215331</v>
      </c>
      <c r="H2111" s="9">
        <f t="shared" si="66"/>
        <v>1.927220943448291E-2</v>
      </c>
    </row>
    <row r="2112" spans="1:14" x14ac:dyDescent="0.25">
      <c r="A2112" s="2">
        <v>43553.916666666657</v>
      </c>
      <c r="B2112">
        <v>4.4163933531269137</v>
      </c>
      <c r="C2112">
        <v>0.35398658543291722</v>
      </c>
      <c r="E2112">
        <f t="shared" si="65"/>
        <v>4.5</v>
      </c>
      <c r="F2112">
        <f t="shared" si="65"/>
        <v>0.5</v>
      </c>
      <c r="G2112">
        <f>IF(OR('San Pietro'!E2112&lt;2.5,F2112&lt;0.5),0,VLOOKUP('San Pietro'!F2112,'Power Matrix'!$B$2:$AI$30,HLOOKUP(E2112,'Power Matrix'!$B$2:$AI$30,29)))</f>
        <v>1481.8633108215331</v>
      </c>
      <c r="H2112" s="9">
        <f t="shared" si="66"/>
        <v>1.927220943448291E-2</v>
      </c>
    </row>
    <row r="2113" spans="1:14" x14ac:dyDescent="0.25">
      <c r="A2113" s="2">
        <v>43553.958333333343</v>
      </c>
      <c r="B2113">
        <v>4.4024252164420803</v>
      </c>
      <c r="C2113">
        <v>0.35498175072327642</v>
      </c>
      <c r="E2113">
        <f t="shared" si="65"/>
        <v>4.5</v>
      </c>
      <c r="F2113">
        <f t="shared" si="65"/>
        <v>0.5</v>
      </c>
      <c r="G2113">
        <f>IF(OR('San Pietro'!E2113&lt;2.5,F2113&lt;0.5),0,VLOOKUP('San Pietro'!F2113,'Power Matrix'!$B$2:$AI$30,HLOOKUP(E2113,'Power Matrix'!$B$2:$AI$30,29)))</f>
        <v>1481.8633108215331</v>
      </c>
      <c r="H2113" s="9">
        <f t="shared" si="66"/>
        <v>1.927220943448291E-2</v>
      </c>
    </row>
    <row r="2114" spans="1:14" x14ac:dyDescent="0.25">
      <c r="A2114" s="2">
        <v>43554</v>
      </c>
      <c r="B2114">
        <v>4.3753619516152149</v>
      </c>
      <c r="C2114">
        <v>0.35896241188471351</v>
      </c>
      <c r="E2114">
        <f t="shared" si="65"/>
        <v>4.5</v>
      </c>
      <c r="F2114">
        <f t="shared" si="65"/>
        <v>0.5</v>
      </c>
      <c r="G2114">
        <f>IF(OR('San Pietro'!E2114&lt;2.5,F2114&lt;0.5),0,VLOOKUP('San Pietro'!F2114,'Power Matrix'!$B$2:$AI$30,HLOOKUP(E2114,'Power Matrix'!$B$2:$AI$30,29)))</f>
        <v>1481.8633108215331</v>
      </c>
      <c r="H2114" s="9">
        <f t="shared" si="66"/>
        <v>1.927220943448291E-2</v>
      </c>
    </row>
    <row r="2115" spans="1:14" x14ac:dyDescent="0.25">
      <c r="A2115" s="2">
        <v>43554.041666666657</v>
      </c>
      <c r="B2115">
        <v>4.3403168943970174</v>
      </c>
      <c r="C2115">
        <v>0.36534805583118551</v>
      </c>
      <c r="E2115">
        <f t="shared" ref="E2115:F2178" si="67">MROUND(B2115,0.5)</f>
        <v>4.5</v>
      </c>
      <c r="F2115">
        <f t="shared" si="67"/>
        <v>0.5</v>
      </c>
      <c r="G2115">
        <f>IF(OR('San Pietro'!E2115&lt;2.5,F2115&lt;0.5),0,VLOOKUP('San Pietro'!F2115,'Power Matrix'!$B$2:$AI$30,HLOOKUP(E2115,'Power Matrix'!$B$2:$AI$30,29)))</f>
        <v>1481.8633108215331</v>
      </c>
      <c r="H2115" s="9">
        <f t="shared" ref="H2115:H2178" si="68">G2115/$K$2</f>
        <v>1.927220943448291E-2</v>
      </c>
    </row>
    <row r="2116" spans="1:14" x14ac:dyDescent="0.25">
      <c r="A2116" s="2">
        <v>43554.083333333343</v>
      </c>
      <c r="B2116">
        <v>4.2876869508166626</v>
      </c>
      <c r="C2116">
        <v>0.37505091741218832</v>
      </c>
      <c r="E2116">
        <f t="shared" si="67"/>
        <v>4.5</v>
      </c>
      <c r="F2116">
        <f t="shared" si="67"/>
        <v>0.5</v>
      </c>
      <c r="G2116">
        <f>IF(OR('San Pietro'!E2116&lt;2.5,F2116&lt;0.5),0,VLOOKUP('San Pietro'!F2116,'Power Matrix'!$B$2:$AI$30,HLOOKUP(E2116,'Power Matrix'!$B$2:$AI$30,29)))</f>
        <v>1481.8633108215331</v>
      </c>
      <c r="H2116" s="9">
        <f t="shared" si="68"/>
        <v>1.927220943448291E-2</v>
      </c>
    </row>
    <row r="2117" spans="1:14" x14ac:dyDescent="0.25">
      <c r="A2117" s="2">
        <v>43554.125</v>
      </c>
      <c r="B2117">
        <v>4.246406118292736</v>
      </c>
      <c r="C2117">
        <v>0.38541722252009741</v>
      </c>
      <c r="E2117">
        <f t="shared" si="67"/>
        <v>4</v>
      </c>
      <c r="F2117">
        <f t="shared" si="67"/>
        <v>0.5</v>
      </c>
      <c r="G2117">
        <f>IF(OR('San Pietro'!E2117&lt;2.5,F2117&lt;0.5),0,VLOOKUP('San Pietro'!F2117,'Power Matrix'!$B$2:$AI$30,HLOOKUP(E2117,'Power Matrix'!$B$2:$AI$30,29)))</f>
        <v>1178.31125982666</v>
      </c>
      <c r="H2117" s="9">
        <f t="shared" si="68"/>
        <v>1.5324396799998578E-2</v>
      </c>
    </row>
    <row r="2118" spans="1:14" x14ac:dyDescent="0.25">
      <c r="A2118" s="2">
        <v>43554.166666666657</v>
      </c>
      <c r="B2118">
        <v>4.2157261037885476</v>
      </c>
      <c r="C2118">
        <v>0.3952030145419636</v>
      </c>
      <c r="E2118">
        <f t="shared" si="67"/>
        <v>4</v>
      </c>
      <c r="F2118">
        <f t="shared" si="67"/>
        <v>0.5</v>
      </c>
      <c r="G2118">
        <f>IF(OR('San Pietro'!E2118&lt;2.5,F2118&lt;0.5),0,VLOOKUP('San Pietro'!F2118,'Power Matrix'!$B$2:$AI$30,HLOOKUP(E2118,'Power Matrix'!$B$2:$AI$30,29)))</f>
        <v>1178.31125982666</v>
      </c>
      <c r="H2118" s="9">
        <f t="shared" si="68"/>
        <v>1.5324396799998578E-2</v>
      </c>
    </row>
    <row r="2119" spans="1:14" x14ac:dyDescent="0.25">
      <c r="A2119" s="2">
        <v>43554.208333333343</v>
      </c>
      <c r="B2119">
        <v>4.1803069000520061</v>
      </c>
      <c r="C2119">
        <v>0.40515466744555662</v>
      </c>
      <c r="E2119">
        <f t="shared" si="67"/>
        <v>4</v>
      </c>
      <c r="F2119">
        <f t="shared" si="67"/>
        <v>0.5</v>
      </c>
      <c r="G2119">
        <f>IF(OR('San Pietro'!E2119&lt;2.5,F2119&lt;0.5),0,VLOOKUP('San Pietro'!F2119,'Power Matrix'!$B$2:$AI$30,HLOOKUP(E2119,'Power Matrix'!$B$2:$AI$30,29)))</f>
        <v>1178.31125982666</v>
      </c>
      <c r="H2119" s="9">
        <f t="shared" si="68"/>
        <v>1.5324396799998578E-2</v>
      </c>
    </row>
    <row r="2120" spans="1:14" x14ac:dyDescent="0.25">
      <c r="A2120" s="2">
        <v>43554.25</v>
      </c>
      <c r="B2120">
        <v>4.1118380871950997</v>
      </c>
      <c r="C2120">
        <v>0.41593562475778167</v>
      </c>
      <c r="E2120">
        <f t="shared" si="67"/>
        <v>4</v>
      </c>
      <c r="F2120">
        <f t="shared" si="67"/>
        <v>0.5</v>
      </c>
      <c r="G2120">
        <f>IF(OR('San Pietro'!E2120&lt;2.5,F2120&lt;0.5),0,VLOOKUP('San Pietro'!F2120,'Power Matrix'!$B$2:$AI$30,HLOOKUP(E2120,'Power Matrix'!$B$2:$AI$30,29)))</f>
        <v>1178.31125982666</v>
      </c>
      <c r="H2120" s="9">
        <f t="shared" si="68"/>
        <v>1.5324396799998578E-2</v>
      </c>
    </row>
    <row r="2121" spans="1:14" x14ac:dyDescent="0.25">
      <c r="A2121" s="2">
        <v>43554.291666666657</v>
      </c>
      <c r="B2121">
        <v>4.0148094234379528</v>
      </c>
      <c r="C2121">
        <v>0.43036552146799112</v>
      </c>
      <c r="E2121">
        <f t="shared" si="67"/>
        <v>4</v>
      </c>
      <c r="F2121">
        <f t="shared" si="67"/>
        <v>0.5</v>
      </c>
      <c r="G2121">
        <f>IF(OR('San Pietro'!E2121&lt;2.5,F2121&lt;0.5),0,VLOOKUP('San Pietro'!F2121,'Power Matrix'!$B$2:$AI$30,HLOOKUP(E2121,'Power Matrix'!$B$2:$AI$30,29)))</f>
        <v>1178.31125982666</v>
      </c>
      <c r="H2121" s="9">
        <f t="shared" si="68"/>
        <v>1.5324396799998578E-2</v>
      </c>
    </row>
    <row r="2122" spans="1:14" x14ac:dyDescent="0.25">
      <c r="A2122" s="2">
        <v>43554.333333333343</v>
      </c>
      <c r="B2122">
        <v>3.9132910014606819</v>
      </c>
      <c r="C2122">
        <v>0.44943952286654382</v>
      </c>
      <c r="E2122">
        <f t="shared" si="67"/>
        <v>4</v>
      </c>
      <c r="F2122">
        <f t="shared" si="67"/>
        <v>0.5</v>
      </c>
      <c r="G2122">
        <f>IF(OR('San Pietro'!E2122&lt;2.5,F2122&lt;0.5),0,VLOOKUP('San Pietro'!F2122,'Power Matrix'!$B$2:$AI$30,HLOOKUP(E2122,'Power Matrix'!$B$2:$AI$30,29)))</f>
        <v>1178.31125982666</v>
      </c>
      <c r="H2122" s="9">
        <f t="shared" si="68"/>
        <v>1.5324396799998578E-2</v>
      </c>
    </row>
    <row r="2123" spans="1:14" x14ac:dyDescent="0.25">
      <c r="A2123" s="2">
        <v>43554.375</v>
      </c>
      <c r="B2123">
        <v>3.822872259527609</v>
      </c>
      <c r="C2123">
        <v>0.47406986380293592</v>
      </c>
      <c r="E2123">
        <f t="shared" si="67"/>
        <v>4</v>
      </c>
      <c r="F2123">
        <f t="shared" si="67"/>
        <v>0.5</v>
      </c>
      <c r="G2123">
        <f>IF(OR('San Pietro'!E2123&lt;2.5,F2123&lt;0.5),0,VLOOKUP('San Pietro'!F2123,'Power Matrix'!$B$2:$AI$30,HLOOKUP(E2123,'Power Matrix'!$B$2:$AI$30,29)))</f>
        <v>1178.31125982666</v>
      </c>
      <c r="H2123" s="9">
        <f t="shared" si="68"/>
        <v>1.5324396799998578E-2</v>
      </c>
      <c r="M2123">
        <v>981.5062630368559</v>
      </c>
      <c r="N2123" s="9">
        <v>1.2764871182096987E-2</v>
      </c>
    </row>
    <row r="2124" spans="1:14" x14ac:dyDescent="0.25">
      <c r="A2124" s="2">
        <v>43554.416666666657</v>
      </c>
      <c r="B2124">
        <v>3.718360665403587</v>
      </c>
      <c r="C2124">
        <v>0.51570094511629838</v>
      </c>
      <c r="E2124">
        <f t="shared" si="67"/>
        <v>3.5</v>
      </c>
      <c r="F2124">
        <f t="shared" si="67"/>
        <v>0.5</v>
      </c>
      <c r="G2124">
        <f>IF(OR('San Pietro'!E2124&lt;2.5,F2124&lt;0.5),0,VLOOKUP('San Pietro'!F2124,'Power Matrix'!$B$2:$AI$30,HLOOKUP(E2124,'Power Matrix'!$B$2:$AI$30,29)))</f>
        <v>561.78945164489744</v>
      </c>
      <c r="H2124" s="9">
        <f t="shared" si="68"/>
        <v>7.3062905944957998E-3</v>
      </c>
      <c r="M2124">
        <v>1337.561425341959</v>
      </c>
      <c r="N2124" s="9">
        <v>1.7395507227640602E-2</v>
      </c>
    </row>
    <row r="2125" spans="1:14" x14ac:dyDescent="0.25">
      <c r="A2125" s="2">
        <v>43554.458333333343</v>
      </c>
      <c r="B2125">
        <v>3.686932357862712</v>
      </c>
      <c r="C2125">
        <v>0.55841012216088393</v>
      </c>
      <c r="E2125">
        <f t="shared" si="67"/>
        <v>3.5</v>
      </c>
      <c r="F2125">
        <f t="shared" si="67"/>
        <v>0.5</v>
      </c>
      <c r="G2125">
        <f>IF(OR('San Pietro'!E2125&lt;2.5,F2125&lt;0.5),0,VLOOKUP('San Pietro'!F2125,'Power Matrix'!$B$2:$AI$30,HLOOKUP(E2125,'Power Matrix'!$B$2:$AI$30,29)))</f>
        <v>561.78945164489744</v>
      </c>
      <c r="H2125" s="9">
        <f t="shared" si="68"/>
        <v>7.3062905944957998E-3</v>
      </c>
      <c r="M2125">
        <v>1708.3437156745551</v>
      </c>
      <c r="N2125" s="9">
        <v>2.2217675308417027E-2</v>
      </c>
    </row>
    <row r="2126" spans="1:14" x14ac:dyDescent="0.25">
      <c r="A2126" s="2">
        <v>43554.5</v>
      </c>
      <c r="B2126">
        <v>3.7157416397751808</v>
      </c>
      <c r="C2126">
        <v>0.59207988115137233</v>
      </c>
      <c r="E2126">
        <f t="shared" si="67"/>
        <v>3.5</v>
      </c>
      <c r="F2126">
        <f t="shared" si="67"/>
        <v>0.5</v>
      </c>
      <c r="G2126">
        <f>IF(OR('San Pietro'!E2126&lt;2.5,F2126&lt;0.5),0,VLOOKUP('San Pietro'!F2126,'Power Matrix'!$B$2:$AI$30,HLOOKUP(E2126,'Power Matrix'!$B$2:$AI$30,29)))</f>
        <v>561.78945164489744</v>
      </c>
      <c r="H2126" s="9">
        <f t="shared" si="68"/>
        <v>7.3062905944957998E-3</v>
      </c>
      <c r="M2126">
        <v>2036.5753338827085</v>
      </c>
      <c r="N2126" s="9">
        <v>2.6486455327562955E-2</v>
      </c>
    </row>
    <row r="2127" spans="1:14" x14ac:dyDescent="0.25">
      <c r="A2127" s="2">
        <v>43554.541666666657</v>
      </c>
      <c r="B2127">
        <v>3.7683715833555351</v>
      </c>
      <c r="C2127">
        <v>0.6146369610661826</v>
      </c>
      <c r="E2127">
        <f t="shared" si="67"/>
        <v>4</v>
      </c>
      <c r="F2127">
        <f t="shared" si="67"/>
        <v>0.5</v>
      </c>
      <c r="G2127">
        <f>IF(OR('San Pietro'!E2127&lt;2.5,F2127&lt;0.5),0,VLOOKUP('San Pietro'!F2127,'Power Matrix'!$B$2:$AI$30,HLOOKUP(E2127,'Power Matrix'!$B$2:$AI$30,29)))</f>
        <v>1178.31125982666</v>
      </c>
      <c r="H2127" s="9">
        <f t="shared" si="68"/>
        <v>1.5324396799998578E-2</v>
      </c>
      <c r="M2127">
        <v>2283.3856897750966</v>
      </c>
      <c r="N2127" s="9">
        <v>2.969632012213487E-2</v>
      </c>
    </row>
    <row r="2128" spans="1:14" x14ac:dyDescent="0.25">
      <c r="A2128" s="2">
        <v>43554.583333333343</v>
      </c>
      <c r="B2128">
        <v>3.8236205525642961</v>
      </c>
      <c r="C2128">
        <v>0.62699359675481015</v>
      </c>
      <c r="E2128">
        <f t="shared" si="67"/>
        <v>4</v>
      </c>
      <c r="F2128">
        <f t="shared" si="67"/>
        <v>0.5</v>
      </c>
      <c r="G2128">
        <f>IF(OR('San Pietro'!E2128&lt;2.5,F2128&lt;0.5),0,VLOOKUP('San Pietro'!F2128,'Power Matrix'!$B$2:$AI$30,HLOOKUP(E2128,'Power Matrix'!$B$2:$AI$30,29)))</f>
        <v>1178.31125982666</v>
      </c>
      <c r="H2128" s="9">
        <f t="shared" si="68"/>
        <v>1.5324396799998578E-2</v>
      </c>
      <c r="M2128">
        <v>2448.2636044469691</v>
      </c>
      <c r="N2128" s="9">
        <v>3.1840621611406369E-2</v>
      </c>
    </row>
    <row r="2129" spans="1:14" x14ac:dyDescent="0.25">
      <c r="A2129" s="2">
        <v>43554.625</v>
      </c>
      <c r="B2129">
        <v>3.8693911433083481</v>
      </c>
      <c r="C2129">
        <v>0.63279872761523936</v>
      </c>
      <c r="E2129">
        <f t="shared" si="67"/>
        <v>4</v>
      </c>
      <c r="F2129">
        <f t="shared" si="67"/>
        <v>0.5</v>
      </c>
      <c r="G2129">
        <f>IF(OR('San Pietro'!E2129&lt;2.5,F2129&lt;0.5),0,VLOOKUP('San Pietro'!F2129,'Power Matrix'!$B$2:$AI$30,HLOOKUP(E2129,'Power Matrix'!$B$2:$AI$30,29)))</f>
        <v>1178.31125982666</v>
      </c>
      <c r="H2129" s="9">
        <f t="shared" si="68"/>
        <v>1.5324396799998578E-2</v>
      </c>
      <c r="M2129">
        <v>2551.8031622431354</v>
      </c>
      <c r="N2129" s="9">
        <v>3.3187193882305586E-2</v>
      </c>
    </row>
    <row r="2130" spans="1:14" x14ac:dyDescent="0.25">
      <c r="A2130" s="2">
        <v>43554.666666666657</v>
      </c>
      <c r="B2130">
        <v>3.9019418904042551</v>
      </c>
      <c r="C2130">
        <v>0.63545250172286405</v>
      </c>
      <c r="E2130">
        <f t="shared" si="67"/>
        <v>4</v>
      </c>
      <c r="F2130">
        <f t="shared" si="67"/>
        <v>0.5</v>
      </c>
      <c r="G2130">
        <f>IF(OR('San Pietro'!E2130&lt;2.5,F2130&lt;0.5),0,VLOOKUP('San Pietro'!F2130,'Power Matrix'!$B$2:$AI$30,HLOOKUP(E2130,'Power Matrix'!$B$2:$AI$30,29)))</f>
        <v>1178.31125982666</v>
      </c>
      <c r="H2130" s="9">
        <f t="shared" si="68"/>
        <v>1.5324396799998578E-2</v>
      </c>
      <c r="M2130">
        <v>2607.0017118613341</v>
      </c>
      <c r="N2130" s="9">
        <v>3.390507251624808E-2</v>
      </c>
    </row>
    <row r="2131" spans="1:14" x14ac:dyDescent="0.25">
      <c r="A2131" s="2">
        <v>43554.708333333343</v>
      </c>
      <c r="B2131">
        <v>3.9303770257983799</v>
      </c>
      <c r="C2131">
        <v>0.63454026687336818</v>
      </c>
      <c r="E2131">
        <f t="shared" si="67"/>
        <v>4</v>
      </c>
      <c r="F2131">
        <f t="shared" si="67"/>
        <v>0.5</v>
      </c>
      <c r="G2131">
        <f>IF(OR('San Pietro'!E2131&lt;2.5,F2131&lt;0.5),0,VLOOKUP('San Pietro'!F2131,'Power Matrix'!$B$2:$AI$30,HLOOKUP(E2131,'Power Matrix'!$B$2:$AI$30,29)))</f>
        <v>1178.31125982666</v>
      </c>
      <c r="H2131" s="9">
        <f t="shared" si="68"/>
        <v>1.5324396799998578E-2</v>
      </c>
      <c r="M2131">
        <v>2628.0720566769687</v>
      </c>
      <c r="N2131" s="9">
        <v>3.4179100556071033E-2</v>
      </c>
    </row>
    <row r="2132" spans="1:14" x14ac:dyDescent="0.25">
      <c r="A2132" s="2">
        <v>43554.75</v>
      </c>
      <c r="B2132">
        <v>3.9666692380777242</v>
      </c>
      <c r="C2132">
        <v>0.62914978821725542</v>
      </c>
      <c r="E2132">
        <f t="shared" si="67"/>
        <v>4</v>
      </c>
      <c r="F2132">
        <f t="shared" si="67"/>
        <v>0.5</v>
      </c>
      <c r="G2132">
        <f>IF(OR('San Pietro'!E2132&lt;2.5,F2132&lt;0.5),0,VLOOKUP('San Pietro'!F2132,'Power Matrix'!$B$2:$AI$30,HLOOKUP(E2132,'Power Matrix'!$B$2:$AI$30,29)))</f>
        <v>1178.31125982666</v>
      </c>
      <c r="H2132" s="9">
        <f t="shared" si="68"/>
        <v>1.5324396799998578E-2</v>
      </c>
      <c r="M2132">
        <v>3029.3803949113599</v>
      </c>
      <c r="N2132" s="9">
        <v>3.9398271777672349E-2</v>
      </c>
    </row>
    <row r="2133" spans="1:14" x14ac:dyDescent="0.25">
      <c r="A2133" s="2">
        <v>43554.791666666657</v>
      </c>
      <c r="B2133">
        <v>4.0640720483532142</v>
      </c>
      <c r="C2133">
        <v>0.64872137226098747</v>
      </c>
      <c r="E2133">
        <f t="shared" si="67"/>
        <v>4</v>
      </c>
      <c r="F2133">
        <f t="shared" si="67"/>
        <v>0.5</v>
      </c>
      <c r="G2133">
        <f>IF(OR('San Pietro'!E2133&lt;2.5,F2133&lt;0.5),0,VLOOKUP('San Pietro'!F2133,'Power Matrix'!$B$2:$AI$30,HLOOKUP(E2133,'Power Matrix'!$B$2:$AI$30,29)))</f>
        <v>1178.31125982666</v>
      </c>
      <c r="H2133" s="9">
        <f t="shared" si="68"/>
        <v>1.5324396799998578E-2</v>
      </c>
      <c r="M2133">
        <v>2929.3914957953639</v>
      </c>
      <c r="N2133" s="9">
        <v>3.8097877205653753E-2</v>
      </c>
    </row>
    <row r="2134" spans="1:14" x14ac:dyDescent="0.25">
      <c r="A2134" s="2">
        <v>43554.833333333343</v>
      </c>
      <c r="B2134">
        <v>4.086146692935495</v>
      </c>
      <c r="C2134">
        <v>0.63794041494876241</v>
      </c>
      <c r="E2134">
        <f t="shared" si="67"/>
        <v>4</v>
      </c>
      <c r="F2134">
        <f t="shared" si="67"/>
        <v>0.5</v>
      </c>
      <c r="G2134">
        <f>IF(OR('San Pietro'!E2134&lt;2.5,F2134&lt;0.5),0,VLOOKUP('San Pietro'!F2134,'Power Matrix'!$B$2:$AI$30,HLOOKUP(E2134,'Power Matrix'!$B$2:$AI$30,29)))</f>
        <v>1178.31125982666</v>
      </c>
      <c r="H2134" s="9">
        <f t="shared" si="68"/>
        <v>1.5324396799998578E-2</v>
      </c>
      <c r="M2134">
        <v>2764.6812645202763</v>
      </c>
      <c r="N2134" s="9">
        <v>3.5955756504258959E-2</v>
      </c>
    </row>
    <row r="2135" spans="1:14" x14ac:dyDescent="0.25">
      <c r="A2135" s="2">
        <v>43554.875</v>
      </c>
      <c r="B2135">
        <v>4.0958745024124328</v>
      </c>
      <c r="C2135">
        <v>0.62351051823855297</v>
      </c>
      <c r="E2135">
        <f t="shared" si="67"/>
        <v>4</v>
      </c>
      <c r="F2135">
        <f t="shared" si="67"/>
        <v>0.5</v>
      </c>
      <c r="G2135">
        <f>IF(OR('San Pietro'!E2135&lt;2.5,F2135&lt;0.5),0,VLOOKUP('San Pietro'!F2135,'Power Matrix'!$B$2:$AI$30,HLOOKUP(E2135,'Power Matrix'!$B$2:$AI$30,29)))</f>
        <v>1178.31125982666</v>
      </c>
      <c r="H2135" s="9">
        <f t="shared" si="68"/>
        <v>1.5324396799998578E-2</v>
      </c>
      <c r="M2135">
        <v>2611.6396026161847</v>
      </c>
      <c r="N2135" s="9">
        <v>3.3965390091664389E-2</v>
      </c>
    </row>
    <row r="2136" spans="1:14" x14ac:dyDescent="0.25">
      <c r="A2136" s="2">
        <v>43554.916666666657</v>
      </c>
      <c r="B2136">
        <v>4.0925071837473386</v>
      </c>
      <c r="C2136">
        <v>0.61148560431337851</v>
      </c>
      <c r="E2136">
        <f t="shared" si="67"/>
        <v>4</v>
      </c>
      <c r="F2136">
        <f t="shared" si="67"/>
        <v>0.5</v>
      </c>
      <c r="G2136">
        <f>IF(OR('San Pietro'!E2136&lt;2.5,F2136&lt;0.5),0,VLOOKUP('San Pietro'!F2136,'Power Matrix'!$B$2:$AI$30,HLOOKUP(E2136,'Power Matrix'!$B$2:$AI$30,29)))</f>
        <v>1178.31125982666</v>
      </c>
      <c r="H2136" s="9">
        <f t="shared" si="68"/>
        <v>1.5324396799998578E-2</v>
      </c>
      <c r="M2136">
        <v>2483.5294975721831</v>
      </c>
      <c r="N2136" s="9">
        <v>3.2299268285215774E-2</v>
      </c>
    </row>
    <row r="2137" spans="1:14" x14ac:dyDescent="0.25">
      <c r="A2137" s="2">
        <v>43554.958333333343</v>
      </c>
      <c r="B2137">
        <v>4.0764188834585582</v>
      </c>
      <c r="C2137">
        <v>0.60269497758187152</v>
      </c>
      <c r="E2137">
        <f t="shared" si="67"/>
        <v>4</v>
      </c>
      <c r="F2137">
        <f t="shared" si="67"/>
        <v>0.5</v>
      </c>
      <c r="G2137">
        <f>IF(OR('San Pietro'!E2137&lt;2.5,F2137&lt;0.5),0,VLOOKUP('San Pietro'!F2137,'Power Matrix'!$B$2:$AI$30,HLOOKUP(E2137,'Power Matrix'!$B$2:$AI$30,29)))</f>
        <v>1178.31125982666</v>
      </c>
      <c r="H2137" s="9">
        <f t="shared" si="68"/>
        <v>1.5324396799998578E-2</v>
      </c>
      <c r="M2137">
        <v>2347.8674125991201</v>
      </c>
      <c r="N2137" s="9">
        <v>3.0534930038796641E-2</v>
      </c>
    </row>
    <row r="2138" spans="1:14" x14ac:dyDescent="0.25">
      <c r="A2138" s="2">
        <v>43555</v>
      </c>
      <c r="B2138">
        <v>4.0628248932920679</v>
      </c>
      <c r="C2138">
        <v>0.59290918556000527</v>
      </c>
      <c r="E2138">
        <f t="shared" si="67"/>
        <v>4</v>
      </c>
      <c r="F2138">
        <f t="shared" si="67"/>
        <v>0.5</v>
      </c>
      <c r="G2138">
        <f>IF(OR('San Pietro'!E2138&lt;2.5,F2138&lt;0.5),0,VLOOKUP('San Pietro'!F2138,'Power Matrix'!$B$2:$AI$30,HLOOKUP(E2138,'Power Matrix'!$B$2:$AI$30,29)))</f>
        <v>1178.31125982666</v>
      </c>
      <c r="H2138" s="9">
        <f t="shared" si="68"/>
        <v>1.5324396799998578E-2</v>
      </c>
      <c r="M2138">
        <v>2229.7307794181957</v>
      </c>
      <c r="N2138" s="9">
        <v>2.8998517117930216E-2</v>
      </c>
    </row>
    <row r="2139" spans="1:14" x14ac:dyDescent="0.25">
      <c r="A2139" s="2">
        <v>43555.041666666657</v>
      </c>
      <c r="B2139">
        <v>4.0446164293993387</v>
      </c>
      <c r="C2139">
        <v>0.58486493279626783</v>
      </c>
      <c r="E2139">
        <f t="shared" si="67"/>
        <v>4</v>
      </c>
      <c r="F2139">
        <f t="shared" si="67"/>
        <v>0.5</v>
      </c>
      <c r="G2139">
        <f>IF(OR('San Pietro'!E2139&lt;2.5,F2139&lt;0.5),0,VLOOKUP('San Pietro'!F2139,'Power Matrix'!$B$2:$AI$30,HLOOKUP(E2139,'Power Matrix'!$B$2:$AI$30,29)))</f>
        <v>1178.31125982666</v>
      </c>
      <c r="H2139" s="9">
        <f t="shared" si="68"/>
        <v>1.5324396799998578E-2</v>
      </c>
      <c r="M2139">
        <v>2091.4805224860702</v>
      </c>
      <c r="N2139" s="9">
        <v>2.7200518687262917E-2</v>
      </c>
    </row>
    <row r="2140" spans="1:14" x14ac:dyDescent="0.25">
      <c r="A2140" s="2">
        <v>43555.083333333343</v>
      </c>
      <c r="B2140">
        <v>4.0197980436825356</v>
      </c>
      <c r="C2140">
        <v>0.57557672341958144</v>
      </c>
      <c r="E2140">
        <f t="shared" si="67"/>
        <v>4</v>
      </c>
      <c r="F2140">
        <f t="shared" si="67"/>
        <v>0.5</v>
      </c>
      <c r="G2140">
        <f>IF(OR('San Pietro'!E2140&lt;2.5,F2140&lt;0.5),0,VLOOKUP('San Pietro'!F2140,'Power Matrix'!$B$2:$AI$30,HLOOKUP(E2140,'Power Matrix'!$B$2:$AI$30,29)))</f>
        <v>1178.31125982666</v>
      </c>
      <c r="H2140" s="9">
        <f t="shared" si="68"/>
        <v>1.5324396799998578E-2</v>
      </c>
      <c r="M2140">
        <v>1939.5165903527504</v>
      </c>
      <c r="N2140" s="9">
        <v>2.5224168570041183E-2</v>
      </c>
    </row>
    <row r="2141" spans="1:14" x14ac:dyDescent="0.25">
      <c r="A2141" s="2">
        <v>43555.125</v>
      </c>
      <c r="B2141">
        <v>3.991113477276182</v>
      </c>
      <c r="C2141">
        <v>0.56579093139771519</v>
      </c>
      <c r="E2141">
        <f t="shared" si="67"/>
        <v>4</v>
      </c>
      <c r="F2141">
        <f t="shared" si="67"/>
        <v>0.5</v>
      </c>
      <c r="G2141">
        <f>IF(OR('San Pietro'!E2141&lt;2.5,F2141&lt;0.5),0,VLOOKUP('San Pietro'!F2141,'Power Matrix'!$B$2:$AI$30,HLOOKUP(E2141,'Power Matrix'!$B$2:$AI$30,29)))</f>
        <v>1178.31125982666</v>
      </c>
      <c r="H2141" s="9">
        <f t="shared" si="68"/>
        <v>1.5324396799998578E-2</v>
      </c>
      <c r="M2141">
        <v>1770.5649755976031</v>
      </c>
      <c r="N2141" s="9">
        <v>2.3026887024751898E-2</v>
      </c>
    </row>
    <row r="2142" spans="1:14" x14ac:dyDescent="0.25">
      <c r="A2142" s="2">
        <v>43555.166666666657</v>
      </c>
      <c r="B2142">
        <v>3.965671514028807</v>
      </c>
      <c r="C2142">
        <v>0.55500997408548969</v>
      </c>
      <c r="E2142">
        <f t="shared" si="67"/>
        <v>4</v>
      </c>
      <c r="F2142">
        <f t="shared" si="67"/>
        <v>0.5</v>
      </c>
      <c r="G2142">
        <f>IF(OR('San Pietro'!E2142&lt;2.5,F2142&lt;0.5),0,VLOOKUP('San Pietro'!F2142,'Power Matrix'!$B$2:$AI$30,HLOOKUP(E2142,'Power Matrix'!$B$2:$AI$30,29)))</f>
        <v>1178.31125982666</v>
      </c>
      <c r="H2142" s="9">
        <f t="shared" si="68"/>
        <v>1.5324396799998578E-2</v>
      </c>
      <c r="M2142">
        <v>1635.1894818622131</v>
      </c>
      <c r="N2142" s="9">
        <v>2.1266276008986895E-2</v>
      </c>
    </row>
    <row r="2143" spans="1:14" x14ac:dyDescent="0.25">
      <c r="A2143" s="2">
        <v>43555.208333333343</v>
      </c>
      <c r="B2143">
        <v>3.9479619121605358</v>
      </c>
      <c r="C2143">
        <v>0.54572176470880329</v>
      </c>
      <c r="E2143">
        <f t="shared" si="67"/>
        <v>4</v>
      </c>
      <c r="F2143">
        <f t="shared" si="67"/>
        <v>0.5</v>
      </c>
      <c r="G2143">
        <f>IF(OR('San Pietro'!E2143&lt;2.5,F2143&lt;0.5),0,VLOOKUP('San Pietro'!F2143,'Power Matrix'!$B$2:$AI$30,HLOOKUP(E2143,'Power Matrix'!$B$2:$AI$30,29)))</f>
        <v>1178.31125982666</v>
      </c>
      <c r="H2143" s="9">
        <f t="shared" si="68"/>
        <v>1.5324396799998578E-2</v>
      </c>
      <c r="M2143">
        <v>1607.8432905338946</v>
      </c>
      <c r="N2143" s="9">
        <v>2.0910628141242362E-2</v>
      </c>
    </row>
    <row r="2144" spans="1:14" x14ac:dyDescent="0.25">
      <c r="A2144" s="2">
        <v>43555.25</v>
      </c>
      <c r="B2144">
        <v>3.9243906815048799</v>
      </c>
      <c r="C2144">
        <v>0.54663399955829917</v>
      </c>
      <c r="E2144">
        <f t="shared" si="67"/>
        <v>4</v>
      </c>
      <c r="F2144">
        <f t="shared" si="67"/>
        <v>0.5</v>
      </c>
      <c r="G2144">
        <f>IF(OR('San Pietro'!E2144&lt;2.5,F2144&lt;0.5),0,VLOOKUP('San Pietro'!F2144,'Power Matrix'!$B$2:$AI$30,HLOOKUP(E2144,'Power Matrix'!$B$2:$AI$30,29)))</f>
        <v>1178.31125982666</v>
      </c>
      <c r="H2144" s="9">
        <f t="shared" si="68"/>
        <v>1.5324396799998578E-2</v>
      </c>
      <c r="M2144">
        <v>1655.8413651418089</v>
      </c>
      <c r="N2144" s="9">
        <v>2.153486179357077E-2</v>
      </c>
    </row>
    <row r="2145" spans="1:14" x14ac:dyDescent="0.25">
      <c r="A2145" s="2">
        <v>43555.291666666657</v>
      </c>
      <c r="B2145">
        <v>3.9045609160326609</v>
      </c>
      <c r="C2145">
        <v>0.55384894791340411</v>
      </c>
      <c r="E2145">
        <f t="shared" si="67"/>
        <v>4</v>
      </c>
      <c r="F2145">
        <f t="shared" si="67"/>
        <v>0.5</v>
      </c>
      <c r="G2145">
        <f>IF(OR('San Pietro'!E2145&lt;2.5,F2145&lt;0.5),0,VLOOKUP('San Pietro'!F2145,'Power Matrix'!$B$2:$AI$30,HLOOKUP(E2145,'Power Matrix'!$B$2:$AI$30,29)))</f>
        <v>1178.31125982666</v>
      </c>
      <c r="H2145" s="9">
        <f t="shared" si="68"/>
        <v>1.5324396799998578E-2</v>
      </c>
      <c r="M2145">
        <v>1849.4804651344607</v>
      </c>
      <c r="N2145" s="9">
        <v>2.405321369850465E-2</v>
      </c>
    </row>
    <row r="2146" spans="1:14" x14ac:dyDescent="0.25">
      <c r="A2146" s="2">
        <v>43555.333333333343</v>
      </c>
      <c r="B2146">
        <v>3.851182679415619</v>
      </c>
      <c r="C2146">
        <v>0.58038668898965096</v>
      </c>
      <c r="E2146">
        <f t="shared" si="67"/>
        <v>4</v>
      </c>
      <c r="F2146">
        <f t="shared" si="67"/>
        <v>0.5</v>
      </c>
      <c r="G2146">
        <f>IF(OR('San Pietro'!E2146&lt;2.5,F2146&lt;0.5),0,VLOOKUP('San Pietro'!F2146,'Power Matrix'!$B$2:$AI$30,HLOOKUP(E2146,'Power Matrix'!$B$2:$AI$30,29)))</f>
        <v>1178.31125982666</v>
      </c>
      <c r="H2146" s="9">
        <f t="shared" si="68"/>
        <v>1.5324396799998578E-2</v>
      </c>
      <c r="M2146">
        <v>2243.7329841778774</v>
      </c>
      <c r="N2146" s="9">
        <v>2.9180621243755818E-2</v>
      </c>
    </row>
    <row r="2147" spans="1:14" x14ac:dyDescent="0.25">
      <c r="A2147" s="2">
        <v>43555.375</v>
      </c>
      <c r="B2147">
        <v>3.822872259527609</v>
      </c>
      <c r="C2147">
        <v>0.6233446573568262</v>
      </c>
      <c r="E2147">
        <f t="shared" si="67"/>
        <v>4</v>
      </c>
      <c r="F2147">
        <f t="shared" si="67"/>
        <v>0.5</v>
      </c>
      <c r="G2147">
        <f>IF(OR('San Pietro'!E2147&lt;2.5,F2147&lt;0.5),0,VLOOKUP('San Pietro'!F2147,'Power Matrix'!$B$2:$AI$30,HLOOKUP(E2147,'Power Matrix'!$B$2:$AI$30,29)))</f>
        <v>1178.31125982666</v>
      </c>
      <c r="H2147" s="9">
        <f t="shared" si="68"/>
        <v>1.5324396799998578E-2</v>
      </c>
      <c r="M2147">
        <v>2974.2393969219561</v>
      </c>
      <c r="N2147" s="9">
        <v>3.8681141625074862E-2</v>
      </c>
    </row>
    <row r="2148" spans="1:14" x14ac:dyDescent="0.25">
      <c r="A2148" s="2">
        <v>43555.416666666657</v>
      </c>
      <c r="B2148">
        <v>3.8355932411512961</v>
      </c>
      <c r="C2148">
        <v>0.69018659269262406</v>
      </c>
      <c r="E2148">
        <f t="shared" si="67"/>
        <v>4</v>
      </c>
      <c r="F2148">
        <f t="shared" si="67"/>
        <v>0.5</v>
      </c>
      <c r="G2148">
        <f>IF(OR('San Pietro'!E2148&lt;2.5,F2148&lt;0.5),0,VLOOKUP('San Pietro'!F2148,'Power Matrix'!$B$2:$AI$30,HLOOKUP(E2148,'Power Matrix'!$B$2:$AI$30,29)))</f>
        <v>1178.31125982666</v>
      </c>
      <c r="H2148" s="9">
        <f t="shared" si="68"/>
        <v>1.5324396799998578E-2</v>
      </c>
      <c r="M2148">
        <v>3937.0972720338741</v>
      </c>
      <c r="N2148" s="9">
        <v>5.1203483259903267E-2</v>
      </c>
    </row>
    <row r="2149" spans="1:14" x14ac:dyDescent="0.25">
      <c r="A2149" s="2">
        <v>43555.458333333343</v>
      </c>
      <c r="B2149">
        <v>3.933494913451244</v>
      </c>
      <c r="C2149">
        <v>0.75180391025403548</v>
      </c>
      <c r="E2149">
        <f t="shared" si="67"/>
        <v>4</v>
      </c>
      <c r="F2149">
        <f t="shared" si="67"/>
        <v>1</v>
      </c>
      <c r="G2149">
        <f>IF(OR('San Pietro'!E2149&lt;2.5,F2149&lt;0.5),0,VLOOKUP('San Pietro'!F2149,'Power Matrix'!$B$2:$AI$30,HLOOKUP(E2149,'Power Matrix'!$B$2:$AI$30,29)))</f>
        <v>7081.6951606445309</v>
      </c>
      <c r="H2149" s="9">
        <f t="shared" si="68"/>
        <v>9.2100203365884092E-2</v>
      </c>
      <c r="M2149">
        <v>4793.5701524098267</v>
      </c>
      <c r="N2149" s="9">
        <v>6.2342246608322237E-2</v>
      </c>
    </row>
    <row r="2150" spans="1:14" x14ac:dyDescent="0.25">
      <c r="A2150" s="2">
        <v>43555.5</v>
      </c>
      <c r="B2150">
        <v>4.063573186328755</v>
      </c>
      <c r="C2150">
        <v>0.79360085244912471</v>
      </c>
      <c r="E2150">
        <f t="shared" si="67"/>
        <v>4</v>
      </c>
      <c r="F2150">
        <f t="shared" si="67"/>
        <v>1</v>
      </c>
      <c r="G2150">
        <f>IF(OR('San Pietro'!E2150&lt;2.5,F2150&lt;0.5),0,VLOOKUP('San Pietro'!F2150,'Power Matrix'!$B$2:$AI$30,HLOOKUP(E2150,'Power Matrix'!$B$2:$AI$30,29)))</f>
        <v>7081.6951606445309</v>
      </c>
      <c r="H2150" s="9">
        <f t="shared" si="68"/>
        <v>9.2100203365884092E-2</v>
      </c>
      <c r="M2150">
        <v>5421.1098891293041</v>
      </c>
      <c r="N2150" s="9">
        <v>7.0503645269280546E-2</v>
      </c>
    </row>
    <row r="2151" spans="1:14" x14ac:dyDescent="0.25">
      <c r="A2151" s="2">
        <v>43555.541666666657</v>
      </c>
      <c r="B2151">
        <v>4.182427063655954</v>
      </c>
      <c r="C2151">
        <v>0.82071910661141478</v>
      </c>
      <c r="E2151">
        <f t="shared" si="67"/>
        <v>4</v>
      </c>
      <c r="F2151">
        <f t="shared" si="67"/>
        <v>1</v>
      </c>
      <c r="G2151">
        <f>IF(OR('San Pietro'!E2151&lt;2.5,F2151&lt;0.5),0,VLOOKUP('San Pietro'!F2151,'Power Matrix'!$B$2:$AI$30,HLOOKUP(E2151,'Power Matrix'!$B$2:$AI$30,29)))</f>
        <v>7081.6951606445309</v>
      </c>
      <c r="H2151" s="9">
        <f t="shared" si="68"/>
        <v>9.2100203365884092E-2</v>
      </c>
      <c r="M2151">
        <v>5893.902105939068</v>
      </c>
      <c r="N2151" s="9">
        <v>7.6652492169963116E-2</v>
      </c>
    </row>
    <row r="2152" spans="1:14" x14ac:dyDescent="0.25">
      <c r="A2152" s="2">
        <v>43555.583333333343</v>
      </c>
      <c r="B2152">
        <v>4.2757142622296627</v>
      </c>
      <c r="C2152">
        <v>0.83854915139701847</v>
      </c>
      <c r="E2152">
        <f t="shared" si="67"/>
        <v>4.5</v>
      </c>
      <c r="F2152">
        <f t="shared" si="67"/>
        <v>1</v>
      </c>
      <c r="G2152">
        <f>IF(OR('San Pietro'!E2152&lt;2.5,F2152&lt;0.5),0,VLOOKUP('San Pietro'!F2152,'Power Matrix'!$B$2:$AI$30,HLOOKUP(E2152,'Power Matrix'!$B$2:$AI$30,29)))</f>
        <v>8861.0766070709215</v>
      </c>
      <c r="H2152" s="9">
        <f t="shared" si="68"/>
        <v>0.11524175201543597</v>
      </c>
      <c r="M2152">
        <v>6327.625975281273</v>
      </c>
      <c r="N2152" s="9">
        <v>8.2293239997311432E-2</v>
      </c>
    </row>
    <row r="2153" spans="1:14" x14ac:dyDescent="0.25">
      <c r="A2153" s="2">
        <v>43555.625</v>
      </c>
      <c r="B2153">
        <v>4.3393191703481007</v>
      </c>
      <c r="C2153">
        <v>0.85795487455902419</v>
      </c>
      <c r="E2153">
        <f t="shared" si="67"/>
        <v>4.5</v>
      </c>
      <c r="F2153">
        <f t="shared" si="67"/>
        <v>1</v>
      </c>
      <c r="G2153">
        <f>IF(OR('San Pietro'!E2153&lt;2.5,F2153&lt;0.5),0,VLOOKUP('San Pietro'!F2153,'Power Matrix'!$B$2:$AI$30,HLOOKUP(E2153,'Power Matrix'!$B$2:$AI$30,29)))</f>
        <v>8861.0766070709215</v>
      </c>
      <c r="H2153" s="9">
        <f t="shared" si="68"/>
        <v>0.11524175201543597</v>
      </c>
      <c r="M2153">
        <v>6716.8003934334893</v>
      </c>
      <c r="N2153" s="9">
        <v>8.7354604862890539E-2</v>
      </c>
    </row>
    <row r="2154" spans="1:14" x14ac:dyDescent="0.25">
      <c r="A2154" s="2">
        <v>43555.666666666657</v>
      </c>
      <c r="B2154">
        <v>4.3796022788231106</v>
      </c>
      <c r="C2154">
        <v>0.87785818036620933</v>
      </c>
      <c r="E2154">
        <f t="shared" si="67"/>
        <v>4.5</v>
      </c>
      <c r="F2154">
        <f t="shared" si="67"/>
        <v>1</v>
      </c>
      <c r="G2154">
        <f>IF(OR('San Pietro'!E2154&lt;2.5,F2154&lt;0.5),0,VLOOKUP('San Pietro'!F2154,'Power Matrix'!$B$2:$AI$30,HLOOKUP(E2154,'Power Matrix'!$B$2:$AI$30,29)))</f>
        <v>8861.0766070709215</v>
      </c>
      <c r="H2154" s="9">
        <f t="shared" si="68"/>
        <v>0.11524175201543597</v>
      </c>
      <c r="M2154">
        <v>7004.096068109865</v>
      </c>
      <c r="N2154" s="9">
        <v>9.1090996994582799E-2</v>
      </c>
    </row>
    <row r="2155" spans="1:14" x14ac:dyDescent="0.25">
      <c r="A2155" s="2">
        <v>43555.708333333343</v>
      </c>
      <c r="B2155">
        <v>4.4272436021588826</v>
      </c>
      <c r="C2155">
        <v>0.88847327679670829</v>
      </c>
      <c r="E2155">
        <f t="shared" si="67"/>
        <v>4.5</v>
      </c>
      <c r="F2155">
        <f t="shared" si="67"/>
        <v>1</v>
      </c>
      <c r="G2155">
        <f>IF(OR('San Pietro'!E2155&lt;2.5,F2155&lt;0.5),0,VLOOKUP('San Pietro'!F2155,'Power Matrix'!$B$2:$AI$30,HLOOKUP(E2155,'Power Matrix'!$B$2:$AI$30,29)))</f>
        <v>8861.0766070709215</v>
      </c>
      <c r="H2155" s="9">
        <f t="shared" si="68"/>
        <v>0.11524175201543597</v>
      </c>
      <c r="M2155">
        <v>7197.2319253190499</v>
      </c>
      <c r="N2155" s="9">
        <v>9.3602804031138159E-2</v>
      </c>
    </row>
    <row r="2156" spans="1:14" x14ac:dyDescent="0.25">
      <c r="A2156" s="2">
        <v>43555.75</v>
      </c>
      <c r="B2156">
        <v>4.5011998972848311</v>
      </c>
      <c r="C2156">
        <v>0.88722932018375933</v>
      </c>
      <c r="E2156">
        <f t="shared" si="67"/>
        <v>4.5</v>
      </c>
      <c r="F2156">
        <f t="shared" si="67"/>
        <v>1</v>
      </c>
      <c r="G2156">
        <f>IF(OR('San Pietro'!E2156&lt;2.5,F2156&lt;0.5),0,VLOOKUP('San Pietro'!F2156,'Power Matrix'!$B$2:$AI$30,HLOOKUP(E2156,'Power Matrix'!$B$2:$AI$30,29)))</f>
        <v>8861.0766070709215</v>
      </c>
      <c r="H2156" s="9">
        <f t="shared" si="68"/>
        <v>0.11524175201543597</v>
      </c>
      <c r="M2156">
        <v>7155.9619254923327</v>
      </c>
      <c r="N2156" s="9">
        <v>9.306607161147612E-2</v>
      </c>
    </row>
    <row r="2157" spans="1:14" x14ac:dyDescent="0.25">
      <c r="A2157" s="2">
        <v>43555.791666666657</v>
      </c>
      <c r="B2157">
        <v>4.5605644781953716</v>
      </c>
      <c r="C2157">
        <v>0.88283400681800583</v>
      </c>
      <c r="E2157">
        <f t="shared" si="67"/>
        <v>4.5</v>
      </c>
      <c r="F2157">
        <f t="shared" si="67"/>
        <v>1</v>
      </c>
      <c r="G2157">
        <f>IF(OR('San Pietro'!E2157&lt;2.5,F2157&lt;0.5),0,VLOOKUP('San Pietro'!F2157,'Power Matrix'!$B$2:$AI$30,HLOOKUP(E2157,'Power Matrix'!$B$2:$AI$30,29)))</f>
        <v>8861.0766070709215</v>
      </c>
      <c r="H2157" s="9">
        <f t="shared" si="68"/>
        <v>0.11524175201543597</v>
      </c>
      <c r="M2157">
        <v>7163.5459110675665</v>
      </c>
      <c r="N2157" s="9">
        <v>9.3164704297339182E-2</v>
      </c>
    </row>
    <row r="2158" spans="1:14" x14ac:dyDescent="0.25">
      <c r="A2158" s="2">
        <v>43555.833333333343</v>
      </c>
      <c r="B2158">
        <v>4.601097017682612</v>
      </c>
      <c r="C2158">
        <v>0.88225349373196282</v>
      </c>
      <c r="E2158">
        <f t="shared" si="67"/>
        <v>4.5</v>
      </c>
      <c r="F2158">
        <f t="shared" si="67"/>
        <v>1</v>
      </c>
      <c r="G2158">
        <f>IF(OR('San Pietro'!E2158&lt;2.5,F2158&lt;0.5),0,VLOOKUP('San Pietro'!F2158,'Power Matrix'!$B$2:$AI$30,HLOOKUP(E2158,'Power Matrix'!$B$2:$AI$30,29)))</f>
        <v>8861.0766070709215</v>
      </c>
      <c r="H2158" s="9">
        <f t="shared" si="68"/>
        <v>0.11524175201543597</v>
      </c>
      <c r="M2158">
        <v>7260.7976531850436</v>
      </c>
      <c r="N2158" s="9">
        <v>9.442950107665174E-2</v>
      </c>
    </row>
    <row r="2159" spans="1:14" x14ac:dyDescent="0.25">
      <c r="A2159" s="2">
        <v>43555.875</v>
      </c>
      <c r="B2159">
        <v>4.6222986537220914</v>
      </c>
      <c r="C2159">
        <v>0.88830741591498175</v>
      </c>
      <c r="E2159">
        <f t="shared" si="67"/>
        <v>4.5</v>
      </c>
      <c r="F2159">
        <f t="shared" si="67"/>
        <v>1</v>
      </c>
      <c r="G2159">
        <f>IF(OR('San Pietro'!E2159&lt;2.5,F2159&lt;0.5),0,VLOOKUP('San Pietro'!F2159,'Power Matrix'!$B$2:$AI$30,HLOOKUP(E2159,'Power Matrix'!$B$2:$AI$30,29)))</f>
        <v>8861.0766070709215</v>
      </c>
      <c r="H2159" s="9">
        <f t="shared" si="68"/>
        <v>0.11524175201543597</v>
      </c>
      <c r="M2159">
        <v>7153.3894822623661</v>
      </c>
      <c r="N2159" s="9">
        <v>9.3032615985475145E-2</v>
      </c>
    </row>
    <row r="2160" spans="1:14" x14ac:dyDescent="0.25">
      <c r="A2160" s="2">
        <v>43555.916666666657</v>
      </c>
      <c r="B2160">
        <v>4.6822868121632064</v>
      </c>
      <c r="C2160">
        <v>0.87935092830174844</v>
      </c>
      <c r="E2160">
        <f t="shared" si="67"/>
        <v>4.5</v>
      </c>
      <c r="F2160">
        <f t="shared" si="67"/>
        <v>1</v>
      </c>
      <c r="G2160">
        <f>IF(OR('San Pietro'!E2160&lt;2.5,F2160&lt;0.5),0,VLOOKUP('San Pietro'!F2160,'Power Matrix'!$B$2:$AI$30,HLOOKUP(E2160,'Power Matrix'!$B$2:$AI$30,29)))</f>
        <v>8861.0766070709215</v>
      </c>
      <c r="H2160" s="9">
        <f t="shared" si="68"/>
        <v>0.11524175201543597</v>
      </c>
      <c r="M2160">
        <v>7083.2946816422955</v>
      </c>
      <c r="N2160" s="9">
        <v>9.2121005806155912E-2</v>
      </c>
    </row>
    <row r="2161" spans="1:14" x14ac:dyDescent="0.25">
      <c r="A2161" s="2">
        <v>43555.958333333343</v>
      </c>
      <c r="B2161">
        <v>4.7099736545206436</v>
      </c>
      <c r="C2161">
        <v>0.87379458876390914</v>
      </c>
      <c r="E2161">
        <f t="shared" si="67"/>
        <v>4.5</v>
      </c>
      <c r="F2161">
        <f t="shared" si="67"/>
        <v>1</v>
      </c>
      <c r="G2161">
        <f>IF(OR('San Pietro'!E2161&lt;2.5,F2161&lt;0.5),0,VLOOKUP('San Pietro'!F2161,'Power Matrix'!$B$2:$AI$30,HLOOKUP(E2161,'Power Matrix'!$B$2:$AI$30,29)))</f>
        <v>8861.0766070709215</v>
      </c>
      <c r="H2161" s="9">
        <f t="shared" si="68"/>
        <v>0.11524175201543597</v>
      </c>
      <c r="M2161">
        <v>6967.908701483856</v>
      </c>
      <c r="N2161" s="9">
        <v>9.0620366199043012E-2</v>
      </c>
    </row>
    <row r="2162" spans="1:14" x14ac:dyDescent="0.25">
      <c r="A2162" s="2">
        <v>43556</v>
      </c>
      <c r="B2162">
        <v>4.7210733345648421</v>
      </c>
      <c r="C2162">
        <v>0.86558447511844516</v>
      </c>
      <c r="E2162">
        <f t="shared" si="67"/>
        <v>4.5</v>
      </c>
      <c r="F2162">
        <f t="shared" si="67"/>
        <v>1</v>
      </c>
      <c r="G2162">
        <f>IF(OR('San Pietro'!E2162&lt;2.5,F2162&lt;0.5),0,VLOOKUP('San Pietro'!F2162,'Power Matrix'!$B$2:$AI$30,HLOOKUP(E2162,'Power Matrix'!$B$2:$AI$30,29)))</f>
        <v>8861.0766070709215</v>
      </c>
      <c r="H2162" s="9">
        <f t="shared" si="68"/>
        <v>0.11524175201543597</v>
      </c>
      <c r="M2162">
        <v>6813.0960260463262</v>
      </c>
      <c r="N2162" s="9">
        <v>8.8606967065754286E-2</v>
      </c>
    </row>
    <row r="2163" spans="1:14" x14ac:dyDescent="0.25">
      <c r="A2163" s="2">
        <v>43556.041666666657</v>
      </c>
      <c r="B2163">
        <v>4.7185790244425503</v>
      </c>
      <c r="C2163">
        <v>0.85505230912880936</v>
      </c>
      <c r="E2163">
        <f t="shared" si="67"/>
        <v>4.5</v>
      </c>
      <c r="F2163">
        <f t="shared" si="67"/>
        <v>1</v>
      </c>
      <c r="G2163">
        <f>IF(OR('San Pietro'!E2163&lt;2.5,F2163&lt;0.5),0,VLOOKUP('San Pietro'!F2163,'Power Matrix'!$B$2:$AI$30,HLOOKUP(E2163,'Power Matrix'!$B$2:$AI$30,29)))</f>
        <v>8861.0766070709215</v>
      </c>
      <c r="H2163" s="9">
        <f t="shared" si="68"/>
        <v>0.11524175201543597</v>
      </c>
      <c r="M2163">
        <v>6627.7799917572784</v>
      </c>
      <c r="N2163" s="9">
        <v>8.619685987157541E-2</v>
      </c>
    </row>
    <row r="2164" spans="1:14" x14ac:dyDescent="0.25">
      <c r="A2164" s="2">
        <v>43556.083333333343</v>
      </c>
      <c r="B2164">
        <v>4.7213227655770709</v>
      </c>
      <c r="C2164">
        <v>0.84228102123586535</v>
      </c>
      <c r="E2164">
        <f t="shared" si="67"/>
        <v>4.5</v>
      </c>
      <c r="F2164">
        <f t="shared" si="67"/>
        <v>1</v>
      </c>
      <c r="G2164">
        <f>IF(OR('San Pietro'!E2164&lt;2.5,F2164&lt;0.5),0,VLOOKUP('San Pietro'!F2164,'Power Matrix'!$B$2:$AI$30,HLOOKUP(E2164,'Power Matrix'!$B$2:$AI$30,29)))</f>
        <v>8861.0766070709215</v>
      </c>
      <c r="H2164" s="9">
        <f t="shared" si="68"/>
        <v>0.11524175201543597</v>
      </c>
      <c r="M2164">
        <v>6519.2144762040798</v>
      </c>
      <c r="N2164" s="9">
        <v>8.4784923062770259E-2</v>
      </c>
    </row>
    <row r="2165" spans="1:14" x14ac:dyDescent="0.25">
      <c r="A2165" s="2">
        <v>43556.125</v>
      </c>
      <c r="B2165">
        <v>4.7026154396598834</v>
      </c>
      <c r="C2165">
        <v>0.83539779464421393</v>
      </c>
      <c r="E2165">
        <f t="shared" si="67"/>
        <v>4.5</v>
      </c>
      <c r="F2165">
        <f t="shared" si="67"/>
        <v>1</v>
      </c>
      <c r="G2165">
        <f>IF(OR('San Pietro'!E2165&lt;2.5,F2165&lt;0.5),0,VLOOKUP('San Pietro'!F2165,'Power Matrix'!$B$2:$AI$30,HLOOKUP(E2165,'Power Matrix'!$B$2:$AI$30,29)))</f>
        <v>8861.0766070709215</v>
      </c>
      <c r="H2165" s="9">
        <f t="shared" si="68"/>
        <v>0.11524175201543597</v>
      </c>
      <c r="M2165">
        <v>6508.5531301537903</v>
      </c>
      <c r="N2165" s="9">
        <v>8.4646268105502201E-2</v>
      </c>
    </row>
    <row r="2166" spans="1:14" x14ac:dyDescent="0.25">
      <c r="A2166" s="2">
        <v>43556.166666666657</v>
      </c>
      <c r="B2166">
        <v>4.6638289172582494</v>
      </c>
      <c r="C2166">
        <v>0.8358124468485304</v>
      </c>
      <c r="E2166">
        <f t="shared" si="67"/>
        <v>4.5</v>
      </c>
      <c r="F2166">
        <f t="shared" si="67"/>
        <v>1</v>
      </c>
      <c r="G2166">
        <f>IF(OR('San Pietro'!E2166&lt;2.5,F2166&lt;0.5),0,VLOOKUP('San Pietro'!F2166,'Power Matrix'!$B$2:$AI$30,HLOOKUP(E2166,'Power Matrix'!$B$2:$AI$30,29)))</f>
        <v>8861.0766070709215</v>
      </c>
      <c r="H2166" s="9">
        <f t="shared" si="68"/>
        <v>0.11524175201543597</v>
      </c>
      <c r="M2166">
        <v>7029.229947577016</v>
      </c>
      <c r="N2166" s="9">
        <v>9.1417872885024759E-2</v>
      </c>
    </row>
    <row r="2167" spans="1:14" x14ac:dyDescent="0.25">
      <c r="A2167" s="2">
        <v>43556.208333333343</v>
      </c>
      <c r="B2167">
        <v>4.7081029219289254</v>
      </c>
      <c r="C2167">
        <v>0.8701456493659252</v>
      </c>
      <c r="E2167">
        <f t="shared" si="67"/>
        <v>4.5</v>
      </c>
      <c r="F2167">
        <f t="shared" si="67"/>
        <v>1</v>
      </c>
      <c r="G2167">
        <f>IF(OR('San Pietro'!E2167&lt;2.5,F2167&lt;0.5),0,VLOOKUP('San Pietro'!F2167,'Power Matrix'!$B$2:$AI$30,HLOOKUP(E2167,'Power Matrix'!$B$2:$AI$30,29)))</f>
        <v>8861.0766070709215</v>
      </c>
      <c r="H2167" s="9">
        <f t="shared" si="68"/>
        <v>0.11524175201543597</v>
      </c>
      <c r="M2167">
        <v>6930.4968213006932</v>
      </c>
      <c r="N2167" s="9">
        <v>9.0133810127825981E-2</v>
      </c>
    </row>
    <row r="2168" spans="1:14" x14ac:dyDescent="0.25">
      <c r="A2168" s="2">
        <v>43556.25</v>
      </c>
      <c r="B2168">
        <v>4.7095995080023014</v>
      </c>
      <c r="C2168">
        <v>0.86334535321513695</v>
      </c>
      <c r="E2168">
        <f t="shared" si="67"/>
        <v>4.5</v>
      </c>
      <c r="F2168">
        <f t="shared" si="67"/>
        <v>1</v>
      </c>
      <c r="G2168">
        <f>IF(OR('San Pietro'!E2168&lt;2.5,F2168&lt;0.5),0,VLOOKUP('San Pietro'!F2168,'Power Matrix'!$B$2:$AI$30,HLOOKUP(E2168,'Power Matrix'!$B$2:$AI$30,29)))</f>
        <v>8861.0766070709215</v>
      </c>
      <c r="H2168" s="9">
        <f t="shared" si="68"/>
        <v>0.11524175201543597</v>
      </c>
      <c r="M2168">
        <v>6828.9520378873131</v>
      </c>
      <c r="N2168" s="9">
        <v>8.8813180674606626E-2</v>
      </c>
    </row>
    <row r="2169" spans="1:14" x14ac:dyDescent="0.25">
      <c r="A2169" s="2">
        <v>43556.291666666657</v>
      </c>
      <c r="B2169">
        <v>4.6839081137426959</v>
      </c>
      <c r="C2169">
        <v>0.85712557015039126</v>
      </c>
      <c r="E2169">
        <f t="shared" si="67"/>
        <v>4.5</v>
      </c>
      <c r="F2169">
        <f t="shared" si="67"/>
        <v>1</v>
      </c>
      <c r="G2169">
        <f>IF(OR('San Pietro'!E2169&lt;2.5,F2169&lt;0.5),0,VLOOKUP('San Pietro'!F2169,'Power Matrix'!$B$2:$AI$30,HLOOKUP(E2169,'Power Matrix'!$B$2:$AI$30,29)))</f>
        <v>8861.0766070709215</v>
      </c>
      <c r="H2169" s="9">
        <f t="shared" si="68"/>
        <v>0.11524175201543597</v>
      </c>
      <c r="M2169">
        <v>6757.2212793845574</v>
      </c>
      <c r="N2169" s="9">
        <v>8.788029422592647E-2</v>
      </c>
    </row>
    <row r="2170" spans="1:14" x14ac:dyDescent="0.25">
      <c r="A2170" s="2">
        <v>43556.333333333343</v>
      </c>
      <c r="B2170">
        <v>4.6284097135217062</v>
      </c>
      <c r="C2170">
        <v>0.8538083525158604</v>
      </c>
      <c r="E2170">
        <f t="shared" si="67"/>
        <v>4.5</v>
      </c>
      <c r="F2170">
        <f t="shared" si="67"/>
        <v>1</v>
      </c>
      <c r="G2170">
        <f>IF(OR('San Pietro'!E2170&lt;2.5,F2170&lt;0.5),0,VLOOKUP('San Pietro'!F2170,'Power Matrix'!$B$2:$AI$30,HLOOKUP(E2170,'Power Matrix'!$B$2:$AI$30,29)))</f>
        <v>8861.0766070709215</v>
      </c>
      <c r="H2170" s="9">
        <f t="shared" si="68"/>
        <v>0.11524175201543597</v>
      </c>
      <c r="M2170">
        <v>6611.0914592031977</v>
      </c>
      <c r="N2170" s="9">
        <v>8.5979819006637925E-2</v>
      </c>
    </row>
    <row r="2171" spans="1:14" x14ac:dyDescent="0.25">
      <c r="A2171" s="2">
        <v>43556.375</v>
      </c>
      <c r="B2171">
        <v>4.57927180411256</v>
      </c>
      <c r="C2171">
        <v>0.84526651710694356</v>
      </c>
      <c r="E2171">
        <f t="shared" si="67"/>
        <v>4.5</v>
      </c>
      <c r="F2171">
        <f t="shared" si="67"/>
        <v>1</v>
      </c>
      <c r="G2171">
        <f>IF(OR('San Pietro'!E2171&lt;2.5,F2171&lt;0.5),0,VLOOKUP('San Pietro'!F2171,'Power Matrix'!$B$2:$AI$30,HLOOKUP(E2171,'Power Matrix'!$B$2:$AI$30,29)))</f>
        <v>8861.0766070709215</v>
      </c>
      <c r="H2171" s="9">
        <f t="shared" si="68"/>
        <v>0.11524175201543597</v>
      </c>
      <c r="M2171">
        <v>6094.3704159961098</v>
      </c>
      <c r="N2171" s="9">
        <v>7.9259660611306751E-2</v>
      </c>
    </row>
    <row r="2172" spans="1:14" x14ac:dyDescent="0.25">
      <c r="A2172" s="2">
        <v>43556.416666666657</v>
      </c>
      <c r="B2172">
        <v>4.5906209151689872</v>
      </c>
      <c r="C2172">
        <v>0.80977228841746296</v>
      </c>
      <c r="E2172">
        <f t="shared" si="67"/>
        <v>4.5</v>
      </c>
      <c r="F2172">
        <f t="shared" si="67"/>
        <v>1</v>
      </c>
      <c r="G2172">
        <f>IF(OR('San Pietro'!E2172&lt;2.5,F2172&lt;0.5),0,VLOOKUP('San Pietro'!F2172,'Power Matrix'!$B$2:$AI$30,HLOOKUP(E2172,'Power Matrix'!$B$2:$AI$30,29)))</f>
        <v>8861.0766070709215</v>
      </c>
      <c r="H2172" s="9">
        <f t="shared" si="68"/>
        <v>0.11524175201543597</v>
      </c>
      <c r="M2172">
        <v>5393.4823161182758</v>
      </c>
      <c r="N2172" s="9">
        <v>7.0144337923172956E-2</v>
      </c>
    </row>
    <row r="2173" spans="1:14" x14ac:dyDescent="0.25">
      <c r="A2173" s="2">
        <v>43556.458333333343</v>
      </c>
      <c r="B2173">
        <v>4.6002240091398114</v>
      </c>
      <c r="C2173">
        <v>0.76175556315762805</v>
      </c>
      <c r="E2173">
        <f t="shared" si="67"/>
        <v>4.5</v>
      </c>
      <c r="F2173">
        <f t="shared" si="67"/>
        <v>1</v>
      </c>
      <c r="G2173">
        <f>IF(OR('San Pietro'!E2173&lt;2.5,F2173&lt;0.5),0,VLOOKUP('San Pietro'!F2173,'Power Matrix'!$B$2:$AI$30,HLOOKUP(E2173,'Power Matrix'!$B$2:$AI$30,29)))</f>
        <v>8861.0766070709215</v>
      </c>
      <c r="H2173" s="9">
        <f t="shared" si="68"/>
        <v>0.11524175201543597</v>
      </c>
      <c r="M2173">
        <v>4621.0035849721471</v>
      </c>
      <c r="N2173" s="9">
        <v>6.0097951195613376E-2</v>
      </c>
    </row>
    <row r="2174" spans="1:14" x14ac:dyDescent="0.25">
      <c r="A2174" s="2">
        <v>43556.5</v>
      </c>
      <c r="B2174">
        <v>4.588001889540581</v>
      </c>
      <c r="C2174">
        <v>0.70959231585462978</v>
      </c>
      <c r="E2174">
        <f t="shared" si="67"/>
        <v>4.5</v>
      </c>
      <c r="F2174">
        <f t="shared" si="67"/>
        <v>0.5</v>
      </c>
      <c r="G2174">
        <f>IF(OR('San Pietro'!E2174&lt;2.5,F2174&lt;0.5),0,VLOOKUP('San Pietro'!F2174,'Power Matrix'!$B$2:$AI$30,HLOOKUP(E2174,'Power Matrix'!$B$2:$AI$30,29)))</f>
        <v>1481.8633108215331</v>
      </c>
      <c r="H2174" s="9">
        <f t="shared" si="68"/>
        <v>1.927220943448291E-2</v>
      </c>
      <c r="M2174">
        <v>3877.7840033605717</v>
      </c>
      <c r="N2174" s="9">
        <v>5.0432091102240201E-2</v>
      </c>
    </row>
    <row r="2175" spans="1:14" x14ac:dyDescent="0.25">
      <c r="A2175" s="2">
        <v>43556.541666666657</v>
      </c>
      <c r="B2175">
        <v>4.5576960215547366</v>
      </c>
      <c r="C2175">
        <v>0.66016577310011915</v>
      </c>
      <c r="E2175">
        <f t="shared" si="67"/>
        <v>4.5</v>
      </c>
      <c r="F2175">
        <f t="shared" si="67"/>
        <v>0.5</v>
      </c>
      <c r="G2175">
        <f>IF(OR('San Pietro'!E2175&lt;2.5,F2175&lt;0.5),0,VLOOKUP('San Pietro'!F2175,'Power Matrix'!$B$2:$AI$30,HLOOKUP(E2175,'Power Matrix'!$B$2:$AI$30,29)))</f>
        <v>1481.8633108215331</v>
      </c>
      <c r="H2175" s="9">
        <f t="shared" si="68"/>
        <v>1.927220943448291E-2</v>
      </c>
      <c r="M2175">
        <v>3212.2977965667937</v>
      </c>
      <c r="N2175" s="9">
        <v>4.1777183820343469E-2</v>
      </c>
    </row>
    <row r="2176" spans="1:14" x14ac:dyDescent="0.25">
      <c r="A2176" s="2">
        <v>43556.583333333343</v>
      </c>
      <c r="B2176">
        <v>4.4910979412895493</v>
      </c>
      <c r="C2176">
        <v>0.61803710914157683</v>
      </c>
      <c r="E2176">
        <f t="shared" si="67"/>
        <v>4.5</v>
      </c>
      <c r="F2176">
        <f t="shared" si="67"/>
        <v>0.5</v>
      </c>
      <c r="G2176">
        <f>IF(OR('San Pietro'!E2176&lt;2.5,F2176&lt;0.5),0,VLOOKUP('San Pietro'!F2176,'Power Matrix'!$B$2:$AI$30,HLOOKUP(E2176,'Power Matrix'!$B$2:$AI$30,29)))</f>
        <v>1481.8633108215331</v>
      </c>
      <c r="H2176" s="9">
        <f t="shared" si="68"/>
        <v>1.927220943448291E-2</v>
      </c>
      <c r="M2176">
        <v>2589.6228139147865</v>
      </c>
      <c r="N2176" s="9">
        <v>3.3679053180530237E-2</v>
      </c>
    </row>
    <row r="2177" spans="1:14" x14ac:dyDescent="0.25">
      <c r="A2177" s="2">
        <v>43556.625</v>
      </c>
      <c r="B2177">
        <v>4.3809741493903713</v>
      </c>
      <c r="C2177">
        <v>0.58395269794677196</v>
      </c>
      <c r="E2177">
        <f t="shared" si="67"/>
        <v>4.5</v>
      </c>
      <c r="F2177">
        <f t="shared" si="67"/>
        <v>0.5</v>
      </c>
      <c r="G2177">
        <f>IF(OR('San Pietro'!E2177&lt;2.5,F2177&lt;0.5),0,VLOOKUP('San Pietro'!F2177,'Power Matrix'!$B$2:$AI$30,HLOOKUP(E2177,'Power Matrix'!$B$2:$AI$30,29)))</f>
        <v>1481.8633108215331</v>
      </c>
      <c r="H2177" s="9">
        <f t="shared" si="68"/>
        <v>1.927220943448291E-2</v>
      </c>
      <c r="M2177">
        <v>2048.0659306197285</v>
      </c>
      <c r="N2177" s="9">
        <v>2.6635895012949839E-2</v>
      </c>
    </row>
    <row r="2178" spans="1:14" x14ac:dyDescent="0.25">
      <c r="A2178" s="2">
        <v>43556.666666666657</v>
      </c>
      <c r="B2178">
        <v>4.2709750729973086</v>
      </c>
      <c r="C2178">
        <v>0.55260499130045471</v>
      </c>
      <c r="E2178">
        <f t="shared" si="67"/>
        <v>4.5</v>
      </c>
      <c r="F2178">
        <f t="shared" si="67"/>
        <v>0.5</v>
      </c>
      <c r="G2178">
        <f>IF(OR('San Pietro'!E2178&lt;2.5,F2178&lt;0.5),0,VLOOKUP('San Pietro'!F2178,'Power Matrix'!$B$2:$AI$30,HLOOKUP(E2178,'Power Matrix'!$B$2:$AI$30,29)))</f>
        <v>1481.8633108215331</v>
      </c>
      <c r="H2178" s="9">
        <f t="shared" si="68"/>
        <v>1.927220943448291E-2</v>
      </c>
      <c r="M2178">
        <v>1532.5581421545419</v>
      </c>
      <c r="N2178" s="9">
        <v>1.9931515468018992E-2</v>
      </c>
    </row>
    <row r="2179" spans="1:14" x14ac:dyDescent="0.25">
      <c r="A2179" s="2">
        <v>43556.708333333343</v>
      </c>
      <c r="B2179">
        <v>4.1997625190058816</v>
      </c>
      <c r="C2179">
        <v>0.51794006701960704</v>
      </c>
      <c r="E2179">
        <f t="shared" ref="E2179:F2242" si="69">MROUND(B2179,0.5)</f>
        <v>4</v>
      </c>
      <c r="F2179">
        <f t="shared" si="69"/>
        <v>0.5</v>
      </c>
      <c r="G2179">
        <f>IF(OR('San Pietro'!E2179&lt;2.5,F2179&lt;0.5),0,VLOOKUP('San Pietro'!F2179,'Power Matrix'!$B$2:$AI$30,HLOOKUP(E2179,'Power Matrix'!$B$2:$AI$30,29)))</f>
        <v>1178.31125982666</v>
      </c>
      <c r="H2179" s="9">
        <f t="shared" ref="H2179:H2242" si="70">G2179/$K$2</f>
        <v>1.5324396799998578E-2</v>
      </c>
    </row>
    <row r="2180" spans="1:14" x14ac:dyDescent="0.25">
      <c r="A2180" s="2">
        <v>43556.75</v>
      </c>
      <c r="B2180">
        <v>4.1465089978949532</v>
      </c>
      <c r="C2180">
        <v>0.48302635141616918</v>
      </c>
      <c r="E2180">
        <f t="shared" si="69"/>
        <v>4</v>
      </c>
      <c r="F2180">
        <f t="shared" si="69"/>
        <v>0.5</v>
      </c>
      <c r="G2180">
        <f>IF(OR('San Pietro'!E2180&lt;2.5,F2180&lt;0.5),0,VLOOKUP('San Pietro'!F2180,'Power Matrix'!$B$2:$AI$30,HLOOKUP(E2180,'Power Matrix'!$B$2:$AI$30,29)))</f>
        <v>1178.31125982666</v>
      </c>
      <c r="H2180" s="9">
        <f t="shared" si="70"/>
        <v>1.5324396799998578E-2</v>
      </c>
    </row>
    <row r="2181" spans="1:14" x14ac:dyDescent="0.25">
      <c r="A2181" s="2">
        <v>43556.791666666657</v>
      </c>
      <c r="B2181">
        <v>4.089389296094474</v>
      </c>
      <c r="C2181">
        <v>0.45134692300639928</v>
      </c>
      <c r="E2181">
        <f t="shared" si="69"/>
        <v>4</v>
      </c>
      <c r="F2181">
        <f t="shared" si="69"/>
        <v>0.5</v>
      </c>
      <c r="G2181">
        <f>IF(OR('San Pietro'!E2181&lt;2.5,F2181&lt;0.5),0,VLOOKUP('San Pietro'!F2181,'Power Matrix'!$B$2:$AI$30,HLOOKUP(E2181,'Power Matrix'!$B$2:$AI$30,29)))</f>
        <v>1178.31125982666</v>
      </c>
      <c r="H2181" s="9">
        <f t="shared" si="70"/>
        <v>1.5324396799998578E-2</v>
      </c>
    </row>
    <row r="2182" spans="1:14" x14ac:dyDescent="0.25">
      <c r="A2182" s="2">
        <v>43556.833333333343</v>
      </c>
      <c r="B2182">
        <v>4.0407502487097862</v>
      </c>
      <c r="C2182">
        <v>0.4222383382633903</v>
      </c>
      <c r="E2182">
        <f t="shared" si="69"/>
        <v>4</v>
      </c>
      <c r="F2182">
        <f t="shared" si="69"/>
        <v>0.5</v>
      </c>
      <c r="G2182">
        <f>IF(OR('San Pietro'!E2182&lt;2.5,F2182&lt;0.5),0,VLOOKUP('San Pietro'!F2182,'Power Matrix'!$B$2:$AI$30,HLOOKUP(E2182,'Power Matrix'!$B$2:$AI$30,29)))</f>
        <v>1178.31125982666</v>
      </c>
      <c r="H2182" s="9">
        <f t="shared" si="70"/>
        <v>1.5324396799998578E-2</v>
      </c>
    </row>
    <row r="2183" spans="1:14" x14ac:dyDescent="0.25">
      <c r="A2183" s="2">
        <v>43556.875</v>
      </c>
      <c r="B2183">
        <v>3.992235916831214</v>
      </c>
      <c r="C2183">
        <v>0.39586645806886978</v>
      </c>
      <c r="E2183">
        <f t="shared" si="69"/>
        <v>4</v>
      </c>
      <c r="F2183">
        <f t="shared" si="69"/>
        <v>0.5</v>
      </c>
      <c r="G2183">
        <f>IF(OR('San Pietro'!E2183&lt;2.5,F2183&lt;0.5),0,VLOOKUP('San Pietro'!F2183,'Power Matrix'!$B$2:$AI$30,HLOOKUP(E2183,'Power Matrix'!$B$2:$AI$30,29)))</f>
        <v>1178.31125982666</v>
      </c>
      <c r="H2183" s="9">
        <f t="shared" si="70"/>
        <v>1.5324396799998578E-2</v>
      </c>
    </row>
    <row r="2184" spans="1:14" x14ac:dyDescent="0.25">
      <c r="A2184" s="2">
        <v>43556.916666666657</v>
      </c>
      <c r="B2184">
        <v>4.0456141534482546</v>
      </c>
      <c r="C2184">
        <v>0.3620308381966546</v>
      </c>
      <c r="E2184">
        <f t="shared" si="69"/>
        <v>4</v>
      </c>
      <c r="F2184">
        <f t="shared" si="69"/>
        <v>0.5</v>
      </c>
      <c r="G2184">
        <f>IF(OR('San Pietro'!E2184&lt;2.5,F2184&lt;0.5),0,VLOOKUP('San Pietro'!F2184,'Power Matrix'!$B$2:$AI$30,HLOOKUP(E2184,'Power Matrix'!$B$2:$AI$30,29)))</f>
        <v>1178.31125982666</v>
      </c>
      <c r="H2184" s="9">
        <f t="shared" si="70"/>
        <v>1.5324396799998578E-2</v>
      </c>
    </row>
    <row r="2185" spans="1:14" x14ac:dyDescent="0.25">
      <c r="A2185" s="2">
        <v>43556.958333333343</v>
      </c>
      <c r="B2185">
        <v>3.982383391848161</v>
      </c>
      <c r="C2185">
        <v>0.34204460194860609</v>
      </c>
      <c r="E2185">
        <f t="shared" si="69"/>
        <v>4</v>
      </c>
      <c r="F2185">
        <f t="shared" si="69"/>
        <v>0.5</v>
      </c>
      <c r="G2185">
        <f>IF(OR('San Pietro'!E2185&lt;2.5,F2185&lt;0.5),0,VLOOKUP('San Pietro'!F2185,'Power Matrix'!$B$2:$AI$30,HLOOKUP(E2185,'Power Matrix'!$B$2:$AI$30,29)))</f>
        <v>1178.31125982666</v>
      </c>
      <c r="H2185" s="9">
        <f t="shared" si="70"/>
        <v>1.5324396799998578E-2</v>
      </c>
    </row>
    <row r="2186" spans="1:14" x14ac:dyDescent="0.25">
      <c r="A2186" s="2">
        <v>43557</v>
      </c>
      <c r="B2186">
        <v>3.925513121059911</v>
      </c>
      <c r="C2186">
        <v>0.32346818319523291</v>
      </c>
      <c r="E2186">
        <f t="shared" si="69"/>
        <v>4</v>
      </c>
      <c r="F2186">
        <f t="shared" si="69"/>
        <v>0.5</v>
      </c>
      <c r="G2186">
        <f>IF(OR('San Pietro'!E2186&lt;2.5,F2186&lt;0.5),0,VLOOKUP('San Pietro'!F2186,'Power Matrix'!$B$2:$AI$30,HLOOKUP(E2186,'Power Matrix'!$B$2:$AI$30,29)))</f>
        <v>1178.31125982666</v>
      </c>
      <c r="H2186" s="9">
        <f t="shared" si="70"/>
        <v>1.5324396799998578E-2</v>
      </c>
    </row>
    <row r="2187" spans="1:14" x14ac:dyDescent="0.25">
      <c r="A2187" s="2">
        <v>43557.041666666657</v>
      </c>
      <c r="B2187">
        <v>3.8723843154550979</v>
      </c>
      <c r="C2187">
        <v>0.3064674428182621</v>
      </c>
      <c r="E2187">
        <f t="shared" si="69"/>
        <v>4</v>
      </c>
      <c r="F2187">
        <f t="shared" si="69"/>
        <v>0.5</v>
      </c>
      <c r="G2187">
        <f>IF(OR('San Pietro'!E2187&lt;2.5,F2187&lt;0.5),0,VLOOKUP('San Pietro'!F2187,'Power Matrix'!$B$2:$AI$30,HLOOKUP(E2187,'Power Matrix'!$B$2:$AI$30,29)))</f>
        <v>1178.31125982666</v>
      </c>
      <c r="H2187" s="9">
        <f t="shared" si="70"/>
        <v>1.5324396799998578E-2</v>
      </c>
    </row>
    <row r="2188" spans="1:14" x14ac:dyDescent="0.25">
      <c r="A2188" s="2">
        <v>43557.083333333343</v>
      </c>
      <c r="B2188">
        <v>3.8206273804175459</v>
      </c>
      <c r="C2188">
        <v>0.2910423808176934</v>
      </c>
      <c r="E2188">
        <f t="shared" si="69"/>
        <v>4</v>
      </c>
      <c r="F2188">
        <f t="shared" si="69"/>
        <v>0.5</v>
      </c>
      <c r="G2188">
        <f>IF(OR('San Pietro'!E2188&lt;2.5,F2188&lt;0.5),0,VLOOKUP('San Pietro'!F2188,'Power Matrix'!$B$2:$AI$30,HLOOKUP(E2188,'Power Matrix'!$B$2:$AI$30,29)))</f>
        <v>1178.31125982666</v>
      </c>
      <c r="H2188" s="9">
        <f t="shared" si="70"/>
        <v>1.5324396799998578E-2</v>
      </c>
    </row>
    <row r="2189" spans="1:14" x14ac:dyDescent="0.25">
      <c r="A2189" s="2">
        <v>43557.125</v>
      </c>
      <c r="B2189">
        <v>3.7684962988616499</v>
      </c>
      <c r="C2189">
        <v>0.27735885807525351</v>
      </c>
      <c r="E2189">
        <f t="shared" si="69"/>
        <v>4</v>
      </c>
      <c r="F2189">
        <f t="shared" si="69"/>
        <v>0.5</v>
      </c>
      <c r="G2189">
        <f>IF(OR('San Pietro'!E2189&lt;2.5,F2189&lt;0.5),0,VLOOKUP('San Pietro'!F2189,'Power Matrix'!$B$2:$AI$30,HLOOKUP(E2189,'Power Matrix'!$B$2:$AI$30,29)))</f>
        <v>1178.31125982666</v>
      </c>
      <c r="H2189" s="9">
        <f t="shared" si="70"/>
        <v>1.5324396799998578E-2</v>
      </c>
    </row>
    <row r="2190" spans="1:14" x14ac:dyDescent="0.25">
      <c r="A2190" s="2">
        <v>43557.166666666657</v>
      </c>
      <c r="B2190">
        <v>3.6936669951929</v>
      </c>
      <c r="C2190">
        <v>0.26690962252648109</v>
      </c>
      <c r="E2190">
        <f t="shared" si="69"/>
        <v>3.5</v>
      </c>
      <c r="F2190">
        <f t="shared" si="69"/>
        <v>0.5</v>
      </c>
      <c r="G2190">
        <f>IF(OR('San Pietro'!E2190&lt;2.5,F2190&lt;0.5),0,VLOOKUP('San Pietro'!F2190,'Power Matrix'!$B$2:$AI$30,HLOOKUP(E2190,'Power Matrix'!$B$2:$AI$30,29)))</f>
        <v>561.78945164489744</v>
      </c>
      <c r="H2190" s="9">
        <f t="shared" si="70"/>
        <v>7.3062905944957998E-3</v>
      </c>
    </row>
    <row r="2191" spans="1:14" x14ac:dyDescent="0.25">
      <c r="A2191" s="2">
        <v>43557.208333333343</v>
      </c>
      <c r="B2191">
        <v>3.613350209255108</v>
      </c>
      <c r="C2191">
        <v>0.25878243932188028</v>
      </c>
      <c r="E2191">
        <f t="shared" si="69"/>
        <v>3.5</v>
      </c>
      <c r="F2191">
        <f t="shared" si="69"/>
        <v>0.5</v>
      </c>
      <c r="G2191">
        <f>IF(OR('San Pietro'!E2191&lt;2.5,F2191&lt;0.5),0,VLOOKUP('San Pietro'!F2191,'Power Matrix'!$B$2:$AI$30,HLOOKUP(E2191,'Power Matrix'!$B$2:$AI$30,29)))</f>
        <v>561.78945164489744</v>
      </c>
      <c r="H2191" s="9">
        <f t="shared" si="70"/>
        <v>7.3062905944957998E-3</v>
      </c>
    </row>
    <row r="2192" spans="1:14" x14ac:dyDescent="0.25">
      <c r="A2192" s="2">
        <v>43557.25</v>
      </c>
      <c r="B2192">
        <v>3.5794275915919411</v>
      </c>
      <c r="C2192">
        <v>0.24907957774087741</v>
      </c>
      <c r="E2192">
        <f t="shared" si="69"/>
        <v>3.5</v>
      </c>
      <c r="F2192">
        <f t="shared" si="69"/>
        <v>0</v>
      </c>
      <c r="G2192">
        <f>IF(OR('San Pietro'!E2192&lt;2.5,F2192&lt;0.5),0,VLOOKUP('San Pietro'!F2192,'Power Matrix'!$B$2:$AI$30,HLOOKUP(E2192,'Power Matrix'!$B$2:$AI$30,29)))</f>
        <v>0</v>
      </c>
      <c r="H2192" s="9">
        <f t="shared" si="70"/>
        <v>0</v>
      </c>
    </row>
    <row r="2193" spans="1:8" x14ac:dyDescent="0.25">
      <c r="A2193" s="2">
        <v>43557.291666666657</v>
      </c>
      <c r="B2193">
        <v>3.5359018799579509</v>
      </c>
      <c r="C2193">
        <v>0.24186462938577291</v>
      </c>
      <c r="E2193">
        <f t="shared" si="69"/>
        <v>3.5</v>
      </c>
      <c r="F2193">
        <f t="shared" si="69"/>
        <v>0</v>
      </c>
      <c r="G2193">
        <f>IF(OR('San Pietro'!E2193&lt;2.5,F2193&lt;0.5),0,VLOOKUP('San Pietro'!F2193,'Power Matrix'!$B$2:$AI$30,HLOOKUP(E2193,'Power Matrix'!$B$2:$AI$30,29)))</f>
        <v>0</v>
      </c>
      <c r="H2193" s="9">
        <f t="shared" si="70"/>
        <v>0</v>
      </c>
    </row>
    <row r="2194" spans="1:8" x14ac:dyDescent="0.25">
      <c r="A2194" s="2">
        <v>43557.333333333343</v>
      </c>
      <c r="B2194">
        <v>3.3690325327766368</v>
      </c>
      <c r="C2194">
        <v>0.2443525426116713</v>
      </c>
      <c r="E2194">
        <f t="shared" si="69"/>
        <v>3.5</v>
      </c>
      <c r="F2194">
        <f t="shared" si="69"/>
        <v>0</v>
      </c>
      <c r="G2194">
        <f>IF(OR('San Pietro'!E2194&lt;2.5,F2194&lt;0.5),0,VLOOKUP('San Pietro'!F2194,'Power Matrix'!$B$2:$AI$30,HLOOKUP(E2194,'Power Matrix'!$B$2:$AI$30,29)))</f>
        <v>0</v>
      </c>
      <c r="H2194" s="9">
        <f t="shared" si="70"/>
        <v>0</v>
      </c>
    </row>
    <row r="2195" spans="1:8" x14ac:dyDescent="0.25">
      <c r="A2195" s="2">
        <v>43557.375</v>
      </c>
      <c r="B2195">
        <v>3.2044080647053872</v>
      </c>
      <c r="C2195">
        <v>0.25712383050461479</v>
      </c>
      <c r="E2195">
        <f t="shared" si="69"/>
        <v>3</v>
      </c>
      <c r="F2195">
        <f t="shared" si="69"/>
        <v>0.5</v>
      </c>
      <c r="G2195">
        <f>IF(OR('San Pietro'!E2195&lt;2.5,F2195&lt;0.5),0,VLOOKUP('San Pietro'!F2195,'Power Matrix'!$B$2:$AI$30,HLOOKUP(E2195,'Power Matrix'!$B$2:$AI$30,29)))</f>
        <v>223.17377880859374</v>
      </c>
      <c r="H2195" s="9">
        <f t="shared" si="70"/>
        <v>2.9024619032505189E-3</v>
      </c>
    </row>
    <row r="2196" spans="1:8" x14ac:dyDescent="0.25">
      <c r="A2196" s="2">
        <v>43557.416666666657</v>
      </c>
      <c r="B2196">
        <v>3.0168359435090522</v>
      </c>
      <c r="C2196">
        <v>0.29941835534488392</v>
      </c>
      <c r="E2196">
        <f t="shared" si="69"/>
        <v>3</v>
      </c>
      <c r="F2196">
        <f t="shared" si="69"/>
        <v>0.5</v>
      </c>
      <c r="G2196">
        <f>IF(OR('San Pietro'!E2196&lt;2.5,F2196&lt;0.5),0,VLOOKUP('San Pietro'!F2196,'Power Matrix'!$B$2:$AI$30,HLOOKUP(E2196,'Power Matrix'!$B$2:$AI$30,29)))</f>
        <v>223.17377880859374</v>
      </c>
      <c r="H2196" s="9">
        <f t="shared" si="70"/>
        <v>2.9024619032505189E-3</v>
      </c>
    </row>
    <row r="2197" spans="1:8" x14ac:dyDescent="0.25">
      <c r="A2197" s="2">
        <v>43557.458333333343</v>
      </c>
      <c r="B2197">
        <v>2.952108595835583</v>
      </c>
      <c r="C2197">
        <v>0.3370687754968098</v>
      </c>
      <c r="E2197">
        <f t="shared" si="69"/>
        <v>3</v>
      </c>
      <c r="F2197">
        <f t="shared" si="69"/>
        <v>0.5</v>
      </c>
      <c r="G2197">
        <f>IF(OR('San Pietro'!E2197&lt;2.5,F2197&lt;0.5),0,VLOOKUP('San Pietro'!F2197,'Power Matrix'!$B$2:$AI$30,HLOOKUP(E2197,'Power Matrix'!$B$2:$AI$30,29)))</f>
        <v>223.17377880859374</v>
      </c>
      <c r="H2197" s="9">
        <f t="shared" si="70"/>
        <v>2.9024619032505189E-3</v>
      </c>
    </row>
    <row r="2198" spans="1:8" x14ac:dyDescent="0.25">
      <c r="A2198" s="2">
        <v>43557.5</v>
      </c>
      <c r="B2198">
        <v>2.96645087903876</v>
      </c>
      <c r="C2198">
        <v>0.36974336919693901</v>
      </c>
      <c r="E2198">
        <f t="shared" si="69"/>
        <v>3</v>
      </c>
      <c r="F2198">
        <f t="shared" si="69"/>
        <v>0.5</v>
      </c>
      <c r="G2198">
        <f>IF(OR('San Pietro'!E2198&lt;2.5,F2198&lt;0.5),0,VLOOKUP('San Pietro'!F2198,'Power Matrix'!$B$2:$AI$30,HLOOKUP(E2198,'Power Matrix'!$B$2:$AI$30,29)))</f>
        <v>223.17377880859374</v>
      </c>
      <c r="H2198" s="9">
        <f t="shared" si="70"/>
        <v>2.9024619032505189E-3</v>
      </c>
    </row>
    <row r="2199" spans="1:8" x14ac:dyDescent="0.25">
      <c r="A2199" s="2">
        <v>43557.541666666657</v>
      </c>
      <c r="B2199">
        <v>2.999001626134667</v>
      </c>
      <c r="C2199">
        <v>0.3995983279077171</v>
      </c>
      <c r="E2199">
        <f t="shared" si="69"/>
        <v>3</v>
      </c>
      <c r="F2199">
        <f t="shared" si="69"/>
        <v>0.5</v>
      </c>
      <c r="G2199">
        <f>IF(OR('San Pietro'!E2199&lt;2.5,F2199&lt;0.5),0,VLOOKUP('San Pietro'!F2199,'Power Matrix'!$B$2:$AI$30,HLOOKUP(E2199,'Power Matrix'!$B$2:$AI$30,29)))</f>
        <v>223.17377880859374</v>
      </c>
      <c r="H2199" s="9">
        <f t="shared" si="70"/>
        <v>2.9024619032505189E-3</v>
      </c>
    </row>
    <row r="2200" spans="1:8" x14ac:dyDescent="0.25">
      <c r="A2200" s="2">
        <v>43557.583333333343</v>
      </c>
      <c r="B2200">
        <v>3.0415296137197401</v>
      </c>
      <c r="C2200">
        <v>0.42024800768267179</v>
      </c>
      <c r="E2200">
        <f t="shared" si="69"/>
        <v>3</v>
      </c>
      <c r="F2200">
        <f t="shared" si="69"/>
        <v>0.5</v>
      </c>
      <c r="G2200">
        <f>IF(OR('San Pietro'!E2200&lt;2.5,F2200&lt;0.5),0,VLOOKUP('San Pietro'!F2200,'Power Matrix'!$B$2:$AI$30,HLOOKUP(E2200,'Power Matrix'!$B$2:$AI$30,29)))</f>
        <v>223.17377880859374</v>
      </c>
      <c r="H2200" s="9">
        <f t="shared" si="70"/>
        <v>2.9024619032505189E-3</v>
      </c>
    </row>
    <row r="2201" spans="1:8" x14ac:dyDescent="0.25">
      <c r="A2201" s="2">
        <v>43557.625</v>
      </c>
      <c r="B2201">
        <v>3.0760758089134801</v>
      </c>
      <c r="C2201">
        <v>0.43899028731777129</v>
      </c>
      <c r="E2201">
        <f t="shared" si="69"/>
        <v>3</v>
      </c>
      <c r="F2201">
        <f t="shared" si="69"/>
        <v>0.5</v>
      </c>
      <c r="G2201">
        <f>IF(OR('San Pietro'!E2201&lt;2.5,F2201&lt;0.5),0,VLOOKUP('San Pietro'!F2201,'Power Matrix'!$B$2:$AI$30,HLOOKUP(E2201,'Power Matrix'!$B$2:$AI$30,29)))</f>
        <v>223.17377880859374</v>
      </c>
      <c r="H2201" s="9">
        <f t="shared" si="70"/>
        <v>2.9024619032505189E-3</v>
      </c>
    </row>
    <row r="2202" spans="1:8" x14ac:dyDescent="0.25">
      <c r="A2202" s="2">
        <v>43557.666666666657</v>
      </c>
      <c r="B2202">
        <v>3.1519028366311468</v>
      </c>
      <c r="C2202">
        <v>0.42837519088727261</v>
      </c>
      <c r="E2202">
        <f t="shared" si="69"/>
        <v>3</v>
      </c>
      <c r="F2202">
        <f t="shared" si="69"/>
        <v>0.5</v>
      </c>
      <c r="G2202">
        <f>IF(OR('San Pietro'!E2202&lt;2.5,F2202&lt;0.5),0,VLOOKUP('San Pietro'!F2202,'Power Matrix'!$B$2:$AI$30,HLOOKUP(E2202,'Power Matrix'!$B$2:$AI$30,29)))</f>
        <v>223.17377880859374</v>
      </c>
      <c r="H2202" s="9">
        <f t="shared" si="70"/>
        <v>2.9024619032505189E-3</v>
      </c>
    </row>
    <row r="2203" spans="1:8" x14ac:dyDescent="0.25">
      <c r="A2203" s="2">
        <v>43557.708333333343</v>
      </c>
      <c r="B2203">
        <v>3.2535459741145329</v>
      </c>
      <c r="C2203">
        <v>0.40449122391865</v>
      </c>
      <c r="E2203">
        <f t="shared" si="69"/>
        <v>3.5</v>
      </c>
      <c r="F2203">
        <f t="shared" si="69"/>
        <v>0.5</v>
      </c>
      <c r="G2203">
        <f>IF(OR('San Pietro'!E2203&lt;2.5,F2203&lt;0.5),0,VLOOKUP('San Pietro'!F2203,'Power Matrix'!$B$2:$AI$30,HLOOKUP(E2203,'Power Matrix'!$B$2:$AI$30,29)))</f>
        <v>561.78945164489744</v>
      </c>
      <c r="H2203" s="9">
        <f t="shared" si="70"/>
        <v>7.3062905944957998E-3</v>
      </c>
    </row>
    <row r="2204" spans="1:8" x14ac:dyDescent="0.25">
      <c r="A2204" s="2">
        <v>43557.75</v>
      </c>
      <c r="B2204">
        <v>3.3309943034116891</v>
      </c>
      <c r="C2204">
        <v>0.38591480516527721</v>
      </c>
      <c r="E2204">
        <f t="shared" si="69"/>
        <v>3.5</v>
      </c>
      <c r="F2204">
        <f t="shared" si="69"/>
        <v>0.5</v>
      </c>
      <c r="G2204">
        <f>IF(OR('San Pietro'!E2204&lt;2.5,F2204&lt;0.5),0,VLOOKUP('San Pietro'!F2204,'Power Matrix'!$B$2:$AI$30,HLOOKUP(E2204,'Power Matrix'!$B$2:$AI$30,29)))</f>
        <v>561.78945164489744</v>
      </c>
      <c r="H2204" s="9">
        <f t="shared" si="70"/>
        <v>7.3062905944957998E-3</v>
      </c>
    </row>
    <row r="2205" spans="1:8" x14ac:dyDescent="0.25">
      <c r="A2205" s="2">
        <v>43557.791666666657</v>
      </c>
      <c r="B2205">
        <v>3.4005855558236271</v>
      </c>
      <c r="C2205">
        <v>0.36966043875607563</v>
      </c>
      <c r="E2205">
        <f t="shared" si="69"/>
        <v>3.5</v>
      </c>
      <c r="F2205">
        <f t="shared" si="69"/>
        <v>0.5</v>
      </c>
      <c r="G2205">
        <f>IF(OR('San Pietro'!E2205&lt;2.5,F2205&lt;0.5),0,VLOOKUP('San Pietro'!F2205,'Power Matrix'!$B$2:$AI$30,HLOOKUP(E2205,'Power Matrix'!$B$2:$AI$30,29)))</f>
        <v>561.78945164489744</v>
      </c>
      <c r="H2205" s="9">
        <f t="shared" si="70"/>
        <v>7.3062905944957998E-3</v>
      </c>
    </row>
    <row r="2206" spans="1:8" x14ac:dyDescent="0.25">
      <c r="A2206" s="2">
        <v>43557.833333333343</v>
      </c>
      <c r="B2206">
        <v>3.4648140414726378</v>
      </c>
      <c r="C2206">
        <v>0.35539640292759289</v>
      </c>
      <c r="E2206">
        <f t="shared" si="69"/>
        <v>3.5</v>
      </c>
      <c r="F2206">
        <f t="shared" si="69"/>
        <v>0.5</v>
      </c>
      <c r="G2206">
        <f>IF(OR('San Pietro'!E2206&lt;2.5,F2206&lt;0.5),0,VLOOKUP('San Pietro'!F2206,'Power Matrix'!$B$2:$AI$30,HLOOKUP(E2206,'Power Matrix'!$B$2:$AI$30,29)))</f>
        <v>561.78945164489744</v>
      </c>
      <c r="H2206" s="9">
        <f t="shared" si="70"/>
        <v>7.3062905944957998E-3</v>
      </c>
    </row>
    <row r="2207" spans="1:8" x14ac:dyDescent="0.25">
      <c r="A2207" s="2">
        <v>43557.875</v>
      </c>
      <c r="B2207">
        <v>3.5186911401141381</v>
      </c>
      <c r="C2207">
        <v>0.34328855856155499</v>
      </c>
      <c r="E2207">
        <f t="shared" si="69"/>
        <v>3.5</v>
      </c>
      <c r="F2207">
        <f t="shared" si="69"/>
        <v>0.5</v>
      </c>
      <c r="G2207">
        <f>IF(OR('San Pietro'!E2207&lt;2.5,F2207&lt;0.5),0,VLOOKUP('San Pietro'!F2207,'Power Matrix'!$B$2:$AI$30,HLOOKUP(E2207,'Power Matrix'!$B$2:$AI$30,29)))</f>
        <v>561.78945164489744</v>
      </c>
      <c r="H2207" s="9">
        <f t="shared" si="70"/>
        <v>7.3062905944957998E-3</v>
      </c>
    </row>
    <row r="2208" spans="1:8" x14ac:dyDescent="0.25">
      <c r="A2208" s="2">
        <v>43557.916666666657</v>
      </c>
      <c r="B2208">
        <v>3.605493132369888</v>
      </c>
      <c r="C2208">
        <v>0.32612195730285748</v>
      </c>
      <c r="E2208">
        <f t="shared" si="69"/>
        <v>3.5</v>
      </c>
      <c r="F2208">
        <f t="shared" si="69"/>
        <v>0.5</v>
      </c>
      <c r="G2208">
        <f>IF(OR('San Pietro'!E2208&lt;2.5,F2208&lt;0.5),0,VLOOKUP('San Pietro'!F2208,'Power Matrix'!$B$2:$AI$30,HLOOKUP(E2208,'Power Matrix'!$B$2:$AI$30,29)))</f>
        <v>561.78945164489744</v>
      </c>
      <c r="H2208" s="9">
        <f t="shared" si="70"/>
        <v>7.3062905944957998E-3</v>
      </c>
    </row>
    <row r="2209" spans="1:8" x14ac:dyDescent="0.25">
      <c r="A2209" s="2">
        <v>43557.958333333343</v>
      </c>
      <c r="B2209">
        <v>3.6255723288543371</v>
      </c>
      <c r="C2209">
        <v>0.31973631335638603</v>
      </c>
      <c r="E2209">
        <f t="shared" si="69"/>
        <v>3.5</v>
      </c>
      <c r="F2209">
        <f t="shared" si="69"/>
        <v>0.5</v>
      </c>
      <c r="G2209">
        <f>IF(OR('San Pietro'!E2209&lt;2.5,F2209&lt;0.5),0,VLOOKUP('San Pietro'!F2209,'Power Matrix'!$B$2:$AI$30,HLOOKUP(E2209,'Power Matrix'!$B$2:$AI$30,29)))</f>
        <v>561.78945164489744</v>
      </c>
      <c r="H2209" s="9">
        <f t="shared" si="70"/>
        <v>7.3062905944957998E-3</v>
      </c>
    </row>
    <row r="2210" spans="1:8" x14ac:dyDescent="0.25">
      <c r="A2210" s="2">
        <v>43558</v>
      </c>
      <c r="B2210">
        <v>3.6462751028693581</v>
      </c>
      <c r="C2210">
        <v>0.31285308676473411</v>
      </c>
      <c r="E2210">
        <f t="shared" si="69"/>
        <v>3.5</v>
      </c>
      <c r="F2210">
        <f t="shared" si="69"/>
        <v>0.5</v>
      </c>
      <c r="G2210">
        <f>IF(OR('San Pietro'!E2210&lt;2.5,F2210&lt;0.5),0,VLOOKUP('San Pietro'!F2210,'Power Matrix'!$B$2:$AI$30,HLOOKUP(E2210,'Power Matrix'!$B$2:$AI$30,29)))</f>
        <v>561.78945164489744</v>
      </c>
      <c r="H2210" s="9">
        <f t="shared" si="70"/>
        <v>7.3062905944957998E-3</v>
      </c>
    </row>
    <row r="2211" spans="1:8" x14ac:dyDescent="0.25">
      <c r="A2211" s="2">
        <v>43558.041666666657</v>
      </c>
      <c r="B2211">
        <v>3.6693474715005561</v>
      </c>
      <c r="C2211">
        <v>0.3059698601730827</v>
      </c>
      <c r="E2211">
        <f t="shared" si="69"/>
        <v>3.5</v>
      </c>
      <c r="F2211">
        <f t="shared" si="69"/>
        <v>0.5</v>
      </c>
      <c r="G2211">
        <f>IF(OR('San Pietro'!E2211&lt;2.5,F2211&lt;0.5),0,VLOOKUP('San Pietro'!F2211,'Power Matrix'!$B$2:$AI$30,HLOOKUP(E2211,'Power Matrix'!$B$2:$AI$30,29)))</f>
        <v>561.78945164489744</v>
      </c>
      <c r="H2211" s="9">
        <f t="shared" si="70"/>
        <v>7.3062905944957998E-3</v>
      </c>
    </row>
    <row r="2212" spans="1:8" x14ac:dyDescent="0.25">
      <c r="A2212" s="2">
        <v>43558.083333333343</v>
      </c>
      <c r="B2212">
        <v>3.6936669951929</v>
      </c>
      <c r="C2212">
        <v>0.29900370314056751</v>
      </c>
      <c r="E2212">
        <f t="shared" si="69"/>
        <v>3.5</v>
      </c>
      <c r="F2212">
        <f t="shared" si="69"/>
        <v>0.5</v>
      </c>
      <c r="G2212">
        <f>IF(OR('San Pietro'!E2212&lt;2.5,F2212&lt;0.5),0,VLOOKUP('San Pietro'!F2212,'Power Matrix'!$B$2:$AI$30,HLOOKUP(E2212,'Power Matrix'!$B$2:$AI$30,29)))</f>
        <v>561.78945164489744</v>
      </c>
      <c r="H2212" s="9">
        <f t="shared" si="70"/>
        <v>7.3062905944957998E-3</v>
      </c>
    </row>
    <row r="2213" spans="1:8" x14ac:dyDescent="0.25">
      <c r="A2213" s="2">
        <v>43558.125</v>
      </c>
      <c r="B2213">
        <v>3.7149933467384928</v>
      </c>
      <c r="C2213">
        <v>0.29245219831236913</v>
      </c>
      <c r="E2213">
        <f t="shared" si="69"/>
        <v>3.5</v>
      </c>
      <c r="F2213">
        <f t="shared" si="69"/>
        <v>0.5</v>
      </c>
      <c r="G2213">
        <f>IF(OR('San Pietro'!E2213&lt;2.5,F2213&lt;0.5),0,VLOOKUP('San Pietro'!F2213,'Power Matrix'!$B$2:$AI$30,HLOOKUP(E2213,'Power Matrix'!$B$2:$AI$30,29)))</f>
        <v>561.78945164489744</v>
      </c>
      <c r="H2213" s="9">
        <f t="shared" si="70"/>
        <v>7.3062905944957998E-3</v>
      </c>
    </row>
    <row r="2214" spans="1:8" x14ac:dyDescent="0.25">
      <c r="A2214" s="2">
        <v>43558.166666666657</v>
      </c>
      <c r="B2214">
        <v>3.7011499255597751</v>
      </c>
      <c r="C2214">
        <v>0.28863739803265842</v>
      </c>
      <c r="E2214">
        <f t="shared" si="69"/>
        <v>3.5</v>
      </c>
      <c r="F2214">
        <f t="shared" si="69"/>
        <v>0.5</v>
      </c>
      <c r="G2214">
        <f>IF(OR('San Pietro'!E2214&lt;2.5,F2214&lt;0.5),0,VLOOKUP('San Pietro'!F2214,'Power Matrix'!$B$2:$AI$30,HLOOKUP(E2214,'Power Matrix'!$B$2:$AI$30,29)))</f>
        <v>561.78945164489744</v>
      </c>
      <c r="H2214" s="9">
        <f t="shared" si="70"/>
        <v>7.3062905944957998E-3</v>
      </c>
    </row>
    <row r="2215" spans="1:8" x14ac:dyDescent="0.25">
      <c r="A2215" s="2">
        <v>43558.208333333343</v>
      </c>
      <c r="B2215">
        <v>3.628565501001086</v>
      </c>
      <c r="C2215">
        <v>0.2910423808176934</v>
      </c>
      <c r="E2215">
        <f t="shared" si="69"/>
        <v>3.5</v>
      </c>
      <c r="F2215">
        <f t="shared" si="69"/>
        <v>0.5</v>
      </c>
      <c r="G2215">
        <f>IF(OR('San Pietro'!E2215&lt;2.5,F2215&lt;0.5),0,VLOOKUP('San Pietro'!F2215,'Power Matrix'!$B$2:$AI$30,HLOOKUP(E2215,'Power Matrix'!$B$2:$AI$30,29)))</f>
        <v>561.78945164489744</v>
      </c>
      <c r="H2215" s="9">
        <f t="shared" si="70"/>
        <v>7.3062905944957998E-3</v>
      </c>
    </row>
    <row r="2216" spans="1:8" x14ac:dyDescent="0.25">
      <c r="A2216" s="2">
        <v>43558.25</v>
      </c>
      <c r="B2216">
        <v>3.574064824829013</v>
      </c>
      <c r="C2216">
        <v>0.29245219831236913</v>
      </c>
      <c r="E2216">
        <f t="shared" si="69"/>
        <v>3.5</v>
      </c>
      <c r="F2216">
        <f t="shared" si="69"/>
        <v>0.5</v>
      </c>
      <c r="G2216">
        <f>IF(OR('San Pietro'!E2216&lt;2.5,F2216&lt;0.5),0,VLOOKUP('San Pietro'!F2216,'Power Matrix'!$B$2:$AI$30,HLOOKUP(E2216,'Power Matrix'!$B$2:$AI$30,29)))</f>
        <v>561.78945164489744</v>
      </c>
      <c r="H2216" s="9">
        <f t="shared" si="70"/>
        <v>7.3062905944957998E-3</v>
      </c>
    </row>
    <row r="2217" spans="1:8" x14ac:dyDescent="0.25">
      <c r="A2217" s="2">
        <v>43558.291666666657</v>
      </c>
      <c r="B2217">
        <v>3.5658336014254508</v>
      </c>
      <c r="C2217">
        <v>0.28930084155956459</v>
      </c>
      <c r="E2217">
        <f t="shared" si="69"/>
        <v>3.5</v>
      </c>
      <c r="F2217">
        <f t="shared" si="69"/>
        <v>0.5</v>
      </c>
      <c r="G2217">
        <f>IF(OR('San Pietro'!E2217&lt;2.5,F2217&lt;0.5),0,VLOOKUP('San Pietro'!F2217,'Power Matrix'!$B$2:$AI$30,HLOOKUP(E2217,'Power Matrix'!$B$2:$AI$30,29)))</f>
        <v>561.78945164489744</v>
      </c>
      <c r="H2217" s="9">
        <f t="shared" si="70"/>
        <v>7.3062905944957998E-3</v>
      </c>
    </row>
    <row r="2218" spans="1:8" x14ac:dyDescent="0.25">
      <c r="A2218" s="2">
        <v>43558.333333333343</v>
      </c>
      <c r="B2218">
        <v>3.5733165317923259</v>
      </c>
      <c r="C2218">
        <v>0.28366157158086208</v>
      </c>
      <c r="E2218">
        <f t="shared" si="69"/>
        <v>3.5</v>
      </c>
      <c r="F2218">
        <f t="shared" si="69"/>
        <v>0.5</v>
      </c>
      <c r="G2218">
        <f>IF(OR('San Pietro'!E2218&lt;2.5,F2218&lt;0.5),0,VLOOKUP('San Pietro'!F2218,'Power Matrix'!$B$2:$AI$30,HLOOKUP(E2218,'Power Matrix'!$B$2:$AI$30,29)))</f>
        <v>561.78945164489744</v>
      </c>
      <c r="H2218" s="9">
        <f t="shared" si="70"/>
        <v>7.3062905944957998E-3</v>
      </c>
    </row>
    <row r="2219" spans="1:8" x14ac:dyDescent="0.25">
      <c r="A2219" s="2">
        <v>43558.375</v>
      </c>
      <c r="B2219">
        <v>3.5188158556202529</v>
      </c>
      <c r="C2219">
        <v>0.28357864113999881</v>
      </c>
      <c r="E2219">
        <f t="shared" si="69"/>
        <v>3.5</v>
      </c>
      <c r="F2219">
        <f t="shared" si="69"/>
        <v>0.5</v>
      </c>
      <c r="G2219">
        <f>IF(OR('San Pietro'!E2219&lt;2.5,F2219&lt;0.5),0,VLOOKUP('San Pietro'!F2219,'Power Matrix'!$B$2:$AI$30,HLOOKUP(E2219,'Power Matrix'!$B$2:$AI$30,29)))</f>
        <v>561.78945164489744</v>
      </c>
      <c r="H2219" s="9">
        <f t="shared" si="70"/>
        <v>7.3062905944957998E-3</v>
      </c>
    </row>
    <row r="2220" spans="1:8" x14ac:dyDescent="0.25">
      <c r="A2220" s="2">
        <v>43558.416666666657</v>
      </c>
      <c r="B2220">
        <v>3.571570514706722</v>
      </c>
      <c r="C2220">
        <v>0.27271475338691031</v>
      </c>
      <c r="E2220">
        <f t="shared" si="69"/>
        <v>3.5</v>
      </c>
      <c r="F2220">
        <f t="shared" si="69"/>
        <v>0.5</v>
      </c>
      <c r="G2220">
        <f>IF(OR('San Pietro'!E2220&lt;2.5,F2220&lt;0.5),0,VLOOKUP('San Pietro'!F2220,'Power Matrix'!$B$2:$AI$30,HLOOKUP(E2220,'Power Matrix'!$B$2:$AI$30,29)))</f>
        <v>561.78945164489744</v>
      </c>
      <c r="H2220" s="9">
        <f t="shared" si="70"/>
        <v>7.3062905944957998E-3</v>
      </c>
    </row>
    <row r="2221" spans="1:8" x14ac:dyDescent="0.25">
      <c r="A2221" s="2">
        <v>43558.458333333343</v>
      </c>
      <c r="B2221">
        <v>3.481401203785877</v>
      </c>
      <c r="C2221">
        <v>0.28133951923669048</v>
      </c>
      <c r="E2221">
        <f t="shared" si="69"/>
        <v>3.5</v>
      </c>
      <c r="F2221">
        <f t="shared" si="69"/>
        <v>0.5</v>
      </c>
      <c r="G2221">
        <f>IF(OR('San Pietro'!E2221&lt;2.5,F2221&lt;0.5),0,VLOOKUP('San Pietro'!F2221,'Power Matrix'!$B$2:$AI$30,HLOOKUP(E2221,'Power Matrix'!$B$2:$AI$30,29)))</f>
        <v>561.78945164489744</v>
      </c>
      <c r="H2221" s="9">
        <f t="shared" si="70"/>
        <v>7.3062905944957998E-3</v>
      </c>
    </row>
    <row r="2222" spans="1:8" x14ac:dyDescent="0.25">
      <c r="A2222" s="2">
        <v>43558.5</v>
      </c>
      <c r="B2222">
        <v>3.4119346668800539</v>
      </c>
      <c r="C2222">
        <v>0.28971549376388112</v>
      </c>
      <c r="E2222">
        <f t="shared" si="69"/>
        <v>3.5</v>
      </c>
      <c r="F2222">
        <f t="shared" si="69"/>
        <v>0.5</v>
      </c>
      <c r="G2222">
        <f>IF(OR('San Pietro'!E2222&lt;2.5,F2222&lt;0.5),0,VLOOKUP('San Pietro'!F2222,'Power Matrix'!$B$2:$AI$30,HLOOKUP(E2222,'Power Matrix'!$B$2:$AI$30,29)))</f>
        <v>561.78945164489744</v>
      </c>
      <c r="H2222" s="9">
        <f t="shared" si="70"/>
        <v>7.3062905944957998E-3</v>
      </c>
    </row>
    <row r="2223" spans="1:8" x14ac:dyDescent="0.25">
      <c r="A2223" s="2">
        <v>43558.541666666657</v>
      </c>
      <c r="B2223">
        <v>3.3689078172705229</v>
      </c>
      <c r="C2223">
        <v>0.29875491181797781</v>
      </c>
      <c r="E2223">
        <f t="shared" si="69"/>
        <v>3.5</v>
      </c>
      <c r="F2223">
        <f t="shared" si="69"/>
        <v>0.5</v>
      </c>
      <c r="G2223">
        <f>IF(OR('San Pietro'!E2223&lt;2.5,F2223&lt;0.5),0,VLOOKUP('San Pietro'!F2223,'Power Matrix'!$B$2:$AI$30,HLOOKUP(E2223,'Power Matrix'!$B$2:$AI$30,29)))</f>
        <v>561.78945164489744</v>
      </c>
      <c r="H2223" s="9">
        <f t="shared" si="70"/>
        <v>7.3062905944957998E-3</v>
      </c>
    </row>
    <row r="2224" spans="1:8" x14ac:dyDescent="0.25">
      <c r="A2224" s="2">
        <v>43558.583333333343</v>
      </c>
      <c r="B2224">
        <v>3.3348604841012408</v>
      </c>
      <c r="C2224">
        <v>0.3106139648614259</v>
      </c>
      <c r="E2224">
        <f t="shared" si="69"/>
        <v>3.5</v>
      </c>
      <c r="F2224">
        <f t="shared" si="69"/>
        <v>0.5</v>
      </c>
      <c r="G2224">
        <f>IF(OR('San Pietro'!E2224&lt;2.5,F2224&lt;0.5),0,VLOOKUP('San Pietro'!F2224,'Power Matrix'!$B$2:$AI$30,HLOOKUP(E2224,'Power Matrix'!$B$2:$AI$30,29)))</f>
        <v>561.78945164489744</v>
      </c>
      <c r="H2224" s="9">
        <f t="shared" si="70"/>
        <v>7.3062905944957998E-3</v>
      </c>
    </row>
    <row r="2225" spans="1:14" x14ac:dyDescent="0.25">
      <c r="A2225" s="2">
        <v>43558.625</v>
      </c>
      <c r="B2225">
        <v>3.299690711376928</v>
      </c>
      <c r="C2225">
        <v>0.32744884435666988</v>
      </c>
      <c r="E2225">
        <f t="shared" si="69"/>
        <v>3.5</v>
      </c>
      <c r="F2225">
        <f t="shared" si="69"/>
        <v>0.5</v>
      </c>
      <c r="G2225">
        <f>IF(OR('San Pietro'!E2225&lt;2.5,F2225&lt;0.5),0,VLOOKUP('San Pietro'!F2225,'Power Matrix'!$B$2:$AI$30,HLOOKUP(E2225,'Power Matrix'!$B$2:$AI$30,29)))</f>
        <v>561.78945164489744</v>
      </c>
      <c r="H2225" s="9">
        <f t="shared" si="70"/>
        <v>7.3062905944957998E-3</v>
      </c>
    </row>
    <row r="2226" spans="1:14" x14ac:dyDescent="0.25">
      <c r="A2226" s="2">
        <v>43558.666666666657</v>
      </c>
      <c r="B2226">
        <v>3.288092169308273</v>
      </c>
      <c r="C2226">
        <v>0.34685456751867599</v>
      </c>
      <c r="E2226">
        <f t="shared" si="69"/>
        <v>3.5</v>
      </c>
      <c r="F2226">
        <f t="shared" si="69"/>
        <v>0.5</v>
      </c>
      <c r="G2226">
        <f>IF(OR('San Pietro'!E2226&lt;2.5,F2226&lt;0.5),0,VLOOKUP('San Pietro'!F2226,'Power Matrix'!$B$2:$AI$30,HLOOKUP(E2226,'Power Matrix'!$B$2:$AI$30,29)))</f>
        <v>561.78945164489744</v>
      </c>
      <c r="H2226" s="9">
        <f t="shared" si="70"/>
        <v>7.3062905944957998E-3</v>
      </c>
    </row>
    <row r="2227" spans="1:14" x14ac:dyDescent="0.25">
      <c r="A2227" s="2">
        <v>43558.708333333343</v>
      </c>
      <c r="B2227">
        <v>3.326753976203793</v>
      </c>
      <c r="C2227">
        <v>0.36012343805679953</v>
      </c>
      <c r="E2227">
        <f t="shared" si="69"/>
        <v>3.5</v>
      </c>
      <c r="F2227">
        <f t="shared" si="69"/>
        <v>0.5</v>
      </c>
      <c r="G2227">
        <f>IF(OR('San Pietro'!E2227&lt;2.5,F2227&lt;0.5),0,VLOOKUP('San Pietro'!F2227,'Power Matrix'!$B$2:$AI$30,HLOOKUP(E2227,'Power Matrix'!$B$2:$AI$30,29)))</f>
        <v>561.78945164489744</v>
      </c>
      <c r="H2227" s="9">
        <f t="shared" si="70"/>
        <v>7.3062905944957998E-3</v>
      </c>
    </row>
    <row r="2228" spans="1:14" x14ac:dyDescent="0.25">
      <c r="A2228" s="2">
        <v>43558.75</v>
      </c>
      <c r="B2228">
        <v>3.355812689128491</v>
      </c>
      <c r="C2228">
        <v>0.37546556961650479</v>
      </c>
      <c r="E2228">
        <f t="shared" si="69"/>
        <v>3.5</v>
      </c>
      <c r="F2228">
        <f t="shared" si="69"/>
        <v>0.5</v>
      </c>
      <c r="G2228">
        <f>IF(OR('San Pietro'!E2228&lt;2.5,F2228&lt;0.5),0,VLOOKUP('San Pietro'!F2228,'Power Matrix'!$B$2:$AI$30,HLOOKUP(E2228,'Power Matrix'!$B$2:$AI$30,29)))</f>
        <v>561.78945164489744</v>
      </c>
      <c r="H2228" s="9">
        <f t="shared" si="70"/>
        <v>7.3062905944957998E-3</v>
      </c>
    </row>
    <row r="2229" spans="1:14" x14ac:dyDescent="0.25">
      <c r="A2229" s="2">
        <v>43558.791666666657</v>
      </c>
      <c r="B2229">
        <v>3.3578081372263249</v>
      </c>
      <c r="C2229">
        <v>0.41029635477907922</v>
      </c>
      <c r="E2229">
        <f t="shared" si="69"/>
        <v>3.5</v>
      </c>
      <c r="F2229">
        <f t="shared" si="69"/>
        <v>0.5</v>
      </c>
      <c r="G2229">
        <f>IF(OR('San Pietro'!E2229&lt;2.5,F2229&lt;0.5),0,VLOOKUP('San Pietro'!F2229,'Power Matrix'!$B$2:$AI$30,HLOOKUP(E2229,'Power Matrix'!$B$2:$AI$30,29)))</f>
        <v>561.78945164489744</v>
      </c>
      <c r="H2229" s="9">
        <f t="shared" si="70"/>
        <v>7.3062905944957998E-3</v>
      </c>
    </row>
    <row r="2230" spans="1:14" x14ac:dyDescent="0.25">
      <c r="A2230" s="2">
        <v>43558.833333333343</v>
      </c>
      <c r="B2230">
        <v>3.3745200150456789</v>
      </c>
      <c r="C2230">
        <v>0.46461579354452281</v>
      </c>
      <c r="E2230">
        <f t="shared" si="69"/>
        <v>3.5</v>
      </c>
      <c r="F2230">
        <f t="shared" si="69"/>
        <v>0.5</v>
      </c>
      <c r="G2230">
        <f>IF(OR('San Pietro'!E2230&lt;2.5,F2230&lt;0.5),0,VLOOKUP('San Pietro'!F2230,'Power Matrix'!$B$2:$AI$30,HLOOKUP(E2230,'Power Matrix'!$B$2:$AI$30,29)))</f>
        <v>561.78945164489744</v>
      </c>
      <c r="H2230" s="9">
        <f t="shared" si="70"/>
        <v>7.3062905944957998E-3</v>
      </c>
      <c r="M2230">
        <v>709.45133863015815</v>
      </c>
      <c r="N2230" s="9">
        <v>9.2266909429188013E-3</v>
      </c>
    </row>
    <row r="2231" spans="1:14" x14ac:dyDescent="0.25">
      <c r="A2231" s="2">
        <v>43558.875</v>
      </c>
      <c r="B2231">
        <v>3.4345081734867939</v>
      </c>
      <c r="C2231">
        <v>0.52573552846075478</v>
      </c>
      <c r="E2231">
        <f t="shared" si="69"/>
        <v>3.5</v>
      </c>
      <c r="F2231">
        <f t="shared" si="69"/>
        <v>0.5</v>
      </c>
      <c r="G2231">
        <f>IF(OR('San Pietro'!E2231&lt;2.5,F2231&lt;0.5),0,VLOOKUP('San Pietro'!F2231,'Power Matrix'!$B$2:$AI$30,HLOOKUP(E2231,'Power Matrix'!$B$2:$AI$30,29)))</f>
        <v>561.78945164489744</v>
      </c>
      <c r="H2231" s="9">
        <f t="shared" si="70"/>
        <v>7.3062905944957998E-3</v>
      </c>
      <c r="M2231">
        <v>1179.6965422115909</v>
      </c>
      <c r="N2231" s="9">
        <v>1.5342412944674956E-2</v>
      </c>
    </row>
    <row r="2232" spans="1:14" x14ac:dyDescent="0.25">
      <c r="A2232" s="2">
        <v>43558.916666666657</v>
      </c>
      <c r="B2232">
        <v>3.5214348812486591</v>
      </c>
      <c r="C2232">
        <v>0.57366932327972586</v>
      </c>
      <c r="E2232">
        <f t="shared" si="69"/>
        <v>3.5</v>
      </c>
      <c r="F2232">
        <f t="shared" si="69"/>
        <v>0.5</v>
      </c>
      <c r="G2232">
        <f>IF(OR('San Pietro'!E2232&lt;2.5,F2232&lt;0.5),0,VLOOKUP('San Pietro'!F2232,'Power Matrix'!$B$2:$AI$30,HLOOKUP(E2232,'Power Matrix'!$B$2:$AI$30,29)))</f>
        <v>561.78945164489744</v>
      </c>
      <c r="H2232" s="9">
        <f t="shared" si="70"/>
        <v>7.3062905944957998E-3</v>
      </c>
      <c r="M2232">
        <v>1627.8801954558057</v>
      </c>
      <c r="N2232" s="9">
        <v>2.1171215892791449E-2</v>
      </c>
    </row>
    <row r="2233" spans="1:14" x14ac:dyDescent="0.25">
      <c r="A2233" s="2">
        <v>43558.958333333343</v>
      </c>
      <c r="B2233">
        <v>3.609359313059441</v>
      </c>
      <c r="C2233">
        <v>0.60675856918417193</v>
      </c>
      <c r="E2233">
        <f t="shared" si="69"/>
        <v>3.5</v>
      </c>
      <c r="F2233">
        <f t="shared" si="69"/>
        <v>0.5</v>
      </c>
      <c r="G2233">
        <f>IF(OR('San Pietro'!E2233&lt;2.5,F2233&lt;0.5),0,VLOOKUP('San Pietro'!F2233,'Power Matrix'!$B$2:$AI$30,HLOOKUP(E2233,'Power Matrix'!$B$2:$AI$30,29)))</f>
        <v>561.78945164489744</v>
      </c>
      <c r="H2233" s="9">
        <f t="shared" si="70"/>
        <v>7.3062905944957998E-3</v>
      </c>
      <c r="M2233">
        <v>1975.8261956889344</v>
      </c>
      <c r="N2233" s="9">
        <v>2.569638912761063E-2</v>
      </c>
    </row>
    <row r="2234" spans="1:14" x14ac:dyDescent="0.25">
      <c r="A2234" s="2">
        <v>43559</v>
      </c>
      <c r="B2234">
        <v>3.6874312198871699</v>
      </c>
      <c r="C2234">
        <v>0.62666187499135706</v>
      </c>
      <c r="E2234">
        <f t="shared" si="69"/>
        <v>3.5</v>
      </c>
      <c r="F2234">
        <f t="shared" si="69"/>
        <v>0.5</v>
      </c>
      <c r="G2234">
        <f>IF(OR('San Pietro'!E2234&lt;2.5,F2234&lt;0.5),0,VLOOKUP('San Pietro'!F2234,'Power Matrix'!$B$2:$AI$30,HLOOKUP(E2234,'Power Matrix'!$B$2:$AI$30,29)))</f>
        <v>561.78945164489744</v>
      </c>
      <c r="H2234" s="9">
        <f t="shared" si="70"/>
        <v>7.3062905944957998E-3</v>
      </c>
      <c r="M2234">
        <v>2318.5589727829492</v>
      </c>
      <c r="N2234" s="9">
        <v>3.0153762365302521E-2</v>
      </c>
    </row>
    <row r="2235" spans="1:14" x14ac:dyDescent="0.25">
      <c r="A2235" s="2">
        <v>43559.041666666657</v>
      </c>
      <c r="B2235">
        <v>3.7435531976387328</v>
      </c>
      <c r="C2235">
        <v>0.64888723314271424</v>
      </c>
      <c r="E2235">
        <f t="shared" si="69"/>
        <v>3.5</v>
      </c>
      <c r="F2235">
        <f t="shared" si="69"/>
        <v>0.5</v>
      </c>
      <c r="G2235">
        <f>IF(OR('San Pietro'!E2235&lt;2.5,F2235&lt;0.5),0,VLOOKUP('San Pietro'!F2235,'Power Matrix'!$B$2:$AI$30,HLOOKUP(E2235,'Power Matrix'!$B$2:$AI$30,29)))</f>
        <v>561.78945164489744</v>
      </c>
      <c r="H2235" s="9">
        <f t="shared" si="70"/>
        <v>7.3062905944957998E-3</v>
      </c>
      <c r="M2235">
        <v>2630.904512394553</v>
      </c>
      <c r="N2235" s="9">
        <v>3.421593774573102E-2</v>
      </c>
    </row>
    <row r="2236" spans="1:14" x14ac:dyDescent="0.25">
      <c r="A2236" s="2">
        <v>43559.083333333343</v>
      </c>
      <c r="B2236">
        <v>3.8036660715859618</v>
      </c>
      <c r="C2236">
        <v>0.66522452999277881</v>
      </c>
      <c r="E2236">
        <f t="shared" si="69"/>
        <v>4</v>
      </c>
      <c r="F2236">
        <f t="shared" si="69"/>
        <v>0.5</v>
      </c>
      <c r="G2236">
        <f>IF(OR('San Pietro'!E2236&lt;2.5,F2236&lt;0.5),0,VLOOKUP('San Pietro'!F2236,'Power Matrix'!$B$2:$AI$30,HLOOKUP(E2236,'Power Matrix'!$B$2:$AI$30,29)))</f>
        <v>1178.31125982666</v>
      </c>
      <c r="H2236" s="9">
        <f t="shared" si="70"/>
        <v>1.5324396799998578E-2</v>
      </c>
      <c r="M2236">
        <v>2850.98100557207</v>
      </c>
      <c r="N2236" s="9">
        <v>3.7078118244637491E-2</v>
      </c>
    </row>
    <row r="2237" spans="1:14" x14ac:dyDescent="0.25">
      <c r="A2237" s="2">
        <v>43559.125</v>
      </c>
      <c r="B2237">
        <v>3.8864771676460461</v>
      </c>
      <c r="C2237">
        <v>0.66613676484227469</v>
      </c>
      <c r="E2237">
        <f t="shared" si="69"/>
        <v>4</v>
      </c>
      <c r="F2237">
        <f t="shared" si="69"/>
        <v>0.5</v>
      </c>
      <c r="G2237">
        <f>IF(OR('San Pietro'!E2237&lt;2.5,F2237&lt;0.5),0,VLOOKUP('San Pietro'!F2237,'Power Matrix'!$B$2:$AI$30,HLOOKUP(E2237,'Power Matrix'!$B$2:$AI$30,29)))</f>
        <v>1178.31125982666</v>
      </c>
      <c r="H2237" s="9">
        <f t="shared" si="70"/>
        <v>1.5324396799998578E-2</v>
      </c>
      <c r="M2237">
        <v>2938.2701495991887</v>
      </c>
      <c r="N2237" s="9">
        <v>3.8213347556016665E-2</v>
      </c>
    </row>
    <row r="2238" spans="1:14" x14ac:dyDescent="0.25">
      <c r="A2238" s="2">
        <v>43559.166666666657</v>
      </c>
      <c r="B2238">
        <v>3.982383391848161</v>
      </c>
      <c r="C2238">
        <v>0.6527020334224245</v>
      </c>
      <c r="E2238">
        <f t="shared" si="69"/>
        <v>4</v>
      </c>
      <c r="F2238">
        <f t="shared" si="69"/>
        <v>0.5</v>
      </c>
      <c r="G2238">
        <f>IF(OR('San Pietro'!E2238&lt;2.5,F2238&lt;0.5),0,VLOOKUP('San Pietro'!F2238,'Power Matrix'!$B$2:$AI$30,HLOOKUP(E2238,'Power Matrix'!$B$2:$AI$30,29)))</f>
        <v>1178.31125982666</v>
      </c>
      <c r="H2238" s="9">
        <f t="shared" si="70"/>
        <v>1.5324396799998578E-2</v>
      </c>
      <c r="M2238">
        <v>3287.7722010927987</v>
      </c>
      <c r="N2238" s="9">
        <v>4.2758757843456716E-2</v>
      </c>
    </row>
    <row r="2239" spans="1:14" x14ac:dyDescent="0.25">
      <c r="A2239" s="2">
        <v>43559.208333333343</v>
      </c>
      <c r="B2239">
        <v>4.1481302994744436</v>
      </c>
      <c r="C2239">
        <v>0.65925353825062327</v>
      </c>
      <c r="E2239">
        <f t="shared" si="69"/>
        <v>4</v>
      </c>
      <c r="F2239">
        <f t="shared" si="69"/>
        <v>0.5</v>
      </c>
      <c r="G2239">
        <f>IF(OR('San Pietro'!E2239&lt;2.5,F2239&lt;0.5),0,VLOOKUP('San Pietro'!F2239,'Power Matrix'!$B$2:$AI$30,HLOOKUP(E2239,'Power Matrix'!$B$2:$AI$30,29)))</f>
        <v>1178.31125982666</v>
      </c>
      <c r="H2239" s="9">
        <f t="shared" si="70"/>
        <v>1.5324396799998578E-2</v>
      </c>
      <c r="M2239">
        <v>3280.9276817485525</v>
      </c>
      <c r="N2239" s="9">
        <v>4.2669742203900483E-2</v>
      </c>
    </row>
    <row r="2240" spans="1:14" x14ac:dyDescent="0.25">
      <c r="A2240" s="2">
        <v>43559.25</v>
      </c>
      <c r="B2240">
        <v>4.2520183160678906</v>
      </c>
      <c r="C2240">
        <v>0.64664811123940602</v>
      </c>
      <c r="E2240">
        <f t="shared" si="69"/>
        <v>4.5</v>
      </c>
      <c r="F2240">
        <f t="shared" si="69"/>
        <v>0.5</v>
      </c>
      <c r="G2240">
        <f>IF(OR('San Pietro'!E2240&lt;2.5,F2240&lt;0.5),0,VLOOKUP('San Pietro'!F2240,'Power Matrix'!$B$2:$AI$30,HLOOKUP(E2240,'Power Matrix'!$B$2:$AI$30,29)))</f>
        <v>1481.8633108215331</v>
      </c>
      <c r="H2240" s="9">
        <f t="shared" si="70"/>
        <v>1.927220943448291E-2</v>
      </c>
      <c r="M2240">
        <v>3300.4277348294222</v>
      </c>
      <c r="N2240" s="9">
        <v>4.2923347988188795E-2</v>
      </c>
    </row>
    <row r="2241" spans="1:14" x14ac:dyDescent="0.25">
      <c r="A2241" s="2">
        <v>43559.291666666657</v>
      </c>
      <c r="B2241">
        <v>4.3383214462991839</v>
      </c>
      <c r="C2241">
        <v>0.63885264979825829</v>
      </c>
      <c r="E2241">
        <f t="shared" si="69"/>
        <v>4.5</v>
      </c>
      <c r="F2241">
        <f t="shared" si="69"/>
        <v>0.5</v>
      </c>
      <c r="G2241">
        <f>IF(OR('San Pietro'!E2241&lt;2.5,F2241&lt;0.5),0,VLOOKUP('San Pietro'!F2241,'Power Matrix'!$B$2:$AI$30,HLOOKUP(E2241,'Power Matrix'!$B$2:$AI$30,29)))</f>
        <v>1481.8633108215331</v>
      </c>
      <c r="H2241" s="9">
        <f t="shared" si="70"/>
        <v>1.927220943448291E-2</v>
      </c>
      <c r="M2241">
        <v>3345.3184321584104</v>
      </c>
      <c r="N2241" s="9">
        <v>4.3507168988888331E-2</v>
      </c>
    </row>
    <row r="2242" spans="1:14" x14ac:dyDescent="0.25">
      <c r="A2242" s="2">
        <v>43559.333333333343</v>
      </c>
      <c r="B2242">
        <v>4.4077879832050071</v>
      </c>
      <c r="C2242">
        <v>0.63503784951854758</v>
      </c>
      <c r="E2242">
        <f t="shared" si="69"/>
        <v>4.5</v>
      </c>
      <c r="F2242">
        <f t="shared" si="69"/>
        <v>0.5</v>
      </c>
      <c r="G2242">
        <f>IF(OR('San Pietro'!E2242&lt;2.5,F2242&lt;0.5),0,VLOOKUP('San Pietro'!F2242,'Power Matrix'!$B$2:$AI$30,HLOOKUP(E2242,'Power Matrix'!$B$2:$AI$30,29)))</f>
        <v>1481.8633108215331</v>
      </c>
      <c r="H2242" s="9">
        <f t="shared" si="70"/>
        <v>1.927220943448291E-2</v>
      </c>
      <c r="M2242">
        <v>3423.5852090023745</v>
      </c>
      <c r="N2242" s="9">
        <v>4.4525058901439631E-2</v>
      </c>
    </row>
    <row r="2243" spans="1:14" x14ac:dyDescent="0.25">
      <c r="A2243" s="2">
        <v>43559.375</v>
      </c>
      <c r="B2243">
        <v>4.4721411843601322</v>
      </c>
      <c r="C2243">
        <v>0.63420854510991509</v>
      </c>
      <c r="E2243">
        <f t="shared" ref="E2243:F2306" si="71">MROUND(B2243,0.5)</f>
        <v>4.5</v>
      </c>
      <c r="F2243">
        <f t="shared" si="71"/>
        <v>0.5</v>
      </c>
      <c r="G2243">
        <f>IF(OR('San Pietro'!E2243&lt;2.5,F2243&lt;0.5),0,VLOOKUP('San Pietro'!F2243,'Power Matrix'!$B$2:$AI$30,HLOOKUP(E2243,'Power Matrix'!$B$2:$AI$30,29)))</f>
        <v>1481.8633108215331</v>
      </c>
      <c r="H2243" s="9">
        <f t="shared" ref="H2243:H2306" si="72">G2243/$K$2</f>
        <v>1.927220943448291E-2</v>
      </c>
      <c r="M2243">
        <v>3563.070133667341</v>
      </c>
      <c r="N2243" s="9">
        <v>4.6339114666793357E-2</v>
      </c>
    </row>
    <row r="2244" spans="1:14" x14ac:dyDescent="0.25">
      <c r="A2244" s="2">
        <v>43559.416666666657</v>
      </c>
      <c r="B2244">
        <v>4.4715176068295586</v>
      </c>
      <c r="C2244">
        <v>0.64382847625005457</v>
      </c>
      <c r="E2244">
        <f t="shared" si="71"/>
        <v>4.5</v>
      </c>
      <c r="F2244">
        <f t="shared" si="71"/>
        <v>0.5</v>
      </c>
      <c r="G2244">
        <f>IF(OR('San Pietro'!E2244&lt;2.5,F2244&lt;0.5),0,VLOOKUP('San Pietro'!F2244,'Power Matrix'!$B$2:$AI$30,HLOOKUP(E2244,'Power Matrix'!$B$2:$AI$30,29)))</f>
        <v>1481.8633108215331</v>
      </c>
      <c r="H2244" s="9">
        <f t="shared" si="72"/>
        <v>1.927220943448291E-2</v>
      </c>
      <c r="M2244">
        <v>3939.2963424625568</v>
      </c>
      <c r="N2244" s="9">
        <v>5.1232083027219717E-2</v>
      </c>
    </row>
    <row r="2245" spans="1:14" x14ac:dyDescent="0.25">
      <c r="A2245" s="2">
        <v>43559.458333333343</v>
      </c>
      <c r="B2245">
        <v>4.4013027768870483</v>
      </c>
      <c r="C2245">
        <v>0.67758116568140636</v>
      </c>
      <c r="E2245">
        <f t="shared" si="71"/>
        <v>4.5</v>
      </c>
      <c r="F2245">
        <f t="shared" si="71"/>
        <v>0.5</v>
      </c>
      <c r="G2245">
        <f>IF(OR('San Pietro'!E2245&lt;2.5,F2245&lt;0.5),0,VLOOKUP('San Pietro'!F2245,'Power Matrix'!$B$2:$AI$30,HLOOKUP(E2245,'Power Matrix'!$B$2:$AI$30,29)))</f>
        <v>1481.8633108215331</v>
      </c>
      <c r="H2245" s="9">
        <f t="shared" si="72"/>
        <v>1.927220943448291E-2</v>
      </c>
      <c r="M2245">
        <v>4738.7778681253203</v>
      </c>
      <c r="N2245" s="9">
        <v>6.1629651613257702E-2</v>
      </c>
    </row>
    <row r="2246" spans="1:14" x14ac:dyDescent="0.25">
      <c r="A2246" s="2">
        <v>43559.5</v>
      </c>
      <c r="B2246">
        <v>4.2875622353105483</v>
      </c>
      <c r="C2246">
        <v>0.75072581452281284</v>
      </c>
      <c r="E2246">
        <f t="shared" si="71"/>
        <v>4.5</v>
      </c>
      <c r="F2246">
        <f t="shared" si="71"/>
        <v>1</v>
      </c>
      <c r="G2246">
        <f>IF(OR('San Pietro'!E2246&lt;2.5,F2246&lt;0.5),0,VLOOKUP('San Pietro'!F2246,'Power Matrix'!$B$2:$AI$30,HLOOKUP(E2246,'Power Matrix'!$B$2:$AI$30,29)))</f>
        <v>8861.0766070709215</v>
      </c>
      <c r="H2246" s="9">
        <f t="shared" si="72"/>
        <v>0.11524175201543597</v>
      </c>
      <c r="M2246">
        <v>6199.687250272139</v>
      </c>
      <c r="N2246" s="9">
        <v>8.062934705495739E-2</v>
      </c>
    </row>
    <row r="2247" spans="1:14" x14ac:dyDescent="0.25">
      <c r="A2247" s="2">
        <v>43559.541666666657</v>
      </c>
      <c r="B2247">
        <v>4.2234584651676519</v>
      </c>
      <c r="C2247">
        <v>0.87221891038750687</v>
      </c>
      <c r="E2247">
        <f t="shared" si="71"/>
        <v>4</v>
      </c>
      <c r="F2247">
        <f t="shared" si="71"/>
        <v>1</v>
      </c>
      <c r="G2247">
        <f>IF(OR('San Pietro'!E2247&lt;2.5,F2247&lt;0.5),0,VLOOKUP('San Pietro'!F2247,'Power Matrix'!$B$2:$AI$30,HLOOKUP(E2247,'Power Matrix'!$B$2:$AI$30,29)))</f>
        <v>7081.6951606445309</v>
      </c>
      <c r="H2247" s="9">
        <f t="shared" si="72"/>
        <v>9.2100203365884092E-2</v>
      </c>
      <c r="M2247">
        <v>8735.4975412340627</v>
      </c>
      <c r="N2247" s="9">
        <v>0.11360854741809288</v>
      </c>
    </row>
    <row r="2248" spans="1:14" x14ac:dyDescent="0.25">
      <c r="A2248" s="2">
        <v>43559.583333333343</v>
      </c>
      <c r="B2248">
        <v>4.2493992904394862</v>
      </c>
      <c r="C2248">
        <v>1.0332698265439819</v>
      </c>
      <c r="E2248">
        <f t="shared" si="71"/>
        <v>4</v>
      </c>
      <c r="F2248">
        <f t="shared" si="71"/>
        <v>1</v>
      </c>
      <c r="G2248">
        <f>IF(OR('San Pietro'!E2248&lt;2.5,F2248&lt;0.5),0,VLOOKUP('San Pietro'!F2248,'Power Matrix'!$B$2:$AI$30,HLOOKUP(E2248,'Power Matrix'!$B$2:$AI$30,29)))</f>
        <v>7081.6951606445309</v>
      </c>
      <c r="H2248" s="9">
        <f t="shared" si="72"/>
        <v>9.2100203365884092E-2</v>
      </c>
      <c r="M2248">
        <v>13559.40418035055</v>
      </c>
      <c r="N2248" s="9">
        <v>0.17634533185007584</v>
      </c>
    </row>
    <row r="2249" spans="1:14" x14ac:dyDescent="0.25">
      <c r="A2249" s="2">
        <v>43559.625</v>
      </c>
      <c r="B2249">
        <v>4.3768585376885909</v>
      </c>
      <c r="C2249">
        <v>1.212316648367787</v>
      </c>
      <c r="E2249">
        <f t="shared" si="71"/>
        <v>4.5</v>
      </c>
      <c r="F2249">
        <f t="shared" si="71"/>
        <v>1</v>
      </c>
      <c r="G2249">
        <f>IF(OR('San Pietro'!E2249&lt;2.5,F2249&lt;0.5),0,VLOOKUP('San Pietro'!F2249,'Power Matrix'!$B$2:$AI$30,HLOOKUP(E2249,'Power Matrix'!$B$2:$AI$30,29)))</f>
        <v>8861.0766070709215</v>
      </c>
      <c r="H2249" s="9">
        <f t="shared" si="72"/>
        <v>0.11524175201543597</v>
      </c>
      <c r="M2249">
        <v>17003.813670720563</v>
      </c>
      <c r="N2249" s="9">
        <v>0.22114121864037189</v>
      </c>
    </row>
    <row r="2250" spans="1:14" x14ac:dyDescent="0.25">
      <c r="A2250" s="2">
        <v>43559.666666666657</v>
      </c>
      <c r="B2250">
        <v>4.571290011721227</v>
      </c>
      <c r="C2250">
        <v>1.3099257772638591</v>
      </c>
      <c r="E2250">
        <f t="shared" si="71"/>
        <v>4.5</v>
      </c>
      <c r="F2250">
        <f t="shared" si="71"/>
        <v>1.5</v>
      </c>
      <c r="G2250">
        <f>IF(OR('San Pietro'!E2250&lt;2.5,F2250&lt;0.5),0,VLOOKUP('San Pietro'!F2250,'Power Matrix'!$B$2:$AI$30,HLOOKUP(E2250,'Power Matrix'!$B$2:$AI$30,29)))</f>
        <v>21518.63700819615</v>
      </c>
      <c r="H2250" s="9">
        <f t="shared" si="72"/>
        <v>0.27985825422498528</v>
      </c>
      <c r="M2250">
        <v>18247.931709081236</v>
      </c>
      <c r="N2250" s="9">
        <v>0.23732145823034673</v>
      </c>
    </row>
    <row r="2251" spans="1:14" x14ac:dyDescent="0.25">
      <c r="A2251" s="2">
        <v>43559.708333333343</v>
      </c>
      <c r="B2251">
        <v>4.7532499351424047</v>
      </c>
      <c r="C2251">
        <v>1.327009448081693</v>
      </c>
      <c r="E2251">
        <f t="shared" si="71"/>
        <v>5</v>
      </c>
      <c r="F2251">
        <f t="shared" si="71"/>
        <v>1.5</v>
      </c>
      <c r="G2251">
        <f>IF(OR('San Pietro'!E2251&lt;2.5,F2251&lt;0.5),0,VLOOKUP('San Pietro'!F2251,'Power Matrix'!$B$2:$AI$30,HLOOKUP(E2251,'Power Matrix'!$B$2:$AI$30,29)))</f>
        <v>24782.216907226561</v>
      </c>
      <c r="H2251" s="9">
        <f t="shared" si="72"/>
        <v>0.322302381737268</v>
      </c>
      <c r="M2251">
        <v>18349.643031108448</v>
      </c>
      <c r="N2251" s="9">
        <v>0.23864425358309466</v>
      </c>
    </row>
    <row r="2252" spans="1:14" x14ac:dyDescent="0.25">
      <c r="A2252" s="2">
        <v>43559.75</v>
      </c>
      <c r="B2252">
        <v>4.9107656193651241</v>
      </c>
      <c r="C2252">
        <v>1.3076866553605511</v>
      </c>
      <c r="E2252">
        <f t="shared" si="71"/>
        <v>5</v>
      </c>
      <c r="F2252">
        <f t="shared" si="71"/>
        <v>1.5</v>
      </c>
      <c r="G2252">
        <f>IF(OR('San Pietro'!E2252&lt;2.5,F2252&lt;0.5),0,VLOOKUP('San Pietro'!F2252,'Power Matrix'!$B$2:$AI$30,HLOOKUP(E2252,'Power Matrix'!$B$2:$AI$30,29)))</f>
        <v>24782.216907226561</v>
      </c>
      <c r="H2252" s="9">
        <f t="shared" si="72"/>
        <v>0.322302381737268</v>
      </c>
      <c r="M2252">
        <v>17045.605690234715</v>
      </c>
      <c r="N2252" s="9">
        <v>0.22168474012936093</v>
      </c>
    </row>
    <row r="2253" spans="1:14" x14ac:dyDescent="0.25">
      <c r="A2253" s="2">
        <v>43559.791666666657</v>
      </c>
      <c r="B2253">
        <v>5.0544378824091254</v>
      </c>
      <c r="C2253">
        <v>1.2597528605415791</v>
      </c>
      <c r="E2253">
        <f t="shared" si="71"/>
        <v>5</v>
      </c>
      <c r="F2253">
        <f t="shared" si="71"/>
        <v>1.5</v>
      </c>
      <c r="G2253">
        <f>IF(OR('San Pietro'!E2253&lt;2.5,F2253&lt;0.5),0,VLOOKUP('San Pietro'!F2253,'Power Matrix'!$B$2:$AI$30,HLOOKUP(E2253,'Power Matrix'!$B$2:$AI$30,29)))</f>
        <v>24782.216907226561</v>
      </c>
      <c r="H2253" s="9">
        <f t="shared" si="72"/>
        <v>0.322302381737268</v>
      </c>
      <c r="M2253">
        <v>14877.341830113164</v>
      </c>
      <c r="N2253" s="9">
        <v>0.19348562423415377</v>
      </c>
    </row>
    <row r="2254" spans="1:14" x14ac:dyDescent="0.25">
      <c r="A2254" s="2">
        <v>43559.833333333343</v>
      </c>
      <c r="B2254">
        <v>5.1958652663430627</v>
      </c>
      <c r="C2254">
        <v>1.2009551779695189</v>
      </c>
      <c r="E2254">
        <f t="shared" si="71"/>
        <v>5</v>
      </c>
      <c r="F2254">
        <f t="shared" si="71"/>
        <v>1</v>
      </c>
      <c r="G2254">
        <f>IF(OR('San Pietro'!E2254&lt;2.5,F2254&lt;0.5),0,VLOOKUP('San Pietro'!F2254,'Power Matrix'!$B$2:$AI$30,HLOOKUP(E2254,'Power Matrix'!$B$2:$AI$30,29)))</f>
        <v>9017.869880371094</v>
      </c>
      <c r="H2254" s="9">
        <f t="shared" si="72"/>
        <v>0.11728090959420334</v>
      </c>
      <c r="M2254">
        <v>13040.438618338896</v>
      </c>
      <c r="N2254" s="9">
        <v>0.16959598261360073</v>
      </c>
    </row>
    <row r="2255" spans="1:14" x14ac:dyDescent="0.25">
      <c r="A2255" s="2">
        <v>43559.875</v>
      </c>
      <c r="B2255">
        <v>5.3281884183306367</v>
      </c>
      <c r="C2255">
        <v>1.1477967653761609</v>
      </c>
      <c r="E2255">
        <f t="shared" si="71"/>
        <v>5.5</v>
      </c>
      <c r="F2255">
        <f t="shared" si="71"/>
        <v>1</v>
      </c>
      <c r="G2255">
        <f>IF(OR('San Pietro'!E2255&lt;2.5,F2255&lt;0.5),0,VLOOKUP('San Pietro'!F2255,'Power Matrix'!$B$2:$AI$30,HLOOKUP(E2255,'Power Matrix'!$B$2:$AI$30,29)))</f>
        <v>8728.7280566406243</v>
      </c>
      <c r="H2255" s="9">
        <f t="shared" si="72"/>
        <v>0.1135205075770209</v>
      </c>
      <c r="M2255">
        <v>11773.141024226734</v>
      </c>
      <c r="N2255" s="9">
        <v>0.15311428387418502</v>
      </c>
    </row>
    <row r="2256" spans="1:14" x14ac:dyDescent="0.25">
      <c r="A2256" s="2">
        <v>43559.916666666657</v>
      </c>
      <c r="B2256">
        <v>5.4356931846014076</v>
      </c>
      <c r="C2256">
        <v>1.109317040815603</v>
      </c>
      <c r="E2256">
        <f t="shared" si="71"/>
        <v>5.5</v>
      </c>
      <c r="F2256">
        <f t="shared" si="71"/>
        <v>1</v>
      </c>
      <c r="G2256">
        <f>IF(OR('San Pietro'!E2256&lt;2.5,F2256&lt;0.5),0,VLOOKUP('San Pietro'!F2256,'Power Matrix'!$B$2:$AI$30,HLOOKUP(E2256,'Power Matrix'!$B$2:$AI$30,29)))</f>
        <v>8728.7280566406243</v>
      </c>
      <c r="H2256" s="9">
        <f t="shared" si="72"/>
        <v>0.1135205075770209</v>
      </c>
      <c r="M2256">
        <v>10784.404156583587</v>
      </c>
      <c r="N2256" s="9">
        <v>0.14025537586334441</v>
      </c>
    </row>
    <row r="2257" spans="1:14" x14ac:dyDescent="0.25">
      <c r="A2257" s="2">
        <v>43559.958333333343</v>
      </c>
      <c r="B2257">
        <v>5.5302275382362627</v>
      </c>
      <c r="C2257">
        <v>1.0792132907822349</v>
      </c>
      <c r="E2257">
        <f t="shared" si="71"/>
        <v>5.5</v>
      </c>
      <c r="F2257">
        <f t="shared" si="71"/>
        <v>1</v>
      </c>
      <c r="G2257">
        <f>IF(OR('San Pietro'!E2257&lt;2.5,F2257&lt;0.5),0,VLOOKUP('San Pietro'!F2257,'Power Matrix'!$B$2:$AI$30,HLOOKUP(E2257,'Power Matrix'!$B$2:$AI$30,29)))</f>
        <v>8728.7280566406243</v>
      </c>
      <c r="H2257" s="9">
        <f t="shared" si="72"/>
        <v>0.1135205075770209</v>
      </c>
      <c r="M2257">
        <v>9777.0190122672066</v>
      </c>
      <c r="N2257" s="9">
        <v>0.12715393975210695</v>
      </c>
    </row>
    <row r="2258" spans="1:14" x14ac:dyDescent="0.25">
      <c r="A2258" s="2">
        <v>43560</v>
      </c>
      <c r="B2258">
        <v>5.6329931152746786</v>
      </c>
      <c r="C2258">
        <v>1.050519358243543</v>
      </c>
      <c r="E2258">
        <f t="shared" si="71"/>
        <v>5.5</v>
      </c>
      <c r="F2258">
        <f t="shared" si="71"/>
        <v>1</v>
      </c>
      <c r="G2258">
        <f>IF(OR('San Pietro'!E2258&lt;2.5,F2258&lt;0.5),0,VLOOKUP('San Pietro'!F2258,'Power Matrix'!$B$2:$AI$30,HLOOKUP(E2258,'Power Matrix'!$B$2:$AI$30,29)))</f>
        <v>8728.7280566406243</v>
      </c>
      <c r="H2258" s="9">
        <f t="shared" si="72"/>
        <v>0.1135205075770209</v>
      </c>
      <c r="M2258">
        <v>8867.0603100836124</v>
      </c>
      <c r="N2258" s="9">
        <v>0.11531957246191518</v>
      </c>
    </row>
    <row r="2259" spans="1:14" x14ac:dyDescent="0.25">
      <c r="A2259" s="2">
        <v>43560.041666666657</v>
      </c>
      <c r="B2259">
        <v>5.7366317008558996</v>
      </c>
      <c r="C2259">
        <v>1.024230408489885</v>
      </c>
      <c r="E2259">
        <f t="shared" si="71"/>
        <v>5.5</v>
      </c>
      <c r="F2259">
        <f t="shared" si="71"/>
        <v>1</v>
      </c>
      <c r="G2259">
        <f>IF(OR('San Pietro'!E2259&lt;2.5,F2259&lt;0.5),0,VLOOKUP('San Pietro'!F2259,'Power Matrix'!$B$2:$AI$30,HLOOKUP(E2259,'Power Matrix'!$B$2:$AI$30,29)))</f>
        <v>8728.7280566406243</v>
      </c>
      <c r="H2259" s="9">
        <f t="shared" si="72"/>
        <v>0.1135205075770209</v>
      </c>
      <c r="M2259">
        <v>8076.3631123911573</v>
      </c>
      <c r="N2259" s="9">
        <v>0.1050362474820416</v>
      </c>
    </row>
    <row r="2260" spans="1:14" x14ac:dyDescent="0.25">
      <c r="A2260" s="2">
        <v>43560.083333333343</v>
      </c>
      <c r="B2260">
        <v>5.830168330441837</v>
      </c>
      <c r="C2260">
        <v>1.0005123024029889</v>
      </c>
      <c r="E2260">
        <f t="shared" si="71"/>
        <v>6</v>
      </c>
      <c r="F2260">
        <f t="shared" si="71"/>
        <v>1</v>
      </c>
      <c r="G2260">
        <f>IF(OR('San Pietro'!E2260&lt;2.5,F2260&lt;0.5),0,VLOOKUP('San Pietro'!F2260,'Power Matrix'!$B$2:$AI$30,HLOOKUP(E2260,'Power Matrix'!$B$2:$AI$30,29)))</f>
        <v>7721.5805004882804</v>
      </c>
      <c r="H2260" s="9">
        <f t="shared" si="72"/>
        <v>0.10042216139903577</v>
      </c>
      <c r="M2260">
        <v>7648.8169174652367</v>
      </c>
      <c r="N2260" s="9">
        <v>9.9475842716269705E-2</v>
      </c>
    </row>
    <row r="2261" spans="1:14" x14ac:dyDescent="0.25">
      <c r="A2261" s="2">
        <v>43560.125</v>
      </c>
      <c r="B2261">
        <v>5.9043740565800142</v>
      </c>
      <c r="C2261">
        <v>0.97911624866026514</v>
      </c>
      <c r="E2261">
        <f t="shared" si="71"/>
        <v>6</v>
      </c>
      <c r="F2261">
        <f t="shared" si="71"/>
        <v>1</v>
      </c>
      <c r="G2261">
        <f>IF(OR('San Pietro'!E2261&lt;2.5,F2261&lt;0.5),0,VLOOKUP('San Pietro'!F2261,'Power Matrix'!$B$2:$AI$30,HLOOKUP(E2261,'Power Matrix'!$B$2:$AI$30,29)))</f>
        <v>7721.5805004882804</v>
      </c>
      <c r="H2261" s="9">
        <f t="shared" si="72"/>
        <v>0.10042216139903577</v>
      </c>
      <c r="M2261">
        <v>7263.9620910882868</v>
      </c>
      <c r="N2261" s="9">
        <v>9.4470655823921168E-2</v>
      </c>
    </row>
    <row r="2262" spans="1:14" x14ac:dyDescent="0.25">
      <c r="A2262" s="2">
        <v>43560.166666666657</v>
      </c>
      <c r="B2262">
        <v>5.9659835166006188</v>
      </c>
      <c r="C2262">
        <v>0.9579689862401306</v>
      </c>
      <c r="E2262">
        <f t="shared" si="71"/>
        <v>6</v>
      </c>
      <c r="F2262">
        <f t="shared" si="71"/>
        <v>1</v>
      </c>
      <c r="G2262">
        <f>IF(OR('San Pietro'!E2262&lt;2.5,F2262&lt;0.5),0,VLOOKUP('San Pietro'!F2262,'Power Matrix'!$B$2:$AI$30,HLOOKUP(E2262,'Power Matrix'!$B$2:$AI$30,29)))</f>
        <v>7721.5805004882804</v>
      </c>
      <c r="H2262" s="9">
        <f t="shared" si="72"/>
        <v>0.10042216139903577</v>
      </c>
      <c r="M2262">
        <v>6898.2412447267579</v>
      </c>
      <c r="N2262" s="9">
        <v>8.9714313793083714E-2</v>
      </c>
    </row>
    <row r="2263" spans="1:14" x14ac:dyDescent="0.25">
      <c r="A2263" s="2">
        <v>43560.208333333343</v>
      </c>
      <c r="B2263">
        <v>6.0163685810709113</v>
      </c>
      <c r="C2263">
        <v>0.93640707161567982</v>
      </c>
      <c r="E2263">
        <f t="shared" si="71"/>
        <v>6</v>
      </c>
      <c r="F2263">
        <f t="shared" si="71"/>
        <v>1</v>
      </c>
      <c r="G2263">
        <f>IF(OR('San Pietro'!E2263&lt;2.5,F2263&lt;0.5),0,VLOOKUP('San Pietro'!F2263,'Power Matrix'!$B$2:$AI$30,HLOOKUP(E2263,'Power Matrix'!$B$2:$AI$30,29)))</f>
        <v>7721.5805004882804</v>
      </c>
      <c r="H2263" s="9">
        <f t="shared" si="72"/>
        <v>0.10042216139903577</v>
      </c>
      <c r="M2263">
        <v>6555.2329286858148</v>
      </c>
      <c r="N2263" s="9">
        <v>8.5253357064082949E-2</v>
      </c>
    </row>
    <row r="2264" spans="1:14" x14ac:dyDescent="0.25">
      <c r="A2264" s="2">
        <v>43560.25</v>
      </c>
      <c r="B2264">
        <v>6.0526607933502552</v>
      </c>
      <c r="C2264">
        <v>0.91451343522777595</v>
      </c>
      <c r="E2264">
        <f t="shared" si="71"/>
        <v>6</v>
      </c>
      <c r="F2264">
        <f t="shared" si="71"/>
        <v>1</v>
      </c>
      <c r="G2264">
        <f>IF(OR('San Pietro'!E2264&lt;2.5,F2264&lt;0.5),0,VLOOKUP('San Pietro'!F2264,'Power Matrix'!$B$2:$AI$30,HLOOKUP(E2264,'Power Matrix'!$B$2:$AI$30,29)))</f>
        <v>7721.5805004882804</v>
      </c>
      <c r="H2264" s="9">
        <f t="shared" si="72"/>
        <v>0.10042216139903577</v>
      </c>
      <c r="M2264">
        <v>6227.2786288197094</v>
      </c>
      <c r="N2264" s="9">
        <v>8.0988183677972378E-2</v>
      </c>
    </row>
    <row r="2265" spans="1:14" x14ac:dyDescent="0.25">
      <c r="A2265" s="2">
        <v>43560.291666666657</v>
      </c>
      <c r="B2265">
        <v>6.0777286100792862</v>
      </c>
      <c r="C2265">
        <v>0.8916246335495126</v>
      </c>
      <c r="E2265">
        <f t="shared" si="71"/>
        <v>6</v>
      </c>
      <c r="F2265">
        <f t="shared" si="71"/>
        <v>1</v>
      </c>
      <c r="G2265">
        <f>IF(OR('San Pietro'!E2265&lt;2.5,F2265&lt;0.5),0,VLOOKUP('San Pietro'!F2265,'Power Matrix'!$B$2:$AI$30,HLOOKUP(E2265,'Power Matrix'!$B$2:$AI$30,29)))</f>
        <v>7721.5805004882804</v>
      </c>
      <c r="H2265" s="9">
        <f t="shared" si="72"/>
        <v>0.10042216139903577</v>
      </c>
      <c r="M2265">
        <v>5981.4966337105452</v>
      </c>
      <c r="N2265" s="9">
        <v>7.7791693115864299E-2</v>
      </c>
    </row>
    <row r="2266" spans="1:14" x14ac:dyDescent="0.25">
      <c r="A2266" s="2">
        <v>43560.333333333343</v>
      </c>
      <c r="B2266">
        <v>6.0684996626268068</v>
      </c>
      <c r="C2266">
        <v>0.86997978848419866</v>
      </c>
      <c r="E2266">
        <f t="shared" si="71"/>
        <v>6</v>
      </c>
      <c r="F2266">
        <f t="shared" si="71"/>
        <v>1</v>
      </c>
      <c r="G2266">
        <f>IF(OR('San Pietro'!E2266&lt;2.5,F2266&lt;0.5),0,VLOOKUP('San Pietro'!F2266,'Power Matrix'!$B$2:$AI$30,HLOOKUP(E2266,'Power Matrix'!$B$2:$AI$30,29)))</f>
        <v>7721.5805004882804</v>
      </c>
      <c r="H2266" s="9">
        <f t="shared" si="72"/>
        <v>0.10042216139903577</v>
      </c>
      <c r="M2266">
        <v>5726.1694532125248</v>
      </c>
      <c r="N2266" s="9">
        <v>7.4471063700560336E-2</v>
      </c>
    </row>
    <row r="2267" spans="1:14" x14ac:dyDescent="0.25">
      <c r="A2267" s="2">
        <v>43560.375</v>
      </c>
      <c r="B2267">
        <v>6.0581482756192964</v>
      </c>
      <c r="C2267">
        <v>0.84750563901025178</v>
      </c>
      <c r="E2267">
        <f t="shared" si="71"/>
        <v>6</v>
      </c>
      <c r="F2267">
        <f t="shared" si="71"/>
        <v>1</v>
      </c>
      <c r="G2267">
        <f>IF(OR('San Pietro'!E2267&lt;2.5,F2267&lt;0.5),0,VLOOKUP('San Pietro'!F2267,'Power Matrix'!$B$2:$AI$30,HLOOKUP(E2267,'Power Matrix'!$B$2:$AI$30,29)))</f>
        <v>7721.5805004882804</v>
      </c>
      <c r="H2267" s="9">
        <f t="shared" si="72"/>
        <v>0.10042216139903577</v>
      </c>
      <c r="M2267">
        <v>5567.0892391883963</v>
      </c>
      <c r="N2267" s="9">
        <v>7.2402163566030922E-2</v>
      </c>
    </row>
    <row r="2268" spans="1:14" x14ac:dyDescent="0.25">
      <c r="A2268" s="2">
        <v>43560.416666666657</v>
      </c>
      <c r="B2268">
        <v>6.0061419095695152</v>
      </c>
      <c r="C2268">
        <v>0.82727061143961311</v>
      </c>
      <c r="E2268">
        <f t="shared" si="71"/>
        <v>6</v>
      </c>
      <c r="F2268">
        <f t="shared" si="71"/>
        <v>1</v>
      </c>
      <c r="G2268">
        <f>IF(OR('San Pietro'!E2268&lt;2.5,F2268&lt;0.5),0,VLOOKUP('San Pietro'!F2268,'Power Matrix'!$B$2:$AI$30,HLOOKUP(E2268,'Power Matrix'!$B$2:$AI$30,29)))</f>
        <v>7721.5805004882804</v>
      </c>
      <c r="H2268" s="9">
        <f t="shared" si="72"/>
        <v>0.10042216139903577</v>
      </c>
      <c r="M2268">
        <v>5376.3331939690488</v>
      </c>
      <c r="N2268" s="9">
        <v>6.9921306911181633E-2</v>
      </c>
    </row>
    <row r="2269" spans="1:14" x14ac:dyDescent="0.25">
      <c r="A2269" s="2">
        <v>43560.458333333343</v>
      </c>
      <c r="B2269">
        <v>5.9603713188254632</v>
      </c>
      <c r="C2269">
        <v>0.80653800122379504</v>
      </c>
      <c r="E2269">
        <f t="shared" si="71"/>
        <v>6</v>
      </c>
      <c r="F2269">
        <f t="shared" si="71"/>
        <v>1</v>
      </c>
      <c r="G2269">
        <f>IF(OR('San Pietro'!E2269&lt;2.5,F2269&lt;0.5),0,VLOOKUP('San Pietro'!F2269,'Power Matrix'!$B$2:$AI$30,HLOOKUP(E2269,'Power Matrix'!$B$2:$AI$30,29)))</f>
        <v>7721.5805004882804</v>
      </c>
      <c r="H2269" s="9">
        <f t="shared" si="72"/>
        <v>0.10042216139903577</v>
      </c>
      <c r="M2269">
        <v>5148.878077001651</v>
      </c>
      <c r="N2269" s="9">
        <v>6.6963164536405356E-2</v>
      </c>
    </row>
    <row r="2270" spans="1:14" x14ac:dyDescent="0.25">
      <c r="A2270" s="2">
        <v>43560.5</v>
      </c>
      <c r="B2270">
        <v>5.9217095119299419</v>
      </c>
      <c r="C2270">
        <v>0.78422971263157493</v>
      </c>
      <c r="E2270">
        <f t="shared" si="71"/>
        <v>6</v>
      </c>
      <c r="F2270">
        <f t="shared" si="71"/>
        <v>1</v>
      </c>
      <c r="G2270">
        <f>IF(OR('San Pietro'!E2270&lt;2.5,F2270&lt;0.5),0,VLOOKUP('San Pietro'!F2270,'Power Matrix'!$B$2:$AI$30,HLOOKUP(E2270,'Power Matrix'!$B$2:$AI$30,29)))</f>
        <v>7721.5805004882804</v>
      </c>
      <c r="H2270" s="9">
        <f t="shared" si="72"/>
        <v>0.10042216139903577</v>
      </c>
      <c r="M2270">
        <v>4980.9081697432011</v>
      </c>
      <c r="N2270" s="9">
        <v>6.4778650479420288E-2</v>
      </c>
    </row>
    <row r="2271" spans="1:14" x14ac:dyDescent="0.25">
      <c r="A2271" s="2">
        <v>43560.541666666657</v>
      </c>
      <c r="B2271">
        <v>5.8541137076158378</v>
      </c>
      <c r="C2271">
        <v>0.76407761550179965</v>
      </c>
      <c r="E2271">
        <f t="shared" si="71"/>
        <v>6</v>
      </c>
      <c r="F2271">
        <f t="shared" si="71"/>
        <v>1</v>
      </c>
      <c r="G2271">
        <f>IF(OR('San Pietro'!E2271&lt;2.5,F2271&lt;0.5),0,VLOOKUP('San Pietro'!F2271,'Power Matrix'!$B$2:$AI$30,HLOOKUP(E2271,'Power Matrix'!$B$2:$AI$30,29)))</f>
        <v>7721.5805004882804</v>
      </c>
      <c r="H2271" s="9">
        <f t="shared" si="72"/>
        <v>0.10042216139903577</v>
      </c>
      <c r="M2271">
        <v>4905.6260067071953</v>
      </c>
      <c r="N2271" s="9">
        <v>6.3799576631749733E-2</v>
      </c>
    </row>
    <row r="2272" spans="1:14" x14ac:dyDescent="0.25">
      <c r="A2272" s="2">
        <v>43560.583333333343</v>
      </c>
      <c r="B2272">
        <v>5.7442393467288886</v>
      </c>
      <c r="C2272">
        <v>0.74765738821087169</v>
      </c>
      <c r="E2272">
        <f t="shared" si="71"/>
        <v>5.5</v>
      </c>
      <c r="F2272">
        <f t="shared" si="71"/>
        <v>0.5</v>
      </c>
      <c r="G2272">
        <f>IF(OR('San Pietro'!E2272&lt;2.5,F2272&lt;0.5),0,VLOOKUP('San Pietro'!F2272,'Power Matrix'!$B$2:$AI$30,HLOOKUP(E2272,'Power Matrix'!$B$2:$AI$30,29)))</f>
        <v>1752.1763809814452</v>
      </c>
      <c r="H2272" s="9">
        <f t="shared" si="72"/>
        <v>2.2787736179059492E-2</v>
      </c>
      <c r="M2272">
        <v>4786.8645079091393</v>
      </c>
      <c r="N2272" s="9">
        <v>6.2255037090188987E-2</v>
      </c>
    </row>
    <row r="2273" spans="1:14" x14ac:dyDescent="0.25">
      <c r="A2273" s="2">
        <v>43560.625</v>
      </c>
      <c r="B2273">
        <v>5.6503285706246071</v>
      </c>
      <c r="C2273">
        <v>0.73024199562958447</v>
      </c>
      <c r="E2273">
        <f t="shared" si="71"/>
        <v>5.5</v>
      </c>
      <c r="F2273">
        <f t="shared" si="71"/>
        <v>0.5</v>
      </c>
      <c r="G2273">
        <f>IF(OR('San Pietro'!E2273&lt;2.5,F2273&lt;0.5),0,VLOOKUP('San Pietro'!F2273,'Power Matrix'!$B$2:$AI$30,HLOOKUP(E2273,'Power Matrix'!$B$2:$AI$30,29)))</f>
        <v>1752.1763809814452</v>
      </c>
      <c r="H2273" s="9">
        <f t="shared" si="72"/>
        <v>2.2787736179059492E-2</v>
      </c>
      <c r="M2273">
        <v>4540.7777649977006</v>
      </c>
      <c r="N2273" s="9">
        <v>5.9054583164233371E-2</v>
      </c>
    </row>
    <row r="2274" spans="1:14" x14ac:dyDescent="0.25">
      <c r="A2274" s="2">
        <v>43560.666666666657</v>
      </c>
      <c r="B2274">
        <v>5.5980727735625964</v>
      </c>
      <c r="C2274">
        <v>0.70768491571477421</v>
      </c>
      <c r="E2274">
        <f t="shared" si="71"/>
        <v>5.5</v>
      </c>
      <c r="F2274">
        <f t="shared" si="71"/>
        <v>0.5</v>
      </c>
      <c r="G2274">
        <f>IF(OR('San Pietro'!E2274&lt;2.5,F2274&lt;0.5),0,VLOOKUP('San Pietro'!F2274,'Power Matrix'!$B$2:$AI$30,HLOOKUP(E2274,'Power Matrix'!$B$2:$AI$30,29)))</f>
        <v>1752.1763809814452</v>
      </c>
      <c r="H2274" s="9">
        <f t="shared" si="72"/>
        <v>2.2787736179059492E-2</v>
      </c>
      <c r="M2274">
        <v>4220.1795966224799</v>
      </c>
      <c r="N2274" s="9">
        <v>5.4885079132884908E-2</v>
      </c>
    </row>
    <row r="2275" spans="1:14" x14ac:dyDescent="0.25">
      <c r="A2275" s="2">
        <v>43560.708333333343</v>
      </c>
      <c r="B2275">
        <v>5.5676421900706377</v>
      </c>
      <c r="C2275">
        <v>0.68189354860629647</v>
      </c>
      <c r="E2275">
        <f t="shared" si="71"/>
        <v>5.5</v>
      </c>
      <c r="F2275">
        <f t="shared" si="71"/>
        <v>0.5</v>
      </c>
      <c r="G2275">
        <f>IF(OR('San Pietro'!E2275&lt;2.5,F2275&lt;0.5),0,VLOOKUP('San Pietro'!F2275,'Power Matrix'!$B$2:$AI$30,HLOOKUP(E2275,'Power Matrix'!$B$2:$AI$30,29)))</f>
        <v>1752.1763809814452</v>
      </c>
      <c r="H2275" s="9">
        <f t="shared" si="72"/>
        <v>2.2787736179059492E-2</v>
      </c>
      <c r="M2275">
        <v>3888.4786066752231</v>
      </c>
      <c r="N2275" s="9">
        <v>5.0571178583182774E-2</v>
      </c>
    </row>
    <row r="2276" spans="1:14" x14ac:dyDescent="0.25">
      <c r="A2276" s="2">
        <v>43560.75</v>
      </c>
      <c r="B2276">
        <v>5.5425743733416066</v>
      </c>
      <c r="C2276">
        <v>0.6560192510569558</v>
      </c>
      <c r="E2276">
        <f t="shared" si="71"/>
        <v>5.5</v>
      </c>
      <c r="F2276">
        <f t="shared" si="71"/>
        <v>0.5</v>
      </c>
      <c r="G2276">
        <f>IF(OR('San Pietro'!E2276&lt;2.5,F2276&lt;0.5),0,VLOOKUP('San Pietro'!F2276,'Power Matrix'!$B$2:$AI$30,HLOOKUP(E2276,'Power Matrix'!$B$2:$AI$30,29)))</f>
        <v>1752.1763809814452</v>
      </c>
      <c r="H2276" s="9">
        <f t="shared" si="72"/>
        <v>2.2787736179059492E-2</v>
      </c>
      <c r="M2276">
        <v>3607.5330956838679</v>
      </c>
      <c r="N2276" s="9">
        <v>4.6917372803179924E-2</v>
      </c>
    </row>
    <row r="2277" spans="1:14" x14ac:dyDescent="0.25">
      <c r="A2277" s="2">
        <v>43560.791666666657</v>
      </c>
      <c r="B2277">
        <v>5.542699088847721</v>
      </c>
      <c r="C2277">
        <v>0.63570129304545375</v>
      </c>
      <c r="E2277">
        <f t="shared" si="71"/>
        <v>5.5</v>
      </c>
      <c r="F2277">
        <f t="shared" si="71"/>
        <v>0.5</v>
      </c>
      <c r="G2277">
        <f>IF(OR('San Pietro'!E2277&lt;2.5,F2277&lt;0.5),0,VLOOKUP('San Pietro'!F2277,'Power Matrix'!$B$2:$AI$30,HLOOKUP(E2277,'Power Matrix'!$B$2:$AI$30,29)))</f>
        <v>1752.1763809814452</v>
      </c>
      <c r="H2277" s="9">
        <f t="shared" si="72"/>
        <v>2.2787736179059492E-2</v>
      </c>
      <c r="M2277">
        <v>3270.6825502892516</v>
      </c>
      <c r="N2277" s="9">
        <v>4.2536500279476086E-2</v>
      </c>
    </row>
    <row r="2278" spans="1:14" x14ac:dyDescent="0.25">
      <c r="A2278" s="2">
        <v>43560.833333333343</v>
      </c>
      <c r="B2278">
        <v>5.5340937189258153</v>
      </c>
      <c r="C2278">
        <v>0.61082216078647189</v>
      </c>
      <c r="E2278">
        <f t="shared" si="71"/>
        <v>5.5</v>
      </c>
      <c r="F2278">
        <f t="shared" si="71"/>
        <v>0.5</v>
      </c>
      <c r="G2278">
        <f>IF(OR('San Pietro'!E2278&lt;2.5,F2278&lt;0.5),0,VLOOKUP('San Pietro'!F2278,'Power Matrix'!$B$2:$AI$30,HLOOKUP(E2278,'Power Matrix'!$B$2:$AI$30,29)))</f>
        <v>1752.1763809814452</v>
      </c>
      <c r="H2278" s="9">
        <f t="shared" si="72"/>
        <v>2.2787736179059492E-2</v>
      </c>
      <c r="M2278">
        <v>2946.5667155256751</v>
      </c>
      <c r="N2278" s="9">
        <v>3.8321247626850345E-2</v>
      </c>
    </row>
    <row r="2279" spans="1:14" x14ac:dyDescent="0.25">
      <c r="A2279" s="2">
        <v>43560.875</v>
      </c>
      <c r="B2279">
        <v>5.5204997287593249</v>
      </c>
      <c r="C2279">
        <v>0.58668940249526003</v>
      </c>
      <c r="E2279">
        <f t="shared" si="71"/>
        <v>5.5</v>
      </c>
      <c r="F2279">
        <f t="shared" si="71"/>
        <v>0.5</v>
      </c>
      <c r="G2279">
        <f>IF(OR('San Pietro'!E2279&lt;2.5,F2279&lt;0.5),0,VLOOKUP('San Pietro'!F2279,'Power Matrix'!$B$2:$AI$30,HLOOKUP(E2279,'Power Matrix'!$B$2:$AI$30,29)))</f>
        <v>1752.1763809814452</v>
      </c>
      <c r="H2279" s="9">
        <f t="shared" si="72"/>
        <v>2.2787736179059492E-2</v>
      </c>
      <c r="M2279">
        <v>2557.421922746229</v>
      </c>
      <c r="N2279" s="9">
        <v>3.3260268050781222E-2</v>
      </c>
    </row>
    <row r="2280" spans="1:14" x14ac:dyDescent="0.25">
      <c r="A2280" s="2">
        <v>43560.916666666657</v>
      </c>
      <c r="B2280">
        <v>5.5429485198599506</v>
      </c>
      <c r="C2280">
        <v>0.55973700921469627</v>
      </c>
      <c r="E2280">
        <f t="shared" si="71"/>
        <v>5.5</v>
      </c>
      <c r="F2280">
        <f t="shared" si="71"/>
        <v>0.5</v>
      </c>
      <c r="G2280">
        <f>IF(OR('San Pietro'!E2280&lt;2.5,F2280&lt;0.5),0,VLOOKUP('San Pietro'!F2280,'Power Matrix'!$B$2:$AI$30,HLOOKUP(E2280,'Power Matrix'!$B$2:$AI$30,29)))</f>
        <v>1752.1763809814452</v>
      </c>
      <c r="H2280" s="9">
        <f t="shared" si="72"/>
        <v>2.2787736179059492E-2</v>
      </c>
      <c r="M2280">
        <v>2341.0993088667437</v>
      </c>
      <c r="N2280" s="9">
        <v>3.0446908214031565E-2</v>
      </c>
    </row>
    <row r="2281" spans="1:14" x14ac:dyDescent="0.25">
      <c r="A2281" s="2">
        <v>43560.958333333343</v>
      </c>
      <c r="B2281">
        <v>5.4751032845336169</v>
      </c>
      <c r="C2281">
        <v>0.54190696442909259</v>
      </c>
      <c r="E2281">
        <f t="shared" si="71"/>
        <v>5.5</v>
      </c>
      <c r="F2281">
        <f t="shared" si="71"/>
        <v>0.5</v>
      </c>
      <c r="G2281">
        <f>IF(OR('San Pietro'!E2281&lt;2.5,F2281&lt;0.5),0,VLOOKUP('San Pietro'!F2281,'Power Matrix'!$B$2:$AI$30,HLOOKUP(E2281,'Power Matrix'!$B$2:$AI$30,29)))</f>
        <v>1752.1763809814452</v>
      </c>
      <c r="H2281" s="9">
        <f t="shared" si="72"/>
        <v>2.2787736179059492E-2</v>
      </c>
      <c r="M2281">
        <v>2149.9366941893632</v>
      </c>
      <c r="N2281" s="9">
        <v>2.7960763965048839E-2</v>
      </c>
    </row>
    <row r="2282" spans="1:14" x14ac:dyDescent="0.25">
      <c r="A2282" s="2">
        <v>43561</v>
      </c>
      <c r="B2282">
        <v>5.3925416194857618</v>
      </c>
      <c r="C2282">
        <v>0.52731120683715682</v>
      </c>
      <c r="E2282">
        <f t="shared" si="71"/>
        <v>5.5</v>
      </c>
      <c r="F2282">
        <f t="shared" si="71"/>
        <v>0.5</v>
      </c>
      <c r="G2282">
        <f>IF(OR('San Pietro'!E2282&lt;2.5,F2282&lt;0.5),0,VLOOKUP('San Pietro'!F2282,'Power Matrix'!$B$2:$AI$30,HLOOKUP(E2282,'Power Matrix'!$B$2:$AI$30,29)))</f>
        <v>1752.1763809814452</v>
      </c>
      <c r="H2282" s="9">
        <f t="shared" si="72"/>
        <v>2.2787736179059492E-2</v>
      </c>
      <c r="M2282">
        <v>2070.9597969729739</v>
      </c>
      <c r="N2282" s="9">
        <v>2.6933638660509577E-2</v>
      </c>
    </row>
    <row r="2283" spans="1:14" x14ac:dyDescent="0.25">
      <c r="A2283" s="2">
        <v>43561.041666666657</v>
      </c>
      <c r="B2283">
        <v>5.2499917959967934</v>
      </c>
      <c r="C2283">
        <v>0.52017918892291526</v>
      </c>
      <c r="E2283">
        <f t="shared" si="71"/>
        <v>5</v>
      </c>
      <c r="F2283">
        <f t="shared" si="71"/>
        <v>0.5</v>
      </c>
      <c r="G2283">
        <f>IF(OR('San Pietro'!E2283&lt;2.5,F2283&lt;0.5),0,VLOOKUP('San Pietro'!F2283,'Power Matrix'!$B$2:$AI$30,HLOOKUP(E2283,'Power Matrix'!$B$2:$AI$30,29)))</f>
        <v>1817.5867128906248</v>
      </c>
      <c r="H2283" s="9">
        <f t="shared" si="72"/>
        <v>2.3638423018072924E-2</v>
      </c>
      <c r="M2283">
        <v>2062.5307455667521</v>
      </c>
      <c r="N2283" s="9">
        <v>2.6824015564417672E-2</v>
      </c>
    </row>
    <row r="2284" spans="1:14" x14ac:dyDescent="0.25">
      <c r="A2284" s="2">
        <v>43561.083333333343</v>
      </c>
      <c r="B2284">
        <v>5.099335464610375</v>
      </c>
      <c r="C2284">
        <v>0.51802299746047042</v>
      </c>
      <c r="E2284">
        <f t="shared" si="71"/>
        <v>5</v>
      </c>
      <c r="F2284">
        <f t="shared" si="71"/>
        <v>0.5</v>
      </c>
      <c r="G2284">
        <f>IF(OR('San Pietro'!E2284&lt;2.5,F2284&lt;0.5),0,VLOOKUP('San Pietro'!F2284,'Power Matrix'!$B$2:$AI$30,HLOOKUP(E2284,'Power Matrix'!$B$2:$AI$30,29)))</f>
        <v>1817.5867128906248</v>
      </c>
      <c r="H2284" s="9">
        <f t="shared" si="72"/>
        <v>2.3638423018072924E-2</v>
      </c>
      <c r="M2284">
        <v>2094.2752303981397</v>
      </c>
      <c r="N2284" s="9">
        <v>2.7236864952011931E-2</v>
      </c>
    </row>
    <row r="2285" spans="1:14" x14ac:dyDescent="0.25">
      <c r="A2285" s="2">
        <v>43561.125</v>
      </c>
      <c r="B2285">
        <v>4.9824770353810104</v>
      </c>
      <c r="C2285">
        <v>0.52001332804118894</v>
      </c>
      <c r="E2285">
        <f t="shared" si="71"/>
        <v>5</v>
      </c>
      <c r="F2285">
        <f t="shared" si="71"/>
        <v>0.5</v>
      </c>
      <c r="G2285">
        <f>IF(OR('San Pietro'!E2285&lt;2.5,F2285&lt;0.5),0,VLOOKUP('San Pietro'!F2285,'Power Matrix'!$B$2:$AI$30,HLOOKUP(E2285,'Power Matrix'!$B$2:$AI$30,29)))</f>
        <v>1817.5867128906248</v>
      </c>
      <c r="H2285" s="9">
        <f t="shared" si="72"/>
        <v>2.3638423018072924E-2</v>
      </c>
      <c r="M2285">
        <v>2166.2573517355727</v>
      </c>
      <c r="N2285" s="9">
        <v>2.8173020472246145E-2</v>
      </c>
    </row>
    <row r="2286" spans="1:14" x14ac:dyDescent="0.25">
      <c r="A2286" s="2">
        <v>43561.166666666657</v>
      </c>
      <c r="B2286">
        <v>4.9057769991205404</v>
      </c>
      <c r="C2286">
        <v>0.5284722330092424</v>
      </c>
      <c r="E2286">
        <f t="shared" si="71"/>
        <v>5</v>
      </c>
      <c r="F2286">
        <f t="shared" si="71"/>
        <v>0.5</v>
      </c>
      <c r="G2286">
        <f>IF(OR('San Pietro'!E2286&lt;2.5,F2286&lt;0.5),0,VLOOKUP('San Pietro'!F2286,'Power Matrix'!$B$2:$AI$30,HLOOKUP(E2286,'Power Matrix'!$B$2:$AI$30,29)))</f>
        <v>1817.5867128906248</v>
      </c>
      <c r="H2286" s="9">
        <f t="shared" si="72"/>
        <v>2.3638423018072924E-2</v>
      </c>
      <c r="M2286">
        <v>2377.87380948603</v>
      </c>
      <c r="N2286" s="9">
        <v>3.0925174915803502E-2</v>
      </c>
    </row>
    <row r="2287" spans="1:14" x14ac:dyDescent="0.25">
      <c r="A2287" s="2">
        <v>43561.208333333343</v>
      </c>
      <c r="B2287">
        <v>4.8783395877753328</v>
      </c>
      <c r="C2287">
        <v>0.54431194721412757</v>
      </c>
      <c r="E2287">
        <f t="shared" si="71"/>
        <v>5</v>
      </c>
      <c r="F2287">
        <f t="shared" si="71"/>
        <v>0.5</v>
      </c>
      <c r="G2287">
        <f>IF(OR('San Pietro'!E2287&lt;2.5,F2287&lt;0.5),0,VLOOKUP('San Pietro'!F2287,'Power Matrix'!$B$2:$AI$30,HLOOKUP(E2287,'Power Matrix'!$B$2:$AI$30,29)))</f>
        <v>1817.5867128906248</v>
      </c>
      <c r="H2287" s="9">
        <f t="shared" si="72"/>
        <v>2.3638423018072924E-2</v>
      </c>
      <c r="M2287">
        <v>2797.8032158686442</v>
      </c>
      <c r="N2287" s="9">
        <v>3.6386520380337989E-2</v>
      </c>
    </row>
    <row r="2288" spans="1:14" x14ac:dyDescent="0.25">
      <c r="A2288" s="2">
        <v>43561.25</v>
      </c>
      <c r="B2288">
        <v>4.8793373118242496</v>
      </c>
      <c r="C2288">
        <v>0.57325467107540984</v>
      </c>
      <c r="E2288">
        <f t="shared" si="71"/>
        <v>5</v>
      </c>
      <c r="F2288">
        <f t="shared" si="71"/>
        <v>0.5</v>
      </c>
      <c r="G2288">
        <f>IF(OR('San Pietro'!E2288&lt;2.5,F2288&lt;0.5),0,VLOOKUP('San Pietro'!F2288,'Power Matrix'!$B$2:$AI$30,HLOOKUP(E2288,'Power Matrix'!$B$2:$AI$30,29)))</f>
        <v>1817.5867128906248</v>
      </c>
      <c r="H2288" s="9">
        <f t="shared" si="72"/>
        <v>2.3638423018072924E-2</v>
      </c>
      <c r="M2288">
        <v>3475.1503281950277</v>
      </c>
      <c r="N2288" s="9">
        <v>4.5195683357718799E-2</v>
      </c>
    </row>
    <row r="2289" spans="1:14" x14ac:dyDescent="0.25">
      <c r="A2289" s="2">
        <v>43561.291666666657</v>
      </c>
      <c r="B2289">
        <v>4.9198698513114891</v>
      </c>
      <c r="C2289">
        <v>0.61836883090502992</v>
      </c>
      <c r="E2289">
        <f t="shared" si="71"/>
        <v>5</v>
      </c>
      <c r="F2289">
        <f t="shared" si="71"/>
        <v>0.5</v>
      </c>
      <c r="G2289">
        <f>IF(OR('San Pietro'!E2289&lt;2.5,F2289&lt;0.5),0,VLOOKUP('San Pietro'!F2289,'Power Matrix'!$B$2:$AI$30,HLOOKUP(E2289,'Power Matrix'!$B$2:$AI$30,29)))</f>
        <v>1817.5867128906248</v>
      </c>
      <c r="H2289" s="9">
        <f t="shared" si="72"/>
        <v>2.3638423018072924E-2</v>
      </c>
      <c r="M2289">
        <v>4432.5080229396372</v>
      </c>
      <c r="N2289" s="9">
        <v>5.7646493004916526E-2</v>
      </c>
    </row>
    <row r="2290" spans="1:14" x14ac:dyDescent="0.25">
      <c r="A2290" s="2">
        <v>43561.333333333343</v>
      </c>
      <c r="B2290">
        <v>5.0151524979830313</v>
      </c>
      <c r="C2290">
        <v>0.68189354860629647</v>
      </c>
      <c r="E2290">
        <f t="shared" si="71"/>
        <v>5</v>
      </c>
      <c r="F2290">
        <f t="shared" si="71"/>
        <v>0.5</v>
      </c>
      <c r="G2290">
        <f>IF(OR('San Pietro'!E2290&lt;2.5,F2290&lt;0.5),0,VLOOKUP('San Pietro'!F2290,'Power Matrix'!$B$2:$AI$30,HLOOKUP(E2290,'Power Matrix'!$B$2:$AI$30,29)))</f>
        <v>1817.5867128906248</v>
      </c>
      <c r="H2290" s="9">
        <f t="shared" si="72"/>
        <v>2.3638423018072924E-2</v>
      </c>
      <c r="M2290">
        <v>5492.6762411734608</v>
      </c>
      <c r="N2290" s="9">
        <v>7.1434393547941261E-2</v>
      </c>
    </row>
    <row r="2291" spans="1:14" x14ac:dyDescent="0.25">
      <c r="A2291" s="2">
        <v>43561.375</v>
      </c>
      <c r="B2291">
        <v>5.1775320869442192</v>
      </c>
      <c r="C2291">
        <v>0.75968230213604615</v>
      </c>
      <c r="E2291">
        <f t="shared" si="71"/>
        <v>5</v>
      </c>
      <c r="F2291">
        <f t="shared" si="71"/>
        <v>1</v>
      </c>
      <c r="G2291">
        <f>IF(OR('San Pietro'!E2291&lt;2.5,F2291&lt;0.5),0,VLOOKUP('San Pietro'!F2291,'Power Matrix'!$B$2:$AI$30,HLOOKUP(E2291,'Power Matrix'!$B$2:$AI$30,29)))</f>
        <v>9017.869880371094</v>
      </c>
      <c r="H2291" s="9">
        <f t="shared" si="72"/>
        <v>0.11728090959420334</v>
      </c>
      <c r="M2291">
        <v>6524.8745308829493</v>
      </c>
      <c r="N2291" s="9">
        <v>8.4858534278083181E-2</v>
      </c>
    </row>
    <row r="2292" spans="1:14" x14ac:dyDescent="0.25">
      <c r="A2292" s="2">
        <v>43561.416666666657</v>
      </c>
      <c r="B2292">
        <v>5.4381874947236986</v>
      </c>
      <c r="C2292">
        <v>0.84012482977342051</v>
      </c>
      <c r="E2292">
        <f t="shared" si="71"/>
        <v>5.5</v>
      </c>
      <c r="F2292">
        <f t="shared" si="71"/>
        <v>1</v>
      </c>
      <c r="G2292">
        <f>IF(OR('San Pietro'!E2292&lt;2.5,F2292&lt;0.5),0,VLOOKUP('San Pietro'!F2292,'Power Matrix'!$B$2:$AI$30,HLOOKUP(E2292,'Power Matrix'!$B$2:$AI$30,29)))</f>
        <v>8728.7280566406243</v>
      </c>
      <c r="H2292" s="9">
        <f t="shared" si="72"/>
        <v>0.1135205075770209</v>
      </c>
      <c r="M2292">
        <v>7652.0948263059754</v>
      </c>
      <c r="N2292" s="9">
        <v>9.9518473197270627E-2</v>
      </c>
    </row>
    <row r="2293" spans="1:14" x14ac:dyDescent="0.25">
      <c r="A2293" s="2">
        <v>43561.458333333343</v>
      </c>
      <c r="B2293">
        <v>5.6569384924486803</v>
      </c>
      <c r="C2293">
        <v>0.94353908952992116</v>
      </c>
      <c r="E2293">
        <f t="shared" si="71"/>
        <v>5.5</v>
      </c>
      <c r="F2293">
        <f t="shared" si="71"/>
        <v>1</v>
      </c>
      <c r="G2293">
        <f>IF(OR('San Pietro'!E2293&lt;2.5,F2293&lt;0.5),0,VLOOKUP('San Pietro'!F2293,'Power Matrix'!$B$2:$AI$30,HLOOKUP(E2293,'Power Matrix'!$B$2:$AI$30,29)))</f>
        <v>8728.7280566406243</v>
      </c>
      <c r="H2293" s="9">
        <f t="shared" si="72"/>
        <v>0.1135205075770209</v>
      </c>
      <c r="M2293">
        <v>9729.9098947324619</v>
      </c>
      <c r="N2293" s="9">
        <v>0.12654126733270468</v>
      </c>
    </row>
    <row r="2294" spans="1:14" x14ac:dyDescent="0.25">
      <c r="A2294" s="2">
        <v>43561.5</v>
      </c>
      <c r="B2294">
        <v>5.8302930459479523</v>
      </c>
      <c r="C2294">
        <v>1.0672713072979241</v>
      </c>
      <c r="E2294">
        <f t="shared" si="71"/>
        <v>6</v>
      </c>
      <c r="F2294">
        <f t="shared" si="71"/>
        <v>1</v>
      </c>
      <c r="G2294">
        <f>IF(OR('San Pietro'!E2294&lt;2.5,F2294&lt;0.5),0,VLOOKUP('San Pietro'!F2294,'Power Matrix'!$B$2:$AI$30,HLOOKUP(E2294,'Power Matrix'!$B$2:$AI$30,29)))</f>
        <v>7721.5805004882804</v>
      </c>
      <c r="H2294" s="9">
        <f t="shared" si="72"/>
        <v>0.10042216139903577</v>
      </c>
      <c r="M2294">
        <v>13392.310950404262</v>
      </c>
      <c r="N2294" s="9">
        <v>0.17417221932294286</v>
      </c>
    </row>
    <row r="2295" spans="1:14" x14ac:dyDescent="0.25">
      <c r="A2295" s="2">
        <v>43561.541666666657</v>
      </c>
      <c r="B2295">
        <v>5.8967664107070252</v>
      </c>
      <c r="C2295">
        <v>1.224424492733825</v>
      </c>
      <c r="E2295">
        <f t="shared" si="71"/>
        <v>6</v>
      </c>
      <c r="F2295">
        <f t="shared" si="71"/>
        <v>1</v>
      </c>
      <c r="G2295">
        <f>IF(OR('San Pietro'!E2295&lt;2.5,F2295&lt;0.5),0,VLOOKUP('San Pietro'!F2295,'Power Matrix'!$B$2:$AI$30,HLOOKUP(E2295,'Power Matrix'!$B$2:$AI$30,29)))</f>
        <v>7721.5805004882804</v>
      </c>
      <c r="H2295" s="9">
        <f t="shared" si="72"/>
        <v>0.10042216139903577</v>
      </c>
      <c r="M2295">
        <v>17384.688765627056</v>
      </c>
      <c r="N2295" s="9">
        <v>0.22609464757510686</v>
      </c>
    </row>
    <row r="2296" spans="1:14" x14ac:dyDescent="0.25">
      <c r="A2296" s="2">
        <v>43561.583333333343</v>
      </c>
      <c r="B2296">
        <v>5.9238296755338897</v>
      </c>
      <c r="C2296">
        <v>1.393519661654038</v>
      </c>
      <c r="E2296">
        <f t="shared" si="71"/>
        <v>6</v>
      </c>
      <c r="F2296">
        <f t="shared" si="71"/>
        <v>1.5</v>
      </c>
      <c r="G2296">
        <f>IF(OR('San Pietro'!E2296&lt;2.5,F2296&lt;0.5),0,VLOOKUP('San Pietro'!F2296,'Power Matrix'!$B$2:$AI$30,HLOOKUP(E2296,'Power Matrix'!$B$2:$AI$30,29)))</f>
        <v>19557.295374999998</v>
      </c>
      <c r="H2296" s="9">
        <f t="shared" si="72"/>
        <v>0.25435024248632404</v>
      </c>
      <c r="M2296">
        <v>19440.968661628202</v>
      </c>
      <c r="N2296" s="9">
        <v>0.25283736840663434</v>
      </c>
    </row>
    <row r="2297" spans="1:14" x14ac:dyDescent="0.25">
      <c r="A2297" s="2">
        <v>43561.625</v>
      </c>
      <c r="B2297">
        <v>6.02859070067014</v>
      </c>
      <c r="C2297">
        <v>1.502158539184925</v>
      </c>
      <c r="E2297">
        <f t="shared" si="71"/>
        <v>6</v>
      </c>
      <c r="F2297">
        <f t="shared" si="71"/>
        <v>1.5</v>
      </c>
      <c r="G2297">
        <f>IF(OR('San Pietro'!E2297&lt;2.5,F2297&lt;0.5),0,VLOOKUP('San Pietro'!F2297,'Power Matrix'!$B$2:$AI$30,HLOOKUP(E2297,'Power Matrix'!$B$2:$AI$30,29)))</f>
        <v>19557.295374999998</v>
      </c>
      <c r="H2297" s="9">
        <f t="shared" si="72"/>
        <v>0.25435024248632404</v>
      </c>
      <c r="M2297">
        <v>18038.752317677983</v>
      </c>
      <c r="N2297" s="9">
        <v>0.23460099878370977</v>
      </c>
    </row>
    <row r="2298" spans="1:14" x14ac:dyDescent="0.25">
      <c r="A2298" s="2">
        <v>43561.666666666657</v>
      </c>
      <c r="B2298">
        <v>6.3039625381711417</v>
      </c>
      <c r="C2298">
        <v>1.5135200095831931</v>
      </c>
      <c r="E2298">
        <f t="shared" si="71"/>
        <v>6.5</v>
      </c>
      <c r="F2298">
        <f t="shared" si="71"/>
        <v>1.5</v>
      </c>
      <c r="G2298">
        <f>IF(OR('San Pietro'!E2298&lt;2.5,F2298&lt;0.5),0,VLOOKUP('San Pietro'!F2298,'Power Matrix'!$B$2:$AI$30,HLOOKUP(E2298,'Power Matrix'!$B$2:$AI$30,29)))</f>
        <v>16458.441780273435</v>
      </c>
      <c r="H2298" s="9">
        <f t="shared" si="72"/>
        <v>0.21404844471034615</v>
      </c>
      <c r="M2298">
        <v>15774.153976886195</v>
      </c>
      <c r="N2298" s="9">
        <v>0.20514901545152364</v>
      </c>
    </row>
    <row r="2299" spans="1:14" x14ac:dyDescent="0.25">
      <c r="A2299" s="2">
        <v>43561.708333333343</v>
      </c>
      <c r="B2299">
        <v>6.5986652791199036</v>
      </c>
      <c r="C2299">
        <v>1.4975144344965809</v>
      </c>
      <c r="E2299">
        <f t="shared" si="71"/>
        <v>6.5</v>
      </c>
      <c r="F2299">
        <f t="shared" si="71"/>
        <v>1.5</v>
      </c>
      <c r="G2299">
        <f>IF(OR('San Pietro'!E2299&lt;2.5,F2299&lt;0.5),0,VLOOKUP('San Pietro'!F2299,'Power Matrix'!$B$2:$AI$30,HLOOKUP(E2299,'Power Matrix'!$B$2:$AI$30,29)))</f>
        <v>16458.441780273435</v>
      </c>
      <c r="H2299" s="9">
        <f t="shared" si="72"/>
        <v>0.21404844471034615</v>
      </c>
      <c r="M2299">
        <v>14372.619861311003</v>
      </c>
      <c r="N2299" s="9">
        <v>0.1869215184742988</v>
      </c>
    </row>
    <row r="2300" spans="1:14" x14ac:dyDescent="0.25">
      <c r="A2300" s="2">
        <v>43561.75</v>
      </c>
      <c r="B2300">
        <v>6.8923702960197488</v>
      </c>
      <c r="C2300">
        <v>1.5181641142715361</v>
      </c>
      <c r="E2300">
        <f t="shared" si="71"/>
        <v>7</v>
      </c>
      <c r="F2300">
        <f t="shared" si="71"/>
        <v>1.5</v>
      </c>
      <c r="G2300">
        <f>IF(OR('San Pietro'!E2300&lt;2.5,F2300&lt;0.5),0,VLOOKUP('San Pietro'!F2300,'Power Matrix'!$B$2:$AI$30,HLOOKUP(E2300,'Power Matrix'!$B$2:$AI$30,29)))</f>
        <v>13229.719530273436</v>
      </c>
      <c r="H2300" s="9">
        <f t="shared" si="72"/>
        <v>0.1720576544982057</v>
      </c>
      <c r="M2300">
        <v>13011.507985369361</v>
      </c>
      <c r="N2300" s="9">
        <v>0.16921972846527769</v>
      </c>
    </row>
    <row r="2301" spans="1:14" x14ac:dyDescent="0.25">
      <c r="A2301" s="2">
        <v>43561.791666666657</v>
      </c>
      <c r="B2301">
        <v>7.0283101976846449</v>
      </c>
      <c r="C2301">
        <v>1.495607034356726</v>
      </c>
      <c r="E2301">
        <f t="shared" si="71"/>
        <v>7</v>
      </c>
      <c r="F2301">
        <f t="shared" si="71"/>
        <v>1.5</v>
      </c>
      <c r="G2301">
        <f>IF(OR('San Pietro'!E2301&lt;2.5,F2301&lt;0.5),0,VLOOKUP('San Pietro'!F2301,'Power Matrix'!$B$2:$AI$30,HLOOKUP(E2301,'Power Matrix'!$B$2:$AI$30,29)))</f>
        <v>13229.719530273436</v>
      </c>
      <c r="H2301" s="9">
        <f t="shared" si="72"/>
        <v>0.1720576544982057</v>
      </c>
      <c r="M2301">
        <v>12197.305474177829</v>
      </c>
      <c r="N2301" s="9">
        <v>0.15863070772959492</v>
      </c>
    </row>
    <row r="2302" spans="1:14" x14ac:dyDescent="0.25">
      <c r="A2302" s="2">
        <v>43561.833333333343</v>
      </c>
      <c r="B2302">
        <v>7.114862758928167</v>
      </c>
      <c r="C2302">
        <v>1.4717230673881041</v>
      </c>
      <c r="E2302">
        <f t="shared" si="71"/>
        <v>7</v>
      </c>
      <c r="F2302">
        <f t="shared" si="71"/>
        <v>1.5</v>
      </c>
      <c r="G2302">
        <f>IF(OR('San Pietro'!E2302&lt;2.5,F2302&lt;0.5),0,VLOOKUP('San Pietro'!F2302,'Power Matrix'!$B$2:$AI$30,HLOOKUP(E2302,'Power Matrix'!$B$2:$AI$30,29)))</f>
        <v>13229.719530273436</v>
      </c>
      <c r="H2302" s="9">
        <f t="shared" si="72"/>
        <v>0.1720576544982057</v>
      </c>
      <c r="M2302">
        <v>11601.986213778448</v>
      </c>
      <c r="N2302" s="9">
        <v>0.15088834891090849</v>
      </c>
    </row>
    <row r="2303" spans="1:14" x14ac:dyDescent="0.25">
      <c r="A2303" s="2">
        <v>43561.875</v>
      </c>
      <c r="B2303">
        <v>7.160633349672219</v>
      </c>
      <c r="C2303">
        <v>1.4471756568925751</v>
      </c>
      <c r="E2303">
        <f t="shared" si="71"/>
        <v>7</v>
      </c>
      <c r="F2303">
        <f t="shared" si="71"/>
        <v>1.5</v>
      </c>
      <c r="G2303">
        <f>IF(OR('San Pietro'!E2303&lt;2.5,F2303&lt;0.5),0,VLOOKUP('San Pietro'!F2303,'Power Matrix'!$B$2:$AI$30,HLOOKUP(E2303,'Power Matrix'!$B$2:$AI$30,29)))</f>
        <v>13229.719530273436</v>
      </c>
      <c r="H2303" s="9">
        <f t="shared" si="72"/>
        <v>0.1720576544982057</v>
      </c>
      <c r="M2303">
        <v>11426.439889292293</v>
      </c>
      <c r="N2303" s="9">
        <v>0.14860530059736737</v>
      </c>
    </row>
    <row r="2304" spans="1:14" x14ac:dyDescent="0.25">
      <c r="A2304" s="2">
        <v>43561.916666666657</v>
      </c>
      <c r="B2304">
        <v>7.1401800066694268</v>
      </c>
      <c r="C2304">
        <v>1.4285163076983389</v>
      </c>
      <c r="E2304">
        <f t="shared" si="71"/>
        <v>7</v>
      </c>
      <c r="F2304">
        <f t="shared" si="71"/>
        <v>1.5</v>
      </c>
      <c r="G2304">
        <f>IF(OR('San Pietro'!E2304&lt;2.5,F2304&lt;0.5),0,VLOOKUP('San Pietro'!F2304,'Power Matrix'!$B$2:$AI$30,HLOOKUP(E2304,'Power Matrix'!$B$2:$AI$30,29)))</f>
        <v>13229.719530273436</v>
      </c>
      <c r="H2304" s="9">
        <f t="shared" si="72"/>
        <v>0.1720576544982057</v>
      </c>
      <c r="M2304">
        <v>11901.108332427011</v>
      </c>
      <c r="N2304" s="9">
        <v>0.15477854855207113</v>
      </c>
    </row>
    <row r="2305" spans="1:14" x14ac:dyDescent="0.25">
      <c r="A2305" s="2">
        <v>43561.958333333343</v>
      </c>
      <c r="B2305">
        <v>7.0288090597091033</v>
      </c>
      <c r="C2305">
        <v>1.4243697856551749</v>
      </c>
      <c r="E2305">
        <f t="shared" si="71"/>
        <v>7</v>
      </c>
      <c r="F2305">
        <f t="shared" si="71"/>
        <v>1.5</v>
      </c>
      <c r="G2305">
        <f>IF(OR('San Pietro'!E2305&lt;2.5,F2305&lt;0.5),0,VLOOKUP('San Pietro'!F2305,'Power Matrix'!$B$2:$AI$30,HLOOKUP(E2305,'Power Matrix'!$B$2:$AI$30,29)))</f>
        <v>13229.719530273436</v>
      </c>
      <c r="H2305" s="9">
        <f t="shared" si="72"/>
        <v>0.1720576544982057</v>
      </c>
      <c r="M2305">
        <v>12229.685643145862</v>
      </c>
      <c r="N2305" s="9">
        <v>0.15905182443694288</v>
      </c>
    </row>
    <row r="2306" spans="1:14" x14ac:dyDescent="0.25">
      <c r="A2306" s="2">
        <v>43562</v>
      </c>
      <c r="B2306">
        <v>6.9403857658738639</v>
      </c>
      <c r="C2306">
        <v>1.4145839936333089</v>
      </c>
      <c r="E2306">
        <f t="shared" si="71"/>
        <v>7</v>
      </c>
      <c r="F2306">
        <f t="shared" si="71"/>
        <v>1.5</v>
      </c>
      <c r="G2306">
        <f>IF(OR('San Pietro'!E2306&lt;2.5,F2306&lt;0.5),0,VLOOKUP('San Pietro'!F2306,'Power Matrix'!$B$2:$AI$30,HLOOKUP(E2306,'Power Matrix'!$B$2:$AI$30,29)))</f>
        <v>13229.719530273436</v>
      </c>
      <c r="H2306" s="9">
        <f t="shared" si="72"/>
        <v>0.1720576544982057</v>
      </c>
      <c r="M2306">
        <v>12139.596329244778</v>
      </c>
      <c r="N2306" s="9">
        <v>0.15788017782587316</v>
      </c>
    </row>
    <row r="2307" spans="1:14" x14ac:dyDescent="0.25">
      <c r="A2307" s="2">
        <v>43562.041666666657</v>
      </c>
      <c r="B2307">
        <v>6.9008509504355402</v>
      </c>
      <c r="C2307">
        <v>1.3953441313530299</v>
      </c>
      <c r="E2307">
        <f t="shared" ref="E2307:F2370" si="73">MROUND(B2307,0.5)</f>
        <v>7</v>
      </c>
      <c r="F2307">
        <f t="shared" si="73"/>
        <v>1.5</v>
      </c>
      <c r="G2307">
        <f>IF(OR('San Pietro'!E2307&lt;2.5,F2307&lt;0.5),0,VLOOKUP('San Pietro'!F2307,'Power Matrix'!$B$2:$AI$30,HLOOKUP(E2307,'Power Matrix'!$B$2:$AI$30,29)))</f>
        <v>13229.719530273436</v>
      </c>
      <c r="H2307" s="9">
        <f t="shared" ref="H2307:H2370" si="74">G2307/$K$2</f>
        <v>0.1720576544982057</v>
      </c>
      <c r="M2307">
        <v>12317.840169818855</v>
      </c>
      <c r="N2307" s="9">
        <v>0.16019830838664054</v>
      </c>
    </row>
    <row r="2308" spans="1:14" x14ac:dyDescent="0.25">
      <c r="A2308" s="2">
        <v>43562.083333333343</v>
      </c>
      <c r="B2308">
        <v>6.8381190508599046</v>
      </c>
      <c r="C2308">
        <v>1.385143687126847</v>
      </c>
      <c r="E2308">
        <f t="shared" si="73"/>
        <v>7</v>
      </c>
      <c r="F2308">
        <f t="shared" si="73"/>
        <v>1.5</v>
      </c>
      <c r="G2308">
        <f>IF(OR('San Pietro'!E2308&lt;2.5,F2308&lt;0.5),0,VLOOKUP('San Pietro'!F2308,'Power Matrix'!$B$2:$AI$30,HLOOKUP(E2308,'Power Matrix'!$B$2:$AI$30,29)))</f>
        <v>13229.719530273436</v>
      </c>
      <c r="H2308" s="9">
        <f t="shared" si="74"/>
        <v>0.1720576544982057</v>
      </c>
      <c r="M2308">
        <v>12823.031229029004</v>
      </c>
      <c r="N2308" s="9">
        <v>0.16676851484993088</v>
      </c>
    </row>
    <row r="2309" spans="1:14" x14ac:dyDescent="0.25">
      <c r="A2309" s="2">
        <v>43562.125</v>
      </c>
      <c r="B2309">
        <v>6.751815920628613</v>
      </c>
      <c r="C2309">
        <v>1.386719365503249</v>
      </c>
      <c r="E2309">
        <f t="shared" si="73"/>
        <v>7</v>
      </c>
      <c r="F2309">
        <f t="shared" si="73"/>
        <v>1.5</v>
      </c>
      <c r="G2309">
        <f>IF(OR('San Pietro'!E2309&lt;2.5,F2309&lt;0.5),0,VLOOKUP('San Pietro'!F2309,'Power Matrix'!$B$2:$AI$30,HLOOKUP(E2309,'Power Matrix'!$B$2:$AI$30,29)))</f>
        <v>13229.719530273436</v>
      </c>
      <c r="H2309" s="9">
        <f t="shared" si="74"/>
        <v>0.1720576544982057</v>
      </c>
      <c r="M2309">
        <v>13373.967811972219</v>
      </c>
      <c r="N2309" s="9">
        <v>0.17393365966420371</v>
      </c>
    </row>
    <row r="2310" spans="1:14" x14ac:dyDescent="0.25">
      <c r="A2310" s="2">
        <v>43562.166666666657</v>
      </c>
      <c r="B2310">
        <v>6.671124988172477</v>
      </c>
      <c r="C2310">
        <v>1.3923586354819519</v>
      </c>
      <c r="E2310">
        <f t="shared" si="73"/>
        <v>6.5</v>
      </c>
      <c r="F2310">
        <f t="shared" si="73"/>
        <v>1.5</v>
      </c>
      <c r="G2310">
        <f>IF(OR('San Pietro'!E2310&lt;2.5,F2310&lt;0.5),0,VLOOKUP('San Pietro'!F2310,'Power Matrix'!$B$2:$AI$30,HLOOKUP(E2310,'Power Matrix'!$B$2:$AI$30,29)))</f>
        <v>16458.441780273435</v>
      </c>
      <c r="H2310" s="9">
        <f t="shared" si="74"/>
        <v>0.21404844471034615</v>
      </c>
      <c r="M2310">
        <v>15230.799998788902</v>
      </c>
      <c r="N2310" s="9">
        <v>0.19808248536619147</v>
      </c>
    </row>
    <row r="2311" spans="1:14" x14ac:dyDescent="0.25">
      <c r="A2311" s="2">
        <v>43562.208333333343</v>
      </c>
      <c r="B2311">
        <v>6.976054400622635</v>
      </c>
      <c r="C2311">
        <v>1.5758837011123741</v>
      </c>
      <c r="E2311">
        <f t="shared" si="73"/>
        <v>7</v>
      </c>
      <c r="F2311">
        <f t="shared" si="73"/>
        <v>1.5</v>
      </c>
      <c r="G2311">
        <f>IF(OR('San Pietro'!E2311&lt;2.5,F2311&lt;0.5),0,VLOOKUP('San Pietro'!F2311,'Power Matrix'!$B$2:$AI$30,HLOOKUP(E2311,'Power Matrix'!$B$2:$AI$30,29)))</f>
        <v>13229.719530273436</v>
      </c>
      <c r="H2311" s="9">
        <f t="shared" si="74"/>
        <v>0.1720576544982057</v>
      </c>
      <c r="M2311">
        <v>18275.399755698192</v>
      </c>
      <c r="N2311" s="9">
        <v>0.23767869087357452</v>
      </c>
    </row>
    <row r="2312" spans="1:14" x14ac:dyDescent="0.25">
      <c r="A2312" s="2">
        <v>43562.25</v>
      </c>
      <c r="B2312">
        <v>7.3337384721592613</v>
      </c>
      <c r="C2312">
        <v>1.8161331882932741</v>
      </c>
      <c r="E2312">
        <f t="shared" si="73"/>
        <v>7.5</v>
      </c>
      <c r="F2312">
        <f t="shared" si="73"/>
        <v>2</v>
      </c>
      <c r="G2312">
        <f>IF(OR('San Pietro'!E2312&lt;2.5,F2312&lt;0.5),0,VLOOKUP('San Pietro'!F2312,'Power Matrix'!$B$2:$AI$30,HLOOKUP(E2312,'Power Matrix'!$B$2:$AI$30,29)))</f>
        <v>20687.448569335938</v>
      </c>
      <c r="H2312" s="9">
        <f t="shared" si="74"/>
        <v>0.26904832489057573</v>
      </c>
      <c r="M2312">
        <v>19197.523550682796</v>
      </c>
      <c r="N2312" s="9">
        <v>0.24967126993313665</v>
      </c>
    </row>
    <row r="2313" spans="1:14" x14ac:dyDescent="0.25">
      <c r="A2313" s="2">
        <v>43562.291666666657</v>
      </c>
      <c r="B2313">
        <v>7.2166306119176671</v>
      </c>
      <c r="C2313">
        <v>1.8162990491750011</v>
      </c>
      <c r="E2313">
        <f t="shared" si="73"/>
        <v>7</v>
      </c>
      <c r="F2313">
        <f t="shared" si="73"/>
        <v>2</v>
      </c>
      <c r="G2313">
        <f>IF(OR('San Pietro'!E2313&lt;2.5,F2313&lt;0.5),0,VLOOKUP('San Pietro'!F2313,'Power Matrix'!$B$2:$AI$30,HLOOKUP(E2313,'Power Matrix'!$B$2:$AI$30,29)))</f>
        <v>25349.534901367188</v>
      </c>
      <c r="H2313" s="9">
        <f t="shared" si="74"/>
        <v>0.32968057317988325</v>
      </c>
      <c r="M2313">
        <v>20055.024610502576</v>
      </c>
      <c r="N2313" s="9">
        <v>0.26082340515563002</v>
      </c>
    </row>
    <row r="2314" spans="1:14" x14ac:dyDescent="0.25">
      <c r="A2314" s="2">
        <v>43562.333333333343</v>
      </c>
      <c r="B2314">
        <v>7.1313252057352914</v>
      </c>
      <c r="C2314">
        <v>1.824426232379601</v>
      </c>
      <c r="E2314">
        <f t="shared" si="73"/>
        <v>7</v>
      </c>
      <c r="F2314">
        <f t="shared" si="73"/>
        <v>2</v>
      </c>
      <c r="G2314">
        <f>IF(OR('San Pietro'!E2314&lt;2.5,F2314&lt;0.5),0,VLOOKUP('San Pietro'!F2314,'Power Matrix'!$B$2:$AI$30,HLOOKUP(E2314,'Power Matrix'!$B$2:$AI$30,29)))</f>
        <v>25349.534901367188</v>
      </c>
      <c r="H2314" s="9">
        <f t="shared" si="74"/>
        <v>0.32968057317988325</v>
      </c>
      <c r="M2314">
        <v>21377.801039876169</v>
      </c>
      <c r="N2314" s="9">
        <v>0.27802662775293102</v>
      </c>
    </row>
    <row r="2315" spans="1:14" x14ac:dyDescent="0.25">
      <c r="A2315" s="2">
        <v>43562.375</v>
      </c>
      <c r="B2315">
        <v>7.0415300413327913</v>
      </c>
      <c r="C2315">
        <v>1.8500517386063531</v>
      </c>
      <c r="E2315">
        <f t="shared" si="73"/>
        <v>7</v>
      </c>
      <c r="F2315">
        <f t="shared" si="73"/>
        <v>2</v>
      </c>
      <c r="G2315">
        <f>IF(OR('San Pietro'!E2315&lt;2.5,F2315&lt;0.5),0,VLOOKUP('San Pietro'!F2315,'Power Matrix'!$B$2:$AI$30,HLOOKUP(E2315,'Power Matrix'!$B$2:$AI$30,29)))</f>
        <v>25349.534901367188</v>
      </c>
      <c r="H2315" s="9">
        <f t="shared" si="74"/>
        <v>0.32968057317988325</v>
      </c>
      <c r="M2315">
        <v>20362.826628202674</v>
      </c>
      <c r="N2315" s="9">
        <v>0.26482649026420024</v>
      </c>
    </row>
    <row r="2316" spans="1:14" x14ac:dyDescent="0.25">
      <c r="A2316" s="2">
        <v>43562.416666666657</v>
      </c>
      <c r="B2316">
        <v>7.1336948003514689</v>
      </c>
      <c r="C2316">
        <v>1.838524407326358</v>
      </c>
      <c r="E2316">
        <f t="shared" si="73"/>
        <v>7</v>
      </c>
      <c r="F2316">
        <f t="shared" si="73"/>
        <v>2</v>
      </c>
      <c r="G2316">
        <f>IF(OR('San Pietro'!E2316&lt;2.5,F2316&lt;0.5),0,VLOOKUP('San Pietro'!F2316,'Power Matrix'!$B$2:$AI$30,HLOOKUP(E2316,'Power Matrix'!$B$2:$AI$30,29)))</f>
        <v>25349.534901367188</v>
      </c>
      <c r="H2316" s="9">
        <f t="shared" si="74"/>
        <v>0.32968057317988325</v>
      </c>
      <c r="M2316">
        <v>19108.234734568603</v>
      </c>
      <c r="N2316" s="9">
        <v>0.24851003410752601</v>
      </c>
    </row>
    <row r="2317" spans="1:14" x14ac:dyDescent="0.25">
      <c r="A2317" s="2">
        <v>43562.458333333343</v>
      </c>
      <c r="B2317">
        <v>7.2624012026617191</v>
      </c>
      <c r="C2317">
        <v>1.8284898239819021</v>
      </c>
      <c r="E2317">
        <f t="shared" si="73"/>
        <v>7.5</v>
      </c>
      <c r="F2317">
        <f t="shared" si="73"/>
        <v>2</v>
      </c>
      <c r="G2317">
        <f>IF(OR('San Pietro'!E2317&lt;2.5,F2317&lt;0.5),0,VLOOKUP('San Pietro'!F2317,'Power Matrix'!$B$2:$AI$30,HLOOKUP(E2317,'Power Matrix'!$B$2:$AI$30,29)))</f>
        <v>20687.448569335938</v>
      </c>
      <c r="H2317" s="9">
        <f t="shared" si="74"/>
        <v>0.26904832489057573</v>
      </c>
      <c r="M2317">
        <v>17926.226263590685</v>
      </c>
      <c r="N2317" s="9">
        <v>0.23313755362890273</v>
      </c>
    </row>
    <row r="2318" spans="1:14" x14ac:dyDescent="0.25">
      <c r="A2318" s="2">
        <v>43562.5</v>
      </c>
      <c r="B2318">
        <v>7.401583707485595</v>
      </c>
      <c r="C2318">
        <v>1.8248408845839179</v>
      </c>
      <c r="E2318">
        <f t="shared" si="73"/>
        <v>7.5</v>
      </c>
      <c r="F2318">
        <f t="shared" si="73"/>
        <v>2</v>
      </c>
      <c r="G2318">
        <f>IF(OR('San Pietro'!E2318&lt;2.5,F2318&lt;0.5),0,VLOOKUP('San Pietro'!F2318,'Power Matrix'!$B$2:$AI$30,HLOOKUP(E2318,'Power Matrix'!$B$2:$AI$30,29)))</f>
        <v>20687.448569335938</v>
      </c>
      <c r="H2318" s="9">
        <f t="shared" si="74"/>
        <v>0.26904832489057573</v>
      </c>
      <c r="M2318">
        <v>16976.495308044199</v>
      </c>
      <c r="N2318" s="9">
        <v>0.22078593269508345</v>
      </c>
    </row>
    <row r="2319" spans="1:14" x14ac:dyDescent="0.25">
      <c r="A2319" s="2">
        <v>43562.541666666657</v>
      </c>
      <c r="B2319">
        <v>7.5322855578936796</v>
      </c>
      <c r="C2319">
        <v>1.8270800064872259</v>
      </c>
      <c r="E2319">
        <f t="shared" si="73"/>
        <v>7.5</v>
      </c>
      <c r="F2319">
        <f t="shared" si="73"/>
        <v>2</v>
      </c>
      <c r="G2319">
        <f>IF(OR('San Pietro'!E2319&lt;2.5,F2319&lt;0.5),0,VLOOKUP('San Pietro'!F2319,'Power Matrix'!$B$2:$AI$30,HLOOKUP(E2319,'Power Matrix'!$B$2:$AI$30,29)))</f>
        <v>20687.448569335938</v>
      </c>
      <c r="H2319" s="9">
        <f t="shared" si="74"/>
        <v>0.26904832489057573</v>
      </c>
      <c r="M2319">
        <v>16666.293715783511</v>
      </c>
      <c r="N2319" s="9">
        <v>0.21675164018487827</v>
      </c>
    </row>
    <row r="2320" spans="1:14" x14ac:dyDescent="0.25">
      <c r="A2320" s="2">
        <v>43562.583333333343</v>
      </c>
      <c r="B2320">
        <v>7.611978766300898</v>
      </c>
      <c r="C2320">
        <v>1.8386902682080839</v>
      </c>
      <c r="E2320">
        <f t="shared" si="73"/>
        <v>7.5</v>
      </c>
      <c r="F2320">
        <f t="shared" si="73"/>
        <v>2</v>
      </c>
      <c r="G2320">
        <f>IF(OR('San Pietro'!E2320&lt;2.5,F2320&lt;0.5),0,VLOOKUP('San Pietro'!F2320,'Power Matrix'!$B$2:$AI$30,HLOOKUP(E2320,'Power Matrix'!$B$2:$AI$30,29)))</f>
        <v>20687.448569335938</v>
      </c>
      <c r="H2320" s="9">
        <f t="shared" si="74"/>
        <v>0.26904832489057573</v>
      </c>
      <c r="M2320">
        <v>17552.263355610365</v>
      </c>
      <c r="N2320" s="9">
        <v>0.22827402037697897</v>
      </c>
    </row>
    <row r="2321" spans="1:14" x14ac:dyDescent="0.25">
      <c r="A2321" s="2">
        <v>43562.625</v>
      </c>
      <c r="B2321">
        <v>7.5814234673028249</v>
      </c>
      <c r="C2321">
        <v>1.8734381229297949</v>
      </c>
      <c r="E2321">
        <f t="shared" si="73"/>
        <v>7.5</v>
      </c>
      <c r="F2321">
        <f t="shared" si="73"/>
        <v>2</v>
      </c>
      <c r="G2321">
        <f>IF(OR('San Pietro'!E2321&lt;2.5,F2321&lt;0.5),0,VLOOKUP('San Pietro'!F2321,'Power Matrix'!$B$2:$AI$30,HLOOKUP(E2321,'Power Matrix'!$B$2:$AI$30,29)))</f>
        <v>20687.448569335938</v>
      </c>
      <c r="H2321" s="9">
        <f t="shared" si="74"/>
        <v>0.26904832489057573</v>
      </c>
      <c r="M2321">
        <v>19993.751111481095</v>
      </c>
      <c r="N2321" s="9">
        <v>0.26002651943890975</v>
      </c>
    </row>
    <row r="2322" spans="1:14" x14ac:dyDescent="0.25">
      <c r="A2322" s="2">
        <v>43562.666666666657</v>
      </c>
      <c r="B2322">
        <v>7.436129902679335</v>
      </c>
      <c r="C2322">
        <v>1.9377921450396951</v>
      </c>
      <c r="E2322">
        <f t="shared" si="73"/>
        <v>7.5</v>
      </c>
      <c r="F2322">
        <f t="shared" si="73"/>
        <v>2</v>
      </c>
      <c r="G2322">
        <f>IF(OR('San Pietro'!E2322&lt;2.5,F2322&lt;0.5),0,VLOOKUP('San Pietro'!F2322,'Power Matrix'!$B$2:$AI$30,HLOOKUP(E2322,'Power Matrix'!$B$2:$AI$30,29)))</f>
        <v>20687.448569335938</v>
      </c>
      <c r="H2322" s="9">
        <f t="shared" si="74"/>
        <v>0.26904832489057573</v>
      </c>
      <c r="M2322">
        <v>21862.548956371065</v>
      </c>
      <c r="N2322" s="9">
        <v>0.28433096318396728</v>
      </c>
    </row>
    <row r="2323" spans="1:14" x14ac:dyDescent="0.25">
      <c r="A2323" s="2">
        <v>43562.708333333343</v>
      </c>
      <c r="B2323">
        <v>7.3331148946286886</v>
      </c>
      <c r="C2323">
        <v>1.982325791783272</v>
      </c>
      <c r="E2323">
        <f t="shared" si="73"/>
        <v>7.5</v>
      </c>
      <c r="F2323">
        <f t="shared" si="73"/>
        <v>2</v>
      </c>
      <c r="G2323">
        <f>IF(OR('San Pietro'!E2323&lt;2.5,F2323&lt;0.5),0,VLOOKUP('San Pietro'!F2323,'Power Matrix'!$B$2:$AI$30,HLOOKUP(E2323,'Power Matrix'!$B$2:$AI$30,29)))</f>
        <v>20687.448569335938</v>
      </c>
      <c r="H2323" s="9">
        <f t="shared" si="74"/>
        <v>0.26904832489057573</v>
      </c>
      <c r="M2323">
        <v>22684.110695326526</v>
      </c>
      <c r="N2323" s="9">
        <v>0.29501569354264895</v>
      </c>
    </row>
    <row r="2324" spans="1:14" x14ac:dyDescent="0.25">
      <c r="A2324" s="2">
        <v>43562.75</v>
      </c>
      <c r="B2324">
        <v>7.28310397667674</v>
      </c>
      <c r="C2324">
        <v>1.9988289495150631</v>
      </c>
      <c r="E2324">
        <f t="shared" si="73"/>
        <v>7.5</v>
      </c>
      <c r="F2324">
        <f t="shared" si="73"/>
        <v>2</v>
      </c>
      <c r="G2324">
        <f>IF(OR('San Pietro'!E2324&lt;2.5,F2324&lt;0.5),0,VLOOKUP('San Pietro'!F2324,'Power Matrix'!$B$2:$AI$30,HLOOKUP(E2324,'Power Matrix'!$B$2:$AI$30,29)))</f>
        <v>20687.448569335938</v>
      </c>
      <c r="H2324" s="9">
        <f t="shared" si="74"/>
        <v>0.26904832489057573</v>
      </c>
      <c r="M2324">
        <v>22822.048488858192</v>
      </c>
      <c r="N2324" s="9">
        <v>0.29680962826510959</v>
      </c>
    </row>
    <row r="2325" spans="1:14" x14ac:dyDescent="0.25">
      <c r="A2325" s="2">
        <v>43562.791666666657</v>
      </c>
      <c r="B2325">
        <v>7.258036159947709</v>
      </c>
      <c r="C2325">
        <v>1.994516566590173</v>
      </c>
      <c r="E2325">
        <f t="shared" si="73"/>
        <v>7.5</v>
      </c>
      <c r="F2325">
        <f t="shared" si="73"/>
        <v>2</v>
      </c>
      <c r="G2325">
        <f>IF(OR('San Pietro'!E2325&lt;2.5,F2325&lt;0.5),0,VLOOKUP('San Pietro'!F2325,'Power Matrix'!$B$2:$AI$30,HLOOKUP(E2325,'Power Matrix'!$B$2:$AI$30,29)))</f>
        <v>20687.448569335938</v>
      </c>
      <c r="H2325" s="9">
        <f t="shared" si="74"/>
        <v>0.26904832489057573</v>
      </c>
      <c r="M2325">
        <v>22372.538228557594</v>
      </c>
      <c r="N2325" s="9">
        <v>0.29096357227559977</v>
      </c>
    </row>
    <row r="2326" spans="1:14" x14ac:dyDescent="0.25">
      <c r="A2326" s="2">
        <v>43562.833333333343</v>
      </c>
      <c r="B2326">
        <v>7.2522992466664382</v>
      </c>
      <c r="C2326">
        <v>1.9718765562345</v>
      </c>
      <c r="E2326">
        <f t="shared" si="73"/>
        <v>7.5</v>
      </c>
      <c r="F2326">
        <f t="shared" si="73"/>
        <v>2</v>
      </c>
      <c r="G2326">
        <f>IF(OR('San Pietro'!E2326&lt;2.5,F2326&lt;0.5),0,VLOOKUP('San Pietro'!F2326,'Power Matrix'!$B$2:$AI$30,HLOOKUP(E2326,'Power Matrix'!$B$2:$AI$30,29)))</f>
        <v>20687.448569335938</v>
      </c>
      <c r="H2326" s="9">
        <f t="shared" si="74"/>
        <v>0.26904832489057573</v>
      </c>
      <c r="M2326">
        <v>21801.890466379693</v>
      </c>
      <c r="N2326" s="9">
        <v>0.28354207589918862</v>
      </c>
    </row>
    <row r="2327" spans="1:14" x14ac:dyDescent="0.25">
      <c r="A2327" s="2">
        <v>43562.875</v>
      </c>
      <c r="B2327">
        <v>7.2395782650427503</v>
      </c>
      <c r="C2327">
        <v>1.941109362674226</v>
      </c>
      <c r="E2327">
        <f t="shared" si="73"/>
        <v>7</v>
      </c>
      <c r="F2327">
        <f t="shared" si="73"/>
        <v>2</v>
      </c>
      <c r="G2327">
        <f>IF(OR('San Pietro'!E2327&lt;2.5,F2327&lt;0.5),0,VLOOKUP('San Pietro'!F2327,'Power Matrix'!$B$2:$AI$30,HLOOKUP(E2327,'Power Matrix'!$B$2:$AI$30,29)))</f>
        <v>25349.534901367188</v>
      </c>
      <c r="H2327" s="9">
        <f t="shared" si="74"/>
        <v>0.32968057317988325</v>
      </c>
      <c r="M2327">
        <v>21101.60551102247</v>
      </c>
      <c r="N2327" s="9">
        <v>0.27443459734042996</v>
      </c>
    </row>
    <row r="2328" spans="1:14" x14ac:dyDescent="0.25">
      <c r="A2328" s="2">
        <v>43562.916666666657</v>
      </c>
      <c r="B2328">
        <v>7.2214945166561364</v>
      </c>
      <c r="C2328">
        <v>1.9027954989953939</v>
      </c>
      <c r="E2328">
        <f t="shared" si="73"/>
        <v>7</v>
      </c>
      <c r="F2328">
        <f t="shared" si="73"/>
        <v>2</v>
      </c>
      <c r="G2328">
        <f>IF(OR('San Pietro'!E2328&lt;2.5,F2328&lt;0.5),0,VLOOKUP('San Pietro'!F2328,'Power Matrix'!$B$2:$AI$30,HLOOKUP(E2328,'Power Matrix'!$B$2:$AI$30,29)))</f>
        <v>25349.534901367188</v>
      </c>
      <c r="H2328" s="9">
        <f t="shared" si="74"/>
        <v>0.32968057317988325</v>
      </c>
      <c r="M2328">
        <v>20513.051613277952</v>
      </c>
      <c r="N2328" s="9">
        <v>0.26678022469772811</v>
      </c>
    </row>
    <row r="2329" spans="1:14" x14ac:dyDescent="0.25">
      <c r="A2329" s="2">
        <v>43562.958333333343</v>
      </c>
      <c r="B2329">
        <v>7.1832068562789591</v>
      </c>
      <c r="C2329">
        <v>1.8625742351767069</v>
      </c>
      <c r="E2329">
        <f t="shared" si="73"/>
        <v>7</v>
      </c>
      <c r="F2329">
        <f t="shared" si="73"/>
        <v>2</v>
      </c>
      <c r="G2329">
        <f>IF(OR('San Pietro'!E2329&lt;2.5,F2329&lt;0.5),0,VLOOKUP('San Pietro'!F2329,'Power Matrix'!$B$2:$AI$30,HLOOKUP(E2329,'Power Matrix'!$B$2:$AI$30,29)))</f>
        <v>25349.534901367188</v>
      </c>
      <c r="H2329" s="9">
        <f t="shared" si="74"/>
        <v>0.32968057317988325</v>
      </c>
      <c r="M2329">
        <v>19843.342311283206</v>
      </c>
      <c r="N2329" s="9">
        <v>0.25807039441812857</v>
      </c>
    </row>
    <row r="2330" spans="1:14" x14ac:dyDescent="0.25">
      <c r="A2330" s="2">
        <v>43563</v>
      </c>
      <c r="B2330">
        <v>7.13918228262051</v>
      </c>
      <c r="C2330">
        <v>1.8179576579922661</v>
      </c>
      <c r="E2330">
        <f t="shared" si="73"/>
        <v>7</v>
      </c>
      <c r="F2330">
        <f t="shared" si="73"/>
        <v>2</v>
      </c>
      <c r="G2330">
        <f>IF(OR('San Pietro'!E2330&lt;2.5,F2330&lt;0.5),0,VLOOKUP('San Pietro'!F2330,'Power Matrix'!$B$2:$AI$30,HLOOKUP(E2330,'Power Matrix'!$B$2:$AI$30,29)))</f>
        <v>25349.534901367188</v>
      </c>
      <c r="H2330" s="9">
        <f t="shared" si="74"/>
        <v>0.32968057317988325</v>
      </c>
      <c r="M2330">
        <v>18966.582724524855</v>
      </c>
      <c r="N2330" s="9">
        <v>0.24666779455288584</v>
      </c>
    </row>
    <row r="2331" spans="1:14" x14ac:dyDescent="0.25">
      <c r="A2331" s="2">
        <v>43563.041666666657</v>
      </c>
      <c r="B2331">
        <v>7.1030147858472814</v>
      </c>
      <c r="C2331">
        <v>1.7683652543560291</v>
      </c>
      <c r="E2331">
        <f t="shared" si="73"/>
        <v>7</v>
      </c>
      <c r="F2331">
        <f t="shared" si="73"/>
        <v>2</v>
      </c>
      <c r="G2331">
        <f>IF(OR('San Pietro'!E2331&lt;2.5,F2331&lt;0.5),0,VLOOKUP('San Pietro'!F2331,'Power Matrix'!$B$2:$AI$30,HLOOKUP(E2331,'Power Matrix'!$B$2:$AI$30,29)))</f>
        <v>25349.534901367188</v>
      </c>
      <c r="H2331" s="9">
        <f t="shared" si="74"/>
        <v>0.32968057317988325</v>
      </c>
      <c r="M2331">
        <v>17876.522867567342</v>
      </c>
      <c r="N2331" s="9">
        <v>0.2324911416074576</v>
      </c>
    </row>
    <row r="2332" spans="1:14" x14ac:dyDescent="0.25">
      <c r="A2332" s="2">
        <v>43563.083333333343</v>
      </c>
      <c r="B2332">
        <v>7.079942417216083</v>
      </c>
      <c r="C2332">
        <v>1.714875119999218</v>
      </c>
      <c r="E2332">
        <f t="shared" si="73"/>
        <v>7</v>
      </c>
      <c r="F2332">
        <f t="shared" si="73"/>
        <v>1.5</v>
      </c>
      <c r="G2332">
        <f>IF(OR('San Pietro'!E2332&lt;2.5,F2332&lt;0.5),0,VLOOKUP('San Pietro'!F2332,'Power Matrix'!$B$2:$AI$30,HLOOKUP(E2332,'Power Matrix'!$B$2:$AI$30,29)))</f>
        <v>13229.719530273436</v>
      </c>
      <c r="H2332" s="9">
        <f t="shared" si="74"/>
        <v>0.1720576544982057</v>
      </c>
      <c r="M2332">
        <v>16900.961611595936</v>
      </c>
      <c r="N2332" s="9">
        <v>0.21980358755743098</v>
      </c>
    </row>
    <row r="2333" spans="1:14" x14ac:dyDescent="0.25">
      <c r="A2333" s="2">
        <v>43563.125</v>
      </c>
      <c r="B2333">
        <v>7.0478905321446348</v>
      </c>
      <c r="C2333">
        <v>1.664536342395212</v>
      </c>
      <c r="E2333">
        <f t="shared" si="73"/>
        <v>7</v>
      </c>
      <c r="F2333">
        <f t="shared" si="73"/>
        <v>1.5</v>
      </c>
      <c r="G2333">
        <f>IF(OR('San Pietro'!E2333&lt;2.5,F2333&lt;0.5),0,VLOOKUP('San Pietro'!F2333,'Power Matrix'!$B$2:$AI$30,HLOOKUP(E2333,'Power Matrix'!$B$2:$AI$30,29)))</f>
        <v>13229.719530273436</v>
      </c>
      <c r="H2333" s="9">
        <f t="shared" si="74"/>
        <v>0.1720576544982057</v>
      </c>
      <c r="M2333">
        <v>16095.253067606551</v>
      </c>
      <c r="N2333" s="9">
        <v>0.20932503417304649</v>
      </c>
    </row>
    <row r="2334" spans="1:14" x14ac:dyDescent="0.25">
      <c r="A2334" s="2">
        <v>43563.166666666657</v>
      </c>
      <c r="B2334">
        <v>7.0027435189311564</v>
      </c>
      <c r="C2334">
        <v>1.618924599920412</v>
      </c>
      <c r="E2334">
        <f t="shared" si="73"/>
        <v>7</v>
      </c>
      <c r="F2334">
        <f t="shared" si="73"/>
        <v>1.5</v>
      </c>
      <c r="G2334">
        <f>IF(OR('San Pietro'!E2334&lt;2.5,F2334&lt;0.5),0,VLOOKUP('San Pietro'!F2334,'Power Matrix'!$B$2:$AI$30,HLOOKUP(E2334,'Power Matrix'!$B$2:$AI$30,29)))</f>
        <v>13229.719530273436</v>
      </c>
      <c r="H2334" s="9">
        <f t="shared" si="74"/>
        <v>0.1720576544982057</v>
      </c>
      <c r="M2334">
        <v>15526.017362642346</v>
      </c>
      <c r="N2334" s="9">
        <v>0.20192190215060171</v>
      </c>
    </row>
    <row r="2335" spans="1:14" x14ac:dyDescent="0.25">
      <c r="A2335" s="2">
        <v>43563.208333333343</v>
      </c>
      <c r="B2335">
        <v>6.9497394288324577</v>
      </c>
      <c r="C2335">
        <v>1.580693666682444</v>
      </c>
      <c r="E2335">
        <f t="shared" si="73"/>
        <v>7</v>
      </c>
      <c r="F2335">
        <f t="shared" si="73"/>
        <v>1.5</v>
      </c>
      <c r="G2335">
        <f>IF(OR('San Pietro'!E2335&lt;2.5,F2335&lt;0.5),0,VLOOKUP('San Pietro'!F2335,'Power Matrix'!$B$2:$AI$30,HLOOKUP(E2335,'Power Matrix'!$B$2:$AI$30,29)))</f>
        <v>13229.719530273436</v>
      </c>
      <c r="H2335" s="9">
        <f t="shared" si="74"/>
        <v>0.1720576544982057</v>
      </c>
      <c r="M2335">
        <v>15052.281975483333</v>
      </c>
      <c r="N2335" s="9">
        <v>0.19576078895222512</v>
      </c>
    </row>
    <row r="2336" spans="1:14" x14ac:dyDescent="0.25">
      <c r="A2336" s="2">
        <v>43563.25</v>
      </c>
      <c r="B2336">
        <v>6.8805223229388632</v>
      </c>
      <c r="C2336">
        <v>1.5425456638853381</v>
      </c>
      <c r="E2336">
        <f t="shared" si="73"/>
        <v>7</v>
      </c>
      <c r="F2336">
        <f t="shared" si="73"/>
        <v>1.5</v>
      </c>
      <c r="G2336">
        <f>IF(OR('San Pietro'!E2336&lt;2.5,F2336&lt;0.5),0,VLOOKUP('San Pietro'!F2336,'Power Matrix'!$B$2:$AI$30,HLOOKUP(E2336,'Power Matrix'!$B$2:$AI$30,29)))</f>
        <v>13229.719530273436</v>
      </c>
      <c r="H2336" s="9">
        <f t="shared" si="74"/>
        <v>0.1720576544982057</v>
      </c>
      <c r="M2336">
        <v>14510.718560248068</v>
      </c>
      <c r="N2336" s="9">
        <v>0.1887175458342186</v>
      </c>
    </row>
    <row r="2337" spans="1:14" x14ac:dyDescent="0.25">
      <c r="A2337" s="2">
        <v>43563.291666666657</v>
      </c>
      <c r="B2337">
        <v>6.8131759496369879</v>
      </c>
      <c r="C2337">
        <v>1.5029878435935571</v>
      </c>
      <c r="E2337">
        <f t="shared" si="73"/>
        <v>7</v>
      </c>
      <c r="F2337">
        <f t="shared" si="73"/>
        <v>1.5</v>
      </c>
      <c r="G2337">
        <f>IF(OR('San Pietro'!E2337&lt;2.5,F2337&lt;0.5),0,VLOOKUP('San Pietro'!F2337,'Power Matrix'!$B$2:$AI$30,HLOOKUP(E2337,'Power Matrix'!$B$2:$AI$30,29)))</f>
        <v>13229.719530273436</v>
      </c>
      <c r="H2337" s="9">
        <f t="shared" si="74"/>
        <v>0.1720576544982057</v>
      </c>
      <c r="M2337">
        <v>14149.75749081082</v>
      </c>
      <c r="N2337" s="9">
        <v>0.18402310655589743</v>
      </c>
    </row>
    <row r="2338" spans="1:14" x14ac:dyDescent="0.25">
      <c r="A2338" s="2">
        <v>43563.333333333343</v>
      </c>
      <c r="B2338">
        <v>6.7491968950002068</v>
      </c>
      <c r="C2338">
        <v>1.4606103883124251</v>
      </c>
      <c r="E2338">
        <f t="shared" si="73"/>
        <v>6.5</v>
      </c>
      <c r="F2338">
        <f t="shared" si="73"/>
        <v>1.5</v>
      </c>
      <c r="G2338">
        <f>IF(OR('San Pietro'!E2338&lt;2.5,F2338&lt;0.5),0,VLOOKUP('San Pietro'!F2338,'Power Matrix'!$B$2:$AI$30,HLOOKUP(E2338,'Power Matrix'!$B$2:$AI$30,29)))</f>
        <v>16458.441780273435</v>
      </c>
      <c r="H2338" s="9">
        <f t="shared" si="74"/>
        <v>0.21404844471034615</v>
      </c>
      <c r="M2338">
        <v>13405.11186690366</v>
      </c>
      <c r="N2338" s="9">
        <v>0.17433870022712172</v>
      </c>
    </row>
    <row r="2339" spans="1:14" x14ac:dyDescent="0.25">
      <c r="A2339" s="2">
        <v>43563.375</v>
      </c>
      <c r="B2339">
        <v>6.7226324921977998</v>
      </c>
      <c r="C2339">
        <v>1.410105749826692</v>
      </c>
      <c r="E2339">
        <f t="shared" si="73"/>
        <v>6.5</v>
      </c>
      <c r="F2339">
        <f t="shared" si="73"/>
        <v>1.5</v>
      </c>
      <c r="G2339">
        <f>IF(OR('San Pietro'!E2339&lt;2.5,F2339&lt;0.5),0,VLOOKUP('San Pietro'!F2339,'Power Matrix'!$B$2:$AI$30,HLOOKUP(E2339,'Power Matrix'!$B$2:$AI$30,29)))</f>
        <v>16458.441780273435</v>
      </c>
      <c r="H2339" s="9">
        <f t="shared" si="74"/>
        <v>0.21404844471034615</v>
      </c>
      <c r="M2339">
        <v>12932.449275385108</v>
      </c>
      <c r="N2339" s="9">
        <v>0.16819153915383175</v>
      </c>
    </row>
    <row r="2340" spans="1:14" x14ac:dyDescent="0.25">
      <c r="A2340" s="2">
        <v>43563.416666666657</v>
      </c>
      <c r="B2340">
        <v>6.6658869369156646</v>
      </c>
      <c r="C2340">
        <v>1.3668160596960639</v>
      </c>
      <c r="E2340">
        <f t="shared" si="73"/>
        <v>6.5</v>
      </c>
      <c r="F2340">
        <f t="shared" si="73"/>
        <v>1.5</v>
      </c>
      <c r="G2340">
        <f>IF(OR('San Pietro'!E2340&lt;2.5,F2340&lt;0.5),0,VLOOKUP('San Pietro'!F2340,'Power Matrix'!$B$2:$AI$30,HLOOKUP(E2340,'Power Matrix'!$B$2:$AI$30,29)))</f>
        <v>16458.441780273435</v>
      </c>
      <c r="H2340" s="9">
        <f t="shared" si="74"/>
        <v>0.21404844471034615</v>
      </c>
      <c r="M2340">
        <v>12507.757281229628</v>
      </c>
      <c r="N2340" s="9">
        <v>0.16266825438060048</v>
      </c>
    </row>
    <row r="2341" spans="1:14" x14ac:dyDescent="0.25">
      <c r="A2341" s="2">
        <v>43563.458333333343</v>
      </c>
      <c r="B2341">
        <v>6.599538287662706</v>
      </c>
      <c r="C2341">
        <v>1.325599630587017</v>
      </c>
      <c r="E2341">
        <f t="shared" si="73"/>
        <v>6.5</v>
      </c>
      <c r="F2341">
        <f t="shared" si="73"/>
        <v>1.5</v>
      </c>
      <c r="G2341">
        <f>IF(OR('San Pietro'!E2341&lt;2.5,F2341&lt;0.5),0,VLOOKUP('San Pietro'!F2341,'Power Matrix'!$B$2:$AI$30,HLOOKUP(E2341,'Power Matrix'!$B$2:$AI$30,29)))</f>
        <v>16458.441780273435</v>
      </c>
      <c r="H2341" s="9">
        <f t="shared" si="74"/>
        <v>0.21404844471034615</v>
      </c>
      <c r="M2341">
        <v>12119.46659082011</v>
      </c>
      <c r="N2341" s="9">
        <v>0.15761838273846826</v>
      </c>
    </row>
    <row r="2342" spans="1:14" x14ac:dyDescent="0.25">
      <c r="A2342" s="2">
        <v>43563.5</v>
      </c>
      <c r="B2342">
        <v>6.5247089839939552</v>
      </c>
      <c r="C2342">
        <v>1.2864564624995529</v>
      </c>
      <c r="E2342">
        <f t="shared" si="73"/>
        <v>6.5</v>
      </c>
      <c r="F2342">
        <f t="shared" si="73"/>
        <v>1.5</v>
      </c>
      <c r="G2342">
        <f>IF(OR('San Pietro'!E2342&lt;2.5,F2342&lt;0.5),0,VLOOKUP('San Pietro'!F2342,'Power Matrix'!$B$2:$AI$30,HLOOKUP(E2342,'Power Matrix'!$B$2:$AI$30,29)))</f>
        <v>16458.441780273435</v>
      </c>
      <c r="H2342" s="9">
        <f t="shared" si="74"/>
        <v>0.21404844471034615</v>
      </c>
      <c r="M2342">
        <v>11745.596031204626</v>
      </c>
      <c r="N2342" s="9">
        <v>0.15275605051299274</v>
      </c>
    </row>
    <row r="2343" spans="1:14" x14ac:dyDescent="0.25">
      <c r="A2343" s="2">
        <v>43563.541666666657</v>
      </c>
      <c r="B2343">
        <v>6.4421473189461009</v>
      </c>
      <c r="C2343">
        <v>1.249220694551944</v>
      </c>
      <c r="E2343">
        <f t="shared" si="73"/>
        <v>6.5</v>
      </c>
      <c r="F2343">
        <f t="shared" si="73"/>
        <v>1</v>
      </c>
      <c r="G2343">
        <f>IF(OR('San Pietro'!E2343&lt;2.5,F2343&lt;0.5),0,VLOOKUP('San Pietro'!F2343,'Power Matrix'!$B$2:$AI$30,HLOOKUP(E2343,'Power Matrix'!$B$2:$AI$30,29)))</f>
        <v>6572.7947353515628</v>
      </c>
      <c r="H2343" s="9">
        <f t="shared" si="74"/>
        <v>8.5481755155498051E-2</v>
      </c>
      <c r="M2343">
        <v>11213.442034845953</v>
      </c>
      <c r="N2343" s="9">
        <v>0.14583518055181807</v>
      </c>
    </row>
    <row r="2344" spans="1:14" x14ac:dyDescent="0.25">
      <c r="A2344" s="2">
        <v>43563.583333333343</v>
      </c>
      <c r="B2344">
        <v>6.3731796440647361</v>
      </c>
      <c r="C2344">
        <v>1.209497013378436</v>
      </c>
      <c r="E2344">
        <f t="shared" si="73"/>
        <v>6.5</v>
      </c>
      <c r="F2344">
        <f t="shared" si="73"/>
        <v>1</v>
      </c>
      <c r="G2344">
        <f>IF(OR('San Pietro'!E2344&lt;2.5,F2344&lt;0.5),0,VLOOKUP('San Pietro'!F2344,'Power Matrix'!$B$2:$AI$30,HLOOKUP(E2344,'Power Matrix'!$B$2:$AI$30,29)))</f>
        <v>6572.7947353515628</v>
      </c>
      <c r="H2344" s="9">
        <f t="shared" si="74"/>
        <v>8.5481755155498051E-2</v>
      </c>
      <c r="M2344">
        <v>10704.65745609421</v>
      </c>
      <c r="N2344" s="9">
        <v>0.13921823896745283</v>
      </c>
    </row>
    <row r="2345" spans="1:14" x14ac:dyDescent="0.25">
      <c r="A2345" s="2">
        <v>43563.625</v>
      </c>
      <c r="B2345">
        <v>6.2962301767920366</v>
      </c>
      <c r="C2345">
        <v>1.171514871463057</v>
      </c>
      <c r="E2345">
        <f t="shared" si="73"/>
        <v>6.5</v>
      </c>
      <c r="F2345">
        <f t="shared" si="73"/>
        <v>1</v>
      </c>
      <c r="G2345">
        <f>IF(OR('San Pietro'!E2345&lt;2.5,F2345&lt;0.5),0,VLOOKUP('San Pietro'!F2345,'Power Matrix'!$B$2:$AI$30,HLOOKUP(E2345,'Power Matrix'!$B$2:$AI$30,29)))</f>
        <v>6572.7947353515628</v>
      </c>
      <c r="H2345" s="9">
        <f t="shared" si="74"/>
        <v>8.5481755155498051E-2</v>
      </c>
      <c r="M2345">
        <v>10315.763594656108</v>
      </c>
      <c r="N2345" s="9">
        <v>0.13416052285119895</v>
      </c>
    </row>
    <row r="2346" spans="1:14" x14ac:dyDescent="0.25">
      <c r="A2346" s="2">
        <v>43563.666666666657</v>
      </c>
      <c r="B2346">
        <v>6.1972060649370579</v>
      </c>
      <c r="C2346">
        <v>1.137679251590842</v>
      </c>
      <c r="E2346">
        <f t="shared" si="73"/>
        <v>6</v>
      </c>
      <c r="F2346">
        <f t="shared" si="73"/>
        <v>1</v>
      </c>
      <c r="G2346">
        <f>IF(OR('San Pietro'!E2346&lt;2.5,F2346&lt;0.5),0,VLOOKUP('San Pietro'!F2346,'Power Matrix'!$B$2:$AI$30,HLOOKUP(E2346,'Power Matrix'!$B$2:$AI$30,29)))</f>
        <v>7721.5805004882804</v>
      </c>
      <c r="H2346" s="9">
        <f t="shared" si="74"/>
        <v>0.10042216139903577</v>
      </c>
      <c r="M2346">
        <v>9827.2465812156115</v>
      </c>
      <c r="N2346" s="9">
        <v>0.12780716884657298</v>
      </c>
    </row>
    <row r="2347" spans="1:14" x14ac:dyDescent="0.25">
      <c r="A2347" s="2">
        <v>43563.708333333343</v>
      </c>
      <c r="B2347">
        <v>6.1091569176201617</v>
      </c>
      <c r="C2347">
        <v>1.1032631186325841</v>
      </c>
      <c r="E2347">
        <f t="shared" si="73"/>
        <v>6</v>
      </c>
      <c r="F2347">
        <f t="shared" si="73"/>
        <v>1</v>
      </c>
      <c r="G2347">
        <f>IF(OR('San Pietro'!E2347&lt;2.5,F2347&lt;0.5),0,VLOOKUP('San Pietro'!F2347,'Power Matrix'!$B$2:$AI$30,HLOOKUP(E2347,'Power Matrix'!$B$2:$AI$30,29)))</f>
        <v>7721.5805004882804</v>
      </c>
      <c r="H2347" s="9">
        <f t="shared" si="74"/>
        <v>0.10042216139903577</v>
      </c>
      <c r="M2347">
        <v>8974.2461164400083</v>
      </c>
      <c r="N2347" s="9">
        <v>0.1167135656153111</v>
      </c>
    </row>
    <row r="2348" spans="1:14" x14ac:dyDescent="0.25">
      <c r="A2348" s="2">
        <v>43563.75</v>
      </c>
      <c r="B2348">
        <v>6.0742365759080776</v>
      </c>
      <c r="C2348">
        <v>1.061632037319221</v>
      </c>
      <c r="E2348">
        <f t="shared" si="73"/>
        <v>6</v>
      </c>
      <c r="F2348">
        <f t="shared" si="73"/>
        <v>1</v>
      </c>
      <c r="G2348">
        <f>IF(OR('San Pietro'!E2348&lt;2.5,F2348&lt;0.5),0,VLOOKUP('San Pietro'!F2348,'Power Matrix'!$B$2:$AI$30,HLOOKUP(E2348,'Power Matrix'!$B$2:$AI$30,29)))</f>
        <v>7721.5805004882804</v>
      </c>
      <c r="H2348" s="9">
        <f t="shared" si="74"/>
        <v>0.10042216139903577</v>
      </c>
      <c r="M2348">
        <v>8218.4536427635558</v>
      </c>
      <c r="N2348" s="9">
        <v>0.10688419016433033</v>
      </c>
    </row>
    <row r="2349" spans="1:14" x14ac:dyDescent="0.25">
      <c r="A2349" s="2">
        <v>43563.791666666657</v>
      </c>
      <c r="B2349">
        <v>6.074735437932536</v>
      </c>
      <c r="C2349">
        <v>1.028957443619092</v>
      </c>
      <c r="E2349">
        <f t="shared" si="73"/>
        <v>6</v>
      </c>
      <c r="F2349">
        <f t="shared" si="73"/>
        <v>1</v>
      </c>
      <c r="G2349">
        <f>IF(OR('San Pietro'!E2349&lt;2.5,F2349&lt;0.5),0,VLOOKUP('San Pietro'!F2349,'Power Matrix'!$B$2:$AI$30,HLOOKUP(E2349,'Power Matrix'!$B$2:$AI$30,29)))</f>
        <v>7721.5805004882804</v>
      </c>
      <c r="H2349" s="9">
        <f t="shared" si="74"/>
        <v>0.10042216139903577</v>
      </c>
      <c r="M2349">
        <v>7517.2085248329877</v>
      </c>
      <c r="N2349" s="9">
        <v>9.7764224317385962E-2</v>
      </c>
    </row>
    <row r="2350" spans="1:14" x14ac:dyDescent="0.25">
      <c r="A2350" s="2">
        <v>43563.833333333343</v>
      </c>
      <c r="B2350">
        <v>6.0532843708808279</v>
      </c>
      <c r="C2350">
        <v>0.99329735404788466</v>
      </c>
      <c r="E2350">
        <f t="shared" si="73"/>
        <v>6</v>
      </c>
      <c r="F2350">
        <f t="shared" si="73"/>
        <v>1</v>
      </c>
      <c r="G2350">
        <f>IF(OR('San Pietro'!E2350&lt;2.5,F2350&lt;0.5),0,VLOOKUP('San Pietro'!F2350,'Power Matrix'!$B$2:$AI$30,HLOOKUP(E2350,'Power Matrix'!$B$2:$AI$30,29)))</f>
        <v>7721.5805004882804</v>
      </c>
      <c r="H2350" s="9">
        <f t="shared" si="74"/>
        <v>0.10042216139903577</v>
      </c>
      <c r="M2350">
        <v>7264.3627861008999</v>
      </c>
      <c r="N2350" s="9">
        <v>9.4475867018604207E-2</v>
      </c>
    </row>
    <row r="2351" spans="1:14" x14ac:dyDescent="0.25">
      <c r="A2351" s="2">
        <v>43563.875</v>
      </c>
      <c r="B2351">
        <v>6.0001555652760148</v>
      </c>
      <c r="C2351">
        <v>0.96319360401451681</v>
      </c>
      <c r="E2351">
        <f t="shared" si="73"/>
        <v>6</v>
      </c>
      <c r="F2351">
        <f t="shared" si="73"/>
        <v>1</v>
      </c>
      <c r="G2351">
        <f>IF(OR('San Pietro'!E2351&lt;2.5,F2351&lt;0.5),0,VLOOKUP('San Pietro'!F2351,'Power Matrix'!$B$2:$AI$30,HLOOKUP(E2351,'Power Matrix'!$B$2:$AI$30,29)))</f>
        <v>7721.5805004882804</v>
      </c>
      <c r="H2351" s="9">
        <f t="shared" si="74"/>
        <v>0.10042216139903577</v>
      </c>
      <c r="M2351">
        <v>7410.9569041566874</v>
      </c>
      <c r="N2351" s="9">
        <v>9.6382380612562782E-2</v>
      </c>
    </row>
    <row r="2352" spans="1:14" x14ac:dyDescent="0.25">
      <c r="A2352" s="2">
        <v>43563.916666666657</v>
      </c>
      <c r="B2352">
        <v>5.8477532168039934</v>
      </c>
      <c r="C2352">
        <v>0.95208092493883822</v>
      </c>
      <c r="E2352">
        <f t="shared" si="73"/>
        <v>6</v>
      </c>
      <c r="F2352">
        <f t="shared" si="73"/>
        <v>1</v>
      </c>
      <c r="G2352">
        <f>IF(OR('San Pietro'!E2352&lt;2.5,F2352&lt;0.5),0,VLOOKUP('San Pietro'!F2352,'Power Matrix'!$B$2:$AI$30,HLOOKUP(E2352,'Power Matrix'!$B$2:$AI$30,29)))</f>
        <v>7721.5805004882804</v>
      </c>
      <c r="H2352" s="9">
        <f t="shared" si="74"/>
        <v>0.10042216139903577</v>
      </c>
      <c r="M2352">
        <v>7659.4136458565654</v>
      </c>
      <c r="N2352" s="9">
        <v>9.9613657295718694E-2</v>
      </c>
    </row>
    <row r="2353" spans="1:14" x14ac:dyDescent="0.25">
      <c r="A2353" s="2">
        <v>43563.958333333343</v>
      </c>
      <c r="B2353">
        <v>5.6861219208794926</v>
      </c>
      <c r="C2353">
        <v>0.9481002637774012</v>
      </c>
      <c r="E2353">
        <f t="shared" si="73"/>
        <v>5.5</v>
      </c>
      <c r="F2353">
        <f t="shared" si="73"/>
        <v>1</v>
      </c>
      <c r="G2353">
        <f>IF(OR('San Pietro'!E2353&lt;2.5,F2353&lt;0.5),0,VLOOKUP('San Pietro'!F2353,'Power Matrix'!$B$2:$AI$30,HLOOKUP(E2353,'Power Matrix'!$B$2:$AI$30,29)))</f>
        <v>8728.7280566406243</v>
      </c>
      <c r="H2353" s="9">
        <f t="shared" si="74"/>
        <v>0.1135205075770209</v>
      </c>
      <c r="M2353">
        <v>7787.7198205442819</v>
      </c>
      <c r="N2353" s="9">
        <v>0.1012823290642399</v>
      </c>
    </row>
    <row r="2354" spans="1:14" x14ac:dyDescent="0.25">
      <c r="A2354" s="2">
        <v>43564</v>
      </c>
      <c r="B2354">
        <v>5.5658961729850338</v>
      </c>
      <c r="C2354">
        <v>0.94121703718574956</v>
      </c>
      <c r="E2354">
        <f t="shared" si="73"/>
        <v>5.5</v>
      </c>
      <c r="F2354">
        <f t="shared" si="73"/>
        <v>1</v>
      </c>
      <c r="G2354">
        <f>IF(OR('San Pietro'!E2354&lt;2.5,F2354&lt;0.5),0,VLOOKUP('San Pietro'!F2354,'Power Matrix'!$B$2:$AI$30,HLOOKUP(E2354,'Power Matrix'!$B$2:$AI$30,29)))</f>
        <v>8728.7280566406243</v>
      </c>
      <c r="H2354" s="9">
        <f t="shared" si="74"/>
        <v>0.1135205075770209</v>
      </c>
      <c r="M2354">
        <v>7765.4082992645408</v>
      </c>
      <c r="N2354" s="9">
        <v>0.10099215904114568</v>
      </c>
    </row>
    <row r="2355" spans="1:14" x14ac:dyDescent="0.25">
      <c r="A2355" s="2">
        <v>43564.041666666657</v>
      </c>
      <c r="B2355">
        <v>5.4835839389494083</v>
      </c>
      <c r="C2355">
        <v>0.9303531494326609</v>
      </c>
      <c r="E2355">
        <f t="shared" si="73"/>
        <v>5.5</v>
      </c>
      <c r="F2355">
        <f t="shared" si="73"/>
        <v>1</v>
      </c>
      <c r="G2355">
        <f>IF(OR('San Pietro'!E2355&lt;2.5,F2355&lt;0.5),0,VLOOKUP('San Pietro'!F2355,'Power Matrix'!$B$2:$AI$30,HLOOKUP(E2355,'Power Matrix'!$B$2:$AI$30,29)))</f>
        <v>8728.7280566406243</v>
      </c>
      <c r="H2355" s="9">
        <f t="shared" si="74"/>
        <v>0.1135205075770209</v>
      </c>
      <c r="M2355">
        <v>7613.5471309111208</v>
      </c>
      <c r="N2355" s="9">
        <v>9.9017145406901194E-2</v>
      </c>
    </row>
    <row r="2356" spans="1:14" x14ac:dyDescent="0.25">
      <c r="A2356" s="2">
        <v>43564.083333333343</v>
      </c>
      <c r="B2356">
        <v>5.4240946425327516</v>
      </c>
      <c r="C2356">
        <v>0.91733307021712718</v>
      </c>
      <c r="E2356">
        <f t="shared" si="73"/>
        <v>5.5</v>
      </c>
      <c r="F2356">
        <f t="shared" si="73"/>
        <v>1</v>
      </c>
      <c r="G2356">
        <f>IF(OR('San Pietro'!E2356&lt;2.5,F2356&lt;0.5),0,VLOOKUP('San Pietro'!F2356,'Power Matrix'!$B$2:$AI$30,HLOOKUP(E2356,'Power Matrix'!$B$2:$AI$30,29)))</f>
        <v>8728.7280566406243</v>
      </c>
      <c r="H2356" s="9">
        <f t="shared" si="74"/>
        <v>0.1135205075770209</v>
      </c>
      <c r="M2356">
        <v>7398.3347107588006</v>
      </c>
      <c r="N2356" s="9">
        <v>9.6218224071919808E-2</v>
      </c>
    </row>
    <row r="2357" spans="1:14" x14ac:dyDescent="0.25">
      <c r="A2357" s="2">
        <v>43564.125</v>
      </c>
      <c r="B2357">
        <v>5.3910450334123876</v>
      </c>
      <c r="C2357">
        <v>0.90082991248533584</v>
      </c>
      <c r="E2357">
        <f t="shared" si="73"/>
        <v>5.5</v>
      </c>
      <c r="F2357">
        <f t="shared" si="73"/>
        <v>1</v>
      </c>
      <c r="G2357">
        <f>IF(OR('San Pietro'!E2357&lt;2.5,F2357&lt;0.5),0,VLOOKUP('San Pietro'!F2357,'Power Matrix'!$B$2:$AI$30,HLOOKUP(E2357,'Power Matrix'!$B$2:$AI$30,29)))</f>
        <v>8728.7280566406243</v>
      </c>
      <c r="H2357" s="9">
        <f t="shared" si="74"/>
        <v>0.1135205075770209</v>
      </c>
      <c r="M2357">
        <v>7152.3303522132883</v>
      </c>
      <c r="N2357" s="9">
        <v>9.3018841586726297E-2</v>
      </c>
    </row>
    <row r="2358" spans="1:14" x14ac:dyDescent="0.25">
      <c r="A2358" s="2">
        <v>43564.166666666657</v>
      </c>
      <c r="B2358">
        <v>5.3765780347030958</v>
      </c>
      <c r="C2358">
        <v>0.88283400681800583</v>
      </c>
      <c r="E2358">
        <f t="shared" si="73"/>
        <v>5.5</v>
      </c>
      <c r="F2358">
        <f t="shared" si="73"/>
        <v>1</v>
      </c>
      <c r="G2358">
        <f>IF(OR('San Pietro'!E2358&lt;2.5,F2358&lt;0.5),0,VLOOKUP('San Pietro'!F2358,'Power Matrix'!$B$2:$AI$30,HLOOKUP(E2358,'Power Matrix'!$B$2:$AI$30,29)))</f>
        <v>8728.7280566406243</v>
      </c>
      <c r="H2358" s="9">
        <f t="shared" si="74"/>
        <v>0.1135205075770209</v>
      </c>
      <c r="M2358">
        <v>6922.5365210935743</v>
      </c>
      <c r="N2358" s="9">
        <v>9.0030283323625782E-2</v>
      </c>
    </row>
    <row r="2359" spans="1:14" x14ac:dyDescent="0.25">
      <c r="A2359" s="2">
        <v>43564.208333333343</v>
      </c>
      <c r="B2359">
        <v>5.3664760787078141</v>
      </c>
      <c r="C2359">
        <v>0.86616498820448795</v>
      </c>
      <c r="E2359">
        <f t="shared" si="73"/>
        <v>5.5</v>
      </c>
      <c r="F2359">
        <f t="shared" si="73"/>
        <v>1</v>
      </c>
      <c r="G2359">
        <f>IF(OR('San Pietro'!E2359&lt;2.5,F2359&lt;0.5),0,VLOOKUP('San Pietro'!F2359,'Power Matrix'!$B$2:$AI$30,HLOOKUP(E2359,'Power Matrix'!$B$2:$AI$30,29)))</f>
        <v>8728.7280566406243</v>
      </c>
      <c r="H2359" s="9">
        <f t="shared" si="74"/>
        <v>0.1135205075770209</v>
      </c>
      <c r="M2359">
        <v>6691.6826767242746</v>
      </c>
      <c r="N2359" s="9">
        <v>8.7027939175409866E-2</v>
      </c>
    </row>
    <row r="2360" spans="1:14" x14ac:dyDescent="0.25">
      <c r="A2360" s="2">
        <v>43564.25</v>
      </c>
      <c r="B2360">
        <v>5.3659772166833557</v>
      </c>
      <c r="C2360">
        <v>0.84974476091355999</v>
      </c>
      <c r="E2360">
        <f t="shared" si="73"/>
        <v>5.5</v>
      </c>
      <c r="F2360">
        <f t="shared" si="73"/>
        <v>1</v>
      </c>
      <c r="G2360">
        <f>IF(OR('San Pietro'!E2360&lt;2.5,F2360&lt;0.5),0,VLOOKUP('San Pietro'!F2360,'Power Matrix'!$B$2:$AI$30,HLOOKUP(E2360,'Power Matrix'!$B$2:$AI$30,29)))</f>
        <v>8728.7280566406243</v>
      </c>
      <c r="H2360" s="9">
        <f t="shared" si="74"/>
        <v>0.1135205075770209</v>
      </c>
      <c r="M2360">
        <v>6516.6615542246718</v>
      </c>
      <c r="N2360" s="9">
        <v>8.475172131823501E-2</v>
      </c>
    </row>
    <row r="2361" spans="1:14" x14ac:dyDescent="0.25">
      <c r="A2361" s="2">
        <v>43564.291666666657</v>
      </c>
      <c r="B2361">
        <v>5.3523832265168663</v>
      </c>
      <c r="C2361">
        <v>0.83689054257975304</v>
      </c>
      <c r="E2361">
        <f t="shared" si="73"/>
        <v>5.5</v>
      </c>
      <c r="F2361">
        <f t="shared" si="73"/>
        <v>1</v>
      </c>
      <c r="G2361">
        <f>IF(OR('San Pietro'!E2361&lt;2.5,F2361&lt;0.5),0,VLOOKUP('San Pietro'!F2361,'Power Matrix'!$B$2:$AI$30,HLOOKUP(E2361,'Power Matrix'!$B$2:$AI$30,29)))</f>
        <v>8728.7280566406243</v>
      </c>
      <c r="H2361" s="9">
        <f t="shared" si="74"/>
        <v>0.1135205075770209</v>
      </c>
      <c r="M2361">
        <v>6381.6329842772502</v>
      </c>
      <c r="N2361" s="9">
        <v>8.2995622181436246E-2</v>
      </c>
    </row>
    <row r="2362" spans="1:14" x14ac:dyDescent="0.25">
      <c r="A2362" s="2">
        <v>43564.333333333343</v>
      </c>
      <c r="B2362">
        <v>5.3291861423795526</v>
      </c>
      <c r="C2362">
        <v>0.82660716791270694</v>
      </c>
      <c r="E2362">
        <f t="shared" si="73"/>
        <v>5.5</v>
      </c>
      <c r="F2362">
        <f t="shared" si="73"/>
        <v>1</v>
      </c>
      <c r="G2362">
        <f>IF(OR('San Pietro'!E2362&lt;2.5,F2362&lt;0.5),0,VLOOKUP('San Pietro'!F2362,'Power Matrix'!$B$2:$AI$30,HLOOKUP(E2362,'Power Matrix'!$B$2:$AI$30,29)))</f>
        <v>8728.7280566406243</v>
      </c>
      <c r="H2362" s="9">
        <f t="shared" si="74"/>
        <v>0.1135205075770209</v>
      </c>
      <c r="M2362">
        <v>6232.475255992762</v>
      </c>
      <c r="N2362" s="9">
        <v>8.1055767838098022E-2</v>
      </c>
    </row>
    <row r="2363" spans="1:14" x14ac:dyDescent="0.25">
      <c r="A2363" s="2">
        <v>43564.375</v>
      </c>
      <c r="B2363">
        <v>5.3164651607558664</v>
      </c>
      <c r="C2363">
        <v>0.81566034971875512</v>
      </c>
      <c r="E2363">
        <f t="shared" si="73"/>
        <v>5.5</v>
      </c>
      <c r="F2363">
        <f t="shared" si="73"/>
        <v>1</v>
      </c>
      <c r="G2363">
        <f>IF(OR('San Pietro'!E2363&lt;2.5,F2363&lt;0.5),0,VLOOKUP('San Pietro'!F2363,'Power Matrix'!$B$2:$AI$30,HLOOKUP(E2363,'Power Matrix'!$B$2:$AI$30,29)))</f>
        <v>8728.7280566406243</v>
      </c>
      <c r="H2363" s="9">
        <f t="shared" si="74"/>
        <v>0.1135205075770209</v>
      </c>
      <c r="M2363">
        <v>6692.1846662805765</v>
      </c>
      <c r="N2363" s="9">
        <v>8.7034467745081057E-2</v>
      </c>
    </row>
    <row r="2364" spans="1:14" x14ac:dyDescent="0.25">
      <c r="A2364" s="2">
        <v>43564.416666666657</v>
      </c>
      <c r="B2364">
        <v>5.1028274987815836</v>
      </c>
      <c r="C2364">
        <v>0.84161757770895917</v>
      </c>
      <c r="E2364">
        <f t="shared" si="73"/>
        <v>5</v>
      </c>
      <c r="F2364">
        <f t="shared" si="73"/>
        <v>1</v>
      </c>
      <c r="G2364">
        <f>IF(OR('San Pietro'!E2364&lt;2.5,F2364&lt;0.5),0,VLOOKUP('San Pietro'!F2364,'Power Matrix'!$B$2:$AI$30,HLOOKUP(E2364,'Power Matrix'!$B$2:$AI$30,29)))</f>
        <v>9017.869880371094</v>
      </c>
      <c r="H2364" s="9">
        <f t="shared" si="74"/>
        <v>0.11728090959420334</v>
      </c>
      <c r="M2364">
        <v>7587.0575289417393</v>
      </c>
      <c r="N2364" s="9">
        <v>9.8672637817354122E-2</v>
      </c>
    </row>
    <row r="2365" spans="1:14" x14ac:dyDescent="0.25">
      <c r="A2365" s="2">
        <v>43564.458333333343</v>
      </c>
      <c r="B2365">
        <v>4.8269567992561244</v>
      </c>
      <c r="C2365">
        <v>0.90522522585108933</v>
      </c>
      <c r="E2365">
        <f t="shared" si="73"/>
        <v>5</v>
      </c>
      <c r="F2365">
        <f t="shared" si="73"/>
        <v>1</v>
      </c>
      <c r="G2365">
        <f>IF(OR('San Pietro'!E2365&lt;2.5,F2365&lt;0.5),0,VLOOKUP('San Pietro'!F2365,'Power Matrix'!$B$2:$AI$30,HLOOKUP(E2365,'Power Matrix'!$B$2:$AI$30,29)))</f>
        <v>9017.869880371094</v>
      </c>
      <c r="H2365" s="9">
        <f t="shared" si="74"/>
        <v>0.11728090959420334</v>
      </c>
      <c r="M2365">
        <v>8312.1055731686502</v>
      </c>
      <c r="N2365" s="9">
        <v>0.10810216999043649</v>
      </c>
    </row>
    <row r="2366" spans="1:14" x14ac:dyDescent="0.25">
      <c r="A2366" s="2">
        <v>43564.5</v>
      </c>
      <c r="B2366">
        <v>4.6970032418847278</v>
      </c>
      <c r="C2366">
        <v>0.95821777756272053</v>
      </c>
      <c r="E2366">
        <f t="shared" si="73"/>
        <v>4.5</v>
      </c>
      <c r="F2366">
        <f t="shared" si="73"/>
        <v>1</v>
      </c>
      <c r="G2366">
        <f>IF(OR('San Pietro'!E2366&lt;2.5,F2366&lt;0.5),0,VLOOKUP('San Pietro'!F2366,'Power Matrix'!$B$2:$AI$30,HLOOKUP(E2366,'Power Matrix'!$B$2:$AI$30,29)))</f>
        <v>8861.0766070709215</v>
      </c>
      <c r="H2366" s="9">
        <f t="shared" si="74"/>
        <v>0.11524175201543597</v>
      </c>
      <c r="M2366">
        <v>8767.1619755827342</v>
      </c>
      <c r="N2366" s="9">
        <v>0.11402035571798508</v>
      </c>
    </row>
    <row r="2367" spans="1:14" x14ac:dyDescent="0.25">
      <c r="A2367" s="2">
        <v>43564.541666666657</v>
      </c>
      <c r="B2367">
        <v>4.6758016058452476</v>
      </c>
      <c r="C2367">
        <v>0.98981427553162726</v>
      </c>
      <c r="E2367">
        <f t="shared" si="73"/>
        <v>4.5</v>
      </c>
      <c r="F2367">
        <f t="shared" si="73"/>
        <v>1</v>
      </c>
      <c r="G2367">
        <f>IF(OR('San Pietro'!E2367&lt;2.5,F2367&lt;0.5),0,VLOOKUP('San Pietro'!F2367,'Power Matrix'!$B$2:$AI$30,HLOOKUP(E2367,'Power Matrix'!$B$2:$AI$30,29)))</f>
        <v>8861.0766070709215</v>
      </c>
      <c r="H2367" s="9">
        <f t="shared" si="74"/>
        <v>0.11524175201543597</v>
      </c>
      <c r="M2367">
        <v>9084.0183236421817</v>
      </c>
      <c r="N2367" s="9">
        <v>0.11814119591893718</v>
      </c>
    </row>
    <row r="2368" spans="1:14" x14ac:dyDescent="0.25">
      <c r="A2368" s="2">
        <v>43564.583333333343</v>
      </c>
      <c r="B2368">
        <v>4.7139645507163106</v>
      </c>
      <c r="C2368">
        <v>1.0055710592956491</v>
      </c>
      <c r="E2368">
        <f t="shared" si="73"/>
        <v>4.5</v>
      </c>
      <c r="F2368">
        <f t="shared" si="73"/>
        <v>1</v>
      </c>
      <c r="G2368">
        <f>IF(OR('San Pietro'!E2368&lt;2.5,F2368&lt;0.5),0,VLOOKUP('San Pietro'!F2368,'Power Matrix'!$B$2:$AI$30,HLOOKUP(E2368,'Power Matrix'!$B$2:$AI$30,29)))</f>
        <v>8861.0766070709215</v>
      </c>
      <c r="H2368" s="9">
        <f t="shared" si="74"/>
        <v>0.11524175201543597</v>
      </c>
      <c r="M2368">
        <v>9200.2171017136097</v>
      </c>
      <c r="N2368" s="9">
        <v>0.11965240627943913</v>
      </c>
    </row>
    <row r="2369" spans="1:14" x14ac:dyDescent="0.25">
      <c r="A2369" s="2">
        <v>43564.625</v>
      </c>
      <c r="B2369">
        <v>4.7975239398130816</v>
      </c>
      <c r="C2369">
        <v>1.0084736247258641</v>
      </c>
      <c r="E2369">
        <f t="shared" si="73"/>
        <v>5</v>
      </c>
      <c r="F2369">
        <f t="shared" si="73"/>
        <v>1</v>
      </c>
      <c r="G2369">
        <f>IF(OR('San Pietro'!E2369&lt;2.5,F2369&lt;0.5),0,VLOOKUP('San Pietro'!F2369,'Power Matrix'!$B$2:$AI$30,HLOOKUP(E2369,'Power Matrix'!$B$2:$AI$30,29)))</f>
        <v>9017.869880371094</v>
      </c>
      <c r="H2369" s="9">
        <f t="shared" si="74"/>
        <v>0.11728090959420334</v>
      </c>
      <c r="M2369">
        <v>9191.2571804829422</v>
      </c>
      <c r="N2369" s="9">
        <v>0.11953587901454188</v>
      </c>
    </row>
    <row r="2370" spans="1:14" x14ac:dyDescent="0.25">
      <c r="A2370" s="2">
        <v>43564.666666666657</v>
      </c>
      <c r="B2370">
        <v>4.9021602494432184</v>
      </c>
      <c r="C2370">
        <v>1.0067320854677351</v>
      </c>
      <c r="E2370">
        <f t="shared" si="73"/>
        <v>5</v>
      </c>
      <c r="F2370">
        <f t="shared" si="73"/>
        <v>1</v>
      </c>
      <c r="G2370">
        <f>IF(OR('San Pietro'!E2370&lt;2.5,F2370&lt;0.5),0,VLOOKUP('San Pietro'!F2370,'Power Matrix'!$B$2:$AI$30,HLOOKUP(E2370,'Power Matrix'!$B$2:$AI$30,29)))</f>
        <v>9017.869880371094</v>
      </c>
      <c r="H2370" s="9">
        <f t="shared" si="74"/>
        <v>0.11728090959420334</v>
      </c>
      <c r="M2370">
        <v>9491.939131684343</v>
      </c>
      <c r="N2370" s="9">
        <v>0.12344636488550502</v>
      </c>
    </row>
    <row r="2371" spans="1:14" x14ac:dyDescent="0.25">
      <c r="A2371" s="2">
        <v>43564.708333333343</v>
      </c>
      <c r="B2371">
        <v>5.0067965590733543</v>
      </c>
      <c r="C2371">
        <v>1.015190990435789</v>
      </c>
      <c r="E2371">
        <f t="shared" ref="E2371:F2434" si="75">MROUND(B2371,0.5)</f>
        <v>5</v>
      </c>
      <c r="F2371">
        <f t="shared" si="75"/>
        <v>1</v>
      </c>
      <c r="G2371">
        <f>IF(OR('San Pietro'!E2371&lt;2.5,F2371&lt;0.5),0,VLOOKUP('San Pietro'!F2371,'Power Matrix'!$B$2:$AI$30,HLOOKUP(E2371,'Power Matrix'!$B$2:$AI$30,29)))</f>
        <v>9017.869880371094</v>
      </c>
      <c r="H2371" s="9">
        <f t="shared" ref="H2371:H2434" si="76">G2371/$K$2</f>
        <v>0.11728090959420334</v>
      </c>
      <c r="M2371">
        <v>10516.450565264526</v>
      </c>
      <c r="N2371" s="9">
        <v>0.13677053505816694</v>
      </c>
    </row>
    <row r="2372" spans="1:14" x14ac:dyDescent="0.25">
      <c r="A2372" s="2">
        <v>43564.75</v>
      </c>
      <c r="B2372">
        <v>5.0950951374024793</v>
      </c>
      <c r="C2372">
        <v>1.0506852191252689</v>
      </c>
      <c r="E2372">
        <f t="shared" si="75"/>
        <v>5</v>
      </c>
      <c r="F2372">
        <f t="shared" si="75"/>
        <v>1</v>
      </c>
      <c r="G2372">
        <f>IF(OR('San Pietro'!E2372&lt;2.5,F2372&lt;0.5),0,VLOOKUP('San Pietro'!F2372,'Power Matrix'!$B$2:$AI$30,HLOOKUP(E2372,'Power Matrix'!$B$2:$AI$30,29)))</f>
        <v>9017.869880371094</v>
      </c>
      <c r="H2372" s="9">
        <f t="shared" si="76"/>
        <v>0.11728090959420334</v>
      </c>
      <c r="M2372">
        <v>12684.305414905968</v>
      </c>
      <c r="N2372" s="9">
        <v>0.16496433161279794</v>
      </c>
    </row>
    <row r="2373" spans="1:14" x14ac:dyDescent="0.25">
      <c r="A2373" s="2">
        <v>43564.791666666657</v>
      </c>
      <c r="B2373">
        <v>5.1555821578680527</v>
      </c>
      <c r="C2373">
        <v>1.1248250332570351</v>
      </c>
      <c r="E2373">
        <f t="shared" si="75"/>
        <v>5</v>
      </c>
      <c r="F2373">
        <f t="shared" si="75"/>
        <v>1</v>
      </c>
      <c r="G2373">
        <f>IF(OR('San Pietro'!E2373&lt;2.5,F2373&lt;0.5),0,VLOOKUP('San Pietro'!F2373,'Power Matrix'!$B$2:$AI$30,HLOOKUP(E2373,'Power Matrix'!$B$2:$AI$30,29)))</f>
        <v>9017.869880371094</v>
      </c>
      <c r="H2373" s="9">
        <f t="shared" si="76"/>
        <v>0.11728090959420334</v>
      </c>
      <c r="M2373">
        <v>15619.666379558625</v>
      </c>
      <c r="N2373" s="9">
        <v>0.20313984408565122</v>
      </c>
    </row>
    <row r="2374" spans="1:14" x14ac:dyDescent="0.25">
      <c r="A2374" s="2">
        <v>43564.833333333343</v>
      </c>
      <c r="B2374">
        <v>5.2104569805584697</v>
      </c>
      <c r="C2374">
        <v>1.227244127723176</v>
      </c>
      <c r="E2374">
        <f t="shared" si="75"/>
        <v>5</v>
      </c>
      <c r="F2374">
        <f t="shared" si="75"/>
        <v>1</v>
      </c>
      <c r="G2374">
        <f>IF(OR('San Pietro'!E2374&lt;2.5,F2374&lt;0.5),0,VLOOKUP('San Pietro'!F2374,'Power Matrix'!$B$2:$AI$30,HLOOKUP(E2374,'Power Matrix'!$B$2:$AI$30,29)))</f>
        <v>9017.869880371094</v>
      </c>
      <c r="H2374" s="9">
        <f t="shared" si="76"/>
        <v>0.11728090959420334</v>
      </c>
      <c r="M2374">
        <v>17875.217901427153</v>
      </c>
      <c r="N2374" s="9">
        <v>0.23247417001460705</v>
      </c>
    </row>
    <row r="2375" spans="1:14" x14ac:dyDescent="0.25">
      <c r="A2375" s="2">
        <v>43564.875</v>
      </c>
      <c r="B2375">
        <v>5.2951388092102718</v>
      </c>
      <c r="C2375">
        <v>1.313408855780116</v>
      </c>
      <c r="E2375">
        <f t="shared" si="75"/>
        <v>5.5</v>
      </c>
      <c r="F2375">
        <f t="shared" si="75"/>
        <v>1.5</v>
      </c>
      <c r="G2375">
        <f>IF(OR('San Pietro'!E2375&lt;2.5,F2375&lt;0.5),0,VLOOKUP('San Pietro'!F2375,'Power Matrix'!$B$2:$AI$30,HLOOKUP(E2375,'Power Matrix'!$B$2:$AI$30,29)))</f>
        <v>22186.7018125</v>
      </c>
      <c r="H2375" s="9">
        <f t="shared" si="76"/>
        <v>0.28854669716727849</v>
      </c>
      <c r="M2375">
        <v>18159.449016760926</v>
      </c>
      <c r="N2375" s="9">
        <v>0.23617070635860704</v>
      </c>
    </row>
    <row r="2376" spans="1:14" x14ac:dyDescent="0.25">
      <c r="A2376" s="2">
        <v>43564.916666666657</v>
      </c>
      <c r="B2376">
        <v>5.4476658731884076</v>
      </c>
      <c r="C2376">
        <v>1.3430979536091681</v>
      </c>
      <c r="E2376">
        <f t="shared" si="75"/>
        <v>5.5</v>
      </c>
      <c r="F2376">
        <f t="shared" si="75"/>
        <v>1.5</v>
      </c>
      <c r="G2376">
        <f>IF(OR('San Pietro'!E2376&lt;2.5,F2376&lt;0.5),0,VLOOKUP('San Pietro'!F2376,'Power Matrix'!$B$2:$AI$30,HLOOKUP(E2376,'Power Matrix'!$B$2:$AI$30,29)))</f>
        <v>22186.7018125</v>
      </c>
      <c r="H2376" s="9">
        <f t="shared" si="76"/>
        <v>0.28854669716727849</v>
      </c>
      <c r="M2376">
        <v>18377.538735282003</v>
      </c>
      <c r="N2376" s="9">
        <v>0.23900704807939016</v>
      </c>
    </row>
    <row r="2377" spans="1:14" x14ac:dyDescent="0.25">
      <c r="A2377" s="2">
        <v>43564.958333333343</v>
      </c>
      <c r="B2377">
        <v>5.5500573037084813</v>
      </c>
      <c r="C2377">
        <v>1.3666501988143369</v>
      </c>
      <c r="E2377">
        <f t="shared" si="75"/>
        <v>5.5</v>
      </c>
      <c r="F2377">
        <f t="shared" si="75"/>
        <v>1.5</v>
      </c>
      <c r="G2377">
        <f>IF(OR('San Pietro'!E2377&lt;2.5,F2377&lt;0.5),0,VLOOKUP('San Pietro'!F2377,'Power Matrix'!$B$2:$AI$30,HLOOKUP(E2377,'Power Matrix'!$B$2:$AI$30,29)))</f>
        <v>22186.7018125</v>
      </c>
      <c r="H2377" s="9">
        <f t="shared" si="76"/>
        <v>0.28854669716727849</v>
      </c>
      <c r="M2377">
        <v>17976.301357893542</v>
      </c>
      <c r="N2377" s="9">
        <v>0.23378879973122468</v>
      </c>
    </row>
    <row r="2378" spans="1:14" x14ac:dyDescent="0.25">
      <c r="A2378" s="2">
        <v>43565</v>
      </c>
      <c r="B2378">
        <v>5.64334450228219</v>
      </c>
      <c r="C2378">
        <v>1.36698192057779</v>
      </c>
      <c r="E2378">
        <f t="shared" si="75"/>
        <v>5.5</v>
      </c>
      <c r="F2378">
        <f t="shared" si="75"/>
        <v>1.5</v>
      </c>
      <c r="G2378">
        <f>IF(OR('San Pietro'!E2378&lt;2.5,F2378&lt;0.5),0,VLOOKUP('San Pietro'!F2378,'Power Matrix'!$B$2:$AI$30,HLOOKUP(E2378,'Power Matrix'!$B$2:$AI$30,29)))</f>
        <v>22186.7018125</v>
      </c>
      <c r="H2378" s="9">
        <f t="shared" si="76"/>
        <v>0.28854669716727849</v>
      </c>
      <c r="M2378">
        <v>17269.218209001447</v>
      </c>
      <c r="N2378" s="9">
        <v>0.22459290801810153</v>
      </c>
    </row>
    <row r="2379" spans="1:14" x14ac:dyDescent="0.25">
      <c r="A2379" s="2">
        <v>43565.041666666657</v>
      </c>
      <c r="B2379">
        <v>5.7205434005671183</v>
      </c>
      <c r="C2379">
        <v>1.352552023867581</v>
      </c>
      <c r="E2379">
        <f t="shared" si="75"/>
        <v>5.5</v>
      </c>
      <c r="F2379">
        <f t="shared" si="75"/>
        <v>1.5</v>
      </c>
      <c r="G2379">
        <f>IF(OR('San Pietro'!E2379&lt;2.5,F2379&lt;0.5),0,VLOOKUP('San Pietro'!F2379,'Power Matrix'!$B$2:$AI$30,HLOOKUP(E2379,'Power Matrix'!$B$2:$AI$30,29)))</f>
        <v>22186.7018125</v>
      </c>
      <c r="H2379" s="9">
        <f t="shared" si="76"/>
        <v>0.28854669716727849</v>
      </c>
      <c r="M2379">
        <v>16407.500357181762</v>
      </c>
      <c r="N2379" s="9">
        <v>0.21338593177348983</v>
      </c>
    </row>
    <row r="2380" spans="1:14" x14ac:dyDescent="0.25">
      <c r="A2380" s="2">
        <v>43565.083333333343</v>
      </c>
      <c r="B2380">
        <v>5.7770395248370248</v>
      </c>
      <c r="C2380">
        <v>1.3279216829311891</v>
      </c>
      <c r="E2380">
        <f t="shared" si="75"/>
        <v>6</v>
      </c>
      <c r="F2380">
        <f t="shared" si="75"/>
        <v>1.5</v>
      </c>
      <c r="G2380">
        <f>IF(OR('San Pietro'!E2380&lt;2.5,F2380&lt;0.5),0,VLOOKUP('San Pietro'!F2380,'Power Matrix'!$B$2:$AI$30,HLOOKUP(E2380,'Power Matrix'!$B$2:$AI$30,29)))</f>
        <v>19557.295374999998</v>
      </c>
      <c r="H2380" s="9">
        <f t="shared" si="76"/>
        <v>0.25435024248632404</v>
      </c>
      <c r="M2380">
        <v>16076.556790080602</v>
      </c>
      <c r="N2380" s="9">
        <v>0.20908188180286694</v>
      </c>
    </row>
    <row r="2381" spans="1:14" x14ac:dyDescent="0.25">
      <c r="A2381" s="2">
        <v>43565.125</v>
      </c>
      <c r="B2381">
        <v>5.7749193612330769</v>
      </c>
      <c r="C2381">
        <v>1.3144040210704759</v>
      </c>
      <c r="E2381">
        <f t="shared" si="75"/>
        <v>6</v>
      </c>
      <c r="F2381">
        <f t="shared" si="75"/>
        <v>1.5</v>
      </c>
      <c r="G2381">
        <f>IF(OR('San Pietro'!E2381&lt;2.5,F2381&lt;0.5),0,VLOOKUP('San Pietro'!F2381,'Power Matrix'!$B$2:$AI$30,HLOOKUP(E2381,'Power Matrix'!$B$2:$AI$30,29)))</f>
        <v>19557.295374999998</v>
      </c>
      <c r="H2381" s="9">
        <f t="shared" si="76"/>
        <v>0.25435024248632404</v>
      </c>
      <c r="M2381">
        <v>16938.906961940396</v>
      </c>
      <c r="N2381" s="9">
        <v>0.22029708161584677</v>
      </c>
    </row>
    <row r="2382" spans="1:14" x14ac:dyDescent="0.25">
      <c r="A2382" s="2">
        <v>43565.166666666657</v>
      </c>
      <c r="B2382">
        <v>5.6954755838380864</v>
      </c>
      <c r="C2382">
        <v>1.3354683530497471</v>
      </c>
      <c r="E2382">
        <f t="shared" si="75"/>
        <v>5.5</v>
      </c>
      <c r="F2382">
        <f t="shared" si="75"/>
        <v>1.5</v>
      </c>
      <c r="G2382">
        <f>IF(OR('San Pietro'!E2382&lt;2.5,F2382&lt;0.5),0,VLOOKUP('San Pietro'!F2382,'Power Matrix'!$B$2:$AI$30,HLOOKUP(E2382,'Power Matrix'!$B$2:$AI$30,29)))</f>
        <v>22186.7018125</v>
      </c>
      <c r="H2382" s="9">
        <f t="shared" si="76"/>
        <v>0.28854669716727849</v>
      </c>
      <c r="M2382">
        <v>17878.563028332323</v>
      </c>
      <c r="N2382" s="9">
        <v>0.23251767469271287</v>
      </c>
    </row>
    <row r="2383" spans="1:14" x14ac:dyDescent="0.25">
      <c r="A2383" s="2">
        <v>43565.208333333343</v>
      </c>
      <c r="B2383">
        <v>5.636111002927545</v>
      </c>
      <c r="C2383">
        <v>1.3620060941259939</v>
      </c>
      <c r="E2383">
        <f t="shared" si="75"/>
        <v>5.5</v>
      </c>
      <c r="F2383">
        <f t="shared" si="75"/>
        <v>1.5</v>
      </c>
      <c r="G2383">
        <f>IF(OR('San Pietro'!E2383&lt;2.5,F2383&lt;0.5),0,VLOOKUP('San Pietro'!F2383,'Power Matrix'!$B$2:$AI$30,HLOOKUP(E2383,'Power Matrix'!$B$2:$AI$30,29)))</f>
        <v>22186.7018125</v>
      </c>
      <c r="H2383" s="9">
        <f t="shared" si="76"/>
        <v>0.28854669716727849</v>
      </c>
      <c r="M2383">
        <v>18709.108806828262</v>
      </c>
      <c r="N2383" s="9">
        <v>0.24331924598430332</v>
      </c>
    </row>
    <row r="2384" spans="1:14" x14ac:dyDescent="0.25">
      <c r="A2384" s="2">
        <v>43565.25</v>
      </c>
      <c r="B2384">
        <v>5.6296257966095862</v>
      </c>
      <c r="C2384">
        <v>1.392773287686268</v>
      </c>
      <c r="E2384">
        <f t="shared" si="75"/>
        <v>5.5</v>
      </c>
      <c r="F2384">
        <f t="shared" si="75"/>
        <v>1.5</v>
      </c>
      <c r="G2384">
        <f>IF(OR('San Pietro'!E2384&lt;2.5,F2384&lt;0.5),0,VLOOKUP('San Pietro'!F2384,'Power Matrix'!$B$2:$AI$30,HLOOKUP(E2384,'Power Matrix'!$B$2:$AI$30,29)))</f>
        <v>22186.7018125</v>
      </c>
      <c r="H2384" s="9">
        <f t="shared" si="76"/>
        <v>0.28854669716727849</v>
      </c>
      <c r="M2384">
        <v>19688.457511194709</v>
      </c>
      <c r="N2384" s="9">
        <v>0.25605605727566627</v>
      </c>
    </row>
    <row r="2385" spans="1:14" x14ac:dyDescent="0.25">
      <c r="A2385" s="2">
        <v>43565.291666666657</v>
      </c>
      <c r="B2385">
        <v>5.6475848294900874</v>
      </c>
      <c r="C2385">
        <v>1.433657995031862</v>
      </c>
      <c r="E2385">
        <f t="shared" si="75"/>
        <v>5.5</v>
      </c>
      <c r="F2385">
        <f t="shared" si="75"/>
        <v>1.5</v>
      </c>
      <c r="G2385">
        <f>IF(OR('San Pietro'!E2385&lt;2.5,F2385&lt;0.5),0,VLOOKUP('San Pietro'!F2385,'Power Matrix'!$B$2:$AI$30,HLOOKUP(E2385,'Power Matrix'!$B$2:$AI$30,29)))</f>
        <v>22186.7018125</v>
      </c>
      <c r="H2385" s="9">
        <f t="shared" si="76"/>
        <v>0.28854669716727849</v>
      </c>
      <c r="M2385">
        <v>20738.536983450831</v>
      </c>
      <c r="N2385" s="9">
        <v>0.26971274974835652</v>
      </c>
    </row>
    <row r="2386" spans="1:14" x14ac:dyDescent="0.25">
      <c r="A2386" s="2">
        <v>43565.333333333343</v>
      </c>
      <c r="B2386">
        <v>5.6791378525370764</v>
      </c>
      <c r="C2386">
        <v>1.4803478332378841</v>
      </c>
      <c r="E2386">
        <f t="shared" si="75"/>
        <v>5.5</v>
      </c>
      <c r="F2386">
        <f t="shared" si="75"/>
        <v>1.5</v>
      </c>
      <c r="G2386">
        <f>IF(OR('San Pietro'!E2386&lt;2.5,F2386&lt;0.5),0,VLOOKUP('San Pietro'!F2386,'Power Matrix'!$B$2:$AI$30,HLOOKUP(E2386,'Power Matrix'!$B$2:$AI$30,29)))</f>
        <v>22186.7018125</v>
      </c>
      <c r="H2386" s="9">
        <f t="shared" si="76"/>
        <v>0.28854669716727849</v>
      </c>
      <c r="M2386">
        <v>21938.351886697794</v>
      </c>
      <c r="N2386" s="9">
        <v>0.28531680981305785</v>
      </c>
    </row>
    <row r="2387" spans="1:14" x14ac:dyDescent="0.25">
      <c r="A2387" s="2">
        <v>43565.375</v>
      </c>
      <c r="B2387">
        <v>5.7187973834815136</v>
      </c>
      <c r="C2387">
        <v>1.522974079841606</v>
      </c>
      <c r="E2387">
        <f t="shared" si="75"/>
        <v>5.5</v>
      </c>
      <c r="F2387">
        <f t="shared" si="75"/>
        <v>1.5</v>
      </c>
      <c r="G2387">
        <f>IF(OR('San Pietro'!E2387&lt;2.5,F2387&lt;0.5),0,VLOOKUP('San Pietro'!F2387,'Power Matrix'!$B$2:$AI$30,HLOOKUP(E2387,'Power Matrix'!$B$2:$AI$30,29)))</f>
        <v>22186.7018125</v>
      </c>
      <c r="H2387" s="9">
        <f t="shared" si="76"/>
        <v>0.28854669716727849</v>
      </c>
      <c r="M2387">
        <v>22203.581824569519</v>
      </c>
      <c r="N2387" s="9">
        <v>0.28876622844447114</v>
      </c>
    </row>
    <row r="2388" spans="1:14" x14ac:dyDescent="0.25">
      <c r="A2388" s="2">
        <v>43565.416666666657</v>
      </c>
      <c r="B2388">
        <v>5.776041800788108</v>
      </c>
      <c r="C2388">
        <v>1.5396430984551239</v>
      </c>
      <c r="E2388">
        <f t="shared" si="75"/>
        <v>6</v>
      </c>
      <c r="F2388">
        <f t="shared" si="75"/>
        <v>1.5</v>
      </c>
      <c r="G2388">
        <f>IF(OR('San Pietro'!E2388&lt;2.5,F2388&lt;0.5),0,VLOOKUP('San Pietro'!F2388,'Power Matrix'!$B$2:$AI$30,HLOOKUP(E2388,'Power Matrix'!$B$2:$AI$30,29)))</f>
        <v>19557.295374999998</v>
      </c>
      <c r="H2388" s="9">
        <f t="shared" si="76"/>
        <v>0.25435024248632404</v>
      </c>
      <c r="M2388">
        <v>21523.426467306235</v>
      </c>
      <c r="N2388" s="9">
        <v>0.27992054314806164</v>
      </c>
    </row>
    <row r="2389" spans="1:14" x14ac:dyDescent="0.25">
      <c r="A2389" s="2">
        <v>43565.458333333343</v>
      </c>
      <c r="B2389">
        <v>5.8514946819874307</v>
      </c>
      <c r="C2389">
        <v>1.534750202444191</v>
      </c>
      <c r="E2389">
        <f t="shared" si="75"/>
        <v>6</v>
      </c>
      <c r="F2389">
        <f t="shared" si="75"/>
        <v>1.5</v>
      </c>
      <c r="G2389">
        <f>IF(OR('San Pietro'!E2389&lt;2.5,F2389&lt;0.5),0,VLOOKUP('San Pietro'!F2389,'Power Matrix'!$B$2:$AI$30,HLOOKUP(E2389,'Power Matrix'!$B$2:$AI$30,29)))</f>
        <v>19557.295374999998</v>
      </c>
      <c r="H2389" s="9">
        <f t="shared" si="76"/>
        <v>0.25435024248632404</v>
      </c>
      <c r="M2389">
        <v>20093.505883689773</v>
      </c>
      <c r="N2389" s="9">
        <v>0.26132386909932181</v>
      </c>
    </row>
    <row r="2390" spans="1:14" x14ac:dyDescent="0.25">
      <c r="A2390" s="2">
        <v>43565.5</v>
      </c>
      <c r="B2390">
        <v>5.9536366814952757</v>
      </c>
      <c r="C2390">
        <v>1.509705209303482</v>
      </c>
      <c r="E2390">
        <f t="shared" si="75"/>
        <v>6</v>
      </c>
      <c r="F2390">
        <f t="shared" si="75"/>
        <v>1.5</v>
      </c>
      <c r="G2390">
        <f>IF(OR('San Pietro'!E2390&lt;2.5,F2390&lt;0.5),0,VLOOKUP('San Pietro'!F2390,'Power Matrix'!$B$2:$AI$30,HLOOKUP(E2390,'Power Matrix'!$B$2:$AI$30,29)))</f>
        <v>19557.295374999998</v>
      </c>
      <c r="H2390" s="9">
        <f t="shared" si="76"/>
        <v>0.25435024248632404</v>
      </c>
      <c r="M2390">
        <v>18896.124199074005</v>
      </c>
      <c r="N2390" s="9">
        <v>0.24575145399049575</v>
      </c>
    </row>
    <row r="2391" spans="1:14" x14ac:dyDescent="0.25">
      <c r="A2391" s="2">
        <v>43565.541666666657</v>
      </c>
      <c r="B2391">
        <v>6.0461755870322964</v>
      </c>
      <c r="C2391">
        <v>1.4839138421950051</v>
      </c>
      <c r="E2391">
        <f t="shared" si="75"/>
        <v>6</v>
      </c>
      <c r="F2391">
        <f t="shared" si="75"/>
        <v>1.5</v>
      </c>
      <c r="G2391">
        <f>IF(OR('San Pietro'!E2391&lt;2.5,F2391&lt;0.5),0,VLOOKUP('San Pietro'!F2391,'Power Matrix'!$B$2:$AI$30,HLOOKUP(E2391,'Power Matrix'!$B$2:$AI$30,29)))</f>
        <v>19557.295374999998</v>
      </c>
      <c r="H2391" s="9">
        <f t="shared" si="76"/>
        <v>0.25435024248632404</v>
      </c>
      <c r="M2391">
        <v>18284.012229235574</v>
      </c>
      <c r="N2391" s="9">
        <v>0.23779069944591286</v>
      </c>
    </row>
    <row r="2392" spans="1:14" x14ac:dyDescent="0.25">
      <c r="A2392" s="2">
        <v>43565.583333333343</v>
      </c>
      <c r="B2392">
        <v>6.0953134964414426</v>
      </c>
      <c r="C2392">
        <v>1.470230319452565</v>
      </c>
      <c r="E2392">
        <f t="shared" si="75"/>
        <v>6</v>
      </c>
      <c r="F2392">
        <f t="shared" si="75"/>
        <v>1.5</v>
      </c>
      <c r="G2392">
        <f>IF(OR('San Pietro'!E2392&lt;2.5,F2392&lt;0.5),0,VLOOKUP('San Pietro'!F2392,'Power Matrix'!$B$2:$AI$30,HLOOKUP(E2392,'Power Matrix'!$B$2:$AI$30,29)))</f>
        <v>19557.295374999998</v>
      </c>
      <c r="H2392" s="9">
        <f t="shared" si="76"/>
        <v>0.25435024248632404</v>
      </c>
      <c r="M2392">
        <v>18822.502085510976</v>
      </c>
      <c r="N2392" s="9">
        <v>0.24479396973269993</v>
      </c>
    </row>
    <row r="2393" spans="1:14" x14ac:dyDescent="0.25">
      <c r="A2393" s="2">
        <v>43565.625</v>
      </c>
      <c r="B2393">
        <v>6.0605178702354738</v>
      </c>
      <c r="C2393">
        <v>1.484494355281047</v>
      </c>
      <c r="E2393">
        <f t="shared" si="75"/>
        <v>6</v>
      </c>
      <c r="F2393">
        <f t="shared" si="75"/>
        <v>1.5</v>
      </c>
      <c r="G2393">
        <f>IF(OR('San Pietro'!E2393&lt;2.5,F2393&lt;0.5),0,VLOOKUP('San Pietro'!F2393,'Power Matrix'!$B$2:$AI$30,HLOOKUP(E2393,'Power Matrix'!$B$2:$AI$30,29)))</f>
        <v>19557.295374999998</v>
      </c>
      <c r="H2393" s="9">
        <f t="shared" si="76"/>
        <v>0.25435024248632404</v>
      </c>
      <c r="M2393">
        <v>20052.969818888647</v>
      </c>
      <c r="N2393" s="9">
        <v>0.26079668179048637</v>
      </c>
    </row>
    <row r="2394" spans="1:14" x14ac:dyDescent="0.25">
      <c r="A2394" s="2">
        <v>43565.666666666657</v>
      </c>
      <c r="B2394">
        <v>5.994418651994744</v>
      </c>
      <c r="C2394">
        <v>1.5163396445725441</v>
      </c>
      <c r="E2394">
        <f t="shared" si="75"/>
        <v>6</v>
      </c>
      <c r="F2394">
        <f t="shared" si="75"/>
        <v>1.5</v>
      </c>
      <c r="G2394">
        <f>IF(OR('San Pietro'!E2394&lt;2.5,F2394&lt;0.5),0,VLOOKUP('San Pietro'!F2394,'Power Matrix'!$B$2:$AI$30,HLOOKUP(E2394,'Power Matrix'!$B$2:$AI$30,29)))</f>
        <v>19557.295374999998</v>
      </c>
      <c r="H2394" s="9">
        <f t="shared" si="76"/>
        <v>0.25435024248632404</v>
      </c>
      <c r="M2394">
        <v>21545.72408265356</v>
      </c>
      <c r="N2394" s="9">
        <v>0.28021053231908932</v>
      </c>
    </row>
    <row r="2395" spans="1:14" x14ac:dyDescent="0.25">
      <c r="A2395" s="2">
        <v>43565.708333333343</v>
      </c>
      <c r="B2395">
        <v>5.9270722786928687</v>
      </c>
      <c r="C2395">
        <v>1.5515021514985721</v>
      </c>
      <c r="E2395">
        <f t="shared" si="75"/>
        <v>6</v>
      </c>
      <c r="F2395">
        <f t="shared" si="75"/>
        <v>1.5</v>
      </c>
      <c r="G2395">
        <f>IF(OR('San Pietro'!E2395&lt;2.5,F2395&lt;0.5),0,VLOOKUP('San Pietro'!F2395,'Power Matrix'!$B$2:$AI$30,HLOOKUP(E2395,'Power Matrix'!$B$2:$AI$30,29)))</f>
        <v>19557.295374999998</v>
      </c>
      <c r="H2395" s="9">
        <f t="shared" si="76"/>
        <v>0.25435024248632404</v>
      </c>
      <c r="M2395">
        <v>22225.495258112082</v>
      </c>
      <c r="N2395" s="9">
        <v>0.28905122118151472</v>
      </c>
    </row>
    <row r="2396" spans="1:14" x14ac:dyDescent="0.25">
      <c r="A2396" s="2">
        <v>43565.75</v>
      </c>
      <c r="B2396">
        <v>5.8980135657681707</v>
      </c>
      <c r="C2396">
        <v>1.566014978649644</v>
      </c>
      <c r="E2396">
        <f t="shared" si="75"/>
        <v>6</v>
      </c>
      <c r="F2396">
        <f t="shared" si="75"/>
        <v>1.5</v>
      </c>
      <c r="G2396">
        <f>IF(OR('San Pietro'!E2396&lt;2.5,F2396&lt;0.5),0,VLOOKUP('San Pietro'!F2396,'Power Matrix'!$B$2:$AI$30,HLOOKUP(E2396,'Power Matrix'!$B$2:$AI$30,29)))</f>
        <v>19557.295374999998</v>
      </c>
      <c r="H2396" s="9">
        <f t="shared" si="76"/>
        <v>0.25435024248632404</v>
      </c>
      <c r="M2396">
        <v>21880.624542491063</v>
      </c>
      <c r="N2396" s="9">
        <v>0.28456604322069451</v>
      </c>
    </row>
    <row r="2397" spans="1:14" x14ac:dyDescent="0.25">
      <c r="A2397" s="2">
        <v>43565.791666666657</v>
      </c>
      <c r="B2397">
        <v>5.8953945401397636</v>
      </c>
      <c r="C2397">
        <v>1.5547364386922391</v>
      </c>
      <c r="E2397">
        <f t="shared" si="75"/>
        <v>6</v>
      </c>
      <c r="F2397">
        <f t="shared" si="75"/>
        <v>1.5</v>
      </c>
      <c r="G2397">
        <f>IF(OR('San Pietro'!E2397&lt;2.5,F2397&lt;0.5),0,VLOOKUP('San Pietro'!F2397,'Power Matrix'!$B$2:$AI$30,HLOOKUP(E2397,'Power Matrix'!$B$2:$AI$30,29)))</f>
        <v>19557.295374999998</v>
      </c>
      <c r="H2397" s="9">
        <f t="shared" si="76"/>
        <v>0.25435024248632404</v>
      </c>
      <c r="M2397">
        <v>20990.735935078555</v>
      </c>
      <c r="N2397" s="9">
        <v>0.27299269532896553</v>
      </c>
    </row>
    <row r="2398" spans="1:14" x14ac:dyDescent="0.25">
      <c r="A2398" s="2">
        <v>43565.833333333343</v>
      </c>
      <c r="B2398">
        <v>5.8967664107070252</v>
      </c>
      <c r="C2398">
        <v>1.5275352540890861</v>
      </c>
      <c r="E2398">
        <f t="shared" si="75"/>
        <v>6</v>
      </c>
      <c r="F2398">
        <f t="shared" si="75"/>
        <v>1.5</v>
      </c>
      <c r="G2398">
        <f>IF(OR('San Pietro'!E2398&lt;2.5,F2398&lt;0.5),0,VLOOKUP('San Pietro'!F2398,'Power Matrix'!$B$2:$AI$30,HLOOKUP(E2398,'Power Matrix'!$B$2:$AI$30,29)))</f>
        <v>19557.295374999998</v>
      </c>
      <c r="H2398" s="9">
        <f t="shared" si="76"/>
        <v>0.25435024248632404</v>
      </c>
      <c r="M2398">
        <v>20475.322893056746</v>
      </c>
      <c r="N2398" s="9">
        <v>0.26628954799842824</v>
      </c>
    </row>
    <row r="2399" spans="1:14" x14ac:dyDescent="0.25">
      <c r="A2399" s="2">
        <v>43565.875</v>
      </c>
      <c r="B2399">
        <v>5.8615966379827116</v>
      </c>
      <c r="C2399">
        <v>1.505641617701182</v>
      </c>
      <c r="E2399">
        <f t="shared" si="75"/>
        <v>6</v>
      </c>
      <c r="F2399">
        <f t="shared" si="75"/>
        <v>1.5</v>
      </c>
      <c r="G2399">
        <f>IF(OR('San Pietro'!E2399&lt;2.5,F2399&lt;0.5),0,VLOOKUP('San Pietro'!F2399,'Power Matrix'!$B$2:$AI$30,HLOOKUP(E2399,'Power Matrix'!$B$2:$AI$30,29)))</f>
        <v>19557.295374999998</v>
      </c>
      <c r="H2399" s="9">
        <f t="shared" si="76"/>
        <v>0.25435024248632404</v>
      </c>
      <c r="M2399">
        <v>20433.236826499371</v>
      </c>
      <c r="N2399" s="9">
        <v>0.26574220231313039</v>
      </c>
    </row>
    <row r="2400" spans="1:14" x14ac:dyDescent="0.25">
      <c r="A2400" s="2">
        <v>43565.916666666657</v>
      </c>
      <c r="B2400">
        <v>5.8023567725782854</v>
      </c>
      <c r="C2400">
        <v>1.493450842894281</v>
      </c>
      <c r="E2400">
        <f t="shared" si="75"/>
        <v>6</v>
      </c>
      <c r="F2400">
        <f t="shared" si="75"/>
        <v>1.5</v>
      </c>
      <c r="G2400">
        <f>IF(OR('San Pietro'!E2400&lt;2.5,F2400&lt;0.5),0,VLOOKUP('San Pietro'!F2400,'Power Matrix'!$B$2:$AI$30,HLOOKUP(E2400,'Power Matrix'!$B$2:$AI$30,29)))</f>
        <v>19557.295374999998</v>
      </c>
      <c r="H2400" s="9">
        <f t="shared" si="76"/>
        <v>0.25435024248632404</v>
      </c>
      <c r="M2400">
        <v>21452.352263830122</v>
      </c>
      <c r="N2400" s="9">
        <v>0.27899619545318738</v>
      </c>
    </row>
    <row r="2401" spans="1:14" x14ac:dyDescent="0.25">
      <c r="A2401" s="2">
        <v>43565.958333333343</v>
      </c>
      <c r="B2401">
        <v>5.7049539623027954</v>
      </c>
      <c r="C2401">
        <v>1.50862711357226</v>
      </c>
      <c r="E2401">
        <f t="shared" si="75"/>
        <v>5.5</v>
      </c>
      <c r="F2401">
        <f t="shared" si="75"/>
        <v>1.5</v>
      </c>
      <c r="G2401">
        <f>IF(OR('San Pietro'!E2401&lt;2.5,F2401&lt;0.5),0,VLOOKUP('San Pietro'!F2401,'Power Matrix'!$B$2:$AI$30,HLOOKUP(E2401,'Power Matrix'!$B$2:$AI$30,29)))</f>
        <v>22186.7018125</v>
      </c>
      <c r="H2401" s="9">
        <f t="shared" si="76"/>
        <v>0.28854669716727849</v>
      </c>
      <c r="M2401">
        <v>22940.489832985713</v>
      </c>
      <c r="N2401" s="9">
        <v>0.29835000407050111</v>
      </c>
    </row>
    <row r="2402" spans="1:14" x14ac:dyDescent="0.25">
      <c r="A2402" s="2">
        <v>43566</v>
      </c>
      <c r="B2402">
        <v>5.6215192887121379</v>
      </c>
      <c r="C2402">
        <v>1.532345219659156</v>
      </c>
      <c r="E2402">
        <f t="shared" si="75"/>
        <v>5.5</v>
      </c>
      <c r="F2402">
        <f t="shared" si="75"/>
        <v>1.5</v>
      </c>
      <c r="G2402">
        <f>IF(OR('San Pietro'!E2402&lt;2.5,F2402&lt;0.5),0,VLOOKUP('San Pietro'!F2402,'Power Matrix'!$B$2:$AI$30,HLOOKUP(E2402,'Power Matrix'!$B$2:$AI$30,29)))</f>
        <v>22186.7018125</v>
      </c>
      <c r="H2402" s="9">
        <f t="shared" si="76"/>
        <v>0.28854669716727849</v>
      </c>
      <c r="M2402">
        <v>23835.099416621269</v>
      </c>
      <c r="N2402" s="9">
        <v>0.30998475009651649</v>
      </c>
    </row>
    <row r="2403" spans="1:14" x14ac:dyDescent="0.25">
      <c r="A2403" s="2">
        <v>43566.041666666657</v>
      </c>
      <c r="B2403">
        <v>5.5813608957432423</v>
      </c>
      <c r="C2403">
        <v>1.5465263250467749</v>
      </c>
      <c r="E2403">
        <f t="shared" si="75"/>
        <v>5.5</v>
      </c>
      <c r="F2403">
        <f t="shared" si="75"/>
        <v>1.5</v>
      </c>
      <c r="G2403">
        <f>IF(OR('San Pietro'!E2403&lt;2.5,F2403&lt;0.5),0,VLOOKUP('San Pietro'!F2403,'Power Matrix'!$B$2:$AI$30,HLOOKUP(E2403,'Power Matrix'!$B$2:$AI$30,29)))</f>
        <v>22186.7018125</v>
      </c>
      <c r="H2403" s="9">
        <f t="shared" si="76"/>
        <v>0.28854669716727849</v>
      </c>
      <c r="M2403">
        <v>23500.560850903312</v>
      </c>
      <c r="N2403" s="9">
        <v>0.30563394576886971</v>
      </c>
    </row>
    <row r="2404" spans="1:14" x14ac:dyDescent="0.25">
      <c r="A2404" s="2">
        <v>43566.083333333343</v>
      </c>
      <c r="B2404">
        <v>5.5777441460659194</v>
      </c>
      <c r="C2404">
        <v>1.5384820722830379</v>
      </c>
      <c r="E2404">
        <f t="shared" si="75"/>
        <v>5.5</v>
      </c>
      <c r="F2404">
        <f t="shared" si="75"/>
        <v>1.5</v>
      </c>
      <c r="G2404">
        <f>IF(OR('San Pietro'!E2404&lt;2.5,F2404&lt;0.5),0,VLOOKUP('San Pietro'!F2404,'Power Matrix'!$B$2:$AI$30,HLOOKUP(E2404,'Power Matrix'!$B$2:$AI$30,29)))</f>
        <v>22186.7018125</v>
      </c>
      <c r="H2404" s="9">
        <f t="shared" si="76"/>
        <v>0.28854669716727849</v>
      </c>
      <c r="M2404">
        <v>22349.966608926232</v>
      </c>
      <c r="N2404" s="9">
        <v>0.29067001957215172</v>
      </c>
    </row>
    <row r="2405" spans="1:14" x14ac:dyDescent="0.25">
      <c r="A2405" s="2">
        <v>43566.125</v>
      </c>
      <c r="B2405">
        <v>5.5917122827507528</v>
      </c>
      <c r="C2405">
        <v>1.514598105314416</v>
      </c>
      <c r="E2405">
        <f t="shared" si="75"/>
        <v>5.5</v>
      </c>
      <c r="F2405">
        <f t="shared" si="75"/>
        <v>1.5</v>
      </c>
      <c r="G2405">
        <f>IF(OR('San Pietro'!E2405&lt;2.5,F2405&lt;0.5),0,VLOOKUP('San Pietro'!F2405,'Power Matrix'!$B$2:$AI$30,HLOOKUP(E2405,'Power Matrix'!$B$2:$AI$30,29)))</f>
        <v>22186.7018125</v>
      </c>
      <c r="H2405" s="9">
        <f t="shared" si="76"/>
        <v>0.28854669716727849</v>
      </c>
      <c r="M2405">
        <v>21156.4087606539</v>
      </c>
      <c r="N2405" s="9">
        <v>0.27514733494410154</v>
      </c>
    </row>
    <row r="2406" spans="1:14" x14ac:dyDescent="0.25">
      <c r="A2406" s="2">
        <v>43566.166666666657</v>
      </c>
      <c r="B2406">
        <v>5.6061792814600446</v>
      </c>
      <c r="C2406">
        <v>1.4820064420551491</v>
      </c>
      <c r="E2406">
        <f t="shared" si="75"/>
        <v>5.5</v>
      </c>
      <c r="F2406">
        <f t="shared" si="75"/>
        <v>1.5</v>
      </c>
      <c r="G2406">
        <f>IF(OR('San Pietro'!E2406&lt;2.5,F2406&lt;0.5),0,VLOOKUP('San Pietro'!F2406,'Power Matrix'!$B$2:$AI$30,HLOOKUP(E2406,'Power Matrix'!$B$2:$AI$30,29)))</f>
        <v>22186.7018125</v>
      </c>
      <c r="H2406" s="9">
        <f t="shared" si="76"/>
        <v>0.28854669716727849</v>
      </c>
      <c r="M2406">
        <v>20364.636599720594</v>
      </c>
      <c r="N2406" s="9">
        <v>0.26485002964865412</v>
      </c>
    </row>
    <row r="2407" spans="1:14" x14ac:dyDescent="0.25">
      <c r="A2407" s="2">
        <v>43566.208333333343</v>
      </c>
      <c r="B2407">
        <v>5.6044332643744399</v>
      </c>
      <c r="C2407">
        <v>1.451488039817465</v>
      </c>
      <c r="E2407">
        <f t="shared" si="75"/>
        <v>5.5</v>
      </c>
      <c r="F2407">
        <f t="shared" si="75"/>
        <v>1.5</v>
      </c>
      <c r="G2407">
        <f>IF(OR('San Pietro'!E2407&lt;2.5,F2407&lt;0.5),0,VLOOKUP('San Pietro'!F2407,'Power Matrix'!$B$2:$AI$30,HLOOKUP(E2407,'Power Matrix'!$B$2:$AI$30,29)))</f>
        <v>22186.7018125</v>
      </c>
      <c r="H2407" s="9">
        <f t="shared" si="76"/>
        <v>0.28854669716727849</v>
      </c>
      <c r="M2407">
        <v>19729.429922323179</v>
      </c>
      <c r="N2407" s="9">
        <v>0.25658891943841661</v>
      </c>
    </row>
    <row r="2408" spans="1:14" x14ac:dyDescent="0.25">
      <c r="A2408" s="2">
        <v>43566.25</v>
      </c>
      <c r="B2408">
        <v>5.5934582998363567</v>
      </c>
      <c r="C2408">
        <v>1.425282020504671</v>
      </c>
      <c r="E2408">
        <f t="shared" si="75"/>
        <v>5.5</v>
      </c>
      <c r="F2408">
        <f t="shared" si="75"/>
        <v>1.5</v>
      </c>
      <c r="G2408">
        <f>IF(OR('San Pietro'!E2408&lt;2.5,F2408&lt;0.5),0,VLOOKUP('San Pietro'!F2408,'Power Matrix'!$B$2:$AI$30,HLOOKUP(E2408,'Power Matrix'!$B$2:$AI$30,29)))</f>
        <v>22186.7018125</v>
      </c>
      <c r="H2408" s="9">
        <f t="shared" si="76"/>
        <v>0.28854669716727849</v>
      </c>
      <c r="M2408">
        <v>19374.493824979403</v>
      </c>
      <c r="N2408" s="9">
        <v>0.25197283726849634</v>
      </c>
    </row>
    <row r="2409" spans="1:14" x14ac:dyDescent="0.25">
      <c r="A2409" s="2">
        <v>43566.291666666657</v>
      </c>
      <c r="B2409">
        <v>5.5741273963885956</v>
      </c>
      <c r="C2409">
        <v>1.408364210568563</v>
      </c>
      <c r="E2409">
        <f t="shared" si="75"/>
        <v>5.5</v>
      </c>
      <c r="F2409">
        <f t="shared" si="75"/>
        <v>1.5</v>
      </c>
      <c r="G2409">
        <f>IF(OR('San Pietro'!E2409&lt;2.5,F2409&lt;0.5),0,VLOOKUP('San Pietro'!F2409,'Power Matrix'!$B$2:$AI$30,HLOOKUP(E2409,'Power Matrix'!$B$2:$AI$30,29)))</f>
        <v>22186.7018125</v>
      </c>
      <c r="H2409" s="9">
        <f t="shared" si="76"/>
        <v>0.28854669716727849</v>
      </c>
      <c r="M2409">
        <v>19343.727892626983</v>
      </c>
      <c r="N2409" s="9">
        <v>0.25157271433697204</v>
      </c>
    </row>
    <row r="2410" spans="1:14" x14ac:dyDescent="0.25">
      <c r="A2410" s="2">
        <v>43566.333333333343</v>
      </c>
      <c r="B2410">
        <v>5.5537987688919186</v>
      </c>
      <c r="C2410">
        <v>1.4036371754393571</v>
      </c>
      <c r="E2410">
        <f t="shared" si="75"/>
        <v>5.5</v>
      </c>
      <c r="F2410">
        <f t="shared" si="75"/>
        <v>1.5</v>
      </c>
      <c r="G2410">
        <f>IF(OR('San Pietro'!E2410&lt;2.5,F2410&lt;0.5),0,VLOOKUP('San Pietro'!F2410,'Power Matrix'!$B$2:$AI$30,HLOOKUP(E2410,'Power Matrix'!$B$2:$AI$30,29)))</f>
        <v>22186.7018125</v>
      </c>
      <c r="H2410" s="9">
        <f t="shared" si="76"/>
        <v>0.28854669716727849</v>
      </c>
      <c r="M2410">
        <v>18913.104193651769</v>
      </c>
      <c r="N2410" s="9">
        <v>0.24597228543255625</v>
      </c>
    </row>
    <row r="2411" spans="1:14" x14ac:dyDescent="0.25">
      <c r="A2411" s="2">
        <v>43566.375</v>
      </c>
      <c r="B2411">
        <v>5.5661456039972634</v>
      </c>
      <c r="C2411">
        <v>1.3895390004926</v>
      </c>
      <c r="E2411">
        <f t="shared" si="75"/>
        <v>5.5</v>
      </c>
      <c r="F2411">
        <f t="shared" si="75"/>
        <v>1.5</v>
      </c>
      <c r="G2411">
        <f>IF(OR('San Pietro'!E2411&lt;2.5,F2411&lt;0.5),0,VLOOKUP('San Pietro'!F2411,'Power Matrix'!$B$2:$AI$30,HLOOKUP(E2411,'Power Matrix'!$B$2:$AI$30,29)))</f>
        <v>22186.7018125</v>
      </c>
      <c r="H2411" s="9">
        <f t="shared" si="76"/>
        <v>0.28854669716727849</v>
      </c>
      <c r="M2411">
        <v>18200.515413048</v>
      </c>
      <c r="N2411" s="9">
        <v>0.23670479083494603</v>
      </c>
    </row>
    <row r="2412" spans="1:14" x14ac:dyDescent="0.25">
      <c r="A2412" s="2">
        <v>43566.416666666657</v>
      </c>
      <c r="B2412">
        <v>5.6071770055089614</v>
      </c>
      <c r="C2412">
        <v>1.369469833803689</v>
      </c>
      <c r="E2412">
        <f t="shared" si="75"/>
        <v>5.5</v>
      </c>
      <c r="F2412">
        <f t="shared" si="75"/>
        <v>1.5</v>
      </c>
      <c r="G2412">
        <f>IF(OR('San Pietro'!E2412&lt;2.5,F2412&lt;0.5),0,VLOOKUP('San Pietro'!F2412,'Power Matrix'!$B$2:$AI$30,HLOOKUP(E2412,'Power Matrix'!$B$2:$AI$30,29)))</f>
        <v>22186.7018125</v>
      </c>
      <c r="H2412" s="9">
        <f t="shared" si="76"/>
        <v>0.28854669716727849</v>
      </c>
      <c r="M2412">
        <v>18176.840152027515</v>
      </c>
      <c r="N2412" s="9">
        <v>0.23639688484543764</v>
      </c>
    </row>
    <row r="2413" spans="1:14" x14ac:dyDescent="0.25">
      <c r="A2413" s="2">
        <v>43566.458333333343</v>
      </c>
      <c r="B2413">
        <v>5.6272562019934096</v>
      </c>
      <c r="C2413">
        <v>1.3719577470295869</v>
      </c>
      <c r="E2413">
        <f t="shared" si="75"/>
        <v>5.5</v>
      </c>
      <c r="F2413">
        <f t="shared" si="75"/>
        <v>1.5</v>
      </c>
      <c r="G2413">
        <f>IF(OR('San Pietro'!E2413&lt;2.5,F2413&lt;0.5),0,VLOOKUP('San Pietro'!F2413,'Power Matrix'!$B$2:$AI$30,HLOOKUP(E2413,'Power Matrix'!$B$2:$AI$30,29)))</f>
        <v>22186.7018125</v>
      </c>
      <c r="H2413" s="9">
        <f t="shared" si="76"/>
        <v>0.28854669716727849</v>
      </c>
      <c r="M2413">
        <v>18032.153204014503</v>
      </c>
      <c r="N2413" s="9">
        <v>0.23451517474060105</v>
      </c>
    </row>
    <row r="2414" spans="1:14" x14ac:dyDescent="0.25">
      <c r="A2414" s="2">
        <v>43566.5</v>
      </c>
      <c r="B2414">
        <v>5.678264843994274</v>
      </c>
      <c r="C2414">
        <v>1.375109103782391</v>
      </c>
      <c r="E2414">
        <f t="shared" si="75"/>
        <v>5.5</v>
      </c>
      <c r="F2414">
        <f t="shared" si="75"/>
        <v>1.5</v>
      </c>
      <c r="G2414">
        <f>IF(OR('San Pietro'!E2414&lt;2.5,F2414&lt;0.5),0,VLOOKUP('San Pietro'!F2414,'Power Matrix'!$B$2:$AI$30,HLOOKUP(E2414,'Power Matrix'!$B$2:$AI$30,29)))</f>
        <v>22186.7018125</v>
      </c>
      <c r="H2414" s="9">
        <f t="shared" si="76"/>
        <v>0.28854669716727849</v>
      </c>
      <c r="M2414">
        <v>17767.433082831194</v>
      </c>
      <c r="N2414" s="9">
        <v>0.23107238647376024</v>
      </c>
    </row>
    <row r="2415" spans="1:14" x14ac:dyDescent="0.25">
      <c r="A2415" s="2">
        <v>43566.541666666657</v>
      </c>
      <c r="B2415">
        <v>5.7509739840590761</v>
      </c>
      <c r="C2415">
        <v>1.3774311561265631</v>
      </c>
      <c r="E2415">
        <f t="shared" si="75"/>
        <v>6</v>
      </c>
      <c r="F2415">
        <f t="shared" si="75"/>
        <v>1.5</v>
      </c>
      <c r="G2415">
        <f>IF(OR('San Pietro'!E2415&lt;2.5,F2415&lt;0.5),0,VLOOKUP('San Pietro'!F2415,'Power Matrix'!$B$2:$AI$30,HLOOKUP(E2415,'Power Matrix'!$B$2:$AI$30,29)))</f>
        <v>19557.295374999998</v>
      </c>
      <c r="H2415" s="9">
        <f t="shared" si="76"/>
        <v>0.25435024248632404</v>
      </c>
      <c r="M2415">
        <v>17928.795582778592</v>
      </c>
      <c r="N2415" s="9">
        <v>0.23317096862552011</v>
      </c>
    </row>
    <row r="2416" spans="1:14" x14ac:dyDescent="0.25">
      <c r="A2416" s="2">
        <v>43566.583333333343</v>
      </c>
      <c r="B2416">
        <v>5.8033544966272022</v>
      </c>
      <c r="C2416">
        <v>1.393270870331448</v>
      </c>
      <c r="E2416">
        <f t="shared" si="75"/>
        <v>6</v>
      </c>
      <c r="F2416">
        <f t="shared" si="75"/>
        <v>1.5</v>
      </c>
      <c r="G2416">
        <f>IF(OR('San Pietro'!E2416&lt;2.5,F2416&lt;0.5),0,VLOOKUP('San Pietro'!F2416,'Power Matrix'!$B$2:$AI$30,HLOOKUP(E2416,'Power Matrix'!$B$2:$AI$30,29)))</f>
        <v>19557.295374999998</v>
      </c>
      <c r="H2416" s="9">
        <f t="shared" si="76"/>
        <v>0.25435024248632404</v>
      </c>
      <c r="M2416">
        <v>18958.623266277133</v>
      </c>
      <c r="N2416" s="9">
        <v>0.24656427869869546</v>
      </c>
    </row>
    <row r="2417" spans="1:14" x14ac:dyDescent="0.25">
      <c r="A2417" s="2">
        <v>43566.625</v>
      </c>
      <c r="B2417">
        <v>5.8158260472386596</v>
      </c>
      <c r="C2417">
        <v>1.4369752126663919</v>
      </c>
      <c r="E2417">
        <f t="shared" si="75"/>
        <v>6</v>
      </c>
      <c r="F2417">
        <f t="shared" si="75"/>
        <v>1.5</v>
      </c>
      <c r="G2417">
        <f>IF(OR('San Pietro'!E2417&lt;2.5,F2417&lt;0.5),0,VLOOKUP('San Pietro'!F2417,'Power Matrix'!$B$2:$AI$30,HLOOKUP(E2417,'Power Matrix'!$B$2:$AI$30,29)))</f>
        <v>19557.295374999998</v>
      </c>
      <c r="H2417" s="9">
        <f t="shared" si="76"/>
        <v>0.25435024248632404</v>
      </c>
      <c r="M2417">
        <v>20656.425543156314</v>
      </c>
      <c r="N2417" s="9">
        <v>0.26864485849039049</v>
      </c>
    </row>
    <row r="2418" spans="1:14" x14ac:dyDescent="0.25">
      <c r="A2418" s="2">
        <v>43566.666666666657</v>
      </c>
      <c r="B2418">
        <v>5.813456452622483</v>
      </c>
      <c r="C2418">
        <v>1.5033195653570099</v>
      </c>
      <c r="E2418">
        <f t="shared" si="75"/>
        <v>6</v>
      </c>
      <c r="F2418">
        <f t="shared" si="75"/>
        <v>1.5</v>
      </c>
      <c r="G2418">
        <f>IF(OR('San Pietro'!E2418&lt;2.5,F2418&lt;0.5),0,VLOOKUP('San Pietro'!F2418,'Power Matrix'!$B$2:$AI$30,HLOOKUP(E2418,'Power Matrix'!$B$2:$AI$30,29)))</f>
        <v>19557.295374999998</v>
      </c>
      <c r="H2418" s="9">
        <f t="shared" si="76"/>
        <v>0.25435024248632404</v>
      </c>
      <c r="M2418">
        <v>22738.986382585907</v>
      </c>
      <c r="N2418" s="9">
        <v>0.29572937322588161</v>
      </c>
    </row>
    <row r="2419" spans="1:14" x14ac:dyDescent="0.25">
      <c r="A2419" s="2">
        <v>43566.708333333343</v>
      </c>
      <c r="B2419">
        <v>5.8458824842122752</v>
      </c>
      <c r="C2419">
        <v>1.5690834049615849</v>
      </c>
      <c r="E2419">
        <f t="shared" si="75"/>
        <v>6</v>
      </c>
      <c r="F2419">
        <f t="shared" si="75"/>
        <v>1.5</v>
      </c>
      <c r="G2419">
        <f>IF(OR('San Pietro'!E2419&lt;2.5,F2419&lt;0.5),0,VLOOKUP('San Pietro'!F2419,'Power Matrix'!$B$2:$AI$30,HLOOKUP(E2419,'Power Matrix'!$B$2:$AI$30,29)))</f>
        <v>19557.295374999998</v>
      </c>
      <c r="H2419" s="9">
        <f t="shared" si="76"/>
        <v>0.25435024248632404</v>
      </c>
      <c r="M2419">
        <v>23315.995033270839</v>
      </c>
      <c r="N2419" s="9">
        <v>0.30323359543446898</v>
      </c>
    </row>
    <row r="2420" spans="1:14" x14ac:dyDescent="0.25">
      <c r="A2420" s="2">
        <v>43566.75</v>
      </c>
      <c r="B2420">
        <v>5.9394191137982126</v>
      </c>
      <c r="C2420">
        <v>1.612124303769624</v>
      </c>
      <c r="E2420">
        <f t="shared" si="75"/>
        <v>6</v>
      </c>
      <c r="F2420">
        <f t="shared" si="75"/>
        <v>1.5</v>
      </c>
      <c r="G2420">
        <f>IF(OR('San Pietro'!E2420&lt;2.5,F2420&lt;0.5),0,VLOOKUP('San Pietro'!F2420,'Power Matrix'!$B$2:$AI$30,HLOOKUP(E2420,'Power Matrix'!$B$2:$AI$30,29)))</f>
        <v>19557.295374999998</v>
      </c>
      <c r="H2420" s="9">
        <f t="shared" si="76"/>
        <v>0.25435024248632404</v>
      </c>
      <c r="M2420">
        <v>23032.40001262672</v>
      </c>
      <c r="N2420" s="9">
        <v>0.29954533174962444</v>
      </c>
    </row>
    <row r="2421" spans="1:14" x14ac:dyDescent="0.25">
      <c r="A2421" s="2">
        <v>43566.791666666657</v>
      </c>
      <c r="B2421">
        <v>6.0535338018930567</v>
      </c>
      <c r="C2421">
        <v>1.635510688093067</v>
      </c>
      <c r="E2421">
        <f t="shared" si="75"/>
        <v>6</v>
      </c>
      <c r="F2421">
        <f t="shared" si="75"/>
        <v>1.5</v>
      </c>
      <c r="G2421">
        <f>IF(OR('San Pietro'!E2421&lt;2.5,F2421&lt;0.5),0,VLOOKUP('San Pietro'!F2421,'Power Matrix'!$B$2:$AI$30,HLOOKUP(E2421,'Power Matrix'!$B$2:$AI$30,29)))</f>
        <v>19557.295374999998</v>
      </c>
      <c r="H2421" s="9">
        <f t="shared" si="76"/>
        <v>0.25435024248632404</v>
      </c>
      <c r="M2421">
        <v>22562.935829021408</v>
      </c>
      <c r="N2421" s="9">
        <v>0.29343976721681297</v>
      </c>
    </row>
    <row r="2422" spans="1:14" x14ac:dyDescent="0.25">
      <c r="A2422" s="2">
        <v>43566.833333333343</v>
      </c>
      <c r="B2422">
        <v>6.1640317403105787</v>
      </c>
      <c r="C2422">
        <v>1.6456282018783861</v>
      </c>
      <c r="E2422">
        <f t="shared" si="75"/>
        <v>6</v>
      </c>
      <c r="F2422">
        <f t="shared" si="75"/>
        <v>1.5</v>
      </c>
      <c r="G2422">
        <f>IF(OR('San Pietro'!E2422&lt;2.5,F2422&lt;0.5),0,VLOOKUP('San Pietro'!F2422,'Power Matrix'!$B$2:$AI$30,HLOOKUP(E2422,'Power Matrix'!$B$2:$AI$30,29)))</f>
        <v>19557.295374999998</v>
      </c>
      <c r="H2422" s="9">
        <f t="shared" si="76"/>
        <v>0.25435024248632404</v>
      </c>
      <c r="M2422">
        <v>21800.629172603854</v>
      </c>
      <c r="N2422" s="9">
        <v>0.28352567228244396</v>
      </c>
    </row>
    <row r="2423" spans="1:14" x14ac:dyDescent="0.25">
      <c r="A2423" s="2">
        <v>43566.875</v>
      </c>
      <c r="B2423">
        <v>6.2645524382389333</v>
      </c>
      <c r="C2423">
        <v>1.6428085668890351</v>
      </c>
      <c r="E2423">
        <f t="shared" si="75"/>
        <v>6.5</v>
      </c>
      <c r="F2423">
        <f t="shared" si="75"/>
        <v>1.5</v>
      </c>
      <c r="G2423">
        <f>IF(OR('San Pietro'!E2423&lt;2.5,F2423&lt;0.5),0,VLOOKUP('San Pietro'!F2423,'Power Matrix'!$B$2:$AI$30,HLOOKUP(E2423,'Power Matrix'!$B$2:$AI$30,29)))</f>
        <v>16458.441780273435</v>
      </c>
      <c r="H2423" s="9">
        <f t="shared" si="76"/>
        <v>0.21404844471034615</v>
      </c>
      <c r="M2423">
        <v>21497.77561214898</v>
      </c>
      <c r="N2423" s="9">
        <v>0.27958694378744225</v>
      </c>
    </row>
    <row r="2424" spans="1:14" x14ac:dyDescent="0.25">
      <c r="A2424" s="2">
        <v>43566.916666666657</v>
      </c>
      <c r="B2424">
        <v>6.3185542523865479</v>
      </c>
      <c r="C2424">
        <v>1.6452135496740701</v>
      </c>
      <c r="E2424">
        <f t="shared" si="75"/>
        <v>6.5</v>
      </c>
      <c r="F2424">
        <f t="shared" si="75"/>
        <v>1.5</v>
      </c>
      <c r="G2424">
        <f>IF(OR('San Pietro'!E2424&lt;2.5,F2424&lt;0.5),0,VLOOKUP('San Pietro'!F2424,'Power Matrix'!$B$2:$AI$30,HLOOKUP(E2424,'Power Matrix'!$B$2:$AI$30,29)))</f>
        <v>16458.441780273435</v>
      </c>
      <c r="H2424" s="9">
        <f t="shared" si="76"/>
        <v>0.21404844471034615</v>
      </c>
      <c r="M2424">
        <v>21387.870721966101</v>
      </c>
      <c r="N2424" s="9">
        <v>0.27815758788998091</v>
      </c>
    </row>
    <row r="2425" spans="1:14" x14ac:dyDescent="0.25">
      <c r="A2425" s="2">
        <v>43566.958333333343</v>
      </c>
      <c r="B2425">
        <v>6.345118655188954</v>
      </c>
      <c r="C2425">
        <v>1.6478673237816941</v>
      </c>
      <c r="E2425">
        <f t="shared" si="75"/>
        <v>6.5</v>
      </c>
      <c r="F2425">
        <f t="shared" si="75"/>
        <v>1.5</v>
      </c>
      <c r="G2425">
        <f>IF(OR('San Pietro'!E2425&lt;2.5,F2425&lt;0.5),0,VLOOKUP('San Pietro'!F2425,'Power Matrix'!$B$2:$AI$30,HLOOKUP(E2425,'Power Matrix'!$B$2:$AI$30,29)))</f>
        <v>16458.441780273435</v>
      </c>
      <c r="H2425" s="9">
        <f t="shared" si="76"/>
        <v>0.21404844471034615</v>
      </c>
      <c r="M2425">
        <v>21026.858163648772</v>
      </c>
      <c r="N2425" s="9">
        <v>0.27346247897872283</v>
      </c>
    </row>
    <row r="2426" spans="1:14" x14ac:dyDescent="0.25">
      <c r="A2426" s="2">
        <v>43567</v>
      </c>
      <c r="B2426">
        <v>6.371683057991361</v>
      </c>
      <c r="C2426">
        <v>1.641149958071769</v>
      </c>
      <c r="E2426">
        <f t="shared" si="75"/>
        <v>6.5</v>
      </c>
      <c r="F2426">
        <f t="shared" si="75"/>
        <v>1.5</v>
      </c>
      <c r="G2426">
        <f>IF(OR('San Pietro'!E2426&lt;2.5,F2426&lt;0.5),0,VLOOKUP('San Pietro'!F2426,'Power Matrix'!$B$2:$AI$30,HLOOKUP(E2426,'Power Matrix'!$B$2:$AI$30,29)))</f>
        <v>16458.441780273435</v>
      </c>
      <c r="H2426" s="9">
        <f t="shared" si="76"/>
        <v>0.21404844471034615</v>
      </c>
      <c r="M2426">
        <v>20794.908817055468</v>
      </c>
      <c r="N2426" s="9">
        <v>0.27044588739745862</v>
      </c>
    </row>
    <row r="2427" spans="1:14" x14ac:dyDescent="0.25">
      <c r="A2427" s="2">
        <v>43567.041666666657</v>
      </c>
      <c r="B2427">
        <v>6.3862747722067672</v>
      </c>
      <c r="C2427">
        <v>1.6361741316199729</v>
      </c>
      <c r="E2427">
        <f t="shared" si="75"/>
        <v>6.5</v>
      </c>
      <c r="F2427">
        <f t="shared" si="75"/>
        <v>1.5</v>
      </c>
      <c r="G2427">
        <f>IF(OR('San Pietro'!E2427&lt;2.5,F2427&lt;0.5),0,VLOOKUP('San Pietro'!F2427,'Power Matrix'!$B$2:$AI$30,HLOOKUP(E2427,'Power Matrix'!$B$2:$AI$30,29)))</f>
        <v>16458.441780273435</v>
      </c>
      <c r="H2427" s="9">
        <f t="shared" si="76"/>
        <v>0.21404844471034615</v>
      </c>
      <c r="M2427">
        <v>20685.783664210943</v>
      </c>
      <c r="N2427" s="9">
        <v>0.2690266722877383</v>
      </c>
    </row>
    <row r="2428" spans="1:14" x14ac:dyDescent="0.25">
      <c r="A2428" s="2">
        <v>43567.083333333343</v>
      </c>
      <c r="B2428">
        <v>6.388020789292371</v>
      </c>
      <c r="C2428">
        <v>1.632525192221989</v>
      </c>
      <c r="E2428">
        <f t="shared" si="75"/>
        <v>6.5</v>
      </c>
      <c r="F2428">
        <f t="shared" si="75"/>
        <v>1.5</v>
      </c>
      <c r="G2428">
        <f>IF(OR('San Pietro'!E2428&lt;2.5,F2428&lt;0.5),0,VLOOKUP('San Pietro'!F2428,'Power Matrix'!$B$2:$AI$30,HLOOKUP(E2428,'Power Matrix'!$B$2:$AI$30,29)))</f>
        <v>16458.441780273435</v>
      </c>
      <c r="H2428" s="9">
        <f t="shared" si="76"/>
        <v>0.21404844471034615</v>
      </c>
      <c r="M2428">
        <v>20230.168030192341</v>
      </c>
      <c r="N2428" s="9">
        <v>0.26310121353538951</v>
      </c>
    </row>
    <row r="2429" spans="1:14" x14ac:dyDescent="0.25">
      <c r="A2429" s="2">
        <v>43567.125</v>
      </c>
      <c r="B2429">
        <v>6.4002429088916006</v>
      </c>
      <c r="C2429">
        <v>1.618509947716096</v>
      </c>
      <c r="E2429">
        <f t="shared" si="75"/>
        <v>6.5</v>
      </c>
      <c r="F2429">
        <f t="shared" si="75"/>
        <v>1.5</v>
      </c>
      <c r="G2429">
        <f>IF(OR('San Pietro'!E2429&lt;2.5,F2429&lt;0.5),0,VLOOKUP('San Pietro'!F2429,'Power Matrix'!$B$2:$AI$30,HLOOKUP(E2429,'Power Matrix'!$B$2:$AI$30,29)))</f>
        <v>16458.441780273435</v>
      </c>
      <c r="H2429" s="9">
        <f t="shared" si="76"/>
        <v>0.21404844471034615</v>
      </c>
      <c r="M2429">
        <v>19557.744016578334</v>
      </c>
      <c r="N2429" s="9">
        <v>0.25435607737398214</v>
      </c>
    </row>
    <row r="2430" spans="1:14" x14ac:dyDescent="0.25">
      <c r="A2430" s="2">
        <v>43567.166666666657</v>
      </c>
      <c r="B2430">
        <v>6.417827795253757</v>
      </c>
      <c r="C2430">
        <v>1.597611476618551</v>
      </c>
      <c r="E2430">
        <f t="shared" si="75"/>
        <v>6.5</v>
      </c>
      <c r="F2430">
        <f t="shared" si="75"/>
        <v>1.5</v>
      </c>
      <c r="G2430">
        <f>IF(OR('San Pietro'!E2430&lt;2.5,F2430&lt;0.5),0,VLOOKUP('San Pietro'!F2430,'Power Matrix'!$B$2:$AI$30,HLOOKUP(E2430,'Power Matrix'!$B$2:$AI$30,29)))</f>
        <v>16458.441780273435</v>
      </c>
      <c r="H2430" s="9">
        <f t="shared" si="76"/>
        <v>0.21404844471034615</v>
      </c>
      <c r="M2430">
        <v>18657.678751004336</v>
      </c>
      <c r="N2430" s="9">
        <v>0.24265037807973261</v>
      </c>
    </row>
    <row r="2431" spans="1:14" x14ac:dyDescent="0.25">
      <c r="A2431" s="2">
        <v>43567.208333333343</v>
      </c>
      <c r="B2431">
        <v>6.4395282933176947</v>
      </c>
      <c r="C2431">
        <v>1.569000474520722</v>
      </c>
      <c r="E2431">
        <f t="shared" si="75"/>
        <v>6.5</v>
      </c>
      <c r="F2431">
        <f t="shared" si="75"/>
        <v>1.5</v>
      </c>
      <c r="G2431">
        <f>IF(OR('San Pietro'!E2431&lt;2.5,F2431&lt;0.5),0,VLOOKUP('San Pietro'!F2431,'Power Matrix'!$B$2:$AI$30,HLOOKUP(E2431,'Power Matrix'!$B$2:$AI$30,29)))</f>
        <v>16458.441780273435</v>
      </c>
      <c r="H2431" s="9">
        <f t="shared" si="76"/>
        <v>0.21404844471034615</v>
      </c>
      <c r="M2431">
        <v>17484.618820642962</v>
      </c>
      <c r="N2431" s="9">
        <v>0.22739427685668792</v>
      </c>
    </row>
    <row r="2432" spans="1:14" x14ac:dyDescent="0.25">
      <c r="A2432" s="2">
        <v>43567.25</v>
      </c>
      <c r="B2432">
        <v>6.4658432651078721</v>
      </c>
      <c r="C2432">
        <v>1.5309354021644801</v>
      </c>
      <c r="E2432">
        <f t="shared" si="75"/>
        <v>6.5</v>
      </c>
      <c r="F2432">
        <f t="shared" si="75"/>
        <v>1.5</v>
      </c>
      <c r="G2432">
        <f>IF(OR('San Pietro'!E2432&lt;2.5,F2432&lt;0.5),0,VLOOKUP('San Pietro'!F2432,'Power Matrix'!$B$2:$AI$30,HLOOKUP(E2432,'Power Matrix'!$B$2:$AI$30,29)))</f>
        <v>16458.441780273435</v>
      </c>
      <c r="H2432" s="9">
        <f t="shared" si="76"/>
        <v>0.21404844471034615</v>
      </c>
      <c r="M2432">
        <v>16191.700895209673</v>
      </c>
      <c r="N2432" s="9">
        <v>0.2105793757310287</v>
      </c>
    </row>
    <row r="2433" spans="1:14" x14ac:dyDescent="0.25">
      <c r="A2433" s="2">
        <v>43567.291666666657</v>
      </c>
      <c r="B2433">
        <v>6.4945278315142261</v>
      </c>
      <c r="C2433">
        <v>1.484826077044501</v>
      </c>
      <c r="E2433">
        <f t="shared" si="75"/>
        <v>6.5</v>
      </c>
      <c r="F2433">
        <f t="shared" si="75"/>
        <v>1.5</v>
      </c>
      <c r="G2433">
        <f>IF(OR('San Pietro'!E2433&lt;2.5,F2433&lt;0.5),0,VLOOKUP('San Pietro'!F2433,'Power Matrix'!$B$2:$AI$30,HLOOKUP(E2433,'Power Matrix'!$B$2:$AI$30,29)))</f>
        <v>16458.441780273435</v>
      </c>
      <c r="H2433" s="9">
        <f t="shared" si="76"/>
        <v>0.21404844471034615</v>
      </c>
      <c r="M2433">
        <v>15100.43101606092</v>
      </c>
      <c r="N2433" s="9">
        <v>0.19638698597578033</v>
      </c>
    </row>
    <row r="2434" spans="1:14" x14ac:dyDescent="0.25">
      <c r="A2434" s="2">
        <v>43567.333333333343</v>
      </c>
      <c r="B2434">
        <v>6.5149811745170174</v>
      </c>
      <c r="C2434">
        <v>1.435814186494307</v>
      </c>
      <c r="E2434">
        <f t="shared" si="75"/>
        <v>6.5</v>
      </c>
      <c r="F2434">
        <f t="shared" si="75"/>
        <v>1.5</v>
      </c>
      <c r="G2434">
        <f>IF(OR('San Pietro'!E2434&lt;2.5,F2434&lt;0.5),0,VLOOKUP('San Pietro'!F2434,'Power Matrix'!$B$2:$AI$30,HLOOKUP(E2434,'Power Matrix'!$B$2:$AI$30,29)))</f>
        <v>16458.441780273435</v>
      </c>
      <c r="H2434" s="9">
        <f t="shared" si="76"/>
        <v>0.21404844471034615</v>
      </c>
      <c r="M2434">
        <v>14090.530229070873</v>
      </c>
      <c r="N2434" s="9">
        <v>0.18325283295189662</v>
      </c>
    </row>
    <row r="2435" spans="1:14" x14ac:dyDescent="0.25">
      <c r="A2435" s="2">
        <v>43567.375</v>
      </c>
      <c r="B2435">
        <v>6.5228382514022369</v>
      </c>
      <c r="C2435">
        <v>1.3866364350623861</v>
      </c>
      <c r="E2435">
        <f t="shared" ref="E2435:F2498" si="77">MROUND(B2435,0.5)</f>
        <v>6.5</v>
      </c>
      <c r="F2435">
        <f t="shared" si="77"/>
        <v>1.5</v>
      </c>
      <c r="G2435">
        <f>IF(OR('San Pietro'!E2435&lt;2.5,F2435&lt;0.5),0,VLOOKUP('San Pietro'!F2435,'Power Matrix'!$B$2:$AI$30,HLOOKUP(E2435,'Power Matrix'!$B$2:$AI$30,29)))</f>
        <v>16458.441780273435</v>
      </c>
      <c r="H2435" s="9">
        <f t="shared" ref="H2435:H2498" si="78">G2435/$K$2</f>
        <v>0.21404844471034615</v>
      </c>
      <c r="M2435">
        <v>13448.187956160658</v>
      </c>
      <c r="N2435" s="9">
        <v>0.17489892154317604</v>
      </c>
    </row>
    <row r="2436" spans="1:14" x14ac:dyDescent="0.25">
      <c r="A2436" s="2">
        <v>43567.416666666657</v>
      </c>
      <c r="B2436">
        <v>6.4841764445067156</v>
      </c>
      <c r="C2436">
        <v>1.343761397136074</v>
      </c>
      <c r="E2436">
        <f t="shared" si="77"/>
        <v>6.5</v>
      </c>
      <c r="F2436">
        <f t="shared" si="77"/>
        <v>1.5</v>
      </c>
      <c r="G2436">
        <f>IF(OR('San Pietro'!E2436&lt;2.5,F2436&lt;0.5),0,VLOOKUP('San Pietro'!F2436,'Power Matrix'!$B$2:$AI$30,HLOOKUP(E2436,'Power Matrix'!$B$2:$AI$30,29)))</f>
        <v>16458.441780273435</v>
      </c>
      <c r="H2436" s="9">
        <f t="shared" si="78"/>
        <v>0.21404844471034615</v>
      </c>
      <c r="M2436">
        <v>12913.154105178395</v>
      </c>
      <c r="N2436" s="9">
        <v>0.16794059795111008</v>
      </c>
    </row>
    <row r="2437" spans="1:14" x14ac:dyDescent="0.25">
      <c r="A2437" s="2">
        <v>43567.458333333343</v>
      </c>
      <c r="B2437">
        <v>6.4316712164324761</v>
      </c>
      <c r="C2437">
        <v>1.3045352986077461</v>
      </c>
      <c r="E2437">
        <f t="shared" si="77"/>
        <v>6.5</v>
      </c>
      <c r="F2437">
        <f t="shared" si="77"/>
        <v>1.5</v>
      </c>
      <c r="G2437">
        <f>IF(OR('San Pietro'!E2437&lt;2.5,F2437&lt;0.5),0,VLOOKUP('San Pietro'!F2437,'Power Matrix'!$B$2:$AI$30,HLOOKUP(E2437,'Power Matrix'!$B$2:$AI$30,29)))</f>
        <v>16458.441780273435</v>
      </c>
      <c r="H2437" s="9">
        <f t="shared" si="78"/>
        <v>0.21404844471034615</v>
      </c>
      <c r="M2437">
        <v>12745.678082784161</v>
      </c>
      <c r="N2437" s="9">
        <v>0.16576250705911941</v>
      </c>
    </row>
    <row r="2438" spans="1:14" x14ac:dyDescent="0.25">
      <c r="A2438" s="2">
        <v>43567.5</v>
      </c>
      <c r="B2438">
        <v>6.3387581643771096</v>
      </c>
      <c r="C2438">
        <v>1.2759242965099169</v>
      </c>
      <c r="E2438">
        <f t="shared" si="77"/>
        <v>6.5</v>
      </c>
      <c r="F2438">
        <f t="shared" si="77"/>
        <v>1.5</v>
      </c>
      <c r="G2438">
        <f>IF(OR('San Pietro'!E2438&lt;2.5,F2438&lt;0.5),0,VLOOKUP('San Pietro'!F2438,'Power Matrix'!$B$2:$AI$30,HLOOKUP(E2438,'Power Matrix'!$B$2:$AI$30,29)))</f>
        <v>16458.441780273435</v>
      </c>
      <c r="H2438" s="9">
        <f t="shared" si="78"/>
        <v>0.21404844471034615</v>
      </c>
      <c r="M2438">
        <v>12939.322304359472</v>
      </c>
      <c r="N2438" s="9">
        <v>0.16828092557223026</v>
      </c>
    </row>
    <row r="2439" spans="1:14" x14ac:dyDescent="0.25">
      <c r="A2439" s="2">
        <v>43567.541666666657</v>
      </c>
      <c r="B2439">
        <v>6.2161628218664742</v>
      </c>
      <c r="C2439">
        <v>1.2599187214233061</v>
      </c>
      <c r="E2439">
        <f t="shared" si="77"/>
        <v>6</v>
      </c>
      <c r="F2439">
        <f t="shared" si="77"/>
        <v>1.5</v>
      </c>
      <c r="G2439">
        <f>IF(OR('San Pietro'!E2439&lt;2.5,F2439&lt;0.5),0,VLOOKUP('San Pietro'!F2439,'Power Matrix'!$B$2:$AI$30,HLOOKUP(E2439,'Power Matrix'!$B$2:$AI$30,29)))</f>
        <v>19557.295374999998</v>
      </c>
      <c r="H2439" s="9">
        <f t="shared" si="78"/>
        <v>0.25435024248632404</v>
      </c>
      <c r="M2439">
        <v>13404.56574949083</v>
      </c>
      <c r="N2439" s="9">
        <v>0.17433159775749149</v>
      </c>
    </row>
    <row r="2440" spans="1:14" x14ac:dyDescent="0.25">
      <c r="A2440" s="2">
        <v>43567.583333333343</v>
      </c>
      <c r="B2440">
        <v>6.0852115404461617</v>
      </c>
      <c r="C2440">
        <v>1.2555234080575519</v>
      </c>
      <c r="E2440">
        <f t="shared" si="77"/>
        <v>6</v>
      </c>
      <c r="F2440">
        <f t="shared" si="77"/>
        <v>1.5</v>
      </c>
      <c r="G2440">
        <f>IF(OR('San Pietro'!E2440&lt;2.5,F2440&lt;0.5),0,VLOOKUP('San Pietro'!F2440,'Power Matrix'!$B$2:$AI$30,HLOOKUP(E2440,'Power Matrix'!$B$2:$AI$30,29)))</f>
        <v>19557.295374999998</v>
      </c>
      <c r="H2440" s="9">
        <f t="shared" si="78"/>
        <v>0.25435024248632404</v>
      </c>
      <c r="M2440">
        <v>13809.684546588587</v>
      </c>
      <c r="N2440" s="9">
        <v>0.17960032548053076</v>
      </c>
    </row>
    <row r="2441" spans="1:14" x14ac:dyDescent="0.25">
      <c r="A2441" s="2">
        <v>43567.625</v>
      </c>
      <c r="B2441">
        <v>5.9865615751095254</v>
      </c>
      <c r="C2441">
        <v>1.2551087558532359</v>
      </c>
      <c r="E2441">
        <f t="shared" si="77"/>
        <v>6</v>
      </c>
      <c r="F2441">
        <f t="shared" si="77"/>
        <v>1.5</v>
      </c>
      <c r="G2441">
        <f>IF(OR('San Pietro'!E2441&lt;2.5,F2441&lt;0.5),0,VLOOKUP('San Pietro'!F2441,'Power Matrix'!$B$2:$AI$30,HLOOKUP(E2441,'Power Matrix'!$B$2:$AI$30,29)))</f>
        <v>19557.295374999998</v>
      </c>
      <c r="H2441" s="9">
        <f t="shared" si="78"/>
        <v>0.25435024248632404</v>
      </c>
      <c r="M2441">
        <v>13974.738958608357</v>
      </c>
      <c r="N2441" s="9">
        <v>0.18174692238654563</v>
      </c>
    </row>
    <row r="2442" spans="1:14" x14ac:dyDescent="0.25">
      <c r="A2442" s="2">
        <v>43567.666666666657</v>
      </c>
      <c r="B2442">
        <v>5.9410404153777021</v>
      </c>
      <c r="C2442">
        <v>1.255025825412373</v>
      </c>
      <c r="E2442">
        <f t="shared" si="77"/>
        <v>6</v>
      </c>
      <c r="F2442">
        <f t="shared" si="77"/>
        <v>1.5</v>
      </c>
      <c r="G2442">
        <f>IF(OR('San Pietro'!E2442&lt;2.5,F2442&lt;0.5),0,VLOOKUP('San Pietro'!F2442,'Power Matrix'!$B$2:$AI$30,HLOOKUP(E2442,'Power Matrix'!$B$2:$AI$30,29)))</f>
        <v>19557.295374999998</v>
      </c>
      <c r="H2442" s="9">
        <f t="shared" si="78"/>
        <v>0.25435024248632404</v>
      </c>
      <c r="M2442">
        <v>13678.916388246447</v>
      </c>
      <c r="N2442" s="9">
        <v>0.17789963465580519</v>
      </c>
    </row>
    <row r="2443" spans="1:14" x14ac:dyDescent="0.25">
      <c r="A2443" s="2">
        <v>43567.708333333343</v>
      </c>
      <c r="B2443">
        <v>5.9709721368452016</v>
      </c>
      <c r="C2443">
        <v>1.247230363971225</v>
      </c>
      <c r="E2443">
        <f t="shared" si="77"/>
        <v>6</v>
      </c>
      <c r="F2443">
        <f t="shared" si="77"/>
        <v>1</v>
      </c>
      <c r="G2443">
        <f>IF(OR('San Pietro'!E2443&lt;2.5,F2443&lt;0.5),0,VLOOKUP('San Pietro'!F2443,'Power Matrix'!$B$2:$AI$30,HLOOKUP(E2443,'Power Matrix'!$B$2:$AI$30,29)))</f>
        <v>7721.5805004882804</v>
      </c>
      <c r="H2443" s="9">
        <f t="shared" si="78"/>
        <v>0.10042216139903577</v>
      </c>
      <c r="M2443">
        <v>14954.90858149222</v>
      </c>
      <c r="N2443" s="9">
        <v>0.19449441004292065</v>
      </c>
    </row>
    <row r="2444" spans="1:14" x14ac:dyDescent="0.25">
      <c r="A2444" s="2">
        <v>43567.75</v>
      </c>
      <c r="B2444">
        <v>6.4707071698463414</v>
      </c>
      <c r="C2444">
        <v>1.4157450198053949</v>
      </c>
      <c r="E2444">
        <f t="shared" si="77"/>
        <v>6.5</v>
      </c>
      <c r="F2444">
        <f t="shared" si="77"/>
        <v>1.5</v>
      </c>
      <c r="G2444">
        <f>IF(OR('San Pietro'!E2444&lt;2.5,F2444&lt;0.5),0,VLOOKUP('San Pietro'!F2444,'Power Matrix'!$B$2:$AI$30,HLOOKUP(E2444,'Power Matrix'!$B$2:$AI$30,29)))</f>
        <v>16458.441780273435</v>
      </c>
      <c r="H2444" s="9">
        <f t="shared" si="78"/>
        <v>0.21404844471034615</v>
      </c>
      <c r="M2444">
        <v>14107.007882029631</v>
      </c>
      <c r="N2444" s="9">
        <v>0.18346713124557337</v>
      </c>
    </row>
    <row r="2445" spans="1:14" x14ac:dyDescent="0.25">
      <c r="A2445" s="2">
        <v>43567.791666666657</v>
      </c>
      <c r="B2445">
        <v>6.5591304636815808</v>
      </c>
      <c r="C2445">
        <v>1.397914975019791</v>
      </c>
      <c r="E2445">
        <f t="shared" si="77"/>
        <v>6.5</v>
      </c>
      <c r="F2445">
        <f t="shared" si="77"/>
        <v>1.5</v>
      </c>
      <c r="G2445">
        <f>IF(OR('San Pietro'!E2445&lt;2.5,F2445&lt;0.5),0,VLOOKUP('San Pietro'!F2445,'Power Matrix'!$B$2:$AI$30,HLOOKUP(E2445,'Power Matrix'!$B$2:$AI$30,29)))</f>
        <v>16458.441780273435</v>
      </c>
      <c r="H2445" s="9">
        <f t="shared" si="78"/>
        <v>0.21404844471034615</v>
      </c>
      <c r="M2445">
        <v>13577.278016364326</v>
      </c>
      <c r="N2445" s="9">
        <v>0.17657778804810337</v>
      </c>
    </row>
    <row r="2446" spans="1:14" x14ac:dyDescent="0.25">
      <c r="A2446" s="2">
        <v>43567.833333333343</v>
      </c>
      <c r="B2446">
        <v>6.6283475695751743</v>
      </c>
      <c r="C2446">
        <v>1.390451235342097</v>
      </c>
      <c r="E2446">
        <f t="shared" si="77"/>
        <v>6.5</v>
      </c>
      <c r="F2446">
        <f t="shared" si="77"/>
        <v>1.5</v>
      </c>
      <c r="G2446">
        <f>IF(OR('San Pietro'!E2446&lt;2.5,F2446&lt;0.5),0,VLOOKUP('San Pietro'!F2446,'Power Matrix'!$B$2:$AI$30,HLOOKUP(E2446,'Power Matrix'!$B$2:$AI$30,29)))</f>
        <v>16458.441780273435</v>
      </c>
      <c r="H2446" s="9">
        <f t="shared" si="78"/>
        <v>0.21404844471034615</v>
      </c>
      <c r="M2446">
        <v>13419.512446877017</v>
      </c>
      <c r="N2446" s="9">
        <v>0.17452598537774178</v>
      </c>
    </row>
    <row r="2447" spans="1:14" x14ac:dyDescent="0.25">
      <c r="A2447" s="2">
        <v>43567.875</v>
      </c>
      <c r="B2447">
        <v>6.6566579894631852</v>
      </c>
      <c r="C2447">
        <v>1.390451235342097</v>
      </c>
      <c r="E2447">
        <f t="shared" si="77"/>
        <v>6.5</v>
      </c>
      <c r="F2447">
        <f t="shared" si="77"/>
        <v>1.5</v>
      </c>
      <c r="G2447">
        <f>IF(OR('San Pietro'!E2447&lt;2.5,F2447&lt;0.5),0,VLOOKUP('San Pietro'!F2447,'Power Matrix'!$B$2:$AI$30,HLOOKUP(E2447,'Power Matrix'!$B$2:$AI$30,29)))</f>
        <v>16458.441780273435</v>
      </c>
      <c r="H2447" s="9">
        <f t="shared" si="78"/>
        <v>0.21404844471034615</v>
      </c>
      <c r="M2447">
        <v>14184.583233593825</v>
      </c>
      <c r="N2447" s="9">
        <v>0.18447602890309717</v>
      </c>
    </row>
    <row r="2448" spans="1:14" x14ac:dyDescent="0.25">
      <c r="A2448" s="2">
        <v>43567.916666666657</v>
      </c>
      <c r="B2448">
        <v>6.5885633231246219</v>
      </c>
      <c r="C2448">
        <v>1.410686262912735</v>
      </c>
      <c r="E2448">
        <f t="shared" si="77"/>
        <v>6.5</v>
      </c>
      <c r="F2448">
        <f t="shared" si="77"/>
        <v>1.5</v>
      </c>
      <c r="G2448">
        <f>IF(OR('San Pietro'!E2448&lt;2.5,F2448&lt;0.5),0,VLOOKUP('San Pietro'!F2448,'Power Matrix'!$B$2:$AI$30,HLOOKUP(E2448,'Power Matrix'!$B$2:$AI$30,29)))</f>
        <v>16458.441780273435</v>
      </c>
      <c r="H2448" s="9">
        <f t="shared" si="78"/>
        <v>0.21404844471034615</v>
      </c>
      <c r="M2448">
        <v>15604.423556319018</v>
      </c>
      <c r="N2448" s="9">
        <v>0.20294160523335594</v>
      </c>
    </row>
    <row r="2449" spans="1:14" x14ac:dyDescent="0.25">
      <c r="A2449" s="2">
        <v>43567.958333333343</v>
      </c>
      <c r="B2449">
        <v>6.4596074898021421</v>
      </c>
      <c r="C2449">
        <v>1.44501946543013</v>
      </c>
      <c r="E2449">
        <f t="shared" si="77"/>
        <v>6.5</v>
      </c>
      <c r="F2449">
        <f t="shared" si="77"/>
        <v>1.5</v>
      </c>
      <c r="G2449">
        <f>IF(OR('San Pietro'!E2449&lt;2.5,F2449&lt;0.5),0,VLOOKUP('San Pietro'!F2449,'Power Matrix'!$B$2:$AI$30,HLOOKUP(E2449,'Power Matrix'!$B$2:$AI$30,29)))</f>
        <v>16458.441780273435</v>
      </c>
      <c r="H2449" s="9">
        <f t="shared" si="78"/>
        <v>0.21404844471034615</v>
      </c>
      <c r="M2449">
        <v>16340.523985962855</v>
      </c>
      <c r="N2449" s="9">
        <v>0.21251487798295327</v>
      </c>
    </row>
    <row r="2450" spans="1:14" x14ac:dyDescent="0.25">
      <c r="A2450" s="2">
        <v>43568</v>
      </c>
      <c r="B2450">
        <v>6.3764222472237151</v>
      </c>
      <c r="C2450">
        <v>1.4573761011187569</v>
      </c>
      <c r="E2450">
        <f t="shared" si="77"/>
        <v>6.5</v>
      </c>
      <c r="F2450">
        <f t="shared" si="77"/>
        <v>1.5</v>
      </c>
      <c r="G2450">
        <f>IF(OR('San Pietro'!E2450&lt;2.5,F2450&lt;0.5),0,VLOOKUP('San Pietro'!F2450,'Power Matrix'!$B$2:$AI$30,HLOOKUP(E2450,'Power Matrix'!$B$2:$AI$30,29)))</f>
        <v>16458.441780273435</v>
      </c>
      <c r="H2450" s="9">
        <f t="shared" si="78"/>
        <v>0.21404844471034615</v>
      </c>
      <c r="M2450">
        <v>16218.433193846884</v>
      </c>
      <c r="N2450" s="9">
        <v>0.21092703968525506</v>
      </c>
    </row>
    <row r="2451" spans="1:14" x14ac:dyDescent="0.25">
      <c r="A2451" s="2">
        <v>43568.041666666657</v>
      </c>
      <c r="B2451">
        <v>6.3441209311400382</v>
      </c>
      <c r="C2451">
        <v>1.4425315522042319</v>
      </c>
      <c r="E2451">
        <f t="shared" si="77"/>
        <v>6.5</v>
      </c>
      <c r="F2451">
        <f t="shared" si="77"/>
        <v>1.5</v>
      </c>
      <c r="G2451">
        <f>IF(OR('San Pietro'!E2451&lt;2.5,F2451&lt;0.5),0,VLOOKUP('San Pietro'!F2451,'Power Matrix'!$B$2:$AI$30,HLOOKUP(E2451,'Power Matrix'!$B$2:$AI$30,29)))</f>
        <v>16458.441780273435</v>
      </c>
      <c r="H2451" s="9">
        <f t="shared" si="78"/>
        <v>0.21404844471034615</v>
      </c>
      <c r="M2451">
        <v>15677.465733010493</v>
      </c>
      <c r="N2451" s="9">
        <v>0.20389154718629041</v>
      </c>
    </row>
    <row r="2452" spans="1:14" x14ac:dyDescent="0.25">
      <c r="A2452" s="2">
        <v>43568.083333333343</v>
      </c>
      <c r="B2452">
        <v>6.3247900276922771</v>
      </c>
      <c r="C2452">
        <v>1.4116814282030941</v>
      </c>
      <c r="E2452">
        <f t="shared" si="77"/>
        <v>6.5</v>
      </c>
      <c r="F2452">
        <f t="shared" si="77"/>
        <v>1.5</v>
      </c>
      <c r="G2452">
        <f>IF(OR('San Pietro'!E2452&lt;2.5,F2452&lt;0.5),0,VLOOKUP('San Pietro'!F2452,'Power Matrix'!$B$2:$AI$30,HLOOKUP(E2452,'Power Matrix'!$B$2:$AI$30,29)))</f>
        <v>16458.441780273435</v>
      </c>
      <c r="H2452" s="9">
        <f t="shared" si="78"/>
        <v>0.21404844471034615</v>
      </c>
      <c r="M2452">
        <v>15286.934171299372</v>
      </c>
      <c r="N2452" s="9">
        <v>0.19881253214021075</v>
      </c>
    </row>
    <row r="2453" spans="1:14" x14ac:dyDescent="0.25">
      <c r="A2453" s="2">
        <v>43568.125</v>
      </c>
      <c r="B2453">
        <v>6.2737813856914126</v>
      </c>
      <c r="C2453">
        <v>1.380499582438504</v>
      </c>
      <c r="E2453">
        <f t="shared" si="77"/>
        <v>6.5</v>
      </c>
      <c r="F2453">
        <f t="shared" si="77"/>
        <v>1.5</v>
      </c>
      <c r="G2453">
        <f>IF(OR('San Pietro'!E2453&lt;2.5,F2453&lt;0.5),0,VLOOKUP('San Pietro'!F2453,'Power Matrix'!$B$2:$AI$30,HLOOKUP(E2453,'Power Matrix'!$B$2:$AI$30,29)))</f>
        <v>16458.441780273435</v>
      </c>
      <c r="H2453" s="9">
        <f t="shared" si="78"/>
        <v>0.21404844471034615</v>
      </c>
      <c r="M2453">
        <v>15035.057533146872</v>
      </c>
      <c r="N2453" s="9">
        <v>0.19553677837186664</v>
      </c>
    </row>
    <row r="2454" spans="1:14" x14ac:dyDescent="0.25">
      <c r="A2454" s="2">
        <v>43568.166666666657</v>
      </c>
      <c r="B2454">
        <v>6.1957094788636828</v>
      </c>
      <c r="C2454">
        <v>1.350561693286862</v>
      </c>
      <c r="E2454">
        <f t="shared" si="77"/>
        <v>6</v>
      </c>
      <c r="F2454">
        <f t="shared" si="77"/>
        <v>1.5</v>
      </c>
      <c r="G2454">
        <f>IF(OR('San Pietro'!E2454&lt;2.5,F2454&lt;0.5),0,VLOOKUP('San Pietro'!F2454,'Power Matrix'!$B$2:$AI$30,HLOOKUP(E2454,'Power Matrix'!$B$2:$AI$30,29)))</f>
        <v>19557.295374999998</v>
      </c>
      <c r="H2454" s="9">
        <f t="shared" si="78"/>
        <v>0.25435024248632404</v>
      </c>
      <c r="M2454">
        <v>14544.532810025925</v>
      </c>
      <c r="N2454" s="9">
        <v>0.18915731332097724</v>
      </c>
    </row>
    <row r="2455" spans="1:14" x14ac:dyDescent="0.25">
      <c r="A2455" s="2">
        <v>43568.208333333343</v>
      </c>
      <c r="B2455">
        <v>6.1272406660067764</v>
      </c>
      <c r="C2455">
        <v>1.31374057754357</v>
      </c>
      <c r="E2455">
        <f t="shared" si="77"/>
        <v>6</v>
      </c>
      <c r="F2455">
        <f t="shared" si="77"/>
        <v>1.5</v>
      </c>
      <c r="G2455">
        <f>IF(OR('San Pietro'!E2455&lt;2.5,F2455&lt;0.5),0,VLOOKUP('San Pietro'!F2455,'Power Matrix'!$B$2:$AI$30,HLOOKUP(E2455,'Power Matrix'!$B$2:$AI$30,29)))</f>
        <v>19557.295374999998</v>
      </c>
      <c r="H2455" s="9">
        <f t="shared" si="78"/>
        <v>0.25435024248632404</v>
      </c>
      <c r="M2455">
        <v>14302.290830156173</v>
      </c>
      <c r="N2455" s="9">
        <v>0.18600686203565783</v>
      </c>
    </row>
    <row r="2456" spans="1:14" x14ac:dyDescent="0.25">
      <c r="A2456" s="2">
        <v>43568.25</v>
      </c>
      <c r="B2456">
        <v>6.1471951469851094</v>
      </c>
      <c r="C2456">
        <v>1.307189072715371</v>
      </c>
      <c r="E2456">
        <f t="shared" si="77"/>
        <v>6</v>
      </c>
      <c r="F2456">
        <f t="shared" si="77"/>
        <v>1.5</v>
      </c>
      <c r="G2456">
        <f>IF(OR('San Pietro'!E2456&lt;2.5,F2456&lt;0.5),0,VLOOKUP('San Pietro'!F2456,'Power Matrix'!$B$2:$AI$30,HLOOKUP(E2456,'Power Matrix'!$B$2:$AI$30,29)))</f>
        <v>19557.295374999998</v>
      </c>
      <c r="H2456" s="9">
        <f t="shared" si="78"/>
        <v>0.25435024248632404</v>
      </c>
      <c r="M2456">
        <v>13701.569098897686</v>
      </c>
      <c r="N2456" s="9">
        <v>0.17819424197954625</v>
      </c>
    </row>
    <row r="2457" spans="1:14" x14ac:dyDescent="0.25">
      <c r="A2457" s="2">
        <v>43568.291666666657</v>
      </c>
      <c r="B2457">
        <v>6.0888282901234847</v>
      </c>
      <c r="C2457">
        <v>1.2691240003591291</v>
      </c>
      <c r="E2457">
        <f t="shared" si="77"/>
        <v>6</v>
      </c>
      <c r="F2457">
        <f t="shared" si="77"/>
        <v>1.5</v>
      </c>
      <c r="G2457">
        <f>IF(OR('San Pietro'!E2457&lt;2.5,F2457&lt;0.5),0,VLOOKUP('San Pietro'!F2457,'Power Matrix'!$B$2:$AI$30,HLOOKUP(E2457,'Power Matrix'!$B$2:$AI$30,29)))</f>
        <v>19557.295374999998</v>
      </c>
      <c r="H2457" s="9">
        <f t="shared" si="78"/>
        <v>0.25435024248632404</v>
      </c>
      <c r="M2457">
        <v>13555.122562723333</v>
      </c>
      <c r="N2457" s="9">
        <v>0.17628964774542905</v>
      </c>
    </row>
    <row r="2458" spans="1:14" x14ac:dyDescent="0.25">
      <c r="A2458" s="2">
        <v>43568.333333333343</v>
      </c>
      <c r="B2458">
        <v>6.0016521513493899</v>
      </c>
      <c r="C2458">
        <v>1.2467327813260449</v>
      </c>
      <c r="E2458">
        <f t="shared" si="77"/>
        <v>6</v>
      </c>
      <c r="F2458">
        <f t="shared" si="77"/>
        <v>1</v>
      </c>
      <c r="G2458">
        <f>IF(OR('San Pietro'!E2458&lt;2.5,F2458&lt;0.5),0,VLOOKUP('San Pietro'!F2458,'Power Matrix'!$B$2:$AI$30,HLOOKUP(E2458,'Power Matrix'!$B$2:$AI$30,29)))</f>
        <v>7721.5805004882804</v>
      </c>
      <c r="H2458" s="9">
        <f t="shared" si="78"/>
        <v>0.10042216139903577</v>
      </c>
      <c r="M2458">
        <v>13946.870438777969</v>
      </c>
      <c r="N2458" s="9">
        <v>0.18138448143321953</v>
      </c>
    </row>
    <row r="2459" spans="1:14" x14ac:dyDescent="0.25">
      <c r="A2459" s="2">
        <v>43568.375</v>
      </c>
      <c r="B2459">
        <v>5.8818005499732751</v>
      </c>
      <c r="C2459">
        <v>1.244991242067917</v>
      </c>
      <c r="E2459">
        <f t="shared" si="77"/>
        <v>6</v>
      </c>
      <c r="F2459">
        <f t="shared" si="77"/>
        <v>1</v>
      </c>
      <c r="G2459">
        <f>IF(OR('San Pietro'!E2459&lt;2.5,F2459&lt;0.5),0,VLOOKUP('San Pietro'!F2459,'Power Matrix'!$B$2:$AI$30,HLOOKUP(E2459,'Power Matrix'!$B$2:$AI$30,29)))</f>
        <v>7721.5805004882804</v>
      </c>
      <c r="H2459" s="9">
        <f t="shared" si="78"/>
        <v>0.10042216139903577</v>
      </c>
      <c r="M2459">
        <v>14488.732611275691</v>
      </c>
      <c r="N2459" s="9">
        <v>0.18843161000577038</v>
      </c>
    </row>
    <row r="2460" spans="1:14" x14ac:dyDescent="0.25">
      <c r="A2460" s="2">
        <v>43568.416666666657</v>
      </c>
      <c r="B2460">
        <v>5.7765406628125664</v>
      </c>
      <c r="C2460">
        <v>1.2514598164552519</v>
      </c>
      <c r="E2460">
        <f t="shared" si="77"/>
        <v>6</v>
      </c>
      <c r="F2460">
        <f t="shared" si="77"/>
        <v>1.5</v>
      </c>
      <c r="G2460">
        <f>IF(OR('San Pietro'!E2460&lt;2.5,F2460&lt;0.5),0,VLOOKUP('San Pietro'!F2460,'Power Matrix'!$B$2:$AI$30,HLOOKUP(E2460,'Power Matrix'!$B$2:$AI$30,29)))</f>
        <v>19557.295374999998</v>
      </c>
      <c r="H2460" s="9">
        <f t="shared" si="78"/>
        <v>0.25435024248632404</v>
      </c>
      <c r="M2460">
        <v>15133.087952935024</v>
      </c>
      <c r="N2460" s="9">
        <v>0.19681170215752941</v>
      </c>
    </row>
    <row r="2461" spans="1:14" x14ac:dyDescent="0.25">
      <c r="A2461" s="2">
        <v>43568.458333333343</v>
      </c>
      <c r="B2461">
        <v>5.6874937914467534</v>
      </c>
      <c r="C2461">
        <v>1.2638993825847431</v>
      </c>
      <c r="E2461">
        <f t="shared" si="77"/>
        <v>5.5</v>
      </c>
      <c r="F2461">
        <f t="shared" si="77"/>
        <v>1.5</v>
      </c>
      <c r="G2461">
        <f>IF(OR('San Pietro'!E2461&lt;2.5,F2461&lt;0.5),0,VLOOKUP('San Pietro'!F2461,'Power Matrix'!$B$2:$AI$30,HLOOKUP(E2461,'Power Matrix'!$B$2:$AI$30,29)))</f>
        <v>22186.7018125</v>
      </c>
      <c r="H2461" s="9">
        <f t="shared" si="78"/>
        <v>0.28854669716727849</v>
      </c>
      <c r="M2461">
        <v>16133.964816473541</v>
      </c>
      <c r="N2461" s="9">
        <v>0.20982849554270894</v>
      </c>
    </row>
    <row r="2462" spans="1:14" x14ac:dyDescent="0.25">
      <c r="A2462" s="2">
        <v>43568.5</v>
      </c>
      <c r="B2462">
        <v>5.5962020409708781</v>
      </c>
      <c r="C2462">
        <v>1.289027306166314</v>
      </c>
      <c r="E2462">
        <f t="shared" si="77"/>
        <v>5.5</v>
      </c>
      <c r="F2462">
        <f t="shared" si="77"/>
        <v>1.5</v>
      </c>
      <c r="G2462">
        <f>IF(OR('San Pietro'!E2462&lt;2.5,F2462&lt;0.5),0,VLOOKUP('San Pietro'!F2462,'Power Matrix'!$B$2:$AI$30,HLOOKUP(E2462,'Power Matrix'!$B$2:$AI$30,29)))</f>
        <v>22186.7018125</v>
      </c>
      <c r="H2462" s="9">
        <f t="shared" si="78"/>
        <v>0.28854669716727849</v>
      </c>
      <c r="M2462">
        <v>17476.817640396206</v>
      </c>
      <c r="N2462" s="9">
        <v>0.22729281946953886</v>
      </c>
    </row>
    <row r="2463" spans="1:14" x14ac:dyDescent="0.25">
      <c r="A2463" s="2">
        <v>43568.541666666657</v>
      </c>
      <c r="B2463">
        <v>5.5135156604169087</v>
      </c>
      <c r="C2463">
        <v>1.3270923785225559</v>
      </c>
      <c r="E2463">
        <f t="shared" si="77"/>
        <v>5.5</v>
      </c>
      <c r="F2463">
        <f t="shared" si="77"/>
        <v>1.5</v>
      </c>
      <c r="G2463">
        <f>IF(OR('San Pietro'!E2463&lt;2.5,F2463&lt;0.5),0,VLOOKUP('San Pietro'!F2463,'Power Matrix'!$B$2:$AI$30,HLOOKUP(E2463,'Power Matrix'!$B$2:$AI$30,29)))</f>
        <v>22186.7018125</v>
      </c>
      <c r="H2463" s="9">
        <f t="shared" si="78"/>
        <v>0.28854669716727849</v>
      </c>
      <c r="M2463">
        <v>18761.722481915167</v>
      </c>
      <c r="N2463" s="9">
        <v>0.2440035073183299</v>
      </c>
    </row>
    <row r="2464" spans="1:14" x14ac:dyDescent="0.25">
      <c r="A2464" s="2">
        <v>43568.583333333343</v>
      </c>
      <c r="B2464">
        <v>5.4613845788610123</v>
      </c>
      <c r="C2464">
        <v>1.367064851018654</v>
      </c>
      <c r="E2464">
        <f t="shared" si="77"/>
        <v>5.5</v>
      </c>
      <c r="F2464">
        <f t="shared" si="77"/>
        <v>1.5</v>
      </c>
      <c r="G2464">
        <f>IF(OR('San Pietro'!E2464&lt;2.5,F2464&lt;0.5),0,VLOOKUP('San Pietro'!F2464,'Power Matrix'!$B$2:$AI$30,HLOOKUP(E2464,'Power Matrix'!$B$2:$AI$30,29)))</f>
        <v>22186.7018125</v>
      </c>
      <c r="H2464" s="9">
        <f t="shared" si="78"/>
        <v>0.28854669716727849</v>
      </c>
      <c r="M2464">
        <v>19843.597774505579</v>
      </c>
      <c r="N2464" s="9">
        <v>0.25807371681682145</v>
      </c>
    </row>
    <row r="2465" spans="1:14" x14ac:dyDescent="0.25">
      <c r="A2465" s="2">
        <v>43568.625</v>
      </c>
      <c r="B2465">
        <v>5.4449221320538879</v>
      </c>
      <c r="C2465">
        <v>1.404134758084536</v>
      </c>
      <c r="E2465">
        <f t="shared" si="77"/>
        <v>5.5</v>
      </c>
      <c r="F2465">
        <f t="shared" si="77"/>
        <v>1.5</v>
      </c>
      <c r="G2465">
        <f>IF(OR('San Pietro'!E2465&lt;2.5,F2465&lt;0.5),0,VLOOKUP('San Pietro'!F2465,'Power Matrix'!$B$2:$AI$30,HLOOKUP(E2465,'Power Matrix'!$B$2:$AI$30,29)))</f>
        <v>22186.7018125</v>
      </c>
      <c r="H2465" s="9">
        <f t="shared" si="78"/>
        <v>0.28854669716727849</v>
      </c>
      <c r="M2465">
        <v>20299.091144166516</v>
      </c>
      <c r="N2465" s="9">
        <v>0.26399758547358498</v>
      </c>
    </row>
    <row r="2466" spans="1:14" x14ac:dyDescent="0.25">
      <c r="A2466" s="2">
        <v>43568.666666666657</v>
      </c>
      <c r="B2466">
        <v>5.4610104323426683</v>
      </c>
      <c r="C2466">
        <v>1.4233746203648161</v>
      </c>
      <c r="E2466">
        <f t="shared" si="77"/>
        <v>5.5</v>
      </c>
      <c r="F2466">
        <f t="shared" si="77"/>
        <v>1.5</v>
      </c>
      <c r="G2466">
        <f>IF(OR('San Pietro'!E2466&lt;2.5,F2466&lt;0.5),0,VLOOKUP('San Pietro'!F2466,'Power Matrix'!$B$2:$AI$30,HLOOKUP(E2466,'Power Matrix'!$B$2:$AI$30,29)))</f>
        <v>22186.7018125</v>
      </c>
      <c r="H2466" s="9">
        <f t="shared" si="78"/>
        <v>0.28854669716727849</v>
      </c>
      <c r="M2466">
        <v>20541.933529384303</v>
      </c>
      <c r="N2466" s="9">
        <v>0.26715584526427349</v>
      </c>
    </row>
    <row r="2467" spans="1:14" x14ac:dyDescent="0.25">
      <c r="A2467" s="2">
        <v>43568.708333333343</v>
      </c>
      <c r="B2467">
        <v>5.4829603614188356</v>
      </c>
      <c r="C2467">
        <v>1.4359800473760329</v>
      </c>
      <c r="E2467">
        <f t="shared" si="77"/>
        <v>5.5</v>
      </c>
      <c r="F2467">
        <f t="shared" si="77"/>
        <v>1.5</v>
      </c>
      <c r="G2467">
        <f>IF(OR('San Pietro'!E2467&lt;2.5,F2467&lt;0.5),0,VLOOKUP('San Pietro'!F2467,'Power Matrix'!$B$2:$AI$30,HLOOKUP(E2467,'Power Matrix'!$B$2:$AI$30,29)))</f>
        <v>22186.7018125</v>
      </c>
      <c r="H2467" s="9">
        <f t="shared" si="78"/>
        <v>0.28854669716727849</v>
      </c>
      <c r="M2467">
        <v>21023.010161235718</v>
      </c>
      <c r="N2467" s="9">
        <v>0.27341243420880046</v>
      </c>
    </row>
    <row r="2468" spans="1:14" x14ac:dyDescent="0.25">
      <c r="A2468" s="2">
        <v>43568.75</v>
      </c>
      <c r="B2468">
        <v>5.5676421900706377</v>
      </c>
      <c r="C2468">
        <v>1.469483945484795</v>
      </c>
      <c r="E2468">
        <f t="shared" si="77"/>
        <v>5.5</v>
      </c>
      <c r="F2468">
        <f t="shared" si="77"/>
        <v>1.5</v>
      </c>
      <c r="G2468">
        <f>IF(OR('San Pietro'!E2468&lt;2.5,F2468&lt;0.5),0,VLOOKUP('San Pietro'!F2468,'Power Matrix'!$B$2:$AI$30,HLOOKUP(E2468,'Power Matrix'!$B$2:$AI$30,29)))</f>
        <v>22186.7018125</v>
      </c>
      <c r="H2468" s="9">
        <f t="shared" si="78"/>
        <v>0.28854669716727849</v>
      </c>
      <c r="M2468">
        <v>20533.543262651179</v>
      </c>
      <c r="N2468" s="9">
        <v>0.26704672657795925</v>
      </c>
    </row>
    <row r="2469" spans="1:14" x14ac:dyDescent="0.25">
      <c r="A2469" s="2">
        <v>43568.791666666657</v>
      </c>
      <c r="B2469">
        <v>5.5914628517385232</v>
      </c>
      <c r="C2469">
        <v>1.455468700978902</v>
      </c>
      <c r="E2469">
        <f t="shared" si="77"/>
        <v>5.5</v>
      </c>
      <c r="F2469">
        <f t="shared" si="77"/>
        <v>1.5</v>
      </c>
      <c r="G2469">
        <f>IF(OR('San Pietro'!E2469&lt;2.5,F2469&lt;0.5),0,VLOOKUP('San Pietro'!F2469,'Power Matrix'!$B$2:$AI$30,HLOOKUP(E2469,'Power Matrix'!$B$2:$AI$30,29)))</f>
        <v>22186.7018125</v>
      </c>
      <c r="H2469" s="9">
        <f t="shared" si="78"/>
        <v>0.28854669716727849</v>
      </c>
      <c r="M2469">
        <v>20180.088694795035</v>
      </c>
      <c r="N2469" s="9">
        <v>0.26244991227598263</v>
      </c>
    </row>
    <row r="2470" spans="1:14" x14ac:dyDescent="0.25">
      <c r="A2470" s="2">
        <v>43568.833333333343</v>
      </c>
      <c r="B2470">
        <v>5.5878461020612002</v>
      </c>
      <c r="C2470">
        <v>1.4413705260321461</v>
      </c>
      <c r="E2470">
        <f t="shared" si="77"/>
        <v>5.5</v>
      </c>
      <c r="F2470">
        <f t="shared" si="77"/>
        <v>1.5</v>
      </c>
      <c r="G2470">
        <f>IF(OR('San Pietro'!E2470&lt;2.5,F2470&lt;0.5),0,VLOOKUP('San Pietro'!F2470,'Power Matrix'!$B$2:$AI$30,HLOOKUP(E2470,'Power Matrix'!$B$2:$AI$30,29)))</f>
        <v>22186.7018125</v>
      </c>
      <c r="H2470" s="9">
        <f t="shared" si="78"/>
        <v>0.28854669716727849</v>
      </c>
      <c r="M2470">
        <v>19825.269202578227</v>
      </c>
      <c r="N2470" s="9">
        <v>0.25783534660114849</v>
      </c>
    </row>
    <row r="2471" spans="1:14" x14ac:dyDescent="0.25">
      <c r="A2471" s="2">
        <v>43568.875</v>
      </c>
      <c r="B2471">
        <v>5.5660208884911482</v>
      </c>
      <c r="C2471">
        <v>1.4239551334508589</v>
      </c>
      <c r="E2471">
        <f t="shared" si="77"/>
        <v>5.5</v>
      </c>
      <c r="F2471">
        <f t="shared" si="77"/>
        <v>1.5</v>
      </c>
      <c r="G2471">
        <f>IF(OR('San Pietro'!E2471&lt;2.5,F2471&lt;0.5),0,VLOOKUP('San Pietro'!F2471,'Power Matrix'!$B$2:$AI$30,HLOOKUP(E2471,'Power Matrix'!$B$2:$AI$30,29)))</f>
        <v>22186.7018125</v>
      </c>
      <c r="H2471" s="9">
        <f t="shared" si="78"/>
        <v>0.28854669716727849</v>
      </c>
      <c r="M2471">
        <v>18461.450756455528</v>
      </c>
      <c r="N2471" s="9">
        <v>0.24009835659289397</v>
      </c>
    </row>
    <row r="2472" spans="1:14" x14ac:dyDescent="0.25">
      <c r="A2472" s="2">
        <v>43568.916666666657</v>
      </c>
      <c r="B2472">
        <v>5.5733791033519093</v>
      </c>
      <c r="C2472">
        <v>1.373699286287716</v>
      </c>
      <c r="E2472">
        <f t="shared" si="77"/>
        <v>5.5</v>
      </c>
      <c r="F2472">
        <f t="shared" si="77"/>
        <v>1.5</v>
      </c>
      <c r="G2472">
        <f>IF(OR('San Pietro'!E2472&lt;2.5,F2472&lt;0.5),0,VLOOKUP('San Pietro'!F2472,'Power Matrix'!$B$2:$AI$30,HLOOKUP(E2472,'Power Matrix'!$B$2:$AI$30,29)))</f>
        <v>22186.7018125</v>
      </c>
      <c r="H2472" s="9">
        <f t="shared" si="78"/>
        <v>0.28854669716727849</v>
      </c>
      <c r="M2472">
        <v>16964.877351851515</v>
      </c>
      <c r="N2472" s="9">
        <v>0.22063483665037761</v>
      </c>
    </row>
    <row r="2473" spans="1:14" x14ac:dyDescent="0.25">
      <c r="A2473" s="2">
        <v>43568.958333333343</v>
      </c>
      <c r="B2473">
        <v>5.5731296723396797</v>
      </c>
      <c r="C2473">
        <v>1.3170577951781</v>
      </c>
      <c r="E2473">
        <f t="shared" si="77"/>
        <v>5.5</v>
      </c>
      <c r="F2473">
        <f t="shared" si="77"/>
        <v>1.5</v>
      </c>
      <c r="G2473">
        <f>IF(OR('San Pietro'!E2473&lt;2.5,F2473&lt;0.5),0,VLOOKUP('San Pietro'!F2473,'Power Matrix'!$B$2:$AI$30,HLOOKUP(E2473,'Power Matrix'!$B$2:$AI$30,29)))</f>
        <v>22186.7018125</v>
      </c>
      <c r="H2473" s="9">
        <f t="shared" si="78"/>
        <v>0.28854669716727849</v>
      </c>
      <c r="M2473">
        <v>15394.079927909697</v>
      </c>
      <c r="N2473" s="9">
        <v>0.20020600443106232</v>
      </c>
    </row>
    <row r="2474" spans="1:14" x14ac:dyDescent="0.25">
      <c r="A2474" s="2">
        <v>43569</v>
      </c>
      <c r="B2474">
        <v>5.5697623536745846</v>
      </c>
      <c r="C2474">
        <v>1.257182016874818</v>
      </c>
      <c r="E2474">
        <f t="shared" si="77"/>
        <v>5.5</v>
      </c>
      <c r="F2474">
        <f t="shared" si="77"/>
        <v>1.5</v>
      </c>
      <c r="G2474">
        <f>IF(OR('San Pietro'!E2474&lt;2.5,F2474&lt;0.5),0,VLOOKUP('San Pietro'!F2474,'Power Matrix'!$B$2:$AI$30,HLOOKUP(E2474,'Power Matrix'!$B$2:$AI$30,29)))</f>
        <v>22186.7018125</v>
      </c>
      <c r="H2474" s="9">
        <f t="shared" si="78"/>
        <v>0.28854669716727849</v>
      </c>
      <c r="M2474">
        <v>13810.070492017077</v>
      </c>
      <c r="N2474" s="9">
        <v>0.17960534485112833</v>
      </c>
    </row>
    <row r="2475" spans="1:14" x14ac:dyDescent="0.25">
      <c r="A2475" s="2">
        <v>43569.041666666657</v>
      </c>
      <c r="B2475">
        <v>5.5642748714055443</v>
      </c>
      <c r="C2475">
        <v>1.196642795044629</v>
      </c>
      <c r="E2475">
        <f t="shared" si="77"/>
        <v>5.5</v>
      </c>
      <c r="F2475">
        <f t="shared" si="77"/>
        <v>1</v>
      </c>
      <c r="G2475">
        <f>IF(OR('San Pietro'!E2475&lt;2.5,F2475&lt;0.5),0,VLOOKUP('San Pietro'!F2475,'Power Matrix'!$B$2:$AI$30,HLOOKUP(E2475,'Power Matrix'!$B$2:$AI$30,29)))</f>
        <v>8728.7280566406243</v>
      </c>
      <c r="H2475" s="9">
        <f t="shared" si="78"/>
        <v>0.1135205075770209</v>
      </c>
      <c r="M2475">
        <v>12536.063803123663</v>
      </c>
      <c r="N2475" s="9">
        <v>0.16303639172133694</v>
      </c>
    </row>
    <row r="2476" spans="1:14" x14ac:dyDescent="0.25">
      <c r="A2476" s="2">
        <v>43569.083333333343</v>
      </c>
      <c r="B2476">
        <v>5.5306016847546067</v>
      </c>
      <c r="C2476">
        <v>1.1448112695050841</v>
      </c>
      <c r="E2476">
        <f t="shared" si="77"/>
        <v>5.5</v>
      </c>
      <c r="F2476">
        <f t="shared" si="77"/>
        <v>1</v>
      </c>
      <c r="G2476">
        <f>IF(OR('San Pietro'!E2476&lt;2.5,F2476&lt;0.5),0,VLOOKUP('San Pietro'!F2476,'Power Matrix'!$B$2:$AI$30,HLOOKUP(E2476,'Power Matrix'!$B$2:$AI$30,29)))</f>
        <v>8728.7280566406243</v>
      </c>
      <c r="H2476" s="9">
        <f t="shared" si="78"/>
        <v>0.1135205075770209</v>
      </c>
      <c r="M2476">
        <v>11424.74239898747</v>
      </c>
      <c r="N2476" s="9">
        <v>0.14858322407489374</v>
      </c>
    </row>
    <row r="2477" spans="1:14" x14ac:dyDescent="0.25">
      <c r="A2477" s="2">
        <v>43569.125</v>
      </c>
      <c r="B2477">
        <v>5.4780964566803672</v>
      </c>
      <c r="C2477">
        <v>1.098950735707694</v>
      </c>
      <c r="E2477">
        <f t="shared" si="77"/>
        <v>5.5</v>
      </c>
      <c r="F2477">
        <f t="shared" si="77"/>
        <v>1</v>
      </c>
      <c r="G2477">
        <f>IF(OR('San Pietro'!E2477&lt;2.5,F2477&lt;0.5),0,VLOOKUP('San Pietro'!F2477,'Power Matrix'!$B$2:$AI$30,HLOOKUP(E2477,'Power Matrix'!$B$2:$AI$30,29)))</f>
        <v>8728.7280566406243</v>
      </c>
      <c r="H2477" s="9">
        <f t="shared" si="78"/>
        <v>0.1135205075770209</v>
      </c>
      <c r="M2477">
        <v>10265.991613924234</v>
      </c>
      <c r="N2477" s="9">
        <v>0.13351321885891018</v>
      </c>
    </row>
    <row r="2478" spans="1:14" x14ac:dyDescent="0.25">
      <c r="A2478" s="2">
        <v>43569.166666666657</v>
      </c>
      <c r="B2478">
        <v>5.4264642371489291</v>
      </c>
      <c r="C2478">
        <v>1.054168297641527</v>
      </c>
      <c r="E2478">
        <f t="shared" si="77"/>
        <v>5.5</v>
      </c>
      <c r="F2478">
        <f t="shared" si="77"/>
        <v>1</v>
      </c>
      <c r="G2478">
        <f>IF(OR('San Pietro'!E2478&lt;2.5,F2478&lt;0.5),0,VLOOKUP('San Pietro'!F2478,'Power Matrix'!$B$2:$AI$30,HLOOKUP(E2478,'Power Matrix'!$B$2:$AI$30,29)))</f>
        <v>8728.7280566406243</v>
      </c>
      <c r="H2478" s="9">
        <f t="shared" si="78"/>
        <v>0.1135205075770209</v>
      </c>
      <c r="M2478">
        <v>11055.337412434901</v>
      </c>
      <c r="N2478" s="9">
        <v>0.14377896836614465</v>
      </c>
    </row>
    <row r="2479" spans="1:14" x14ac:dyDescent="0.25">
      <c r="A2479" s="2">
        <v>43569.208333333343</v>
      </c>
      <c r="B2479">
        <v>5.5453181144761272</v>
      </c>
      <c r="C2479">
        <v>1.0908235525030929</v>
      </c>
      <c r="E2479">
        <f t="shared" si="77"/>
        <v>5.5</v>
      </c>
      <c r="F2479">
        <f t="shared" si="77"/>
        <v>1</v>
      </c>
      <c r="G2479">
        <f>IF(OR('San Pietro'!E2479&lt;2.5,F2479&lt;0.5),0,VLOOKUP('San Pietro'!F2479,'Power Matrix'!$B$2:$AI$30,HLOOKUP(E2479,'Power Matrix'!$B$2:$AI$30,29)))</f>
        <v>8728.7280566406243</v>
      </c>
      <c r="H2479" s="9">
        <f t="shared" si="78"/>
        <v>0.1135205075770209</v>
      </c>
      <c r="M2479">
        <v>10035.117157125514</v>
      </c>
      <c r="N2479" s="9">
        <v>0.1305106066380225</v>
      </c>
    </row>
    <row r="2480" spans="1:14" x14ac:dyDescent="0.25">
      <c r="A2480" s="2">
        <v>43569.25</v>
      </c>
      <c r="B2480">
        <v>5.4534027864696792</v>
      </c>
      <c r="C2480">
        <v>1.046787488404695</v>
      </c>
      <c r="E2480">
        <f t="shared" si="77"/>
        <v>5.5</v>
      </c>
      <c r="F2480">
        <f t="shared" si="77"/>
        <v>1</v>
      </c>
      <c r="G2480">
        <f>IF(OR('San Pietro'!E2480&lt;2.5,F2480&lt;0.5),0,VLOOKUP('San Pietro'!F2480,'Power Matrix'!$B$2:$AI$30,HLOOKUP(E2480,'Power Matrix'!$B$2:$AI$30,29)))</f>
        <v>8728.7280566406243</v>
      </c>
      <c r="H2480" s="9">
        <f t="shared" si="78"/>
        <v>0.1135205075770209</v>
      </c>
      <c r="M2480">
        <v>9190.2401801466003</v>
      </c>
      <c r="N2480" s="9">
        <v>0.11952265252911387</v>
      </c>
    </row>
    <row r="2481" spans="1:14" x14ac:dyDescent="0.25">
      <c r="A2481" s="2">
        <v>43569.291666666657</v>
      </c>
      <c r="B2481">
        <v>5.3314310214896157</v>
      </c>
      <c r="C2481">
        <v>1.012786007650754</v>
      </c>
      <c r="E2481">
        <f t="shared" si="77"/>
        <v>5.5</v>
      </c>
      <c r="F2481">
        <f t="shared" si="77"/>
        <v>1</v>
      </c>
      <c r="G2481">
        <f>IF(OR('San Pietro'!E2481&lt;2.5,F2481&lt;0.5),0,VLOOKUP('San Pietro'!F2481,'Power Matrix'!$B$2:$AI$30,HLOOKUP(E2481,'Power Matrix'!$B$2:$AI$30,29)))</f>
        <v>8728.7280566406243</v>
      </c>
      <c r="H2481" s="9">
        <f t="shared" si="78"/>
        <v>0.1135205075770209</v>
      </c>
      <c r="M2481">
        <v>8743.1471244115655</v>
      </c>
      <c r="N2481" s="9">
        <v>0.11370803322631934</v>
      </c>
    </row>
    <row r="2482" spans="1:14" x14ac:dyDescent="0.25">
      <c r="A2482" s="2">
        <v>43569.333333333343</v>
      </c>
      <c r="B2482">
        <v>5.1813982676337718</v>
      </c>
      <c r="C2482">
        <v>0.98807273627349845</v>
      </c>
      <c r="E2482">
        <f t="shared" si="77"/>
        <v>5</v>
      </c>
      <c r="F2482">
        <f t="shared" si="77"/>
        <v>1</v>
      </c>
      <c r="G2482">
        <f>IF(OR('San Pietro'!E2482&lt;2.5,F2482&lt;0.5),0,VLOOKUP('San Pietro'!F2482,'Power Matrix'!$B$2:$AI$30,HLOOKUP(E2482,'Power Matrix'!$B$2:$AI$30,29)))</f>
        <v>9017.869880371094</v>
      </c>
      <c r="H2482" s="9">
        <f t="shared" si="78"/>
        <v>0.11728090959420334</v>
      </c>
      <c r="M2482">
        <v>8521.2205196719315</v>
      </c>
      <c r="N2482" s="9">
        <v>0.11082179130605234</v>
      </c>
    </row>
    <row r="2483" spans="1:14" x14ac:dyDescent="0.25">
      <c r="A2483" s="2">
        <v>43569.375</v>
      </c>
      <c r="B2483">
        <v>5.0479526760911666</v>
      </c>
      <c r="C2483">
        <v>0.96734012605768038</v>
      </c>
      <c r="E2483">
        <f t="shared" si="77"/>
        <v>5</v>
      </c>
      <c r="F2483">
        <f t="shared" si="77"/>
        <v>1</v>
      </c>
      <c r="G2483">
        <f>IF(OR('San Pietro'!E2483&lt;2.5,F2483&lt;0.5),0,VLOOKUP('San Pietro'!F2483,'Power Matrix'!$B$2:$AI$30,HLOOKUP(E2483,'Power Matrix'!$B$2:$AI$30,29)))</f>
        <v>9017.869880371094</v>
      </c>
      <c r="H2483" s="9">
        <f t="shared" si="78"/>
        <v>0.11728090959420334</v>
      </c>
      <c r="M2483">
        <v>8421.3602455573928</v>
      </c>
      <c r="N2483" s="9">
        <v>0.10952306955226856</v>
      </c>
    </row>
    <row r="2484" spans="1:14" x14ac:dyDescent="0.25">
      <c r="A2484" s="2">
        <v>43569.416666666657</v>
      </c>
      <c r="B2484">
        <v>4.9032826889982486</v>
      </c>
      <c r="C2484">
        <v>0.96087155167034521</v>
      </c>
      <c r="E2484">
        <f t="shared" si="77"/>
        <v>5</v>
      </c>
      <c r="F2484">
        <f t="shared" si="77"/>
        <v>1</v>
      </c>
      <c r="G2484">
        <f>IF(OR('San Pietro'!E2484&lt;2.5,F2484&lt;0.5),0,VLOOKUP('San Pietro'!F2484,'Power Matrix'!$B$2:$AI$30,HLOOKUP(E2484,'Power Matrix'!$B$2:$AI$30,29)))</f>
        <v>9017.869880371094</v>
      </c>
      <c r="H2484" s="9">
        <f t="shared" si="78"/>
        <v>0.11728090959420334</v>
      </c>
      <c r="M2484">
        <v>9042.5717998888704</v>
      </c>
      <c r="N2484" s="9">
        <v>0.11760216773686548</v>
      </c>
    </row>
    <row r="2485" spans="1:14" x14ac:dyDescent="0.25">
      <c r="A2485" s="2">
        <v>43569.458333333343</v>
      </c>
      <c r="B2485">
        <v>4.6834092517182384</v>
      </c>
      <c r="C2485">
        <v>1.004492963564426</v>
      </c>
      <c r="E2485">
        <f t="shared" si="77"/>
        <v>4.5</v>
      </c>
      <c r="F2485">
        <f t="shared" si="77"/>
        <v>1</v>
      </c>
      <c r="G2485">
        <f>IF(OR('San Pietro'!E2485&lt;2.5,F2485&lt;0.5),0,VLOOKUP('San Pietro'!F2485,'Power Matrix'!$B$2:$AI$30,HLOOKUP(E2485,'Power Matrix'!$B$2:$AI$30,29)))</f>
        <v>8861.0766070709215</v>
      </c>
      <c r="H2485" s="9">
        <f t="shared" si="78"/>
        <v>0.11524175201543597</v>
      </c>
      <c r="M2485">
        <v>11118.065063635237</v>
      </c>
      <c r="N2485" s="9">
        <v>0.14459476589824632</v>
      </c>
    </row>
    <row r="2486" spans="1:14" x14ac:dyDescent="0.25">
      <c r="A2486" s="2">
        <v>43569.5</v>
      </c>
      <c r="B2486">
        <v>4.5267665760383196</v>
      </c>
      <c r="C2486">
        <v>1.0876721957502891</v>
      </c>
      <c r="E2486">
        <f t="shared" si="77"/>
        <v>4.5</v>
      </c>
      <c r="F2486">
        <f t="shared" si="77"/>
        <v>1</v>
      </c>
      <c r="G2486">
        <f>IF(OR('San Pietro'!E2486&lt;2.5,F2486&lt;0.5),0,VLOOKUP('San Pietro'!F2486,'Power Matrix'!$B$2:$AI$30,HLOOKUP(E2486,'Power Matrix'!$B$2:$AI$30,29)))</f>
        <v>8861.0766070709215</v>
      </c>
      <c r="H2486" s="9">
        <f t="shared" si="78"/>
        <v>0.11524175201543597</v>
      </c>
      <c r="M2486">
        <v>12721.836385219409</v>
      </c>
      <c r="N2486" s="9">
        <v>0.16545243649753691</v>
      </c>
    </row>
    <row r="2487" spans="1:14" x14ac:dyDescent="0.25">
      <c r="A2487" s="2">
        <v>43569.541666666657</v>
      </c>
      <c r="B2487">
        <v>4.5180364906102994</v>
      </c>
      <c r="C2487">
        <v>1.1509481221289659</v>
      </c>
      <c r="E2487">
        <f t="shared" si="77"/>
        <v>4.5</v>
      </c>
      <c r="F2487">
        <f t="shared" si="77"/>
        <v>1</v>
      </c>
      <c r="G2487">
        <f>IF(OR('San Pietro'!E2487&lt;2.5,F2487&lt;0.5),0,VLOOKUP('San Pietro'!F2487,'Power Matrix'!$B$2:$AI$30,HLOOKUP(E2487,'Power Matrix'!$B$2:$AI$30,29)))</f>
        <v>8861.0766070709215</v>
      </c>
      <c r="H2487" s="9">
        <f t="shared" si="78"/>
        <v>0.11524175201543597</v>
      </c>
      <c r="M2487">
        <v>13418.426896529783</v>
      </c>
      <c r="N2487" s="9">
        <v>0.17451186737272645</v>
      </c>
    </row>
    <row r="2488" spans="1:14" x14ac:dyDescent="0.25">
      <c r="A2488" s="2">
        <v>43569.583333333343</v>
      </c>
      <c r="B2488">
        <v>4.5765280629780394</v>
      </c>
      <c r="C2488">
        <v>1.1725929671942801</v>
      </c>
      <c r="E2488">
        <f t="shared" si="77"/>
        <v>4.5</v>
      </c>
      <c r="F2488">
        <f t="shared" si="77"/>
        <v>1</v>
      </c>
      <c r="G2488">
        <f>IF(OR('San Pietro'!E2488&lt;2.5,F2488&lt;0.5),0,VLOOKUP('San Pietro'!F2488,'Power Matrix'!$B$2:$AI$30,HLOOKUP(E2488,'Power Matrix'!$B$2:$AI$30,29)))</f>
        <v>8861.0766070709215</v>
      </c>
      <c r="H2488" s="9">
        <f t="shared" si="78"/>
        <v>0.11524175201543597</v>
      </c>
      <c r="M2488">
        <v>13263.497519662411</v>
      </c>
      <c r="N2488" s="9">
        <v>0.1724969504918952</v>
      </c>
    </row>
    <row r="2489" spans="1:14" x14ac:dyDescent="0.25">
      <c r="A2489" s="2">
        <v>43569.625</v>
      </c>
      <c r="B2489">
        <v>4.6452463068471754</v>
      </c>
      <c r="C2489">
        <v>1.160650983709969</v>
      </c>
      <c r="E2489">
        <f t="shared" si="77"/>
        <v>4.5</v>
      </c>
      <c r="F2489">
        <f t="shared" si="77"/>
        <v>1</v>
      </c>
      <c r="G2489">
        <f>IF(OR('San Pietro'!E2489&lt;2.5,F2489&lt;0.5),0,VLOOKUP('San Pietro'!F2489,'Power Matrix'!$B$2:$AI$30,HLOOKUP(E2489,'Power Matrix'!$B$2:$AI$30,29)))</f>
        <v>8861.0766070709215</v>
      </c>
      <c r="H2489" s="9">
        <f t="shared" si="78"/>
        <v>0.11524175201543597</v>
      </c>
      <c r="M2489">
        <v>12663.247541367788</v>
      </c>
      <c r="N2489" s="9">
        <v>0.164690465766795</v>
      </c>
    </row>
    <row r="2490" spans="1:14" x14ac:dyDescent="0.25">
      <c r="A2490" s="2">
        <v>43569.666666666657</v>
      </c>
      <c r="B2490">
        <v>4.703239017190457</v>
      </c>
      <c r="C2490">
        <v>1.134279103515448</v>
      </c>
      <c r="E2490">
        <f t="shared" si="77"/>
        <v>4.5</v>
      </c>
      <c r="F2490">
        <f t="shared" si="77"/>
        <v>1</v>
      </c>
      <c r="G2490">
        <f>IF(OR('San Pietro'!E2490&lt;2.5,F2490&lt;0.5),0,VLOOKUP('San Pietro'!F2490,'Power Matrix'!$B$2:$AI$30,HLOOKUP(E2490,'Power Matrix'!$B$2:$AI$30,29)))</f>
        <v>8861.0766070709215</v>
      </c>
      <c r="H2490" s="9">
        <f t="shared" si="78"/>
        <v>0.11524175201543597</v>
      </c>
      <c r="M2490">
        <v>12217.937307240485</v>
      </c>
      <c r="N2490" s="9">
        <v>0.15889903275329928</v>
      </c>
    </row>
    <row r="2491" spans="1:14" x14ac:dyDescent="0.25">
      <c r="A2491" s="2">
        <v>43569.708333333343</v>
      </c>
      <c r="B2491">
        <v>4.7349167557435612</v>
      </c>
      <c r="C2491">
        <v>1.116283197848118</v>
      </c>
      <c r="E2491">
        <f t="shared" si="77"/>
        <v>4.5</v>
      </c>
      <c r="F2491">
        <f t="shared" si="77"/>
        <v>1</v>
      </c>
      <c r="G2491">
        <f>IF(OR('San Pietro'!E2491&lt;2.5,F2491&lt;0.5),0,VLOOKUP('San Pietro'!F2491,'Power Matrix'!$B$2:$AI$30,HLOOKUP(E2491,'Power Matrix'!$B$2:$AI$30,29)))</f>
        <v>8861.0766070709215</v>
      </c>
      <c r="H2491" s="9">
        <f t="shared" si="78"/>
        <v>0.11524175201543597</v>
      </c>
      <c r="M2491">
        <v>12216.480977133675</v>
      </c>
      <c r="N2491" s="9">
        <v>0.15888009261311667</v>
      </c>
    </row>
    <row r="2492" spans="1:14" x14ac:dyDescent="0.25">
      <c r="A2492" s="2">
        <v>43569.75</v>
      </c>
      <c r="B2492">
        <v>4.7528757886240607</v>
      </c>
      <c r="C2492">
        <v>1.115122171676032</v>
      </c>
      <c r="E2492">
        <f t="shared" si="77"/>
        <v>5</v>
      </c>
      <c r="F2492">
        <f t="shared" si="77"/>
        <v>1</v>
      </c>
      <c r="G2492">
        <f>IF(OR('San Pietro'!E2492&lt;2.5,F2492&lt;0.5),0,VLOOKUP('San Pietro'!F2492,'Power Matrix'!$B$2:$AI$30,HLOOKUP(E2492,'Power Matrix'!$B$2:$AI$30,29)))</f>
        <v>9017.869880371094</v>
      </c>
      <c r="H2492" s="9">
        <f t="shared" si="78"/>
        <v>0.11728090959420334</v>
      </c>
      <c r="M2492">
        <v>12687.948378752124</v>
      </c>
      <c r="N2492" s="9">
        <v>0.16501170977630891</v>
      </c>
    </row>
    <row r="2493" spans="1:14" x14ac:dyDescent="0.25">
      <c r="A2493" s="2">
        <v>43569.791666666657</v>
      </c>
      <c r="B2493">
        <v>4.7758234417491447</v>
      </c>
      <c r="C2493">
        <v>1.130132581472284</v>
      </c>
      <c r="E2493">
        <f t="shared" si="77"/>
        <v>5</v>
      </c>
      <c r="F2493">
        <f t="shared" si="77"/>
        <v>1</v>
      </c>
      <c r="G2493">
        <f>IF(OR('San Pietro'!E2493&lt;2.5,F2493&lt;0.5),0,VLOOKUP('San Pietro'!F2493,'Power Matrix'!$B$2:$AI$30,HLOOKUP(E2493,'Power Matrix'!$B$2:$AI$30,29)))</f>
        <v>9017.869880371094</v>
      </c>
      <c r="H2493" s="9">
        <f t="shared" si="78"/>
        <v>0.11728090959420334</v>
      </c>
      <c r="M2493">
        <v>13634.564260396244</v>
      </c>
      <c r="N2493" s="9">
        <v>0.17732281796091418</v>
      </c>
    </row>
    <row r="2494" spans="1:14" x14ac:dyDescent="0.25">
      <c r="A2494" s="2">
        <v>43569.833333333343</v>
      </c>
      <c r="B2494">
        <v>4.8058798787227586</v>
      </c>
      <c r="C2494">
        <v>1.160650983709969</v>
      </c>
      <c r="E2494">
        <f t="shared" si="77"/>
        <v>5</v>
      </c>
      <c r="F2494">
        <f t="shared" si="77"/>
        <v>1</v>
      </c>
      <c r="G2494">
        <f>IF(OR('San Pietro'!E2494&lt;2.5,F2494&lt;0.5),0,VLOOKUP('San Pietro'!F2494,'Power Matrix'!$B$2:$AI$30,HLOOKUP(E2494,'Power Matrix'!$B$2:$AI$30,29)))</f>
        <v>9017.869880371094</v>
      </c>
      <c r="H2494" s="9">
        <f t="shared" si="78"/>
        <v>0.11728090959420334</v>
      </c>
      <c r="M2494">
        <v>14861.26552314428</v>
      </c>
      <c r="N2494" s="9">
        <v>0.19327654560137286</v>
      </c>
    </row>
    <row r="2495" spans="1:14" x14ac:dyDescent="0.25">
      <c r="A2495" s="2">
        <v>43569.875</v>
      </c>
      <c r="B2495">
        <v>4.8475348577650301</v>
      </c>
      <c r="C2495">
        <v>1.1987989865070741</v>
      </c>
      <c r="E2495">
        <f t="shared" si="77"/>
        <v>5</v>
      </c>
      <c r="F2495">
        <f t="shared" si="77"/>
        <v>1</v>
      </c>
      <c r="G2495">
        <f>IF(OR('San Pietro'!E2495&lt;2.5,F2495&lt;0.5),0,VLOOKUP('San Pietro'!F2495,'Power Matrix'!$B$2:$AI$30,HLOOKUP(E2495,'Power Matrix'!$B$2:$AI$30,29)))</f>
        <v>9017.869880371094</v>
      </c>
      <c r="H2495" s="9">
        <f t="shared" si="78"/>
        <v>0.11728090959420334</v>
      </c>
      <c r="M2495">
        <v>16388.451010988272</v>
      </c>
      <c r="N2495" s="9">
        <v>0.21313818760779221</v>
      </c>
    </row>
    <row r="2496" spans="1:14" x14ac:dyDescent="0.25">
      <c r="A2496" s="2">
        <v>43569.916666666657</v>
      </c>
      <c r="B2496">
        <v>4.8984187842597802</v>
      </c>
      <c r="C2496">
        <v>1.2445765898636001</v>
      </c>
      <c r="E2496">
        <f t="shared" si="77"/>
        <v>5</v>
      </c>
      <c r="F2496">
        <f t="shared" si="77"/>
        <v>1</v>
      </c>
      <c r="G2496">
        <f>IF(OR('San Pietro'!E2496&lt;2.5,F2496&lt;0.5),0,VLOOKUP('San Pietro'!F2496,'Power Matrix'!$B$2:$AI$30,HLOOKUP(E2496,'Power Matrix'!$B$2:$AI$30,29)))</f>
        <v>9017.869880371094</v>
      </c>
      <c r="H2496" s="9">
        <f t="shared" si="78"/>
        <v>0.11728090959420334</v>
      </c>
      <c r="M2496">
        <v>17633.124983094891</v>
      </c>
      <c r="N2496" s="9">
        <v>0.22932565733263224</v>
      </c>
    </row>
    <row r="2497" spans="1:14" x14ac:dyDescent="0.25">
      <c r="A2497" s="2">
        <v>43569.958333333343</v>
      </c>
      <c r="B2497">
        <v>4.9643932869943956</v>
      </c>
      <c r="C2497">
        <v>1.2774999748863189</v>
      </c>
      <c r="E2497">
        <f t="shared" si="77"/>
        <v>5</v>
      </c>
      <c r="F2497">
        <f t="shared" si="77"/>
        <v>1.5</v>
      </c>
      <c r="G2497">
        <f>IF(OR('San Pietro'!E2497&lt;2.5,F2497&lt;0.5),0,VLOOKUP('San Pietro'!F2497,'Power Matrix'!$B$2:$AI$30,HLOOKUP(E2497,'Power Matrix'!$B$2:$AI$30,29)))</f>
        <v>24782.216907226561</v>
      </c>
      <c r="H2497" s="9">
        <f t="shared" si="78"/>
        <v>0.322302381737268</v>
      </c>
      <c r="M2497">
        <v>17834.64972514793</v>
      </c>
      <c r="N2497" s="9">
        <v>0.23194656508349371</v>
      </c>
    </row>
    <row r="2498" spans="1:14" x14ac:dyDescent="0.25">
      <c r="A2498" s="2">
        <v>43570</v>
      </c>
      <c r="B2498">
        <v>5.0402203147120623</v>
      </c>
      <c r="C2498">
        <v>1.2837197579510651</v>
      </c>
      <c r="E2498">
        <f t="shared" si="77"/>
        <v>5</v>
      </c>
      <c r="F2498">
        <f t="shared" si="77"/>
        <v>1.5</v>
      </c>
      <c r="G2498">
        <f>IF(OR('San Pietro'!E2498&lt;2.5,F2498&lt;0.5),0,VLOOKUP('San Pietro'!F2498,'Power Matrix'!$B$2:$AI$30,HLOOKUP(E2498,'Power Matrix'!$B$2:$AI$30,29)))</f>
        <v>24782.216907226561</v>
      </c>
      <c r="H2498" s="9">
        <f t="shared" si="78"/>
        <v>0.322302381737268</v>
      </c>
      <c r="M2498">
        <v>16754.327925427187</v>
      </c>
      <c r="N2498" s="9">
        <v>0.21789655936475419</v>
      </c>
    </row>
    <row r="2499" spans="1:14" x14ac:dyDescent="0.25">
      <c r="A2499" s="2">
        <v>43570.041666666657</v>
      </c>
      <c r="B2499">
        <v>5.1184169370459074</v>
      </c>
      <c r="C2499">
        <v>1.256435642907048</v>
      </c>
      <c r="E2499">
        <f t="shared" ref="E2499:F2562" si="79">MROUND(B2499,0.5)</f>
        <v>5</v>
      </c>
      <c r="F2499">
        <f t="shared" si="79"/>
        <v>1.5</v>
      </c>
      <c r="G2499">
        <f>IF(OR('San Pietro'!E2499&lt;2.5,F2499&lt;0.5),0,VLOOKUP('San Pietro'!F2499,'Power Matrix'!$B$2:$AI$30,HLOOKUP(E2499,'Power Matrix'!$B$2:$AI$30,29)))</f>
        <v>24782.216907226561</v>
      </c>
      <c r="H2499" s="9">
        <f t="shared" ref="H2499:H2562" si="80">G2499/$K$2</f>
        <v>0.322302381737268</v>
      </c>
      <c r="M2499">
        <v>15628.185658732957</v>
      </c>
      <c r="N2499" s="9">
        <v>0.20325064062900511</v>
      </c>
    </row>
    <row r="2500" spans="1:14" x14ac:dyDescent="0.25">
      <c r="A2500" s="2">
        <v>43570.083333333343</v>
      </c>
      <c r="B2500">
        <v>5.1691761480345422</v>
      </c>
      <c r="C2500">
        <v>1.223843979647782</v>
      </c>
      <c r="E2500">
        <f t="shared" si="79"/>
        <v>5</v>
      </c>
      <c r="F2500">
        <f t="shared" si="79"/>
        <v>1</v>
      </c>
      <c r="G2500">
        <f>IF(OR('San Pietro'!E2500&lt;2.5,F2500&lt;0.5),0,VLOOKUP('San Pietro'!F2500,'Power Matrix'!$B$2:$AI$30,HLOOKUP(E2500,'Power Matrix'!$B$2:$AI$30,29)))</f>
        <v>9017.869880371094</v>
      </c>
      <c r="H2500" s="9">
        <f t="shared" si="80"/>
        <v>0.11728090959420334</v>
      </c>
      <c r="M2500">
        <v>14740.879841877268</v>
      </c>
      <c r="N2500" s="9">
        <v>0.19171088293429245</v>
      </c>
    </row>
    <row r="2501" spans="1:14" x14ac:dyDescent="0.25">
      <c r="A2501" s="2">
        <v>43570.125</v>
      </c>
      <c r="B2501">
        <v>5.1890059135067608</v>
      </c>
      <c r="C2501">
        <v>1.1958134906359961</v>
      </c>
      <c r="E2501">
        <f t="shared" si="79"/>
        <v>5</v>
      </c>
      <c r="F2501">
        <f t="shared" si="79"/>
        <v>1</v>
      </c>
      <c r="G2501">
        <f>IF(OR('San Pietro'!E2501&lt;2.5,F2501&lt;0.5),0,VLOOKUP('San Pietro'!F2501,'Power Matrix'!$B$2:$AI$30,HLOOKUP(E2501,'Power Matrix'!$B$2:$AI$30,29)))</f>
        <v>9017.869880371094</v>
      </c>
      <c r="H2501" s="9">
        <f t="shared" si="80"/>
        <v>0.11728090959420334</v>
      </c>
      <c r="M2501">
        <v>13788.219372217165</v>
      </c>
      <c r="N2501" s="9">
        <v>0.179321162528575</v>
      </c>
    </row>
    <row r="2502" spans="1:14" x14ac:dyDescent="0.25">
      <c r="A2502" s="2">
        <v>43570.166666666657</v>
      </c>
      <c r="B2502">
        <v>5.1992325850081569</v>
      </c>
      <c r="C2502">
        <v>1.164548714430542</v>
      </c>
      <c r="E2502">
        <f t="shared" si="79"/>
        <v>5</v>
      </c>
      <c r="F2502">
        <f t="shared" si="79"/>
        <v>1</v>
      </c>
      <c r="G2502">
        <f>IF(OR('San Pietro'!E2502&lt;2.5,F2502&lt;0.5),0,VLOOKUP('San Pietro'!F2502,'Power Matrix'!$B$2:$AI$30,HLOOKUP(E2502,'Power Matrix'!$B$2:$AI$30,29)))</f>
        <v>9017.869880371094</v>
      </c>
      <c r="H2502" s="9">
        <f t="shared" si="80"/>
        <v>0.11728090959420334</v>
      </c>
      <c r="M2502">
        <v>12581.181751037973</v>
      </c>
      <c r="N2502" s="9">
        <v>0.16362316820439757</v>
      </c>
    </row>
    <row r="2503" spans="1:14" x14ac:dyDescent="0.25">
      <c r="A2503" s="2">
        <v>43570.208333333343</v>
      </c>
      <c r="B2503">
        <v>5.2151961697908238</v>
      </c>
      <c r="C2503">
        <v>1.1248250332570351</v>
      </c>
      <c r="E2503">
        <f t="shared" si="79"/>
        <v>5</v>
      </c>
      <c r="F2503">
        <f t="shared" si="79"/>
        <v>1</v>
      </c>
      <c r="G2503">
        <f>IF(OR('San Pietro'!E2503&lt;2.5,F2503&lt;0.5),0,VLOOKUP('San Pietro'!F2503,'Power Matrix'!$B$2:$AI$30,HLOOKUP(E2503,'Power Matrix'!$B$2:$AI$30,29)))</f>
        <v>9017.869880371094</v>
      </c>
      <c r="H2503" s="9">
        <f t="shared" si="80"/>
        <v>0.11728090959420334</v>
      </c>
      <c r="M2503">
        <v>11240.502089677411</v>
      </c>
      <c r="N2503" s="9">
        <v>0.14618710710298982</v>
      </c>
    </row>
    <row r="2504" spans="1:14" x14ac:dyDescent="0.25">
      <c r="A2504" s="2">
        <v>43570.25</v>
      </c>
      <c r="B2504">
        <v>5.23415292672024</v>
      </c>
      <c r="C2504">
        <v>1.080291386513458</v>
      </c>
      <c r="E2504">
        <f t="shared" si="79"/>
        <v>5</v>
      </c>
      <c r="F2504">
        <f t="shared" si="79"/>
        <v>1</v>
      </c>
      <c r="G2504">
        <f>IF(OR('San Pietro'!E2504&lt;2.5,F2504&lt;0.5),0,VLOOKUP('San Pietro'!F2504,'Power Matrix'!$B$2:$AI$30,HLOOKUP(E2504,'Power Matrix'!$B$2:$AI$30,29)))</f>
        <v>9017.869880371094</v>
      </c>
      <c r="H2504" s="9">
        <f t="shared" si="80"/>
        <v>0.11728090959420334</v>
      </c>
      <c r="M2504">
        <v>9931.746017501473</v>
      </c>
      <c r="N2504" s="9">
        <v>0.12916622471103942</v>
      </c>
    </row>
    <row r="2505" spans="1:14" x14ac:dyDescent="0.25">
      <c r="A2505" s="2">
        <v>43570.291666666657</v>
      </c>
      <c r="B2505">
        <v>5.2431324431604907</v>
      </c>
      <c r="C2505">
        <v>1.03600653109247</v>
      </c>
      <c r="E2505">
        <f t="shared" si="79"/>
        <v>5</v>
      </c>
      <c r="F2505">
        <f t="shared" si="79"/>
        <v>1</v>
      </c>
      <c r="G2505">
        <f>IF(OR('San Pietro'!E2505&lt;2.5,F2505&lt;0.5),0,VLOOKUP('San Pietro'!F2505,'Power Matrix'!$B$2:$AI$30,HLOOKUP(E2505,'Power Matrix'!$B$2:$AI$30,29)))</f>
        <v>9017.869880371094</v>
      </c>
      <c r="H2505" s="9">
        <f t="shared" si="80"/>
        <v>0.11728090959420334</v>
      </c>
      <c r="M2505">
        <v>8757.7940199500172</v>
      </c>
      <c r="N2505" s="9">
        <v>0.11389852180678696</v>
      </c>
    </row>
    <row r="2506" spans="1:14" x14ac:dyDescent="0.25">
      <c r="A2506" s="2">
        <v>43570.333333333343</v>
      </c>
      <c r="B2506">
        <v>5.2632116396449389</v>
      </c>
      <c r="C2506">
        <v>0.99238511919838879</v>
      </c>
      <c r="E2506">
        <f t="shared" si="79"/>
        <v>5.5</v>
      </c>
      <c r="F2506">
        <f t="shared" si="79"/>
        <v>1</v>
      </c>
      <c r="G2506">
        <f>IF(OR('San Pietro'!E2506&lt;2.5,F2506&lt;0.5),0,VLOOKUP('San Pietro'!F2506,'Power Matrix'!$B$2:$AI$30,HLOOKUP(E2506,'Power Matrix'!$B$2:$AI$30,29)))</f>
        <v>8728.7280566406243</v>
      </c>
      <c r="H2506" s="9">
        <f t="shared" si="80"/>
        <v>0.1135205075770209</v>
      </c>
      <c r="M2506">
        <v>8140.1240060414138</v>
      </c>
      <c r="N2506" s="9">
        <v>0.1058654827345836</v>
      </c>
    </row>
    <row r="2507" spans="1:14" x14ac:dyDescent="0.25">
      <c r="A2507" s="2">
        <v>43570.375</v>
      </c>
      <c r="B2507">
        <v>5.2980072658509076</v>
      </c>
      <c r="C2507">
        <v>0.95009059435811971</v>
      </c>
      <c r="E2507">
        <f t="shared" si="79"/>
        <v>5.5</v>
      </c>
      <c r="F2507">
        <f t="shared" si="79"/>
        <v>1</v>
      </c>
      <c r="G2507">
        <f>IF(OR('San Pietro'!E2507&lt;2.5,F2507&lt;0.5),0,VLOOKUP('San Pietro'!F2507,'Power Matrix'!$B$2:$AI$30,HLOOKUP(E2507,'Power Matrix'!$B$2:$AI$30,29)))</f>
        <v>8728.7280566406243</v>
      </c>
      <c r="H2507" s="9">
        <f t="shared" si="80"/>
        <v>0.1135205075770209</v>
      </c>
      <c r="M2507">
        <v>7551.3780681193748</v>
      </c>
      <c r="N2507" s="9">
        <v>9.8208612534586209E-2</v>
      </c>
    </row>
    <row r="2508" spans="1:14" x14ac:dyDescent="0.25">
      <c r="A2508" s="2">
        <v>43570.416666666657</v>
      </c>
      <c r="B2508">
        <v>5.3457733046927931</v>
      </c>
      <c r="C2508">
        <v>0.91011812186202246</v>
      </c>
      <c r="E2508">
        <f t="shared" si="79"/>
        <v>5.5</v>
      </c>
      <c r="F2508">
        <f t="shared" si="79"/>
        <v>1</v>
      </c>
      <c r="G2508">
        <f>IF(OR('San Pietro'!E2508&lt;2.5,F2508&lt;0.5),0,VLOOKUP('San Pietro'!F2508,'Power Matrix'!$B$2:$AI$30,HLOOKUP(E2508,'Power Matrix'!$B$2:$AI$30,29)))</f>
        <v>8728.7280566406243</v>
      </c>
      <c r="H2508" s="9">
        <f t="shared" si="80"/>
        <v>0.1135205075770209</v>
      </c>
      <c r="M2508">
        <v>7079.557794850838</v>
      </c>
      <c r="N2508" s="9">
        <v>9.2072406138164559E-2</v>
      </c>
    </row>
    <row r="2509" spans="1:14" x14ac:dyDescent="0.25">
      <c r="A2509" s="2">
        <v>43570.458333333343</v>
      </c>
      <c r="B2509">
        <v>5.3725871385074289</v>
      </c>
      <c r="C2509">
        <v>0.87752645860275624</v>
      </c>
      <c r="E2509">
        <f t="shared" si="79"/>
        <v>5.5</v>
      </c>
      <c r="F2509">
        <f t="shared" si="79"/>
        <v>1</v>
      </c>
      <c r="G2509">
        <f>IF(OR('San Pietro'!E2509&lt;2.5,F2509&lt;0.5),0,VLOOKUP('San Pietro'!F2509,'Power Matrix'!$B$2:$AI$30,HLOOKUP(E2509,'Power Matrix'!$B$2:$AI$30,29)))</f>
        <v>8728.7280566406243</v>
      </c>
      <c r="H2509" s="9">
        <f t="shared" si="80"/>
        <v>0.1135205075770209</v>
      </c>
      <c r="M2509">
        <v>6691.6507584279916</v>
      </c>
      <c r="N2509" s="9">
        <v>8.7027524065536654E-2</v>
      </c>
    </row>
    <row r="2510" spans="1:14" x14ac:dyDescent="0.25">
      <c r="A2510" s="2">
        <v>43570.5</v>
      </c>
      <c r="B2510">
        <v>5.3844351115883136</v>
      </c>
      <c r="C2510">
        <v>0.85032527399960278</v>
      </c>
      <c r="E2510">
        <f t="shared" si="79"/>
        <v>5.5</v>
      </c>
      <c r="F2510">
        <f t="shared" si="79"/>
        <v>1</v>
      </c>
      <c r="G2510">
        <f>IF(OR('San Pietro'!E2510&lt;2.5,F2510&lt;0.5),0,VLOOKUP('San Pietro'!F2510,'Power Matrix'!$B$2:$AI$30,HLOOKUP(E2510,'Power Matrix'!$B$2:$AI$30,29)))</f>
        <v>8728.7280566406243</v>
      </c>
      <c r="H2510" s="9">
        <f t="shared" si="80"/>
        <v>0.1135205075770209</v>
      </c>
      <c r="M2510">
        <v>6340.9963969602377</v>
      </c>
      <c r="N2510" s="9">
        <v>8.2467127538134899E-2</v>
      </c>
    </row>
    <row r="2511" spans="1:14" x14ac:dyDescent="0.25">
      <c r="A2511" s="2">
        <v>43570.541666666657</v>
      </c>
      <c r="B2511">
        <v>5.3894237318328972</v>
      </c>
      <c r="C2511">
        <v>0.8255290721814843</v>
      </c>
      <c r="E2511">
        <f t="shared" si="79"/>
        <v>5.5</v>
      </c>
      <c r="F2511">
        <f t="shared" si="79"/>
        <v>1</v>
      </c>
      <c r="G2511">
        <f>IF(OR('San Pietro'!E2511&lt;2.5,F2511&lt;0.5),0,VLOOKUP('San Pietro'!F2511,'Power Matrix'!$B$2:$AI$30,HLOOKUP(E2511,'Power Matrix'!$B$2:$AI$30,29)))</f>
        <v>8728.7280566406243</v>
      </c>
      <c r="H2511" s="9">
        <f t="shared" si="80"/>
        <v>0.1135205075770209</v>
      </c>
      <c r="M2511">
        <v>6005.322752506815</v>
      </c>
      <c r="N2511" s="9">
        <v>7.8101561069495798E-2</v>
      </c>
    </row>
    <row r="2512" spans="1:14" x14ac:dyDescent="0.25">
      <c r="A2512" s="2">
        <v>43570.583333333343</v>
      </c>
      <c r="B2512">
        <v>5.3982785327670326</v>
      </c>
      <c r="C2512">
        <v>0.80189389653545184</v>
      </c>
      <c r="E2512">
        <f t="shared" si="79"/>
        <v>5.5</v>
      </c>
      <c r="F2512">
        <f t="shared" si="79"/>
        <v>1</v>
      </c>
      <c r="G2512">
        <f>IF(OR('San Pietro'!E2512&lt;2.5,F2512&lt;0.5),0,VLOOKUP('San Pietro'!F2512,'Power Matrix'!$B$2:$AI$30,HLOOKUP(E2512,'Power Matrix'!$B$2:$AI$30,29)))</f>
        <v>8728.7280566406243</v>
      </c>
      <c r="H2512" s="9">
        <f t="shared" si="80"/>
        <v>0.1135205075770209</v>
      </c>
      <c r="M2512">
        <v>5711.3296503328675</v>
      </c>
      <c r="N2512" s="9">
        <v>7.4278066284995781E-2</v>
      </c>
    </row>
    <row r="2513" spans="1:14" x14ac:dyDescent="0.25">
      <c r="A2513" s="2">
        <v>43570.625</v>
      </c>
      <c r="B2513">
        <v>5.390421455881814</v>
      </c>
      <c r="C2513">
        <v>0.78074663411531731</v>
      </c>
      <c r="E2513">
        <f t="shared" si="79"/>
        <v>5.5</v>
      </c>
      <c r="F2513">
        <f t="shared" si="79"/>
        <v>1</v>
      </c>
      <c r="G2513">
        <f>IF(OR('San Pietro'!E2513&lt;2.5,F2513&lt;0.5),0,VLOOKUP('San Pietro'!F2513,'Power Matrix'!$B$2:$AI$30,HLOOKUP(E2513,'Power Matrix'!$B$2:$AI$30,29)))</f>
        <v>8728.7280566406243</v>
      </c>
      <c r="H2513" s="9">
        <f t="shared" si="80"/>
        <v>0.1135205075770209</v>
      </c>
      <c r="M2513">
        <v>5430.8931844827384</v>
      </c>
      <c r="N2513" s="9">
        <v>7.0630880835293744E-2</v>
      </c>
    </row>
    <row r="2514" spans="1:14" x14ac:dyDescent="0.25">
      <c r="A2514" s="2">
        <v>43570.666666666657</v>
      </c>
      <c r="B2514">
        <v>5.3829385255149393</v>
      </c>
      <c r="C2514">
        <v>0.76059453698554202</v>
      </c>
      <c r="E2514">
        <f t="shared" si="79"/>
        <v>5.5</v>
      </c>
      <c r="F2514">
        <f t="shared" si="79"/>
        <v>1</v>
      </c>
      <c r="G2514">
        <f>IF(OR('San Pietro'!E2514&lt;2.5,F2514&lt;0.5),0,VLOOKUP('San Pietro'!F2514,'Power Matrix'!$B$2:$AI$30,HLOOKUP(E2514,'Power Matrix'!$B$2:$AI$30,29)))</f>
        <v>8728.7280566406243</v>
      </c>
      <c r="H2514" s="9">
        <f t="shared" si="80"/>
        <v>0.1135205075770209</v>
      </c>
      <c r="M2514">
        <v>5151.8720263486384</v>
      </c>
      <c r="N2514" s="9">
        <v>6.7002102013606735E-2</v>
      </c>
    </row>
    <row r="2515" spans="1:14" x14ac:dyDescent="0.25">
      <c r="A2515" s="2">
        <v>43570.708333333343</v>
      </c>
      <c r="B2515">
        <v>5.3773263277397829</v>
      </c>
      <c r="C2515">
        <v>0.74060830073749351</v>
      </c>
      <c r="E2515">
        <f t="shared" si="79"/>
        <v>5.5</v>
      </c>
      <c r="F2515">
        <f t="shared" si="79"/>
        <v>0.5</v>
      </c>
      <c r="G2515">
        <f>IF(OR('San Pietro'!E2515&lt;2.5,F2515&lt;0.5),0,VLOOKUP('San Pietro'!F2515,'Power Matrix'!$B$2:$AI$30,HLOOKUP(E2515,'Power Matrix'!$B$2:$AI$30,29)))</f>
        <v>1752.1763809814452</v>
      </c>
      <c r="H2515" s="9">
        <f t="shared" si="80"/>
        <v>2.2787736179059492E-2</v>
      </c>
      <c r="M2515">
        <v>4875.9452452008036</v>
      </c>
      <c r="N2515" s="9">
        <v>6.3413566769679811E-2</v>
      </c>
    </row>
    <row r="2516" spans="1:14" x14ac:dyDescent="0.25">
      <c r="A2516" s="2">
        <v>43570.75</v>
      </c>
      <c r="B2516">
        <v>5.3723377074951992</v>
      </c>
      <c r="C2516">
        <v>0.72087085581203469</v>
      </c>
      <c r="E2516">
        <f t="shared" si="79"/>
        <v>5.5</v>
      </c>
      <c r="F2516">
        <f t="shared" si="79"/>
        <v>0.5</v>
      </c>
      <c r="G2516">
        <f>IF(OR('San Pietro'!E2516&lt;2.5,F2516&lt;0.5),0,VLOOKUP('San Pietro'!F2516,'Power Matrix'!$B$2:$AI$30,HLOOKUP(E2516,'Power Matrix'!$B$2:$AI$30,29)))</f>
        <v>1752.1763809814452</v>
      </c>
      <c r="H2516" s="9">
        <f t="shared" si="80"/>
        <v>2.2787736179059492E-2</v>
      </c>
      <c r="M2516">
        <v>6989.0055449755118</v>
      </c>
      <c r="N2516" s="9">
        <v>9.0894738864467098E-2</v>
      </c>
    </row>
    <row r="2517" spans="1:14" x14ac:dyDescent="0.25">
      <c r="A2517" s="2">
        <v>43570.791666666657</v>
      </c>
      <c r="B2517">
        <v>6.3004705039999331</v>
      </c>
      <c r="C2517">
        <v>0.99628284991896243</v>
      </c>
      <c r="E2517">
        <f t="shared" si="79"/>
        <v>6.5</v>
      </c>
      <c r="F2517">
        <f t="shared" si="79"/>
        <v>1</v>
      </c>
      <c r="G2517">
        <f>IF(OR('San Pietro'!E2517&lt;2.5,F2517&lt;0.5),0,VLOOKUP('San Pietro'!F2517,'Power Matrix'!$B$2:$AI$30,HLOOKUP(E2517,'Power Matrix'!$B$2:$AI$30,29)))</f>
        <v>6572.7947353515628</v>
      </c>
      <c r="H2517" s="9">
        <f t="shared" si="80"/>
        <v>8.5481755155498051E-2</v>
      </c>
      <c r="M2517">
        <v>6629.6126199285309</v>
      </c>
      <c r="N2517" s="9">
        <v>8.6220693914629123E-2</v>
      </c>
    </row>
    <row r="2518" spans="1:14" x14ac:dyDescent="0.25">
      <c r="A2518" s="2">
        <v>43570.833333333343</v>
      </c>
      <c r="B2518">
        <v>6.4276803202368091</v>
      </c>
      <c r="C2518">
        <v>0.98998013641335381</v>
      </c>
      <c r="E2518">
        <f t="shared" si="79"/>
        <v>6.5</v>
      </c>
      <c r="F2518">
        <f t="shared" si="79"/>
        <v>1</v>
      </c>
      <c r="G2518">
        <f>IF(OR('San Pietro'!E2518&lt;2.5,F2518&lt;0.5),0,VLOOKUP('San Pietro'!F2518,'Power Matrix'!$B$2:$AI$30,HLOOKUP(E2518,'Power Matrix'!$B$2:$AI$30,29)))</f>
        <v>6572.7947353515628</v>
      </c>
      <c r="H2518" s="9">
        <f t="shared" si="80"/>
        <v>8.5481755155498051E-2</v>
      </c>
      <c r="M2518">
        <v>6408.4207975596519</v>
      </c>
      <c r="N2518" s="9">
        <v>8.3344008125242577E-2</v>
      </c>
    </row>
    <row r="2519" spans="1:14" x14ac:dyDescent="0.25">
      <c r="A2519" s="2">
        <v>43570.875</v>
      </c>
      <c r="B2519">
        <v>6.4738250574992051</v>
      </c>
      <c r="C2519">
        <v>0.97911624866026514</v>
      </c>
      <c r="E2519">
        <f t="shared" si="79"/>
        <v>6.5</v>
      </c>
      <c r="F2519">
        <f t="shared" si="79"/>
        <v>1</v>
      </c>
      <c r="G2519">
        <f>IF(OR('San Pietro'!E2519&lt;2.5,F2519&lt;0.5),0,VLOOKUP('San Pietro'!F2519,'Power Matrix'!$B$2:$AI$30,HLOOKUP(E2519,'Power Matrix'!$B$2:$AI$30,29)))</f>
        <v>6572.7947353515628</v>
      </c>
      <c r="H2519" s="9">
        <f t="shared" si="80"/>
        <v>8.5481755155498051E-2</v>
      </c>
      <c r="M2519">
        <v>6261.1968030296066</v>
      </c>
      <c r="N2519" s="9">
        <v>8.1429302742441353E-2</v>
      </c>
    </row>
    <row r="2520" spans="1:14" x14ac:dyDescent="0.25">
      <c r="A2520" s="2">
        <v>43570.916666666657</v>
      </c>
      <c r="B2520">
        <v>6.4718296094013716</v>
      </c>
      <c r="C2520">
        <v>0.96501807371350878</v>
      </c>
      <c r="E2520">
        <f t="shared" si="79"/>
        <v>6.5</v>
      </c>
      <c r="F2520">
        <f t="shared" si="79"/>
        <v>1</v>
      </c>
      <c r="G2520">
        <f>IF(OR('San Pietro'!E2520&lt;2.5,F2520&lt;0.5),0,VLOOKUP('San Pietro'!F2520,'Power Matrix'!$B$2:$AI$30,HLOOKUP(E2520,'Power Matrix'!$B$2:$AI$30,29)))</f>
        <v>6572.7947353515628</v>
      </c>
      <c r="H2520" s="9">
        <f t="shared" si="80"/>
        <v>8.5481755155498051E-2</v>
      </c>
      <c r="M2520">
        <v>6270.0293036096209</v>
      </c>
      <c r="N2520" s="9">
        <v>8.1544172852155011E-2</v>
      </c>
    </row>
    <row r="2521" spans="1:14" x14ac:dyDescent="0.25">
      <c r="A2521" s="2">
        <v>43570.958333333343</v>
      </c>
      <c r="B2521">
        <v>6.403610227556694</v>
      </c>
      <c r="C2521">
        <v>0.95232971626142815</v>
      </c>
      <c r="E2521">
        <f t="shared" si="79"/>
        <v>6.5</v>
      </c>
      <c r="F2521">
        <f t="shared" si="79"/>
        <v>1</v>
      </c>
      <c r="G2521">
        <f>IF(OR('San Pietro'!E2521&lt;2.5,F2521&lt;0.5),0,VLOOKUP('San Pietro'!F2521,'Power Matrix'!$B$2:$AI$30,HLOOKUP(E2521,'Power Matrix'!$B$2:$AI$30,29)))</f>
        <v>6572.7947353515628</v>
      </c>
      <c r="H2521" s="9">
        <f t="shared" si="80"/>
        <v>8.5481755155498051E-2</v>
      </c>
      <c r="M2521">
        <v>6554.1789579734368</v>
      </c>
      <c r="N2521" s="9">
        <v>8.5239649764517103E-2</v>
      </c>
    </row>
    <row r="2522" spans="1:14" x14ac:dyDescent="0.25">
      <c r="A2522" s="2">
        <v>43571</v>
      </c>
      <c r="B2522">
        <v>6.2432260866933396</v>
      </c>
      <c r="C2522">
        <v>0.94735388980963187</v>
      </c>
      <c r="E2522">
        <f t="shared" si="79"/>
        <v>6</v>
      </c>
      <c r="F2522">
        <f t="shared" si="79"/>
        <v>1</v>
      </c>
      <c r="G2522">
        <f>IF(OR('San Pietro'!E2522&lt;2.5,F2522&lt;0.5),0,VLOOKUP('San Pietro'!F2522,'Power Matrix'!$B$2:$AI$30,HLOOKUP(E2522,'Power Matrix'!$B$2:$AI$30,29)))</f>
        <v>7721.5805004882804</v>
      </c>
      <c r="H2522" s="9">
        <f t="shared" si="80"/>
        <v>0.10042216139903577</v>
      </c>
      <c r="M2522">
        <v>6985.9165931087637</v>
      </c>
      <c r="N2522" s="9">
        <v>9.0854565842499069E-2</v>
      </c>
    </row>
    <row r="2523" spans="1:14" x14ac:dyDescent="0.25">
      <c r="A2523" s="2">
        <v>43571.041666666657</v>
      </c>
      <c r="B2523">
        <v>6.0441801389344629</v>
      </c>
      <c r="C2523">
        <v>0.94826612465912774</v>
      </c>
      <c r="E2523">
        <f t="shared" si="79"/>
        <v>6</v>
      </c>
      <c r="F2523">
        <f t="shared" si="79"/>
        <v>1</v>
      </c>
      <c r="G2523">
        <f>IF(OR('San Pietro'!E2523&lt;2.5,F2523&lt;0.5),0,VLOOKUP('San Pietro'!F2523,'Power Matrix'!$B$2:$AI$30,HLOOKUP(E2523,'Power Matrix'!$B$2:$AI$30,29)))</f>
        <v>7721.5805004882804</v>
      </c>
      <c r="H2523" s="9">
        <f t="shared" si="80"/>
        <v>0.10042216139903577</v>
      </c>
      <c r="M2523">
        <v>7278.2173432975833</v>
      </c>
      <c r="N2523" s="9">
        <v>9.465605093037413E-2</v>
      </c>
    </row>
    <row r="2524" spans="1:14" x14ac:dyDescent="0.25">
      <c r="A2524" s="2">
        <v>43571.083333333343</v>
      </c>
      <c r="B2524">
        <v>5.864714525635577</v>
      </c>
      <c r="C2524">
        <v>0.94420253305682733</v>
      </c>
      <c r="E2524">
        <f t="shared" si="79"/>
        <v>6</v>
      </c>
      <c r="F2524">
        <f t="shared" si="79"/>
        <v>1</v>
      </c>
      <c r="G2524">
        <f>IF(OR('San Pietro'!E2524&lt;2.5,F2524&lt;0.5),0,VLOOKUP('San Pietro'!F2524,'Power Matrix'!$B$2:$AI$30,HLOOKUP(E2524,'Power Matrix'!$B$2:$AI$30,29)))</f>
        <v>7721.5805004882804</v>
      </c>
      <c r="H2524" s="9">
        <f t="shared" si="80"/>
        <v>0.10042216139903577</v>
      </c>
      <c r="M2524">
        <v>7398.5229611794239</v>
      </c>
      <c r="N2524" s="9">
        <v>9.6220672341951016E-2</v>
      </c>
    </row>
    <row r="2525" spans="1:14" x14ac:dyDescent="0.25">
      <c r="A2525" s="2">
        <v>43571.125</v>
      </c>
      <c r="B2525">
        <v>5.7095684360290342</v>
      </c>
      <c r="C2525">
        <v>0.93176296692733662</v>
      </c>
      <c r="E2525">
        <f t="shared" si="79"/>
        <v>5.5</v>
      </c>
      <c r="F2525">
        <f t="shared" si="79"/>
        <v>1</v>
      </c>
      <c r="G2525">
        <f>IF(OR('San Pietro'!E2525&lt;2.5,F2525&lt;0.5),0,VLOOKUP('San Pietro'!F2525,'Power Matrix'!$B$2:$AI$30,HLOOKUP(E2525,'Power Matrix'!$B$2:$AI$30,29)))</f>
        <v>8728.7280566406243</v>
      </c>
      <c r="H2525" s="9">
        <f t="shared" si="80"/>
        <v>0.1135205075770209</v>
      </c>
      <c r="M2525">
        <v>7578.5049002963078</v>
      </c>
      <c r="N2525" s="9">
        <v>9.8561407551141192E-2</v>
      </c>
    </row>
    <row r="2526" spans="1:14" x14ac:dyDescent="0.25">
      <c r="A2526" s="2">
        <v>43571.166666666657</v>
      </c>
      <c r="B2526">
        <v>5.5385834771459397</v>
      </c>
      <c r="C2526">
        <v>0.92247475755065</v>
      </c>
      <c r="E2526">
        <f t="shared" si="79"/>
        <v>5.5</v>
      </c>
      <c r="F2526">
        <f t="shared" si="79"/>
        <v>1</v>
      </c>
      <c r="G2526">
        <f>IF(OR('San Pietro'!E2526&lt;2.5,F2526&lt;0.5),0,VLOOKUP('San Pietro'!F2526,'Power Matrix'!$B$2:$AI$30,HLOOKUP(E2526,'Power Matrix'!$B$2:$AI$30,29)))</f>
        <v>8728.7280566406243</v>
      </c>
      <c r="H2526" s="9">
        <f t="shared" si="80"/>
        <v>0.1135205075770209</v>
      </c>
      <c r="M2526">
        <v>7488.6807113606519</v>
      </c>
      <c r="N2526" s="9">
        <v>9.7393208993495378E-2</v>
      </c>
    </row>
    <row r="2527" spans="1:14" x14ac:dyDescent="0.25">
      <c r="A2527" s="2">
        <v>43571.208333333343</v>
      </c>
      <c r="B2527">
        <v>5.403890730542189</v>
      </c>
      <c r="C2527">
        <v>0.90771313907698747</v>
      </c>
      <c r="E2527">
        <f t="shared" si="79"/>
        <v>5.5</v>
      </c>
      <c r="F2527">
        <f t="shared" si="79"/>
        <v>1</v>
      </c>
      <c r="G2527">
        <f>IF(OR('San Pietro'!E2527&lt;2.5,F2527&lt;0.5),0,VLOOKUP('San Pietro'!F2527,'Power Matrix'!$B$2:$AI$30,HLOOKUP(E2527,'Power Matrix'!$B$2:$AI$30,29)))</f>
        <v>8728.7280566406243</v>
      </c>
      <c r="H2527" s="9">
        <f t="shared" si="80"/>
        <v>0.1135205075770209</v>
      </c>
      <c r="M2527">
        <v>7354.183789069406</v>
      </c>
      <c r="N2527" s="9">
        <v>9.5644024141506523E-2</v>
      </c>
    </row>
    <row r="2528" spans="1:14" x14ac:dyDescent="0.25">
      <c r="A2528" s="2">
        <v>43571.25</v>
      </c>
      <c r="B2528">
        <v>5.2871570168189388</v>
      </c>
      <c r="C2528">
        <v>0.89411254677541074</v>
      </c>
      <c r="E2528">
        <f t="shared" si="79"/>
        <v>5.5</v>
      </c>
      <c r="F2528">
        <f t="shared" si="79"/>
        <v>1</v>
      </c>
      <c r="G2528">
        <f>IF(OR('San Pietro'!E2528&lt;2.5,F2528&lt;0.5),0,VLOOKUP('San Pietro'!F2528,'Power Matrix'!$B$2:$AI$30,HLOOKUP(E2528,'Power Matrix'!$B$2:$AI$30,29)))</f>
        <v>8728.7280566406243</v>
      </c>
      <c r="H2528" s="9">
        <f t="shared" si="80"/>
        <v>0.1135205075770209</v>
      </c>
      <c r="M2528">
        <v>7260.8504371002473</v>
      </c>
      <c r="N2528" s="9">
        <v>9.4430187552024772E-2</v>
      </c>
    </row>
    <row r="2529" spans="1:14" x14ac:dyDescent="0.25">
      <c r="A2529" s="2">
        <v>43571.291666666657</v>
      </c>
      <c r="B2529">
        <v>5.1448566243421983</v>
      </c>
      <c r="C2529">
        <v>0.88275107637714245</v>
      </c>
      <c r="E2529">
        <f t="shared" si="79"/>
        <v>5</v>
      </c>
      <c r="F2529">
        <f t="shared" si="79"/>
        <v>1</v>
      </c>
      <c r="G2529">
        <f>IF(OR('San Pietro'!E2529&lt;2.5,F2529&lt;0.5),0,VLOOKUP('San Pietro'!F2529,'Power Matrix'!$B$2:$AI$30,HLOOKUP(E2529,'Power Matrix'!$B$2:$AI$30,29)))</f>
        <v>9017.869880371094</v>
      </c>
      <c r="H2529" s="9">
        <f t="shared" si="80"/>
        <v>0.11728090959420334</v>
      </c>
      <c r="M2529">
        <v>7212.8284641196296</v>
      </c>
      <c r="N2529" s="9">
        <v>9.380564309205254E-2</v>
      </c>
    </row>
    <row r="2530" spans="1:14" x14ac:dyDescent="0.25">
      <c r="A2530" s="2">
        <v>43571.333333333343</v>
      </c>
      <c r="B2530">
        <v>5.0144042049463433</v>
      </c>
      <c r="C2530">
        <v>0.87512147581772148</v>
      </c>
      <c r="E2530">
        <f t="shared" si="79"/>
        <v>5</v>
      </c>
      <c r="F2530">
        <f t="shared" si="79"/>
        <v>1</v>
      </c>
      <c r="G2530">
        <f>IF(OR('San Pietro'!E2530&lt;2.5,F2530&lt;0.5),0,VLOOKUP('San Pietro'!F2530,'Power Matrix'!$B$2:$AI$30,HLOOKUP(E2530,'Power Matrix'!$B$2:$AI$30,29)))</f>
        <v>9017.869880371094</v>
      </c>
      <c r="H2530" s="9">
        <f t="shared" si="80"/>
        <v>0.11728090959420334</v>
      </c>
      <c r="M2530">
        <v>7147.0990799137608</v>
      </c>
      <c r="N2530" s="9">
        <v>9.2950806853238879E-2</v>
      </c>
    </row>
    <row r="2531" spans="1:14" x14ac:dyDescent="0.25">
      <c r="A2531" s="2">
        <v>43571.375</v>
      </c>
      <c r="B2531">
        <v>4.879836173848707</v>
      </c>
      <c r="C2531">
        <v>0.87346286700045606</v>
      </c>
      <c r="E2531">
        <f t="shared" si="79"/>
        <v>5</v>
      </c>
      <c r="F2531">
        <f t="shared" si="79"/>
        <v>1</v>
      </c>
      <c r="G2531">
        <f>IF(OR('San Pietro'!E2531&lt;2.5,F2531&lt;0.5),0,VLOOKUP('San Pietro'!F2531,'Power Matrix'!$B$2:$AI$30,HLOOKUP(E2531,'Power Matrix'!$B$2:$AI$30,29)))</f>
        <v>9017.869880371094</v>
      </c>
      <c r="H2531" s="9">
        <f t="shared" si="80"/>
        <v>0.11728090959420334</v>
      </c>
      <c r="M2531">
        <v>6936.1079870625372</v>
      </c>
      <c r="N2531" s="9">
        <v>9.0206785523734026E-2</v>
      </c>
    </row>
    <row r="2532" spans="1:14" x14ac:dyDescent="0.25">
      <c r="A2532" s="2">
        <v>43571.416666666657</v>
      </c>
      <c r="B2532">
        <v>4.8023878445515509</v>
      </c>
      <c r="C2532">
        <v>0.86110623131182829</v>
      </c>
      <c r="E2532">
        <f t="shared" si="79"/>
        <v>5</v>
      </c>
      <c r="F2532">
        <f t="shared" si="79"/>
        <v>1</v>
      </c>
      <c r="G2532">
        <f>IF(OR('San Pietro'!E2532&lt;2.5,F2532&lt;0.5),0,VLOOKUP('San Pietro'!F2532,'Power Matrix'!$B$2:$AI$30,HLOOKUP(E2532,'Power Matrix'!$B$2:$AI$30,29)))</f>
        <v>9017.869880371094</v>
      </c>
      <c r="H2532" s="9">
        <f t="shared" si="80"/>
        <v>0.11728090959420334</v>
      </c>
      <c r="M2532">
        <v>6617.4716109256669</v>
      </c>
      <c r="N2532" s="9">
        <v>8.606279536443269E-2</v>
      </c>
    </row>
    <row r="2533" spans="1:14" x14ac:dyDescent="0.25">
      <c r="A2533" s="2">
        <v>43571.458333333343</v>
      </c>
      <c r="B2533">
        <v>4.7679663648639252</v>
      </c>
      <c r="C2533">
        <v>0.84020776021428389</v>
      </c>
      <c r="E2533">
        <f t="shared" si="79"/>
        <v>5</v>
      </c>
      <c r="F2533">
        <f t="shared" si="79"/>
        <v>1</v>
      </c>
      <c r="G2533">
        <f>IF(OR('San Pietro'!E2533&lt;2.5,F2533&lt;0.5),0,VLOOKUP('San Pietro'!F2533,'Power Matrix'!$B$2:$AI$30,HLOOKUP(E2533,'Power Matrix'!$B$2:$AI$30,29)))</f>
        <v>9017.869880371094</v>
      </c>
      <c r="H2533" s="9">
        <f t="shared" si="80"/>
        <v>0.11728090959420334</v>
      </c>
      <c r="M2533">
        <v>6147.9762390436827</v>
      </c>
      <c r="N2533" s="9">
        <v>7.995682521593736E-2</v>
      </c>
    </row>
    <row r="2534" spans="1:14" x14ac:dyDescent="0.25">
      <c r="A2534" s="2">
        <v>43571.5</v>
      </c>
      <c r="B2534">
        <v>4.7715831145412491</v>
      </c>
      <c r="C2534">
        <v>0.80786488827760738</v>
      </c>
      <c r="E2534">
        <f t="shared" si="79"/>
        <v>5</v>
      </c>
      <c r="F2534">
        <f t="shared" si="79"/>
        <v>1</v>
      </c>
      <c r="G2534">
        <f>IF(OR('San Pietro'!E2534&lt;2.5,F2534&lt;0.5),0,VLOOKUP('San Pietro'!F2534,'Power Matrix'!$B$2:$AI$30,HLOOKUP(E2534,'Power Matrix'!$B$2:$AI$30,29)))</f>
        <v>9017.869880371094</v>
      </c>
      <c r="H2534" s="9">
        <f t="shared" si="80"/>
        <v>0.11728090959420334</v>
      </c>
      <c r="M2534">
        <v>5660.1652625719298</v>
      </c>
      <c r="N2534" s="9">
        <v>7.3612653497044267E-2</v>
      </c>
    </row>
    <row r="2535" spans="1:14" x14ac:dyDescent="0.25">
      <c r="A2535" s="2">
        <v>43571.541666666657</v>
      </c>
      <c r="B2535">
        <v>4.769338235431186</v>
      </c>
      <c r="C2535">
        <v>0.77444392060970868</v>
      </c>
      <c r="E2535">
        <f t="shared" si="79"/>
        <v>5</v>
      </c>
      <c r="F2535">
        <f t="shared" si="79"/>
        <v>1</v>
      </c>
      <c r="G2535">
        <f>IF(OR('San Pietro'!E2535&lt;2.5,F2535&lt;0.5),0,VLOOKUP('San Pietro'!F2535,'Power Matrix'!$B$2:$AI$30,HLOOKUP(E2535,'Power Matrix'!$B$2:$AI$30,29)))</f>
        <v>9017.869880371094</v>
      </c>
      <c r="H2535" s="9">
        <f t="shared" si="80"/>
        <v>0.11728090959420334</v>
      </c>
      <c r="M2535">
        <v>5247.8534727189835</v>
      </c>
      <c r="N2535" s="9">
        <v>6.8250378102032272E-2</v>
      </c>
    </row>
    <row r="2536" spans="1:14" x14ac:dyDescent="0.25">
      <c r="A2536" s="2">
        <v>43571.583333333343</v>
      </c>
      <c r="B2536">
        <v>4.7220710586137589</v>
      </c>
      <c r="C2536">
        <v>0.74774031865173507</v>
      </c>
      <c r="E2536">
        <f t="shared" si="79"/>
        <v>4.5</v>
      </c>
      <c r="F2536">
        <f t="shared" si="79"/>
        <v>0.5</v>
      </c>
      <c r="G2536">
        <f>IF(OR('San Pietro'!E2536&lt;2.5,F2536&lt;0.5),0,VLOOKUP('San Pietro'!F2536,'Power Matrix'!$B$2:$AI$30,HLOOKUP(E2536,'Power Matrix'!$B$2:$AI$30,29)))</f>
        <v>1481.8633108215331</v>
      </c>
      <c r="H2536" s="9">
        <f t="shared" si="80"/>
        <v>1.927220943448291E-2</v>
      </c>
      <c r="M2536">
        <v>4802.410391352395</v>
      </c>
      <c r="N2536" s="9">
        <v>6.2457217358454484E-2</v>
      </c>
    </row>
    <row r="2537" spans="1:14" x14ac:dyDescent="0.25">
      <c r="A2537" s="2">
        <v>43571.625</v>
      </c>
      <c r="B2537">
        <v>4.6870260013955596</v>
      </c>
      <c r="C2537">
        <v>0.71846587302699971</v>
      </c>
      <c r="E2537">
        <f t="shared" si="79"/>
        <v>4.5</v>
      </c>
      <c r="F2537">
        <f t="shared" si="79"/>
        <v>0.5</v>
      </c>
      <c r="G2537">
        <f>IF(OR('San Pietro'!E2537&lt;2.5,F2537&lt;0.5),0,VLOOKUP('San Pietro'!F2537,'Power Matrix'!$B$2:$AI$30,HLOOKUP(E2537,'Power Matrix'!$B$2:$AI$30,29)))</f>
        <v>1481.8633108215331</v>
      </c>
      <c r="H2537" s="9">
        <f t="shared" si="80"/>
        <v>1.927220943448291E-2</v>
      </c>
      <c r="M2537">
        <v>4315.6373764652644</v>
      </c>
      <c r="N2537" s="9">
        <v>5.6126544734186289E-2</v>
      </c>
    </row>
    <row r="2538" spans="1:14" x14ac:dyDescent="0.25">
      <c r="A2538" s="2">
        <v>43571.666666666657</v>
      </c>
      <c r="B2538">
        <v>4.6659490808621964</v>
      </c>
      <c r="C2538">
        <v>0.68595714020859688</v>
      </c>
      <c r="E2538">
        <f t="shared" si="79"/>
        <v>4.5</v>
      </c>
      <c r="F2538">
        <f t="shared" si="79"/>
        <v>0.5</v>
      </c>
      <c r="G2538">
        <f>IF(OR('San Pietro'!E2538&lt;2.5,F2538&lt;0.5),0,VLOOKUP('San Pietro'!F2538,'Power Matrix'!$B$2:$AI$30,HLOOKUP(E2538,'Power Matrix'!$B$2:$AI$30,29)))</f>
        <v>1481.8633108215331</v>
      </c>
      <c r="H2538" s="9">
        <f t="shared" si="80"/>
        <v>1.927220943448291E-2</v>
      </c>
      <c r="M2538">
        <v>3859.5667206287535</v>
      </c>
      <c r="N2538" s="9">
        <v>5.0195168245894893E-2</v>
      </c>
    </row>
    <row r="2539" spans="1:14" x14ac:dyDescent="0.25">
      <c r="A2539" s="2">
        <v>43571.708333333343</v>
      </c>
      <c r="B2539">
        <v>4.638511669516987</v>
      </c>
      <c r="C2539">
        <v>0.65585339017522903</v>
      </c>
      <c r="E2539">
        <f t="shared" si="79"/>
        <v>4.5</v>
      </c>
      <c r="F2539">
        <f t="shared" si="79"/>
        <v>0.5</v>
      </c>
      <c r="G2539">
        <f>IF(OR('San Pietro'!E2539&lt;2.5,F2539&lt;0.5),0,VLOOKUP('San Pietro'!F2539,'Power Matrix'!$B$2:$AI$30,HLOOKUP(E2539,'Power Matrix'!$B$2:$AI$30,29)))</f>
        <v>1481.8633108215331</v>
      </c>
      <c r="H2539" s="9">
        <f t="shared" si="80"/>
        <v>1.927220943448291E-2</v>
      </c>
      <c r="M2539">
        <v>3409.1590729259824</v>
      </c>
      <c r="N2539" s="9">
        <v>4.4337441383747199E-2</v>
      </c>
    </row>
    <row r="2540" spans="1:14" x14ac:dyDescent="0.25">
      <c r="A2540" s="2">
        <v>43571.75</v>
      </c>
      <c r="B2540">
        <v>4.5956095354135709</v>
      </c>
      <c r="C2540">
        <v>0.62682773587308382</v>
      </c>
      <c r="E2540">
        <f t="shared" si="79"/>
        <v>4.5</v>
      </c>
      <c r="F2540">
        <f t="shared" si="79"/>
        <v>0.5</v>
      </c>
      <c r="G2540">
        <f>IF(OR('San Pietro'!E2540&lt;2.5,F2540&lt;0.5),0,VLOOKUP('San Pietro'!F2540,'Power Matrix'!$B$2:$AI$30,HLOOKUP(E2540,'Power Matrix'!$B$2:$AI$30,29)))</f>
        <v>1481.8633108215331</v>
      </c>
      <c r="H2540" s="9">
        <f t="shared" si="80"/>
        <v>1.927220943448291E-2</v>
      </c>
      <c r="M2540">
        <v>2997.2306932576175</v>
      </c>
      <c r="N2540" s="9">
        <v>3.8980152387498405E-2</v>
      </c>
    </row>
    <row r="2541" spans="1:14" x14ac:dyDescent="0.25">
      <c r="A2541" s="2">
        <v>43571.791666666657</v>
      </c>
      <c r="B2541">
        <v>4.5547028494079873</v>
      </c>
      <c r="C2541">
        <v>0.60045585567856286</v>
      </c>
      <c r="E2541">
        <f t="shared" si="79"/>
        <v>4.5</v>
      </c>
      <c r="F2541">
        <f t="shared" si="79"/>
        <v>0.5</v>
      </c>
      <c r="G2541">
        <f>IF(OR('San Pietro'!E2541&lt;2.5,F2541&lt;0.5),0,VLOOKUP('San Pietro'!F2541,'Power Matrix'!$B$2:$AI$30,HLOOKUP(E2541,'Power Matrix'!$B$2:$AI$30,29)))</f>
        <v>1481.8633108215331</v>
      </c>
      <c r="H2541" s="9">
        <f t="shared" si="80"/>
        <v>1.927220943448291E-2</v>
      </c>
      <c r="M2541">
        <v>2587.9117428231657</v>
      </c>
      <c r="N2541" s="9">
        <v>3.365680003463551E-2</v>
      </c>
    </row>
    <row r="2542" spans="1:14" x14ac:dyDescent="0.25">
      <c r="A2542" s="2">
        <v>43571.833333333343</v>
      </c>
      <c r="B2542">
        <v>4.5185353526347578</v>
      </c>
      <c r="C2542">
        <v>0.57416690592490571</v>
      </c>
      <c r="E2542">
        <f t="shared" si="79"/>
        <v>4.5</v>
      </c>
      <c r="F2542">
        <f t="shared" si="79"/>
        <v>0.5</v>
      </c>
      <c r="G2542">
        <f>IF(OR('San Pietro'!E2542&lt;2.5,F2542&lt;0.5),0,VLOOKUP('San Pietro'!F2542,'Power Matrix'!$B$2:$AI$30,HLOOKUP(E2542,'Power Matrix'!$B$2:$AI$30,29)))</f>
        <v>1481.8633108215331</v>
      </c>
      <c r="H2542" s="9">
        <f t="shared" si="80"/>
        <v>1.927220943448291E-2</v>
      </c>
      <c r="M2542">
        <v>2191.1703717514974</v>
      </c>
      <c r="N2542" s="9">
        <v>2.8497023999514867E-2</v>
      </c>
    </row>
    <row r="2543" spans="1:14" x14ac:dyDescent="0.25">
      <c r="A2543" s="2">
        <v>43571.875</v>
      </c>
      <c r="B2543">
        <v>4.4879800536366847</v>
      </c>
      <c r="C2543">
        <v>0.54879019102074444</v>
      </c>
      <c r="E2543">
        <f t="shared" si="79"/>
        <v>4.5</v>
      </c>
      <c r="F2543">
        <f t="shared" si="79"/>
        <v>0.5</v>
      </c>
      <c r="G2543">
        <f>IF(OR('San Pietro'!E2543&lt;2.5,F2543&lt;0.5),0,VLOOKUP('San Pietro'!F2543,'Power Matrix'!$B$2:$AI$30,HLOOKUP(E2543,'Power Matrix'!$B$2:$AI$30,29)))</f>
        <v>1481.8633108215331</v>
      </c>
      <c r="H2543" s="9">
        <f t="shared" si="80"/>
        <v>1.927220943448291E-2</v>
      </c>
      <c r="M2543">
        <v>1774.9314111076578</v>
      </c>
      <c r="N2543" s="9">
        <v>2.3083674218995903E-2</v>
      </c>
    </row>
    <row r="2544" spans="1:14" x14ac:dyDescent="0.25">
      <c r="A2544" s="2">
        <v>43571.916666666657</v>
      </c>
      <c r="B2544">
        <v>4.5058143710110699</v>
      </c>
      <c r="C2544">
        <v>0.51959867583687247</v>
      </c>
      <c r="E2544">
        <f t="shared" si="79"/>
        <v>4.5</v>
      </c>
      <c r="F2544">
        <f t="shared" si="79"/>
        <v>0.5</v>
      </c>
      <c r="G2544">
        <f>IF(OR('San Pietro'!E2544&lt;2.5,F2544&lt;0.5),0,VLOOKUP('San Pietro'!F2544,'Power Matrix'!$B$2:$AI$30,HLOOKUP(E2544,'Power Matrix'!$B$2:$AI$30,29)))</f>
        <v>1481.8633108215331</v>
      </c>
      <c r="H2544" s="9">
        <f t="shared" si="80"/>
        <v>1.927220943448291E-2</v>
      </c>
    </row>
    <row r="2545" spans="1:8" x14ac:dyDescent="0.25">
      <c r="A2545" s="2">
        <v>43571.958333333343</v>
      </c>
      <c r="B2545">
        <v>4.4792499682086637</v>
      </c>
      <c r="C2545">
        <v>0.49870020473932758</v>
      </c>
      <c r="E2545">
        <f t="shared" si="79"/>
        <v>4.5</v>
      </c>
      <c r="F2545">
        <f t="shared" si="79"/>
        <v>0.5</v>
      </c>
      <c r="G2545">
        <f>IF(OR('San Pietro'!E2545&lt;2.5,F2545&lt;0.5),0,VLOOKUP('San Pietro'!F2545,'Power Matrix'!$B$2:$AI$30,HLOOKUP(E2545,'Power Matrix'!$B$2:$AI$30,29)))</f>
        <v>1481.8633108215331</v>
      </c>
      <c r="H2545" s="9">
        <f t="shared" si="80"/>
        <v>1.927220943448291E-2</v>
      </c>
    </row>
    <row r="2546" spans="1:8" x14ac:dyDescent="0.25">
      <c r="A2546" s="2">
        <v>43572</v>
      </c>
      <c r="B2546">
        <v>4.453184427430716</v>
      </c>
      <c r="C2546">
        <v>0.48012378598595479</v>
      </c>
      <c r="E2546">
        <f t="shared" si="79"/>
        <v>4.5</v>
      </c>
      <c r="F2546">
        <f t="shared" si="79"/>
        <v>0.5</v>
      </c>
      <c r="G2546">
        <f>IF(OR('San Pietro'!E2546&lt;2.5,F2546&lt;0.5),0,VLOOKUP('San Pietro'!F2546,'Power Matrix'!$B$2:$AI$30,HLOOKUP(E2546,'Power Matrix'!$B$2:$AI$30,29)))</f>
        <v>1481.8633108215331</v>
      </c>
      <c r="H2546" s="9">
        <f t="shared" si="80"/>
        <v>1.927220943448291E-2</v>
      </c>
    </row>
    <row r="2547" spans="1:8" x14ac:dyDescent="0.25">
      <c r="A2547" s="2">
        <v>43572.041666666657</v>
      </c>
      <c r="B2547">
        <v>4.432107506897351</v>
      </c>
      <c r="C2547">
        <v>0.46279132384553062</v>
      </c>
      <c r="E2547">
        <f t="shared" si="79"/>
        <v>4.5</v>
      </c>
      <c r="F2547">
        <f t="shared" si="79"/>
        <v>0.5</v>
      </c>
      <c r="G2547">
        <f>IF(OR('San Pietro'!E2547&lt;2.5,F2547&lt;0.5),0,VLOOKUP('San Pietro'!F2547,'Power Matrix'!$B$2:$AI$30,HLOOKUP(E2547,'Power Matrix'!$B$2:$AI$30,29)))</f>
        <v>1481.8633108215331</v>
      </c>
      <c r="H2547" s="9">
        <f t="shared" si="80"/>
        <v>1.927220943448291E-2</v>
      </c>
    </row>
    <row r="2548" spans="1:8" x14ac:dyDescent="0.25">
      <c r="A2548" s="2">
        <v>43572.083333333343</v>
      </c>
      <c r="B2548">
        <v>4.4141484740168524</v>
      </c>
      <c r="C2548">
        <v>0.44686867919978251</v>
      </c>
      <c r="E2548">
        <f t="shared" si="79"/>
        <v>4.5</v>
      </c>
      <c r="F2548">
        <f t="shared" si="79"/>
        <v>0.5</v>
      </c>
      <c r="G2548">
        <f>IF(OR('San Pietro'!E2548&lt;2.5,F2548&lt;0.5),0,VLOOKUP('San Pietro'!F2548,'Power Matrix'!$B$2:$AI$30,HLOOKUP(E2548,'Power Matrix'!$B$2:$AI$30,29)))</f>
        <v>1481.8633108215331</v>
      </c>
      <c r="H2548" s="9">
        <f t="shared" si="80"/>
        <v>1.927220943448291E-2</v>
      </c>
    </row>
    <row r="2549" spans="1:8" x14ac:dyDescent="0.25">
      <c r="A2549" s="2">
        <v>43572.125</v>
      </c>
      <c r="B2549">
        <v>4.398683751258643</v>
      </c>
      <c r="C2549">
        <v>0.43243878248957301</v>
      </c>
      <c r="E2549">
        <f t="shared" si="79"/>
        <v>4.5</v>
      </c>
      <c r="F2549">
        <f t="shared" si="79"/>
        <v>0.5</v>
      </c>
      <c r="G2549">
        <f>IF(OR('San Pietro'!E2549&lt;2.5,F2549&lt;0.5),0,VLOOKUP('San Pietro'!F2549,'Power Matrix'!$B$2:$AI$30,HLOOKUP(E2549,'Power Matrix'!$B$2:$AI$30,29)))</f>
        <v>1481.8633108215331</v>
      </c>
      <c r="H2549" s="9">
        <f t="shared" si="80"/>
        <v>1.927220943448291E-2</v>
      </c>
    </row>
    <row r="2550" spans="1:8" x14ac:dyDescent="0.25">
      <c r="A2550" s="2">
        <v>43572.166666666657</v>
      </c>
      <c r="B2550">
        <v>4.3838426060310072</v>
      </c>
      <c r="C2550">
        <v>0.41908698151058621</v>
      </c>
      <c r="E2550">
        <f t="shared" si="79"/>
        <v>4.5</v>
      </c>
      <c r="F2550">
        <f t="shared" si="79"/>
        <v>0.5</v>
      </c>
      <c r="G2550">
        <f>IF(OR('San Pietro'!E2550&lt;2.5,F2550&lt;0.5),0,VLOOKUP('San Pietro'!F2550,'Power Matrix'!$B$2:$AI$30,HLOOKUP(E2550,'Power Matrix'!$B$2:$AI$30,29)))</f>
        <v>1481.8633108215331</v>
      </c>
      <c r="H2550" s="9">
        <f t="shared" si="80"/>
        <v>1.927220943448291E-2</v>
      </c>
    </row>
    <row r="2551" spans="1:8" x14ac:dyDescent="0.25">
      <c r="A2551" s="2">
        <v>43572.208333333343</v>
      </c>
      <c r="B2551">
        <v>4.3838426060310072</v>
      </c>
      <c r="C2551">
        <v>0.40954998081130972</v>
      </c>
      <c r="E2551">
        <f t="shared" si="79"/>
        <v>4.5</v>
      </c>
      <c r="F2551">
        <f t="shared" si="79"/>
        <v>0.5</v>
      </c>
      <c r="G2551">
        <f>IF(OR('San Pietro'!E2551&lt;2.5,F2551&lt;0.5),0,VLOOKUP('San Pietro'!F2551,'Power Matrix'!$B$2:$AI$30,HLOOKUP(E2551,'Power Matrix'!$B$2:$AI$30,29)))</f>
        <v>1481.8633108215331</v>
      </c>
      <c r="H2551" s="9">
        <f t="shared" si="80"/>
        <v>1.927220943448291E-2</v>
      </c>
    </row>
    <row r="2552" spans="1:8" x14ac:dyDescent="0.25">
      <c r="A2552" s="2">
        <v>43572.25</v>
      </c>
      <c r="B2552">
        <v>4.3757360981335589</v>
      </c>
      <c r="C2552">
        <v>0.39876902349908461</v>
      </c>
      <c r="E2552">
        <f t="shared" si="79"/>
        <v>4.5</v>
      </c>
      <c r="F2552">
        <f t="shared" si="79"/>
        <v>0.5</v>
      </c>
      <c r="G2552">
        <f>IF(OR('San Pietro'!E2552&lt;2.5,F2552&lt;0.5),0,VLOOKUP('San Pietro'!F2552,'Power Matrix'!$B$2:$AI$30,HLOOKUP(E2552,'Power Matrix'!$B$2:$AI$30,29)))</f>
        <v>1481.8633108215331</v>
      </c>
      <c r="H2552" s="9">
        <f t="shared" si="80"/>
        <v>1.927220943448291E-2</v>
      </c>
    </row>
    <row r="2553" spans="1:8" x14ac:dyDescent="0.25">
      <c r="A2553" s="2">
        <v>43572.291666666657</v>
      </c>
      <c r="B2553">
        <v>4.3464279541966313</v>
      </c>
      <c r="C2553">
        <v>0.3903101185310307</v>
      </c>
      <c r="E2553">
        <f t="shared" si="79"/>
        <v>4.5</v>
      </c>
      <c r="F2553">
        <f t="shared" si="79"/>
        <v>0.5</v>
      </c>
      <c r="G2553">
        <f>IF(OR('San Pietro'!E2553&lt;2.5,F2553&lt;0.5),0,VLOOKUP('San Pietro'!F2553,'Power Matrix'!$B$2:$AI$30,HLOOKUP(E2553,'Power Matrix'!$B$2:$AI$30,29)))</f>
        <v>1481.8633108215331</v>
      </c>
      <c r="H2553" s="9">
        <f t="shared" si="80"/>
        <v>1.927220943448291E-2</v>
      </c>
    </row>
    <row r="2554" spans="1:8" x14ac:dyDescent="0.25">
      <c r="A2554" s="2">
        <v>43572.333333333343</v>
      </c>
      <c r="B2554">
        <v>4.2955440277018813</v>
      </c>
      <c r="C2554">
        <v>0.38284637885333611</v>
      </c>
      <c r="E2554">
        <f t="shared" si="79"/>
        <v>4.5</v>
      </c>
      <c r="F2554">
        <f t="shared" si="79"/>
        <v>0.5</v>
      </c>
      <c r="G2554">
        <f>IF(OR('San Pietro'!E2554&lt;2.5,F2554&lt;0.5),0,VLOOKUP('San Pietro'!F2554,'Power Matrix'!$B$2:$AI$30,HLOOKUP(E2554,'Power Matrix'!$B$2:$AI$30,29)))</f>
        <v>1481.8633108215331</v>
      </c>
      <c r="H2554" s="9">
        <f t="shared" si="80"/>
        <v>1.927220943448291E-2</v>
      </c>
    </row>
    <row r="2555" spans="1:8" x14ac:dyDescent="0.25">
      <c r="A2555" s="2">
        <v>43572.375</v>
      </c>
      <c r="B2555">
        <v>4.2633674271243187</v>
      </c>
      <c r="C2555">
        <v>0.37513384785305171</v>
      </c>
      <c r="E2555">
        <f t="shared" si="79"/>
        <v>4.5</v>
      </c>
      <c r="F2555">
        <f t="shared" si="79"/>
        <v>0.5</v>
      </c>
      <c r="G2555">
        <f>IF(OR('San Pietro'!E2555&lt;2.5,F2555&lt;0.5),0,VLOOKUP('San Pietro'!F2555,'Power Matrix'!$B$2:$AI$30,HLOOKUP(E2555,'Power Matrix'!$B$2:$AI$30,29)))</f>
        <v>1481.8633108215331</v>
      </c>
      <c r="H2555" s="9">
        <f t="shared" si="80"/>
        <v>1.927220943448291E-2</v>
      </c>
    </row>
    <row r="2556" spans="1:8" x14ac:dyDescent="0.25">
      <c r="A2556" s="2">
        <v>43572.416666666657</v>
      </c>
      <c r="B2556">
        <v>4.1657151858365999</v>
      </c>
      <c r="C2556">
        <v>0.37198249110024761</v>
      </c>
      <c r="E2556">
        <f t="shared" si="79"/>
        <v>4</v>
      </c>
      <c r="F2556">
        <f t="shared" si="79"/>
        <v>0.5</v>
      </c>
      <c r="G2556">
        <f>IF(OR('San Pietro'!E2556&lt;2.5,F2556&lt;0.5),0,VLOOKUP('San Pietro'!F2556,'Power Matrix'!$B$2:$AI$30,HLOOKUP(E2556,'Power Matrix'!$B$2:$AI$30,29)))</f>
        <v>1178.31125982666</v>
      </c>
      <c r="H2556" s="9">
        <f t="shared" si="80"/>
        <v>1.5324396799998578E-2</v>
      </c>
    </row>
    <row r="2557" spans="1:8" x14ac:dyDescent="0.25">
      <c r="A2557" s="2">
        <v>43572.458333333343</v>
      </c>
      <c r="B2557">
        <v>4.0252855259515776</v>
      </c>
      <c r="C2557">
        <v>0.38085604827261749</v>
      </c>
      <c r="E2557">
        <f t="shared" si="79"/>
        <v>4</v>
      </c>
      <c r="F2557">
        <f t="shared" si="79"/>
        <v>0.5</v>
      </c>
      <c r="G2557">
        <f>IF(OR('San Pietro'!E2557&lt;2.5,F2557&lt;0.5),0,VLOOKUP('San Pietro'!F2557,'Power Matrix'!$B$2:$AI$30,HLOOKUP(E2557,'Power Matrix'!$B$2:$AI$30,29)))</f>
        <v>1178.31125982666</v>
      </c>
      <c r="H2557" s="9">
        <f t="shared" si="80"/>
        <v>1.5324396799998578E-2</v>
      </c>
    </row>
    <row r="2558" spans="1:8" x14ac:dyDescent="0.25">
      <c r="A2558" s="2">
        <v>43572.5</v>
      </c>
      <c r="B2558">
        <v>3.9253884055537971</v>
      </c>
      <c r="C2558">
        <v>0.3888173705954916</v>
      </c>
      <c r="E2558">
        <f t="shared" si="79"/>
        <v>4</v>
      </c>
      <c r="F2558">
        <f t="shared" si="79"/>
        <v>0.5</v>
      </c>
      <c r="G2558">
        <f>IF(OR('San Pietro'!E2558&lt;2.5,F2558&lt;0.5),0,VLOOKUP('San Pietro'!F2558,'Power Matrix'!$B$2:$AI$30,HLOOKUP(E2558,'Power Matrix'!$B$2:$AI$30,29)))</f>
        <v>1178.31125982666</v>
      </c>
      <c r="H2558" s="9">
        <f t="shared" si="80"/>
        <v>1.5324396799998578E-2</v>
      </c>
    </row>
    <row r="2559" spans="1:8" x14ac:dyDescent="0.25">
      <c r="A2559" s="2">
        <v>43572.541666666657</v>
      </c>
      <c r="B2559">
        <v>3.8222486819970349</v>
      </c>
      <c r="C2559">
        <v>0.39536887542369042</v>
      </c>
      <c r="E2559">
        <f t="shared" si="79"/>
        <v>4</v>
      </c>
      <c r="F2559">
        <f t="shared" si="79"/>
        <v>0.5</v>
      </c>
      <c r="G2559">
        <f>IF(OR('San Pietro'!E2559&lt;2.5,F2559&lt;0.5),0,VLOOKUP('San Pietro'!F2559,'Power Matrix'!$B$2:$AI$30,HLOOKUP(E2559,'Power Matrix'!$B$2:$AI$30,29)))</f>
        <v>1178.31125982666</v>
      </c>
      <c r="H2559" s="9">
        <f t="shared" si="80"/>
        <v>1.5324396799998578E-2</v>
      </c>
    </row>
    <row r="2560" spans="1:8" x14ac:dyDescent="0.25">
      <c r="A2560" s="2">
        <v>43572.583333333343</v>
      </c>
      <c r="B2560">
        <v>3.7774758153019001</v>
      </c>
      <c r="C2560">
        <v>0.39769092776786202</v>
      </c>
      <c r="E2560">
        <f t="shared" si="79"/>
        <v>4</v>
      </c>
      <c r="F2560">
        <f t="shared" si="79"/>
        <v>0.5</v>
      </c>
      <c r="G2560">
        <f>IF(OR('San Pietro'!E2560&lt;2.5,F2560&lt;0.5),0,VLOOKUP('San Pietro'!F2560,'Power Matrix'!$B$2:$AI$30,HLOOKUP(E2560,'Power Matrix'!$B$2:$AI$30,29)))</f>
        <v>1178.31125982666</v>
      </c>
      <c r="H2560" s="9">
        <f t="shared" si="80"/>
        <v>1.5324396799998578E-2</v>
      </c>
    </row>
    <row r="2561" spans="1:14" x14ac:dyDescent="0.25">
      <c r="A2561" s="2">
        <v>43572.625</v>
      </c>
      <c r="B2561">
        <v>3.7401858789736391</v>
      </c>
      <c r="C2561">
        <v>0.39901781482167431</v>
      </c>
      <c r="E2561">
        <f t="shared" si="79"/>
        <v>3.5</v>
      </c>
      <c r="F2561">
        <f t="shared" si="79"/>
        <v>0.5</v>
      </c>
      <c r="G2561">
        <f>IF(OR('San Pietro'!E2561&lt;2.5,F2561&lt;0.5),0,VLOOKUP('San Pietro'!F2561,'Power Matrix'!$B$2:$AI$30,HLOOKUP(E2561,'Power Matrix'!$B$2:$AI$30,29)))</f>
        <v>561.78945164489744</v>
      </c>
      <c r="H2561" s="9">
        <f t="shared" si="80"/>
        <v>7.3062905944957998E-3</v>
      </c>
    </row>
    <row r="2562" spans="1:14" x14ac:dyDescent="0.25">
      <c r="A2562" s="2">
        <v>43572.666666666657</v>
      </c>
      <c r="B2562">
        <v>3.7046419597309832</v>
      </c>
      <c r="C2562">
        <v>0.40150572804757217</v>
      </c>
      <c r="E2562">
        <f t="shared" si="79"/>
        <v>3.5</v>
      </c>
      <c r="F2562">
        <f t="shared" si="79"/>
        <v>0.5</v>
      </c>
      <c r="G2562">
        <f>IF(OR('San Pietro'!E2562&lt;2.5,F2562&lt;0.5),0,VLOOKUP('San Pietro'!F2562,'Power Matrix'!$B$2:$AI$30,HLOOKUP(E2562,'Power Matrix'!$B$2:$AI$30,29)))</f>
        <v>561.78945164489744</v>
      </c>
      <c r="H2562" s="9">
        <f t="shared" si="80"/>
        <v>7.3062905944957998E-3</v>
      </c>
    </row>
    <row r="2563" spans="1:14" x14ac:dyDescent="0.25">
      <c r="A2563" s="2">
        <v>43572.708333333343</v>
      </c>
      <c r="B2563">
        <v>3.6717170661167331</v>
      </c>
      <c r="C2563">
        <v>0.40631569361764219</v>
      </c>
      <c r="E2563">
        <f t="shared" ref="E2563:F2626" si="81">MROUND(B2563,0.5)</f>
        <v>3.5</v>
      </c>
      <c r="F2563">
        <f t="shared" si="81"/>
        <v>0.5</v>
      </c>
      <c r="G2563">
        <f>IF(OR('San Pietro'!E2563&lt;2.5,F2563&lt;0.5),0,VLOOKUP('San Pietro'!F2563,'Power Matrix'!$B$2:$AI$30,HLOOKUP(E2563,'Power Matrix'!$B$2:$AI$30,29)))</f>
        <v>561.78945164489744</v>
      </c>
      <c r="H2563" s="9">
        <f t="shared" ref="H2563:H2626" si="82">G2563/$K$2</f>
        <v>7.3062905944957998E-3</v>
      </c>
    </row>
    <row r="2564" spans="1:14" x14ac:dyDescent="0.25">
      <c r="A2564" s="2">
        <v>43572.75</v>
      </c>
      <c r="B2564">
        <v>3.6530097401995452</v>
      </c>
      <c r="C2564">
        <v>0.41336478109102037</v>
      </c>
      <c r="E2564">
        <f t="shared" si="81"/>
        <v>3.5</v>
      </c>
      <c r="F2564">
        <f t="shared" si="81"/>
        <v>0.5</v>
      </c>
      <c r="G2564">
        <f>IF(OR('San Pietro'!E2564&lt;2.5,F2564&lt;0.5),0,VLOOKUP('San Pietro'!F2564,'Power Matrix'!$B$2:$AI$30,HLOOKUP(E2564,'Power Matrix'!$B$2:$AI$30,29)))</f>
        <v>561.78945164489744</v>
      </c>
      <c r="H2564" s="9">
        <f t="shared" si="82"/>
        <v>7.3062905944957998E-3</v>
      </c>
    </row>
    <row r="2565" spans="1:14" x14ac:dyDescent="0.25">
      <c r="A2565" s="2">
        <v>43572.791666666657</v>
      </c>
      <c r="B2565">
        <v>3.6533838867178892</v>
      </c>
      <c r="C2565">
        <v>0.42373108619892941</v>
      </c>
      <c r="E2565">
        <f t="shared" si="81"/>
        <v>3.5</v>
      </c>
      <c r="F2565">
        <f t="shared" si="81"/>
        <v>0.5</v>
      </c>
      <c r="G2565">
        <f>IF(OR('San Pietro'!E2565&lt;2.5,F2565&lt;0.5),0,VLOOKUP('San Pietro'!F2565,'Power Matrix'!$B$2:$AI$30,HLOOKUP(E2565,'Power Matrix'!$B$2:$AI$30,29)))</f>
        <v>561.78945164489744</v>
      </c>
      <c r="H2565" s="9">
        <f t="shared" si="82"/>
        <v>7.3062905944957998E-3</v>
      </c>
    </row>
    <row r="2566" spans="1:14" x14ac:dyDescent="0.25">
      <c r="A2566" s="2">
        <v>43572.833333333343</v>
      </c>
      <c r="B2566">
        <v>3.680571867050868</v>
      </c>
      <c r="C2566">
        <v>0.43749753938223268</v>
      </c>
      <c r="E2566">
        <f t="shared" si="81"/>
        <v>3.5</v>
      </c>
      <c r="F2566">
        <f t="shared" si="81"/>
        <v>0.5</v>
      </c>
      <c r="G2566">
        <f>IF(OR('San Pietro'!E2566&lt;2.5,F2566&lt;0.5),0,VLOOKUP('San Pietro'!F2566,'Power Matrix'!$B$2:$AI$30,HLOOKUP(E2566,'Power Matrix'!$B$2:$AI$30,29)))</f>
        <v>561.78945164489744</v>
      </c>
      <c r="H2566" s="9">
        <f t="shared" si="82"/>
        <v>7.3062905944957998E-3</v>
      </c>
    </row>
    <row r="2567" spans="1:14" x14ac:dyDescent="0.25">
      <c r="A2567" s="2">
        <v>43572.875</v>
      </c>
      <c r="B2567">
        <v>3.7282131903866391</v>
      </c>
      <c r="C2567">
        <v>0.45599102769474248</v>
      </c>
      <c r="E2567">
        <f t="shared" si="81"/>
        <v>3.5</v>
      </c>
      <c r="F2567">
        <f t="shared" si="81"/>
        <v>0.5</v>
      </c>
      <c r="G2567">
        <f>IF(OR('San Pietro'!E2567&lt;2.5,F2567&lt;0.5),0,VLOOKUP('San Pietro'!F2567,'Power Matrix'!$B$2:$AI$30,HLOOKUP(E2567,'Power Matrix'!$B$2:$AI$30,29)))</f>
        <v>561.78945164489744</v>
      </c>
      <c r="H2567" s="9">
        <f t="shared" si="82"/>
        <v>7.3062905944957998E-3</v>
      </c>
    </row>
    <row r="2568" spans="1:14" x14ac:dyDescent="0.25">
      <c r="A2568" s="2">
        <v>43572.916666666657</v>
      </c>
      <c r="B2568">
        <v>3.8594139028191821</v>
      </c>
      <c r="C2568">
        <v>0.46809887206078038</v>
      </c>
      <c r="E2568">
        <f t="shared" si="81"/>
        <v>4</v>
      </c>
      <c r="F2568">
        <f t="shared" si="81"/>
        <v>0.5</v>
      </c>
      <c r="G2568">
        <f>IF(OR('San Pietro'!E2568&lt;2.5,F2568&lt;0.5),0,VLOOKUP('San Pietro'!F2568,'Power Matrix'!$B$2:$AI$30,HLOOKUP(E2568,'Power Matrix'!$B$2:$AI$30,29)))</f>
        <v>1178.31125982666</v>
      </c>
      <c r="H2568" s="9">
        <f t="shared" si="82"/>
        <v>1.5324396799998578E-2</v>
      </c>
    </row>
    <row r="2569" spans="1:14" x14ac:dyDescent="0.25">
      <c r="A2569" s="2">
        <v>43572.958333333343</v>
      </c>
      <c r="B2569">
        <v>3.8915905033967442</v>
      </c>
      <c r="C2569">
        <v>0.49389023916925812</v>
      </c>
      <c r="E2569">
        <f t="shared" si="81"/>
        <v>4</v>
      </c>
      <c r="F2569">
        <f t="shared" si="81"/>
        <v>0.5</v>
      </c>
      <c r="G2569">
        <f>IF(OR('San Pietro'!E2569&lt;2.5,F2569&lt;0.5),0,VLOOKUP('San Pietro'!F2569,'Power Matrix'!$B$2:$AI$30,HLOOKUP(E2569,'Power Matrix'!$B$2:$AI$30,29)))</f>
        <v>1178.31125982666</v>
      </c>
      <c r="H2569" s="9">
        <f t="shared" si="82"/>
        <v>1.5324396799998578E-2</v>
      </c>
      <c r="M2569">
        <v>1340.4480206784483</v>
      </c>
      <c r="N2569" s="9">
        <v>1.7433048524128227E-2</v>
      </c>
    </row>
    <row r="2570" spans="1:14" x14ac:dyDescent="0.25">
      <c r="A2570" s="2">
        <v>43573</v>
      </c>
      <c r="B2570">
        <v>3.9292545862433479</v>
      </c>
      <c r="C2570">
        <v>0.52216951950363377</v>
      </c>
      <c r="E2570">
        <f t="shared" si="81"/>
        <v>4</v>
      </c>
      <c r="F2570">
        <f t="shared" si="81"/>
        <v>0.5</v>
      </c>
      <c r="G2570">
        <f>IF(OR('San Pietro'!E2570&lt;2.5,F2570&lt;0.5),0,VLOOKUP('San Pietro'!F2570,'Power Matrix'!$B$2:$AI$30,HLOOKUP(E2570,'Power Matrix'!$B$2:$AI$30,29)))</f>
        <v>1178.31125982666</v>
      </c>
      <c r="H2570" s="9">
        <f t="shared" si="82"/>
        <v>1.5324396799998578E-2</v>
      </c>
      <c r="M2570">
        <v>1759.0806540235603</v>
      </c>
      <c r="N2570" s="9">
        <v>2.2877528950303292E-2</v>
      </c>
    </row>
    <row r="2571" spans="1:14" x14ac:dyDescent="0.25">
      <c r="A2571" s="2">
        <v>43573.041666666657</v>
      </c>
      <c r="B2571">
        <v>3.941850852360921</v>
      </c>
      <c r="C2571">
        <v>0.55749788731138805</v>
      </c>
      <c r="E2571">
        <f t="shared" si="81"/>
        <v>4</v>
      </c>
      <c r="F2571">
        <f t="shared" si="81"/>
        <v>0.5</v>
      </c>
      <c r="G2571">
        <f>IF(OR('San Pietro'!E2571&lt;2.5,F2571&lt;0.5),0,VLOOKUP('San Pietro'!F2571,'Power Matrix'!$B$2:$AI$30,HLOOKUP(E2571,'Power Matrix'!$B$2:$AI$30,29)))</f>
        <v>1178.31125982666</v>
      </c>
      <c r="H2571" s="9">
        <f t="shared" si="82"/>
        <v>1.5324396799998578E-2</v>
      </c>
      <c r="M2571">
        <v>2264.3322893298691</v>
      </c>
      <c r="N2571" s="9">
        <v>2.9448523229314526E-2</v>
      </c>
    </row>
    <row r="2572" spans="1:14" x14ac:dyDescent="0.25">
      <c r="A2572" s="2">
        <v>43573.083333333343</v>
      </c>
      <c r="B2572">
        <v>3.942723860903723</v>
      </c>
      <c r="C2572">
        <v>0.60186567317323858</v>
      </c>
      <c r="E2572">
        <f t="shared" si="81"/>
        <v>4</v>
      </c>
      <c r="F2572">
        <f t="shared" si="81"/>
        <v>0.5</v>
      </c>
      <c r="G2572">
        <f>IF(OR('San Pietro'!E2572&lt;2.5,F2572&lt;0.5),0,VLOOKUP('San Pietro'!F2572,'Power Matrix'!$B$2:$AI$30,HLOOKUP(E2572,'Power Matrix'!$B$2:$AI$30,29)))</f>
        <v>1178.31125982666</v>
      </c>
      <c r="H2572" s="9">
        <f t="shared" si="82"/>
        <v>1.5324396799998578E-2</v>
      </c>
      <c r="M2572">
        <v>2862.3630861724864</v>
      </c>
      <c r="N2572" s="9">
        <v>3.722614663540804E-2</v>
      </c>
    </row>
    <row r="2573" spans="1:14" x14ac:dyDescent="0.25">
      <c r="A2573" s="2">
        <v>43573.125</v>
      </c>
      <c r="B2573">
        <v>3.9531999634173491</v>
      </c>
      <c r="C2573">
        <v>0.65228738121810848</v>
      </c>
      <c r="E2573">
        <f t="shared" si="81"/>
        <v>4</v>
      </c>
      <c r="F2573">
        <f t="shared" si="81"/>
        <v>0.5</v>
      </c>
      <c r="G2573">
        <f>IF(OR('San Pietro'!E2573&lt;2.5,F2573&lt;0.5),0,VLOOKUP('San Pietro'!F2573,'Power Matrix'!$B$2:$AI$30,HLOOKUP(E2573,'Power Matrix'!$B$2:$AI$30,29)))</f>
        <v>1178.31125982666</v>
      </c>
      <c r="H2573" s="9">
        <f t="shared" si="82"/>
        <v>1.5324396799998578E-2</v>
      </c>
      <c r="M2573">
        <v>3547.307455622722</v>
      </c>
      <c r="N2573" s="9">
        <v>4.6134114900310073E-2</v>
      </c>
    </row>
    <row r="2574" spans="1:14" x14ac:dyDescent="0.25">
      <c r="A2574" s="2">
        <v>43573.166666666657</v>
      </c>
      <c r="B2574">
        <v>3.9791407886891821</v>
      </c>
      <c r="C2574">
        <v>0.7056945851340557</v>
      </c>
      <c r="E2574">
        <f t="shared" si="81"/>
        <v>4</v>
      </c>
      <c r="F2574">
        <f t="shared" si="81"/>
        <v>0.5</v>
      </c>
      <c r="G2574">
        <f>IF(OR('San Pietro'!E2574&lt;2.5,F2574&lt;0.5),0,VLOOKUP('San Pietro'!F2574,'Power Matrix'!$B$2:$AI$30,HLOOKUP(E2574,'Power Matrix'!$B$2:$AI$30,29)))</f>
        <v>1178.31125982666</v>
      </c>
      <c r="H2574" s="9">
        <f t="shared" si="82"/>
        <v>1.5324396799998578E-2</v>
      </c>
      <c r="M2574">
        <v>4330.4688010405434</v>
      </c>
      <c r="N2574" s="9">
        <v>5.6319433186639609E-2</v>
      </c>
    </row>
    <row r="2575" spans="1:14" x14ac:dyDescent="0.25">
      <c r="A2575" s="2">
        <v>43573.208333333343</v>
      </c>
      <c r="B2575">
        <v>4.0286528446166718</v>
      </c>
      <c r="C2575">
        <v>0.76175556315762805</v>
      </c>
      <c r="E2575">
        <f t="shared" si="81"/>
        <v>4</v>
      </c>
      <c r="F2575">
        <f t="shared" si="81"/>
        <v>1</v>
      </c>
      <c r="G2575">
        <f>IF(OR('San Pietro'!E2575&lt;2.5,F2575&lt;0.5),0,VLOOKUP('San Pietro'!F2575,'Power Matrix'!$B$2:$AI$30,HLOOKUP(E2575,'Power Matrix'!$B$2:$AI$30,29)))</f>
        <v>7081.6951606445309</v>
      </c>
      <c r="H2575" s="9">
        <f t="shared" si="82"/>
        <v>9.2100203365884092E-2</v>
      </c>
      <c r="M2575">
        <v>5282.7156274732379</v>
      </c>
      <c r="N2575" s="9">
        <v>6.8703774001098145E-2</v>
      </c>
    </row>
    <row r="2576" spans="1:14" x14ac:dyDescent="0.25">
      <c r="A2576" s="2">
        <v>43573.25</v>
      </c>
      <c r="B2576">
        <v>4.0922577527351098</v>
      </c>
      <c r="C2576">
        <v>0.82776819408479296</v>
      </c>
      <c r="E2576">
        <f t="shared" si="81"/>
        <v>4</v>
      </c>
      <c r="F2576">
        <f t="shared" si="81"/>
        <v>1</v>
      </c>
      <c r="G2576">
        <f>IF(OR('San Pietro'!E2576&lt;2.5,F2576&lt;0.5),0,VLOOKUP('San Pietro'!F2576,'Power Matrix'!$B$2:$AI$30,HLOOKUP(E2576,'Power Matrix'!$B$2:$AI$30,29)))</f>
        <v>7081.6951606445309</v>
      </c>
      <c r="H2576" s="9">
        <f t="shared" si="82"/>
        <v>9.2100203365884092E-2</v>
      </c>
      <c r="M2576">
        <v>6595.3081315193449</v>
      </c>
      <c r="N2576" s="9">
        <v>8.5774550683554746E-2</v>
      </c>
    </row>
    <row r="2577" spans="1:14" x14ac:dyDescent="0.25">
      <c r="A2577" s="2">
        <v>43573.291666666657</v>
      </c>
      <c r="B2577">
        <v>4.157733393445266</v>
      </c>
      <c r="C2577">
        <v>0.91774772242144342</v>
      </c>
      <c r="E2577">
        <f t="shared" si="81"/>
        <v>4</v>
      </c>
      <c r="F2577">
        <f t="shared" si="81"/>
        <v>1</v>
      </c>
      <c r="G2577">
        <f>IF(OR('San Pietro'!E2577&lt;2.5,F2577&lt;0.5),0,VLOOKUP('San Pietro'!F2577,'Power Matrix'!$B$2:$AI$30,HLOOKUP(E2577,'Power Matrix'!$B$2:$AI$30,29)))</f>
        <v>7081.6951606445309</v>
      </c>
      <c r="H2577" s="9">
        <f t="shared" si="82"/>
        <v>9.2100203365884092E-2</v>
      </c>
      <c r="M2577">
        <v>8666.8141517883068</v>
      </c>
      <c r="N2577" s="9">
        <v>0.11271529319074623</v>
      </c>
    </row>
    <row r="2578" spans="1:14" x14ac:dyDescent="0.25">
      <c r="A2578" s="2">
        <v>43573.333333333343</v>
      </c>
      <c r="B2578">
        <v>4.2350570072363087</v>
      </c>
      <c r="C2578">
        <v>1.0326893134579389</v>
      </c>
      <c r="E2578">
        <f t="shared" si="81"/>
        <v>4</v>
      </c>
      <c r="F2578">
        <f t="shared" si="81"/>
        <v>1</v>
      </c>
      <c r="G2578">
        <f>IF(OR('San Pietro'!E2578&lt;2.5,F2578&lt;0.5),0,VLOOKUP('San Pietro'!F2578,'Power Matrix'!$B$2:$AI$30,HLOOKUP(E2578,'Power Matrix'!$B$2:$AI$30,29)))</f>
        <v>7081.6951606445309</v>
      </c>
      <c r="H2578" s="9">
        <f t="shared" si="82"/>
        <v>9.2100203365884092E-2</v>
      </c>
      <c r="M2578">
        <v>11823.680411193141</v>
      </c>
      <c r="N2578" s="9">
        <v>0.15377156828340749</v>
      </c>
    </row>
    <row r="2579" spans="1:14" x14ac:dyDescent="0.25">
      <c r="A2579" s="2">
        <v>43573.375</v>
      </c>
      <c r="B2579">
        <v>4.3335822570668299</v>
      </c>
      <c r="C2579">
        <v>1.149372443752563</v>
      </c>
      <c r="E2579">
        <f t="shared" si="81"/>
        <v>4.5</v>
      </c>
      <c r="F2579">
        <f t="shared" si="81"/>
        <v>1</v>
      </c>
      <c r="G2579">
        <f>IF(OR('San Pietro'!E2579&lt;2.5,F2579&lt;0.5),0,VLOOKUP('San Pietro'!F2579,'Power Matrix'!$B$2:$AI$30,HLOOKUP(E2579,'Power Matrix'!$B$2:$AI$30,29)))</f>
        <v>8861.0766070709215</v>
      </c>
      <c r="H2579" s="9">
        <f t="shared" si="82"/>
        <v>0.11524175201543597</v>
      </c>
      <c r="M2579">
        <v>14087.849115909787</v>
      </c>
      <c r="N2579" s="9">
        <v>0.18321796403112173</v>
      </c>
    </row>
    <row r="2580" spans="1:14" x14ac:dyDescent="0.25">
      <c r="A2580" s="2">
        <v>43573.416666666657</v>
      </c>
      <c r="B2580">
        <v>4.4794993992208934</v>
      </c>
      <c r="C2580">
        <v>1.2109068308731119</v>
      </c>
      <c r="E2580">
        <f t="shared" si="81"/>
        <v>4.5</v>
      </c>
      <c r="F2580">
        <f t="shared" si="81"/>
        <v>1</v>
      </c>
      <c r="G2580">
        <f>IF(OR('San Pietro'!E2580&lt;2.5,F2580&lt;0.5),0,VLOOKUP('San Pietro'!F2580,'Power Matrix'!$B$2:$AI$30,HLOOKUP(E2580,'Power Matrix'!$B$2:$AI$30,29)))</f>
        <v>8861.0766070709215</v>
      </c>
      <c r="H2580" s="9">
        <f t="shared" si="82"/>
        <v>0.11524175201543597</v>
      </c>
      <c r="M2580">
        <v>15044.217062576889</v>
      </c>
      <c r="N2580" s="9">
        <v>0.19565590161913052</v>
      </c>
    </row>
    <row r="2581" spans="1:14" x14ac:dyDescent="0.25">
      <c r="A2581" s="2">
        <v>43573.458333333343</v>
      </c>
      <c r="B2581">
        <v>4.6201784901181444</v>
      </c>
      <c r="C2581">
        <v>1.229234458303895</v>
      </c>
      <c r="E2581">
        <f t="shared" si="81"/>
        <v>4.5</v>
      </c>
      <c r="F2581">
        <f t="shared" si="81"/>
        <v>1</v>
      </c>
      <c r="G2581">
        <f>IF(OR('San Pietro'!E2581&lt;2.5,F2581&lt;0.5),0,VLOOKUP('San Pietro'!F2581,'Power Matrix'!$B$2:$AI$30,HLOOKUP(E2581,'Power Matrix'!$B$2:$AI$30,29)))</f>
        <v>8861.0766070709215</v>
      </c>
      <c r="H2581" s="9">
        <f t="shared" si="82"/>
        <v>0.11524175201543597</v>
      </c>
      <c r="M2581">
        <v>15514.388789850713</v>
      </c>
      <c r="N2581" s="9">
        <v>0.20177066803289209</v>
      </c>
    </row>
    <row r="2582" spans="1:14" x14ac:dyDescent="0.25">
      <c r="A2582" s="2">
        <v>43573.5</v>
      </c>
      <c r="B2582">
        <v>4.7167082918508321</v>
      </c>
      <c r="C2582">
        <v>1.2351225196051869</v>
      </c>
      <c r="E2582">
        <f t="shared" si="81"/>
        <v>4.5</v>
      </c>
      <c r="F2582">
        <f t="shared" si="81"/>
        <v>1</v>
      </c>
      <c r="G2582">
        <f>IF(OR('San Pietro'!E2582&lt;2.5,F2582&lt;0.5),0,VLOOKUP('San Pietro'!F2582,'Power Matrix'!$B$2:$AI$30,HLOOKUP(E2582,'Power Matrix'!$B$2:$AI$30,29)))</f>
        <v>8861.0766070709215</v>
      </c>
      <c r="H2582" s="9">
        <f t="shared" si="82"/>
        <v>0.11524175201543597</v>
      </c>
      <c r="M2582">
        <v>16337.606300249958</v>
      </c>
      <c r="N2582" s="9">
        <v>0.21247693234401283</v>
      </c>
    </row>
    <row r="2583" spans="1:14" x14ac:dyDescent="0.25">
      <c r="A2583" s="2">
        <v>43573.541666666657</v>
      </c>
      <c r="B2583">
        <v>4.7563678227952693</v>
      </c>
      <c r="C2583">
        <v>1.2595040692189889</v>
      </c>
      <c r="E2583">
        <f t="shared" si="81"/>
        <v>5</v>
      </c>
      <c r="F2583">
        <f t="shared" si="81"/>
        <v>1.5</v>
      </c>
      <c r="G2583">
        <f>IF(OR('San Pietro'!E2583&lt;2.5,F2583&lt;0.5),0,VLOOKUP('San Pietro'!F2583,'Power Matrix'!$B$2:$AI$30,HLOOKUP(E2583,'Power Matrix'!$B$2:$AI$30,29)))</f>
        <v>24782.216907226561</v>
      </c>
      <c r="H2583" s="9">
        <f t="shared" si="82"/>
        <v>0.322302381737268</v>
      </c>
      <c r="M2583">
        <v>17700.594653627653</v>
      </c>
      <c r="N2583" s="9">
        <v>0.23020312667285273</v>
      </c>
    </row>
    <row r="2584" spans="1:14" x14ac:dyDescent="0.25">
      <c r="A2584" s="2">
        <v>43573.583333333343</v>
      </c>
      <c r="B2584">
        <v>4.7624788825948841</v>
      </c>
      <c r="C2584">
        <v>1.306442698747601</v>
      </c>
      <c r="E2584">
        <f t="shared" si="81"/>
        <v>5</v>
      </c>
      <c r="F2584">
        <f t="shared" si="81"/>
        <v>1.5</v>
      </c>
      <c r="G2584">
        <f>IF(OR('San Pietro'!E2584&lt;2.5,F2584&lt;0.5),0,VLOOKUP('San Pietro'!F2584,'Power Matrix'!$B$2:$AI$30,HLOOKUP(E2584,'Power Matrix'!$B$2:$AI$30,29)))</f>
        <v>24782.216907226561</v>
      </c>
      <c r="H2584" s="9">
        <f t="shared" si="82"/>
        <v>0.322302381737268</v>
      </c>
      <c r="M2584">
        <v>18990.607610384315</v>
      </c>
      <c r="N2584" s="9">
        <v>0.24698024754958064</v>
      </c>
    </row>
    <row r="2585" spans="1:14" x14ac:dyDescent="0.25">
      <c r="A2585" s="2">
        <v>43573.625</v>
      </c>
      <c r="B2585">
        <v>4.7825580790793323</v>
      </c>
      <c r="C2585">
        <v>1.348322571383554</v>
      </c>
      <c r="E2585">
        <f t="shared" si="81"/>
        <v>5</v>
      </c>
      <c r="F2585">
        <f t="shared" si="81"/>
        <v>1.5</v>
      </c>
      <c r="G2585">
        <f>IF(OR('San Pietro'!E2585&lt;2.5,F2585&lt;0.5),0,VLOOKUP('San Pietro'!F2585,'Power Matrix'!$B$2:$AI$30,HLOOKUP(E2585,'Power Matrix'!$B$2:$AI$30,29)))</f>
        <v>24782.216907226561</v>
      </c>
      <c r="H2585" s="9">
        <f t="shared" si="82"/>
        <v>0.322302381737268</v>
      </c>
      <c r="M2585">
        <v>20141.614165655814</v>
      </c>
      <c r="N2585" s="9">
        <v>0.26194953604126109</v>
      </c>
    </row>
    <row r="2586" spans="1:14" x14ac:dyDescent="0.25">
      <c r="A2586" s="2">
        <v>43573.666666666657</v>
      </c>
      <c r="B2586">
        <v>4.8244624891338326</v>
      </c>
      <c r="C2586">
        <v>1.38091423464282</v>
      </c>
      <c r="E2586">
        <f t="shared" si="81"/>
        <v>5</v>
      </c>
      <c r="F2586">
        <f t="shared" si="81"/>
        <v>1.5</v>
      </c>
      <c r="G2586">
        <f>IF(OR('San Pietro'!E2586&lt;2.5,F2586&lt;0.5),0,VLOOKUP('San Pietro'!F2586,'Power Matrix'!$B$2:$AI$30,HLOOKUP(E2586,'Power Matrix'!$B$2:$AI$30,29)))</f>
        <v>24782.216907226561</v>
      </c>
      <c r="H2586" s="9">
        <f t="shared" si="82"/>
        <v>0.322302381737268</v>
      </c>
      <c r="M2586">
        <v>21078.683885002705</v>
      </c>
      <c r="N2586" s="9">
        <v>0.27413649266759665</v>
      </c>
    </row>
    <row r="2587" spans="1:14" x14ac:dyDescent="0.25">
      <c r="A2587" s="2">
        <v>43573.708333333343</v>
      </c>
      <c r="B2587">
        <v>4.879836173848707</v>
      </c>
      <c r="C2587">
        <v>1.4028078710307239</v>
      </c>
      <c r="E2587">
        <f t="shared" si="81"/>
        <v>5</v>
      </c>
      <c r="F2587">
        <f t="shared" si="81"/>
        <v>1.5</v>
      </c>
      <c r="G2587">
        <f>IF(OR('San Pietro'!E2587&lt;2.5,F2587&lt;0.5),0,VLOOKUP('San Pietro'!F2587,'Power Matrix'!$B$2:$AI$30,HLOOKUP(E2587,'Power Matrix'!$B$2:$AI$30,29)))</f>
        <v>24782.216907226561</v>
      </c>
      <c r="H2587" s="9">
        <f t="shared" si="82"/>
        <v>0.322302381737268</v>
      </c>
      <c r="M2587">
        <v>21951.975565586443</v>
      </c>
      <c r="N2587" s="9">
        <v>0.2854939910625201</v>
      </c>
    </row>
    <row r="2588" spans="1:14" x14ac:dyDescent="0.25">
      <c r="A2588" s="2">
        <v>43573.75</v>
      </c>
      <c r="B2588">
        <v>4.9389513237470197</v>
      </c>
      <c r="C2588">
        <v>1.4209696375797809</v>
      </c>
      <c r="E2588">
        <f t="shared" si="81"/>
        <v>5</v>
      </c>
      <c r="F2588">
        <f t="shared" si="81"/>
        <v>1.5</v>
      </c>
      <c r="G2588">
        <f>IF(OR('San Pietro'!E2588&lt;2.5,F2588&lt;0.5),0,VLOOKUP('San Pietro'!F2588,'Power Matrix'!$B$2:$AI$30,HLOOKUP(E2588,'Power Matrix'!$B$2:$AI$30,29)))</f>
        <v>24782.216907226561</v>
      </c>
      <c r="H2588" s="9">
        <f t="shared" si="82"/>
        <v>0.322302381737268</v>
      </c>
      <c r="M2588">
        <v>28893.990604587398</v>
      </c>
      <c r="N2588" s="9">
        <v>0.37577760009711642</v>
      </c>
    </row>
    <row r="2589" spans="1:14" x14ac:dyDescent="0.25">
      <c r="A2589" s="2">
        <v>43573.791666666657</v>
      </c>
      <c r="B2589">
        <v>5.2134501527052191</v>
      </c>
      <c r="C2589">
        <v>1.6144463561137949</v>
      </c>
      <c r="E2589">
        <f t="shared" si="81"/>
        <v>5</v>
      </c>
      <c r="F2589">
        <f t="shared" si="81"/>
        <v>1.5</v>
      </c>
      <c r="G2589">
        <f>IF(OR('San Pietro'!E2589&lt;2.5,F2589&lt;0.5),0,VLOOKUP('San Pietro'!F2589,'Power Matrix'!$B$2:$AI$30,HLOOKUP(E2589,'Power Matrix'!$B$2:$AI$30,29)))</f>
        <v>24782.216907226561</v>
      </c>
      <c r="H2589" s="9">
        <f t="shared" si="82"/>
        <v>0.322302381737268</v>
      </c>
      <c r="M2589">
        <v>28602.759497718151</v>
      </c>
      <c r="N2589" s="9">
        <v>0.3719900261371672</v>
      </c>
    </row>
    <row r="2590" spans="1:14" x14ac:dyDescent="0.25">
      <c r="A2590" s="2">
        <v>43573.833333333343</v>
      </c>
      <c r="B2590">
        <v>5.2614656225593341</v>
      </c>
      <c r="C2590">
        <v>1.612621886414803</v>
      </c>
      <c r="E2590">
        <f t="shared" si="81"/>
        <v>5.5</v>
      </c>
      <c r="F2590">
        <f t="shared" si="81"/>
        <v>1.5</v>
      </c>
      <c r="G2590">
        <f>IF(OR('San Pietro'!E2590&lt;2.5,F2590&lt;0.5),0,VLOOKUP('San Pietro'!F2590,'Power Matrix'!$B$2:$AI$30,HLOOKUP(E2590,'Power Matrix'!$B$2:$AI$30,29)))</f>
        <v>22186.7018125</v>
      </c>
      <c r="H2590" s="9">
        <f t="shared" si="82"/>
        <v>0.28854669716727849</v>
      </c>
      <c r="M2590">
        <v>29552.406234485359</v>
      </c>
      <c r="N2590" s="9">
        <v>0.38434055177296439</v>
      </c>
    </row>
    <row r="2591" spans="1:14" x14ac:dyDescent="0.25">
      <c r="A2591" s="2">
        <v>43573.875</v>
      </c>
      <c r="B2591">
        <v>5.2861592927700221</v>
      </c>
      <c r="C2591">
        <v>1.635510688093067</v>
      </c>
      <c r="E2591">
        <f t="shared" si="81"/>
        <v>5.5</v>
      </c>
      <c r="F2591">
        <f t="shared" si="81"/>
        <v>1.5</v>
      </c>
      <c r="G2591">
        <f>IF(OR('San Pietro'!E2591&lt;2.5,F2591&lt;0.5),0,VLOOKUP('San Pietro'!F2591,'Power Matrix'!$B$2:$AI$30,HLOOKUP(E2591,'Power Matrix'!$B$2:$AI$30,29)))</f>
        <v>22186.7018125</v>
      </c>
      <c r="H2591" s="9">
        <f t="shared" si="82"/>
        <v>0.28854669716727849</v>
      </c>
      <c r="M2591">
        <v>31717.346746350941</v>
      </c>
      <c r="N2591" s="9">
        <v>0.41249644622987991</v>
      </c>
    </row>
    <row r="2592" spans="1:14" x14ac:dyDescent="0.25">
      <c r="A2592" s="2">
        <v>43573.916666666657</v>
      </c>
      <c r="B2592">
        <v>5.3129731265846578</v>
      </c>
      <c r="C2592">
        <v>1.6846055090841241</v>
      </c>
      <c r="E2592">
        <f t="shared" si="81"/>
        <v>5.5</v>
      </c>
      <c r="F2592">
        <f t="shared" si="81"/>
        <v>1.5</v>
      </c>
      <c r="G2592">
        <f>IF(OR('San Pietro'!E2592&lt;2.5,F2592&lt;0.5),0,VLOOKUP('San Pietro'!F2592,'Power Matrix'!$B$2:$AI$30,HLOOKUP(E2592,'Power Matrix'!$B$2:$AI$30,29)))</f>
        <v>22186.7018125</v>
      </c>
      <c r="H2592" s="9">
        <f t="shared" si="82"/>
        <v>0.28854669716727849</v>
      </c>
      <c r="M2592">
        <v>34359.689711861647</v>
      </c>
      <c r="N2592" s="9">
        <v>0.44686114551290196</v>
      </c>
    </row>
    <row r="2593" spans="1:14" x14ac:dyDescent="0.25">
      <c r="A2593" s="2">
        <v>43573.958333333343</v>
      </c>
      <c r="B2593">
        <v>5.3730860005318872</v>
      </c>
      <c r="C2593">
        <v>1.745891104882082</v>
      </c>
      <c r="E2593">
        <f t="shared" si="81"/>
        <v>5.5</v>
      </c>
      <c r="F2593">
        <f t="shared" si="81"/>
        <v>1.5</v>
      </c>
      <c r="G2593">
        <f>IF(OR('San Pietro'!E2593&lt;2.5,F2593&lt;0.5),0,VLOOKUP('San Pietro'!F2593,'Power Matrix'!$B$2:$AI$30,HLOOKUP(E2593,'Power Matrix'!$B$2:$AI$30,29)))</f>
        <v>22186.7018125</v>
      </c>
      <c r="H2593" s="9">
        <f t="shared" si="82"/>
        <v>0.28854669716727849</v>
      </c>
      <c r="M2593">
        <v>36743.069714878198</v>
      </c>
      <c r="N2593" s="9">
        <v>0.47785793061986548</v>
      </c>
    </row>
    <row r="2594" spans="1:14" x14ac:dyDescent="0.25">
      <c r="A2594" s="2">
        <v>43574</v>
      </c>
      <c r="B2594">
        <v>5.4431761149682831</v>
      </c>
      <c r="C2594">
        <v>1.8011227784970221</v>
      </c>
      <c r="E2594">
        <f t="shared" si="81"/>
        <v>5.5</v>
      </c>
      <c r="F2594">
        <f t="shared" si="81"/>
        <v>2</v>
      </c>
      <c r="G2594">
        <f>IF(OR('San Pietro'!E2594&lt;2.5,F2594&lt;0.5),0,VLOOKUP('San Pietro'!F2594,'Power Matrix'!$B$2:$AI$30,HLOOKUP(E2594,'Power Matrix'!$B$2:$AI$30,29)))</f>
        <v>46083.696648437501</v>
      </c>
      <c r="H2594" s="9">
        <f t="shared" si="82"/>
        <v>0.59933642113825669</v>
      </c>
      <c r="M2594">
        <v>37577.275256855028</v>
      </c>
      <c r="N2594" s="9">
        <v>0.48870709856075895</v>
      </c>
    </row>
    <row r="2595" spans="1:14" x14ac:dyDescent="0.25">
      <c r="A2595" s="2">
        <v>43574.041666666657</v>
      </c>
      <c r="B2595">
        <v>5.5171324100942316</v>
      </c>
      <c r="C2595">
        <v>1.8284898239819021</v>
      </c>
      <c r="E2595">
        <f t="shared" si="81"/>
        <v>5.5</v>
      </c>
      <c r="F2595">
        <f t="shared" si="81"/>
        <v>2</v>
      </c>
      <c r="G2595">
        <f>IF(OR('San Pietro'!E2595&lt;2.5,F2595&lt;0.5),0,VLOOKUP('San Pietro'!F2595,'Power Matrix'!$B$2:$AI$30,HLOOKUP(E2595,'Power Matrix'!$B$2:$AI$30,29)))</f>
        <v>46083.696648437501</v>
      </c>
      <c r="H2595" s="9">
        <f t="shared" si="82"/>
        <v>0.59933642113825669</v>
      </c>
      <c r="M2595">
        <v>36789.751064342432</v>
      </c>
      <c r="N2595" s="9">
        <v>0.47846503974892357</v>
      </c>
    </row>
    <row r="2596" spans="1:14" x14ac:dyDescent="0.25">
      <c r="A2596" s="2">
        <v>43574.083333333343</v>
      </c>
      <c r="B2596">
        <v>5.5854765074450237</v>
      </c>
      <c r="C2596">
        <v>1.838524407326358</v>
      </c>
      <c r="E2596">
        <f t="shared" si="81"/>
        <v>5.5</v>
      </c>
      <c r="F2596">
        <f t="shared" si="81"/>
        <v>2</v>
      </c>
      <c r="G2596">
        <f>IF(OR('San Pietro'!E2596&lt;2.5,F2596&lt;0.5),0,VLOOKUP('San Pietro'!F2596,'Power Matrix'!$B$2:$AI$30,HLOOKUP(E2596,'Power Matrix'!$B$2:$AI$30,29)))</f>
        <v>46083.696648437501</v>
      </c>
      <c r="H2596" s="9">
        <f t="shared" si="82"/>
        <v>0.59933642113825669</v>
      </c>
      <c r="M2596">
        <v>35677.000657955679</v>
      </c>
      <c r="N2596" s="9">
        <v>0.46399328737171069</v>
      </c>
    </row>
    <row r="2597" spans="1:14" x14ac:dyDescent="0.25">
      <c r="A2597" s="2">
        <v>43574.125</v>
      </c>
      <c r="B2597">
        <v>5.640101899123211</v>
      </c>
      <c r="C2597">
        <v>1.836036494100459</v>
      </c>
      <c r="E2597">
        <f t="shared" si="81"/>
        <v>5.5</v>
      </c>
      <c r="F2597">
        <f t="shared" si="81"/>
        <v>2</v>
      </c>
      <c r="G2597">
        <f>IF(OR('San Pietro'!E2597&lt;2.5,F2597&lt;0.5),0,VLOOKUP('San Pietro'!F2597,'Power Matrix'!$B$2:$AI$30,HLOOKUP(E2597,'Power Matrix'!$B$2:$AI$30,29)))</f>
        <v>46083.696648437501</v>
      </c>
      <c r="H2597" s="9">
        <f t="shared" si="82"/>
        <v>0.59933642113825669</v>
      </c>
      <c r="M2597">
        <v>34923.1366851083</v>
      </c>
      <c r="N2597" s="9">
        <v>0.45418899282503461</v>
      </c>
    </row>
    <row r="2598" spans="1:14" x14ac:dyDescent="0.25">
      <c r="A2598" s="2">
        <v>43574.166666666657</v>
      </c>
      <c r="B2598">
        <v>5.6715302066640856</v>
      </c>
      <c r="C2598">
        <v>1.8317241111755691</v>
      </c>
      <c r="E2598">
        <f t="shared" si="81"/>
        <v>5.5</v>
      </c>
      <c r="F2598">
        <f t="shared" si="81"/>
        <v>2</v>
      </c>
      <c r="G2598">
        <f>IF(OR('San Pietro'!E2598&lt;2.5,F2598&lt;0.5),0,VLOOKUP('San Pietro'!F2598,'Power Matrix'!$B$2:$AI$30,HLOOKUP(E2598,'Power Matrix'!$B$2:$AI$30,29)))</f>
        <v>46083.696648437501</v>
      </c>
      <c r="H2598" s="9">
        <f t="shared" si="82"/>
        <v>0.59933642113825669</v>
      </c>
      <c r="M2598">
        <v>34973.314580606369</v>
      </c>
      <c r="N2598" s="9">
        <v>0.45484157589693452</v>
      </c>
    </row>
    <row r="2599" spans="1:14" x14ac:dyDescent="0.25">
      <c r="A2599" s="2">
        <v>43574.208333333343</v>
      </c>
      <c r="B2599">
        <v>5.6790131370309611</v>
      </c>
      <c r="C2599">
        <v>1.8362852854230489</v>
      </c>
      <c r="E2599">
        <f t="shared" si="81"/>
        <v>5.5</v>
      </c>
      <c r="F2599">
        <f t="shared" si="81"/>
        <v>2</v>
      </c>
      <c r="G2599">
        <f>IF(OR('San Pietro'!E2599&lt;2.5,F2599&lt;0.5),0,VLOOKUP('San Pietro'!F2599,'Power Matrix'!$B$2:$AI$30,HLOOKUP(E2599,'Power Matrix'!$B$2:$AI$30,29)))</f>
        <v>46083.696648437501</v>
      </c>
      <c r="H2599" s="9">
        <f t="shared" si="82"/>
        <v>0.59933642113825669</v>
      </c>
      <c r="M2599">
        <v>36929.767575528385</v>
      </c>
      <c r="N2599" s="9">
        <v>0.48028600900400026</v>
      </c>
    </row>
    <row r="2600" spans="1:14" x14ac:dyDescent="0.25">
      <c r="A2600" s="2">
        <v>43574.25</v>
      </c>
      <c r="B2600">
        <v>5.7083212809678887</v>
      </c>
      <c r="C2600">
        <v>1.89914655959741</v>
      </c>
      <c r="E2600">
        <f t="shared" si="81"/>
        <v>5.5</v>
      </c>
      <c r="F2600">
        <f t="shared" si="81"/>
        <v>2</v>
      </c>
      <c r="G2600">
        <f>IF(OR('San Pietro'!E2600&lt;2.5,F2600&lt;0.5),0,VLOOKUP('San Pietro'!F2600,'Power Matrix'!$B$2:$AI$30,HLOOKUP(E2600,'Power Matrix'!$B$2:$AI$30,29)))</f>
        <v>46083.696648437501</v>
      </c>
      <c r="H2600" s="9">
        <f t="shared" si="82"/>
        <v>0.59933642113825669</v>
      </c>
      <c r="M2600">
        <v>37914.379503195669</v>
      </c>
      <c r="N2600" s="9">
        <v>0.49309127056406549</v>
      </c>
    </row>
    <row r="2601" spans="1:14" x14ac:dyDescent="0.25">
      <c r="A2601" s="2">
        <v>43574.291666666657</v>
      </c>
      <c r="B2601">
        <v>5.7002147730704404</v>
      </c>
      <c r="C2601">
        <v>1.919547448049775</v>
      </c>
      <c r="E2601">
        <f t="shared" si="81"/>
        <v>5.5</v>
      </c>
      <c r="F2601">
        <f t="shared" si="81"/>
        <v>2</v>
      </c>
      <c r="G2601">
        <f>IF(OR('San Pietro'!E2601&lt;2.5,F2601&lt;0.5),0,VLOOKUP('San Pietro'!F2601,'Power Matrix'!$B$2:$AI$30,HLOOKUP(E2601,'Power Matrix'!$B$2:$AI$30,29)))</f>
        <v>46083.696648437501</v>
      </c>
      <c r="H2601" s="9">
        <f t="shared" si="82"/>
        <v>0.59933642113825669</v>
      </c>
      <c r="M2601">
        <v>39797.186774177826</v>
      </c>
      <c r="N2601" s="9">
        <v>0.51757791235119011</v>
      </c>
    </row>
    <row r="2602" spans="1:14" x14ac:dyDescent="0.25">
      <c r="A2602" s="2">
        <v>43574.333333333343</v>
      </c>
      <c r="B2602">
        <v>5.6864960673978366</v>
      </c>
      <c r="C2602">
        <v>1.958690616137239</v>
      </c>
      <c r="E2602">
        <f t="shared" si="81"/>
        <v>5.5</v>
      </c>
      <c r="F2602">
        <f t="shared" si="81"/>
        <v>2</v>
      </c>
      <c r="G2602">
        <f>IF(OR('San Pietro'!E2602&lt;2.5,F2602&lt;0.5),0,VLOOKUP('San Pietro'!F2602,'Power Matrix'!$B$2:$AI$30,HLOOKUP(E2602,'Power Matrix'!$B$2:$AI$30,29)))</f>
        <v>46083.696648437501</v>
      </c>
      <c r="H2602" s="9">
        <f t="shared" si="82"/>
        <v>0.59933642113825669</v>
      </c>
      <c r="M2602">
        <v>40387.75453353073</v>
      </c>
      <c r="N2602" s="9">
        <v>0.52525847604837395</v>
      </c>
    </row>
    <row r="2603" spans="1:14" x14ac:dyDescent="0.25">
      <c r="A2603" s="2">
        <v>43574.375</v>
      </c>
      <c r="B2603">
        <v>5.7010877816132428</v>
      </c>
      <c r="C2603">
        <v>1.9819111395789559</v>
      </c>
      <c r="E2603">
        <f t="shared" si="81"/>
        <v>5.5</v>
      </c>
      <c r="F2603">
        <f t="shared" si="81"/>
        <v>2</v>
      </c>
      <c r="G2603">
        <f>IF(OR('San Pietro'!E2603&lt;2.5,F2603&lt;0.5),0,VLOOKUP('San Pietro'!F2603,'Power Matrix'!$B$2:$AI$30,HLOOKUP(E2603,'Power Matrix'!$B$2:$AI$30,29)))</f>
        <v>46083.696648437501</v>
      </c>
      <c r="H2603" s="9">
        <f t="shared" si="82"/>
        <v>0.59933642113825669</v>
      </c>
      <c r="M2603">
        <v>39222.751846250503</v>
      </c>
      <c r="N2603" s="9">
        <v>0.51010716240935905</v>
      </c>
    </row>
    <row r="2604" spans="1:14" x14ac:dyDescent="0.25">
      <c r="A2604" s="2">
        <v>43574.416666666657</v>
      </c>
      <c r="B2604">
        <v>5.7316430806113159</v>
      </c>
      <c r="C2604">
        <v>1.9707984605032769</v>
      </c>
      <c r="E2604">
        <f t="shared" si="81"/>
        <v>5.5</v>
      </c>
      <c r="F2604">
        <f t="shared" si="81"/>
        <v>2</v>
      </c>
      <c r="G2604">
        <f>IF(OR('San Pietro'!E2604&lt;2.5,F2604&lt;0.5),0,VLOOKUP('San Pietro'!F2604,'Power Matrix'!$B$2:$AI$30,HLOOKUP(E2604,'Power Matrix'!$B$2:$AI$30,29)))</f>
        <v>46083.696648437501</v>
      </c>
      <c r="H2604" s="9">
        <f t="shared" si="82"/>
        <v>0.59933642113825669</v>
      </c>
      <c r="M2604">
        <v>38823.380828347093</v>
      </c>
      <c r="N2604" s="9">
        <v>0.50491318679311925</v>
      </c>
    </row>
    <row r="2605" spans="1:14" x14ac:dyDescent="0.25">
      <c r="A2605" s="2">
        <v>43574.458333333343</v>
      </c>
      <c r="B2605">
        <v>5.7423686141371704</v>
      </c>
      <c r="C2605">
        <v>1.9669836602235671</v>
      </c>
      <c r="E2605">
        <f t="shared" si="81"/>
        <v>5.5</v>
      </c>
      <c r="F2605">
        <f t="shared" si="81"/>
        <v>2</v>
      </c>
      <c r="G2605">
        <f>IF(OR('San Pietro'!E2605&lt;2.5,F2605&lt;0.5),0,VLOOKUP('San Pietro'!F2605,'Power Matrix'!$B$2:$AI$30,HLOOKUP(E2605,'Power Matrix'!$B$2:$AI$30,29)))</f>
        <v>46083.696648437501</v>
      </c>
      <c r="H2605" s="9">
        <f t="shared" si="82"/>
        <v>0.59933642113825669</v>
      </c>
      <c r="M2605">
        <v>38721.48548228923</v>
      </c>
      <c r="N2605" s="9">
        <v>0.5035879981361876</v>
      </c>
    </row>
    <row r="2606" spans="1:14" x14ac:dyDescent="0.25">
      <c r="A2606" s="2">
        <v>43574.5</v>
      </c>
      <c r="B2606">
        <v>5.7408720280637953</v>
      </c>
      <c r="C2606">
        <v>1.9634176512664461</v>
      </c>
      <c r="E2606">
        <f t="shared" si="81"/>
        <v>5.5</v>
      </c>
      <c r="F2606">
        <f t="shared" si="81"/>
        <v>2</v>
      </c>
      <c r="G2606">
        <f>IF(OR('San Pietro'!E2606&lt;2.5,F2606&lt;0.5),0,VLOOKUP('San Pietro'!F2606,'Power Matrix'!$B$2:$AI$30,HLOOKUP(E2606,'Power Matrix'!$B$2:$AI$30,29)))</f>
        <v>46083.696648437501</v>
      </c>
      <c r="H2606" s="9">
        <f t="shared" si="82"/>
        <v>0.59933642113825669</v>
      </c>
      <c r="M2606">
        <v>38368.644023891051</v>
      </c>
      <c r="N2606" s="9">
        <v>0.49899915756147717</v>
      </c>
    </row>
    <row r="2607" spans="1:14" x14ac:dyDescent="0.25">
      <c r="A2607" s="2">
        <v>43574.541666666657</v>
      </c>
      <c r="B2607">
        <v>5.7387518644598474</v>
      </c>
      <c r="C2607">
        <v>1.9529684157176741</v>
      </c>
      <c r="E2607">
        <f t="shared" si="81"/>
        <v>5.5</v>
      </c>
      <c r="F2607">
        <f t="shared" si="81"/>
        <v>2</v>
      </c>
      <c r="G2607">
        <f>IF(OR('San Pietro'!E2607&lt;2.5,F2607&lt;0.5),0,VLOOKUP('San Pietro'!F2607,'Power Matrix'!$B$2:$AI$30,HLOOKUP(E2607,'Power Matrix'!$B$2:$AI$30,29)))</f>
        <v>46083.696648437501</v>
      </c>
      <c r="H2607" s="9">
        <f t="shared" si="82"/>
        <v>0.59933642113825669</v>
      </c>
      <c r="M2607">
        <v>38142.767216848544</v>
      </c>
      <c r="N2607" s="9">
        <v>0.49606154172192068</v>
      </c>
    </row>
    <row r="2608" spans="1:14" x14ac:dyDescent="0.25">
      <c r="A2608" s="2">
        <v>43574.583333333343</v>
      </c>
      <c r="B2608">
        <v>5.7337632442152637</v>
      </c>
      <c r="C2608">
        <v>1.9441777889861671</v>
      </c>
      <c r="E2608">
        <f t="shared" si="81"/>
        <v>5.5</v>
      </c>
      <c r="F2608">
        <f t="shared" si="81"/>
        <v>2</v>
      </c>
      <c r="G2608">
        <f>IF(OR('San Pietro'!E2608&lt;2.5,F2608&lt;0.5),0,VLOOKUP('San Pietro'!F2608,'Power Matrix'!$B$2:$AI$30,HLOOKUP(E2608,'Power Matrix'!$B$2:$AI$30,29)))</f>
        <v>46083.696648437501</v>
      </c>
      <c r="H2608" s="9">
        <f t="shared" si="82"/>
        <v>0.59933642113825669</v>
      </c>
      <c r="M2608">
        <v>38610.884507604882</v>
      </c>
      <c r="N2608" s="9">
        <v>0.50214958938870613</v>
      </c>
    </row>
    <row r="2609" spans="1:14" x14ac:dyDescent="0.25">
      <c r="A2609" s="2">
        <v>43574.625</v>
      </c>
      <c r="B2609">
        <v>5.7237860037260972</v>
      </c>
      <c r="C2609">
        <v>1.9503975720509119</v>
      </c>
      <c r="E2609">
        <f t="shared" si="81"/>
        <v>5.5</v>
      </c>
      <c r="F2609">
        <f t="shared" si="81"/>
        <v>2</v>
      </c>
      <c r="G2609">
        <f>IF(OR('San Pietro'!E2609&lt;2.5,F2609&lt;0.5),0,VLOOKUP('San Pietro'!F2609,'Power Matrix'!$B$2:$AI$30,HLOOKUP(E2609,'Power Matrix'!$B$2:$AI$30,29)))</f>
        <v>46083.696648437501</v>
      </c>
      <c r="H2609" s="9">
        <f t="shared" si="82"/>
        <v>0.59933642113825669</v>
      </c>
      <c r="M2609">
        <v>38986.964931042283</v>
      </c>
      <c r="N2609" s="9">
        <v>0.50704066175378049</v>
      </c>
    </row>
    <row r="2610" spans="1:14" x14ac:dyDescent="0.25">
      <c r="A2610" s="2">
        <v>43574.666666666657</v>
      </c>
      <c r="B2610">
        <v>5.7274027534034202</v>
      </c>
      <c r="C2610">
        <v>1.9621736946534969</v>
      </c>
      <c r="E2610">
        <f t="shared" si="81"/>
        <v>5.5</v>
      </c>
      <c r="F2610">
        <f t="shared" si="81"/>
        <v>2</v>
      </c>
      <c r="G2610">
        <f>IF(OR('San Pietro'!E2610&lt;2.5,F2610&lt;0.5),0,VLOOKUP('San Pietro'!F2610,'Power Matrix'!$B$2:$AI$30,HLOOKUP(E2610,'Power Matrix'!$B$2:$AI$30,29)))</f>
        <v>46083.696648437501</v>
      </c>
      <c r="H2610" s="9">
        <f t="shared" si="82"/>
        <v>0.59933642113825669</v>
      </c>
      <c r="M2610">
        <v>38225.428402629659</v>
      </c>
      <c r="N2610" s="9">
        <v>0.49713658263402916</v>
      </c>
    </row>
    <row r="2611" spans="1:14" x14ac:dyDescent="0.25">
      <c r="A2611" s="2">
        <v>43574.708333333343</v>
      </c>
      <c r="B2611">
        <v>5.7592052074626388</v>
      </c>
      <c r="C2611">
        <v>1.9615931815674541</v>
      </c>
      <c r="E2611">
        <f t="shared" si="81"/>
        <v>6</v>
      </c>
      <c r="F2611">
        <f t="shared" si="81"/>
        <v>2</v>
      </c>
      <c r="G2611">
        <f>IF(OR('San Pietro'!E2611&lt;2.5,F2611&lt;0.5),0,VLOOKUP('San Pietro'!F2611,'Power Matrix'!$B$2:$AI$30,HLOOKUP(E2611,'Power Matrix'!$B$2:$AI$30,29)))</f>
        <v>33718.301007812493</v>
      </c>
      <c r="H2611" s="9">
        <f t="shared" si="82"/>
        <v>0.43851963541579297</v>
      </c>
      <c r="M2611">
        <v>38646.523709968038</v>
      </c>
      <c r="N2611" s="9">
        <v>0.50261309109453411</v>
      </c>
    </row>
    <row r="2612" spans="1:14" x14ac:dyDescent="0.25">
      <c r="A2612" s="2">
        <v>43574.75</v>
      </c>
      <c r="B2612">
        <v>5.9222083739544003</v>
      </c>
      <c r="C2612">
        <v>2.073549276732872</v>
      </c>
      <c r="E2612">
        <f t="shared" si="81"/>
        <v>6</v>
      </c>
      <c r="F2612">
        <f t="shared" si="81"/>
        <v>2</v>
      </c>
      <c r="G2612">
        <f>IF(OR('San Pietro'!E2612&lt;2.5,F2612&lt;0.5),0,VLOOKUP('San Pietro'!F2612,'Power Matrix'!$B$2:$AI$30,HLOOKUP(E2612,'Power Matrix'!$B$2:$AI$30,29)))</f>
        <v>33718.301007812493</v>
      </c>
      <c r="H2612" s="9">
        <f t="shared" si="82"/>
        <v>0.43851963541579297</v>
      </c>
      <c r="M2612">
        <v>37389.718852802107</v>
      </c>
      <c r="N2612" s="9">
        <v>0.48626785448532611</v>
      </c>
    </row>
    <row r="2613" spans="1:14" x14ac:dyDescent="0.25">
      <c r="A2613" s="2">
        <v>43574.791666666657</v>
      </c>
      <c r="B2613">
        <v>5.9452807425855987</v>
      </c>
      <c r="C2613">
        <v>2.056050953710721</v>
      </c>
      <c r="E2613">
        <f t="shared" si="81"/>
        <v>6</v>
      </c>
      <c r="F2613">
        <f t="shared" si="81"/>
        <v>2</v>
      </c>
      <c r="G2613">
        <f>IF(OR('San Pietro'!E2613&lt;2.5,F2613&lt;0.5),0,VLOOKUP('San Pietro'!F2613,'Power Matrix'!$B$2:$AI$30,HLOOKUP(E2613,'Power Matrix'!$B$2:$AI$30,29)))</f>
        <v>33718.301007812493</v>
      </c>
      <c r="H2613" s="9">
        <f t="shared" si="82"/>
        <v>0.43851963541579297</v>
      </c>
      <c r="M2613">
        <v>36740.374886342521</v>
      </c>
      <c r="N2613" s="9">
        <v>0.47782288332530282</v>
      </c>
    </row>
    <row r="2614" spans="1:14" x14ac:dyDescent="0.25">
      <c r="A2614" s="2">
        <v>43574.833333333343</v>
      </c>
      <c r="B2614">
        <v>5.9659835166006188</v>
      </c>
      <c r="C2614">
        <v>2.0521532229901478</v>
      </c>
      <c r="E2614">
        <f t="shared" si="81"/>
        <v>6</v>
      </c>
      <c r="F2614">
        <f t="shared" si="81"/>
        <v>2</v>
      </c>
      <c r="G2614">
        <f>IF(OR('San Pietro'!E2614&lt;2.5,F2614&lt;0.5),0,VLOOKUP('San Pietro'!F2614,'Power Matrix'!$B$2:$AI$30,HLOOKUP(E2614,'Power Matrix'!$B$2:$AI$30,29)))</f>
        <v>33718.301007812493</v>
      </c>
      <c r="H2614" s="9">
        <f t="shared" si="82"/>
        <v>0.43851963541579297</v>
      </c>
      <c r="M2614">
        <v>36426.363525962675</v>
      </c>
      <c r="N2614" s="9">
        <v>0.47373904329705707</v>
      </c>
    </row>
    <row r="2615" spans="1:14" x14ac:dyDescent="0.25">
      <c r="A2615" s="2">
        <v>43574.875</v>
      </c>
      <c r="B2615">
        <v>5.9818223858771713</v>
      </c>
      <c r="C2615">
        <v>2.0535630404848231</v>
      </c>
      <c r="E2615">
        <f t="shared" si="81"/>
        <v>6</v>
      </c>
      <c r="F2615">
        <f t="shared" si="81"/>
        <v>2</v>
      </c>
      <c r="G2615">
        <f>IF(OR('San Pietro'!E2615&lt;2.5,F2615&lt;0.5),0,VLOOKUP('San Pietro'!F2615,'Power Matrix'!$B$2:$AI$30,HLOOKUP(E2615,'Power Matrix'!$B$2:$AI$30,29)))</f>
        <v>33718.301007812493</v>
      </c>
      <c r="H2615" s="9">
        <f t="shared" si="82"/>
        <v>0.43851963541579297</v>
      </c>
      <c r="M2615">
        <v>35478.756598153646</v>
      </c>
      <c r="N2615" s="9">
        <v>0.46141504617113072</v>
      </c>
    </row>
    <row r="2616" spans="1:14" x14ac:dyDescent="0.25">
      <c r="A2616" s="2">
        <v>43574.916666666657</v>
      </c>
      <c r="B2616">
        <v>6.01225296936913</v>
      </c>
      <c r="C2616">
        <v>2.044026039785547</v>
      </c>
      <c r="E2616">
        <f t="shared" si="81"/>
        <v>6</v>
      </c>
      <c r="F2616">
        <f t="shared" si="81"/>
        <v>2</v>
      </c>
      <c r="G2616">
        <f>IF(OR('San Pietro'!E2616&lt;2.5,F2616&lt;0.5),0,VLOOKUP('San Pietro'!F2616,'Power Matrix'!$B$2:$AI$30,HLOOKUP(E2616,'Power Matrix'!$B$2:$AI$30,29)))</f>
        <v>33718.301007812493</v>
      </c>
      <c r="H2616" s="9">
        <f t="shared" si="82"/>
        <v>0.43851963541579297</v>
      </c>
      <c r="M2616">
        <v>34925.217463130997</v>
      </c>
      <c r="N2616" s="9">
        <v>0.45421605415354421</v>
      </c>
    </row>
    <row r="2617" spans="1:14" x14ac:dyDescent="0.25">
      <c r="A2617" s="2">
        <v>43574.958333333343</v>
      </c>
      <c r="B2617">
        <v>6.0368219240737027</v>
      </c>
      <c r="C2617">
        <v>2.0362305783443988</v>
      </c>
      <c r="E2617">
        <f t="shared" si="81"/>
        <v>6</v>
      </c>
      <c r="F2617">
        <f t="shared" si="81"/>
        <v>2</v>
      </c>
      <c r="G2617">
        <f>IF(OR('San Pietro'!E2617&lt;2.5,F2617&lt;0.5),0,VLOOKUP('San Pietro'!F2617,'Power Matrix'!$B$2:$AI$30,HLOOKUP(E2617,'Power Matrix'!$B$2:$AI$30,29)))</f>
        <v>33718.301007812493</v>
      </c>
      <c r="H2617" s="9">
        <f t="shared" si="82"/>
        <v>0.43851963541579297</v>
      </c>
      <c r="M2617">
        <v>33351.902865981552</v>
      </c>
      <c r="N2617" s="9">
        <v>0.43375448511639242</v>
      </c>
    </row>
    <row r="2618" spans="1:14" x14ac:dyDescent="0.25">
      <c r="A2618" s="2">
        <v>43575</v>
      </c>
      <c r="B2618">
        <v>6.0566516895459213</v>
      </c>
      <c r="C2618">
        <v>2.0025608193539108</v>
      </c>
      <c r="E2618">
        <f t="shared" si="81"/>
        <v>6</v>
      </c>
      <c r="F2618">
        <f t="shared" si="81"/>
        <v>2</v>
      </c>
      <c r="G2618">
        <f>IF(OR('San Pietro'!E2618&lt;2.5,F2618&lt;0.5),0,VLOOKUP('San Pietro'!F2618,'Power Matrix'!$B$2:$AI$30,HLOOKUP(E2618,'Power Matrix'!$B$2:$AI$30,29)))</f>
        <v>33718.301007812493</v>
      </c>
      <c r="H2618" s="9">
        <f t="shared" si="82"/>
        <v>0.43851963541579297</v>
      </c>
      <c r="M2618">
        <v>32034.014614251853</v>
      </c>
      <c r="N2618" s="9">
        <v>0.41661483517296977</v>
      </c>
    </row>
    <row r="2619" spans="1:14" x14ac:dyDescent="0.25">
      <c r="A2619" s="2">
        <v>43575.041666666657</v>
      </c>
      <c r="B2619">
        <v>6.0453025784894949</v>
      </c>
      <c r="C2619">
        <v>1.9535489288037171</v>
      </c>
      <c r="E2619">
        <f t="shared" si="81"/>
        <v>6</v>
      </c>
      <c r="F2619">
        <f t="shared" si="81"/>
        <v>2</v>
      </c>
      <c r="G2619">
        <f>IF(OR('San Pietro'!E2619&lt;2.5,F2619&lt;0.5),0,VLOOKUP('San Pietro'!F2619,'Power Matrix'!$B$2:$AI$30,HLOOKUP(E2619,'Power Matrix'!$B$2:$AI$30,29)))</f>
        <v>33718.301007812493</v>
      </c>
      <c r="H2619" s="9">
        <f t="shared" si="82"/>
        <v>0.43851963541579297</v>
      </c>
      <c r="M2619">
        <v>31638.851180202157</v>
      </c>
      <c r="N2619" s="9">
        <v>0.41147558082332125</v>
      </c>
    </row>
    <row r="2620" spans="1:14" x14ac:dyDescent="0.25">
      <c r="A2620" s="2">
        <v>43575.083333333343</v>
      </c>
      <c r="B2620">
        <v>5.991550195354109</v>
      </c>
      <c r="C2620">
        <v>1.920127961135818</v>
      </c>
      <c r="E2620">
        <f t="shared" si="81"/>
        <v>6</v>
      </c>
      <c r="F2620">
        <f t="shared" si="81"/>
        <v>2</v>
      </c>
      <c r="G2620">
        <f>IF(OR('San Pietro'!E2620&lt;2.5,F2620&lt;0.5),0,VLOOKUP('San Pietro'!F2620,'Power Matrix'!$B$2:$AI$30,HLOOKUP(E2620,'Power Matrix'!$B$2:$AI$30,29)))</f>
        <v>33718.301007812493</v>
      </c>
      <c r="H2620" s="9">
        <f t="shared" si="82"/>
        <v>0.43851963541579297</v>
      </c>
      <c r="M2620">
        <v>32245.66612728369</v>
      </c>
      <c r="N2620" s="9">
        <v>0.4193674455241132</v>
      </c>
    </row>
    <row r="2621" spans="1:14" x14ac:dyDescent="0.25">
      <c r="A2621" s="2">
        <v>43575.125</v>
      </c>
      <c r="B2621">
        <v>5.9366753726636921</v>
      </c>
      <c r="C2621">
        <v>1.901302751059855</v>
      </c>
      <c r="E2621">
        <f t="shared" si="81"/>
        <v>6</v>
      </c>
      <c r="F2621">
        <f t="shared" si="81"/>
        <v>2</v>
      </c>
      <c r="G2621">
        <f>IF(OR('San Pietro'!E2621&lt;2.5,F2621&lt;0.5),0,VLOOKUP('San Pietro'!F2621,'Power Matrix'!$B$2:$AI$30,HLOOKUP(E2621,'Power Matrix'!$B$2:$AI$30,29)))</f>
        <v>33718.301007812493</v>
      </c>
      <c r="H2621" s="9">
        <f t="shared" si="82"/>
        <v>0.43851963541579297</v>
      </c>
      <c r="M2621">
        <v>32913.057406377397</v>
      </c>
      <c r="N2621" s="9">
        <v>0.42804712901316921</v>
      </c>
    </row>
    <row r="2622" spans="1:14" x14ac:dyDescent="0.25">
      <c r="A2622" s="2">
        <v>43575.166666666657</v>
      </c>
      <c r="B2622">
        <v>5.8968911262131396</v>
      </c>
      <c r="C2622">
        <v>1.8962439941671949</v>
      </c>
      <c r="E2622">
        <f t="shared" si="81"/>
        <v>6</v>
      </c>
      <c r="F2622">
        <f t="shared" si="81"/>
        <v>2</v>
      </c>
      <c r="G2622">
        <f>IF(OR('San Pietro'!E2622&lt;2.5,F2622&lt;0.5),0,VLOOKUP('San Pietro'!F2622,'Power Matrix'!$B$2:$AI$30,HLOOKUP(E2622,'Power Matrix'!$B$2:$AI$30,29)))</f>
        <v>33718.301007812493</v>
      </c>
      <c r="H2622" s="9">
        <f t="shared" si="82"/>
        <v>0.43851963541579297</v>
      </c>
      <c r="M2622">
        <v>37014.614665885732</v>
      </c>
      <c r="N2622" s="9">
        <v>0.48138947845638685</v>
      </c>
    </row>
    <row r="2623" spans="1:14" x14ac:dyDescent="0.25">
      <c r="A2623" s="2">
        <v>43575.208333333343</v>
      </c>
      <c r="B2623">
        <v>6.066379499022859</v>
      </c>
      <c r="C2623">
        <v>2.093535512980921</v>
      </c>
      <c r="E2623">
        <f t="shared" si="81"/>
        <v>6</v>
      </c>
      <c r="F2623">
        <f t="shared" si="81"/>
        <v>2</v>
      </c>
      <c r="G2623">
        <f>IF(OR('San Pietro'!E2623&lt;2.5,F2623&lt;0.5),0,VLOOKUP('San Pietro'!F2623,'Power Matrix'!$B$2:$AI$30,HLOOKUP(E2623,'Power Matrix'!$B$2:$AI$30,29)))</f>
        <v>33718.301007812493</v>
      </c>
      <c r="H2623" s="9">
        <f t="shared" si="82"/>
        <v>0.43851963541579297</v>
      </c>
      <c r="M2623">
        <v>36969.825160924702</v>
      </c>
      <c r="N2623" s="9">
        <v>0.48080697350184032</v>
      </c>
    </row>
    <row r="2624" spans="1:14" x14ac:dyDescent="0.25">
      <c r="A2624" s="2">
        <v>43575.25</v>
      </c>
      <c r="B2624">
        <v>6.0105069522835253</v>
      </c>
      <c r="C2624">
        <v>2.078856824948121</v>
      </c>
      <c r="E2624">
        <f t="shared" si="81"/>
        <v>6</v>
      </c>
      <c r="F2624">
        <f t="shared" si="81"/>
        <v>2</v>
      </c>
      <c r="G2624">
        <f>IF(OR('San Pietro'!E2624&lt;2.5,F2624&lt;0.5),0,VLOOKUP('San Pietro'!F2624,'Power Matrix'!$B$2:$AI$30,HLOOKUP(E2624,'Power Matrix'!$B$2:$AI$30,29)))</f>
        <v>33718.301007812493</v>
      </c>
      <c r="H2624" s="9">
        <f t="shared" si="82"/>
        <v>0.43851963541579297</v>
      </c>
      <c r="M2624">
        <v>37814.195411199711</v>
      </c>
      <c r="N2624" s="9">
        <v>0.49178833743262834</v>
      </c>
    </row>
    <row r="2625" spans="1:14" x14ac:dyDescent="0.25">
      <c r="A2625" s="2">
        <v>43575.291666666657</v>
      </c>
      <c r="B2625">
        <v>5.9810740928404842</v>
      </c>
      <c r="C2625">
        <v>2.0860717733032259</v>
      </c>
      <c r="E2625">
        <f t="shared" si="81"/>
        <v>6</v>
      </c>
      <c r="F2625">
        <f t="shared" si="81"/>
        <v>2</v>
      </c>
      <c r="G2625">
        <f>IF(OR('San Pietro'!E2625&lt;2.5,F2625&lt;0.5),0,VLOOKUP('San Pietro'!F2625,'Power Matrix'!$B$2:$AI$30,HLOOKUP(E2625,'Power Matrix'!$B$2:$AI$30,29)))</f>
        <v>33718.301007812493</v>
      </c>
      <c r="H2625" s="9">
        <f t="shared" si="82"/>
        <v>0.43851963541579297</v>
      </c>
      <c r="M2625">
        <v>38894.7992810672</v>
      </c>
      <c r="N2625" s="9">
        <v>0.50584201158347386</v>
      </c>
    </row>
    <row r="2626" spans="1:14" x14ac:dyDescent="0.25">
      <c r="A2626" s="2">
        <v>43575.333333333343</v>
      </c>
      <c r="B2626">
        <v>5.9648610770455877</v>
      </c>
      <c r="C2626">
        <v>2.1030725136801971</v>
      </c>
      <c r="E2626">
        <f t="shared" si="81"/>
        <v>6</v>
      </c>
      <c r="F2626">
        <f t="shared" si="81"/>
        <v>2</v>
      </c>
      <c r="G2626">
        <f>IF(OR('San Pietro'!E2626&lt;2.5,F2626&lt;0.5),0,VLOOKUP('San Pietro'!F2626,'Power Matrix'!$B$2:$AI$30,HLOOKUP(E2626,'Power Matrix'!$B$2:$AI$30,29)))</f>
        <v>33718.301007812493</v>
      </c>
      <c r="H2626" s="9">
        <f t="shared" si="82"/>
        <v>0.43851963541579297</v>
      </c>
      <c r="M2626">
        <v>39383.711646230564</v>
      </c>
      <c r="N2626" s="9">
        <v>0.5122005072912188</v>
      </c>
    </row>
    <row r="2627" spans="1:14" x14ac:dyDescent="0.25">
      <c r="A2627" s="2">
        <v>43575.375</v>
      </c>
      <c r="B2627">
        <v>5.9856885665667239</v>
      </c>
      <c r="C2627">
        <v>2.1257125240358699</v>
      </c>
      <c r="E2627">
        <f t="shared" ref="E2627:F2690" si="83">MROUND(B2627,0.5)</f>
        <v>6</v>
      </c>
      <c r="F2627">
        <f t="shared" si="83"/>
        <v>2</v>
      </c>
      <c r="G2627">
        <f>IF(OR('San Pietro'!E2627&lt;2.5,F2627&lt;0.5),0,VLOOKUP('San Pietro'!F2627,'Power Matrix'!$B$2:$AI$30,HLOOKUP(E2627,'Power Matrix'!$B$2:$AI$30,29)))</f>
        <v>33718.301007812493</v>
      </c>
      <c r="H2627" s="9">
        <f t="shared" ref="H2627:H2690" si="84">G2627/$K$2</f>
        <v>0.43851963541579297</v>
      </c>
      <c r="M2627">
        <v>39571.013870036775</v>
      </c>
      <c r="N2627" s="9">
        <v>0.51463644565355693</v>
      </c>
    </row>
    <row r="2628" spans="1:14" x14ac:dyDescent="0.25">
      <c r="A2628" s="2">
        <v>43575.416666666657</v>
      </c>
      <c r="B2628">
        <v>6.0265952525723074</v>
      </c>
      <c r="C2628">
        <v>2.1446206645526962</v>
      </c>
      <c r="E2628">
        <f t="shared" si="83"/>
        <v>6</v>
      </c>
      <c r="F2628">
        <f t="shared" si="83"/>
        <v>2</v>
      </c>
      <c r="G2628">
        <f>IF(OR('San Pietro'!E2628&lt;2.5,F2628&lt;0.5),0,VLOOKUP('San Pietro'!F2628,'Power Matrix'!$B$2:$AI$30,HLOOKUP(E2628,'Power Matrix'!$B$2:$AI$30,29)))</f>
        <v>33718.301007812493</v>
      </c>
      <c r="H2628" s="9">
        <f t="shared" si="84"/>
        <v>0.43851963541579297</v>
      </c>
      <c r="M2628">
        <v>41283.343750070169</v>
      </c>
      <c r="N2628" s="9">
        <v>0.53690596258180612</v>
      </c>
    </row>
    <row r="2629" spans="1:14" x14ac:dyDescent="0.25">
      <c r="A2629" s="2">
        <v>43575.458333333343</v>
      </c>
      <c r="B2629">
        <v>6.0530349398685992</v>
      </c>
      <c r="C2629">
        <v>2.1932179028985739</v>
      </c>
      <c r="E2629">
        <f t="shared" si="83"/>
        <v>6</v>
      </c>
      <c r="F2629">
        <f t="shared" si="83"/>
        <v>2</v>
      </c>
      <c r="G2629">
        <f>IF(OR('San Pietro'!E2629&lt;2.5,F2629&lt;0.5),0,VLOOKUP('San Pietro'!F2629,'Power Matrix'!$B$2:$AI$30,HLOOKUP(E2629,'Power Matrix'!$B$2:$AI$30,29)))</f>
        <v>33718.301007812493</v>
      </c>
      <c r="H2629" s="9">
        <f t="shared" si="84"/>
        <v>0.43851963541579297</v>
      </c>
      <c r="M2629">
        <v>44074.339914036027</v>
      </c>
      <c r="N2629" s="9">
        <v>0.57320395460125517</v>
      </c>
    </row>
    <row r="2630" spans="1:14" x14ac:dyDescent="0.25">
      <c r="A2630" s="2">
        <v>43575.5</v>
      </c>
      <c r="B2630">
        <v>6.0733635673652762</v>
      </c>
      <c r="C2630">
        <v>2.267440647471203</v>
      </c>
      <c r="E2630">
        <f t="shared" si="83"/>
        <v>6</v>
      </c>
      <c r="F2630">
        <f t="shared" si="83"/>
        <v>2.5</v>
      </c>
      <c r="G2630">
        <f>IF(OR('San Pietro'!E2630&lt;2.5,F2630&lt;0.5),0,VLOOKUP('San Pietro'!F2630,'Power Matrix'!$B$2:$AI$30,HLOOKUP(E2630,'Power Matrix'!$B$2:$AI$30,29)))</f>
        <v>55001.889929687495</v>
      </c>
      <c r="H2630" s="9">
        <f t="shared" si="84"/>
        <v>0.71532099774415359</v>
      </c>
      <c r="M2630">
        <v>47917.381109740018</v>
      </c>
      <c r="N2630" s="9">
        <v>0.62318420195991242</v>
      </c>
    </row>
    <row r="2631" spans="1:14" x14ac:dyDescent="0.25">
      <c r="A2631" s="2">
        <v>43575.541666666657</v>
      </c>
      <c r="B2631">
        <v>6.1020481337716301</v>
      </c>
      <c r="C2631">
        <v>2.3725135160449691</v>
      </c>
      <c r="E2631">
        <f t="shared" si="83"/>
        <v>6</v>
      </c>
      <c r="F2631">
        <f t="shared" si="83"/>
        <v>2.5</v>
      </c>
      <c r="G2631">
        <f>IF(OR('San Pietro'!E2631&lt;2.5,F2631&lt;0.5),0,VLOOKUP('San Pietro'!F2631,'Power Matrix'!$B$2:$AI$30,HLOOKUP(E2631,'Power Matrix'!$B$2:$AI$30,29)))</f>
        <v>55001.889929687495</v>
      </c>
      <c r="H2631" s="9">
        <f t="shared" si="84"/>
        <v>0.71532099774415359</v>
      </c>
      <c r="M2631">
        <v>50857.777909593904</v>
      </c>
      <c r="N2631" s="9">
        <v>0.66142520743068001</v>
      </c>
    </row>
    <row r="2632" spans="1:14" x14ac:dyDescent="0.25">
      <c r="A2632" s="2">
        <v>43575.583333333343</v>
      </c>
      <c r="B2632">
        <v>6.1712652396652254</v>
      </c>
      <c r="C2632">
        <v>2.476922941091829</v>
      </c>
      <c r="E2632">
        <f t="shared" si="83"/>
        <v>6</v>
      </c>
      <c r="F2632">
        <f t="shared" si="83"/>
        <v>2.5</v>
      </c>
      <c r="G2632">
        <f>IF(OR('San Pietro'!E2632&lt;2.5,F2632&lt;0.5),0,VLOOKUP('San Pietro'!F2632,'Power Matrix'!$B$2:$AI$30,HLOOKUP(E2632,'Power Matrix'!$B$2:$AI$30,29)))</f>
        <v>55001.889929687495</v>
      </c>
      <c r="H2632" s="9">
        <f t="shared" si="84"/>
        <v>0.71532099774415359</v>
      </c>
      <c r="M2632">
        <v>50400.18489063067</v>
      </c>
      <c r="N2632" s="9">
        <v>0.65547403201706655</v>
      </c>
    </row>
    <row r="2633" spans="1:14" x14ac:dyDescent="0.25">
      <c r="A2633" s="2">
        <v>43575.625</v>
      </c>
      <c r="B2633">
        <v>6.2790194369482251</v>
      </c>
      <c r="C2633">
        <v>2.5372133715994281</v>
      </c>
      <c r="E2633">
        <f t="shared" si="83"/>
        <v>6.5</v>
      </c>
      <c r="F2633">
        <f t="shared" si="83"/>
        <v>2.5</v>
      </c>
      <c r="G2633">
        <f>IF(OR('San Pietro'!E2633&lt;2.5,F2633&lt;0.5),0,VLOOKUP('San Pietro'!F2633,'Power Matrix'!$B$2:$AI$30,HLOOKUP(E2633,'Power Matrix'!$B$2:$AI$30,29)))</f>
        <v>45526.280511718753</v>
      </c>
      <c r="H2633" s="9">
        <f t="shared" si="84"/>
        <v>0.59208700720746132</v>
      </c>
      <c r="M2633">
        <v>48539.498404943406</v>
      </c>
      <c r="N2633" s="9">
        <v>0.63127507965727425</v>
      </c>
    </row>
    <row r="2634" spans="1:14" x14ac:dyDescent="0.25">
      <c r="A2634" s="2">
        <v>43575.666666666657</v>
      </c>
      <c r="B2634">
        <v>6.3896420908718614</v>
      </c>
      <c r="C2634">
        <v>2.5558727207936651</v>
      </c>
      <c r="E2634">
        <f t="shared" si="83"/>
        <v>6.5</v>
      </c>
      <c r="F2634">
        <f t="shared" si="83"/>
        <v>2.5</v>
      </c>
      <c r="G2634">
        <f>IF(OR('San Pietro'!E2634&lt;2.5,F2634&lt;0.5),0,VLOOKUP('San Pietro'!F2634,'Power Matrix'!$B$2:$AI$30,HLOOKUP(E2634,'Power Matrix'!$B$2:$AI$30,29)))</f>
        <v>45526.280511718753</v>
      </c>
      <c r="H2634" s="9">
        <f t="shared" si="84"/>
        <v>0.59208700720746132</v>
      </c>
      <c r="M2634">
        <v>46831.831287882465</v>
      </c>
      <c r="N2634" s="9">
        <v>0.60906620377731735</v>
      </c>
    </row>
    <row r="2635" spans="1:14" x14ac:dyDescent="0.25">
      <c r="A2635" s="2">
        <v>43575.708333333343</v>
      </c>
      <c r="B2635">
        <v>6.4776912381887568</v>
      </c>
      <c r="C2635">
        <v>2.5590240775464692</v>
      </c>
      <c r="E2635">
        <f t="shared" si="83"/>
        <v>6.5</v>
      </c>
      <c r="F2635">
        <f t="shared" si="83"/>
        <v>2.5</v>
      </c>
      <c r="G2635">
        <f>IF(OR('San Pietro'!E2635&lt;2.5,F2635&lt;0.5),0,VLOOKUP('San Pietro'!F2635,'Power Matrix'!$B$2:$AI$30,HLOOKUP(E2635,'Power Matrix'!$B$2:$AI$30,29)))</f>
        <v>45526.280511718753</v>
      </c>
      <c r="H2635" s="9">
        <f t="shared" si="84"/>
        <v>0.59208700720746132</v>
      </c>
      <c r="M2635">
        <v>45698.352382472091</v>
      </c>
      <c r="N2635" s="9">
        <v>0.59432486919793281</v>
      </c>
    </row>
    <row r="2636" spans="1:14" x14ac:dyDescent="0.25">
      <c r="A2636" s="2">
        <v>43575.75</v>
      </c>
      <c r="B2636">
        <v>6.5527699728697364</v>
      </c>
      <c r="C2636">
        <v>2.5605997559228708</v>
      </c>
      <c r="E2636">
        <f t="shared" si="83"/>
        <v>6.5</v>
      </c>
      <c r="F2636">
        <f t="shared" si="83"/>
        <v>2.5</v>
      </c>
      <c r="G2636">
        <f>IF(OR('San Pietro'!E2636&lt;2.5,F2636&lt;0.5),0,VLOOKUP('San Pietro'!F2636,'Power Matrix'!$B$2:$AI$30,HLOOKUP(E2636,'Power Matrix'!$B$2:$AI$30,29)))</f>
        <v>45526.280511718753</v>
      </c>
      <c r="H2636" s="9">
        <f t="shared" si="84"/>
        <v>0.59208700720746132</v>
      </c>
      <c r="M2636">
        <v>44881.389338194327</v>
      </c>
      <c r="N2636" s="9">
        <v>0.58369994665441982</v>
      </c>
    </row>
    <row r="2637" spans="1:14" x14ac:dyDescent="0.25">
      <c r="A2637" s="2">
        <v>43575.791666666657</v>
      </c>
      <c r="B2637">
        <v>6.6102638211885596</v>
      </c>
      <c r="C2637">
        <v>2.5577801209335198</v>
      </c>
      <c r="E2637">
        <f t="shared" si="83"/>
        <v>6.5</v>
      </c>
      <c r="F2637">
        <f t="shared" si="83"/>
        <v>2.5</v>
      </c>
      <c r="G2637">
        <f>IF(OR('San Pietro'!E2637&lt;2.5,F2637&lt;0.5),0,VLOOKUP('San Pietro'!F2637,'Power Matrix'!$B$2:$AI$30,HLOOKUP(E2637,'Power Matrix'!$B$2:$AI$30,29)))</f>
        <v>45526.280511718753</v>
      </c>
      <c r="H2637" s="9">
        <f t="shared" si="84"/>
        <v>0.59208700720746132</v>
      </c>
      <c r="M2637">
        <v>43824.272449492877</v>
      </c>
      <c r="N2637" s="9">
        <v>0.56995172984025322</v>
      </c>
    </row>
    <row r="2638" spans="1:14" x14ac:dyDescent="0.25">
      <c r="A2638" s="2">
        <v>43575.833333333343</v>
      </c>
      <c r="B2638">
        <v>6.6587781530671331</v>
      </c>
      <c r="C2638">
        <v>2.531657032061589</v>
      </c>
      <c r="E2638">
        <f t="shared" si="83"/>
        <v>6.5</v>
      </c>
      <c r="F2638">
        <f t="shared" si="83"/>
        <v>2.5</v>
      </c>
      <c r="G2638">
        <f>IF(OR('San Pietro'!E2638&lt;2.5,F2638&lt;0.5),0,VLOOKUP('San Pietro'!F2638,'Power Matrix'!$B$2:$AI$30,HLOOKUP(E2638,'Power Matrix'!$B$2:$AI$30,29)))</f>
        <v>45526.280511718753</v>
      </c>
      <c r="H2638" s="9">
        <f t="shared" si="84"/>
        <v>0.59208700720746132</v>
      </c>
      <c r="M2638">
        <v>42671.243686006463</v>
      </c>
      <c r="N2638" s="9">
        <v>0.55495614174322239</v>
      </c>
    </row>
    <row r="2639" spans="1:14" x14ac:dyDescent="0.25">
      <c r="A2639" s="2">
        <v>43575.875</v>
      </c>
      <c r="B2639">
        <v>6.6814763751799866</v>
      </c>
      <c r="C2639">
        <v>2.4882844114900968</v>
      </c>
      <c r="E2639">
        <f t="shared" si="83"/>
        <v>6.5</v>
      </c>
      <c r="F2639">
        <f t="shared" si="83"/>
        <v>2.5</v>
      </c>
      <c r="G2639">
        <f>IF(OR('San Pietro'!E2639&lt;2.5,F2639&lt;0.5),0,VLOOKUP('San Pietro'!F2639,'Power Matrix'!$B$2:$AI$30,HLOOKUP(E2639,'Power Matrix'!$B$2:$AI$30,29)))</f>
        <v>45526.280511718753</v>
      </c>
      <c r="H2639" s="9">
        <f t="shared" si="84"/>
        <v>0.59208700720746132</v>
      </c>
      <c r="M2639">
        <v>41113.220752452973</v>
      </c>
      <c r="N2639" s="9">
        <v>0.53469344674622032</v>
      </c>
    </row>
    <row r="2640" spans="1:14" x14ac:dyDescent="0.25">
      <c r="A2640" s="2">
        <v>43575.916666666657</v>
      </c>
      <c r="B2640">
        <v>6.6813516596738731</v>
      </c>
      <c r="C2640">
        <v>2.4362870250688249</v>
      </c>
      <c r="E2640">
        <f t="shared" si="83"/>
        <v>6.5</v>
      </c>
      <c r="F2640">
        <f t="shared" si="83"/>
        <v>2.5</v>
      </c>
      <c r="G2640">
        <f>IF(OR('San Pietro'!E2640&lt;2.5,F2640&lt;0.5),0,VLOOKUP('San Pietro'!F2640,'Power Matrix'!$B$2:$AI$30,HLOOKUP(E2640,'Power Matrix'!$B$2:$AI$30,29)))</f>
        <v>45526.280511718753</v>
      </c>
      <c r="H2640" s="9">
        <f t="shared" si="84"/>
        <v>0.59208700720746132</v>
      </c>
      <c r="M2640">
        <v>40931.64312206176</v>
      </c>
      <c r="N2640" s="9">
        <v>0.53233195895059204</v>
      </c>
    </row>
    <row r="2641" spans="1:14" x14ac:dyDescent="0.25">
      <c r="A2641" s="2">
        <v>43575.958333333343</v>
      </c>
      <c r="B2641">
        <v>6.6328373277952997</v>
      </c>
      <c r="C2641">
        <v>2.4095004926699888</v>
      </c>
      <c r="E2641">
        <f t="shared" si="83"/>
        <v>6.5</v>
      </c>
      <c r="F2641">
        <f t="shared" si="83"/>
        <v>2.5</v>
      </c>
      <c r="G2641">
        <f>IF(OR('San Pietro'!E2641&lt;2.5,F2641&lt;0.5),0,VLOOKUP('San Pietro'!F2641,'Power Matrix'!$B$2:$AI$30,HLOOKUP(E2641,'Power Matrix'!$B$2:$AI$30,29)))</f>
        <v>45526.280511718753</v>
      </c>
      <c r="H2641" s="9">
        <f t="shared" si="84"/>
        <v>0.59208700720746132</v>
      </c>
      <c r="M2641">
        <v>41335.757820548912</v>
      </c>
      <c r="N2641" s="9">
        <v>0.5375876279801709</v>
      </c>
    </row>
    <row r="2642" spans="1:14" x14ac:dyDescent="0.25">
      <c r="A2642" s="2">
        <v>43576</v>
      </c>
      <c r="B2642">
        <v>6.5628719288650181</v>
      </c>
      <c r="C2642">
        <v>2.393743708905967</v>
      </c>
      <c r="E2642">
        <f t="shared" si="83"/>
        <v>6.5</v>
      </c>
      <c r="F2642">
        <f t="shared" si="83"/>
        <v>2.5</v>
      </c>
      <c r="G2642">
        <f>IF(OR('San Pietro'!E2642&lt;2.5,F2642&lt;0.5),0,VLOOKUP('San Pietro'!F2642,'Power Matrix'!$B$2:$AI$30,HLOOKUP(E2642,'Power Matrix'!$B$2:$AI$30,29)))</f>
        <v>45526.280511718753</v>
      </c>
      <c r="H2642" s="9">
        <f t="shared" si="84"/>
        <v>0.59208700720746132</v>
      </c>
      <c r="M2642">
        <v>41453.880032482979</v>
      </c>
      <c r="N2642" s="9">
        <v>0.53912385334710577</v>
      </c>
    </row>
    <row r="2643" spans="1:14" x14ac:dyDescent="0.25">
      <c r="A2643" s="2">
        <v>43576.041666666657</v>
      </c>
      <c r="B2643">
        <v>6.4971468571426323</v>
      </c>
      <c r="C2643">
        <v>2.3711036985502929</v>
      </c>
      <c r="E2643">
        <f t="shared" si="83"/>
        <v>6.5</v>
      </c>
      <c r="F2643">
        <f t="shared" si="83"/>
        <v>2.5</v>
      </c>
      <c r="G2643">
        <f>IF(OR('San Pietro'!E2643&lt;2.5,F2643&lt;0.5),0,VLOOKUP('San Pietro'!F2643,'Power Matrix'!$B$2:$AI$30,HLOOKUP(E2643,'Power Matrix'!$B$2:$AI$30,29)))</f>
        <v>45526.280511718753</v>
      </c>
      <c r="H2643" s="9">
        <f t="shared" si="84"/>
        <v>0.59208700720746132</v>
      </c>
      <c r="M2643">
        <v>42484.634456890664</v>
      </c>
      <c r="N2643" s="9">
        <v>0.55252921604670846</v>
      </c>
    </row>
    <row r="2644" spans="1:14" x14ac:dyDescent="0.25">
      <c r="A2644" s="2">
        <v>43576.083333333343</v>
      </c>
      <c r="B2644">
        <v>6.4293016218162986</v>
      </c>
      <c r="C2644">
        <v>2.369030437528711</v>
      </c>
      <c r="E2644">
        <f t="shared" si="83"/>
        <v>6.5</v>
      </c>
      <c r="F2644">
        <f t="shared" si="83"/>
        <v>2.5</v>
      </c>
      <c r="G2644">
        <f>IF(OR('San Pietro'!E2644&lt;2.5,F2644&lt;0.5),0,VLOOKUP('San Pietro'!F2644,'Power Matrix'!$B$2:$AI$30,HLOOKUP(E2644,'Power Matrix'!$B$2:$AI$30,29)))</f>
        <v>45526.280511718753</v>
      </c>
      <c r="H2644" s="9">
        <f t="shared" si="84"/>
        <v>0.59208700720746132</v>
      </c>
      <c r="M2644">
        <v>43610.496005509791</v>
      </c>
      <c r="N2644" s="9">
        <v>0.56717148393456984</v>
      </c>
    </row>
    <row r="2645" spans="1:14" x14ac:dyDescent="0.25">
      <c r="A2645" s="2">
        <v>43576.125</v>
      </c>
      <c r="B2645">
        <v>6.3761728162114846</v>
      </c>
      <c r="C2645">
        <v>2.3767429685289958</v>
      </c>
      <c r="E2645">
        <f t="shared" si="83"/>
        <v>6.5</v>
      </c>
      <c r="F2645">
        <f t="shared" si="83"/>
        <v>2.5</v>
      </c>
      <c r="G2645">
        <f>IF(OR('San Pietro'!E2645&lt;2.5,F2645&lt;0.5),0,VLOOKUP('San Pietro'!F2645,'Power Matrix'!$B$2:$AI$30,HLOOKUP(E2645,'Power Matrix'!$B$2:$AI$30,29)))</f>
        <v>45526.280511718753</v>
      </c>
      <c r="H2645" s="9">
        <f t="shared" si="84"/>
        <v>0.59208700720746132</v>
      </c>
      <c r="M2645">
        <v>46211.324052787793</v>
      </c>
      <c r="N2645" s="9">
        <v>0.60099626553868057</v>
      </c>
    </row>
    <row r="2646" spans="1:14" x14ac:dyDescent="0.25">
      <c r="A2646" s="2">
        <v>43576.166666666657</v>
      </c>
      <c r="B2646">
        <v>6.3335201131202981</v>
      </c>
      <c r="C2646">
        <v>2.4303989637675332</v>
      </c>
      <c r="E2646">
        <f t="shared" si="83"/>
        <v>6.5</v>
      </c>
      <c r="F2646">
        <f t="shared" si="83"/>
        <v>2.5</v>
      </c>
      <c r="G2646">
        <f>IF(OR('San Pietro'!E2646&lt;2.5,F2646&lt;0.5),0,VLOOKUP('San Pietro'!F2646,'Power Matrix'!$B$2:$AI$30,HLOOKUP(E2646,'Power Matrix'!$B$2:$AI$30,29)))</f>
        <v>45526.280511718753</v>
      </c>
      <c r="H2646" s="9">
        <f t="shared" si="84"/>
        <v>0.59208700720746132</v>
      </c>
      <c r="M2646">
        <v>48336.759076187453</v>
      </c>
      <c r="N2646" s="9">
        <v>0.6286383757333408</v>
      </c>
    </row>
    <row r="2647" spans="1:14" x14ac:dyDescent="0.25">
      <c r="A2647" s="2">
        <v>43576.208333333343</v>
      </c>
      <c r="B2647">
        <v>6.3336448286264124</v>
      </c>
      <c r="C2647">
        <v>2.4903576725116792</v>
      </c>
      <c r="E2647">
        <f t="shared" si="83"/>
        <v>6.5</v>
      </c>
      <c r="F2647">
        <f t="shared" si="83"/>
        <v>2.5</v>
      </c>
      <c r="G2647">
        <f>IF(OR('San Pietro'!E2647&lt;2.5,F2647&lt;0.5),0,VLOOKUP('San Pietro'!F2647,'Power Matrix'!$B$2:$AI$30,HLOOKUP(E2647,'Power Matrix'!$B$2:$AI$30,29)))</f>
        <v>45526.280511718753</v>
      </c>
      <c r="H2647" s="9">
        <f t="shared" si="84"/>
        <v>0.59208700720746132</v>
      </c>
      <c r="M2647">
        <v>48194.338448671835</v>
      </c>
      <c r="N2647" s="9">
        <v>0.62678614000915367</v>
      </c>
    </row>
    <row r="2648" spans="1:14" x14ac:dyDescent="0.25">
      <c r="A2648" s="2">
        <v>43576.25</v>
      </c>
      <c r="B2648">
        <v>6.3738032215953089</v>
      </c>
      <c r="C2648">
        <v>2.51648076138361</v>
      </c>
      <c r="E2648">
        <f t="shared" si="83"/>
        <v>6.5</v>
      </c>
      <c r="F2648">
        <f t="shared" si="83"/>
        <v>2.5</v>
      </c>
      <c r="G2648">
        <f>IF(OR('San Pietro'!E2648&lt;2.5,F2648&lt;0.5),0,VLOOKUP('San Pietro'!F2648,'Power Matrix'!$B$2:$AI$30,HLOOKUP(E2648,'Power Matrix'!$B$2:$AI$30,29)))</f>
        <v>45526.280511718753</v>
      </c>
      <c r="H2648" s="9">
        <f t="shared" si="84"/>
        <v>0.59208700720746132</v>
      </c>
      <c r="M2648">
        <v>48511.3809556056</v>
      </c>
      <c r="N2648" s="9">
        <v>0.63090940127876272</v>
      </c>
    </row>
    <row r="2649" spans="1:14" x14ac:dyDescent="0.25">
      <c r="A2649" s="2">
        <v>43576.291666666657</v>
      </c>
      <c r="B2649">
        <v>6.3972497367448504</v>
      </c>
      <c r="C2649">
        <v>2.5634193909122218</v>
      </c>
      <c r="E2649">
        <f t="shared" si="83"/>
        <v>6.5</v>
      </c>
      <c r="F2649">
        <f t="shared" si="83"/>
        <v>2.5</v>
      </c>
      <c r="G2649">
        <f>IF(OR('San Pietro'!E2649&lt;2.5,F2649&lt;0.5),0,VLOOKUP('San Pietro'!F2649,'Power Matrix'!$B$2:$AI$30,HLOOKUP(E2649,'Power Matrix'!$B$2:$AI$30,29)))</f>
        <v>45526.280511718753</v>
      </c>
      <c r="H2649" s="9">
        <f t="shared" si="84"/>
        <v>0.59208700720746132</v>
      </c>
      <c r="M2649">
        <v>48684.224133076706</v>
      </c>
      <c r="N2649" s="9">
        <v>0.63315729411267752</v>
      </c>
    </row>
    <row r="2650" spans="1:14" x14ac:dyDescent="0.25">
      <c r="A2650" s="2">
        <v>43576.333333333343</v>
      </c>
      <c r="B2650">
        <v>6.4184513727843298</v>
      </c>
      <c r="C2650">
        <v>2.600821019741558</v>
      </c>
      <c r="E2650">
        <f t="shared" si="83"/>
        <v>6.5</v>
      </c>
      <c r="F2650">
        <f t="shared" si="83"/>
        <v>2.5</v>
      </c>
      <c r="G2650">
        <f>IF(OR('San Pietro'!E2650&lt;2.5,F2650&lt;0.5),0,VLOOKUP('San Pietro'!F2650,'Power Matrix'!$B$2:$AI$30,HLOOKUP(E2650,'Power Matrix'!$B$2:$AI$30,29)))</f>
        <v>45526.280511718753</v>
      </c>
      <c r="H2650" s="9">
        <f t="shared" si="84"/>
        <v>0.59208700720746132</v>
      </c>
      <c r="M2650">
        <v>48884.825610267471</v>
      </c>
      <c r="N2650" s="9">
        <v>0.63576619444445492</v>
      </c>
    </row>
    <row r="2651" spans="1:14" x14ac:dyDescent="0.25">
      <c r="A2651" s="2">
        <v>43576.375</v>
      </c>
      <c r="B2651">
        <v>6.435287966109799</v>
      </c>
      <c r="C2651">
        <v>2.6358176657858592</v>
      </c>
      <c r="E2651">
        <f t="shared" si="83"/>
        <v>6.5</v>
      </c>
      <c r="F2651">
        <f t="shared" si="83"/>
        <v>2.5</v>
      </c>
      <c r="G2651">
        <f>IF(OR('San Pietro'!E2651&lt;2.5,F2651&lt;0.5),0,VLOOKUP('San Pietro'!F2651,'Power Matrix'!$B$2:$AI$30,HLOOKUP(E2651,'Power Matrix'!$B$2:$AI$30,29)))</f>
        <v>45526.280511718753</v>
      </c>
      <c r="H2651" s="9">
        <f t="shared" si="84"/>
        <v>0.59208700720746132</v>
      </c>
      <c r="M2651">
        <v>49084.478361088564</v>
      </c>
      <c r="N2651" s="9">
        <v>0.63836275622032912</v>
      </c>
    </row>
    <row r="2652" spans="1:14" x14ac:dyDescent="0.25">
      <c r="A2652" s="2">
        <v>43576.416666666657</v>
      </c>
      <c r="B2652">
        <v>6.4508774043741219</v>
      </c>
      <c r="C2652">
        <v>2.670316729184981</v>
      </c>
      <c r="E2652">
        <f t="shared" si="83"/>
        <v>6.5</v>
      </c>
      <c r="F2652">
        <f t="shared" si="83"/>
        <v>2.5</v>
      </c>
      <c r="G2652">
        <f>IF(OR('San Pietro'!E2652&lt;2.5,F2652&lt;0.5),0,VLOOKUP('San Pietro'!F2652,'Power Matrix'!$B$2:$AI$30,HLOOKUP(E2652,'Power Matrix'!$B$2:$AI$30,29)))</f>
        <v>45526.280511718753</v>
      </c>
      <c r="H2652" s="9">
        <f t="shared" si="84"/>
        <v>0.59208700720746132</v>
      </c>
      <c r="M2652">
        <v>49424.348068218467</v>
      </c>
      <c r="N2652" s="9">
        <v>0.6427828941181627</v>
      </c>
    </row>
    <row r="2653" spans="1:14" x14ac:dyDescent="0.25">
      <c r="A2653" s="2">
        <v>43576.458333333343</v>
      </c>
      <c r="B2653">
        <v>6.4867954701351218</v>
      </c>
      <c r="C2653">
        <v>2.7465298043383282</v>
      </c>
      <c r="E2653">
        <f t="shared" si="83"/>
        <v>6.5</v>
      </c>
      <c r="F2653">
        <f t="shared" si="83"/>
        <v>2.5</v>
      </c>
      <c r="G2653">
        <f>IF(OR('San Pietro'!E2653&lt;2.5,F2653&lt;0.5),0,VLOOKUP('San Pietro'!F2653,'Power Matrix'!$B$2:$AI$30,HLOOKUP(E2653,'Power Matrix'!$B$2:$AI$30,29)))</f>
        <v>45526.280511718753</v>
      </c>
      <c r="H2653" s="9">
        <f t="shared" si="84"/>
        <v>0.59208700720746132</v>
      </c>
      <c r="M2653">
        <v>48970.164695606523</v>
      </c>
      <c r="N2653" s="9">
        <v>0.63687606248317785</v>
      </c>
    </row>
    <row r="2654" spans="1:14" x14ac:dyDescent="0.25">
      <c r="A2654" s="2">
        <v>43576.5</v>
      </c>
      <c r="B2654">
        <v>6.5605023342488407</v>
      </c>
      <c r="C2654">
        <v>2.7872486508021952</v>
      </c>
      <c r="E2654">
        <f t="shared" si="83"/>
        <v>6.5</v>
      </c>
      <c r="F2654">
        <f t="shared" si="83"/>
        <v>3</v>
      </c>
      <c r="G2654">
        <f>IF(OR('San Pietro'!E2654&lt;2.5,F2654&lt;0.5),0,VLOOKUP('San Pietro'!F2654,'Power Matrix'!$B$2:$AI$30,HLOOKUP(E2654,'Power Matrix'!$B$2:$AI$30,29)))</f>
        <v>52808.994947265623</v>
      </c>
      <c r="H2654" s="9">
        <f t="shared" si="84"/>
        <v>0.68680154452573816</v>
      </c>
      <c r="M2654">
        <v>47315.893239842007</v>
      </c>
      <c r="N2654" s="9">
        <v>0.61536161797243394</v>
      </c>
    </row>
    <row r="2655" spans="1:14" x14ac:dyDescent="0.25">
      <c r="A2655" s="2">
        <v>43576.541666666657</v>
      </c>
      <c r="B2655">
        <v>6.633336189819758</v>
      </c>
      <c r="C2655">
        <v>2.7373245254025051</v>
      </c>
      <c r="E2655">
        <f t="shared" si="83"/>
        <v>6.5</v>
      </c>
      <c r="F2655">
        <f t="shared" si="83"/>
        <v>2.5</v>
      </c>
      <c r="G2655">
        <f>IF(OR('San Pietro'!E2655&lt;2.5,F2655&lt;0.5),0,VLOOKUP('San Pietro'!F2655,'Power Matrix'!$B$2:$AI$30,HLOOKUP(E2655,'Power Matrix'!$B$2:$AI$30,29)))</f>
        <v>45526.280511718753</v>
      </c>
      <c r="H2655" s="9">
        <f t="shared" si="84"/>
        <v>0.59208700720746132</v>
      </c>
      <c r="M2655">
        <v>45826.878380181886</v>
      </c>
      <c r="N2655" s="9">
        <v>0.5959963998504626</v>
      </c>
    </row>
    <row r="2656" spans="1:14" x14ac:dyDescent="0.25">
      <c r="A2656" s="2">
        <v>43576.583333333343</v>
      </c>
      <c r="B2656">
        <v>6.6641409198300599</v>
      </c>
      <c r="C2656">
        <v>2.665921415819227</v>
      </c>
      <c r="E2656">
        <f t="shared" si="83"/>
        <v>6.5</v>
      </c>
      <c r="F2656">
        <f t="shared" si="83"/>
        <v>2.5</v>
      </c>
      <c r="G2656">
        <f>IF(OR('San Pietro'!E2656&lt;2.5,F2656&lt;0.5),0,VLOOKUP('San Pietro'!F2656,'Power Matrix'!$B$2:$AI$30,HLOOKUP(E2656,'Power Matrix'!$B$2:$AI$30,29)))</f>
        <v>45526.280511718753</v>
      </c>
      <c r="H2656" s="9">
        <f t="shared" si="84"/>
        <v>0.59208700720746132</v>
      </c>
      <c r="M2656">
        <v>44929.519311978809</v>
      </c>
      <c r="N2656" s="9">
        <v>0.58432589570690552</v>
      </c>
    </row>
    <row r="2657" spans="1:14" x14ac:dyDescent="0.25">
      <c r="A2657" s="2">
        <v>43576.625</v>
      </c>
      <c r="B2657">
        <v>6.6676329540012684</v>
      </c>
      <c r="C2657">
        <v>2.6108556030860139</v>
      </c>
      <c r="E2657">
        <f t="shared" si="83"/>
        <v>6.5</v>
      </c>
      <c r="F2657">
        <f t="shared" si="83"/>
        <v>2.5</v>
      </c>
      <c r="G2657">
        <f>IF(OR('San Pietro'!E2657&lt;2.5,F2657&lt;0.5),0,VLOOKUP('San Pietro'!F2657,'Power Matrix'!$B$2:$AI$30,HLOOKUP(E2657,'Power Matrix'!$B$2:$AI$30,29)))</f>
        <v>45526.280511718753</v>
      </c>
      <c r="H2657" s="9">
        <f t="shared" si="84"/>
        <v>0.59208700720746132</v>
      </c>
      <c r="M2657">
        <v>45045.60105411183</v>
      </c>
      <c r="N2657" s="9">
        <v>0.58583558396945079</v>
      </c>
    </row>
    <row r="2658" spans="1:14" x14ac:dyDescent="0.25">
      <c r="A2658" s="2">
        <v>43576.666666666657</v>
      </c>
      <c r="B2658">
        <v>6.6525423777614039</v>
      </c>
      <c r="C2658">
        <v>2.6054651244299021</v>
      </c>
      <c r="E2658">
        <f t="shared" si="83"/>
        <v>6.5</v>
      </c>
      <c r="F2658">
        <f t="shared" si="83"/>
        <v>2.5</v>
      </c>
      <c r="G2658">
        <f>IF(OR('San Pietro'!E2658&lt;2.5,F2658&lt;0.5),0,VLOOKUP('San Pietro'!F2658,'Power Matrix'!$B$2:$AI$30,HLOOKUP(E2658,'Power Matrix'!$B$2:$AI$30,29)))</f>
        <v>45526.280511718753</v>
      </c>
      <c r="H2658" s="9">
        <f t="shared" si="84"/>
        <v>0.59208700720746132</v>
      </c>
      <c r="M2658">
        <v>45892.706208832707</v>
      </c>
      <c r="N2658" s="9">
        <v>0.59685251639762038</v>
      </c>
    </row>
    <row r="2659" spans="1:14" x14ac:dyDescent="0.25">
      <c r="A2659" s="2">
        <v>43576.708333333343</v>
      </c>
      <c r="B2659">
        <v>6.6485514815657369</v>
      </c>
      <c r="C2659">
        <v>2.65713078908772</v>
      </c>
      <c r="E2659">
        <f t="shared" si="83"/>
        <v>6.5</v>
      </c>
      <c r="F2659">
        <f t="shared" si="83"/>
        <v>2.5</v>
      </c>
      <c r="G2659">
        <f>IF(OR('San Pietro'!E2659&lt;2.5,F2659&lt;0.5),0,VLOOKUP('San Pietro'!F2659,'Power Matrix'!$B$2:$AI$30,HLOOKUP(E2659,'Power Matrix'!$B$2:$AI$30,29)))</f>
        <v>45526.280511718753</v>
      </c>
      <c r="H2659" s="9">
        <f t="shared" si="84"/>
        <v>0.59208700720746132</v>
      </c>
      <c r="M2659">
        <v>46401.353520723802</v>
      </c>
      <c r="N2659" s="9">
        <v>0.60346767277300661</v>
      </c>
    </row>
    <row r="2660" spans="1:14" x14ac:dyDescent="0.25">
      <c r="A2660" s="2">
        <v>43576.75</v>
      </c>
      <c r="B2660">
        <v>6.6909547536446956</v>
      </c>
      <c r="C2660">
        <v>2.7248849592730142</v>
      </c>
      <c r="E2660">
        <f t="shared" si="83"/>
        <v>6.5</v>
      </c>
      <c r="F2660">
        <f t="shared" si="83"/>
        <v>2.5</v>
      </c>
      <c r="G2660">
        <f>IF(OR('San Pietro'!E2660&lt;2.5,F2660&lt;0.5),0,VLOOKUP('San Pietro'!F2660,'Power Matrix'!$B$2:$AI$30,HLOOKUP(E2660,'Power Matrix'!$B$2:$AI$30,29)))</f>
        <v>45526.280511718753</v>
      </c>
      <c r="H2660" s="9">
        <f t="shared" si="84"/>
        <v>0.59208700720746132</v>
      </c>
      <c r="M2660">
        <v>48964.928114693445</v>
      </c>
      <c r="N2660" s="9">
        <v>0.63680795870910389</v>
      </c>
    </row>
    <row r="2661" spans="1:14" x14ac:dyDescent="0.25">
      <c r="A2661" s="2">
        <v>43576.791666666657</v>
      </c>
      <c r="B2661">
        <v>6.7843666677245196</v>
      </c>
      <c r="C2661">
        <v>2.9568414023675871</v>
      </c>
      <c r="E2661">
        <f t="shared" si="83"/>
        <v>7</v>
      </c>
      <c r="F2661">
        <f t="shared" si="83"/>
        <v>3</v>
      </c>
      <c r="G2661">
        <f>IF(OR('San Pietro'!E2661&lt;2.5,F2661&lt;0.5),0,VLOOKUP('San Pietro'!F2661,'Power Matrix'!$B$2:$AI$30,HLOOKUP(E2661,'Power Matrix'!$B$2:$AI$30,29)))</f>
        <v>47272.849351562501</v>
      </c>
      <c r="H2661" s="9">
        <f t="shared" si="84"/>
        <v>0.61480181513029841</v>
      </c>
      <c r="M2661">
        <v>49319.819567320832</v>
      </c>
      <c r="N2661" s="9">
        <v>0.6414234602571014</v>
      </c>
    </row>
    <row r="2662" spans="1:14" x14ac:dyDescent="0.25">
      <c r="A2662" s="2">
        <v>43576.833333333343</v>
      </c>
      <c r="B2662">
        <v>6.8880052533057388</v>
      </c>
      <c r="C2662">
        <v>3.0335520601661141</v>
      </c>
      <c r="E2662">
        <f t="shared" si="83"/>
        <v>7</v>
      </c>
      <c r="F2662">
        <f t="shared" si="83"/>
        <v>3</v>
      </c>
      <c r="G2662">
        <f>IF(OR('San Pietro'!E2662&lt;2.5,F2662&lt;0.5),0,VLOOKUP('San Pietro'!F2662,'Power Matrix'!$B$2:$AI$30,HLOOKUP(E2662,'Power Matrix'!$B$2:$AI$30,29)))</f>
        <v>47272.849351562501</v>
      </c>
      <c r="H2662" s="9">
        <f t="shared" si="84"/>
        <v>0.61480181513029841</v>
      </c>
      <c r="M2662">
        <v>49770.642374583214</v>
      </c>
      <c r="N2662" s="9">
        <v>0.64728658643099879</v>
      </c>
    </row>
    <row r="2663" spans="1:14" x14ac:dyDescent="0.25">
      <c r="A2663" s="2">
        <v>43576.875</v>
      </c>
      <c r="B2663">
        <v>6.9795464347938427</v>
      </c>
      <c r="C2663">
        <v>3.0882032206950099</v>
      </c>
      <c r="E2663">
        <f t="shared" si="83"/>
        <v>7</v>
      </c>
      <c r="F2663">
        <f t="shared" si="83"/>
        <v>3</v>
      </c>
      <c r="G2663">
        <f>IF(OR('San Pietro'!E2663&lt;2.5,F2663&lt;0.5),0,VLOOKUP('San Pietro'!F2663,'Power Matrix'!$B$2:$AI$30,HLOOKUP(E2663,'Power Matrix'!$B$2:$AI$30,29)))</f>
        <v>47272.849351562501</v>
      </c>
      <c r="H2663" s="9">
        <f t="shared" si="84"/>
        <v>0.61480181513029841</v>
      </c>
      <c r="M2663">
        <v>48443.31518921641</v>
      </c>
      <c r="N2663" s="9">
        <v>0.63002417947978973</v>
      </c>
    </row>
    <row r="2664" spans="1:14" x14ac:dyDescent="0.25">
      <c r="A2664" s="2">
        <v>43576.916666666657</v>
      </c>
      <c r="B2664">
        <v>7.0654754185067912</v>
      </c>
      <c r="C2664">
        <v>3.065977862543654</v>
      </c>
      <c r="E2664">
        <f t="shared" si="83"/>
        <v>7</v>
      </c>
      <c r="F2664">
        <f t="shared" si="83"/>
        <v>3</v>
      </c>
      <c r="G2664">
        <f>IF(OR('San Pietro'!E2664&lt;2.5,F2664&lt;0.5),0,VLOOKUP('San Pietro'!F2664,'Power Matrix'!$B$2:$AI$30,HLOOKUP(E2664,'Power Matrix'!$B$2:$AI$30,29)))</f>
        <v>47272.849351562501</v>
      </c>
      <c r="H2664" s="9">
        <f t="shared" si="84"/>
        <v>0.61480181513029841</v>
      </c>
      <c r="M2664">
        <v>47384.806264480925</v>
      </c>
      <c r="N2664" s="9">
        <v>0.61625785869489524</v>
      </c>
    </row>
    <row r="2665" spans="1:14" x14ac:dyDescent="0.25">
      <c r="A2665" s="2">
        <v>43576.958333333343</v>
      </c>
      <c r="B2665">
        <v>7.1088764146346666</v>
      </c>
      <c r="C2665">
        <v>3.0339667123704301</v>
      </c>
      <c r="E2665">
        <f t="shared" si="83"/>
        <v>7</v>
      </c>
      <c r="F2665">
        <f t="shared" si="83"/>
        <v>3</v>
      </c>
      <c r="G2665">
        <f>IF(OR('San Pietro'!E2665&lt;2.5,F2665&lt;0.5),0,VLOOKUP('San Pietro'!F2665,'Power Matrix'!$B$2:$AI$30,HLOOKUP(E2665,'Power Matrix'!$B$2:$AI$30,29)))</f>
        <v>47272.849351562501</v>
      </c>
      <c r="H2665" s="9">
        <f t="shared" si="84"/>
        <v>0.61480181513029841</v>
      </c>
      <c r="M2665">
        <v>46527.694201329272</v>
      </c>
      <c r="N2665" s="9">
        <v>0.60511078252555917</v>
      </c>
    </row>
    <row r="2666" spans="1:14" x14ac:dyDescent="0.25">
      <c r="A2666" s="2">
        <v>43577</v>
      </c>
      <c r="B2666">
        <v>7.1228445513195</v>
      </c>
      <c r="C2666">
        <v>2.997643179272317</v>
      </c>
      <c r="E2666">
        <f t="shared" si="83"/>
        <v>7</v>
      </c>
      <c r="F2666">
        <f t="shared" si="83"/>
        <v>3</v>
      </c>
      <c r="G2666">
        <f>IF(OR('San Pietro'!E2666&lt;2.5,F2666&lt;0.5),0,VLOOKUP('San Pietro'!F2666,'Power Matrix'!$B$2:$AI$30,HLOOKUP(E2666,'Power Matrix'!$B$2:$AI$30,29)))</f>
        <v>47272.849351562501</v>
      </c>
      <c r="H2666" s="9">
        <f t="shared" si="84"/>
        <v>0.61480181513029841</v>
      </c>
      <c r="M2666">
        <v>45227.745324551375</v>
      </c>
      <c r="N2666" s="9">
        <v>0.58820444113957615</v>
      </c>
    </row>
    <row r="2667" spans="1:14" x14ac:dyDescent="0.25">
      <c r="A2667" s="2">
        <v>43577.041666666657</v>
      </c>
      <c r="B2667">
        <v>7.122470404801156</v>
      </c>
      <c r="C2667">
        <v>2.9271523045385348</v>
      </c>
      <c r="E2667">
        <f t="shared" si="83"/>
        <v>7</v>
      </c>
      <c r="F2667">
        <f t="shared" si="83"/>
        <v>3</v>
      </c>
      <c r="G2667">
        <f>IF(OR('San Pietro'!E2667&lt;2.5,F2667&lt;0.5),0,VLOOKUP('San Pietro'!F2667,'Power Matrix'!$B$2:$AI$30,HLOOKUP(E2667,'Power Matrix'!$B$2:$AI$30,29)))</f>
        <v>47272.849351562501</v>
      </c>
      <c r="H2667" s="9">
        <f t="shared" si="84"/>
        <v>0.61480181513029841</v>
      </c>
      <c r="M2667">
        <v>44085.451260300331</v>
      </c>
      <c r="N2667" s="9">
        <v>0.57334846198655154</v>
      </c>
    </row>
    <row r="2668" spans="1:14" x14ac:dyDescent="0.25">
      <c r="A2668" s="2">
        <v>43577.083333333343</v>
      </c>
      <c r="B2668">
        <v>7.0916656747908542</v>
      </c>
      <c r="C2668">
        <v>2.853427142611086</v>
      </c>
      <c r="E2668">
        <f t="shared" si="83"/>
        <v>7</v>
      </c>
      <c r="F2668">
        <f t="shared" si="83"/>
        <v>3</v>
      </c>
      <c r="G2668">
        <f>IF(OR('San Pietro'!E2668&lt;2.5,F2668&lt;0.5),0,VLOOKUP('San Pietro'!F2668,'Power Matrix'!$B$2:$AI$30,HLOOKUP(E2668,'Power Matrix'!$B$2:$AI$30,29)))</f>
        <v>47272.849351562501</v>
      </c>
      <c r="H2668" s="9">
        <f t="shared" si="84"/>
        <v>0.61480181513029841</v>
      </c>
      <c r="M2668">
        <v>44187.720811698055</v>
      </c>
      <c r="N2668" s="9">
        <v>0.57467851732965614</v>
      </c>
    </row>
    <row r="2669" spans="1:14" x14ac:dyDescent="0.25">
      <c r="A2669" s="2">
        <v>43577.125</v>
      </c>
      <c r="B2669">
        <v>7.0162127935915306</v>
      </c>
      <c r="C2669">
        <v>2.8284650799112412</v>
      </c>
      <c r="E2669">
        <f t="shared" si="83"/>
        <v>7</v>
      </c>
      <c r="F2669">
        <f t="shared" si="83"/>
        <v>3</v>
      </c>
      <c r="G2669">
        <f>IF(OR('San Pietro'!E2669&lt;2.5,F2669&lt;0.5),0,VLOOKUP('San Pietro'!F2669,'Power Matrix'!$B$2:$AI$30,HLOOKUP(E2669,'Power Matrix'!$B$2:$AI$30,29)))</f>
        <v>47272.849351562501</v>
      </c>
      <c r="H2669" s="9">
        <f t="shared" si="84"/>
        <v>0.61480181513029841</v>
      </c>
      <c r="M2669">
        <v>45657.849969154595</v>
      </c>
      <c r="N2669" s="9">
        <v>0.59379811953974704</v>
      </c>
    </row>
    <row r="2670" spans="1:14" x14ac:dyDescent="0.25">
      <c r="A2670" s="2">
        <v>43577.166666666657</v>
      </c>
      <c r="B2670">
        <v>6.9296602323480094</v>
      </c>
      <c r="C2670">
        <v>2.8584029690628818</v>
      </c>
      <c r="E2670">
        <f t="shared" si="83"/>
        <v>7</v>
      </c>
      <c r="F2670">
        <f t="shared" si="83"/>
        <v>3</v>
      </c>
      <c r="G2670">
        <f>IF(OR('San Pietro'!E2670&lt;2.5,F2670&lt;0.5),0,VLOOKUP('San Pietro'!F2670,'Power Matrix'!$B$2:$AI$30,HLOOKUP(E2670,'Power Matrix'!$B$2:$AI$30,29)))</f>
        <v>47272.849351562501</v>
      </c>
      <c r="H2670" s="9">
        <f t="shared" si="84"/>
        <v>0.61480181513029841</v>
      </c>
      <c r="M2670">
        <v>46393.47253269155</v>
      </c>
      <c r="N2670" s="9">
        <v>0.60336517745452733</v>
      </c>
    </row>
    <row r="2671" spans="1:14" x14ac:dyDescent="0.25">
      <c r="A2671" s="2">
        <v>43577.208333333343</v>
      </c>
      <c r="B2671">
        <v>6.8897512703913426</v>
      </c>
      <c r="C2671">
        <v>2.8741597528269041</v>
      </c>
      <c r="E2671">
        <f t="shared" si="83"/>
        <v>7</v>
      </c>
      <c r="F2671">
        <f t="shared" si="83"/>
        <v>3</v>
      </c>
      <c r="G2671">
        <f>IF(OR('San Pietro'!E2671&lt;2.5,F2671&lt;0.5),0,VLOOKUP('San Pietro'!F2671,'Power Matrix'!$B$2:$AI$30,HLOOKUP(E2671,'Power Matrix'!$B$2:$AI$30,29)))</f>
        <v>47272.849351562501</v>
      </c>
      <c r="H2671" s="9">
        <f t="shared" si="84"/>
        <v>0.61480181513029841</v>
      </c>
      <c r="M2671">
        <v>46623.504633837663</v>
      </c>
      <c r="N2671" s="9">
        <v>0.60635683451211142</v>
      </c>
    </row>
    <row r="2672" spans="1:14" x14ac:dyDescent="0.25">
      <c r="A2672" s="2">
        <v>43577.25</v>
      </c>
      <c r="B2672">
        <v>6.8515883255202796</v>
      </c>
      <c r="C2672">
        <v>2.8608908822887811</v>
      </c>
      <c r="E2672">
        <f t="shared" si="83"/>
        <v>7</v>
      </c>
      <c r="F2672">
        <f t="shared" si="83"/>
        <v>3</v>
      </c>
      <c r="G2672">
        <f>IF(OR('San Pietro'!E2672&lt;2.5,F2672&lt;0.5),0,VLOOKUP('San Pietro'!F2672,'Power Matrix'!$B$2:$AI$30,HLOOKUP(E2672,'Power Matrix'!$B$2:$AI$30,29)))</f>
        <v>47272.849351562501</v>
      </c>
      <c r="H2672" s="9">
        <f t="shared" si="84"/>
        <v>0.61480181513029841</v>
      </c>
      <c r="M2672">
        <v>45910.893310666353</v>
      </c>
      <c r="N2672" s="9">
        <v>0.59708904673963148</v>
      </c>
    </row>
    <row r="2673" spans="1:14" x14ac:dyDescent="0.25">
      <c r="A2673" s="2">
        <v>43577.291666666657</v>
      </c>
      <c r="B2673">
        <v>6.8750348406698212</v>
      </c>
      <c r="C2673">
        <v>2.834684862975986</v>
      </c>
      <c r="E2673">
        <f t="shared" si="83"/>
        <v>7</v>
      </c>
      <c r="F2673">
        <f t="shared" si="83"/>
        <v>3</v>
      </c>
      <c r="G2673">
        <f>IF(OR('San Pietro'!E2673&lt;2.5,F2673&lt;0.5),0,VLOOKUP('San Pietro'!F2673,'Power Matrix'!$B$2:$AI$30,HLOOKUP(E2673,'Power Matrix'!$B$2:$AI$30,29)))</f>
        <v>47272.849351562501</v>
      </c>
      <c r="H2673" s="9">
        <f t="shared" si="84"/>
        <v>0.61480181513029841</v>
      </c>
      <c r="M2673">
        <v>45040.763873109368</v>
      </c>
      <c r="N2673" s="9">
        <v>0.58577267454675397</v>
      </c>
    </row>
    <row r="2674" spans="1:14" x14ac:dyDescent="0.25">
      <c r="A2674" s="2">
        <v>43577.333333333343</v>
      </c>
      <c r="B2674">
        <v>6.8890029773546546</v>
      </c>
      <c r="C2674">
        <v>2.7925561990174441</v>
      </c>
      <c r="E2674">
        <f t="shared" si="83"/>
        <v>7</v>
      </c>
      <c r="F2674">
        <f t="shared" si="83"/>
        <v>3</v>
      </c>
      <c r="G2674">
        <f>IF(OR('San Pietro'!E2674&lt;2.5,F2674&lt;0.5),0,VLOOKUP('San Pietro'!F2674,'Power Matrix'!$B$2:$AI$30,HLOOKUP(E2674,'Power Matrix'!$B$2:$AI$30,29)))</f>
        <v>47272.849351562501</v>
      </c>
      <c r="H2674" s="9">
        <f t="shared" si="84"/>
        <v>0.61480181513029841</v>
      </c>
      <c r="M2674">
        <v>42767.803481871466</v>
      </c>
      <c r="N2674" s="9">
        <v>0.55621193949205461</v>
      </c>
    </row>
    <row r="2675" spans="1:14" x14ac:dyDescent="0.25">
      <c r="A2675" s="2">
        <v>43577.375</v>
      </c>
      <c r="B2675">
        <v>6.9281636462746343</v>
      </c>
      <c r="C2675">
        <v>2.686322304271592</v>
      </c>
      <c r="E2675">
        <f t="shared" si="83"/>
        <v>7</v>
      </c>
      <c r="F2675">
        <f t="shared" si="83"/>
        <v>2.5</v>
      </c>
      <c r="G2675">
        <f>IF(OR('San Pietro'!E2675&lt;2.5,F2675&lt;0.5),0,VLOOKUP('San Pietro'!F2675,'Power Matrix'!$B$2:$AI$30,HLOOKUP(E2675,'Power Matrix'!$B$2:$AI$30,29)))</f>
        <v>38628.33411132812</v>
      </c>
      <c r="H2675" s="9">
        <f t="shared" si="84"/>
        <v>0.50237652802536614</v>
      </c>
      <c r="M2675">
        <v>39742.291457705571</v>
      </c>
      <c r="N2675" s="9">
        <v>0.51686397738239975</v>
      </c>
    </row>
    <row r="2676" spans="1:14" x14ac:dyDescent="0.25">
      <c r="A2676" s="2">
        <v>43577.416666666657</v>
      </c>
      <c r="B2676">
        <v>6.9862810721240303</v>
      </c>
      <c r="C2676">
        <v>2.553716529331219</v>
      </c>
      <c r="E2676">
        <f t="shared" si="83"/>
        <v>7</v>
      </c>
      <c r="F2676">
        <f t="shared" si="83"/>
        <v>2.5</v>
      </c>
      <c r="G2676">
        <f>IF(OR('San Pietro'!E2676&lt;2.5,F2676&lt;0.5),0,VLOOKUP('San Pietro'!F2676,'Power Matrix'!$B$2:$AI$30,HLOOKUP(E2676,'Power Matrix'!$B$2:$AI$30,29)))</f>
        <v>38628.33411132812</v>
      </c>
      <c r="H2676" s="9">
        <f t="shared" si="84"/>
        <v>0.50237652802536614</v>
      </c>
      <c r="M2676">
        <v>34236.250002422777</v>
      </c>
      <c r="N2676" s="9">
        <v>0.44525576402010608</v>
      </c>
    </row>
    <row r="2677" spans="1:14" x14ac:dyDescent="0.25">
      <c r="A2677" s="2">
        <v>43577.458333333343</v>
      </c>
      <c r="B2677">
        <v>7.0885477871379896</v>
      </c>
      <c r="C2677">
        <v>2.3686987157652579</v>
      </c>
      <c r="E2677">
        <f t="shared" si="83"/>
        <v>7</v>
      </c>
      <c r="F2677">
        <f t="shared" si="83"/>
        <v>2.5</v>
      </c>
      <c r="G2677">
        <f>IF(OR('San Pietro'!E2677&lt;2.5,F2677&lt;0.5),0,VLOOKUP('San Pietro'!F2677,'Power Matrix'!$B$2:$AI$30,HLOOKUP(E2677,'Power Matrix'!$B$2:$AI$30,29)))</f>
        <v>38628.33411132812</v>
      </c>
      <c r="H2677" s="9">
        <f t="shared" si="84"/>
        <v>0.50237652802536614</v>
      </c>
      <c r="M2677">
        <v>27908.102769053054</v>
      </c>
      <c r="N2677" s="9">
        <v>0.36295574485835902</v>
      </c>
    </row>
    <row r="2678" spans="1:14" x14ac:dyDescent="0.25">
      <c r="A2678" s="2">
        <v>43577.5</v>
      </c>
      <c r="B2678">
        <v>7.2407007045977814</v>
      </c>
      <c r="C2678">
        <v>2.1849248588122472</v>
      </c>
      <c r="E2678">
        <f t="shared" si="83"/>
        <v>7</v>
      </c>
      <c r="F2678">
        <f t="shared" si="83"/>
        <v>2</v>
      </c>
      <c r="G2678">
        <f>IF(OR('San Pietro'!E2678&lt;2.5,F2678&lt;0.5),0,VLOOKUP('San Pietro'!F2678,'Power Matrix'!$B$2:$AI$30,HLOOKUP(E2678,'Power Matrix'!$B$2:$AI$30,29)))</f>
        <v>25349.534901367188</v>
      </c>
      <c r="H2678" s="9">
        <f t="shared" si="84"/>
        <v>0.32968057317988325</v>
      </c>
      <c r="M2678">
        <v>22408.16724419879</v>
      </c>
      <c r="N2678" s="9">
        <v>0.29142694149914156</v>
      </c>
    </row>
    <row r="2679" spans="1:14" x14ac:dyDescent="0.25">
      <c r="A2679" s="2">
        <v>43577.541666666657</v>
      </c>
      <c r="B2679">
        <v>7.4140552580970533</v>
      </c>
      <c r="C2679">
        <v>2.03598178702181</v>
      </c>
      <c r="E2679">
        <f t="shared" si="83"/>
        <v>7.5</v>
      </c>
      <c r="F2679">
        <f t="shared" si="83"/>
        <v>2</v>
      </c>
      <c r="G2679">
        <f>IF(OR('San Pietro'!E2679&lt;2.5,F2679&lt;0.5),0,VLOOKUP('San Pietro'!F2679,'Power Matrix'!$B$2:$AI$30,HLOOKUP(E2679,'Power Matrix'!$B$2:$AI$30,29)))</f>
        <v>20687.448569335938</v>
      </c>
      <c r="H2679" s="9">
        <f t="shared" si="84"/>
        <v>0.26904832489057573</v>
      </c>
      <c r="M2679">
        <v>18421.650604765</v>
      </c>
      <c r="N2679" s="9">
        <v>0.239580740120651</v>
      </c>
    </row>
    <row r="2680" spans="1:14" x14ac:dyDescent="0.25">
      <c r="A2680" s="2">
        <v>43577.583333333343</v>
      </c>
      <c r="B2680">
        <v>7.5894052596941588</v>
      </c>
      <c r="C2680">
        <v>1.9210401959853141</v>
      </c>
      <c r="E2680">
        <f t="shared" si="83"/>
        <v>7.5</v>
      </c>
      <c r="F2680">
        <f t="shared" si="83"/>
        <v>2</v>
      </c>
      <c r="G2680">
        <f>IF(OR('San Pietro'!E2680&lt;2.5,F2680&lt;0.5),0,VLOOKUP('San Pietro'!F2680,'Power Matrix'!$B$2:$AI$30,HLOOKUP(E2680,'Power Matrix'!$B$2:$AI$30,29)))</f>
        <v>20687.448569335938</v>
      </c>
      <c r="H2680" s="9">
        <f t="shared" si="84"/>
        <v>0.26904832489057573</v>
      </c>
      <c r="M2680">
        <v>15469.559608988118</v>
      </c>
      <c r="N2680" s="9">
        <v>0.20118764707779457</v>
      </c>
    </row>
    <row r="2681" spans="1:14" x14ac:dyDescent="0.25">
      <c r="A2681" s="2">
        <v>43577.625</v>
      </c>
      <c r="B2681">
        <v>7.7632586752178891</v>
      </c>
      <c r="C2681">
        <v>1.8293191283905339</v>
      </c>
      <c r="E2681">
        <f t="shared" si="83"/>
        <v>8</v>
      </c>
      <c r="F2681">
        <f t="shared" si="83"/>
        <v>2</v>
      </c>
      <c r="G2681">
        <f>IF(OR('San Pietro'!E2681&lt;2.5,F2681&lt;0.5),0,VLOOKUP('San Pietro'!F2681,'Power Matrix'!$B$2:$AI$30,HLOOKUP(E2681,'Power Matrix'!$B$2:$AI$30,29)))</f>
        <v>16605.93005957031</v>
      </c>
      <c r="H2681" s="9">
        <f t="shared" si="84"/>
        <v>0.21596658721848683</v>
      </c>
      <c r="M2681">
        <v>13106.95849719877</v>
      </c>
      <c r="N2681" s="9">
        <v>0.17046109954323474</v>
      </c>
    </row>
    <row r="2682" spans="1:14" x14ac:dyDescent="0.25">
      <c r="A2682" s="2">
        <v>43577.666666666657</v>
      </c>
      <c r="B2682">
        <v>7.9282572898074832</v>
      </c>
      <c r="C2682">
        <v>1.7536865663232299</v>
      </c>
      <c r="E2682">
        <f t="shared" si="83"/>
        <v>8</v>
      </c>
      <c r="F2682">
        <f t="shared" si="83"/>
        <v>2</v>
      </c>
      <c r="G2682">
        <f>IF(OR('San Pietro'!E2682&lt;2.5,F2682&lt;0.5),0,VLOOKUP('San Pietro'!F2682,'Power Matrix'!$B$2:$AI$30,HLOOKUP(E2682,'Power Matrix'!$B$2:$AI$30,29)))</f>
        <v>16605.93005957031</v>
      </c>
      <c r="H2682" s="9">
        <f t="shared" si="84"/>
        <v>0.21596658721848683</v>
      </c>
      <c r="M2682">
        <v>11525.453301159676</v>
      </c>
      <c r="N2682" s="9">
        <v>0.14989300857783044</v>
      </c>
    </row>
    <row r="2683" spans="1:14" x14ac:dyDescent="0.25">
      <c r="A2683" s="2">
        <v>43577.708333333343</v>
      </c>
      <c r="B2683">
        <v>8.0411248228411818</v>
      </c>
      <c r="C2683">
        <v>1.6944742315468531</v>
      </c>
      <c r="E2683">
        <f t="shared" si="83"/>
        <v>8</v>
      </c>
      <c r="F2683">
        <f t="shared" si="83"/>
        <v>1.5</v>
      </c>
      <c r="G2683">
        <f>IF(OR('San Pietro'!E2683&lt;2.5,F2683&lt;0.5),0,VLOOKUP('San Pietro'!F2683,'Power Matrix'!$B$2:$AI$30,HLOOKUP(E2683,'Power Matrix'!$B$2:$AI$30,29)))</f>
        <v>8618.2321093749997</v>
      </c>
      <c r="H2683" s="9">
        <f t="shared" si="84"/>
        <v>0.11208346475275115</v>
      </c>
      <c r="M2683">
        <v>11071.242936867924</v>
      </c>
      <c r="N2683" s="9">
        <v>0.14398582590553827</v>
      </c>
    </row>
    <row r="2684" spans="1:14" x14ac:dyDescent="0.25">
      <c r="A2684" s="2">
        <v>43577.75</v>
      </c>
      <c r="B2684">
        <v>8.7178311590189139</v>
      </c>
      <c r="C2684">
        <v>1.9241915527381179</v>
      </c>
      <c r="E2684">
        <f t="shared" si="83"/>
        <v>8.5</v>
      </c>
      <c r="F2684">
        <f t="shared" si="83"/>
        <v>2</v>
      </c>
      <c r="G2684">
        <f>IF(OR('San Pietro'!E2684&lt;2.5,F2684&lt;0.5),0,VLOOKUP('San Pietro'!F2684,'Power Matrix'!$B$2:$AI$30,HLOOKUP(E2684,'Power Matrix'!$B$2:$AI$30,29)))</f>
        <v>13072.929897460937</v>
      </c>
      <c r="H2684" s="9">
        <f t="shared" si="84"/>
        <v>0.17001854426539822</v>
      </c>
      <c r="M2684">
        <v>10889.673830127695</v>
      </c>
      <c r="N2684" s="9">
        <v>0.14162444896331042</v>
      </c>
    </row>
    <row r="2685" spans="1:14" x14ac:dyDescent="0.25">
      <c r="A2685" s="2">
        <v>43577.791666666657</v>
      </c>
      <c r="B2685">
        <v>8.5785239386889245</v>
      </c>
      <c r="C2685">
        <v>1.8520420691870709</v>
      </c>
      <c r="E2685">
        <f t="shared" si="83"/>
        <v>8.5</v>
      </c>
      <c r="F2685">
        <f t="shared" si="83"/>
        <v>2</v>
      </c>
      <c r="G2685">
        <f>IF(OR('San Pietro'!E2685&lt;2.5,F2685&lt;0.5),0,VLOOKUP('San Pietro'!F2685,'Power Matrix'!$B$2:$AI$30,HLOOKUP(E2685,'Power Matrix'!$B$2:$AI$30,29)))</f>
        <v>13072.929897460937</v>
      </c>
      <c r="H2685" s="9">
        <f t="shared" si="84"/>
        <v>0.17001854426539822</v>
      </c>
      <c r="M2685">
        <v>11054.657908155265</v>
      </c>
      <c r="N2685" s="9">
        <v>0.14377013114836631</v>
      </c>
    </row>
    <row r="2686" spans="1:14" x14ac:dyDescent="0.25">
      <c r="A2686" s="2">
        <v>43577.833333333343</v>
      </c>
      <c r="B2686">
        <v>8.4460760711952361</v>
      </c>
      <c r="C2686">
        <v>1.811737874927521</v>
      </c>
      <c r="E2686">
        <f t="shared" si="83"/>
        <v>8.5</v>
      </c>
      <c r="F2686">
        <f t="shared" si="83"/>
        <v>2</v>
      </c>
      <c r="G2686">
        <f>IF(OR('San Pietro'!E2686&lt;2.5,F2686&lt;0.5),0,VLOOKUP('San Pietro'!F2686,'Power Matrix'!$B$2:$AI$30,HLOOKUP(E2686,'Power Matrix'!$B$2:$AI$30,29)))</f>
        <v>13072.929897460937</v>
      </c>
      <c r="H2686" s="9">
        <f t="shared" si="84"/>
        <v>0.17001854426539822</v>
      </c>
      <c r="M2686">
        <v>11658.736934085782</v>
      </c>
      <c r="N2686" s="9">
        <v>0.15162641412913028</v>
      </c>
    </row>
    <row r="2687" spans="1:14" x14ac:dyDescent="0.25">
      <c r="A2687" s="2">
        <v>43577.875</v>
      </c>
      <c r="B2687">
        <v>8.2828234736912449</v>
      </c>
      <c r="C2687">
        <v>1.788268560163214</v>
      </c>
      <c r="E2687">
        <f t="shared" si="83"/>
        <v>8.5</v>
      </c>
      <c r="F2687">
        <f t="shared" si="83"/>
        <v>2</v>
      </c>
      <c r="G2687">
        <f>IF(OR('San Pietro'!E2687&lt;2.5,F2687&lt;0.5),0,VLOOKUP('San Pietro'!F2687,'Power Matrix'!$B$2:$AI$30,HLOOKUP(E2687,'Power Matrix'!$B$2:$AI$30,29)))</f>
        <v>13072.929897460937</v>
      </c>
      <c r="H2687" s="9">
        <f t="shared" si="84"/>
        <v>0.17001854426539822</v>
      </c>
      <c r="M2687">
        <v>12793.989594967075</v>
      </c>
      <c r="N2687" s="9">
        <v>0.16639081708917375</v>
      </c>
    </row>
    <row r="2688" spans="1:14" x14ac:dyDescent="0.25">
      <c r="A2688" s="2">
        <v>43577.916666666657</v>
      </c>
      <c r="B2688">
        <v>8.0528480804159521</v>
      </c>
      <c r="C2688">
        <v>1.7794779334317079</v>
      </c>
      <c r="E2688">
        <f t="shared" si="83"/>
        <v>8</v>
      </c>
      <c r="F2688">
        <f t="shared" si="83"/>
        <v>2</v>
      </c>
      <c r="G2688">
        <f>IF(OR('San Pietro'!E2688&lt;2.5,F2688&lt;0.5),0,VLOOKUP('San Pietro'!F2688,'Power Matrix'!$B$2:$AI$30,HLOOKUP(E2688,'Power Matrix'!$B$2:$AI$30,29)))</f>
        <v>16605.93005957031</v>
      </c>
      <c r="H2688" s="9">
        <f t="shared" si="84"/>
        <v>0.21596658721848683</v>
      </c>
      <c r="M2688">
        <v>14737.454918072555</v>
      </c>
      <c r="N2688" s="9">
        <v>0.19166634046643252</v>
      </c>
    </row>
    <row r="2689" spans="1:14" x14ac:dyDescent="0.25">
      <c r="A2689" s="2">
        <v>43577.958333333343</v>
      </c>
      <c r="B2689">
        <v>7.7686214419808159</v>
      </c>
      <c r="C2689">
        <v>1.7905076820665231</v>
      </c>
      <c r="E2689">
        <f t="shared" si="83"/>
        <v>8</v>
      </c>
      <c r="F2689">
        <f t="shared" si="83"/>
        <v>2</v>
      </c>
      <c r="G2689">
        <f>IF(OR('San Pietro'!E2689&lt;2.5,F2689&lt;0.5),0,VLOOKUP('San Pietro'!F2689,'Power Matrix'!$B$2:$AI$30,HLOOKUP(E2689,'Power Matrix'!$B$2:$AI$30,29)))</f>
        <v>16605.93005957031</v>
      </c>
      <c r="H2689" s="9">
        <f t="shared" si="84"/>
        <v>0.21596658721848683</v>
      </c>
      <c r="M2689">
        <v>17145.16312220251</v>
      </c>
      <c r="N2689" s="9">
        <v>0.22297952330308943</v>
      </c>
    </row>
    <row r="2690" spans="1:14" x14ac:dyDescent="0.25">
      <c r="A2690" s="2">
        <v>43578</v>
      </c>
      <c r="B2690">
        <v>7.4971157851693668</v>
      </c>
      <c r="C2690">
        <v>1.823596927970969</v>
      </c>
      <c r="E2690">
        <f t="shared" si="83"/>
        <v>7.5</v>
      </c>
      <c r="F2690">
        <f t="shared" si="83"/>
        <v>2</v>
      </c>
      <c r="G2690">
        <f>IF(OR('San Pietro'!E2690&lt;2.5,F2690&lt;0.5),0,VLOOKUP('San Pietro'!F2690,'Power Matrix'!$B$2:$AI$30,HLOOKUP(E2690,'Power Matrix'!$B$2:$AI$30,29)))</f>
        <v>20687.448569335938</v>
      </c>
      <c r="H2690" s="9">
        <f t="shared" si="84"/>
        <v>0.26904832489057573</v>
      </c>
      <c r="M2690">
        <v>20073.355105342078</v>
      </c>
      <c r="N2690" s="9">
        <v>0.26106180037952431</v>
      </c>
    </row>
    <row r="2691" spans="1:14" x14ac:dyDescent="0.25">
      <c r="A2691" s="2">
        <v>43578.041666666657</v>
      </c>
      <c r="B2691">
        <v>7.2799860890238746</v>
      </c>
      <c r="C2691">
        <v>1.878745671145045</v>
      </c>
      <c r="E2691">
        <f t="shared" ref="E2691:F2754" si="85">MROUND(B2691,0.5)</f>
        <v>7.5</v>
      </c>
      <c r="F2691">
        <f t="shared" si="85"/>
        <v>2</v>
      </c>
      <c r="G2691">
        <f>IF(OR('San Pietro'!E2691&lt;2.5,F2691&lt;0.5),0,VLOOKUP('San Pietro'!F2691,'Power Matrix'!$B$2:$AI$30,HLOOKUP(E2691,'Power Matrix'!$B$2:$AI$30,29)))</f>
        <v>20687.448569335938</v>
      </c>
      <c r="H2691" s="9">
        <f t="shared" ref="H2691:H2754" si="86">G2691/$K$2</f>
        <v>0.26904832489057573</v>
      </c>
      <c r="M2691">
        <v>23263.96090708398</v>
      </c>
      <c r="N2691" s="9">
        <v>0.30255687135958315</v>
      </c>
    </row>
    <row r="2692" spans="1:14" x14ac:dyDescent="0.25">
      <c r="A2692" s="2">
        <v>43578.083333333343</v>
      </c>
      <c r="B2692">
        <v>7.1158604829770837</v>
      </c>
      <c r="C2692">
        <v>1.956866146438248</v>
      </c>
      <c r="E2692">
        <f t="shared" si="85"/>
        <v>7</v>
      </c>
      <c r="F2692">
        <f t="shared" si="85"/>
        <v>2</v>
      </c>
      <c r="G2692">
        <f>IF(OR('San Pietro'!E2692&lt;2.5,F2692&lt;0.5),0,VLOOKUP('San Pietro'!F2692,'Power Matrix'!$B$2:$AI$30,HLOOKUP(E2692,'Power Matrix'!$B$2:$AI$30,29)))</f>
        <v>25349.534901367188</v>
      </c>
      <c r="H2692" s="9">
        <f t="shared" si="86"/>
        <v>0.32968057317988325</v>
      </c>
      <c r="M2692">
        <v>27022.222302350947</v>
      </c>
      <c r="N2692" s="9">
        <v>0.35143452439747264</v>
      </c>
    </row>
    <row r="2693" spans="1:14" x14ac:dyDescent="0.25">
      <c r="A2693" s="2">
        <v>43578.125</v>
      </c>
      <c r="B2693">
        <v>6.9884012357279781</v>
      </c>
      <c r="C2693">
        <v>2.0590364495817992</v>
      </c>
      <c r="E2693">
        <f t="shared" si="85"/>
        <v>7</v>
      </c>
      <c r="F2693">
        <f t="shared" si="85"/>
        <v>2</v>
      </c>
      <c r="G2693">
        <f>IF(OR('San Pietro'!E2693&lt;2.5,F2693&lt;0.5),0,VLOOKUP('San Pietro'!F2693,'Power Matrix'!$B$2:$AI$30,HLOOKUP(E2693,'Power Matrix'!$B$2:$AI$30,29)))</f>
        <v>25349.534901367188</v>
      </c>
      <c r="H2693" s="9">
        <f t="shared" si="86"/>
        <v>0.32968057317988325</v>
      </c>
      <c r="M2693">
        <v>30560.342898516545</v>
      </c>
      <c r="N2693" s="9">
        <v>0.39744916061287305</v>
      </c>
    </row>
    <row r="2694" spans="1:14" x14ac:dyDescent="0.25">
      <c r="A2694" s="2">
        <v>43578.166666666657</v>
      </c>
      <c r="B2694">
        <v>6.9150685181326033</v>
      </c>
      <c r="C2694">
        <v>2.1636946659512488</v>
      </c>
      <c r="E2694">
        <f t="shared" si="85"/>
        <v>7</v>
      </c>
      <c r="F2694">
        <f t="shared" si="85"/>
        <v>2</v>
      </c>
      <c r="G2694">
        <f>IF(OR('San Pietro'!E2694&lt;2.5,F2694&lt;0.5),0,VLOOKUP('San Pietro'!F2694,'Power Matrix'!$B$2:$AI$30,HLOOKUP(E2694,'Power Matrix'!$B$2:$AI$30,29)))</f>
        <v>25349.534901367188</v>
      </c>
      <c r="H2694" s="9">
        <f t="shared" si="86"/>
        <v>0.32968057317988325</v>
      </c>
      <c r="M2694">
        <v>33188.733978083445</v>
      </c>
      <c r="N2694" s="9">
        <v>0.43163241018586584</v>
      </c>
    </row>
    <row r="2695" spans="1:14" x14ac:dyDescent="0.25">
      <c r="A2695" s="2">
        <v>43578.208333333343</v>
      </c>
      <c r="B2695">
        <v>6.8917467184891761</v>
      </c>
      <c r="C2695">
        <v>2.249942324449052</v>
      </c>
      <c r="E2695">
        <f t="shared" si="85"/>
        <v>7</v>
      </c>
      <c r="F2695">
        <f t="shared" si="85"/>
        <v>2</v>
      </c>
      <c r="G2695">
        <f>IF(OR('San Pietro'!E2695&lt;2.5,F2695&lt;0.5),0,VLOOKUP('San Pietro'!F2695,'Power Matrix'!$B$2:$AI$30,HLOOKUP(E2695,'Power Matrix'!$B$2:$AI$30,29)))</f>
        <v>25349.534901367188</v>
      </c>
      <c r="H2695" s="9">
        <f t="shared" si="86"/>
        <v>0.32968057317988325</v>
      </c>
      <c r="M2695">
        <v>38548.127223968106</v>
      </c>
      <c r="N2695" s="9">
        <v>0.50133340647522873</v>
      </c>
    </row>
    <row r="2696" spans="1:14" x14ac:dyDescent="0.25">
      <c r="A2696" s="2">
        <v>43578.25</v>
      </c>
      <c r="B2696">
        <v>7.3785113388543966</v>
      </c>
      <c r="C2696">
        <v>2.6866540260350451</v>
      </c>
      <c r="E2696">
        <f t="shared" si="85"/>
        <v>7.5</v>
      </c>
      <c r="F2696">
        <f t="shared" si="85"/>
        <v>2.5</v>
      </c>
      <c r="G2696">
        <f>IF(OR('San Pietro'!E2696&lt;2.5,F2696&lt;0.5),0,VLOOKUP('San Pietro'!F2696,'Power Matrix'!$B$2:$AI$30,HLOOKUP(E2696,'Power Matrix'!$B$2:$AI$30,29)))</f>
        <v>33358.218203124998</v>
      </c>
      <c r="H2696" s="9">
        <f t="shared" si="86"/>
        <v>0.43383661831494702</v>
      </c>
      <c r="M2696">
        <v>38021.316166998891</v>
      </c>
      <c r="N2696" s="9">
        <v>0.49448202352153292</v>
      </c>
    </row>
    <row r="2697" spans="1:14" x14ac:dyDescent="0.25">
      <c r="A2697" s="2">
        <v>43578.291666666657</v>
      </c>
      <c r="B2697">
        <v>7.3943502081309491</v>
      </c>
      <c r="C2697">
        <v>2.6682434681633991</v>
      </c>
      <c r="E2697">
        <f t="shared" si="85"/>
        <v>7.5</v>
      </c>
      <c r="F2697">
        <f t="shared" si="85"/>
        <v>2.5</v>
      </c>
      <c r="G2697">
        <f>IF(OR('San Pietro'!E2697&lt;2.5,F2697&lt;0.5),0,VLOOKUP('San Pietro'!F2697,'Power Matrix'!$B$2:$AI$30,HLOOKUP(E2697,'Power Matrix'!$B$2:$AI$30,29)))</f>
        <v>33358.218203124998</v>
      </c>
      <c r="H2697" s="9">
        <f t="shared" si="86"/>
        <v>0.43383661831494702</v>
      </c>
      <c r="M2697">
        <v>36841.742207745338</v>
      </c>
      <c r="N2697" s="9">
        <v>0.47914120481596512</v>
      </c>
    </row>
    <row r="2698" spans="1:14" x14ac:dyDescent="0.25">
      <c r="A2698" s="2">
        <v>43578.333333333343</v>
      </c>
      <c r="B2698">
        <v>7.4312659979408657</v>
      </c>
      <c r="C2698">
        <v>2.6286027174307538</v>
      </c>
      <c r="E2698">
        <f t="shared" si="85"/>
        <v>7.5</v>
      </c>
      <c r="F2698">
        <f t="shared" si="85"/>
        <v>2.5</v>
      </c>
      <c r="G2698">
        <f>IF(OR('San Pietro'!E2698&lt;2.5,F2698&lt;0.5),0,VLOOKUP('San Pietro'!F2698,'Power Matrix'!$B$2:$AI$30,HLOOKUP(E2698,'Power Matrix'!$B$2:$AI$30,29)))</f>
        <v>33358.218203124998</v>
      </c>
      <c r="H2698" s="9">
        <f t="shared" si="86"/>
        <v>0.43383661831494702</v>
      </c>
      <c r="M2698">
        <v>35233.076546772412</v>
      </c>
      <c r="N2698" s="9">
        <v>0.45821988142690467</v>
      </c>
    </row>
    <row r="2699" spans="1:14" x14ac:dyDescent="0.25">
      <c r="A2699" s="2">
        <v>43578.375</v>
      </c>
      <c r="B2699">
        <v>7.459701133334991</v>
      </c>
      <c r="C2699">
        <v>2.5667366085467531</v>
      </c>
      <c r="E2699">
        <f t="shared" si="85"/>
        <v>7.5</v>
      </c>
      <c r="F2699">
        <f t="shared" si="85"/>
        <v>2.5</v>
      </c>
      <c r="G2699">
        <f>IF(OR('San Pietro'!E2699&lt;2.5,F2699&lt;0.5),0,VLOOKUP('San Pietro'!F2699,'Power Matrix'!$B$2:$AI$30,HLOOKUP(E2699,'Power Matrix'!$B$2:$AI$30,29)))</f>
        <v>33358.218203124998</v>
      </c>
      <c r="H2699" s="9">
        <f t="shared" si="86"/>
        <v>0.43383661831494702</v>
      </c>
      <c r="M2699">
        <v>33408.159773103063</v>
      </c>
      <c r="N2699" s="9">
        <v>0.43448612810182524</v>
      </c>
    </row>
    <row r="2700" spans="1:14" x14ac:dyDescent="0.25">
      <c r="A2700" s="2">
        <v>43578.416666666657</v>
      </c>
      <c r="B2700">
        <v>7.4631931675062004</v>
      </c>
      <c r="C2700">
        <v>2.4867087331136948</v>
      </c>
      <c r="E2700">
        <f t="shared" si="85"/>
        <v>7.5</v>
      </c>
      <c r="F2700">
        <f t="shared" si="85"/>
        <v>2.5</v>
      </c>
      <c r="G2700">
        <f>IF(OR('San Pietro'!E2700&lt;2.5,F2700&lt;0.5),0,VLOOKUP('San Pietro'!F2700,'Power Matrix'!$B$2:$AI$30,HLOOKUP(E2700,'Power Matrix'!$B$2:$AI$30,29)))</f>
        <v>33358.218203124998</v>
      </c>
      <c r="H2700" s="9">
        <f t="shared" si="86"/>
        <v>0.43383661831494702</v>
      </c>
      <c r="M2700">
        <v>31879.038871675191</v>
      </c>
      <c r="N2700" s="9">
        <v>0.41459931528803284</v>
      </c>
    </row>
    <row r="2701" spans="1:14" x14ac:dyDescent="0.25">
      <c r="A2701" s="2">
        <v>43578.458333333343</v>
      </c>
      <c r="B2701">
        <v>7.4196674558722098</v>
      </c>
      <c r="C2701">
        <v>2.408919979583946</v>
      </c>
      <c r="E2701">
        <f t="shared" si="85"/>
        <v>7.5</v>
      </c>
      <c r="F2701">
        <f t="shared" si="85"/>
        <v>2.5</v>
      </c>
      <c r="G2701">
        <f>IF(OR('San Pietro'!E2701&lt;2.5,F2701&lt;0.5),0,VLOOKUP('San Pietro'!F2701,'Power Matrix'!$B$2:$AI$30,HLOOKUP(E2701,'Power Matrix'!$B$2:$AI$30,29)))</f>
        <v>33358.218203124998</v>
      </c>
      <c r="H2701" s="9">
        <f t="shared" si="86"/>
        <v>0.43383661831494702</v>
      </c>
      <c r="M2701">
        <v>29669.194561124543</v>
      </c>
      <c r="N2701" s="9">
        <v>0.38585942944217994</v>
      </c>
    </row>
    <row r="2702" spans="1:14" x14ac:dyDescent="0.25">
      <c r="A2702" s="2">
        <v>43578.5</v>
      </c>
      <c r="B2702">
        <v>7.384871829666241</v>
      </c>
      <c r="C2702">
        <v>2.308657076580249</v>
      </c>
      <c r="E2702">
        <f t="shared" si="85"/>
        <v>7.5</v>
      </c>
      <c r="F2702">
        <f t="shared" si="85"/>
        <v>2.5</v>
      </c>
      <c r="G2702">
        <f>IF(OR('San Pietro'!E2702&lt;2.5,F2702&lt;0.5),0,VLOOKUP('San Pietro'!F2702,'Power Matrix'!$B$2:$AI$30,HLOOKUP(E2702,'Power Matrix'!$B$2:$AI$30,29)))</f>
        <v>33358.218203124998</v>
      </c>
      <c r="H2702" s="9">
        <f t="shared" si="86"/>
        <v>0.43383661831494702</v>
      </c>
      <c r="M2702">
        <v>26516.788888616677</v>
      </c>
      <c r="N2702" s="9">
        <v>0.34486116601921518</v>
      </c>
    </row>
    <row r="2703" spans="1:14" x14ac:dyDescent="0.25">
      <c r="A2703" s="2">
        <v>43578.541666666657</v>
      </c>
      <c r="B2703">
        <v>7.3791349163849702</v>
      </c>
      <c r="C2703">
        <v>2.1834321108767081</v>
      </c>
      <c r="E2703">
        <f t="shared" si="85"/>
        <v>7.5</v>
      </c>
      <c r="F2703">
        <f t="shared" si="85"/>
        <v>2</v>
      </c>
      <c r="G2703">
        <f>IF(OR('San Pietro'!E2703&lt;2.5,F2703&lt;0.5),0,VLOOKUP('San Pietro'!F2703,'Power Matrix'!$B$2:$AI$30,HLOOKUP(E2703,'Power Matrix'!$B$2:$AI$30,29)))</f>
        <v>20687.448569335938</v>
      </c>
      <c r="H2703" s="9">
        <f t="shared" si="86"/>
        <v>0.26904832489057573</v>
      </c>
      <c r="M2703">
        <v>23502.063490524401</v>
      </c>
      <c r="N2703" s="9">
        <v>0.30565348818231997</v>
      </c>
    </row>
    <row r="2704" spans="1:14" x14ac:dyDescent="0.25">
      <c r="A2704" s="2">
        <v>43578.583333333343</v>
      </c>
      <c r="B2704">
        <v>7.3578085648393774</v>
      </c>
      <c r="C2704">
        <v>2.057958353850577</v>
      </c>
      <c r="E2704">
        <f t="shared" si="85"/>
        <v>7.5</v>
      </c>
      <c r="F2704">
        <f t="shared" si="85"/>
        <v>2</v>
      </c>
      <c r="G2704">
        <f>IF(OR('San Pietro'!E2704&lt;2.5,F2704&lt;0.5),0,VLOOKUP('San Pietro'!F2704,'Power Matrix'!$B$2:$AI$30,HLOOKUP(E2704,'Power Matrix'!$B$2:$AI$30,29)))</f>
        <v>20687.448569335938</v>
      </c>
      <c r="H2704" s="9">
        <f t="shared" si="86"/>
        <v>0.26904832489057573</v>
      </c>
      <c r="M2704">
        <v>21009.698376055687</v>
      </c>
      <c r="N2704" s="9">
        <v>0.27323930925848067</v>
      </c>
    </row>
    <row r="2705" spans="1:14" x14ac:dyDescent="0.25">
      <c r="A2705" s="2">
        <v>43578.625</v>
      </c>
      <c r="B2705">
        <v>7.3191467579438552</v>
      </c>
      <c r="C2705">
        <v>1.9370457710719251</v>
      </c>
      <c r="E2705">
        <f t="shared" si="85"/>
        <v>7.5</v>
      </c>
      <c r="F2705">
        <f t="shared" si="85"/>
        <v>2</v>
      </c>
      <c r="G2705">
        <f>IF(OR('San Pietro'!E2705&lt;2.5,F2705&lt;0.5),0,VLOOKUP('San Pietro'!F2705,'Power Matrix'!$B$2:$AI$30,HLOOKUP(E2705,'Power Matrix'!$B$2:$AI$30,29)))</f>
        <v>20687.448569335938</v>
      </c>
      <c r="H2705" s="9">
        <f t="shared" si="86"/>
        <v>0.26904832489057573</v>
      </c>
      <c r="M2705">
        <v>18809.842661391929</v>
      </c>
      <c r="N2705" s="9">
        <v>0.24462932899202938</v>
      </c>
    </row>
    <row r="2706" spans="1:14" x14ac:dyDescent="0.25">
      <c r="A2706" s="2">
        <v>43578.666666666657</v>
      </c>
      <c r="B2706">
        <v>7.2769929168771261</v>
      </c>
      <c r="C2706">
        <v>1.820196779895574</v>
      </c>
      <c r="E2706">
        <f t="shared" si="85"/>
        <v>7.5</v>
      </c>
      <c r="F2706">
        <f t="shared" si="85"/>
        <v>2</v>
      </c>
      <c r="G2706">
        <f>IF(OR('San Pietro'!E2706&lt;2.5,F2706&lt;0.5),0,VLOOKUP('San Pietro'!F2706,'Power Matrix'!$B$2:$AI$30,HLOOKUP(E2706,'Power Matrix'!$B$2:$AI$30,29)))</f>
        <v>20687.448569335938</v>
      </c>
      <c r="H2706" s="9">
        <f t="shared" si="86"/>
        <v>0.26904832489057573</v>
      </c>
      <c r="M2706">
        <v>16748.907655817562</v>
      </c>
      <c r="N2706" s="9">
        <v>0.21782606664764709</v>
      </c>
    </row>
    <row r="2707" spans="1:14" x14ac:dyDescent="0.25">
      <c r="A2707" s="2">
        <v>43578.708333333343</v>
      </c>
      <c r="B2707">
        <v>7.2256101283579168</v>
      </c>
      <c r="C2707">
        <v>1.7102310153108751</v>
      </c>
      <c r="E2707">
        <f t="shared" si="85"/>
        <v>7</v>
      </c>
      <c r="F2707">
        <f t="shared" si="85"/>
        <v>1.5</v>
      </c>
      <c r="G2707">
        <f>IF(OR('San Pietro'!E2707&lt;2.5,F2707&lt;0.5),0,VLOOKUP('San Pietro'!F2707,'Power Matrix'!$B$2:$AI$30,HLOOKUP(E2707,'Power Matrix'!$B$2:$AI$30,29)))</f>
        <v>13229.719530273436</v>
      </c>
      <c r="H2707" s="9">
        <f t="shared" si="86"/>
        <v>0.1720576544982057</v>
      </c>
      <c r="M2707">
        <v>14876.249027547889</v>
      </c>
      <c r="N2707" s="9">
        <v>0.19347141191121855</v>
      </c>
    </row>
    <row r="2708" spans="1:14" x14ac:dyDescent="0.25">
      <c r="A2708" s="2">
        <v>43578.75</v>
      </c>
      <c r="B2708">
        <v>7.160259203153875</v>
      </c>
      <c r="C2708">
        <v>1.60872415569423</v>
      </c>
      <c r="E2708">
        <f t="shared" si="85"/>
        <v>7</v>
      </c>
      <c r="F2708">
        <f t="shared" si="85"/>
        <v>1.5</v>
      </c>
      <c r="G2708">
        <f>IF(OR('San Pietro'!E2708&lt;2.5,F2708&lt;0.5),0,VLOOKUP('San Pietro'!F2708,'Power Matrix'!$B$2:$AI$30,HLOOKUP(E2708,'Power Matrix'!$B$2:$AI$30,29)))</f>
        <v>13229.719530273436</v>
      </c>
      <c r="H2708" s="9">
        <f t="shared" si="86"/>
        <v>0.1720576544982057</v>
      </c>
      <c r="M2708">
        <v>13155.401487587642</v>
      </c>
      <c r="N2708" s="9">
        <v>0.17109111949855954</v>
      </c>
    </row>
    <row r="2709" spans="1:14" x14ac:dyDescent="0.25">
      <c r="A2709" s="2">
        <v>43578.791666666657</v>
      </c>
      <c r="B2709">
        <v>7.0838085979056364</v>
      </c>
      <c r="C2709">
        <v>1.5156762010456379</v>
      </c>
      <c r="E2709">
        <f t="shared" si="85"/>
        <v>7</v>
      </c>
      <c r="F2709">
        <f t="shared" si="85"/>
        <v>1.5</v>
      </c>
      <c r="G2709">
        <f>IF(OR('San Pietro'!E2709&lt;2.5,F2709&lt;0.5),0,VLOOKUP('San Pietro'!F2709,'Power Matrix'!$B$2:$AI$30,HLOOKUP(E2709,'Power Matrix'!$B$2:$AI$30,29)))</f>
        <v>13229.719530273436</v>
      </c>
      <c r="H2709" s="9">
        <f t="shared" si="86"/>
        <v>0.1720576544982057</v>
      </c>
      <c r="M2709">
        <v>12159.815799358483</v>
      </c>
      <c r="N2709" s="9">
        <v>0.15814313990883849</v>
      </c>
    </row>
    <row r="2710" spans="1:14" x14ac:dyDescent="0.25">
      <c r="A2710" s="2">
        <v>43578.833333333343</v>
      </c>
      <c r="B2710">
        <v>6.9971313211559991</v>
      </c>
      <c r="C2710">
        <v>1.430921290483373</v>
      </c>
      <c r="E2710">
        <f t="shared" si="85"/>
        <v>7</v>
      </c>
      <c r="F2710">
        <f t="shared" si="85"/>
        <v>1.5</v>
      </c>
      <c r="G2710">
        <f>IF(OR('San Pietro'!E2710&lt;2.5,F2710&lt;0.5),0,VLOOKUP('San Pietro'!F2710,'Power Matrix'!$B$2:$AI$30,HLOOKUP(E2710,'Power Matrix'!$B$2:$AI$30,29)))</f>
        <v>13229.719530273436</v>
      </c>
      <c r="H2710" s="9">
        <f t="shared" si="86"/>
        <v>0.1720576544982057</v>
      </c>
      <c r="M2710">
        <v>11500.408647603323</v>
      </c>
      <c r="N2710" s="9">
        <v>0.14956729310510594</v>
      </c>
    </row>
    <row r="2711" spans="1:14" x14ac:dyDescent="0.25">
      <c r="A2711" s="2">
        <v>43578.875</v>
      </c>
      <c r="B2711">
        <v>6.8964859077215301</v>
      </c>
      <c r="C2711">
        <v>1.3552887284160691</v>
      </c>
      <c r="E2711">
        <f t="shared" si="85"/>
        <v>7</v>
      </c>
      <c r="F2711">
        <f t="shared" si="85"/>
        <v>1.5</v>
      </c>
      <c r="G2711">
        <f>IF(OR('San Pietro'!E2711&lt;2.5,F2711&lt;0.5),0,VLOOKUP('San Pietro'!F2711,'Power Matrix'!$B$2:$AI$30,HLOOKUP(E2711,'Power Matrix'!$B$2:$AI$30,29)))</f>
        <v>13229.719530273436</v>
      </c>
      <c r="H2711" s="9">
        <f t="shared" si="86"/>
        <v>0.1720576544982057</v>
      </c>
      <c r="M2711">
        <v>11715.1107308628</v>
      </c>
      <c r="N2711" s="9">
        <v>0.1523595773100537</v>
      </c>
    </row>
    <row r="2712" spans="1:14" x14ac:dyDescent="0.25">
      <c r="A2712" s="2">
        <v>43578.916666666657</v>
      </c>
      <c r="B2712">
        <v>6.6832223922655913</v>
      </c>
      <c r="C2712">
        <v>1.305364603016379</v>
      </c>
      <c r="E2712">
        <f t="shared" si="85"/>
        <v>6.5</v>
      </c>
      <c r="F2712">
        <f t="shared" si="85"/>
        <v>1.5</v>
      </c>
      <c r="G2712">
        <f>IF(OR('San Pietro'!E2712&lt;2.5,F2712&lt;0.5),0,VLOOKUP('San Pietro'!F2712,'Power Matrix'!$B$2:$AI$30,HLOOKUP(E2712,'Power Matrix'!$B$2:$AI$30,29)))</f>
        <v>16458.441780273435</v>
      </c>
      <c r="H2712" s="9">
        <f t="shared" si="86"/>
        <v>0.21404844471034615</v>
      </c>
      <c r="M2712">
        <v>12178.461118605843</v>
      </c>
      <c r="N2712" s="9">
        <v>0.15838562954676014</v>
      </c>
    </row>
    <row r="2713" spans="1:14" x14ac:dyDescent="0.25">
      <c r="A2713" s="2">
        <v>43578.958333333343</v>
      </c>
      <c r="B2713">
        <v>6.4375328452198612</v>
      </c>
      <c r="C2713">
        <v>1.2696215830043081</v>
      </c>
      <c r="E2713">
        <f t="shared" si="85"/>
        <v>6.5</v>
      </c>
      <c r="F2713">
        <f t="shared" si="85"/>
        <v>1.5</v>
      </c>
      <c r="G2713">
        <f>IF(OR('San Pietro'!E2713&lt;2.5,F2713&lt;0.5),0,VLOOKUP('San Pietro'!F2713,'Power Matrix'!$B$2:$AI$30,HLOOKUP(E2713,'Power Matrix'!$B$2:$AI$30,29)))</f>
        <v>16458.441780273435</v>
      </c>
      <c r="H2713" s="9">
        <f t="shared" si="86"/>
        <v>0.21404844471034615</v>
      </c>
      <c r="M2713">
        <v>12662.605598617878</v>
      </c>
      <c r="N2713" s="9">
        <v>0.16468211705133851</v>
      </c>
    </row>
    <row r="2714" spans="1:14" x14ac:dyDescent="0.25">
      <c r="A2714" s="2">
        <v>43579</v>
      </c>
      <c r="B2714">
        <v>6.1995756595532354</v>
      </c>
      <c r="C2714">
        <v>1.2441619376592841</v>
      </c>
      <c r="E2714">
        <f t="shared" si="85"/>
        <v>6</v>
      </c>
      <c r="F2714">
        <f t="shared" si="85"/>
        <v>1</v>
      </c>
      <c r="G2714">
        <f>IF(OR('San Pietro'!E2714&lt;2.5,F2714&lt;0.5),0,VLOOKUP('San Pietro'!F2714,'Power Matrix'!$B$2:$AI$30,HLOOKUP(E2714,'Power Matrix'!$B$2:$AI$30,29)))</f>
        <v>7721.5805004882804</v>
      </c>
      <c r="H2714" s="9">
        <f t="shared" si="86"/>
        <v>0.10042216139903577</v>
      </c>
      <c r="M2714">
        <v>12487.087743342094</v>
      </c>
      <c r="N2714" s="9">
        <v>0.16239943899096507</v>
      </c>
    </row>
    <row r="2715" spans="1:14" x14ac:dyDescent="0.25">
      <c r="A2715" s="2">
        <v>43579.041666666657</v>
      </c>
      <c r="B2715">
        <v>6.0453025784894949</v>
      </c>
      <c r="C2715">
        <v>1.20883356985153</v>
      </c>
      <c r="E2715">
        <f t="shared" si="85"/>
        <v>6</v>
      </c>
      <c r="F2715">
        <f t="shared" si="85"/>
        <v>1</v>
      </c>
      <c r="G2715">
        <f>IF(OR('San Pietro'!E2715&lt;2.5,F2715&lt;0.5),0,VLOOKUP('San Pietro'!F2715,'Power Matrix'!$B$2:$AI$30,HLOOKUP(E2715,'Power Matrix'!$B$2:$AI$30,29)))</f>
        <v>7721.5805004882804</v>
      </c>
      <c r="H2715" s="9">
        <f t="shared" si="86"/>
        <v>0.10042216139903577</v>
      </c>
      <c r="M2715">
        <v>11742.728356307884</v>
      </c>
      <c r="N2715" s="9">
        <v>0.15271875528419226</v>
      </c>
    </row>
    <row r="2716" spans="1:14" x14ac:dyDescent="0.25">
      <c r="A2716" s="2">
        <v>43579.083333333343</v>
      </c>
      <c r="B2716">
        <v>5.9597477412948896</v>
      </c>
      <c r="C2716">
        <v>1.164631644871406</v>
      </c>
      <c r="E2716">
        <f t="shared" si="85"/>
        <v>6</v>
      </c>
      <c r="F2716">
        <f t="shared" si="85"/>
        <v>1</v>
      </c>
      <c r="G2716">
        <f>IF(OR('San Pietro'!E2716&lt;2.5,F2716&lt;0.5),0,VLOOKUP('San Pietro'!F2716,'Power Matrix'!$B$2:$AI$30,HLOOKUP(E2716,'Power Matrix'!$B$2:$AI$30,29)))</f>
        <v>7721.5805004882804</v>
      </c>
      <c r="H2716" s="9">
        <f t="shared" si="86"/>
        <v>0.10042216139903577</v>
      </c>
      <c r="M2716">
        <v>10793.386230438769</v>
      </c>
      <c r="N2716" s="9">
        <v>0.14037219123175043</v>
      </c>
    </row>
    <row r="2717" spans="1:14" x14ac:dyDescent="0.25">
      <c r="A2717" s="2">
        <v>43579.125</v>
      </c>
      <c r="B2717">
        <v>5.910859262897973</v>
      </c>
      <c r="C2717">
        <v>1.119268693719196</v>
      </c>
      <c r="E2717">
        <f t="shared" si="85"/>
        <v>6</v>
      </c>
      <c r="F2717">
        <f t="shared" si="85"/>
        <v>1</v>
      </c>
      <c r="G2717">
        <f>IF(OR('San Pietro'!E2717&lt;2.5,F2717&lt;0.5),0,VLOOKUP('San Pietro'!F2717,'Power Matrix'!$B$2:$AI$30,HLOOKUP(E2717,'Power Matrix'!$B$2:$AI$30,29)))</f>
        <v>7721.5805004882804</v>
      </c>
      <c r="H2717" s="9">
        <f t="shared" si="86"/>
        <v>0.10042216139903577</v>
      </c>
      <c r="M2717">
        <v>9920.5288908397706</v>
      </c>
      <c r="N2717" s="9">
        <v>0.1290203416104804</v>
      </c>
    </row>
    <row r="2718" spans="1:14" x14ac:dyDescent="0.25">
      <c r="A2718" s="2">
        <v>43579.166666666657</v>
      </c>
      <c r="B2718">
        <v>5.8743176196064004</v>
      </c>
      <c r="C2718">
        <v>1.0794620821048251</v>
      </c>
      <c r="E2718">
        <f t="shared" si="85"/>
        <v>6</v>
      </c>
      <c r="F2718">
        <f t="shared" si="85"/>
        <v>1</v>
      </c>
      <c r="G2718">
        <f>IF(OR('San Pietro'!E2718&lt;2.5,F2718&lt;0.5),0,VLOOKUP('San Pietro'!F2718,'Power Matrix'!$B$2:$AI$30,HLOOKUP(E2718,'Power Matrix'!$B$2:$AI$30,29)))</f>
        <v>7721.5805004882804</v>
      </c>
      <c r="H2718" s="9">
        <f t="shared" si="86"/>
        <v>0.10042216139903577</v>
      </c>
      <c r="M2718">
        <v>9135.6926082403315</v>
      </c>
      <c r="N2718" s="9">
        <v>0.11881324011382749</v>
      </c>
    </row>
    <row r="2719" spans="1:14" x14ac:dyDescent="0.25">
      <c r="A2719" s="2">
        <v>43579.208333333343</v>
      </c>
      <c r="B2719">
        <v>5.8224359690627328</v>
      </c>
      <c r="C2719">
        <v>1.042558035920669</v>
      </c>
      <c r="E2719">
        <f t="shared" si="85"/>
        <v>6</v>
      </c>
      <c r="F2719">
        <f t="shared" si="85"/>
        <v>1</v>
      </c>
      <c r="G2719">
        <f>IF(OR('San Pietro'!E2719&lt;2.5,F2719&lt;0.5),0,VLOOKUP('San Pietro'!F2719,'Power Matrix'!$B$2:$AI$30,HLOOKUP(E2719,'Power Matrix'!$B$2:$AI$30,29)))</f>
        <v>7721.5805004882804</v>
      </c>
      <c r="H2719" s="9">
        <f t="shared" si="86"/>
        <v>0.10042216139903577</v>
      </c>
      <c r="M2719">
        <v>8516.2463460585477</v>
      </c>
      <c r="N2719" s="9">
        <v>0.11075710024110104</v>
      </c>
    </row>
    <row r="2720" spans="1:14" x14ac:dyDescent="0.25">
      <c r="A2720" s="2">
        <v>43579.25</v>
      </c>
      <c r="B2720">
        <v>5.8048510827005764</v>
      </c>
      <c r="C2720">
        <v>1.0161032252852851</v>
      </c>
      <c r="E2720">
        <f t="shared" si="85"/>
        <v>6</v>
      </c>
      <c r="F2720">
        <f t="shared" si="85"/>
        <v>1</v>
      </c>
      <c r="G2720">
        <f>IF(OR('San Pietro'!E2720&lt;2.5,F2720&lt;0.5),0,VLOOKUP('San Pietro'!F2720,'Power Matrix'!$B$2:$AI$30,HLOOKUP(E2720,'Power Matrix'!$B$2:$AI$30,29)))</f>
        <v>7721.5805004882804</v>
      </c>
      <c r="H2720" s="9">
        <f t="shared" si="86"/>
        <v>0.10042216139903577</v>
      </c>
      <c r="M2720">
        <v>7866.99937059485</v>
      </c>
      <c r="N2720" s="9">
        <v>0.10231339048675077</v>
      </c>
    </row>
    <row r="2721" spans="1:14" x14ac:dyDescent="0.25">
      <c r="A2721" s="2">
        <v>43579.291666666657</v>
      </c>
      <c r="B2721">
        <v>5.8391478468820877</v>
      </c>
      <c r="C2721">
        <v>0.98616533613364332</v>
      </c>
      <c r="E2721">
        <f t="shared" si="85"/>
        <v>6</v>
      </c>
      <c r="F2721">
        <f t="shared" si="85"/>
        <v>1</v>
      </c>
      <c r="G2721">
        <f>IF(OR('San Pietro'!E2721&lt;2.5,F2721&lt;0.5),0,VLOOKUP('San Pietro'!F2721,'Power Matrix'!$B$2:$AI$30,HLOOKUP(E2721,'Power Matrix'!$B$2:$AI$30,29)))</f>
        <v>7721.5805004882804</v>
      </c>
      <c r="H2721" s="9">
        <f t="shared" si="86"/>
        <v>0.10042216139903577</v>
      </c>
      <c r="M2721">
        <v>7370.9280349636911</v>
      </c>
      <c r="N2721" s="9">
        <v>9.5861789580129989E-2</v>
      </c>
    </row>
    <row r="2722" spans="1:14" x14ac:dyDescent="0.25">
      <c r="A2722" s="2">
        <v>43579.333333333343</v>
      </c>
      <c r="B2722">
        <v>5.9081155217634516</v>
      </c>
      <c r="C2722">
        <v>0.95780312535840406</v>
      </c>
      <c r="E2722">
        <f t="shared" si="85"/>
        <v>6</v>
      </c>
      <c r="F2722">
        <f t="shared" si="85"/>
        <v>1</v>
      </c>
      <c r="G2722">
        <f>IF(OR('San Pietro'!E2722&lt;2.5,F2722&lt;0.5),0,VLOOKUP('San Pietro'!F2722,'Power Matrix'!$B$2:$AI$30,HLOOKUP(E2722,'Power Matrix'!$B$2:$AI$30,29)))</f>
        <v>7721.5805004882804</v>
      </c>
      <c r="H2722" s="9">
        <f t="shared" si="86"/>
        <v>0.10042216139903577</v>
      </c>
      <c r="M2722">
        <v>7026.8234350485254</v>
      </c>
      <c r="N2722" s="9">
        <v>9.1386575252415433E-2</v>
      </c>
    </row>
    <row r="2723" spans="1:14" x14ac:dyDescent="0.25">
      <c r="A2723" s="2">
        <v>43579.375</v>
      </c>
      <c r="B2723">
        <v>5.9542602590258484</v>
      </c>
      <c r="C2723">
        <v>0.93731930646517569</v>
      </c>
      <c r="E2723">
        <f t="shared" si="85"/>
        <v>6</v>
      </c>
      <c r="F2723">
        <f t="shared" si="85"/>
        <v>1</v>
      </c>
      <c r="G2723">
        <f>IF(OR('San Pietro'!E2723&lt;2.5,F2723&lt;0.5),0,VLOOKUP('San Pietro'!F2723,'Power Matrix'!$B$2:$AI$30,HLOOKUP(E2723,'Power Matrix'!$B$2:$AI$30,29)))</f>
        <v>7721.5805004882804</v>
      </c>
      <c r="H2723" s="9">
        <f t="shared" si="86"/>
        <v>0.10042216139903577</v>
      </c>
      <c r="M2723">
        <v>6909.3341255232208</v>
      </c>
      <c r="N2723" s="9">
        <v>8.9858581027779785E-2</v>
      </c>
    </row>
    <row r="2724" spans="1:14" x14ac:dyDescent="0.25">
      <c r="A2724" s="2">
        <v>43579.416666666657</v>
      </c>
      <c r="B2724">
        <v>5.9512670868790982</v>
      </c>
      <c r="C2724">
        <v>0.92753351444330967</v>
      </c>
      <c r="E2724">
        <f t="shared" si="85"/>
        <v>6</v>
      </c>
      <c r="F2724">
        <f t="shared" si="85"/>
        <v>1</v>
      </c>
      <c r="G2724">
        <f>IF(OR('San Pietro'!E2724&lt;2.5,F2724&lt;0.5),0,VLOOKUP('San Pietro'!F2724,'Power Matrix'!$B$2:$AI$30,HLOOKUP(E2724,'Power Matrix'!$B$2:$AI$30,29)))</f>
        <v>7721.5805004882804</v>
      </c>
      <c r="H2724" s="9">
        <f t="shared" si="86"/>
        <v>0.10042216139903577</v>
      </c>
      <c r="M2724">
        <v>6965.833005365449</v>
      </c>
      <c r="N2724" s="9">
        <v>9.0593370962677777E-2</v>
      </c>
    </row>
    <row r="2725" spans="1:14" x14ac:dyDescent="0.25">
      <c r="A2725" s="2">
        <v>43579.458333333343</v>
      </c>
      <c r="B2725">
        <v>5.9138524350447232</v>
      </c>
      <c r="C2725">
        <v>0.92670421003467696</v>
      </c>
      <c r="E2725">
        <f t="shared" si="85"/>
        <v>6</v>
      </c>
      <c r="F2725">
        <f t="shared" si="85"/>
        <v>1</v>
      </c>
      <c r="G2725">
        <f>IF(OR('San Pietro'!E2725&lt;2.5,F2725&lt;0.5),0,VLOOKUP('San Pietro'!F2725,'Power Matrix'!$B$2:$AI$30,HLOOKUP(E2725,'Power Matrix'!$B$2:$AI$30,29)))</f>
        <v>7721.5805004882804</v>
      </c>
      <c r="H2725" s="9">
        <f t="shared" si="86"/>
        <v>0.10042216139903577</v>
      </c>
      <c r="M2725">
        <v>6918.7206808162491</v>
      </c>
      <c r="N2725" s="9">
        <v>8.998065683480358E-2</v>
      </c>
    </row>
    <row r="2726" spans="1:14" x14ac:dyDescent="0.25">
      <c r="A2726" s="2">
        <v>43579.5</v>
      </c>
      <c r="B2726">
        <v>5.9184669087709629</v>
      </c>
      <c r="C2726">
        <v>0.9236357837227358</v>
      </c>
      <c r="E2726">
        <f t="shared" si="85"/>
        <v>6</v>
      </c>
      <c r="F2726">
        <f t="shared" si="85"/>
        <v>1</v>
      </c>
      <c r="G2726">
        <f>IF(OR('San Pietro'!E2726&lt;2.5,F2726&lt;0.5),0,VLOOKUP('San Pietro'!F2726,'Power Matrix'!$B$2:$AI$30,HLOOKUP(E2726,'Power Matrix'!$B$2:$AI$30,29)))</f>
        <v>7721.5805004882804</v>
      </c>
      <c r="H2726" s="9">
        <f t="shared" si="86"/>
        <v>0.10042216139903577</v>
      </c>
      <c r="M2726">
        <v>6720.9594467895349</v>
      </c>
      <c r="N2726" s="9">
        <v>8.740869497146013E-2</v>
      </c>
    </row>
    <row r="2727" spans="1:14" x14ac:dyDescent="0.25">
      <c r="A2727" s="2">
        <v>43579.541666666657</v>
      </c>
      <c r="B2727">
        <v>5.9802010842976818</v>
      </c>
      <c r="C2727">
        <v>0.91658669624935762</v>
      </c>
      <c r="E2727">
        <f t="shared" si="85"/>
        <v>6</v>
      </c>
      <c r="F2727">
        <f t="shared" si="85"/>
        <v>1</v>
      </c>
      <c r="G2727">
        <f>IF(OR('San Pietro'!E2727&lt;2.5,F2727&lt;0.5),0,VLOOKUP('San Pietro'!F2727,'Power Matrix'!$B$2:$AI$30,HLOOKUP(E2727,'Power Matrix'!$B$2:$AI$30,29)))</f>
        <v>7721.5805004882804</v>
      </c>
      <c r="H2727" s="9">
        <f t="shared" si="86"/>
        <v>0.10042216139903577</v>
      </c>
      <c r="M2727">
        <v>6393.9113620034123</v>
      </c>
      <c r="N2727" s="9">
        <v>8.3155307265375136E-2</v>
      </c>
    </row>
    <row r="2728" spans="1:14" x14ac:dyDescent="0.25">
      <c r="A2728" s="2">
        <v>43579.583333333343</v>
      </c>
      <c r="B2728">
        <v>6.0887035746173694</v>
      </c>
      <c r="C2728">
        <v>0.90713262599094469</v>
      </c>
      <c r="E2728">
        <f t="shared" si="85"/>
        <v>6</v>
      </c>
      <c r="F2728">
        <f t="shared" si="85"/>
        <v>1</v>
      </c>
      <c r="G2728">
        <f>IF(OR('San Pietro'!E2728&lt;2.5,F2728&lt;0.5),0,VLOOKUP('San Pietro'!F2728,'Power Matrix'!$B$2:$AI$30,HLOOKUP(E2728,'Power Matrix'!$B$2:$AI$30,29)))</f>
        <v>7721.5805004882804</v>
      </c>
      <c r="H2728" s="9">
        <f t="shared" si="86"/>
        <v>0.10042216139903577</v>
      </c>
      <c r="M2728">
        <v>6078.3694080709083</v>
      </c>
      <c r="N2728" s="9">
        <v>7.9051561271912887E-2</v>
      </c>
    </row>
    <row r="2729" spans="1:14" x14ac:dyDescent="0.25">
      <c r="A2729" s="2">
        <v>43579.625</v>
      </c>
      <c r="B2729">
        <v>6.2124213566830369</v>
      </c>
      <c r="C2729">
        <v>0.90099577336706238</v>
      </c>
      <c r="E2729">
        <f t="shared" si="85"/>
        <v>6</v>
      </c>
      <c r="F2729">
        <f t="shared" si="85"/>
        <v>1</v>
      </c>
      <c r="G2729">
        <f>IF(OR('San Pietro'!E2729&lt;2.5,F2729&lt;0.5),0,VLOOKUP('San Pietro'!F2729,'Power Matrix'!$B$2:$AI$30,HLOOKUP(E2729,'Power Matrix'!$B$2:$AI$30,29)))</f>
        <v>7721.5805004882804</v>
      </c>
      <c r="H2729" s="9">
        <f t="shared" si="86"/>
        <v>0.10042216139903577</v>
      </c>
      <c r="M2729">
        <v>5797.4460307366562</v>
      </c>
      <c r="N2729" s="9">
        <v>7.5398043348740257E-2</v>
      </c>
    </row>
    <row r="2730" spans="1:14" x14ac:dyDescent="0.25">
      <c r="A2730" s="2">
        <v>43579.666666666657</v>
      </c>
      <c r="B2730">
        <v>6.3431232070911214</v>
      </c>
      <c r="C2730">
        <v>0.89867372102289078</v>
      </c>
      <c r="E2730">
        <f t="shared" si="85"/>
        <v>6.5</v>
      </c>
      <c r="F2730">
        <f t="shared" si="85"/>
        <v>1</v>
      </c>
      <c r="G2730">
        <f>IF(OR('San Pietro'!E2730&lt;2.5,F2730&lt;0.5),0,VLOOKUP('San Pietro'!F2730,'Power Matrix'!$B$2:$AI$30,HLOOKUP(E2730,'Power Matrix'!$B$2:$AI$30,29)))</f>
        <v>6572.7947353515628</v>
      </c>
      <c r="H2730" s="9">
        <f t="shared" si="86"/>
        <v>8.5481755155498051E-2</v>
      </c>
      <c r="M2730">
        <v>5618.8388969033576</v>
      </c>
      <c r="N2730" s="9">
        <v>7.3075188017658166E-2</v>
      </c>
    </row>
    <row r="2731" spans="1:14" x14ac:dyDescent="0.25">
      <c r="A2731" s="2">
        <v>43579.708333333343</v>
      </c>
      <c r="B2731">
        <v>6.4544941540514449</v>
      </c>
      <c r="C2731">
        <v>0.90215679953914818</v>
      </c>
      <c r="E2731">
        <f t="shared" si="85"/>
        <v>6.5</v>
      </c>
      <c r="F2731">
        <f t="shared" si="85"/>
        <v>1</v>
      </c>
      <c r="G2731">
        <f>IF(OR('San Pietro'!E2731&lt;2.5,F2731&lt;0.5),0,VLOOKUP('San Pietro'!F2731,'Power Matrix'!$B$2:$AI$30,HLOOKUP(E2731,'Power Matrix'!$B$2:$AI$30,29)))</f>
        <v>6572.7947353515628</v>
      </c>
      <c r="H2731" s="9">
        <f t="shared" si="86"/>
        <v>8.5481755155498051E-2</v>
      </c>
      <c r="M2731">
        <v>5530.5553110982146</v>
      </c>
      <c r="N2731" s="9">
        <v>7.1927025603686967E-2</v>
      </c>
    </row>
    <row r="2732" spans="1:14" x14ac:dyDescent="0.25">
      <c r="A2732" s="2">
        <v>43579.75</v>
      </c>
      <c r="B2732">
        <v>6.5402984222582781</v>
      </c>
      <c r="C2732">
        <v>0.91011812186202246</v>
      </c>
      <c r="E2732">
        <f t="shared" si="85"/>
        <v>6.5</v>
      </c>
      <c r="F2732">
        <f t="shared" si="85"/>
        <v>1</v>
      </c>
      <c r="G2732">
        <f>IF(OR('San Pietro'!E2732&lt;2.5,F2732&lt;0.5),0,VLOOKUP('San Pietro'!F2732,'Power Matrix'!$B$2:$AI$30,HLOOKUP(E2732,'Power Matrix'!$B$2:$AI$30,29)))</f>
        <v>6572.7947353515628</v>
      </c>
      <c r="H2732" s="9">
        <f t="shared" si="86"/>
        <v>8.5481755155498051E-2</v>
      </c>
      <c r="M2732">
        <v>5535.2519024487337</v>
      </c>
      <c r="N2732" s="9">
        <v>7.1988106603209909E-2</v>
      </c>
    </row>
    <row r="2733" spans="1:14" x14ac:dyDescent="0.25">
      <c r="A2733" s="2">
        <v>43579.791666666657</v>
      </c>
      <c r="B2733">
        <v>6.6406944046805183</v>
      </c>
      <c r="C2733">
        <v>0.93126538428215699</v>
      </c>
      <c r="E2733">
        <f t="shared" si="85"/>
        <v>6.5</v>
      </c>
      <c r="F2733">
        <f t="shared" si="85"/>
        <v>1</v>
      </c>
      <c r="G2733">
        <f>IF(OR('San Pietro'!E2733&lt;2.5,F2733&lt;0.5),0,VLOOKUP('San Pietro'!F2733,'Power Matrix'!$B$2:$AI$30,HLOOKUP(E2733,'Power Matrix'!$B$2:$AI$30,29)))</f>
        <v>6572.7947353515628</v>
      </c>
      <c r="H2733" s="9">
        <f t="shared" si="86"/>
        <v>8.5481755155498051E-2</v>
      </c>
      <c r="M2733">
        <v>5471.2366759757833</v>
      </c>
      <c r="N2733" s="9">
        <v>7.1155563653263101E-2</v>
      </c>
    </row>
    <row r="2734" spans="1:14" x14ac:dyDescent="0.25">
      <c r="A2734" s="2">
        <v>43579.833333333343</v>
      </c>
      <c r="B2734">
        <v>6.7181427339776754</v>
      </c>
      <c r="C2734">
        <v>0.94179755027179257</v>
      </c>
      <c r="E2734">
        <f t="shared" si="85"/>
        <v>6.5</v>
      </c>
      <c r="F2734">
        <f t="shared" si="85"/>
        <v>1</v>
      </c>
      <c r="G2734">
        <f>IF(OR('San Pietro'!E2734&lt;2.5,F2734&lt;0.5),0,VLOOKUP('San Pietro'!F2734,'Power Matrix'!$B$2:$AI$30,HLOOKUP(E2734,'Power Matrix'!$B$2:$AI$30,29)))</f>
        <v>6572.7947353515628</v>
      </c>
      <c r="H2734" s="9">
        <f t="shared" si="86"/>
        <v>8.5481755155498051E-2</v>
      </c>
      <c r="M2734">
        <v>5441.8899281854774</v>
      </c>
      <c r="N2734" s="9">
        <v>7.0773897769646946E-2</v>
      </c>
    </row>
    <row r="2735" spans="1:14" x14ac:dyDescent="0.25">
      <c r="A2735" s="2">
        <v>43579.875</v>
      </c>
      <c r="B2735">
        <v>6.768901944966311</v>
      </c>
      <c r="C2735">
        <v>0.95033938568070964</v>
      </c>
      <c r="E2735">
        <f t="shared" si="85"/>
        <v>7</v>
      </c>
      <c r="F2735">
        <f t="shared" si="85"/>
        <v>1</v>
      </c>
      <c r="G2735">
        <f>IF(OR('San Pietro'!E2735&lt;2.5,F2735&lt;0.5),0,VLOOKUP('San Pietro'!F2735,'Power Matrix'!$B$2:$AI$30,HLOOKUP(E2735,'Power Matrix'!$B$2:$AI$30,29)))</f>
        <v>5363.1304653320312</v>
      </c>
      <c r="H2735" s="9">
        <f t="shared" si="86"/>
        <v>6.9749600248239549E-2</v>
      </c>
      <c r="M2735">
        <v>5292.4987546270322</v>
      </c>
      <c r="N2735" s="9">
        <v>6.8831007379609538E-2</v>
      </c>
    </row>
    <row r="2736" spans="1:14" x14ac:dyDescent="0.25">
      <c r="A2736" s="2">
        <v>43579.916666666657</v>
      </c>
      <c r="B2736">
        <v>6.8398650679455093</v>
      </c>
      <c r="C2736">
        <v>0.95133455097106889</v>
      </c>
      <c r="E2736">
        <f t="shared" si="85"/>
        <v>7</v>
      </c>
      <c r="F2736">
        <f t="shared" si="85"/>
        <v>1</v>
      </c>
      <c r="G2736">
        <f>IF(OR('San Pietro'!E2736&lt;2.5,F2736&lt;0.5),0,VLOOKUP('San Pietro'!F2736,'Power Matrix'!$B$2:$AI$30,HLOOKUP(E2736,'Power Matrix'!$B$2:$AI$30,29)))</f>
        <v>5363.1304653320312</v>
      </c>
      <c r="H2736" s="9">
        <f t="shared" si="86"/>
        <v>6.9749600248239549E-2</v>
      </c>
      <c r="M2736">
        <v>5267.707099308871</v>
      </c>
      <c r="N2736" s="9">
        <v>6.8508582247498687E-2</v>
      </c>
    </row>
    <row r="2737" spans="1:14" x14ac:dyDescent="0.25">
      <c r="A2737" s="2">
        <v>43579.958333333343</v>
      </c>
      <c r="B2737">
        <v>6.8595701179116144</v>
      </c>
      <c r="C2737">
        <v>0.95340781199265057</v>
      </c>
      <c r="E2737">
        <f t="shared" si="85"/>
        <v>7</v>
      </c>
      <c r="F2737">
        <f t="shared" si="85"/>
        <v>1</v>
      </c>
      <c r="G2737">
        <f>IF(OR('San Pietro'!E2737&lt;2.5,F2737&lt;0.5),0,VLOOKUP('San Pietro'!F2737,'Power Matrix'!$B$2:$AI$30,HLOOKUP(E2737,'Power Matrix'!$B$2:$AI$30,29)))</f>
        <v>5363.1304653320312</v>
      </c>
      <c r="H2737" s="9">
        <f t="shared" si="86"/>
        <v>6.9749600248239549E-2</v>
      </c>
      <c r="M2737">
        <v>5297.459274040084</v>
      </c>
      <c r="N2737" s="9">
        <v>6.8895520866368118E-2</v>
      </c>
    </row>
    <row r="2738" spans="1:14" x14ac:dyDescent="0.25">
      <c r="A2738" s="2">
        <v>43580</v>
      </c>
      <c r="B2738">
        <v>6.8477221448307279</v>
      </c>
      <c r="C2738">
        <v>0.95373953375610365</v>
      </c>
      <c r="E2738">
        <f t="shared" si="85"/>
        <v>7</v>
      </c>
      <c r="F2738">
        <f t="shared" si="85"/>
        <v>1</v>
      </c>
      <c r="G2738">
        <f>IF(OR('San Pietro'!E2738&lt;2.5,F2738&lt;0.5),0,VLOOKUP('San Pietro'!F2738,'Power Matrix'!$B$2:$AI$30,HLOOKUP(E2738,'Power Matrix'!$B$2:$AI$30,29)))</f>
        <v>5363.1304653320312</v>
      </c>
      <c r="H2738" s="9">
        <f t="shared" si="86"/>
        <v>6.9749600248239549E-2</v>
      </c>
      <c r="M2738">
        <v>5297.8568452579866</v>
      </c>
      <c r="N2738" s="9">
        <v>6.8900691434884448E-2</v>
      </c>
    </row>
    <row r="2739" spans="1:14" x14ac:dyDescent="0.25">
      <c r="A2739" s="2">
        <v>43580.041666666657</v>
      </c>
      <c r="B2739">
        <v>6.8318832755541754</v>
      </c>
      <c r="C2739">
        <v>0.95000766391725655</v>
      </c>
      <c r="E2739">
        <f t="shared" si="85"/>
        <v>7</v>
      </c>
      <c r="F2739">
        <f t="shared" si="85"/>
        <v>1</v>
      </c>
      <c r="G2739">
        <f>IF(OR('San Pietro'!E2739&lt;2.5,F2739&lt;0.5),0,VLOOKUP('San Pietro'!F2739,'Power Matrix'!$B$2:$AI$30,HLOOKUP(E2739,'Power Matrix'!$B$2:$AI$30,29)))</f>
        <v>5363.1304653320312</v>
      </c>
      <c r="H2739" s="9">
        <f t="shared" si="86"/>
        <v>6.9749600248239549E-2</v>
      </c>
      <c r="M2739">
        <v>5280.237380979941</v>
      </c>
      <c r="N2739" s="9">
        <v>6.8671543440340918E-2</v>
      </c>
    </row>
    <row r="2740" spans="1:14" x14ac:dyDescent="0.25">
      <c r="A2740" s="2">
        <v>43580.083333333343</v>
      </c>
      <c r="B2740">
        <v>6.8083120448985186</v>
      </c>
      <c r="C2740">
        <v>0.94262685468042529</v>
      </c>
      <c r="E2740">
        <f t="shared" si="85"/>
        <v>7</v>
      </c>
      <c r="F2740">
        <f t="shared" si="85"/>
        <v>1</v>
      </c>
      <c r="G2740">
        <f>IF(OR('San Pietro'!E2740&lt;2.5,F2740&lt;0.5),0,VLOOKUP('San Pietro'!F2740,'Power Matrix'!$B$2:$AI$30,HLOOKUP(E2740,'Power Matrix'!$B$2:$AI$30,29)))</f>
        <v>5363.1304653320312</v>
      </c>
      <c r="H2740" s="9">
        <f t="shared" si="86"/>
        <v>6.9749600248239549E-2</v>
      </c>
      <c r="M2740">
        <v>5219.5421394631849</v>
      </c>
      <c r="N2740" s="9">
        <v>6.7882178187662373E-2</v>
      </c>
    </row>
    <row r="2741" spans="1:14" x14ac:dyDescent="0.25">
      <c r="A2741" s="2">
        <v>43580.125</v>
      </c>
      <c r="B2741">
        <v>6.7867362623406962</v>
      </c>
      <c r="C2741">
        <v>0.93134831472302015</v>
      </c>
      <c r="E2741">
        <f t="shared" si="85"/>
        <v>7</v>
      </c>
      <c r="F2741">
        <f t="shared" si="85"/>
        <v>1</v>
      </c>
      <c r="G2741">
        <f>IF(OR('San Pietro'!E2741&lt;2.5,F2741&lt;0.5),0,VLOOKUP('San Pietro'!F2741,'Power Matrix'!$B$2:$AI$30,HLOOKUP(E2741,'Power Matrix'!$B$2:$AI$30,29)))</f>
        <v>5363.1304653320312</v>
      </c>
      <c r="H2741" s="9">
        <f t="shared" si="86"/>
        <v>6.9749600248239549E-2</v>
      </c>
      <c r="M2741">
        <v>5098.9953848591576</v>
      </c>
      <c r="N2741" s="9">
        <v>6.6314420699106758E-2</v>
      </c>
    </row>
    <row r="2742" spans="1:14" x14ac:dyDescent="0.25">
      <c r="A2742" s="2">
        <v>43580.166666666657</v>
      </c>
      <c r="B2742">
        <v>6.7736411341986651</v>
      </c>
      <c r="C2742">
        <v>0.91592325272245145</v>
      </c>
      <c r="E2742">
        <f t="shared" si="85"/>
        <v>7</v>
      </c>
      <c r="F2742">
        <f t="shared" si="85"/>
        <v>1</v>
      </c>
      <c r="G2742">
        <f>IF(OR('San Pietro'!E2742&lt;2.5,F2742&lt;0.5),0,VLOOKUP('San Pietro'!F2742,'Power Matrix'!$B$2:$AI$30,HLOOKUP(E2742,'Power Matrix'!$B$2:$AI$30,29)))</f>
        <v>5363.1304653320312</v>
      </c>
      <c r="H2742" s="9">
        <f t="shared" si="86"/>
        <v>6.9749600248239549E-2</v>
      </c>
      <c r="M2742">
        <v>4975.0434314373269</v>
      </c>
      <c r="N2742" s="9">
        <v>6.4702377273827522E-2</v>
      </c>
    </row>
    <row r="2743" spans="1:14" x14ac:dyDescent="0.25">
      <c r="A2743" s="2">
        <v>43580.208333333343</v>
      </c>
      <c r="B2743">
        <v>6.7548090927753623</v>
      </c>
      <c r="C2743">
        <v>0.89908837322720725</v>
      </c>
      <c r="E2743">
        <f t="shared" si="85"/>
        <v>7</v>
      </c>
      <c r="F2743">
        <f t="shared" si="85"/>
        <v>1</v>
      </c>
      <c r="G2743">
        <f>IF(OR('San Pietro'!E2743&lt;2.5,F2743&lt;0.5),0,VLOOKUP('San Pietro'!F2743,'Power Matrix'!$B$2:$AI$30,HLOOKUP(E2743,'Power Matrix'!$B$2:$AI$30,29)))</f>
        <v>5363.1304653320312</v>
      </c>
      <c r="H2743" s="9">
        <f t="shared" si="86"/>
        <v>6.9749600248239549E-2</v>
      </c>
      <c r="M2743">
        <v>4848.4538798741987</v>
      </c>
      <c r="N2743" s="9">
        <v>6.3056030857551959E-2</v>
      </c>
    </row>
    <row r="2744" spans="1:14" x14ac:dyDescent="0.25">
      <c r="A2744" s="2">
        <v>43580.25</v>
      </c>
      <c r="B2744">
        <v>6.7299907070585601</v>
      </c>
      <c r="C2744">
        <v>0.88100953711901386</v>
      </c>
      <c r="E2744">
        <f t="shared" si="85"/>
        <v>6.5</v>
      </c>
      <c r="F2744">
        <f t="shared" si="85"/>
        <v>1</v>
      </c>
      <c r="G2744">
        <f>IF(OR('San Pietro'!E2744&lt;2.5,F2744&lt;0.5),0,VLOOKUP('San Pietro'!F2744,'Power Matrix'!$B$2:$AI$30,HLOOKUP(E2744,'Power Matrix'!$B$2:$AI$30,29)))</f>
        <v>6572.7947353515628</v>
      </c>
      <c r="H2744" s="9">
        <f t="shared" si="86"/>
        <v>8.5481755155498051E-2</v>
      </c>
      <c r="M2744">
        <v>4802.8637775026573</v>
      </c>
      <c r="N2744" s="9">
        <v>6.2463113821902345E-2</v>
      </c>
    </row>
    <row r="2745" spans="1:14" x14ac:dyDescent="0.25">
      <c r="A2745" s="2">
        <v>43580.291666666657</v>
      </c>
      <c r="B2745">
        <v>6.6698778331113306</v>
      </c>
      <c r="C2745">
        <v>0.86458930982808591</v>
      </c>
      <c r="E2745">
        <f t="shared" si="85"/>
        <v>6.5</v>
      </c>
      <c r="F2745">
        <f t="shared" si="85"/>
        <v>1</v>
      </c>
      <c r="G2745">
        <f>IF(OR('San Pietro'!E2745&lt;2.5,F2745&lt;0.5),0,VLOOKUP('San Pietro'!F2745,'Power Matrix'!$B$2:$AI$30,HLOOKUP(E2745,'Power Matrix'!$B$2:$AI$30,29)))</f>
        <v>6572.7947353515628</v>
      </c>
      <c r="H2745" s="9">
        <f t="shared" si="86"/>
        <v>8.5481755155498051E-2</v>
      </c>
      <c r="M2745">
        <v>4740.3671279465443</v>
      </c>
      <c r="N2745" s="9">
        <v>6.1650320556143542E-2</v>
      </c>
    </row>
    <row r="2746" spans="1:14" x14ac:dyDescent="0.25">
      <c r="A2746" s="2">
        <v>43580.333333333343</v>
      </c>
      <c r="B2746">
        <v>6.6117604072619347</v>
      </c>
      <c r="C2746">
        <v>0.84758856945111516</v>
      </c>
      <c r="E2746">
        <f t="shared" si="85"/>
        <v>6.5</v>
      </c>
      <c r="F2746">
        <f t="shared" si="85"/>
        <v>1</v>
      </c>
      <c r="G2746">
        <f>IF(OR('San Pietro'!E2746&lt;2.5,F2746&lt;0.5),0,VLOOKUP('San Pietro'!F2746,'Power Matrix'!$B$2:$AI$30,HLOOKUP(E2746,'Power Matrix'!$B$2:$AI$30,29)))</f>
        <v>6572.7947353515628</v>
      </c>
      <c r="H2746" s="9">
        <f t="shared" si="86"/>
        <v>8.5481755155498051E-2</v>
      </c>
      <c r="M2746">
        <v>4658.9793065776666</v>
      </c>
      <c r="N2746" s="9">
        <v>6.0591840244106826E-2</v>
      </c>
    </row>
    <row r="2747" spans="1:14" x14ac:dyDescent="0.25">
      <c r="A2747" s="2">
        <v>43580.375</v>
      </c>
      <c r="B2747">
        <v>6.556262007040945</v>
      </c>
      <c r="C2747">
        <v>0.8299243855472378</v>
      </c>
      <c r="E2747">
        <f t="shared" si="85"/>
        <v>6.5</v>
      </c>
      <c r="F2747">
        <f t="shared" si="85"/>
        <v>1</v>
      </c>
      <c r="G2747">
        <f>IF(OR('San Pietro'!E2747&lt;2.5,F2747&lt;0.5),0,VLOOKUP('San Pietro'!F2747,'Power Matrix'!$B$2:$AI$30,HLOOKUP(E2747,'Power Matrix'!$B$2:$AI$30,29)))</f>
        <v>6572.7947353515628</v>
      </c>
      <c r="H2747" s="9">
        <f t="shared" si="86"/>
        <v>8.5481755155498051E-2</v>
      </c>
      <c r="M2747">
        <v>4544.2873385697476</v>
      </c>
      <c r="N2747" s="9">
        <v>5.9100226535282942E-2</v>
      </c>
    </row>
    <row r="2748" spans="1:14" x14ac:dyDescent="0.25">
      <c r="A2748" s="2">
        <v>43580.416666666657</v>
      </c>
      <c r="B2748">
        <v>6.509743123260205</v>
      </c>
      <c r="C2748">
        <v>0.81126503635300162</v>
      </c>
      <c r="E2748">
        <f t="shared" si="85"/>
        <v>6.5</v>
      </c>
      <c r="F2748">
        <f t="shared" si="85"/>
        <v>1</v>
      </c>
      <c r="G2748">
        <f>IF(OR('San Pietro'!E2748&lt;2.5,F2748&lt;0.5),0,VLOOKUP('San Pietro'!F2748,'Power Matrix'!$B$2:$AI$30,HLOOKUP(E2748,'Power Matrix'!$B$2:$AI$30,29)))</f>
        <v>6572.7947353515628</v>
      </c>
      <c r="H2748" s="9">
        <f t="shared" si="86"/>
        <v>8.5481755155498051E-2</v>
      </c>
      <c r="M2748">
        <v>4528.8685415131285</v>
      </c>
      <c r="N2748" s="9">
        <v>5.8899699074967338E-2</v>
      </c>
    </row>
    <row r="2749" spans="1:14" x14ac:dyDescent="0.25">
      <c r="A2749" s="2">
        <v>43580.458333333343</v>
      </c>
      <c r="B2749">
        <v>6.4244377170778302</v>
      </c>
      <c r="C2749">
        <v>0.79700100052451894</v>
      </c>
      <c r="E2749">
        <f t="shared" si="85"/>
        <v>6.5</v>
      </c>
      <c r="F2749">
        <f t="shared" si="85"/>
        <v>1</v>
      </c>
      <c r="G2749">
        <f>IF(OR('San Pietro'!E2749&lt;2.5,F2749&lt;0.5),0,VLOOKUP('San Pietro'!F2749,'Power Matrix'!$B$2:$AI$30,HLOOKUP(E2749,'Power Matrix'!$B$2:$AI$30,29)))</f>
        <v>6572.7947353515628</v>
      </c>
      <c r="H2749" s="9">
        <f t="shared" si="86"/>
        <v>8.5481755155498051E-2</v>
      </c>
      <c r="M2749">
        <v>4569.5789843070215</v>
      </c>
      <c r="N2749" s="9">
        <v>5.9429154237507303E-2</v>
      </c>
    </row>
    <row r="2750" spans="1:14" x14ac:dyDescent="0.25">
      <c r="A2750" s="2">
        <v>43580.5</v>
      </c>
      <c r="B2750">
        <v>6.317182381819288</v>
      </c>
      <c r="C2750">
        <v>0.78555659968538727</v>
      </c>
      <c r="E2750">
        <f t="shared" si="85"/>
        <v>6.5</v>
      </c>
      <c r="F2750">
        <f t="shared" si="85"/>
        <v>1</v>
      </c>
      <c r="G2750">
        <f>IF(OR('San Pietro'!E2750&lt;2.5,F2750&lt;0.5),0,VLOOKUP('San Pietro'!F2750,'Power Matrix'!$B$2:$AI$30,HLOOKUP(E2750,'Power Matrix'!$B$2:$AI$30,29)))</f>
        <v>6572.7947353515628</v>
      </c>
      <c r="H2750" s="9">
        <f t="shared" si="86"/>
        <v>8.5481755155498051E-2</v>
      </c>
      <c r="M2750">
        <v>4562.7154345331082</v>
      </c>
      <c r="N2750" s="9">
        <v>5.9339891099802165E-2</v>
      </c>
    </row>
    <row r="2751" spans="1:14" x14ac:dyDescent="0.25">
      <c r="A2751" s="2">
        <v>43580.541666666657</v>
      </c>
      <c r="B2751">
        <v>6.228135510453475</v>
      </c>
      <c r="C2751">
        <v>0.77311703355589634</v>
      </c>
      <c r="E2751">
        <f t="shared" si="85"/>
        <v>6</v>
      </c>
      <c r="F2751">
        <f t="shared" si="85"/>
        <v>1</v>
      </c>
      <c r="G2751">
        <f>IF(OR('San Pietro'!E2751&lt;2.5,F2751&lt;0.5),0,VLOOKUP('San Pietro'!F2751,'Power Matrix'!$B$2:$AI$30,HLOOKUP(E2751,'Power Matrix'!$B$2:$AI$30,29)))</f>
        <v>7721.5805004882804</v>
      </c>
      <c r="H2751" s="9">
        <f t="shared" si="86"/>
        <v>0.10042216139903577</v>
      </c>
      <c r="M2751">
        <v>4438.2733230699305</v>
      </c>
      <c r="N2751" s="9">
        <v>5.772147297831131E-2</v>
      </c>
    </row>
    <row r="2752" spans="1:14" x14ac:dyDescent="0.25">
      <c r="A2752" s="2">
        <v>43580.583333333343</v>
      </c>
      <c r="B2752">
        <v>6.1836120747705694</v>
      </c>
      <c r="C2752">
        <v>0.7568626671466947</v>
      </c>
      <c r="E2752">
        <f t="shared" si="85"/>
        <v>6</v>
      </c>
      <c r="F2752">
        <f t="shared" si="85"/>
        <v>1</v>
      </c>
      <c r="G2752">
        <f>IF(OR('San Pietro'!E2752&lt;2.5,F2752&lt;0.5),0,VLOOKUP('San Pietro'!F2752,'Power Matrix'!$B$2:$AI$30,HLOOKUP(E2752,'Power Matrix'!$B$2:$AI$30,29)))</f>
        <v>7721.5805004882804</v>
      </c>
      <c r="H2752" s="9">
        <f t="shared" si="86"/>
        <v>0.10042216139903577</v>
      </c>
      <c r="M2752">
        <v>4208.7963394847793</v>
      </c>
      <c r="N2752" s="9">
        <v>5.4737035440788798E-2</v>
      </c>
    </row>
    <row r="2753" spans="1:14" x14ac:dyDescent="0.25">
      <c r="A2753" s="2">
        <v>43580.625</v>
      </c>
      <c r="B2753">
        <v>6.1829884972399949</v>
      </c>
      <c r="C2753">
        <v>0.73729108310296265</v>
      </c>
      <c r="E2753">
        <f t="shared" si="85"/>
        <v>6</v>
      </c>
      <c r="F2753">
        <f t="shared" si="85"/>
        <v>0.5</v>
      </c>
      <c r="G2753">
        <f>IF(OR('San Pietro'!E2753&lt;2.5,F2753&lt;0.5),0,VLOOKUP('San Pietro'!F2753,'Power Matrix'!$B$2:$AI$30,HLOOKUP(E2753,'Power Matrix'!$B$2:$AI$30,29)))</f>
        <v>1515.0453386230467</v>
      </c>
      <c r="H2753" s="9">
        <f t="shared" si="86"/>
        <v>1.9703754628011643E-2</v>
      </c>
      <c r="M2753">
        <v>3972.701175842155</v>
      </c>
      <c r="N2753" s="9">
        <v>5.1666525894278607E-2</v>
      </c>
    </row>
    <row r="2754" spans="1:14" x14ac:dyDescent="0.25">
      <c r="A2754" s="2">
        <v>43580.666666666657</v>
      </c>
      <c r="B2754">
        <v>6.189598419064068</v>
      </c>
      <c r="C2754">
        <v>0.71796829038182031</v>
      </c>
      <c r="E2754">
        <f t="shared" si="85"/>
        <v>6</v>
      </c>
      <c r="F2754">
        <f t="shared" si="85"/>
        <v>0.5</v>
      </c>
      <c r="G2754">
        <f>IF(OR('San Pietro'!E2754&lt;2.5,F2754&lt;0.5),0,VLOOKUP('San Pietro'!F2754,'Power Matrix'!$B$2:$AI$30,HLOOKUP(E2754,'Power Matrix'!$B$2:$AI$30,29)))</f>
        <v>1515.0453386230467</v>
      </c>
      <c r="H2754" s="9">
        <f t="shared" si="86"/>
        <v>1.9703754628011643E-2</v>
      </c>
      <c r="M2754">
        <v>3783.7219517043759</v>
      </c>
      <c r="N2754" s="9">
        <v>4.9208777489548557E-2</v>
      </c>
    </row>
    <row r="2755" spans="1:14" x14ac:dyDescent="0.25">
      <c r="A2755" s="2">
        <v>43580.708333333343</v>
      </c>
      <c r="B2755">
        <v>6.1809930491421623</v>
      </c>
      <c r="C2755">
        <v>0.70096755000484912</v>
      </c>
      <c r="E2755">
        <f t="shared" ref="E2755:F2818" si="87">MROUND(B2755,0.5)</f>
        <v>6</v>
      </c>
      <c r="F2755">
        <f t="shared" si="87"/>
        <v>0.5</v>
      </c>
      <c r="G2755">
        <f>IF(OR('San Pietro'!E2755&lt;2.5,F2755&lt;0.5),0,VLOOKUP('San Pietro'!F2755,'Power Matrix'!$B$2:$AI$30,HLOOKUP(E2755,'Power Matrix'!$B$2:$AI$30,29)))</f>
        <v>1515.0453386230467</v>
      </c>
      <c r="H2755" s="9">
        <f t="shared" ref="H2755:H2818" si="88">G2755/$K$2</f>
        <v>1.9703754628011643E-2</v>
      </c>
      <c r="M2755">
        <v>4076.4378530429885</v>
      </c>
      <c r="N2755" s="9">
        <v>5.3015661779800403E-2</v>
      </c>
    </row>
    <row r="2756" spans="1:14" x14ac:dyDescent="0.25">
      <c r="A2756" s="2">
        <v>43580.75</v>
      </c>
      <c r="B2756">
        <v>6.4626006619488923</v>
      </c>
      <c r="C2756">
        <v>0.76067746742640541</v>
      </c>
      <c r="E2756">
        <f t="shared" si="87"/>
        <v>6.5</v>
      </c>
      <c r="F2756">
        <f t="shared" si="87"/>
        <v>1</v>
      </c>
      <c r="G2756">
        <f>IF(OR('San Pietro'!E2756&lt;2.5,F2756&lt;0.5),0,VLOOKUP('San Pietro'!F2756,'Power Matrix'!$B$2:$AI$30,HLOOKUP(E2756,'Power Matrix'!$B$2:$AI$30,29)))</f>
        <v>6572.7947353515628</v>
      </c>
      <c r="H2756" s="9">
        <f t="shared" si="88"/>
        <v>8.5481755155498051E-2</v>
      </c>
      <c r="M2756">
        <v>3888.5138018931007</v>
      </c>
      <c r="N2756" s="9">
        <v>5.0571636310697464E-2</v>
      </c>
    </row>
    <row r="2757" spans="1:14" x14ac:dyDescent="0.25">
      <c r="A2757" s="2">
        <v>43580.791666666657</v>
      </c>
      <c r="B2757">
        <v>6.443269758501132</v>
      </c>
      <c r="C2757">
        <v>0.74077416161922027</v>
      </c>
      <c r="E2757">
        <f t="shared" si="87"/>
        <v>6.5</v>
      </c>
      <c r="F2757">
        <f t="shared" si="87"/>
        <v>0.5</v>
      </c>
      <c r="G2757">
        <f>IF(OR('San Pietro'!E2757&lt;2.5,F2757&lt;0.5),0,VLOOKUP('San Pietro'!F2757,'Power Matrix'!$B$2:$AI$30,HLOOKUP(E2757,'Power Matrix'!$B$2:$AI$30,29)))</f>
        <v>1243.4165979003906</v>
      </c>
      <c r="H2757" s="9">
        <f t="shared" si="88"/>
        <v>1.617111707540923E-2</v>
      </c>
      <c r="M2757">
        <v>3702.9961972634296</v>
      </c>
      <c r="N2757" s="9">
        <v>4.815890761574055E-2</v>
      </c>
    </row>
    <row r="2758" spans="1:14" x14ac:dyDescent="0.25">
      <c r="A2758" s="2">
        <v>43580.833333333343</v>
      </c>
      <c r="B2758">
        <v>6.4269320272001211</v>
      </c>
      <c r="C2758">
        <v>0.72170016022066719</v>
      </c>
      <c r="E2758">
        <f t="shared" si="87"/>
        <v>6.5</v>
      </c>
      <c r="F2758">
        <f t="shared" si="87"/>
        <v>0.5</v>
      </c>
      <c r="G2758">
        <f>IF(OR('San Pietro'!E2758&lt;2.5,F2758&lt;0.5),0,VLOOKUP('San Pietro'!F2758,'Power Matrix'!$B$2:$AI$30,HLOOKUP(E2758,'Power Matrix'!$B$2:$AI$30,29)))</f>
        <v>1243.4165979003906</v>
      </c>
      <c r="H2758" s="9">
        <f t="shared" si="88"/>
        <v>1.617111707540923E-2</v>
      </c>
      <c r="M2758">
        <v>3531.4210172376625</v>
      </c>
      <c r="N2758" s="9">
        <v>4.592750558240296E-2</v>
      </c>
    </row>
    <row r="2759" spans="1:14" x14ac:dyDescent="0.25">
      <c r="A2759" s="2">
        <v>43580.875</v>
      </c>
      <c r="B2759">
        <v>6.4093471408379648</v>
      </c>
      <c r="C2759">
        <v>0.70395304587592689</v>
      </c>
      <c r="E2759">
        <f t="shared" si="87"/>
        <v>6.5</v>
      </c>
      <c r="F2759">
        <f t="shared" si="87"/>
        <v>0.5</v>
      </c>
      <c r="G2759">
        <f>IF(OR('San Pietro'!E2759&lt;2.5,F2759&lt;0.5),0,VLOOKUP('San Pietro'!F2759,'Power Matrix'!$B$2:$AI$30,HLOOKUP(E2759,'Power Matrix'!$B$2:$AI$30,29)))</f>
        <v>1243.4165979003906</v>
      </c>
      <c r="H2759" s="9">
        <f t="shared" si="88"/>
        <v>1.617111707540923E-2</v>
      </c>
      <c r="M2759">
        <v>3230.9405756152946</v>
      </c>
      <c r="N2759" s="9">
        <v>4.2019640421989704E-2</v>
      </c>
    </row>
    <row r="2760" spans="1:14" x14ac:dyDescent="0.25">
      <c r="A2760" s="2">
        <v>43580.916666666657</v>
      </c>
      <c r="B2760">
        <v>6.4594827742960277</v>
      </c>
      <c r="C2760">
        <v>0.68197647904715986</v>
      </c>
      <c r="E2760">
        <f t="shared" si="87"/>
        <v>6.5</v>
      </c>
      <c r="F2760">
        <f t="shared" si="87"/>
        <v>0.5</v>
      </c>
      <c r="G2760">
        <f>IF(OR('San Pietro'!E2760&lt;2.5,F2760&lt;0.5),0,VLOOKUP('San Pietro'!F2760,'Power Matrix'!$B$2:$AI$30,HLOOKUP(E2760,'Power Matrix'!$B$2:$AI$30,29)))</f>
        <v>1243.4165979003906</v>
      </c>
      <c r="H2760" s="9">
        <f t="shared" si="88"/>
        <v>1.617111707540923E-2</v>
      </c>
      <c r="M2760">
        <v>3129.0145136567471</v>
      </c>
      <c r="N2760" s="9">
        <v>4.0694052292807856E-2</v>
      </c>
    </row>
    <row r="2761" spans="1:14" x14ac:dyDescent="0.25">
      <c r="A2761" s="2">
        <v>43580.958333333343</v>
      </c>
      <c r="B2761">
        <v>6.4278050357429244</v>
      </c>
      <c r="C2761">
        <v>0.66920519115421584</v>
      </c>
      <c r="E2761">
        <f t="shared" si="87"/>
        <v>6.5</v>
      </c>
      <c r="F2761">
        <f t="shared" si="87"/>
        <v>0.5</v>
      </c>
      <c r="G2761">
        <f>IF(OR('San Pietro'!E2761&lt;2.5,F2761&lt;0.5),0,VLOOKUP('San Pietro'!F2761,'Power Matrix'!$B$2:$AI$30,HLOOKUP(E2761,'Power Matrix'!$B$2:$AI$30,29)))</f>
        <v>1243.4165979003906</v>
      </c>
      <c r="H2761" s="9">
        <f t="shared" si="88"/>
        <v>1.617111707540923E-2</v>
      </c>
      <c r="M2761">
        <v>3036.5534435386999</v>
      </c>
      <c r="N2761" s="9">
        <v>3.9491560068495482E-2</v>
      </c>
    </row>
    <row r="2762" spans="1:14" x14ac:dyDescent="0.25">
      <c r="A2762" s="2">
        <v>43581</v>
      </c>
      <c r="B2762">
        <v>6.400741770916059</v>
      </c>
      <c r="C2762">
        <v>0.65800958163767431</v>
      </c>
      <c r="E2762">
        <f t="shared" si="87"/>
        <v>6.5</v>
      </c>
      <c r="F2762">
        <f t="shared" si="87"/>
        <v>0.5</v>
      </c>
      <c r="G2762">
        <f>IF(OR('San Pietro'!E2762&lt;2.5,F2762&lt;0.5),0,VLOOKUP('San Pietro'!F2762,'Power Matrix'!$B$2:$AI$30,HLOOKUP(E2762,'Power Matrix'!$B$2:$AI$30,29)))</f>
        <v>1243.4165979003906</v>
      </c>
      <c r="H2762" s="9">
        <f t="shared" si="88"/>
        <v>1.617111707540923E-2</v>
      </c>
      <c r="M2762">
        <v>2947.0289561675272</v>
      </c>
      <c r="N2762" s="9">
        <v>3.8327259246409569E-2</v>
      </c>
    </row>
    <row r="2763" spans="1:14" x14ac:dyDescent="0.25">
      <c r="A2763" s="2">
        <v>43581.041666666657</v>
      </c>
      <c r="B2763">
        <v>6.3819097294927563</v>
      </c>
      <c r="C2763">
        <v>0.6480579287340813</v>
      </c>
      <c r="E2763">
        <f t="shared" si="87"/>
        <v>6.5</v>
      </c>
      <c r="F2763">
        <f t="shared" si="87"/>
        <v>0.5</v>
      </c>
      <c r="G2763">
        <f>IF(OR('San Pietro'!E2763&lt;2.5,F2763&lt;0.5),0,VLOOKUP('San Pietro'!F2763,'Power Matrix'!$B$2:$AI$30,HLOOKUP(E2763,'Power Matrix'!$B$2:$AI$30,29)))</f>
        <v>1243.4165979003906</v>
      </c>
      <c r="H2763" s="9">
        <f t="shared" si="88"/>
        <v>1.617111707540923E-2</v>
      </c>
      <c r="M2763">
        <v>2905.6533672169621</v>
      </c>
      <c r="N2763" s="9">
        <v>3.7789153599071965E-2</v>
      </c>
    </row>
    <row r="2764" spans="1:14" x14ac:dyDescent="0.25">
      <c r="A2764" s="2">
        <v>43581.083333333343</v>
      </c>
      <c r="B2764">
        <v>6.3483612583479339</v>
      </c>
      <c r="C2764">
        <v>0.64117470214242989</v>
      </c>
      <c r="E2764">
        <f t="shared" si="87"/>
        <v>6.5</v>
      </c>
      <c r="F2764">
        <f t="shared" si="87"/>
        <v>0.5</v>
      </c>
      <c r="G2764">
        <f>IF(OR('San Pietro'!E2764&lt;2.5,F2764&lt;0.5),0,VLOOKUP('San Pietro'!F2764,'Power Matrix'!$B$2:$AI$30,HLOOKUP(E2764,'Power Matrix'!$B$2:$AI$30,29)))</f>
        <v>1243.4165979003906</v>
      </c>
      <c r="H2764" s="9">
        <f t="shared" si="88"/>
        <v>1.617111707540923E-2</v>
      </c>
      <c r="M2764">
        <v>2876.7869576163689</v>
      </c>
      <c r="N2764" s="9">
        <v>3.7413734700672753E-2</v>
      </c>
    </row>
    <row r="2765" spans="1:14" x14ac:dyDescent="0.25">
      <c r="A2765" s="2">
        <v>43581.125</v>
      </c>
      <c r="B2765">
        <v>6.3184295368804344</v>
      </c>
      <c r="C2765">
        <v>0.63586715392718052</v>
      </c>
      <c r="E2765">
        <f t="shared" si="87"/>
        <v>6.5</v>
      </c>
      <c r="F2765">
        <f t="shared" si="87"/>
        <v>0.5</v>
      </c>
      <c r="G2765">
        <f>IF(OR('San Pietro'!E2765&lt;2.5,F2765&lt;0.5),0,VLOOKUP('San Pietro'!F2765,'Power Matrix'!$B$2:$AI$30,HLOOKUP(E2765,'Power Matrix'!$B$2:$AI$30,29)))</f>
        <v>1243.4165979003906</v>
      </c>
      <c r="H2765" s="9">
        <f t="shared" si="88"/>
        <v>1.617111707540923E-2</v>
      </c>
      <c r="M2765">
        <v>2855.9708159228403</v>
      </c>
      <c r="N2765" s="9">
        <v>3.7143012671447977E-2</v>
      </c>
    </row>
    <row r="2766" spans="1:14" x14ac:dyDescent="0.25">
      <c r="A2766" s="2">
        <v>43581.166666666657</v>
      </c>
      <c r="B2766">
        <v>6.2934864356575169</v>
      </c>
      <c r="C2766">
        <v>0.63180356232488011</v>
      </c>
      <c r="E2766">
        <f t="shared" si="87"/>
        <v>6.5</v>
      </c>
      <c r="F2766">
        <f t="shared" si="87"/>
        <v>0.5</v>
      </c>
      <c r="G2766">
        <f>IF(OR('San Pietro'!E2766&lt;2.5,F2766&lt;0.5),0,VLOOKUP('San Pietro'!F2766,'Power Matrix'!$B$2:$AI$30,HLOOKUP(E2766,'Power Matrix'!$B$2:$AI$30,29)))</f>
        <v>1243.4165979003906</v>
      </c>
      <c r="H2766" s="9">
        <f t="shared" si="88"/>
        <v>1.617111707540923E-2</v>
      </c>
      <c r="M2766">
        <v>2889.0995018443919</v>
      </c>
      <c r="N2766" s="9">
        <v>3.7573864133273925E-2</v>
      </c>
    </row>
    <row r="2767" spans="1:14" x14ac:dyDescent="0.25">
      <c r="A2767" s="2">
        <v>43581.208333333343</v>
      </c>
      <c r="B2767">
        <v>6.2472169828890056</v>
      </c>
      <c r="C2767">
        <v>0.63064253615279409</v>
      </c>
      <c r="E2767">
        <f t="shared" si="87"/>
        <v>6</v>
      </c>
      <c r="F2767">
        <f t="shared" si="87"/>
        <v>0.5</v>
      </c>
      <c r="G2767">
        <f>IF(OR('San Pietro'!E2767&lt;2.5,F2767&lt;0.5),0,VLOOKUP('San Pietro'!F2767,'Power Matrix'!$B$2:$AI$30,HLOOKUP(E2767,'Power Matrix'!$B$2:$AI$30,29)))</f>
        <v>1515.0453386230467</v>
      </c>
      <c r="H2767" s="9">
        <f t="shared" si="88"/>
        <v>1.9703754628011643E-2</v>
      </c>
      <c r="M2767">
        <v>3186.1179974434945</v>
      </c>
      <c r="N2767" s="9">
        <v>4.1436705337457275E-2</v>
      </c>
    </row>
    <row r="2768" spans="1:14" x14ac:dyDescent="0.25">
      <c r="A2768" s="2">
        <v>43581.25</v>
      </c>
      <c r="B2768">
        <v>6.3064568482934336</v>
      </c>
      <c r="C2768">
        <v>0.66207317323997428</v>
      </c>
      <c r="E2768">
        <f t="shared" si="87"/>
        <v>6.5</v>
      </c>
      <c r="F2768">
        <f t="shared" si="87"/>
        <v>0.5</v>
      </c>
      <c r="G2768">
        <f>IF(OR('San Pietro'!E2768&lt;2.5,F2768&lt;0.5),0,VLOOKUP('San Pietro'!F2768,'Power Matrix'!$B$2:$AI$30,HLOOKUP(E2768,'Power Matrix'!$B$2:$AI$30,29)))</f>
        <v>1243.4165979003906</v>
      </c>
      <c r="H2768" s="9">
        <f t="shared" si="88"/>
        <v>1.617111707540923E-2</v>
      </c>
      <c r="M2768">
        <v>3346.7010871311718</v>
      </c>
      <c r="N2768" s="9">
        <v>4.3525150955261098E-2</v>
      </c>
    </row>
    <row r="2769" spans="1:14" x14ac:dyDescent="0.25">
      <c r="A2769" s="2">
        <v>43581.291666666657</v>
      </c>
      <c r="B2769">
        <v>6.2489629999746104</v>
      </c>
      <c r="C2769">
        <v>0.6704491477671648</v>
      </c>
      <c r="E2769">
        <f t="shared" si="87"/>
        <v>6</v>
      </c>
      <c r="F2769">
        <f t="shared" si="87"/>
        <v>0.5</v>
      </c>
      <c r="G2769">
        <f>IF(OR('San Pietro'!E2769&lt;2.5,F2769&lt;0.5),0,VLOOKUP('San Pietro'!F2769,'Power Matrix'!$B$2:$AI$30,HLOOKUP(E2769,'Power Matrix'!$B$2:$AI$30,29)))</f>
        <v>1515.0453386230467</v>
      </c>
      <c r="H2769" s="9">
        <f t="shared" si="88"/>
        <v>1.9703754628011643E-2</v>
      </c>
      <c r="M2769">
        <v>3569.2423763419515</v>
      </c>
      <c r="N2769" s="9">
        <v>4.6419387086453996E-2</v>
      </c>
    </row>
    <row r="2770" spans="1:14" x14ac:dyDescent="0.25">
      <c r="A2770" s="2">
        <v>43581.333333333343</v>
      </c>
      <c r="B2770">
        <v>6.164904748853381</v>
      </c>
      <c r="C2770">
        <v>0.68114717463852736</v>
      </c>
      <c r="E2770">
        <f t="shared" si="87"/>
        <v>6</v>
      </c>
      <c r="F2770">
        <f t="shared" si="87"/>
        <v>0.5</v>
      </c>
      <c r="G2770">
        <f>IF(OR('San Pietro'!E2770&lt;2.5,F2770&lt;0.5),0,VLOOKUP('San Pietro'!F2770,'Power Matrix'!$B$2:$AI$30,HLOOKUP(E2770,'Power Matrix'!$B$2:$AI$30,29)))</f>
        <v>1515.0453386230467</v>
      </c>
      <c r="H2770" s="9">
        <f t="shared" si="88"/>
        <v>1.9703754628011643E-2</v>
      </c>
      <c r="M2770">
        <v>3778.2368261022484</v>
      </c>
      <c r="N2770" s="9">
        <v>4.9137441295001881E-2</v>
      </c>
    </row>
    <row r="2771" spans="1:14" x14ac:dyDescent="0.25">
      <c r="A2771" s="2">
        <v>43581.375</v>
      </c>
      <c r="B2771">
        <v>6.0905743072090894</v>
      </c>
      <c r="C2771">
        <v>0.69118175798298331</v>
      </c>
      <c r="E2771">
        <f t="shared" si="87"/>
        <v>6</v>
      </c>
      <c r="F2771">
        <f t="shared" si="87"/>
        <v>0.5</v>
      </c>
      <c r="G2771">
        <f>IF(OR('San Pietro'!E2771&lt;2.5,F2771&lt;0.5),0,VLOOKUP('San Pietro'!F2771,'Power Matrix'!$B$2:$AI$30,HLOOKUP(E2771,'Power Matrix'!$B$2:$AI$30,29)))</f>
        <v>1515.0453386230467</v>
      </c>
      <c r="H2771" s="9">
        <f t="shared" si="88"/>
        <v>1.9703754628011643E-2</v>
      </c>
      <c r="M2771">
        <v>3915.8866458069947</v>
      </c>
      <c r="N2771" s="9">
        <v>5.0927630805696816E-2</v>
      </c>
    </row>
    <row r="2772" spans="1:14" x14ac:dyDescent="0.25">
      <c r="A2772" s="2">
        <v>43581.416666666657</v>
      </c>
      <c r="B2772">
        <v>6.0441801389344629</v>
      </c>
      <c r="C2772">
        <v>0.69781619325204503</v>
      </c>
      <c r="E2772">
        <f t="shared" si="87"/>
        <v>6</v>
      </c>
      <c r="F2772">
        <f t="shared" si="87"/>
        <v>0.5</v>
      </c>
      <c r="G2772">
        <f>IF(OR('San Pietro'!E2772&lt;2.5,F2772&lt;0.5),0,VLOOKUP('San Pietro'!F2772,'Power Matrix'!$B$2:$AI$30,HLOOKUP(E2772,'Power Matrix'!$B$2:$AI$30,29)))</f>
        <v>1515.0453386230467</v>
      </c>
      <c r="H2772" s="9">
        <f t="shared" si="88"/>
        <v>1.9703754628011643E-2</v>
      </c>
      <c r="M2772">
        <v>4197.9481936053398</v>
      </c>
      <c r="N2772" s="9">
        <v>5.4595951078996556E-2</v>
      </c>
    </row>
    <row r="2773" spans="1:14" x14ac:dyDescent="0.25">
      <c r="A2773" s="2">
        <v>43581.458333333343</v>
      </c>
      <c r="B2773">
        <v>5.9386708207615264</v>
      </c>
      <c r="C2773">
        <v>0.71058748114498904</v>
      </c>
      <c r="E2773">
        <f t="shared" si="87"/>
        <v>6</v>
      </c>
      <c r="F2773">
        <f t="shared" si="87"/>
        <v>0.5</v>
      </c>
      <c r="G2773">
        <f>IF(OR('San Pietro'!E2773&lt;2.5,F2773&lt;0.5),0,VLOOKUP('San Pietro'!F2773,'Power Matrix'!$B$2:$AI$30,HLOOKUP(E2773,'Power Matrix'!$B$2:$AI$30,29)))</f>
        <v>1515.0453386230467</v>
      </c>
      <c r="H2773" s="9">
        <f t="shared" si="88"/>
        <v>1.9703754628011643E-2</v>
      </c>
      <c r="M2773">
        <v>4483.4011049012724</v>
      </c>
      <c r="N2773" s="9">
        <v>5.8308377355292575E-2</v>
      </c>
    </row>
    <row r="2774" spans="1:14" x14ac:dyDescent="0.25">
      <c r="A2774" s="2">
        <v>43581.5</v>
      </c>
      <c r="B2774">
        <v>5.8315402010090978</v>
      </c>
      <c r="C2774">
        <v>0.72335876903793306</v>
      </c>
      <c r="E2774">
        <f t="shared" si="87"/>
        <v>6</v>
      </c>
      <c r="F2774">
        <f t="shared" si="87"/>
        <v>0.5</v>
      </c>
      <c r="G2774">
        <f>IF(OR('San Pietro'!E2774&lt;2.5,F2774&lt;0.5),0,VLOOKUP('San Pietro'!F2774,'Power Matrix'!$B$2:$AI$30,HLOOKUP(E2774,'Power Matrix'!$B$2:$AI$30,29)))</f>
        <v>1515.0453386230467</v>
      </c>
      <c r="H2774" s="9">
        <f t="shared" si="88"/>
        <v>1.9703754628011643E-2</v>
      </c>
      <c r="M2774">
        <v>4879.7740372828721</v>
      </c>
      <c r="N2774" s="9">
        <v>6.3463361701766557E-2</v>
      </c>
    </row>
    <row r="2775" spans="1:14" x14ac:dyDescent="0.25">
      <c r="A2775" s="2">
        <v>43581.541666666657</v>
      </c>
      <c r="B2775">
        <v>5.6871196449284094</v>
      </c>
      <c r="C2775">
        <v>0.74044243985576674</v>
      </c>
      <c r="E2775">
        <f t="shared" si="87"/>
        <v>5.5</v>
      </c>
      <c r="F2775">
        <f t="shared" si="87"/>
        <v>0.5</v>
      </c>
      <c r="G2775">
        <f>IF(OR('San Pietro'!E2775&lt;2.5,F2775&lt;0.5),0,VLOOKUP('San Pietro'!F2775,'Power Matrix'!$B$2:$AI$30,HLOOKUP(E2775,'Power Matrix'!$B$2:$AI$30,29)))</f>
        <v>1752.1763809814452</v>
      </c>
      <c r="H2775" s="9">
        <f t="shared" si="88"/>
        <v>2.2787736179059492E-2</v>
      </c>
      <c r="M2775">
        <v>5375.7839267283725</v>
      </c>
      <c r="N2775" s="9">
        <v>6.9914163476813632E-2</v>
      </c>
    </row>
    <row r="2776" spans="1:14" x14ac:dyDescent="0.25">
      <c r="A2776" s="2">
        <v>43581.583333333343</v>
      </c>
      <c r="B2776">
        <v>5.5170076945881172</v>
      </c>
      <c r="C2776">
        <v>0.7612579805124482</v>
      </c>
      <c r="E2776">
        <f t="shared" si="87"/>
        <v>5.5</v>
      </c>
      <c r="F2776">
        <f t="shared" si="87"/>
        <v>1</v>
      </c>
      <c r="G2776">
        <f>IF(OR('San Pietro'!E2776&lt;2.5,F2776&lt;0.5),0,VLOOKUP('San Pietro'!F2776,'Power Matrix'!$B$2:$AI$30,HLOOKUP(E2776,'Power Matrix'!$B$2:$AI$30,29)))</f>
        <v>8728.7280566406243</v>
      </c>
      <c r="H2776" s="9">
        <f t="shared" si="88"/>
        <v>0.1135205075770209</v>
      </c>
      <c r="M2776">
        <v>5786.6295500668239</v>
      </c>
      <c r="N2776" s="9">
        <v>7.5257370805330445E-2</v>
      </c>
    </row>
    <row r="2777" spans="1:14" x14ac:dyDescent="0.25">
      <c r="A2777" s="2">
        <v>43581.625</v>
      </c>
      <c r="B2777">
        <v>5.3371679347708874</v>
      </c>
      <c r="C2777">
        <v>0.78464436483589139</v>
      </c>
      <c r="E2777">
        <f t="shared" si="87"/>
        <v>5.5</v>
      </c>
      <c r="F2777">
        <f t="shared" si="87"/>
        <v>1</v>
      </c>
      <c r="G2777">
        <f>IF(OR('San Pietro'!E2777&lt;2.5,F2777&lt;0.5),0,VLOOKUP('San Pietro'!F2777,'Power Matrix'!$B$2:$AI$30,HLOOKUP(E2777,'Power Matrix'!$B$2:$AI$30,29)))</f>
        <v>8728.7280566406243</v>
      </c>
      <c r="H2777" s="9">
        <f t="shared" si="88"/>
        <v>0.1135205075770209</v>
      </c>
      <c r="M2777">
        <v>6126.778038364926</v>
      </c>
      <c r="N2777" s="9">
        <v>7.9681134360823164E-2</v>
      </c>
    </row>
    <row r="2778" spans="1:14" x14ac:dyDescent="0.25">
      <c r="A2778" s="2">
        <v>43581.666666666657</v>
      </c>
      <c r="B2778">
        <v>5.1924979476779693</v>
      </c>
      <c r="C2778">
        <v>0.80463060108393991</v>
      </c>
      <c r="E2778">
        <f t="shared" si="87"/>
        <v>5</v>
      </c>
      <c r="F2778">
        <f t="shared" si="87"/>
        <v>1</v>
      </c>
      <c r="G2778">
        <f>IF(OR('San Pietro'!E2778&lt;2.5,F2778&lt;0.5),0,VLOOKUP('San Pietro'!F2778,'Power Matrix'!$B$2:$AI$30,HLOOKUP(E2778,'Power Matrix'!$B$2:$AI$30,29)))</f>
        <v>9017.869880371094</v>
      </c>
      <c r="H2778" s="9">
        <f t="shared" si="88"/>
        <v>0.11728090959420334</v>
      </c>
      <c r="M2778">
        <v>6323.4060722345293</v>
      </c>
      <c r="N2778" s="9">
        <v>8.2238358514817422E-2</v>
      </c>
    </row>
    <row r="2779" spans="1:14" x14ac:dyDescent="0.25">
      <c r="A2779" s="2">
        <v>43581.708333333343</v>
      </c>
      <c r="B2779">
        <v>5.1079408345322816</v>
      </c>
      <c r="C2779">
        <v>0.8159920714822082</v>
      </c>
      <c r="E2779">
        <f t="shared" si="87"/>
        <v>5</v>
      </c>
      <c r="F2779">
        <f t="shared" si="87"/>
        <v>1</v>
      </c>
      <c r="G2779">
        <f>IF(OR('San Pietro'!E2779&lt;2.5,F2779&lt;0.5),0,VLOOKUP('San Pietro'!F2779,'Power Matrix'!$B$2:$AI$30,HLOOKUP(E2779,'Power Matrix'!$B$2:$AI$30,29)))</f>
        <v>9017.869880371094</v>
      </c>
      <c r="H2779" s="9">
        <f t="shared" si="88"/>
        <v>0.11728090959420334</v>
      </c>
      <c r="M2779">
        <v>6312.4587339189711</v>
      </c>
      <c r="N2779" s="9">
        <v>8.2095984116764609E-2</v>
      </c>
    </row>
    <row r="2780" spans="1:14" x14ac:dyDescent="0.25">
      <c r="A2780" s="2">
        <v>43581.75</v>
      </c>
      <c r="B2780">
        <v>5.094222128859677</v>
      </c>
      <c r="C2780">
        <v>0.81483104531012218</v>
      </c>
      <c r="E2780">
        <f t="shared" si="87"/>
        <v>5</v>
      </c>
      <c r="F2780">
        <f t="shared" si="87"/>
        <v>1</v>
      </c>
      <c r="G2780">
        <f>IF(OR('San Pietro'!E2780&lt;2.5,F2780&lt;0.5),0,VLOOKUP('San Pietro'!F2780,'Power Matrix'!$B$2:$AI$30,HLOOKUP(E2780,'Power Matrix'!$B$2:$AI$30,29)))</f>
        <v>9017.869880371094</v>
      </c>
      <c r="H2780" s="9">
        <f t="shared" si="88"/>
        <v>0.11728090959420334</v>
      </c>
      <c r="M2780">
        <v>6169.0481382708558</v>
      </c>
      <c r="N2780" s="9">
        <v>8.0230873471487718E-2</v>
      </c>
    </row>
    <row r="2781" spans="1:14" x14ac:dyDescent="0.25">
      <c r="A2781" s="2">
        <v>43581.791666666657</v>
      </c>
      <c r="B2781">
        <v>5.1141766098380108</v>
      </c>
      <c r="C2781">
        <v>0.80537697505170946</v>
      </c>
      <c r="E2781">
        <f t="shared" si="87"/>
        <v>5</v>
      </c>
      <c r="F2781">
        <f t="shared" si="87"/>
        <v>1</v>
      </c>
      <c r="G2781">
        <f>IF(OR('San Pietro'!E2781&lt;2.5,F2781&lt;0.5),0,VLOOKUP('San Pietro'!F2781,'Power Matrix'!$B$2:$AI$30,HLOOKUP(E2781,'Power Matrix'!$B$2:$AI$30,29)))</f>
        <v>9017.869880371094</v>
      </c>
      <c r="H2781" s="9">
        <f t="shared" si="88"/>
        <v>0.11728090959420334</v>
      </c>
      <c r="M2781">
        <v>5976.6358604682964</v>
      </c>
      <c r="N2781" s="9">
        <v>7.77284768669015E-2</v>
      </c>
    </row>
    <row r="2782" spans="1:14" x14ac:dyDescent="0.25">
      <c r="A2782" s="2">
        <v>43581.833333333343</v>
      </c>
      <c r="B2782">
        <v>5.1361265389141773</v>
      </c>
      <c r="C2782">
        <v>0.79252275671790207</v>
      </c>
      <c r="E2782">
        <f t="shared" si="87"/>
        <v>5</v>
      </c>
      <c r="F2782">
        <f t="shared" si="87"/>
        <v>1</v>
      </c>
      <c r="G2782">
        <f>IF(OR('San Pietro'!E2782&lt;2.5,F2782&lt;0.5),0,VLOOKUP('San Pietro'!F2782,'Power Matrix'!$B$2:$AI$30,HLOOKUP(E2782,'Power Matrix'!$B$2:$AI$30,29)))</f>
        <v>9017.869880371094</v>
      </c>
      <c r="H2782" s="9">
        <f t="shared" si="88"/>
        <v>0.11728090959420334</v>
      </c>
      <c r="M2782">
        <v>5889.5518202271842</v>
      </c>
      <c r="N2782" s="9">
        <v>7.6595915010133603E-2</v>
      </c>
    </row>
    <row r="2783" spans="1:14" x14ac:dyDescent="0.25">
      <c r="A2783" s="2">
        <v>43581.875</v>
      </c>
      <c r="B2783">
        <v>5.1194146610948232</v>
      </c>
      <c r="C2783">
        <v>0.78597125188970374</v>
      </c>
      <c r="E2783">
        <f t="shared" si="87"/>
        <v>5</v>
      </c>
      <c r="F2783">
        <f t="shared" si="87"/>
        <v>1</v>
      </c>
      <c r="G2783">
        <f>IF(OR('San Pietro'!E2783&lt;2.5,F2783&lt;0.5),0,VLOOKUP('San Pietro'!F2783,'Power Matrix'!$B$2:$AI$30,HLOOKUP(E2783,'Power Matrix'!$B$2:$AI$30,29)))</f>
        <v>9017.869880371094</v>
      </c>
      <c r="H2783" s="9">
        <f t="shared" si="88"/>
        <v>0.11728090959420334</v>
      </c>
      <c r="M2783">
        <v>6199.3296557961439</v>
      </c>
      <c r="N2783" s="9">
        <v>8.0624696399537843E-2</v>
      </c>
    </row>
    <row r="2784" spans="1:14" x14ac:dyDescent="0.25">
      <c r="A2784" s="2">
        <v>43581.916666666657</v>
      </c>
      <c r="B2784">
        <v>4.9860937850583333</v>
      </c>
      <c r="C2784">
        <v>0.80471353152480329</v>
      </c>
      <c r="E2784">
        <f t="shared" si="87"/>
        <v>5</v>
      </c>
      <c r="F2784">
        <f t="shared" si="87"/>
        <v>1</v>
      </c>
      <c r="G2784">
        <f>IF(OR('San Pietro'!E2784&lt;2.5,F2784&lt;0.5),0,VLOOKUP('San Pietro'!F2784,'Power Matrix'!$B$2:$AI$30,HLOOKUP(E2784,'Power Matrix'!$B$2:$AI$30,29)))</f>
        <v>9017.869880371094</v>
      </c>
      <c r="H2784" s="9">
        <f t="shared" si="88"/>
        <v>0.11728090959420334</v>
      </c>
      <c r="M2784">
        <v>6403.7847615965802</v>
      </c>
      <c r="N2784" s="9">
        <v>8.3283714672115677E-2</v>
      </c>
    </row>
    <row r="2785" spans="1:14" x14ac:dyDescent="0.25">
      <c r="A2785" s="2">
        <v>43581.958333333343</v>
      </c>
      <c r="B2785">
        <v>4.8833282080199156</v>
      </c>
      <c r="C2785">
        <v>0.82204599366522713</v>
      </c>
      <c r="E2785">
        <f t="shared" si="87"/>
        <v>5</v>
      </c>
      <c r="F2785">
        <f t="shared" si="87"/>
        <v>1</v>
      </c>
      <c r="G2785">
        <f>IF(OR('San Pietro'!E2785&lt;2.5,F2785&lt;0.5),0,VLOOKUP('San Pietro'!F2785,'Power Matrix'!$B$2:$AI$30,HLOOKUP(E2785,'Power Matrix'!$B$2:$AI$30,29)))</f>
        <v>9017.869880371094</v>
      </c>
      <c r="H2785" s="9">
        <f t="shared" si="88"/>
        <v>0.11728090959420334</v>
      </c>
      <c r="M2785">
        <v>6496.6782804750255</v>
      </c>
      <c r="N2785" s="9">
        <v>8.4491831060966999E-2</v>
      </c>
    </row>
    <row r="2786" spans="1:14" x14ac:dyDescent="0.25">
      <c r="A2786" s="2">
        <v>43582</v>
      </c>
      <c r="B2786">
        <v>4.8318207039945928</v>
      </c>
      <c r="C2786">
        <v>0.83000731598810118</v>
      </c>
      <c r="E2786">
        <f t="shared" si="87"/>
        <v>5</v>
      </c>
      <c r="F2786">
        <f t="shared" si="87"/>
        <v>1</v>
      </c>
      <c r="G2786">
        <f>IF(OR('San Pietro'!E2786&lt;2.5,F2786&lt;0.5),0,VLOOKUP('San Pietro'!F2786,'Power Matrix'!$B$2:$AI$30,HLOOKUP(E2786,'Power Matrix'!$B$2:$AI$30,29)))</f>
        <v>9017.869880371094</v>
      </c>
      <c r="H2786" s="9">
        <f t="shared" si="88"/>
        <v>0.11728090959420334</v>
      </c>
      <c r="M2786">
        <v>6456.1309947558457</v>
      </c>
      <c r="N2786" s="9">
        <v>8.3964497819722483E-2</v>
      </c>
    </row>
    <row r="2787" spans="1:14" x14ac:dyDescent="0.25">
      <c r="A2787" s="2">
        <v>43582.041666666657</v>
      </c>
      <c r="B2787">
        <v>4.8244624891338326</v>
      </c>
      <c r="C2787">
        <v>0.82743647232133988</v>
      </c>
      <c r="E2787">
        <f t="shared" si="87"/>
        <v>5</v>
      </c>
      <c r="F2787">
        <f t="shared" si="87"/>
        <v>1</v>
      </c>
      <c r="G2787">
        <f>IF(OR('San Pietro'!E2787&lt;2.5,F2787&lt;0.5),0,VLOOKUP('San Pietro'!F2787,'Power Matrix'!$B$2:$AI$30,HLOOKUP(E2787,'Power Matrix'!$B$2:$AI$30,29)))</f>
        <v>9017.869880371094</v>
      </c>
      <c r="H2787" s="9">
        <f t="shared" si="88"/>
        <v>0.11728090959420334</v>
      </c>
      <c r="M2787">
        <v>6462.6445947527191</v>
      </c>
      <c r="N2787" s="9">
        <v>8.4049209724295096E-2</v>
      </c>
    </row>
    <row r="2788" spans="1:14" x14ac:dyDescent="0.25">
      <c r="A2788" s="2">
        <v>43582.083333333343</v>
      </c>
      <c r="B2788">
        <v>4.8255849286888637</v>
      </c>
      <c r="C2788">
        <v>0.82785112452565635</v>
      </c>
      <c r="E2788">
        <f t="shared" si="87"/>
        <v>5</v>
      </c>
      <c r="F2788">
        <f t="shared" si="87"/>
        <v>1</v>
      </c>
      <c r="G2788">
        <f>IF(OR('San Pietro'!E2788&lt;2.5,F2788&lt;0.5),0,VLOOKUP('San Pietro'!F2788,'Power Matrix'!$B$2:$AI$30,HLOOKUP(E2788,'Power Matrix'!$B$2:$AI$30,29)))</f>
        <v>9017.869880371094</v>
      </c>
      <c r="H2788" s="9">
        <f t="shared" si="88"/>
        <v>0.11728090959420334</v>
      </c>
      <c r="M2788">
        <v>6766.7487294674547</v>
      </c>
      <c r="N2788" s="9">
        <v>8.8004202424561653E-2</v>
      </c>
    </row>
    <row r="2789" spans="1:14" x14ac:dyDescent="0.25">
      <c r="A2789" s="2">
        <v>43582.125</v>
      </c>
      <c r="B2789">
        <v>4.8040091461310404</v>
      </c>
      <c r="C2789">
        <v>0.84941303915010691</v>
      </c>
      <c r="E2789">
        <f t="shared" si="87"/>
        <v>5</v>
      </c>
      <c r="F2789">
        <f t="shared" si="87"/>
        <v>1</v>
      </c>
      <c r="G2789">
        <f>IF(OR('San Pietro'!E2789&lt;2.5,F2789&lt;0.5),0,VLOOKUP('San Pietro'!F2789,'Power Matrix'!$B$2:$AI$30,HLOOKUP(E2789,'Power Matrix'!$B$2:$AI$30,29)))</f>
        <v>9017.869880371094</v>
      </c>
      <c r="H2789" s="9">
        <f t="shared" si="88"/>
        <v>0.11728090959420334</v>
      </c>
      <c r="M2789">
        <v>7270.8976436656712</v>
      </c>
      <c r="N2789" s="9">
        <v>9.4560855386125742E-2</v>
      </c>
    </row>
    <row r="2790" spans="1:14" x14ac:dyDescent="0.25">
      <c r="A2790" s="2">
        <v>43582.166666666657</v>
      </c>
      <c r="B2790">
        <v>4.7829322255976763</v>
      </c>
      <c r="C2790">
        <v>0.8846584765169978</v>
      </c>
      <c r="E2790">
        <f t="shared" si="87"/>
        <v>5</v>
      </c>
      <c r="F2790">
        <f t="shared" si="87"/>
        <v>1</v>
      </c>
      <c r="G2790">
        <f>IF(OR('San Pietro'!E2790&lt;2.5,F2790&lt;0.5),0,VLOOKUP('San Pietro'!F2790,'Power Matrix'!$B$2:$AI$30,HLOOKUP(E2790,'Power Matrix'!$B$2:$AI$30,29)))</f>
        <v>9017.869880371094</v>
      </c>
      <c r="H2790" s="9">
        <f t="shared" si="88"/>
        <v>0.11728090959420334</v>
      </c>
      <c r="M2790">
        <v>7764.671342327546</v>
      </c>
      <c r="N2790" s="9">
        <v>0.10098257462918443</v>
      </c>
    </row>
    <row r="2791" spans="1:14" x14ac:dyDescent="0.25">
      <c r="A2791" s="2">
        <v>43582.208333333343</v>
      </c>
      <c r="B2791">
        <v>4.7668439253088941</v>
      </c>
      <c r="C2791">
        <v>0.91899167903439261</v>
      </c>
      <c r="E2791">
        <f t="shared" si="87"/>
        <v>5</v>
      </c>
      <c r="F2791">
        <f t="shared" si="87"/>
        <v>1</v>
      </c>
      <c r="G2791">
        <f>IF(OR('San Pietro'!E2791&lt;2.5,F2791&lt;0.5),0,VLOOKUP('San Pietro'!F2791,'Power Matrix'!$B$2:$AI$30,HLOOKUP(E2791,'Power Matrix'!$B$2:$AI$30,29)))</f>
        <v>9017.869880371094</v>
      </c>
      <c r="H2791" s="9">
        <f t="shared" si="88"/>
        <v>0.11728090959420334</v>
      </c>
      <c r="M2791">
        <v>8333.7176997541992</v>
      </c>
      <c r="N2791" s="9">
        <v>0.10838324411316509</v>
      </c>
    </row>
    <row r="2792" spans="1:14" x14ac:dyDescent="0.25">
      <c r="A2792" s="2">
        <v>43582.25</v>
      </c>
      <c r="B2792">
        <v>4.791537595519582</v>
      </c>
      <c r="C2792">
        <v>0.95747140359495098</v>
      </c>
      <c r="E2792">
        <f t="shared" si="87"/>
        <v>5</v>
      </c>
      <c r="F2792">
        <f t="shared" si="87"/>
        <v>1</v>
      </c>
      <c r="G2792">
        <f>IF(OR('San Pietro'!E2792&lt;2.5,F2792&lt;0.5),0,VLOOKUP('San Pietro'!F2792,'Power Matrix'!$B$2:$AI$30,HLOOKUP(E2792,'Power Matrix'!$B$2:$AI$30,29)))</f>
        <v>9017.869880371094</v>
      </c>
      <c r="H2792" s="9">
        <f t="shared" si="88"/>
        <v>0.11728090959420334</v>
      </c>
      <c r="M2792">
        <v>8944.525857628525</v>
      </c>
      <c r="N2792" s="9">
        <v>0.11632704207540688</v>
      </c>
    </row>
    <row r="2793" spans="1:14" x14ac:dyDescent="0.25">
      <c r="A2793" s="2">
        <v>43582.291666666657</v>
      </c>
      <c r="B2793">
        <v>4.803884430624926</v>
      </c>
      <c r="C2793">
        <v>0.99918541534917704</v>
      </c>
      <c r="E2793">
        <f t="shared" si="87"/>
        <v>5</v>
      </c>
      <c r="F2793">
        <f t="shared" si="87"/>
        <v>1</v>
      </c>
      <c r="G2793">
        <f>IF(OR('San Pietro'!E2793&lt;2.5,F2793&lt;0.5),0,VLOOKUP('San Pietro'!F2793,'Power Matrix'!$B$2:$AI$30,HLOOKUP(E2793,'Power Matrix'!$B$2:$AI$30,29)))</f>
        <v>9017.869880371094</v>
      </c>
      <c r="H2793" s="9">
        <f t="shared" si="88"/>
        <v>0.11728090959420334</v>
      </c>
      <c r="M2793">
        <v>10144.412358895464</v>
      </c>
      <c r="N2793" s="9">
        <v>0.13193203330024067</v>
      </c>
    </row>
    <row r="2794" spans="1:14" x14ac:dyDescent="0.25">
      <c r="A2794" s="2">
        <v>43582.333333333343</v>
      </c>
      <c r="B2794">
        <v>4.8618771409682084</v>
      </c>
      <c r="C2794">
        <v>1.0392408182861379</v>
      </c>
      <c r="E2794">
        <f t="shared" si="87"/>
        <v>5</v>
      </c>
      <c r="F2794">
        <f t="shared" si="87"/>
        <v>1</v>
      </c>
      <c r="G2794">
        <f>IF(OR('San Pietro'!E2794&lt;2.5,F2794&lt;0.5),0,VLOOKUP('San Pietro'!F2794,'Power Matrix'!$B$2:$AI$30,HLOOKUP(E2794,'Power Matrix'!$B$2:$AI$30,29)))</f>
        <v>9017.869880371094</v>
      </c>
      <c r="H2794" s="9">
        <f t="shared" si="88"/>
        <v>0.11728090959420334</v>
      </c>
      <c r="M2794">
        <v>11431.63141565072</v>
      </c>
      <c r="N2794" s="9">
        <v>0.14867281841941238</v>
      </c>
    </row>
    <row r="2795" spans="1:14" x14ac:dyDescent="0.25">
      <c r="A2795" s="2">
        <v>43582.375</v>
      </c>
      <c r="B2795">
        <v>4.9512981588523637</v>
      </c>
      <c r="C2795">
        <v>1.078549847255329</v>
      </c>
      <c r="E2795">
        <f t="shared" si="87"/>
        <v>5</v>
      </c>
      <c r="F2795">
        <f t="shared" si="87"/>
        <v>1</v>
      </c>
      <c r="G2795">
        <f>IF(OR('San Pietro'!E2795&lt;2.5,F2795&lt;0.5),0,VLOOKUP('San Pietro'!F2795,'Power Matrix'!$B$2:$AI$30,HLOOKUP(E2795,'Power Matrix'!$B$2:$AI$30,29)))</f>
        <v>9017.869880371094</v>
      </c>
      <c r="H2795" s="9">
        <f t="shared" si="88"/>
        <v>0.11728090959420334</v>
      </c>
      <c r="M2795">
        <v>13535.224388819332</v>
      </c>
      <c r="N2795" s="9">
        <v>0.17603086424479436</v>
      </c>
    </row>
    <row r="2796" spans="1:14" x14ac:dyDescent="0.25">
      <c r="A2796" s="2">
        <v>43582.416666666657</v>
      </c>
      <c r="B2796">
        <v>5.0048011109755208</v>
      </c>
      <c r="C2796">
        <v>1.143567312892134</v>
      </c>
      <c r="E2796">
        <f t="shared" si="87"/>
        <v>5</v>
      </c>
      <c r="F2796">
        <f t="shared" si="87"/>
        <v>1</v>
      </c>
      <c r="G2796">
        <f>IF(OR('San Pietro'!E2796&lt;2.5,F2796&lt;0.5),0,VLOOKUP('San Pietro'!F2796,'Power Matrix'!$B$2:$AI$30,HLOOKUP(E2796,'Power Matrix'!$B$2:$AI$30,29)))</f>
        <v>9017.869880371094</v>
      </c>
      <c r="H2796" s="9">
        <f t="shared" si="88"/>
        <v>0.11728090959420334</v>
      </c>
      <c r="M2796">
        <v>15900.045040566012</v>
      </c>
      <c r="N2796" s="9">
        <v>0.20678627776086228</v>
      </c>
    </row>
    <row r="2797" spans="1:14" x14ac:dyDescent="0.25">
      <c r="A2797" s="2">
        <v>43582.458333333343</v>
      </c>
      <c r="B2797">
        <v>5.0634173988493751</v>
      </c>
      <c r="C2797">
        <v>1.2235951883251921</v>
      </c>
      <c r="E2797">
        <f t="shared" si="87"/>
        <v>5</v>
      </c>
      <c r="F2797">
        <f t="shared" si="87"/>
        <v>1</v>
      </c>
      <c r="G2797">
        <f>IF(OR('San Pietro'!E2797&lt;2.5,F2797&lt;0.5),0,VLOOKUP('San Pietro'!F2797,'Power Matrix'!$B$2:$AI$30,HLOOKUP(E2797,'Power Matrix'!$B$2:$AI$30,29)))</f>
        <v>9017.869880371094</v>
      </c>
      <c r="H2797" s="9">
        <f t="shared" si="88"/>
        <v>0.11728090959420334</v>
      </c>
      <c r="M2797">
        <v>17376.510996017194</v>
      </c>
      <c r="N2797" s="9">
        <v>0.22598829249663413</v>
      </c>
    </row>
    <row r="2798" spans="1:14" x14ac:dyDescent="0.25">
      <c r="A2798" s="2">
        <v>43582.5</v>
      </c>
      <c r="B2798">
        <v>5.1688020015161982</v>
      </c>
      <c r="C2798">
        <v>1.282144079574663</v>
      </c>
      <c r="E2798">
        <f t="shared" si="87"/>
        <v>5</v>
      </c>
      <c r="F2798">
        <f t="shared" si="87"/>
        <v>1.5</v>
      </c>
      <c r="G2798">
        <f>IF(OR('San Pietro'!E2798&lt;2.5,F2798&lt;0.5),0,VLOOKUP('San Pietro'!F2798,'Power Matrix'!$B$2:$AI$30,HLOOKUP(E2798,'Power Matrix'!$B$2:$AI$30,29)))</f>
        <v>24782.216907226561</v>
      </c>
      <c r="H2798" s="9">
        <f t="shared" si="88"/>
        <v>0.322302381737268</v>
      </c>
      <c r="M2798">
        <v>17801.206914779101</v>
      </c>
      <c r="N2798" s="9">
        <v>0.23151162831090036</v>
      </c>
    </row>
    <row r="2799" spans="1:14" x14ac:dyDescent="0.25">
      <c r="A2799" s="2">
        <v>43582.541666666657</v>
      </c>
      <c r="B2799">
        <v>5.3054901962177823</v>
      </c>
      <c r="C2799">
        <v>1.3120819687263039</v>
      </c>
      <c r="E2799">
        <f t="shared" si="87"/>
        <v>5.5</v>
      </c>
      <c r="F2799">
        <f t="shared" si="87"/>
        <v>1.5</v>
      </c>
      <c r="G2799">
        <f>IF(OR('San Pietro'!E2799&lt;2.5,F2799&lt;0.5),0,VLOOKUP('San Pietro'!F2799,'Power Matrix'!$B$2:$AI$30,HLOOKUP(E2799,'Power Matrix'!$B$2:$AI$30,29)))</f>
        <v>22186.7018125</v>
      </c>
      <c r="H2799" s="9">
        <f t="shared" si="88"/>
        <v>0.28854669716727849</v>
      </c>
      <c r="M2799">
        <v>17993.027521118798</v>
      </c>
      <c r="N2799" s="9">
        <v>0.23400632999769544</v>
      </c>
    </row>
    <row r="2800" spans="1:14" x14ac:dyDescent="0.25">
      <c r="A2800" s="2">
        <v>43582.583333333343</v>
      </c>
      <c r="B2800">
        <v>5.4348201760586061</v>
      </c>
      <c r="C2800">
        <v>1.3353024921680201</v>
      </c>
      <c r="E2800">
        <f t="shared" si="87"/>
        <v>5.5</v>
      </c>
      <c r="F2800">
        <f t="shared" si="87"/>
        <v>1.5</v>
      </c>
      <c r="G2800">
        <f>IF(OR('San Pietro'!E2800&lt;2.5,F2800&lt;0.5),0,VLOOKUP('San Pietro'!F2800,'Power Matrix'!$B$2:$AI$30,HLOOKUP(E2800,'Power Matrix'!$B$2:$AI$30,29)))</f>
        <v>22186.7018125</v>
      </c>
      <c r="H2800" s="9">
        <f t="shared" si="88"/>
        <v>0.28854669716727849</v>
      </c>
      <c r="M2800">
        <v>18051.651593406234</v>
      </c>
      <c r="N2800" s="9">
        <v>0.23476875888796422</v>
      </c>
    </row>
    <row r="2801" spans="1:14" x14ac:dyDescent="0.25">
      <c r="A2801" s="2">
        <v>43582.625</v>
      </c>
      <c r="B2801">
        <v>5.5494337261779094</v>
      </c>
      <c r="C2801">
        <v>1.35429356312571</v>
      </c>
      <c r="E2801">
        <f t="shared" si="87"/>
        <v>5.5</v>
      </c>
      <c r="F2801">
        <f t="shared" si="87"/>
        <v>1.5</v>
      </c>
      <c r="G2801">
        <f>IF(OR('San Pietro'!E2801&lt;2.5,F2801&lt;0.5),0,VLOOKUP('San Pietro'!F2801,'Power Matrix'!$B$2:$AI$30,HLOOKUP(E2801,'Power Matrix'!$B$2:$AI$30,29)))</f>
        <v>22186.7018125</v>
      </c>
      <c r="H2801" s="9">
        <f t="shared" si="88"/>
        <v>0.28854669716727849</v>
      </c>
      <c r="M2801">
        <v>17593.023465619062</v>
      </c>
      <c r="N2801" s="9">
        <v>0.22880412148098955</v>
      </c>
    </row>
    <row r="2802" spans="1:14" x14ac:dyDescent="0.25">
      <c r="A2802" s="2">
        <v>43582.666666666657</v>
      </c>
      <c r="B2802">
        <v>5.6696594740723674</v>
      </c>
      <c r="C2802">
        <v>1.356615615469881</v>
      </c>
      <c r="E2802">
        <f t="shared" si="87"/>
        <v>5.5</v>
      </c>
      <c r="F2802">
        <f t="shared" si="87"/>
        <v>1.5</v>
      </c>
      <c r="G2802">
        <f>IF(OR('San Pietro'!E2802&lt;2.5,F2802&lt;0.5),0,VLOOKUP('San Pietro'!F2802,'Power Matrix'!$B$2:$AI$30,HLOOKUP(E2802,'Power Matrix'!$B$2:$AI$30,29)))</f>
        <v>22186.7018125</v>
      </c>
      <c r="H2802" s="9">
        <f t="shared" si="88"/>
        <v>0.28854669716727849</v>
      </c>
      <c r="M2802">
        <v>17012.886050311459</v>
      </c>
      <c r="N2802" s="9">
        <v>0.22125920847003896</v>
      </c>
    </row>
    <row r="2803" spans="1:14" x14ac:dyDescent="0.25">
      <c r="A2803" s="2">
        <v>43582.708333333343</v>
      </c>
      <c r="B2803">
        <v>5.7791596884409726</v>
      </c>
      <c r="C2803">
        <v>1.352386162985854</v>
      </c>
      <c r="E2803">
        <f t="shared" si="87"/>
        <v>6</v>
      </c>
      <c r="F2803">
        <f t="shared" si="87"/>
        <v>1.5</v>
      </c>
      <c r="G2803">
        <f>IF(OR('San Pietro'!E2803&lt;2.5,F2803&lt;0.5),0,VLOOKUP('San Pietro'!F2803,'Power Matrix'!$B$2:$AI$30,HLOOKUP(E2803,'Power Matrix'!$B$2:$AI$30,29)))</f>
        <v>19557.295374999998</v>
      </c>
      <c r="H2803" s="9">
        <f t="shared" si="88"/>
        <v>0.25435024248632404</v>
      </c>
      <c r="M2803">
        <v>16252.473803095123</v>
      </c>
      <c r="N2803" s="9">
        <v>0.21136975106507797</v>
      </c>
    </row>
    <row r="2804" spans="1:14" x14ac:dyDescent="0.25">
      <c r="A2804" s="2">
        <v>43582.75</v>
      </c>
      <c r="B2804">
        <v>5.8896576268584937</v>
      </c>
      <c r="C2804">
        <v>1.3406929708241331</v>
      </c>
      <c r="E2804">
        <f t="shared" si="87"/>
        <v>6</v>
      </c>
      <c r="F2804">
        <f t="shared" si="87"/>
        <v>1.5</v>
      </c>
      <c r="G2804">
        <f>IF(OR('San Pietro'!E2804&lt;2.5,F2804&lt;0.5),0,VLOOKUP('San Pietro'!F2804,'Power Matrix'!$B$2:$AI$30,HLOOKUP(E2804,'Power Matrix'!$B$2:$AI$30,29)))</f>
        <v>19557.295374999998</v>
      </c>
      <c r="H2804" s="9">
        <f t="shared" si="88"/>
        <v>0.25435024248632404</v>
      </c>
      <c r="M2804">
        <v>15491.454518299754</v>
      </c>
      <c r="N2804" s="9">
        <v>0.20147239890000096</v>
      </c>
    </row>
    <row r="2805" spans="1:14" x14ac:dyDescent="0.25">
      <c r="A2805" s="2">
        <v>43582.791666666657</v>
      </c>
      <c r="B2805">
        <v>5.9886817387134732</v>
      </c>
      <c r="C2805">
        <v>1.3262630741139241</v>
      </c>
      <c r="E2805">
        <f t="shared" si="87"/>
        <v>6</v>
      </c>
      <c r="F2805">
        <f t="shared" si="87"/>
        <v>1.5</v>
      </c>
      <c r="G2805">
        <f>IF(OR('San Pietro'!E2805&lt;2.5,F2805&lt;0.5),0,VLOOKUP('San Pietro'!F2805,'Power Matrix'!$B$2:$AI$30,HLOOKUP(E2805,'Power Matrix'!$B$2:$AI$30,29)))</f>
        <v>19557.295374999998</v>
      </c>
      <c r="H2805" s="9">
        <f t="shared" si="88"/>
        <v>0.25435024248632404</v>
      </c>
      <c r="M2805">
        <v>14563.822422434654</v>
      </c>
      <c r="N2805" s="9">
        <v>0.18940818224237174</v>
      </c>
    </row>
    <row r="2806" spans="1:14" x14ac:dyDescent="0.25">
      <c r="A2806" s="2">
        <v>43582.833333333343</v>
      </c>
      <c r="B2806">
        <v>6.0833408078544426</v>
      </c>
      <c r="C2806">
        <v>1.305530463898106</v>
      </c>
      <c r="E2806">
        <f t="shared" si="87"/>
        <v>6</v>
      </c>
      <c r="F2806">
        <f t="shared" si="87"/>
        <v>1.5</v>
      </c>
      <c r="G2806">
        <f>IF(OR('San Pietro'!E2806&lt;2.5,F2806&lt;0.5),0,VLOOKUP('San Pietro'!F2806,'Power Matrix'!$B$2:$AI$30,HLOOKUP(E2806,'Power Matrix'!$B$2:$AI$30,29)))</f>
        <v>19557.295374999998</v>
      </c>
      <c r="H2806" s="9">
        <f t="shared" si="88"/>
        <v>0.25435024248632404</v>
      </c>
      <c r="M2806">
        <v>13717.723251678981</v>
      </c>
      <c r="N2806" s="9">
        <v>0.17840433302743333</v>
      </c>
    </row>
    <row r="2807" spans="1:14" x14ac:dyDescent="0.25">
      <c r="A2807" s="2">
        <v>43582.875</v>
      </c>
      <c r="B2807">
        <v>6.1562993789314744</v>
      </c>
      <c r="C2807">
        <v>1.2830563144241589</v>
      </c>
      <c r="E2807">
        <f t="shared" si="87"/>
        <v>6</v>
      </c>
      <c r="F2807">
        <f t="shared" si="87"/>
        <v>1.5</v>
      </c>
      <c r="G2807">
        <f>IF(OR('San Pietro'!E2807&lt;2.5,F2807&lt;0.5),0,VLOOKUP('San Pietro'!F2807,'Power Matrix'!$B$2:$AI$30,HLOOKUP(E2807,'Power Matrix'!$B$2:$AI$30,29)))</f>
        <v>19557.295374999998</v>
      </c>
      <c r="H2807" s="9">
        <f t="shared" si="88"/>
        <v>0.25435024248632404</v>
      </c>
      <c r="M2807">
        <v>12702.542833455496</v>
      </c>
      <c r="N2807" s="9">
        <v>0.16520151634329411</v>
      </c>
    </row>
    <row r="2808" spans="1:14" x14ac:dyDescent="0.25">
      <c r="A2808" s="2">
        <v>43582.916666666657</v>
      </c>
      <c r="B2808">
        <v>6.2336229927225162</v>
      </c>
      <c r="C2808">
        <v>1.2525379121864739</v>
      </c>
      <c r="E2808">
        <f t="shared" si="87"/>
        <v>6</v>
      </c>
      <c r="F2808">
        <f t="shared" si="87"/>
        <v>1.5</v>
      </c>
      <c r="G2808">
        <f>IF(OR('San Pietro'!E2808&lt;2.5,F2808&lt;0.5),0,VLOOKUP('San Pietro'!F2808,'Power Matrix'!$B$2:$AI$30,HLOOKUP(E2808,'Power Matrix'!$B$2:$AI$30,29)))</f>
        <v>19557.295374999998</v>
      </c>
      <c r="H2808" s="9">
        <f t="shared" si="88"/>
        <v>0.25435024248632404</v>
      </c>
      <c r="M2808">
        <v>12091.390331269247</v>
      </c>
      <c r="N2808" s="9">
        <v>0.1572532400491766</v>
      </c>
    </row>
    <row r="2809" spans="1:14" x14ac:dyDescent="0.25">
      <c r="A2809" s="2">
        <v>43582.958333333343</v>
      </c>
      <c r="B2809">
        <v>6.2502101550357558</v>
      </c>
      <c r="C2809">
        <v>1.2276587799274929</v>
      </c>
      <c r="E2809">
        <f t="shared" si="87"/>
        <v>6.5</v>
      </c>
      <c r="F2809">
        <f t="shared" si="87"/>
        <v>1</v>
      </c>
      <c r="G2809">
        <f>IF(OR('San Pietro'!E2809&lt;2.5,F2809&lt;0.5),0,VLOOKUP('San Pietro'!F2809,'Power Matrix'!$B$2:$AI$30,HLOOKUP(E2809,'Power Matrix'!$B$2:$AI$30,29)))</f>
        <v>6572.7947353515628</v>
      </c>
      <c r="H2809" s="9">
        <f t="shared" si="88"/>
        <v>8.5481755155498051E-2</v>
      </c>
      <c r="M2809">
        <v>11702.45617163255</v>
      </c>
      <c r="N2809" s="9">
        <v>0.15219499983915649</v>
      </c>
    </row>
    <row r="2810" spans="1:14" x14ac:dyDescent="0.25">
      <c r="A2810" s="2">
        <v>43583</v>
      </c>
      <c r="B2810">
        <v>6.2210267266049426</v>
      </c>
      <c r="C2810">
        <v>1.2045211869266399</v>
      </c>
      <c r="E2810">
        <f t="shared" si="87"/>
        <v>6</v>
      </c>
      <c r="F2810">
        <f t="shared" si="87"/>
        <v>1</v>
      </c>
      <c r="G2810">
        <f>IF(OR('San Pietro'!E2810&lt;2.5,F2810&lt;0.5),0,VLOOKUP('San Pietro'!F2810,'Power Matrix'!$B$2:$AI$30,HLOOKUP(E2810,'Power Matrix'!$B$2:$AI$30,29)))</f>
        <v>7721.5805004882804</v>
      </c>
      <c r="H2810" s="9">
        <f t="shared" si="88"/>
        <v>0.10042216139903577</v>
      </c>
      <c r="M2810">
        <v>11449.85682297438</v>
      </c>
      <c r="N2810" s="9">
        <v>0.14890984693923856</v>
      </c>
    </row>
    <row r="2811" spans="1:14" x14ac:dyDescent="0.25">
      <c r="A2811" s="2">
        <v>43583.041666666657</v>
      </c>
      <c r="B2811">
        <v>6.1577959650048486</v>
      </c>
      <c r="C2811">
        <v>1.1822958287752829</v>
      </c>
      <c r="E2811">
        <f t="shared" si="87"/>
        <v>6</v>
      </c>
      <c r="F2811">
        <f t="shared" si="87"/>
        <v>1</v>
      </c>
      <c r="G2811">
        <f>IF(OR('San Pietro'!E2811&lt;2.5,F2811&lt;0.5),0,VLOOKUP('San Pietro'!F2811,'Power Matrix'!$B$2:$AI$30,HLOOKUP(E2811,'Power Matrix'!$B$2:$AI$30,29)))</f>
        <v>7721.5805004882804</v>
      </c>
      <c r="H2811" s="9">
        <f t="shared" si="88"/>
        <v>0.10042216139903577</v>
      </c>
      <c r="M2811">
        <v>11391.438445378444</v>
      </c>
      <c r="N2811" s="9">
        <v>0.14815009318853711</v>
      </c>
    </row>
    <row r="2812" spans="1:14" x14ac:dyDescent="0.25">
      <c r="A2812" s="2">
        <v>43583.083333333343</v>
      </c>
      <c r="B2812">
        <v>6.0559033965092341</v>
      </c>
      <c r="C2812">
        <v>1.16347061869932</v>
      </c>
      <c r="E2812">
        <f t="shared" si="87"/>
        <v>6</v>
      </c>
      <c r="F2812">
        <f t="shared" si="87"/>
        <v>1</v>
      </c>
      <c r="G2812">
        <f>IF(OR('San Pietro'!E2812&lt;2.5,F2812&lt;0.5),0,VLOOKUP('San Pietro'!F2812,'Power Matrix'!$B$2:$AI$30,HLOOKUP(E2812,'Power Matrix'!$B$2:$AI$30,29)))</f>
        <v>7721.5805004882804</v>
      </c>
      <c r="H2812" s="9">
        <f t="shared" si="88"/>
        <v>0.10042216139903577</v>
      </c>
      <c r="M2812">
        <v>11751.413016048285</v>
      </c>
      <c r="N2812" s="9">
        <v>0.1528317026662126</v>
      </c>
    </row>
    <row r="2813" spans="1:14" x14ac:dyDescent="0.25">
      <c r="A2813" s="2">
        <v>43583.125</v>
      </c>
      <c r="B2813">
        <v>5.8980135657681707</v>
      </c>
      <c r="C2813">
        <v>1.1571679051937109</v>
      </c>
      <c r="E2813">
        <f t="shared" si="87"/>
        <v>6</v>
      </c>
      <c r="F2813">
        <f t="shared" si="87"/>
        <v>1</v>
      </c>
      <c r="G2813">
        <f>IF(OR('San Pietro'!E2813&lt;2.5,F2813&lt;0.5),0,VLOOKUP('San Pietro'!F2813,'Power Matrix'!$B$2:$AI$30,HLOOKUP(E2813,'Power Matrix'!$B$2:$AI$30,29)))</f>
        <v>7721.5805004882804</v>
      </c>
      <c r="H2813" s="9">
        <f t="shared" si="88"/>
        <v>0.10042216139903577</v>
      </c>
      <c r="M2813">
        <v>12590.779640802208</v>
      </c>
      <c r="N2813" s="9">
        <v>0.1637479924985201</v>
      </c>
    </row>
    <row r="2814" spans="1:14" x14ac:dyDescent="0.25">
      <c r="A2814" s="2">
        <v>43583.166666666657</v>
      </c>
      <c r="B2814">
        <v>5.7114391686207533</v>
      </c>
      <c r="C2814">
        <v>1.1678659320650731</v>
      </c>
      <c r="E2814">
        <f t="shared" si="87"/>
        <v>5.5</v>
      </c>
      <c r="F2814">
        <f t="shared" si="87"/>
        <v>1</v>
      </c>
      <c r="G2814">
        <f>IF(OR('San Pietro'!E2814&lt;2.5,F2814&lt;0.5),0,VLOOKUP('San Pietro'!F2814,'Power Matrix'!$B$2:$AI$30,HLOOKUP(E2814,'Power Matrix'!$B$2:$AI$30,29)))</f>
        <v>8728.7280566406243</v>
      </c>
      <c r="H2814" s="9">
        <f t="shared" si="88"/>
        <v>0.1135205075770209</v>
      </c>
      <c r="M2814">
        <v>13340.598708184825</v>
      </c>
      <c r="N2814" s="9">
        <v>0.17349968147440573</v>
      </c>
    </row>
    <row r="2815" spans="1:14" x14ac:dyDescent="0.25">
      <c r="A2815" s="2">
        <v>43583.208333333343</v>
      </c>
      <c r="B2815">
        <v>5.5743768274008252</v>
      </c>
      <c r="C2815">
        <v>1.1801396373128381</v>
      </c>
      <c r="E2815">
        <f t="shared" si="87"/>
        <v>5.5</v>
      </c>
      <c r="F2815">
        <f t="shared" si="87"/>
        <v>1</v>
      </c>
      <c r="G2815">
        <f>IF(OR('San Pietro'!E2815&lt;2.5,F2815&lt;0.5),0,VLOOKUP('San Pietro'!F2815,'Power Matrix'!$B$2:$AI$30,HLOOKUP(E2815,'Power Matrix'!$B$2:$AI$30,29)))</f>
        <v>8728.7280566406243</v>
      </c>
      <c r="H2815" s="9">
        <f t="shared" si="88"/>
        <v>0.1135205075770209</v>
      </c>
      <c r="M2815">
        <v>13801.442863345928</v>
      </c>
      <c r="N2815" s="9">
        <v>0.17949313918037343</v>
      </c>
    </row>
    <row r="2816" spans="1:14" x14ac:dyDescent="0.25">
      <c r="A2816" s="2">
        <v>43583.25</v>
      </c>
      <c r="B2816">
        <v>5.5004205322748776</v>
      </c>
      <c r="C2816">
        <v>1.188515611840028</v>
      </c>
      <c r="E2816">
        <f t="shared" si="87"/>
        <v>5.5</v>
      </c>
      <c r="F2816">
        <f t="shared" si="87"/>
        <v>1</v>
      </c>
      <c r="G2816">
        <f>IF(OR('San Pietro'!E2816&lt;2.5,F2816&lt;0.5),0,VLOOKUP('San Pietro'!F2816,'Power Matrix'!$B$2:$AI$30,HLOOKUP(E2816,'Power Matrix'!$B$2:$AI$30,29)))</f>
        <v>8728.7280566406243</v>
      </c>
      <c r="H2816" s="9">
        <f t="shared" si="88"/>
        <v>0.1135205075770209</v>
      </c>
      <c r="M2816">
        <v>14419.077602342637</v>
      </c>
      <c r="N2816" s="9">
        <v>0.18752571948861035</v>
      </c>
    </row>
    <row r="2817" spans="1:14" x14ac:dyDescent="0.25">
      <c r="A2817" s="2">
        <v>43583.291666666657</v>
      </c>
      <c r="B2817">
        <v>5.4349448915647196</v>
      </c>
      <c r="C2817">
        <v>1.205433421776136</v>
      </c>
      <c r="E2817">
        <f t="shared" si="87"/>
        <v>5.5</v>
      </c>
      <c r="F2817">
        <f t="shared" si="87"/>
        <v>1</v>
      </c>
      <c r="G2817">
        <f>IF(OR('San Pietro'!E2817&lt;2.5,F2817&lt;0.5),0,VLOOKUP('San Pietro'!F2817,'Power Matrix'!$B$2:$AI$30,HLOOKUP(E2817,'Power Matrix'!$B$2:$AI$30,29)))</f>
        <v>8728.7280566406243</v>
      </c>
      <c r="H2817" s="9">
        <f t="shared" si="88"/>
        <v>0.1135205075770209</v>
      </c>
      <c r="M2817">
        <v>15148.891723482082</v>
      </c>
      <c r="N2817" s="9">
        <v>0.19701723634800969</v>
      </c>
    </row>
    <row r="2818" spans="1:14" x14ac:dyDescent="0.25">
      <c r="A2818" s="2">
        <v>43583.333333333343</v>
      </c>
      <c r="B2818">
        <v>5.4173600052025641</v>
      </c>
      <c r="C2818">
        <v>1.230229623594254</v>
      </c>
      <c r="E2818">
        <f t="shared" si="87"/>
        <v>5.5</v>
      </c>
      <c r="F2818">
        <f t="shared" si="87"/>
        <v>1</v>
      </c>
      <c r="G2818">
        <f>IF(OR('San Pietro'!E2818&lt;2.5,F2818&lt;0.5),0,VLOOKUP('San Pietro'!F2818,'Power Matrix'!$B$2:$AI$30,HLOOKUP(E2818,'Power Matrix'!$B$2:$AI$30,29)))</f>
        <v>8728.7280566406243</v>
      </c>
      <c r="H2818" s="9">
        <f t="shared" si="88"/>
        <v>0.1135205075770209</v>
      </c>
      <c r="M2818">
        <v>16079.267044664171</v>
      </c>
      <c r="N2818" s="9">
        <v>0.20911712971918986</v>
      </c>
    </row>
    <row r="2819" spans="1:14" x14ac:dyDescent="0.25">
      <c r="A2819" s="2">
        <v>43583.375</v>
      </c>
      <c r="B2819">
        <v>5.4457951405966893</v>
      </c>
      <c r="C2819">
        <v>1.266967808896684</v>
      </c>
      <c r="E2819">
        <f t="shared" ref="E2819:F2882" si="89">MROUND(B2819,0.5)</f>
        <v>5.5</v>
      </c>
      <c r="F2819">
        <f t="shared" si="89"/>
        <v>1.5</v>
      </c>
      <c r="G2819">
        <f>IF(OR('San Pietro'!E2819&lt;2.5,F2819&lt;0.5),0,VLOOKUP('San Pietro'!F2819,'Power Matrix'!$B$2:$AI$30,HLOOKUP(E2819,'Power Matrix'!$B$2:$AI$30,29)))</f>
        <v>22186.7018125</v>
      </c>
      <c r="H2819" s="9">
        <f t="shared" ref="H2819:H2882" si="90">G2819/$K$2</f>
        <v>0.28854669716727849</v>
      </c>
      <c r="M2819">
        <v>16780.639940722063</v>
      </c>
      <c r="N2819" s="9">
        <v>0.21823875737044116</v>
      </c>
    </row>
    <row r="2820" spans="1:14" x14ac:dyDescent="0.25">
      <c r="A2820" s="2">
        <v>43583.416666666657</v>
      </c>
      <c r="B2820">
        <v>5.5440709594149817</v>
      </c>
      <c r="C2820">
        <v>1.3056963247798321</v>
      </c>
      <c r="E2820">
        <f t="shared" si="89"/>
        <v>5.5</v>
      </c>
      <c r="F2820">
        <f t="shared" si="89"/>
        <v>1.5</v>
      </c>
      <c r="G2820">
        <f>IF(OR('San Pietro'!E2820&lt;2.5,F2820&lt;0.5),0,VLOOKUP('San Pietro'!F2820,'Power Matrix'!$B$2:$AI$30,HLOOKUP(E2820,'Power Matrix'!$B$2:$AI$30,29)))</f>
        <v>22186.7018125</v>
      </c>
      <c r="H2820" s="9">
        <f t="shared" si="90"/>
        <v>0.28854669716727849</v>
      </c>
      <c r="M2820">
        <v>17397.137997776263</v>
      </c>
      <c r="N2820" s="9">
        <v>0.22625655468735387</v>
      </c>
    </row>
    <row r="2821" spans="1:14" x14ac:dyDescent="0.25">
      <c r="A2821" s="2">
        <v>43583.458333333343</v>
      </c>
      <c r="B2821">
        <v>5.6808838696226802</v>
      </c>
      <c r="C2821">
        <v>1.350893415050316</v>
      </c>
      <c r="E2821">
        <f t="shared" si="89"/>
        <v>5.5</v>
      </c>
      <c r="F2821">
        <f t="shared" si="89"/>
        <v>1.5</v>
      </c>
      <c r="G2821">
        <f>IF(OR('San Pietro'!E2821&lt;2.5,F2821&lt;0.5),0,VLOOKUP('San Pietro'!F2821,'Power Matrix'!$B$2:$AI$30,HLOOKUP(E2821,'Power Matrix'!$B$2:$AI$30,29)))</f>
        <v>22186.7018125</v>
      </c>
      <c r="H2821" s="9">
        <f t="shared" si="90"/>
        <v>0.28854669716727849</v>
      </c>
      <c r="M2821">
        <v>17806.635711688014</v>
      </c>
      <c r="N2821" s="9">
        <v>0.23158223192885549</v>
      </c>
    </row>
    <row r="2822" spans="1:14" x14ac:dyDescent="0.25">
      <c r="A2822" s="2">
        <v>43583.5</v>
      </c>
      <c r="B2822">
        <v>5.8502475269262852</v>
      </c>
      <c r="C2822">
        <v>1.3970027401702949</v>
      </c>
      <c r="E2822">
        <f t="shared" si="89"/>
        <v>6</v>
      </c>
      <c r="F2822">
        <f t="shared" si="89"/>
        <v>1.5</v>
      </c>
      <c r="G2822">
        <f>IF(OR('San Pietro'!E2822&lt;2.5,F2822&lt;0.5),0,VLOOKUP('San Pietro'!F2822,'Power Matrix'!$B$2:$AI$30,HLOOKUP(E2822,'Power Matrix'!$B$2:$AI$30,29)))</f>
        <v>19557.295374999998</v>
      </c>
      <c r="H2822" s="9">
        <f t="shared" si="90"/>
        <v>0.25435024248632404</v>
      </c>
      <c r="M2822">
        <v>18263.684531538987</v>
      </c>
      <c r="N2822" s="9">
        <v>0.23752632982108471</v>
      </c>
    </row>
    <row r="2823" spans="1:14" x14ac:dyDescent="0.25">
      <c r="A2823" s="2">
        <v>43583.541666666657</v>
      </c>
      <c r="B2823">
        <v>6.0105069522835253</v>
      </c>
      <c r="C2823">
        <v>1.447922030860344</v>
      </c>
      <c r="E2823">
        <f t="shared" si="89"/>
        <v>6</v>
      </c>
      <c r="F2823">
        <f t="shared" si="89"/>
        <v>1.5</v>
      </c>
      <c r="G2823">
        <f>IF(OR('San Pietro'!E2823&lt;2.5,F2823&lt;0.5),0,VLOOKUP('San Pietro'!F2823,'Power Matrix'!$B$2:$AI$30,HLOOKUP(E2823,'Power Matrix'!$B$2:$AI$30,29)))</f>
        <v>19557.295374999998</v>
      </c>
      <c r="H2823" s="9">
        <f t="shared" si="90"/>
        <v>0.25435024248632404</v>
      </c>
      <c r="M2823">
        <v>18865.093489557414</v>
      </c>
      <c r="N2823" s="9">
        <v>0.24534788752883835</v>
      </c>
    </row>
    <row r="2824" spans="1:14" x14ac:dyDescent="0.25">
      <c r="A2824" s="2">
        <v>43583.583333333343</v>
      </c>
      <c r="B2824">
        <v>6.1339753033369639</v>
      </c>
      <c r="C2824">
        <v>1.504978174174276</v>
      </c>
      <c r="E2824">
        <f t="shared" si="89"/>
        <v>6</v>
      </c>
      <c r="F2824">
        <f t="shared" si="89"/>
        <v>1.5</v>
      </c>
      <c r="G2824">
        <f>IF(OR('San Pietro'!E2824&lt;2.5,F2824&lt;0.5),0,VLOOKUP('San Pietro'!F2824,'Power Matrix'!$B$2:$AI$30,HLOOKUP(E2824,'Power Matrix'!$B$2:$AI$30,29)))</f>
        <v>19557.295374999998</v>
      </c>
      <c r="H2824" s="9">
        <f t="shared" si="90"/>
        <v>0.25435024248632404</v>
      </c>
      <c r="M2824">
        <v>19553.180912239157</v>
      </c>
      <c r="N2824" s="9">
        <v>0.25429673242502598</v>
      </c>
    </row>
    <row r="2825" spans="1:14" x14ac:dyDescent="0.25">
      <c r="A2825" s="2">
        <v>43583.625</v>
      </c>
      <c r="B2825">
        <v>6.2406070610649333</v>
      </c>
      <c r="C2825">
        <v>1.554487647369649</v>
      </c>
      <c r="E2825">
        <f t="shared" si="89"/>
        <v>6</v>
      </c>
      <c r="F2825">
        <f t="shared" si="89"/>
        <v>1.5</v>
      </c>
      <c r="G2825">
        <f>IF(OR('San Pietro'!E2825&lt;2.5,F2825&lt;0.5),0,VLOOKUP('San Pietro'!F2825,'Power Matrix'!$B$2:$AI$30,HLOOKUP(E2825,'Power Matrix'!$B$2:$AI$30,29)))</f>
        <v>19557.295374999998</v>
      </c>
      <c r="H2825" s="9">
        <f t="shared" si="90"/>
        <v>0.25435024248632404</v>
      </c>
      <c r="M2825">
        <v>19996.689511107892</v>
      </c>
      <c r="N2825" s="9">
        <v>0.26006473447036715</v>
      </c>
    </row>
    <row r="2826" spans="1:14" x14ac:dyDescent="0.25">
      <c r="A2826" s="2">
        <v>43583.666666666657</v>
      </c>
      <c r="B2826">
        <v>6.3309010874918918</v>
      </c>
      <c r="C2826">
        <v>1.592552719725892</v>
      </c>
      <c r="E2826">
        <f t="shared" si="89"/>
        <v>6.5</v>
      </c>
      <c r="F2826">
        <f t="shared" si="89"/>
        <v>1.5</v>
      </c>
      <c r="G2826">
        <f>IF(OR('San Pietro'!E2826&lt;2.5,F2826&lt;0.5),0,VLOOKUP('San Pietro'!F2826,'Power Matrix'!$B$2:$AI$30,HLOOKUP(E2826,'Power Matrix'!$B$2:$AI$30,29)))</f>
        <v>16458.441780273435</v>
      </c>
      <c r="H2826" s="9">
        <f t="shared" si="90"/>
        <v>0.21404844471034615</v>
      </c>
      <c r="M2826">
        <v>19942.121233585574</v>
      </c>
      <c r="N2826" s="9">
        <v>0.25935505277048054</v>
      </c>
    </row>
    <row r="2827" spans="1:14" x14ac:dyDescent="0.25">
      <c r="A2827" s="2">
        <v>43583.708333333343</v>
      </c>
      <c r="B2827">
        <v>6.4241882860656014</v>
      </c>
      <c r="C2827">
        <v>1.6136999821460261</v>
      </c>
      <c r="E2827">
        <f t="shared" si="89"/>
        <v>6.5</v>
      </c>
      <c r="F2827">
        <f t="shared" si="89"/>
        <v>1.5</v>
      </c>
      <c r="G2827">
        <f>IF(OR('San Pietro'!E2827&lt;2.5,F2827&lt;0.5),0,VLOOKUP('San Pietro'!F2827,'Power Matrix'!$B$2:$AI$30,HLOOKUP(E2827,'Power Matrix'!$B$2:$AI$30,29)))</f>
        <v>16458.441780273435</v>
      </c>
      <c r="H2827" s="9">
        <f t="shared" si="90"/>
        <v>0.21404844471034615</v>
      </c>
      <c r="M2827">
        <v>23010.820301688993</v>
      </c>
      <c r="N2827" s="9">
        <v>0.29926467920501948</v>
      </c>
    </row>
    <row r="2828" spans="1:14" x14ac:dyDescent="0.25">
      <c r="A2828" s="2">
        <v>43583.75</v>
      </c>
      <c r="B2828">
        <v>7.2430702992139588</v>
      </c>
      <c r="C2828">
        <v>1.9967556884934821</v>
      </c>
      <c r="E2828">
        <f t="shared" si="89"/>
        <v>7</v>
      </c>
      <c r="F2828">
        <f t="shared" si="89"/>
        <v>2</v>
      </c>
      <c r="G2828">
        <f>IF(OR('San Pietro'!E2828&lt;2.5,F2828&lt;0.5),0,VLOOKUP('San Pietro'!F2828,'Power Matrix'!$B$2:$AI$30,HLOOKUP(E2828,'Power Matrix'!$B$2:$AI$30,29)))</f>
        <v>25349.534901367188</v>
      </c>
      <c r="H2828" s="9">
        <f t="shared" si="90"/>
        <v>0.32968057317988325</v>
      </c>
      <c r="M2828">
        <v>21570.028991480434</v>
      </c>
      <c r="N2828" s="9">
        <v>0.28052662712352566</v>
      </c>
    </row>
    <row r="2829" spans="1:14" x14ac:dyDescent="0.25">
      <c r="A2829" s="2">
        <v>43583.791666666657</v>
      </c>
      <c r="B2829">
        <v>7.3061763453079376</v>
      </c>
      <c r="C2829">
        <v>1.9575295899651539</v>
      </c>
      <c r="E2829">
        <f t="shared" si="89"/>
        <v>7.5</v>
      </c>
      <c r="F2829">
        <f t="shared" si="89"/>
        <v>2</v>
      </c>
      <c r="G2829">
        <f>IF(OR('San Pietro'!E2829&lt;2.5,F2829&lt;0.5),0,VLOOKUP('San Pietro'!F2829,'Power Matrix'!$B$2:$AI$30,HLOOKUP(E2829,'Power Matrix'!$B$2:$AI$30,29)))</f>
        <v>20687.448569335938</v>
      </c>
      <c r="H2829" s="9">
        <f t="shared" si="90"/>
        <v>0.26904832489057573</v>
      </c>
      <c r="M2829">
        <v>20327.944848610638</v>
      </c>
      <c r="N2829" s="9">
        <v>0.26437283913647647</v>
      </c>
    </row>
    <row r="2830" spans="1:14" x14ac:dyDescent="0.25">
      <c r="A2830" s="2">
        <v>43583.833333333343</v>
      </c>
      <c r="B2830">
        <v>7.3605523059738971</v>
      </c>
      <c r="C2830">
        <v>1.922201222157399</v>
      </c>
      <c r="E2830">
        <f t="shared" si="89"/>
        <v>7.5</v>
      </c>
      <c r="F2830">
        <f t="shared" si="89"/>
        <v>2</v>
      </c>
      <c r="G2830">
        <f>IF(OR('San Pietro'!E2830&lt;2.5,F2830&lt;0.5),0,VLOOKUP('San Pietro'!F2830,'Power Matrix'!$B$2:$AI$30,HLOOKUP(E2830,'Power Matrix'!$B$2:$AI$30,29)))</f>
        <v>20687.448569335938</v>
      </c>
      <c r="H2830" s="9">
        <f t="shared" si="90"/>
        <v>0.26904832489057573</v>
      </c>
      <c r="M2830">
        <v>19201.950709277371</v>
      </c>
      <c r="N2830" s="9">
        <v>0.24972884685474245</v>
      </c>
    </row>
    <row r="2831" spans="1:14" x14ac:dyDescent="0.25">
      <c r="A2831" s="2">
        <v>43583.875</v>
      </c>
      <c r="B2831">
        <v>7.3973433802776993</v>
      </c>
      <c r="C2831">
        <v>1.883887358478568</v>
      </c>
      <c r="E2831">
        <f t="shared" si="89"/>
        <v>7.5</v>
      </c>
      <c r="F2831">
        <f t="shared" si="89"/>
        <v>2</v>
      </c>
      <c r="G2831">
        <f>IF(OR('San Pietro'!E2831&lt;2.5,F2831&lt;0.5),0,VLOOKUP('San Pietro'!F2831,'Power Matrix'!$B$2:$AI$30,HLOOKUP(E2831,'Power Matrix'!$B$2:$AI$30,29)))</f>
        <v>20687.448569335938</v>
      </c>
      <c r="H2831" s="9">
        <f t="shared" si="90"/>
        <v>0.26904832489057573</v>
      </c>
      <c r="M2831">
        <v>17311.027704456192</v>
      </c>
      <c r="N2831" s="9">
        <v>0.22513665678850367</v>
      </c>
    </row>
    <row r="2832" spans="1:14" x14ac:dyDescent="0.25">
      <c r="A2832" s="2">
        <v>43583.916666666657</v>
      </c>
      <c r="B2832">
        <v>7.4774107352032626</v>
      </c>
      <c r="C2832">
        <v>1.8240945106161479</v>
      </c>
      <c r="E2832">
        <f t="shared" si="89"/>
        <v>7.5</v>
      </c>
      <c r="F2832">
        <f t="shared" si="89"/>
        <v>2</v>
      </c>
      <c r="G2832">
        <f>IF(OR('San Pietro'!E2832&lt;2.5,F2832&lt;0.5),0,VLOOKUP('San Pietro'!F2832,'Power Matrix'!$B$2:$AI$30,HLOOKUP(E2832,'Power Matrix'!$B$2:$AI$30,29)))</f>
        <v>20687.448569335938</v>
      </c>
      <c r="H2832" s="9">
        <f t="shared" si="90"/>
        <v>0.26904832489057573</v>
      </c>
      <c r="M2832">
        <v>15864.524013877184</v>
      </c>
      <c r="N2832" s="9">
        <v>0.20632431297570053</v>
      </c>
    </row>
    <row r="2833" spans="1:14" x14ac:dyDescent="0.25">
      <c r="A2833" s="2">
        <v>43583.958333333343</v>
      </c>
      <c r="B2833">
        <v>7.5120816459031161</v>
      </c>
      <c r="C2833">
        <v>1.765048036721498</v>
      </c>
      <c r="E2833">
        <f t="shared" si="89"/>
        <v>7.5</v>
      </c>
      <c r="F2833">
        <f t="shared" si="89"/>
        <v>2</v>
      </c>
      <c r="G2833">
        <f>IF(OR('San Pietro'!E2833&lt;2.5,F2833&lt;0.5),0,VLOOKUP('San Pietro'!F2833,'Power Matrix'!$B$2:$AI$30,HLOOKUP(E2833,'Power Matrix'!$B$2:$AI$30,29)))</f>
        <v>20687.448569335938</v>
      </c>
      <c r="H2833" s="9">
        <f t="shared" si="90"/>
        <v>0.26904832489057573</v>
      </c>
      <c r="M2833">
        <v>14729.532304758961</v>
      </c>
      <c r="N2833" s="9">
        <v>0.19156330379495912</v>
      </c>
    </row>
    <row r="2834" spans="1:14" x14ac:dyDescent="0.25">
      <c r="A2834" s="2">
        <v>43584</v>
      </c>
      <c r="B2834">
        <v>7.5019796899078353</v>
      </c>
      <c r="C2834">
        <v>1.705752771504258</v>
      </c>
      <c r="E2834">
        <f t="shared" si="89"/>
        <v>7.5</v>
      </c>
      <c r="F2834">
        <f t="shared" si="89"/>
        <v>1.5</v>
      </c>
      <c r="G2834">
        <f>IF(OR('San Pietro'!E2834&lt;2.5,F2834&lt;0.5),0,VLOOKUP('San Pietro'!F2834,'Power Matrix'!$B$2:$AI$30,HLOOKUP(E2834,'Power Matrix'!$B$2:$AI$30,29)))</f>
        <v>10582.528814453124</v>
      </c>
      <c r="H2834" s="9">
        <f t="shared" si="90"/>
        <v>0.13762990835202149</v>
      </c>
      <c r="M2834">
        <v>14187.081461891497</v>
      </c>
      <c r="N2834" s="9">
        <v>0.1845085193350019</v>
      </c>
    </row>
    <row r="2835" spans="1:14" x14ac:dyDescent="0.25">
      <c r="A2835" s="2">
        <v>43584.041666666657</v>
      </c>
      <c r="B2835">
        <v>7.4217876194761576</v>
      </c>
      <c r="C2835">
        <v>1.653091941556081</v>
      </c>
      <c r="E2835">
        <f t="shared" si="89"/>
        <v>7.5</v>
      </c>
      <c r="F2835">
        <f t="shared" si="89"/>
        <v>1.5</v>
      </c>
      <c r="G2835">
        <f>IF(OR('San Pietro'!E2835&lt;2.5,F2835&lt;0.5),0,VLOOKUP('San Pietro'!F2835,'Power Matrix'!$B$2:$AI$30,HLOOKUP(E2835,'Power Matrix'!$B$2:$AI$30,29)))</f>
        <v>10582.528814453124</v>
      </c>
      <c r="H2835" s="9">
        <f t="shared" si="90"/>
        <v>0.13762990835202149</v>
      </c>
      <c r="M2835">
        <v>14193.346382919979</v>
      </c>
      <c r="N2835" s="9">
        <v>0.18458999707274668</v>
      </c>
    </row>
    <row r="2836" spans="1:14" x14ac:dyDescent="0.25">
      <c r="A2836" s="2">
        <v>43584.083333333343</v>
      </c>
      <c r="B2836">
        <v>7.2730020206814592</v>
      </c>
      <c r="C2836">
        <v>1.609304668780273</v>
      </c>
      <c r="E2836">
        <f t="shared" si="89"/>
        <v>7.5</v>
      </c>
      <c r="F2836">
        <f t="shared" si="89"/>
        <v>1.5</v>
      </c>
      <c r="G2836">
        <f>IF(OR('San Pietro'!E2836&lt;2.5,F2836&lt;0.5),0,VLOOKUP('San Pietro'!F2836,'Power Matrix'!$B$2:$AI$30,HLOOKUP(E2836,'Power Matrix'!$B$2:$AI$30,29)))</f>
        <v>10582.528814453124</v>
      </c>
      <c r="H2836" s="9">
        <f t="shared" si="90"/>
        <v>0.13762990835202149</v>
      </c>
      <c r="M2836">
        <v>14597.510337211734</v>
      </c>
      <c r="N2836" s="9">
        <v>0.18984630669324623</v>
      </c>
    </row>
    <row r="2837" spans="1:14" x14ac:dyDescent="0.25">
      <c r="A2837" s="2">
        <v>43584.125</v>
      </c>
      <c r="B2837">
        <v>7.0771986760815624</v>
      </c>
      <c r="C2837">
        <v>1.5752202575854679</v>
      </c>
      <c r="E2837">
        <f t="shared" si="89"/>
        <v>7</v>
      </c>
      <c r="F2837">
        <f t="shared" si="89"/>
        <v>1.5</v>
      </c>
      <c r="G2837">
        <f>IF(OR('San Pietro'!E2837&lt;2.5,F2837&lt;0.5),0,VLOOKUP('San Pietro'!F2837,'Power Matrix'!$B$2:$AI$30,HLOOKUP(E2837,'Power Matrix'!$B$2:$AI$30,29)))</f>
        <v>13229.719530273436</v>
      </c>
      <c r="H2837" s="9">
        <f t="shared" si="90"/>
        <v>0.1720576544982057</v>
      </c>
      <c r="M2837">
        <v>15267.236764678646</v>
      </c>
      <c r="N2837" s="9">
        <v>0.19855635969628055</v>
      </c>
    </row>
    <row r="2838" spans="1:14" x14ac:dyDescent="0.25">
      <c r="A2838" s="2">
        <v>43584.166666666657</v>
      </c>
      <c r="B2838">
        <v>6.8719169530169566</v>
      </c>
      <c r="C2838">
        <v>1.5489313078318101</v>
      </c>
      <c r="E2838">
        <f t="shared" si="89"/>
        <v>7</v>
      </c>
      <c r="F2838">
        <f t="shared" si="89"/>
        <v>1.5</v>
      </c>
      <c r="G2838">
        <f>IF(OR('San Pietro'!E2838&lt;2.5,F2838&lt;0.5),0,VLOOKUP('San Pietro'!F2838,'Power Matrix'!$B$2:$AI$30,HLOOKUP(E2838,'Power Matrix'!$B$2:$AI$30,29)))</f>
        <v>13229.719530273436</v>
      </c>
      <c r="H2838" s="9">
        <f t="shared" si="90"/>
        <v>0.1720576544982057</v>
      </c>
      <c r="M2838">
        <v>16076.968339996662</v>
      </c>
      <c r="N2838" s="9">
        <v>0.20908723416979658</v>
      </c>
    </row>
    <row r="2839" spans="1:14" x14ac:dyDescent="0.25">
      <c r="A2839" s="2">
        <v>43584.208333333343</v>
      </c>
      <c r="B2839">
        <v>6.6843448318206216</v>
      </c>
      <c r="C2839">
        <v>1.531764706573113</v>
      </c>
      <c r="E2839">
        <f t="shared" si="89"/>
        <v>6.5</v>
      </c>
      <c r="F2839">
        <f t="shared" si="89"/>
        <v>1.5</v>
      </c>
      <c r="G2839">
        <f>IF(OR('San Pietro'!E2839&lt;2.5,F2839&lt;0.5),0,VLOOKUP('San Pietro'!F2839,'Power Matrix'!$B$2:$AI$30,HLOOKUP(E2839,'Power Matrix'!$B$2:$AI$30,29)))</f>
        <v>16458.441780273435</v>
      </c>
      <c r="H2839" s="9">
        <f t="shared" si="90"/>
        <v>0.21404844471034615</v>
      </c>
      <c r="M2839">
        <v>17378.75806564801</v>
      </c>
      <c r="N2839" s="9">
        <v>0.22601751651226681</v>
      </c>
    </row>
    <row r="2840" spans="1:14" x14ac:dyDescent="0.25">
      <c r="A2840" s="2">
        <v>43584.25</v>
      </c>
      <c r="B2840">
        <v>6.5076229596562571</v>
      </c>
      <c r="C2840">
        <v>1.537072254788362</v>
      </c>
      <c r="E2840">
        <f t="shared" si="89"/>
        <v>6.5</v>
      </c>
      <c r="F2840">
        <f t="shared" si="89"/>
        <v>1.5</v>
      </c>
      <c r="G2840">
        <f>IF(OR('San Pietro'!E2840&lt;2.5,F2840&lt;0.5),0,VLOOKUP('San Pietro'!F2840,'Power Matrix'!$B$2:$AI$30,HLOOKUP(E2840,'Power Matrix'!$B$2:$AI$30,29)))</f>
        <v>16458.441780273435</v>
      </c>
      <c r="H2840" s="9">
        <f t="shared" si="90"/>
        <v>0.21404844471034615</v>
      </c>
      <c r="M2840">
        <v>19519.102283646862</v>
      </c>
      <c r="N2840" s="9">
        <v>0.25385352658882765</v>
      </c>
    </row>
    <row r="2841" spans="1:14" x14ac:dyDescent="0.25">
      <c r="A2841" s="2">
        <v>43584.291666666657</v>
      </c>
      <c r="B2841">
        <v>6.2919898495841418</v>
      </c>
      <c r="C2841">
        <v>1.565434465563601</v>
      </c>
      <c r="E2841">
        <f t="shared" si="89"/>
        <v>6.5</v>
      </c>
      <c r="F2841">
        <f t="shared" si="89"/>
        <v>1.5</v>
      </c>
      <c r="G2841">
        <f>IF(OR('San Pietro'!E2841&lt;2.5,F2841&lt;0.5),0,VLOOKUP('San Pietro'!F2841,'Power Matrix'!$B$2:$AI$30,HLOOKUP(E2841,'Power Matrix'!$B$2:$AI$30,29)))</f>
        <v>16458.441780273435</v>
      </c>
      <c r="H2841" s="9">
        <f t="shared" si="90"/>
        <v>0.21404844471034615</v>
      </c>
      <c r="M2841">
        <v>21699.810248722351</v>
      </c>
      <c r="N2841" s="9">
        <v>0.28221448291511059</v>
      </c>
    </row>
    <row r="2842" spans="1:14" x14ac:dyDescent="0.25">
      <c r="A2842" s="2">
        <v>43584.333333333343</v>
      </c>
      <c r="B2842">
        <v>6.1392133545937764</v>
      </c>
      <c r="C2842">
        <v>1.608392433930776</v>
      </c>
      <c r="E2842">
        <f t="shared" si="89"/>
        <v>6</v>
      </c>
      <c r="F2842">
        <f t="shared" si="89"/>
        <v>1.5</v>
      </c>
      <c r="G2842">
        <f>IF(OR('San Pietro'!E2842&lt;2.5,F2842&lt;0.5),0,VLOOKUP('San Pietro'!F2842,'Power Matrix'!$B$2:$AI$30,HLOOKUP(E2842,'Power Matrix'!$B$2:$AI$30,29)))</f>
        <v>19557.295374999998</v>
      </c>
      <c r="H2842" s="9">
        <f t="shared" si="90"/>
        <v>0.25435024248632404</v>
      </c>
      <c r="M2842">
        <v>23800.110415051244</v>
      </c>
      <c r="N2842" s="9">
        <v>0.30952970450521317</v>
      </c>
    </row>
    <row r="2843" spans="1:14" x14ac:dyDescent="0.25">
      <c r="A2843" s="2">
        <v>43584.375</v>
      </c>
      <c r="B2843">
        <v>6.054032663917515</v>
      </c>
      <c r="C2843">
        <v>1.6629606640188099</v>
      </c>
      <c r="E2843">
        <f t="shared" si="89"/>
        <v>6</v>
      </c>
      <c r="F2843">
        <f t="shared" si="89"/>
        <v>1.5</v>
      </c>
      <c r="G2843">
        <f>IF(OR('San Pietro'!E2843&lt;2.5,F2843&lt;0.5),0,VLOOKUP('San Pietro'!F2843,'Power Matrix'!$B$2:$AI$30,HLOOKUP(E2843,'Power Matrix'!$B$2:$AI$30,29)))</f>
        <v>19557.295374999998</v>
      </c>
      <c r="H2843" s="9">
        <f t="shared" si="90"/>
        <v>0.25435024248632404</v>
      </c>
      <c r="M2843">
        <v>24684.468156780327</v>
      </c>
      <c r="N2843" s="9">
        <v>0.32103112133482542</v>
      </c>
    </row>
    <row r="2844" spans="1:14" x14ac:dyDescent="0.25">
      <c r="A2844" s="2">
        <v>43584.416666666657</v>
      </c>
      <c r="B2844">
        <v>6.0627627493455361</v>
      </c>
      <c r="C2844">
        <v>1.696630423009299</v>
      </c>
      <c r="E2844">
        <f t="shared" si="89"/>
        <v>6</v>
      </c>
      <c r="F2844">
        <f t="shared" si="89"/>
        <v>1.5</v>
      </c>
      <c r="G2844">
        <f>IF(OR('San Pietro'!E2844&lt;2.5,F2844&lt;0.5),0,VLOOKUP('San Pietro'!F2844,'Power Matrix'!$B$2:$AI$30,HLOOKUP(E2844,'Power Matrix'!$B$2:$AI$30,29)))</f>
        <v>19557.295374999998</v>
      </c>
      <c r="H2844" s="9">
        <f t="shared" si="90"/>
        <v>0.25435024248632404</v>
      </c>
      <c r="M2844">
        <v>25589.822658800054</v>
      </c>
      <c r="N2844" s="9">
        <v>0.33280560920885688</v>
      </c>
    </row>
    <row r="2845" spans="1:14" x14ac:dyDescent="0.25">
      <c r="A2845" s="2">
        <v>43584.458333333343</v>
      </c>
      <c r="B2845">
        <v>6.0798487736832341</v>
      </c>
      <c r="C2845">
        <v>1.733285677870865</v>
      </c>
      <c r="E2845">
        <f t="shared" si="89"/>
        <v>6</v>
      </c>
      <c r="F2845">
        <f t="shared" si="89"/>
        <v>1.5</v>
      </c>
      <c r="G2845">
        <f>IF(OR('San Pietro'!E2845&lt;2.5,F2845&lt;0.5),0,VLOOKUP('San Pietro'!F2845,'Power Matrix'!$B$2:$AI$30,HLOOKUP(E2845,'Power Matrix'!$B$2:$AI$30,29)))</f>
        <v>19557.295374999998</v>
      </c>
      <c r="H2845" s="9">
        <f t="shared" si="90"/>
        <v>0.25435024248632404</v>
      </c>
      <c r="M2845">
        <v>26458.813900266421</v>
      </c>
      <c r="N2845" s="9">
        <v>0.34410717871832436</v>
      </c>
    </row>
    <row r="2846" spans="1:14" x14ac:dyDescent="0.25">
      <c r="A2846" s="2">
        <v>43584.5</v>
      </c>
      <c r="B2846">
        <v>6.0970595135270456</v>
      </c>
      <c r="C2846">
        <v>1.7688628370012089</v>
      </c>
      <c r="E2846">
        <f t="shared" si="89"/>
        <v>6</v>
      </c>
      <c r="F2846">
        <f t="shared" si="89"/>
        <v>2</v>
      </c>
      <c r="G2846">
        <f>IF(OR('San Pietro'!E2846&lt;2.5,F2846&lt;0.5),0,VLOOKUP('San Pietro'!F2846,'Power Matrix'!$B$2:$AI$30,HLOOKUP(E2846,'Power Matrix'!$B$2:$AI$30,29)))</f>
        <v>33718.301007812493</v>
      </c>
      <c r="H2846" s="9">
        <f t="shared" si="90"/>
        <v>0.43851963541579297</v>
      </c>
      <c r="M2846">
        <v>26376.680133967078</v>
      </c>
      <c r="N2846" s="9">
        <v>0.34303899710197111</v>
      </c>
    </row>
    <row r="2847" spans="1:14" x14ac:dyDescent="0.25">
      <c r="A2847" s="2">
        <v>43584.541666666657</v>
      </c>
      <c r="B2847">
        <v>6.1404605096549219</v>
      </c>
      <c r="C2847">
        <v>1.777404672410126</v>
      </c>
      <c r="E2847">
        <f t="shared" si="89"/>
        <v>6</v>
      </c>
      <c r="F2847">
        <f t="shared" si="89"/>
        <v>2</v>
      </c>
      <c r="G2847">
        <f>IF(OR('San Pietro'!E2847&lt;2.5,F2847&lt;0.5),0,VLOOKUP('San Pietro'!F2847,'Power Matrix'!$B$2:$AI$30,HLOOKUP(E2847,'Power Matrix'!$B$2:$AI$30,29)))</f>
        <v>33718.301007812493</v>
      </c>
      <c r="H2847" s="9">
        <f t="shared" si="90"/>
        <v>0.43851963541579297</v>
      </c>
      <c r="M2847">
        <v>26268.359726481449</v>
      </c>
      <c r="N2847" s="9">
        <v>0.34163024801903796</v>
      </c>
    </row>
    <row r="2848" spans="1:14" x14ac:dyDescent="0.25">
      <c r="A2848" s="2">
        <v>43584.583333333343</v>
      </c>
      <c r="B2848">
        <v>6.16814735201236</v>
      </c>
      <c r="C2848">
        <v>1.780887750926383</v>
      </c>
      <c r="E2848">
        <f t="shared" si="89"/>
        <v>6</v>
      </c>
      <c r="F2848">
        <f t="shared" si="89"/>
        <v>2</v>
      </c>
      <c r="G2848">
        <f>IF(OR('San Pietro'!E2848&lt;2.5,F2848&lt;0.5),0,VLOOKUP('San Pietro'!F2848,'Power Matrix'!$B$2:$AI$30,HLOOKUP(E2848,'Power Matrix'!$B$2:$AI$30,29)))</f>
        <v>33718.301007812493</v>
      </c>
      <c r="H2848" s="9">
        <f t="shared" si="90"/>
        <v>0.43851963541579297</v>
      </c>
      <c r="M2848">
        <v>26301.89752028745</v>
      </c>
      <c r="N2848" s="9">
        <v>0.34206642008822141</v>
      </c>
    </row>
    <row r="2849" spans="1:14" x14ac:dyDescent="0.25">
      <c r="A2849" s="2">
        <v>43584.625</v>
      </c>
      <c r="B2849">
        <v>6.1787481700320992</v>
      </c>
      <c r="C2849">
        <v>1.784951342528684</v>
      </c>
      <c r="E2849">
        <f t="shared" si="89"/>
        <v>6</v>
      </c>
      <c r="F2849">
        <f t="shared" si="89"/>
        <v>2</v>
      </c>
      <c r="G2849">
        <f>IF(OR('San Pietro'!E2849&lt;2.5,F2849&lt;0.5),0,VLOOKUP('San Pietro'!F2849,'Power Matrix'!$B$2:$AI$30,HLOOKUP(E2849,'Power Matrix'!$B$2:$AI$30,29)))</f>
        <v>33718.301007812493</v>
      </c>
      <c r="H2849" s="9">
        <f t="shared" si="90"/>
        <v>0.43851963541579297</v>
      </c>
      <c r="M2849">
        <v>25984.583994105466</v>
      </c>
      <c r="N2849" s="9">
        <v>0.3379396341077453</v>
      </c>
    </row>
    <row r="2850" spans="1:14" x14ac:dyDescent="0.25">
      <c r="A2850" s="2">
        <v>43584.666666666657</v>
      </c>
      <c r="B2850">
        <v>6.1963330563942556</v>
      </c>
      <c r="C2850">
        <v>1.7781510463778949</v>
      </c>
      <c r="E2850">
        <f t="shared" si="89"/>
        <v>6</v>
      </c>
      <c r="F2850">
        <f t="shared" si="89"/>
        <v>2</v>
      </c>
      <c r="G2850">
        <f>IF(OR('San Pietro'!E2850&lt;2.5,F2850&lt;0.5),0,VLOOKUP('San Pietro'!F2850,'Power Matrix'!$B$2:$AI$30,HLOOKUP(E2850,'Power Matrix'!$B$2:$AI$30,29)))</f>
        <v>33718.301007812493</v>
      </c>
      <c r="H2850" s="9">
        <f t="shared" si="90"/>
        <v>0.43851963541579297</v>
      </c>
      <c r="M2850">
        <v>24866.665942981766</v>
      </c>
      <c r="N2850" s="9">
        <v>0.32340067449827509</v>
      </c>
    </row>
    <row r="2851" spans="1:14" x14ac:dyDescent="0.25">
      <c r="A2851" s="2">
        <v>43584.708333333343</v>
      </c>
      <c r="B2851">
        <v>6.2363667338570368</v>
      </c>
      <c r="C2851">
        <v>1.748047296344527</v>
      </c>
      <c r="E2851">
        <f t="shared" si="89"/>
        <v>6</v>
      </c>
      <c r="F2851">
        <f t="shared" si="89"/>
        <v>1.5</v>
      </c>
      <c r="G2851">
        <f>IF(OR('San Pietro'!E2851&lt;2.5,F2851&lt;0.5),0,VLOOKUP('San Pietro'!F2851,'Power Matrix'!$B$2:$AI$30,HLOOKUP(E2851,'Power Matrix'!$B$2:$AI$30,29)))</f>
        <v>19557.295374999998</v>
      </c>
      <c r="H2851" s="9">
        <f t="shared" si="90"/>
        <v>0.25435024248632404</v>
      </c>
      <c r="M2851">
        <v>23432.79467017209</v>
      </c>
      <c r="N2851" s="9">
        <v>0.30475262019804727</v>
      </c>
    </row>
    <row r="2852" spans="1:14" x14ac:dyDescent="0.25">
      <c r="A2852" s="2">
        <v>43584.75</v>
      </c>
      <c r="B2852">
        <v>6.3617058175021937</v>
      </c>
      <c r="C2852">
        <v>1.728475712300795</v>
      </c>
      <c r="E2852">
        <f t="shared" si="89"/>
        <v>6.5</v>
      </c>
      <c r="F2852">
        <f t="shared" si="89"/>
        <v>1.5</v>
      </c>
      <c r="G2852">
        <f>IF(OR('San Pietro'!E2852&lt;2.5,F2852&lt;0.5),0,VLOOKUP('San Pietro'!F2852,'Power Matrix'!$B$2:$AI$30,HLOOKUP(E2852,'Power Matrix'!$B$2:$AI$30,29)))</f>
        <v>16458.441780273435</v>
      </c>
      <c r="H2852" s="9">
        <f t="shared" si="90"/>
        <v>0.21404844471034615</v>
      </c>
      <c r="M2852">
        <v>20938.510106256981</v>
      </c>
      <c r="N2852" s="9">
        <v>0.2723134780866599</v>
      </c>
    </row>
    <row r="2853" spans="1:14" x14ac:dyDescent="0.25">
      <c r="A2853" s="2">
        <v>43584.791666666657</v>
      </c>
      <c r="B2853">
        <v>6.4340408110486527</v>
      </c>
      <c r="C2853">
        <v>1.6538383155238501</v>
      </c>
      <c r="E2853">
        <f t="shared" si="89"/>
        <v>6.5</v>
      </c>
      <c r="F2853">
        <f t="shared" si="89"/>
        <v>1.5</v>
      </c>
      <c r="G2853">
        <f>IF(OR('San Pietro'!E2853&lt;2.5,F2853&lt;0.5),0,VLOOKUP('San Pietro'!F2853,'Power Matrix'!$B$2:$AI$30,HLOOKUP(E2853,'Power Matrix'!$B$2:$AI$30,29)))</f>
        <v>16458.441780273435</v>
      </c>
      <c r="H2853" s="9">
        <f t="shared" si="90"/>
        <v>0.21404844471034615</v>
      </c>
      <c r="M2853">
        <v>18553.752097881512</v>
      </c>
      <c r="N2853" s="9">
        <v>0.24129877148336237</v>
      </c>
    </row>
    <row r="2854" spans="1:14" x14ac:dyDescent="0.25">
      <c r="A2854" s="2">
        <v>43584.833333333343</v>
      </c>
      <c r="B2854">
        <v>6.4950266935386836</v>
      </c>
      <c r="C2854">
        <v>1.578786266542588</v>
      </c>
      <c r="E2854">
        <f t="shared" si="89"/>
        <v>6.5</v>
      </c>
      <c r="F2854">
        <f t="shared" si="89"/>
        <v>1.5</v>
      </c>
      <c r="G2854">
        <f>IF(OR('San Pietro'!E2854&lt;2.5,F2854&lt;0.5),0,VLOOKUP('San Pietro'!F2854,'Power Matrix'!$B$2:$AI$30,HLOOKUP(E2854,'Power Matrix'!$B$2:$AI$30,29)))</f>
        <v>16458.441780273435</v>
      </c>
      <c r="H2854" s="9">
        <f t="shared" si="90"/>
        <v>0.21404844471034615</v>
      </c>
      <c r="M2854">
        <v>16350.178174355295</v>
      </c>
      <c r="N2854" s="9">
        <v>0.21264043446266018</v>
      </c>
    </row>
    <row r="2855" spans="1:14" x14ac:dyDescent="0.25">
      <c r="A2855" s="2">
        <v>43584.875</v>
      </c>
      <c r="B2855">
        <v>6.5411714308010804</v>
      </c>
      <c r="C2855">
        <v>1.506056269905498</v>
      </c>
      <c r="E2855">
        <f t="shared" si="89"/>
        <v>6.5</v>
      </c>
      <c r="F2855">
        <f t="shared" si="89"/>
        <v>1.5</v>
      </c>
      <c r="G2855">
        <f>IF(OR('San Pietro'!E2855&lt;2.5,F2855&lt;0.5),0,VLOOKUP('San Pietro'!F2855,'Power Matrix'!$B$2:$AI$30,HLOOKUP(E2855,'Power Matrix'!$B$2:$AI$30,29)))</f>
        <v>16458.441780273435</v>
      </c>
      <c r="H2855" s="9">
        <f t="shared" si="90"/>
        <v>0.21404844471034615</v>
      </c>
      <c r="M2855">
        <v>14613.801045636053</v>
      </c>
      <c r="N2855" s="9">
        <v>0.19005817370045017</v>
      </c>
    </row>
    <row r="2856" spans="1:14" x14ac:dyDescent="0.25">
      <c r="A2856" s="2">
        <v>43584.916666666657</v>
      </c>
      <c r="B2856">
        <v>6.5870667370512477</v>
      </c>
      <c r="C2856">
        <v>1.432745760182365</v>
      </c>
      <c r="E2856">
        <f t="shared" si="89"/>
        <v>6.5</v>
      </c>
      <c r="F2856">
        <f t="shared" si="89"/>
        <v>1.5</v>
      </c>
      <c r="G2856">
        <f>IF(OR('San Pietro'!E2856&lt;2.5,F2856&lt;0.5),0,VLOOKUP('San Pietro'!F2856,'Power Matrix'!$B$2:$AI$30,HLOOKUP(E2856,'Power Matrix'!$B$2:$AI$30,29)))</f>
        <v>16458.441780273435</v>
      </c>
      <c r="H2856" s="9">
        <f t="shared" si="90"/>
        <v>0.21404844471034615</v>
      </c>
      <c r="M2856">
        <v>13291.459668312173</v>
      </c>
      <c r="N2856" s="9">
        <v>0.17286060912447943</v>
      </c>
    </row>
    <row r="2857" spans="1:14" x14ac:dyDescent="0.25">
      <c r="A2857" s="2">
        <v>43584.958333333343</v>
      </c>
      <c r="B2857">
        <v>6.5965451155159558</v>
      </c>
      <c r="C2857">
        <v>1.3660696857282939</v>
      </c>
      <c r="E2857">
        <f t="shared" si="89"/>
        <v>6.5</v>
      </c>
      <c r="F2857">
        <f t="shared" si="89"/>
        <v>1.5</v>
      </c>
      <c r="G2857">
        <f>IF(OR('San Pietro'!E2857&lt;2.5,F2857&lt;0.5),0,VLOOKUP('San Pietro'!F2857,'Power Matrix'!$B$2:$AI$30,HLOOKUP(E2857,'Power Matrix'!$B$2:$AI$30,29)))</f>
        <v>16458.441780273435</v>
      </c>
      <c r="H2857" s="9">
        <f t="shared" si="90"/>
        <v>0.21404844471034615</v>
      </c>
      <c r="M2857">
        <v>12042.867286930992</v>
      </c>
      <c r="N2857" s="9">
        <v>0.15662217896106437</v>
      </c>
    </row>
    <row r="2858" spans="1:14" x14ac:dyDescent="0.25">
      <c r="A2858" s="2">
        <v>43585</v>
      </c>
      <c r="B2858">
        <v>6.5967945465281854</v>
      </c>
      <c r="C2858">
        <v>1.300388776564583</v>
      </c>
      <c r="E2858">
        <f t="shared" si="89"/>
        <v>6.5</v>
      </c>
      <c r="F2858">
        <f t="shared" si="89"/>
        <v>1.5</v>
      </c>
      <c r="G2858">
        <f>IF(OR('San Pietro'!E2858&lt;2.5,F2858&lt;0.5),0,VLOOKUP('San Pietro'!F2858,'Power Matrix'!$B$2:$AI$30,HLOOKUP(E2858,'Power Matrix'!$B$2:$AI$30,29)))</f>
        <v>16458.441780273435</v>
      </c>
      <c r="H2858" s="9">
        <f t="shared" si="90"/>
        <v>0.21404844471034615</v>
      </c>
      <c r="M2858">
        <v>10898.191982732504</v>
      </c>
      <c r="N2858" s="9">
        <v>0.14173523085518894</v>
      </c>
    </row>
    <row r="2859" spans="1:14" x14ac:dyDescent="0.25">
      <c r="A2859" s="2">
        <v>43585.041666666657</v>
      </c>
      <c r="B2859">
        <v>6.5822028323127784</v>
      </c>
      <c r="C2859">
        <v>1.236781128422453</v>
      </c>
      <c r="E2859">
        <f t="shared" si="89"/>
        <v>6.5</v>
      </c>
      <c r="F2859">
        <f t="shared" si="89"/>
        <v>1</v>
      </c>
      <c r="G2859">
        <f>IF(OR('San Pietro'!E2859&lt;2.5,F2859&lt;0.5),0,VLOOKUP('San Pietro'!F2859,'Power Matrix'!$B$2:$AI$30,HLOOKUP(E2859,'Power Matrix'!$B$2:$AI$30,29)))</f>
        <v>6572.7947353515628</v>
      </c>
      <c r="H2859" s="9">
        <f t="shared" si="90"/>
        <v>8.5481755155498051E-2</v>
      </c>
      <c r="M2859">
        <v>9860.2711394160287</v>
      </c>
      <c r="N2859" s="9">
        <v>0.12823666608683476</v>
      </c>
    </row>
    <row r="2860" spans="1:14" x14ac:dyDescent="0.25">
      <c r="A2860" s="2">
        <v>43585.083333333343</v>
      </c>
      <c r="B2860">
        <v>6.5500262317352158</v>
      </c>
      <c r="C2860">
        <v>1.1759931152696741</v>
      </c>
      <c r="E2860">
        <f t="shared" si="89"/>
        <v>6.5</v>
      </c>
      <c r="F2860">
        <f t="shared" si="89"/>
        <v>1</v>
      </c>
      <c r="G2860">
        <f>IF(OR('San Pietro'!E2860&lt;2.5,F2860&lt;0.5),0,VLOOKUP('San Pietro'!F2860,'Power Matrix'!$B$2:$AI$30,HLOOKUP(E2860,'Power Matrix'!$B$2:$AI$30,29)))</f>
        <v>6572.7947353515628</v>
      </c>
      <c r="H2860" s="9">
        <f t="shared" si="90"/>
        <v>8.5481755155498051E-2</v>
      </c>
      <c r="M2860">
        <v>8899.979497425089</v>
      </c>
      <c r="N2860" s="9">
        <v>0.11574769931312152</v>
      </c>
    </row>
    <row r="2861" spans="1:14" x14ac:dyDescent="0.25">
      <c r="A2861" s="2">
        <v>43585.125</v>
      </c>
      <c r="B2861">
        <v>6.501387184350528</v>
      </c>
      <c r="C2861">
        <v>1.117941806665383</v>
      </c>
      <c r="E2861">
        <f t="shared" si="89"/>
        <v>6.5</v>
      </c>
      <c r="F2861">
        <f t="shared" si="89"/>
        <v>1</v>
      </c>
      <c r="G2861">
        <f>IF(OR('San Pietro'!E2861&lt;2.5,F2861&lt;0.5),0,VLOOKUP('San Pietro'!F2861,'Power Matrix'!$B$2:$AI$30,HLOOKUP(E2861,'Power Matrix'!$B$2:$AI$30,29)))</f>
        <v>6572.7947353515628</v>
      </c>
      <c r="H2861" s="9">
        <f t="shared" si="90"/>
        <v>8.5481755155498051E-2</v>
      </c>
      <c r="M2861">
        <v>7990.9610575483821</v>
      </c>
      <c r="N2861" s="9">
        <v>0.10392556050040033</v>
      </c>
    </row>
    <row r="2862" spans="1:14" x14ac:dyDescent="0.25">
      <c r="A2862" s="2">
        <v>43585.166666666657</v>
      </c>
      <c r="B2862">
        <v>6.4354126816159134</v>
      </c>
      <c r="C2862">
        <v>1.06262720260958</v>
      </c>
      <c r="E2862">
        <f t="shared" si="89"/>
        <v>6.5</v>
      </c>
      <c r="F2862">
        <f t="shared" si="89"/>
        <v>1</v>
      </c>
      <c r="G2862">
        <f>IF(OR('San Pietro'!E2862&lt;2.5,F2862&lt;0.5),0,VLOOKUP('San Pietro'!F2862,'Power Matrix'!$B$2:$AI$30,HLOOKUP(E2862,'Power Matrix'!$B$2:$AI$30,29)))</f>
        <v>6572.7947353515628</v>
      </c>
      <c r="H2862" s="9">
        <f t="shared" si="90"/>
        <v>8.5481755155498051E-2</v>
      </c>
      <c r="M2862">
        <v>7965.8685399103033</v>
      </c>
      <c r="N2862" s="9">
        <v>0.10359922253665313</v>
      </c>
    </row>
    <row r="2863" spans="1:14" x14ac:dyDescent="0.25">
      <c r="A2863" s="2">
        <v>43585.208333333343</v>
      </c>
      <c r="B2863">
        <v>6.5412961463071948</v>
      </c>
      <c r="C2863">
        <v>1.0768083079972</v>
      </c>
      <c r="E2863">
        <f t="shared" si="89"/>
        <v>6.5</v>
      </c>
      <c r="F2863">
        <f t="shared" si="89"/>
        <v>1</v>
      </c>
      <c r="G2863">
        <f>IF(OR('San Pietro'!E2863&lt;2.5,F2863&lt;0.5),0,VLOOKUP('San Pietro'!F2863,'Power Matrix'!$B$2:$AI$30,HLOOKUP(E2863,'Power Matrix'!$B$2:$AI$30,29)))</f>
        <v>6572.7947353515628</v>
      </c>
      <c r="H2863" s="9">
        <f t="shared" si="90"/>
        <v>8.5481755155498051E-2</v>
      </c>
      <c r="M2863">
        <v>7037.3731812158467</v>
      </c>
      <c r="N2863" s="9">
        <v>9.1523778809744771E-2</v>
      </c>
    </row>
    <row r="2864" spans="1:14" x14ac:dyDescent="0.25">
      <c r="A2864" s="2">
        <v>43585.25</v>
      </c>
      <c r="B2864">
        <v>6.4382811382565484</v>
      </c>
      <c r="C2864">
        <v>1.0159373644035581</v>
      </c>
      <c r="E2864">
        <f t="shared" si="89"/>
        <v>6.5</v>
      </c>
      <c r="F2864">
        <f t="shared" si="89"/>
        <v>1</v>
      </c>
      <c r="G2864">
        <f>IF(OR('San Pietro'!E2864&lt;2.5,F2864&lt;0.5),0,VLOOKUP('San Pietro'!F2864,'Power Matrix'!$B$2:$AI$30,HLOOKUP(E2864,'Power Matrix'!$B$2:$AI$30,29)))</f>
        <v>6572.7947353515628</v>
      </c>
      <c r="H2864" s="9">
        <f t="shared" si="90"/>
        <v>8.5481755155498051E-2</v>
      </c>
      <c r="M2864">
        <v>6513.6963420367038</v>
      </c>
      <c r="N2864" s="9">
        <v>8.4713157578977877E-2</v>
      </c>
    </row>
    <row r="2865" spans="1:14" x14ac:dyDescent="0.25">
      <c r="A2865" s="2">
        <v>43585.291666666657</v>
      </c>
      <c r="B2865">
        <v>6.3221710020638708</v>
      </c>
      <c r="C2865">
        <v>0.95854949932617362</v>
      </c>
      <c r="E2865">
        <f t="shared" si="89"/>
        <v>6.5</v>
      </c>
      <c r="F2865">
        <f t="shared" si="89"/>
        <v>1</v>
      </c>
      <c r="G2865">
        <f>IF(OR('San Pietro'!E2865&lt;2.5,F2865&lt;0.5),0,VLOOKUP('San Pietro'!F2865,'Power Matrix'!$B$2:$AI$30,HLOOKUP(E2865,'Power Matrix'!$B$2:$AI$30,29)))</f>
        <v>6572.7947353515628</v>
      </c>
      <c r="H2865" s="9">
        <f t="shared" si="90"/>
        <v>8.5481755155498051E-2</v>
      </c>
      <c r="M2865">
        <v>6112.2749292438466</v>
      </c>
      <c r="N2865" s="9">
        <v>7.9492515778708708E-2</v>
      </c>
    </row>
    <row r="2866" spans="1:14" x14ac:dyDescent="0.25">
      <c r="A2866" s="2">
        <v>43585.333333333343</v>
      </c>
      <c r="B2866">
        <v>6.2104259085852034</v>
      </c>
      <c r="C2866">
        <v>0.9035666170338239</v>
      </c>
      <c r="E2866">
        <f t="shared" si="89"/>
        <v>6</v>
      </c>
      <c r="F2866">
        <f t="shared" si="89"/>
        <v>1</v>
      </c>
      <c r="G2866">
        <f>IF(OR('San Pietro'!E2866&lt;2.5,F2866&lt;0.5),0,VLOOKUP('San Pietro'!F2866,'Power Matrix'!$B$2:$AI$30,HLOOKUP(E2866,'Power Matrix'!$B$2:$AI$30,29)))</f>
        <v>7721.5805004882804</v>
      </c>
      <c r="H2866" s="9">
        <f t="shared" si="90"/>
        <v>0.10042216139903577</v>
      </c>
      <c r="M2866">
        <v>5696.5541997022401</v>
      </c>
      <c r="N2866" s="9">
        <v>7.4085905795490778E-2</v>
      </c>
    </row>
    <row r="2867" spans="1:14" x14ac:dyDescent="0.25">
      <c r="A2867" s="2">
        <v>43585.375</v>
      </c>
      <c r="B2867">
        <v>6.1010504097227134</v>
      </c>
      <c r="C2867">
        <v>0.85132043928996204</v>
      </c>
      <c r="E2867">
        <f t="shared" si="89"/>
        <v>6</v>
      </c>
      <c r="F2867">
        <f t="shared" si="89"/>
        <v>1</v>
      </c>
      <c r="G2867">
        <f>IF(OR('San Pietro'!E2867&lt;2.5,F2867&lt;0.5),0,VLOOKUP('San Pietro'!F2867,'Power Matrix'!$B$2:$AI$30,HLOOKUP(E2867,'Power Matrix'!$B$2:$AI$30,29)))</f>
        <v>7721.5805004882804</v>
      </c>
      <c r="H2867" s="9">
        <f t="shared" si="90"/>
        <v>0.10042216139903577</v>
      </c>
      <c r="M2867">
        <v>5279.2391824584111</v>
      </c>
      <c r="N2867" s="9">
        <v>6.8658561479836594E-2</v>
      </c>
    </row>
    <row r="2868" spans="1:14" x14ac:dyDescent="0.25">
      <c r="A2868" s="2">
        <v>43585.416666666657</v>
      </c>
      <c r="B2868">
        <v>5.9946680830069736</v>
      </c>
      <c r="C2868">
        <v>0.8026402705032214</v>
      </c>
      <c r="E2868">
        <f t="shared" si="89"/>
        <v>6</v>
      </c>
      <c r="F2868">
        <f t="shared" si="89"/>
        <v>1</v>
      </c>
      <c r="G2868">
        <f>IF(OR('San Pietro'!E2868&lt;2.5,F2868&lt;0.5),0,VLOOKUP('San Pietro'!F2868,'Power Matrix'!$B$2:$AI$30,HLOOKUP(E2868,'Power Matrix'!$B$2:$AI$30,29)))</f>
        <v>7721.5805004882804</v>
      </c>
      <c r="H2868" s="9">
        <f t="shared" si="90"/>
        <v>0.10042216139903577</v>
      </c>
      <c r="M2868">
        <v>4914.4105403683643</v>
      </c>
      <c r="N2868" s="9">
        <v>6.391382291300389E-2</v>
      </c>
    </row>
    <row r="2869" spans="1:14" x14ac:dyDescent="0.25">
      <c r="A2869" s="2">
        <v>43585.458333333343</v>
      </c>
      <c r="B2869">
        <v>5.8610977759582541</v>
      </c>
      <c r="C2869">
        <v>0.75959937169518277</v>
      </c>
      <c r="E2869">
        <f t="shared" si="89"/>
        <v>6</v>
      </c>
      <c r="F2869">
        <f t="shared" si="89"/>
        <v>1</v>
      </c>
      <c r="G2869">
        <f>IF(OR('San Pietro'!E2869&lt;2.5,F2869&lt;0.5),0,VLOOKUP('San Pietro'!F2869,'Power Matrix'!$B$2:$AI$30,HLOOKUP(E2869,'Power Matrix'!$B$2:$AI$30,29)))</f>
        <v>7721.5805004882804</v>
      </c>
      <c r="H2869" s="9">
        <f t="shared" si="90"/>
        <v>0.10042216139903577</v>
      </c>
      <c r="M2869">
        <v>4650.2782744415563</v>
      </c>
      <c r="N2869" s="9">
        <v>6.0478679932704345E-2</v>
      </c>
    </row>
    <row r="2870" spans="1:14" x14ac:dyDescent="0.25">
      <c r="A2870" s="2">
        <v>43585.5</v>
      </c>
      <c r="B2870">
        <v>5.68986338606293</v>
      </c>
      <c r="C2870">
        <v>0.72352462991965938</v>
      </c>
      <c r="E2870">
        <f t="shared" si="89"/>
        <v>5.5</v>
      </c>
      <c r="F2870">
        <f t="shared" si="89"/>
        <v>0.5</v>
      </c>
      <c r="G2870">
        <f>IF(OR('San Pietro'!E2870&lt;2.5,F2870&lt;0.5),0,VLOOKUP('San Pietro'!F2870,'Power Matrix'!$B$2:$AI$30,HLOOKUP(E2870,'Power Matrix'!$B$2:$AI$30,29)))</f>
        <v>1752.1763809814452</v>
      </c>
      <c r="H2870" s="9">
        <f t="shared" si="90"/>
        <v>2.2787736179059492E-2</v>
      </c>
      <c r="M2870">
        <v>4501.2696617622305</v>
      </c>
      <c r="N2870" s="9">
        <v>5.854076489588185E-2</v>
      </c>
    </row>
    <row r="2871" spans="1:14" x14ac:dyDescent="0.25">
      <c r="A2871" s="2">
        <v>43585.541666666657</v>
      </c>
      <c r="B2871">
        <v>5.4681192161911998</v>
      </c>
      <c r="C2871">
        <v>0.69632344531650592</v>
      </c>
      <c r="E2871">
        <f t="shared" si="89"/>
        <v>5.5</v>
      </c>
      <c r="F2871">
        <f t="shared" si="89"/>
        <v>0.5</v>
      </c>
      <c r="G2871">
        <f>IF(OR('San Pietro'!E2871&lt;2.5,F2871&lt;0.5),0,VLOOKUP('San Pietro'!F2871,'Power Matrix'!$B$2:$AI$30,HLOOKUP(E2871,'Power Matrix'!$B$2:$AI$30,29)))</f>
        <v>1752.1763809814452</v>
      </c>
      <c r="H2871" s="9">
        <f t="shared" si="90"/>
        <v>2.2787736179059492E-2</v>
      </c>
      <c r="M2871">
        <v>4347.774566201233</v>
      </c>
      <c r="N2871" s="9">
        <v>5.6544501401997016E-2</v>
      </c>
    </row>
    <row r="2872" spans="1:14" x14ac:dyDescent="0.25">
      <c r="A2872" s="2">
        <v>43585.583333333343</v>
      </c>
      <c r="B2872">
        <v>5.2033481967099382</v>
      </c>
      <c r="C2872">
        <v>0.67982028758471458</v>
      </c>
      <c r="E2872">
        <f t="shared" si="89"/>
        <v>5</v>
      </c>
      <c r="F2872">
        <f t="shared" si="89"/>
        <v>0.5</v>
      </c>
      <c r="G2872">
        <f>IF(OR('San Pietro'!E2872&lt;2.5,F2872&lt;0.5),0,VLOOKUP('San Pietro'!F2872,'Power Matrix'!$B$2:$AI$30,HLOOKUP(E2872,'Power Matrix'!$B$2:$AI$30,29)))</f>
        <v>1817.5867128906248</v>
      </c>
      <c r="H2872" s="9">
        <f t="shared" si="90"/>
        <v>2.3638423018072924E-2</v>
      </c>
      <c r="M2872">
        <v>4290.2952291791216</v>
      </c>
      <c r="N2872" s="9">
        <v>5.5796960239651895E-2</v>
      </c>
    </row>
    <row r="2873" spans="1:14" x14ac:dyDescent="0.25">
      <c r="A2873" s="2">
        <v>43585.625</v>
      </c>
      <c r="B2873">
        <v>4.9107656193651241</v>
      </c>
      <c r="C2873">
        <v>0.67509325245550844</v>
      </c>
      <c r="E2873">
        <f t="shared" si="89"/>
        <v>5</v>
      </c>
      <c r="F2873">
        <f t="shared" si="89"/>
        <v>0.5</v>
      </c>
      <c r="G2873">
        <f>IF(OR('San Pietro'!E2873&lt;2.5,F2873&lt;0.5),0,VLOOKUP('San Pietro'!F2873,'Power Matrix'!$B$2:$AI$30,HLOOKUP(E2873,'Power Matrix'!$B$2:$AI$30,29)))</f>
        <v>1817.5867128906248</v>
      </c>
      <c r="H2873" s="9">
        <f t="shared" si="90"/>
        <v>2.3638423018072924E-2</v>
      </c>
      <c r="M2873">
        <v>4139.2421163585859</v>
      </c>
      <c r="N2873" s="9">
        <v>5.383245568229636E-2</v>
      </c>
    </row>
    <row r="2874" spans="1:14" x14ac:dyDescent="0.25">
      <c r="A2874" s="2">
        <v>43585.666666666657</v>
      </c>
      <c r="B2874">
        <v>4.6630806242215614</v>
      </c>
      <c r="C2874">
        <v>0.6740151567242858</v>
      </c>
      <c r="E2874">
        <f t="shared" si="89"/>
        <v>4.5</v>
      </c>
      <c r="F2874">
        <f t="shared" si="89"/>
        <v>0.5</v>
      </c>
      <c r="G2874">
        <f>IF(OR('San Pietro'!E2874&lt;2.5,F2874&lt;0.5),0,VLOOKUP('San Pietro'!F2874,'Power Matrix'!$B$2:$AI$30,HLOOKUP(E2874,'Power Matrix'!$B$2:$AI$30,29)))</f>
        <v>1481.8633108215331</v>
      </c>
      <c r="H2874" s="9">
        <f t="shared" si="90"/>
        <v>1.927220943448291E-2</v>
      </c>
      <c r="M2874">
        <v>3951.7532355855865</v>
      </c>
      <c r="N2874" s="9">
        <v>5.1394089773414732E-2</v>
      </c>
    </row>
    <row r="2875" spans="1:14" x14ac:dyDescent="0.25">
      <c r="A2875" s="2">
        <v>43585.708333333343</v>
      </c>
      <c r="B2875">
        <v>4.4913473723017781</v>
      </c>
      <c r="C2875">
        <v>0.66829295630471997</v>
      </c>
      <c r="E2875">
        <f t="shared" si="89"/>
        <v>4.5</v>
      </c>
      <c r="F2875">
        <f t="shared" si="89"/>
        <v>0.5</v>
      </c>
      <c r="G2875">
        <f>IF(OR('San Pietro'!E2875&lt;2.5,F2875&lt;0.5),0,VLOOKUP('San Pietro'!F2875,'Power Matrix'!$B$2:$AI$30,HLOOKUP(E2875,'Power Matrix'!$B$2:$AI$30,29)))</f>
        <v>1481.8633108215331</v>
      </c>
      <c r="H2875" s="9">
        <f t="shared" si="90"/>
        <v>1.927220943448291E-2</v>
      </c>
      <c r="M2875">
        <v>3566.3097761007029</v>
      </c>
      <c r="N2875" s="9">
        <v>4.638124747826413E-2</v>
      </c>
    </row>
    <row r="2876" spans="1:14" x14ac:dyDescent="0.25">
      <c r="A2876" s="2">
        <v>43585.75</v>
      </c>
      <c r="B2876">
        <v>4.4081621297233511</v>
      </c>
      <c r="C2876">
        <v>0.65054584195997966</v>
      </c>
      <c r="E2876">
        <f t="shared" si="89"/>
        <v>4.5</v>
      </c>
      <c r="F2876">
        <f t="shared" si="89"/>
        <v>0.5</v>
      </c>
      <c r="G2876">
        <f>IF(OR('San Pietro'!E2876&lt;2.5,F2876&lt;0.5),0,VLOOKUP('San Pietro'!F2876,'Power Matrix'!$B$2:$AI$30,HLOOKUP(E2876,'Power Matrix'!$B$2:$AI$30,29)))</f>
        <v>1481.8633108215331</v>
      </c>
      <c r="H2876" s="9">
        <f t="shared" si="90"/>
        <v>1.927220943448291E-2</v>
      </c>
      <c r="M2876">
        <v>3180.9453199311024</v>
      </c>
      <c r="N2876" s="9">
        <v>4.1369432651995316E-2</v>
      </c>
    </row>
    <row r="2877" spans="1:14" x14ac:dyDescent="0.25">
      <c r="A2877" s="2">
        <v>43585.791666666657</v>
      </c>
      <c r="B2877">
        <v>4.381223580402601</v>
      </c>
      <c r="C2877">
        <v>0.62599843146445089</v>
      </c>
      <c r="E2877">
        <f t="shared" si="89"/>
        <v>4.5</v>
      </c>
      <c r="F2877">
        <f t="shared" si="89"/>
        <v>0.5</v>
      </c>
      <c r="G2877">
        <f>IF(OR('San Pietro'!E2877&lt;2.5,F2877&lt;0.5),0,VLOOKUP('San Pietro'!F2877,'Power Matrix'!$B$2:$AI$30,HLOOKUP(E2877,'Power Matrix'!$B$2:$AI$30,29)))</f>
        <v>1481.8633108215331</v>
      </c>
      <c r="H2877" s="9">
        <f t="shared" si="90"/>
        <v>1.927220943448291E-2</v>
      </c>
      <c r="M2877">
        <v>2832.0765173571731</v>
      </c>
      <c r="N2877" s="9">
        <v>3.683225801336399E-2</v>
      </c>
    </row>
    <row r="2878" spans="1:14" x14ac:dyDescent="0.25">
      <c r="A2878" s="2">
        <v>43585.833333333343</v>
      </c>
      <c r="B2878">
        <v>4.3771079687008196</v>
      </c>
      <c r="C2878">
        <v>0.60153395140978549</v>
      </c>
      <c r="E2878">
        <f t="shared" si="89"/>
        <v>4.5</v>
      </c>
      <c r="F2878">
        <f t="shared" si="89"/>
        <v>0.5</v>
      </c>
      <c r="G2878">
        <f>IF(OR('San Pietro'!E2878&lt;2.5,F2878&lt;0.5),0,VLOOKUP('San Pietro'!F2878,'Power Matrix'!$B$2:$AI$30,HLOOKUP(E2878,'Power Matrix'!$B$2:$AI$30,29)))</f>
        <v>1481.8633108215331</v>
      </c>
      <c r="H2878" s="9">
        <f t="shared" si="90"/>
        <v>1.927220943448291E-2</v>
      </c>
      <c r="M2878">
        <v>2548.5729373938175</v>
      </c>
      <c r="N2878" s="9">
        <v>3.3145183550182825E-2</v>
      </c>
    </row>
    <row r="2879" spans="1:14" x14ac:dyDescent="0.25">
      <c r="A2879" s="2">
        <v>43585.875</v>
      </c>
      <c r="B2879">
        <v>4.3839673215371224</v>
      </c>
      <c r="C2879">
        <v>0.58080134119396742</v>
      </c>
      <c r="E2879">
        <f t="shared" si="89"/>
        <v>4.5</v>
      </c>
      <c r="F2879">
        <f t="shared" si="89"/>
        <v>0.5</v>
      </c>
      <c r="G2879">
        <f>IF(OR('San Pietro'!E2879&lt;2.5,F2879&lt;0.5),0,VLOOKUP('San Pietro'!F2879,'Power Matrix'!$B$2:$AI$30,HLOOKUP(E2879,'Power Matrix'!$B$2:$AI$30,29)))</f>
        <v>1481.8633108215331</v>
      </c>
      <c r="H2879" s="9">
        <f t="shared" si="90"/>
        <v>1.927220943448291E-2</v>
      </c>
      <c r="M2879">
        <v>2340.0488351413869</v>
      </c>
      <c r="N2879" s="9">
        <v>3.0433246394143763E-2</v>
      </c>
    </row>
    <row r="2880" spans="1:14" x14ac:dyDescent="0.25">
      <c r="A2880" s="2">
        <v>43585.916666666657</v>
      </c>
      <c r="B2880">
        <v>4.380849433884257</v>
      </c>
      <c r="C2880">
        <v>0.56620558360203166</v>
      </c>
      <c r="E2880">
        <f t="shared" si="89"/>
        <v>4.5</v>
      </c>
      <c r="F2880">
        <f t="shared" si="89"/>
        <v>0.5</v>
      </c>
      <c r="G2880">
        <f>IF(OR('San Pietro'!E2880&lt;2.5,F2880&lt;0.5),0,VLOOKUP('San Pietro'!F2880,'Power Matrix'!$B$2:$AI$30,HLOOKUP(E2880,'Power Matrix'!$B$2:$AI$30,29)))</f>
        <v>1481.8633108215331</v>
      </c>
      <c r="H2880" s="9">
        <f t="shared" si="90"/>
        <v>1.927220943448291E-2</v>
      </c>
      <c r="M2880">
        <v>2246.6320661852151</v>
      </c>
      <c r="N2880" s="9">
        <v>2.9218324934260555E-2</v>
      </c>
    </row>
    <row r="2881" spans="1:14" x14ac:dyDescent="0.25">
      <c r="A2881" s="2">
        <v>43585.958333333343</v>
      </c>
      <c r="B2881">
        <v>4.3530378760207054</v>
      </c>
      <c r="C2881">
        <v>0.56147854847282508</v>
      </c>
      <c r="E2881">
        <f t="shared" si="89"/>
        <v>4.5</v>
      </c>
      <c r="F2881">
        <f t="shared" si="89"/>
        <v>0.5</v>
      </c>
      <c r="G2881">
        <f>IF(OR('San Pietro'!E2881&lt;2.5,F2881&lt;0.5),0,VLOOKUP('San Pietro'!F2881,'Power Matrix'!$B$2:$AI$30,HLOOKUP(E2881,'Power Matrix'!$B$2:$AI$30,29)))</f>
        <v>1481.8633108215331</v>
      </c>
      <c r="H2881" s="9">
        <f t="shared" si="90"/>
        <v>1.927220943448291E-2</v>
      </c>
      <c r="M2881">
        <v>2222.6949171503438</v>
      </c>
      <c r="N2881" s="9">
        <v>2.8907012989137171E-2</v>
      </c>
    </row>
    <row r="2882" spans="1:14" x14ac:dyDescent="0.25">
      <c r="A2882" s="2">
        <v>43586</v>
      </c>
      <c r="B2882">
        <v>4.330713800426194</v>
      </c>
      <c r="C2882">
        <v>0.56131268759109831</v>
      </c>
      <c r="E2882">
        <f t="shared" si="89"/>
        <v>4.5</v>
      </c>
      <c r="F2882">
        <f t="shared" si="89"/>
        <v>0.5</v>
      </c>
      <c r="G2882">
        <f>IF(OR('San Pietro'!E2882&lt;2.5,F2882&lt;0.5),0,VLOOKUP('San Pietro'!F2882,'Power Matrix'!$B$2:$AI$30,HLOOKUP(E2882,'Power Matrix'!$B$2:$AI$30,29)))</f>
        <v>1481.8633108215331</v>
      </c>
      <c r="H2882" s="9">
        <f t="shared" si="90"/>
        <v>1.927220943448291E-2</v>
      </c>
      <c r="M2882">
        <v>2217.3944810083826</v>
      </c>
      <c r="N2882" s="9">
        <v>2.8838078752944196E-2</v>
      </c>
    </row>
    <row r="2883" spans="1:14" x14ac:dyDescent="0.25">
      <c r="A2883" s="2">
        <v>43586.041666666657</v>
      </c>
      <c r="B2883">
        <v>4.3275959127733286</v>
      </c>
      <c r="C2883">
        <v>0.56114682670937199</v>
      </c>
      <c r="E2883">
        <f t="shared" ref="E2883:F2946" si="91">MROUND(B2883,0.5)</f>
        <v>4.5</v>
      </c>
      <c r="F2883">
        <f t="shared" si="91"/>
        <v>0.5</v>
      </c>
      <c r="G2883">
        <f>IF(OR('San Pietro'!E2883&lt;2.5,F2883&lt;0.5),0,VLOOKUP('San Pietro'!F2883,'Power Matrix'!$B$2:$AI$30,HLOOKUP(E2883,'Power Matrix'!$B$2:$AI$30,29)))</f>
        <v>1481.8633108215331</v>
      </c>
      <c r="H2883" s="9">
        <f t="shared" ref="H2883:H2946" si="92">G2883/$K$2</f>
        <v>1.927220943448291E-2</v>
      </c>
      <c r="M2883">
        <v>2220.119610713557</v>
      </c>
      <c r="N2883" s="9">
        <v>2.8873520126016464E-2</v>
      </c>
    </row>
    <row r="2884" spans="1:14" x14ac:dyDescent="0.25">
      <c r="A2884" s="2">
        <v>43586.083333333343</v>
      </c>
      <c r="B2884">
        <v>4.3494211263433824</v>
      </c>
      <c r="C2884">
        <v>0.55981993965555965</v>
      </c>
      <c r="E2884">
        <f t="shared" si="91"/>
        <v>4.5</v>
      </c>
      <c r="F2884">
        <f t="shared" si="91"/>
        <v>0.5</v>
      </c>
      <c r="G2884">
        <f>IF(OR('San Pietro'!E2884&lt;2.5,F2884&lt;0.5),0,VLOOKUP('San Pietro'!F2884,'Power Matrix'!$B$2:$AI$30,HLOOKUP(E2884,'Power Matrix'!$B$2:$AI$30,29)))</f>
        <v>1481.8633108215331</v>
      </c>
      <c r="H2884" s="9">
        <f t="shared" si="92"/>
        <v>1.927220943448291E-2</v>
      </c>
      <c r="M2884">
        <v>2222.8137885071492</v>
      </c>
      <c r="N2884" s="9">
        <v>2.8908558957424897E-2</v>
      </c>
    </row>
    <row r="2885" spans="1:14" x14ac:dyDescent="0.25">
      <c r="A2885" s="2">
        <v>43586.125</v>
      </c>
      <c r="B2885">
        <v>4.3825954509698608</v>
      </c>
      <c r="C2885">
        <v>0.55774667863397775</v>
      </c>
      <c r="E2885">
        <f t="shared" si="91"/>
        <v>4.5</v>
      </c>
      <c r="F2885">
        <f t="shared" si="91"/>
        <v>0.5</v>
      </c>
      <c r="G2885">
        <f>IF(OR('San Pietro'!E2885&lt;2.5,F2885&lt;0.5),0,VLOOKUP('San Pietro'!F2885,'Power Matrix'!$B$2:$AI$30,HLOOKUP(E2885,'Power Matrix'!$B$2:$AI$30,29)))</f>
        <v>1481.8633108215331</v>
      </c>
      <c r="H2885" s="9">
        <f t="shared" si="92"/>
        <v>1.927220943448291E-2</v>
      </c>
      <c r="M2885">
        <v>2223.4782744748723</v>
      </c>
      <c r="N2885" s="9">
        <v>2.8917200856208154E-2</v>
      </c>
    </row>
    <row r="2886" spans="1:14" x14ac:dyDescent="0.25">
      <c r="A2886" s="2">
        <v>43586.166666666657</v>
      </c>
      <c r="B2886">
        <v>4.4182640857186319</v>
      </c>
      <c r="C2886">
        <v>0.55542462628980616</v>
      </c>
      <c r="E2886">
        <f t="shared" si="91"/>
        <v>4.5</v>
      </c>
      <c r="F2886">
        <f t="shared" si="91"/>
        <v>0.5</v>
      </c>
      <c r="G2886">
        <f>IF(OR('San Pietro'!E2886&lt;2.5,F2886&lt;0.5),0,VLOOKUP('San Pietro'!F2886,'Power Matrix'!$B$2:$AI$30,HLOOKUP(E2886,'Power Matrix'!$B$2:$AI$30,29)))</f>
        <v>1481.8633108215331</v>
      </c>
      <c r="H2886" s="9">
        <f t="shared" si="92"/>
        <v>1.927220943448291E-2</v>
      </c>
      <c r="M2886">
        <v>2204.9044436222298</v>
      </c>
      <c r="N2886" s="9">
        <v>2.8675640952699786E-2</v>
      </c>
    </row>
    <row r="2887" spans="1:14" x14ac:dyDescent="0.25">
      <c r="A2887" s="2">
        <v>43586.208333333343</v>
      </c>
      <c r="B2887">
        <v>4.4629122369076537</v>
      </c>
      <c r="C2887">
        <v>0.55127810424664236</v>
      </c>
      <c r="E2887">
        <f t="shared" si="91"/>
        <v>4.5</v>
      </c>
      <c r="F2887">
        <f t="shared" si="91"/>
        <v>0.5</v>
      </c>
      <c r="G2887">
        <f>IF(OR('San Pietro'!E2887&lt;2.5,F2887&lt;0.5),0,VLOOKUP('San Pietro'!F2887,'Power Matrix'!$B$2:$AI$30,HLOOKUP(E2887,'Power Matrix'!$B$2:$AI$30,29)))</f>
        <v>1481.8633108215331</v>
      </c>
      <c r="H2887" s="9">
        <f t="shared" si="92"/>
        <v>1.927220943448291E-2</v>
      </c>
      <c r="M2887">
        <v>2155.3562408197108</v>
      </c>
      <c r="N2887" s="9">
        <v>2.8031247279528878E-2</v>
      </c>
    </row>
    <row r="2888" spans="1:14" x14ac:dyDescent="0.25">
      <c r="A2888" s="2">
        <v>43586.25</v>
      </c>
      <c r="B2888">
        <v>4.5075603880966746</v>
      </c>
      <c r="C2888">
        <v>0.54530711250448682</v>
      </c>
      <c r="E2888">
        <f t="shared" si="91"/>
        <v>4.5</v>
      </c>
      <c r="F2888">
        <f t="shared" si="91"/>
        <v>0.5</v>
      </c>
      <c r="G2888">
        <f>IF(OR('San Pietro'!E2888&lt;2.5,F2888&lt;0.5),0,VLOOKUP('San Pietro'!F2888,'Power Matrix'!$B$2:$AI$30,HLOOKUP(E2888,'Power Matrix'!$B$2:$AI$30,29)))</f>
        <v>1481.8633108215331</v>
      </c>
      <c r="H2888" s="9">
        <f t="shared" si="92"/>
        <v>1.927220943448291E-2</v>
      </c>
      <c r="M2888">
        <v>2098.8412648408575</v>
      </c>
      <c r="N2888" s="9">
        <v>2.7296248008105709E-2</v>
      </c>
    </row>
    <row r="2889" spans="1:14" x14ac:dyDescent="0.25">
      <c r="A2889" s="2">
        <v>43586.291666666657</v>
      </c>
      <c r="B2889">
        <v>4.5205308007325913</v>
      </c>
      <c r="C2889">
        <v>0.54091179913873333</v>
      </c>
      <c r="E2889">
        <f t="shared" si="91"/>
        <v>4.5</v>
      </c>
      <c r="F2889">
        <f t="shared" si="91"/>
        <v>0.5</v>
      </c>
      <c r="G2889">
        <f>IF(OR('San Pietro'!E2889&lt;2.5,F2889&lt;0.5),0,VLOOKUP('San Pietro'!F2889,'Power Matrix'!$B$2:$AI$30,HLOOKUP(E2889,'Power Matrix'!$B$2:$AI$30,29)))</f>
        <v>1481.8633108215331</v>
      </c>
      <c r="H2889" s="9">
        <f t="shared" si="92"/>
        <v>1.927220943448291E-2</v>
      </c>
      <c r="M2889">
        <v>2035.6024925231104</v>
      </c>
      <c r="N2889" s="9">
        <v>2.647380314682448E-2</v>
      </c>
    </row>
    <row r="2890" spans="1:14" x14ac:dyDescent="0.25">
      <c r="A2890" s="2">
        <v>43586.333333333343</v>
      </c>
      <c r="B2890">
        <v>4.5286373086300387</v>
      </c>
      <c r="C2890">
        <v>0.53626769445039013</v>
      </c>
      <c r="E2890">
        <f t="shared" si="91"/>
        <v>4.5</v>
      </c>
      <c r="F2890">
        <f t="shared" si="91"/>
        <v>0.5</v>
      </c>
      <c r="G2890">
        <f>IF(OR('San Pietro'!E2890&lt;2.5,F2890&lt;0.5),0,VLOOKUP('San Pietro'!F2890,'Power Matrix'!$B$2:$AI$30,HLOOKUP(E2890,'Power Matrix'!$B$2:$AI$30,29)))</f>
        <v>1481.8633108215331</v>
      </c>
      <c r="H2890" s="9">
        <f t="shared" si="92"/>
        <v>1.927220943448291E-2</v>
      </c>
      <c r="M2890">
        <v>1986.2875160628055</v>
      </c>
      <c r="N2890" s="9">
        <v>2.5832442673060188E-2</v>
      </c>
    </row>
    <row r="2891" spans="1:14" x14ac:dyDescent="0.25">
      <c r="A2891" s="2">
        <v>43586.375</v>
      </c>
      <c r="B2891">
        <v>4.5053155089866124</v>
      </c>
      <c r="C2891">
        <v>0.53394564210621853</v>
      </c>
      <c r="E2891">
        <f t="shared" si="91"/>
        <v>4.5</v>
      </c>
      <c r="F2891">
        <f t="shared" si="91"/>
        <v>0.5</v>
      </c>
      <c r="G2891">
        <f>IF(OR('San Pietro'!E2891&lt;2.5,F2891&lt;0.5),0,VLOOKUP('San Pietro'!F2891,'Power Matrix'!$B$2:$AI$30,HLOOKUP(E2891,'Power Matrix'!$B$2:$AI$30,29)))</f>
        <v>1481.8633108215331</v>
      </c>
      <c r="H2891" s="9">
        <f t="shared" si="92"/>
        <v>1.927220943448291E-2</v>
      </c>
      <c r="M2891">
        <v>2049.8935441280705</v>
      </c>
      <c r="N2891" s="9">
        <v>2.6659663838359535E-2</v>
      </c>
    </row>
    <row r="2892" spans="1:14" x14ac:dyDescent="0.25">
      <c r="A2892" s="2">
        <v>43586.416666666657</v>
      </c>
      <c r="B2892">
        <v>4.3611443839181527</v>
      </c>
      <c r="C2892">
        <v>0.54679986044002593</v>
      </c>
      <c r="E2892">
        <f t="shared" si="91"/>
        <v>4.5</v>
      </c>
      <c r="F2892">
        <f t="shared" si="91"/>
        <v>0.5</v>
      </c>
      <c r="G2892">
        <f>IF(OR('San Pietro'!E2892&lt;2.5,F2892&lt;0.5),0,VLOOKUP('San Pietro'!F2892,'Power Matrix'!$B$2:$AI$30,HLOOKUP(E2892,'Power Matrix'!$B$2:$AI$30,29)))</f>
        <v>1481.8633108215331</v>
      </c>
      <c r="H2892" s="9">
        <f t="shared" si="92"/>
        <v>1.927220943448291E-2</v>
      </c>
      <c r="M2892">
        <v>2200.9174988569484</v>
      </c>
      <c r="N2892" s="9">
        <v>2.8623789183377924E-2</v>
      </c>
    </row>
    <row r="2893" spans="1:14" x14ac:dyDescent="0.25">
      <c r="A2893" s="2">
        <v>43586.458333333343</v>
      </c>
      <c r="B2893">
        <v>4.2099891905072768</v>
      </c>
      <c r="C2893">
        <v>0.56861056638706664</v>
      </c>
      <c r="E2893">
        <f t="shared" si="91"/>
        <v>4</v>
      </c>
      <c r="F2893">
        <f t="shared" si="91"/>
        <v>0.5</v>
      </c>
      <c r="G2893">
        <f>IF(OR('San Pietro'!E2893&lt;2.5,F2893&lt;0.5),0,VLOOKUP('San Pietro'!F2893,'Power Matrix'!$B$2:$AI$30,HLOOKUP(E2893,'Power Matrix'!$B$2:$AI$30,29)))</f>
        <v>1178.31125982666</v>
      </c>
      <c r="H2893" s="9">
        <f t="shared" si="92"/>
        <v>1.5324396799998578E-2</v>
      </c>
      <c r="M2893">
        <v>2341.0172885788461</v>
      </c>
      <c r="N2893" s="9">
        <v>3.0445841508246016E-2</v>
      </c>
    </row>
    <row r="2894" spans="1:14" x14ac:dyDescent="0.25">
      <c r="A2894" s="2">
        <v>43586.5</v>
      </c>
      <c r="B2894">
        <v>4.1114639406767557</v>
      </c>
      <c r="C2894">
        <v>0.5878504286673456</v>
      </c>
      <c r="E2894">
        <f t="shared" si="91"/>
        <v>4</v>
      </c>
      <c r="F2894">
        <f t="shared" si="91"/>
        <v>0.5</v>
      </c>
      <c r="G2894">
        <f>IF(OR('San Pietro'!E2894&lt;2.5,F2894&lt;0.5),0,VLOOKUP('San Pietro'!F2894,'Power Matrix'!$B$2:$AI$30,HLOOKUP(E2894,'Power Matrix'!$B$2:$AI$30,29)))</f>
        <v>1178.31125982666</v>
      </c>
      <c r="H2894" s="9">
        <f t="shared" si="92"/>
        <v>1.5324396799998578E-2</v>
      </c>
      <c r="M2894">
        <v>2398.1026139691753</v>
      </c>
      <c r="N2894" s="9">
        <v>3.1188258395878531E-2</v>
      </c>
    </row>
    <row r="2895" spans="1:14" x14ac:dyDescent="0.25">
      <c r="A2895" s="2">
        <v>43586.541666666657</v>
      </c>
      <c r="B2895">
        <v>4.0583351350719434</v>
      </c>
      <c r="C2895">
        <v>0.59747035980748509</v>
      </c>
      <c r="E2895">
        <f t="shared" si="91"/>
        <v>4</v>
      </c>
      <c r="F2895">
        <f t="shared" si="91"/>
        <v>0.5</v>
      </c>
      <c r="G2895">
        <f>IF(OR('San Pietro'!E2895&lt;2.5,F2895&lt;0.5),0,VLOOKUP('San Pietro'!F2895,'Power Matrix'!$B$2:$AI$30,HLOOKUP(E2895,'Power Matrix'!$B$2:$AI$30,29)))</f>
        <v>1178.31125982666</v>
      </c>
      <c r="H2895" s="9">
        <f t="shared" si="92"/>
        <v>1.5324396799998578E-2</v>
      </c>
      <c r="M2895">
        <v>2380.3387281276223</v>
      </c>
      <c r="N2895" s="9">
        <v>3.0957232142659007E-2</v>
      </c>
    </row>
    <row r="2896" spans="1:14" x14ac:dyDescent="0.25">
      <c r="A2896" s="2">
        <v>43586.583333333343</v>
      </c>
      <c r="B2896">
        <v>4.026532681012724</v>
      </c>
      <c r="C2896">
        <v>0.59912896862475051</v>
      </c>
      <c r="E2896">
        <f t="shared" si="91"/>
        <v>4</v>
      </c>
      <c r="F2896">
        <f t="shared" si="91"/>
        <v>0.5</v>
      </c>
      <c r="G2896">
        <f>IF(OR('San Pietro'!E2896&lt;2.5,F2896&lt;0.5),0,VLOOKUP('San Pietro'!F2896,'Power Matrix'!$B$2:$AI$30,HLOOKUP(E2896,'Power Matrix'!$B$2:$AI$30,29)))</f>
        <v>1178.31125982666</v>
      </c>
      <c r="H2896" s="9">
        <f t="shared" si="92"/>
        <v>1.5324396799998578E-2</v>
      </c>
      <c r="M2896">
        <v>2309.6137475835817</v>
      </c>
      <c r="N2896" s="9">
        <v>3.0037426228015453E-2</v>
      </c>
    </row>
    <row r="2897" spans="1:14" x14ac:dyDescent="0.25">
      <c r="A2897" s="2">
        <v>43586.625</v>
      </c>
      <c r="B2897">
        <v>4.0084489326261092</v>
      </c>
      <c r="C2897">
        <v>0.59498244658158717</v>
      </c>
      <c r="E2897">
        <f t="shared" si="91"/>
        <v>4</v>
      </c>
      <c r="F2897">
        <f t="shared" si="91"/>
        <v>0.5</v>
      </c>
      <c r="G2897">
        <f>IF(OR('San Pietro'!E2897&lt;2.5,F2897&lt;0.5),0,VLOOKUP('San Pietro'!F2897,'Power Matrix'!$B$2:$AI$30,HLOOKUP(E2897,'Power Matrix'!$B$2:$AI$30,29)))</f>
        <v>1178.31125982666</v>
      </c>
      <c r="H2897" s="9">
        <f t="shared" si="92"/>
        <v>1.5324396799998578E-2</v>
      </c>
      <c r="M2897">
        <v>2189.9085281154717</v>
      </c>
      <c r="N2897" s="9">
        <v>2.8480613231624319E-2</v>
      </c>
    </row>
    <row r="2898" spans="1:14" x14ac:dyDescent="0.25">
      <c r="A2898" s="2">
        <v>43586.666666666657</v>
      </c>
      <c r="B2898">
        <v>3.9973492525819112</v>
      </c>
      <c r="C2898">
        <v>0.58610888940921679</v>
      </c>
      <c r="E2898">
        <f t="shared" si="91"/>
        <v>4</v>
      </c>
      <c r="F2898">
        <f t="shared" si="91"/>
        <v>0.5</v>
      </c>
      <c r="G2898">
        <f>IF(OR('San Pietro'!E2898&lt;2.5,F2898&lt;0.5),0,VLOOKUP('San Pietro'!F2898,'Power Matrix'!$B$2:$AI$30,HLOOKUP(E2898,'Power Matrix'!$B$2:$AI$30,29)))</f>
        <v>1178.31125982666</v>
      </c>
      <c r="H2898" s="9">
        <f t="shared" si="92"/>
        <v>1.5324396799998578E-2</v>
      </c>
      <c r="M2898">
        <v>2028.7883417663743</v>
      </c>
      <c r="N2898" s="9">
        <v>2.6385182462575357E-2</v>
      </c>
    </row>
    <row r="2899" spans="1:14" x14ac:dyDescent="0.25">
      <c r="A2899" s="2">
        <v>43586.708333333343</v>
      </c>
      <c r="B2899">
        <v>3.994730226953505</v>
      </c>
      <c r="C2899">
        <v>0.57284001887109337</v>
      </c>
      <c r="E2899">
        <f t="shared" si="91"/>
        <v>4</v>
      </c>
      <c r="F2899">
        <f t="shared" si="91"/>
        <v>0.5</v>
      </c>
      <c r="G2899">
        <f>IF(OR('San Pietro'!E2899&lt;2.5,F2899&lt;0.5),0,VLOOKUP('San Pietro'!F2899,'Power Matrix'!$B$2:$AI$30,HLOOKUP(E2899,'Power Matrix'!$B$2:$AI$30,29)))</f>
        <v>1178.31125982666</v>
      </c>
      <c r="H2899" s="9">
        <f t="shared" si="92"/>
        <v>1.5324396799998578E-2</v>
      </c>
      <c r="M2899">
        <v>1788.6317742803226</v>
      </c>
      <c r="N2899" s="9">
        <v>2.3261852777435164E-2</v>
      </c>
    </row>
    <row r="2900" spans="1:14" x14ac:dyDescent="0.25">
      <c r="A2900" s="2">
        <v>43586.75</v>
      </c>
      <c r="B2900">
        <v>4.0294011376533589</v>
      </c>
      <c r="C2900">
        <v>0.54945363454765062</v>
      </c>
      <c r="E2900">
        <f t="shared" si="91"/>
        <v>4</v>
      </c>
      <c r="F2900">
        <f t="shared" si="91"/>
        <v>0.5</v>
      </c>
      <c r="G2900">
        <f>IF(OR('San Pietro'!E2900&lt;2.5,F2900&lt;0.5),0,VLOOKUP('San Pietro'!F2900,'Power Matrix'!$B$2:$AI$30,HLOOKUP(E2900,'Power Matrix'!$B$2:$AI$30,29)))</f>
        <v>1178.31125982666</v>
      </c>
      <c r="H2900" s="9">
        <f t="shared" si="92"/>
        <v>1.5324396799998578E-2</v>
      </c>
      <c r="M2900">
        <v>1927.0529871891699</v>
      </c>
      <c r="N2900" s="9">
        <v>2.5062074557155697E-2</v>
      </c>
    </row>
    <row r="2901" spans="1:14" x14ac:dyDescent="0.25">
      <c r="A2901" s="2">
        <v>43586.791666666657</v>
      </c>
      <c r="B2901">
        <v>4.1821776326437252</v>
      </c>
      <c r="C2901">
        <v>0.54953656498851355</v>
      </c>
      <c r="E2901">
        <f t="shared" si="91"/>
        <v>4</v>
      </c>
      <c r="F2901">
        <f t="shared" si="91"/>
        <v>0.5</v>
      </c>
      <c r="G2901">
        <f>IF(OR('San Pietro'!E2901&lt;2.5,F2901&lt;0.5),0,VLOOKUP('San Pietro'!F2901,'Power Matrix'!$B$2:$AI$30,HLOOKUP(E2901,'Power Matrix'!$B$2:$AI$30,29)))</f>
        <v>1178.31125982666</v>
      </c>
      <c r="H2901" s="9">
        <f t="shared" si="92"/>
        <v>1.5324396799998578E-2</v>
      </c>
      <c r="M2901">
        <v>1654.8031751120188</v>
      </c>
      <c r="N2901" s="9">
        <v>2.15213597279275E-2</v>
      </c>
    </row>
    <row r="2902" spans="1:14" x14ac:dyDescent="0.25">
      <c r="A2902" s="2">
        <v>43586.833333333343</v>
      </c>
      <c r="B2902">
        <v>4.2462814027866216</v>
      </c>
      <c r="C2902">
        <v>0.52465743272953214</v>
      </c>
      <c r="E2902">
        <f t="shared" si="91"/>
        <v>4</v>
      </c>
      <c r="F2902">
        <f t="shared" si="91"/>
        <v>0.5</v>
      </c>
      <c r="G2902">
        <f>IF(OR('San Pietro'!E2902&lt;2.5,F2902&lt;0.5),0,VLOOKUP('San Pietro'!F2902,'Power Matrix'!$B$2:$AI$30,HLOOKUP(E2902,'Power Matrix'!$B$2:$AI$30,29)))</f>
        <v>1178.31125982666</v>
      </c>
      <c r="H2902" s="9">
        <f t="shared" si="92"/>
        <v>1.5324396799998578E-2</v>
      </c>
      <c r="M2902">
        <v>1395.9682225595081</v>
      </c>
      <c r="N2902" s="9">
        <v>1.8155110371011352E-2</v>
      </c>
    </row>
    <row r="2903" spans="1:14" x14ac:dyDescent="0.25">
      <c r="A2903" s="2">
        <v>43586.875</v>
      </c>
      <c r="B2903">
        <v>4.2967911827630276</v>
      </c>
      <c r="C2903">
        <v>0.50276379634162804</v>
      </c>
      <c r="E2903">
        <f t="shared" si="91"/>
        <v>4.5</v>
      </c>
      <c r="F2903">
        <f t="shared" si="91"/>
        <v>0.5</v>
      </c>
      <c r="G2903">
        <f>IF(OR('San Pietro'!E2903&lt;2.5,F2903&lt;0.5),0,VLOOKUP('San Pietro'!F2903,'Power Matrix'!$B$2:$AI$30,HLOOKUP(E2903,'Power Matrix'!$B$2:$AI$30,29)))</f>
        <v>1481.8633108215331</v>
      </c>
      <c r="H2903" s="9">
        <f t="shared" si="92"/>
        <v>1.927220943448291E-2</v>
      </c>
    </row>
    <row r="2904" spans="1:14" x14ac:dyDescent="0.25">
      <c r="A2904" s="2">
        <v>43586.916666666657</v>
      </c>
      <c r="B2904">
        <v>4.3424370580009652</v>
      </c>
      <c r="C2904">
        <v>0.48078722951286101</v>
      </c>
      <c r="E2904">
        <f t="shared" si="91"/>
        <v>4.5</v>
      </c>
      <c r="F2904">
        <f t="shared" si="91"/>
        <v>0.5</v>
      </c>
      <c r="G2904">
        <f>IF(OR('San Pietro'!E2904&lt;2.5,F2904&lt;0.5),0,VLOOKUP('San Pietro'!F2904,'Power Matrix'!$B$2:$AI$30,HLOOKUP(E2904,'Power Matrix'!$B$2:$AI$30,29)))</f>
        <v>1481.8633108215331</v>
      </c>
      <c r="H2904" s="9">
        <f t="shared" si="92"/>
        <v>1.927220943448291E-2</v>
      </c>
    </row>
    <row r="2905" spans="1:14" x14ac:dyDescent="0.25">
      <c r="A2905" s="2">
        <v>43586.958333333343</v>
      </c>
      <c r="B2905">
        <v>4.3748630895907574</v>
      </c>
      <c r="C2905">
        <v>0.46312304560898371</v>
      </c>
      <c r="E2905">
        <f t="shared" si="91"/>
        <v>4.5</v>
      </c>
      <c r="F2905">
        <f t="shared" si="91"/>
        <v>0.5</v>
      </c>
      <c r="G2905">
        <f>IF(OR('San Pietro'!E2905&lt;2.5,F2905&lt;0.5),0,VLOOKUP('San Pietro'!F2905,'Power Matrix'!$B$2:$AI$30,HLOOKUP(E2905,'Power Matrix'!$B$2:$AI$30,29)))</f>
        <v>1481.8633108215331</v>
      </c>
      <c r="H2905" s="9">
        <f t="shared" si="92"/>
        <v>1.927220943448291E-2</v>
      </c>
    </row>
    <row r="2906" spans="1:14" x14ac:dyDescent="0.25">
      <c r="A2906" s="2">
        <v>43587</v>
      </c>
      <c r="B2906">
        <v>4.3988084667647573</v>
      </c>
      <c r="C2906">
        <v>0.44661988787719281</v>
      </c>
      <c r="E2906">
        <f t="shared" si="91"/>
        <v>4.5</v>
      </c>
      <c r="F2906">
        <f t="shared" si="91"/>
        <v>0.5</v>
      </c>
      <c r="G2906">
        <f>IF(OR('San Pietro'!E2906&lt;2.5,F2906&lt;0.5),0,VLOOKUP('San Pietro'!F2906,'Power Matrix'!$B$2:$AI$30,HLOOKUP(E2906,'Power Matrix'!$B$2:$AI$30,29)))</f>
        <v>1481.8633108215331</v>
      </c>
      <c r="H2906" s="9">
        <f t="shared" si="92"/>
        <v>1.927220943448291E-2</v>
      </c>
    </row>
    <row r="2907" spans="1:14" x14ac:dyDescent="0.25">
      <c r="A2907" s="2">
        <v>43587.041666666657</v>
      </c>
      <c r="B2907">
        <v>4.4181393702125176</v>
      </c>
      <c r="C2907">
        <v>0.43086310411317102</v>
      </c>
      <c r="E2907">
        <f t="shared" si="91"/>
        <v>4.5</v>
      </c>
      <c r="F2907">
        <f t="shared" si="91"/>
        <v>0.5</v>
      </c>
      <c r="G2907">
        <f>IF(OR('San Pietro'!E2907&lt;2.5,F2907&lt;0.5),0,VLOOKUP('San Pietro'!F2907,'Power Matrix'!$B$2:$AI$30,HLOOKUP(E2907,'Power Matrix'!$B$2:$AI$30,29)))</f>
        <v>1481.8633108215331</v>
      </c>
      <c r="H2907" s="9">
        <f t="shared" si="92"/>
        <v>1.927220943448291E-2</v>
      </c>
    </row>
    <row r="2908" spans="1:14" x14ac:dyDescent="0.25">
      <c r="A2908" s="2">
        <v>43587.083333333343</v>
      </c>
      <c r="B2908">
        <v>4.4210078268531534</v>
      </c>
      <c r="C2908">
        <v>0.41684785960727799</v>
      </c>
      <c r="E2908">
        <f t="shared" si="91"/>
        <v>4.5</v>
      </c>
      <c r="F2908">
        <f t="shared" si="91"/>
        <v>0.5</v>
      </c>
      <c r="G2908">
        <f>IF(OR('San Pietro'!E2908&lt;2.5,F2908&lt;0.5),0,VLOOKUP('San Pietro'!F2908,'Power Matrix'!$B$2:$AI$30,HLOOKUP(E2908,'Power Matrix'!$B$2:$AI$30,29)))</f>
        <v>1481.8633108215331</v>
      </c>
      <c r="H2908" s="9">
        <f t="shared" si="92"/>
        <v>1.927220943448291E-2</v>
      </c>
    </row>
    <row r="2909" spans="1:14" x14ac:dyDescent="0.25">
      <c r="A2909" s="2">
        <v>43587.125</v>
      </c>
      <c r="B2909">
        <v>4.4096587157967262</v>
      </c>
      <c r="C2909">
        <v>0.40374484995088089</v>
      </c>
      <c r="E2909">
        <f t="shared" si="91"/>
        <v>4.5</v>
      </c>
      <c r="F2909">
        <f t="shared" si="91"/>
        <v>0.5</v>
      </c>
      <c r="G2909">
        <f>IF(OR('San Pietro'!E2909&lt;2.5,F2909&lt;0.5),0,VLOOKUP('San Pietro'!F2909,'Power Matrix'!$B$2:$AI$30,HLOOKUP(E2909,'Power Matrix'!$B$2:$AI$30,29)))</f>
        <v>1481.8633108215331</v>
      </c>
      <c r="H2909" s="9">
        <f t="shared" si="92"/>
        <v>1.927220943448291E-2</v>
      </c>
    </row>
    <row r="2910" spans="1:14" x14ac:dyDescent="0.25">
      <c r="A2910" s="2">
        <v>43587.166666666657</v>
      </c>
      <c r="B2910">
        <v>4.3726182104806943</v>
      </c>
      <c r="C2910">
        <v>0.39271510131606568</v>
      </c>
      <c r="E2910">
        <f t="shared" si="91"/>
        <v>4.5</v>
      </c>
      <c r="F2910">
        <f t="shared" si="91"/>
        <v>0.5</v>
      </c>
      <c r="G2910">
        <f>IF(OR('San Pietro'!E2910&lt;2.5,F2910&lt;0.5),0,VLOOKUP('San Pietro'!F2910,'Power Matrix'!$B$2:$AI$30,HLOOKUP(E2910,'Power Matrix'!$B$2:$AI$30,29)))</f>
        <v>1481.8633108215331</v>
      </c>
      <c r="H2910" s="9">
        <f t="shared" si="92"/>
        <v>1.927220943448291E-2</v>
      </c>
    </row>
    <row r="2911" spans="1:14" x14ac:dyDescent="0.25">
      <c r="A2911" s="2">
        <v>43587.208333333343</v>
      </c>
      <c r="B2911">
        <v>4.3404416099031318</v>
      </c>
      <c r="C2911">
        <v>0.38118777003607057</v>
      </c>
      <c r="E2911">
        <f t="shared" si="91"/>
        <v>4.5</v>
      </c>
      <c r="F2911">
        <f t="shared" si="91"/>
        <v>0.5</v>
      </c>
      <c r="G2911">
        <f>IF(OR('San Pietro'!E2911&lt;2.5,F2911&lt;0.5),0,VLOOKUP('San Pietro'!F2911,'Power Matrix'!$B$2:$AI$30,HLOOKUP(E2911,'Power Matrix'!$B$2:$AI$30,29)))</f>
        <v>1481.8633108215331</v>
      </c>
      <c r="H2911" s="9">
        <f t="shared" si="92"/>
        <v>1.927220943448291E-2</v>
      </c>
    </row>
    <row r="2912" spans="1:14" x14ac:dyDescent="0.25">
      <c r="A2912" s="2">
        <v>43587.25</v>
      </c>
      <c r="B2912">
        <v>4.3075167162888821</v>
      </c>
      <c r="C2912">
        <v>0.36916285611089622</v>
      </c>
      <c r="E2912">
        <f t="shared" si="91"/>
        <v>4.5</v>
      </c>
      <c r="F2912">
        <f t="shared" si="91"/>
        <v>0.5</v>
      </c>
      <c r="G2912">
        <f>IF(OR('San Pietro'!E2912&lt;2.5,F2912&lt;0.5),0,VLOOKUP('San Pietro'!F2912,'Power Matrix'!$B$2:$AI$30,HLOOKUP(E2912,'Power Matrix'!$B$2:$AI$30,29)))</f>
        <v>1481.8633108215331</v>
      </c>
      <c r="H2912" s="9">
        <f t="shared" si="92"/>
        <v>1.927220943448291E-2</v>
      </c>
    </row>
    <row r="2913" spans="1:8" x14ac:dyDescent="0.25">
      <c r="A2913" s="2">
        <v>43587.291666666657</v>
      </c>
      <c r="B2913">
        <v>4.2602495394714541</v>
      </c>
      <c r="C2913">
        <v>0.35746966394917479</v>
      </c>
      <c r="E2913">
        <f t="shared" si="91"/>
        <v>4.5</v>
      </c>
      <c r="F2913">
        <f t="shared" si="91"/>
        <v>0.5</v>
      </c>
      <c r="G2913">
        <f>IF(OR('San Pietro'!E2913&lt;2.5,F2913&lt;0.5),0,VLOOKUP('San Pietro'!F2913,'Power Matrix'!$B$2:$AI$30,HLOOKUP(E2913,'Power Matrix'!$B$2:$AI$30,29)))</f>
        <v>1481.8633108215331</v>
      </c>
      <c r="H2913" s="9">
        <f t="shared" si="92"/>
        <v>1.927220943448291E-2</v>
      </c>
    </row>
    <row r="2914" spans="1:8" x14ac:dyDescent="0.25">
      <c r="A2914" s="2">
        <v>43587.333333333343</v>
      </c>
      <c r="B2914">
        <v>4.158481686481954</v>
      </c>
      <c r="C2914">
        <v>0.34818145457248839</v>
      </c>
      <c r="E2914">
        <f t="shared" si="91"/>
        <v>4</v>
      </c>
      <c r="F2914">
        <f t="shared" si="91"/>
        <v>0.5</v>
      </c>
      <c r="G2914">
        <f>IF(OR('San Pietro'!E2914&lt;2.5,F2914&lt;0.5),0,VLOOKUP('San Pietro'!F2914,'Power Matrix'!$B$2:$AI$30,HLOOKUP(E2914,'Power Matrix'!$B$2:$AI$30,29)))</f>
        <v>1178.31125982666</v>
      </c>
      <c r="H2914" s="9">
        <f t="shared" si="92"/>
        <v>1.5324396799998578E-2</v>
      </c>
    </row>
    <row r="2915" spans="1:8" x14ac:dyDescent="0.25">
      <c r="A2915" s="2">
        <v>43587.375</v>
      </c>
      <c r="B2915">
        <v>4.0891398650822453</v>
      </c>
      <c r="C2915">
        <v>0.33756635814198921</v>
      </c>
      <c r="E2915">
        <f t="shared" si="91"/>
        <v>4</v>
      </c>
      <c r="F2915">
        <f t="shared" si="91"/>
        <v>0.5</v>
      </c>
      <c r="G2915">
        <f>IF(OR('San Pietro'!E2915&lt;2.5,F2915&lt;0.5),0,VLOOKUP('San Pietro'!F2915,'Power Matrix'!$B$2:$AI$30,HLOOKUP(E2915,'Power Matrix'!$B$2:$AI$30,29)))</f>
        <v>1178.31125982666</v>
      </c>
      <c r="H2915" s="9">
        <f t="shared" si="92"/>
        <v>1.5324396799998578E-2</v>
      </c>
    </row>
    <row r="2916" spans="1:8" x14ac:dyDescent="0.25">
      <c r="A2916" s="2">
        <v>43587.416666666657</v>
      </c>
      <c r="B2916">
        <v>4.1143323973173906</v>
      </c>
      <c r="C2916">
        <v>0.31957045247465921</v>
      </c>
      <c r="E2916">
        <f t="shared" si="91"/>
        <v>4</v>
      </c>
      <c r="F2916">
        <f t="shared" si="91"/>
        <v>0.5</v>
      </c>
      <c r="G2916">
        <f>IF(OR('San Pietro'!E2916&lt;2.5,F2916&lt;0.5),0,VLOOKUP('San Pietro'!F2916,'Power Matrix'!$B$2:$AI$30,HLOOKUP(E2916,'Power Matrix'!$B$2:$AI$30,29)))</f>
        <v>1178.31125982666</v>
      </c>
      <c r="H2916" s="9">
        <f t="shared" si="92"/>
        <v>1.5324396799998578E-2</v>
      </c>
    </row>
    <row r="2917" spans="1:8" x14ac:dyDescent="0.25">
      <c r="A2917" s="2">
        <v>43587.458333333343</v>
      </c>
      <c r="B2917">
        <v>3.9646737899798898</v>
      </c>
      <c r="C2917">
        <v>0.31940459159293288</v>
      </c>
      <c r="E2917">
        <f t="shared" si="91"/>
        <v>4</v>
      </c>
      <c r="F2917">
        <f t="shared" si="91"/>
        <v>0.5</v>
      </c>
      <c r="G2917">
        <f>IF(OR('San Pietro'!E2917&lt;2.5,F2917&lt;0.5),0,VLOOKUP('San Pietro'!F2917,'Power Matrix'!$B$2:$AI$30,HLOOKUP(E2917,'Power Matrix'!$B$2:$AI$30,29)))</f>
        <v>1178.31125982666</v>
      </c>
      <c r="H2917" s="9">
        <f t="shared" si="92"/>
        <v>1.5324396799998578E-2</v>
      </c>
    </row>
    <row r="2918" spans="1:8" x14ac:dyDescent="0.25">
      <c r="A2918" s="2">
        <v>43587.5</v>
      </c>
      <c r="B2918">
        <v>3.7873283402849518</v>
      </c>
      <c r="C2918">
        <v>0.32454627892645549</v>
      </c>
      <c r="E2918">
        <f t="shared" si="91"/>
        <v>4</v>
      </c>
      <c r="F2918">
        <f t="shared" si="91"/>
        <v>0.5</v>
      </c>
      <c r="G2918">
        <f>IF(OR('San Pietro'!E2918&lt;2.5,F2918&lt;0.5),0,VLOOKUP('San Pietro'!F2918,'Power Matrix'!$B$2:$AI$30,HLOOKUP(E2918,'Power Matrix'!$B$2:$AI$30,29)))</f>
        <v>1178.31125982666</v>
      </c>
      <c r="H2918" s="9">
        <f t="shared" si="92"/>
        <v>1.5324396799998578E-2</v>
      </c>
    </row>
    <row r="2919" spans="1:8" x14ac:dyDescent="0.25">
      <c r="A2919" s="2">
        <v>43587.541666666657</v>
      </c>
      <c r="B2919">
        <v>3.6242004582870759</v>
      </c>
      <c r="C2919">
        <v>0.33076606199120118</v>
      </c>
      <c r="E2919">
        <f t="shared" si="91"/>
        <v>3.5</v>
      </c>
      <c r="F2919">
        <f t="shared" si="91"/>
        <v>0.5</v>
      </c>
      <c r="G2919">
        <f>IF(OR('San Pietro'!E2919&lt;2.5,F2919&lt;0.5),0,VLOOKUP('San Pietro'!F2919,'Power Matrix'!$B$2:$AI$30,HLOOKUP(E2919,'Power Matrix'!$B$2:$AI$30,29)))</f>
        <v>561.78945164489744</v>
      </c>
      <c r="H2919" s="9">
        <f t="shared" si="92"/>
        <v>7.3062905944957998E-3</v>
      </c>
    </row>
    <row r="2920" spans="1:8" x14ac:dyDescent="0.25">
      <c r="A2920" s="2">
        <v>43587.583333333343</v>
      </c>
      <c r="B2920">
        <v>3.5408905002025342</v>
      </c>
      <c r="C2920">
        <v>0.33466379271177482</v>
      </c>
      <c r="E2920">
        <f t="shared" si="91"/>
        <v>3.5</v>
      </c>
      <c r="F2920">
        <f t="shared" si="91"/>
        <v>0.5</v>
      </c>
      <c r="G2920">
        <f>IF(OR('San Pietro'!E2920&lt;2.5,F2920&lt;0.5),0,VLOOKUP('San Pietro'!F2920,'Power Matrix'!$B$2:$AI$30,HLOOKUP(E2920,'Power Matrix'!$B$2:$AI$30,29)))</f>
        <v>561.78945164489744</v>
      </c>
      <c r="H2920" s="9">
        <f t="shared" si="92"/>
        <v>7.3062905944957998E-3</v>
      </c>
    </row>
    <row r="2921" spans="1:8" x14ac:dyDescent="0.25">
      <c r="A2921" s="2">
        <v>43587.625</v>
      </c>
      <c r="B2921">
        <v>3.4920020218056171</v>
      </c>
      <c r="C2921">
        <v>0.33972254960443449</v>
      </c>
      <c r="E2921">
        <f t="shared" si="91"/>
        <v>3.5</v>
      </c>
      <c r="F2921">
        <f t="shared" si="91"/>
        <v>0.5</v>
      </c>
      <c r="G2921">
        <f>IF(OR('San Pietro'!E2921&lt;2.5,F2921&lt;0.5),0,VLOOKUP('San Pietro'!F2921,'Power Matrix'!$B$2:$AI$30,HLOOKUP(E2921,'Power Matrix'!$B$2:$AI$30,29)))</f>
        <v>561.78945164489744</v>
      </c>
      <c r="H2921" s="9">
        <f t="shared" si="92"/>
        <v>7.3062905944957998E-3</v>
      </c>
    </row>
    <row r="2922" spans="1:8" x14ac:dyDescent="0.25">
      <c r="A2922" s="2">
        <v>43587.666666666657</v>
      </c>
      <c r="B2922">
        <v>3.459825421228055</v>
      </c>
      <c r="C2922">
        <v>0.34834731545421471</v>
      </c>
      <c r="E2922">
        <f t="shared" si="91"/>
        <v>3.5</v>
      </c>
      <c r="F2922">
        <f t="shared" si="91"/>
        <v>0.5</v>
      </c>
      <c r="G2922">
        <f>IF(OR('San Pietro'!E2922&lt;2.5,F2922&lt;0.5),0,VLOOKUP('San Pietro'!F2922,'Power Matrix'!$B$2:$AI$30,HLOOKUP(E2922,'Power Matrix'!$B$2:$AI$30,29)))</f>
        <v>561.78945164489744</v>
      </c>
      <c r="H2922" s="9">
        <f t="shared" si="92"/>
        <v>7.3062905944957998E-3</v>
      </c>
    </row>
    <row r="2923" spans="1:8" x14ac:dyDescent="0.25">
      <c r="A2923" s="2">
        <v>43587.708333333343</v>
      </c>
      <c r="B2923">
        <v>3.4624444468564608</v>
      </c>
      <c r="C2923">
        <v>0.356889150863132</v>
      </c>
      <c r="E2923">
        <f t="shared" si="91"/>
        <v>3.5</v>
      </c>
      <c r="F2923">
        <f t="shared" si="91"/>
        <v>0.5</v>
      </c>
      <c r="G2923">
        <f>IF(OR('San Pietro'!E2923&lt;2.5,F2923&lt;0.5),0,VLOOKUP('San Pietro'!F2923,'Power Matrix'!$B$2:$AI$30,HLOOKUP(E2923,'Power Matrix'!$B$2:$AI$30,29)))</f>
        <v>561.78945164489744</v>
      </c>
      <c r="H2923" s="9">
        <f t="shared" si="92"/>
        <v>7.3062905944957998E-3</v>
      </c>
    </row>
    <row r="2924" spans="1:8" x14ac:dyDescent="0.25">
      <c r="A2924" s="2">
        <v>43587.75</v>
      </c>
      <c r="B2924">
        <v>3.4812764882797631</v>
      </c>
      <c r="C2924">
        <v>0.36808476037967353</v>
      </c>
      <c r="E2924">
        <f t="shared" si="91"/>
        <v>3.5</v>
      </c>
      <c r="F2924">
        <f t="shared" si="91"/>
        <v>0.5</v>
      </c>
      <c r="G2924">
        <f>IF(OR('San Pietro'!E2924&lt;2.5,F2924&lt;0.5),0,VLOOKUP('San Pietro'!F2924,'Power Matrix'!$B$2:$AI$30,HLOOKUP(E2924,'Power Matrix'!$B$2:$AI$30,29)))</f>
        <v>561.78945164489744</v>
      </c>
      <c r="H2924" s="9">
        <f t="shared" si="92"/>
        <v>7.3062905944957998E-3</v>
      </c>
    </row>
    <row r="2925" spans="1:8" x14ac:dyDescent="0.25">
      <c r="A2925" s="2">
        <v>43587.791666666657</v>
      </c>
      <c r="B2925">
        <v>3.539768060647503</v>
      </c>
      <c r="C2925">
        <v>0.38218293532642988</v>
      </c>
      <c r="E2925">
        <f t="shared" si="91"/>
        <v>3.5</v>
      </c>
      <c r="F2925">
        <f t="shared" si="91"/>
        <v>0.5</v>
      </c>
      <c r="G2925">
        <f>IF(OR('San Pietro'!E2925&lt;2.5,F2925&lt;0.5),0,VLOOKUP('San Pietro'!F2925,'Power Matrix'!$B$2:$AI$30,HLOOKUP(E2925,'Power Matrix'!$B$2:$AI$30,29)))</f>
        <v>561.78945164489744</v>
      </c>
      <c r="H2925" s="9">
        <f t="shared" si="92"/>
        <v>7.3062905944957998E-3</v>
      </c>
    </row>
    <row r="2926" spans="1:8" x14ac:dyDescent="0.25">
      <c r="A2926" s="2">
        <v>43587.833333333343</v>
      </c>
      <c r="B2926">
        <v>3.621706148164785</v>
      </c>
      <c r="C2926">
        <v>0.39628111027318619</v>
      </c>
      <c r="E2926">
        <f t="shared" si="91"/>
        <v>3.5</v>
      </c>
      <c r="F2926">
        <f t="shared" si="91"/>
        <v>0.5</v>
      </c>
      <c r="G2926">
        <f>IF(OR('San Pietro'!E2926&lt;2.5,F2926&lt;0.5),0,VLOOKUP('San Pietro'!F2926,'Power Matrix'!$B$2:$AI$30,HLOOKUP(E2926,'Power Matrix'!$B$2:$AI$30,29)))</f>
        <v>561.78945164489744</v>
      </c>
      <c r="H2926" s="9">
        <f t="shared" si="92"/>
        <v>7.3062905944957998E-3</v>
      </c>
    </row>
    <row r="2927" spans="1:8" x14ac:dyDescent="0.25">
      <c r="A2927" s="2">
        <v>43587.875</v>
      </c>
      <c r="B2927">
        <v>3.708009278396077</v>
      </c>
      <c r="C2927">
        <v>0.40872067640267717</v>
      </c>
      <c r="E2927">
        <f t="shared" si="91"/>
        <v>3.5</v>
      </c>
      <c r="F2927">
        <f t="shared" si="91"/>
        <v>0.5</v>
      </c>
      <c r="G2927">
        <f>IF(OR('San Pietro'!E2927&lt;2.5,F2927&lt;0.5),0,VLOOKUP('San Pietro'!F2927,'Power Matrix'!$B$2:$AI$30,HLOOKUP(E2927,'Power Matrix'!$B$2:$AI$30,29)))</f>
        <v>561.78945164489744</v>
      </c>
      <c r="H2927" s="9">
        <f t="shared" si="92"/>
        <v>7.3062905944957998E-3</v>
      </c>
    </row>
    <row r="2928" spans="1:8" x14ac:dyDescent="0.25">
      <c r="A2928" s="2">
        <v>43587.916666666657</v>
      </c>
      <c r="B2928">
        <v>3.8728831774795571</v>
      </c>
      <c r="C2928">
        <v>0.40921825904785658</v>
      </c>
      <c r="E2928">
        <f t="shared" si="91"/>
        <v>4</v>
      </c>
      <c r="F2928">
        <f t="shared" si="91"/>
        <v>0.5</v>
      </c>
      <c r="G2928">
        <f>IF(OR('San Pietro'!E2928&lt;2.5,F2928&lt;0.5),0,VLOOKUP('San Pietro'!F2928,'Power Matrix'!$B$2:$AI$30,HLOOKUP(E2928,'Power Matrix'!$B$2:$AI$30,29)))</f>
        <v>1178.31125982666</v>
      </c>
      <c r="H2928" s="9">
        <f t="shared" si="92"/>
        <v>1.5324396799998578E-2</v>
      </c>
    </row>
    <row r="2929" spans="1:8" x14ac:dyDescent="0.25">
      <c r="A2929" s="2">
        <v>43587.958333333343</v>
      </c>
      <c r="B2929">
        <v>3.9470889036177339</v>
      </c>
      <c r="C2929">
        <v>0.41908698151058621</v>
      </c>
      <c r="E2929">
        <f t="shared" si="91"/>
        <v>4</v>
      </c>
      <c r="F2929">
        <f t="shared" si="91"/>
        <v>0.5</v>
      </c>
      <c r="G2929">
        <f>IF(OR('San Pietro'!E2929&lt;2.5,F2929&lt;0.5),0,VLOOKUP('San Pietro'!F2929,'Power Matrix'!$B$2:$AI$30,HLOOKUP(E2929,'Power Matrix'!$B$2:$AI$30,29)))</f>
        <v>1178.31125982666</v>
      </c>
      <c r="H2929" s="9">
        <f t="shared" si="92"/>
        <v>1.5324396799998578E-2</v>
      </c>
    </row>
    <row r="2930" spans="1:8" x14ac:dyDescent="0.25">
      <c r="A2930" s="2">
        <v>43588</v>
      </c>
      <c r="B2930">
        <v>4.0115668202789738</v>
      </c>
      <c r="C2930">
        <v>0.42721416471518697</v>
      </c>
      <c r="E2930">
        <f t="shared" si="91"/>
        <v>4</v>
      </c>
      <c r="F2930">
        <f t="shared" si="91"/>
        <v>0.5</v>
      </c>
      <c r="G2930">
        <f>IF(OR('San Pietro'!E2930&lt;2.5,F2930&lt;0.5),0,VLOOKUP('San Pietro'!F2930,'Power Matrix'!$B$2:$AI$30,HLOOKUP(E2930,'Power Matrix'!$B$2:$AI$30,29)))</f>
        <v>1178.31125982666</v>
      </c>
      <c r="H2930" s="9">
        <f t="shared" si="92"/>
        <v>1.5324396799998578E-2</v>
      </c>
    </row>
    <row r="2931" spans="1:8" x14ac:dyDescent="0.25">
      <c r="A2931" s="2">
        <v>43588.041666666657</v>
      </c>
      <c r="B2931">
        <v>4.0731762802995783</v>
      </c>
      <c r="C2931">
        <v>0.43169240852180352</v>
      </c>
      <c r="E2931">
        <f t="shared" si="91"/>
        <v>4</v>
      </c>
      <c r="F2931">
        <f t="shared" si="91"/>
        <v>0.5</v>
      </c>
      <c r="G2931">
        <f>IF(OR('San Pietro'!E2931&lt;2.5,F2931&lt;0.5),0,VLOOKUP('San Pietro'!F2931,'Power Matrix'!$B$2:$AI$30,HLOOKUP(E2931,'Power Matrix'!$B$2:$AI$30,29)))</f>
        <v>1178.31125982666</v>
      </c>
      <c r="H2931" s="9">
        <f t="shared" si="92"/>
        <v>1.5324396799998578E-2</v>
      </c>
    </row>
    <row r="2932" spans="1:8" x14ac:dyDescent="0.25">
      <c r="A2932" s="2">
        <v>43588.083333333343</v>
      </c>
      <c r="B2932">
        <v>4.1304206976061728</v>
      </c>
      <c r="C2932">
        <v>0.4330192955756158</v>
      </c>
      <c r="E2932">
        <f t="shared" si="91"/>
        <v>4</v>
      </c>
      <c r="F2932">
        <f t="shared" si="91"/>
        <v>0.5</v>
      </c>
      <c r="G2932">
        <f>IF(OR('San Pietro'!E2932&lt;2.5,F2932&lt;0.5),0,VLOOKUP('San Pietro'!F2932,'Power Matrix'!$B$2:$AI$30,HLOOKUP(E2932,'Power Matrix'!$B$2:$AI$30,29)))</f>
        <v>1178.31125982666</v>
      </c>
      <c r="H2932" s="9">
        <f t="shared" si="92"/>
        <v>1.5324396799998578E-2</v>
      </c>
    </row>
    <row r="2933" spans="1:8" x14ac:dyDescent="0.25">
      <c r="A2933" s="2">
        <v>43588.125</v>
      </c>
      <c r="B2933">
        <v>4.1640938842571096</v>
      </c>
      <c r="C2933">
        <v>0.43359980866165898</v>
      </c>
      <c r="E2933">
        <f t="shared" si="91"/>
        <v>4</v>
      </c>
      <c r="F2933">
        <f t="shared" si="91"/>
        <v>0.5</v>
      </c>
      <c r="G2933">
        <f>IF(OR('San Pietro'!E2933&lt;2.5,F2933&lt;0.5),0,VLOOKUP('San Pietro'!F2933,'Power Matrix'!$B$2:$AI$30,HLOOKUP(E2933,'Power Matrix'!$B$2:$AI$30,29)))</f>
        <v>1178.31125982666</v>
      </c>
      <c r="H2933" s="9">
        <f t="shared" si="92"/>
        <v>1.5324396799998578E-2</v>
      </c>
    </row>
    <row r="2934" spans="1:8" x14ac:dyDescent="0.25">
      <c r="A2934" s="2">
        <v>43588.166666666657</v>
      </c>
      <c r="B2934">
        <v>4.2064971563360682</v>
      </c>
      <c r="C2934">
        <v>0.43011673014540142</v>
      </c>
      <c r="E2934">
        <f t="shared" si="91"/>
        <v>4</v>
      </c>
      <c r="F2934">
        <f t="shared" si="91"/>
        <v>0.5</v>
      </c>
      <c r="G2934">
        <f>IF(OR('San Pietro'!E2934&lt;2.5,F2934&lt;0.5),0,VLOOKUP('San Pietro'!F2934,'Power Matrix'!$B$2:$AI$30,HLOOKUP(E2934,'Power Matrix'!$B$2:$AI$30,29)))</f>
        <v>1178.31125982666</v>
      </c>
      <c r="H2934" s="9">
        <f t="shared" si="92"/>
        <v>1.5324396799998578E-2</v>
      </c>
    </row>
    <row r="2935" spans="1:8" x14ac:dyDescent="0.25">
      <c r="A2935" s="2">
        <v>43588.208333333343</v>
      </c>
      <c r="B2935">
        <v>4.3451807991354858</v>
      </c>
      <c r="C2935">
        <v>0.45084934036121949</v>
      </c>
      <c r="E2935">
        <f t="shared" si="91"/>
        <v>4.5</v>
      </c>
      <c r="F2935">
        <f t="shared" si="91"/>
        <v>0.5</v>
      </c>
      <c r="G2935">
        <f>IF(OR('San Pietro'!E2935&lt;2.5,F2935&lt;0.5),0,VLOOKUP('San Pietro'!F2935,'Power Matrix'!$B$2:$AI$30,HLOOKUP(E2935,'Power Matrix'!$B$2:$AI$30,29)))</f>
        <v>1481.8633108215331</v>
      </c>
      <c r="H2935" s="9">
        <f t="shared" si="92"/>
        <v>1.927220943448291E-2</v>
      </c>
    </row>
    <row r="2936" spans="1:8" x14ac:dyDescent="0.25">
      <c r="A2936" s="2">
        <v>43588.25</v>
      </c>
      <c r="B2936">
        <v>4.4067902591560904</v>
      </c>
      <c r="C2936">
        <v>0.45010296639344988</v>
      </c>
      <c r="E2936">
        <f t="shared" si="91"/>
        <v>4.5</v>
      </c>
      <c r="F2936">
        <f t="shared" si="91"/>
        <v>0.5</v>
      </c>
      <c r="G2936">
        <f>IF(OR('San Pietro'!E2936&lt;2.5,F2936&lt;0.5),0,VLOOKUP('San Pietro'!F2936,'Power Matrix'!$B$2:$AI$30,HLOOKUP(E2936,'Power Matrix'!$B$2:$AI$30,29)))</f>
        <v>1481.8633108215331</v>
      </c>
      <c r="H2936" s="9">
        <f t="shared" si="92"/>
        <v>1.927220943448291E-2</v>
      </c>
    </row>
    <row r="2937" spans="1:8" x14ac:dyDescent="0.25">
      <c r="A2937" s="2">
        <v>43588.291666666657</v>
      </c>
      <c r="B2937">
        <v>4.4127766034495908</v>
      </c>
      <c r="C2937">
        <v>0.45043468815690302</v>
      </c>
      <c r="E2937">
        <f t="shared" si="91"/>
        <v>4.5</v>
      </c>
      <c r="F2937">
        <f t="shared" si="91"/>
        <v>0.5</v>
      </c>
      <c r="G2937">
        <f>IF(OR('San Pietro'!E2937&lt;2.5,F2937&lt;0.5),0,VLOOKUP('San Pietro'!F2937,'Power Matrix'!$B$2:$AI$30,HLOOKUP(E2937,'Power Matrix'!$B$2:$AI$30,29)))</f>
        <v>1481.8633108215331</v>
      </c>
      <c r="H2937" s="9">
        <f t="shared" si="92"/>
        <v>1.927220943448291E-2</v>
      </c>
    </row>
    <row r="2938" spans="1:8" x14ac:dyDescent="0.25">
      <c r="A2938" s="2">
        <v>43588.333333333343</v>
      </c>
      <c r="B2938">
        <v>4.4044206645399129</v>
      </c>
      <c r="C2938">
        <v>0.44993710551172361</v>
      </c>
      <c r="E2938">
        <f t="shared" si="91"/>
        <v>4.5</v>
      </c>
      <c r="F2938">
        <f t="shared" si="91"/>
        <v>0.5</v>
      </c>
      <c r="G2938">
        <f>IF(OR('San Pietro'!E2938&lt;2.5,F2938&lt;0.5),0,VLOOKUP('San Pietro'!F2938,'Power Matrix'!$B$2:$AI$30,HLOOKUP(E2938,'Power Matrix'!$B$2:$AI$30,29)))</f>
        <v>1481.8633108215331</v>
      </c>
      <c r="H2938" s="9">
        <f t="shared" si="92"/>
        <v>1.927220943448291E-2</v>
      </c>
    </row>
    <row r="2939" spans="1:8" x14ac:dyDescent="0.25">
      <c r="A2939" s="2">
        <v>43588.375</v>
      </c>
      <c r="B2939">
        <v>4.4223796974204133</v>
      </c>
      <c r="C2939">
        <v>0.44620523567287629</v>
      </c>
      <c r="E2939">
        <f t="shared" si="91"/>
        <v>4.5</v>
      </c>
      <c r="F2939">
        <f t="shared" si="91"/>
        <v>0.5</v>
      </c>
      <c r="G2939">
        <f>IF(OR('San Pietro'!E2939&lt;2.5,F2939&lt;0.5),0,VLOOKUP('San Pietro'!F2939,'Power Matrix'!$B$2:$AI$30,HLOOKUP(E2939,'Power Matrix'!$B$2:$AI$30,29)))</f>
        <v>1481.8633108215331</v>
      </c>
      <c r="H2939" s="9">
        <f t="shared" si="92"/>
        <v>1.927220943448291E-2</v>
      </c>
    </row>
    <row r="2940" spans="1:8" x14ac:dyDescent="0.25">
      <c r="A2940" s="2">
        <v>43588.416666666657</v>
      </c>
      <c r="B2940">
        <v>4.5195330766836754</v>
      </c>
      <c r="C2940">
        <v>0.43359980866165898</v>
      </c>
      <c r="E2940">
        <f t="shared" si="91"/>
        <v>4.5</v>
      </c>
      <c r="F2940">
        <f t="shared" si="91"/>
        <v>0.5</v>
      </c>
      <c r="G2940">
        <f>IF(OR('San Pietro'!E2940&lt;2.5,F2940&lt;0.5),0,VLOOKUP('San Pietro'!F2940,'Power Matrix'!$B$2:$AI$30,HLOOKUP(E2940,'Power Matrix'!$B$2:$AI$30,29)))</f>
        <v>1481.8633108215331</v>
      </c>
      <c r="H2940" s="9">
        <f t="shared" si="92"/>
        <v>1.927220943448291E-2</v>
      </c>
    </row>
    <row r="2941" spans="1:8" x14ac:dyDescent="0.25">
      <c r="A2941" s="2">
        <v>43588.458333333343</v>
      </c>
      <c r="B2941">
        <v>4.5114265687862263</v>
      </c>
      <c r="C2941">
        <v>0.4304484519088545</v>
      </c>
      <c r="E2941">
        <f t="shared" si="91"/>
        <v>4.5</v>
      </c>
      <c r="F2941">
        <f t="shared" si="91"/>
        <v>0.5</v>
      </c>
      <c r="G2941">
        <f>IF(OR('San Pietro'!E2941&lt;2.5,F2941&lt;0.5),0,VLOOKUP('San Pietro'!F2941,'Power Matrix'!$B$2:$AI$30,HLOOKUP(E2941,'Power Matrix'!$B$2:$AI$30,29)))</f>
        <v>1481.8633108215331</v>
      </c>
      <c r="H2941" s="9">
        <f t="shared" si="92"/>
        <v>1.927220943448291E-2</v>
      </c>
    </row>
    <row r="2942" spans="1:8" x14ac:dyDescent="0.25">
      <c r="A2942" s="2">
        <v>43588.5</v>
      </c>
      <c r="B2942">
        <v>4.4894766397100598</v>
      </c>
      <c r="C2942">
        <v>0.42862398220986231</v>
      </c>
      <c r="E2942">
        <f t="shared" si="91"/>
        <v>4.5</v>
      </c>
      <c r="F2942">
        <f t="shared" si="91"/>
        <v>0.5</v>
      </c>
      <c r="G2942">
        <f>IF(OR('San Pietro'!E2942&lt;2.5,F2942&lt;0.5),0,VLOOKUP('San Pietro'!F2942,'Power Matrix'!$B$2:$AI$30,HLOOKUP(E2942,'Power Matrix'!$B$2:$AI$30,29)))</f>
        <v>1481.8633108215331</v>
      </c>
      <c r="H2942" s="9">
        <f t="shared" si="92"/>
        <v>1.927220943448291E-2</v>
      </c>
    </row>
    <row r="2943" spans="1:8" x14ac:dyDescent="0.25">
      <c r="A2943" s="2">
        <v>43588.541666666657</v>
      </c>
      <c r="B2943">
        <v>4.3935704155079449</v>
      </c>
      <c r="C2943">
        <v>0.43326808689820601</v>
      </c>
      <c r="E2943">
        <f t="shared" si="91"/>
        <v>4.5</v>
      </c>
      <c r="F2943">
        <f t="shared" si="91"/>
        <v>0.5</v>
      </c>
      <c r="G2943">
        <f>IF(OR('San Pietro'!E2943&lt;2.5,F2943&lt;0.5),0,VLOOKUP('San Pietro'!F2943,'Power Matrix'!$B$2:$AI$30,HLOOKUP(E2943,'Power Matrix'!$B$2:$AI$30,29)))</f>
        <v>1481.8633108215331</v>
      </c>
      <c r="H2943" s="9">
        <f t="shared" si="92"/>
        <v>1.927220943448291E-2</v>
      </c>
    </row>
    <row r="2944" spans="1:8" x14ac:dyDescent="0.25">
      <c r="A2944" s="2">
        <v>43588.583333333343</v>
      </c>
      <c r="B2944">
        <v>4.3749878050968718</v>
      </c>
      <c r="C2944">
        <v>0.43227292160784669</v>
      </c>
      <c r="E2944">
        <f t="shared" si="91"/>
        <v>4.5</v>
      </c>
      <c r="F2944">
        <f t="shared" si="91"/>
        <v>0.5</v>
      </c>
      <c r="G2944">
        <f>IF(OR('San Pietro'!E2944&lt;2.5,F2944&lt;0.5),0,VLOOKUP('San Pietro'!F2944,'Power Matrix'!$B$2:$AI$30,HLOOKUP(E2944,'Power Matrix'!$B$2:$AI$30,29)))</f>
        <v>1481.8633108215331</v>
      </c>
      <c r="H2944" s="9">
        <f t="shared" si="92"/>
        <v>1.927220943448291E-2</v>
      </c>
    </row>
    <row r="2945" spans="1:14" x14ac:dyDescent="0.25">
      <c r="A2945" s="2">
        <v>43588.625</v>
      </c>
      <c r="B2945">
        <v>4.3480492557761217</v>
      </c>
      <c r="C2945">
        <v>0.43442911307029147</v>
      </c>
      <c r="E2945">
        <f t="shared" si="91"/>
        <v>4.5</v>
      </c>
      <c r="F2945">
        <f t="shared" si="91"/>
        <v>0.5</v>
      </c>
      <c r="G2945">
        <f>IF(OR('San Pietro'!E2945&lt;2.5,F2945&lt;0.5),0,VLOOKUP('San Pietro'!F2945,'Power Matrix'!$B$2:$AI$30,HLOOKUP(E2945,'Power Matrix'!$B$2:$AI$30,29)))</f>
        <v>1481.8633108215331</v>
      </c>
      <c r="H2945" s="9">
        <f t="shared" si="92"/>
        <v>1.927220943448291E-2</v>
      </c>
    </row>
    <row r="2946" spans="1:14" x14ac:dyDescent="0.25">
      <c r="A2946" s="2">
        <v>43588.666666666657</v>
      </c>
      <c r="B2946">
        <v>4.356529910191913</v>
      </c>
      <c r="C2946">
        <v>0.4350925565971977</v>
      </c>
      <c r="E2946">
        <f t="shared" si="91"/>
        <v>4.5</v>
      </c>
      <c r="F2946">
        <f t="shared" si="91"/>
        <v>0.5</v>
      </c>
      <c r="G2946">
        <f>IF(OR('San Pietro'!E2946&lt;2.5,F2946&lt;0.5),0,VLOOKUP('San Pietro'!F2946,'Power Matrix'!$B$2:$AI$30,HLOOKUP(E2946,'Power Matrix'!$B$2:$AI$30,29)))</f>
        <v>1481.8633108215331</v>
      </c>
      <c r="H2946" s="9">
        <f t="shared" si="92"/>
        <v>1.927220943448291E-2</v>
      </c>
    </row>
    <row r="2947" spans="1:14" x14ac:dyDescent="0.25">
      <c r="A2947" s="2">
        <v>43588.708333333343</v>
      </c>
      <c r="B2947">
        <v>4.3618926769548398</v>
      </c>
      <c r="C2947">
        <v>0.43832684379086517</v>
      </c>
      <c r="E2947">
        <f t="shared" ref="E2947:F3010" si="93">MROUND(B2947,0.5)</f>
        <v>4.5</v>
      </c>
      <c r="F2947">
        <f t="shared" si="93"/>
        <v>0.5</v>
      </c>
      <c r="G2947">
        <f>IF(OR('San Pietro'!E2947&lt;2.5,F2947&lt;0.5),0,VLOOKUP('San Pietro'!F2947,'Power Matrix'!$B$2:$AI$30,HLOOKUP(E2947,'Power Matrix'!$B$2:$AI$30,29)))</f>
        <v>1481.8633108215331</v>
      </c>
      <c r="H2947" s="9">
        <f t="shared" ref="H2947:H3010" si="94">G2947/$K$2</f>
        <v>1.927220943448291E-2</v>
      </c>
    </row>
    <row r="2948" spans="1:14" x14ac:dyDescent="0.25">
      <c r="A2948" s="2">
        <v>43588.75</v>
      </c>
      <c r="B2948">
        <v>4.3211107064553724</v>
      </c>
      <c r="C2948">
        <v>0.44894194022136441</v>
      </c>
      <c r="E2948">
        <f t="shared" si="93"/>
        <v>4.5</v>
      </c>
      <c r="F2948">
        <f t="shared" si="93"/>
        <v>0.5</v>
      </c>
      <c r="G2948">
        <f>IF(OR('San Pietro'!E2948&lt;2.5,F2948&lt;0.5),0,VLOOKUP('San Pietro'!F2948,'Power Matrix'!$B$2:$AI$30,HLOOKUP(E2948,'Power Matrix'!$B$2:$AI$30,29)))</f>
        <v>1481.8633108215331</v>
      </c>
      <c r="H2948" s="9">
        <f t="shared" si="94"/>
        <v>1.927220943448291E-2</v>
      </c>
    </row>
    <row r="2949" spans="1:14" x14ac:dyDescent="0.25">
      <c r="A2949" s="2">
        <v>43588.791666666657</v>
      </c>
      <c r="B2949">
        <v>4.2681066163566737</v>
      </c>
      <c r="C2949">
        <v>0.46486458486711252</v>
      </c>
      <c r="E2949">
        <f t="shared" si="93"/>
        <v>4.5</v>
      </c>
      <c r="F2949">
        <f t="shared" si="93"/>
        <v>0.5</v>
      </c>
      <c r="G2949">
        <f>IF(OR('San Pietro'!E2949&lt;2.5,F2949&lt;0.5),0,VLOOKUP('San Pietro'!F2949,'Power Matrix'!$B$2:$AI$30,HLOOKUP(E2949,'Power Matrix'!$B$2:$AI$30,29)))</f>
        <v>1481.8633108215331</v>
      </c>
      <c r="H2949" s="9">
        <f t="shared" si="94"/>
        <v>1.927220943448291E-2</v>
      </c>
    </row>
    <row r="2950" spans="1:14" x14ac:dyDescent="0.25">
      <c r="A2950" s="2">
        <v>43588.833333333343</v>
      </c>
      <c r="B2950">
        <v>4.2255786287716006</v>
      </c>
      <c r="C2950">
        <v>0.48103602083545072</v>
      </c>
      <c r="E2950">
        <f t="shared" si="93"/>
        <v>4</v>
      </c>
      <c r="F2950">
        <f t="shared" si="93"/>
        <v>0.5</v>
      </c>
      <c r="G2950">
        <f>IF(OR('San Pietro'!E2950&lt;2.5,F2950&lt;0.5),0,VLOOKUP('San Pietro'!F2950,'Power Matrix'!$B$2:$AI$30,HLOOKUP(E2950,'Power Matrix'!$B$2:$AI$30,29)))</f>
        <v>1178.31125982666</v>
      </c>
      <c r="H2950" s="9">
        <f t="shared" si="94"/>
        <v>1.5324396799998578E-2</v>
      </c>
    </row>
    <row r="2951" spans="1:14" x14ac:dyDescent="0.25">
      <c r="A2951" s="2">
        <v>43588.875</v>
      </c>
      <c r="B2951">
        <v>4.2103633370256208</v>
      </c>
      <c r="C2951">
        <v>0.49505126534134369</v>
      </c>
      <c r="E2951">
        <f t="shared" si="93"/>
        <v>4</v>
      </c>
      <c r="F2951">
        <f t="shared" si="93"/>
        <v>0.5</v>
      </c>
      <c r="G2951">
        <f>IF(OR('San Pietro'!E2951&lt;2.5,F2951&lt;0.5),0,VLOOKUP('San Pietro'!F2951,'Power Matrix'!$B$2:$AI$30,HLOOKUP(E2951,'Power Matrix'!$B$2:$AI$30,29)))</f>
        <v>1178.31125982666</v>
      </c>
      <c r="H2951" s="9">
        <f t="shared" si="94"/>
        <v>1.5324396799998578E-2</v>
      </c>
      <c r="M2951">
        <v>1731.4596562338247</v>
      </c>
      <c r="N2951" s="9">
        <v>2.2518307117509219E-2</v>
      </c>
    </row>
    <row r="2952" spans="1:14" x14ac:dyDescent="0.25">
      <c r="A2952" s="2">
        <v>43588.916666666657</v>
      </c>
      <c r="B2952">
        <v>4.1292982580511417</v>
      </c>
      <c r="C2952">
        <v>0.53776044238592924</v>
      </c>
      <c r="E2952">
        <f t="shared" si="93"/>
        <v>4</v>
      </c>
      <c r="F2952">
        <f t="shared" si="93"/>
        <v>0.5</v>
      </c>
      <c r="G2952">
        <f>IF(OR('San Pietro'!E2952&lt;2.5,F2952&lt;0.5),0,VLOOKUP('San Pietro'!F2952,'Power Matrix'!$B$2:$AI$30,HLOOKUP(E2952,'Power Matrix'!$B$2:$AI$30,29)))</f>
        <v>1178.31125982666</v>
      </c>
      <c r="H2952" s="9">
        <f t="shared" si="94"/>
        <v>1.5324396799998578E-2</v>
      </c>
      <c r="M2952">
        <v>2580.6571597714856</v>
      </c>
      <c r="N2952" s="9">
        <v>3.3562451356871602E-2</v>
      </c>
    </row>
    <row r="2953" spans="1:14" x14ac:dyDescent="0.25">
      <c r="A2953" s="2">
        <v>43588.958333333343</v>
      </c>
      <c r="B2953">
        <v>4.0513510667295263</v>
      </c>
      <c r="C2953">
        <v>0.61322714357150687</v>
      </c>
      <c r="E2953">
        <f t="shared" si="93"/>
        <v>4</v>
      </c>
      <c r="F2953">
        <f t="shared" si="93"/>
        <v>0.5</v>
      </c>
      <c r="G2953">
        <f>IF(OR('San Pietro'!E2953&lt;2.5,F2953&lt;0.5),0,VLOOKUP('San Pietro'!F2953,'Power Matrix'!$B$2:$AI$30,HLOOKUP(E2953,'Power Matrix'!$B$2:$AI$30,29)))</f>
        <v>1178.31125982666</v>
      </c>
      <c r="H2953" s="9">
        <f t="shared" si="94"/>
        <v>1.5324396799998578E-2</v>
      </c>
      <c r="M2953">
        <v>3616.5915953547192</v>
      </c>
      <c r="N2953" s="9">
        <v>4.7035182119081496E-2</v>
      </c>
    </row>
    <row r="2954" spans="1:14" x14ac:dyDescent="0.25">
      <c r="A2954" s="2">
        <v>43589</v>
      </c>
      <c r="B2954">
        <v>4.0544689543823909</v>
      </c>
      <c r="C2954">
        <v>0.69831377589722443</v>
      </c>
      <c r="E2954">
        <f t="shared" si="93"/>
        <v>4</v>
      </c>
      <c r="F2954">
        <f t="shared" si="93"/>
        <v>0.5</v>
      </c>
      <c r="G2954">
        <f>IF(OR('San Pietro'!E2954&lt;2.5,F2954&lt;0.5),0,VLOOKUP('San Pietro'!F2954,'Power Matrix'!$B$2:$AI$30,HLOOKUP(E2954,'Power Matrix'!$B$2:$AI$30,29)))</f>
        <v>1178.31125982666</v>
      </c>
      <c r="H2954" s="9">
        <f t="shared" si="94"/>
        <v>1.5324396799998578E-2</v>
      </c>
      <c r="M2954">
        <v>4732.8471826421855</v>
      </c>
      <c r="N2954" s="9">
        <v>6.1552520738942629E-2</v>
      </c>
    </row>
    <row r="2955" spans="1:14" x14ac:dyDescent="0.25">
      <c r="A2955" s="2">
        <v>43589.041666666657</v>
      </c>
      <c r="B2955">
        <v>4.11919630205586</v>
      </c>
      <c r="C2955">
        <v>0.77834165133028232</v>
      </c>
      <c r="E2955">
        <f t="shared" si="93"/>
        <v>4</v>
      </c>
      <c r="F2955">
        <f t="shared" si="93"/>
        <v>1</v>
      </c>
      <c r="G2955">
        <f>IF(OR('San Pietro'!E2955&lt;2.5,F2955&lt;0.5),0,VLOOKUP('San Pietro'!F2955,'Power Matrix'!$B$2:$AI$30,HLOOKUP(E2955,'Power Matrix'!$B$2:$AI$30,29)))</f>
        <v>7081.6951606445309</v>
      </c>
      <c r="H2955" s="9">
        <f t="shared" si="94"/>
        <v>9.2100203365884092E-2</v>
      </c>
      <c r="M2955">
        <v>5852.183086996497</v>
      </c>
      <c r="N2955" s="9">
        <v>7.6109920081836382E-2</v>
      </c>
    </row>
    <row r="2956" spans="1:14" x14ac:dyDescent="0.25">
      <c r="A2956" s="2">
        <v>43589.083333333343</v>
      </c>
      <c r="B2956">
        <v>4.2143542332212878</v>
      </c>
      <c r="C2956">
        <v>0.84758856945111516</v>
      </c>
      <c r="E2956">
        <f t="shared" si="93"/>
        <v>4</v>
      </c>
      <c r="F2956">
        <f t="shared" si="93"/>
        <v>1</v>
      </c>
      <c r="G2956">
        <f>IF(OR('San Pietro'!E2956&lt;2.5,F2956&lt;0.5),0,VLOOKUP('San Pietro'!F2956,'Power Matrix'!$B$2:$AI$30,HLOOKUP(E2956,'Power Matrix'!$B$2:$AI$30,29)))</f>
        <v>7081.6951606445309</v>
      </c>
      <c r="H2956" s="9">
        <f t="shared" si="94"/>
        <v>9.2100203365884092E-2</v>
      </c>
      <c r="M2956">
        <v>7043.5516788857285</v>
      </c>
      <c r="N2956" s="9">
        <v>9.1604132578054817E-2</v>
      </c>
    </row>
    <row r="2957" spans="1:14" x14ac:dyDescent="0.25">
      <c r="A2957" s="2">
        <v>43589.125</v>
      </c>
      <c r="B2957">
        <v>4.317618672284163</v>
      </c>
      <c r="C2957">
        <v>0.91459636566863911</v>
      </c>
      <c r="E2957">
        <f t="shared" si="93"/>
        <v>4.5</v>
      </c>
      <c r="F2957">
        <f t="shared" si="93"/>
        <v>1</v>
      </c>
      <c r="G2957">
        <f>IF(OR('San Pietro'!E2957&lt;2.5,F2957&lt;0.5),0,VLOOKUP('San Pietro'!F2957,'Power Matrix'!$B$2:$AI$30,HLOOKUP(E2957,'Power Matrix'!$B$2:$AI$30,29)))</f>
        <v>8861.0766070709215</v>
      </c>
      <c r="H2957" s="9">
        <f t="shared" si="94"/>
        <v>0.11524175201543597</v>
      </c>
      <c r="M2957">
        <v>8218.6983868851585</v>
      </c>
      <c r="N2957" s="9">
        <v>0.1068873731569433</v>
      </c>
    </row>
    <row r="2958" spans="1:14" x14ac:dyDescent="0.25">
      <c r="A2958" s="2">
        <v>43589.166666666657</v>
      </c>
      <c r="B2958">
        <v>4.4297379122811744</v>
      </c>
      <c r="C2958">
        <v>0.97264767427292997</v>
      </c>
      <c r="E2958">
        <f t="shared" si="93"/>
        <v>4.5</v>
      </c>
      <c r="F2958">
        <f t="shared" si="93"/>
        <v>1</v>
      </c>
      <c r="G2958">
        <f>IF(OR('San Pietro'!E2958&lt;2.5,F2958&lt;0.5),0,VLOOKUP('San Pietro'!F2958,'Power Matrix'!$B$2:$AI$30,HLOOKUP(E2958,'Power Matrix'!$B$2:$AI$30,29)))</f>
        <v>8861.0766070709215</v>
      </c>
      <c r="H2958" s="9">
        <f t="shared" si="94"/>
        <v>0.11524175201543597</v>
      </c>
      <c r="M2958">
        <v>9279.1575496298374</v>
      </c>
      <c r="N2958" s="9">
        <v>0.12067905754663522</v>
      </c>
    </row>
    <row r="2959" spans="1:14" x14ac:dyDescent="0.25">
      <c r="A2959" s="2">
        <v>43589.208333333343</v>
      </c>
      <c r="B2959">
        <v>4.53275292033182</v>
      </c>
      <c r="C2959">
        <v>1.0158544339626949</v>
      </c>
      <c r="E2959">
        <f t="shared" si="93"/>
        <v>4.5</v>
      </c>
      <c r="F2959">
        <f t="shared" si="93"/>
        <v>1</v>
      </c>
      <c r="G2959">
        <f>IF(OR('San Pietro'!E2959&lt;2.5,F2959&lt;0.5),0,VLOOKUP('San Pietro'!F2959,'Power Matrix'!$B$2:$AI$30,HLOOKUP(E2959,'Power Matrix'!$B$2:$AI$30,29)))</f>
        <v>8861.0766070709215</v>
      </c>
      <c r="H2959" s="9">
        <f t="shared" si="94"/>
        <v>0.11524175201543597</v>
      </c>
      <c r="M2959">
        <v>10297.358975991752</v>
      </c>
      <c r="N2959" s="9">
        <v>0.13392116361809611</v>
      </c>
    </row>
    <row r="2960" spans="1:14" x14ac:dyDescent="0.25">
      <c r="A2960" s="2">
        <v>43589.25</v>
      </c>
      <c r="B2960">
        <v>4.6084552325433723</v>
      </c>
      <c r="C2960">
        <v>1.052592619265124</v>
      </c>
      <c r="E2960">
        <f t="shared" si="93"/>
        <v>4.5</v>
      </c>
      <c r="F2960">
        <f t="shared" si="93"/>
        <v>1</v>
      </c>
      <c r="G2960">
        <f>IF(OR('San Pietro'!E2960&lt;2.5,F2960&lt;0.5),0,VLOOKUP('San Pietro'!F2960,'Power Matrix'!$B$2:$AI$30,HLOOKUP(E2960,'Power Matrix'!$B$2:$AI$30,29)))</f>
        <v>8861.0766070709215</v>
      </c>
      <c r="H2960" s="9">
        <f t="shared" si="94"/>
        <v>0.11524175201543597</v>
      </c>
      <c r="M2960">
        <v>11275.339334798031</v>
      </c>
      <c r="N2960" s="9">
        <v>0.14664017904256965</v>
      </c>
    </row>
    <row r="2961" spans="1:14" x14ac:dyDescent="0.25">
      <c r="A2961" s="2">
        <v>43589.291666666657</v>
      </c>
      <c r="B2961">
        <v>4.6484889100061544</v>
      </c>
      <c r="C2961">
        <v>1.087174613105109</v>
      </c>
      <c r="E2961">
        <f t="shared" si="93"/>
        <v>4.5</v>
      </c>
      <c r="F2961">
        <f t="shared" si="93"/>
        <v>1</v>
      </c>
      <c r="G2961">
        <f>IF(OR('San Pietro'!E2961&lt;2.5,F2961&lt;0.5),0,VLOOKUP('San Pietro'!F2961,'Power Matrix'!$B$2:$AI$30,HLOOKUP(E2961,'Power Matrix'!$B$2:$AI$30,29)))</f>
        <v>8861.0766070709215</v>
      </c>
      <c r="H2961" s="9">
        <f t="shared" si="94"/>
        <v>0.11524175201543597</v>
      </c>
      <c r="M2961">
        <v>11489.527262367483</v>
      </c>
      <c r="N2961" s="9">
        <v>0.14942577645253921</v>
      </c>
    </row>
    <row r="2962" spans="1:14" x14ac:dyDescent="0.25">
      <c r="A2962" s="2">
        <v>43589.333333333343</v>
      </c>
      <c r="B2962">
        <v>4.6885225874689356</v>
      </c>
      <c r="C2962">
        <v>1.092896813524675</v>
      </c>
      <c r="E2962">
        <f t="shared" si="93"/>
        <v>4.5</v>
      </c>
      <c r="F2962">
        <f t="shared" si="93"/>
        <v>1</v>
      </c>
      <c r="G2962">
        <f>IF(OR('San Pietro'!E2962&lt;2.5,F2962&lt;0.5),0,VLOOKUP('San Pietro'!F2962,'Power Matrix'!$B$2:$AI$30,HLOOKUP(E2962,'Power Matrix'!$B$2:$AI$30,29)))</f>
        <v>8861.0766070709215</v>
      </c>
      <c r="H2962" s="9">
        <f t="shared" si="94"/>
        <v>0.11524175201543597</v>
      </c>
      <c r="M2962">
        <v>11089.058900348551</v>
      </c>
      <c r="N2962" s="9">
        <v>0.14421752944873473</v>
      </c>
    </row>
    <row r="2963" spans="1:14" x14ac:dyDescent="0.25">
      <c r="A2963" s="2">
        <v>43589.375</v>
      </c>
      <c r="B2963">
        <v>4.719950895009811</v>
      </c>
      <c r="C2963">
        <v>1.0769741688789269</v>
      </c>
      <c r="E2963">
        <f t="shared" si="93"/>
        <v>4.5</v>
      </c>
      <c r="F2963">
        <f t="shared" si="93"/>
        <v>1</v>
      </c>
      <c r="G2963">
        <f>IF(OR('San Pietro'!E2963&lt;2.5,F2963&lt;0.5),0,VLOOKUP('San Pietro'!F2963,'Power Matrix'!$B$2:$AI$30,HLOOKUP(E2963,'Power Matrix'!$B$2:$AI$30,29)))</f>
        <v>8861.0766070709215</v>
      </c>
      <c r="H2963" s="9">
        <f t="shared" si="94"/>
        <v>0.11524175201543597</v>
      </c>
      <c r="M2963">
        <v>11135.735608051869</v>
      </c>
      <c r="N2963" s="9">
        <v>0.14482457820988448</v>
      </c>
    </row>
    <row r="2964" spans="1:14" x14ac:dyDescent="0.25">
      <c r="A2964" s="2">
        <v>43589.416666666657</v>
      </c>
      <c r="B2964">
        <v>4.7110960940756756</v>
      </c>
      <c r="C2964">
        <v>1.0790474299005079</v>
      </c>
      <c r="E2964">
        <f t="shared" si="93"/>
        <v>4.5</v>
      </c>
      <c r="F2964">
        <f t="shared" si="93"/>
        <v>1</v>
      </c>
      <c r="G2964">
        <f>IF(OR('San Pietro'!E2964&lt;2.5,F2964&lt;0.5),0,VLOOKUP('San Pietro'!F2964,'Power Matrix'!$B$2:$AI$30,HLOOKUP(E2964,'Power Matrix'!$B$2:$AI$30,29)))</f>
        <v>8861.0766070709215</v>
      </c>
      <c r="H2964" s="9">
        <f t="shared" si="94"/>
        <v>0.11524175201543597</v>
      </c>
      <c r="M2964">
        <v>11138.494173122775</v>
      </c>
      <c r="N2964" s="9">
        <v>0.14486045442290893</v>
      </c>
    </row>
    <row r="2965" spans="1:14" x14ac:dyDescent="0.25">
      <c r="A2965" s="2">
        <v>43589.458333333343</v>
      </c>
      <c r="B2965">
        <v>4.6989986899825604</v>
      </c>
      <c r="C2965">
        <v>1.079710873427415</v>
      </c>
      <c r="E2965">
        <f t="shared" si="93"/>
        <v>4.5</v>
      </c>
      <c r="F2965">
        <f t="shared" si="93"/>
        <v>1</v>
      </c>
      <c r="G2965">
        <f>IF(OR('San Pietro'!E2965&lt;2.5,F2965&lt;0.5),0,VLOOKUP('San Pietro'!F2965,'Power Matrix'!$B$2:$AI$30,HLOOKUP(E2965,'Power Matrix'!$B$2:$AI$30,29)))</f>
        <v>8861.0766070709215</v>
      </c>
      <c r="H2965" s="9">
        <f t="shared" si="94"/>
        <v>0.11524175201543597</v>
      </c>
      <c r="M2965">
        <v>11458.00267185578</v>
      </c>
      <c r="N2965" s="9">
        <v>0.14901578687620665</v>
      </c>
    </row>
    <row r="2966" spans="1:14" x14ac:dyDescent="0.25">
      <c r="A2966" s="2">
        <v>43589.5</v>
      </c>
      <c r="B2966">
        <v>4.6952572247991231</v>
      </c>
      <c r="C2966">
        <v>1.0914040655891359</v>
      </c>
      <c r="E2966">
        <f t="shared" si="93"/>
        <v>4.5</v>
      </c>
      <c r="F2966">
        <f t="shared" si="93"/>
        <v>1</v>
      </c>
      <c r="G2966">
        <f>IF(OR('San Pietro'!E2966&lt;2.5,F2966&lt;0.5),0,VLOOKUP('San Pietro'!F2966,'Power Matrix'!$B$2:$AI$30,HLOOKUP(E2966,'Power Matrix'!$B$2:$AI$30,29)))</f>
        <v>8861.0766070709215</v>
      </c>
      <c r="H2966" s="9">
        <f t="shared" si="94"/>
        <v>0.11524175201543597</v>
      </c>
      <c r="M2966">
        <v>12603.707812060184</v>
      </c>
      <c r="N2966" s="9">
        <v>0.16391612840039152</v>
      </c>
    </row>
    <row r="2967" spans="1:14" x14ac:dyDescent="0.25">
      <c r="A2967" s="2">
        <v>43589.541666666657</v>
      </c>
      <c r="B2967">
        <v>4.7105972320512173</v>
      </c>
      <c r="C2967">
        <v>1.1316253294078229</v>
      </c>
      <c r="E2967">
        <f t="shared" si="93"/>
        <v>4.5</v>
      </c>
      <c r="F2967">
        <f t="shared" si="93"/>
        <v>1</v>
      </c>
      <c r="G2967">
        <f>IF(OR('San Pietro'!E2967&lt;2.5,F2967&lt;0.5),0,VLOOKUP('San Pietro'!F2967,'Power Matrix'!$B$2:$AI$30,HLOOKUP(E2967,'Power Matrix'!$B$2:$AI$30,29)))</f>
        <v>8861.0766070709215</v>
      </c>
      <c r="H2967" s="9">
        <f t="shared" si="94"/>
        <v>0.11524175201543597</v>
      </c>
      <c r="M2967">
        <v>16006.030870548666</v>
      </c>
      <c r="N2967" s="9">
        <v>0.20816466475420681</v>
      </c>
    </row>
    <row r="2968" spans="1:14" x14ac:dyDescent="0.25">
      <c r="A2968" s="2">
        <v>43589.583333333343</v>
      </c>
      <c r="B2968">
        <v>4.7568666848197276</v>
      </c>
      <c r="C2968">
        <v>1.247810877057268</v>
      </c>
      <c r="E2968">
        <f t="shared" si="93"/>
        <v>5</v>
      </c>
      <c r="F2968">
        <f t="shared" si="93"/>
        <v>1</v>
      </c>
      <c r="G2968">
        <f>IF(OR('San Pietro'!E2968&lt;2.5,F2968&lt;0.5),0,VLOOKUP('San Pietro'!F2968,'Power Matrix'!$B$2:$AI$30,HLOOKUP(E2968,'Power Matrix'!$B$2:$AI$30,29)))</f>
        <v>9017.869880371094</v>
      </c>
      <c r="H2968" s="9">
        <f t="shared" si="94"/>
        <v>0.11728090959420334</v>
      </c>
      <c r="M2968">
        <v>21360.437011597602</v>
      </c>
      <c r="N2968" s="9">
        <v>0.27780080180303601</v>
      </c>
    </row>
    <row r="2969" spans="1:14" x14ac:dyDescent="0.25">
      <c r="A2969" s="2">
        <v>43589.625</v>
      </c>
      <c r="B2969">
        <v>4.8941784570518836</v>
      </c>
      <c r="C2969">
        <v>1.4096081671815119</v>
      </c>
      <c r="E2969">
        <f t="shared" si="93"/>
        <v>5</v>
      </c>
      <c r="F2969">
        <f t="shared" si="93"/>
        <v>1.5</v>
      </c>
      <c r="G2969">
        <f>IF(OR('San Pietro'!E2969&lt;2.5,F2969&lt;0.5),0,VLOOKUP('San Pietro'!F2969,'Power Matrix'!$B$2:$AI$30,HLOOKUP(E2969,'Power Matrix'!$B$2:$AI$30,29)))</f>
        <v>24782.216907226561</v>
      </c>
      <c r="H2969" s="9">
        <f t="shared" si="94"/>
        <v>0.322302381737268</v>
      </c>
      <c r="M2969">
        <v>26272.858981675123</v>
      </c>
      <c r="N2969" s="9">
        <v>0.34168876258499181</v>
      </c>
    </row>
    <row r="2970" spans="1:14" x14ac:dyDescent="0.25">
      <c r="A2970" s="2">
        <v>43589.666666666657</v>
      </c>
      <c r="B2970">
        <v>5.1010814816959797</v>
      </c>
      <c r="C2970">
        <v>1.545033577111236</v>
      </c>
      <c r="E2970">
        <f t="shared" si="93"/>
        <v>5</v>
      </c>
      <c r="F2970">
        <f t="shared" si="93"/>
        <v>1.5</v>
      </c>
      <c r="G2970">
        <f>IF(OR('San Pietro'!E2970&lt;2.5,F2970&lt;0.5),0,VLOOKUP('San Pietro'!F2970,'Power Matrix'!$B$2:$AI$30,HLOOKUP(E2970,'Power Matrix'!$B$2:$AI$30,29)))</f>
        <v>24782.216907226561</v>
      </c>
      <c r="H2970" s="9">
        <f t="shared" si="94"/>
        <v>0.322302381737268</v>
      </c>
      <c r="M2970">
        <v>29088.232528791188</v>
      </c>
      <c r="N2970" s="9">
        <v>0.37830379196567604</v>
      </c>
    </row>
    <row r="2971" spans="1:14" x14ac:dyDescent="0.25">
      <c r="A2971" s="2">
        <v>43589.708333333343</v>
      </c>
      <c r="B2971">
        <v>5.331929883514074</v>
      </c>
      <c r="C2971">
        <v>1.6296226267917739</v>
      </c>
      <c r="E2971">
        <f t="shared" si="93"/>
        <v>5.5</v>
      </c>
      <c r="F2971">
        <f t="shared" si="93"/>
        <v>1.5</v>
      </c>
      <c r="G2971">
        <f>IF(OR('San Pietro'!E2971&lt;2.5,F2971&lt;0.5),0,VLOOKUP('San Pietro'!F2971,'Power Matrix'!$B$2:$AI$30,HLOOKUP(E2971,'Power Matrix'!$B$2:$AI$30,29)))</f>
        <v>22186.7018125</v>
      </c>
      <c r="H2971" s="9">
        <f t="shared" si="94"/>
        <v>0.28854669716727849</v>
      </c>
      <c r="M2971">
        <v>30937.81873949249</v>
      </c>
      <c r="N2971" s="9">
        <v>0.40235838092645831</v>
      </c>
    </row>
    <row r="2972" spans="1:14" x14ac:dyDescent="0.25">
      <c r="A2972" s="2">
        <v>43589.75</v>
      </c>
      <c r="B2972">
        <v>5.555045923953065</v>
      </c>
      <c r="C2972">
        <v>1.6980402405039741</v>
      </c>
      <c r="E2972">
        <f t="shared" si="93"/>
        <v>5.5</v>
      </c>
      <c r="F2972">
        <f t="shared" si="93"/>
        <v>1.5</v>
      </c>
      <c r="G2972">
        <f>IF(OR('San Pietro'!E2972&lt;2.5,F2972&lt;0.5),0,VLOOKUP('San Pietro'!F2972,'Power Matrix'!$B$2:$AI$30,HLOOKUP(E2972,'Power Matrix'!$B$2:$AI$30,29)))</f>
        <v>22186.7018125</v>
      </c>
      <c r="H2972" s="9">
        <f t="shared" si="94"/>
        <v>0.28854669716727849</v>
      </c>
      <c r="M2972">
        <v>31652.363964132994</v>
      </c>
      <c r="N2972" s="9">
        <v>0.41165131984067088</v>
      </c>
    </row>
    <row r="2973" spans="1:14" x14ac:dyDescent="0.25">
      <c r="A2973" s="2">
        <v>43589.791666666657</v>
      </c>
      <c r="B2973">
        <v>5.8561091557136704</v>
      </c>
      <c r="C2973">
        <v>1.834212024401467</v>
      </c>
      <c r="E2973">
        <f t="shared" si="93"/>
        <v>6</v>
      </c>
      <c r="F2973">
        <f t="shared" si="93"/>
        <v>2</v>
      </c>
      <c r="G2973">
        <f>IF(OR('San Pietro'!E2973&lt;2.5,F2973&lt;0.5),0,VLOOKUP('San Pietro'!F2973,'Power Matrix'!$B$2:$AI$30,HLOOKUP(E2973,'Power Matrix'!$B$2:$AI$30,29)))</f>
        <v>33718.301007812493</v>
      </c>
      <c r="H2973" s="9">
        <f t="shared" si="94"/>
        <v>0.43851963541579297</v>
      </c>
      <c r="M2973">
        <v>29860.539565029147</v>
      </c>
      <c r="N2973" s="9">
        <v>0.38834794573409115</v>
      </c>
    </row>
    <row r="2974" spans="1:14" x14ac:dyDescent="0.25">
      <c r="A2974" s="2">
        <v>43589.833333333343</v>
      </c>
      <c r="B2974">
        <v>6.032955743384151</v>
      </c>
      <c r="C2974">
        <v>1.872857609843753</v>
      </c>
      <c r="E2974">
        <f t="shared" si="93"/>
        <v>6</v>
      </c>
      <c r="F2974">
        <f t="shared" si="93"/>
        <v>2</v>
      </c>
      <c r="G2974">
        <f>IF(OR('San Pietro'!E2974&lt;2.5,F2974&lt;0.5),0,VLOOKUP('San Pietro'!F2974,'Power Matrix'!$B$2:$AI$30,HLOOKUP(E2974,'Power Matrix'!$B$2:$AI$30,29)))</f>
        <v>33718.301007812493</v>
      </c>
      <c r="H2974" s="9">
        <f t="shared" si="94"/>
        <v>0.43851963541579297</v>
      </c>
      <c r="M2974">
        <v>29601.535108237131</v>
      </c>
      <c r="N2974" s="9">
        <v>0.38497949190852959</v>
      </c>
    </row>
    <row r="2975" spans="1:14" x14ac:dyDescent="0.25">
      <c r="A2975" s="2">
        <v>43589.875</v>
      </c>
      <c r="B2975">
        <v>6.1692697915673911</v>
      </c>
      <c r="C2975">
        <v>1.901966194586761</v>
      </c>
      <c r="E2975">
        <f t="shared" si="93"/>
        <v>6</v>
      </c>
      <c r="F2975">
        <f t="shared" si="93"/>
        <v>2</v>
      </c>
      <c r="G2975">
        <f>IF(OR('San Pietro'!E2975&lt;2.5,F2975&lt;0.5),0,VLOOKUP('San Pietro'!F2975,'Power Matrix'!$B$2:$AI$30,HLOOKUP(E2975,'Power Matrix'!$B$2:$AI$30,29)))</f>
        <v>33718.301007812493</v>
      </c>
      <c r="H2975" s="9">
        <f t="shared" si="94"/>
        <v>0.43851963541579297</v>
      </c>
      <c r="M2975">
        <v>30116.607710738153</v>
      </c>
      <c r="N2975" s="9">
        <v>0.39167821169052058</v>
      </c>
    </row>
    <row r="2976" spans="1:14" x14ac:dyDescent="0.25">
      <c r="A2976" s="2">
        <v>43589.916666666657</v>
      </c>
      <c r="B2976">
        <v>6.2478405604195792</v>
      </c>
      <c r="C2976">
        <v>1.943680206340987</v>
      </c>
      <c r="E2976">
        <f t="shared" si="93"/>
        <v>6</v>
      </c>
      <c r="F2976">
        <f t="shared" si="93"/>
        <v>2</v>
      </c>
      <c r="G2976">
        <f>IF(OR('San Pietro'!E2976&lt;2.5,F2976&lt;0.5),0,VLOOKUP('San Pietro'!F2976,'Power Matrix'!$B$2:$AI$30,HLOOKUP(E2976,'Power Matrix'!$B$2:$AI$30,29)))</f>
        <v>33718.301007812493</v>
      </c>
      <c r="H2976" s="9">
        <f t="shared" si="94"/>
        <v>0.43851963541579297</v>
      </c>
      <c r="M2976">
        <v>31077.915406129578</v>
      </c>
      <c r="N2976" s="9">
        <v>0.4041803926343922</v>
      </c>
    </row>
    <row r="2977" spans="1:14" x14ac:dyDescent="0.25">
      <c r="A2977" s="2">
        <v>43589.958333333343</v>
      </c>
      <c r="B2977">
        <v>6.2916157030657978</v>
      </c>
      <c r="C2977">
        <v>1.992277444686865</v>
      </c>
      <c r="E2977">
        <f t="shared" si="93"/>
        <v>6.5</v>
      </c>
      <c r="F2977">
        <f t="shared" si="93"/>
        <v>2</v>
      </c>
      <c r="G2977">
        <f>IF(OR('San Pietro'!E2977&lt;2.5,F2977&lt;0.5),0,VLOOKUP('San Pietro'!F2977,'Power Matrix'!$B$2:$AI$30,HLOOKUP(E2977,'Power Matrix'!$B$2:$AI$30,29)))</f>
        <v>29549.622261718749</v>
      </c>
      <c r="H2977" s="9">
        <f t="shared" si="94"/>
        <v>0.38430434492772719</v>
      </c>
      <c r="M2977">
        <v>33733.794802443161</v>
      </c>
      <c r="N2977" s="9">
        <v>0.4387211384715437</v>
      </c>
    </row>
    <row r="2978" spans="1:14" x14ac:dyDescent="0.25">
      <c r="A2978" s="2">
        <v>43590</v>
      </c>
      <c r="B2978">
        <v>6.2918651340780274</v>
      </c>
      <c r="C2978">
        <v>2.0673294936681259</v>
      </c>
      <c r="E2978">
        <f t="shared" si="93"/>
        <v>6.5</v>
      </c>
      <c r="F2978">
        <f t="shared" si="93"/>
        <v>2</v>
      </c>
      <c r="G2978">
        <f>IF(OR('San Pietro'!E2978&lt;2.5,F2978&lt;0.5),0,VLOOKUP('San Pietro'!F2978,'Power Matrix'!$B$2:$AI$30,HLOOKUP(E2978,'Power Matrix'!$B$2:$AI$30,29)))</f>
        <v>29549.622261718749</v>
      </c>
      <c r="H2978" s="9">
        <f t="shared" si="94"/>
        <v>0.38430434492772719</v>
      </c>
      <c r="M2978">
        <v>37183.135866034871</v>
      </c>
      <c r="N2978" s="9">
        <v>0.48358116229210718</v>
      </c>
    </row>
    <row r="2979" spans="1:14" x14ac:dyDescent="0.25">
      <c r="A2979" s="2">
        <v>43590.041666666657</v>
      </c>
      <c r="B2979">
        <v>6.2924887116086001</v>
      </c>
      <c r="C2979">
        <v>2.162367778897436</v>
      </c>
      <c r="E2979">
        <f t="shared" si="93"/>
        <v>6.5</v>
      </c>
      <c r="F2979">
        <f t="shared" si="93"/>
        <v>2</v>
      </c>
      <c r="G2979">
        <f>IF(OR('San Pietro'!E2979&lt;2.5,F2979&lt;0.5),0,VLOOKUP('San Pietro'!F2979,'Power Matrix'!$B$2:$AI$30,HLOOKUP(E2979,'Power Matrix'!$B$2:$AI$30,29)))</f>
        <v>29549.622261718749</v>
      </c>
      <c r="H2979" s="9">
        <f t="shared" si="94"/>
        <v>0.38430434492772719</v>
      </c>
      <c r="M2979">
        <v>39083.169702918502</v>
      </c>
      <c r="N2979" s="9">
        <v>0.50829184227738033</v>
      </c>
    </row>
    <row r="2980" spans="1:14" x14ac:dyDescent="0.25">
      <c r="A2980" s="2">
        <v>43590.083333333343</v>
      </c>
      <c r="B2980">
        <v>6.3426243450666631</v>
      </c>
      <c r="C2980">
        <v>2.2329415840720821</v>
      </c>
      <c r="E2980">
        <f t="shared" si="93"/>
        <v>6.5</v>
      </c>
      <c r="F2980">
        <f t="shared" si="93"/>
        <v>2</v>
      </c>
      <c r="G2980">
        <f>IF(OR('San Pietro'!E2980&lt;2.5,F2980&lt;0.5),0,VLOOKUP('San Pietro'!F2980,'Power Matrix'!$B$2:$AI$30,HLOOKUP(E2980,'Power Matrix'!$B$2:$AI$30,29)))</f>
        <v>29549.622261718749</v>
      </c>
      <c r="H2980" s="9">
        <f t="shared" si="94"/>
        <v>0.38430434492772719</v>
      </c>
      <c r="M2980">
        <v>39669.700160887493</v>
      </c>
      <c r="N2980" s="9">
        <v>0.51591989929780646</v>
      </c>
    </row>
    <row r="2981" spans="1:14" x14ac:dyDescent="0.25">
      <c r="A2981" s="2">
        <v>43590.125</v>
      </c>
      <c r="B2981">
        <v>6.420696251894392</v>
      </c>
      <c r="C2981">
        <v>2.2812071006545058</v>
      </c>
      <c r="E2981">
        <f t="shared" si="93"/>
        <v>6.5</v>
      </c>
      <c r="F2981">
        <f t="shared" si="93"/>
        <v>2.5</v>
      </c>
      <c r="G2981">
        <f>IF(OR('San Pietro'!E2981&lt;2.5,F2981&lt;0.5),0,VLOOKUP('San Pietro'!F2981,'Power Matrix'!$B$2:$AI$30,HLOOKUP(E2981,'Power Matrix'!$B$2:$AI$30,29)))</f>
        <v>45526.280511718753</v>
      </c>
      <c r="H2981" s="9">
        <f t="shared" si="94"/>
        <v>0.59208700720746132</v>
      </c>
      <c r="M2981">
        <v>39533.959728204245</v>
      </c>
      <c r="N2981" s="9">
        <v>0.5141545421089051</v>
      </c>
    </row>
    <row r="2982" spans="1:14" x14ac:dyDescent="0.25">
      <c r="A2982" s="2">
        <v>43590.166666666657</v>
      </c>
      <c r="B2982">
        <v>6.5078723906684868</v>
      </c>
      <c r="C2982">
        <v>2.315374442290175</v>
      </c>
      <c r="E2982">
        <f t="shared" si="93"/>
        <v>6.5</v>
      </c>
      <c r="F2982">
        <f t="shared" si="93"/>
        <v>2.5</v>
      </c>
      <c r="G2982">
        <f>IF(OR('San Pietro'!E2982&lt;2.5,F2982&lt;0.5),0,VLOOKUP('San Pietro'!F2982,'Power Matrix'!$B$2:$AI$30,HLOOKUP(E2982,'Power Matrix'!$B$2:$AI$30,29)))</f>
        <v>45526.280511718753</v>
      </c>
      <c r="H2982" s="9">
        <f t="shared" si="94"/>
        <v>0.59208700720746132</v>
      </c>
      <c r="M2982">
        <v>39608.567517016643</v>
      </c>
      <c r="N2982" s="9">
        <v>0.51512484545717385</v>
      </c>
    </row>
    <row r="2983" spans="1:14" x14ac:dyDescent="0.25">
      <c r="A2983" s="2">
        <v>43590.208333333343</v>
      </c>
      <c r="B2983">
        <v>6.6006607272177371</v>
      </c>
      <c r="C2983">
        <v>2.3532736537646901</v>
      </c>
      <c r="E2983">
        <f t="shared" si="93"/>
        <v>6.5</v>
      </c>
      <c r="F2983">
        <f t="shared" si="93"/>
        <v>2.5</v>
      </c>
      <c r="G2983">
        <f>IF(OR('San Pietro'!E2983&lt;2.5,F2983&lt;0.5),0,VLOOKUP('San Pietro'!F2983,'Power Matrix'!$B$2:$AI$30,HLOOKUP(E2983,'Power Matrix'!$B$2:$AI$30,29)))</f>
        <v>45526.280511718753</v>
      </c>
      <c r="H2983" s="9">
        <f t="shared" si="94"/>
        <v>0.59208700720746132</v>
      </c>
      <c r="M2983">
        <v>39879.110824085379</v>
      </c>
      <c r="N2983" s="9">
        <v>0.51864336652419762</v>
      </c>
    </row>
    <row r="2984" spans="1:14" x14ac:dyDescent="0.25">
      <c r="A2984" s="2">
        <v>43590.25</v>
      </c>
      <c r="B2984">
        <v>6.7540607997386752</v>
      </c>
      <c r="C2984">
        <v>2.4266670939286858</v>
      </c>
      <c r="E2984">
        <f t="shared" si="93"/>
        <v>7</v>
      </c>
      <c r="F2984">
        <f t="shared" si="93"/>
        <v>2.5</v>
      </c>
      <c r="G2984">
        <f>IF(OR('San Pietro'!E2984&lt;2.5,F2984&lt;0.5),0,VLOOKUP('San Pietro'!F2984,'Power Matrix'!$B$2:$AI$30,HLOOKUP(E2984,'Power Matrix'!$B$2:$AI$30,29)))</f>
        <v>38628.33411132812</v>
      </c>
      <c r="H2984" s="9">
        <f t="shared" si="94"/>
        <v>0.50237652802536614</v>
      </c>
      <c r="M2984">
        <v>39007.377373335155</v>
      </c>
      <c r="N2984" s="9">
        <v>0.50730613351508569</v>
      </c>
    </row>
    <row r="2985" spans="1:14" x14ac:dyDescent="0.25">
      <c r="A2985" s="2">
        <v>43590.291666666657</v>
      </c>
      <c r="B2985">
        <v>6.8685496343518633</v>
      </c>
      <c r="C2985">
        <v>2.4487265911983158</v>
      </c>
      <c r="E2985">
        <f t="shared" si="93"/>
        <v>7</v>
      </c>
      <c r="F2985">
        <f t="shared" si="93"/>
        <v>2.5</v>
      </c>
      <c r="G2985">
        <f>IF(OR('San Pietro'!E2985&lt;2.5,F2985&lt;0.5),0,VLOOKUP('San Pietro'!F2985,'Power Matrix'!$B$2:$AI$30,HLOOKUP(E2985,'Power Matrix'!$B$2:$AI$30,29)))</f>
        <v>38628.33411132812</v>
      </c>
      <c r="H2985" s="9">
        <f t="shared" si="94"/>
        <v>0.50237652802536614</v>
      </c>
      <c r="M2985">
        <v>37809.367720358998</v>
      </c>
      <c r="N2985" s="9">
        <v>0.49172555143318092</v>
      </c>
    </row>
    <row r="2986" spans="1:14" x14ac:dyDescent="0.25">
      <c r="A2986" s="2">
        <v>43590.333333333343</v>
      </c>
      <c r="B2986">
        <v>7.0114736043591774</v>
      </c>
      <c r="C2986">
        <v>2.4736886538981619</v>
      </c>
      <c r="E2986">
        <f t="shared" si="93"/>
        <v>7</v>
      </c>
      <c r="F2986">
        <f t="shared" si="93"/>
        <v>2.5</v>
      </c>
      <c r="G2986">
        <f>IF(OR('San Pietro'!E2986&lt;2.5,F2986&lt;0.5),0,VLOOKUP('San Pietro'!F2986,'Power Matrix'!$B$2:$AI$30,HLOOKUP(E2986,'Power Matrix'!$B$2:$AI$30,29)))</f>
        <v>38628.33411132812</v>
      </c>
      <c r="H2986" s="9">
        <f t="shared" si="94"/>
        <v>0.50237652802536614</v>
      </c>
      <c r="M2986">
        <v>38357.707041533751</v>
      </c>
      <c r="N2986" s="9">
        <v>0.49885691784669445</v>
      </c>
    </row>
    <row r="2987" spans="1:14" x14ac:dyDescent="0.25">
      <c r="A2987" s="2">
        <v>43590.375</v>
      </c>
      <c r="B2987">
        <v>7.152277410762542</v>
      </c>
      <c r="C2987">
        <v>2.5711319219125071</v>
      </c>
      <c r="E2987">
        <f t="shared" si="93"/>
        <v>7</v>
      </c>
      <c r="F2987">
        <f t="shared" si="93"/>
        <v>2.5</v>
      </c>
      <c r="G2987">
        <f>IF(OR('San Pietro'!E2987&lt;2.5,F2987&lt;0.5),0,VLOOKUP('San Pietro'!F2987,'Power Matrix'!$B$2:$AI$30,HLOOKUP(E2987,'Power Matrix'!$B$2:$AI$30,29)))</f>
        <v>38628.33411132812</v>
      </c>
      <c r="H2987" s="9">
        <f t="shared" si="94"/>
        <v>0.50237652802536614</v>
      </c>
      <c r="M2987">
        <v>40230.514740110593</v>
      </c>
      <c r="N2987" s="9">
        <v>0.52321351130052063</v>
      </c>
    </row>
    <row r="2988" spans="1:14" x14ac:dyDescent="0.25">
      <c r="A2988" s="2">
        <v>43590.416666666657</v>
      </c>
      <c r="B2988">
        <v>7.3529446601009072</v>
      </c>
      <c r="C2988">
        <v>2.7571449007688269</v>
      </c>
      <c r="E2988">
        <f t="shared" si="93"/>
        <v>7.5</v>
      </c>
      <c r="F2988">
        <f t="shared" si="93"/>
        <v>3</v>
      </c>
      <c r="G2988">
        <f>IF(OR('San Pietro'!E2988&lt;2.5,F2988&lt;0.5),0,VLOOKUP('San Pietro'!F2988,'Power Matrix'!$B$2:$AI$30,HLOOKUP(E2988,'Power Matrix'!$B$2:$AI$30,29)))</f>
        <v>44417.15948242187</v>
      </c>
      <c r="H2988" s="9">
        <f t="shared" si="94"/>
        <v>0.57766245630003077</v>
      </c>
      <c r="M2988">
        <v>42983.418954233195</v>
      </c>
      <c r="N2988" s="9">
        <v>0.5590161026779813</v>
      </c>
    </row>
    <row r="2989" spans="1:14" x14ac:dyDescent="0.25">
      <c r="A2989" s="2">
        <v>43590.458333333343</v>
      </c>
      <c r="B2989">
        <v>7.6329309713281486</v>
      </c>
      <c r="C2989">
        <v>2.997228527068001</v>
      </c>
      <c r="E2989">
        <f t="shared" si="93"/>
        <v>7.5</v>
      </c>
      <c r="F2989">
        <f t="shared" si="93"/>
        <v>3</v>
      </c>
      <c r="G2989">
        <f>IF(OR('San Pietro'!E2989&lt;2.5,F2989&lt;0.5),0,VLOOKUP('San Pietro'!F2989,'Power Matrix'!$B$2:$AI$30,HLOOKUP(E2989,'Power Matrix'!$B$2:$AI$30,29)))</f>
        <v>44417.15948242187</v>
      </c>
      <c r="H2989" s="9">
        <f t="shared" si="94"/>
        <v>0.57766245630003077</v>
      </c>
      <c r="M2989">
        <v>42951.657795123741</v>
      </c>
      <c r="N2989" s="9">
        <v>0.55860303643490727</v>
      </c>
    </row>
    <row r="2990" spans="1:14" x14ac:dyDescent="0.25">
      <c r="A2990" s="2">
        <v>43590.5</v>
      </c>
      <c r="B2990">
        <v>7.9275089967707952</v>
      </c>
      <c r="C2990">
        <v>3.2698208861855771</v>
      </c>
      <c r="E2990">
        <f t="shared" si="93"/>
        <v>8</v>
      </c>
      <c r="F2990">
        <f t="shared" si="93"/>
        <v>3.5</v>
      </c>
      <c r="G2990">
        <f>IF(OR('San Pietro'!E2990&lt;2.5,F2990&lt;0.5),0,VLOOKUP('San Pietro'!F2990,'Power Matrix'!$B$2:$AI$30,HLOOKUP(E2990,'Power Matrix'!$B$2:$AI$30,29)))</f>
        <v>45186.582554687498</v>
      </c>
      <c r="H2990" s="9">
        <f t="shared" si="94"/>
        <v>0.58766910298879027</v>
      </c>
      <c r="M2990">
        <v>44828.978831614804</v>
      </c>
      <c r="N2990" s="9">
        <v>0.5830183276059524</v>
      </c>
    </row>
    <row r="2991" spans="1:14" x14ac:dyDescent="0.25">
      <c r="A2991" s="2">
        <v>43590.541666666657</v>
      </c>
      <c r="B2991">
        <v>8.2220870222134437</v>
      </c>
      <c r="C2991">
        <v>3.5224270090551051</v>
      </c>
      <c r="E2991">
        <f t="shared" si="93"/>
        <v>8</v>
      </c>
      <c r="F2991">
        <f t="shared" si="93"/>
        <v>3.5</v>
      </c>
      <c r="G2991">
        <f>IF(OR('San Pietro'!E2991&lt;2.5,F2991&lt;0.5),0,VLOOKUP('San Pietro'!F2991,'Power Matrix'!$B$2:$AI$30,HLOOKUP(E2991,'Power Matrix'!$B$2:$AI$30,29)))</f>
        <v>45186.582554687498</v>
      </c>
      <c r="H2991" s="9">
        <f t="shared" si="94"/>
        <v>0.58766910298879027</v>
      </c>
      <c r="M2991">
        <v>44454.653419122391</v>
      </c>
      <c r="N2991" s="9">
        <v>0.57815007984167754</v>
      </c>
    </row>
    <row r="2992" spans="1:14" x14ac:dyDescent="0.25">
      <c r="A2992" s="2">
        <v>43590.583333333343</v>
      </c>
      <c r="B2992">
        <v>8.4756336461443915</v>
      </c>
      <c r="C2992">
        <v>3.7371339204501171</v>
      </c>
      <c r="E2992">
        <f t="shared" si="93"/>
        <v>8.5</v>
      </c>
      <c r="F2992">
        <f t="shared" si="93"/>
        <v>3.5</v>
      </c>
      <c r="G2992">
        <f>IF(OR('San Pietro'!E2992&lt;2.5,F2992&lt;0.5),0,VLOOKUP('San Pietro'!F2992,'Power Matrix'!$B$2:$AI$30,HLOOKUP(E2992,'Power Matrix'!$B$2:$AI$30,29)))</f>
        <v>44321.059486328122</v>
      </c>
      <c r="H2992" s="9">
        <f t="shared" si="94"/>
        <v>0.57641263842692014</v>
      </c>
      <c r="M2992">
        <v>41440.694511042173</v>
      </c>
      <c r="N2992" s="9">
        <v>0.53895237050588596</v>
      </c>
    </row>
    <row r="2993" spans="1:14" x14ac:dyDescent="0.25">
      <c r="A2993" s="2">
        <v>43590.625</v>
      </c>
      <c r="B2993">
        <v>8.6849062654046634</v>
      </c>
      <c r="C2993">
        <v>3.9136098986071608</v>
      </c>
      <c r="E2993">
        <f t="shared" si="93"/>
        <v>8.5</v>
      </c>
      <c r="F2993">
        <f t="shared" si="93"/>
        <v>4</v>
      </c>
      <c r="G2993">
        <f>IF(OR('San Pietro'!E2993&lt;2.5,F2993&lt;0.5),0,VLOOKUP('San Pietro'!F2993,'Power Matrix'!$B$2:$AI$30,HLOOKUP(E2993,'Power Matrix'!$B$2:$AI$30,29)))</f>
        <v>44474.827766601564</v>
      </c>
      <c r="H2993" s="9">
        <f t="shared" si="94"/>
        <v>0.57841245479336156</v>
      </c>
      <c r="M2993">
        <v>40372.337315520046</v>
      </c>
      <c r="N2993" s="9">
        <v>0.52505796912416569</v>
      </c>
    </row>
    <row r="2994" spans="1:14" x14ac:dyDescent="0.25">
      <c r="A2994" s="2">
        <v>43590.666666666657</v>
      </c>
      <c r="B2994">
        <v>8.8734761106499143</v>
      </c>
      <c r="C2994">
        <v>4.0402446818053779</v>
      </c>
      <c r="E2994">
        <f t="shared" si="93"/>
        <v>9</v>
      </c>
      <c r="F2994">
        <f t="shared" si="93"/>
        <v>4</v>
      </c>
      <c r="G2994">
        <f>IF(OR('San Pietro'!E2994&lt;2.5,F2994&lt;0.5),0,VLOOKUP('San Pietro'!F2994,'Power Matrix'!$B$2:$AI$30,HLOOKUP(E2994,'Power Matrix'!$B$2:$AI$30,29)))</f>
        <v>37346.031306835932</v>
      </c>
      <c r="H2994" s="9">
        <f t="shared" si="94"/>
        <v>0.4856996806899006</v>
      </c>
      <c r="M2994">
        <v>40966.50053413077</v>
      </c>
      <c r="N2994" s="9">
        <v>0.53278529316918932</v>
      </c>
    </row>
    <row r="2995" spans="1:14" x14ac:dyDescent="0.25">
      <c r="A2995" s="2">
        <v>43590.708333333343</v>
      </c>
      <c r="B2995">
        <v>9.036603992647791</v>
      </c>
      <c r="C2995">
        <v>4.123175122668651</v>
      </c>
      <c r="E2995">
        <f t="shared" si="93"/>
        <v>9</v>
      </c>
      <c r="F2995">
        <f t="shared" si="93"/>
        <v>4</v>
      </c>
      <c r="G2995">
        <f>IF(OR('San Pietro'!E2995&lt;2.5,F2995&lt;0.5),0,VLOOKUP('San Pietro'!F2995,'Power Matrix'!$B$2:$AI$30,HLOOKUP(E2995,'Power Matrix'!$B$2:$AI$30,29)))</f>
        <v>37346.031306835932</v>
      </c>
      <c r="H2995" s="9">
        <f t="shared" si="94"/>
        <v>0.4856996806899006</v>
      </c>
      <c r="M2995">
        <v>39206.930174148656</v>
      </c>
      <c r="N2995" s="9">
        <v>0.50990139540218726</v>
      </c>
    </row>
    <row r="2996" spans="1:14" x14ac:dyDescent="0.25">
      <c r="A2996" s="2">
        <v>43590.75</v>
      </c>
      <c r="B2996">
        <v>9.0980887371622803</v>
      </c>
      <c r="C2996">
        <v>4.0939006770439157</v>
      </c>
      <c r="E2996">
        <f t="shared" si="93"/>
        <v>9</v>
      </c>
      <c r="F2996">
        <f t="shared" si="93"/>
        <v>4</v>
      </c>
      <c r="G2996">
        <f>IF(OR('San Pietro'!E2996&lt;2.5,F2996&lt;0.5),0,VLOOKUP('San Pietro'!F2996,'Power Matrix'!$B$2:$AI$30,HLOOKUP(E2996,'Power Matrix'!$B$2:$AI$30,29)))</f>
        <v>37346.031306835932</v>
      </c>
      <c r="H2996" s="9">
        <f t="shared" si="94"/>
        <v>0.4856996806899006</v>
      </c>
      <c r="M2996">
        <v>37740.130628011102</v>
      </c>
      <c r="N2996" s="9">
        <v>0.49082509608396152</v>
      </c>
    </row>
    <row r="2997" spans="1:14" x14ac:dyDescent="0.25">
      <c r="A2997" s="2">
        <v>43590.791666666657</v>
      </c>
      <c r="B2997">
        <v>9.2365229489494691</v>
      </c>
      <c r="C2997">
        <v>4.1099891825713906</v>
      </c>
      <c r="E2997">
        <f t="shared" si="93"/>
        <v>9</v>
      </c>
      <c r="F2997">
        <f t="shared" si="93"/>
        <v>4</v>
      </c>
      <c r="G2997">
        <f>IF(OR('San Pietro'!E2997&lt;2.5,F2997&lt;0.5),0,VLOOKUP('San Pietro'!F2997,'Power Matrix'!$B$2:$AI$30,HLOOKUP(E2997,'Power Matrix'!$B$2:$AI$30,29)))</f>
        <v>37346.031306835932</v>
      </c>
      <c r="H2997" s="9">
        <f t="shared" si="94"/>
        <v>0.4856996806899006</v>
      </c>
      <c r="M2997">
        <v>36081.807826679156</v>
      </c>
      <c r="N2997" s="9">
        <v>0.46925796224638394</v>
      </c>
    </row>
    <row r="2998" spans="1:14" x14ac:dyDescent="0.25">
      <c r="A2998" s="2">
        <v>43590.833333333343</v>
      </c>
      <c r="B2998">
        <v>9.3225766481685319</v>
      </c>
      <c r="C2998">
        <v>4.0870174504522643</v>
      </c>
      <c r="E2998">
        <f t="shared" si="93"/>
        <v>9.5</v>
      </c>
      <c r="F2998">
        <f t="shared" si="93"/>
        <v>4</v>
      </c>
      <c r="G2998">
        <f>IF(OR('San Pietro'!E2998&lt;2.5,F2998&lt;0.5),0,VLOOKUP('San Pietro'!F2998,'Power Matrix'!$B$2:$AI$30,HLOOKUP(E2998,'Power Matrix'!$B$2:$AI$30,29)))</f>
        <v>32732.86521923828</v>
      </c>
      <c r="H2998" s="9">
        <f t="shared" si="94"/>
        <v>0.42570365923030501</v>
      </c>
      <c r="M2998">
        <v>34426.882326493222</v>
      </c>
      <c r="N2998" s="9">
        <v>0.4477350116332327</v>
      </c>
    </row>
    <row r="2999" spans="1:14" x14ac:dyDescent="0.25">
      <c r="A2999" s="2">
        <v>43590.875</v>
      </c>
      <c r="B2999">
        <v>9.3679730923942408</v>
      </c>
      <c r="C2999">
        <v>4.0268928808263924</v>
      </c>
      <c r="E2999">
        <f t="shared" si="93"/>
        <v>9.5</v>
      </c>
      <c r="F2999">
        <f t="shared" si="93"/>
        <v>4</v>
      </c>
      <c r="G2999">
        <f>IF(OR('San Pietro'!E2999&lt;2.5,F2999&lt;0.5),0,VLOOKUP('San Pietro'!F2999,'Power Matrix'!$B$2:$AI$30,HLOOKUP(E2999,'Power Matrix'!$B$2:$AI$30,29)))</f>
        <v>32732.86521923828</v>
      </c>
      <c r="H2999" s="9">
        <f t="shared" si="94"/>
        <v>0.42570365923030501</v>
      </c>
      <c r="M2999">
        <v>35160.158458554404</v>
      </c>
      <c r="N2999" s="9">
        <v>0.45727155329289182</v>
      </c>
    </row>
    <row r="3000" spans="1:14" x14ac:dyDescent="0.25">
      <c r="A3000" s="2">
        <v>43590.916666666657</v>
      </c>
      <c r="B3000">
        <v>9.292769642207146</v>
      </c>
      <c r="C3000">
        <v>4.0245708284822186</v>
      </c>
      <c r="E3000">
        <f t="shared" si="93"/>
        <v>9.5</v>
      </c>
      <c r="F3000">
        <f t="shared" si="93"/>
        <v>4</v>
      </c>
      <c r="G3000">
        <f>IF(OR('San Pietro'!E3000&lt;2.5,F3000&lt;0.5),0,VLOOKUP('San Pietro'!F3000,'Power Matrix'!$B$2:$AI$30,HLOOKUP(E3000,'Power Matrix'!$B$2:$AI$30,29)))</f>
        <v>32732.86521923828</v>
      </c>
      <c r="H3000" s="9">
        <f t="shared" si="94"/>
        <v>0.42570365923030501</v>
      </c>
      <c r="M3000">
        <v>35317.298646075156</v>
      </c>
      <c r="N3000" s="9">
        <v>0.45931522262723379</v>
      </c>
    </row>
    <row r="3001" spans="1:14" x14ac:dyDescent="0.25">
      <c r="A3001" s="2">
        <v>43590.958333333343</v>
      </c>
      <c r="B3001">
        <v>9.211330416714322</v>
      </c>
      <c r="C3001">
        <v>3.9920620956638171</v>
      </c>
      <c r="E3001">
        <f t="shared" si="93"/>
        <v>9</v>
      </c>
      <c r="F3001">
        <f t="shared" si="93"/>
        <v>4</v>
      </c>
      <c r="G3001">
        <f>IF(OR('San Pietro'!E3001&lt;2.5,F3001&lt;0.5),0,VLOOKUP('San Pietro'!F3001,'Power Matrix'!$B$2:$AI$30,HLOOKUP(E3001,'Power Matrix'!$B$2:$AI$30,29)))</f>
        <v>37346.031306835932</v>
      </c>
      <c r="H3001" s="9">
        <f t="shared" si="94"/>
        <v>0.4856996806899006</v>
      </c>
      <c r="M3001">
        <v>35008.394470846353</v>
      </c>
      <c r="N3001" s="9">
        <v>0.45529780353078575</v>
      </c>
    </row>
    <row r="3002" spans="1:14" x14ac:dyDescent="0.25">
      <c r="A3002" s="2">
        <v>43591</v>
      </c>
      <c r="B3002">
        <v>9.1523399823221254</v>
      </c>
      <c r="C3002">
        <v>3.9112049158221258</v>
      </c>
      <c r="E3002">
        <f t="shared" si="93"/>
        <v>9</v>
      </c>
      <c r="F3002">
        <f t="shared" si="93"/>
        <v>4</v>
      </c>
      <c r="G3002">
        <f>IF(OR('San Pietro'!E3002&lt;2.5,F3002&lt;0.5),0,VLOOKUP('San Pietro'!F3002,'Power Matrix'!$B$2:$AI$30,HLOOKUP(E3002,'Power Matrix'!$B$2:$AI$30,29)))</f>
        <v>37346.031306835932</v>
      </c>
      <c r="H3002" s="9">
        <f t="shared" si="94"/>
        <v>0.4856996806899006</v>
      </c>
      <c r="M3002">
        <v>34157.553174539076</v>
      </c>
      <c r="N3002" s="9">
        <v>0.44423228112630675</v>
      </c>
    </row>
    <row r="3003" spans="1:14" x14ac:dyDescent="0.25">
      <c r="A3003" s="2">
        <v>43591.041666666657</v>
      </c>
      <c r="B3003">
        <v>9.1000841852601138</v>
      </c>
      <c r="C3003">
        <v>3.793858342000596</v>
      </c>
      <c r="E3003">
        <f t="shared" si="93"/>
        <v>9</v>
      </c>
      <c r="F3003">
        <f t="shared" si="93"/>
        <v>4</v>
      </c>
      <c r="G3003">
        <f>IF(OR('San Pietro'!E3003&lt;2.5,F3003&lt;0.5),0,VLOOKUP('San Pietro'!F3003,'Power Matrix'!$B$2:$AI$30,HLOOKUP(E3003,'Power Matrix'!$B$2:$AI$30,29)))</f>
        <v>37346.031306835932</v>
      </c>
      <c r="H3003" s="9">
        <f t="shared" si="94"/>
        <v>0.4856996806899006</v>
      </c>
      <c r="M3003">
        <v>33248.424472003455</v>
      </c>
      <c r="N3003" s="9">
        <v>0.43240870830476641</v>
      </c>
    </row>
    <row r="3004" spans="1:14" x14ac:dyDescent="0.25">
      <c r="A3004" s="2">
        <v>43591.083333333343</v>
      </c>
      <c r="B3004">
        <v>9.0273750451953116</v>
      </c>
      <c r="C3004">
        <v>3.6705407764369098</v>
      </c>
      <c r="E3004">
        <f t="shared" si="93"/>
        <v>9</v>
      </c>
      <c r="F3004">
        <f t="shared" si="93"/>
        <v>3.5</v>
      </c>
      <c r="G3004">
        <f>IF(OR('San Pietro'!E3004&lt;2.5,F3004&lt;0.5),0,VLOOKUP('San Pietro'!F3004,'Power Matrix'!$B$2:$AI$30,HLOOKUP(E3004,'Power Matrix'!$B$2:$AI$30,29)))</f>
        <v>31382.114816406247</v>
      </c>
      <c r="H3004" s="9">
        <f t="shared" si="94"/>
        <v>0.40813662422310237</v>
      </c>
      <c r="M3004">
        <v>34142.807566190793</v>
      </c>
      <c r="N3004" s="9">
        <v>0.44404050874730522</v>
      </c>
    </row>
    <row r="3005" spans="1:14" x14ac:dyDescent="0.25">
      <c r="A3005" s="2">
        <v>43591.125</v>
      </c>
      <c r="B3005">
        <v>8.9183736928511657</v>
      </c>
      <c r="C3005">
        <v>3.5646386034545108</v>
      </c>
      <c r="E3005">
        <f t="shared" si="93"/>
        <v>9</v>
      </c>
      <c r="F3005">
        <f t="shared" si="93"/>
        <v>3.5</v>
      </c>
      <c r="G3005">
        <f>IF(OR('San Pietro'!E3005&lt;2.5,F3005&lt;0.5),0,VLOOKUP('San Pietro'!F3005,'Power Matrix'!$B$2:$AI$30,HLOOKUP(E3005,'Power Matrix'!$B$2:$AI$30,29)))</f>
        <v>31382.114816406247</v>
      </c>
      <c r="H3005" s="9">
        <f t="shared" si="94"/>
        <v>0.40813662422310237</v>
      </c>
      <c r="M3005">
        <v>36210.059108079207</v>
      </c>
      <c r="N3005" s="9">
        <v>0.47092592010632178</v>
      </c>
    </row>
    <row r="3006" spans="1:14" x14ac:dyDescent="0.25">
      <c r="A3006" s="2">
        <v>43591.166666666657</v>
      </c>
      <c r="B3006">
        <v>8.7970255054016739</v>
      </c>
      <c r="C3006">
        <v>3.476151823053399</v>
      </c>
      <c r="E3006">
        <f t="shared" si="93"/>
        <v>9</v>
      </c>
      <c r="F3006">
        <f t="shared" si="93"/>
        <v>3.5</v>
      </c>
      <c r="G3006">
        <f>IF(OR('San Pietro'!E3006&lt;2.5,F3006&lt;0.5),0,VLOOKUP('San Pietro'!F3006,'Power Matrix'!$B$2:$AI$30,HLOOKUP(E3006,'Power Matrix'!$B$2:$AI$30,29)))</f>
        <v>31382.114816406247</v>
      </c>
      <c r="H3006" s="9">
        <f t="shared" si="94"/>
        <v>0.40813662422310237</v>
      </c>
      <c r="M3006">
        <v>33855.163608782706</v>
      </c>
      <c r="N3006" s="9">
        <v>0.44029958706305411</v>
      </c>
    </row>
    <row r="3007" spans="1:14" x14ac:dyDescent="0.25">
      <c r="A3007" s="2">
        <v>43591.208333333343</v>
      </c>
      <c r="B3007">
        <v>9.4220996220479698</v>
      </c>
      <c r="C3007">
        <v>4.0263123677403483</v>
      </c>
      <c r="E3007">
        <f t="shared" si="93"/>
        <v>9.5</v>
      </c>
      <c r="F3007">
        <f t="shared" si="93"/>
        <v>4</v>
      </c>
      <c r="G3007">
        <f>IF(OR('San Pietro'!E3007&lt;2.5,F3007&lt;0.5),0,VLOOKUP('San Pietro'!F3007,'Power Matrix'!$B$2:$AI$30,HLOOKUP(E3007,'Power Matrix'!$B$2:$AI$30,29)))</f>
        <v>32732.86521923828</v>
      </c>
      <c r="H3007" s="9">
        <f t="shared" si="94"/>
        <v>0.42570365923030501</v>
      </c>
      <c r="M3007">
        <v>33690.249103881986</v>
      </c>
      <c r="N3007" s="9">
        <v>0.43815480970360704</v>
      </c>
    </row>
    <row r="3008" spans="1:14" x14ac:dyDescent="0.25">
      <c r="A3008" s="2">
        <v>43591.25</v>
      </c>
      <c r="B3008">
        <v>9.2154460284161033</v>
      </c>
      <c r="C3008">
        <v>3.8315916925933848</v>
      </c>
      <c r="E3008">
        <f t="shared" si="93"/>
        <v>9</v>
      </c>
      <c r="F3008">
        <f t="shared" si="93"/>
        <v>4</v>
      </c>
      <c r="G3008">
        <f>IF(OR('San Pietro'!E3008&lt;2.5,F3008&lt;0.5),0,VLOOKUP('San Pietro'!F3008,'Power Matrix'!$B$2:$AI$30,HLOOKUP(E3008,'Power Matrix'!$B$2:$AI$30,29)))</f>
        <v>37346.031306835932</v>
      </c>
      <c r="H3008" s="9">
        <f t="shared" si="94"/>
        <v>0.4856996806899006</v>
      </c>
      <c r="M3008">
        <v>33048.777107620626</v>
      </c>
      <c r="N3008" s="9">
        <v>0.42981221658161956</v>
      </c>
    </row>
    <row r="3009" spans="1:14" x14ac:dyDescent="0.25">
      <c r="A3009" s="2">
        <v>43591.291666666657</v>
      </c>
      <c r="B3009">
        <v>9.0579303441933838</v>
      </c>
      <c r="C3009">
        <v>3.6694626807056872</v>
      </c>
      <c r="E3009">
        <f t="shared" si="93"/>
        <v>9</v>
      </c>
      <c r="F3009">
        <f t="shared" si="93"/>
        <v>3.5</v>
      </c>
      <c r="G3009">
        <f>IF(OR('San Pietro'!E3009&lt;2.5,F3009&lt;0.5),0,VLOOKUP('San Pietro'!F3009,'Power Matrix'!$B$2:$AI$30,HLOOKUP(E3009,'Power Matrix'!$B$2:$AI$30,29)))</f>
        <v>31382.114816406247</v>
      </c>
      <c r="H3009" s="9">
        <f t="shared" si="94"/>
        <v>0.40813662422310237</v>
      </c>
      <c r="M3009">
        <v>33920.665977536089</v>
      </c>
      <c r="N3009" s="9">
        <v>0.44115147087750084</v>
      </c>
    </row>
    <row r="3010" spans="1:14" x14ac:dyDescent="0.25">
      <c r="A3010" s="2">
        <v>43591.333333333343</v>
      </c>
      <c r="B3010">
        <v>8.9100177539414886</v>
      </c>
      <c r="C3010">
        <v>3.521348913323882</v>
      </c>
      <c r="E3010">
        <f t="shared" si="93"/>
        <v>9</v>
      </c>
      <c r="F3010">
        <f t="shared" si="93"/>
        <v>3.5</v>
      </c>
      <c r="G3010">
        <f>IF(OR('San Pietro'!E3010&lt;2.5,F3010&lt;0.5),0,VLOOKUP('San Pietro'!F3010,'Power Matrix'!$B$2:$AI$30,HLOOKUP(E3010,'Power Matrix'!$B$2:$AI$30,29)))</f>
        <v>31382.114816406247</v>
      </c>
      <c r="H3010" s="9">
        <f t="shared" si="94"/>
        <v>0.40813662422310237</v>
      </c>
      <c r="M3010">
        <v>35812.976907408534</v>
      </c>
      <c r="N3010" s="9">
        <v>0.46576171144953565</v>
      </c>
    </row>
    <row r="3011" spans="1:14" x14ac:dyDescent="0.25">
      <c r="A3011" s="2">
        <v>43591.375</v>
      </c>
      <c r="B3011">
        <v>8.7471393029558406</v>
      </c>
      <c r="C3011">
        <v>3.3884114166200572</v>
      </c>
      <c r="E3011">
        <f t="shared" ref="E3011:F3074" si="95">MROUND(B3011,0.5)</f>
        <v>8.5</v>
      </c>
      <c r="F3011">
        <f t="shared" si="95"/>
        <v>3.5</v>
      </c>
      <c r="G3011">
        <f>IF(OR('San Pietro'!E3011&lt;2.5,F3011&lt;0.5),0,VLOOKUP('San Pietro'!F3011,'Power Matrix'!$B$2:$AI$30,HLOOKUP(E3011,'Power Matrix'!$B$2:$AI$30,29)))</f>
        <v>44321.059486328122</v>
      </c>
      <c r="H3011" s="9">
        <f t="shared" ref="H3011:H3074" si="96">G3011/$K$2</f>
        <v>0.57641263842692014</v>
      </c>
      <c r="M3011">
        <v>35779.636255185018</v>
      </c>
      <c r="N3011" s="9">
        <v>0.4653281032834059</v>
      </c>
    </row>
    <row r="3012" spans="1:14" x14ac:dyDescent="0.25">
      <c r="A3012" s="2">
        <v>43591.416666666657</v>
      </c>
      <c r="B3012">
        <v>8.6111994012909445</v>
      </c>
      <c r="C3012">
        <v>3.2426197015824241</v>
      </c>
      <c r="E3012">
        <f t="shared" si="95"/>
        <v>8.5</v>
      </c>
      <c r="F3012">
        <f t="shared" si="95"/>
        <v>3</v>
      </c>
      <c r="G3012">
        <f>IF(OR('San Pietro'!E3012&lt;2.5,F3012&lt;0.5),0,VLOOKUP('San Pietro'!F3012,'Power Matrix'!$B$2:$AI$30,HLOOKUP(E3012,'Power Matrix'!$B$2:$AI$30,29)))</f>
        <v>32061.27827734375</v>
      </c>
      <c r="H3012" s="9">
        <f t="shared" si="96"/>
        <v>0.41696940951703032</v>
      </c>
      <c r="M3012">
        <v>35162.371378110758</v>
      </c>
      <c r="N3012" s="9">
        <v>0.45730033317350699</v>
      </c>
    </row>
    <row r="3013" spans="1:14" x14ac:dyDescent="0.25">
      <c r="A3013" s="2">
        <v>43591.458333333343</v>
      </c>
      <c r="B3013">
        <v>8.4649081126185379</v>
      </c>
      <c r="C3013">
        <v>3.1098480657603251</v>
      </c>
      <c r="E3013">
        <f t="shared" si="95"/>
        <v>8.5</v>
      </c>
      <c r="F3013">
        <f t="shared" si="95"/>
        <v>3</v>
      </c>
      <c r="G3013">
        <f>IF(OR('San Pietro'!E3013&lt;2.5,F3013&lt;0.5),0,VLOOKUP('San Pietro'!F3013,'Power Matrix'!$B$2:$AI$30,HLOOKUP(E3013,'Power Matrix'!$B$2:$AI$30,29)))</f>
        <v>32061.27827734375</v>
      </c>
      <c r="H3013" s="9">
        <f t="shared" si="96"/>
        <v>0.41696940951703032</v>
      </c>
      <c r="M3013">
        <v>35471.217756404461</v>
      </c>
      <c r="N3013" s="9">
        <v>0.46131700059830594</v>
      </c>
    </row>
    <row r="3014" spans="1:14" x14ac:dyDescent="0.25">
      <c r="A3014" s="2">
        <v>43591.5</v>
      </c>
      <c r="B3014">
        <v>8.2769618449038607</v>
      </c>
      <c r="C3014">
        <v>3.010497397606124</v>
      </c>
      <c r="E3014">
        <f t="shared" si="95"/>
        <v>8.5</v>
      </c>
      <c r="F3014">
        <f t="shared" si="95"/>
        <v>3</v>
      </c>
      <c r="G3014">
        <f>IF(OR('San Pietro'!E3014&lt;2.5,F3014&lt;0.5),0,VLOOKUP('San Pietro'!F3014,'Power Matrix'!$B$2:$AI$30,HLOOKUP(E3014,'Power Matrix'!$B$2:$AI$30,29)))</f>
        <v>32061.27827734375</v>
      </c>
      <c r="H3014" s="9">
        <f t="shared" si="96"/>
        <v>0.41696940951703032</v>
      </c>
      <c r="M3014">
        <v>35523.507922161996</v>
      </c>
      <c r="N3014" s="9">
        <v>0.46199705456751877</v>
      </c>
    </row>
    <row r="3015" spans="1:14" x14ac:dyDescent="0.25">
      <c r="A3015" s="2">
        <v>43591.541666666657</v>
      </c>
      <c r="B3015">
        <v>8.1085959116491715</v>
      </c>
      <c r="C3015">
        <v>2.90774658137653</v>
      </c>
      <c r="E3015">
        <f t="shared" si="95"/>
        <v>8</v>
      </c>
      <c r="F3015">
        <f t="shared" si="95"/>
        <v>3</v>
      </c>
      <c r="G3015">
        <f>IF(OR('San Pietro'!E3015&lt;2.5,F3015&lt;0.5),0,VLOOKUP('San Pietro'!F3015,'Power Matrix'!$B$2:$AI$30,HLOOKUP(E3015,'Power Matrix'!$B$2:$AI$30,29)))</f>
        <v>39261.559023437498</v>
      </c>
      <c r="H3015" s="9">
        <f t="shared" si="96"/>
        <v>0.51061186460208341</v>
      </c>
      <c r="M3015">
        <v>33951.293172828286</v>
      </c>
      <c r="N3015" s="9">
        <v>0.44154978947952805</v>
      </c>
    </row>
    <row r="3016" spans="1:14" x14ac:dyDescent="0.25">
      <c r="A3016" s="2">
        <v>43591.583333333343</v>
      </c>
      <c r="B3016">
        <v>7.9937329305176386</v>
      </c>
      <c r="C3016">
        <v>2.7804483546514058</v>
      </c>
      <c r="E3016">
        <f t="shared" si="95"/>
        <v>8</v>
      </c>
      <c r="F3016">
        <f t="shared" si="95"/>
        <v>3</v>
      </c>
      <c r="G3016">
        <f>IF(OR('San Pietro'!E3016&lt;2.5,F3016&lt;0.5),0,VLOOKUP('San Pietro'!F3016,'Power Matrix'!$B$2:$AI$30,HLOOKUP(E3016,'Power Matrix'!$B$2:$AI$30,29)))</f>
        <v>39261.559023437498</v>
      </c>
      <c r="H3016" s="9">
        <f t="shared" si="96"/>
        <v>0.51061186460208341</v>
      </c>
      <c r="M3016">
        <v>31933.725673317607</v>
      </c>
      <c r="N3016" s="9">
        <v>0.41531053844025856</v>
      </c>
    </row>
    <row r="3017" spans="1:14" x14ac:dyDescent="0.25">
      <c r="A3017" s="2">
        <v>43591.625</v>
      </c>
      <c r="B3017">
        <v>7.8954571116993471</v>
      </c>
      <c r="C3017">
        <v>2.649915840732616</v>
      </c>
      <c r="E3017">
        <f t="shared" si="95"/>
        <v>8</v>
      </c>
      <c r="F3017">
        <f t="shared" si="95"/>
        <v>2.5</v>
      </c>
      <c r="G3017">
        <f>IF(OR('San Pietro'!E3017&lt;2.5,F3017&lt;0.5),0,VLOOKUP('San Pietro'!F3017,'Power Matrix'!$B$2:$AI$30,HLOOKUP(E3017,'Power Matrix'!$B$2:$AI$30,29)))</f>
        <v>27005.961970703123</v>
      </c>
      <c r="H3017" s="9">
        <f t="shared" si="96"/>
        <v>0.35122305227364731</v>
      </c>
      <c r="M3017">
        <v>30131.783903980526</v>
      </c>
      <c r="N3017" s="9">
        <v>0.39187558399375388</v>
      </c>
    </row>
    <row r="3018" spans="1:14" x14ac:dyDescent="0.25">
      <c r="A3018" s="2">
        <v>43591.666666666657</v>
      </c>
      <c r="B3018">
        <v>7.798802594460545</v>
      </c>
      <c r="C3018">
        <v>2.5241932923838939</v>
      </c>
      <c r="E3018">
        <f t="shared" si="95"/>
        <v>8</v>
      </c>
      <c r="F3018">
        <f t="shared" si="95"/>
        <v>2.5</v>
      </c>
      <c r="G3018">
        <f>IF(OR('San Pietro'!E3018&lt;2.5,F3018&lt;0.5),0,VLOOKUP('San Pietro'!F3018,'Power Matrix'!$B$2:$AI$30,HLOOKUP(E3018,'Power Matrix'!$B$2:$AI$30,29)))</f>
        <v>27005.961970703123</v>
      </c>
      <c r="H3018" s="9">
        <f t="shared" si="96"/>
        <v>0.35122305227364731</v>
      </c>
      <c r="M3018">
        <v>28196.543385257424</v>
      </c>
      <c r="N3018" s="9">
        <v>0.36670702740050132</v>
      </c>
    </row>
    <row r="3019" spans="1:14" x14ac:dyDescent="0.25">
      <c r="A3019" s="2">
        <v>43591.708333333343</v>
      </c>
      <c r="B3019">
        <v>7.7182363775105234</v>
      </c>
      <c r="C3019">
        <v>2.397724370067404</v>
      </c>
      <c r="E3019">
        <f t="shared" si="95"/>
        <v>7.5</v>
      </c>
      <c r="F3019">
        <f t="shared" si="95"/>
        <v>2.5</v>
      </c>
      <c r="G3019">
        <f>IF(OR('San Pietro'!E3019&lt;2.5,F3019&lt;0.5),0,VLOOKUP('San Pietro'!F3019,'Power Matrix'!$B$2:$AI$30,HLOOKUP(E3019,'Power Matrix'!$B$2:$AI$30,29)))</f>
        <v>33358.218203124998</v>
      </c>
      <c r="H3019" s="9">
        <f t="shared" si="96"/>
        <v>0.43383661831494702</v>
      </c>
      <c r="M3019">
        <v>25893.054444965914</v>
      </c>
      <c r="N3019" s="9">
        <v>0.33674925667652367</v>
      </c>
    </row>
    <row r="3020" spans="1:14" x14ac:dyDescent="0.25">
      <c r="A3020" s="2">
        <v>43591.75</v>
      </c>
      <c r="B3020">
        <v>7.6570010640082629</v>
      </c>
      <c r="C3020">
        <v>2.2712554477509128</v>
      </c>
      <c r="E3020">
        <f t="shared" si="95"/>
        <v>7.5</v>
      </c>
      <c r="F3020">
        <f t="shared" si="95"/>
        <v>2.5</v>
      </c>
      <c r="G3020">
        <f>IF(OR('San Pietro'!E3020&lt;2.5,F3020&lt;0.5),0,VLOOKUP('San Pietro'!F3020,'Power Matrix'!$B$2:$AI$30,HLOOKUP(E3020,'Power Matrix'!$B$2:$AI$30,29)))</f>
        <v>33358.218203124998</v>
      </c>
      <c r="H3020" s="9">
        <f t="shared" si="96"/>
        <v>0.43383661831494702</v>
      </c>
      <c r="M3020">
        <v>23222.657398390398</v>
      </c>
      <c r="N3020" s="9">
        <v>0.30201970314405807</v>
      </c>
    </row>
    <row r="3021" spans="1:14" x14ac:dyDescent="0.25">
      <c r="A3021" s="2">
        <v>43591.791666666657</v>
      </c>
      <c r="B3021">
        <v>7.6155955159782209</v>
      </c>
      <c r="C3021">
        <v>2.1432108470580209</v>
      </c>
      <c r="E3021">
        <f t="shared" si="95"/>
        <v>7.5</v>
      </c>
      <c r="F3021">
        <f t="shared" si="95"/>
        <v>2</v>
      </c>
      <c r="G3021">
        <f>IF(OR('San Pietro'!E3021&lt;2.5,F3021&lt;0.5),0,VLOOKUP('San Pietro'!F3021,'Power Matrix'!$B$2:$AI$30,HLOOKUP(E3021,'Power Matrix'!$B$2:$AI$30,29)))</f>
        <v>20687.448569335938</v>
      </c>
      <c r="H3021" s="9">
        <f t="shared" si="96"/>
        <v>0.26904832489057573</v>
      </c>
      <c r="M3021">
        <v>20516.962947993499</v>
      </c>
      <c r="N3021" s="9">
        <v>0.26683109312890813</v>
      </c>
    </row>
    <row r="3022" spans="1:14" x14ac:dyDescent="0.25">
      <c r="A3022" s="2">
        <v>43591.833333333343</v>
      </c>
      <c r="B3022">
        <v>7.5769337090826996</v>
      </c>
      <c r="C3022">
        <v>2.0185663944405219</v>
      </c>
      <c r="E3022">
        <f t="shared" si="95"/>
        <v>7.5</v>
      </c>
      <c r="F3022">
        <f t="shared" si="95"/>
        <v>2</v>
      </c>
      <c r="G3022">
        <f>IF(OR('San Pietro'!E3022&lt;2.5,F3022&lt;0.5),0,VLOOKUP('San Pietro'!F3022,'Power Matrix'!$B$2:$AI$30,HLOOKUP(E3022,'Power Matrix'!$B$2:$AI$30,29)))</f>
        <v>20687.448569335938</v>
      </c>
      <c r="H3022" s="9">
        <f t="shared" si="96"/>
        <v>0.26904832489057573</v>
      </c>
      <c r="M3022">
        <v>18403.557949876267</v>
      </c>
      <c r="N3022" s="9">
        <v>0.23934543809793926</v>
      </c>
    </row>
    <row r="3023" spans="1:14" x14ac:dyDescent="0.25">
      <c r="A3023" s="2">
        <v>43591.875</v>
      </c>
      <c r="B3023">
        <v>7.5331585664364811</v>
      </c>
      <c r="C3023">
        <v>1.898980698715683</v>
      </c>
      <c r="E3023">
        <f t="shared" si="95"/>
        <v>7.5</v>
      </c>
      <c r="F3023">
        <f t="shared" si="95"/>
        <v>2</v>
      </c>
      <c r="G3023">
        <f>IF(OR('San Pietro'!E3023&lt;2.5,F3023&lt;0.5),0,VLOOKUP('San Pietro'!F3023,'Power Matrix'!$B$2:$AI$30,HLOOKUP(E3023,'Power Matrix'!$B$2:$AI$30,29)))</f>
        <v>20687.448569335938</v>
      </c>
      <c r="H3023" s="9">
        <f t="shared" si="96"/>
        <v>0.26904832489057573</v>
      </c>
      <c r="M3023">
        <v>17412.363318633201</v>
      </c>
      <c r="N3023" s="9">
        <v>0.22645456591434651</v>
      </c>
    </row>
    <row r="3024" spans="1:14" x14ac:dyDescent="0.25">
      <c r="A3024" s="2">
        <v>43591.916666666657</v>
      </c>
      <c r="B3024">
        <v>7.4096902153830433</v>
      </c>
      <c r="C3024">
        <v>1.8033619004003301</v>
      </c>
      <c r="E3024">
        <f t="shared" si="95"/>
        <v>7.5</v>
      </c>
      <c r="F3024">
        <f t="shared" si="95"/>
        <v>2</v>
      </c>
      <c r="G3024">
        <f>IF(OR('San Pietro'!E3024&lt;2.5,F3024&lt;0.5),0,VLOOKUP('San Pietro'!F3024,'Power Matrix'!$B$2:$AI$30,HLOOKUP(E3024,'Power Matrix'!$B$2:$AI$30,29)))</f>
        <v>20687.448569335938</v>
      </c>
      <c r="H3024" s="9">
        <f t="shared" si="96"/>
        <v>0.26904832489057573</v>
      </c>
      <c r="M3024">
        <v>16486.96579035102</v>
      </c>
      <c r="N3024" s="9">
        <v>0.21441941067834838</v>
      </c>
    </row>
    <row r="3025" spans="1:14" x14ac:dyDescent="0.25">
      <c r="A3025" s="2">
        <v>43591.958333333343</v>
      </c>
      <c r="B3025">
        <v>7.2753716152976367</v>
      </c>
      <c r="C3025">
        <v>1.7141287460314489</v>
      </c>
      <c r="E3025">
        <f t="shared" si="95"/>
        <v>7.5</v>
      </c>
      <c r="F3025">
        <f t="shared" si="95"/>
        <v>1.5</v>
      </c>
      <c r="G3025">
        <f>IF(OR('San Pietro'!E3025&lt;2.5,F3025&lt;0.5),0,VLOOKUP('San Pietro'!F3025,'Power Matrix'!$B$2:$AI$30,HLOOKUP(E3025,'Power Matrix'!$B$2:$AI$30,29)))</f>
        <v>10582.528814453124</v>
      </c>
      <c r="H3025" s="9">
        <f t="shared" si="96"/>
        <v>0.13762990835202149</v>
      </c>
      <c r="M3025">
        <v>15080.962962958398</v>
      </c>
      <c r="N3025" s="9">
        <v>0.19613379636367229</v>
      </c>
    </row>
    <row r="3026" spans="1:14" x14ac:dyDescent="0.25">
      <c r="A3026" s="2">
        <v>43592</v>
      </c>
      <c r="B3026">
        <v>7.1701117281369271</v>
      </c>
      <c r="C3026">
        <v>1.620334417415088</v>
      </c>
      <c r="E3026">
        <f t="shared" si="95"/>
        <v>7</v>
      </c>
      <c r="F3026">
        <f t="shared" si="95"/>
        <v>1.5</v>
      </c>
      <c r="G3026">
        <f>IF(OR('San Pietro'!E3026&lt;2.5,F3026&lt;0.5),0,VLOOKUP('San Pietro'!F3026,'Power Matrix'!$B$2:$AI$30,HLOOKUP(E3026,'Power Matrix'!$B$2:$AI$30,29)))</f>
        <v>13229.719530273436</v>
      </c>
      <c r="H3026" s="9">
        <f t="shared" si="96"/>
        <v>0.1720576544982057</v>
      </c>
      <c r="M3026">
        <v>13280.695555844046</v>
      </c>
      <c r="N3026" s="9">
        <v>0.17272061764992674</v>
      </c>
    </row>
    <row r="3027" spans="1:14" x14ac:dyDescent="0.25">
      <c r="A3027" s="2">
        <v>43592.041666666657</v>
      </c>
      <c r="B3027">
        <v>7.093037545358114</v>
      </c>
      <c r="C3027">
        <v>1.523139940723333</v>
      </c>
      <c r="E3027">
        <f t="shared" si="95"/>
        <v>7</v>
      </c>
      <c r="F3027">
        <f t="shared" si="95"/>
        <v>1.5</v>
      </c>
      <c r="G3027">
        <f>IF(OR('San Pietro'!E3027&lt;2.5,F3027&lt;0.5),0,VLOOKUP('San Pietro'!F3027,'Power Matrix'!$B$2:$AI$30,HLOOKUP(E3027,'Power Matrix'!$B$2:$AI$30,29)))</f>
        <v>13229.719530273436</v>
      </c>
      <c r="H3027" s="9">
        <f t="shared" si="96"/>
        <v>0.1720576544982057</v>
      </c>
      <c r="M3027">
        <v>11982.759296572844</v>
      </c>
      <c r="N3027" s="9">
        <v>0.15584045113839873</v>
      </c>
    </row>
    <row r="3028" spans="1:14" x14ac:dyDescent="0.25">
      <c r="A3028" s="2">
        <v>43592.083333333343</v>
      </c>
      <c r="B3028">
        <v>7.0241945859828636</v>
      </c>
      <c r="C3028">
        <v>1.428184585934885</v>
      </c>
      <c r="E3028">
        <f t="shared" si="95"/>
        <v>7</v>
      </c>
      <c r="F3028">
        <f t="shared" si="95"/>
        <v>1.5</v>
      </c>
      <c r="G3028">
        <f>IF(OR('San Pietro'!E3028&lt;2.5,F3028&lt;0.5),0,VLOOKUP('San Pietro'!F3028,'Power Matrix'!$B$2:$AI$30,HLOOKUP(E3028,'Power Matrix'!$B$2:$AI$30,29)))</f>
        <v>13229.719530273436</v>
      </c>
      <c r="H3028" s="9">
        <f t="shared" si="96"/>
        <v>0.1720576544982057</v>
      </c>
      <c r="M3028">
        <v>10878.935529060207</v>
      </c>
      <c r="N3028" s="9">
        <v>0.14148479317607487</v>
      </c>
    </row>
    <row r="3029" spans="1:14" x14ac:dyDescent="0.25">
      <c r="A3029" s="2">
        <v>43592.125</v>
      </c>
      <c r="B3029">
        <v>6.9593425228032801</v>
      </c>
      <c r="C3029">
        <v>1.3372928227487391</v>
      </c>
      <c r="E3029">
        <f t="shared" si="95"/>
        <v>7</v>
      </c>
      <c r="F3029">
        <f t="shared" si="95"/>
        <v>1.5</v>
      </c>
      <c r="G3029">
        <f>IF(OR('San Pietro'!E3029&lt;2.5,F3029&lt;0.5),0,VLOOKUP('San Pietro'!F3029,'Power Matrix'!$B$2:$AI$30,HLOOKUP(E3029,'Power Matrix'!$B$2:$AI$30,29)))</f>
        <v>13229.719530273436</v>
      </c>
      <c r="H3029" s="9">
        <f t="shared" si="96"/>
        <v>0.1720576544982057</v>
      </c>
      <c r="M3029">
        <v>9800.2956474454659</v>
      </c>
      <c r="N3029" s="9">
        <v>0.12745666145729898</v>
      </c>
    </row>
    <row r="3030" spans="1:14" x14ac:dyDescent="0.25">
      <c r="A3030" s="2">
        <v>43592.166666666657</v>
      </c>
      <c r="B3030">
        <v>6.8922455805136336</v>
      </c>
      <c r="C3030">
        <v>1.2515427468961151</v>
      </c>
      <c r="E3030">
        <f t="shared" si="95"/>
        <v>7</v>
      </c>
      <c r="F3030">
        <f t="shared" si="95"/>
        <v>1.5</v>
      </c>
      <c r="G3030">
        <f>IF(OR('San Pietro'!E3030&lt;2.5,F3030&lt;0.5),0,VLOOKUP('San Pietro'!F3030,'Power Matrix'!$B$2:$AI$30,HLOOKUP(E3030,'Power Matrix'!$B$2:$AI$30,29)))</f>
        <v>13229.719530273436</v>
      </c>
      <c r="H3030" s="9">
        <f t="shared" si="96"/>
        <v>0.1720576544982057</v>
      </c>
      <c r="M3030">
        <v>8756.251706463041</v>
      </c>
      <c r="N3030" s="9">
        <v>0.11387846341926047</v>
      </c>
    </row>
    <row r="3031" spans="1:14" x14ac:dyDescent="0.25">
      <c r="A3031" s="2">
        <v>43592.208333333343</v>
      </c>
      <c r="B3031">
        <v>6.8177904233632276</v>
      </c>
      <c r="C3031">
        <v>1.171597801903921</v>
      </c>
      <c r="E3031">
        <f t="shared" si="95"/>
        <v>7</v>
      </c>
      <c r="F3031">
        <f t="shared" si="95"/>
        <v>1</v>
      </c>
      <c r="G3031">
        <f>IF(OR('San Pietro'!E3031&lt;2.5,F3031&lt;0.5),0,VLOOKUP('San Pietro'!F3031,'Power Matrix'!$B$2:$AI$30,HLOOKUP(E3031,'Power Matrix'!$B$2:$AI$30,29)))</f>
        <v>5363.1304653320312</v>
      </c>
      <c r="H3031" s="9">
        <f t="shared" si="96"/>
        <v>6.9749600248239549E-2</v>
      </c>
      <c r="M3031">
        <v>7753.5875788456451</v>
      </c>
      <c r="N3031" s="9">
        <v>0.10083842596871483</v>
      </c>
    </row>
    <row r="3032" spans="1:14" x14ac:dyDescent="0.25">
      <c r="A3032" s="2">
        <v>43592.25</v>
      </c>
      <c r="B3032">
        <v>6.7336074567358839</v>
      </c>
      <c r="C3032">
        <v>1.097623848653881</v>
      </c>
      <c r="E3032">
        <f t="shared" si="95"/>
        <v>6.5</v>
      </c>
      <c r="F3032">
        <f t="shared" si="95"/>
        <v>1</v>
      </c>
      <c r="G3032">
        <f>IF(OR('San Pietro'!E3032&lt;2.5,F3032&lt;0.5),0,VLOOKUP('San Pietro'!F3032,'Power Matrix'!$B$2:$AI$30,HLOOKUP(E3032,'Power Matrix'!$B$2:$AI$30,29)))</f>
        <v>6572.7947353515628</v>
      </c>
      <c r="H3032" s="9">
        <f t="shared" si="96"/>
        <v>8.5481755155498051E-2</v>
      </c>
      <c r="M3032">
        <v>6822.2243446009907</v>
      </c>
      <c r="N3032" s="9">
        <v>8.8725684403429664E-2</v>
      </c>
    </row>
    <row r="3033" spans="1:14" x14ac:dyDescent="0.25">
      <c r="A3033" s="2">
        <v>43592.291666666657</v>
      </c>
      <c r="B3033">
        <v>6.6299688711546638</v>
      </c>
      <c r="C3033">
        <v>1.030118469791178</v>
      </c>
      <c r="E3033">
        <f t="shared" si="95"/>
        <v>6.5</v>
      </c>
      <c r="F3033">
        <f t="shared" si="95"/>
        <v>1</v>
      </c>
      <c r="G3033">
        <f>IF(OR('San Pietro'!E3033&lt;2.5,F3033&lt;0.5),0,VLOOKUP('San Pietro'!F3033,'Power Matrix'!$B$2:$AI$30,HLOOKUP(E3033,'Power Matrix'!$B$2:$AI$30,29)))</f>
        <v>6572.7947353515628</v>
      </c>
      <c r="H3033" s="9">
        <f t="shared" si="96"/>
        <v>8.5481755155498051E-2</v>
      </c>
      <c r="M3033">
        <v>6160.6136582527888</v>
      </c>
      <c r="N3033" s="9">
        <v>8.0121179774184675E-2</v>
      </c>
    </row>
    <row r="3034" spans="1:14" x14ac:dyDescent="0.25">
      <c r="A3034" s="2">
        <v>43592.333333333343</v>
      </c>
      <c r="B3034">
        <v>6.5259561390551024</v>
      </c>
      <c r="C3034">
        <v>0.96692547385336414</v>
      </c>
      <c r="E3034">
        <f t="shared" si="95"/>
        <v>6.5</v>
      </c>
      <c r="F3034">
        <f t="shared" si="95"/>
        <v>1</v>
      </c>
      <c r="G3034">
        <f>IF(OR('San Pietro'!E3034&lt;2.5,F3034&lt;0.5),0,VLOOKUP('San Pietro'!F3034,'Power Matrix'!$B$2:$AI$30,HLOOKUP(E3034,'Power Matrix'!$B$2:$AI$30,29)))</f>
        <v>6572.7947353515628</v>
      </c>
      <c r="H3034" s="9">
        <f t="shared" si="96"/>
        <v>8.5481755155498051E-2</v>
      </c>
      <c r="M3034">
        <v>5739.9187499232103</v>
      </c>
      <c r="N3034" s="9">
        <v>7.4649878658717903E-2</v>
      </c>
    </row>
    <row r="3035" spans="1:14" x14ac:dyDescent="0.25">
      <c r="A3035" s="2">
        <v>43592.375</v>
      </c>
      <c r="B3035">
        <v>6.4240635705594862</v>
      </c>
      <c r="C3035">
        <v>0.90779606951785086</v>
      </c>
      <c r="E3035">
        <f t="shared" si="95"/>
        <v>6.5</v>
      </c>
      <c r="F3035">
        <f t="shared" si="95"/>
        <v>1</v>
      </c>
      <c r="G3035">
        <f>IF(OR('San Pietro'!E3035&lt;2.5,F3035&lt;0.5),0,VLOOKUP('San Pietro'!F3035,'Power Matrix'!$B$2:$AI$30,HLOOKUP(E3035,'Power Matrix'!$B$2:$AI$30,29)))</f>
        <v>6572.7947353515628</v>
      </c>
      <c r="H3035" s="9">
        <f t="shared" si="96"/>
        <v>8.5481755155498051E-2</v>
      </c>
      <c r="M3035">
        <v>5259.7455007583549</v>
      </c>
      <c r="N3035" s="9">
        <v>6.8405038557836986E-2</v>
      </c>
    </row>
    <row r="3036" spans="1:14" x14ac:dyDescent="0.25">
      <c r="A3036" s="2">
        <v>43592.416666666657</v>
      </c>
      <c r="B3036">
        <v>6.3412524744994023</v>
      </c>
      <c r="C3036">
        <v>0.85040820444046616</v>
      </c>
      <c r="E3036">
        <f t="shared" si="95"/>
        <v>6.5</v>
      </c>
      <c r="F3036">
        <f t="shared" si="95"/>
        <v>1</v>
      </c>
      <c r="G3036">
        <f>IF(OR('San Pietro'!E3036&lt;2.5,F3036&lt;0.5),0,VLOOKUP('San Pietro'!F3036,'Power Matrix'!$B$2:$AI$30,HLOOKUP(E3036,'Power Matrix'!$B$2:$AI$30,29)))</f>
        <v>6572.7947353515628</v>
      </c>
      <c r="H3036" s="9">
        <f t="shared" si="96"/>
        <v>8.5481755155498051E-2</v>
      </c>
      <c r="M3036">
        <v>4949.0856527423421</v>
      </c>
      <c r="N3036" s="9">
        <v>6.4364786253073722E-2</v>
      </c>
    </row>
    <row r="3037" spans="1:14" x14ac:dyDescent="0.25">
      <c r="A3037" s="2">
        <v>43592.458333333343</v>
      </c>
      <c r="B3037">
        <v>6.1992015130348914</v>
      </c>
      <c r="C3037">
        <v>0.80239147918063169</v>
      </c>
      <c r="E3037">
        <f t="shared" si="95"/>
        <v>6</v>
      </c>
      <c r="F3037">
        <f t="shared" si="95"/>
        <v>1</v>
      </c>
      <c r="G3037">
        <f>IF(OR('San Pietro'!E3037&lt;2.5,F3037&lt;0.5),0,VLOOKUP('San Pietro'!F3037,'Power Matrix'!$B$2:$AI$30,HLOOKUP(E3037,'Power Matrix'!$B$2:$AI$30,29)))</f>
        <v>7721.5805004882804</v>
      </c>
      <c r="H3037" s="9">
        <f t="shared" si="96"/>
        <v>0.10042216139903577</v>
      </c>
      <c r="M3037">
        <v>4658.9399722806866</v>
      </c>
      <c r="N3037" s="9">
        <v>6.059132868625651E-2</v>
      </c>
    </row>
    <row r="3038" spans="1:14" x14ac:dyDescent="0.25">
      <c r="A3038" s="2">
        <v>43592.5</v>
      </c>
      <c r="B3038">
        <v>6.0484204661423604</v>
      </c>
      <c r="C3038">
        <v>0.7589359281682766</v>
      </c>
      <c r="E3038">
        <f t="shared" si="95"/>
        <v>6</v>
      </c>
      <c r="F3038">
        <f t="shared" si="95"/>
        <v>1</v>
      </c>
      <c r="G3038">
        <f>IF(OR('San Pietro'!E3038&lt;2.5,F3038&lt;0.5),0,VLOOKUP('San Pietro'!F3038,'Power Matrix'!$B$2:$AI$30,HLOOKUP(E3038,'Power Matrix'!$B$2:$AI$30,29)))</f>
        <v>7721.5805004882804</v>
      </c>
      <c r="H3038" s="9">
        <f t="shared" si="96"/>
        <v>0.10042216139903577</v>
      </c>
      <c r="M3038">
        <v>4378.1490423081759</v>
      </c>
      <c r="N3038" s="9">
        <v>5.6939533292602741E-2</v>
      </c>
    </row>
    <row r="3039" spans="1:14" x14ac:dyDescent="0.25">
      <c r="A3039" s="2">
        <v>43592.541666666657</v>
      </c>
      <c r="B3039">
        <v>5.8856667306628268</v>
      </c>
      <c r="C3039">
        <v>0.72004155140340176</v>
      </c>
      <c r="E3039">
        <f t="shared" si="95"/>
        <v>6</v>
      </c>
      <c r="F3039">
        <f t="shared" si="95"/>
        <v>0.5</v>
      </c>
      <c r="G3039">
        <f>IF(OR('San Pietro'!E3039&lt;2.5,F3039&lt;0.5),0,VLOOKUP('San Pietro'!F3039,'Power Matrix'!$B$2:$AI$30,HLOOKUP(E3039,'Power Matrix'!$B$2:$AI$30,29)))</f>
        <v>1515.0453386230467</v>
      </c>
      <c r="H3039" s="9">
        <f t="shared" si="96"/>
        <v>1.9703754628011643E-2</v>
      </c>
      <c r="M3039">
        <v>4091.1968399306988</v>
      </c>
      <c r="N3039" s="9">
        <v>5.3207608151917239E-2</v>
      </c>
    </row>
    <row r="3040" spans="1:14" x14ac:dyDescent="0.25">
      <c r="A3040" s="2">
        <v>43592.583333333343</v>
      </c>
      <c r="B3040">
        <v>5.7231624261955254</v>
      </c>
      <c r="C3040">
        <v>0.68429853139133145</v>
      </c>
      <c r="E3040">
        <f t="shared" si="95"/>
        <v>5.5</v>
      </c>
      <c r="F3040">
        <f t="shared" si="95"/>
        <v>0.5</v>
      </c>
      <c r="G3040">
        <f>IF(OR('San Pietro'!E3040&lt;2.5,F3040&lt;0.5),0,VLOOKUP('San Pietro'!F3040,'Power Matrix'!$B$2:$AI$30,HLOOKUP(E3040,'Power Matrix'!$B$2:$AI$30,29)))</f>
        <v>1752.1763809814452</v>
      </c>
      <c r="H3040" s="9">
        <f t="shared" si="96"/>
        <v>2.2787736179059492E-2</v>
      </c>
      <c r="M3040">
        <v>3772.3990365540299</v>
      </c>
      <c r="N3040" s="9">
        <v>4.9061518568497178E-2</v>
      </c>
    </row>
    <row r="3041" spans="1:14" x14ac:dyDescent="0.25">
      <c r="A3041" s="2">
        <v>43592.625</v>
      </c>
      <c r="B3041">
        <v>5.5796148786576376</v>
      </c>
      <c r="C3041">
        <v>0.6501311897556632</v>
      </c>
      <c r="E3041">
        <f t="shared" si="95"/>
        <v>5.5</v>
      </c>
      <c r="F3041">
        <f t="shared" si="95"/>
        <v>0.5</v>
      </c>
      <c r="G3041">
        <f>IF(OR('San Pietro'!E3041&lt;2.5,F3041&lt;0.5),0,VLOOKUP('San Pietro'!F3041,'Power Matrix'!$B$2:$AI$30,HLOOKUP(E3041,'Power Matrix'!$B$2:$AI$30,29)))</f>
        <v>1752.1763809814452</v>
      </c>
      <c r="H3041" s="9">
        <f t="shared" si="96"/>
        <v>2.2787736179059492E-2</v>
      </c>
      <c r="M3041">
        <v>3358.91479822372</v>
      </c>
      <c r="N3041" s="9">
        <v>4.368399502444649E-2</v>
      </c>
    </row>
    <row r="3042" spans="1:14" x14ac:dyDescent="0.25">
      <c r="A3042" s="2">
        <v>43592.666666666657</v>
      </c>
      <c r="B3042">
        <v>5.479094180729283</v>
      </c>
      <c r="C3042">
        <v>0.61480282194790936</v>
      </c>
      <c r="E3042">
        <f t="shared" si="95"/>
        <v>5.5</v>
      </c>
      <c r="F3042">
        <f t="shared" si="95"/>
        <v>0.5</v>
      </c>
      <c r="G3042">
        <f>IF(OR('San Pietro'!E3042&lt;2.5,F3042&lt;0.5),0,VLOOKUP('San Pietro'!F3042,'Power Matrix'!$B$2:$AI$30,HLOOKUP(E3042,'Power Matrix'!$B$2:$AI$30,29)))</f>
        <v>1752.1763809814452</v>
      </c>
      <c r="H3042" s="9">
        <f t="shared" si="96"/>
        <v>2.2787736179059492E-2</v>
      </c>
      <c r="M3042">
        <v>2923.6881167248794</v>
      </c>
      <c r="N3042" s="9">
        <v>3.8023702539755906E-2</v>
      </c>
    </row>
    <row r="3043" spans="1:14" x14ac:dyDescent="0.25">
      <c r="A3043" s="2">
        <v>43592.708333333343</v>
      </c>
      <c r="B3043">
        <v>5.3805689308987619</v>
      </c>
      <c r="C3043">
        <v>0.58221115868864315</v>
      </c>
      <c r="E3043">
        <f t="shared" si="95"/>
        <v>5.5</v>
      </c>
      <c r="F3043">
        <f t="shared" si="95"/>
        <v>0.5</v>
      </c>
      <c r="G3043">
        <f>IF(OR('San Pietro'!E3043&lt;2.5,F3043&lt;0.5),0,VLOOKUP('San Pietro'!F3043,'Power Matrix'!$B$2:$AI$30,HLOOKUP(E3043,'Power Matrix'!$B$2:$AI$30,29)))</f>
        <v>1752.1763809814452</v>
      </c>
      <c r="H3043" s="9">
        <f t="shared" si="96"/>
        <v>2.2787736179059492E-2</v>
      </c>
      <c r="M3043">
        <v>2506.2732676874462</v>
      </c>
      <c r="N3043" s="9">
        <v>3.2595059872748071E-2</v>
      </c>
    </row>
    <row r="3044" spans="1:14" x14ac:dyDescent="0.25">
      <c r="A3044" s="2">
        <v>43592.75</v>
      </c>
      <c r="B3044">
        <v>5.2881547408678564</v>
      </c>
      <c r="C3044">
        <v>0.55136103468750575</v>
      </c>
      <c r="E3044">
        <f t="shared" si="95"/>
        <v>5.5</v>
      </c>
      <c r="F3044">
        <f t="shared" si="95"/>
        <v>0.5</v>
      </c>
      <c r="G3044">
        <f>IF(OR('San Pietro'!E3044&lt;2.5,F3044&lt;0.5),0,VLOOKUP('San Pietro'!F3044,'Power Matrix'!$B$2:$AI$30,HLOOKUP(E3044,'Power Matrix'!$B$2:$AI$30,29)))</f>
        <v>1752.1763809814452</v>
      </c>
      <c r="H3044" s="9">
        <f t="shared" si="96"/>
        <v>2.2787736179059492E-2</v>
      </c>
      <c r="M3044">
        <v>2120.6479879498229</v>
      </c>
      <c r="N3044" s="9">
        <v>2.7579852934403716E-2</v>
      </c>
    </row>
    <row r="3045" spans="1:14" x14ac:dyDescent="0.25">
      <c r="A3045" s="2">
        <v>43592.791666666657</v>
      </c>
      <c r="B3045">
        <v>5.1936203872329996</v>
      </c>
      <c r="C3045">
        <v>0.52308175435312965</v>
      </c>
      <c r="E3045">
        <f t="shared" si="95"/>
        <v>5</v>
      </c>
      <c r="F3045">
        <f t="shared" si="95"/>
        <v>0.5</v>
      </c>
      <c r="G3045">
        <f>IF(OR('San Pietro'!E3045&lt;2.5,F3045&lt;0.5),0,VLOOKUP('San Pietro'!F3045,'Power Matrix'!$B$2:$AI$30,HLOOKUP(E3045,'Power Matrix'!$B$2:$AI$30,29)))</f>
        <v>1817.5867128906248</v>
      </c>
      <c r="H3045" s="9">
        <f t="shared" si="96"/>
        <v>2.3638423018072924E-2</v>
      </c>
    </row>
    <row r="3046" spans="1:14" x14ac:dyDescent="0.25">
      <c r="A3046" s="2">
        <v>43592.833333333343</v>
      </c>
      <c r="B3046">
        <v>5.0733946393385416</v>
      </c>
      <c r="C3046">
        <v>0.49894899606191728</v>
      </c>
      <c r="E3046">
        <f t="shared" si="95"/>
        <v>5</v>
      </c>
      <c r="F3046">
        <f t="shared" si="95"/>
        <v>0.5</v>
      </c>
      <c r="G3046">
        <f>IF(OR('San Pietro'!E3046&lt;2.5,F3046&lt;0.5),0,VLOOKUP('San Pietro'!F3046,'Power Matrix'!$B$2:$AI$30,HLOOKUP(E3046,'Power Matrix'!$B$2:$AI$30,29)))</f>
        <v>1817.5867128906248</v>
      </c>
      <c r="H3046" s="9">
        <f t="shared" si="96"/>
        <v>2.3638423018072924E-2</v>
      </c>
    </row>
    <row r="3047" spans="1:14" x14ac:dyDescent="0.25">
      <c r="A3047" s="2">
        <v>43592.875</v>
      </c>
      <c r="B3047">
        <v>4.9031579734921351</v>
      </c>
      <c r="C3047">
        <v>0.48161653392149351</v>
      </c>
      <c r="E3047">
        <f t="shared" si="95"/>
        <v>5</v>
      </c>
      <c r="F3047">
        <f t="shared" si="95"/>
        <v>0.5</v>
      </c>
      <c r="G3047">
        <f>IF(OR('San Pietro'!E3047&lt;2.5,F3047&lt;0.5),0,VLOOKUP('San Pietro'!F3047,'Power Matrix'!$B$2:$AI$30,HLOOKUP(E3047,'Power Matrix'!$B$2:$AI$30,29)))</f>
        <v>1817.5867128906248</v>
      </c>
      <c r="H3047" s="9">
        <f t="shared" si="96"/>
        <v>2.3638423018072924E-2</v>
      </c>
    </row>
    <row r="3048" spans="1:14" x14ac:dyDescent="0.25">
      <c r="A3048" s="2">
        <v>43592.916666666657</v>
      </c>
      <c r="B3048">
        <v>4.5624352107870916</v>
      </c>
      <c r="C3048">
        <v>0.49049009109386388</v>
      </c>
      <c r="E3048">
        <f t="shared" si="95"/>
        <v>4.5</v>
      </c>
      <c r="F3048">
        <f t="shared" si="95"/>
        <v>0.5</v>
      </c>
      <c r="G3048">
        <f>IF(OR('San Pietro'!E3048&lt;2.5,F3048&lt;0.5),0,VLOOKUP('San Pietro'!F3048,'Power Matrix'!$B$2:$AI$30,HLOOKUP(E3048,'Power Matrix'!$B$2:$AI$30,29)))</f>
        <v>1481.8633108215331</v>
      </c>
      <c r="H3048" s="9">
        <f t="shared" si="96"/>
        <v>1.927220943448291E-2</v>
      </c>
      <c r="M3048">
        <v>1518.0373200254683</v>
      </c>
      <c r="N3048" s="9">
        <v>1.9742666521337531E-2</v>
      </c>
    </row>
    <row r="3049" spans="1:14" x14ac:dyDescent="0.25">
      <c r="A3049" s="2">
        <v>43592.958333333343</v>
      </c>
      <c r="B3049">
        <v>4.2330615591384753</v>
      </c>
      <c r="C3049">
        <v>0.51503750158939221</v>
      </c>
      <c r="E3049">
        <f t="shared" si="95"/>
        <v>4</v>
      </c>
      <c r="F3049">
        <f t="shared" si="95"/>
        <v>0.5</v>
      </c>
      <c r="G3049">
        <f>IF(OR('San Pietro'!E3049&lt;2.5,F3049&lt;0.5),0,VLOOKUP('San Pietro'!F3049,'Power Matrix'!$B$2:$AI$30,HLOOKUP(E3049,'Power Matrix'!$B$2:$AI$30,29)))</f>
        <v>1178.31125982666</v>
      </c>
      <c r="H3049" s="9">
        <f t="shared" si="96"/>
        <v>1.5324396799998578E-2</v>
      </c>
      <c r="M3049">
        <v>1854.0717173992848</v>
      </c>
      <c r="N3049" s="9">
        <v>2.4112924722195582E-2</v>
      </c>
    </row>
    <row r="3050" spans="1:14" x14ac:dyDescent="0.25">
      <c r="A3050" s="2">
        <v>43593</v>
      </c>
      <c r="B3050">
        <v>3.988369736141661</v>
      </c>
      <c r="C3050">
        <v>0.55890770480606333</v>
      </c>
      <c r="E3050">
        <f t="shared" si="95"/>
        <v>4</v>
      </c>
      <c r="F3050">
        <f t="shared" si="95"/>
        <v>0.5</v>
      </c>
      <c r="G3050">
        <f>IF(OR('San Pietro'!E3050&lt;2.5,F3050&lt;0.5),0,VLOOKUP('San Pietro'!F3050,'Power Matrix'!$B$2:$AI$30,HLOOKUP(E3050,'Power Matrix'!$B$2:$AI$30,29)))</f>
        <v>1178.31125982666</v>
      </c>
      <c r="H3050" s="9">
        <f t="shared" si="96"/>
        <v>1.5324396799998578E-2</v>
      </c>
      <c r="M3050">
        <v>2237.1774162704887</v>
      </c>
      <c r="N3050" s="9">
        <v>2.9095363530163253E-2</v>
      </c>
    </row>
    <row r="3051" spans="1:14" x14ac:dyDescent="0.25">
      <c r="A3051" s="2">
        <v>43593.041666666657</v>
      </c>
      <c r="B3051">
        <v>3.8397088528530769</v>
      </c>
      <c r="C3051">
        <v>0.61919813531366241</v>
      </c>
      <c r="E3051">
        <f t="shared" si="95"/>
        <v>4</v>
      </c>
      <c r="F3051">
        <f t="shared" si="95"/>
        <v>0.5</v>
      </c>
      <c r="G3051">
        <f>IF(OR('San Pietro'!E3051&lt;2.5,F3051&lt;0.5),0,VLOOKUP('San Pietro'!F3051,'Power Matrix'!$B$2:$AI$30,HLOOKUP(E3051,'Power Matrix'!$B$2:$AI$30,29)))</f>
        <v>1178.31125982666</v>
      </c>
      <c r="H3051" s="9">
        <f t="shared" si="96"/>
        <v>1.5324396799998578E-2</v>
      </c>
      <c r="M3051">
        <v>2824.7008832116321</v>
      </c>
      <c r="N3051" s="9">
        <v>3.6736335018983088E-2</v>
      </c>
    </row>
    <row r="3052" spans="1:14" x14ac:dyDescent="0.25">
      <c r="A3052" s="2">
        <v>43593.083333333343</v>
      </c>
      <c r="B3052">
        <v>3.8118972949895249</v>
      </c>
      <c r="C3052">
        <v>0.68197647904715986</v>
      </c>
      <c r="E3052">
        <f t="shared" si="95"/>
        <v>4</v>
      </c>
      <c r="F3052">
        <f t="shared" si="95"/>
        <v>0.5</v>
      </c>
      <c r="G3052">
        <f>IF(OR('San Pietro'!E3052&lt;2.5,F3052&lt;0.5),0,VLOOKUP('San Pietro'!F3052,'Power Matrix'!$B$2:$AI$30,HLOOKUP(E3052,'Power Matrix'!$B$2:$AI$30,29)))</f>
        <v>1178.31125982666</v>
      </c>
      <c r="H3052" s="9">
        <f t="shared" si="96"/>
        <v>1.5324396799998578E-2</v>
      </c>
      <c r="M3052">
        <v>3543.8225403560682</v>
      </c>
      <c r="N3052" s="9">
        <v>4.6088792220124908E-2</v>
      </c>
    </row>
    <row r="3053" spans="1:14" x14ac:dyDescent="0.25">
      <c r="A3053" s="2">
        <v>43593.125</v>
      </c>
      <c r="B3053">
        <v>3.8772482201935672</v>
      </c>
      <c r="C3053">
        <v>0.73223232621030299</v>
      </c>
      <c r="E3053">
        <f t="shared" si="95"/>
        <v>4</v>
      </c>
      <c r="F3053">
        <f t="shared" si="95"/>
        <v>0.5</v>
      </c>
      <c r="G3053">
        <f>IF(OR('San Pietro'!E3053&lt;2.5,F3053&lt;0.5),0,VLOOKUP('San Pietro'!F3053,'Power Matrix'!$B$2:$AI$30,HLOOKUP(E3053,'Power Matrix'!$B$2:$AI$30,29)))</f>
        <v>1178.31125982666</v>
      </c>
      <c r="H3053" s="9">
        <f t="shared" si="96"/>
        <v>1.5324396799998578E-2</v>
      </c>
      <c r="M3053">
        <v>4280.8033825367474</v>
      </c>
      <c r="N3053" s="9">
        <v>5.5673515077625885E-2</v>
      </c>
    </row>
    <row r="3054" spans="1:14" x14ac:dyDescent="0.25">
      <c r="A3054" s="2">
        <v>43593.166666666657</v>
      </c>
      <c r="B3054">
        <v>3.962553626375942</v>
      </c>
      <c r="C3054">
        <v>0.77353168576021281</v>
      </c>
      <c r="E3054">
        <f t="shared" si="95"/>
        <v>4</v>
      </c>
      <c r="F3054">
        <f t="shared" si="95"/>
        <v>1</v>
      </c>
      <c r="G3054">
        <f>IF(OR('San Pietro'!E3054&lt;2.5,F3054&lt;0.5),0,VLOOKUP('San Pietro'!F3054,'Power Matrix'!$B$2:$AI$30,HLOOKUP(E3054,'Power Matrix'!$B$2:$AI$30,29)))</f>
        <v>7081.6951606445309</v>
      </c>
      <c r="H3054" s="9">
        <f t="shared" si="96"/>
        <v>9.2100203365884092E-2</v>
      </c>
      <c r="M3054">
        <v>4993.9819154099496</v>
      </c>
      <c r="N3054" s="9">
        <v>6.4948679633169332E-2</v>
      </c>
    </row>
    <row r="3055" spans="1:14" x14ac:dyDescent="0.25">
      <c r="A3055" s="2">
        <v>43593.208333333343</v>
      </c>
      <c r="B3055">
        <v>4.0262832500004944</v>
      </c>
      <c r="C3055">
        <v>0.81765068029947363</v>
      </c>
      <c r="E3055">
        <f t="shared" si="95"/>
        <v>4</v>
      </c>
      <c r="F3055">
        <f t="shared" si="95"/>
        <v>1</v>
      </c>
      <c r="G3055">
        <f>IF(OR('San Pietro'!E3055&lt;2.5,F3055&lt;0.5),0,VLOOKUP('San Pietro'!F3055,'Power Matrix'!$B$2:$AI$30,HLOOKUP(E3055,'Power Matrix'!$B$2:$AI$30,29)))</f>
        <v>7081.6951606445309</v>
      </c>
      <c r="H3055" s="9">
        <f t="shared" si="96"/>
        <v>9.2100203365884092E-2</v>
      </c>
      <c r="M3055">
        <v>5608.8785391700885</v>
      </c>
      <c r="N3055" s="9">
        <v>7.2945649686441211E-2</v>
      </c>
    </row>
    <row r="3056" spans="1:14" x14ac:dyDescent="0.25">
      <c r="A3056" s="2">
        <v>43593.25</v>
      </c>
      <c r="B3056">
        <v>4.064321479365443</v>
      </c>
      <c r="C3056">
        <v>0.86035985734405873</v>
      </c>
      <c r="E3056">
        <f t="shared" si="95"/>
        <v>4</v>
      </c>
      <c r="F3056">
        <f t="shared" si="95"/>
        <v>1</v>
      </c>
      <c r="G3056">
        <f>IF(OR('San Pietro'!E3056&lt;2.5,F3056&lt;0.5),0,VLOOKUP('San Pietro'!F3056,'Power Matrix'!$B$2:$AI$30,HLOOKUP(E3056,'Power Matrix'!$B$2:$AI$30,29)))</f>
        <v>7081.6951606445309</v>
      </c>
      <c r="H3056" s="9">
        <f t="shared" si="96"/>
        <v>9.2100203365884092E-2</v>
      </c>
      <c r="M3056">
        <v>6062.4858685708159</v>
      </c>
      <c r="N3056" s="9">
        <v>7.8844989655133702E-2</v>
      </c>
    </row>
    <row r="3057" spans="1:14" x14ac:dyDescent="0.25">
      <c r="A3057" s="2">
        <v>43593.291666666657</v>
      </c>
      <c r="B3057">
        <v>4.0780401850380468</v>
      </c>
      <c r="C3057">
        <v>0.89427840765713729</v>
      </c>
      <c r="E3057">
        <f t="shared" si="95"/>
        <v>4</v>
      </c>
      <c r="F3057">
        <f t="shared" si="95"/>
        <v>1</v>
      </c>
      <c r="G3057">
        <f>IF(OR('San Pietro'!E3057&lt;2.5,F3057&lt;0.5),0,VLOOKUP('San Pietro'!F3057,'Power Matrix'!$B$2:$AI$30,HLOOKUP(E3057,'Power Matrix'!$B$2:$AI$30,29)))</f>
        <v>7081.6951606445309</v>
      </c>
      <c r="H3057" s="9">
        <f t="shared" si="96"/>
        <v>9.2100203365884092E-2</v>
      </c>
      <c r="M3057">
        <v>6264.1968065882811</v>
      </c>
      <c r="N3057" s="9">
        <v>8.1468318957023445E-2</v>
      </c>
    </row>
    <row r="3058" spans="1:14" x14ac:dyDescent="0.25">
      <c r="A3058" s="2">
        <v>43593.333333333343</v>
      </c>
      <c r="B3058">
        <v>4.0994912520897557</v>
      </c>
      <c r="C3058">
        <v>0.90547401717367926</v>
      </c>
      <c r="E3058">
        <f t="shared" si="95"/>
        <v>4</v>
      </c>
      <c r="F3058">
        <f t="shared" si="95"/>
        <v>1</v>
      </c>
      <c r="G3058">
        <f>IF(OR('San Pietro'!E3058&lt;2.5,F3058&lt;0.5),0,VLOOKUP('San Pietro'!F3058,'Power Matrix'!$B$2:$AI$30,HLOOKUP(E3058,'Power Matrix'!$B$2:$AI$30,29)))</f>
        <v>7081.6951606445309</v>
      </c>
      <c r="H3058" s="9">
        <f t="shared" si="96"/>
        <v>9.2100203365884092E-2</v>
      </c>
      <c r="M3058">
        <v>6317.6815867442074</v>
      </c>
      <c r="N3058" s="9">
        <v>8.2163909351710043E-2</v>
      </c>
    </row>
    <row r="3059" spans="1:14" x14ac:dyDescent="0.25">
      <c r="A3059" s="2">
        <v>43593.375</v>
      </c>
      <c r="B3059">
        <v>4.1218153276842662</v>
      </c>
      <c r="C3059">
        <v>0.90439592144245662</v>
      </c>
      <c r="E3059">
        <f t="shared" si="95"/>
        <v>4</v>
      </c>
      <c r="F3059">
        <f t="shared" si="95"/>
        <v>1</v>
      </c>
      <c r="G3059">
        <f>IF(OR('San Pietro'!E3059&lt;2.5,F3059&lt;0.5),0,VLOOKUP('San Pietro'!F3059,'Power Matrix'!$B$2:$AI$30,HLOOKUP(E3059,'Power Matrix'!$B$2:$AI$30,29)))</f>
        <v>7081.6951606445309</v>
      </c>
      <c r="H3059" s="9">
        <f t="shared" si="96"/>
        <v>9.2100203365884092E-2</v>
      </c>
      <c r="M3059">
        <v>6455.932487494184</v>
      </c>
      <c r="N3059" s="9">
        <v>8.3961916155479224E-2</v>
      </c>
    </row>
    <row r="3060" spans="1:14" x14ac:dyDescent="0.25">
      <c r="A3060" s="2">
        <v>43593.416666666657</v>
      </c>
      <c r="B3060">
        <v>4.1396496450586522</v>
      </c>
      <c r="C3060">
        <v>0.91111328715238171</v>
      </c>
      <c r="E3060">
        <f t="shared" si="95"/>
        <v>4</v>
      </c>
      <c r="F3060">
        <f t="shared" si="95"/>
        <v>1</v>
      </c>
      <c r="G3060">
        <f>IF(OR('San Pietro'!E3060&lt;2.5,F3060&lt;0.5),0,VLOOKUP('San Pietro'!F3060,'Power Matrix'!$B$2:$AI$30,HLOOKUP(E3060,'Power Matrix'!$B$2:$AI$30,29)))</f>
        <v>7081.6951606445309</v>
      </c>
      <c r="H3060" s="9">
        <f t="shared" si="96"/>
        <v>9.2100203365884092E-2</v>
      </c>
      <c r="M3060">
        <v>6609.0374613700269</v>
      </c>
      <c r="N3060" s="9">
        <v>8.5953105964922213E-2</v>
      </c>
    </row>
    <row r="3061" spans="1:14" x14ac:dyDescent="0.25">
      <c r="A3061" s="2">
        <v>43593.458333333343</v>
      </c>
      <c r="B3061">
        <v>4.1591052640125268</v>
      </c>
      <c r="C3061">
        <v>0.91849409638921298</v>
      </c>
      <c r="E3061">
        <f t="shared" si="95"/>
        <v>4</v>
      </c>
      <c r="F3061">
        <f t="shared" si="95"/>
        <v>1</v>
      </c>
      <c r="G3061">
        <f>IF(OR('San Pietro'!E3061&lt;2.5,F3061&lt;0.5),0,VLOOKUP('San Pietro'!F3061,'Power Matrix'!$B$2:$AI$30,HLOOKUP(E3061,'Power Matrix'!$B$2:$AI$30,29)))</f>
        <v>7081.6951606445309</v>
      </c>
      <c r="H3061" s="9">
        <f t="shared" si="96"/>
        <v>9.2100203365884092E-2</v>
      </c>
      <c r="M3061">
        <v>6601.4263772754402</v>
      </c>
      <c r="N3061" s="9">
        <v>8.5854120852261906E-2</v>
      </c>
    </row>
    <row r="3062" spans="1:14" x14ac:dyDescent="0.25">
      <c r="A3062" s="2">
        <v>43593.5</v>
      </c>
      <c r="B3062">
        <v>4.1753182798074224</v>
      </c>
      <c r="C3062">
        <v>0.91401585258259632</v>
      </c>
      <c r="E3062">
        <f t="shared" si="95"/>
        <v>4</v>
      </c>
      <c r="F3062">
        <f t="shared" si="95"/>
        <v>1</v>
      </c>
      <c r="G3062">
        <f>IF(OR('San Pietro'!E3062&lt;2.5,F3062&lt;0.5),0,VLOOKUP('San Pietro'!F3062,'Power Matrix'!$B$2:$AI$30,HLOOKUP(E3062,'Power Matrix'!$B$2:$AI$30,29)))</f>
        <v>7081.6951606445309</v>
      </c>
      <c r="H3062" s="9">
        <f t="shared" si="96"/>
        <v>9.2100203365884092E-2</v>
      </c>
      <c r="M3062">
        <v>6538.4607924020638</v>
      </c>
      <c r="N3062" s="9">
        <v>8.5035228900083026E-2</v>
      </c>
    </row>
    <row r="3063" spans="1:14" x14ac:dyDescent="0.25">
      <c r="A3063" s="2">
        <v>43593.541666666657</v>
      </c>
      <c r="B3063">
        <v>4.1745699867707353</v>
      </c>
      <c r="C3063">
        <v>0.90928881745338974</v>
      </c>
      <c r="E3063">
        <f t="shared" si="95"/>
        <v>4</v>
      </c>
      <c r="F3063">
        <f t="shared" si="95"/>
        <v>1</v>
      </c>
      <c r="G3063">
        <f>IF(OR('San Pietro'!E3063&lt;2.5,F3063&lt;0.5),0,VLOOKUP('San Pietro'!F3063,'Power Matrix'!$B$2:$AI$30,HLOOKUP(E3063,'Power Matrix'!$B$2:$AI$30,29)))</f>
        <v>7081.6951606445309</v>
      </c>
      <c r="H3063" s="9">
        <f t="shared" si="96"/>
        <v>9.2100203365884092E-2</v>
      </c>
      <c r="M3063">
        <v>6599.5197918086833</v>
      </c>
      <c r="N3063" s="9">
        <v>8.5829324965778706E-2</v>
      </c>
    </row>
    <row r="3064" spans="1:14" x14ac:dyDescent="0.25">
      <c r="A3064" s="2">
        <v>43593.583333333343</v>
      </c>
      <c r="B3064">
        <v>4.1649668927999119</v>
      </c>
      <c r="C3064">
        <v>0.91633790492676792</v>
      </c>
      <c r="E3064">
        <f t="shared" si="95"/>
        <v>4</v>
      </c>
      <c r="F3064">
        <f t="shared" si="95"/>
        <v>1</v>
      </c>
      <c r="G3064">
        <f>IF(OR('San Pietro'!E3064&lt;2.5,F3064&lt;0.5),0,VLOOKUP('San Pietro'!F3064,'Power Matrix'!$B$2:$AI$30,HLOOKUP(E3064,'Power Matrix'!$B$2:$AI$30,29)))</f>
        <v>7081.6951606445309</v>
      </c>
      <c r="H3064" s="9">
        <f t="shared" si="96"/>
        <v>9.2100203365884092E-2</v>
      </c>
      <c r="M3064">
        <v>6791.0782415994709</v>
      </c>
      <c r="N3064" s="9">
        <v>8.832061720456269E-2</v>
      </c>
    </row>
    <row r="3065" spans="1:14" x14ac:dyDescent="0.25">
      <c r="A3065" s="2">
        <v>43593.625</v>
      </c>
      <c r="B3065">
        <v>4.1608512810981306</v>
      </c>
      <c r="C3065">
        <v>0.93234348001337941</v>
      </c>
      <c r="E3065">
        <f t="shared" si="95"/>
        <v>4</v>
      </c>
      <c r="F3065">
        <f t="shared" si="95"/>
        <v>1</v>
      </c>
      <c r="G3065">
        <f>IF(OR('San Pietro'!E3065&lt;2.5,F3065&lt;0.5),0,VLOOKUP('San Pietro'!F3065,'Power Matrix'!$B$2:$AI$30,HLOOKUP(E3065,'Power Matrix'!$B$2:$AI$30,29)))</f>
        <v>7081.6951606445309</v>
      </c>
      <c r="H3065" s="9">
        <f t="shared" si="96"/>
        <v>9.2100203365884092E-2</v>
      </c>
      <c r="M3065">
        <v>6598.0938461634605</v>
      </c>
      <c r="N3065" s="9">
        <v>8.5810779987351746E-2</v>
      </c>
    </row>
    <row r="3066" spans="1:14" x14ac:dyDescent="0.25">
      <c r="A3066" s="2">
        <v>43593.666666666657</v>
      </c>
      <c r="B3066">
        <v>4.1819282016314956</v>
      </c>
      <c r="C3066">
        <v>0.91219138288360413</v>
      </c>
      <c r="E3066">
        <f t="shared" si="95"/>
        <v>4</v>
      </c>
      <c r="F3066">
        <f t="shared" si="95"/>
        <v>1</v>
      </c>
      <c r="G3066">
        <f>IF(OR('San Pietro'!E3066&lt;2.5,F3066&lt;0.5),0,VLOOKUP('San Pietro'!F3066,'Power Matrix'!$B$2:$AI$30,HLOOKUP(E3066,'Power Matrix'!$B$2:$AI$30,29)))</f>
        <v>7081.6951606445309</v>
      </c>
      <c r="H3066" s="9">
        <f t="shared" si="96"/>
        <v>9.2100203365884092E-2</v>
      </c>
      <c r="M3066">
        <v>6071.487144669336</v>
      </c>
      <c r="N3066" s="9">
        <v>7.8962054756192335E-2</v>
      </c>
    </row>
    <row r="3067" spans="1:14" x14ac:dyDescent="0.25">
      <c r="A3067" s="2">
        <v>43593.708333333343</v>
      </c>
      <c r="B3067">
        <v>4.2195922844781002</v>
      </c>
      <c r="C3067">
        <v>0.86326242277427356</v>
      </c>
      <c r="E3067">
        <f t="shared" si="95"/>
        <v>4</v>
      </c>
      <c r="F3067">
        <f t="shared" si="95"/>
        <v>1</v>
      </c>
      <c r="G3067">
        <f>IF(OR('San Pietro'!E3067&lt;2.5,F3067&lt;0.5),0,VLOOKUP('San Pietro'!F3067,'Power Matrix'!$B$2:$AI$30,HLOOKUP(E3067,'Power Matrix'!$B$2:$AI$30,29)))</f>
        <v>7081.6951606445309</v>
      </c>
      <c r="H3067" s="9">
        <f t="shared" si="96"/>
        <v>9.2100203365884092E-2</v>
      </c>
      <c r="M3067">
        <v>6359.161045100248</v>
      </c>
      <c r="N3067" s="9">
        <v>8.2703365861116068E-2</v>
      </c>
    </row>
    <row r="3068" spans="1:14" x14ac:dyDescent="0.25">
      <c r="A3068" s="2">
        <v>43593.75</v>
      </c>
      <c r="B3068">
        <v>4.3623915389792991</v>
      </c>
      <c r="C3068">
        <v>0.85571575265571553</v>
      </c>
      <c r="E3068">
        <f t="shared" si="95"/>
        <v>4.5</v>
      </c>
      <c r="F3068">
        <f t="shared" si="95"/>
        <v>1</v>
      </c>
      <c r="G3068">
        <f>IF(OR('San Pietro'!E3068&lt;2.5,F3068&lt;0.5),0,VLOOKUP('San Pietro'!F3068,'Power Matrix'!$B$2:$AI$30,HLOOKUP(E3068,'Power Matrix'!$B$2:$AI$30,29)))</f>
        <v>8861.0766070709215</v>
      </c>
      <c r="H3068" s="9">
        <f t="shared" si="96"/>
        <v>0.11524175201543597</v>
      </c>
      <c r="M3068">
        <v>5612.184551829574</v>
      </c>
      <c r="N3068" s="9">
        <v>7.2988645668549512E-2</v>
      </c>
    </row>
    <row r="3069" spans="1:14" x14ac:dyDescent="0.25">
      <c r="A3069" s="2">
        <v>43593.791666666657</v>
      </c>
      <c r="B3069">
        <v>4.4003050528381316</v>
      </c>
      <c r="C3069">
        <v>0.79575704391156954</v>
      </c>
      <c r="E3069">
        <f t="shared" si="95"/>
        <v>4.5</v>
      </c>
      <c r="F3069">
        <f t="shared" si="95"/>
        <v>1</v>
      </c>
      <c r="G3069">
        <f>IF(OR('San Pietro'!E3069&lt;2.5,F3069&lt;0.5),0,VLOOKUP('San Pietro'!F3069,'Power Matrix'!$B$2:$AI$30,HLOOKUP(E3069,'Power Matrix'!$B$2:$AI$30,29)))</f>
        <v>8861.0766070709215</v>
      </c>
      <c r="H3069" s="9">
        <f t="shared" si="96"/>
        <v>0.11524175201543597</v>
      </c>
      <c r="M3069">
        <v>4876.0617674939567</v>
      </c>
      <c r="N3069" s="9">
        <v>6.3415082187479932E-2</v>
      </c>
    </row>
    <row r="3070" spans="1:14" x14ac:dyDescent="0.25">
      <c r="A3070" s="2">
        <v>43593.833333333343</v>
      </c>
      <c r="B3070">
        <v>4.4291143347506008</v>
      </c>
      <c r="C3070">
        <v>0.73969606588799763</v>
      </c>
      <c r="E3070">
        <f t="shared" si="95"/>
        <v>4.5</v>
      </c>
      <c r="F3070">
        <f t="shared" si="95"/>
        <v>0.5</v>
      </c>
      <c r="G3070">
        <f>IF(OR('San Pietro'!E3070&lt;2.5,F3070&lt;0.5),0,VLOOKUP('San Pietro'!F3070,'Power Matrix'!$B$2:$AI$30,HLOOKUP(E3070,'Power Matrix'!$B$2:$AI$30,29)))</f>
        <v>1481.8633108215331</v>
      </c>
      <c r="H3070" s="9">
        <f t="shared" si="96"/>
        <v>1.927220943448291E-2</v>
      </c>
      <c r="M3070">
        <v>4207.6725957627968</v>
      </c>
      <c r="N3070" s="9">
        <v>5.47224207160611E-2</v>
      </c>
    </row>
    <row r="3071" spans="1:14" x14ac:dyDescent="0.25">
      <c r="A3071" s="2">
        <v>43593.875</v>
      </c>
      <c r="B3071">
        <v>4.4393410062519969</v>
      </c>
      <c r="C3071">
        <v>0.69184520150988948</v>
      </c>
      <c r="E3071">
        <f t="shared" si="95"/>
        <v>4.5</v>
      </c>
      <c r="F3071">
        <f t="shared" si="95"/>
        <v>0.5</v>
      </c>
      <c r="G3071">
        <f>IF(OR('San Pietro'!E3071&lt;2.5,F3071&lt;0.5),0,VLOOKUP('San Pietro'!F3071,'Power Matrix'!$B$2:$AI$30,HLOOKUP(E3071,'Power Matrix'!$B$2:$AI$30,29)))</f>
        <v>1481.8633108215331</v>
      </c>
      <c r="H3071" s="9">
        <f t="shared" si="96"/>
        <v>1.927220943448291E-2</v>
      </c>
      <c r="M3071">
        <v>3792.7164405711628</v>
      </c>
      <c r="N3071" s="9">
        <v>4.9325754320015333E-2</v>
      </c>
    </row>
    <row r="3072" spans="1:14" x14ac:dyDescent="0.25">
      <c r="A3072" s="2">
        <v>43593.916666666657</v>
      </c>
      <c r="B3072">
        <v>4.348173971282236</v>
      </c>
      <c r="C3072">
        <v>0.67335171319737963</v>
      </c>
      <c r="E3072">
        <f t="shared" si="95"/>
        <v>4.5</v>
      </c>
      <c r="F3072">
        <f t="shared" si="95"/>
        <v>0.5</v>
      </c>
      <c r="G3072">
        <f>IF(OR('San Pietro'!E3072&lt;2.5,F3072&lt;0.5),0,VLOOKUP('San Pietro'!F3072,'Power Matrix'!$B$2:$AI$30,HLOOKUP(E3072,'Power Matrix'!$B$2:$AI$30,29)))</f>
        <v>1481.8633108215331</v>
      </c>
      <c r="H3072" s="9">
        <f t="shared" si="96"/>
        <v>1.927220943448291E-2</v>
      </c>
      <c r="M3072">
        <v>3610.6229772052634</v>
      </c>
      <c r="N3072" s="9">
        <v>4.6957557915668677E-2</v>
      </c>
    </row>
    <row r="3073" spans="1:14" x14ac:dyDescent="0.25">
      <c r="A3073" s="2">
        <v>43593.958333333343</v>
      </c>
      <c r="B3073">
        <v>4.2132317936662567</v>
      </c>
      <c r="C3073">
        <v>0.67625427862759402</v>
      </c>
      <c r="E3073">
        <f t="shared" si="95"/>
        <v>4</v>
      </c>
      <c r="F3073">
        <f t="shared" si="95"/>
        <v>0.5</v>
      </c>
      <c r="G3073">
        <f>IF(OR('San Pietro'!E3073&lt;2.5,F3073&lt;0.5),0,VLOOKUP('San Pietro'!F3073,'Power Matrix'!$B$2:$AI$30,HLOOKUP(E3073,'Power Matrix'!$B$2:$AI$30,29)))</f>
        <v>1178.31125982666</v>
      </c>
      <c r="H3073" s="9">
        <f t="shared" si="96"/>
        <v>1.5324396799998578E-2</v>
      </c>
      <c r="M3073">
        <v>3690.3066770305609</v>
      </c>
      <c r="N3073" s="9">
        <v>4.7993875463389318E-2</v>
      </c>
    </row>
    <row r="3074" spans="1:14" x14ac:dyDescent="0.25">
      <c r="A3074" s="2">
        <v>43594</v>
      </c>
      <c r="B3074">
        <v>4.0982440970286103</v>
      </c>
      <c r="C3074">
        <v>0.69798205413377135</v>
      </c>
      <c r="E3074">
        <f t="shared" si="95"/>
        <v>4</v>
      </c>
      <c r="F3074">
        <f t="shared" si="95"/>
        <v>0.5</v>
      </c>
      <c r="G3074">
        <f>IF(OR('San Pietro'!E3074&lt;2.5,F3074&lt;0.5),0,VLOOKUP('San Pietro'!F3074,'Power Matrix'!$B$2:$AI$30,HLOOKUP(E3074,'Power Matrix'!$B$2:$AI$30,29)))</f>
        <v>1178.31125982666</v>
      </c>
      <c r="H3074" s="9">
        <f t="shared" si="96"/>
        <v>1.5324396799998578E-2</v>
      </c>
      <c r="M3074">
        <v>3958.3802805578043</v>
      </c>
      <c r="N3074" s="9">
        <v>5.1480277074070956E-2</v>
      </c>
    </row>
    <row r="3075" spans="1:14" x14ac:dyDescent="0.25">
      <c r="A3075" s="2">
        <v>43594.041666666657</v>
      </c>
      <c r="B3075">
        <v>4.0569632645046827</v>
      </c>
      <c r="C3075">
        <v>0.72609547358642068</v>
      </c>
      <c r="E3075">
        <f t="shared" ref="E3075:F3138" si="97">MROUND(B3075,0.5)</f>
        <v>4</v>
      </c>
      <c r="F3075">
        <f t="shared" si="97"/>
        <v>0.5</v>
      </c>
      <c r="G3075">
        <f>IF(OR('San Pietro'!E3075&lt;2.5,F3075&lt;0.5),0,VLOOKUP('San Pietro'!F3075,'Power Matrix'!$B$2:$AI$30,HLOOKUP(E3075,'Power Matrix'!$B$2:$AI$30,29)))</f>
        <v>1178.31125982666</v>
      </c>
      <c r="H3075" s="9">
        <f t="shared" ref="H3075:H3138" si="98">G3075/$K$2</f>
        <v>1.5324396799998578E-2</v>
      </c>
      <c r="M3075">
        <v>4577.7200998434892</v>
      </c>
      <c r="N3075" s="9">
        <v>5.9535032615481216E-2</v>
      </c>
    </row>
    <row r="3076" spans="1:14" x14ac:dyDescent="0.25">
      <c r="A3076" s="2">
        <v>43594.083333333343</v>
      </c>
      <c r="B3076">
        <v>4.0755458749157558</v>
      </c>
      <c r="C3076">
        <v>0.77369754664193913</v>
      </c>
      <c r="E3076">
        <f t="shared" si="97"/>
        <v>4</v>
      </c>
      <c r="F3076">
        <f t="shared" si="97"/>
        <v>1</v>
      </c>
      <c r="G3076">
        <f>IF(OR('San Pietro'!E3076&lt;2.5,F3076&lt;0.5),0,VLOOKUP('San Pietro'!F3076,'Power Matrix'!$B$2:$AI$30,HLOOKUP(E3076,'Power Matrix'!$B$2:$AI$30,29)))</f>
        <v>7081.6951606445309</v>
      </c>
      <c r="H3076" s="9">
        <f t="shared" si="98"/>
        <v>9.2100203365884092E-2</v>
      </c>
      <c r="M3076">
        <v>5635.3650380084591</v>
      </c>
      <c r="N3076" s="9">
        <v>7.3290116918561021E-2</v>
      </c>
    </row>
    <row r="3077" spans="1:14" x14ac:dyDescent="0.25">
      <c r="A3077" s="2">
        <v>43594.125</v>
      </c>
      <c r="B3077">
        <v>4.1562368073718918</v>
      </c>
      <c r="C3077">
        <v>0.84269567344018181</v>
      </c>
      <c r="E3077">
        <f t="shared" si="97"/>
        <v>4</v>
      </c>
      <c r="F3077">
        <f t="shared" si="97"/>
        <v>1</v>
      </c>
      <c r="G3077">
        <f>IF(OR('San Pietro'!E3077&lt;2.5,F3077&lt;0.5),0,VLOOKUP('San Pietro'!F3077,'Power Matrix'!$B$2:$AI$30,HLOOKUP(E3077,'Power Matrix'!$B$2:$AI$30,29)))</f>
        <v>7081.6951606445309</v>
      </c>
      <c r="H3077" s="9">
        <f t="shared" si="98"/>
        <v>9.2100203365884092E-2</v>
      </c>
      <c r="M3077">
        <v>7035.3719465872055</v>
      </c>
      <c r="N3077" s="9">
        <v>9.1497751974051716E-2</v>
      </c>
    </row>
    <row r="3078" spans="1:14" x14ac:dyDescent="0.25">
      <c r="A3078" s="2">
        <v>43594.166666666657</v>
      </c>
      <c r="B3078">
        <v>4.2719727970462253</v>
      </c>
      <c r="C3078">
        <v>0.92438215769050536</v>
      </c>
      <c r="E3078">
        <f t="shared" si="97"/>
        <v>4.5</v>
      </c>
      <c r="F3078">
        <f t="shared" si="97"/>
        <v>1</v>
      </c>
      <c r="G3078">
        <f>IF(OR('San Pietro'!E3078&lt;2.5,F3078&lt;0.5),0,VLOOKUP('San Pietro'!F3078,'Power Matrix'!$B$2:$AI$30,HLOOKUP(E3078,'Power Matrix'!$B$2:$AI$30,29)))</f>
        <v>8861.0766070709215</v>
      </c>
      <c r="H3078" s="9">
        <f t="shared" si="98"/>
        <v>0.11524175201543597</v>
      </c>
      <c r="M3078">
        <v>8222.3621627984758</v>
      </c>
      <c r="N3078" s="9">
        <v>0.10693502198949263</v>
      </c>
    </row>
    <row r="3079" spans="1:14" x14ac:dyDescent="0.25">
      <c r="A3079" s="2">
        <v>43594.208333333343</v>
      </c>
      <c r="B3079">
        <v>4.403797087009341</v>
      </c>
      <c r="C3079">
        <v>0.97911624866026514</v>
      </c>
      <c r="E3079">
        <f t="shared" si="97"/>
        <v>4.5</v>
      </c>
      <c r="F3079">
        <f t="shared" si="97"/>
        <v>1</v>
      </c>
      <c r="G3079">
        <f>IF(OR('San Pietro'!E3079&lt;2.5,F3079&lt;0.5),0,VLOOKUP('San Pietro'!F3079,'Power Matrix'!$B$2:$AI$30,HLOOKUP(E3079,'Power Matrix'!$B$2:$AI$30,29)))</f>
        <v>8861.0766070709215</v>
      </c>
      <c r="H3079" s="9">
        <f t="shared" si="98"/>
        <v>0.11524175201543597</v>
      </c>
      <c r="M3079">
        <v>6918.4320896371746</v>
      </c>
      <c r="N3079" s="9">
        <v>8.9976903594132684E-2</v>
      </c>
    </row>
    <row r="3080" spans="1:14" x14ac:dyDescent="0.25">
      <c r="A3080" s="2">
        <v>43594.25</v>
      </c>
      <c r="B3080">
        <v>4.3152490776679846</v>
      </c>
      <c r="C3080">
        <v>0.90597159981885889</v>
      </c>
      <c r="E3080">
        <f t="shared" si="97"/>
        <v>4.5</v>
      </c>
      <c r="F3080">
        <f t="shared" si="97"/>
        <v>1</v>
      </c>
      <c r="G3080">
        <f>IF(OR('San Pietro'!E3080&lt;2.5,F3080&lt;0.5),0,VLOOKUP('San Pietro'!F3080,'Power Matrix'!$B$2:$AI$30,HLOOKUP(E3080,'Power Matrix'!$B$2:$AI$30,29)))</f>
        <v>8861.0766070709215</v>
      </c>
      <c r="H3080" s="9">
        <f t="shared" si="98"/>
        <v>0.11524175201543597</v>
      </c>
      <c r="M3080">
        <v>7360.0525842757561</v>
      </c>
      <c r="N3080" s="9">
        <v>9.572035010866986E-2</v>
      </c>
    </row>
    <row r="3081" spans="1:14" x14ac:dyDescent="0.25">
      <c r="A3081" s="2">
        <v>43594.291666666657</v>
      </c>
      <c r="B3081">
        <v>4.3989331822708717</v>
      </c>
      <c r="C3081">
        <v>0.91940633123870885</v>
      </c>
      <c r="E3081">
        <f t="shared" si="97"/>
        <v>4.5</v>
      </c>
      <c r="F3081">
        <f t="shared" si="97"/>
        <v>1</v>
      </c>
      <c r="G3081">
        <f>IF(OR('San Pietro'!E3081&lt;2.5,F3081&lt;0.5),0,VLOOKUP('San Pietro'!F3081,'Power Matrix'!$B$2:$AI$30,HLOOKUP(E3081,'Power Matrix'!$B$2:$AI$30,29)))</f>
        <v>8861.0766070709215</v>
      </c>
      <c r="H3081" s="9">
        <f t="shared" si="98"/>
        <v>0.11524175201543597</v>
      </c>
      <c r="M3081">
        <v>7763.8754366536286</v>
      </c>
      <c r="N3081" s="9">
        <v>0.1009722235659429</v>
      </c>
    </row>
    <row r="3082" spans="1:14" x14ac:dyDescent="0.25">
      <c r="A3082" s="2">
        <v>43594.333333333343</v>
      </c>
      <c r="B3082">
        <v>4.428864903738372</v>
      </c>
      <c r="C3082">
        <v>0.9411341067448864</v>
      </c>
      <c r="E3082">
        <f t="shared" si="97"/>
        <v>4.5</v>
      </c>
      <c r="F3082">
        <f t="shared" si="97"/>
        <v>1</v>
      </c>
      <c r="G3082">
        <f>IF(OR('San Pietro'!E3082&lt;2.5,F3082&lt;0.5),0,VLOOKUP('San Pietro'!F3082,'Power Matrix'!$B$2:$AI$30,HLOOKUP(E3082,'Power Matrix'!$B$2:$AI$30,29)))</f>
        <v>8861.0766070709215</v>
      </c>
      <c r="H3082" s="9">
        <f t="shared" si="98"/>
        <v>0.11524175201543597</v>
      </c>
      <c r="M3082">
        <v>8166.4836054498346</v>
      </c>
      <c r="N3082" s="9">
        <v>0.10620829959019804</v>
      </c>
    </row>
    <row r="3083" spans="1:14" x14ac:dyDescent="0.25">
      <c r="A3083" s="2">
        <v>43594.375</v>
      </c>
      <c r="B3083">
        <v>4.4283660417139137</v>
      </c>
      <c r="C3083">
        <v>0.9693304566383989</v>
      </c>
      <c r="E3083">
        <f t="shared" si="97"/>
        <v>4.5</v>
      </c>
      <c r="F3083">
        <f t="shared" si="97"/>
        <v>1</v>
      </c>
      <c r="G3083">
        <f>IF(OR('San Pietro'!E3083&lt;2.5,F3083&lt;0.5),0,VLOOKUP('San Pietro'!F3083,'Power Matrix'!$B$2:$AI$30,HLOOKUP(E3083,'Power Matrix'!$B$2:$AI$30,29)))</f>
        <v>8861.0766070709215</v>
      </c>
      <c r="H3083" s="9">
        <f t="shared" si="98"/>
        <v>0.11524175201543597</v>
      </c>
      <c r="M3083">
        <v>8442.4976075004306</v>
      </c>
      <c r="N3083" s="9">
        <v>0.10979796917593211</v>
      </c>
    </row>
    <row r="3084" spans="1:14" x14ac:dyDescent="0.25">
      <c r="A3084" s="2">
        <v>43594.416666666657</v>
      </c>
      <c r="B3084">
        <v>4.4081621297233511</v>
      </c>
      <c r="C3084">
        <v>0.99354614537047459</v>
      </c>
      <c r="E3084">
        <f t="shared" si="97"/>
        <v>4.5</v>
      </c>
      <c r="F3084">
        <f t="shared" si="97"/>
        <v>1</v>
      </c>
      <c r="G3084">
        <f>IF(OR('San Pietro'!E3084&lt;2.5,F3084&lt;0.5),0,VLOOKUP('San Pietro'!F3084,'Power Matrix'!$B$2:$AI$30,HLOOKUP(E3084,'Power Matrix'!$B$2:$AI$30,29)))</f>
        <v>8861.0766070709215</v>
      </c>
      <c r="H3084" s="9">
        <f t="shared" si="98"/>
        <v>0.11524175201543597</v>
      </c>
      <c r="M3084">
        <v>8466.1975846084315</v>
      </c>
      <c r="N3084" s="9">
        <v>0.11010619660778388</v>
      </c>
    </row>
    <row r="3085" spans="1:14" x14ac:dyDescent="0.25">
      <c r="A3085" s="2">
        <v>43594.458333333343</v>
      </c>
      <c r="B3085">
        <v>4.4551798755285494</v>
      </c>
      <c r="C3085">
        <v>0.98376035334860834</v>
      </c>
      <c r="E3085">
        <f t="shared" si="97"/>
        <v>4.5</v>
      </c>
      <c r="F3085">
        <f t="shared" si="97"/>
        <v>1</v>
      </c>
      <c r="G3085">
        <f>IF(OR('San Pietro'!E3085&lt;2.5,F3085&lt;0.5),0,VLOOKUP('San Pietro'!F3085,'Power Matrix'!$B$2:$AI$30,HLOOKUP(E3085,'Power Matrix'!$B$2:$AI$30,29)))</f>
        <v>8861.0766070709215</v>
      </c>
      <c r="H3085" s="9">
        <f t="shared" si="98"/>
        <v>0.11524175201543597</v>
      </c>
      <c r="M3085">
        <v>8312.2843511196043</v>
      </c>
      <c r="N3085" s="9">
        <v>0.10810449506731075</v>
      </c>
    </row>
    <row r="3086" spans="1:14" x14ac:dyDescent="0.25">
      <c r="A3086" s="2">
        <v>43594.5</v>
      </c>
      <c r="B3086">
        <v>4.5195330766836754</v>
      </c>
      <c r="C3086">
        <v>0.9623642996058841</v>
      </c>
      <c r="E3086">
        <f t="shared" si="97"/>
        <v>4.5</v>
      </c>
      <c r="F3086">
        <f t="shared" si="97"/>
        <v>1</v>
      </c>
      <c r="G3086">
        <f>IF(OR('San Pietro'!E3086&lt;2.5,F3086&lt;0.5),0,VLOOKUP('San Pietro'!F3086,'Power Matrix'!$B$2:$AI$30,HLOOKUP(E3086,'Power Matrix'!$B$2:$AI$30,29)))</f>
        <v>8861.0766070709215</v>
      </c>
      <c r="H3086" s="9">
        <f t="shared" si="98"/>
        <v>0.11524175201543597</v>
      </c>
      <c r="M3086">
        <v>8028.0248538448686</v>
      </c>
      <c r="N3086" s="9">
        <v>0.10440758960511566</v>
      </c>
    </row>
    <row r="3087" spans="1:14" x14ac:dyDescent="0.25">
      <c r="A3087" s="2">
        <v>43594.541666666657</v>
      </c>
      <c r="B3087">
        <v>4.5695439946356231</v>
      </c>
      <c r="C3087">
        <v>0.94188048071265573</v>
      </c>
      <c r="E3087">
        <f t="shared" si="97"/>
        <v>4.5</v>
      </c>
      <c r="F3087">
        <f t="shared" si="97"/>
        <v>1</v>
      </c>
      <c r="G3087">
        <f>IF(OR('San Pietro'!E3087&lt;2.5,F3087&lt;0.5),0,VLOOKUP('San Pietro'!F3087,'Power Matrix'!$B$2:$AI$30,HLOOKUP(E3087,'Power Matrix'!$B$2:$AI$30,29)))</f>
        <v>8861.0766070709215</v>
      </c>
      <c r="H3087" s="9">
        <f t="shared" si="98"/>
        <v>0.11524175201543597</v>
      </c>
      <c r="M3087">
        <v>7865.9470888778251</v>
      </c>
      <c r="N3087" s="9">
        <v>0.10229970515322723</v>
      </c>
    </row>
    <row r="3088" spans="1:14" x14ac:dyDescent="0.25">
      <c r="A3088" s="2">
        <v>43594.583333333343</v>
      </c>
      <c r="B3088">
        <v>4.5867547344794346</v>
      </c>
      <c r="C3088">
        <v>0.93043607987352428</v>
      </c>
      <c r="E3088">
        <f t="shared" si="97"/>
        <v>4.5</v>
      </c>
      <c r="F3088">
        <f t="shared" si="97"/>
        <v>1</v>
      </c>
      <c r="G3088">
        <f>IF(OR('San Pietro'!E3088&lt;2.5,F3088&lt;0.5),0,VLOOKUP('San Pietro'!F3088,'Power Matrix'!$B$2:$AI$30,HLOOKUP(E3088,'Power Matrix'!$B$2:$AI$30,29)))</f>
        <v>8861.0766070709215</v>
      </c>
      <c r="H3088" s="9">
        <f t="shared" si="98"/>
        <v>0.11524175201543597</v>
      </c>
      <c r="M3088">
        <v>7793.748547930104</v>
      </c>
      <c r="N3088" s="9">
        <v>0.10136073501168019</v>
      </c>
    </row>
    <row r="3089" spans="1:14" x14ac:dyDescent="0.25">
      <c r="A3089" s="2">
        <v>43594.625</v>
      </c>
      <c r="B3089">
        <v>4.5826391227776542</v>
      </c>
      <c r="C3089">
        <v>0.92562611430345432</v>
      </c>
      <c r="E3089">
        <f t="shared" si="97"/>
        <v>4.5</v>
      </c>
      <c r="F3089">
        <f t="shared" si="97"/>
        <v>1</v>
      </c>
      <c r="G3089">
        <f>IF(OR('San Pietro'!E3089&lt;2.5,F3089&lt;0.5),0,VLOOKUP('San Pietro'!F3089,'Power Matrix'!$B$2:$AI$30,HLOOKUP(E3089,'Power Matrix'!$B$2:$AI$30,29)))</f>
        <v>8861.0766070709215</v>
      </c>
      <c r="H3089" s="9">
        <f t="shared" si="98"/>
        <v>0.11524175201543597</v>
      </c>
      <c r="M3089">
        <v>7638.6290370864017</v>
      </c>
      <c r="N3089" s="9">
        <v>9.9343345364442254E-2</v>
      </c>
    </row>
    <row r="3090" spans="1:14" x14ac:dyDescent="0.25">
      <c r="A3090" s="2">
        <v>43594.666666666657</v>
      </c>
      <c r="B3090">
        <v>4.6013464486948417</v>
      </c>
      <c r="C3090">
        <v>0.91459636566863911</v>
      </c>
      <c r="E3090">
        <f t="shared" si="97"/>
        <v>4.5</v>
      </c>
      <c r="F3090">
        <f t="shared" si="97"/>
        <v>1</v>
      </c>
      <c r="G3090">
        <f>IF(OR('San Pietro'!E3090&lt;2.5,F3090&lt;0.5),0,VLOOKUP('San Pietro'!F3090,'Power Matrix'!$B$2:$AI$30,HLOOKUP(E3090,'Power Matrix'!$B$2:$AI$30,29)))</f>
        <v>8861.0766070709215</v>
      </c>
      <c r="H3090" s="9">
        <f t="shared" si="98"/>
        <v>0.11524175201543597</v>
      </c>
      <c r="M3090">
        <v>7276.3110489626597</v>
      </c>
      <c r="N3090" s="9">
        <v>9.4631258830173801E-2</v>
      </c>
    </row>
    <row r="3091" spans="1:14" x14ac:dyDescent="0.25">
      <c r="A3091" s="2">
        <v>43594.708333333343</v>
      </c>
      <c r="B3091">
        <v>4.6740555887596438</v>
      </c>
      <c r="C3091">
        <v>0.88797569415152866</v>
      </c>
      <c r="E3091">
        <f t="shared" si="97"/>
        <v>4.5</v>
      </c>
      <c r="F3091">
        <f t="shared" si="97"/>
        <v>1</v>
      </c>
      <c r="G3091">
        <f>IF(OR('San Pietro'!E3091&lt;2.5,F3091&lt;0.5),0,VLOOKUP('San Pietro'!F3091,'Power Matrix'!$B$2:$AI$30,HLOOKUP(E3091,'Power Matrix'!$B$2:$AI$30,29)))</f>
        <v>8861.0766070709215</v>
      </c>
      <c r="H3091" s="9">
        <f t="shared" si="98"/>
        <v>0.11524175201543597</v>
      </c>
      <c r="M3091">
        <v>6844.8438758259508</v>
      </c>
      <c r="N3091" s="9">
        <v>8.9019860215810792E-2</v>
      </c>
    </row>
    <row r="3092" spans="1:14" x14ac:dyDescent="0.25">
      <c r="A3092" s="2">
        <v>43594.75</v>
      </c>
      <c r="B3092">
        <v>4.7801884844631548</v>
      </c>
      <c r="C3092">
        <v>0.85546696133312583</v>
      </c>
      <c r="E3092">
        <f t="shared" si="97"/>
        <v>5</v>
      </c>
      <c r="F3092">
        <f t="shared" si="97"/>
        <v>1</v>
      </c>
      <c r="G3092">
        <f>IF(OR('San Pietro'!E3092&lt;2.5,F3092&lt;0.5),0,VLOOKUP('San Pietro'!F3092,'Power Matrix'!$B$2:$AI$30,HLOOKUP(E3092,'Power Matrix'!$B$2:$AI$30,29)))</f>
        <v>9017.869880371094</v>
      </c>
      <c r="H3092" s="9">
        <f t="shared" si="98"/>
        <v>0.11728090959420334</v>
      </c>
      <c r="M3092">
        <v>6473.3429046483288</v>
      </c>
      <c r="N3092" s="9">
        <v>8.4188345410766502E-2</v>
      </c>
    </row>
    <row r="3093" spans="1:14" x14ac:dyDescent="0.25">
      <c r="A3093" s="2">
        <v>43594.791666666657</v>
      </c>
      <c r="B3093">
        <v>4.8858225181422066</v>
      </c>
      <c r="C3093">
        <v>0.82677302879443371</v>
      </c>
      <c r="E3093">
        <f t="shared" si="97"/>
        <v>5</v>
      </c>
      <c r="F3093">
        <f t="shared" si="97"/>
        <v>1</v>
      </c>
      <c r="G3093">
        <f>IF(OR('San Pietro'!E3093&lt;2.5,F3093&lt;0.5),0,VLOOKUP('San Pietro'!F3093,'Power Matrix'!$B$2:$AI$30,HLOOKUP(E3093,'Power Matrix'!$B$2:$AI$30,29)))</f>
        <v>9017.869880371094</v>
      </c>
      <c r="H3093" s="9">
        <f t="shared" si="98"/>
        <v>0.11728090959420334</v>
      </c>
      <c r="M3093">
        <v>6185.9992051116524</v>
      </c>
      <c r="N3093" s="9">
        <v>8.0451328697063548E-2</v>
      </c>
    </row>
    <row r="3094" spans="1:14" x14ac:dyDescent="0.25">
      <c r="A3094" s="2">
        <v>43594.833333333343</v>
      </c>
      <c r="B3094">
        <v>4.9698807692634368</v>
      </c>
      <c r="C3094">
        <v>0.80429887932048683</v>
      </c>
      <c r="E3094">
        <f t="shared" si="97"/>
        <v>5</v>
      </c>
      <c r="F3094">
        <f t="shared" si="97"/>
        <v>1</v>
      </c>
      <c r="G3094">
        <f>IF(OR('San Pietro'!E3094&lt;2.5,F3094&lt;0.5),0,VLOOKUP('San Pietro'!F3094,'Power Matrix'!$B$2:$AI$30,HLOOKUP(E3094,'Power Matrix'!$B$2:$AI$30,29)))</f>
        <v>9017.869880371094</v>
      </c>
      <c r="H3094" s="9">
        <f t="shared" si="98"/>
        <v>0.11728090959420334</v>
      </c>
      <c r="M3094">
        <v>5927.294742631022</v>
      </c>
      <c r="N3094" s="9">
        <v>7.7086776414349398E-2</v>
      </c>
    </row>
    <row r="3095" spans="1:14" x14ac:dyDescent="0.25">
      <c r="A3095" s="2">
        <v>43594.875</v>
      </c>
      <c r="B3095">
        <v>5.0372271425653121</v>
      </c>
      <c r="C3095">
        <v>0.78638590409401976</v>
      </c>
      <c r="E3095">
        <f t="shared" si="97"/>
        <v>5</v>
      </c>
      <c r="F3095">
        <f t="shared" si="97"/>
        <v>1</v>
      </c>
      <c r="G3095">
        <f>IF(OR('San Pietro'!E3095&lt;2.5,F3095&lt;0.5),0,VLOOKUP('San Pietro'!F3095,'Power Matrix'!$B$2:$AI$30,HLOOKUP(E3095,'Power Matrix'!$B$2:$AI$30,29)))</f>
        <v>9017.869880371094</v>
      </c>
      <c r="H3095" s="9">
        <f t="shared" si="98"/>
        <v>0.11728090959420334</v>
      </c>
      <c r="M3095">
        <v>5643.7691048373663</v>
      </c>
      <c r="N3095" s="9">
        <v>7.339941508049512E-2</v>
      </c>
    </row>
    <row r="3096" spans="1:14" x14ac:dyDescent="0.25">
      <c r="A3096" s="2">
        <v>43594.916666666657</v>
      </c>
      <c r="B3096">
        <v>5.1109340066790319</v>
      </c>
      <c r="C3096">
        <v>0.76855585930841652</v>
      </c>
      <c r="E3096">
        <f t="shared" si="97"/>
        <v>5</v>
      </c>
      <c r="F3096">
        <f t="shared" si="97"/>
        <v>1</v>
      </c>
      <c r="G3096">
        <f>IF(OR('San Pietro'!E3096&lt;2.5,F3096&lt;0.5),0,VLOOKUP('San Pietro'!F3096,'Power Matrix'!$B$2:$AI$30,HLOOKUP(E3096,'Power Matrix'!$B$2:$AI$30,29)))</f>
        <v>9017.869880371094</v>
      </c>
      <c r="H3096" s="9">
        <f t="shared" si="98"/>
        <v>0.11728090959420334</v>
      </c>
      <c r="M3096">
        <v>5451.7838732309065</v>
      </c>
      <c r="N3096" s="9">
        <v>7.0902572377995229E-2</v>
      </c>
    </row>
    <row r="3097" spans="1:14" x14ac:dyDescent="0.25">
      <c r="A3097" s="2">
        <v>43594.958333333343</v>
      </c>
      <c r="B3097">
        <v>5.1533372787579896</v>
      </c>
      <c r="C3097">
        <v>0.75619922361978853</v>
      </c>
      <c r="E3097">
        <f t="shared" si="97"/>
        <v>5</v>
      </c>
      <c r="F3097">
        <f t="shared" si="97"/>
        <v>1</v>
      </c>
      <c r="G3097">
        <f>IF(OR('San Pietro'!E3097&lt;2.5,F3097&lt;0.5),0,VLOOKUP('San Pietro'!F3097,'Power Matrix'!$B$2:$AI$30,HLOOKUP(E3097,'Power Matrix'!$B$2:$AI$30,29)))</f>
        <v>9017.869880371094</v>
      </c>
      <c r="H3097" s="9">
        <f t="shared" si="98"/>
        <v>0.11728090959420334</v>
      </c>
      <c r="M3097">
        <v>5275.327765969856</v>
      </c>
      <c r="N3097" s="9">
        <v>6.860769198516678E-2</v>
      </c>
    </row>
    <row r="3098" spans="1:14" x14ac:dyDescent="0.25">
      <c r="A3098" s="2">
        <v>43595</v>
      </c>
      <c r="B3098">
        <v>5.1911260771107104</v>
      </c>
      <c r="C3098">
        <v>0.7447548227806573</v>
      </c>
      <c r="E3098">
        <f t="shared" si="97"/>
        <v>5</v>
      </c>
      <c r="F3098">
        <f t="shared" si="97"/>
        <v>0.5</v>
      </c>
      <c r="G3098">
        <f>IF(OR('San Pietro'!E3098&lt;2.5,F3098&lt;0.5),0,VLOOKUP('San Pietro'!F3098,'Power Matrix'!$B$2:$AI$30,HLOOKUP(E3098,'Power Matrix'!$B$2:$AI$30,29)))</f>
        <v>1817.5867128906248</v>
      </c>
      <c r="H3098" s="9">
        <f t="shared" si="98"/>
        <v>2.3638423018072924E-2</v>
      </c>
      <c r="M3098">
        <v>5110.7609427453972</v>
      </c>
      <c r="N3098" s="9">
        <v>6.6467436361318299E-2</v>
      </c>
    </row>
    <row r="3099" spans="1:14" x14ac:dyDescent="0.25">
      <c r="A3099" s="2">
        <v>43595.041666666657</v>
      </c>
      <c r="B3099">
        <v>5.2239262552188448</v>
      </c>
      <c r="C3099">
        <v>0.7339738654684318</v>
      </c>
      <c r="E3099">
        <f t="shared" si="97"/>
        <v>5</v>
      </c>
      <c r="F3099">
        <f t="shared" si="97"/>
        <v>0.5</v>
      </c>
      <c r="G3099">
        <f>IF(OR('San Pietro'!E3099&lt;2.5,F3099&lt;0.5),0,VLOOKUP('San Pietro'!F3099,'Power Matrix'!$B$2:$AI$30,HLOOKUP(E3099,'Power Matrix'!$B$2:$AI$30,29)))</f>
        <v>1817.5867128906248</v>
      </c>
      <c r="H3099" s="9">
        <f t="shared" si="98"/>
        <v>2.3638423018072924E-2</v>
      </c>
      <c r="M3099">
        <v>4947.5278872477302</v>
      </c>
      <c r="N3099" s="9">
        <v>6.4344526906170416E-2</v>
      </c>
    </row>
    <row r="3100" spans="1:14" x14ac:dyDescent="0.25">
      <c r="A3100" s="2">
        <v>43595.083333333343</v>
      </c>
      <c r="B3100">
        <v>5.2546062697230322</v>
      </c>
      <c r="C3100">
        <v>0.72319290815620629</v>
      </c>
      <c r="E3100">
        <f t="shared" si="97"/>
        <v>5.5</v>
      </c>
      <c r="F3100">
        <f t="shared" si="97"/>
        <v>0.5</v>
      </c>
      <c r="G3100">
        <f>IF(OR('San Pietro'!E3100&lt;2.5,F3100&lt;0.5),0,VLOOKUP('San Pietro'!F3100,'Power Matrix'!$B$2:$AI$30,HLOOKUP(E3100,'Power Matrix'!$B$2:$AI$30,29)))</f>
        <v>1752.1763809814452</v>
      </c>
      <c r="H3100" s="9">
        <f t="shared" si="98"/>
        <v>2.2787736179059492E-2</v>
      </c>
      <c r="M3100">
        <v>4788.3141060083854</v>
      </c>
      <c r="N3100" s="9">
        <v>6.2273889677991572E-2</v>
      </c>
    </row>
    <row r="3101" spans="1:14" x14ac:dyDescent="0.25">
      <c r="A3101" s="2">
        <v>43595.125</v>
      </c>
      <c r="B3101">
        <v>5.2819189655621264</v>
      </c>
      <c r="C3101">
        <v>0.71257781172570756</v>
      </c>
      <c r="E3101">
        <f t="shared" si="97"/>
        <v>5.5</v>
      </c>
      <c r="F3101">
        <f t="shared" si="97"/>
        <v>0.5</v>
      </c>
      <c r="G3101">
        <f>IF(OR('San Pietro'!E3101&lt;2.5,F3101&lt;0.5),0,VLOOKUP('San Pietro'!F3101,'Power Matrix'!$B$2:$AI$30,HLOOKUP(E3101,'Power Matrix'!$B$2:$AI$30,29)))</f>
        <v>1752.1763809814452</v>
      </c>
      <c r="H3101" s="9">
        <f t="shared" si="98"/>
        <v>2.2787736179059492E-2</v>
      </c>
      <c r="M3101">
        <v>4635.1162421411154</v>
      </c>
      <c r="N3101" s="9">
        <v>6.0281491798035609E-2</v>
      </c>
    </row>
    <row r="3102" spans="1:14" x14ac:dyDescent="0.25">
      <c r="A3102" s="2">
        <v>43595.166666666657</v>
      </c>
      <c r="B3102">
        <v>5.3028711705893761</v>
      </c>
      <c r="C3102">
        <v>0.70221150661779852</v>
      </c>
      <c r="E3102">
        <f t="shared" si="97"/>
        <v>5.5</v>
      </c>
      <c r="F3102">
        <f t="shared" si="97"/>
        <v>0.5</v>
      </c>
      <c r="G3102">
        <f>IF(OR('San Pietro'!E3102&lt;2.5,F3102&lt;0.5),0,VLOOKUP('San Pietro'!F3102,'Power Matrix'!$B$2:$AI$30,HLOOKUP(E3102,'Power Matrix'!$B$2:$AI$30,29)))</f>
        <v>1752.1763809814452</v>
      </c>
      <c r="H3102" s="9">
        <f t="shared" si="98"/>
        <v>2.2787736179059492E-2</v>
      </c>
      <c r="M3102">
        <v>4481.5895344748515</v>
      </c>
      <c r="N3102" s="9">
        <v>5.8284817176410979E-2</v>
      </c>
    </row>
    <row r="3103" spans="1:14" x14ac:dyDescent="0.25">
      <c r="A3103" s="2">
        <v>43595.208333333343</v>
      </c>
      <c r="B3103">
        <v>5.3223267895432516</v>
      </c>
      <c r="C3103">
        <v>0.6917622710690261</v>
      </c>
      <c r="E3103">
        <f t="shared" si="97"/>
        <v>5.5</v>
      </c>
      <c r="F3103">
        <f t="shared" si="97"/>
        <v>0.5</v>
      </c>
      <c r="G3103">
        <f>IF(OR('San Pietro'!E3103&lt;2.5,F3103&lt;0.5),0,VLOOKUP('San Pietro'!F3103,'Power Matrix'!$B$2:$AI$30,HLOOKUP(E3103,'Power Matrix'!$B$2:$AI$30,29)))</f>
        <v>1752.1763809814452</v>
      </c>
      <c r="H3103" s="9">
        <f t="shared" si="98"/>
        <v>2.2787736179059492E-2</v>
      </c>
      <c r="M3103">
        <v>4329.0118656920877</v>
      </c>
      <c r="N3103" s="9">
        <v>5.6300485175053684E-2</v>
      </c>
    </row>
    <row r="3104" spans="1:14" x14ac:dyDescent="0.25">
      <c r="A3104" s="2">
        <v>43595.25</v>
      </c>
      <c r="B3104">
        <v>5.3357960642036266</v>
      </c>
      <c r="C3104">
        <v>0.6812301050793903</v>
      </c>
      <c r="E3104">
        <f t="shared" si="97"/>
        <v>5.5</v>
      </c>
      <c r="F3104">
        <f t="shared" si="97"/>
        <v>0.5</v>
      </c>
      <c r="G3104">
        <f>IF(OR('San Pietro'!E3104&lt;2.5,F3104&lt;0.5),0,VLOOKUP('San Pietro'!F3104,'Power Matrix'!$B$2:$AI$30,HLOOKUP(E3104,'Power Matrix'!$B$2:$AI$30,29)))</f>
        <v>1752.1763809814452</v>
      </c>
      <c r="H3104" s="9">
        <f t="shared" si="98"/>
        <v>2.2787736179059492E-2</v>
      </c>
      <c r="M3104">
        <v>4182.5291436152856</v>
      </c>
      <c r="N3104" s="9">
        <v>5.4395420329183132E-2</v>
      </c>
    </row>
    <row r="3105" spans="1:14" x14ac:dyDescent="0.25">
      <c r="A3105" s="2">
        <v>43595.291666666657</v>
      </c>
      <c r="B3105">
        <v>5.341034115460439</v>
      </c>
      <c r="C3105">
        <v>0.67094673041234465</v>
      </c>
      <c r="E3105">
        <f t="shared" si="97"/>
        <v>5.5</v>
      </c>
      <c r="F3105">
        <f t="shared" si="97"/>
        <v>0.5</v>
      </c>
      <c r="G3105">
        <f>IF(OR('San Pietro'!E3105&lt;2.5,F3105&lt;0.5),0,VLOOKUP('San Pietro'!F3105,'Power Matrix'!$B$2:$AI$30,HLOOKUP(E3105,'Power Matrix'!$B$2:$AI$30,29)))</f>
        <v>1752.1763809814452</v>
      </c>
      <c r="H3105" s="9">
        <f t="shared" si="98"/>
        <v>2.2787736179059492E-2</v>
      </c>
      <c r="M3105">
        <v>4024.8401467982453</v>
      </c>
      <c r="N3105" s="9">
        <v>5.2344613516218309E-2</v>
      </c>
    </row>
    <row r="3106" spans="1:14" x14ac:dyDescent="0.25">
      <c r="A3106" s="2">
        <v>43595.333333333343</v>
      </c>
      <c r="B3106">
        <v>5.3491406233578864</v>
      </c>
      <c r="C3106">
        <v>0.65991698177752944</v>
      </c>
      <c r="E3106">
        <f t="shared" si="97"/>
        <v>5.5</v>
      </c>
      <c r="F3106">
        <f t="shared" si="97"/>
        <v>0.5</v>
      </c>
      <c r="G3106">
        <f>IF(OR('San Pietro'!E3106&lt;2.5,F3106&lt;0.5),0,VLOOKUP('San Pietro'!F3106,'Power Matrix'!$B$2:$AI$30,HLOOKUP(E3106,'Power Matrix'!$B$2:$AI$30,29)))</f>
        <v>1752.1763809814452</v>
      </c>
      <c r="H3106" s="9">
        <f t="shared" si="98"/>
        <v>2.2787736179059492E-2</v>
      </c>
      <c r="M3106">
        <v>3876.5607849709781</v>
      </c>
      <c r="N3106" s="9">
        <v>5.0416182670721461E-2</v>
      </c>
    </row>
    <row r="3107" spans="1:14" x14ac:dyDescent="0.25">
      <c r="A3107" s="2">
        <v>43595.375</v>
      </c>
      <c r="B3107">
        <v>5.3487664768395433</v>
      </c>
      <c r="C3107">
        <v>0.64938481578789364</v>
      </c>
      <c r="E3107">
        <f t="shared" si="97"/>
        <v>5.5</v>
      </c>
      <c r="F3107">
        <f t="shared" si="97"/>
        <v>0.5</v>
      </c>
      <c r="G3107">
        <f>IF(OR('San Pietro'!E3107&lt;2.5,F3107&lt;0.5),0,VLOOKUP('San Pietro'!F3107,'Power Matrix'!$B$2:$AI$30,HLOOKUP(E3107,'Power Matrix'!$B$2:$AI$30,29)))</f>
        <v>1752.1763809814452</v>
      </c>
      <c r="H3107" s="9">
        <f t="shared" si="98"/>
        <v>2.2787736179059492E-2</v>
      </c>
      <c r="M3107">
        <v>3692.5299720611056</v>
      </c>
      <c r="N3107" s="9">
        <v>4.8022790281086858E-2</v>
      </c>
    </row>
    <row r="3108" spans="1:14" x14ac:dyDescent="0.25">
      <c r="A3108" s="2">
        <v>43595.416666666657</v>
      </c>
      <c r="B3108">
        <v>5.3557505451819596</v>
      </c>
      <c r="C3108">
        <v>0.63644766701322331</v>
      </c>
      <c r="E3108">
        <f t="shared" si="97"/>
        <v>5.5</v>
      </c>
      <c r="F3108">
        <f t="shared" si="97"/>
        <v>0.5</v>
      </c>
      <c r="G3108">
        <f>IF(OR('San Pietro'!E3108&lt;2.5,F3108&lt;0.5),0,VLOOKUP('San Pietro'!F3108,'Power Matrix'!$B$2:$AI$30,HLOOKUP(E3108,'Power Matrix'!$B$2:$AI$30,29)))</f>
        <v>1752.1763809814452</v>
      </c>
      <c r="H3108" s="9">
        <f t="shared" si="98"/>
        <v>2.2787736179059492E-2</v>
      </c>
      <c r="M3108">
        <v>3663.970690413948</v>
      </c>
      <c r="N3108" s="9">
        <v>4.7651365701327955E-2</v>
      </c>
    </row>
    <row r="3109" spans="1:14" x14ac:dyDescent="0.25">
      <c r="A3109" s="2">
        <v>43595.458333333343</v>
      </c>
      <c r="B3109">
        <v>5.2784269313909178</v>
      </c>
      <c r="C3109">
        <v>0.63304751893782907</v>
      </c>
      <c r="E3109">
        <f t="shared" si="97"/>
        <v>5.5</v>
      </c>
      <c r="F3109">
        <f t="shared" si="97"/>
        <v>0.5</v>
      </c>
      <c r="G3109">
        <f>IF(OR('San Pietro'!E3109&lt;2.5,F3109&lt;0.5),0,VLOOKUP('San Pietro'!F3109,'Power Matrix'!$B$2:$AI$30,HLOOKUP(E3109,'Power Matrix'!$B$2:$AI$30,29)))</f>
        <v>1752.1763809814452</v>
      </c>
      <c r="H3109" s="9">
        <f t="shared" si="98"/>
        <v>2.2787736179059492E-2</v>
      </c>
      <c r="M3109">
        <v>3637.4135337317007</v>
      </c>
      <c r="N3109" s="9">
        <v>4.7305979536432008E-2</v>
      </c>
    </row>
    <row r="3110" spans="1:14" x14ac:dyDescent="0.25">
      <c r="A3110" s="2">
        <v>43595.5</v>
      </c>
      <c r="B3110">
        <v>5.1958652663430627</v>
      </c>
      <c r="C3110">
        <v>0.62973030130329821</v>
      </c>
      <c r="E3110">
        <f t="shared" si="97"/>
        <v>5</v>
      </c>
      <c r="F3110">
        <f t="shared" si="97"/>
        <v>0.5</v>
      </c>
      <c r="G3110">
        <f>IF(OR('San Pietro'!E3110&lt;2.5,F3110&lt;0.5),0,VLOOKUP('San Pietro'!F3110,'Power Matrix'!$B$2:$AI$30,HLOOKUP(E3110,'Power Matrix'!$B$2:$AI$30,29)))</f>
        <v>1817.5867128906248</v>
      </c>
      <c r="H3110" s="9">
        <f t="shared" si="98"/>
        <v>2.3638423018072924E-2</v>
      </c>
      <c r="M3110">
        <v>3579.8957603371719</v>
      </c>
      <c r="N3110" s="9">
        <v>4.6557938494095188E-2</v>
      </c>
    </row>
    <row r="3111" spans="1:14" x14ac:dyDescent="0.25">
      <c r="A3111" s="2">
        <v>43595.541666666657</v>
      </c>
      <c r="B3111">
        <v>5.1313873496818232</v>
      </c>
      <c r="C3111">
        <v>0.62458861396977516</v>
      </c>
      <c r="E3111">
        <f t="shared" si="97"/>
        <v>5</v>
      </c>
      <c r="F3111">
        <f t="shared" si="97"/>
        <v>0.5</v>
      </c>
      <c r="G3111">
        <f>IF(OR('San Pietro'!E3111&lt;2.5,F3111&lt;0.5),0,VLOOKUP('San Pietro'!F3111,'Power Matrix'!$B$2:$AI$30,HLOOKUP(E3111,'Power Matrix'!$B$2:$AI$30,29)))</f>
        <v>1817.5867128906248</v>
      </c>
      <c r="H3111" s="9">
        <f t="shared" si="98"/>
        <v>2.3638423018072924E-2</v>
      </c>
      <c r="M3111">
        <v>3440.7112346380927</v>
      </c>
      <c r="N3111" s="9">
        <v>4.4747789534278215E-2</v>
      </c>
    </row>
    <row r="3112" spans="1:14" x14ac:dyDescent="0.25">
      <c r="A3112" s="2">
        <v>43595.583333333343</v>
      </c>
      <c r="B3112">
        <v>5.1085644120628544</v>
      </c>
      <c r="C3112">
        <v>0.61447110018445628</v>
      </c>
      <c r="E3112">
        <f t="shared" si="97"/>
        <v>5</v>
      </c>
      <c r="F3112">
        <f t="shared" si="97"/>
        <v>0.5</v>
      </c>
      <c r="G3112">
        <f>IF(OR('San Pietro'!E3112&lt;2.5,F3112&lt;0.5),0,VLOOKUP('San Pietro'!F3112,'Power Matrix'!$B$2:$AI$30,HLOOKUP(E3112,'Power Matrix'!$B$2:$AI$30,29)))</f>
        <v>1817.5867128906248</v>
      </c>
      <c r="H3112" s="9">
        <f t="shared" si="98"/>
        <v>2.3638423018072924E-2</v>
      </c>
      <c r="M3112">
        <v>3286.5143796235525</v>
      </c>
      <c r="N3112" s="9">
        <v>4.2742399385411502E-2</v>
      </c>
    </row>
    <row r="3113" spans="1:14" x14ac:dyDescent="0.25">
      <c r="A3113" s="2">
        <v>43595.625</v>
      </c>
      <c r="B3113">
        <v>5.0926008272801866</v>
      </c>
      <c r="C3113">
        <v>0.60344135154964107</v>
      </c>
      <c r="E3113">
        <f t="shared" si="97"/>
        <v>5</v>
      </c>
      <c r="F3113">
        <f t="shared" si="97"/>
        <v>0.5</v>
      </c>
      <c r="G3113">
        <f>IF(OR('San Pietro'!E3113&lt;2.5,F3113&lt;0.5),0,VLOOKUP('San Pietro'!F3113,'Power Matrix'!$B$2:$AI$30,HLOOKUP(E3113,'Power Matrix'!$B$2:$AI$30,29)))</f>
        <v>1817.5867128906248</v>
      </c>
      <c r="H3113" s="9">
        <f t="shared" si="98"/>
        <v>2.3638423018072924E-2</v>
      </c>
      <c r="M3113">
        <v>3080.3949233150752</v>
      </c>
      <c r="N3113" s="9">
        <v>4.006173558632295E-2</v>
      </c>
    </row>
    <row r="3114" spans="1:14" x14ac:dyDescent="0.25">
      <c r="A3114" s="2">
        <v>43595.666666666657</v>
      </c>
      <c r="B3114">
        <v>5.1015803437204372</v>
      </c>
      <c r="C3114">
        <v>0.58917731572115795</v>
      </c>
      <c r="E3114">
        <f t="shared" si="97"/>
        <v>5</v>
      </c>
      <c r="F3114">
        <f t="shared" si="97"/>
        <v>0.5</v>
      </c>
      <c r="G3114">
        <f>IF(OR('San Pietro'!E3114&lt;2.5,F3114&lt;0.5),0,VLOOKUP('San Pietro'!F3114,'Power Matrix'!$B$2:$AI$30,HLOOKUP(E3114,'Power Matrix'!$B$2:$AI$30,29)))</f>
        <v>1817.5867128906248</v>
      </c>
      <c r="H3114" s="9">
        <f t="shared" si="98"/>
        <v>2.3638423018072924E-2</v>
      </c>
      <c r="M3114">
        <v>2847.1496652703872</v>
      </c>
      <c r="N3114" s="9">
        <v>3.7028290171962297E-2</v>
      </c>
    </row>
    <row r="3115" spans="1:14" x14ac:dyDescent="0.25">
      <c r="A3115" s="2">
        <v>43595.708333333343</v>
      </c>
      <c r="B3115">
        <v>5.1230314107721462</v>
      </c>
      <c r="C3115">
        <v>0.57317174063454646</v>
      </c>
      <c r="E3115">
        <f t="shared" si="97"/>
        <v>5</v>
      </c>
      <c r="F3115">
        <f t="shared" si="97"/>
        <v>0.5</v>
      </c>
      <c r="G3115">
        <f>IF(OR('San Pietro'!E3115&lt;2.5,F3115&lt;0.5),0,VLOOKUP('San Pietro'!F3115,'Power Matrix'!$B$2:$AI$30,HLOOKUP(E3115,'Power Matrix'!$B$2:$AI$30,29)))</f>
        <v>1817.5867128906248</v>
      </c>
      <c r="H3115" s="9">
        <f t="shared" si="98"/>
        <v>2.3638423018072924E-2</v>
      </c>
      <c r="M3115">
        <v>2604.853784567506</v>
      </c>
      <c r="N3115" s="9">
        <v>3.3877137885317252E-2</v>
      </c>
    </row>
    <row r="3116" spans="1:14" x14ac:dyDescent="0.25">
      <c r="A3116" s="2">
        <v>43595.75</v>
      </c>
      <c r="B3116">
        <v>5.1520901236968442</v>
      </c>
      <c r="C3116">
        <v>0.55658565246189173</v>
      </c>
      <c r="E3116">
        <f t="shared" si="97"/>
        <v>5</v>
      </c>
      <c r="F3116">
        <f t="shared" si="97"/>
        <v>0.5</v>
      </c>
      <c r="G3116">
        <f>IF(OR('San Pietro'!E3116&lt;2.5,F3116&lt;0.5),0,VLOOKUP('San Pietro'!F3116,'Power Matrix'!$B$2:$AI$30,HLOOKUP(E3116,'Power Matrix'!$B$2:$AI$30,29)))</f>
        <v>1817.5867128906248</v>
      </c>
      <c r="H3116" s="9">
        <f t="shared" si="98"/>
        <v>2.3638423018072924E-2</v>
      </c>
      <c r="M3116">
        <v>2373.6385589535921</v>
      </c>
      <c r="N3116" s="9">
        <v>3.0870093833281209E-2</v>
      </c>
    </row>
    <row r="3117" spans="1:14" x14ac:dyDescent="0.25">
      <c r="A3117" s="2">
        <v>43595.791666666657</v>
      </c>
      <c r="B3117">
        <v>5.1765343628953024</v>
      </c>
      <c r="C3117">
        <v>0.54066300781614363</v>
      </c>
      <c r="E3117">
        <f t="shared" si="97"/>
        <v>5</v>
      </c>
      <c r="F3117">
        <f t="shared" si="97"/>
        <v>0.5</v>
      </c>
      <c r="G3117">
        <f>IF(OR('San Pietro'!E3117&lt;2.5,F3117&lt;0.5),0,VLOOKUP('San Pietro'!F3117,'Power Matrix'!$B$2:$AI$30,HLOOKUP(E3117,'Power Matrix'!$B$2:$AI$30,29)))</f>
        <v>1817.5867128906248</v>
      </c>
      <c r="H3117" s="9">
        <f t="shared" si="98"/>
        <v>2.3638423018072924E-2</v>
      </c>
      <c r="M3117">
        <v>2163.757921874284</v>
      </c>
      <c r="N3117" s="9">
        <v>2.8140514413538664E-2</v>
      </c>
    </row>
    <row r="3118" spans="1:14" x14ac:dyDescent="0.25">
      <c r="A3118" s="2">
        <v>43595.833333333343</v>
      </c>
      <c r="B3118">
        <v>5.1895047755312191</v>
      </c>
      <c r="C3118">
        <v>0.52606725022420786</v>
      </c>
      <c r="E3118">
        <f t="shared" si="97"/>
        <v>5</v>
      </c>
      <c r="F3118">
        <f t="shared" si="97"/>
        <v>0.5</v>
      </c>
      <c r="G3118">
        <f>IF(OR('San Pietro'!E3118&lt;2.5,F3118&lt;0.5),0,VLOOKUP('San Pietro'!F3118,'Power Matrix'!$B$2:$AI$30,HLOOKUP(E3118,'Power Matrix'!$B$2:$AI$30,29)))</f>
        <v>1817.5867128906248</v>
      </c>
      <c r="H3118" s="9">
        <f t="shared" si="98"/>
        <v>2.3638423018072924E-2</v>
      </c>
      <c r="M3118">
        <v>1964.7100589471506</v>
      </c>
      <c r="N3118" s="9">
        <v>2.5551819440289014E-2</v>
      </c>
    </row>
    <row r="3119" spans="1:14" x14ac:dyDescent="0.25">
      <c r="A3119" s="2">
        <v>43595.875</v>
      </c>
      <c r="B3119">
        <v>5.1949922578002612</v>
      </c>
      <c r="C3119">
        <v>0.51213493615917782</v>
      </c>
      <c r="E3119">
        <f t="shared" si="97"/>
        <v>5</v>
      </c>
      <c r="F3119">
        <f t="shared" si="97"/>
        <v>0.5</v>
      </c>
      <c r="G3119">
        <f>IF(OR('San Pietro'!E3119&lt;2.5,F3119&lt;0.5),0,VLOOKUP('San Pietro'!F3119,'Power Matrix'!$B$2:$AI$30,HLOOKUP(E3119,'Power Matrix'!$B$2:$AI$30,29)))</f>
        <v>1817.5867128906248</v>
      </c>
      <c r="H3119" s="9">
        <f t="shared" si="98"/>
        <v>2.3638423018072924E-2</v>
      </c>
    </row>
    <row r="3120" spans="1:14" x14ac:dyDescent="0.25">
      <c r="A3120" s="2">
        <v>43595.916666666657</v>
      </c>
      <c r="B3120">
        <v>5.2718170095668446</v>
      </c>
      <c r="C3120">
        <v>0.49223163035199269</v>
      </c>
      <c r="E3120">
        <f t="shared" si="97"/>
        <v>5.5</v>
      </c>
      <c r="F3120">
        <f t="shared" si="97"/>
        <v>0.5</v>
      </c>
      <c r="G3120">
        <f>IF(OR('San Pietro'!E3120&lt;2.5,F3120&lt;0.5),0,VLOOKUP('San Pietro'!F3120,'Power Matrix'!$B$2:$AI$30,HLOOKUP(E3120,'Power Matrix'!$B$2:$AI$30,29)))</f>
        <v>1752.1763809814452</v>
      </c>
      <c r="H3120" s="9">
        <f t="shared" si="98"/>
        <v>2.2787736179059492E-2</v>
      </c>
    </row>
    <row r="3121" spans="1:8" x14ac:dyDescent="0.25">
      <c r="A3121" s="2">
        <v>43595.958333333343</v>
      </c>
      <c r="B3121">
        <v>5.2561028557964073</v>
      </c>
      <c r="C3121">
        <v>0.48120188171717698</v>
      </c>
      <c r="E3121">
        <f t="shared" si="97"/>
        <v>5.5</v>
      </c>
      <c r="F3121">
        <f t="shared" si="97"/>
        <v>0.5</v>
      </c>
      <c r="G3121">
        <f>IF(OR('San Pietro'!E3121&lt;2.5,F3121&lt;0.5),0,VLOOKUP('San Pietro'!F3121,'Power Matrix'!$B$2:$AI$30,HLOOKUP(E3121,'Power Matrix'!$B$2:$AI$30,29)))</f>
        <v>1752.1763809814452</v>
      </c>
      <c r="H3121" s="9">
        <f t="shared" si="98"/>
        <v>2.2787736179059492E-2</v>
      </c>
    </row>
    <row r="3122" spans="1:8" x14ac:dyDescent="0.25">
      <c r="A3122" s="2">
        <v>43596</v>
      </c>
      <c r="B3122">
        <v>5.2252981257861064</v>
      </c>
      <c r="C3122">
        <v>0.47100143749099482</v>
      </c>
      <c r="E3122">
        <f t="shared" si="97"/>
        <v>5</v>
      </c>
      <c r="F3122">
        <f t="shared" si="97"/>
        <v>0.5</v>
      </c>
      <c r="G3122">
        <f>IF(OR('San Pietro'!E3122&lt;2.5,F3122&lt;0.5),0,VLOOKUP('San Pietro'!F3122,'Power Matrix'!$B$2:$AI$30,HLOOKUP(E3122,'Power Matrix'!$B$2:$AI$30,29)))</f>
        <v>1817.5867128906248</v>
      </c>
      <c r="H3122" s="9">
        <f t="shared" si="98"/>
        <v>2.3638423018072924E-2</v>
      </c>
    </row>
    <row r="3123" spans="1:8" x14ac:dyDescent="0.25">
      <c r="A3123" s="2">
        <v>43596.041666666657</v>
      </c>
      <c r="B3123">
        <v>5.1695502945528862</v>
      </c>
      <c r="C3123">
        <v>0.46279132384553062</v>
      </c>
      <c r="E3123">
        <f t="shared" si="97"/>
        <v>5</v>
      </c>
      <c r="F3123">
        <f t="shared" si="97"/>
        <v>0.5</v>
      </c>
      <c r="G3123">
        <f>IF(OR('San Pietro'!E3123&lt;2.5,F3123&lt;0.5),0,VLOOKUP('San Pietro'!F3123,'Power Matrix'!$B$2:$AI$30,HLOOKUP(E3123,'Power Matrix'!$B$2:$AI$30,29)))</f>
        <v>1817.5867128906248</v>
      </c>
      <c r="H3123" s="9">
        <f t="shared" si="98"/>
        <v>2.3638423018072924E-2</v>
      </c>
    </row>
    <row r="3124" spans="1:8" x14ac:dyDescent="0.25">
      <c r="A3124" s="2">
        <v>43596.083333333343</v>
      </c>
      <c r="B3124">
        <v>5.129142470571761</v>
      </c>
      <c r="C3124">
        <v>0.45375190579143387</v>
      </c>
      <c r="E3124">
        <f t="shared" si="97"/>
        <v>5</v>
      </c>
      <c r="F3124">
        <f t="shared" si="97"/>
        <v>0.5</v>
      </c>
      <c r="G3124">
        <f>IF(OR('San Pietro'!E3124&lt;2.5,F3124&lt;0.5),0,VLOOKUP('San Pietro'!F3124,'Power Matrix'!$B$2:$AI$30,HLOOKUP(E3124,'Power Matrix'!$B$2:$AI$30,29)))</f>
        <v>1817.5867128906248</v>
      </c>
      <c r="H3124" s="9">
        <f t="shared" si="98"/>
        <v>2.3638423018072924E-2</v>
      </c>
    </row>
    <row r="3125" spans="1:8" x14ac:dyDescent="0.25">
      <c r="A3125" s="2">
        <v>43596.125</v>
      </c>
      <c r="B3125">
        <v>5.0958434304391673</v>
      </c>
      <c r="C3125">
        <v>0.44454662685561092</v>
      </c>
      <c r="E3125">
        <f t="shared" si="97"/>
        <v>5</v>
      </c>
      <c r="F3125">
        <f t="shared" si="97"/>
        <v>0.5</v>
      </c>
      <c r="G3125">
        <f>IF(OR('San Pietro'!E3125&lt;2.5,F3125&lt;0.5),0,VLOOKUP('San Pietro'!F3125,'Power Matrix'!$B$2:$AI$30,HLOOKUP(E3125,'Power Matrix'!$B$2:$AI$30,29)))</f>
        <v>1817.5867128906248</v>
      </c>
      <c r="H3125" s="9">
        <f t="shared" si="98"/>
        <v>2.3638423018072924E-2</v>
      </c>
    </row>
    <row r="3126" spans="1:8" x14ac:dyDescent="0.25">
      <c r="A3126" s="2">
        <v>43596.166666666657</v>
      </c>
      <c r="B3126">
        <v>5.0654128469472086</v>
      </c>
      <c r="C3126">
        <v>0.43517548703806108</v>
      </c>
      <c r="E3126">
        <f t="shared" si="97"/>
        <v>5</v>
      </c>
      <c r="F3126">
        <f t="shared" si="97"/>
        <v>0.5</v>
      </c>
      <c r="G3126">
        <f>IF(OR('San Pietro'!E3126&lt;2.5,F3126&lt;0.5),0,VLOOKUP('San Pietro'!F3126,'Power Matrix'!$B$2:$AI$30,HLOOKUP(E3126,'Power Matrix'!$B$2:$AI$30,29)))</f>
        <v>1817.5867128906248</v>
      </c>
      <c r="H3126" s="9">
        <f t="shared" si="98"/>
        <v>2.3638423018072924E-2</v>
      </c>
    </row>
    <row r="3127" spans="1:8" x14ac:dyDescent="0.25">
      <c r="A3127" s="2">
        <v>43596.208333333343</v>
      </c>
      <c r="B3127">
        <v>5.0329868153574164</v>
      </c>
      <c r="C3127">
        <v>0.42630192986569071</v>
      </c>
      <c r="E3127">
        <f t="shared" si="97"/>
        <v>5</v>
      </c>
      <c r="F3127">
        <f t="shared" si="97"/>
        <v>0.5</v>
      </c>
      <c r="G3127">
        <f>IF(OR('San Pietro'!E3127&lt;2.5,F3127&lt;0.5),0,VLOOKUP('San Pietro'!F3127,'Power Matrix'!$B$2:$AI$30,HLOOKUP(E3127,'Power Matrix'!$B$2:$AI$30,29)))</f>
        <v>1817.5867128906248</v>
      </c>
      <c r="H3127" s="9">
        <f t="shared" si="98"/>
        <v>2.3638423018072924E-2</v>
      </c>
    </row>
    <row r="3128" spans="1:8" x14ac:dyDescent="0.25">
      <c r="A3128" s="2">
        <v>43596.25</v>
      </c>
      <c r="B3128">
        <v>4.9743705274835621</v>
      </c>
      <c r="C3128">
        <v>0.41900405106972283</v>
      </c>
      <c r="E3128">
        <f t="shared" si="97"/>
        <v>5</v>
      </c>
      <c r="F3128">
        <f t="shared" si="97"/>
        <v>0.5</v>
      </c>
      <c r="G3128">
        <f>IF(OR('San Pietro'!E3128&lt;2.5,F3128&lt;0.5),0,VLOOKUP('San Pietro'!F3128,'Power Matrix'!$B$2:$AI$30,HLOOKUP(E3128,'Power Matrix'!$B$2:$AI$30,29)))</f>
        <v>1817.5867128906248</v>
      </c>
      <c r="H3128" s="9">
        <f t="shared" si="98"/>
        <v>2.3638423018072924E-2</v>
      </c>
    </row>
    <row r="3129" spans="1:8" x14ac:dyDescent="0.25">
      <c r="A3129" s="2">
        <v>43596.291666666657</v>
      </c>
      <c r="B3129">
        <v>4.8335667210801967</v>
      </c>
      <c r="C3129">
        <v>0.41858939886540641</v>
      </c>
      <c r="E3129">
        <f t="shared" si="97"/>
        <v>5</v>
      </c>
      <c r="F3129">
        <f t="shared" si="97"/>
        <v>0.5</v>
      </c>
      <c r="G3129">
        <f>IF(OR('San Pietro'!E3129&lt;2.5,F3129&lt;0.5),0,VLOOKUP('San Pietro'!F3129,'Power Matrix'!$B$2:$AI$30,HLOOKUP(E3129,'Power Matrix'!$B$2:$AI$30,29)))</f>
        <v>1817.5867128906248</v>
      </c>
      <c r="H3129" s="9">
        <f t="shared" si="98"/>
        <v>2.3638423018072924E-2</v>
      </c>
    </row>
    <row r="3130" spans="1:8" x14ac:dyDescent="0.25">
      <c r="A3130" s="2">
        <v>43596.333333333343</v>
      </c>
      <c r="B3130">
        <v>4.6590897280258936</v>
      </c>
      <c r="C3130">
        <v>0.42207247738166398</v>
      </c>
      <c r="E3130">
        <f t="shared" si="97"/>
        <v>4.5</v>
      </c>
      <c r="F3130">
        <f t="shared" si="97"/>
        <v>0.5</v>
      </c>
      <c r="G3130">
        <f>IF(OR('San Pietro'!E3130&lt;2.5,F3130&lt;0.5),0,VLOOKUP('San Pietro'!F3130,'Power Matrix'!$B$2:$AI$30,HLOOKUP(E3130,'Power Matrix'!$B$2:$AI$30,29)))</f>
        <v>1481.8633108215331</v>
      </c>
      <c r="H3130" s="9">
        <f t="shared" si="98"/>
        <v>1.927220943448291E-2</v>
      </c>
    </row>
    <row r="3131" spans="1:8" x14ac:dyDescent="0.25">
      <c r="A3131" s="2">
        <v>43596.375</v>
      </c>
      <c r="B3131">
        <v>4.5403605662048099</v>
      </c>
      <c r="C3131">
        <v>0.42149196429562119</v>
      </c>
      <c r="E3131">
        <f t="shared" si="97"/>
        <v>4.5</v>
      </c>
      <c r="F3131">
        <f t="shared" si="97"/>
        <v>0.5</v>
      </c>
      <c r="G3131">
        <f>IF(OR('San Pietro'!E3131&lt;2.5,F3131&lt;0.5),0,VLOOKUP('San Pietro'!F3131,'Power Matrix'!$B$2:$AI$30,HLOOKUP(E3131,'Power Matrix'!$B$2:$AI$30,29)))</f>
        <v>1481.8633108215331</v>
      </c>
      <c r="H3131" s="9">
        <f t="shared" si="98"/>
        <v>1.927220943448291E-2</v>
      </c>
    </row>
    <row r="3132" spans="1:8" x14ac:dyDescent="0.25">
      <c r="A3132" s="2">
        <v>43596.416666666657</v>
      </c>
      <c r="B3132">
        <v>4.284569063163798</v>
      </c>
      <c r="C3132">
        <v>0.44197578318884961</v>
      </c>
      <c r="E3132">
        <f t="shared" si="97"/>
        <v>4.5</v>
      </c>
      <c r="F3132">
        <f t="shared" si="97"/>
        <v>0.5</v>
      </c>
      <c r="G3132">
        <f>IF(OR('San Pietro'!E3132&lt;2.5,F3132&lt;0.5),0,VLOOKUP('San Pietro'!F3132,'Power Matrix'!$B$2:$AI$30,HLOOKUP(E3132,'Power Matrix'!$B$2:$AI$30,29)))</f>
        <v>1481.8633108215331</v>
      </c>
      <c r="H3132" s="9">
        <f t="shared" si="98"/>
        <v>1.927220943448291E-2</v>
      </c>
    </row>
    <row r="3133" spans="1:8" x14ac:dyDescent="0.25">
      <c r="A3133" s="2">
        <v>43596.458333333343</v>
      </c>
      <c r="B3133">
        <v>4.2339345676812776</v>
      </c>
      <c r="C3133">
        <v>0.43899028731777129</v>
      </c>
      <c r="E3133">
        <f t="shared" si="97"/>
        <v>4</v>
      </c>
      <c r="F3133">
        <f t="shared" si="97"/>
        <v>0.5</v>
      </c>
      <c r="G3133">
        <f>IF(OR('San Pietro'!E3133&lt;2.5,F3133&lt;0.5),0,VLOOKUP('San Pietro'!F3133,'Power Matrix'!$B$2:$AI$30,HLOOKUP(E3133,'Power Matrix'!$B$2:$AI$30,29)))</f>
        <v>1178.31125982666</v>
      </c>
      <c r="H3133" s="9">
        <f t="shared" si="98"/>
        <v>1.5324396799998578E-2</v>
      </c>
    </row>
    <row r="3134" spans="1:8" x14ac:dyDescent="0.25">
      <c r="A3134" s="2">
        <v>43596.5</v>
      </c>
      <c r="B3134">
        <v>4.1664634788732871</v>
      </c>
      <c r="C3134">
        <v>0.43575600012410393</v>
      </c>
      <c r="E3134">
        <f t="shared" si="97"/>
        <v>4</v>
      </c>
      <c r="F3134">
        <f t="shared" si="97"/>
        <v>0.5</v>
      </c>
      <c r="G3134">
        <f>IF(OR('San Pietro'!E3134&lt;2.5,F3134&lt;0.5),0,VLOOKUP('San Pietro'!F3134,'Power Matrix'!$B$2:$AI$30,HLOOKUP(E3134,'Power Matrix'!$B$2:$AI$30,29)))</f>
        <v>1178.31125982666</v>
      </c>
      <c r="H3134" s="9">
        <f t="shared" si="98"/>
        <v>1.5324396799998578E-2</v>
      </c>
    </row>
    <row r="3135" spans="1:8" x14ac:dyDescent="0.25">
      <c r="A3135" s="2">
        <v>43596.541666666657</v>
      </c>
      <c r="B3135">
        <v>4.0267821120249536</v>
      </c>
      <c r="C3135">
        <v>0.43998545260813099</v>
      </c>
      <c r="E3135">
        <f t="shared" si="97"/>
        <v>4</v>
      </c>
      <c r="F3135">
        <f t="shared" si="97"/>
        <v>0.5</v>
      </c>
      <c r="G3135">
        <f>IF(OR('San Pietro'!E3135&lt;2.5,F3135&lt;0.5),0,VLOOKUP('San Pietro'!F3135,'Power Matrix'!$B$2:$AI$30,HLOOKUP(E3135,'Power Matrix'!$B$2:$AI$30,29)))</f>
        <v>1178.31125982666</v>
      </c>
      <c r="H3135" s="9">
        <f t="shared" si="98"/>
        <v>1.5324396799998578E-2</v>
      </c>
    </row>
    <row r="3136" spans="1:8" x14ac:dyDescent="0.25">
      <c r="A3136" s="2">
        <v>43596.583333333343</v>
      </c>
      <c r="B3136">
        <v>3.8100265623978058</v>
      </c>
      <c r="C3136">
        <v>0.46503044574883923</v>
      </c>
      <c r="E3136">
        <f t="shared" si="97"/>
        <v>4</v>
      </c>
      <c r="F3136">
        <f t="shared" si="97"/>
        <v>0.5</v>
      </c>
      <c r="G3136">
        <f>IF(OR('San Pietro'!E3136&lt;2.5,F3136&lt;0.5),0,VLOOKUP('San Pietro'!F3136,'Power Matrix'!$B$2:$AI$30,HLOOKUP(E3136,'Power Matrix'!$B$2:$AI$30,29)))</f>
        <v>1178.31125982666</v>
      </c>
      <c r="H3136" s="9">
        <f t="shared" si="98"/>
        <v>1.5324396799998578E-2</v>
      </c>
    </row>
    <row r="3137" spans="1:14" x14ac:dyDescent="0.25">
      <c r="A3137" s="2">
        <v>43596.625</v>
      </c>
      <c r="B3137">
        <v>3.6454020943265548</v>
      </c>
      <c r="C3137">
        <v>0.49720745680378903</v>
      </c>
      <c r="E3137">
        <f t="shared" si="97"/>
        <v>3.5</v>
      </c>
      <c r="F3137">
        <f t="shared" si="97"/>
        <v>0.5</v>
      </c>
      <c r="G3137">
        <f>IF(OR('San Pietro'!E3137&lt;2.5,F3137&lt;0.5),0,VLOOKUP('San Pietro'!F3137,'Power Matrix'!$B$2:$AI$30,HLOOKUP(E3137,'Power Matrix'!$B$2:$AI$30,29)))</f>
        <v>561.78945164489744</v>
      </c>
      <c r="H3137" s="9">
        <f t="shared" si="98"/>
        <v>7.3062905944957998E-3</v>
      </c>
      <c r="M3137">
        <v>841.01424382079608</v>
      </c>
      <c r="N3137" s="9">
        <v>1.0937717759910056E-2</v>
      </c>
    </row>
    <row r="3138" spans="1:14" x14ac:dyDescent="0.25">
      <c r="A3138" s="2">
        <v>43596.666666666657</v>
      </c>
      <c r="B3138">
        <v>3.5502441631611279</v>
      </c>
      <c r="C3138">
        <v>0.52631604154679756</v>
      </c>
      <c r="E3138">
        <f t="shared" si="97"/>
        <v>3.5</v>
      </c>
      <c r="F3138">
        <f t="shared" si="97"/>
        <v>0.5</v>
      </c>
      <c r="G3138">
        <f>IF(OR('San Pietro'!E3138&lt;2.5,F3138&lt;0.5),0,VLOOKUP('San Pietro'!F3138,'Power Matrix'!$B$2:$AI$30,HLOOKUP(E3138,'Power Matrix'!$B$2:$AI$30,29)))</f>
        <v>561.78945164489744</v>
      </c>
      <c r="H3138" s="9">
        <f t="shared" si="98"/>
        <v>7.3062905944957998E-3</v>
      </c>
      <c r="M3138">
        <v>894.83961260474189</v>
      </c>
      <c r="N3138" s="9">
        <v>1.1637737642340631E-2</v>
      </c>
    </row>
    <row r="3139" spans="1:14" x14ac:dyDescent="0.25">
      <c r="A3139" s="2">
        <v>43596.708333333343</v>
      </c>
      <c r="B3139">
        <v>3.5320356992683992</v>
      </c>
      <c r="C3139">
        <v>0.53618476400952675</v>
      </c>
      <c r="E3139">
        <f t="shared" ref="E3139:F3202" si="99">MROUND(B3139,0.5)</f>
        <v>3.5</v>
      </c>
      <c r="F3139">
        <f t="shared" si="99"/>
        <v>0.5</v>
      </c>
      <c r="G3139">
        <f>IF(OR('San Pietro'!E3139&lt;2.5,F3139&lt;0.5),0,VLOOKUP('San Pietro'!F3139,'Power Matrix'!$B$2:$AI$30,HLOOKUP(E3139,'Power Matrix'!$B$2:$AI$30,29)))</f>
        <v>561.78945164489744</v>
      </c>
      <c r="H3139" s="9">
        <f t="shared" ref="H3139:H3202" si="100">G3139/$K$2</f>
        <v>7.3062905944957998E-3</v>
      </c>
      <c r="M3139">
        <v>721.31750452071174</v>
      </c>
      <c r="N3139" s="9">
        <v>9.3810150514065556E-3</v>
      </c>
    </row>
    <row r="3140" spans="1:14" x14ac:dyDescent="0.25">
      <c r="A3140" s="2">
        <v>43596.75</v>
      </c>
      <c r="B3140">
        <v>3.4922514528178459</v>
      </c>
      <c r="C3140">
        <v>0.52109142377241113</v>
      </c>
      <c r="E3140">
        <f t="shared" si="99"/>
        <v>3.5</v>
      </c>
      <c r="F3140">
        <f t="shared" si="99"/>
        <v>0.5</v>
      </c>
      <c r="G3140">
        <f>IF(OR('San Pietro'!E3140&lt;2.5,F3140&lt;0.5),0,VLOOKUP('San Pietro'!F3140,'Power Matrix'!$B$2:$AI$30,HLOOKUP(E3140,'Power Matrix'!$B$2:$AI$30,29)))</f>
        <v>561.78945164489744</v>
      </c>
      <c r="H3140" s="9">
        <f t="shared" si="100"/>
        <v>7.3062905944957998E-3</v>
      </c>
      <c r="M3140">
        <v>893.50187825400849</v>
      </c>
      <c r="N3140" s="9">
        <v>1.1620339886150933E-2</v>
      </c>
    </row>
    <row r="3141" spans="1:14" x14ac:dyDescent="0.25">
      <c r="A3141" s="2">
        <v>43596.791666666657</v>
      </c>
      <c r="B3141">
        <v>3.453963792440669</v>
      </c>
      <c r="C3141">
        <v>0.54787795617124813</v>
      </c>
      <c r="E3141">
        <f t="shared" si="99"/>
        <v>3.5</v>
      </c>
      <c r="F3141">
        <f t="shared" si="99"/>
        <v>0.5</v>
      </c>
      <c r="G3141">
        <f>IF(OR('San Pietro'!E3141&lt;2.5,F3141&lt;0.5),0,VLOOKUP('San Pietro'!F3141,'Power Matrix'!$B$2:$AI$30,HLOOKUP(E3141,'Power Matrix'!$B$2:$AI$30,29)))</f>
        <v>561.78945164489744</v>
      </c>
      <c r="H3141" s="9">
        <f t="shared" si="100"/>
        <v>7.3062905944957998E-3</v>
      </c>
      <c r="M3141">
        <v>1491.7555457551609</v>
      </c>
      <c r="N3141" s="9">
        <v>1.9400861811951966E-2</v>
      </c>
    </row>
    <row r="3142" spans="1:14" x14ac:dyDescent="0.25">
      <c r="A3142" s="2">
        <v>43596.833333333343</v>
      </c>
      <c r="B3142">
        <v>3.4333857339317628</v>
      </c>
      <c r="C3142">
        <v>0.63080839703452085</v>
      </c>
      <c r="E3142">
        <f t="shared" si="99"/>
        <v>3.5</v>
      </c>
      <c r="F3142">
        <f t="shared" si="99"/>
        <v>0.5</v>
      </c>
      <c r="G3142">
        <f>IF(OR('San Pietro'!E3142&lt;2.5,F3142&lt;0.5),0,VLOOKUP('San Pietro'!F3142,'Power Matrix'!$B$2:$AI$30,HLOOKUP(E3142,'Power Matrix'!$B$2:$AI$30,29)))</f>
        <v>561.78945164489744</v>
      </c>
      <c r="H3142" s="9">
        <f t="shared" si="100"/>
        <v>7.3062905944957998E-3</v>
      </c>
      <c r="M3142">
        <v>2419.4188075822262</v>
      </c>
      <c r="N3142" s="9">
        <v>3.1465483795053616E-2</v>
      </c>
    </row>
    <row r="3143" spans="1:14" x14ac:dyDescent="0.25">
      <c r="A3143" s="2">
        <v>43596.875</v>
      </c>
      <c r="B3143">
        <v>3.532285130280628</v>
      </c>
      <c r="C3143">
        <v>0.72402221256483923</v>
      </c>
      <c r="E3143">
        <f t="shared" si="99"/>
        <v>3.5</v>
      </c>
      <c r="F3143">
        <f t="shared" si="99"/>
        <v>0.5</v>
      </c>
      <c r="G3143">
        <f>IF(OR('San Pietro'!E3143&lt;2.5,F3143&lt;0.5),0,VLOOKUP('San Pietro'!F3143,'Power Matrix'!$B$2:$AI$30,HLOOKUP(E3143,'Power Matrix'!$B$2:$AI$30,29)))</f>
        <v>561.78945164489744</v>
      </c>
      <c r="H3143" s="9">
        <f t="shared" si="100"/>
        <v>7.3062905944957998E-3</v>
      </c>
      <c r="M3143">
        <v>3483.5001980848119</v>
      </c>
      <c r="N3143" s="9">
        <v>4.530427666735351E-2</v>
      </c>
    </row>
    <row r="3144" spans="1:14" x14ac:dyDescent="0.25">
      <c r="A3144" s="2">
        <v>43596.916666666657</v>
      </c>
      <c r="B3144">
        <v>3.712374321110087</v>
      </c>
      <c r="C3144">
        <v>0.77892216441632556</v>
      </c>
      <c r="E3144">
        <f t="shared" si="99"/>
        <v>3.5</v>
      </c>
      <c r="F3144">
        <f t="shared" si="99"/>
        <v>1</v>
      </c>
      <c r="G3144">
        <f>IF(OR('San Pietro'!E3144&lt;2.5,F3144&lt;0.5),0,VLOOKUP('San Pietro'!F3144,'Power Matrix'!$B$2:$AI$30,HLOOKUP(E3144,'Power Matrix'!$B$2:$AI$30,29)))</f>
        <v>4491.5869143633154</v>
      </c>
      <c r="H3144" s="9">
        <f t="shared" si="100"/>
        <v>5.8414836965497818E-2</v>
      </c>
      <c r="M3144">
        <v>4232.2037589390802</v>
      </c>
      <c r="N3144" s="9">
        <v>5.5041458046422485E-2</v>
      </c>
    </row>
    <row r="3145" spans="1:14" x14ac:dyDescent="0.25">
      <c r="A3145" s="2">
        <v>43596.958333333343</v>
      </c>
      <c r="B3145">
        <v>3.954945980502953</v>
      </c>
      <c r="C3145">
        <v>0.77154135517949429</v>
      </c>
      <c r="E3145">
        <f t="shared" si="99"/>
        <v>4</v>
      </c>
      <c r="F3145">
        <f t="shared" si="99"/>
        <v>1</v>
      </c>
      <c r="G3145">
        <f>IF(OR('San Pietro'!E3145&lt;2.5,F3145&lt;0.5),0,VLOOKUP('San Pietro'!F3145,'Power Matrix'!$B$2:$AI$30,HLOOKUP(E3145,'Power Matrix'!$B$2:$AI$30,29)))</f>
        <v>7081.6951606445309</v>
      </c>
      <c r="H3145" s="9">
        <f t="shared" si="100"/>
        <v>9.2100203365884092E-2</v>
      </c>
      <c r="M3145">
        <v>4830.615445391687</v>
      </c>
      <c r="N3145" s="9">
        <v>6.2824035070225034E-2</v>
      </c>
    </row>
    <row r="3146" spans="1:14" x14ac:dyDescent="0.25">
      <c r="A3146" s="2">
        <v>43597</v>
      </c>
      <c r="B3146">
        <v>4.1941503212307243</v>
      </c>
      <c r="C3146">
        <v>0.77286824223330663</v>
      </c>
      <c r="E3146">
        <f t="shared" si="99"/>
        <v>4</v>
      </c>
      <c r="F3146">
        <f t="shared" si="99"/>
        <v>1</v>
      </c>
      <c r="G3146">
        <f>IF(OR('San Pietro'!E3146&lt;2.5,F3146&lt;0.5),0,VLOOKUP('San Pietro'!F3146,'Power Matrix'!$B$2:$AI$30,HLOOKUP(E3146,'Power Matrix'!$B$2:$AI$30,29)))</f>
        <v>7081.6951606445309</v>
      </c>
      <c r="H3146" s="9">
        <f t="shared" si="100"/>
        <v>9.2100203365884092E-2</v>
      </c>
      <c r="M3146">
        <v>6309.4645105523095</v>
      </c>
      <c r="N3146" s="9">
        <v>8.2057043075830657E-2</v>
      </c>
    </row>
    <row r="3147" spans="1:14" x14ac:dyDescent="0.25">
      <c r="A3147" s="2">
        <v>43597.041666666657</v>
      </c>
      <c r="B3147">
        <v>4.3938198465201737</v>
      </c>
      <c r="C3147">
        <v>0.84617875195643943</v>
      </c>
      <c r="E3147">
        <f t="shared" si="99"/>
        <v>4.5</v>
      </c>
      <c r="F3147">
        <f t="shared" si="99"/>
        <v>1</v>
      </c>
      <c r="G3147">
        <f>IF(OR('San Pietro'!E3147&lt;2.5,F3147&lt;0.5),0,VLOOKUP('San Pietro'!F3147,'Power Matrix'!$B$2:$AI$30,HLOOKUP(E3147,'Power Matrix'!$B$2:$AI$30,29)))</f>
        <v>8861.0766070709215</v>
      </c>
      <c r="H3147" s="9">
        <f t="shared" si="100"/>
        <v>0.11524175201543597</v>
      </c>
      <c r="M3147">
        <v>9254.9173331361399</v>
      </c>
      <c r="N3147" s="9">
        <v>0.1203638040911852</v>
      </c>
    </row>
    <row r="3148" spans="1:14" x14ac:dyDescent="0.25">
      <c r="A3148" s="2">
        <v>43597.083333333343</v>
      </c>
      <c r="B3148">
        <v>4.5659272449582993</v>
      </c>
      <c r="C3148">
        <v>1.0142787555862931</v>
      </c>
      <c r="E3148">
        <f t="shared" si="99"/>
        <v>4.5</v>
      </c>
      <c r="F3148">
        <f t="shared" si="99"/>
        <v>1</v>
      </c>
      <c r="G3148">
        <f>IF(OR('San Pietro'!E3148&lt;2.5,F3148&lt;0.5),0,VLOOKUP('San Pietro'!F3148,'Power Matrix'!$B$2:$AI$30,HLOOKUP(E3148,'Power Matrix'!$B$2:$AI$30,29)))</f>
        <v>8861.0766070709215</v>
      </c>
      <c r="H3148" s="9">
        <f t="shared" si="100"/>
        <v>0.11524175201543597</v>
      </c>
      <c r="M3148">
        <v>16014.108006384307</v>
      </c>
      <c r="N3148" s="9">
        <v>0.20826971105125563</v>
      </c>
    </row>
    <row r="3149" spans="1:14" x14ac:dyDescent="0.25">
      <c r="A3149" s="2">
        <v>43597.125</v>
      </c>
      <c r="B3149">
        <v>4.7889185698911758</v>
      </c>
      <c r="C3149">
        <v>1.2443277985410099</v>
      </c>
      <c r="E3149">
        <f t="shared" si="99"/>
        <v>5</v>
      </c>
      <c r="F3149">
        <f t="shared" si="99"/>
        <v>1</v>
      </c>
      <c r="G3149">
        <f>IF(OR('San Pietro'!E3149&lt;2.5,F3149&lt;0.5),0,VLOOKUP('San Pietro'!F3149,'Power Matrix'!$B$2:$AI$30,HLOOKUP(E3149,'Power Matrix'!$B$2:$AI$30,29)))</f>
        <v>9017.869880371094</v>
      </c>
      <c r="H3149" s="9">
        <f t="shared" si="100"/>
        <v>0.11728090959420334</v>
      </c>
      <c r="M3149">
        <v>23761.290685190408</v>
      </c>
      <c r="N3149" s="9">
        <v>0.30902483880067433</v>
      </c>
    </row>
    <row r="3150" spans="1:14" x14ac:dyDescent="0.25">
      <c r="A3150" s="2">
        <v>43597.166666666657</v>
      </c>
      <c r="B3150">
        <v>5.0811270007176459</v>
      </c>
      <c r="C3150">
        <v>1.48051369411961</v>
      </c>
      <c r="E3150">
        <f t="shared" si="99"/>
        <v>5</v>
      </c>
      <c r="F3150">
        <f t="shared" si="99"/>
        <v>1.5</v>
      </c>
      <c r="G3150">
        <f>IF(OR('San Pietro'!E3150&lt;2.5,F3150&lt;0.5),0,VLOOKUP('San Pietro'!F3150,'Power Matrix'!$B$2:$AI$30,HLOOKUP(E3150,'Power Matrix'!$B$2:$AI$30,29)))</f>
        <v>24782.216907226561</v>
      </c>
      <c r="H3150" s="9">
        <f t="shared" si="100"/>
        <v>0.322302381737268</v>
      </c>
      <c r="M3150">
        <v>33151.696609698622</v>
      </c>
      <c r="N3150" s="9">
        <v>0.43115072478643357</v>
      </c>
    </row>
    <row r="3151" spans="1:14" x14ac:dyDescent="0.25">
      <c r="A3151" s="2">
        <v>43597.208333333343</v>
      </c>
      <c r="B3151">
        <v>5.4065097561705953</v>
      </c>
      <c r="C3151">
        <v>1.7225876509995031</v>
      </c>
      <c r="E3151">
        <f t="shared" si="99"/>
        <v>5.5</v>
      </c>
      <c r="F3151">
        <f t="shared" si="99"/>
        <v>1.5</v>
      </c>
      <c r="G3151">
        <f>IF(OR('San Pietro'!E3151&lt;2.5,F3151&lt;0.5),0,VLOOKUP('San Pietro'!F3151,'Power Matrix'!$B$2:$AI$30,HLOOKUP(E3151,'Power Matrix'!$B$2:$AI$30,29)))</f>
        <v>22186.7018125</v>
      </c>
      <c r="H3151" s="9">
        <f t="shared" si="100"/>
        <v>0.28854669716727849</v>
      </c>
      <c r="M3151">
        <v>41599.576267424316</v>
      </c>
      <c r="N3151" s="9">
        <v>0.54101868962149524</v>
      </c>
    </row>
    <row r="3152" spans="1:14" x14ac:dyDescent="0.25">
      <c r="A3152" s="2">
        <v>43597.25</v>
      </c>
      <c r="B3152">
        <v>5.7078224189434303</v>
      </c>
      <c r="C3152">
        <v>2.0181517422362059</v>
      </c>
      <c r="E3152">
        <f t="shared" si="99"/>
        <v>5.5</v>
      </c>
      <c r="F3152">
        <f t="shared" si="99"/>
        <v>2</v>
      </c>
      <c r="G3152">
        <f>IF(OR('San Pietro'!E3152&lt;2.5,F3152&lt;0.5),0,VLOOKUP('San Pietro'!F3152,'Power Matrix'!$B$2:$AI$30,HLOOKUP(E3152,'Power Matrix'!$B$2:$AI$30,29)))</f>
        <v>46083.696648437501</v>
      </c>
      <c r="H3152" s="9">
        <f t="shared" si="100"/>
        <v>0.59933642113825669</v>
      </c>
      <c r="M3152">
        <v>47338.584243750382</v>
      </c>
      <c r="N3152" s="9">
        <v>0.61565672331489663</v>
      </c>
    </row>
    <row r="3153" spans="1:14" x14ac:dyDescent="0.25">
      <c r="A3153" s="2">
        <v>43597.291666666657</v>
      </c>
      <c r="B3153">
        <v>6.0703703952185259</v>
      </c>
      <c r="C3153">
        <v>2.345892844527858</v>
      </c>
      <c r="E3153">
        <f t="shared" si="99"/>
        <v>6</v>
      </c>
      <c r="F3153">
        <f t="shared" si="99"/>
        <v>2.5</v>
      </c>
      <c r="G3153">
        <f>IF(OR('San Pietro'!E3153&lt;2.5,F3153&lt;0.5),0,VLOOKUP('San Pietro'!F3153,'Power Matrix'!$B$2:$AI$30,HLOOKUP(E3153,'Power Matrix'!$B$2:$AI$30,29)))</f>
        <v>55001.889929687495</v>
      </c>
      <c r="H3153" s="9">
        <f t="shared" si="100"/>
        <v>0.71532099774415359</v>
      </c>
      <c r="M3153">
        <v>49034.761886546956</v>
      </c>
      <c r="N3153" s="9">
        <v>0.63771617410766068</v>
      </c>
    </row>
    <row r="3154" spans="1:14" x14ac:dyDescent="0.25">
      <c r="A3154" s="2">
        <v>43597.333333333343</v>
      </c>
      <c r="B3154">
        <v>6.4325442249752776</v>
      </c>
      <c r="C3154">
        <v>2.641622796646288</v>
      </c>
      <c r="E3154">
        <f t="shared" si="99"/>
        <v>6.5</v>
      </c>
      <c r="F3154">
        <f t="shared" si="99"/>
        <v>2.5</v>
      </c>
      <c r="G3154">
        <f>IF(OR('San Pietro'!E3154&lt;2.5,F3154&lt;0.5),0,VLOOKUP('San Pietro'!F3154,'Power Matrix'!$B$2:$AI$30,HLOOKUP(E3154,'Power Matrix'!$B$2:$AI$30,29)))</f>
        <v>45526.280511718753</v>
      </c>
      <c r="H3154" s="9">
        <f t="shared" si="100"/>
        <v>0.59208700720746132</v>
      </c>
      <c r="M3154">
        <v>48130.005219120023</v>
      </c>
      <c r="N3154" s="9">
        <v>0.62594946130532525</v>
      </c>
    </row>
    <row r="3155" spans="1:14" x14ac:dyDescent="0.25">
      <c r="A3155" s="2">
        <v>43597.375</v>
      </c>
      <c r="B3155">
        <v>6.7766343063454153</v>
      </c>
      <c r="C3155">
        <v>2.8994535372902019</v>
      </c>
      <c r="E3155">
        <f t="shared" si="99"/>
        <v>7</v>
      </c>
      <c r="F3155">
        <f t="shared" si="99"/>
        <v>3</v>
      </c>
      <c r="G3155">
        <f>IF(OR('San Pietro'!E3155&lt;2.5,F3155&lt;0.5),0,VLOOKUP('San Pietro'!F3155,'Power Matrix'!$B$2:$AI$30,HLOOKUP(E3155,'Power Matrix'!$B$2:$AI$30,29)))</f>
        <v>47272.849351562501</v>
      </c>
      <c r="H3155" s="9">
        <f t="shared" si="100"/>
        <v>0.61480181513029841</v>
      </c>
      <c r="M3155">
        <v>47544.40736200798</v>
      </c>
      <c r="N3155" s="9">
        <v>0.61833353312222961</v>
      </c>
    </row>
    <row r="3156" spans="1:14" x14ac:dyDescent="0.25">
      <c r="A3156" s="2">
        <v>43597.416666666657</v>
      </c>
      <c r="B3156">
        <v>7.0980261656026977</v>
      </c>
      <c r="C3156">
        <v>3.037698582209277</v>
      </c>
      <c r="E3156">
        <f t="shared" si="99"/>
        <v>7</v>
      </c>
      <c r="F3156">
        <f t="shared" si="99"/>
        <v>3</v>
      </c>
      <c r="G3156">
        <f>IF(OR('San Pietro'!E3156&lt;2.5,F3156&lt;0.5),0,VLOOKUP('San Pietro'!F3156,'Power Matrix'!$B$2:$AI$30,HLOOKUP(E3156,'Power Matrix'!$B$2:$AI$30,29)))</f>
        <v>47272.849351562501</v>
      </c>
      <c r="H3156" s="9">
        <f t="shared" si="100"/>
        <v>0.61480181513029841</v>
      </c>
      <c r="M3156">
        <v>46484.582930108008</v>
      </c>
      <c r="N3156" s="9">
        <v>0.60455010365435846</v>
      </c>
    </row>
    <row r="3157" spans="1:14" x14ac:dyDescent="0.25">
      <c r="A3157" s="2">
        <v>43597.458333333343</v>
      </c>
      <c r="B3157">
        <v>7.3660397882429383</v>
      </c>
      <c r="C3157">
        <v>3.1193850664596008</v>
      </c>
      <c r="E3157">
        <f t="shared" si="99"/>
        <v>7.5</v>
      </c>
      <c r="F3157">
        <f t="shared" si="99"/>
        <v>3</v>
      </c>
      <c r="G3157">
        <f>IF(OR('San Pietro'!E3157&lt;2.5,F3157&lt;0.5),0,VLOOKUP('San Pietro'!F3157,'Power Matrix'!$B$2:$AI$30,HLOOKUP(E3157,'Power Matrix'!$B$2:$AI$30,29)))</f>
        <v>44417.15948242187</v>
      </c>
      <c r="H3157" s="9">
        <f t="shared" si="100"/>
        <v>0.57766245630003077</v>
      </c>
      <c r="M3157">
        <v>44762.612586996525</v>
      </c>
      <c r="N3157" s="9">
        <v>0.58215520874946058</v>
      </c>
    </row>
    <row r="3158" spans="1:14" x14ac:dyDescent="0.25">
      <c r="A3158" s="2">
        <v>43597.5</v>
      </c>
      <c r="B3158">
        <v>7.5773078556010436</v>
      </c>
      <c r="C3158">
        <v>3.1800901491715159</v>
      </c>
      <c r="E3158">
        <f t="shared" si="99"/>
        <v>7.5</v>
      </c>
      <c r="F3158">
        <f t="shared" si="99"/>
        <v>3</v>
      </c>
      <c r="G3158">
        <f>IF(OR('San Pietro'!E3158&lt;2.5,F3158&lt;0.5),0,VLOOKUP('San Pietro'!F3158,'Power Matrix'!$B$2:$AI$30,HLOOKUP(E3158,'Power Matrix'!$B$2:$AI$30,29)))</f>
        <v>44417.15948242187</v>
      </c>
      <c r="H3158" s="9">
        <f t="shared" si="100"/>
        <v>0.57766245630003077</v>
      </c>
      <c r="M3158">
        <v>43827.407342243358</v>
      </c>
      <c r="N3158" s="9">
        <v>0.56999250034130511</v>
      </c>
    </row>
    <row r="3159" spans="1:14" x14ac:dyDescent="0.25">
      <c r="A3159" s="2">
        <v>43597.541666666657</v>
      </c>
      <c r="B3159">
        <v>7.7394380135500036</v>
      </c>
      <c r="C3159">
        <v>3.2222188131300591</v>
      </c>
      <c r="E3159">
        <f t="shared" si="99"/>
        <v>7.5</v>
      </c>
      <c r="F3159">
        <f t="shared" si="99"/>
        <v>3</v>
      </c>
      <c r="G3159">
        <f>IF(OR('San Pietro'!E3159&lt;2.5,F3159&lt;0.5),0,VLOOKUP('San Pietro'!F3159,'Power Matrix'!$B$2:$AI$30,HLOOKUP(E3159,'Power Matrix'!$B$2:$AI$30,29)))</f>
        <v>44417.15948242187</v>
      </c>
      <c r="H3159" s="9">
        <f t="shared" si="100"/>
        <v>0.57766245630003077</v>
      </c>
      <c r="M3159">
        <v>43875.102794427679</v>
      </c>
      <c r="N3159" s="9">
        <v>0.5706127982711634</v>
      </c>
    </row>
    <row r="3160" spans="1:14" x14ac:dyDescent="0.25">
      <c r="A3160" s="2">
        <v>43597.583333333343</v>
      </c>
      <c r="B3160">
        <v>7.8463192022902017</v>
      </c>
      <c r="C3160">
        <v>3.3075542367783659</v>
      </c>
      <c r="E3160">
        <f t="shared" si="99"/>
        <v>8</v>
      </c>
      <c r="F3160">
        <f t="shared" si="99"/>
        <v>3.5</v>
      </c>
      <c r="G3160">
        <f>IF(OR('San Pietro'!E3160&lt;2.5,F3160&lt;0.5),0,VLOOKUP('San Pietro'!F3160,'Power Matrix'!$B$2:$AI$30,HLOOKUP(E3160,'Power Matrix'!$B$2:$AI$30,29)))</f>
        <v>45186.582554687498</v>
      </c>
      <c r="H3160" s="9">
        <f t="shared" si="100"/>
        <v>0.58766910298879027</v>
      </c>
      <c r="M3160">
        <v>43733.315765569438</v>
      </c>
      <c r="N3160" s="9">
        <v>0.56876880274425989</v>
      </c>
    </row>
    <row r="3161" spans="1:14" x14ac:dyDescent="0.25">
      <c r="A3161" s="2">
        <v>43597.625</v>
      </c>
      <c r="B3161">
        <v>7.9670438122091189</v>
      </c>
      <c r="C3161">
        <v>3.361790745102947</v>
      </c>
      <c r="E3161">
        <f t="shared" si="99"/>
        <v>8</v>
      </c>
      <c r="F3161">
        <f t="shared" si="99"/>
        <v>3.5</v>
      </c>
      <c r="G3161">
        <f>IF(OR('San Pietro'!E3161&lt;2.5,F3161&lt;0.5),0,VLOOKUP('San Pietro'!F3161,'Power Matrix'!$B$2:$AI$30,HLOOKUP(E3161,'Power Matrix'!$B$2:$AI$30,29)))</f>
        <v>45186.582554687498</v>
      </c>
      <c r="H3161" s="9">
        <f t="shared" si="100"/>
        <v>0.58766910298879027</v>
      </c>
      <c r="M3161">
        <v>42606.79935752404</v>
      </c>
      <c r="N3161" s="9">
        <v>0.55411801815453576</v>
      </c>
    </row>
    <row r="3162" spans="1:14" x14ac:dyDescent="0.25">
      <c r="A3162" s="2">
        <v>43597.666666666657</v>
      </c>
      <c r="B3162">
        <v>8.1087206271552859</v>
      </c>
      <c r="C3162">
        <v>3.336248169317058</v>
      </c>
      <c r="E3162">
        <f t="shared" si="99"/>
        <v>8</v>
      </c>
      <c r="F3162">
        <f t="shared" si="99"/>
        <v>3.5</v>
      </c>
      <c r="G3162">
        <f>IF(OR('San Pietro'!E3162&lt;2.5,F3162&lt;0.5),0,VLOOKUP('San Pietro'!F3162,'Power Matrix'!$B$2:$AI$30,HLOOKUP(E3162,'Power Matrix'!$B$2:$AI$30,29)))</f>
        <v>45186.582554687498</v>
      </c>
      <c r="H3162" s="9">
        <f t="shared" si="100"/>
        <v>0.58766910298879027</v>
      </c>
      <c r="M3162">
        <v>40363.436422667262</v>
      </c>
      <c r="N3162" s="9">
        <v>0.52494220954631043</v>
      </c>
    </row>
    <row r="3163" spans="1:14" x14ac:dyDescent="0.25">
      <c r="A3163" s="2">
        <v>43597.708333333343</v>
      </c>
      <c r="B3163">
        <v>8.2444110978079532</v>
      </c>
      <c r="C3163">
        <v>3.2561373634431372</v>
      </c>
      <c r="E3163">
        <f t="shared" si="99"/>
        <v>8</v>
      </c>
      <c r="F3163">
        <f t="shared" si="99"/>
        <v>3.5</v>
      </c>
      <c r="G3163">
        <f>IF(OR('San Pietro'!E3163&lt;2.5,F3163&lt;0.5),0,VLOOKUP('San Pietro'!F3163,'Power Matrix'!$B$2:$AI$30,HLOOKUP(E3163,'Power Matrix'!$B$2:$AI$30,29)))</f>
        <v>45186.582554687498</v>
      </c>
      <c r="H3163" s="9">
        <f t="shared" si="100"/>
        <v>0.58766910298879027</v>
      </c>
      <c r="M3163">
        <v>37151.552149932395</v>
      </c>
      <c r="N3163" s="9">
        <v>0.48317040376444115</v>
      </c>
    </row>
    <row r="3164" spans="1:14" x14ac:dyDescent="0.25">
      <c r="A3164" s="2">
        <v>43597.75</v>
      </c>
      <c r="B3164">
        <v>8.3489226919319748</v>
      </c>
      <c r="C3164">
        <v>3.140864050643188</v>
      </c>
      <c r="E3164">
        <f t="shared" si="99"/>
        <v>8.5</v>
      </c>
      <c r="F3164">
        <f t="shared" si="99"/>
        <v>3</v>
      </c>
      <c r="G3164">
        <f>IF(OR('San Pietro'!E3164&lt;2.5,F3164&lt;0.5),0,VLOOKUP('San Pietro'!F3164,'Power Matrix'!$B$2:$AI$30,HLOOKUP(E3164,'Power Matrix'!$B$2:$AI$30,29)))</f>
        <v>32061.27827734375</v>
      </c>
      <c r="H3164" s="9">
        <f t="shared" si="100"/>
        <v>0.41696940951703032</v>
      </c>
      <c r="M3164">
        <v>33699.346934253277</v>
      </c>
      <c r="N3164" s="9">
        <v>0.43827313053058448</v>
      </c>
    </row>
    <row r="3165" spans="1:14" x14ac:dyDescent="0.25">
      <c r="A3165" s="2">
        <v>43597.791666666657</v>
      </c>
      <c r="B3165">
        <v>8.4018020665245583</v>
      </c>
      <c r="C3165">
        <v>3.0101656758426709</v>
      </c>
      <c r="E3165">
        <f t="shared" si="99"/>
        <v>8.5</v>
      </c>
      <c r="F3165">
        <f t="shared" si="99"/>
        <v>3</v>
      </c>
      <c r="G3165">
        <f>IF(OR('San Pietro'!E3165&lt;2.5,F3165&lt;0.5),0,VLOOKUP('San Pietro'!F3165,'Power Matrix'!$B$2:$AI$30,HLOOKUP(E3165,'Power Matrix'!$B$2:$AI$30,29)))</f>
        <v>32061.27827734375</v>
      </c>
      <c r="H3165" s="9">
        <f t="shared" si="100"/>
        <v>0.41696940951703032</v>
      </c>
      <c r="M3165">
        <v>31655.689605344996</v>
      </c>
      <c r="N3165" s="9">
        <v>0.41169457109974872</v>
      </c>
    </row>
    <row r="3166" spans="1:14" x14ac:dyDescent="0.25">
      <c r="A3166" s="2">
        <v>43597.833333333343</v>
      </c>
      <c r="B3166">
        <v>8.3695007504408814</v>
      </c>
      <c r="C3166">
        <v>2.8927361715802768</v>
      </c>
      <c r="E3166">
        <f t="shared" si="99"/>
        <v>8.5</v>
      </c>
      <c r="F3166">
        <f t="shared" si="99"/>
        <v>3</v>
      </c>
      <c r="G3166">
        <f>IF(OR('San Pietro'!E3166&lt;2.5,F3166&lt;0.5),0,VLOOKUP('San Pietro'!F3166,'Power Matrix'!$B$2:$AI$30,HLOOKUP(E3166,'Power Matrix'!$B$2:$AI$30,29)))</f>
        <v>32061.27827734375</v>
      </c>
      <c r="H3166" s="9">
        <f t="shared" si="100"/>
        <v>0.41696940951703032</v>
      </c>
      <c r="M3166">
        <v>30812.242643172784</v>
      </c>
      <c r="N3166" s="9">
        <v>0.40072521489029672</v>
      </c>
    </row>
    <row r="3167" spans="1:14" x14ac:dyDescent="0.25">
      <c r="A3167" s="2">
        <v>43597.875</v>
      </c>
      <c r="B3167">
        <v>8.2673587509330364</v>
      </c>
      <c r="C3167">
        <v>2.79272205989917</v>
      </c>
      <c r="E3167">
        <f t="shared" si="99"/>
        <v>8.5</v>
      </c>
      <c r="F3167">
        <f t="shared" si="99"/>
        <v>3</v>
      </c>
      <c r="G3167">
        <f>IF(OR('San Pietro'!E3167&lt;2.5,F3167&lt;0.5),0,VLOOKUP('San Pietro'!F3167,'Power Matrix'!$B$2:$AI$30,HLOOKUP(E3167,'Power Matrix'!$B$2:$AI$30,29)))</f>
        <v>32061.27827734375</v>
      </c>
      <c r="H3167" s="9">
        <f t="shared" si="100"/>
        <v>0.41696940951703032</v>
      </c>
      <c r="M3167">
        <v>33778.562746806943</v>
      </c>
      <c r="N3167" s="9">
        <v>0.43930336302212664</v>
      </c>
    </row>
    <row r="3168" spans="1:14" x14ac:dyDescent="0.25">
      <c r="A3168" s="2">
        <v>43597.916666666657</v>
      </c>
      <c r="B3168">
        <v>8.0210456263567345</v>
      </c>
      <c r="C3168">
        <v>2.787082789920468</v>
      </c>
      <c r="E3168">
        <f t="shared" si="99"/>
        <v>8</v>
      </c>
      <c r="F3168">
        <f t="shared" si="99"/>
        <v>3</v>
      </c>
      <c r="G3168">
        <f>IF(OR('San Pietro'!E3168&lt;2.5,F3168&lt;0.5),0,VLOOKUP('San Pietro'!F3168,'Power Matrix'!$B$2:$AI$30,HLOOKUP(E3168,'Power Matrix'!$B$2:$AI$30,29)))</f>
        <v>39261.559023437498</v>
      </c>
      <c r="H3168" s="9">
        <f t="shared" si="100"/>
        <v>0.51061186460208341</v>
      </c>
      <c r="M3168">
        <v>34199.817999969098</v>
      </c>
      <c r="N3168" s="9">
        <v>0.44478195164035805</v>
      </c>
    </row>
    <row r="3169" spans="1:14" x14ac:dyDescent="0.25">
      <c r="A3169" s="2">
        <v>43597.958333333343</v>
      </c>
      <c r="B3169">
        <v>7.8574188823343993</v>
      </c>
      <c r="C3169">
        <v>2.725880124563373</v>
      </c>
      <c r="E3169">
        <f t="shared" si="99"/>
        <v>8</v>
      </c>
      <c r="F3169">
        <f t="shared" si="99"/>
        <v>2.5</v>
      </c>
      <c r="G3169">
        <f>IF(OR('San Pietro'!E3169&lt;2.5,F3169&lt;0.5),0,VLOOKUP('San Pietro'!F3169,'Power Matrix'!$B$2:$AI$30,HLOOKUP(E3169,'Power Matrix'!$B$2:$AI$30,29)))</f>
        <v>27005.961970703123</v>
      </c>
      <c r="H3169" s="9">
        <f t="shared" si="100"/>
        <v>0.35122305227364731</v>
      </c>
      <c r="M3169">
        <v>32241.172960783028</v>
      </c>
      <c r="N3169" s="9">
        <v>0.41930901014398303</v>
      </c>
    </row>
    <row r="3170" spans="1:14" x14ac:dyDescent="0.25">
      <c r="A3170" s="2">
        <v>43598</v>
      </c>
      <c r="B3170">
        <v>7.7773515274088361</v>
      </c>
      <c r="C3170">
        <v>2.6026454894405502</v>
      </c>
      <c r="E3170">
        <f t="shared" si="99"/>
        <v>8</v>
      </c>
      <c r="F3170">
        <f t="shared" si="99"/>
        <v>2.5</v>
      </c>
      <c r="G3170">
        <f>IF(OR('San Pietro'!E3170&lt;2.5,F3170&lt;0.5),0,VLOOKUP('San Pietro'!F3170,'Power Matrix'!$B$2:$AI$30,HLOOKUP(E3170,'Power Matrix'!$B$2:$AI$30,29)))</f>
        <v>27005.961970703123</v>
      </c>
      <c r="H3170" s="9">
        <f t="shared" si="100"/>
        <v>0.35122305227364731</v>
      </c>
      <c r="M3170">
        <v>29324.771726663497</v>
      </c>
      <c r="N3170" s="9">
        <v>0.38138007635026505</v>
      </c>
    </row>
    <row r="3171" spans="1:14" x14ac:dyDescent="0.25">
      <c r="A3171" s="2">
        <v>43598.041666666657</v>
      </c>
      <c r="B3171">
        <v>7.7383155739949716</v>
      </c>
      <c r="C3171">
        <v>2.4566049830803269</v>
      </c>
      <c r="E3171">
        <f t="shared" si="99"/>
        <v>7.5</v>
      </c>
      <c r="F3171">
        <f t="shared" si="99"/>
        <v>2.5</v>
      </c>
      <c r="G3171">
        <f>IF(OR('San Pietro'!E3171&lt;2.5,F3171&lt;0.5),0,VLOOKUP('San Pietro'!F3171,'Power Matrix'!$B$2:$AI$30,HLOOKUP(E3171,'Power Matrix'!$B$2:$AI$30,29)))</f>
        <v>33358.218203124998</v>
      </c>
      <c r="H3171" s="9">
        <f t="shared" si="100"/>
        <v>0.43383661831494702</v>
      </c>
      <c r="M3171">
        <v>26334.053321559666</v>
      </c>
      <c r="N3171" s="9">
        <v>0.34248461880630898</v>
      </c>
    </row>
    <row r="3172" spans="1:14" x14ac:dyDescent="0.25">
      <c r="A3172" s="2">
        <v>43598.083333333343</v>
      </c>
      <c r="B3172">
        <v>7.7107534471436487</v>
      </c>
      <c r="C3172">
        <v>2.3144622074406782</v>
      </c>
      <c r="E3172">
        <f t="shared" si="99"/>
        <v>7.5</v>
      </c>
      <c r="F3172">
        <f t="shared" si="99"/>
        <v>2.5</v>
      </c>
      <c r="G3172">
        <f>IF(OR('San Pietro'!E3172&lt;2.5,F3172&lt;0.5),0,VLOOKUP('San Pietro'!F3172,'Power Matrix'!$B$2:$AI$30,HLOOKUP(E3172,'Power Matrix'!$B$2:$AI$30,29)))</f>
        <v>33358.218203124998</v>
      </c>
      <c r="H3172" s="9">
        <f t="shared" si="100"/>
        <v>0.43383661831494702</v>
      </c>
      <c r="M3172">
        <v>24368.313063111553</v>
      </c>
      <c r="N3172" s="9">
        <v>0.31691940122031592</v>
      </c>
    </row>
    <row r="3173" spans="1:14" x14ac:dyDescent="0.25">
      <c r="A3173" s="2">
        <v>43598.125</v>
      </c>
      <c r="B3173">
        <v>7.6476474010496691</v>
      </c>
      <c r="C3173">
        <v>2.2035842080064829</v>
      </c>
      <c r="E3173">
        <f t="shared" si="99"/>
        <v>7.5</v>
      </c>
      <c r="F3173">
        <f t="shared" si="99"/>
        <v>2</v>
      </c>
      <c r="G3173">
        <f>IF(OR('San Pietro'!E3173&lt;2.5,F3173&lt;0.5),0,VLOOKUP('San Pietro'!F3173,'Power Matrix'!$B$2:$AI$30,HLOOKUP(E3173,'Power Matrix'!$B$2:$AI$30,29)))</f>
        <v>20687.448569335938</v>
      </c>
      <c r="H3173" s="9">
        <f t="shared" si="100"/>
        <v>0.26904832489057573</v>
      </c>
      <c r="M3173">
        <v>24077.318182387644</v>
      </c>
      <c r="N3173" s="9">
        <v>0.31313489947338113</v>
      </c>
    </row>
    <row r="3174" spans="1:14" x14ac:dyDescent="0.25">
      <c r="A3174" s="2">
        <v>43598.166666666657</v>
      </c>
      <c r="B3174">
        <v>7.5204375848127931</v>
      </c>
      <c r="C3174">
        <v>2.1413863773590291</v>
      </c>
      <c r="E3174">
        <f t="shared" si="99"/>
        <v>7.5</v>
      </c>
      <c r="F3174">
        <f t="shared" si="99"/>
        <v>2</v>
      </c>
      <c r="G3174">
        <f>IF(OR('San Pietro'!E3174&lt;2.5,F3174&lt;0.5),0,VLOOKUP('San Pietro'!F3174,'Power Matrix'!$B$2:$AI$30,HLOOKUP(E3174,'Power Matrix'!$B$2:$AI$30,29)))</f>
        <v>20687.448569335938</v>
      </c>
      <c r="H3174" s="9">
        <f t="shared" si="100"/>
        <v>0.26904832489057573</v>
      </c>
      <c r="M3174">
        <v>25255.599198293945</v>
      </c>
      <c r="N3174" s="9">
        <v>0.32845890294720259</v>
      </c>
    </row>
    <row r="3175" spans="1:14" x14ac:dyDescent="0.25">
      <c r="A3175" s="2">
        <v>43598.208333333343</v>
      </c>
      <c r="B3175">
        <v>7.4108126549380744</v>
      </c>
      <c r="C3175">
        <v>2.1461963429290982</v>
      </c>
      <c r="E3175">
        <f t="shared" si="99"/>
        <v>7.5</v>
      </c>
      <c r="F3175">
        <f t="shared" si="99"/>
        <v>2</v>
      </c>
      <c r="G3175">
        <f>IF(OR('San Pietro'!E3175&lt;2.5,F3175&lt;0.5),0,VLOOKUP('San Pietro'!F3175,'Power Matrix'!$B$2:$AI$30,HLOOKUP(E3175,'Power Matrix'!$B$2:$AI$30,29)))</f>
        <v>20687.448569335938</v>
      </c>
      <c r="H3175" s="9">
        <f t="shared" si="100"/>
        <v>0.26904832489057573</v>
      </c>
      <c r="M3175">
        <v>26185.497898828478</v>
      </c>
      <c r="N3175" s="9">
        <v>0.34055259768124935</v>
      </c>
    </row>
    <row r="3176" spans="1:14" x14ac:dyDescent="0.25">
      <c r="A3176" s="2">
        <v>43598.25</v>
      </c>
      <c r="B3176">
        <v>7.2681381159429908</v>
      </c>
      <c r="C3176">
        <v>2.128780950347811</v>
      </c>
      <c r="E3176">
        <f t="shared" si="99"/>
        <v>7.5</v>
      </c>
      <c r="F3176">
        <f t="shared" si="99"/>
        <v>2</v>
      </c>
      <c r="G3176">
        <f>IF(OR('San Pietro'!E3176&lt;2.5,F3176&lt;0.5),0,VLOOKUP('San Pietro'!F3176,'Power Matrix'!$B$2:$AI$30,HLOOKUP(E3176,'Power Matrix'!$B$2:$AI$30,29)))</f>
        <v>20687.448569335938</v>
      </c>
      <c r="H3176" s="9">
        <f t="shared" si="100"/>
        <v>0.26904832489057573</v>
      </c>
      <c r="M3176">
        <v>26028.960046636676</v>
      </c>
      <c r="N3176" s="9">
        <v>0.33851676195242986</v>
      </c>
    </row>
    <row r="3177" spans="1:14" x14ac:dyDescent="0.25">
      <c r="A3177" s="2">
        <v>43598.291666666657</v>
      </c>
      <c r="B3177">
        <v>7.2022883287144897</v>
      </c>
      <c r="C3177">
        <v>2.098428408991853</v>
      </c>
      <c r="E3177">
        <f t="shared" si="99"/>
        <v>7</v>
      </c>
      <c r="F3177">
        <f t="shared" si="99"/>
        <v>2</v>
      </c>
      <c r="G3177">
        <f>IF(OR('San Pietro'!E3177&lt;2.5,F3177&lt;0.5),0,VLOOKUP('San Pietro'!F3177,'Power Matrix'!$B$2:$AI$30,HLOOKUP(E3177,'Power Matrix'!$B$2:$AI$30,29)))</f>
        <v>25349.534901367188</v>
      </c>
      <c r="H3177" s="9">
        <f t="shared" si="100"/>
        <v>0.32968057317988325</v>
      </c>
      <c r="M3177">
        <v>24634.378739149724</v>
      </c>
      <c r="N3177" s="9">
        <v>0.32037968895204816</v>
      </c>
    </row>
    <row r="3178" spans="1:14" x14ac:dyDescent="0.25">
      <c r="A3178" s="2">
        <v>43598.333333333343</v>
      </c>
      <c r="B3178">
        <v>7.2219933786805939</v>
      </c>
      <c r="C3178">
        <v>2.052070292549284</v>
      </c>
      <c r="E3178">
        <f t="shared" si="99"/>
        <v>7</v>
      </c>
      <c r="F3178">
        <f t="shared" si="99"/>
        <v>2</v>
      </c>
      <c r="G3178">
        <f>IF(OR('San Pietro'!E3178&lt;2.5,F3178&lt;0.5),0,VLOOKUP('San Pietro'!F3178,'Power Matrix'!$B$2:$AI$30,HLOOKUP(E3178,'Power Matrix'!$B$2:$AI$30,29)))</f>
        <v>25349.534901367188</v>
      </c>
      <c r="H3178" s="9">
        <f t="shared" si="100"/>
        <v>0.32968057317988325</v>
      </c>
      <c r="M3178">
        <v>23728.471889111766</v>
      </c>
      <c r="N3178" s="9">
        <v>0.30859801757693683</v>
      </c>
    </row>
    <row r="3179" spans="1:14" x14ac:dyDescent="0.25">
      <c r="A3179" s="2">
        <v>43598.375</v>
      </c>
      <c r="B3179">
        <v>7.2378322479571464</v>
      </c>
      <c r="C3179">
        <v>2.0229617078062749</v>
      </c>
      <c r="E3179">
        <f t="shared" si="99"/>
        <v>7</v>
      </c>
      <c r="F3179">
        <f t="shared" si="99"/>
        <v>2</v>
      </c>
      <c r="G3179">
        <f>IF(OR('San Pietro'!E3179&lt;2.5,F3179&lt;0.5),0,VLOOKUP('San Pietro'!F3179,'Power Matrix'!$B$2:$AI$30,HLOOKUP(E3179,'Power Matrix'!$B$2:$AI$30,29)))</f>
        <v>25349.534901367188</v>
      </c>
      <c r="H3179" s="9">
        <f t="shared" si="100"/>
        <v>0.32968057317988325</v>
      </c>
      <c r="M3179">
        <v>23619.890803321476</v>
      </c>
      <c r="N3179" s="9">
        <v>0.30718587827113475</v>
      </c>
    </row>
    <row r="3180" spans="1:14" x14ac:dyDescent="0.25">
      <c r="A3180" s="2">
        <v>43598.416666666657</v>
      </c>
      <c r="B3180">
        <v>7.2330930587247924</v>
      </c>
      <c r="C3180">
        <v>2.0170736465049832</v>
      </c>
      <c r="E3180">
        <f t="shared" si="99"/>
        <v>7</v>
      </c>
      <c r="F3180">
        <f t="shared" si="99"/>
        <v>2</v>
      </c>
      <c r="G3180">
        <f>IF(OR('San Pietro'!E3180&lt;2.5,F3180&lt;0.5),0,VLOOKUP('San Pietro'!F3180,'Power Matrix'!$B$2:$AI$30,HLOOKUP(E3180,'Power Matrix'!$B$2:$AI$30,29)))</f>
        <v>25349.534901367188</v>
      </c>
      <c r="H3180" s="9">
        <f t="shared" si="100"/>
        <v>0.32968057317988325</v>
      </c>
      <c r="M3180">
        <v>23422.727250333217</v>
      </c>
      <c r="N3180" s="9">
        <v>0.30462168948245338</v>
      </c>
    </row>
    <row r="3181" spans="1:14" x14ac:dyDescent="0.25">
      <c r="A3181" s="2">
        <v>43598.458333333343</v>
      </c>
      <c r="B3181">
        <v>7.240575989091667</v>
      </c>
      <c r="C3181">
        <v>2.0121807504940499</v>
      </c>
      <c r="E3181">
        <f t="shared" si="99"/>
        <v>7</v>
      </c>
      <c r="F3181">
        <f t="shared" si="99"/>
        <v>2</v>
      </c>
      <c r="G3181">
        <f>IF(OR('San Pietro'!E3181&lt;2.5,F3181&lt;0.5),0,VLOOKUP('San Pietro'!F3181,'Power Matrix'!$B$2:$AI$30,HLOOKUP(E3181,'Power Matrix'!$B$2:$AI$30,29)))</f>
        <v>25349.534901367188</v>
      </c>
      <c r="H3181" s="9">
        <f t="shared" si="100"/>
        <v>0.32968057317988325</v>
      </c>
      <c r="M3181">
        <v>22712.311073520425</v>
      </c>
      <c r="N3181" s="9">
        <v>0.29538245044322919</v>
      </c>
    </row>
    <row r="3182" spans="1:14" x14ac:dyDescent="0.25">
      <c r="A3182" s="2">
        <v>43598.5</v>
      </c>
      <c r="B3182">
        <v>7.2808590975666778</v>
      </c>
      <c r="C3182">
        <v>1.9991606712785159</v>
      </c>
      <c r="E3182">
        <f t="shared" si="99"/>
        <v>7.5</v>
      </c>
      <c r="F3182">
        <f t="shared" si="99"/>
        <v>2</v>
      </c>
      <c r="G3182">
        <f>IF(OR('San Pietro'!E3182&lt;2.5,F3182&lt;0.5),0,VLOOKUP('San Pietro'!F3182,'Power Matrix'!$B$2:$AI$30,HLOOKUP(E3182,'Power Matrix'!$B$2:$AI$30,29)))</f>
        <v>20687.448569335938</v>
      </c>
      <c r="H3182" s="9">
        <f t="shared" si="100"/>
        <v>0.26904832489057573</v>
      </c>
      <c r="M3182">
        <v>22028.423020963302</v>
      </c>
      <c r="N3182" s="9">
        <v>0.28648821999088714</v>
      </c>
    </row>
    <row r="3183" spans="1:14" x14ac:dyDescent="0.25">
      <c r="A3183" s="2">
        <v>43598.541666666657</v>
      </c>
      <c r="B3183">
        <v>7.3160288702909906</v>
      </c>
      <c r="C3183">
        <v>1.982740443987588</v>
      </c>
      <c r="E3183">
        <f t="shared" si="99"/>
        <v>7.5</v>
      </c>
      <c r="F3183">
        <f t="shared" si="99"/>
        <v>2</v>
      </c>
      <c r="G3183">
        <f>IF(OR('San Pietro'!E3183&lt;2.5,F3183&lt;0.5),0,VLOOKUP('San Pietro'!F3183,'Power Matrix'!$B$2:$AI$30,HLOOKUP(E3183,'Power Matrix'!$B$2:$AI$30,29)))</f>
        <v>20687.448569335938</v>
      </c>
      <c r="H3183" s="9">
        <f t="shared" si="100"/>
        <v>0.26904832489057573</v>
      </c>
      <c r="M3183">
        <v>21357.962986094422</v>
      </c>
      <c r="N3183" s="9">
        <v>0.27776862613789904</v>
      </c>
    </row>
    <row r="3184" spans="1:14" x14ac:dyDescent="0.25">
      <c r="A3184" s="2">
        <v>43598.583333333343</v>
      </c>
      <c r="B3184">
        <v>7.3343620496898341</v>
      </c>
      <c r="C3184">
        <v>1.959436990105009</v>
      </c>
      <c r="E3184">
        <f t="shared" si="99"/>
        <v>7.5</v>
      </c>
      <c r="F3184">
        <f t="shared" si="99"/>
        <v>2</v>
      </c>
      <c r="G3184">
        <f>IF(OR('San Pietro'!E3184&lt;2.5,F3184&lt;0.5),0,VLOOKUP('San Pietro'!F3184,'Power Matrix'!$B$2:$AI$30,HLOOKUP(E3184,'Power Matrix'!$B$2:$AI$30,29)))</f>
        <v>20687.448569335938</v>
      </c>
      <c r="H3184" s="9">
        <f t="shared" si="100"/>
        <v>0.26904832489057573</v>
      </c>
      <c r="M3184">
        <v>19666.304720903143</v>
      </c>
      <c r="N3184" s="9">
        <v>0.25576795161088844</v>
      </c>
    </row>
    <row r="3185" spans="1:14" x14ac:dyDescent="0.25">
      <c r="A3185" s="2">
        <v>43598.625</v>
      </c>
      <c r="B3185">
        <v>7.3977175267960433</v>
      </c>
      <c r="C3185">
        <v>1.906112716629925</v>
      </c>
      <c r="E3185">
        <f t="shared" si="99"/>
        <v>7.5</v>
      </c>
      <c r="F3185">
        <f t="shared" si="99"/>
        <v>2</v>
      </c>
      <c r="G3185">
        <f>IF(OR('San Pietro'!E3185&lt;2.5,F3185&lt;0.5),0,VLOOKUP('San Pietro'!F3185,'Power Matrix'!$B$2:$AI$30,HLOOKUP(E3185,'Power Matrix'!$B$2:$AI$30,29)))</f>
        <v>20687.448569335938</v>
      </c>
      <c r="H3185" s="9">
        <f t="shared" si="100"/>
        <v>0.26904832489057573</v>
      </c>
      <c r="M3185">
        <v>17614.280084400783</v>
      </c>
      <c r="N3185" s="9">
        <v>0.22908057208628274</v>
      </c>
    </row>
    <row r="3186" spans="1:14" x14ac:dyDescent="0.25">
      <c r="A3186" s="2">
        <v>43598.666666666657</v>
      </c>
      <c r="B3186">
        <v>7.47354455451371</v>
      </c>
      <c r="C3186">
        <v>1.8374463115951349</v>
      </c>
      <c r="E3186">
        <f t="shared" si="99"/>
        <v>7.5</v>
      </c>
      <c r="F3186">
        <f t="shared" si="99"/>
        <v>2</v>
      </c>
      <c r="G3186">
        <f>IF(OR('San Pietro'!E3186&lt;2.5,F3186&lt;0.5),0,VLOOKUP('San Pietro'!F3186,'Power Matrix'!$B$2:$AI$30,HLOOKUP(E3186,'Power Matrix'!$B$2:$AI$30,29)))</f>
        <v>20687.448569335938</v>
      </c>
      <c r="H3186" s="9">
        <f t="shared" si="100"/>
        <v>0.26904832489057573</v>
      </c>
      <c r="M3186">
        <v>16144.369530730808</v>
      </c>
      <c r="N3186" s="9">
        <v>0.20996381290356775</v>
      </c>
    </row>
    <row r="3187" spans="1:14" x14ac:dyDescent="0.25">
      <c r="A3187" s="2">
        <v>43598.708333333343</v>
      </c>
      <c r="B3187">
        <v>7.4969910696632516</v>
      </c>
      <c r="C3187">
        <v>1.7740874547755949</v>
      </c>
      <c r="E3187">
        <f t="shared" si="99"/>
        <v>7.5</v>
      </c>
      <c r="F3187">
        <f t="shared" si="99"/>
        <v>2</v>
      </c>
      <c r="G3187">
        <f>IF(OR('San Pietro'!E3187&lt;2.5,F3187&lt;0.5),0,VLOOKUP('San Pietro'!F3187,'Power Matrix'!$B$2:$AI$30,HLOOKUP(E3187,'Power Matrix'!$B$2:$AI$30,29)))</f>
        <v>20687.448569335938</v>
      </c>
      <c r="H3187" s="9">
        <f t="shared" si="100"/>
        <v>0.26904832489057573</v>
      </c>
      <c r="M3187">
        <v>15107.601545970792</v>
      </c>
      <c r="N3187" s="9">
        <v>0.19648024150970192</v>
      </c>
    </row>
    <row r="3188" spans="1:14" x14ac:dyDescent="0.25">
      <c r="A3188" s="2">
        <v>43598.75</v>
      </c>
      <c r="B3188">
        <v>7.4802791918438976</v>
      </c>
      <c r="C3188">
        <v>1.717031311461664</v>
      </c>
      <c r="E3188">
        <f t="shared" si="99"/>
        <v>7.5</v>
      </c>
      <c r="F3188">
        <f t="shared" si="99"/>
        <v>1.5</v>
      </c>
      <c r="G3188">
        <f>IF(OR('San Pietro'!E3188&lt;2.5,F3188&lt;0.5),0,VLOOKUP('San Pietro'!F3188,'Power Matrix'!$B$2:$AI$30,HLOOKUP(E3188,'Power Matrix'!$B$2:$AI$30,29)))</f>
        <v>10582.528814453124</v>
      </c>
      <c r="H3188" s="9">
        <f t="shared" si="100"/>
        <v>0.13762990835202149</v>
      </c>
      <c r="M3188">
        <v>14284.722174626322</v>
      </c>
      <c r="N3188" s="9">
        <v>0.18577837482867118</v>
      </c>
    </row>
    <row r="3189" spans="1:14" x14ac:dyDescent="0.25">
      <c r="A3189" s="2">
        <v>43598.791666666657</v>
      </c>
      <c r="B3189">
        <v>7.4378759197649389</v>
      </c>
      <c r="C3189">
        <v>1.662877733577947</v>
      </c>
      <c r="E3189">
        <f t="shared" si="99"/>
        <v>7.5</v>
      </c>
      <c r="F3189">
        <f t="shared" si="99"/>
        <v>1.5</v>
      </c>
      <c r="G3189">
        <f>IF(OR('San Pietro'!E3189&lt;2.5,F3189&lt;0.5),0,VLOOKUP('San Pietro'!F3189,'Power Matrix'!$B$2:$AI$30,HLOOKUP(E3189,'Power Matrix'!$B$2:$AI$30,29)))</f>
        <v>10582.528814453124</v>
      </c>
      <c r="H3189" s="9">
        <f t="shared" si="100"/>
        <v>0.13762990835202149</v>
      </c>
      <c r="M3189">
        <v>13613.211473163203</v>
      </c>
      <c r="N3189" s="9">
        <v>0.17704511664746034</v>
      </c>
    </row>
    <row r="3190" spans="1:14" x14ac:dyDescent="0.25">
      <c r="A3190" s="2">
        <v>43598.833333333343</v>
      </c>
      <c r="B3190">
        <v>7.3726497100670114</v>
      </c>
      <c r="C3190">
        <v>1.610963277597538</v>
      </c>
      <c r="E3190">
        <f t="shared" si="99"/>
        <v>7.5</v>
      </c>
      <c r="F3190">
        <f t="shared" si="99"/>
        <v>1.5</v>
      </c>
      <c r="G3190">
        <f>IF(OR('San Pietro'!E3190&lt;2.5,F3190&lt;0.5),0,VLOOKUP('San Pietro'!F3190,'Power Matrix'!$B$2:$AI$30,HLOOKUP(E3190,'Power Matrix'!$B$2:$AI$30,29)))</f>
        <v>10582.528814453124</v>
      </c>
      <c r="H3190" s="9">
        <f t="shared" si="100"/>
        <v>0.13762990835202149</v>
      </c>
      <c r="M3190">
        <v>12717.763865020283</v>
      </c>
      <c r="N3190" s="9">
        <v>0.16539947178637196</v>
      </c>
    </row>
    <row r="3191" spans="1:14" x14ac:dyDescent="0.25">
      <c r="A3191" s="2">
        <v>43598.875</v>
      </c>
      <c r="B3191">
        <v>7.3190220424377408</v>
      </c>
      <c r="C3191">
        <v>1.5543217864879231</v>
      </c>
      <c r="E3191">
        <f t="shared" si="99"/>
        <v>7.5</v>
      </c>
      <c r="F3191">
        <f t="shared" si="99"/>
        <v>1.5</v>
      </c>
      <c r="G3191">
        <f>IF(OR('San Pietro'!E3191&lt;2.5,F3191&lt;0.5),0,VLOOKUP('San Pietro'!F3191,'Power Matrix'!$B$2:$AI$30,HLOOKUP(E3191,'Power Matrix'!$B$2:$AI$30,29)))</f>
        <v>10582.528814453124</v>
      </c>
      <c r="H3191" s="9">
        <f t="shared" si="100"/>
        <v>0.13762990835202149</v>
      </c>
      <c r="M3191">
        <v>11663.943712602004</v>
      </c>
      <c r="N3191" s="9">
        <v>0.15169413031142712</v>
      </c>
    </row>
    <row r="3192" spans="1:14" x14ac:dyDescent="0.25">
      <c r="A3192" s="2">
        <v>43598.916666666657</v>
      </c>
      <c r="B3192">
        <v>7.2811085285789066</v>
      </c>
      <c r="C3192">
        <v>1.49444600818464</v>
      </c>
      <c r="E3192">
        <f t="shared" si="99"/>
        <v>7.5</v>
      </c>
      <c r="F3192">
        <f t="shared" si="99"/>
        <v>1.5</v>
      </c>
      <c r="G3192">
        <f>IF(OR('San Pietro'!E3192&lt;2.5,F3192&lt;0.5),0,VLOOKUP('San Pietro'!F3192,'Power Matrix'!$B$2:$AI$30,HLOOKUP(E3192,'Power Matrix'!$B$2:$AI$30,29)))</f>
        <v>10582.528814453124</v>
      </c>
      <c r="H3192" s="9">
        <f t="shared" si="100"/>
        <v>0.13762990835202149</v>
      </c>
      <c r="M3192">
        <v>11142.019860401984</v>
      </c>
      <c r="N3192" s="9">
        <v>0.14490630735899537</v>
      </c>
    </row>
    <row r="3193" spans="1:14" x14ac:dyDescent="0.25">
      <c r="A3193" s="2">
        <v>43598.958333333343</v>
      </c>
      <c r="B3193">
        <v>7.2222428096928244</v>
      </c>
      <c r="C3193">
        <v>1.4363946995803489</v>
      </c>
      <c r="E3193">
        <f t="shared" si="99"/>
        <v>7</v>
      </c>
      <c r="F3193">
        <f t="shared" si="99"/>
        <v>1.5</v>
      </c>
      <c r="G3193">
        <f>IF(OR('San Pietro'!E3193&lt;2.5,F3193&lt;0.5),0,VLOOKUP('San Pietro'!F3193,'Power Matrix'!$B$2:$AI$30,HLOOKUP(E3193,'Power Matrix'!$B$2:$AI$30,29)))</f>
        <v>13229.719530273436</v>
      </c>
      <c r="H3193" s="9">
        <f t="shared" si="100"/>
        <v>0.1720576544982057</v>
      </c>
      <c r="M3193">
        <v>10692.836811458848</v>
      </c>
      <c r="N3193" s="9">
        <v>0.13906450688061636</v>
      </c>
    </row>
    <row r="3194" spans="1:14" x14ac:dyDescent="0.25">
      <c r="A3194" s="2">
        <v>43599</v>
      </c>
      <c r="B3194">
        <v>7.1450439114078961</v>
      </c>
      <c r="C3194">
        <v>1.380582512879367</v>
      </c>
      <c r="E3194">
        <f t="shared" si="99"/>
        <v>7</v>
      </c>
      <c r="F3194">
        <f t="shared" si="99"/>
        <v>1.5</v>
      </c>
      <c r="G3194">
        <f>IF(OR('San Pietro'!E3194&lt;2.5,F3194&lt;0.5),0,VLOOKUP('San Pietro'!F3194,'Power Matrix'!$B$2:$AI$30,HLOOKUP(E3194,'Power Matrix'!$B$2:$AI$30,29)))</f>
        <v>13229.719530273436</v>
      </c>
      <c r="H3194" s="9">
        <f t="shared" si="100"/>
        <v>0.1720576544982057</v>
      </c>
      <c r="M3194">
        <v>10236.35580388087</v>
      </c>
      <c r="N3194" s="9">
        <v>0.13312779360812252</v>
      </c>
    </row>
    <row r="3195" spans="1:14" x14ac:dyDescent="0.25">
      <c r="A3195" s="2">
        <v>43599.041666666657</v>
      </c>
      <c r="B3195">
        <v>7.0577430571276869</v>
      </c>
      <c r="C3195">
        <v>1.3251020479418381</v>
      </c>
      <c r="E3195">
        <f t="shared" si="99"/>
        <v>7</v>
      </c>
      <c r="F3195">
        <f t="shared" si="99"/>
        <v>1.5</v>
      </c>
      <c r="G3195">
        <f>IF(OR('San Pietro'!E3195&lt;2.5,F3195&lt;0.5),0,VLOOKUP('San Pietro'!F3195,'Power Matrix'!$B$2:$AI$30,HLOOKUP(E3195,'Power Matrix'!$B$2:$AI$30,29)))</f>
        <v>13229.719530273436</v>
      </c>
      <c r="H3195" s="9">
        <f t="shared" si="100"/>
        <v>0.1720576544982057</v>
      </c>
      <c r="M3195">
        <v>9768.1615187013958</v>
      </c>
      <c r="N3195" s="9">
        <v>0.12703874459887993</v>
      </c>
    </row>
    <row r="3196" spans="1:14" x14ac:dyDescent="0.25">
      <c r="A3196" s="2">
        <v>43599.083333333343</v>
      </c>
      <c r="B3196">
        <v>6.9639569965295198</v>
      </c>
      <c r="C3196">
        <v>1.269455722122582</v>
      </c>
      <c r="E3196">
        <f t="shared" si="99"/>
        <v>7</v>
      </c>
      <c r="F3196">
        <f t="shared" si="99"/>
        <v>1.5</v>
      </c>
      <c r="G3196">
        <f>IF(OR('San Pietro'!E3196&lt;2.5,F3196&lt;0.5),0,VLOOKUP('San Pietro'!F3196,'Power Matrix'!$B$2:$AI$30,HLOOKUP(E3196,'Power Matrix'!$B$2:$AI$30,29)))</f>
        <v>13229.719530273436</v>
      </c>
      <c r="H3196" s="9">
        <f t="shared" si="100"/>
        <v>0.1720576544982057</v>
      </c>
      <c r="M3196">
        <v>9328.3336621814451</v>
      </c>
      <c r="N3196" s="9">
        <v>0.12131861204118866</v>
      </c>
    </row>
    <row r="3197" spans="1:14" x14ac:dyDescent="0.25">
      <c r="A3197" s="2">
        <v>43599.125</v>
      </c>
      <c r="B3197">
        <v>6.8596948334177279</v>
      </c>
      <c r="C3197">
        <v>1.2149704224754121</v>
      </c>
      <c r="E3197">
        <f t="shared" si="99"/>
        <v>7</v>
      </c>
      <c r="F3197">
        <f t="shared" si="99"/>
        <v>1</v>
      </c>
      <c r="G3197">
        <f>IF(OR('San Pietro'!E3197&lt;2.5,F3197&lt;0.5),0,VLOOKUP('San Pietro'!F3197,'Power Matrix'!$B$2:$AI$30,HLOOKUP(E3197,'Power Matrix'!$B$2:$AI$30,29)))</f>
        <v>5363.1304653320312</v>
      </c>
      <c r="H3197" s="9">
        <f t="shared" si="100"/>
        <v>6.9749600248239549E-2</v>
      </c>
      <c r="M3197">
        <v>8835.2672691961943</v>
      </c>
      <c r="N3197" s="9">
        <v>0.1149060915839029</v>
      </c>
    </row>
    <row r="3198" spans="1:14" x14ac:dyDescent="0.25">
      <c r="A3198" s="2">
        <v>43599.166666666657</v>
      </c>
      <c r="B3198">
        <v>6.7498204725307804</v>
      </c>
      <c r="C3198">
        <v>1.161480288118601</v>
      </c>
      <c r="E3198">
        <f t="shared" si="99"/>
        <v>6.5</v>
      </c>
      <c r="F3198">
        <f t="shared" si="99"/>
        <v>1</v>
      </c>
      <c r="G3198">
        <f>IF(OR('San Pietro'!E3198&lt;2.5,F3198&lt;0.5),0,VLOOKUP('San Pietro'!F3198,'Power Matrix'!$B$2:$AI$30,HLOOKUP(E3198,'Power Matrix'!$B$2:$AI$30,29)))</f>
        <v>6572.7947353515628</v>
      </c>
      <c r="H3198" s="9">
        <f t="shared" si="100"/>
        <v>8.5481755155498051E-2</v>
      </c>
      <c r="M3198">
        <v>8365.8022377087509</v>
      </c>
      <c r="N3198" s="9">
        <v>0.10880051602405413</v>
      </c>
    </row>
    <row r="3199" spans="1:14" x14ac:dyDescent="0.25">
      <c r="A3199" s="2">
        <v>43599.208333333343</v>
      </c>
      <c r="B3199">
        <v>6.6228600873061332</v>
      </c>
      <c r="C3199">
        <v>1.111307371396322</v>
      </c>
      <c r="E3199">
        <f t="shared" si="99"/>
        <v>6.5</v>
      </c>
      <c r="F3199">
        <f t="shared" si="99"/>
        <v>1</v>
      </c>
      <c r="G3199">
        <f>IF(OR('San Pietro'!E3199&lt;2.5,F3199&lt;0.5),0,VLOOKUP('San Pietro'!F3199,'Power Matrix'!$B$2:$AI$30,HLOOKUP(E3199,'Power Matrix'!$B$2:$AI$30,29)))</f>
        <v>6572.7947353515628</v>
      </c>
      <c r="H3199" s="9">
        <f t="shared" si="100"/>
        <v>8.5481755155498051E-2</v>
      </c>
      <c r="M3199">
        <v>7973.742878834817</v>
      </c>
      <c r="N3199" s="9">
        <v>0.10370163138089687</v>
      </c>
    </row>
    <row r="3200" spans="1:14" x14ac:dyDescent="0.25">
      <c r="A3200" s="2">
        <v>43599.25</v>
      </c>
      <c r="B3200">
        <v>6.4695847302913094</v>
      </c>
      <c r="C3200">
        <v>1.0665249333301541</v>
      </c>
      <c r="E3200">
        <f t="shared" si="99"/>
        <v>6.5</v>
      </c>
      <c r="F3200">
        <f t="shared" si="99"/>
        <v>1</v>
      </c>
      <c r="G3200">
        <f>IF(OR('San Pietro'!E3200&lt;2.5,F3200&lt;0.5),0,VLOOKUP('San Pietro'!F3200,'Power Matrix'!$B$2:$AI$30,HLOOKUP(E3200,'Power Matrix'!$B$2:$AI$30,29)))</f>
        <v>6572.7947353515628</v>
      </c>
      <c r="H3200" s="9">
        <f t="shared" si="100"/>
        <v>8.5481755155498051E-2</v>
      </c>
      <c r="M3200">
        <v>7728.8826892025772</v>
      </c>
      <c r="N3200" s="9">
        <v>0.10051712925799802</v>
      </c>
    </row>
    <row r="3201" spans="1:14" x14ac:dyDescent="0.25">
      <c r="A3201" s="2">
        <v>43599.291666666657</v>
      </c>
      <c r="B3201">
        <v>6.2744049632219854</v>
      </c>
      <c r="C3201">
        <v>1.029620887145998</v>
      </c>
      <c r="E3201">
        <f t="shared" si="99"/>
        <v>6.5</v>
      </c>
      <c r="F3201">
        <f t="shared" si="99"/>
        <v>1</v>
      </c>
      <c r="G3201">
        <f>IF(OR('San Pietro'!E3201&lt;2.5,F3201&lt;0.5),0,VLOOKUP('San Pietro'!F3201,'Power Matrix'!$B$2:$AI$30,HLOOKUP(E3201,'Power Matrix'!$B$2:$AI$30,29)))</f>
        <v>6572.7947353515628</v>
      </c>
      <c r="H3201" s="9">
        <f t="shared" si="100"/>
        <v>8.5481755155498051E-2</v>
      </c>
      <c r="M3201">
        <v>7408.8204675120842</v>
      </c>
      <c r="N3201" s="9">
        <v>9.6354595421999978E-2</v>
      </c>
    </row>
    <row r="3202" spans="1:14" x14ac:dyDescent="0.25">
      <c r="A3202" s="2">
        <v>43599.333333333343</v>
      </c>
      <c r="B3202">
        <v>6.0983066685881928</v>
      </c>
      <c r="C3202">
        <v>0.99279977140270503</v>
      </c>
      <c r="E3202">
        <f t="shared" si="99"/>
        <v>6</v>
      </c>
      <c r="F3202">
        <f t="shared" si="99"/>
        <v>1</v>
      </c>
      <c r="G3202">
        <f>IF(OR('San Pietro'!E3202&lt;2.5,F3202&lt;0.5),0,VLOOKUP('San Pietro'!F3202,'Power Matrix'!$B$2:$AI$30,HLOOKUP(E3202,'Power Matrix'!$B$2:$AI$30,29)))</f>
        <v>7721.5805004882804</v>
      </c>
      <c r="H3202" s="9">
        <f t="shared" si="100"/>
        <v>0.10042216139903577</v>
      </c>
      <c r="M3202">
        <v>7239.4985999934588</v>
      </c>
      <c r="N3202" s="9">
        <v>9.4152498595332867E-2</v>
      </c>
    </row>
    <row r="3203" spans="1:14" x14ac:dyDescent="0.25">
      <c r="A3203" s="2">
        <v>43599.375</v>
      </c>
      <c r="B3203">
        <v>5.9507682248546399</v>
      </c>
      <c r="C3203">
        <v>0.95373953375610365</v>
      </c>
      <c r="E3203">
        <f t="shared" ref="E3203:F3266" si="101">MROUND(B3203,0.5)</f>
        <v>6</v>
      </c>
      <c r="F3203">
        <f t="shared" si="101"/>
        <v>1</v>
      </c>
      <c r="G3203">
        <f>IF(OR('San Pietro'!E3203&lt;2.5,F3203&lt;0.5),0,VLOOKUP('San Pietro'!F3203,'Power Matrix'!$B$2:$AI$30,HLOOKUP(E3203,'Power Matrix'!$B$2:$AI$30,29)))</f>
        <v>7721.5805004882804</v>
      </c>
      <c r="H3203" s="9">
        <f t="shared" ref="H3203:H3266" si="102">G3203/$K$2</f>
        <v>0.10042216139903577</v>
      </c>
      <c r="M3203">
        <v>6705.2816873957709</v>
      </c>
      <c r="N3203" s="9">
        <v>8.7204799605101385E-2</v>
      </c>
    </row>
    <row r="3204" spans="1:14" x14ac:dyDescent="0.25">
      <c r="A3204" s="2">
        <v>43599.416666666657</v>
      </c>
      <c r="B3204">
        <v>5.8935238075480463</v>
      </c>
      <c r="C3204">
        <v>0.90340075615209736</v>
      </c>
      <c r="E3204">
        <f t="shared" si="101"/>
        <v>6</v>
      </c>
      <c r="F3204">
        <f t="shared" si="101"/>
        <v>1</v>
      </c>
      <c r="G3204">
        <f>IF(OR('San Pietro'!E3204&lt;2.5,F3204&lt;0.5),0,VLOOKUP('San Pietro'!F3204,'Power Matrix'!$B$2:$AI$30,HLOOKUP(E3204,'Power Matrix'!$B$2:$AI$30,29)))</f>
        <v>7721.5805004882804</v>
      </c>
      <c r="H3204" s="9">
        <f t="shared" si="102"/>
        <v>0.10042216139903577</v>
      </c>
      <c r="M3204">
        <v>6507.659292502407</v>
      </c>
      <c r="N3204" s="9">
        <v>8.4634643398755732E-2</v>
      </c>
    </row>
    <row r="3205" spans="1:14" x14ac:dyDescent="0.25">
      <c r="A3205" s="2">
        <v>43599.458333333343</v>
      </c>
      <c r="B3205">
        <v>5.7337632442152637</v>
      </c>
      <c r="C3205">
        <v>0.86774066658089022</v>
      </c>
      <c r="E3205">
        <f t="shared" si="101"/>
        <v>5.5</v>
      </c>
      <c r="F3205">
        <f t="shared" si="101"/>
        <v>1</v>
      </c>
      <c r="G3205">
        <f>IF(OR('San Pietro'!E3205&lt;2.5,F3205&lt;0.5),0,VLOOKUP('San Pietro'!F3205,'Power Matrix'!$B$2:$AI$30,HLOOKUP(E3205,'Power Matrix'!$B$2:$AI$30,29)))</f>
        <v>8728.7280566406243</v>
      </c>
      <c r="H3205" s="9">
        <f t="shared" si="102"/>
        <v>0.1135205075770209</v>
      </c>
      <c r="M3205">
        <v>6764.0212040577517</v>
      </c>
      <c r="N3205" s="9">
        <v>8.796872989441902E-2</v>
      </c>
    </row>
    <row r="3206" spans="1:14" x14ac:dyDescent="0.25">
      <c r="A3206" s="2">
        <v>43599.5</v>
      </c>
      <c r="B3206">
        <v>5.4462940026211477</v>
      </c>
      <c r="C3206">
        <v>0.85745729191384434</v>
      </c>
      <c r="E3206">
        <f t="shared" si="101"/>
        <v>5.5</v>
      </c>
      <c r="F3206">
        <f t="shared" si="101"/>
        <v>1</v>
      </c>
      <c r="G3206">
        <f>IF(OR('San Pietro'!E3206&lt;2.5,F3206&lt;0.5),0,VLOOKUP('San Pietro'!F3206,'Power Matrix'!$B$2:$AI$30,HLOOKUP(E3206,'Power Matrix'!$B$2:$AI$30,29)))</f>
        <v>8728.7280566406243</v>
      </c>
      <c r="H3206" s="9">
        <f t="shared" si="102"/>
        <v>0.1135205075770209</v>
      </c>
      <c r="M3206">
        <v>7188.3158748241076</v>
      </c>
      <c r="N3206" s="9">
        <v>9.3486847322243743E-2</v>
      </c>
    </row>
    <row r="3207" spans="1:14" x14ac:dyDescent="0.25">
      <c r="A3207" s="2">
        <v>43599.541666666657</v>
      </c>
      <c r="B3207">
        <v>5.0898570861456669</v>
      </c>
      <c r="C3207">
        <v>0.87586784978549082</v>
      </c>
      <c r="E3207">
        <f t="shared" si="101"/>
        <v>5</v>
      </c>
      <c r="F3207">
        <f t="shared" si="101"/>
        <v>1</v>
      </c>
      <c r="G3207">
        <f>IF(OR('San Pietro'!E3207&lt;2.5,F3207&lt;0.5),0,VLOOKUP('San Pietro'!F3207,'Power Matrix'!$B$2:$AI$30,HLOOKUP(E3207,'Power Matrix'!$B$2:$AI$30,29)))</f>
        <v>9017.869880371094</v>
      </c>
      <c r="H3207" s="9">
        <f t="shared" si="102"/>
        <v>0.11728090959420334</v>
      </c>
      <c r="M3207">
        <v>7415.613051027347</v>
      </c>
      <c r="N3207" s="9">
        <v>9.6442935615874734E-2</v>
      </c>
    </row>
    <row r="3208" spans="1:14" x14ac:dyDescent="0.25">
      <c r="A3208" s="2">
        <v>43599.583333333343</v>
      </c>
      <c r="B3208">
        <v>4.8351880226596862</v>
      </c>
      <c r="C3208">
        <v>0.89320031192591487</v>
      </c>
      <c r="E3208">
        <f t="shared" si="101"/>
        <v>5</v>
      </c>
      <c r="F3208">
        <f t="shared" si="101"/>
        <v>1</v>
      </c>
      <c r="G3208">
        <f>IF(OR('San Pietro'!E3208&lt;2.5,F3208&lt;0.5),0,VLOOKUP('San Pietro'!F3208,'Power Matrix'!$B$2:$AI$30,HLOOKUP(E3208,'Power Matrix'!$B$2:$AI$30,29)))</f>
        <v>9017.869880371094</v>
      </c>
      <c r="H3208" s="9">
        <f t="shared" si="102"/>
        <v>0.11728090959420334</v>
      </c>
      <c r="M3208">
        <v>7435.6869258500064</v>
      </c>
      <c r="N3208" s="9">
        <v>9.6704004175380359E-2</v>
      </c>
    </row>
    <row r="3209" spans="1:14" x14ac:dyDescent="0.25">
      <c r="A3209" s="2">
        <v>43599.625</v>
      </c>
      <c r="B3209">
        <v>4.6719354251556959</v>
      </c>
      <c r="C3209">
        <v>0.89892251234548071</v>
      </c>
      <c r="E3209">
        <f t="shared" si="101"/>
        <v>4.5</v>
      </c>
      <c r="F3209">
        <f t="shared" si="101"/>
        <v>1</v>
      </c>
      <c r="G3209">
        <f>IF(OR('San Pietro'!E3209&lt;2.5,F3209&lt;0.5),0,VLOOKUP('San Pietro'!F3209,'Power Matrix'!$B$2:$AI$30,HLOOKUP(E3209,'Power Matrix'!$B$2:$AI$30,29)))</f>
        <v>8861.0766070709215</v>
      </c>
      <c r="H3209" s="9">
        <f t="shared" si="102"/>
        <v>0.11524175201543597</v>
      </c>
      <c r="M3209">
        <v>7530.2299302224956</v>
      </c>
      <c r="N3209" s="9">
        <v>9.7933572765446453E-2</v>
      </c>
    </row>
    <row r="3210" spans="1:14" x14ac:dyDescent="0.25">
      <c r="A3210" s="2">
        <v>43599.666666666657</v>
      </c>
      <c r="B3210">
        <v>4.5434784538576736</v>
      </c>
      <c r="C3210">
        <v>0.90870830436734673</v>
      </c>
      <c r="E3210">
        <f t="shared" si="101"/>
        <v>4.5</v>
      </c>
      <c r="F3210">
        <f t="shared" si="101"/>
        <v>1</v>
      </c>
      <c r="G3210">
        <f>IF(OR('San Pietro'!E3210&lt;2.5,F3210&lt;0.5),0,VLOOKUP('San Pietro'!F3210,'Power Matrix'!$B$2:$AI$30,HLOOKUP(E3210,'Power Matrix'!$B$2:$AI$30,29)))</f>
        <v>8861.0766070709215</v>
      </c>
      <c r="H3210" s="9">
        <f t="shared" si="102"/>
        <v>0.11524175201543597</v>
      </c>
      <c r="M3210">
        <v>7508.9855783737248</v>
      </c>
      <c r="N3210" s="9">
        <v>9.7657281696393414E-2</v>
      </c>
    </row>
    <row r="3211" spans="1:14" x14ac:dyDescent="0.25">
      <c r="A3211" s="2">
        <v>43599.708333333343</v>
      </c>
      <c r="B3211">
        <v>4.4554293065407782</v>
      </c>
      <c r="C3211">
        <v>0.91766479198058026</v>
      </c>
      <c r="E3211">
        <f t="shared" si="101"/>
        <v>4.5</v>
      </c>
      <c r="F3211">
        <f t="shared" si="101"/>
        <v>1</v>
      </c>
      <c r="G3211">
        <f>IF(OR('San Pietro'!E3211&lt;2.5,F3211&lt;0.5),0,VLOOKUP('San Pietro'!F3211,'Power Matrix'!$B$2:$AI$30,HLOOKUP(E3211,'Power Matrix'!$B$2:$AI$30,29)))</f>
        <v>8861.0766070709215</v>
      </c>
      <c r="H3211" s="9">
        <f t="shared" si="102"/>
        <v>0.11524175201543597</v>
      </c>
      <c r="M3211">
        <v>14814.467169793956</v>
      </c>
      <c r="N3211" s="9">
        <v>0.1926679147912109</v>
      </c>
    </row>
    <row r="3212" spans="1:14" x14ac:dyDescent="0.25">
      <c r="A3212" s="2">
        <v>43599.75</v>
      </c>
      <c r="B3212">
        <v>5.0253791694844274</v>
      </c>
      <c r="C3212">
        <v>1.185695976850677</v>
      </c>
      <c r="E3212">
        <f t="shared" si="101"/>
        <v>5</v>
      </c>
      <c r="F3212">
        <f t="shared" si="101"/>
        <v>1</v>
      </c>
      <c r="G3212">
        <f>IF(OR('San Pietro'!E3212&lt;2.5,F3212&lt;0.5),0,VLOOKUP('San Pietro'!F3212,'Power Matrix'!$B$2:$AI$30,HLOOKUP(E3212,'Power Matrix'!$B$2:$AI$30,29)))</f>
        <v>9017.869880371094</v>
      </c>
      <c r="H3212" s="9">
        <f t="shared" si="102"/>
        <v>0.11728090959420334</v>
      </c>
      <c r="M3212">
        <v>12207.368986631845</v>
      </c>
      <c r="N3212" s="9">
        <v>0.15876158762812709</v>
      </c>
    </row>
    <row r="3213" spans="1:14" x14ac:dyDescent="0.25">
      <c r="A3213" s="2">
        <v>43599.791666666657</v>
      </c>
      <c r="B3213">
        <v>5.0483268226095106</v>
      </c>
      <c r="C3213">
        <v>1.103511909955174</v>
      </c>
      <c r="E3213">
        <f t="shared" si="101"/>
        <v>5</v>
      </c>
      <c r="F3213">
        <f t="shared" si="101"/>
        <v>1</v>
      </c>
      <c r="G3213">
        <f>IF(OR('San Pietro'!E3213&lt;2.5,F3213&lt;0.5),0,VLOOKUP('San Pietro'!F3213,'Power Matrix'!$B$2:$AI$30,HLOOKUP(E3213,'Power Matrix'!$B$2:$AI$30,29)))</f>
        <v>9017.869880371094</v>
      </c>
      <c r="H3213" s="9">
        <f t="shared" si="102"/>
        <v>0.11728090959420334</v>
      </c>
      <c r="M3213">
        <v>9710.6052388880671</v>
      </c>
      <c r="N3213" s="9">
        <v>0.12629020276557093</v>
      </c>
    </row>
    <row r="3214" spans="1:14" x14ac:dyDescent="0.25">
      <c r="A3214" s="2">
        <v>43599.833333333343</v>
      </c>
      <c r="B3214">
        <v>5.0696531741551043</v>
      </c>
      <c r="C3214">
        <v>1.023732825844706</v>
      </c>
      <c r="E3214">
        <f t="shared" si="101"/>
        <v>5</v>
      </c>
      <c r="F3214">
        <f t="shared" si="101"/>
        <v>1</v>
      </c>
      <c r="G3214">
        <f>IF(OR('San Pietro'!E3214&lt;2.5,F3214&lt;0.5),0,VLOOKUP('San Pietro'!F3214,'Power Matrix'!$B$2:$AI$30,HLOOKUP(E3214,'Power Matrix'!$B$2:$AI$30,29)))</f>
        <v>9017.869880371094</v>
      </c>
      <c r="H3214" s="9">
        <f t="shared" si="102"/>
        <v>0.11728090959420334</v>
      </c>
      <c r="M3214">
        <v>8275.8006811221221</v>
      </c>
      <c r="N3214" s="9">
        <v>0.10763001073103454</v>
      </c>
    </row>
    <row r="3215" spans="1:14" x14ac:dyDescent="0.25">
      <c r="A3215" s="2">
        <v>43599.875</v>
      </c>
      <c r="B3215">
        <v>5.079380983632042</v>
      </c>
      <c r="C3215">
        <v>0.95141748141193205</v>
      </c>
      <c r="E3215">
        <f t="shared" si="101"/>
        <v>5</v>
      </c>
      <c r="F3215">
        <f t="shared" si="101"/>
        <v>1</v>
      </c>
      <c r="G3215">
        <f>IF(OR('San Pietro'!E3215&lt;2.5,F3215&lt;0.5),0,VLOOKUP('San Pietro'!F3215,'Power Matrix'!$B$2:$AI$30,HLOOKUP(E3215,'Power Matrix'!$B$2:$AI$30,29)))</f>
        <v>9017.869880371094</v>
      </c>
      <c r="H3215" s="9">
        <f t="shared" si="102"/>
        <v>0.11728090959420334</v>
      </c>
      <c r="M3215">
        <v>7315.3865525098499</v>
      </c>
      <c r="N3215" s="9">
        <v>9.5139450971110484E-2</v>
      </c>
    </row>
    <row r="3216" spans="1:14" x14ac:dyDescent="0.25">
      <c r="A3216" s="2">
        <v>43599.916666666657</v>
      </c>
      <c r="B3216">
        <v>5.0898570861456669</v>
      </c>
      <c r="C3216">
        <v>0.88474140695786097</v>
      </c>
      <c r="E3216">
        <f t="shared" si="101"/>
        <v>5</v>
      </c>
      <c r="F3216">
        <f t="shared" si="101"/>
        <v>1</v>
      </c>
      <c r="G3216">
        <f>IF(OR('San Pietro'!E3216&lt;2.5,F3216&lt;0.5),0,VLOOKUP('San Pietro'!F3216,'Power Matrix'!$B$2:$AI$30,HLOOKUP(E3216,'Power Matrix'!$B$2:$AI$30,29)))</f>
        <v>9017.869880371094</v>
      </c>
      <c r="H3216" s="9">
        <f t="shared" si="102"/>
        <v>0.11728090959420334</v>
      </c>
      <c r="M3216">
        <v>6515.937881458929</v>
      </c>
      <c r="N3216" s="9">
        <v>8.4742309672094202E-2</v>
      </c>
    </row>
    <row r="3217" spans="1:14" x14ac:dyDescent="0.25">
      <c r="A3217" s="2">
        <v>43599.958333333343</v>
      </c>
      <c r="B3217">
        <v>5.0707756137101354</v>
      </c>
      <c r="C3217">
        <v>0.82834870717083575</v>
      </c>
      <c r="E3217">
        <f t="shared" si="101"/>
        <v>5</v>
      </c>
      <c r="F3217">
        <f t="shared" si="101"/>
        <v>1</v>
      </c>
      <c r="G3217">
        <f>IF(OR('San Pietro'!E3217&lt;2.5,F3217&lt;0.5),0,VLOOKUP('San Pietro'!F3217,'Power Matrix'!$B$2:$AI$30,HLOOKUP(E3217,'Power Matrix'!$B$2:$AI$30,29)))</f>
        <v>9017.869880371094</v>
      </c>
      <c r="H3217" s="9">
        <f t="shared" si="102"/>
        <v>0.11728090959420334</v>
      </c>
      <c r="M3217">
        <v>5783.9373762434316</v>
      </c>
      <c r="N3217" s="9">
        <v>7.5222358036334869E-2</v>
      </c>
    </row>
    <row r="3218" spans="1:14" x14ac:dyDescent="0.25">
      <c r="A3218" s="2">
        <v>43600</v>
      </c>
      <c r="B3218">
        <v>5.0508211327318024</v>
      </c>
      <c r="C3218">
        <v>0.77676597295388028</v>
      </c>
      <c r="E3218">
        <f t="shared" si="101"/>
        <v>5</v>
      </c>
      <c r="F3218">
        <f t="shared" si="101"/>
        <v>1</v>
      </c>
      <c r="G3218">
        <f>IF(OR('San Pietro'!E3218&lt;2.5,F3218&lt;0.5),0,VLOOKUP('San Pietro'!F3218,'Power Matrix'!$B$2:$AI$30,HLOOKUP(E3218,'Power Matrix'!$B$2:$AI$30,29)))</f>
        <v>9017.869880371094</v>
      </c>
      <c r="H3218" s="9">
        <f t="shared" si="102"/>
        <v>0.11728090959420334</v>
      </c>
      <c r="M3218">
        <v>5106.8661620061948</v>
      </c>
      <c r="N3218" s="9">
        <v>6.641678322104734E-2</v>
      </c>
    </row>
    <row r="3219" spans="1:14" x14ac:dyDescent="0.25">
      <c r="A3219" s="2">
        <v>43600.041666666657</v>
      </c>
      <c r="B3219">
        <v>5.0357305564919379</v>
      </c>
      <c r="C3219">
        <v>0.72924683033922522</v>
      </c>
      <c r="E3219">
        <f t="shared" si="101"/>
        <v>5</v>
      </c>
      <c r="F3219">
        <f t="shared" si="101"/>
        <v>0.5</v>
      </c>
      <c r="G3219">
        <f>IF(OR('San Pietro'!E3219&lt;2.5,F3219&lt;0.5),0,VLOOKUP('San Pietro'!F3219,'Power Matrix'!$B$2:$AI$30,HLOOKUP(E3219,'Power Matrix'!$B$2:$AI$30,29)))</f>
        <v>1817.5867128906248</v>
      </c>
      <c r="H3219" s="9">
        <f t="shared" si="102"/>
        <v>2.3638423018072924E-2</v>
      </c>
      <c r="M3219">
        <v>4512.5197309028781</v>
      </c>
      <c r="N3219" s="9">
        <v>5.8687076426208441E-2</v>
      </c>
    </row>
    <row r="3220" spans="1:14" x14ac:dyDescent="0.25">
      <c r="A3220" s="2">
        <v>43600.083333333343</v>
      </c>
      <c r="B3220">
        <v>5.0109121707751356</v>
      </c>
      <c r="C3220">
        <v>0.68736695770327261</v>
      </c>
      <c r="E3220">
        <f t="shared" si="101"/>
        <v>5</v>
      </c>
      <c r="F3220">
        <f t="shared" si="101"/>
        <v>0.5</v>
      </c>
      <c r="G3220">
        <f>IF(OR('San Pietro'!E3220&lt;2.5,F3220&lt;0.5),0,VLOOKUP('San Pietro'!F3220,'Power Matrix'!$B$2:$AI$30,HLOOKUP(E3220,'Power Matrix'!$B$2:$AI$30,29)))</f>
        <v>1817.5867128906248</v>
      </c>
      <c r="H3220" s="9">
        <f t="shared" si="102"/>
        <v>2.3638423018072924E-2</v>
      </c>
      <c r="M3220">
        <v>3985.5955119312644</v>
      </c>
      <c r="N3220" s="9">
        <v>5.1834221756602378E-2</v>
      </c>
    </row>
    <row r="3221" spans="1:14" x14ac:dyDescent="0.25">
      <c r="A3221" s="2">
        <v>43600.125</v>
      </c>
      <c r="B3221">
        <v>4.959778813268156</v>
      </c>
      <c r="C3221">
        <v>0.65212152033638171</v>
      </c>
      <c r="E3221">
        <f t="shared" si="101"/>
        <v>5</v>
      </c>
      <c r="F3221">
        <f t="shared" si="101"/>
        <v>0.5</v>
      </c>
      <c r="G3221">
        <f>IF(OR('San Pietro'!E3221&lt;2.5,F3221&lt;0.5),0,VLOOKUP('San Pietro'!F3221,'Power Matrix'!$B$2:$AI$30,HLOOKUP(E3221,'Power Matrix'!$B$2:$AI$30,29)))</f>
        <v>1817.5867128906248</v>
      </c>
      <c r="H3221" s="9">
        <f t="shared" si="102"/>
        <v>2.3638423018072924E-2</v>
      </c>
      <c r="M3221">
        <v>3511.5883622494503</v>
      </c>
      <c r="N3221" s="9">
        <v>4.5669574180783372E-2</v>
      </c>
    </row>
    <row r="3222" spans="1:14" x14ac:dyDescent="0.25">
      <c r="A3222" s="2">
        <v>43600.166666666657</v>
      </c>
      <c r="B3222">
        <v>4.8919335779418223</v>
      </c>
      <c r="C3222">
        <v>0.62201777030301386</v>
      </c>
      <c r="E3222">
        <f t="shared" si="101"/>
        <v>5</v>
      </c>
      <c r="F3222">
        <f t="shared" si="101"/>
        <v>0.5</v>
      </c>
      <c r="G3222">
        <f>IF(OR('San Pietro'!E3222&lt;2.5,F3222&lt;0.5),0,VLOOKUP('San Pietro'!F3222,'Power Matrix'!$B$2:$AI$30,HLOOKUP(E3222,'Power Matrix'!$B$2:$AI$30,29)))</f>
        <v>1817.5867128906248</v>
      </c>
      <c r="H3222" s="9">
        <f t="shared" si="102"/>
        <v>2.3638423018072924E-2</v>
      </c>
      <c r="M3222">
        <v>3082.3991697185043</v>
      </c>
      <c r="N3222" s="9">
        <v>4.0087801591319999E-2</v>
      </c>
    </row>
    <row r="3223" spans="1:14" x14ac:dyDescent="0.25">
      <c r="A3223" s="2">
        <v>43600.208333333343</v>
      </c>
      <c r="B3223">
        <v>4.8153582571874676</v>
      </c>
      <c r="C3223">
        <v>0.59556295966762995</v>
      </c>
      <c r="E3223">
        <f t="shared" si="101"/>
        <v>5</v>
      </c>
      <c r="F3223">
        <f t="shared" si="101"/>
        <v>0.5</v>
      </c>
      <c r="G3223">
        <f>IF(OR('San Pietro'!E3223&lt;2.5,F3223&lt;0.5),0,VLOOKUP('San Pietro'!F3223,'Power Matrix'!$B$2:$AI$30,HLOOKUP(E3223,'Power Matrix'!$B$2:$AI$30,29)))</f>
        <v>1817.5867128906248</v>
      </c>
      <c r="H3223" s="9">
        <f t="shared" si="102"/>
        <v>2.3638423018072924E-2</v>
      </c>
      <c r="M3223">
        <v>2676.2904187205181</v>
      </c>
      <c r="N3223" s="9">
        <v>3.4806199132287156E-2</v>
      </c>
    </row>
    <row r="3224" spans="1:14" x14ac:dyDescent="0.25">
      <c r="A3224" s="2">
        <v>43600.25</v>
      </c>
      <c r="B3224">
        <v>4.7026154396598834</v>
      </c>
      <c r="C3224">
        <v>0.5724253666667769</v>
      </c>
      <c r="E3224">
        <f t="shared" si="101"/>
        <v>4.5</v>
      </c>
      <c r="F3224">
        <f t="shared" si="101"/>
        <v>0.5</v>
      </c>
      <c r="G3224">
        <f>IF(OR('San Pietro'!E3224&lt;2.5,F3224&lt;0.5),0,VLOOKUP('San Pietro'!F3224,'Power Matrix'!$B$2:$AI$30,HLOOKUP(E3224,'Power Matrix'!$B$2:$AI$30,29)))</f>
        <v>1481.8633108215331</v>
      </c>
      <c r="H3224" s="9">
        <f t="shared" si="102"/>
        <v>1.927220943448291E-2</v>
      </c>
      <c r="M3224">
        <v>2437.2723998659603</v>
      </c>
      <c r="N3224" s="9">
        <v>3.1697676715488385E-2</v>
      </c>
    </row>
    <row r="3225" spans="1:14" x14ac:dyDescent="0.25">
      <c r="A3225" s="2">
        <v>43600.291666666657</v>
      </c>
      <c r="B3225">
        <v>4.529884463691185</v>
      </c>
      <c r="C3225">
        <v>0.56346887905354359</v>
      </c>
      <c r="E3225">
        <f t="shared" si="101"/>
        <v>4.5</v>
      </c>
      <c r="F3225">
        <f t="shared" si="101"/>
        <v>0.5</v>
      </c>
      <c r="G3225">
        <f>IF(OR('San Pietro'!E3225&lt;2.5,F3225&lt;0.5),0,VLOOKUP('San Pietro'!F3225,'Power Matrix'!$B$2:$AI$30,HLOOKUP(E3225,'Power Matrix'!$B$2:$AI$30,29)))</f>
        <v>1481.8633108215331</v>
      </c>
      <c r="H3225" s="9">
        <f t="shared" si="102"/>
        <v>1.927220943448291E-2</v>
      </c>
      <c r="M3225">
        <v>2341.3142339792421</v>
      </c>
      <c r="N3225" s="9">
        <v>3.0449703398818619E-2</v>
      </c>
    </row>
    <row r="3226" spans="1:14" x14ac:dyDescent="0.25">
      <c r="A3226" s="2">
        <v>43600.333333333343</v>
      </c>
      <c r="B3226">
        <v>4.2728458055890268</v>
      </c>
      <c r="C3226">
        <v>0.57433276680663203</v>
      </c>
      <c r="E3226">
        <f t="shared" si="101"/>
        <v>4.5</v>
      </c>
      <c r="F3226">
        <f t="shared" si="101"/>
        <v>0.5</v>
      </c>
      <c r="G3226">
        <f>IF(OR('San Pietro'!E3226&lt;2.5,F3226&lt;0.5),0,VLOOKUP('San Pietro'!F3226,'Power Matrix'!$B$2:$AI$30,HLOOKUP(E3226,'Power Matrix'!$B$2:$AI$30,29)))</f>
        <v>1481.8633108215331</v>
      </c>
      <c r="H3226" s="9">
        <f t="shared" si="102"/>
        <v>1.927220943448291E-2</v>
      </c>
      <c r="M3226">
        <v>2465.9820839286522</v>
      </c>
      <c r="N3226" s="9">
        <v>3.2071057337233026E-2</v>
      </c>
    </row>
    <row r="3227" spans="1:14" x14ac:dyDescent="0.25">
      <c r="A3227" s="2">
        <v>43600.375</v>
      </c>
      <c r="B3227">
        <v>3.986000141525484</v>
      </c>
      <c r="C3227">
        <v>0.61156853475424144</v>
      </c>
      <c r="E3227">
        <f t="shared" si="101"/>
        <v>4</v>
      </c>
      <c r="F3227">
        <f t="shared" si="101"/>
        <v>0.5</v>
      </c>
      <c r="G3227">
        <f>IF(OR('San Pietro'!E3227&lt;2.5,F3227&lt;0.5),0,VLOOKUP('San Pietro'!F3227,'Power Matrix'!$B$2:$AI$30,HLOOKUP(E3227,'Power Matrix'!$B$2:$AI$30,29)))</f>
        <v>1178.31125982666</v>
      </c>
      <c r="H3227" s="9">
        <f t="shared" si="102"/>
        <v>1.5324396799998578E-2</v>
      </c>
      <c r="M3227">
        <v>2837.4391399985761</v>
      </c>
      <c r="N3227" s="9">
        <v>3.69020010091997E-2</v>
      </c>
    </row>
    <row r="3228" spans="1:14" x14ac:dyDescent="0.25">
      <c r="A3228" s="2">
        <v>43600.416666666657</v>
      </c>
      <c r="B3228">
        <v>3.74430149067542</v>
      </c>
      <c r="C3228">
        <v>0.70171392397261867</v>
      </c>
      <c r="E3228">
        <f t="shared" si="101"/>
        <v>3.5</v>
      </c>
      <c r="F3228">
        <f t="shared" si="101"/>
        <v>0.5</v>
      </c>
      <c r="G3228">
        <f>IF(OR('San Pietro'!E3228&lt;2.5,F3228&lt;0.5),0,VLOOKUP('San Pietro'!F3228,'Power Matrix'!$B$2:$AI$30,HLOOKUP(E3228,'Power Matrix'!$B$2:$AI$30,29)))</f>
        <v>561.78945164489744</v>
      </c>
      <c r="H3228" s="9">
        <f t="shared" si="102"/>
        <v>7.3062905944957998E-3</v>
      </c>
      <c r="M3228">
        <v>3792.8139793541964</v>
      </c>
      <c r="N3228" s="9">
        <v>4.9327022849873545E-2</v>
      </c>
    </row>
    <row r="3229" spans="1:14" x14ac:dyDescent="0.25">
      <c r="A3229" s="2">
        <v>43600.458333333343</v>
      </c>
      <c r="B3229">
        <v>3.7011499255597751</v>
      </c>
      <c r="C3229">
        <v>0.8157432801596185</v>
      </c>
      <c r="E3229">
        <f t="shared" si="101"/>
        <v>3.5</v>
      </c>
      <c r="F3229">
        <f t="shared" si="101"/>
        <v>1</v>
      </c>
      <c r="G3229">
        <f>IF(OR('San Pietro'!E3229&lt;2.5,F3229&lt;0.5),0,VLOOKUP('San Pietro'!F3229,'Power Matrix'!$B$2:$AI$30,HLOOKUP(E3229,'Power Matrix'!$B$2:$AI$30,29)))</f>
        <v>4491.5869143633154</v>
      </c>
      <c r="H3229" s="9">
        <f t="shared" si="102"/>
        <v>5.8414836965497818E-2</v>
      </c>
      <c r="M3229">
        <v>5410.2413367205982</v>
      </c>
      <c r="N3229" s="9">
        <v>7.0362295512628209E-2</v>
      </c>
    </row>
    <row r="3230" spans="1:14" x14ac:dyDescent="0.25">
      <c r="A3230" s="2">
        <v>43600.5</v>
      </c>
      <c r="B3230">
        <v>3.8143916051118172</v>
      </c>
      <c r="C3230">
        <v>0.93134831472302015</v>
      </c>
      <c r="E3230">
        <f t="shared" si="101"/>
        <v>4</v>
      </c>
      <c r="F3230">
        <f t="shared" si="101"/>
        <v>1</v>
      </c>
      <c r="G3230">
        <f>IF(OR('San Pietro'!E3230&lt;2.5,F3230&lt;0.5),0,VLOOKUP('San Pietro'!F3230,'Power Matrix'!$B$2:$AI$30,HLOOKUP(E3230,'Power Matrix'!$B$2:$AI$30,29)))</f>
        <v>7081.6951606445309</v>
      </c>
      <c r="H3230" s="9">
        <f t="shared" si="102"/>
        <v>9.2100203365884092E-2</v>
      </c>
      <c r="M3230">
        <v>8062.1630173238518</v>
      </c>
      <c r="N3230" s="9">
        <v>0.10485156971570027</v>
      </c>
    </row>
    <row r="3231" spans="1:14" x14ac:dyDescent="0.25">
      <c r="A3231" s="2">
        <v>43600.541666666657</v>
      </c>
      <c r="B3231">
        <v>3.9949796579657342</v>
      </c>
      <c r="C3231">
        <v>1.04919247118973</v>
      </c>
      <c r="E3231">
        <f t="shared" si="101"/>
        <v>4</v>
      </c>
      <c r="F3231">
        <f t="shared" si="101"/>
        <v>1</v>
      </c>
      <c r="G3231">
        <f>IF(OR('San Pietro'!E3231&lt;2.5,F3231&lt;0.5),0,VLOOKUP('San Pietro'!F3231,'Power Matrix'!$B$2:$AI$30,HLOOKUP(E3231,'Power Matrix'!$B$2:$AI$30,29)))</f>
        <v>7081.6951606445309</v>
      </c>
      <c r="H3231" s="9">
        <f t="shared" si="102"/>
        <v>9.2100203365884092E-2</v>
      </c>
      <c r="M3231">
        <v>11506.639123986843</v>
      </c>
      <c r="N3231" s="9">
        <v>0.14964832287682911</v>
      </c>
    </row>
    <row r="3232" spans="1:14" x14ac:dyDescent="0.25">
      <c r="A3232" s="2">
        <v>43600.583333333343</v>
      </c>
      <c r="B3232">
        <v>4.1902841405411726</v>
      </c>
      <c r="C3232">
        <v>1.1666219754521241</v>
      </c>
      <c r="E3232">
        <f t="shared" si="101"/>
        <v>4</v>
      </c>
      <c r="F3232">
        <f t="shared" si="101"/>
        <v>1</v>
      </c>
      <c r="G3232">
        <f>IF(OR('San Pietro'!E3232&lt;2.5,F3232&lt;0.5),0,VLOOKUP('San Pietro'!F3232,'Power Matrix'!$B$2:$AI$30,HLOOKUP(E3232,'Power Matrix'!$B$2:$AI$30,29)))</f>
        <v>7081.6951606445309</v>
      </c>
      <c r="H3232" s="9">
        <f t="shared" si="102"/>
        <v>9.2100203365884092E-2</v>
      </c>
      <c r="M3232">
        <v>14852.363283813353</v>
      </c>
      <c r="N3232" s="9">
        <v>0.19316076851204497</v>
      </c>
    </row>
    <row r="3233" spans="1:14" x14ac:dyDescent="0.25">
      <c r="A3233" s="2">
        <v>43600.625</v>
      </c>
      <c r="B3233">
        <v>4.3739900810479551</v>
      </c>
      <c r="C3233">
        <v>1.266470226251504</v>
      </c>
      <c r="E3233">
        <f t="shared" si="101"/>
        <v>4.5</v>
      </c>
      <c r="F3233">
        <f t="shared" si="101"/>
        <v>1.5</v>
      </c>
      <c r="G3233">
        <f>IF(OR('San Pietro'!E3233&lt;2.5,F3233&lt;0.5),0,VLOOKUP('San Pietro'!F3233,'Power Matrix'!$B$2:$AI$30,HLOOKUP(E3233,'Power Matrix'!$B$2:$AI$30,29)))</f>
        <v>21518.63700819615</v>
      </c>
      <c r="H3233" s="9">
        <f t="shared" si="102"/>
        <v>0.27985825422498528</v>
      </c>
      <c r="M3233">
        <v>18019.942232274683</v>
      </c>
      <c r="N3233" s="9">
        <v>0.23435636629776468</v>
      </c>
    </row>
    <row r="3234" spans="1:14" x14ac:dyDescent="0.25">
      <c r="A3234" s="2">
        <v>43600.666666666657</v>
      </c>
      <c r="B3234">
        <v>4.5200319387081329</v>
      </c>
      <c r="C3234">
        <v>1.3580254329645569</v>
      </c>
      <c r="E3234">
        <f t="shared" si="101"/>
        <v>4.5</v>
      </c>
      <c r="F3234">
        <f t="shared" si="101"/>
        <v>1.5</v>
      </c>
      <c r="G3234">
        <f>IF(OR('San Pietro'!E3234&lt;2.5,F3234&lt;0.5),0,VLOOKUP('San Pietro'!F3234,'Power Matrix'!$B$2:$AI$30,HLOOKUP(E3234,'Power Matrix'!$B$2:$AI$30,29)))</f>
        <v>21518.63700819615</v>
      </c>
      <c r="H3234" s="9">
        <f t="shared" si="102"/>
        <v>0.27985825422498528</v>
      </c>
      <c r="M3234">
        <v>21035.220183388261</v>
      </c>
      <c r="N3234" s="9">
        <v>0.27357123030188452</v>
      </c>
    </row>
    <row r="3235" spans="1:14" x14ac:dyDescent="0.25">
      <c r="A3235" s="2">
        <v>43600.708333333343</v>
      </c>
      <c r="B3235">
        <v>4.6562212713852587</v>
      </c>
      <c r="C3235">
        <v>1.4448536045484031</v>
      </c>
      <c r="E3235">
        <f t="shared" si="101"/>
        <v>4.5</v>
      </c>
      <c r="F3235">
        <f t="shared" si="101"/>
        <v>1.5</v>
      </c>
      <c r="G3235">
        <f>IF(OR('San Pietro'!E3235&lt;2.5,F3235&lt;0.5),0,VLOOKUP('San Pietro'!F3235,'Power Matrix'!$B$2:$AI$30,HLOOKUP(E3235,'Power Matrix'!$B$2:$AI$30,29)))</f>
        <v>21518.63700819615</v>
      </c>
      <c r="H3235" s="9">
        <f t="shared" si="102"/>
        <v>0.27985825422498528</v>
      </c>
      <c r="M3235">
        <v>24731.027224152651</v>
      </c>
      <c r="N3235" s="9">
        <v>0.32163664013765753</v>
      </c>
    </row>
    <row r="3236" spans="1:14" x14ac:dyDescent="0.25">
      <c r="A3236" s="2">
        <v>43600.75</v>
      </c>
      <c r="B3236">
        <v>4.840550789422613</v>
      </c>
      <c r="C3236">
        <v>1.5228911494007431</v>
      </c>
      <c r="E3236">
        <f t="shared" si="101"/>
        <v>5</v>
      </c>
      <c r="F3236">
        <f t="shared" si="101"/>
        <v>1.5</v>
      </c>
      <c r="G3236">
        <f>IF(OR('San Pietro'!E3236&lt;2.5,F3236&lt;0.5),0,VLOOKUP('San Pietro'!F3236,'Power Matrix'!$B$2:$AI$30,HLOOKUP(E3236,'Power Matrix'!$B$2:$AI$30,29)))</f>
        <v>24782.216907226561</v>
      </c>
      <c r="H3236" s="9">
        <f t="shared" si="102"/>
        <v>0.322302381737268</v>
      </c>
      <c r="M3236">
        <v>24831.63634948471</v>
      </c>
      <c r="N3236" s="9">
        <v>0.32294510099315282</v>
      </c>
    </row>
    <row r="3237" spans="1:14" x14ac:dyDescent="0.25">
      <c r="A3237" s="2">
        <v>43600.791666666657</v>
      </c>
      <c r="B3237">
        <v>4.9802321562709473</v>
      </c>
      <c r="C3237">
        <v>1.5040659393247799</v>
      </c>
      <c r="E3237">
        <f t="shared" si="101"/>
        <v>5</v>
      </c>
      <c r="F3237">
        <f t="shared" si="101"/>
        <v>1.5</v>
      </c>
      <c r="G3237">
        <f>IF(OR('San Pietro'!E3237&lt;2.5,F3237&lt;0.5),0,VLOOKUP('San Pietro'!F3237,'Power Matrix'!$B$2:$AI$30,HLOOKUP(E3237,'Power Matrix'!$B$2:$AI$30,29)))</f>
        <v>24782.216907226561</v>
      </c>
      <c r="H3237" s="9">
        <f t="shared" si="102"/>
        <v>0.322302381737268</v>
      </c>
      <c r="M3237">
        <v>23414.435369510578</v>
      </c>
      <c r="N3237" s="9">
        <v>0.30451385034321976</v>
      </c>
    </row>
    <row r="3238" spans="1:14" x14ac:dyDescent="0.25">
      <c r="A3238" s="2">
        <v>43600.833333333343</v>
      </c>
      <c r="B3238">
        <v>5.065911708971667</v>
      </c>
      <c r="C3238">
        <v>1.466830171377171</v>
      </c>
      <c r="E3238">
        <f t="shared" si="101"/>
        <v>5</v>
      </c>
      <c r="F3238">
        <f t="shared" si="101"/>
        <v>1.5</v>
      </c>
      <c r="G3238">
        <f>IF(OR('San Pietro'!E3238&lt;2.5,F3238&lt;0.5),0,VLOOKUP('San Pietro'!F3238,'Power Matrix'!$B$2:$AI$30,HLOOKUP(E3238,'Power Matrix'!$B$2:$AI$30,29)))</f>
        <v>24782.216907226561</v>
      </c>
      <c r="H3238" s="9">
        <f t="shared" si="102"/>
        <v>0.322302381737268</v>
      </c>
      <c r="M3238">
        <v>22050.333672612407</v>
      </c>
      <c r="N3238" s="9">
        <v>0.28677317654832291</v>
      </c>
    </row>
    <row r="3239" spans="1:14" x14ac:dyDescent="0.25">
      <c r="A3239" s="2">
        <v>43600.875</v>
      </c>
      <c r="B3239">
        <v>5.1038252228305003</v>
      </c>
      <c r="C3239">
        <v>1.428267516375749</v>
      </c>
      <c r="E3239">
        <f t="shared" si="101"/>
        <v>5</v>
      </c>
      <c r="F3239">
        <f t="shared" si="101"/>
        <v>1.5</v>
      </c>
      <c r="G3239">
        <f>IF(OR('San Pietro'!E3239&lt;2.5,F3239&lt;0.5),0,VLOOKUP('San Pietro'!F3239,'Power Matrix'!$B$2:$AI$30,HLOOKUP(E3239,'Power Matrix'!$B$2:$AI$30,29)))</f>
        <v>24782.216907226561</v>
      </c>
      <c r="H3239" s="9">
        <f t="shared" si="102"/>
        <v>0.322302381737268</v>
      </c>
      <c r="M3239">
        <v>21092.434857297325</v>
      </c>
      <c r="N3239" s="9">
        <v>0.2743153294173758</v>
      </c>
    </row>
    <row r="3240" spans="1:14" x14ac:dyDescent="0.25">
      <c r="A3240" s="2">
        <v>43600.916666666657</v>
      </c>
      <c r="B3240">
        <v>5.1013309127082076</v>
      </c>
      <c r="C3240">
        <v>1.3965880879659791</v>
      </c>
      <c r="E3240">
        <f t="shared" si="101"/>
        <v>5</v>
      </c>
      <c r="F3240">
        <f t="shared" si="101"/>
        <v>1.5</v>
      </c>
      <c r="G3240">
        <f>IF(OR('San Pietro'!E3240&lt;2.5,F3240&lt;0.5),0,VLOOKUP('San Pietro'!F3240,'Power Matrix'!$B$2:$AI$30,HLOOKUP(E3240,'Power Matrix'!$B$2:$AI$30,29)))</f>
        <v>24782.216907226561</v>
      </c>
      <c r="H3240" s="9">
        <f t="shared" si="102"/>
        <v>0.322302381737268</v>
      </c>
      <c r="M3240">
        <v>18575.80935111544</v>
      </c>
      <c r="N3240" s="9">
        <v>0.24158563465150032</v>
      </c>
    </row>
    <row r="3241" spans="1:14" x14ac:dyDescent="0.25">
      <c r="A3241" s="2">
        <v>43600.958333333343</v>
      </c>
      <c r="B3241">
        <v>5.1222831177354582</v>
      </c>
      <c r="C3241">
        <v>1.3167260734146471</v>
      </c>
      <c r="E3241">
        <f t="shared" si="101"/>
        <v>5</v>
      </c>
      <c r="F3241">
        <f t="shared" si="101"/>
        <v>1.5</v>
      </c>
      <c r="G3241">
        <f>IF(OR('San Pietro'!E3241&lt;2.5,F3241&lt;0.5),0,VLOOKUP('San Pietro'!F3241,'Power Matrix'!$B$2:$AI$30,HLOOKUP(E3241,'Power Matrix'!$B$2:$AI$30,29)))</f>
        <v>24782.216907226561</v>
      </c>
      <c r="H3241" s="9">
        <f t="shared" si="102"/>
        <v>0.322302381737268</v>
      </c>
      <c r="M3241">
        <v>15891.295123995538</v>
      </c>
      <c r="N3241" s="9">
        <v>0.20667248168835367</v>
      </c>
    </row>
    <row r="3242" spans="1:14" x14ac:dyDescent="0.25">
      <c r="A3242" s="2">
        <v>43601</v>
      </c>
      <c r="B3242">
        <v>5.1211606781804271</v>
      </c>
      <c r="C3242">
        <v>1.2283222234543989</v>
      </c>
      <c r="E3242">
        <f t="shared" si="101"/>
        <v>5</v>
      </c>
      <c r="F3242">
        <f t="shared" si="101"/>
        <v>1</v>
      </c>
      <c r="G3242">
        <f>IF(OR('San Pietro'!E3242&lt;2.5,F3242&lt;0.5),0,VLOOKUP('San Pietro'!F3242,'Power Matrix'!$B$2:$AI$30,HLOOKUP(E3242,'Power Matrix'!$B$2:$AI$30,29)))</f>
        <v>9017.869880371094</v>
      </c>
      <c r="H3242" s="9">
        <f t="shared" si="102"/>
        <v>0.11728090959420334</v>
      </c>
      <c r="M3242">
        <v>13756.385007714736</v>
      </c>
      <c r="N3242" s="9">
        <v>0.17890714422085671</v>
      </c>
    </row>
    <row r="3243" spans="1:14" x14ac:dyDescent="0.25">
      <c r="A3243" s="2">
        <v>43601.041666666657</v>
      </c>
      <c r="B3243">
        <v>5.0766372424975206</v>
      </c>
      <c r="C3243">
        <v>1.1551775746129931</v>
      </c>
      <c r="E3243">
        <f t="shared" si="101"/>
        <v>5</v>
      </c>
      <c r="F3243">
        <f t="shared" si="101"/>
        <v>1</v>
      </c>
      <c r="G3243">
        <f>IF(OR('San Pietro'!E3243&lt;2.5,F3243&lt;0.5),0,VLOOKUP('San Pietro'!F3243,'Power Matrix'!$B$2:$AI$30,HLOOKUP(E3243,'Power Matrix'!$B$2:$AI$30,29)))</f>
        <v>9017.869880371094</v>
      </c>
      <c r="H3243" s="9">
        <f t="shared" si="102"/>
        <v>0.11728090959420334</v>
      </c>
      <c r="M3243">
        <v>12246.425349563997</v>
      </c>
      <c r="N3243" s="9">
        <v>0.15926953083791121</v>
      </c>
    </row>
    <row r="3244" spans="1:14" x14ac:dyDescent="0.25">
      <c r="A3244" s="2">
        <v>43601.083333333343</v>
      </c>
      <c r="B3244">
        <v>4.9976923271269893</v>
      </c>
      <c r="C3244">
        <v>1.102516744664815</v>
      </c>
      <c r="E3244">
        <f t="shared" si="101"/>
        <v>5</v>
      </c>
      <c r="F3244">
        <f t="shared" si="101"/>
        <v>1</v>
      </c>
      <c r="G3244">
        <f>IF(OR('San Pietro'!E3244&lt;2.5,F3244&lt;0.5),0,VLOOKUP('San Pietro'!F3244,'Power Matrix'!$B$2:$AI$30,HLOOKUP(E3244,'Power Matrix'!$B$2:$AI$30,29)))</f>
        <v>9017.869880371094</v>
      </c>
      <c r="H3244" s="9">
        <f t="shared" si="102"/>
        <v>0.11728090959420334</v>
      </c>
      <c r="M3244">
        <v>10649.995371266119</v>
      </c>
      <c r="N3244" s="9">
        <v>0.138507337267023</v>
      </c>
    </row>
    <row r="3245" spans="1:14" x14ac:dyDescent="0.25">
      <c r="A3245" s="2">
        <v>43601.125</v>
      </c>
      <c r="B3245">
        <v>4.9181238342258844</v>
      </c>
      <c r="C3245">
        <v>1.0543341585232531</v>
      </c>
      <c r="E3245">
        <f t="shared" si="101"/>
        <v>5</v>
      </c>
      <c r="F3245">
        <f t="shared" si="101"/>
        <v>1</v>
      </c>
      <c r="G3245">
        <f>IF(OR('San Pietro'!E3245&lt;2.5,F3245&lt;0.5),0,VLOOKUP('San Pietro'!F3245,'Power Matrix'!$B$2:$AI$30,HLOOKUP(E3245,'Power Matrix'!$B$2:$AI$30,29)))</f>
        <v>9017.869880371094</v>
      </c>
      <c r="H3245" s="9">
        <f t="shared" si="102"/>
        <v>0.11728090959420334</v>
      </c>
      <c r="M3245">
        <v>9127.3526641910812</v>
      </c>
      <c r="N3245" s="9">
        <v>0.11870477589361438</v>
      </c>
    </row>
    <row r="3246" spans="1:14" x14ac:dyDescent="0.25">
      <c r="A3246" s="2">
        <v>43601.166666666657</v>
      </c>
      <c r="B3246">
        <v>4.846412418209999</v>
      </c>
      <c r="C3246">
        <v>1.0053222679730589</v>
      </c>
      <c r="E3246">
        <f t="shared" si="101"/>
        <v>5</v>
      </c>
      <c r="F3246">
        <f t="shared" si="101"/>
        <v>1</v>
      </c>
      <c r="G3246">
        <f>IF(OR('San Pietro'!E3246&lt;2.5,F3246&lt;0.5),0,VLOOKUP('San Pietro'!F3246,'Power Matrix'!$B$2:$AI$30,HLOOKUP(E3246,'Power Matrix'!$B$2:$AI$30,29)))</f>
        <v>9017.869880371094</v>
      </c>
      <c r="H3246" s="9">
        <f t="shared" si="102"/>
        <v>0.11728090959420334</v>
      </c>
      <c r="M3246">
        <v>8892.9784003387576</v>
      </c>
      <c r="N3246" s="9">
        <v>0.11565664731905287</v>
      </c>
    </row>
    <row r="3247" spans="1:14" x14ac:dyDescent="0.25">
      <c r="A3247" s="2">
        <v>43601.208333333343</v>
      </c>
      <c r="B3247">
        <v>4.858010960278655</v>
      </c>
      <c r="C3247">
        <v>0.99445838021997046</v>
      </c>
      <c r="E3247">
        <f t="shared" si="101"/>
        <v>5</v>
      </c>
      <c r="F3247">
        <f t="shared" si="101"/>
        <v>1</v>
      </c>
      <c r="G3247">
        <f>IF(OR('San Pietro'!E3247&lt;2.5,F3247&lt;0.5),0,VLOOKUP('San Pietro'!F3247,'Power Matrix'!$B$2:$AI$30,HLOOKUP(E3247,'Power Matrix'!$B$2:$AI$30,29)))</f>
        <v>9017.869880371094</v>
      </c>
      <c r="H3247" s="9">
        <f t="shared" si="102"/>
        <v>0.11728090959420334</v>
      </c>
      <c r="M3247">
        <v>8216.153446133565</v>
      </c>
      <c r="N3247" s="9">
        <v>0.10685427521138395</v>
      </c>
    </row>
    <row r="3248" spans="1:14" x14ac:dyDescent="0.25">
      <c r="A3248" s="2">
        <v>43601.25</v>
      </c>
      <c r="B3248">
        <v>4.7796896224386964</v>
      </c>
      <c r="C3248">
        <v>0.94967594215380347</v>
      </c>
      <c r="E3248">
        <f t="shared" si="101"/>
        <v>5</v>
      </c>
      <c r="F3248">
        <f t="shared" si="101"/>
        <v>1</v>
      </c>
      <c r="G3248">
        <f>IF(OR('San Pietro'!E3248&lt;2.5,F3248&lt;0.5),0,VLOOKUP('San Pietro'!F3248,'Power Matrix'!$B$2:$AI$30,HLOOKUP(E3248,'Power Matrix'!$B$2:$AI$30,29)))</f>
        <v>9017.869880371094</v>
      </c>
      <c r="H3248" s="9">
        <f t="shared" si="102"/>
        <v>0.11728090959420334</v>
      </c>
      <c r="M3248">
        <v>7673.3895155237306</v>
      </c>
      <c r="N3248" s="9">
        <v>9.9795418923410359E-2</v>
      </c>
    </row>
    <row r="3249" spans="1:14" x14ac:dyDescent="0.25">
      <c r="A3249" s="2">
        <v>43601.291666666657</v>
      </c>
      <c r="B3249">
        <v>4.6779217694491964</v>
      </c>
      <c r="C3249">
        <v>0.91501101787295558</v>
      </c>
      <c r="E3249">
        <f t="shared" si="101"/>
        <v>4.5</v>
      </c>
      <c r="F3249">
        <f t="shared" si="101"/>
        <v>1</v>
      </c>
      <c r="G3249">
        <f>IF(OR('San Pietro'!E3249&lt;2.5,F3249&lt;0.5),0,VLOOKUP('San Pietro'!F3249,'Power Matrix'!$B$2:$AI$30,HLOOKUP(E3249,'Power Matrix'!$B$2:$AI$30,29)))</f>
        <v>8861.0766070709215</v>
      </c>
      <c r="H3249" s="9">
        <f t="shared" si="102"/>
        <v>0.11524175201543597</v>
      </c>
      <c r="M3249">
        <v>7082.0110672428364</v>
      </c>
      <c r="N3249" s="9">
        <v>9.2104311901008651E-2</v>
      </c>
    </row>
    <row r="3250" spans="1:14" x14ac:dyDescent="0.25">
      <c r="A3250" s="2">
        <v>43601.333333333343</v>
      </c>
      <c r="B3250">
        <v>4.6194301970814564</v>
      </c>
      <c r="C3250">
        <v>0.8761995715489439</v>
      </c>
      <c r="E3250">
        <f t="shared" si="101"/>
        <v>4.5</v>
      </c>
      <c r="F3250">
        <f t="shared" si="101"/>
        <v>1</v>
      </c>
      <c r="G3250">
        <f>IF(OR('San Pietro'!E3250&lt;2.5,F3250&lt;0.5),0,VLOOKUP('San Pietro'!F3250,'Power Matrix'!$B$2:$AI$30,HLOOKUP(E3250,'Power Matrix'!$B$2:$AI$30,29)))</f>
        <v>8861.0766070709215</v>
      </c>
      <c r="H3250" s="9">
        <f t="shared" si="102"/>
        <v>0.11524175201543597</v>
      </c>
      <c r="M3250">
        <v>6462.9604194044032</v>
      </c>
      <c r="N3250" s="9">
        <v>8.4053317146882911E-2</v>
      </c>
    </row>
    <row r="3251" spans="1:14" x14ac:dyDescent="0.25">
      <c r="A3251" s="2">
        <v>43601.375</v>
      </c>
      <c r="B3251">
        <v>4.6060856379271957</v>
      </c>
      <c r="C3251">
        <v>0.83440262935385467</v>
      </c>
      <c r="E3251">
        <f t="shared" si="101"/>
        <v>4.5</v>
      </c>
      <c r="F3251">
        <f t="shared" si="101"/>
        <v>1</v>
      </c>
      <c r="G3251">
        <f>IF(OR('San Pietro'!E3251&lt;2.5,F3251&lt;0.5),0,VLOOKUP('San Pietro'!F3251,'Power Matrix'!$B$2:$AI$30,HLOOKUP(E3251,'Power Matrix'!$B$2:$AI$30,29)))</f>
        <v>8861.0766070709215</v>
      </c>
      <c r="H3251" s="9">
        <f t="shared" si="102"/>
        <v>0.11524175201543597</v>
      </c>
      <c r="M3251">
        <v>6120.2146210964802</v>
      </c>
      <c r="N3251" s="9">
        <v>7.9595774563233246E-2</v>
      </c>
    </row>
    <row r="3252" spans="1:14" x14ac:dyDescent="0.25">
      <c r="A3252" s="2">
        <v>43601.416666666657</v>
      </c>
      <c r="B3252">
        <v>4.5530815478284978</v>
      </c>
      <c r="C3252">
        <v>0.81267485384767735</v>
      </c>
      <c r="E3252">
        <f t="shared" si="101"/>
        <v>4.5</v>
      </c>
      <c r="F3252">
        <f t="shared" si="101"/>
        <v>1</v>
      </c>
      <c r="G3252">
        <f>IF(OR('San Pietro'!E3252&lt;2.5,F3252&lt;0.5),0,VLOOKUP('San Pietro'!F3252,'Power Matrix'!$B$2:$AI$30,HLOOKUP(E3252,'Power Matrix'!$B$2:$AI$30,29)))</f>
        <v>8861.0766070709215</v>
      </c>
      <c r="H3252" s="9">
        <f t="shared" si="102"/>
        <v>0.11524175201543597</v>
      </c>
      <c r="M3252">
        <v>5678.2873199425394</v>
      </c>
      <c r="N3252" s="9">
        <v>7.3848337910483119E-2</v>
      </c>
    </row>
    <row r="3253" spans="1:14" x14ac:dyDescent="0.25">
      <c r="A3253" s="2">
        <v>43601.458333333343</v>
      </c>
      <c r="B3253">
        <v>4.5504625222000907</v>
      </c>
      <c r="C3253">
        <v>0.78273696469603582</v>
      </c>
      <c r="E3253">
        <f t="shared" si="101"/>
        <v>4.5</v>
      </c>
      <c r="F3253">
        <f t="shared" si="101"/>
        <v>1</v>
      </c>
      <c r="G3253">
        <f>IF(OR('San Pietro'!E3253&lt;2.5,F3253&lt;0.5),0,VLOOKUP('San Pietro'!F3253,'Power Matrix'!$B$2:$AI$30,HLOOKUP(E3253,'Power Matrix'!$B$2:$AI$30,29)))</f>
        <v>8861.0766070709215</v>
      </c>
      <c r="H3253" s="9">
        <f t="shared" si="102"/>
        <v>0.11524175201543597</v>
      </c>
      <c r="M3253">
        <v>5249.3742300650274</v>
      </c>
      <c r="N3253" s="9">
        <v>6.8270156143551253E-2</v>
      </c>
    </row>
    <row r="3254" spans="1:14" x14ac:dyDescent="0.25">
      <c r="A3254" s="2">
        <v>43601.5</v>
      </c>
      <c r="B3254">
        <v>4.5472199190411118</v>
      </c>
      <c r="C3254">
        <v>0.75371131039389061</v>
      </c>
      <c r="E3254">
        <f t="shared" si="101"/>
        <v>4.5</v>
      </c>
      <c r="F3254">
        <f t="shared" si="101"/>
        <v>1</v>
      </c>
      <c r="G3254">
        <f>IF(OR('San Pietro'!E3254&lt;2.5,F3254&lt;0.5),0,VLOOKUP('San Pietro'!F3254,'Power Matrix'!$B$2:$AI$30,HLOOKUP(E3254,'Power Matrix'!$B$2:$AI$30,29)))</f>
        <v>8861.0766070709215</v>
      </c>
      <c r="H3254" s="9">
        <f t="shared" si="102"/>
        <v>0.11524175201543597</v>
      </c>
      <c r="M3254">
        <v>4967.7221288976243</v>
      </c>
      <c r="N3254" s="9">
        <v>6.4607160883139086E-2</v>
      </c>
    </row>
    <row r="3255" spans="1:14" x14ac:dyDescent="0.25">
      <c r="A3255" s="2">
        <v>43601.541666666657</v>
      </c>
      <c r="B3255">
        <v>4.4864834675633096</v>
      </c>
      <c r="C3255">
        <v>0.73803745707073221</v>
      </c>
      <c r="E3255">
        <f t="shared" si="101"/>
        <v>4.5</v>
      </c>
      <c r="F3255">
        <f t="shared" si="101"/>
        <v>0.5</v>
      </c>
      <c r="G3255">
        <f>IF(OR('San Pietro'!E3255&lt;2.5,F3255&lt;0.5),0,VLOOKUP('San Pietro'!F3255,'Power Matrix'!$B$2:$AI$30,HLOOKUP(E3255,'Power Matrix'!$B$2:$AI$30,29)))</f>
        <v>1481.8633108215331</v>
      </c>
      <c r="H3255" s="9">
        <f t="shared" si="102"/>
        <v>1.927220943448291E-2</v>
      </c>
      <c r="M3255">
        <v>4641.5004038790285</v>
      </c>
      <c r="N3255" s="9">
        <v>6.036452030764286E-2</v>
      </c>
    </row>
    <row r="3256" spans="1:14" x14ac:dyDescent="0.25">
      <c r="A3256" s="2">
        <v>43601.583333333343</v>
      </c>
      <c r="B3256">
        <v>4.4185135167308616</v>
      </c>
      <c r="C3256">
        <v>0.72476858653260834</v>
      </c>
      <c r="E3256">
        <f t="shared" si="101"/>
        <v>4.5</v>
      </c>
      <c r="F3256">
        <f t="shared" si="101"/>
        <v>0.5</v>
      </c>
      <c r="G3256">
        <f>IF(OR('San Pietro'!E3256&lt;2.5,F3256&lt;0.5),0,VLOOKUP('San Pietro'!F3256,'Power Matrix'!$B$2:$AI$30,HLOOKUP(E3256,'Power Matrix'!$B$2:$AI$30,29)))</f>
        <v>1481.8633108215331</v>
      </c>
      <c r="H3256" s="9">
        <f t="shared" si="102"/>
        <v>1.927220943448291E-2</v>
      </c>
      <c r="M3256">
        <v>4237.6734305483133</v>
      </c>
      <c r="N3256" s="9">
        <v>5.5112593255773265E-2</v>
      </c>
    </row>
    <row r="3257" spans="1:14" x14ac:dyDescent="0.25">
      <c r="A3257" s="2">
        <v>43601.625</v>
      </c>
      <c r="B3257">
        <v>4.3769832531947053</v>
      </c>
      <c r="C3257">
        <v>0.70171392397261867</v>
      </c>
      <c r="E3257">
        <f t="shared" si="101"/>
        <v>4.5</v>
      </c>
      <c r="F3257">
        <f t="shared" si="101"/>
        <v>0.5</v>
      </c>
      <c r="G3257">
        <f>IF(OR('San Pietro'!E3257&lt;2.5,F3257&lt;0.5),0,VLOOKUP('San Pietro'!F3257,'Power Matrix'!$B$2:$AI$30,HLOOKUP(E3257,'Power Matrix'!$B$2:$AI$30,29)))</f>
        <v>1481.8633108215331</v>
      </c>
      <c r="H3257" s="9">
        <f t="shared" si="102"/>
        <v>1.927220943448291E-2</v>
      </c>
      <c r="M3257">
        <v>3751.6431751309083</v>
      </c>
      <c r="N3257" s="9">
        <v>4.8791580507664183E-2</v>
      </c>
    </row>
    <row r="3258" spans="1:14" x14ac:dyDescent="0.25">
      <c r="A3258" s="2">
        <v>43601.666666666657</v>
      </c>
      <c r="B3258">
        <v>4.361269099424268</v>
      </c>
      <c r="C3258">
        <v>0.66887346939076275</v>
      </c>
      <c r="E3258">
        <f t="shared" si="101"/>
        <v>4.5</v>
      </c>
      <c r="F3258">
        <f t="shared" si="101"/>
        <v>0.5</v>
      </c>
      <c r="G3258">
        <f>IF(OR('San Pietro'!E3258&lt;2.5,F3258&lt;0.5),0,VLOOKUP('San Pietro'!F3258,'Power Matrix'!$B$2:$AI$30,HLOOKUP(E3258,'Power Matrix'!$B$2:$AI$30,29)))</f>
        <v>1481.8633108215331</v>
      </c>
      <c r="H3258" s="9">
        <f t="shared" si="102"/>
        <v>1.927220943448291E-2</v>
      </c>
      <c r="M3258">
        <v>3219.7614272967562</v>
      </c>
      <c r="N3258" s="9">
        <v>4.1874251244573585E-2</v>
      </c>
    </row>
    <row r="3259" spans="1:14" x14ac:dyDescent="0.25">
      <c r="A3259" s="2">
        <v>43601.708333333343</v>
      </c>
      <c r="B3259">
        <v>4.3687520297911426</v>
      </c>
      <c r="C3259">
        <v>0.62997909262588792</v>
      </c>
      <c r="E3259">
        <f t="shared" si="101"/>
        <v>4.5</v>
      </c>
      <c r="F3259">
        <f t="shared" si="101"/>
        <v>0.5</v>
      </c>
      <c r="G3259">
        <f>IF(OR('San Pietro'!E3259&lt;2.5,F3259&lt;0.5),0,VLOOKUP('San Pietro'!F3259,'Power Matrix'!$B$2:$AI$30,HLOOKUP(E3259,'Power Matrix'!$B$2:$AI$30,29)))</f>
        <v>1481.8633108215331</v>
      </c>
      <c r="H3259" s="9">
        <f t="shared" si="102"/>
        <v>1.927220943448291E-2</v>
      </c>
      <c r="M3259">
        <v>2669.5033505019687</v>
      </c>
      <c r="N3259" s="9">
        <v>3.4717930666993996E-2</v>
      </c>
    </row>
    <row r="3260" spans="1:14" x14ac:dyDescent="0.25">
      <c r="A3260" s="2">
        <v>43601.75</v>
      </c>
      <c r="B3260">
        <v>4.4011780613809339</v>
      </c>
      <c r="C3260">
        <v>0.58801628954907237</v>
      </c>
      <c r="E3260">
        <f t="shared" si="101"/>
        <v>4.5</v>
      </c>
      <c r="F3260">
        <f t="shared" si="101"/>
        <v>0.5</v>
      </c>
      <c r="G3260">
        <f>IF(OR('San Pietro'!E3260&lt;2.5,F3260&lt;0.5),0,VLOOKUP('San Pietro'!F3260,'Power Matrix'!$B$2:$AI$30,HLOOKUP(E3260,'Power Matrix'!$B$2:$AI$30,29)))</f>
        <v>1481.8633108215331</v>
      </c>
      <c r="H3260" s="9">
        <f t="shared" si="102"/>
        <v>1.927220943448291E-2</v>
      </c>
      <c r="M3260">
        <v>2146.7301868709492</v>
      </c>
      <c r="N3260" s="9">
        <v>2.7919062088651879E-2</v>
      </c>
    </row>
    <row r="3261" spans="1:14" x14ac:dyDescent="0.25">
      <c r="A3261" s="2">
        <v>43601.791666666657</v>
      </c>
      <c r="B3261">
        <v>4.423751567987674</v>
      </c>
      <c r="C3261">
        <v>0.54970242587024032</v>
      </c>
      <c r="E3261">
        <f t="shared" si="101"/>
        <v>4.5</v>
      </c>
      <c r="F3261">
        <f t="shared" si="101"/>
        <v>0.5</v>
      </c>
      <c r="G3261">
        <f>IF(OR('San Pietro'!E3261&lt;2.5,F3261&lt;0.5),0,VLOOKUP('San Pietro'!F3261,'Power Matrix'!$B$2:$AI$30,HLOOKUP(E3261,'Power Matrix'!$B$2:$AI$30,29)))</f>
        <v>1481.8633108215331</v>
      </c>
      <c r="H3261" s="9">
        <f t="shared" si="102"/>
        <v>1.927220943448291E-2</v>
      </c>
      <c r="M3261">
        <v>1668.0862668140335</v>
      </c>
      <c r="N3261" s="9">
        <v>2.1694111508391515E-2</v>
      </c>
    </row>
    <row r="3262" spans="1:14" x14ac:dyDescent="0.25">
      <c r="A3262" s="2">
        <v>43601.833333333343</v>
      </c>
      <c r="B3262">
        <v>4.4264953091221946</v>
      </c>
      <c r="C3262">
        <v>0.51611559732061485</v>
      </c>
      <c r="E3262">
        <f t="shared" si="101"/>
        <v>4.5</v>
      </c>
      <c r="F3262">
        <f t="shared" si="101"/>
        <v>0.5</v>
      </c>
      <c r="G3262">
        <f>IF(OR('San Pietro'!E3262&lt;2.5,F3262&lt;0.5),0,VLOOKUP('San Pietro'!F3262,'Power Matrix'!$B$2:$AI$30,HLOOKUP(E3262,'Power Matrix'!$B$2:$AI$30,29)))</f>
        <v>1481.8633108215331</v>
      </c>
      <c r="H3262" s="9">
        <f t="shared" si="102"/>
        <v>1.927220943448291E-2</v>
      </c>
    </row>
    <row r="3263" spans="1:14" x14ac:dyDescent="0.25">
      <c r="A3263" s="2">
        <v>43601.875</v>
      </c>
      <c r="B3263">
        <v>4.414647336041309</v>
      </c>
      <c r="C3263">
        <v>0.48634356905070009</v>
      </c>
      <c r="E3263">
        <f t="shared" si="101"/>
        <v>4.5</v>
      </c>
      <c r="F3263">
        <f t="shared" si="101"/>
        <v>0.5</v>
      </c>
      <c r="G3263">
        <f>IF(OR('San Pietro'!E3263&lt;2.5,F3263&lt;0.5),0,VLOOKUP('San Pietro'!F3263,'Power Matrix'!$B$2:$AI$30,HLOOKUP(E3263,'Power Matrix'!$B$2:$AI$30,29)))</f>
        <v>1481.8633108215331</v>
      </c>
      <c r="H3263" s="9">
        <f t="shared" si="102"/>
        <v>1.927220943448291E-2</v>
      </c>
    </row>
    <row r="3264" spans="1:14" x14ac:dyDescent="0.25">
      <c r="A3264" s="2">
        <v>43601.916666666657</v>
      </c>
      <c r="B3264">
        <v>4.4297379122811744</v>
      </c>
      <c r="C3264">
        <v>0.45499586240438328</v>
      </c>
      <c r="E3264">
        <f t="shared" si="101"/>
        <v>4.5</v>
      </c>
      <c r="F3264">
        <f t="shared" si="101"/>
        <v>0.5</v>
      </c>
      <c r="G3264">
        <f>IF(OR('San Pietro'!E3264&lt;2.5,F3264&lt;0.5),0,VLOOKUP('San Pietro'!F3264,'Power Matrix'!$B$2:$AI$30,HLOOKUP(E3264,'Power Matrix'!$B$2:$AI$30,29)))</f>
        <v>1481.8633108215331</v>
      </c>
      <c r="H3264" s="9">
        <f t="shared" si="102"/>
        <v>1.927220943448291E-2</v>
      </c>
    </row>
    <row r="3265" spans="1:14" x14ac:dyDescent="0.25">
      <c r="A3265" s="2">
        <v>43601.958333333343</v>
      </c>
      <c r="B3265">
        <v>4.3376978687686112</v>
      </c>
      <c r="C3265">
        <v>0.43699995673705277</v>
      </c>
      <c r="E3265">
        <f t="shared" si="101"/>
        <v>4.5</v>
      </c>
      <c r="F3265">
        <f t="shared" si="101"/>
        <v>0.5</v>
      </c>
      <c r="G3265">
        <f>IF(OR('San Pietro'!E3265&lt;2.5,F3265&lt;0.5),0,VLOOKUP('San Pietro'!F3265,'Power Matrix'!$B$2:$AI$30,HLOOKUP(E3265,'Power Matrix'!$B$2:$AI$30,29)))</f>
        <v>1481.8633108215331</v>
      </c>
      <c r="H3265" s="9">
        <f t="shared" si="102"/>
        <v>1.927220943448291E-2</v>
      </c>
    </row>
    <row r="3266" spans="1:14" x14ac:dyDescent="0.25">
      <c r="A3266" s="2">
        <v>43602</v>
      </c>
      <c r="B3266">
        <v>4.2002613810303391</v>
      </c>
      <c r="C3266">
        <v>0.42671658207000718</v>
      </c>
      <c r="E3266">
        <f t="shared" si="101"/>
        <v>4</v>
      </c>
      <c r="F3266">
        <f t="shared" si="101"/>
        <v>0.5</v>
      </c>
      <c r="G3266">
        <f>IF(OR('San Pietro'!E3266&lt;2.5,F3266&lt;0.5),0,VLOOKUP('San Pietro'!F3266,'Power Matrix'!$B$2:$AI$30,HLOOKUP(E3266,'Power Matrix'!$B$2:$AI$30,29)))</f>
        <v>1178.31125982666</v>
      </c>
      <c r="H3266" s="9">
        <f t="shared" si="102"/>
        <v>1.5324396799998578E-2</v>
      </c>
    </row>
    <row r="3267" spans="1:14" x14ac:dyDescent="0.25">
      <c r="A3267" s="2">
        <v>43602.041666666657</v>
      </c>
      <c r="B3267">
        <v>3.9710342807917338</v>
      </c>
      <c r="C3267">
        <v>0.43418032174770183</v>
      </c>
      <c r="E3267">
        <f t="shared" ref="E3267:F3330" si="103">MROUND(B3267,0.5)</f>
        <v>4</v>
      </c>
      <c r="F3267">
        <f t="shared" si="103"/>
        <v>0.5</v>
      </c>
      <c r="G3267">
        <f>IF(OR('San Pietro'!E3267&lt;2.5,F3267&lt;0.5),0,VLOOKUP('San Pietro'!F3267,'Power Matrix'!$B$2:$AI$30,HLOOKUP(E3267,'Power Matrix'!$B$2:$AI$30,29)))</f>
        <v>1178.31125982666</v>
      </c>
      <c r="H3267" s="9">
        <f t="shared" ref="H3267:H3330" si="104">G3267/$K$2</f>
        <v>1.5324396799998578E-2</v>
      </c>
    </row>
    <row r="3268" spans="1:14" x14ac:dyDescent="0.25">
      <c r="A3268" s="2">
        <v>43602.083333333343</v>
      </c>
      <c r="B3268">
        <v>3.729460345447785</v>
      </c>
      <c r="C3268">
        <v>0.46444993266279599</v>
      </c>
      <c r="E3268">
        <f t="shared" si="103"/>
        <v>3.5</v>
      </c>
      <c r="F3268">
        <f t="shared" si="103"/>
        <v>0.5</v>
      </c>
      <c r="G3268">
        <f>IF(OR('San Pietro'!E3268&lt;2.5,F3268&lt;0.5),0,VLOOKUP('San Pietro'!F3268,'Power Matrix'!$B$2:$AI$30,HLOOKUP(E3268,'Power Matrix'!$B$2:$AI$30,29)))</f>
        <v>561.78945164489744</v>
      </c>
      <c r="H3268" s="9">
        <f t="shared" si="104"/>
        <v>7.3062905944957998E-3</v>
      </c>
      <c r="M3268">
        <v>897.3972672528223</v>
      </c>
      <c r="N3268" s="9">
        <v>1.1671000937075014E-2</v>
      </c>
    </row>
    <row r="3269" spans="1:14" x14ac:dyDescent="0.25">
      <c r="A3269" s="2">
        <v>43602.125</v>
      </c>
      <c r="B3269">
        <v>3.5522396112589609</v>
      </c>
      <c r="C3269">
        <v>0.53278461593413251</v>
      </c>
      <c r="E3269">
        <f t="shared" si="103"/>
        <v>3.5</v>
      </c>
      <c r="F3269">
        <f t="shared" si="103"/>
        <v>0.5</v>
      </c>
      <c r="G3269">
        <f>IF(OR('San Pietro'!E3269&lt;2.5,F3269&lt;0.5),0,VLOOKUP('San Pietro'!F3269,'Power Matrix'!$B$2:$AI$30,HLOOKUP(E3269,'Power Matrix'!$B$2:$AI$30,29)))</f>
        <v>561.78945164489744</v>
      </c>
      <c r="H3269" s="9">
        <f t="shared" si="104"/>
        <v>7.3062905944957998E-3</v>
      </c>
      <c r="M3269">
        <v>1712.0228515663971</v>
      </c>
      <c r="N3269" s="9">
        <v>2.226552390346876E-2</v>
      </c>
    </row>
    <row r="3270" spans="1:14" x14ac:dyDescent="0.25">
      <c r="A3270" s="2">
        <v>43602.166666666657</v>
      </c>
      <c r="B3270">
        <v>3.5173192695468778</v>
      </c>
      <c r="C3270">
        <v>0.64117470214242989</v>
      </c>
      <c r="E3270">
        <f t="shared" si="103"/>
        <v>3.5</v>
      </c>
      <c r="F3270">
        <f t="shared" si="103"/>
        <v>0.5</v>
      </c>
      <c r="G3270">
        <f>IF(OR('San Pietro'!E3270&lt;2.5,F3270&lt;0.5),0,VLOOKUP('San Pietro'!F3270,'Power Matrix'!$B$2:$AI$30,HLOOKUP(E3270,'Power Matrix'!$B$2:$AI$30,29)))</f>
        <v>561.78945164489744</v>
      </c>
      <c r="H3270" s="9">
        <f t="shared" si="104"/>
        <v>7.3062905944957998E-3</v>
      </c>
      <c r="M3270">
        <v>3155.3198329587149</v>
      </c>
      <c r="N3270" s="9">
        <v>4.1036163214499384E-2</v>
      </c>
    </row>
    <row r="3271" spans="1:14" x14ac:dyDescent="0.25">
      <c r="A3271" s="2">
        <v>43602.208333333343</v>
      </c>
      <c r="B3271">
        <v>3.6386674569963682</v>
      </c>
      <c r="C3271">
        <v>0.77054618988913504</v>
      </c>
      <c r="E3271">
        <f t="shared" si="103"/>
        <v>3.5</v>
      </c>
      <c r="F3271">
        <f t="shared" si="103"/>
        <v>1</v>
      </c>
      <c r="G3271">
        <f>IF(OR('San Pietro'!E3271&lt;2.5,F3271&lt;0.5),0,VLOOKUP('San Pietro'!F3271,'Power Matrix'!$B$2:$AI$30,HLOOKUP(E3271,'Power Matrix'!$B$2:$AI$30,29)))</f>
        <v>4491.5869143633154</v>
      </c>
      <c r="H3271" s="9">
        <f t="shared" si="104"/>
        <v>5.8414836965497818E-2</v>
      </c>
      <c r="M3271">
        <v>5331.8482430167805</v>
      </c>
      <c r="N3271" s="9">
        <v>6.9342762800122526E-2</v>
      </c>
    </row>
    <row r="3272" spans="1:14" x14ac:dyDescent="0.25">
      <c r="A3272" s="2">
        <v>43602.25</v>
      </c>
      <c r="B3272">
        <v>3.8397088528530769</v>
      </c>
      <c r="C3272">
        <v>0.91277189596964714</v>
      </c>
      <c r="E3272">
        <f t="shared" si="103"/>
        <v>4</v>
      </c>
      <c r="F3272">
        <f t="shared" si="103"/>
        <v>1</v>
      </c>
      <c r="G3272">
        <f>IF(OR('San Pietro'!E3272&lt;2.5,F3272&lt;0.5),0,VLOOKUP('San Pietro'!F3272,'Power Matrix'!$B$2:$AI$30,HLOOKUP(E3272,'Power Matrix'!$B$2:$AI$30,29)))</f>
        <v>7081.6951606445309</v>
      </c>
      <c r="H3272" s="9">
        <f t="shared" si="104"/>
        <v>9.2100203365884092E-2</v>
      </c>
      <c r="M3272">
        <v>8994.7068314768439</v>
      </c>
      <c r="N3272" s="9">
        <v>0.11697966518245058</v>
      </c>
    </row>
    <row r="3273" spans="1:14" x14ac:dyDescent="0.25">
      <c r="A3273" s="2">
        <v>43602.291666666657</v>
      </c>
      <c r="B3273">
        <v>4.0402513866853287</v>
      </c>
      <c r="C3273">
        <v>1.083774465029715</v>
      </c>
      <c r="E3273">
        <f t="shared" si="103"/>
        <v>4</v>
      </c>
      <c r="F3273">
        <f t="shared" si="103"/>
        <v>1</v>
      </c>
      <c r="G3273">
        <f>IF(OR('San Pietro'!E3273&lt;2.5,F3273&lt;0.5),0,VLOOKUP('San Pietro'!F3273,'Power Matrix'!$B$2:$AI$30,HLOOKUP(E3273,'Power Matrix'!$B$2:$AI$30,29)))</f>
        <v>7081.6951606445309</v>
      </c>
      <c r="H3273" s="9">
        <f t="shared" si="104"/>
        <v>9.2100203365884092E-2</v>
      </c>
      <c r="M3273">
        <v>14133.220043821595</v>
      </c>
      <c r="N3273" s="9">
        <v>0.18380803061756867</v>
      </c>
    </row>
    <row r="3274" spans="1:14" x14ac:dyDescent="0.25">
      <c r="A3274" s="2">
        <v>43602.333333333343</v>
      </c>
      <c r="B3274">
        <v>4.2612472635203709</v>
      </c>
      <c r="C3274">
        <v>1.2645628261116491</v>
      </c>
      <c r="E3274">
        <f t="shared" si="103"/>
        <v>4.5</v>
      </c>
      <c r="F3274">
        <f t="shared" si="103"/>
        <v>1.5</v>
      </c>
      <c r="G3274">
        <f>IF(OR('San Pietro'!E3274&lt;2.5,F3274&lt;0.5),0,VLOOKUP('San Pietro'!F3274,'Power Matrix'!$B$2:$AI$30,HLOOKUP(E3274,'Power Matrix'!$B$2:$AI$30,29)))</f>
        <v>21518.63700819615</v>
      </c>
      <c r="H3274" s="9">
        <f t="shared" si="104"/>
        <v>0.27985825422498528</v>
      </c>
      <c r="M3274">
        <v>19301.992683268225</v>
      </c>
      <c r="N3274" s="9">
        <v>0.25102993168617771</v>
      </c>
    </row>
    <row r="3275" spans="1:14" x14ac:dyDescent="0.25">
      <c r="A3275" s="2">
        <v>43602.375</v>
      </c>
      <c r="B3275">
        <v>4.4905990792650909</v>
      </c>
      <c r="C3275">
        <v>1.4151645067193519</v>
      </c>
      <c r="E3275">
        <f t="shared" si="103"/>
        <v>4.5</v>
      </c>
      <c r="F3275">
        <f t="shared" si="103"/>
        <v>1.5</v>
      </c>
      <c r="G3275">
        <f>IF(OR('San Pietro'!E3275&lt;2.5,F3275&lt;0.5),0,VLOOKUP('San Pietro'!F3275,'Power Matrix'!$B$2:$AI$30,HLOOKUP(E3275,'Power Matrix'!$B$2:$AI$30,29)))</f>
        <v>21518.63700819615</v>
      </c>
      <c r="H3275" s="9">
        <f t="shared" si="104"/>
        <v>0.27985825422498528</v>
      </c>
      <c r="M3275">
        <v>22396.845143930648</v>
      </c>
      <c r="N3275" s="9">
        <v>0.29127969317595054</v>
      </c>
    </row>
    <row r="3276" spans="1:14" x14ac:dyDescent="0.25">
      <c r="A3276" s="2">
        <v>43602.416666666657</v>
      </c>
      <c r="B3276">
        <v>4.685778846334415</v>
      </c>
      <c r="C3276">
        <v>1.4878945033564419</v>
      </c>
      <c r="E3276">
        <f t="shared" si="103"/>
        <v>4.5</v>
      </c>
      <c r="F3276">
        <f t="shared" si="103"/>
        <v>1.5</v>
      </c>
      <c r="G3276">
        <f>IF(OR('San Pietro'!E3276&lt;2.5,F3276&lt;0.5),0,VLOOKUP('San Pietro'!F3276,'Power Matrix'!$B$2:$AI$30,HLOOKUP(E3276,'Power Matrix'!$B$2:$AI$30,29)))</f>
        <v>21518.63700819615</v>
      </c>
      <c r="H3276" s="9">
        <f t="shared" si="104"/>
        <v>0.27985825422498528</v>
      </c>
      <c r="M3276">
        <v>25285.789295467184</v>
      </c>
      <c r="N3276" s="9">
        <v>0.3288515369179722</v>
      </c>
    </row>
    <row r="3277" spans="1:14" x14ac:dyDescent="0.25">
      <c r="A3277" s="2">
        <v>43602.458333333343</v>
      </c>
      <c r="B3277">
        <v>4.8313218419701336</v>
      </c>
      <c r="C3277">
        <v>1.537155185229226</v>
      </c>
      <c r="E3277">
        <f t="shared" si="103"/>
        <v>5</v>
      </c>
      <c r="F3277">
        <f t="shared" si="103"/>
        <v>1.5</v>
      </c>
      <c r="G3277">
        <f>IF(OR('San Pietro'!E3277&lt;2.5,F3277&lt;0.5),0,VLOOKUP('San Pietro'!F3277,'Power Matrix'!$B$2:$AI$30,HLOOKUP(E3277,'Power Matrix'!$B$2:$AI$30,29)))</f>
        <v>24782.216907226561</v>
      </c>
      <c r="H3277" s="9">
        <f t="shared" si="104"/>
        <v>0.322302381737268</v>
      </c>
      <c r="M3277">
        <v>25801.672318904966</v>
      </c>
      <c r="N3277" s="9">
        <v>0.33556079653985071</v>
      </c>
    </row>
    <row r="3278" spans="1:14" x14ac:dyDescent="0.25">
      <c r="A3278" s="2">
        <v>43602.5</v>
      </c>
      <c r="B3278">
        <v>4.9261056266172183</v>
      </c>
      <c r="C3278">
        <v>1.5344184806807371</v>
      </c>
      <c r="E3278">
        <f t="shared" si="103"/>
        <v>5</v>
      </c>
      <c r="F3278">
        <f t="shared" si="103"/>
        <v>1.5</v>
      </c>
      <c r="G3278">
        <f>IF(OR('San Pietro'!E3278&lt;2.5,F3278&lt;0.5),0,VLOOKUP('San Pietro'!F3278,'Power Matrix'!$B$2:$AI$30,HLOOKUP(E3278,'Power Matrix'!$B$2:$AI$30,29)))</f>
        <v>24782.216907226561</v>
      </c>
      <c r="H3278" s="9">
        <f t="shared" si="104"/>
        <v>0.322302381737268</v>
      </c>
      <c r="M3278">
        <v>23349.070928880181</v>
      </c>
      <c r="N3278" s="9">
        <v>0.3036637603377263</v>
      </c>
    </row>
    <row r="3279" spans="1:14" x14ac:dyDescent="0.25">
      <c r="A3279" s="2">
        <v>43602.541666666657</v>
      </c>
      <c r="B3279">
        <v>4.9803568717770617</v>
      </c>
      <c r="C3279">
        <v>1.458288335968253</v>
      </c>
      <c r="E3279">
        <f t="shared" si="103"/>
        <v>5</v>
      </c>
      <c r="F3279">
        <f t="shared" si="103"/>
        <v>1.5</v>
      </c>
      <c r="G3279">
        <f>IF(OR('San Pietro'!E3279&lt;2.5,F3279&lt;0.5),0,VLOOKUP('San Pietro'!F3279,'Power Matrix'!$B$2:$AI$30,HLOOKUP(E3279,'Power Matrix'!$B$2:$AI$30,29)))</f>
        <v>24782.216907226561</v>
      </c>
      <c r="H3279" s="9">
        <f t="shared" si="104"/>
        <v>0.322302381737268</v>
      </c>
      <c r="M3279">
        <v>19784.6467975905</v>
      </c>
      <c r="N3279" s="9">
        <v>0.25730703640456254</v>
      </c>
    </row>
    <row r="3280" spans="1:14" x14ac:dyDescent="0.25">
      <c r="A3280" s="2">
        <v>43602.583333333343</v>
      </c>
      <c r="B3280">
        <v>4.9980664736453333</v>
      </c>
      <c r="C3280">
        <v>1.3417710665553551</v>
      </c>
      <c r="E3280">
        <f t="shared" si="103"/>
        <v>5</v>
      </c>
      <c r="F3280">
        <f t="shared" si="103"/>
        <v>1.5</v>
      </c>
      <c r="G3280">
        <f>IF(OR('San Pietro'!E3280&lt;2.5,F3280&lt;0.5),0,VLOOKUP('San Pietro'!F3280,'Power Matrix'!$B$2:$AI$30,HLOOKUP(E3280,'Power Matrix'!$B$2:$AI$30,29)))</f>
        <v>24782.216907226561</v>
      </c>
      <c r="H3280" s="9">
        <f t="shared" si="104"/>
        <v>0.322302381737268</v>
      </c>
      <c r="M3280">
        <v>15813.710726284758</v>
      </c>
      <c r="N3280" s="9">
        <v>0.20566346638217065</v>
      </c>
    </row>
    <row r="3281" spans="1:14" x14ac:dyDescent="0.25">
      <c r="A3281" s="2">
        <v>43602.625</v>
      </c>
      <c r="B3281">
        <v>4.9955721635230406</v>
      </c>
      <c r="C3281">
        <v>1.2159655877657709</v>
      </c>
      <c r="E3281">
        <f t="shared" si="103"/>
        <v>5</v>
      </c>
      <c r="F3281">
        <f t="shared" si="103"/>
        <v>1</v>
      </c>
      <c r="G3281">
        <f>IF(OR('San Pietro'!E3281&lt;2.5,F3281&lt;0.5),0,VLOOKUP('San Pietro'!F3281,'Power Matrix'!$B$2:$AI$30,HLOOKUP(E3281,'Power Matrix'!$B$2:$AI$30,29)))</f>
        <v>9017.869880371094</v>
      </c>
      <c r="H3281" s="9">
        <f t="shared" si="104"/>
        <v>0.11728090959420334</v>
      </c>
      <c r="M3281">
        <v>12277.399869394012</v>
      </c>
      <c r="N3281" s="9">
        <v>0.15967236653081254</v>
      </c>
    </row>
    <row r="3282" spans="1:14" x14ac:dyDescent="0.25">
      <c r="A3282" s="2">
        <v>43602.666666666657</v>
      </c>
      <c r="B3282">
        <v>4.9700054847695512</v>
      </c>
      <c r="C3282">
        <v>1.10492172744985</v>
      </c>
      <c r="E3282">
        <f t="shared" si="103"/>
        <v>5</v>
      </c>
      <c r="F3282">
        <f t="shared" si="103"/>
        <v>1</v>
      </c>
      <c r="G3282">
        <f>IF(OR('San Pietro'!E3282&lt;2.5,F3282&lt;0.5),0,VLOOKUP('San Pietro'!F3282,'Power Matrix'!$B$2:$AI$30,HLOOKUP(E3282,'Power Matrix'!$B$2:$AI$30,29)))</f>
        <v>9017.869880371094</v>
      </c>
      <c r="H3282" s="9">
        <f t="shared" si="104"/>
        <v>0.11728090959420334</v>
      </c>
      <c r="M3282">
        <v>9978.78072116168</v>
      </c>
      <c r="N3282" s="9">
        <v>0.12977792934902407</v>
      </c>
    </row>
    <row r="3283" spans="1:14" x14ac:dyDescent="0.25">
      <c r="A3283" s="2">
        <v>43602.708333333343</v>
      </c>
      <c r="B3283">
        <v>4.8823304839709989</v>
      </c>
      <c r="C3283">
        <v>1.033186896103119</v>
      </c>
      <c r="E3283">
        <f t="shared" si="103"/>
        <v>5</v>
      </c>
      <c r="F3283">
        <f t="shared" si="103"/>
        <v>1</v>
      </c>
      <c r="G3283">
        <f>IF(OR('San Pietro'!E3283&lt;2.5,F3283&lt;0.5),0,VLOOKUP('San Pietro'!F3283,'Power Matrix'!$B$2:$AI$30,HLOOKUP(E3283,'Power Matrix'!$B$2:$AI$30,29)))</f>
        <v>9017.869880371094</v>
      </c>
      <c r="H3283" s="9">
        <f t="shared" si="104"/>
        <v>0.11728090959420334</v>
      </c>
      <c r="M3283">
        <v>10570.657515045164</v>
      </c>
      <c r="N3283" s="9">
        <v>0.13747551755005988</v>
      </c>
    </row>
    <row r="3284" spans="1:14" x14ac:dyDescent="0.25">
      <c r="A3284" s="2">
        <v>43602.75</v>
      </c>
      <c r="B3284">
        <v>4.7382840744086554</v>
      </c>
      <c r="C3284">
        <v>1.0578172370395109</v>
      </c>
      <c r="E3284">
        <f t="shared" si="103"/>
        <v>4.5</v>
      </c>
      <c r="F3284">
        <f t="shared" si="103"/>
        <v>1</v>
      </c>
      <c r="G3284">
        <f>IF(OR('San Pietro'!E3284&lt;2.5,F3284&lt;0.5),0,VLOOKUP('San Pietro'!F3284,'Power Matrix'!$B$2:$AI$30,HLOOKUP(E3284,'Power Matrix'!$B$2:$AI$30,29)))</f>
        <v>8861.0766070709215</v>
      </c>
      <c r="H3284" s="9">
        <f t="shared" si="104"/>
        <v>0.11524175201543597</v>
      </c>
      <c r="M3284">
        <v>21762.699680740629</v>
      </c>
      <c r="N3284" s="9">
        <v>0.28303238446975243</v>
      </c>
    </row>
    <row r="3285" spans="1:14" x14ac:dyDescent="0.25">
      <c r="A3285" s="2">
        <v>43602.791666666657</v>
      </c>
      <c r="B3285">
        <v>5.2004797400693032</v>
      </c>
      <c r="C3285">
        <v>1.433326273268408</v>
      </c>
      <c r="E3285">
        <f t="shared" si="103"/>
        <v>5</v>
      </c>
      <c r="F3285">
        <f t="shared" si="103"/>
        <v>1.5</v>
      </c>
      <c r="G3285">
        <f>IF(OR('San Pietro'!E3285&lt;2.5,F3285&lt;0.5),0,VLOOKUP('San Pietro'!F3285,'Power Matrix'!$B$2:$AI$30,HLOOKUP(E3285,'Power Matrix'!$B$2:$AI$30,29)))</f>
        <v>24782.216907226561</v>
      </c>
      <c r="H3285" s="9">
        <f t="shared" si="104"/>
        <v>0.322302381737268</v>
      </c>
      <c r="M3285">
        <v>26685.354753729844</v>
      </c>
      <c r="N3285" s="9">
        <v>0.34705343074018674</v>
      </c>
    </row>
    <row r="3286" spans="1:14" x14ac:dyDescent="0.25">
      <c r="A3286" s="2">
        <v>43602.833333333343</v>
      </c>
      <c r="B3286">
        <v>5.4273372456917306</v>
      </c>
      <c r="C3286">
        <v>1.5872451715106419</v>
      </c>
      <c r="E3286">
        <f t="shared" si="103"/>
        <v>5.5</v>
      </c>
      <c r="F3286">
        <f t="shared" si="103"/>
        <v>1.5</v>
      </c>
      <c r="G3286">
        <f>IF(OR('San Pietro'!E3286&lt;2.5,F3286&lt;0.5),0,VLOOKUP('San Pietro'!F3286,'Power Matrix'!$B$2:$AI$30,HLOOKUP(E3286,'Power Matrix'!$B$2:$AI$30,29)))</f>
        <v>22186.7018125</v>
      </c>
      <c r="H3286" s="9">
        <f t="shared" si="104"/>
        <v>0.28854669716727849</v>
      </c>
      <c r="M3286">
        <v>30289.044760363544</v>
      </c>
      <c r="N3286" s="9">
        <v>0.39392082267364203</v>
      </c>
    </row>
    <row r="3287" spans="1:14" x14ac:dyDescent="0.25">
      <c r="A3287" s="2">
        <v>43602.875</v>
      </c>
      <c r="B3287">
        <v>5.7176749439264816</v>
      </c>
      <c r="C3287">
        <v>1.7351930780107201</v>
      </c>
      <c r="E3287">
        <f t="shared" si="103"/>
        <v>5.5</v>
      </c>
      <c r="F3287">
        <f t="shared" si="103"/>
        <v>1.5</v>
      </c>
      <c r="G3287">
        <f>IF(OR('San Pietro'!E3287&lt;2.5,F3287&lt;0.5),0,VLOOKUP('San Pietro'!F3287,'Power Matrix'!$B$2:$AI$30,HLOOKUP(E3287,'Power Matrix'!$B$2:$AI$30,29)))</f>
        <v>22186.7018125</v>
      </c>
      <c r="H3287" s="9">
        <f t="shared" si="104"/>
        <v>0.28854669716727849</v>
      </c>
      <c r="M3287">
        <v>32698.536156568382</v>
      </c>
      <c r="N3287" s="9">
        <v>0.42525719661766731</v>
      </c>
    </row>
    <row r="3288" spans="1:14" x14ac:dyDescent="0.25">
      <c r="A3288" s="2">
        <v>43602.916666666657</v>
      </c>
      <c r="B3288">
        <v>5.9444077340427963</v>
      </c>
      <c r="C3288">
        <v>1.9214548481896301</v>
      </c>
      <c r="E3288">
        <f t="shared" si="103"/>
        <v>6</v>
      </c>
      <c r="F3288">
        <f t="shared" si="103"/>
        <v>2</v>
      </c>
      <c r="G3288">
        <f>IF(OR('San Pietro'!E3288&lt;2.5,F3288&lt;0.5),0,VLOOKUP('San Pietro'!F3288,'Power Matrix'!$B$2:$AI$30,HLOOKUP(E3288,'Power Matrix'!$B$2:$AI$30,29)))</f>
        <v>33718.301007812493</v>
      </c>
      <c r="H3288" s="9">
        <f t="shared" si="104"/>
        <v>0.43851963541579297</v>
      </c>
      <c r="M3288">
        <v>36941.230031138286</v>
      </c>
      <c r="N3288" s="9">
        <v>0.48043508270306989</v>
      </c>
    </row>
    <row r="3289" spans="1:14" x14ac:dyDescent="0.25">
      <c r="A3289" s="2">
        <v>43602.958333333343</v>
      </c>
      <c r="B3289">
        <v>6.1405852251610371</v>
      </c>
      <c r="C3289">
        <v>2.1110338360030712</v>
      </c>
      <c r="E3289">
        <f t="shared" si="103"/>
        <v>6</v>
      </c>
      <c r="F3289">
        <f t="shared" si="103"/>
        <v>2</v>
      </c>
      <c r="G3289">
        <f>IF(OR('San Pietro'!E3289&lt;2.5,F3289&lt;0.5),0,VLOOKUP('San Pietro'!F3289,'Power Matrix'!$B$2:$AI$30,HLOOKUP(E3289,'Power Matrix'!$B$2:$AI$30,29)))</f>
        <v>33718.301007812493</v>
      </c>
      <c r="H3289" s="9">
        <f t="shared" si="104"/>
        <v>0.43851963541579297</v>
      </c>
      <c r="M3289">
        <v>39601.974504099853</v>
      </c>
      <c r="N3289" s="9">
        <v>0.51503910075665171</v>
      </c>
    </row>
    <row r="3290" spans="1:14" x14ac:dyDescent="0.25">
      <c r="A3290" s="2">
        <v>43603</v>
      </c>
      <c r="B3290">
        <v>6.325164174210621</v>
      </c>
      <c r="C3290">
        <v>2.2409858368358191</v>
      </c>
      <c r="E3290">
        <f t="shared" si="103"/>
        <v>6.5</v>
      </c>
      <c r="F3290">
        <f t="shared" si="103"/>
        <v>2</v>
      </c>
      <c r="G3290">
        <f>IF(OR('San Pietro'!E3290&lt;2.5,F3290&lt;0.5),0,VLOOKUP('San Pietro'!F3290,'Power Matrix'!$B$2:$AI$30,HLOOKUP(E3290,'Power Matrix'!$B$2:$AI$30,29)))</f>
        <v>29549.622261718749</v>
      </c>
      <c r="H3290" s="9">
        <f t="shared" si="104"/>
        <v>0.38430434492772719</v>
      </c>
      <c r="M3290">
        <v>40826.28248604243</v>
      </c>
      <c r="N3290" s="9">
        <v>0.53096170284821187</v>
      </c>
    </row>
    <row r="3291" spans="1:14" x14ac:dyDescent="0.25">
      <c r="A3291" s="2">
        <v>43603.041666666657</v>
      </c>
      <c r="B3291">
        <v>6.4645961100467257</v>
      </c>
      <c r="C3291">
        <v>2.33577533074254</v>
      </c>
      <c r="E3291">
        <f t="shared" si="103"/>
        <v>6.5</v>
      </c>
      <c r="F3291">
        <f t="shared" si="103"/>
        <v>2.5</v>
      </c>
      <c r="G3291">
        <f>IF(OR('San Pietro'!E3291&lt;2.5,F3291&lt;0.5),0,VLOOKUP('San Pietro'!F3291,'Power Matrix'!$B$2:$AI$30,HLOOKUP(E3291,'Power Matrix'!$B$2:$AI$30,29)))</f>
        <v>45526.280511718753</v>
      </c>
      <c r="H3291" s="9">
        <f t="shared" si="104"/>
        <v>0.59208700720746132</v>
      </c>
      <c r="M3291">
        <v>40095.436242476499</v>
      </c>
      <c r="N3291" s="9">
        <v>0.52145676283471321</v>
      </c>
    </row>
    <row r="3292" spans="1:14" x14ac:dyDescent="0.25">
      <c r="A3292" s="2">
        <v>43603.083333333343</v>
      </c>
      <c r="B3292">
        <v>6.5694818506890913</v>
      </c>
      <c r="C3292">
        <v>2.3566738018400839</v>
      </c>
      <c r="E3292">
        <f t="shared" si="103"/>
        <v>6.5</v>
      </c>
      <c r="F3292">
        <f t="shared" si="103"/>
        <v>2.5</v>
      </c>
      <c r="G3292">
        <f>IF(OR('San Pietro'!E3292&lt;2.5,F3292&lt;0.5),0,VLOOKUP('San Pietro'!F3292,'Power Matrix'!$B$2:$AI$30,HLOOKUP(E3292,'Power Matrix'!$B$2:$AI$30,29)))</f>
        <v>45526.280511718753</v>
      </c>
      <c r="H3292" s="9">
        <f t="shared" si="104"/>
        <v>0.59208700720746132</v>
      </c>
      <c r="M3292">
        <v>37811.179434921956</v>
      </c>
      <c r="N3292" s="9">
        <v>0.49174911348661432</v>
      </c>
    </row>
    <row r="3293" spans="1:14" x14ac:dyDescent="0.25">
      <c r="A3293" s="2">
        <v>43603.125</v>
      </c>
      <c r="B3293">
        <v>6.6334609053258724</v>
      </c>
      <c r="C3293">
        <v>2.307496050408163</v>
      </c>
      <c r="E3293">
        <f t="shared" si="103"/>
        <v>6.5</v>
      </c>
      <c r="F3293">
        <f t="shared" si="103"/>
        <v>2.5</v>
      </c>
      <c r="G3293">
        <f>IF(OR('San Pietro'!E3293&lt;2.5,F3293&lt;0.5),0,VLOOKUP('San Pietro'!F3293,'Power Matrix'!$B$2:$AI$30,HLOOKUP(E3293,'Power Matrix'!$B$2:$AI$30,29)))</f>
        <v>45526.280511718753</v>
      </c>
      <c r="H3293" s="9">
        <f t="shared" si="104"/>
        <v>0.59208700720746132</v>
      </c>
      <c r="M3293">
        <v>35183.081400026997</v>
      </c>
      <c r="N3293" s="9">
        <v>0.4575696750737015</v>
      </c>
    </row>
    <row r="3294" spans="1:14" x14ac:dyDescent="0.25">
      <c r="A3294" s="2">
        <v>43603.166666666657</v>
      </c>
      <c r="B3294">
        <v>6.6448100163822996</v>
      </c>
      <c r="C3294">
        <v>2.2253949139535241</v>
      </c>
      <c r="E3294">
        <f t="shared" si="103"/>
        <v>6.5</v>
      </c>
      <c r="F3294">
        <f t="shared" si="103"/>
        <v>2</v>
      </c>
      <c r="G3294">
        <f>IF(OR('San Pietro'!E3294&lt;2.5,F3294&lt;0.5),0,VLOOKUP('San Pietro'!F3294,'Power Matrix'!$B$2:$AI$30,HLOOKUP(E3294,'Power Matrix'!$B$2:$AI$30,29)))</f>
        <v>29549.622261718749</v>
      </c>
      <c r="H3294" s="9">
        <f t="shared" si="104"/>
        <v>0.38430434492772719</v>
      </c>
      <c r="M3294">
        <v>32542.063497621006</v>
      </c>
      <c r="N3294" s="9">
        <v>0.42322220875238009</v>
      </c>
    </row>
    <row r="3295" spans="1:14" x14ac:dyDescent="0.25">
      <c r="A3295" s="2">
        <v>43603.208333333343</v>
      </c>
      <c r="B3295">
        <v>6.6201163461716117</v>
      </c>
      <c r="C3295">
        <v>2.1305224896059398</v>
      </c>
      <c r="E3295">
        <f t="shared" si="103"/>
        <v>6.5</v>
      </c>
      <c r="F3295">
        <f t="shared" si="103"/>
        <v>2</v>
      </c>
      <c r="G3295">
        <f>IF(OR('San Pietro'!E3295&lt;2.5,F3295&lt;0.5),0,VLOOKUP('San Pietro'!F3295,'Power Matrix'!$B$2:$AI$30,HLOOKUP(E3295,'Power Matrix'!$B$2:$AI$30,29)))</f>
        <v>29549.622261718749</v>
      </c>
      <c r="H3295" s="9">
        <f t="shared" si="104"/>
        <v>0.38430434492772719</v>
      </c>
      <c r="M3295">
        <v>32067.110356295962</v>
      </c>
      <c r="N3295" s="9">
        <v>0.41704525818684013</v>
      </c>
    </row>
    <row r="3296" spans="1:14" x14ac:dyDescent="0.25">
      <c r="A3296" s="2">
        <v>43603.25</v>
      </c>
      <c r="B3296">
        <v>6.7337321722419983</v>
      </c>
      <c r="C3296">
        <v>2.152250265112118</v>
      </c>
      <c r="E3296">
        <f t="shared" si="103"/>
        <v>6.5</v>
      </c>
      <c r="F3296">
        <f t="shared" si="103"/>
        <v>2</v>
      </c>
      <c r="G3296">
        <f>IF(OR('San Pietro'!E3296&lt;2.5,F3296&lt;0.5),0,VLOOKUP('San Pietro'!F3296,'Power Matrix'!$B$2:$AI$30,HLOOKUP(E3296,'Power Matrix'!$B$2:$AI$30,29)))</f>
        <v>29549.622261718749</v>
      </c>
      <c r="H3296" s="9">
        <f t="shared" si="104"/>
        <v>0.38430434492772719</v>
      </c>
      <c r="M3296">
        <v>29403.092837235443</v>
      </c>
      <c r="N3296" s="9">
        <v>0.38239867289410812</v>
      </c>
    </row>
    <row r="3297" spans="1:14" x14ac:dyDescent="0.25">
      <c r="A3297" s="2">
        <v>43603.291666666657</v>
      </c>
      <c r="B3297">
        <v>6.6682565315318412</v>
      </c>
      <c r="C3297">
        <v>2.042035709204828</v>
      </c>
      <c r="E3297">
        <f t="shared" si="103"/>
        <v>6.5</v>
      </c>
      <c r="F3297">
        <f t="shared" si="103"/>
        <v>2</v>
      </c>
      <c r="G3297">
        <f>IF(OR('San Pietro'!E3297&lt;2.5,F3297&lt;0.5),0,VLOOKUP('San Pietro'!F3297,'Power Matrix'!$B$2:$AI$30,HLOOKUP(E3297,'Power Matrix'!$B$2:$AI$30,29)))</f>
        <v>29549.622261718749</v>
      </c>
      <c r="H3297" s="9">
        <f t="shared" si="104"/>
        <v>0.38430434492772719</v>
      </c>
      <c r="M3297">
        <v>27268.964988581101</v>
      </c>
      <c r="N3297" s="9">
        <v>0.35464350912173437</v>
      </c>
    </row>
    <row r="3298" spans="1:14" x14ac:dyDescent="0.25">
      <c r="A3298" s="2">
        <v>43603.333333333343</v>
      </c>
      <c r="B3298">
        <v>6.5909329177407994</v>
      </c>
      <c r="C3298">
        <v>1.9412752235559521</v>
      </c>
      <c r="E3298">
        <f t="shared" si="103"/>
        <v>6.5</v>
      </c>
      <c r="F3298">
        <f t="shared" si="103"/>
        <v>2</v>
      </c>
      <c r="G3298">
        <f>IF(OR('San Pietro'!E3298&lt;2.5,F3298&lt;0.5),0,VLOOKUP('San Pietro'!F3298,'Power Matrix'!$B$2:$AI$30,HLOOKUP(E3298,'Power Matrix'!$B$2:$AI$30,29)))</f>
        <v>29549.622261718749</v>
      </c>
      <c r="H3298" s="9">
        <f t="shared" si="104"/>
        <v>0.38430434492772719</v>
      </c>
      <c r="M3298">
        <v>25713.382405498131</v>
      </c>
      <c r="N3298" s="9">
        <v>0.33441255183295526</v>
      </c>
    </row>
    <row r="3299" spans="1:14" x14ac:dyDescent="0.25">
      <c r="A3299" s="2">
        <v>43603.375</v>
      </c>
      <c r="B3299">
        <v>6.4965232796120604</v>
      </c>
      <c r="C3299">
        <v>1.852456721391387</v>
      </c>
      <c r="E3299">
        <f t="shared" si="103"/>
        <v>6.5</v>
      </c>
      <c r="F3299">
        <f t="shared" si="103"/>
        <v>2</v>
      </c>
      <c r="G3299">
        <f>IF(OR('San Pietro'!E3299&lt;2.5,F3299&lt;0.5),0,VLOOKUP('San Pietro'!F3299,'Power Matrix'!$B$2:$AI$30,HLOOKUP(E3299,'Power Matrix'!$B$2:$AI$30,29)))</f>
        <v>29549.622261718749</v>
      </c>
      <c r="H3299" s="9">
        <f t="shared" si="104"/>
        <v>0.38430434492772719</v>
      </c>
      <c r="M3299">
        <v>23735.293007607375</v>
      </c>
      <c r="N3299" s="9">
        <v>0.30868672887934351</v>
      </c>
    </row>
    <row r="3300" spans="1:14" x14ac:dyDescent="0.25">
      <c r="A3300" s="2">
        <v>43603.416666666657</v>
      </c>
      <c r="B3300">
        <v>6.4330430869997359</v>
      </c>
      <c r="C3300">
        <v>1.759242905861069</v>
      </c>
      <c r="E3300">
        <f t="shared" si="103"/>
        <v>6.5</v>
      </c>
      <c r="F3300">
        <f t="shared" si="103"/>
        <v>2</v>
      </c>
      <c r="G3300">
        <f>IF(OR('San Pietro'!E3300&lt;2.5,F3300&lt;0.5),0,VLOOKUP('San Pietro'!F3300,'Power Matrix'!$B$2:$AI$30,HLOOKUP(E3300,'Power Matrix'!$B$2:$AI$30,29)))</f>
        <v>29549.622261718749</v>
      </c>
      <c r="H3300" s="9">
        <f t="shared" si="104"/>
        <v>0.38430434492772719</v>
      </c>
      <c r="M3300">
        <v>21433.950306886665</v>
      </c>
      <c r="N3300" s="9">
        <v>0.27875687083680145</v>
      </c>
    </row>
    <row r="3301" spans="1:14" x14ac:dyDescent="0.25">
      <c r="A3301" s="2">
        <v>43603.458333333343</v>
      </c>
      <c r="B3301">
        <v>6.3991204693365704</v>
      </c>
      <c r="C3301">
        <v>1.66345824666399</v>
      </c>
      <c r="E3301">
        <f t="shared" si="103"/>
        <v>6.5</v>
      </c>
      <c r="F3301">
        <f t="shared" si="103"/>
        <v>1.5</v>
      </c>
      <c r="G3301">
        <f>IF(OR('San Pietro'!E3301&lt;2.5,F3301&lt;0.5),0,VLOOKUP('San Pietro'!F3301,'Power Matrix'!$B$2:$AI$30,HLOOKUP(E3301,'Power Matrix'!$B$2:$AI$30,29)))</f>
        <v>16458.441780273435</v>
      </c>
      <c r="H3301" s="9">
        <f t="shared" si="104"/>
        <v>0.21404844471034615</v>
      </c>
      <c r="M3301">
        <v>19534.88710350098</v>
      </c>
      <c r="N3301" s="9">
        <v>0.25405881431816618</v>
      </c>
    </row>
    <row r="3302" spans="1:14" x14ac:dyDescent="0.25">
      <c r="A3302" s="2">
        <v>43603.5</v>
      </c>
      <c r="B3302">
        <v>6.3513544304946832</v>
      </c>
      <c r="C3302">
        <v>1.580361944918991</v>
      </c>
      <c r="E3302">
        <f t="shared" si="103"/>
        <v>6.5</v>
      </c>
      <c r="F3302">
        <f t="shared" si="103"/>
        <v>1.5</v>
      </c>
      <c r="G3302">
        <f>IF(OR('San Pietro'!E3302&lt;2.5,F3302&lt;0.5),0,VLOOKUP('San Pietro'!F3302,'Power Matrix'!$B$2:$AI$30,HLOOKUP(E3302,'Power Matrix'!$B$2:$AI$30,29)))</f>
        <v>16458.441780273435</v>
      </c>
      <c r="H3302" s="9">
        <f t="shared" si="104"/>
        <v>0.21404844471034615</v>
      </c>
      <c r="M3302">
        <v>18368.805342278491</v>
      </c>
      <c r="N3302" s="9">
        <v>0.2388934669023047</v>
      </c>
    </row>
    <row r="3303" spans="1:14" x14ac:dyDescent="0.25">
      <c r="A3303" s="2">
        <v>43603.541666666657</v>
      </c>
      <c r="B3303">
        <v>6.2641782917205893</v>
      </c>
      <c r="C3303">
        <v>1.5165055054542711</v>
      </c>
      <c r="E3303">
        <f t="shared" si="103"/>
        <v>6.5</v>
      </c>
      <c r="F3303">
        <f t="shared" si="103"/>
        <v>1.5</v>
      </c>
      <c r="G3303">
        <f>IF(OR('San Pietro'!E3303&lt;2.5,F3303&lt;0.5),0,VLOOKUP('San Pietro'!F3303,'Power Matrix'!$B$2:$AI$30,HLOOKUP(E3303,'Power Matrix'!$B$2:$AI$30,29)))</f>
        <v>16458.441780273435</v>
      </c>
      <c r="H3303" s="9">
        <f t="shared" si="104"/>
        <v>0.21404844471034615</v>
      </c>
      <c r="M3303">
        <v>17829.787273573424</v>
      </c>
      <c r="N3303" s="9">
        <v>0.2318833270071663</v>
      </c>
    </row>
    <row r="3304" spans="1:14" x14ac:dyDescent="0.25">
      <c r="A3304" s="2">
        <v>43603.583333333343</v>
      </c>
      <c r="B3304">
        <v>6.158668973547651</v>
      </c>
      <c r="C3304">
        <v>1.466830171377171</v>
      </c>
      <c r="E3304">
        <f t="shared" si="103"/>
        <v>6</v>
      </c>
      <c r="F3304">
        <f t="shared" si="103"/>
        <v>1.5</v>
      </c>
      <c r="G3304">
        <f>IF(OR('San Pietro'!E3304&lt;2.5,F3304&lt;0.5),0,VLOOKUP('San Pietro'!F3304,'Power Matrix'!$B$2:$AI$30,HLOOKUP(E3304,'Power Matrix'!$B$2:$AI$30,29)))</f>
        <v>19557.295374999998</v>
      </c>
      <c r="H3304" s="9">
        <f t="shared" si="104"/>
        <v>0.25435024248632404</v>
      </c>
      <c r="M3304">
        <v>17025.945817650769</v>
      </c>
      <c r="N3304" s="9">
        <v>0.22142905583019604</v>
      </c>
    </row>
    <row r="3305" spans="1:14" x14ac:dyDescent="0.25">
      <c r="A3305" s="2">
        <v>43603.625</v>
      </c>
      <c r="B3305">
        <v>6.0938169103680666</v>
      </c>
      <c r="C3305">
        <v>1.4149986458376249</v>
      </c>
      <c r="E3305">
        <f t="shared" si="103"/>
        <v>6</v>
      </c>
      <c r="F3305">
        <f t="shared" si="103"/>
        <v>1.5</v>
      </c>
      <c r="G3305">
        <f>IF(OR('San Pietro'!E3305&lt;2.5,F3305&lt;0.5),0,VLOOKUP('San Pietro'!F3305,'Power Matrix'!$B$2:$AI$30,HLOOKUP(E3305,'Power Matrix'!$B$2:$AI$30,29)))</f>
        <v>19557.295374999998</v>
      </c>
      <c r="H3305" s="9">
        <f t="shared" si="104"/>
        <v>0.25435024248632404</v>
      </c>
      <c r="M3305">
        <v>15826.410810885398</v>
      </c>
      <c r="N3305" s="9">
        <v>0.20582863592823886</v>
      </c>
    </row>
    <row r="3306" spans="1:14" x14ac:dyDescent="0.25">
      <c r="A3306" s="2">
        <v>43603.666666666657</v>
      </c>
      <c r="B3306">
        <v>6.078726334128203</v>
      </c>
      <c r="C3306">
        <v>1.359352320018369</v>
      </c>
      <c r="E3306">
        <f t="shared" si="103"/>
        <v>6</v>
      </c>
      <c r="F3306">
        <f t="shared" si="103"/>
        <v>1.5</v>
      </c>
      <c r="G3306">
        <f>IF(OR('San Pietro'!E3306&lt;2.5,F3306&lt;0.5),0,VLOOKUP('San Pietro'!F3306,'Power Matrix'!$B$2:$AI$30,HLOOKUP(E3306,'Power Matrix'!$B$2:$AI$30,29)))</f>
        <v>19557.295374999998</v>
      </c>
      <c r="H3306" s="9">
        <f t="shared" si="104"/>
        <v>0.25435024248632404</v>
      </c>
      <c r="M3306">
        <v>14592.48776149372</v>
      </c>
      <c r="N3306" s="9">
        <v>0.1897809861400748</v>
      </c>
    </row>
    <row r="3307" spans="1:14" x14ac:dyDescent="0.25">
      <c r="A3307" s="2">
        <v>43603.708333333343</v>
      </c>
      <c r="B3307">
        <v>6.0849621094339321</v>
      </c>
      <c r="C3307">
        <v>1.3071061422745081</v>
      </c>
      <c r="E3307">
        <f t="shared" si="103"/>
        <v>6</v>
      </c>
      <c r="F3307">
        <f t="shared" si="103"/>
        <v>1.5</v>
      </c>
      <c r="G3307">
        <f>IF(OR('San Pietro'!E3307&lt;2.5,F3307&lt;0.5),0,VLOOKUP('San Pietro'!F3307,'Power Matrix'!$B$2:$AI$30,HLOOKUP(E3307,'Power Matrix'!$B$2:$AI$30,29)))</f>
        <v>19557.295374999998</v>
      </c>
      <c r="H3307" s="9">
        <f t="shared" si="104"/>
        <v>0.25435024248632404</v>
      </c>
      <c r="M3307">
        <v>14751.212950479525</v>
      </c>
      <c r="N3307" s="9">
        <v>0.19184526903572224</v>
      </c>
    </row>
    <row r="3308" spans="1:14" x14ac:dyDescent="0.25">
      <c r="A3308" s="2">
        <v>43603.75</v>
      </c>
      <c r="B3308">
        <v>6.3978733142754232</v>
      </c>
      <c r="C3308">
        <v>1.3862217828580701</v>
      </c>
      <c r="E3308">
        <f t="shared" si="103"/>
        <v>6.5</v>
      </c>
      <c r="F3308">
        <f t="shared" si="103"/>
        <v>1.5</v>
      </c>
      <c r="G3308">
        <f>IF(OR('San Pietro'!E3308&lt;2.5,F3308&lt;0.5),0,VLOOKUP('San Pietro'!F3308,'Power Matrix'!$B$2:$AI$30,HLOOKUP(E3308,'Power Matrix'!$B$2:$AI$30,29)))</f>
        <v>16458.441780273435</v>
      </c>
      <c r="H3308" s="9">
        <f t="shared" si="104"/>
        <v>0.21404844471034615</v>
      </c>
      <c r="M3308">
        <v>13253.203987477667</v>
      </c>
      <c r="N3308" s="9">
        <v>0.17236307909718757</v>
      </c>
    </row>
    <row r="3309" spans="1:14" x14ac:dyDescent="0.25">
      <c r="A3309" s="2">
        <v>43603.791666666657</v>
      </c>
      <c r="B3309">
        <v>6.4281791822612666</v>
      </c>
      <c r="C3309">
        <v>1.3204579432534951</v>
      </c>
      <c r="E3309">
        <f t="shared" si="103"/>
        <v>6.5</v>
      </c>
      <c r="F3309">
        <f t="shared" si="103"/>
        <v>1.5</v>
      </c>
      <c r="G3309">
        <f>IF(OR('San Pietro'!E3309&lt;2.5,F3309&lt;0.5),0,VLOOKUP('San Pietro'!F3309,'Power Matrix'!$B$2:$AI$30,HLOOKUP(E3309,'Power Matrix'!$B$2:$AI$30,29)))</f>
        <v>16458.441780273435</v>
      </c>
      <c r="H3309" s="9">
        <f t="shared" si="104"/>
        <v>0.21404844471034615</v>
      </c>
      <c r="M3309">
        <v>11912.291629290812</v>
      </c>
      <c r="N3309" s="9">
        <v>0.15492399168293397</v>
      </c>
    </row>
    <row r="3310" spans="1:14" x14ac:dyDescent="0.25">
      <c r="A3310" s="2">
        <v>43603.833333333343</v>
      </c>
      <c r="B3310">
        <v>6.4682128597240487</v>
      </c>
      <c r="C3310">
        <v>1.2630700781761099</v>
      </c>
      <c r="E3310">
        <f t="shared" si="103"/>
        <v>6.5</v>
      </c>
      <c r="F3310">
        <f t="shared" si="103"/>
        <v>1.5</v>
      </c>
      <c r="G3310">
        <f>IF(OR('San Pietro'!E3310&lt;2.5,F3310&lt;0.5),0,VLOOKUP('San Pietro'!F3310,'Power Matrix'!$B$2:$AI$30,HLOOKUP(E3310,'Power Matrix'!$B$2:$AI$30,29)))</f>
        <v>16458.441780273435</v>
      </c>
      <c r="H3310" s="9">
        <f t="shared" si="104"/>
        <v>0.21404844471034615</v>
      </c>
      <c r="M3310">
        <v>10754.540066331389</v>
      </c>
      <c r="N3310" s="9">
        <v>0.13986698173954093</v>
      </c>
    </row>
    <row r="3311" spans="1:14" x14ac:dyDescent="0.25">
      <c r="A3311" s="2">
        <v>43603.875</v>
      </c>
      <c r="B3311">
        <v>6.5062510890889973</v>
      </c>
      <c r="C3311">
        <v>1.212814231012967</v>
      </c>
      <c r="E3311">
        <f t="shared" si="103"/>
        <v>6.5</v>
      </c>
      <c r="F3311">
        <f t="shared" si="103"/>
        <v>1</v>
      </c>
      <c r="G3311">
        <f>IF(OR('San Pietro'!E3311&lt;2.5,F3311&lt;0.5),0,VLOOKUP('San Pietro'!F3311,'Power Matrix'!$B$2:$AI$30,HLOOKUP(E3311,'Power Matrix'!$B$2:$AI$30,29)))</f>
        <v>6572.7947353515628</v>
      </c>
      <c r="H3311" s="9">
        <f t="shared" si="104"/>
        <v>8.5481755155498051E-2</v>
      </c>
      <c r="M3311">
        <v>9675.2937175464322</v>
      </c>
      <c r="N3311" s="9">
        <v>0.12583096267903782</v>
      </c>
    </row>
    <row r="3312" spans="1:14" x14ac:dyDescent="0.25">
      <c r="A3312" s="2">
        <v>43603.916666666657</v>
      </c>
      <c r="B3312">
        <v>6.5505250937596742</v>
      </c>
      <c r="C3312">
        <v>1.1665390450112609</v>
      </c>
      <c r="E3312">
        <f t="shared" si="103"/>
        <v>6.5</v>
      </c>
      <c r="F3312">
        <f t="shared" si="103"/>
        <v>1</v>
      </c>
      <c r="G3312">
        <f>IF(OR('San Pietro'!E3312&lt;2.5,F3312&lt;0.5),0,VLOOKUP('San Pietro'!F3312,'Power Matrix'!$B$2:$AI$30,HLOOKUP(E3312,'Power Matrix'!$B$2:$AI$30,29)))</f>
        <v>6572.7947353515628</v>
      </c>
      <c r="H3312" s="9">
        <f t="shared" si="104"/>
        <v>8.5481755155498051E-2</v>
      </c>
      <c r="M3312">
        <v>8725.7545485088576</v>
      </c>
      <c r="N3312" s="9">
        <v>0.11348183600345499</v>
      </c>
    </row>
    <row r="3313" spans="1:14" x14ac:dyDescent="0.25">
      <c r="A3313" s="2">
        <v>43603.958333333343</v>
      </c>
      <c r="B3313">
        <v>6.590059909197997</v>
      </c>
      <c r="C3313">
        <v>1.124493311493582</v>
      </c>
      <c r="E3313">
        <f t="shared" si="103"/>
        <v>6.5</v>
      </c>
      <c r="F3313">
        <f t="shared" si="103"/>
        <v>1</v>
      </c>
      <c r="G3313">
        <f>IF(OR('San Pietro'!E3313&lt;2.5,F3313&lt;0.5),0,VLOOKUP('San Pietro'!F3313,'Power Matrix'!$B$2:$AI$30,HLOOKUP(E3313,'Power Matrix'!$B$2:$AI$30,29)))</f>
        <v>6572.7947353515628</v>
      </c>
      <c r="H3313" s="9">
        <f t="shared" si="104"/>
        <v>8.5481755155498051E-2</v>
      </c>
      <c r="M3313">
        <v>7886.1415624328456</v>
      </c>
      <c r="N3313" s="9">
        <v>0.10256234214621239</v>
      </c>
    </row>
    <row r="3314" spans="1:14" x14ac:dyDescent="0.25">
      <c r="A3314" s="2">
        <v>43604</v>
      </c>
      <c r="B3314">
        <v>6.6233589493305924</v>
      </c>
      <c r="C3314">
        <v>1.0858477260512971</v>
      </c>
      <c r="E3314">
        <f t="shared" si="103"/>
        <v>6.5</v>
      </c>
      <c r="F3314">
        <f t="shared" si="103"/>
        <v>1</v>
      </c>
      <c r="G3314">
        <f>IF(OR('San Pietro'!E3314&lt;2.5,F3314&lt;0.5),0,VLOOKUP('San Pietro'!F3314,'Power Matrix'!$B$2:$AI$30,HLOOKUP(E3314,'Power Matrix'!$B$2:$AI$30,29)))</f>
        <v>6572.7947353515628</v>
      </c>
      <c r="H3314" s="9">
        <f t="shared" si="104"/>
        <v>8.5481755155498051E-2</v>
      </c>
      <c r="M3314">
        <v>7142.3821967532422</v>
      </c>
      <c r="N3314" s="9">
        <v>9.2889461950824578E-2</v>
      </c>
    </row>
    <row r="3315" spans="1:14" x14ac:dyDescent="0.25">
      <c r="A3315" s="2">
        <v>43604.041666666657</v>
      </c>
      <c r="B3315">
        <v>6.6485514815657369</v>
      </c>
      <c r="C3315">
        <v>1.050021775598363</v>
      </c>
      <c r="E3315">
        <f t="shared" si="103"/>
        <v>6.5</v>
      </c>
      <c r="F3315">
        <f t="shared" si="103"/>
        <v>1</v>
      </c>
      <c r="G3315">
        <f>IF(OR('San Pietro'!E3315&lt;2.5,F3315&lt;0.5),0,VLOOKUP('San Pietro'!F3315,'Power Matrix'!$B$2:$AI$30,HLOOKUP(E3315,'Power Matrix'!$B$2:$AI$30,29)))</f>
        <v>6572.7947353515628</v>
      </c>
      <c r="H3315" s="9">
        <f t="shared" si="104"/>
        <v>8.5481755155498051E-2</v>
      </c>
      <c r="M3315">
        <v>6499.367614420511</v>
      </c>
      <c r="N3315" s="9">
        <v>8.452680689624445E-2</v>
      </c>
    </row>
    <row r="3316" spans="1:14" x14ac:dyDescent="0.25">
      <c r="A3316" s="2">
        <v>43604.083333333343</v>
      </c>
      <c r="B3316">
        <v>6.6608983166710809</v>
      </c>
      <c r="C3316">
        <v>1.0170983905756441</v>
      </c>
      <c r="E3316">
        <f t="shared" si="103"/>
        <v>6.5</v>
      </c>
      <c r="F3316">
        <f t="shared" si="103"/>
        <v>1</v>
      </c>
      <c r="G3316">
        <f>IF(OR('San Pietro'!E3316&lt;2.5,F3316&lt;0.5),0,VLOOKUP('San Pietro'!F3316,'Power Matrix'!$B$2:$AI$30,HLOOKUP(E3316,'Power Matrix'!$B$2:$AI$30,29)))</f>
        <v>6572.7947353515628</v>
      </c>
      <c r="H3316" s="9">
        <f t="shared" si="104"/>
        <v>8.5481755155498051E-2</v>
      </c>
      <c r="M3316">
        <v>6038.4795866609038</v>
      </c>
      <c r="N3316" s="9">
        <v>7.853277861004776E-2</v>
      </c>
    </row>
    <row r="3317" spans="1:14" x14ac:dyDescent="0.25">
      <c r="A3317" s="2">
        <v>43604.125</v>
      </c>
      <c r="B3317">
        <v>6.6622701872383416</v>
      </c>
      <c r="C3317">
        <v>0.9859165448110534</v>
      </c>
      <c r="E3317">
        <f t="shared" si="103"/>
        <v>6.5</v>
      </c>
      <c r="F3317">
        <f t="shared" si="103"/>
        <v>1</v>
      </c>
      <c r="G3317">
        <f>IF(OR('San Pietro'!E3317&lt;2.5,F3317&lt;0.5),0,VLOOKUP('San Pietro'!F3317,'Power Matrix'!$B$2:$AI$30,HLOOKUP(E3317,'Power Matrix'!$B$2:$AI$30,29)))</f>
        <v>6572.7947353515628</v>
      </c>
      <c r="H3317" s="9">
        <f t="shared" si="104"/>
        <v>8.5481755155498051E-2</v>
      </c>
      <c r="M3317">
        <v>5757.4636775888594</v>
      </c>
      <c r="N3317" s="9">
        <v>7.4878057275590174E-2</v>
      </c>
    </row>
    <row r="3318" spans="1:14" x14ac:dyDescent="0.25">
      <c r="A3318" s="2">
        <v>43604.166666666657</v>
      </c>
      <c r="B3318">
        <v>6.653664817316435</v>
      </c>
      <c r="C3318">
        <v>0.95606158610027547</v>
      </c>
      <c r="E3318">
        <f t="shared" si="103"/>
        <v>6.5</v>
      </c>
      <c r="F3318">
        <f t="shared" si="103"/>
        <v>1</v>
      </c>
      <c r="G3318">
        <f>IF(OR('San Pietro'!E3318&lt;2.5,F3318&lt;0.5),0,VLOOKUP('San Pietro'!F3318,'Power Matrix'!$B$2:$AI$30,HLOOKUP(E3318,'Power Matrix'!$B$2:$AI$30,29)))</f>
        <v>6572.7947353515628</v>
      </c>
      <c r="H3318" s="9">
        <f t="shared" si="104"/>
        <v>8.5481755155498051E-2</v>
      </c>
      <c r="M3318">
        <v>5943.7916036722017</v>
      </c>
      <c r="N3318" s="9">
        <v>7.7301324516618308E-2</v>
      </c>
    </row>
    <row r="3319" spans="1:14" x14ac:dyDescent="0.25">
      <c r="A3319" s="2">
        <v>43604.208333333343</v>
      </c>
      <c r="B3319">
        <v>6.9986279072293742</v>
      </c>
      <c r="C3319">
        <v>1.0366699746193759</v>
      </c>
      <c r="E3319">
        <f t="shared" si="103"/>
        <v>7</v>
      </c>
      <c r="F3319">
        <f t="shared" si="103"/>
        <v>1</v>
      </c>
      <c r="G3319">
        <f>IF(OR('San Pietro'!E3319&lt;2.5,F3319&lt;0.5),0,VLOOKUP('San Pietro'!F3319,'Power Matrix'!$B$2:$AI$30,HLOOKUP(E3319,'Power Matrix'!$B$2:$AI$30,29)))</f>
        <v>5363.1304653320312</v>
      </c>
      <c r="H3319" s="9">
        <f t="shared" si="104"/>
        <v>6.9749600248239549E-2</v>
      </c>
      <c r="M3319">
        <v>5535.6547324202447</v>
      </c>
      <c r="N3319" s="9">
        <v>7.1993345563864844E-2</v>
      </c>
    </row>
    <row r="3320" spans="1:14" x14ac:dyDescent="0.25">
      <c r="A3320" s="2">
        <v>43604.25</v>
      </c>
      <c r="B3320">
        <v>6.9203065693894157</v>
      </c>
      <c r="C3320">
        <v>0.99777559785450132</v>
      </c>
      <c r="E3320">
        <f t="shared" si="103"/>
        <v>7</v>
      </c>
      <c r="F3320">
        <f t="shared" si="103"/>
        <v>1</v>
      </c>
      <c r="G3320">
        <f>IF(OR('San Pietro'!E3320&lt;2.5,F3320&lt;0.5),0,VLOOKUP('San Pietro'!F3320,'Power Matrix'!$B$2:$AI$30,HLOOKUP(E3320,'Power Matrix'!$B$2:$AI$30,29)))</f>
        <v>5363.1304653320312</v>
      </c>
      <c r="H3320" s="9">
        <f t="shared" si="104"/>
        <v>6.9749600248239549E-2</v>
      </c>
      <c r="M3320">
        <v>5521.1967762414488</v>
      </c>
      <c r="N3320" s="9">
        <v>7.1805314213348848E-2</v>
      </c>
    </row>
    <row r="3321" spans="1:14" x14ac:dyDescent="0.25">
      <c r="A3321" s="2">
        <v>43604.291666666657</v>
      </c>
      <c r="B3321">
        <v>6.8028245626294774</v>
      </c>
      <c r="C3321">
        <v>0.96659375208991105</v>
      </c>
      <c r="E3321">
        <f t="shared" si="103"/>
        <v>7</v>
      </c>
      <c r="F3321">
        <f t="shared" si="103"/>
        <v>1</v>
      </c>
      <c r="G3321">
        <f>IF(OR('San Pietro'!E3321&lt;2.5,F3321&lt;0.5),0,VLOOKUP('San Pietro'!F3321,'Power Matrix'!$B$2:$AI$30,HLOOKUP(E3321,'Power Matrix'!$B$2:$AI$30,29)))</f>
        <v>5363.1304653320312</v>
      </c>
      <c r="H3321" s="9">
        <f t="shared" si="104"/>
        <v>6.9749600248239549E-2</v>
      </c>
      <c r="M3321">
        <v>5628.0037962866236</v>
      </c>
      <c r="N3321" s="9">
        <v>7.3194381103255296E-2</v>
      </c>
    </row>
    <row r="3322" spans="1:14" x14ac:dyDescent="0.25">
      <c r="A3322" s="2">
        <v>43604.333333333343</v>
      </c>
      <c r="B3322">
        <v>6.6459324559373307</v>
      </c>
      <c r="C3322">
        <v>0.94154875894920265</v>
      </c>
      <c r="E3322">
        <f t="shared" si="103"/>
        <v>6.5</v>
      </c>
      <c r="F3322">
        <f t="shared" si="103"/>
        <v>1</v>
      </c>
      <c r="G3322">
        <f>IF(OR('San Pietro'!E3322&lt;2.5,F3322&lt;0.5),0,VLOOKUP('San Pietro'!F3322,'Power Matrix'!$B$2:$AI$30,HLOOKUP(E3322,'Power Matrix'!$B$2:$AI$30,29)))</f>
        <v>6572.7947353515628</v>
      </c>
      <c r="H3322" s="9">
        <f t="shared" si="104"/>
        <v>8.5481755155498051E-2</v>
      </c>
      <c r="M3322">
        <v>5741.6660795120224</v>
      </c>
      <c r="N3322" s="9">
        <v>7.4672603360488879E-2</v>
      </c>
    </row>
    <row r="3323" spans="1:14" x14ac:dyDescent="0.25">
      <c r="A3323" s="2">
        <v>43604.375</v>
      </c>
      <c r="B3323">
        <v>6.4821809964088821</v>
      </c>
      <c r="C3323">
        <v>0.91865995727093952</v>
      </c>
      <c r="E3323">
        <f t="shared" si="103"/>
        <v>6.5</v>
      </c>
      <c r="F3323">
        <f t="shared" si="103"/>
        <v>1</v>
      </c>
      <c r="G3323">
        <f>IF(OR('San Pietro'!E3323&lt;2.5,F3323&lt;0.5),0,VLOOKUP('San Pietro'!F3323,'Power Matrix'!$B$2:$AI$30,HLOOKUP(E3323,'Power Matrix'!$B$2:$AI$30,29)))</f>
        <v>6572.7947353515628</v>
      </c>
      <c r="H3323" s="9">
        <f t="shared" si="104"/>
        <v>8.5481755155498051E-2</v>
      </c>
      <c r="M3323">
        <v>6214.2690148760912</v>
      </c>
      <c r="N3323" s="9">
        <v>8.0818988582257681E-2</v>
      </c>
    </row>
    <row r="3324" spans="1:14" x14ac:dyDescent="0.25">
      <c r="A3324" s="2">
        <v>43604.416666666657</v>
      </c>
      <c r="B3324">
        <v>6.2029429782183287</v>
      </c>
      <c r="C3324">
        <v>0.91103035671151833</v>
      </c>
      <c r="E3324">
        <f t="shared" si="103"/>
        <v>6</v>
      </c>
      <c r="F3324">
        <f t="shared" si="103"/>
        <v>1</v>
      </c>
      <c r="G3324">
        <f>IF(OR('San Pietro'!E3324&lt;2.5,F3324&lt;0.5),0,VLOOKUP('San Pietro'!F3324,'Power Matrix'!$B$2:$AI$30,HLOOKUP(E3324,'Power Matrix'!$B$2:$AI$30,29)))</f>
        <v>7721.5805004882804</v>
      </c>
      <c r="H3324" s="9">
        <f t="shared" si="104"/>
        <v>0.10042216139903577</v>
      </c>
      <c r="M3324">
        <v>6598.9320621709176</v>
      </c>
      <c r="N3324" s="9">
        <v>8.5821681312958017E-2</v>
      </c>
    </row>
    <row r="3325" spans="1:14" x14ac:dyDescent="0.25">
      <c r="A3325" s="2">
        <v>43604.458333333343</v>
      </c>
      <c r="B3325">
        <v>5.9585005862337441</v>
      </c>
      <c r="C3325">
        <v>0.90381540835641361</v>
      </c>
      <c r="E3325">
        <f t="shared" si="103"/>
        <v>6</v>
      </c>
      <c r="F3325">
        <f t="shared" si="103"/>
        <v>1</v>
      </c>
      <c r="G3325">
        <f>IF(OR('San Pietro'!E3325&lt;2.5,F3325&lt;0.5),0,VLOOKUP('San Pietro'!F3325,'Power Matrix'!$B$2:$AI$30,HLOOKUP(E3325,'Power Matrix'!$B$2:$AI$30,29)))</f>
        <v>7721.5805004882804</v>
      </c>
      <c r="H3325" s="9">
        <f t="shared" si="104"/>
        <v>0.10042216139903577</v>
      </c>
      <c r="M3325">
        <v>6982.6524911730767</v>
      </c>
      <c r="N3325" s="9">
        <v>9.0812114925675202E-2</v>
      </c>
    </row>
    <row r="3326" spans="1:14" x14ac:dyDescent="0.25">
      <c r="A3326" s="2">
        <v>43604.5</v>
      </c>
      <c r="B3326">
        <v>5.7126863236818988</v>
      </c>
      <c r="C3326">
        <v>0.90091284292619922</v>
      </c>
      <c r="E3326">
        <f t="shared" si="103"/>
        <v>5.5</v>
      </c>
      <c r="F3326">
        <f t="shared" si="103"/>
        <v>1</v>
      </c>
      <c r="G3326">
        <f>IF(OR('San Pietro'!E3326&lt;2.5,F3326&lt;0.5),0,VLOOKUP('San Pietro'!F3326,'Power Matrix'!$B$2:$AI$30,HLOOKUP(E3326,'Power Matrix'!$B$2:$AI$30,29)))</f>
        <v>8728.7280566406243</v>
      </c>
      <c r="H3326" s="9">
        <f t="shared" si="104"/>
        <v>0.1135205075770209</v>
      </c>
      <c r="M3326">
        <v>7518.3936175348053</v>
      </c>
      <c r="N3326" s="9">
        <v>9.7779636909487766E-2</v>
      </c>
    </row>
    <row r="3327" spans="1:14" x14ac:dyDescent="0.25">
      <c r="A3327" s="2">
        <v>43604.541666666657</v>
      </c>
      <c r="B3327">
        <v>5.4307045643568248</v>
      </c>
      <c r="C3327">
        <v>0.91078156538892863</v>
      </c>
      <c r="E3327">
        <f t="shared" si="103"/>
        <v>5.5</v>
      </c>
      <c r="F3327">
        <f t="shared" si="103"/>
        <v>1</v>
      </c>
      <c r="G3327">
        <f>IF(OR('San Pietro'!E3327&lt;2.5,F3327&lt;0.5),0,VLOOKUP('San Pietro'!F3327,'Power Matrix'!$B$2:$AI$30,HLOOKUP(E3327,'Power Matrix'!$B$2:$AI$30,29)))</f>
        <v>8728.7280566406243</v>
      </c>
      <c r="H3327" s="9">
        <f t="shared" si="104"/>
        <v>0.1135205075770209</v>
      </c>
      <c r="M3327">
        <v>7892.2061067596023</v>
      </c>
      <c r="N3327" s="9">
        <v>0.10264121390691786</v>
      </c>
    </row>
    <row r="3328" spans="1:14" x14ac:dyDescent="0.25">
      <c r="A3328" s="2">
        <v>43604.583333333343</v>
      </c>
      <c r="B3328">
        <v>5.1714210271446053</v>
      </c>
      <c r="C3328">
        <v>0.92794816664762592</v>
      </c>
      <c r="E3328">
        <f t="shared" si="103"/>
        <v>5</v>
      </c>
      <c r="F3328">
        <f t="shared" si="103"/>
        <v>1</v>
      </c>
      <c r="G3328">
        <f>IF(OR('San Pietro'!E3328&lt;2.5,F3328&lt;0.5),0,VLOOKUP('San Pietro'!F3328,'Power Matrix'!$B$2:$AI$30,HLOOKUP(E3328,'Power Matrix'!$B$2:$AI$30,29)))</f>
        <v>9017.869880371094</v>
      </c>
      <c r="H3328" s="9">
        <f t="shared" si="104"/>
        <v>0.11728090959420334</v>
      </c>
      <c r="M3328">
        <v>8236.1753988440123</v>
      </c>
      <c r="N3328" s="9">
        <v>0.10711466850360006</v>
      </c>
    </row>
    <row r="3329" spans="1:14" x14ac:dyDescent="0.25">
      <c r="A3329" s="2">
        <v>43604.625</v>
      </c>
      <c r="B3329">
        <v>4.9703796312878952</v>
      </c>
      <c r="C3329">
        <v>0.94644165496013577</v>
      </c>
      <c r="E3329">
        <f t="shared" si="103"/>
        <v>5</v>
      </c>
      <c r="F3329">
        <f t="shared" si="103"/>
        <v>1</v>
      </c>
      <c r="G3329">
        <f>IF(OR('San Pietro'!E3329&lt;2.5,F3329&lt;0.5),0,VLOOKUP('San Pietro'!F3329,'Power Matrix'!$B$2:$AI$30,HLOOKUP(E3329,'Power Matrix'!$B$2:$AI$30,29)))</f>
        <v>9017.869880371094</v>
      </c>
      <c r="H3329" s="9">
        <f t="shared" si="104"/>
        <v>0.11728090959420334</v>
      </c>
      <c r="M3329">
        <v>8062.3403642039693</v>
      </c>
      <c r="N3329" s="9">
        <v>0.10485387618094098</v>
      </c>
    </row>
    <row r="3330" spans="1:14" x14ac:dyDescent="0.25">
      <c r="A3330" s="2">
        <v>43604.666666666657</v>
      </c>
      <c r="B3330">
        <v>4.9026591114676759</v>
      </c>
      <c r="C3330">
        <v>0.93607534985222673</v>
      </c>
      <c r="E3330">
        <f t="shared" si="103"/>
        <v>5</v>
      </c>
      <c r="F3330">
        <f t="shared" si="103"/>
        <v>1</v>
      </c>
      <c r="G3330">
        <f>IF(OR('San Pietro'!E3330&lt;2.5,F3330&lt;0.5),0,VLOOKUP('San Pietro'!F3330,'Power Matrix'!$B$2:$AI$30,HLOOKUP(E3330,'Power Matrix'!$B$2:$AI$30,29)))</f>
        <v>9017.869880371094</v>
      </c>
      <c r="H3330" s="9">
        <f t="shared" si="104"/>
        <v>0.11728090959420334</v>
      </c>
      <c r="M3330">
        <v>7521.3313660887889</v>
      </c>
      <c r="N3330" s="9">
        <v>9.781784347348968E-2</v>
      </c>
    </row>
    <row r="3331" spans="1:14" x14ac:dyDescent="0.25">
      <c r="A3331" s="2">
        <v>43604.708333333343</v>
      </c>
      <c r="B3331">
        <v>4.9342121345146666</v>
      </c>
      <c r="C3331">
        <v>0.89784441661425807</v>
      </c>
      <c r="E3331">
        <f t="shared" ref="E3331:F3394" si="105">MROUND(B3331,0.5)</f>
        <v>5</v>
      </c>
      <c r="F3331">
        <f t="shared" si="105"/>
        <v>1</v>
      </c>
      <c r="G3331">
        <f>IF(OR('San Pietro'!E3331&lt;2.5,F3331&lt;0.5),0,VLOOKUP('San Pietro'!F3331,'Power Matrix'!$B$2:$AI$30,HLOOKUP(E3331,'Power Matrix'!$B$2:$AI$30,29)))</f>
        <v>9017.869880371094</v>
      </c>
      <c r="H3331" s="9">
        <f t="shared" ref="H3331:H3394" si="106">G3331/$K$2</f>
        <v>0.11728090959420334</v>
      </c>
      <c r="M3331">
        <v>6846.3077759865246</v>
      </c>
      <c r="N3331" s="9">
        <v>8.9038898807490649E-2</v>
      </c>
    </row>
    <row r="3332" spans="1:14" x14ac:dyDescent="0.25">
      <c r="A3332" s="2">
        <v>43604.75</v>
      </c>
      <c r="B3332">
        <v>5.0202658337337294</v>
      </c>
      <c r="C3332">
        <v>0.84982769135442338</v>
      </c>
      <c r="E3332">
        <f t="shared" si="105"/>
        <v>5</v>
      </c>
      <c r="F3332">
        <f t="shared" si="105"/>
        <v>1</v>
      </c>
      <c r="G3332">
        <f>IF(OR('San Pietro'!E3332&lt;2.5,F3332&lt;0.5),0,VLOOKUP('San Pietro'!F3332,'Power Matrix'!$B$2:$AI$30,HLOOKUP(E3332,'Power Matrix'!$B$2:$AI$30,29)))</f>
        <v>9017.869880371094</v>
      </c>
      <c r="H3332" s="9">
        <f t="shared" si="106"/>
        <v>0.11728090959420334</v>
      </c>
      <c r="M3332">
        <v>6189.9680470579651</v>
      </c>
      <c r="N3332" s="9">
        <v>8.050294503217488E-2</v>
      </c>
    </row>
    <row r="3333" spans="1:14" x14ac:dyDescent="0.25">
      <c r="A3333" s="2">
        <v>43604.791666666657</v>
      </c>
      <c r="B3333">
        <v>5.1064442484589074</v>
      </c>
      <c r="C3333">
        <v>0.80662093166465842</v>
      </c>
      <c r="E3333">
        <f t="shared" si="105"/>
        <v>5</v>
      </c>
      <c r="F3333">
        <f t="shared" si="105"/>
        <v>1</v>
      </c>
      <c r="G3333">
        <f>IF(OR('San Pietro'!E3333&lt;2.5,F3333&lt;0.5),0,VLOOKUP('San Pietro'!F3333,'Power Matrix'!$B$2:$AI$30,HLOOKUP(E3333,'Power Matrix'!$B$2:$AI$30,29)))</f>
        <v>9017.869880371094</v>
      </c>
      <c r="H3333" s="9">
        <f t="shared" si="106"/>
        <v>0.11728090959420334</v>
      </c>
      <c r="M3333">
        <v>5693.2186569726291</v>
      </c>
      <c r="N3333" s="9">
        <v>7.4042525763320502E-2</v>
      </c>
    </row>
    <row r="3334" spans="1:14" x14ac:dyDescent="0.25">
      <c r="A3334" s="2">
        <v>43604.833333333343</v>
      </c>
      <c r="B3334">
        <v>5.1624415107043546</v>
      </c>
      <c r="C3334">
        <v>0.77336582487848604</v>
      </c>
      <c r="E3334">
        <f t="shared" si="105"/>
        <v>5</v>
      </c>
      <c r="F3334">
        <f t="shared" si="105"/>
        <v>1</v>
      </c>
      <c r="G3334">
        <f>IF(OR('San Pietro'!E3334&lt;2.5,F3334&lt;0.5),0,VLOOKUP('San Pietro'!F3334,'Power Matrix'!$B$2:$AI$30,HLOOKUP(E3334,'Power Matrix'!$B$2:$AI$30,29)))</f>
        <v>9017.869880371094</v>
      </c>
      <c r="H3334" s="9">
        <f t="shared" si="106"/>
        <v>0.11728090959420334</v>
      </c>
      <c r="M3334">
        <v>5364.8549417151526</v>
      </c>
      <c r="N3334" s="9">
        <v>6.9772027770605122E-2</v>
      </c>
    </row>
    <row r="3335" spans="1:14" x14ac:dyDescent="0.25">
      <c r="A3335" s="2">
        <v>43604.875</v>
      </c>
      <c r="B3335">
        <v>5.1782803799809072</v>
      </c>
      <c r="C3335">
        <v>0.75072581452281284</v>
      </c>
      <c r="E3335">
        <f t="shared" si="105"/>
        <v>5</v>
      </c>
      <c r="F3335">
        <f t="shared" si="105"/>
        <v>1</v>
      </c>
      <c r="G3335">
        <f>IF(OR('San Pietro'!E3335&lt;2.5,F3335&lt;0.5),0,VLOOKUP('San Pietro'!F3335,'Power Matrix'!$B$2:$AI$30,HLOOKUP(E3335,'Power Matrix'!$B$2:$AI$30,29)))</f>
        <v>9017.869880371094</v>
      </c>
      <c r="H3335" s="9">
        <f t="shared" si="106"/>
        <v>0.11728090959420334</v>
      </c>
      <c r="M3335">
        <v>5378.6786140101631</v>
      </c>
      <c r="N3335" s="9">
        <v>6.9951810012201174E-2</v>
      </c>
    </row>
    <row r="3336" spans="1:14" x14ac:dyDescent="0.25">
      <c r="A3336" s="2">
        <v>43604.916666666657</v>
      </c>
      <c r="B3336">
        <v>5.0824988712849066</v>
      </c>
      <c r="C3336">
        <v>0.74931599702813712</v>
      </c>
      <c r="E3336">
        <f t="shared" si="105"/>
        <v>5</v>
      </c>
      <c r="F3336">
        <f t="shared" si="105"/>
        <v>0.5</v>
      </c>
      <c r="G3336">
        <f>IF(OR('San Pietro'!E3336&lt;2.5,F3336&lt;0.5),0,VLOOKUP('San Pietro'!F3336,'Power Matrix'!$B$2:$AI$30,HLOOKUP(E3336,'Power Matrix'!$B$2:$AI$30,29)))</f>
        <v>1817.5867128906248</v>
      </c>
      <c r="H3336" s="9">
        <f t="shared" si="106"/>
        <v>2.3638423018072924E-2</v>
      </c>
      <c r="M3336">
        <v>5334.2773167884297</v>
      </c>
      <c r="N3336" s="9">
        <v>6.9374353850485224E-2</v>
      </c>
    </row>
    <row r="3337" spans="1:14" x14ac:dyDescent="0.25">
      <c r="A3337" s="2">
        <v>43604.958333333343</v>
      </c>
      <c r="B3337">
        <v>5.0464560900177906</v>
      </c>
      <c r="C3337">
        <v>0.74533533586670009</v>
      </c>
      <c r="E3337">
        <f t="shared" si="105"/>
        <v>5</v>
      </c>
      <c r="F3337">
        <f t="shared" si="105"/>
        <v>0.5</v>
      </c>
      <c r="G3337">
        <f>IF(OR('San Pietro'!E3337&lt;2.5,F3337&lt;0.5),0,VLOOKUP('San Pietro'!F3337,'Power Matrix'!$B$2:$AI$30,HLOOKUP(E3337,'Power Matrix'!$B$2:$AI$30,29)))</f>
        <v>1817.5867128906248</v>
      </c>
      <c r="H3337" s="9">
        <f t="shared" si="106"/>
        <v>2.3638423018072924E-2</v>
      </c>
      <c r="M3337">
        <v>5358.8619065304356</v>
      </c>
      <c r="N3337" s="9">
        <v>6.9694086014139928E-2</v>
      </c>
    </row>
    <row r="3338" spans="1:14" x14ac:dyDescent="0.25">
      <c r="A3338" s="2">
        <v>43605</v>
      </c>
      <c r="B3338">
        <v>5.0171479460808648</v>
      </c>
      <c r="C3338">
        <v>0.74633050115705935</v>
      </c>
      <c r="E3338">
        <f t="shared" si="105"/>
        <v>5</v>
      </c>
      <c r="F3338">
        <f t="shared" si="105"/>
        <v>0.5</v>
      </c>
      <c r="G3338">
        <f>IF(OR('San Pietro'!E3338&lt;2.5,F3338&lt;0.5),0,VLOOKUP('San Pietro'!F3338,'Power Matrix'!$B$2:$AI$30,HLOOKUP(E3338,'Power Matrix'!$B$2:$AI$30,29)))</f>
        <v>1817.5867128906248</v>
      </c>
      <c r="H3338" s="9">
        <f t="shared" si="106"/>
        <v>2.3638423018072924E-2</v>
      </c>
      <c r="M3338">
        <v>5675.8691297180403</v>
      </c>
      <c r="N3338" s="9">
        <v>7.3816888404889508E-2</v>
      </c>
    </row>
    <row r="3339" spans="1:14" x14ac:dyDescent="0.25">
      <c r="A3339" s="2">
        <v>43605.041666666657</v>
      </c>
      <c r="B3339">
        <v>4.9160036706219374</v>
      </c>
      <c r="C3339">
        <v>0.77071205077086136</v>
      </c>
      <c r="E3339">
        <f t="shared" si="105"/>
        <v>5</v>
      </c>
      <c r="F3339">
        <f t="shared" si="105"/>
        <v>1</v>
      </c>
      <c r="G3339">
        <f>IF(OR('San Pietro'!E3339&lt;2.5,F3339&lt;0.5),0,VLOOKUP('San Pietro'!F3339,'Power Matrix'!$B$2:$AI$30,HLOOKUP(E3339,'Power Matrix'!$B$2:$AI$30,29)))</f>
        <v>9017.869880371094</v>
      </c>
      <c r="H3339" s="9">
        <f t="shared" si="106"/>
        <v>0.11728090959420334</v>
      </c>
      <c r="M3339">
        <v>6240.7520675643682</v>
      </c>
      <c r="N3339" s="9">
        <v>8.1163410995853474E-2</v>
      </c>
    </row>
    <row r="3340" spans="1:14" x14ac:dyDescent="0.25">
      <c r="A3340" s="2">
        <v>43605.083333333343</v>
      </c>
      <c r="B3340">
        <v>4.7791907604142381</v>
      </c>
      <c r="C3340">
        <v>0.81400174090148969</v>
      </c>
      <c r="E3340">
        <f t="shared" si="105"/>
        <v>5</v>
      </c>
      <c r="F3340">
        <f t="shared" si="105"/>
        <v>1</v>
      </c>
      <c r="G3340">
        <f>IF(OR('San Pietro'!E3340&lt;2.5,F3340&lt;0.5),0,VLOOKUP('San Pietro'!F3340,'Power Matrix'!$B$2:$AI$30,HLOOKUP(E3340,'Power Matrix'!$B$2:$AI$30,29)))</f>
        <v>9017.869880371094</v>
      </c>
      <c r="H3340" s="9">
        <f t="shared" si="106"/>
        <v>0.11728090959420334</v>
      </c>
      <c r="M3340">
        <v>6966.9879795888392</v>
      </c>
      <c r="N3340" s="9">
        <v>9.0608391852238485E-2</v>
      </c>
    </row>
    <row r="3341" spans="1:14" x14ac:dyDescent="0.25">
      <c r="A3341" s="2">
        <v>43605.125</v>
      </c>
      <c r="B3341">
        <v>4.6714365631312376</v>
      </c>
      <c r="C3341">
        <v>0.8669113621722575</v>
      </c>
      <c r="E3341">
        <f t="shared" si="105"/>
        <v>4.5</v>
      </c>
      <c r="F3341">
        <f t="shared" si="105"/>
        <v>1</v>
      </c>
      <c r="G3341">
        <f>IF(OR('San Pietro'!E3341&lt;2.5,F3341&lt;0.5),0,VLOOKUP('San Pietro'!F3341,'Power Matrix'!$B$2:$AI$30,HLOOKUP(E3341,'Power Matrix'!$B$2:$AI$30,29)))</f>
        <v>8861.0766070709215</v>
      </c>
      <c r="H3341" s="9">
        <f t="shared" si="106"/>
        <v>0.11524175201543597</v>
      </c>
      <c r="M3341">
        <v>7470.041036134322</v>
      </c>
      <c r="N3341" s="9">
        <v>9.7150792758265214E-2</v>
      </c>
    </row>
    <row r="3342" spans="1:14" x14ac:dyDescent="0.25">
      <c r="A3342" s="2">
        <v>43605.166666666657</v>
      </c>
      <c r="B3342">
        <v>4.6570942799280601</v>
      </c>
      <c r="C3342">
        <v>0.90165921689396855</v>
      </c>
      <c r="E3342">
        <f t="shared" si="105"/>
        <v>4.5</v>
      </c>
      <c r="F3342">
        <f t="shared" si="105"/>
        <v>1</v>
      </c>
      <c r="G3342">
        <f>IF(OR('San Pietro'!E3342&lt;2.5,F3342&lt;0.5),0,VLOOKUP('San Pietro'!F3342,'Power Matrix'!$B$2:$AI$30,HLOOKUP(E3342,'Power Matrix'!$B$2:$AI$30,29)))</f>
        <v>8861.0766070709215</v>
      </c>
      <c r="H3342" s="9">
        <f t="shared" si="106"/>
        <v>0.11524175201543597</v>
      </c>
      <c r="M3342">
        <v>7780.6712607435802</v>
      </c>
      <c r="N3342" s="9">
        <v>0.10119065979908728</v>
      </c>
    </row>
    <row r="3343" spans="1:14" x14ac:dyDescent="0.25">
      <c r="A3343" s="2">
        <v>43605.208333333343</v>
      </c>
      <c r="B3343">
        <v>4.6891461649995083</v>
      </c>
      <c r="C3343">
        <v>0.92206010534633376</v>
      </c>
      <c r="E3343">
        <f t="shared" si="105"/>
        <v>4.5</v>
      </c>
      <c r="F3343">
        <f t="shared" si="105"/>
        <v>1</v>
      </c>
      <c r="G3343">
        <f>IF(OR('San Pietro'!E3343&lt;2.5,F3343&lt;0.5),0,VLOOKUP('San Pietro'!F3343,'Power Matrix'!$B$2:$AI$30,HLOOKUP(E3343,'Power Matrix'!$B$2:$AI$30,29)))</f>
        <v>8861.0766070709215</v>
      </c>
      <c r="H3343" s="9">
        <f t="shared" si="106"/>
        <v>0.11524175201543597</v>
      </c>
      <c r="M3343">
        <v>8081.3162110052499</v>
      </c>
      <c r="N3343" s="9">
        <v>0.10510066445841983</v>
      </c>
    </row>
    <row r="3344" spans="1:14" x14ac:dyDescent="0.25">
      <c r="A3344" s="2">
        <v>43605.25</v>
      </c>
      <c r="B3344">
        <v>4.7093500769900709</v>
      </c>
      <c r="C3344">
        <v>0.94212927203524566</v>
      </c>
      <c r="E3344">
        <f t="shared" si="105"/>
        <v>4.5</v>
      </c>
      <c r="F3344">
        <f t="shared" si="105"/>
        <v>1</v>
      </c>
      <c r="G3344">
        <f>IF(OR('San Pietro'!E3344&lt;2.5,F3344&lt;0.5),0,VLOOKUP('San Pietro'!F3344,'Power Matrix'!$B$2:$AI$30,HLOOKUP(E3344,'Power Matrix'!$B$2:$AI$30,29)))</f>
        <v>8861.0766070709215</v>
      </c>
      <c r="H3344" s="9">
        <f t="shared" si="106"/>
        <v>0.11524175201543597</v>
      </c>
      <c r="M3344">
        <v>8207.7476364765007</v>
      </c>
      <c r="N3344" s="9">
        <v>0.10674495438329094</v>
      </c>
    </row>
    <row r="3345" spans="1:14" x14ac:dyDescent="0.25">
      <c r="A3345" s="2">
        <v>43605.291666666657</v>
      </c>
      <c r="B3345">
        <v>4.7452681427510717</v>
      </c>
      <c r="C3345">
        <v>0.94992473347639317</v>
      </c>
      <c r="E3345">
        <f t="shared" si="105"/>
        <v>4.5</v>
      </c>
      <c r="F3345">
        <f t="shared" si="105"/>
        <v>1</v>
      </c>
      <c r="G3345">
        <f>IF(OR('San Pietro'!E3345&lt;2.5,F3345&lt;0.5),0,VLOOKUP('San Pietro'!F3345,'Power Matrix'!$B$2:$AI$30,HLOOKUP(E3345,'Power Matrix'!$B$2:$AI$30,29)))</f>
        <v>8861.0766070709215</v>
      </c>
      <c r="H3345" s="9">
        <f t="shared" si="106"/>
        <v>0.11524175201543597</v>
      </c>
      <c r="M3345">
        <v>8186.352418597854</v>
      </c>
      <c r="N3345" s="9">
        <v>0.10646670124276711</v>
      </c>
    </row>
    <row r="3346" spans="1:14" x14ac:dyDescent="0.25">
      <c r="A3346" s="2">
        <v>43605.333333333343</v>
      </c>
      <c r="B3346">
        <v>4.808249473338936</v>
      </c>
      <c r="C3346">
        <v>0.9469392376053154</v>
      </c>
      <c r="E3346">
        <f t="shared" si="105"/>
        <v>5</v>
      </c>
      <c r="F3346">
        <f t="shared" si="105"/>
        <v>1</v>
      </c>
      <c r="G3346">
        <f>IF(OR('San Pietro'!E3346&lt;2.5,F3346&lt;0.5),0,VLOOKUP('San Pietro'!F3346,'Power Matrix'!$B$2:$AI$30,HLOOKUP(E3346,'Power Matrix'!$B$2:$AI$30,29)))</f>
        <v>9017.869880371094</v>
      </c>
      <c r="H3346" s="9">
        <f t="shared" si="106"/>
        <v>0.11728090959420334</v>
      </c>
      <c r="M3346">
        <v>8206.8539218647402</v>
      </c>
      <c r="N3346" s="9">
        <v>0.1067333312767227</v>
      </c>
    </row>
    <row r="3347" spans="1:14" x14ac:dyDescent="0.25">
      <c r="A3347" s="2">
        <v>43605.375</v>
      </c>
      <c r="B3347">
        <v>4.8699836488656558</v>
      </c>
      <c r="C3347">
        <v>0.94685630716445224</v>
      </c>
      <c r="E3347">
        <f t="shared" si="105"/>
        <v>5</v>
      </c>
      <c r="F3347">
        <f t="shared" si="105"/>
        <v>1</v>
      </c>
      <c r="G3347">
        <f>IF(OR('San Pietro'!E3347&lt;2.5,F3347&lt;0.5),0,VLOOKUP('San Pietro'!F3347,'Power Matrix'!$B$2:$AI$30,HLOOKUP(E3347,'Power Matrix'!$B$2:$AI$30,29)))</f>
        <v>9017.869880371094</v>
      </c>
      <c r="H3347" s="9">
        <f t="shared" si="106"/>
        <v>0.11728090959420334</v>
      </c>
      <c r="M3347">
        <v>8192.8583654275808</v>
      </c>
      <c r="N3347" s="9">
        <v>0.10655131361492058</v>
      </c>
    </row>
    <row r="3348" spans="1:14" x14ac:dyDescent="0.25">
      <c r="A3348" s="2">
        <v>43605.416666666657</v>
      </c>
      <c r="B3348">
        <v>4.9662640195861139</v>
      </c>
      <c r="C3348">
        <v>0.94353908952992116</v>
      </c>
      <c r="E3348">
        <f t="shared" si="105"/>
        <v>5</v>
      </c>
      <c r="F3348">
        <f t="shared" si="105"/>
        <v>1</v>
      </c>
      <c r="G3348">
        <f>IF(OR('San Pietro'!E3348&lt;2.5,F3348&lt;0.5),0,VLOOKUP('San Pietro'!F3348,'Power Matrix'!$B$2:$AI$30,HLOOKUP(E3348,'Power Matrix'!$B$2:$AI$30,29)))</f>
        <v>9017.869880371094</v>
      </c>
      <c r="H3348" s="9">
        <f t="shared" si="106"/>
        <v>0.11728090959420334</v>
      </c>
      <c r="M3348">
        <v>8341.8562978454684</v>
      </c>
      <c r="N3348" s="9">
        <v>0.10848908975078382</v>
      </c>
    </row>
    <row r="3349" spans="1:14" x14ac:dyDescent="0.25">
      <c r="A3349" s="2">
        <v>43605.458333333343</v>
      </c>
      <c r="B3349">
        <v>5.0338598239002188</v>
      </c>
      <c r="C3349">
        <v>0.95432004684214666</v>
      </c>
      <c r="E3349">
        <f t="shared" si="105"/>
        <v>5</v>
      </c>
      <c r="F3349">
        <f t="shared" si="105"/>
        <v>1</v>
      </c>
      <c r="G3349">
        <f>IF(OR('San Pietro'!E3349&lt;2.5,F3349&lt;0.5),0,VLOOKUP('San Pietro'!F3349,'Power Matrix'!$B$2:$AI$30,HLOOKUP(E3349,'Power Matrix'!$B$2:$AI$30,29)))</f>
        <v>9017.869880371094</v>
      </c>
      <c r="H3349" s="9">
        <f t="shared" si="106"/>
        <v>0.11728090959420334</v>
      </c>
      <c r="M3349">
        <v>8607.381741555253</v>
      </c>
      <c r="N3349" s="9">
        <v>0.11194235155070091</v>
      </c>
    </row>
    <row r="3350" spans="1:14" x14ac:dyDescent="0.25">
      <c r="A3350" s="2">
        <v>43605.5</v>
      </c>
      <c r="B3350">
        <v>5.0857414744438856</v>
      </c>
      <c r="C3350">
        <v>0.97480386573537503</v>
      </c>
      <c r="E3350">
        <f t="shared" si="105"/>
        <v>5</v>
      </c>
      <c r="F3350">
        <f t="shared" si="105"/>
        <v>1</v>
      </c>
      <c r="G3350">
        <f>IF(OR('San Pietro'!E3350&lt;2.5,F3350&lt;0.5),0,VLOOKUP('San Pietro'!F3350,'Power Matrix'!$B$2:$AI$30,HLOOKUP(E3350,'Power Matrix'!$B$2:$AI$30,29)))</f>
        <v>9017.869880371094</v>
      </c>
      <c r="H3350" s="9">
        <f t="shared" si="106"/>
        <v>0.11728090959420334</v>
      </c>
      <c r="M3350">
        <v>9099.8494149721846</v>
      </c>
      <c r="N3350" s="9">
        <v>0.11834708542683929</v>
      </c>
    </row>
    <row r="3351" spans="1:14" x14ac:dyDescent="0.25">
      <c r="A3351" s="2">
        <v>43605.541666666657</v>
      </c>
      <c r="B3351">
        <v>5.1166709199603027</v>
      </c>
      <c r="C3351">
        <v>1.0049076157687431</v>
      </c>
      <c r="E3351">
        <f t="shared" si="105"/>
        <v>5</v>
      </c>
      <c r="F3351">
        <f t="shared" si="105"/>
        <v>1</v>
      </c>
      <c r="G3351">
        <f>IF(OR('San Pietro'!E3351&lt;2.5,F3351&lt;0.5),0,VLOOKUP('San Pietro'!F3351,'Power Matrix'!$B$2:$AI$30,HLOOKUP(E3351,'Power Matrix'!$B$2:$AI$30,29)))</f>
        <v>9017.869880371094</v>
      </c>
      <c r="H3351" s="9">
        <f t="shared" si="106"/>
        <v>0.11728090959420334</v>
      </c>
      <c r="M3351">
        <v>9737.969919161209</v>
      </c>
      <c r="N3351" s="9">
        <v>0.1266460910892431</v>
      </c>
    </row>
    <row r="3352" spans="1:14" x14ac:dyDescent="0.25">
      <c r="A3352" s="2">
        <v>43605.583333333343</v>
      </c>
      <c r="B3352">
        <v>5.1842667242744067</v>
      </c>
      <c r="C3352">
        <v>1.0277134870061431</v>
      </c>
      <c r="E3352">
        <f t="shared" si="105"/>
        <v>5</v>
      </c>
      <c r="F3352">
        <f t="shared" si="105"/>
        <v>1</v>
      </c>
      <c r="G3352">
        <f>IF(OR('San Pietro'!E3352&lt;2.5,F3352&lt;0.5),0,VLOOKUP('San Pietro'!F3352,'Power Matrix'!$B$2:$AI$30,HLOOKUP(E3352,'Power Matrix'!$B$2:$AI$30,29)))</f>
        <v>9017.869880371094</v>
      </c>
      <c r="H3352" s="9">
        <f t="shared" si="106"/>
        <v>0.11728090959420334</v>
      </c>
      <c r="M3352">
        <v>10040.630697905741</v>
      </c>
      <c r="N3352" s="9">
        <v>0.13058231238302617</v>
      </c>
    </row>
    <row r="3353" spans="1:14" x14ac:dyDescent="0.25">
      <c r="A3353" s="2">
        <v>43605.625</v>
      </c>
      <c r="B3353">
        <v>5.2866581547944804</v>
      </c>
      <c r="C3353">
        <v>1.041148218425993</v>
      </c>
      <c r="E3353">
        <f t="shared" si="105"/>
        <v>5.5</v>
      </c>
      <c r="F3353">
        <f t="shared" si="105"/>
        <v>1</v>
      </c>
      <c r="G3353">
        <f>IF(OR('San Pietro'!E3353&lt;2.5,F3353&lt;0.5),0,VLOOKUP('San Pietro'!F3353,'Power Matrix'!$B$2:$AI$30,HLOOKUP(E3353,'Power Matrix'!$B$2:$AI$30,29)))</f>
        <v>8728.7280566406243</v>
      </c>
      <c r="H3353" s="9">
        <f t="shared" si="106"/>
        <v>0.1135205075770209</v>
      </c>
      <c r="M3353">
        <v>9959.7094222165306</v>
      </c>
      <c r="N3353" s="9">
        <v>0.12952989967924197</v>
      </c>
    </row>
    <row r="3354" spans="1:14" x14ac:dyDescent="0.25">
      <c r="A3354" s="2">
        <v>43605.666666666657</v>
      </c>
      <c r="B3354">
        <v>5.4260900906305851</v>
      </c>
      <c r="C3354">
        <v>1.0430556185658479</v>
      </c>
      <c r="E3354">
        <f t="shared" si="105"/>
        <v>5.5</v>
      </c>
      <c r="F3354">
        <f t="shared" si="105"/>
        <v>1</v>
      </c>
      <c r="G3354">
        <f>IF(OR('San Pietro'!E3354&lt;2.5,F3354&lt;0.5),0,VLOOKUP('San Pietro'!F3354,'Power Matrix'!$B$2:$AI$30,HLOOKUP(E3354,'Power Matrix'!$B$2:$AI$30,29)))</f>
        <v>8728.7280566406243</v>
      </c>
      <c r="H3354" s="9">
        <f t="shared" si="106"/>
        <v>0.1135205075770209</v>
      </c>
      <c r="M3354">
        <v>9554.5909118616346</v>
      </c>
      <c r="N3354" s="9">
        <v>0.12426117568540529</v>
      </c>
    </row>
    <row r="3355" spans="1:14" x14ac:dyDescent="0.25">
      <c r="A3355" s="2">
        <v>43605.708333333343</v>
      </c>
      <c r="B3355">
        <v>5.5822339042860438</v>
      </c>
      <c r="C3355">
        <v>1.037582209468872</v>
      </c>
      <c r="E3355">
        <f t="shared" si="105"/>
        <v>5.5</v>
      </c>
      <c r="F3355">
        <f t="shared" si="105"/>
        <v>1</v>
      </c>
      <c r="G3355">
        <f>IF(OR('San Pietro'!E3355&lt;2.5,F3355&lt;0.5),0,VLOOKUP('San Pietro'!F3355,'Power Matrix'!$B$2:$AI$30,HLOOKUP(E3355,'Power Matrix'!$B$2:$AI$30,29)))</f>
        <v>8728.7280566406243</v>
      </c>
      <c r="H3355" s="9">
        <f t="shared" si="106"/>
        <v>0.1135205075770209</v>
      </c>
      <c r="M3355">
        <v>8914.9490729956688</v>
      </c>
      <c r="N3355" s="9">
        <v>0.11594238447306934</v>
      </c>
    </row>
    <row r="3356" spans="1:14" x14ac:dyDescent="0.25">
      <c r="A3356" s="2">
        <v>43605.75</v>
      </c>
      <c r="B3356">
        <v>5.7464842258389517</v>
      </c>
      <c r="C3356">
        <v>1.0269671130383731</v>
      </c>
      <c r="E3356">
        <f t="shared" si="105"/>
        <v>5.5</v>
      </c>
      <c r="F3356">
        <f t="shared" si="105"/>
        <v>1</v>
      </c>
      <c r="G3356">
        <f>IF(OR('San Pietro'!E3356&lt;2.5,F3356&lt;0.5),0,VLOOKUP('San Pietro'!F3356,'Power Matrix'!$B$2:$AI$30,HLOOKUP(E3356,'Power Matrix'!$B$2:$AI$30,29)))</f>
        <v>8728.7280566406243</v>
      </c>
      <c r="H3356" s="9">
        <f t="shared" si="106"/>
        <v>0.1135205075770209</v>
      </c>
      <c r="M3356">
        <v>9622.2994450264086</v>
      </c>
      <c r="N3356" s="9">
        <v>0.12514175152717619</v>
      </c>
    </row>
    <row r="3357" spans="1:14" x14ac:dyDescent="0.25">
      <c r="A3357" s="2">
        <v>43605.791666666657</v>
      </c>
      <c r="B3357">
        <v>6.0867081265195369</v>
      </c>
      <c r="C3357">
        <v>1.091321135148273</v>
      </c>
      <c r="E3357">
        <f t="shared" si="105"/>
        <v>6</v>
      </c>
      <c r="F3357">
        <f t="shared" si="105"/>
        <v>1</v>
      </c>
      <c r="G3357">
        <f>IF(OR('San Pietro'!E3357&lt;2.5,F3357&lt;0.5),0,VLOOKUP('San Pietro'!F3357,'Power Matrix'!$B$2:$AI$30,HLOOKUP(E3357,'Power Matrix'!$B$2:$AI$30,29)))</f>
        <v>7721.5805004882804</v>
      </c>
      <c r="H3357" s="9">
        <f t="shared" si="106"/>
        <v>0.10042216139903577</v>
      </c>
      <c r="M3357">
        <v>9009.3527087131824</v>
      </c>
      <c r="N3357" s="9">
        <v>0.11717014051950266</v>
      </c>
    </row>
    <row r="3358" spans="1:14" x14ac:dyDescent="0.25">
      <c r="A3358" s="2">
        <v>43605.833333333343</v>
      </c>
      <c r="B3358">
        <v>6.2349948632897769</v>
      </c>
      <c r="C3358">
        <v>1.083691534588852</v>
      </c>
      <c r="E3358">
        <f t="shared" si="105"/>
        <v>6</v>
      </c>
      <c r="F3358">
        <f t="shared" si="105"/>
        <v>1</v>
      </c>
      <c r="G3358">
        <f>IF(OR('San Pietro'!E3358&lt;2.5,F3358&lt;0.5),0,VLOOKUP('San Pietro'!F3358,'Power Matrix'!$B$2:$AI$30,HLOOKUP(E3358,'Power Matrix'!$B$2:$AI$30,29)))</f>
        <v>7721.5805004882804</v>
      </c>
      <c r="H3358" s="9">
        <f t="shared" si="106"/>
        <v>0.10042216139903577</v>
      </c>
      <c r="M3358">
        <v>8478.1729056464173</v>
      </c>
      <c r="N3358" s="9">
        <v>0.11026194032147264</v>
      </c>
    </row>
    <row r="3359" spans="1:14" x14ac:dyDescent="0.25">
      <c r="A3359" s="2">
        <v>43605.875</v>
      </c>
      <c r="B3359">
        <v>6.3442456466461534</v>
      </c>
      <c r="C3359">
        <v>1.073739881685259</v>
      </c>
      <c r="E3359">
        <f t="shared" si="105"/>
        <v>6.5</v>
      </c>
      <c r="F3359">
        <f t="shared" si="105"/>
        <v>1</v>
      </c>
      <c r="G3359">
        <f>IF(OR('San Pietro'!E3359&lt;2.5,F3359&lt;0.5),0,VLOOKUP('San Pietro'!F3359,'Power Matrix'!$B$2:$AI$30,HLOOKUP(E3359,'Power Matrix'!$B$2:$AI$30,29)))</f>
        <v>6572.7947353515628</v>
      </c>
      <c r="H3359" s="9">
        <f t="shared" si="106"/>
        <v>8.5481755155498051E-2</v>
      </c>
      <c r="M3359">
        <v>7972.6794460549172</v>
      </c>
      <c r="N3359" s="9">
        <v>0.10368780102345805</v>
      </c>
    </row>
    <row r="3360" spans="1:14" x14ac:dyDescent="0.25">
      <c r="A3360" s="2">
        <v>43605.916666666657</v>
      </c>
      <c r="B3360">
        <v>6.4280544667551531</v>
      </c>
      <c r="C3360">
        <v>1.0607198024697251</v>
      </c>
      <c r="E3360">
        <f t="shared" si="105"/>
        <v>6.5</v>
      </c>
      <c r="F3360">
        <f t="shared" si="105"/>
        <v>1</v>
      </c>
      <c r="G3360">
        <f>IF(OR('San Pietro'!E3360&lt;2.5,F3360&lt;0.5),0,VLOOKUP('San Pietro'!F3360,'Power Matrix'!$B$2:$AI$30,HLOOKUP(E3360,'Power Matrix'!$B$2:$AI$30,29)))</f>
        <v>6572.7947353515628</v>
      </c>
      <c r="H3360" s="9">
        <f t="shared" si="106"/>
        <v>8.5481755155498051E-2</v>
      </c>
      <c r="M3360">
        <v>7568.5041225805571</v>
      </c>
      <c r="N3360" s="9">
        <v>9.8431343542311187E-2</v>
      </c>
    </row>
    <row r="3361" spans="1:14" x14ac:dyDescent="0.25">
      <c r="A3361" s="2">
        <v>43605.958333333343</v>
      </c>
      <c r="B3361">
        <v>6.4765687986337257</v>
      </c>
      <c r="C3361">
        <v>1.047202140609012</v>
      </c>
      <c r="E3361">
        <f t="shared" si="105"/>
        <v>6.5</v>
      </c>
      <c r="F3361">
        <f t="shared" si="105"/>
        <v>1</v>
      </c>
      <c r="G3361">
        <f>IF(OR('San Pietro'!E3361&lt;2.5,F3361&lt;0.5),0,VLOOKUP('San Pietro'!F3361,'Power Matrix'!$B$2:$AI$30,HLOOKUP(E3361,'Power Matrix'!$B$2:$AI$30,29)))</f>
        <v>6572.7947353515628</v>
      </c>
      <c r="H3361" s="9">
        <f t="shared" si="106"/>
        <v>8.5481755155498051E-2</v>
      </c>
      <c r="M3361">
        <v>7172.1639091016286</v>
      </c>
      <c r="N3361" s="9">
        <v>9.3276784717908276E-2</v>
      </c>
    </row>
    <row r="3362" spans="1:14" x14ac:dyDescent="0.25">
      <c r="A3362" s="2">
        <v>43606</v>
      </c>
      <c r="B3362">
        <v>6.5077476751623724</v>
      </c>
      <c r="C3362">
        <v>1.031362426404127</v>
      </c>
      <c r="E3362">
        <f t="shared" si="105"/>
        <v>6.5</v>
      </c>
      <c r="F3362">
        <f t="shared" si="105"/>
        <v>1</v>
      </c>
      <c r="G3362">
        <f>IF(OR('San Pietro'!E3362&lt;2.5,F3362&lt;0.5),0,VLOOKUP('San Pietro'!F3362,'Power Matrix'!$B$2:$AI$30,HLOOKUP(E3362,'Power Matrix'!$B$2:$AI$30,29)))</f>
        <v>6572.7947353515628</v>
      </c>
      <c r="H3362" s="9">
        <f t="shared" si="106"/>
        <v>8.5481755155498051E-2</v>
      </c>
      <c r="M3362">
        <v>6811.489382830955</v>
      </c>
      <c r="N3362" s="9">
        <v>8.858607204505789E-2</v>
      </c>
    </row>
    <row r="3363" spans="1:14" x14ac:dyDescent="0.25">
      <c r="A3363" s="2">
        <v>43606.041666666657</v>
      </c>
      <c r="B3363">
        <v>6.5178496311576533</v>
      </c>
      <c r="C3363">
        <v>1.014361686027156</v>
      </c>
      <c r="E3363">
        <f t="shared" si="105"/>
        <v>6.5</v>
      </c>
      <c r="F3363">
        <f t="shared" si="105"/>
        <v>1</v>
      </c>
      <c r="G3363">
        <f>IF(OR('San Pietro'!E3363&lt;2.5,F3363&lt;0.5),0,VLOOKUP('San Pietro'!F3363,'Power Matrix'!$B$2:$AI$30,HLOOKUP(E3363,'Power Matrix'!$B$2:$AI$30,29)))</f>
        <v>6572.7947353515628</v>
      </c>
      <c r="H3363" s="9">
        <f t="shared" si="106"/>
        <v>8.5481755155498051E-2</v>
      </c>
      <c r="M3363">
        <v>6526.3364739091367</v>
      </c>
      <c r="N3363" s="9">
        <v>8.4877547416468163E-2</v>
      </c>
    </row>
    <row r="3364" spans="1:14" x14ac:dyDescent="0.25">
      <c r="A3364" s="2">
        <v>43606.083333333343</v>
      </c>
      <c r="B3364">
        <v>6.50687466661957</v>
      </c>
      <c r="C3364">
        <v>0.99719508476845853</v>
      </c>
      <c r="E3364">
        <f t="shared" si="105"/>
        <v>6.5</v>
      </c>
      <c r="F3364">
        <f t="shared" si="105"/>
        <v>1</v>
      </c>
      <c r="G3364">
        <f>IF(OR('San Pietro'!E3364&lt;2.5,F3364&lt;0.5),0,VLOOKUP('San Pietro'!F3364,'Power Matrix'!$B$2:$AI$30,HLOOKUP(E3364,'Power Matrix'!$B$2:$AI$30,29)))</f>
        <v>6572.7947353515628</v>
      </c>
      <c r="H3364" s="9">
        <f t="shared" si="106"/>
        <v>8.5481755155498051E-2</v>
      </c>
      <c r="M3364">
        <v>6414.7313191172916</v>
      </c>
      <c r="N3364" s="9">
        <v>8.3426078915627436E-2</v>
      </c>
    </row>
    <row r="3365" spans="1:14" x14ac:dyDescent="0.25">
      <c r="A3365" s="2">
        <v>43606.125</v>
      </c>
      <c r="B3365">
        <v>6.4761946521153817</v>
      </c>
      <c r="C3365">
        <v>0.98019434439148756</v>
      </c>
      <c r="E3365">
        <f t="shared" si="105"/>
        <v>6.5</v>
      </c>
      <c r="F3365">
        <f t="shared" si="105"/>
        <v>1</v>
      </c>
      <c r="G3365">
        <f>IF(OR('San Pietro'!E3365&lt;2.5,F3365&lt;0.5),0,VLOOKUP('San Pietro'!F3365,'Power Matrix'!$B$2:$AI$30,HLOOKUP(E3365,'Power Matrix'!$B$2:$AI$30,29)))</f>
        <v>6572.7947353515628</v>
      </c>
      <c r="H3365" s="9">
        <f t="shared" si="106"/>
        <v>8.5481755155498051E-2</v>
      </c>
      <c r="M3365">
        <v>6321.613920786358</v>
      </c>
      <c r="N3365" s="9">
        <v>8.2215050887310362E-2</v>
      </c>
    </row>
    <row r="3366" spans="1:14" x14ac:dyDescent="0.25">
      <c r="A3366" s="2">
        <v>43606.166666666657</v>
      </c>
      <c r="B3366">
        <v>6.4336666645303087</v>
      </c>
      <c r="C3366">
        <v>0.96294481269192689</v>
      </c>
      <c r="E3366">
        <f t="shared" si="105"/>
        <v>6.5</v>
      </c>
      <c r="F3366">
        <f t="shared" si="105"/>
        <v>1</v>
      </c>
      <c r="G3366">
        <f>IF(OR('San Pietro'!E3366&lt;2.5,F3366&lt;0.5),0,VLOOKUP('San Pietro'!F3366,'Power Matrix'!$B$2:$AI$30,HLOOKUP(E3366,'Power Matrix'!$B$2:$AI$30,29)))</f>
        <v>6572.7947353515628</v>
      </c>
      <c r="H3366" s="9">
        <f t="shared" si="106"/>
        <v>8.5481755155498051E-2</v>
      </c>
      <c r="M3366">
        <v>6256.8505416387643</v>
      </c>
      <c r="N3366" s="9">
        <v>8.137277792047419E-2</v>
      </c>
    </row>
    <row r="3367" spans="1:14" x14ac:dyDescent="0.25">
      <c r="A3367" s="2">
        <v>43606.208333333343</v>
      </c>
      <c r="B3367">
        <v>6.3782929798154333</v>
      </c>
      <c r="C3367">
        <v>0.94627579407840923</v>
      </c>
      <c r="E3367">
        <f t="shared" si="105"/>
        <v>6.5</v>
      </c>
      <c r="F3367">
        <f t="shared" si="105"/>
        <v>1</v>
      </c>
      <c r="G3367">
        <f>IF(OR('San Pietro'!E3367&lt;2.5,F3367&lt;0.5),0,VLOOKUP('San Pietro'!F3367,'Power Matrix'!$B$2:$AI$30,HLOOKUP(E3367,'Power Matrix'!$B$2:$AI$30,29)))</f>
        <v>6572.7947353515628</v>
      </c>
      <c r="H3367" s="9">
        <f t="shared" si="106"/>
        <v>8.5481755155498051E-2</v>
      </c>
      <c r="M3367">
        <v>6225.2949389518881</v>
      </c>
      <c r="N3367" s="9">
        <v>8.096238501872631E-2</v>
      </c>
    </row>
    <row r="3368" spans="1:14" x14ac:dyDescent="0.25">
      <c r="A3368" s="2">
        <v>43606.25</v>
      </c>
      <c r="B3368">
        <v>6.3245405966800483</v>
      </c>
      <c r="C3368">
        <v>0.93342157574460205</v>
      </c>
      <c r="E3368">
        <f t="shared" si="105"/>
        <v>6.5</v>
      </c>
      <c r="F3368">
        <f t="shared" si="105"/>
        <v>1</v>
      </c>
      <c r="G3368">
        <f>IF(OR('San Pietro'!E3368&lt;2.5,F3368&lt;0.5),0,VLOOKUP('San Pietro'!F3368,'Power Matrix'!$B$2:$AI$30,HLOOKUP(E3368,'Power Matrix'!$B$2:$AI$30,29)))</f>
        <v>6572.7947353515628</v>
      </c>
      <c r="H3368" s="9">
        <f t="shared" si="106"/>
        <v>8.5481755155498051E-2</v>
      </c>
      <c r="M3368">
        <v>6082.5049179768475</v>
      </c>
      <c r="N3368" s="9">
        <v>7.9105345188745235E-2</v>
      </c>
    </row>
    <row r="3369" spans="1:14" x14ac:dyDescent="0.25">
      <c r="A3369" s="2">
        <v>43606.291666666657</v>
      </c>
      <c r="B3369">
        <v>6.2807654540338289</v>
      </c>
      <c r="C3369">
        <v>0.91302068729223707</v>
      </c>
      <c r="E3369">
        <f t="shared" si="105"/>
        <v>6.5</v>
      </c>
      <c r="F3369">
        <f t="shared" si="105"/>
        <v>1</v>
      </c>
      <c r="G3369">
        <f>IF(OR('San Pietro'!E3369&lt;2.5,F3369&lt;0.5),0,VLOOKUP('San Pietro'!F3369,'Power Matrix'!$B$2:$AI$30,HLOOKUP(E3369,'Power Matrix'!$B$2:$AI$30,29)))</f>
        <v>6572.7947353515628</v>
      </c>
      <c r="H3369" s="9">
        <f t="shared" si="106"/>
        <v>8.5481755155498051E-2</v>
      </c>
      <c r="M3369">
        <v>5926.8820952183432</v>
      </c>
      <c r="N3369" s="9">
        <v>7.7081409774048829E-2</v>
      </c>
    </row>
    <row r="3370" spans="1:14" x14ac:dyDescent="0.25">
      <c r="A3370" s="2">
        <v>43606.333333333343</v>
      </c>
      <c r="B3370">
        <v>6.2293826655146196</v>
      </c>
      <c r="C3370">
        <v>0.89079532914087989</v>
      </c>
      <c r="E3370">
        <f t="shared" si="105"/>
        <v>6</v>
      </c>
      <c r="F3370">
        <f t="shared" si="105"/>
        <v>1</v>
      </c>
      <c r="G3370">
        <f>IF(OR('San Pietro'!E3370&lt;2.5,F3370&lt;0.5),0,VLOOKUP('San Pietro'!F3370,'Power Matrix'!$B$2:$AI$30,HLOOKUP(E3370,'Power Matrix'!$B$2:$AI$30,29)))</f>
        <v>7721.5805004882804</v>
      </c>
      <c r="H3370" s="9">
        <f t="shared" si="106"/>
        <v>0.10042216139903577</v>
      </c>
      <c r="M3370">
        <v>5744.7985593714302</v>
      </c>
      <c r="N3370" s="9">
        <v>7.4713342480952696E-2</v>
      </c>
    </row>
    <row r="3371" spans="1:14" x14ac:dyDescent="0.25">
      <c r="A3371" s="2">
        <v>43606.375</v>
      </c>
      <c r="B3371">
        <v>6.1789976010443288</v>
      </c>
      <c r="C3371">
        <v>0.86716015349484721</v>
      </c>
      <c r="E3371">
        <f t="shared" si="105"/>
        <v>6</v>
      </c>
      <c r="F3371">
        <f t="shared" si="105"/>
        <v>1</v>
      </c>
      <c r="G3371">
        <f>IF(OR('San Pietro'!E3371&lt;2.5,F3371&lt;0.5),0,VLOOKUP('San Pietro'!F3371,'Power Matrix'!$B$2:$AI$30,HLOOKUP(E3371,'Power Matrix'!$B$2:$AI$30,29)))</f>
        <v>7721.5805004882804</v>
      </c>
      <c r="H3371" s="9">
        <f t="shared" si="106"/>
        <v>0.10042216139903577</v>
      </c>
      <c r="M3371">
        <v>5514.7912537589527</v>
      </c>
      <c r="N3371" s="9">
        <v>7.1722007898939705E-2</v>
      </c>
    </row>
    <row r="3372" spans="1:14" x14ac:dyDescent="0.25">
      <c r="A3372" s="2">
        <v>43606.416666666657</v>
      </c>
      <c r="B3372">
        <v>6.1370931909898294</v>
      </c>
      <c r="C3372">
        <v>0.84145171682723285</v>
      </c>
      <c r="E3372">
        <f t="shared" si="105"/>
        <v>6</v>
      </c>
      <c r="F3372">
        <f t="shared" si="105"/>
        <v>1</v>
      </c>
      <c r="G3372">
        <f>IF(OR('San Pietro'!E3372&lt;2.5,F3372&lt;0.5),0,VLOOKUP('San Pietro'!F3372,'Power Matrix'!$B$2:$AI$30,HLOOKUP(E3372,'Power Matrix'!$B$2:$AI$30,29)))</f>
        <v>7721.5805004882804</v>
      </c>
      <c r="H3372" s="9">
        <f t="shared" si="106"/>
        <v>0.10042216139903577</v>
      </c>
      <c r="M3372">
        <v>5357.7604383875523</v>
      </c>
      <c r="N3372" s="9">
        <v>6.9679760991993259E-2</v>
      </c>
    </row>
    <row r="3373" spans="1:14" x14ac:dyDescent="0.25">
      <c r="A3373" s="2">
        <v>43606.458333333343</v>
      </c>
      <c r="B3373">
        <v>6.0653817749739423</v>
      </c>
      <c r="C3373">
        <v>0.8183141238263798</v>
      </c>
      <c r="E3373">
        <f t="shared" si="105"/>
        <v>6</v>
      </c>
      <c r="F3373">
        <f t="shared" si="105"/>
        <v>1</v>
      </c>
      <c r="G3373">
        <f>IF(OR('San Pietro'!E3373&lt;2.5,F3373&lt;0.5),0,VLOOKUP('San Pietro'!F3373,'Power Matrix'!$B$2:$AI$30,HLOOKUP(E3373,'Power Matrix'!$B$2:$AI$30,29)))</f>
        <v>7721.5805004882804</v>
      </c>
      <c r="H3373" s="9">
        <f t="shared" si="106"/>
        <v>0.10042216139903577</v>
      </c>
      <c r="M3373">
        <v>5256.0736401544691</v>
      </c>
      <c r="N3373" s="9">
        <v>6.8357284580738364E-2</v>
      </c>
    </row>
    <row r="3374" spans="1:14" x14ac:dyDescent="0.25">
      <c r="A3374" s="2">
        <v>43606.5</v>
      </c>
      <c r="B3374">
        <v>5.9683531112167962</v>
      </c>
      <c r="C3374">
        <v>0.79783030493315144</v>
      </c>
      <c r="E3374">
        <f t="shared" si="105"/>
        <v>6</v>
      </c>
      <c r="F3374">
        <f t="shared" si="105"/>
        <v>1</v>
      </c>
      <c r="G3374">
        <f>IF(OR('San Pietro'!E3374&lt;2.5,F3374&lt;0.5),0,VLOOKUP('San Pietro'!F3374,'Power Matrix'!$B$2:$AI$30,HLOOKUP(E3374,'Power Matrix'!$B$2:$AI$30,29)))</f>
        <v>7721.5805004882804</v>
      </c>
      <c r="H3374" s="9">
        <f t="shared" si="106"/>
        <v>0.10042216139903577</v>
      </c>
      <c r="M3374">
        <v>5167.422879144221</v>
      </c>
      <c r="N3374" s="9">
        <v>6.7204346910234483E-2</v>
      </c>
    </row>
    <row r="3375" spans="1:14" x14ac:dyDescent="0.25">
      <c r="A3375" s="2">
        <v>43606.541666666657</v>
      </c>
      <c r="B3375">
        <v>5.8582293193176183</v>
      </c>
      <c r="C3375">
        <v>0.7790050948571885</v>
      </c>
      <c r="E3375">
        <f t="shared" si="105"/>
        <v>6</v>
      </c>
      <c r="F3375">
        <f t="shared" si="105"/>
        <v>1</v>
      </c>
      <c r="G3375">
        <f>IF(OR('San Pietro'!E3375&lt;2.5,F3375&lt;0.5),0,VLOOKUP('San Pietro'!F3375,'Power Matrix'!$B$2:$AI$30,HLOOKUP(E3375,'Power Matrix'!$B$2:$AI$30,29)))</f>
        <v>7721.5805004882804</v>
      </c>
      <c r="H3375" s="9">
        <f t="shared" si="106"/>
        <v>0.10042216139903577</v>
      </c>
      <c r="M3375">
        <v>5105.3824095180589</v>
      </c>
      <c r="N3375" s="9">
        <v>6.6397486442116377E-2</v>
      </c>
    </row>
    <row r="3376" spans="1:14" x14ac:dyDescent="0.25">
      <c r="A3376" s="2">
        <v>43606.583333333343</v>
      </c>
      <c r="B3376">
        <v>5.7370058473742427</v>
      </c>
      <c r="C3376">
        <v>0.76208728492108113</v>
      </c>
      <c r="E3376">
        <f t="shared" si="105"/>
        <v>5.5</v>
      </c>
      <c r="F3376">
        <f t="shared" si="105"/>
        <v>1</v>
      </c>
      <c r="G3376">
        <f>IF(OR('San Pietro'!E3376&lt;2.5,F3376&lt;0.5),0,VLOOKUP('San Pietro'!F3376,'Power Matrix'!$B$2:$AI$30,HLOOKUP(E3376,'Power Matrix'!$B$2:$AI$30,29)))</f>
        <v>8728.7280566406243</v>
      </c>
      <c r="H3376" s="9">
        <f t="shared" si="106"/>
        <v>0.1135205075770209</v>
      </c>
      <c r="M3376">
        <v>4971.5616458860504</v>
      </c>
      <c r="N3376" s="9">
        <v>6.4657095296809658E-2</v>
      </c>
    </row>
    <row r="3377" spans="1:14" x14ac:dyDescent="0.25">
      <c r="A3377" s="2">
        <v>43606.625</v>
      </c>
      <c r="B3377">
        <v>5.6438433643066492</v>
      </c>
      <c r="C3377">
        <v>0.74334500528598157</v>
      </c>
      <c r="E3377">
        <f t="shared" si="105"/>
        <v>5.5</v>
      </c>
      <c r="F3377">
        <f t="shared" si="105"/>
        <v>0.5</v>
      </c>
      <c r="G3377">
        <f>IF(OR('San Pietro'!E3377&lt;2.5,F3377&lt;0.5),0,VLOOKUP('San Pietro'!F3377,'Power Matrix'!$B$2:$AI$30,HLOOKUP(E3377,'Power Matrix'!$B$2:$AI$30,29)))</f>
        <v>1752.1763809814452</v>
      </c>
      <c r="H3377" s="9">
        <f t="shared" si="106"/>
        <v>2.2787736179059492E-2</v>
      </c>
      <c r="M3377">
        <v>4753.6319555076034</v>
      </c>
      <c r="N3377" s="9">
        <v>6.1822834804341767E-2</v>
      </c>
    </row>
    <row r="3378" spans="1:14" x14ac:dyDescent="0.25">
      <c r="A3378" s="2">
        <v>43606.666666666657</v>
      </c>
      <c r="B3378">
        <v>5.5853517919389093</v>
      </c>
      <c r="C3378">
        <v>0.72219774286584704</v>
      </c>
      <c r="E3378">
        <f t="shared" si="105"/>
        <v>5.5</v>
      </c>
      <c r="F3378">
        <f t="shared" si="105"/>
        <v>0.5</v>
      </c>
      <c r="G3378">
        <f>IF(OR('San Pietro'!E3378&lt;2.5,F3378&lt;0.5),0,VLOOKUP('San Pietro'!F3378,'Power Matrix'!$B$2:$AI$30,HLOOKUP(E3378,'Power Matrix'!$B$2:$AI$30,29)))</f>
        <v>1752.1763809814452</v>
      </c>
      <c r="H3378" s="9">
        <f t="shared" si="106"/>
        <v>2.2787736179059492E-2</v>
      </c>
      <c r="M3378">
        <v>4456.1775073523031</v>
      </c>
      <c r="N3378" s="9">
        <v>5.7954323867390592E-2</v>
      </c>
    </row>
    <row r="3379" spans="1:14" x14ac:dyDescent="0.25">
      <c r="A3379" s="2">
        <v>43606.708333333343</v>
      </c>
      <c r="B3379">
        <v>5.563401862862742</v>
      </c>
      <c r="C3379">
        <v>0.6987284281015409</v>
      </c>
      <c r="E3379">
        <f t="shared" si="105"/>
        <v>5.5</v>
      </c>
      <c r="F3379">
        <f t="shared" si="105"/>
        <v>0.5</v>
      </c>
      <c r="G3379">
        <f>IF(OR('San Pietro'!E3379&lt;2.5,F3379&lt;0.5),0,VLOOKUP('San Pietro'!F3379,'Power Matrix'!$B$2:$AI$30,HLOOKUP(E3379,'Power Matrix'!$B$2:$AI$30,29)))</f>
        <v>1752.1763809814452</v>
      </c>
      <c r="H3379" s="9">
        <f t="shared" si="106"/>
        <v>2.2787736179059492E-2</v>
      </c>
      <c r="M3379">
        <v>4191.182055260093</v>
      </c>
      <c r="N3379" s="9">
        <v>5.4507954814856485E-2</v>
      </c>
    </row>
    <row r="3380" spans="1:14" x14ac:dyDescent="0.25">
      <c r="A3380" s="2">
        <v>43606.75</v>
      </c>
      <c r="B3380">
        <v>5.5890932571223466</v>
      </c>
      <c r="C3380">
        <v>0.68139596596111707</v>
      </c>
      <c r="E3380">
        <f t="shared" si="105"/>
        <v>5.5</v>
      </c>
      <c r="F3380">
        <f t="shared" si="105"/>
        <v>0.5</v>
      </c>
      <c r="G3380">
        <f>IF(OR('San Pietro'!E3380&lt;2.5,F3380&lt;0.5),0,VLOOKUP('San Pietro'!F3380,'Power Matrix'!$B$2:$AI$30,HLOOKUP(E3380,'Power Matrix'!$B$2:$AI$30,29)))</f>
        <v>1752.1763809814452</v>
      </c>
      <c r="H3380" s="9">
        <f t="shared" si="106"/>
        <v>2.2787736179059492E-2</v>
      </c>
      <c r="M3380">
        <v>3908.6034550693221</v>
      </c>
      <c r="N3380" s="9">
        <v>5.0832910073835787E-2</v>
      </c>
    </row>
    <row r="3381" spans="1:14" x14ac:dyDescent="0.25">
      <c r="A3381" s="2">
        <v>43606.791666666657</v>
      </c>
      <c r="B3381">
        <v>5.5833563438410758</v>
      </c>
      <c r="C3381">
        <v>0.66033163398184591</v>
      </c>
      <c r="E3381">
        <f t="shared" si="105"/>
        <v>5.5</v>
      </c>
      <c r="F3381">
        <f t="shared" si="105"/>
        <v>0.5</v>
      </c>
      <c r="G3381">
        <f>IF(OR('San Pietro'!E3381&lt;2.5,F3381&lt;0.5),0,VLOOKUP('San Pietro'!F3381,'Power Matrix'!$B$2:$AI$30,HLOOKUP(E3381,'Power Matrix'!$B$2:$AI$30,29)))</f>
        <v>1752.1763809814452</v>
      </c>
      <c r="H3381" s="9">
        <f t="shared" si="106"/>
        <v>2.2787736179059492E-2</v>
      </c>
      <c r="M3381">
        <v>3678.7472304601952</v>
      </c>
      <c r="N3381" s="9">
        <v>4.7843540359107352E-2</v>
      </c>
    </row>
    <row r="3382" spans="1:14" x14ac:dyDescent="0.25">
      <c r="A3382" s="2">
        <v>43606.833333333343</v>
      </c>
      <c r="B3382">
        <v>5.5701365001929286</v>
      </c>
      <c r="C3382">
        <v>0.64266745007796855</v>
      </c>
      <c r="E3382">
        <f t="shared" si="105"/>
        <v>5.5</v>
      </c>
      <c r="F3382">
        <f t="shared" si="105"/>
        <v>0.5</v>
      </c>
      <c r="G3382">
        <f>IF(OR('San Pietro'!E3382&lt;2.5,F3382&lt;0.5),0,VLOOKUP('San Pietro'!F3382,'Power Matrix'!$B$2:$AI$30,HLOOKUP(E3382,'Power Matrix'!$B$2:$AI$30,29)))</f>
        <v>1752.1763809814452</v>
      </c>
      <c r="H3382" s="9">
        <f t="shared" si="106"/>
        <v>2.2787736179059492E-2</v>
      </c>
      <c r="M3382">
        <v>3501.6854148339712</v>
      </c>
      <c r="N3382" s="9">
        <v>4.5540782493106773E-2</v>
      </c>
    </row>
    <row r="3383" spans="1:14" x14ac:dyDescent="0.25">
      <c r="A3383" s="2">
        <v>43606.875</v>
      </c>
      <c r="B3383">
        <v>5.551055027757398</v>
      </c>
      <c r="C3383">
        <v>0.62856927513121219</v>
      </c>
      <c r="E3383">
        <f t="shared" si="105"/>
        <v>5.5</v>
      </c>
      <c r="F3383">
        <f t="shared" si="105"/>
        <v>0.5</v>
      </c>
      <c r="G3383">
        <f>IF(OR('San Pietro'!E3383&lt;2.5,F3383&lt;0.5),0,VLOOKUP('San Pietro'!F3383,'Power Matrix'!$B$2:$AI$30,HLOOKUP(E3383,'Power Matrix'!$B$2:$AI$30,29)))</f>
        <v>1752.1763809814452</v>
      </c>
      <c r="H3383" s="9">
        <f t="shared" si="106"/>
        <v>2.2787736179059492E-2</v>
      </c>
      <c r="M3383">
        <v>3341.5880443063888</v>
      </c>
      <c r="N3383" s="9">
        <v>4.3458653842135236E-2</v>
      </c>
    </row>
    <row r="3384" spans="1:14" x14ac:dyDescent="0.25">
      <c r="A3384" s="2">
        <v>43606.916666666657</v>
      </c>
      <c r="B3384">
        <v>5.5372116065786798</v>
      </c>
      <c r="C3384">
        <v>0.6161297090017217</v>
      </c>
      <c r="E3384">
        <f t="shared" si="105"/>
        <v>5.5</v>
      </c>
      <c r="F3384">
        <f t="shared" si="105"/>
        <v>0.5</v>
      </c>
      <c r="G3384">
        <f>IF(OR('San Pietro'!E3384&lt;2.5,F3384&lt;0.5),0,VLOOKUP('San Pietro'!F3384,'Power Matrix'!$B$2:$AI$30,HLOOKUP(E3384,'Power Matrix'!$B$2:$AI$30,29)))</f>
        <v>1752.1763809814452</v>
      </c>
      <c r="H3384" s="9">
        <f t="shared" si="106"/>
        <v>2.2787736179059492E-2</v>
      </c>
      <c r="M3384">
        <v>3221.1066074066975</v>
      </c>
      <c r="N3384" s="9">
        <v>4.1891745835761413E-2</v>
      </c>
    </row>
    <row r="3385" spans="1:14" x14ac:dyDescent="0.25">
      <c r="A3385" s="2">
        <v>43606.958333333343</v>
      </c>
      <c r="B3385">
        <v>5.5142639534535958</v>
      </c>
      <c r="C3385">
        <v>0.60609512565726575</v>
      </c>
      <c r="E3385">
        <f t="shared" si="105"/>
        <v>5.5</v>
      </c>
      <c r="F3385">
        <f t="shared" si="105"/>
        <v>0.5</v>
      </c>
      <c r="G3385">
        <f>IF(OR('San Pietro'!E3385&lt;2.5,F3385&lt;0.5),0,VLOOKUP('San Pietro'!F3385,'Power Matrix'!$B$2:$AI$30,HLOOKUP(E3385,'Power Matrix'!$B$2:$AI$30,29)))</f>
        <v>1752.1763809814452</v>
      </c>
      <c r="H3385" s="9">
        <f t="shared" si="106"/>
        <v>2.2787736179059492E-2</v>
      </c>
      <c r="M3385">
        <v>3081.7159302185028</v>
      </c>
      <c r="N3385" s="9">
        <v>4.0078915795546212E-2</v>
      </c>
    </row>
    <row r="3386" spans="1:14" x14ac:dyDescent="0.25">
      <c r="A3386" s="2">
        <v>43607</v>
      </c>
      <c r="B3386">
        <v>5.5080281781478666</v>
      </c>
      <c r="C3386">
        <v>0.59572882054935672</v>
      </c>
      <c r="E3386">
        <f t="shared" si="105"/>
        <v>5.5</v>
      </c>
      <c r="F3386">
        <f t="shared" si="105"/>
        <v>0.5</v>
      </c>
      <c r="G3386">
        <f>IF(OR('San Pietro'!E3386&lt;2.5,F3386&lt;0.5),0,VLOOKUP('San Pietro'!F3386,'Power Matrix'!$B$2:$AI$30,HLOOKUP(E3386,'Power Matrix'!$B$2:$AI$30,29)))</f>
        <v>1752.1763809814452</v>
      </c>
      <c r="H3386" s="9">
        <f t="shared" si="106"/>
        <v>2.2787736179059492E-2</v>
      </c>
      <c r="M3386">
        <v>2935.0721708063843</v>
      </c>
      <c r="N3386" s="9">
        <v>3.8171756596416549E-2</v>
      </c>
    </row>
    <row r="3387" spans="1:14" x14ac:dyDescent="0.25">
      <c r="A3387" s="2">
        <v>43607.041666666657</v>
      </c>
      <c r="B3387">
        <v>5.5095247642212417</v>
      </c>
      <c r="C3387">
        <v>0.5852795850005843</v>
      </c>
      <c r="E3387">
        <f t="shared" si="105"/>
        <v>5.5</v>
      </c>
      <c r="F3387">
        <f t="shared" si="105"/>
        <v>0.5</v>
      </c>
      <c r="G3387">
        <f>IF(OR('San Pietro'!E3387&lt;2.5,F3387&lt;0.5),0,VLOOKUP('San Pietro'!F3387,'Power Matrix'!$B$2:$AI$30,HLOOKUP(E3387,'Power Matrix'!$B$2:$AI$30,29)))</f>
        <v>1752.1763809814452</v>
      </c>
      <c r="H3387" s="9">
        <f t="shared" si="106"/>
        <v>2.2787736179059492E-2</v>
      </c>
      <c r="M3387">
        <v>2787.8216041115497</v>
      </c>
      <c r="N3387" s="9">
        <v>3.6256705632264158E-2</v>
      </c>
    </row>
    <row r="3388" spans="1:14" x14ac:dyDescent="0.25">
      <c r="A3388" s="2">
        <v>43607.083333333343</v>
      </c>
      <c r="B3388">
        <v>5.5120190743435344</v>
      </c>
      <c r="C3388">
        <v>0.57483034945181188</v>
      </c>
      <c r="E3388">
        <f t="shared" si="105"/>
        <v>5.5</v>
      </c>
      <c r="F3388">
        <f t="shared" si="105"/>
        <v>0.5</v>
      </c>
      <c r="G3388">
        <f>IF(OR('San Pietro'!E3388&lt;2.5,F3388&lt;0.5),0,VLOOKUP('San Pietro'!F3388,'Power Matrix'!$B$2:$AI$30,HLOOKUP(E3388,'Power Matrix'!$B$2:$AI$30,29)))</f>
        <v>1752.1763809814452</v>
      </c>
      <c r="H3388" s="9">
        <f t="shared" si="106"/>
        <v>2.2787736179059492E-2</v>
      </c>
      <c r="M3388">
        <v>2634.255111253186</v>
      </c>
      <c r="N3388" s="9">
        <v>3.4259513588722583E-2</v>
      </c>
    </row>
    <row r="3389" spans="1:14" x14ac:dyDescent="0.25">
      <c r="A3389" s="2">
        <v>43607.125</v>
      </c>
      <c r="B3389">
        <v>5.5190031426859498</v>
      </c>
      <c r="C3389">
        <v>0.56413232258044976</v>
      </c>
      <c r="E3389">
        <f t="shared" si="105"/>
        <v>5.5</v>
      </c>
      <c r="F3389">
        <f t="shared" si="105"/>
        <v>0.5</v>
      </c>
      <c r="G3389">
        <f>IF(OR('San Pietro'!E3389&lt;2.5,F3389&lt;0.5),0,VLOOKUP('San Pietro'!F3389,'Power Matrix'!$B$2:$AI$30,HLOOKUP(E3389,'Power Matrix'!$B$2:$AI$30,29)))</f>
        <v>1752.1763809814452</v>
      </c>
      <c r="H3389" s="9">
        <f t="shared" si="106"/>
        <v>2.2787736179059492E-2</v>
      </c>
      <c r="M3389">
        <v>2485.487596952491</v>
      </c>
      <c r="N3389" s="9">
        <v>3.2324734130205944E-2</v>
      </c>
    </row>
    <row r="3390" spans="1:14" x14ac:dyDescent="0.25">
      <c r="A3390" s="2">
        <v>43607.166666666657</v>
      </c>
      <c r="B3390">
        <v>5.5209985907837833</v>
      </c>
      <c r="C3390">
        <v>0.55351722614995102</v>
      </c>
      <c r="E3390">
        <f t="shared" si="105"/>
        <v>5.5</v>
      </c>
      <c r="F3390">
        <f t="shared" si="105"/>
        <v>0.5</v>
      </c>
      <c r="G3390">
        <f>IF(OR('San Pietro'!E3390&lt;2.5,F3390&lt;0.5),0,VLOOKUP('San Pietro'!F3390,'Power Matrix'!$B$2:$AI$30,HLOOKUP(E3390,'Power Matrix'!$B$2:$AI$30,29)))</f>
        <v>1752.1763809814452</v>
      </c>
      <c r="H3390" s="9">
        <f t="shared" si="106"/>
        <v>2.2787736179059492E-2</v>
      </c>
      <c r="M3390">
        <v>3278.869038454538</v>
      </c>
      <c r="N3390" s="9">
        <v>4.2642968746157403E-2</v>
      </c>
    </row>
    <row r="3391" spans="1:14" x14ac:dyDescent="0.25">
      <c r="A3391" s="2">
        <v>43607.208333333343</v>
      </c>
      <c r="B3391">
        <v>5.9507682248546399</v>
      </c>
      <c r="C3391">
        <v>0.6385209280348052</v>
      </c>
      <c r="E3391">
        <f t="shared" si="105"/>
        <v>6</v>
      </c>
      <c r="F3391">
        <f t="shared" si="105"/>
        <v>0.5</v>
      </c>
      <c r="G3391">
        <f>IF(OR('San Pietro'!E3391&lt;2.5,F3391&lt;0.5),0,VLOOKUP('San Pietro'!F3391,'Power Matrix'!$B$2:$AI$30,HLOOKUP(E3391,'Power Matrix'!$B$2:$AI$30,29)))</f>
        <v>1515.0453386230467</v>
      </c>
      <c r="H3391" s="9">
        <f t="shared" si="106"/>
        <v>1.9703754628011643E-2</v>
      </c>
      <c r="M3391">
        <v>3110.2874525565358</v>
      </c>
      <c r="N3391" s="9">
        <v>4.0450499570256884E-2</v>
      </c>
    </row>
    <row r="3392" spans="1:14" x14ac:dyDescent="0.25">
      <c r="A3392" s="2">
        <v>43607.25</v>
      </c>
      <c r="B3392">
        <v>5.9456548891039418</v>
      </c>
      <c r="C3392">
        <v>0.62475447485150193</v>
      </c>
      <c r="E3392">
        <f t="shared" si="105"/>
        <v>6</v>
      </c>
      <c r="F3392">
        <f t="shared" si="105"/>
        <v>0.5</v>
      </c>
      <c r="G3392">
        <f>IF(OR('San Pietro'!E3392&lt;2.5,F3392&lt;0.5),0,VLOOKUP('San Pietro'!F3392,'Power Matrix'!$B$2:$AI$30,HLOOKUP(E3392,'Power Matrix'!$B$2:$AI$30,29)))</f>
        <v>1515.0453386230467</v>
      </c>
      <c r="H3392" s="9">
        <f t="shared" si="106"/>
        <v>1.9703754628011643E-2</v>
      </c>
      <c r="M3392">
        <v>2935.0908039547489</v>
      </c>
      <c r="N3392" s="9">
        <v>3.8171998927767403E-2</v>
      </c>
    </row>
    <row r="3393" spans="1:14" x14ac:dyDescent="0.25">
      <c r="A3393" s="2">
        <v>43607.291666666657</v>
      </c>
      <c r="B3393">
        <v>5.927571140717327</v>
      </c>
      <c r="C3393">
        <v>0.60966113461438631</v>
      </c>
      <c r="E3393">
        <f t="shared" si="105"/>
        <v>6</v>
      </c>
      <c r="F3393">
        <f t="shared" si="105"/>
        <v>0.5</v>
      </c>
      <c r="G3393">
        <f>IF(OR('San Pietro'!E3393&lt;2.5,F3393&lt;0.5),0,VLOOKUP('San Pietro'!F3393,'Power Matrix'!$B$2:$AI$30,HLOOKUP(E3393,'Power Matrix'!$B$2:$AI$30,29)))</f>
        <v>1515.0453386230467</v>
      </c>
      <c r="H3393" s="9">
        <f t="shared" si="106"/>
        <v>1.9703754628011643E-2</v>
      </c>
      <c r="M3393">
        <v>2782.5065818611065</v>
      </c>
      <c r="N3393" s="9">
        <v>3.6187581698050059E-2</v>
      </c>
    </row>
    <row r="3394" spans="1:14" x14ac:dyDescent="0.25">
      <c r="A3394" s="2">
        <v>43607.333333333343</v>
      </c>
      <c r="B3394">
        <v>5.88466900661391</v>
      </c>
      <c r="C3394">
        <v>0.59498244658158717</v>
      </c>
      <c r="E3394">
        <f t="shared" si="105"/>
        <v>6</v>
      </c>
      <c r="F3394">
        <f t="shared" si="105"/>
        <v>0.5</v>
      </c>
      <c r="G3394">
        <f>IF(OR('San Pietro'!E3394&lt;2.5,F3394&lt;0.5),0,VLOOKUP('San Pietro'!F3394,'Power Matrix'!$B$2:$AI$30,HLOOKUP(E3394,'Power Matrix'!$B$2:$AI$30,29)))</f>
        <v>1515.0453386230467</v>
      </c>
      <c r="H3394" s="9">
        <f t="shared" si="106"/>
        <v>1.9703754628011643E-2</v>
      </c>
      <c r="M3394">
        <v>2624.4734131723635</v>
      </c>
      <c r="N3394" s="9">
        <v>3.4132298795861729E-2</v>
      </c>
    </row>
    <row r="3395" spans="1:14" x14ac:dyDescent="0.25">
      <c r="A3395" s="2">
        <v>43607.375</v>
      </c>
      <c r="B3395">
        <v>5.8350322351803063</v>
      </c>
      <c r="C3395">
        <v>0.57980617590360817</v>
      </c>
      <c r="E3395">
        <f t="shared" ref="E3395:F3458" si="107">MROUND(B3395,0.5)</f>
        <v>6</v>
      </c>
      <c r="F3395">
        <f t="shared" si="107"/>
        <v>0.5</v>
      </c>
      <c r="G3395">
        <f>IF(OR('San Pietro'!E3395&lt;2.5,F3395&lt;0.5),0,VLOOKUP('San Pietro'!F3395,'Power Matrix'!$B$2:$AI$30,HLOOKUP(E3395,'Power Matrix'!$B$2:$AI$30,29)))</f>
        <v>1515.0453386230467</v>
      </c>
      <c r="H3395" s="9">
        <f t="shared" ref="H3395:H3458" si="108">G3395/$K$2</f>
        <v>1.9703754628011643E-2</v>
      </c>
      <c r="M3395">
        <v>2593.0792124263817</v>
      </c>
      <c r="N3395" s="9">
        <v>3.3724004989210493E-2</v>
      </c>
    </row>
    <row r="3396" spans="1:14" x14ac:dyDescent="0.25">
      <c r="A3396" s="2">
        <v>43607.416666666657</v>
      </c>
      <c r="B3396">
        <v>5.6876185069528677</v>
      </c>
      <c r="C3396">
        <v>0.56952280123656251</v>
      </c>
      <c r="E3396">
        <f t="shared" si="107"/>
        <v>5.5</v>
      </c>
      <c r="F3396">
        <f t="shared" si="107"/>
        <v>0.5</v>
      </c>
      <c r="G3396">
        <f>IF(OR('San Pietro'!E3396&lt;2.5,F3396&lt;0.5),0,VLOOKUP('San Pietro'!F3396,'Power Matrix'!$B$2:$AI$30,HLOOKUP(E3396,'Power Matrix'!$B$2:$AI$30,29)))</f>
        <v>1752.1763809814452</v>
      </c>
      <c r="H3396" s="9">
        <f t="shared" si="108"/>
        <v>2.2787736179059492E-2</v>
      </c>
      <c r="M3396">
        <v>2710.9022061458036</v>
      </c>
      <c r="N3396" s="9">
        <v>3.5256338906738398E-2</v>
      </c>
    </row>
    <row r="3397" spans="1:14" x14ac:dyDescent="0.25">
      <c r="A3397" s="2">
        <v>43607.458333333343</v>
      </c>
      <c r="B3397">
        <v>5.4565206741225438</v>
      </c>
      <c r="C3397">
        <v>0.56811298374188679</v>
      </c>
      <c r="E3397">
        <f t="shared" si="107"/>
        <v>5.5</v>
      </c>
      <c r="F3397">
        <f t="shared" si="107"/>
        <v>0.5</v>
      </c>
      <c r="G3397">
        <f>IF(OR('San Pietro'!E3397&lt;2.5,F3397&lt;0.5),0,VLOOKUP('San Pietro'!F3397,'Power Matrix'!$B$2:$AI$30,HLOOKUP(E3397,'Power Matrix'!$B$2:$AI$30,29)))</f>
        <v>1752.1763809814452</v>
      </c>
      <c r="H3397" s="9">
        <f t="shared" si="108"/>
        <v>2.2787736179059492E-2</v>
      </c>
      <c r="M3397">
        <v>2790.6578444798502</v>
      </c>
      <c r="N3397" s="9">
        <v>3.6293592042780584E-2</v>
      </c>
    </row>
    <row r="3398" spans="1:14" x14ac:dyDescent="0.25">
      <c r="A3398" s="2">
        <v>43607.5</v>
      </c>
      <c r="B3398">
        <v>5.2127018596685319</v>
      </c>
      <c r="C3398">
        <v>0.57043503608605839</v>
      </c>
      <c r="E3398">
        <f t="shared" si="107"/>
        <v>5</v>
      </c>
      <c r="F3398">
        <f t="shared" si="107"/>
        <v>0.5</v>
      </c>
      <c r="G3398">
        <f>IF(OR('San Pietro'!E3398&lt;2.5,F3398&lt;0.5),0,VLOOKUP('San Pietro'!F3398,'Power Matrix'!$B$2:$AI$30,HLOOKUP(E3398,'Power Matrix'!$B$2:$AI$30,29)))</f>
        <v>1817.5867128906248</v>
      </c>
      <c r="H3398" s="9">
        <f t="shared" si="108"/>
        <v>2.3638423018072924E-2</v>
      </c>
      <c r="M3398">
        <v>2871.2832242316558</v>
      </c>
      <c r="N3398" s="9">
        <v>3.7342156504667059E-2</v>
      </c>
    </row>
    <row r="3399" spans="1:14" x14ac:dyDescent="0.25">
      <c r="A3399" s="2">
        <v>43607.541666666657</v>
      </c>
      <c r="B3399">
        <v>5.0061729815427807</v>
      </c>
      <c r="C3399">
        <v>0.57325467107540984</v>
      </c>
      <c r="E3399">
        <f t="shared" si="107"/>
        <v>5</v>
      </c>
      <c r="F3399">
        <f t="shared" si="107"/>
        <v>0.5</v>
      </c>
      <c r="G3399">
        <f>IF(OR('San Pietro'!E3399&lt;2.5,F3399&lt;0.5),0,VLOOKUP('San Pietro'!F3399,'Power Matrix'!$B$2:$AI$30,HLOOKUP(E3399,'Power Matrix'!$B$2:$AI$30,29)))</f>
        <v>1817.5867128906248</v>
      </c>
      <c r="H3399" s="9">
        <f t="shared" si="108"/>
        <v>2.3638423018072924E-2</v>
      </c>
      <c r="M3399">
        <v>2788.5344742763987</v>
      </c>
      <c r="N3399" s="9">
        <v>3.6265976786373458E-2</v>
      </c>
    </row>
    <row r="3400" spans="1:14" x14ac:dyDescent="0.25">
      <c r="A3400" s="2">
        <v>43607.583333333343</v>
      </c>
      <c r="B3400">
        <v>4.8351880226596862</v>
      </c>
      <c r="C3400">
        <v>0.5744986276883588</v>
      </c>
      <c r="E3400">
        <f t="shared" si="107"/>
        <v>5</v>
      </c>
      <c r="F3400">
        <f t="shared" si="107"/>
        <v>0.5</v>
      </c>
      <c r="G3400">
        <f>IF(OR('San Pietro'!E3400&lt;2.5,F3400&lt;0.5),0,VLOOKUP('San Pietro'!F3400,'Power Matrix'!$B$2:$AI$30,HLOOKUP(E3400,'Power Matrix'!$B$2:$AI$30,29)))</f>
        <v>1817.5867128906248</v>
      </c>
      <c r="H3400" s="9">
        <f t="shared" si="108"/>
        <v>2.3638423018072924E-2</v>
      </c>
      <c r="M3400">
        <v>2729.2281594368383</v>
      </c>
      <c r="N3400" s="9">
        <v>3.5494675066026257E-2</v>
      </c>
    </row>
    <row r="3401" spans="1:14" x14ac:dyDescent="0.25">
      <c r="A3401" s="2">
        <v>43607.625</v>
      </c>
      <c r="B3401">
        <v>4.6665726583927691</v>
      </c>
      <c r="C3401">
        <v>0.57756705400029995</v>
      </c>
      <c r="E3401">
        <f t="shared" si="107"/>
        <v>4.5</v>
      </c>
      <c r="F3401">
        <f t="shared" si="107"/>
        <v>0.5</v>
      </c>
      <c r="G3401">
        <f>IF(OR('San Pietro'!E3401&lt;2.5,F3401&lt;0.5),0,VLOOKUP('San Pietro'!F3401,'Power Matrix'!$B$2:$AI$30,HLOOKUP(E3401,'Power Matrix'!$B$2:$AI$30,29)))</f>
        <v>1481.8633108215331</v>
      </c>
      <c r="H3401" s="9">
        <f t="shared" si="108"/>
        <v>1.927220943448291E-2</v>
      </c>
      <c r="M3401">
        <v>2645.7068396633299</v>
      </c>
      <c r="N3401" s="9">
        <v>3.4408447776381822E-2</v>
      </c>
    </row>
    <row r="3402" spans="1:14" x14ac:dyDescent="0.25">
      <c r="A3402" s="2">
        <v>43607.666666666657</v>
      </c>
      <c r="B3402">
        <v>4.5448503244249352</v>
      </c>
      <c r="C3402">
        <v>0.57698654091425672</v>
      </c>
      <c r="E3402">
        <f t="shared" si="107"/>
        <v>4.5</v>
      </c>
      <c r="F3402">
        <f t="shared" si="107"/>
        <v>0.5</v>
      </c>
      <c r="G3402">
        <f>IF(OR('San Pietro'!E3402&lt;2.5,F3402&lt;0.5),0,VLOOKUP('San Pietro'!F3402,'Power Matrix'!$B$2:$AI$30,HLOOKUP(E3402,'Power Matrix'!$B$2:$AI$30,29)))</f>
        <v>1481.8633108215331</v>
      </c>
      <c r="H3402" s="9">
        <f t="shared" si="108"/>
        <v>1.927220943448291E-2</v>
      </c>
      <c r="M3402">
        <v>2383.5628250422014</v>
      </c>
      <c r="N3402" s="9">
        <v>3.0999162778604074E-2</v>
      </c>
    </row>
    <row r="3403" spans="1:14" x14ac:dyDescent="0.25">
      <c r="A3403" s="2">
        <v>43607.708333333343</v>
      </c>
      <c r="B3403">
        <v>4.5338753598868511</v>
      </c>
      <c r="C3403">
        <v>0.55965407877383289</v>
      </c>
      <c r="E3403">
        <f t="shared" si="107"/>
        <v>4.5</v>
      </c>
      <c r="F3403">
        <f t="shared" si="107"/>
        <v>0.5</v>
      </c>
      <c r="G3403">
        <f>IF(OR('San Pietro'!E3403&lt;2.5,F3403&lt;0.5),0,VLOOKUP('San Pietro'!F3403,'Power Matrix'!$B$2:$AI$30,HLOOKUP(E3403,'Power Matrix'!$B$2:$AI$30,29)))</f>
        <v>1481.8633108215331</v>
      </c>
      <c r="H3403" s="9">
        <f t="shared" si="108"/>
        <v>1.927220943448291E-2</v>
      </c>
      <c r="M3403">
        <v>2031.3707759100789</v>
      </c>
      <c r="N3403" s="9">
        <v>2.6418768024300297E-2</v>
      </c>
    </row>
    <row r="3404" spans="1:14" x14ac:dyDescent="0.25">
      <c r="A3404" s="2">
        <v>43607.75</v>
      </c>
      <c r="B3404">
        <v>4.5825144072715389</v>
      </c>
      <c r="C3404">
        <v>0.53361392034276545</v>
      </c>
      <c r="E3404">
        <f t="shared" si="107"/>
        <v>4.5</v>
      </c>
      <c r="F3404">
        <f t="shared" si="107"/>
        <v>0.5</v>
      </c>
      <c r="G3404">
        <f>IF(OR('San Pietro'!E3404&lt;2.5,F3404&lt;0.5),0,VLOOKUP('San Pietro'!F3404,'Power Matrix'!$B$2:$AI$30,HLOOKUP(E3404,'Power Matrix'!$B$2:$AI$30,29)))</f>
        <v>1481.8633108215331</v>
      </c>
      <c r="H3404" s="9">
        <f t="shared" si="108"/>
        <v>1.927220943448291E-2</v>
      </c>
      <c r="M3404">
        <v>1688.4069599973332</v>
      </c>
      <c r="N3404" s="9">
        <v>2.1958390036796581E-2</v>
      </c>
    </row>
    <row r="3405" spans="1:14" x14ac:dyDescent="0.25">
      <c r="A3405" s="2">
        <v>43607.791666666657</v>
      </c>
      <c r="B3405">
        <v>4.6386363850231023</v>
      </c>
      <c r="C3405">
        <v>0.50773962279342433</v>
      </c>
      <c r="E3405">
        <f t="shared" si="107"/>
        <v>4.5</v>
      </c>
      <c r="F3405">
        <f t="shared" si="107"/>
        <v>0.5</v>
      </c>
      <c r="G3405">
        <f>IF(OR('San Pietro'!E3405&lt;2.5,F3405&lt;0.5),0,VLOOKUP('San Pietro'!F3405,'Power Matrix'!$B$2:$AI$30,HLOOKUP(E3405,'Power Matrix'!$B$2:$AI$30,29)))</f>
        <v>1481.8633108215331</v>
      </c>
      <c r="H3405" s="9">
        <f t="shared" si="108"/>
        <v>1.927220943448291E-2</v>
      </c>
    </row>
    <row r="3406" spans="1:14" x14ac:dyDescent="0.25">
      <c r="A3406" s="2">
        <v>43607.833333333343</v>
      </c>
      <c r="B3406">
        <v>4.6789194934981122</v>
      </c>
      <c r="C3406">
        <v>0.486011847287247</v>
      </c>
      <c r="E3406">
        <f t="shared" si="107"/>
        <v>4.5</v>
      </c>
      <c r="F3406">
        <f t="shared" si="107"/>
        <v>0.5</v>
      </c>
      <c r="G3406">
        <f>IF(OR('San Pietro'!E3406&lt;2.5,F3406&lt;0.5),0,VLOOKUP('San Pietro'!F3406,'Power Matrix'!$B$2:$AI$30,HLOOKUP(E3406,'Power Matrix'!$B$2:$AI$30,29)))</f>
        <v>1481.8633108215331</v>
      </c>
      <c r="H3406" s="9">
        <f t="shared" si="108"/>
        <v>1.927220943448291E-2</v>
      </c>
    </row>
    <row r="3407" spans="1:14" x14ac:dyDescent="0.25">
      <c r="A3407" s="2">
        <v>43607.875</v>
      </c>
      <c r="B3407">
        <v>4.6986245434642164</v>
      </c>
      <c r="C3407">
        <v>0.46818180250164332</v>
      </c>
      <c r="E3407">
        <f t="shared" si="107"/>
        <v>4.5</v>
      </c>
      <c r="F3407">
        <f t="shared" si="107"/>
        <v>0.5</v>
      </c>
      <c r="G3407">
        <f>IF(OR('San Pietro'!E3407&lt;2.5,F3407&lt;0.5),0,VLOOKUP('San Pietro'!F3407,'Power Matrix'!$B$2:$AI$30,HLOOKUP(E3407,'Power Matrix'!$B$2:$AI$30,29)))</f>
        <v>1481.8633108215331</v>
      </c>
      <c r="H3407" s="9">
        <f t="shared" si="108"/>
        <v>1.927220943448291E-2</v>
      </c>
    </row>
    <row r="3408" spans="1:14" x14ac:dyDescent="0.25">
      <c r="A3408" s="2">
        <v>43607.916666666657</v>
      </c>
      <c r="B3408">
        <v>4.7034884482026857</v>
      </c>
      <c r="C3408">
        <v>0.45201036653330551</v>
      </c>
      <c r="E3408">
        <f t="shared" si="107"/>
        <v>4.5</v>
      </c>
      <c r="F3408">
        <f t="shared" si="107"/>
        <v>0.5</v>
      </c>
      <c r="G3408">
        <f>IF(OR('San Pietro'!E3408&lt;2.5,F3408&lt;0.5),0,VLOOKUP('San Pietro'!F3408,'Power Matrix'!$B$2:$AI$30,HLOOKUP(E3408,'Power Matrix'!$B$2:$AI$30,29)))</f>
        <v>1481.8633108215331</v>
      </c>
      <c r="H3408" s="9">
        <f t="shared" si="108"/>
        <v>1.927220943448291E-2</v>
      </c>
    </row>
    <row r="3409" spans="1:8" x14ac:dyDescent="0.25">
      <c r="A3409" s="2">
        <v>43607.958333333343</v>
      </c>
      <c r="B3409">
        <v>4.6679445289600299</v>
      </c>
      <c r="C3409">
        <v>0.44272215715661872</v>
      </c>
      <c r="E3409">
        <f t="shared" si="107"/>
        <v>4.5</v>
      </c>
      <c r="F3409">
        <f t="shared" si="107"/>
        <v>0.5</v>
      </c>
      <c r="G3409">
        <f>IF(OR('San Pietro'!E3409&lt;2.5,F3409&lt;0.5),0,VLOOKUP('San Pietro'!F3409,'Power Matrix'!$B$2:$AI$30,HLOOKUP(E3409,'Power Matrix'!$B$2:$AI$30,29)))</f>
        <v>1481.8633108215331</v>
      </c>
      <c r="H3409" s="9">
        <f t="shared" si="108"/>
        <v>1.927220943448291E-2</v>
      </c>
    </row>
    <row r="3410" spans="1:8" x14ac:dyDescent="0.25">
      <c r="A3410" s="2">
        <v>43608</v>
      </c>
      <c r="B3410">
        <v>4.6331489027540602</v>
      </c>
      <c r="C3410">
        <v>0.43476083483374461</v>
      </c>
      <c r="E3410">
        <f t="shared" si="107"/>
        <v>4.5</v>
      </c>
      <c r="F3410">
        <f t="shared" si="107"/>
        <v>0.5</v>
      </c>
      <c r="G3410">
        <f>IF(OR('San Pietro'!E3410&lt;2.5,F3410&lt;0.5),0,VLOOKUP('San Pietro'!F3410,'Power Matrix'!$B$2:$AI$30,HLOOKUP(E3410,'Power Matrix'!$B$2:$AI$30,29)))</f>
        <v>1481.8633108215331</v>
      </c>
      <c r="H3410" s="9">
        <f t="shared" si="108"/>
        <v>1.927220943448291E-2</v>
      </c>
    </row>
    <row r="3411" spans="1:8" x14ac:dyDescent="0.25">
      <c r="A3411" s="2">
        <v>43608.041666666657</v>
      </c>
      <c r="B3411">
        <v>4.6150651543674446</v>
      </c>
      <c r="C3411">
        <v>0.42572141677964792</v>
      </c>
      <c r="E3411">
        <f t="shared" si="107"/>
        <v>4.5</v>
      </c>
      <c r="F3411">
        <f t="shared" si="107"/>
        <v>0.5</v>
      </c>
      <c r="G3411">
        <f>IF(OR('San Pietro'!E3411&lt;2.5,F3411&lt;0.5),0,VLOOKUP('San Pietro'!F3411,'Power Matrix'!$B$2:$AI$30,HLOOKUP(E3411,'Power Matrix'!$B$2:$AI$30,29)))</f>
        <v>1481.8633108215331</v>
      </c>
      <c r="H3411" s="9">
        <f t="shared" si="108"/>
        <v>1.927220943448291E-2</v>
      </c>
    </row>
    <row r="3412" spans="1:8" x14ac:dyDescent="0.25">
      <c r="A3412" s="2">
        <v>43608.083333333343</v>
      </c>
      <c r="B3412">
        <v>4.6190560505631124</v>
      </c>
      <c r="C3412">
        <v>0.41585269431691868</v>
      </c>
      <c r="E3412">
        <f t="shared" si="107"/>
        <v>4.5</v>
      </c>
      <c r="F3412">
        <f t="shared" si="107"/>
        <v>0.5</v>
      </c>
      <c r="G3412">
        <f>IF(OR('San Pietro'!E3412&lt;2.5,F3412&lt;0.5),0,VLOOKUP('San Pietro'!F3412,'Power Matrix'!$B$2:$AI$30,HLOOKUP(E3412,'Power Matrix'!$B$2:$AI$30,29)))</f>
        <v>1481.8633108215331</v>
      </c>
      <c r="H3412" s="9">
        <f t="shared" si="108"/>
        <v>1.927220943448291E-2</v>
      </c>
    </row>
    <row r="3413" spans="1:8" x14ac:dyDescent="0.25">
      <c r="A3413" s="2">
        <v>43608.125</v>
      </c>
      <c r="B3413">
        <v>4.6198043435998004</v>
      </c>
      <c r="C3413">
        <v>0.40673034582195872</v>
      </c>
      <c r="E3413">
        <f t="shared" si="107"/>
        <v>4.5</v>
      </c>
      <c r="F3413">
        <f t="shared" si="107"/>
        <v>0.5</v>
      </c>
      <c r="G3413">
        <f>IF(OR('San Pietro'!E3413&lt;2.5,F3413&lt;0.5),0,VLOOKUP('San Pietro'!F3413,'Power Matrix'!$B$2:$AI$30,HLOOKUP(E3413,'Power Matrix'!$B$2:$AI$30,29)))</f>
        <v>1481.8633108215331</v>
      </c>
      <c r="H3413" s="9">
        <f t="shared" si="108"/>
        <v>1.927220943448291E-2</v>
      </c>
    </row>
    <row r="3414" spans="1:8" x14ac:dyDescent="0.25">
      <c r="A3414" s="2">
        <v>43608.166666666657</v>
      </c>
      <c r="B3414">
        <v>4.6209267831548306</v>
      </c>
      <c r="C3414">
        <v>0.39769092776786202</v>
      </c>
      <c r="E3414">
        <f t="shared" si="107"/>
        <v>4.5</v>
      </c>
      <c r="F3414">
        <f t="shared" si="107"/>
        <v>0.5</v>
      </c>
      <c r="G3414">
        <f>IF(OR('San Pietro'!E3414&lt;2.5,F3414&lt;0.5),0,VLOOKUP('San Pietro'!F3414,'Power Matrix'!$B$2:$AI$30,HLOOKUP(E3414,'Power Matrix'!$B$2:$AI$30,29)))</f>
        <v>1481.8633108215331</v>
      </c>
      <c r="H3414" s="9">
        <f t="shared" si="108"/>
        <v>1.927220943448291E-2</v>
      </c>
    </row>
    <row r="3415" spans="1:8" x14ac:dyDescent="0.25">
      <c r="A3415" s="2">
        <v>43608.208333333343</v>
      </c>
      <c r="B3415">
        <v>4.6279108514972478</v>
      </c>
      <c r="C3415">
        <v>0.38856857927290189</v>
      </c>
      <c r="E3415">
        <f t="shared" si="107"/>
        <v>4.5</v>
      </c>
      <c r="F3415">
        <f t="shared" si="107"/>
        <v>0.5</v>
      </c>
      <c r="G3415">
        <f>IF(OR('San Pietro'!E3415&lt;2.5,F3415&lt;0.5),0,VLOOKUP('San Pietro'!F3415,'Power Matrix'!$B$2:$AI$30,HLOOKUP(E3415,'Power Matrix'!$B$2:$AI$30,29)))</f>
        <v>1481.8633108215331</v>
      </c>
      <c r="H3415" s="9">
        <f t="shared" si="108"/>
        <v>1.927220943448291E-2</v>
      </c>
    </row>
    <row r="3416" spans="1:8" x14ac:dyDescent="0.25">
      <c r="A3416" s="2">
        <v>43608.25</v>
      </c>
      <c r="B3416">
        <v>4.6271625584605607</v>
      </c>
      <c r="C3416">
        <v>0.3797779525413949</v>
      </c>
      <c r="E3416">
        <f t="shared" si="107"/>
        <v>4.5</v>
      </c>
      <c r="F3416">
        <f t="shared" si="107"/>
        <v>0.5</v>
      </c>
      <c r="G3416">
        <f>IF(OR('San Pietro'!E3416&lt;2.5,F3416&lt;0.5),0,VLOOKUP('San Pietro'!F3416,'Power Matrix'!$B$2:$AI$30,HLOOKUP(E3416,'Power Matrix'!$B$2:$AI$30,29)))</f>
        <v>1481.8633108215331</v>
      </c>
      <c r="H3416" s="9">
        <f t="shared" si="108"/>
        <v>1.927220943448291E-2</v>
      </c>
    </row>
    <row r="3417" spans="1:8" x14ac:dyDescent="0.25">
      <c r="A3417" s="2">
        <v>43608.291666666657</v>
      </c>
      <c r="B3417">
        <v>4.5746573303863203</v>
      </c>
      <c r="C3417">
        <v>0.37397282168096613</v>
      </c>
      <c r="E3417">
        <f t="shared" si="107"/>
        <v>4.5</v>
      </c>
      <c r="F3417">
        <f t="shared" si="107"/>
        <v>0.5</v>
      </c>
      <c r="G3417">
        <f>IF(OR('San Pietro'!E3417&lt;2.5,F3417&lt;0.5),0,VLOOKUP('San Pietro'!F3417,'Power Matrix'!$B$2:$AI$30,HLOOKUP(E3417,'Power Matrix'!$B$2:$AI$30,29)))</f>
        <v>1481.8633108215331</v>
      </c>
      <c r="H3417" s="9">
        <f t="shared" si="108"/>
        <v>1.927220943448291E-2</v>
      </c>
    </row>
    <row r="3418" spans="1:8" x14ac:dyDescent="0.25">
      <c r="A3418" s="2">
        <v>43608.333333333343</v>
      </c>
      <c r="B3418">
        <v>4.4549304445163198</v>
      </c>
      <c r="C3418">
        <v>0.37355816947664972</v>
      </c>
      <c r="E3418">
        <f t="shared" si="107"/>
        <v>4.5</v>
      </c>
      <c r="F3418">
        <f t="shared" si="107"/>
        <v>0.5</v>
      </c>
      <c r="G3418">
        <f>IF(OR('San Pietro'!E3418&lt;2.5,F3418&lt;0.5),0,VLOOKUP('San Pietro'!F3418,'Power Matrix'!$B$2:$AI$30,HLOOKUP(E3418,'Power Matrix'!$B$2:$AI$30,29)))</f>
        <v>1481.8633108215331</v>
      </c>
      <c r="H3418" s="9">
        <f t="shared" si="108"/>
        <v>1.927220943448291E-2</v>
      </c>
    </row>
    <row r="3419" spans="1:8" x14ac:dyDescent="0.25">
      <c r="A3419" s="2">
        <v>43608.375</v>
      </c>
      <c r="B3419">
        <v>4.3182422498147357</v>
      </c>
      <c r="C3419">
        <v>0.37662659578859081</v>
      </c>
      <c r="E3419">
        <f t="shared" si="107"/>
        <v>4.5</v>
      </c>
      <c r="F3419">
        <f t="shared" si="107"/>
        <v>0.5</v>
      </c>
      <c r="G3419">
        <f>IF(OR('San Pietro'!E3419&lt;2.5,F3419&lt;0.5),0,VLOOKUP('San Pietro'!F3419,'Power Matrix'!$B$2:$AI$30,HLOOKUP(E3419,'Power Matrix'!$B$2:$AI$30,29)))</f>
        <v>1481.8633108215331</v>
      </c>
      <c r="H3419" s="9">
        <f t="shared" si="108"/>
        <v>1.927220943448291E-2</v>
      </c>
    </row>
    <row r="3420" spans="1:8" x14ac:dyDescent="0.25">
      <c r="A3420" s="2">
        <v>43608.416666666657</v>
      </c>
      <c r="B3420">
        <v>4.1642185997632248</v>
      </c>
      <c r="C3420">
        <v>0.38085604827261749</v>
      </c>
      <c r="E3420">
        <f t="shared" si="107"/>
        <v>4</v>
      </c>
      <c r="F3420">
        <f t="shared" si="107"/>
        <v>0.5</v>
      </c>
      <c r="G3420">
        <f>IF(OR('San Pietro'!E3420&lt;2.5,F3420&lt;0.5),0,VLOOKUP('San Pietro'!F3420,'Power Matrix'!$B$2:$AI$30,HLOOKUP(E3420,'Power Matrix'!$B$2:$AI$30,29)))</f>
        <v>1178.31125982666</v>
      </c>
      <c r="H3420" s="9">
        <f t="shared" si="108"/>
        <v>1.5324396799998578E-2</v>
      </c>
    </row>
    <row r="3421" spans="1:8" x14ac:dyDescent="0.25">
      <c r="A3421" s="2">
        <v>43608.458333333343</v>
      </c>
      <c r="B3421">
        <v>3.9990952696675151</v>
      </c>
      <c r="C3421">
        <v>0.39279803175692862</v>
      </c>
      <c r="E3421">
        <f t="shared" si="107"/>
        <v>4</v>
      </c>
      <c r="F3421">
        <f t="shared" si="107"/>
        <v>0.5</v>
      </c>
      <c r="G3421">
        <f>IF(OR('San Pietro'!E3421&lt;2.5,F3421&lt;0.5),0,VLOOKUP('San Pietro'!F3421,'Power Matrix'!$B$2:$AI$30,HLOOKUP(E3421,'Power Matrix'!$B$2:$AI$30,29)))</f>
        <v>1178.31125982666</v>
      </c>
      <c r="H3421" s="9">
        <f t="shared" si="108"/>
        <v>1.5324396799998578E-2</v>
      </c>
    </row>
    <row r="3422" spans="1:8" x14ac:dyDescent="0.25">
      <c r="A3422" s="2">
        <v>43608.5</v>
      </c>
      <c r="B3422">
        <v>3.882610986956494</v>
      </c>
      <c r="C3422">
        <v>0.40449122391865</v>
      </c>
      <c r="E3422">
        <f t="shared" si="107"/>
        <v>4</v>
      </c>
      <c r="F3422">
        <f t="shared" si="107"/>
        <v>0.5</v>
      </c>
      <c r="G3422">
        <f>IF(OR('San Pietro'!E3422&lt;2.5,F3422&lt;0.5),0,VLOOKUP('San Pietro'!F3422,'Power Matrix'!$B$2:$AI$30,HLOOKUP(E3422,'Power Matrix'!$B$2:$AI$30,29)))</f>
        <v>1178.31125982666</v>
      </c>
      <c r="H3422" s="9">
        <f t="shared" si="108"/>
        <v>1.5324396799998578E-2</v>
      </c>
    </row>
    <row r="3423" spans="1:8" x14ac:dyDescent="0.25">
      <c r="A3423" s="2">
        <v>43608.541666666657</v>
      </c>
      <c r="B3423">
        <v>3.8094029848672331</v>
      </c>
      <c r="C3423">
        <v>0.4124525462415245</v>
      </c>
      <c r="E3423">
        <f t="shared" si="107"/>
        <v>4</v>
      </c>
      <c r="F3423">
        <f t="shared" si="107"/>
        <v>0.5</v>
      </c>
      <c r="G3423">
        <f>IF(OR('San Pietro'!E3423&lt;2.5,F3423&lt;0.5),0,VLOOKUP('San Pietro'!F3423,'Power Matrix'!$B$2:$AI$30,HLOOKUP(E3423,'Power Matrix'!$B$2:$AI$30,29)))</f>
        <v>1178.31125982666</v>
      </c>
      <c r="H3423" s="9">
        <f t="shared" si="108"/>
        <v>1.5324396799998578E-2</v>
      </c>
    </row>
    <row r="3424" spans="1:8" x14ac:dyDescent="0.25">
      <c r="A3424" s="2">
        <v>43608.583333333343</v>
      </c>
      <c r="B3424">
        <v>3.7607639374825461</v>
      </c>
      <c r="C3424">
        <v>0.4147745985856961</v>
      </c>
      <c r="E3424">
        <f t="shared" si="107"/>
        <v>4</v>
      </c>
      <c r="F3424">
        <f t="shared" si="107"/>
        <v>0.5</v>
      </c>
      <c r="G3424">
        <f>IF(OR('San Pietro'!E3424&lt;2.5,F3424&lt;0.5),0,VLOOKUP('San Pietro'!F3424,'Power Matrix'!$B$2:$AI$30,HLOOKUP(E3424,'Power Matrix'!$B$2:$AI$30,29)))</f>
        <v>1178.31125982666</v>
      </c>
      <c r="H3424" s="9">
        <f t="shared" si="108"/>
        <v>1.5324396799998578E-2</v>
      </c>
    </row>
    <row r="3425" spans="1:8" x14ac:dyDescent="0.25">
      <c r="A3425" s="2">
        <v>43608.625</v>
      </c>
      <c r="B3425">
        <v>3.7126237521223162</v>
      </c>
      <c r="C3425">
        <v>0.41469166814483271</v>
      </c>
      <c r="E3425">
        <f t="shared" si="107"/>
        <v>3.5</v>
      </c>
      <c r="F3425">
        <f t="shared" si="107"/>
        <v>0.5</v>
      </c>
      <c r="G3425">
        <f>IF(OR('San Pietro'!E3425&lt;2.5,F3425&lt;0.5),0,VLOOKUP('San Pietro'!F3425,'Power Matrix'!$B$2:$AI$30,HLOOKUP(E3425,'Power Matrix'!$B$2:$AI$30,29)))</f>
        <v>561.78945164489744</v>
      </c>
      <c r="H3425" s="9">
        <f t="shared" si="108"/>
        <v>7.3062905944957998E-3</v>
      </c>
    </row>
    <row r="3426" spans="1:8" x14ac:dyDescent="0.25">
      <c r="A3426" s="2">
        <v>43608.666666666657</v>
      </c>
      <c r="B3426">
        <v>3.6647329977743159</v>
      </c>
      <c r="C3426">
        <v>0.41353064197274669</v>
      </c>
      <c r="E3426">
        <f t="shared" si="107"/>
        <v>3.5</v>
      </c>
      <c r="F3426">
        <f t="shared" si="107"/>
        <v>0.5</v>
      </c>
      <c r="G3426">
        <f>IF(OR('San Pietro'!E3426&lt;2.5,F3426&lt;0.5),0,VLOOKUP('San Pietro'!F3426,'Power Matrix'!$B$2:$AI$30,HLOOKUP(E3426,'Power Matrix'!$B$2:$AI$30,29)))</f>
        <v>561.78945164489744</v>
      </c>
      <c r="H3426" s="9">
        <f t="shared" si="108"/>
        <v>7.3062905944957998E-3</v>
      </c>
    </row>
    <row r="3427" spans="1:8" x14ac:dyDescent="0.25">
      <c r="A3427" s="2">
        <v>43608.708333333343</v>
      </c>
      <c r="B3427">
        <v>3.650390714571139</v>
      </c>
      <c r="C3427">
        <v>0.40374484995088089</v>
      </c>
      <c r="E3427">
        <f t="shared" si="107"/>
        <v>3.5</v>
      </c>
      <c r="F3427">
        <f t="shared" si="107"/>
        <v>0.5</v>
      </c>
      <c r="G3427">
        <f>IF(OR('San Pietro'!E3427&lt;2.5,F3427&lt;0.5),0,VLOOKUP('San Pietro'!F3427,'Power Matrix'!$B$2:$AI$30,HLOOKUP(E3427,'Power Matrix'!$B$2:$AI$30,29)))</f>
        <v>561.78945164489744</v>
      </c>
      <c r="H3427" s="9">
        <f t="shared" si="108"/>
        <v>7.3062905944957998E-3</v>
      </c>
    </row>
    <row r="3428" spans="1:8" x14ac:dyDescent="0.25">
      <c r="A3428" s="2">
        <v>43608.75</v>
      </c>
      <c r="B3428">
        <v>3.6724653591534202</v>
      </c>
      <c r="C3428">
        <v>0.38425619634801178</v>
      </c>
      <c r="E3428">
        <f t="shared" si="107"/>
        <v>3.5</v>
      </c>
      <c r="F3428">
        <f t="shared" si="107"/>
        <v>0.5</v>
      </c>
      <c r="G3428">
        <f>IF(OR('San Pietro'!E3428&lt;2.5,F3428&lt;0.5),0,VLOOKUP('San Pietro'!F3428,'Power Matrix'!$B$2:$AI$30,HLOOKUP(E3428,'Power Matrix'!$B$2:$AI$30,29)))</f>
        <v>561.78945164489744</v>
      </c>
      <c r="H3428" s="9">
        <f t="shared" si="108"/>
        <v>7.3062905944957998E-3</v>
      </c>
    </row>
    <row r="3429" spans="1:8" x14ac:dyDescent="0.25">
      <c r="A3429" s="2">
        <v>43608.791666666657</v>
      </c>
      <c r="B3429">
        <v>3.7075104163716182</v>
      </c>
      <c r="C3429">
        <v>0.36236255996010769</v>
      </c>
      <c r="E3429">
        <f t="shared" si="107"/>
        <v>3.5</v>
      </c>
      <c r="F3429">
        <f t="shared" si="107"/>
        <v>0.5</v>
      </c>
      <c r="G3429">
        <f>IF(OR('San Pietro'!E3429&lt;2.5,F3429&lt;0.5),0,VLOOKUP('San Pietro'!F3429,'Power Matrix'!$B$2:$AI$30,HLOOKUP(E3429,'Power Matrix'!$B$2:$AI$30,29)))</f>
        <v>561.78945164489744</v>
      </c>
      <c r="H3429" s="9">
        <f t="shared" si="108"/>
        <v>7.3062905944957998E-3</v>
      </c>
    </row>
    <row r="3430" spans="1:8" x14ac:dyDescent="0.25">
      <c r="A3430" s="2">
        <v>43608.833333333343</v>
      </c>
      <c r="B3430">
        <v>3.7364444137902022</v>
      </c>
      <c r="C3430">
        <v>0.34279097591637558</v>
      </c>
      <c r="E3430">
        <f t="shared" si="107"/>
        <v>3.5</v>
      </c>
      <c r="F3430">
        <f t="shared" si="107"/>
        <v>0.5</v>
      </c>
      <c r="G3430">
        <f>IF(OR('San Pietro'!E3430&lt;2.5,F3430&lt;0.5),0,VLOOKUP('San Pietro'!F3430,'Power Matrix'!$B$2:$AI$30,HLOOKUP(E3430,'Power Matrix'!$B$2:$AI$30,29)))</f>
        <v>561.78945164489744</v>
      </c>
      <c r="H3430" s="9">
        <f t="shared" si="108"/>
        <v>7.3062905944957998E-3</v>
      </c>
    </row>
    <row r="3431" spans="1:8" x14ac:dyDescent="0.25">
      <c r="A3431" s="2">
        <v>43608.875</v>
      </c>
      <c r="B3431">
        <v>3.74430149067542</v>
      </c>
      <c r="C3431">
        <v>0.32661953994803739</v>
      </c>
      <c r="E3431">
        <f t="shared" si="107"/>
        <v>3.5</v>
      </c>
      <c r="F3431">
        <f t="shared" si="107"/>
        <v>0.5</v>
      </c>
      <c r="G3431">
        <f>IF(OR('San Pietro'!E3431&lt;2.5,F3431&lt;0.5),0,VLOOKUP('San Pietro'!F3431,'Power Matrix'!$B$2:$AI$30,HLOOKUP(E3431,'Power Matrix'!$B$2:$AI$30,29)))</f>
        <v>561.78945164489744</v>
      </c>
      <c r="H3431" s="9">
        <f t="shared" si="108"/>
        <v>7.3062905944957998E-3</v>
      </c>
    </row>
    <row r="3432" spans="1:8" x14ac:dyDescent="0.25">
      <c r="A3432" s="2">
        <v>43608.916666666657</v>
      </c>
      <c r="B3432">
        <v>3.7566483257807639</v>
      </c>
      <c r="C3432">
        <v>0.30978466045279301</v>
      </c>
      <c r="E3432">
        <f t="shared" si="107"/>
        <v>4</v>
      </c>
      <c r="F3432">
        <f t="shared" si="107"/>
        <v>0.5</v>
      </c>
      <c r="G3432">
        <f>IF(OR('San Pietro'!E3432&lt;2.5,F3432&lt;0.5),0,VLOOKUP('San Pietro'!F3432,'Power Matrix'!$B$2:$AI$30,HLOOKUP(E3432,'Power Matrix'!$B$2:$AI$30,29)))</f>
        <v>1178.31125982666</v>
      </c>
      <c r="H3432" s="9">
        <f t="shared" si="108"/>
        <v>1.5324396799998578E-2</v>
      </c>
    </row>
    <row r="3433" spans="1:8" x14ac:dyDescent="0.25">
      <c r="A3433" s="2">
        <v>43608.958333333343</v>
      </c>
      <c r="B3433">
        <v>3.7467958007977118</v>
      </c>
      <c r="C3433">
        <v>0.2977597465276185</v>
      </c>
      <c r="E3433">
        <f t="shared" si="107"/>
        <v>3.5</v>
      </c>
      <c r="F3433">
        <f t="shared" si="107"/>
        <v>0.5</v>
      </c>
      <c r="G3433">
        <f>IF(OR('San Pietro'!E3433&lt;2.5,F3433&lt;0.5),0,VLOOKUP('San Pietro'!F3433,'Power Matrix'!$B$2:$AI$30,HLOOKUP(E3433,'Power Matrix'!$B$2:$AI$30,29)))</f>
        <v>561.78945164489744</v>
      </c>
      <c r="H3433" s="9">
        <f t="shared" si="108"/>
        <v>7.3062905944957998E-3</v>
      </c>
    </row>
    <row r="3434" spans="1:8" x14ac:dyDescent="0.25">
      <c r="A3434" s="2">
        <v>43609</v>
      </c>
      <c r="B3434">
        <v>3.7461722232671391</v>
      </c>
      <c r="C3434">
        <v>0.28731051097884608</v>
      </c>
      <c r="E3434">
        <f t="shared" si="107"/>
        <v>3.5</v>
      </c>
      <c r="F3434">
        <f t="shared" si="107"/>
        <v>0.5</v>
      </c>
      <c r="G3434">
        <f>IF(OR('San Pietro'!E3434&lt;2.5,F3434&lt;0.5),0,VLOOKUP('San Pietro'!F3434,'Power Matrix'!$B$2:$AI$30,HLOOKUP(E3434,'Power Matrix'!$B$2:$AI$30,29)))</f>
        <v>561.78945164489744</v>
      </c>
      <c r="H3434" s="9">
        <f t="shared" si="108"/>
        <v>7.3062905944957998E-3</v>
      </c>
    </row>
    <row r="3435" spans="1:8" x14ac:dyDescent="0.25">
      <c r="A3435" s="2">
        <v>43609.041666666657</v>
      </c>
      <c r="B3435">
        <v>3.7520338520545251</v>
      </c>
      <c r="C3435">
        <v>0.27644662322575758</v>
      </c>
      <c r="E3435">
        <f t="shared" si="107"/>
        <v>4</v>
      </c>
      <c r="F3435">
        <f t="shared" si="107"/>
        <v>0.5</v>
      </c>
      <c r="G3435">
        <f>IF(OR('San Pietro'!E3435&lt;2.5,F3435&lt;0.5),0,VLOOKUP('San Pietro'!F3435,'Power Matrix'!$B$2:$AI$30,HLOOKUP(E3435,'Power Matrix'!$B$2:$AI$30,29)))</f>
        <v>1178.31125982666</v>
      </c>
      <c r="H3435" s="9">
        <f t="shared" si="108"/>
        <v>1.5324396799998578E-2</v>
      </c>
    </row>
    <row r="3436" spans="1:8" x14ac:dyDescent="0.25">
      <c r="A3436" s="2">
        <v>43609.083333333343</v>
      </c>
      <c r="B3436">
        <v>3.7482923868710869</v>
      </c>
      <c r="C3436">
        <v>0.26732427473079762</v>
      </c>
      <c r="E3436">
        <f t="shared" si="107"/>
        <v>3.5</v>
      </c>
      <c r="F3436">
        <f t="shared" si="107"/>
        <v>0.5</v>
      </c>
      <c r="G3436">
        <f>IF(OR('San Pietro'!E3436&lt;2.5,F3436&lt;0.5),0,VLOOKUP('San Pietro'!F3436,'Power Matrix'!$B$2:$AI$30,HLOOKUP(E3436,'Power Matrix'!$B$2:$AI$30,29)))</f>
        <v>561.78945164489744</v>
      </c>
      <c r="H3436" s="9">
        <f t="shared" si="108"/>
        <v>7.3062905944957998E-3</v>
      </c>
    </row>
    <row r="3437" spans="1:8" x14ac:dyDescent="0.25">
      <c r="A3437" s="2">
        <v>43609.125</v>
      </c>
      <c r="B3437">
        <v>3.738190430875806</v>
      </c>
      <c r="C3437">
        <v>0.25928002196706013</v>
      </c>
      <c r="E3437">
        <f t="shared" si="107"/>
        <v>3.5</v>
      </c>
      <c r="F3437">
        <f t="shared" si="107"/>
        <v>0.5</v>
      </c>
      <c r="G3437">
        <f>IF(OR('San Pietro'!E3437&lt;2.5,F3437&lt;0.5),0,VLOOKUP('San Pietro'!F3437,'Power Matrix'!$B$2:$AI$30,HLOOKUP(E3437,'Power Matrix'!$B$2:$AI$30,29)))</f>
        <v>561.78945164489744</v>
      </c>
      <c r="H3437" s="9">
        <f t="shared" si="108"/>
        <v>7.3062905944957998E-3</v>
      </c>
    </row>
    <row r="3438" spans="1:8" x14ac:dyDescent="0.25">
      <c r="A3438" s="2">
        <v>43609.166666666657</v>
      </c>
      <c r="B3438">
        <v>3.652012016150628</v>
      </c>
      <c r="C3438">
        <v>0.25770434359065808</v>
      </c>
      <c r="E3438">
        <f t="shared" si="107"/>
        <v>3.5</v>
      </c>
      <c r="F3438">
        <f t="shared" si="107"/>
        <v>0.5</v>
      </c>
      <c r="G3438">
        <f>IF(OR('San Pietro'!E3438&lt;2.5,F3438&lt;0.5),0,VLOOKUP('San Pietro'!F3438,'Power Matrix'!$B$2:$AI$30,HLOOKUP(E3438,'Power Matrix'!$B$2:$AI$30,29)))</f>
        <v>561.78945164489744</v>
      </c>
      <c r="H3438" s="9">
        <f t="shared" si="108"/>
        <v>7.3062905944957998E-3</v>
      </c>
    </row>
    <row r="3439" spans="1:8" x14ac:dyDescent="0.25">
      <c r="A3439" s="2">
        <v>43609.208333333343</v>
      </c>
      <c r="B3439">
        <v>3.6000056501008468</v>
      </c>
      <c r="C3439">
        <v>0.25405540419267408</v>
      </c>
      <c r="E3439">
        <f t="shared" si="107"/>
        <v>3.5</v>
      </c>
      <c r="F3439">
        <f t="shared" si="107"/>
        <v>0.5</v>
      </c>
      <c r="G3439">
        <f>IF(OR('San Pietro'!E3439&lt;2.5,F3439&lt;0.5),0,VLOOKUP('San Pietro'!F3439,'Power Matrix'!$B$2:$AI$30,HLOOKUP(E3439,'Power Matrix'!$B$2:$AI$30,29)))</f>
        <v>561.78945164489744</v>
      </c>
      <c r="H3439" s="9">
        <f t="shared" si="108"/>
        <v>7.3062905944957998E-3</v>
      </c>
    </row>
    <row r="3440" spans="1:8" x14ac:dyDescent="0.25">
      <c r="A3440" s="2">
        <v>43609.25</v>
      </c>
      <c r="B3440">
        <v>3.5912755646728258</v>
      </c>
      <c r="C3440">
        <v>0.246177012310663</v>
      </c>
      <c r="E3440">
        <f t="shared" si="107"/>
        <v>3.5</v>
      </c>
      <c r="F3440">
        <f t="shared" si="107"/>
        <v>0</v>
      </c>
      <c r="G3440">
        <f>IF(OR('San Pietro'!E3440&lt;2.5,F3440&lt;0.5),0,VLOOKUP('San Pietro'!F3440,'Power Matrix'!$B$2:$AI$30,HLOOKUP(E3440,'Power Matrix'!$B$2:$AI$30,29)))</f>
        <v>0</v>
      </c>
      <c r="H3440" s="9">
        <f t="shared" si="108"/>
        <v>0</v>
      </c>
    </row>
    <row r="3441" spans="1:8" x14ac:dyDescent="0.25">
      <c r="A3441" s="2">
        <v>43609.291666666657</v>
      </c>
      <c r="B3441">
        <v>3.6063661409126908</v>
      </c>
      <c r="C3441">
        <v>0.2371375942565663</v>
      </c>
      <c r="E3441">
        <f t="shared" si="107"/>
        <v>3.5</v>
      </c>
      <c r="F3441">
        <f t="shared" si="107"/>
        <v>0</v>
      </c>
      <c r="G3441">
        <f>IF(OR('San Pietro'!E3441&lt;2.5,F3441&lt;0.5),0,VLOOKUP('San Pietro'!F3441,'Power Matrix'!$B$2:$AI$30,HLOOKUP(E3441,'Power Matrix'!$B$2:$AI$30,29)))</f>
        <v>0</v>
      </c>
      <c r="H3441" s="9">
        <f t="shared" si="108"/>
        <v>0</v>
      </c>
    </row>
    <row r="3442" spans="1:8" x14ac:dyDescent="0.25">
      <c r="A3442" s="2">
        <v>43609.333333333343</v>
      </c>
      <c r="B3442">
        <v>3.6132254937489932</v>
      </c>
      <c r="C3442">
        <v>0.22876161972937581</v>
      </c>
      <c r="E3442">
        <f t="shared" si="107"/>
        <v>3.5</v>
      </c>
      <c r="F3442">
        <f t="shared" si="107"/>
        <v>0</v>
      </c>
      <c r="G3442">
        <f>IF(OR('San Pietro'!E3442&lt;2.5,F3442&lt;0.5),0,VLOOKUP('San Pietro'!F3442,'Power Matrix'!$B$2:$AI$30,HLOOKUP(E3442,'Power Matrix'!$B$2:$AI$30,29)))</f>
        <v>0</v>
      </c>
      <c r="H3442" s="9">
        <f t="shared" si="108"/>
        <v>0</v>
      </c>
    </row>
    <row r="3443" spans="1:8" x14ac:dyDescent="0.25">
      <c r="A3443" s="2">
        <v>43609.375</v>
      </c>
      <c r="B3443">
        <v>3.5347794404029189</v>
      </c>
      <c r="C3443">
        <v>0.22544440209484501</v>
      </c>
      <c r="E3443">
        <f t="shared" si="107"/>
        <v>3.5</v>
      </c>
      <c r="F3443">
        <f t="shared" si="107"/>
        <v>0</v>
      </c>
      <c r="G3443">
        <f>IF(OR('San Pietro'!E3443&lt;2.5,F3443&lt;0.5),0,VLOOKUP('San Pietro'!F3443,'Power Matrix'!$B$2:$AI$30,HLOOKUP(E3443,'Power Matrix'!$B$2:$AI$30,29)))</f>
        <v>0</v>
      </c>
      <c r="H3443" s="9">
        <f t="shared" si="108"/>
        <v>0</v>
      </c>
    </row>
    <row r="3444" spans="1:8" x14ac:dyDescent="0.25">
      <c r="A3444" s="2">
        <v>43609.416666666657</v>
      </c>
      <c r="B3444">
        <v>3.6232027342381601</v>
      </c>
      <c r="C3444">
        <v>0.211429157588952</v>
      </c>
      <c r="E3444">
        <f t="shared" si="107"/>
        <v>3.5</v>
      </c>
      <c r="F3444">
        <f t="shared" si="107"/>
        <v>0</v>
      </c>
      <c r="G3444">
        <f>IF(OR('San Pietro'!E3444&lt;2.5,F3444&lt;0.5),0,VLOOKUP('San Pietro'!F3444,'Power Matrix'!$B$2:$AI$30,HLOOKUP(E3444,'Power Matrix'!$B$2:$AI$30,29)))</f>
        <v>0</v>
      </c>
      <c r="H3444" s="9">
        <f t="shared" si="108"/>
        <v>0</v>
      </c>
    </row>
    <row r="3445" spans="1:8" x14ac:dyDescent="0.25">
      <c r="A3445" s="2">
        <v>43609.458333333343</v>
      </c>
      <c r="B3445">
        <v>3.4024562884153462</v>
      </c>
      <c r="C3445">
        <v>0.2237857932775795</v>
      </c>
      <c r="E3445">
        <f t="shared" si="107"/>
        <v>3.5</v>
      </c>
      <c r="F3445">
        <f t="shared" si="107"/>
        <v>0</v>
      </c>
      <c r="G3445">
        <f>IF(OR('San Pietro'!E3445&lt;2.5,F3445&lt;0.5),0,VLOOKUP('San Pietro'!F3445,'Power Matrix'!$B$2:$AI$30,HLOOKUP(E3445,'Power Matrix'!$B$2:$AI$30,29)))</f>
        <v>0</v>
      </c>
      <c r="H3445" s="9">
        <f t="shared" si="108"/>
        <v>0</v>
      </c>
    </row>
    <row r="3446" spans="1:8" x14ac:dyDescent="0.25">
      <c r="A3446" s="2">
        <v>43609.5</v>
      </c>
      <c r="B3446">
        <v>3.2496797934249799</v>
      </c>
      <c r="C3446">
        <v>0.23141539383700049</v>
      </c>
      <c r="E3446">
        <f t="shared" si="107"/>
        <v>3</v>
      </c>
      <c r="F3446">
        <f t="shared" si="107"/>
        <v>0</v>
      </c>
      <c r="G3446">
        <f>IF(OR('San Pietro'!E3446&lt;2.5,F3446&lt;0.5),0,VLOOKUP('San Pietro'!F3446,'Power Matrix'!$B$2:$AI$30,HLOOKUP(E3446,'Power Matrix'!$B$2:$AI$30,29)))</f>
        <v>0</v>
      </c>
      <c r="H3446" s="9">
        <f t="shared" si="108"/>
        <v>0</v>
      </c>
    </row>
    <row r="3447" spans="1:8" x14ac:dyDescent="0.25">
      <c r="A3447" s="2">
        <v>43609.541666666657</v>
      </c>
      <c r="B3447">
        <v>3.1386829929830009</v>
      </c>
      <c r="C3447">
        <v>0.23788396822433591</v>
      </c>
      <c r="E3447">
        <f t="shared" si="107"/>
        <v>3</v>
      </c>
      <c r="F3447">
        <f t="shared" si="107"/>
        <v>0</v>
      </c>
      <c r="G3447">
        <f>IF(OR('San Pietro'!E3447&lt;2.5,F3447&lt;0.5),0,VLOOKUP('San Pietro'!F3447,'Power Matrix'!$B$2:$AI$30,HLOOKUP(E3447,'Power Matrix'!$B$2:$AI$30,29)))</f>
        <v>0</v>
      </c>
      <c r="H3447" s="9">
        <f t="shared" si="108"/>
        <v>0</v>
      </c>
    </row>
    <row r="3448" spans="1:8" x14ac:dyDescent="0.25">
      <c r="A3448" s="2">
        <v>43609.583333333343</v>
      </c>
      <c r="B3448">
        <v>3.0533775868006252</v>
      </c>
      <c r="C3448">
        <v>0.24576236010634661</v>
      </c>
      <c r="E3448">
        <f t="shared" si="107"/>
        <v>3</v>
      </c>
      <c r="F3448">
        <f t="shared" si="107"/>
        <v>0</v>
      </c>
      <c r="G3448">
        <f>IF(OR('San Pietro'!E3448&lt;2.5,F3448&lt;0.5),0,VLOOKUP('San Pietro'!F3448,'Power Matrix'!$B$2:$AI$30,HLOOKUP(E3448,'Power Matrix'!$B$2:$AI$30,29)))</f>
        <v>0</v>
      </c>
      <c r="H3448" s="9">
        <f t="shared" si="108"/>
        <v>0</v>
      </c>
    </row>
    <row r="3449" spans="1:8" x14ac:dyDescent="0.25">
      <c r="A3449" s="2">
        <v>43609.625</v>
      </c>
      <c r="B3449">
        <v>3.0003734967019269</v>
      </c>
      <c r="C3449">
        <v>0.25131869964418613</v>
      </c>
      <c r="E3449">
        <f t="shared" si="107"/>
        <v>3</v>
      </c>
      <c r="F3449">
        <f t="shared" si="107"/>
        <v>0.5</v>
      </c>
      <c r="G3449">
        <f>IF(OR('San Pietro'!E3449&lt;2.5,F3449&lt;0.5),0,VLOOKUP('San Pietro'!F3449,'Power Matrix'!$B$2:$AI$30,HLOOKUP(E3449,'Power Matrix'!$B$2:$AI$30,29)))</f>
        <v>223.17377880859374</v>
      </c>
      <c r="H3449" s="9">
        <f t="shared" si="108"/>
        <v>2.9024619032505189E-3</v>
      </c>
    </row>
    <row r="3450" spans="1:8" x14ac:dyDescent="0.25">
      <c r="A3450" s="2">
        <v>43609.666666666657</v>
      </c>
      <c r="B3450">
        <v>2.995509591963458</v>
      </c>
      <c r="C3450">
        <v>0.25388954331094737</v>
      </c>
      <c r="E3450">
        <f t="shared" si="107"/>
        <v>3</v>
      </c>
      <c r="F3450">
        <f t="shared" si="107"/>
        <v>0.5</v>
      </c>
      <c r="G3450">
        <f>IF(OR('San Pietro'!E3450&lt;2.5,F3450&lt;0.5),0,VLOOKUP('San Pietro'!F3450,'Power Matrix'!$B$2:$AI$30,HLOOKUP(E3450,'Power Matrix'!$B$2:$AI$30,29)))</f>
        <v>223.17377880859374</v>
      </c>
      <c r="H3450" s="9">
        <f t="shared" si="108"/>
        <v>2.9024619032505189E-3</v>
      </c>
    </row>
    <row r="3451" spans="1:8" x14ac:dyDescent="0.25">
      <c r="A3451" s="2">
        <v>43609.708333333343</v>
      </c>
      <c r="B3451">
        <v>3.008978866623834</v>
      </c>
      <c r="C3451">
        <v>0.25778727403152102</v>
      </c>
      <c r="E3451">
        <f t="shared" si="107"/>
        <v>3</v>
      </c>
      <c r="F3451">
        <f t="shared" si="107"/>
        <v>0.5</v>
      </c>
      <c r="G3451">
        <f>IF(OR('San Pietro'!E3451&lt;2.5,F3451&lt;0.5),0,VLOOKUP('San Pietro'!F3451,'Power Matrix'!$B$2:$AI$30,HLOOKUP(E3451,'Power Matrix'!$B$2:$AI$30,29)))</f>
        <v>223.17377880859374</v>
      </c>
      <c r="H3451" s="9">
        <f t="shared" si="108"/>
        <v>2.9024619032505189E-3</v>
      </c>
    </row>
    <row r="3452" spans="1:8" x14ac:dyDescent="0.25">
      <c r="A3452" s="2">
        <v>43609.75</v>
      </c>
      <c r="B3452">
        <v>3.0119720387705842</v>
      </c>
      <c r="C3452">
        <v>0.26641203988130169</v>
      </c>
      <c r="E3452">
        <f t="shared" si="107"/>
        <v>3</v>
      </c>
      <c r="F3452">
        <f t="shared" si="107"/>
        <v>0.5</v>
      </c>
      <c r="G3452">
        <f>IF(OR('San Pietro'!E3452&lt;2.5,F3452&lt;0.5),0,VLOOKUP('San Pietro'!F3452,'Power Matrix'!$B$2:$AI$30,HLOOKUP(E3452,'Power Matrix'!$B$2:$AI$30,29)))</f>
        <v>223.17377880859374</v>
      </c>
      <c r="H3452" s="9">
        <f t="shared" si="108"/>
        <v>2.9024619032505189E-3</v>
      </c>
    </row>
    <row r="3453" spans="1:8" x14ac:dyDescent="0.25">
      <c r="A3453" s="2">
        <v>43609.791666666657</v>
      </c>
      <c r="B3453">
        <v>3.032051235255032</v>
      </c>
      <c r="C3453">
        <v>0.28623241524762388</v>
      </c>
      <c r="E3453">
        <f t="shared" si="107"/>
        <v>3</v>
      </c>
      <c r="F3453">
        <f t="shared" si="107"/>
        <v>0.5</v>
      </c>
      <c r="G3453">
        <f>IF(OR('San Pietro'!E3453&lt;2.5,F3453&lt;0.5),0,VLOOKUP('San Pietro'!F3453,'Power Matrix'!$B$2:$AI$30,HLOOKUP(E3453,'Power Matrix'!$B$2:$AI$30,29)))</f>
        <v>223.17377880859374</v>
      </c>
      <c r="H3453" s="9">
        <f t="shared" si="108"/>
        <v>2.9024619032505189E-3</v>
      </c>
    </row>
    <row r="3454" spans="1:8" x14ac:dyDescent="0.25">
      <c r="A3454" s="2">
        <v>43609.833333333343</v>
      </c>
      <c r="B3454">
        <v>3.056620189959605</v>
      </c>
      <c r="C3454">
        <v>0.31277015632387067</v>
      </c>
      <c r="E3454">
        <f t="shared" si="107"/>
        <v>3</v>
      </c>
      <c r="F3454">
        <f t="shared" si="107"/>
        <v>0.5</v>
      </c>
      <c r="G3454">
        <f>IF(OR('San Pietro'!E3454&lt;2.5,F3454&lt;0.5),0,VLOOKUP('San Pietro'!F3454,'Power Matrix'!$B$2:$AI$30,HLOOKUP(E3454,'Power Matrix'!$B$2:$AI$30,29)))</f>
        <v>223.17377880859374</v>
      </c>
      <c r="H3454" s="9">
        <f t="shared" si="108"/>
        <v>2.9024619032505189E-3</v>
      </c>
    </row>
    <row r="3455" spans="1:8" x14ac:dyDescent="0.25">
      <c r="A3455" s="2">
        <v>43609.875</v>
      </c>
      <c r="B3455">
        <v>3.1252137183226258</v>
      </c>
      <c r="C3455">
        <v>0.33449793183004811</v>
      </c>
      <c r="E3455">
        <f t="shared" si="107"/>
        <v>3</v>
      </c>
      <c r="F3455">
        <f t="shared" si="107"/>
        <v>0.5</v>
      </c>
      <c r="G3455">
        <f>IF(OR('San Pietro'!E3455&lt;2.5,F3455&lt;0.5),0,VLOOKUP('San Pietro'!F3455,'Power Matrix'!$B$2:$AI$30,HLOOKUP(E3455,'Power Matrix'!$B$2:$AI$30,29)))</f>
        <v>223.17377880859374</v>
      </c>
      <c r="H3455" s="9">
        <f t="shared" si="108"/>
        <v>2.9024619032505189E-3</v>
      </c>
    </row>
    <row r="3456" spans="1:8" x14ac:dyDescent="0.25">
      <c r="A3456" s="2">
        <v>43609.916666666657</v>
      </c>
      <c r="B3456">
        <v>3.1749752052623448</v>
      </c>
      <c r="C3456">
        <v>0.36858234302485338</v>
      </c>
      <c r="E3456">
        <f t="shared" si="107"/>
        <v>3</v>
      </c>
      <c r="F3456">
        <f t="shared" si="107"/>
        <v>0.5</v>
      </c>
      <c r="G3456">
        <f>IF(OR('San Pietro'!E3456&lt;2.5,F3456&lt;0.5),0,VLOOKUP('San Pietro'!F3456,'Power Matrix'!$B$2:$AI$30,HLOOKUP(E3456,'Power Matrix'!$B$2:$AI$30,29)))</f>
        <v>223.17377880859374</v>
      </c>
      <c r="H3456" s="9">
        <f t="shared" si="108"/>
        <v>2.9024619032505189E-3</v>
      </c>
    </row>
    <row r="3457" spans="1:14" x14ac:dyDescent="0.25">
      <c r="A3457" s="2">
        <v>43609.958333333343</v>
      </c>
      <c r="B3457">
        <v>3.26190191302421</v>
      </c>
      <c r="C3457">
        <v>0.39553473630541669</v>
      </c>
      <c r="E3457">
        <f t="shared" si="107"/>
        <v>3.5</v>
      </c>
      <c r="F3457">
        <f t="shared" si="107"/>
        <v>0.5</v>
      </c>
      <c r="G3457">
        <f>IF(OR('San Pietro'!E3457&lt;2.5,F3457&lt;0.5),0,VLOOKUP('San Pietro'!F3457,'Power Matrix'!$B$2:$AI$30,HLOOKUP(E3457,'Power Matrix'!$B$2:$AI$30,29)))</f>
        <v>561.78945164489744</v>
      </c>
      <c r="H3457" s="9">
        <f t="shared" si="108"/>
        <v>7.3062905944957998E-3</v>
      </c>
    </row>
    <row r="3458" spans="1:14" x14ac:dyDescent="0.25">
      <c r="A3458" s="2">
        <v>43610</v>
      </c>
      <c r="B3458">
        <v>3.3307448723994599</v>
      </c>
      <c r="C3458">
        <v>0.41643320740296152</v>
      </c>
      <c r="E3458">
        <f t="shared" si="107"/>
        <v>3.5</v>
      </c>
      <c r="F3458">
        <f t="shared" si="107"/>
        <v>0.5</v>
      </c>
      <c r="G3458">
        <f>IF(OR('San Pietro'!E3458&lt;2.5,F3458&lt;0.5),0,VLOOKUP('San Pietro'!F3458,'Power Matrix'!$B$2:$AI$30,HLOOKUP(E3458,'Power Matrix'!$B$2:$AI$30,29)))</f>
        <v>561.78945164489744</v>
      </c>
      <c r="H3458" s="9">
        <f t="shared" si="108"/>
        <v>7.3062905944957998E-3</v>
      </c>
    </row>
    <row r="3459" spans="1:14" x14ac:dyDescent="0.25">
      <c r="A3459" s="2">
        <v>43610.041666666657</v>
      </c>
      <c r="B3459">
        <v>3.422535484899794</v>
      </c>
      <c r="C3459">
        <v>0.42182368605907428</v>
      </c>
      <c r="E3459">
        <f t="shared" ref="E3459:F3522" si="109">MROUND(B3459,0.5)</f>
        <v>3.5</v>
      </c>
      <c r="F3459">
        <f t="shared" si="109"/>
        <v>0.5</v>
      </c>
      <c r="G3459">
        <f>IF(OR('San Pietro'!E3459&lt;2.5,F3459&lt;0.5),0,VLOOKUP('San Pietro'!F3459,'Power Matrix'!$B$2:$AI$30,HLOOKUP(E3459,'Power Matrix'!$B$2:$AI$30,29)))</f>
        <v>561.78945164489744</v>
      </c>
      <c r="H3459" s="9">
        <f t="shared" ref="H3459:H3522" si="110">G3459/$K$2</f>
        <v>7.3062905944957998E-3</v>
      </c>
    </row>
    <row r="3460" spans="1:14" x14ac:dyDescent="0.25">
      <c r="A3460" s="2">
        <v>43610.083333333343</v>
      </c>
      <c r="B3460">
        <v>3.5256752084565548</v>
      </c>
      <c r="C3460">
        <v>0.42140903385475781</v>
      </c>
      <c r="E3460">
        <f t="shared" si="109"/>
        <v>3.5</v>
      </c>
      <c r="F3460">
        <f t="shared" si="109"/>
        <v>0.5</v>
      </c>
      <c r="G3460">
        <f>IF(OR('San Pietro'!E3460&lt;2.5,F3460&lt;0.5),0,VLOOKUP('San Pietro'!F3460,'Power Matrix'!$B$2:$AI$30,HLOOKUP(E3460,'Power Matrix'!$B$2:$AI$30,29)))</f>
        <v>561.78945164489744</v>
      </c>
      <c r="H3460" s="9">
        <f t="shared" si="110"/>
        <v>7.3062905944957998E-3</v>
      </c>
    </row>
    <row r="3461" spans="1:14" x14ac:dyDescent="0.25">
      <c r="A3461" s="2">
        <v>43610.125</v>
      </c>
      <c r="B3461">
        <v>3.614597364316253</v>
      </c>
      <c r="C3461">
        <v>0.42364815575806603</v>
      </c>
      <c r="E3461">
        <f t="shared" si="109"/>
        <v>3.5</v>
      </c>
      <c r="F3461">
        <f t="shared" si="109"/>
        <v>0.5</v>
      </c>
      <c r="G3461">
        <f>IF(OR('San Pietro'!E3461&lt;2.5,F3461&lt;0.5),0,VLOOKUP('San Pietro'!F3461,'Power Matrix'!$B$2:$AI$30,HLOOKUP(E3461,'Power Matrix'!$B$2:$AI$30,29)))</f>
        <v>561.78945164489744</v>
      </c>
      <c r="H3461" s="9">
        <f t="shared" si="110"/>
        <v>7.3062905944957998E-3</v>
      </c>
    </row>
    <row r="3462" spans="1:14" x14ac:dyDescent="0.25">
      <c r="A3462" s="2">
        <v>43610.166666666657</v>
      </c>
      <c r="B3462">
        <v>3.6795741430019508</v>
      </c>
      <c r="C3462">
        <v>0.42986793882281171</v>
      </c>
      <c r="E3462">
        <f t="shared" si="109"/>
        <v>3.5</v>
      </c>
      <c r="F3462">
        <f t="shared" si="109"/>
        <v>0.5</v>
      </c>
      <c r="G3462">
        <f>IF(OR('San Pietro'!E3462&lt;2.5,F3462&lt;0.5),0,VLOOKUP('San Pietro'!F3462,'Power Matrix'!$B$2:$AI$30,HLOOKUP(E3462,'Power Matrix'!$B$2:$AI$30,29)))</f>
        <v>561.78945164489744</v>
      </c>
      <c r="H3462" s="9">
        <f t="shared" si="110"/>
        <v>7.3062905944957998E-3</v>
      </c>
    </row>
    <row r="3463" spans="1:14" x14ac:dyDescent="0.25">
      <c r="A3463" s="2">
        <v>43610.208333333343</v>
      </c>
      <c r="B3463">
        <v>3.728712052411097</v>
      </c>
      <c r="C3463">
        <v>0.43774633070482238</v>
      </c>
      <c r="E3463">
        <f t="shared" si="109"/>
        <v>3.5</v>
      </c>
      <c r="F3463">
        <f t="shared" si="109"/>
        <v>0.5</v>
      </c>
      <c r="G3463">
        <f>IF(OR('San Pietro'!E3463&lt;2.5,F3463&lt;0.5),0,VLOOKUP('San Pietro'!F3463,'Power Matrix'!$B$2:$AI$30,HLOOKUP(E3463,'Power Matrix'!$B$2:$AI$30,29)))</f>
        <v>561.78945164489744</v>
      </c>
      <c r="H3463" s="9">
        <f t="shared" si="110"/>
        <v>7.3062905944957998E-3</v>
      </c>
      <c r="M3463">
        <v>1888.9861114084183</v>
      </c>
      <c r="N3463" s="9">
        <v>2.4567000013114872E-2</v>
      </c>
    </row>
    <row r="3464" spans="1:14" x14ac:dyDescent="0.25">
      <c r="A3464" s="2">
        <v>43610.25</v>
      </c>
      <c r="B3464">
        <v>4.104355156828225</v>
      </c>
      <c r="C3464">
        <v>0.5521074086552753</v>
      </c>
      <c r="E3464">
        <f t="shared" si="109"/>
        <v>4</v>
      </c>
      <c r="F3464">
        <f t="shared" si="109"/>
        <v>0.5</v>
      </c>
      <c r="G3464">
        <f>IF(OR('San Pietro'!E3464&lt;2.5,F3464&lt;0.5),0,VLOOKUP('San Pietro'!F3464,'Power Matrix'!$B$2:$AI$30,HLOOKUP(E3464,'Power Matrix'!$B$2:$AI$30,29)))</f>
        <v>1178.31125982666</v>
      </c>
      <c r="H3464" s="9">
        <f t="shared" si="110"/>
        <v>1.5324396799998578E-2</v>
      </c>
      <c r="M3464">
        <v>2199.6252789487289</v>
      </c>
      <c r="N3464" s="9">
        <v>2.860698336023796E-2</v>
      </c>
    </row>
    <row r="3465" spans="1:14" x14ac:dyDescent="0.25">
      <c r="A3465" s="2">
        <v>43610.291666666657</v>
      </c>
      <c r="B3465">
        <v>4.199138941475308</v>
      </c>
      <c r="C3465">
        <v>0.56935694035483575</v>
      </c>
      <c r="E3465">
        <f t="shared" si="109"/>
        <v>4</v>
      </c>
      <c r="F3465">
        <f t="shared" si="109"/>
        <v>0.5</v>
      </c>
      <c r="G3465">
        <f>IF(OR('San Pietro'!E3465&lt;2.5,F3465&lt;0.5),0,VLOOKUP('San Pietro'!F3465,'Power Matrix'!$B$2:$AI$30,HLOOKUP(E3465,'Power Matrix'!$B$2:$AI$30,29)))</f>
        <v>1178.31125982666</v>
      </c>
      <c r="H3465" s="9">
        <f t="shared" si="110"/>
        <v>1.5324396799998578E-2</v>
      </c>
      <c r="M3465">
        <v>2417.1963477033278</v>
      </c>
      <c r="N3465" s="9">
        <v>3.1436579838828471E-2</v>
      </c>
    </row>
    <row r="3466" spans="1:14" x14ac:dyDescent="0.25">
      <c r="A3466" s="2">
        <v>43610.333333333343</v>
      </c>
      <c r="B3466">
        <v>4.2813264600048191</v>
      </c>
      <c r="C3466">
        <v>0.57930859325842876</v>
      </c>
      <c r="E3466">
        <f t="shared" si="109"/>
        <v>4.5</v>
      </c>
      <c r="F3466">
        <f t="shared" si="109"/>
        <v>0.5</v>
      </c>
      <c r="G3466">
        <f>IF(OR('San Pietro'!E3466&lt;2.5,F3466&lt;0.5),0,VLOOKUP('San Pietro'!F3466,'Power Matrix'!$B$2:$AI$30,HLOOKUP(E3466,'Power Matrix'!$B$2:$AI$30,29)))</f>
        <v>1481.8633108215331</v>
      </c>
      <c r="H3466" s="9">
        <f t="shared" si="110"/>
        <v>1.927220943448291E-2</v>
      </c>
      <c r="M3466">
        <v>2527.6749371342394</v>
      </c>
      <c r="N3466" s="9">
        <v>3.2873396918428111E-2</v>
      </c>
    </row>
    <row r="3467" spans="1:14" x14ac:dyDescent="0.25">
      <c r="A3467" s="2">
        <v>43610.375</v>
      </c>
      <c r="B3467">
        <v>4.3657588576443924</v>
      </c>
      <c r="C3467">
        <v>0.58071841075310404</v>
      </c>
      <c r="E3467">
        <f t="shared" si="109"/>
        <v>4.5</v>
      </c>
      <c r="F3467">
        <f t="shared" si="109"/>
        <v>0.5</v>
      </c>
      <c r="G3467">
        <f>IF(OR('San Pietro'!E3467&lt;2.5,F3467&lt;0.5),0,VLOOKUP('San Pietro'!F3467,'Power Matrix'!$B$2:$AI$30,HLOOKUP(E3467,'Power Matrix'!$B$2:$AI$30,29)))</f>
        <v>1481.8633108215331</v>
      </c>
      <c r="H3467" s="9">
        <f t="shared" si="110"/>
        <v>1.927220943448291E-2</v>
      </c>
      <c r="M3467">
        <v>2564.7117387848157</v>
      </c>
      <c r="N3467" s="9">
        <v>3.3355074947260747E-2</v>
      </c>
    </row>
    <row r="3468" spans="1:14" x14ac:dyDescent="0.25">
      <c r="A3468" s="2">
        <v>43610.416666666657</v>
      </c>
      <c r="B3468">
        <v>4.4262458781099658</v>
      </c>
      <c r="C3468">
        <v>0.57872808017238553</v>
      </c>
      <c r="E3468">
        <f t="shared" si="109"/>
        <v>4.5</v>
      </c>
      <c r="F3468">
        <f t="shared" si="109"/>
        <v>0.5</v>
      </c>
      <c r="G3468">
        <f>IF(OR('San Pietro'!E3468&lt;2.5,F3468&lt;0.5),0,VLOOKUP('San Pietro'!F3468,'Power Matrix'!$B$2:$AI$30,HLOOKUP(E3468,'Power Matrix'!$B$2:$AI$30,29)))</f>
        <v>1481.8633108215331</v>
      </c>
      <c r="H3468" s="9">
        <f t="shared" si="110"/>
        <v>1.927220943448291E-2</v>
      </c>
      <c r="M3468">
        <v>2549.4344277448099</v>
      </c>
      <c r="N3468" s="9">
        <v>3.3156387567690584E-2</v>
      </c>
    </row>
    <row r="3469" spans="1:14" x14ac:dyDescent="0.25">
      <c r="A3469" s="2">
        <v>43610.458333333343</v>
      </c>
      <c r="B3469">
        <v>4.4811207008003828</v>
      </c>
      <c r="C3469">
        <v>0.57366932327972586</v>
      </c>
      <c r="E3469">
        <f t="shared" si="109"/>
        <v>4.5</v>
      </c>
      <c r="F3469">
        <f t="shared" si="109"/>
        <v>0.5</v>
      </c>
      <c r="G3469">
        <f>IF(OR('San Pietro'!E3469&lt;2.5,F3469&lt;0.5),0,VLOOKUP('San Pietro'!F3469,'Power Matrix'!$B$2:$AI$30,HLOOKUP(E3469,'Power Matrix'!$B$2:$AI$30,29)))</f>
        <v>1481.8633108215331</v>
      </c>
      <c r="H3469" s="9">
        <f t="shared" si="110"/>
        <v>1.927220943448291E-2</v>
      </c>
      <c r="M3469">
        <v>2495.5412584039341</v>
      </c>
      <c r="N3469" s="9">
        <v>3.2455485912613331E-2</v>
      </c>
    </row>
    <row r="3470" spans="1:14" x14ac:dyDescent="0.25">
      <c r="A3470" s="2">
        <v>43610.5</v>
      </c>
      <c r="B3470">
        <v>4.5214038092753928</v>
      </c>
      <c r="C3470">
        <v>0.5677812619784337</v>
      </c>
      <c r="E3470">
        <f t="shared" si="109"/>
        <v>4.5</v>
      </c>
      <c r="F3470">
        <f t="shared" si="109"/>
        <v>0.5</v>
      </c>
      <c r="G3470">
        <f>IF(OR('San Pietro'!E3470&lt;2.5,F3470&lt;0.5),0,VLOOKUP('San Pietro'!F3470,'Power Matrix'!$B$2:$AI$30,HLOOKUP(E3470,'Power Matrix'!$B$2:$AI$30,29)))</f>
        <v>1481.8633108215331</v>
      </c>
      <c r="H3470" s="9">
        <f t="shared" si="110"/>
        <v>1.927220943448291E-2</v>
      </c>
      <c r="M3470">
        <v>2450.221938185196</v>
      </c>
      <c r="N3470" s="9">
        <v>3.1866090504312536E-2</v>
      </c>
    </row>
    <row r="3471" spans="1:14" x14ac:dyDescent="0.25">
      <c r="A3471" s="2">
        <v>43610.541666666657</v>
      </c>
      <c r="B3471">
        <v>4.5330023513440496</v>
      </c>
      <c r="C3471">
        <v>0.56421525302131315</v>
      </c>
      <c r="E3471">
        <f t="shared" si="109"/>
        <v>4.5</v>
      </c>
      <c r="F3471">
        <f t="shared" si="109"/>
        <v>0.5</v>
      </c>
      <c r="G3471">
        <f>IF(OR('San Pietro'!E3471&lt;2.5,F3471&lt;0.5),0,VLOOKUP('San Pietro'!F3471,'Power Matrix'!$B$2:$AI$30,HLOOKUP(E3471,'Power Matrix'!$B$2:$AI$30,29)))</f>
        <v>1481.8633108215331</v>
      </c>
      <c r="H3471" s="9">
        <f t="shared" si="110"/>
        <v>1.927220943448291E-2</v>
      </c>
      <c r="M3471">
        <v>2323.2550689156769</v>
      </c>
      <c r="N3471" s="9">
        <v>3.0214836924325243E-2</v>
      </c>
    </row>
    <row r="3472" spans="1:14" x14ac:dyDescent="0.25">
      <c r="A3472" s="2">
        <v>43610.583333333343</v>
      </c>
      <c r="B3472">
        <v>4.5351225149479966</v>
      </c>
      <c r="C3472">
        <v>0.55550755673066954</v>
      </c>
      <c r="E3472">
        <f t="shared" si="109"/>
        <v>4.5</v>
      </c>
      <c r="F3472">
        <f t="shared" si="109"/>
        <v>0.5</v>
      </c>
      <c r="G3472">
        <f>IF(OR('San Pietro'!E3472&lt;2.5,F3472&lt;0.5),0,VLOOKUP('San Pietro'!F3472,'Power Matrix'!$B$2:$AI$30,HLOOKUP(E3472,'Power Matrix'!$B$2:$AI$30,29)))</f>
        <v>1481.8633108215331</v>
      </c>
      <c r="H3472" s="9">
        <f t="shared" si="110"/>
        <v>1.927220943448291E-2</v>
      </c>
      <c r="M3472">
        <v>2280.505960094175</v>
      </c>
      <c r="N3472" s="9">
        <v>2.9658868116171615E-2</v>
      </c>
    </row>
    <row r="3473" spans="1:14" x14ac:dyDescent="0.25">
      <c r="A3473" s="2">
        <v>43610.625</v>
      </c>
      <c r="B3473">
        <v>4.5428548763271017</v>
      </c>
      <c r="C3473">
        <v>0.55227326953700162</v>
      </c>
      <c r="E3473">
        <f t="shared" si="109"/>
        <v>4.5</v>
      </c>
      <c r="F3473">
        <f t="shared" si="109"/>
        <v>0.5</v>
      </c>
      <c r="G3473">
        <f>IF(OR('San Pietro'!E3473&lt;2.5,F3473&lt;0.5),0,VLOOKUP('San Pietro'!F3473,'Power Matrix'!$B$2:$AI$30,HLOOKUP(E3473,'Power Matrix'!$B$2:$AI$30,29)))</f>
        <v>1481.8633108215331</v>
      </c>
      <c r="H3473" s="9">
        <f t="shared" si="110"/>
        <v>1.927220943448291E-2</v>
      </c>
      <c r="M3473">
        <v>2251.6547009349838</v>
      </c>
      <c r="N3473" s="9">
        <v>2.9283646255162929E-2</v>
      </c>
    </row>
    <row r="3474" spans="1:14" x14ac:dyDescent="0.25">
      <c r="A3474" s="2">
        <v>43610.666666666657</v>
      </c>
      <c r="B3474">
        <v>4.5397369886742371</v>
      </c>
      <c r="C3474">
        <v>0.55044879983800987</v>
      </c>
      <c r="E3474">
        <f t="shared" si="109"/>
        <v>4.5</v>
      </c>
      <c r="F3474">
        <f t="shared" si="109"/>
        <v>0.5</v>
      </c>
      <c r="G3474">
        <f>IF(OR('San Pietro'!E3474&lt;2.5,F3474&lt;0.5),0,VLOOKUP('San Pietro'!F3474,'Power Matrix'!$B$2:$AI$30,HLOOKUP(E3474,'Power Matrix'!$B$2:$AI$30,29)))</f>
        <v>1481.8633108215331</v>
      </c>
      <c r="H3474" s="9">
        <f t="shared" si="110"/>
        <v>1.927220943448291E-2</v>
      </c>
      <c r="M3474">
        <v>2236.1728811750827</v>
      </c>
      <c r="N3474" s="9">
        <v>2.9082299160048002E-2</v>
      </c>
    </row>
    <row r="3475" spans="1:14" x14ac:dyDescent="0.25">
      <c r="A3475" s="2">
        <v>43610.708333333343</v>
      </c>
      <c r="B3475">
        <v>4.5307574722339874</v>
      </c>
      <c r="C3475">
        <v>0.5497853563111037</v>
      </c>
      <c r="E3475">
        <f t="shared" si="109"/>
        <v>4.5</v>
      </c>
      <c r="F3475">
        <f t="shared" si="109"/>
        <v>0.5</v>
      </c>
      <c r="G3475">
        <f>IF(OR('San Pietro'!E3475&lt;2.5,F3475&lt;0.5),0,VLOOKUP('San Pietro'!F3475,'Power Matrix'!$B$2:$AI$30,HLOOKUP(E3475,'Power Matrix'!$B$2:$AI$30,29)))</f>
        <v>1481.8633108215331</v>
      </c>
      <c r="H3475" s="9">
        <f t="shared" si="110"/>
        <v>1.927220943448291E-2</v>
      </c>
      <c r="M3475">
        <v>2231.7196190217746</v>
      </c>
      <c r="N3475" s="9">
        <v>2.9024382751495291E-2</v>
      </c>
    </row>
    <row r="3476" spans="1:14" x14ac:dyDescent="0.25">
      <c r="A3476" s="2">
        <v>43610.75</v>
      </c>
      <c r="B3476">
        <v>4.5199072232020194</v>
      </c>
      <c r="C3476">
        <v>0.54995121719283002</v>
      </c>
      <c r="E3476">
        <f t="shared" si="109"/>
        <v>4.5</v>
      </c>
      <c r="F3476">
        <f t="shared" si="109"/>
        <v>0.5</v>
      </c>
      <c r="G3476">
        <f>IF(OR('San Pietro'!E3476&lt;2.5,F3476&lt;0.5),0,VLOOKUP('San Pietro'!F3476,'Power Matrix'!$B$2:$AI$30,HLOOKUP(E3476,'Power Matrix'!$B$2:$AI$30,29)))</f>
        <v>1481.8633108215331</v>
      </c>
      <c r="H3476" s="9">
        <f t="shared" si="110"/>
        <v>1.927220943448291E-2</v>
      </c>
      <c r="M3476">
        <v>2247.189974998696</v>
      </c>
      <c r="N3476" s="9">
        <v>2.9225580755648191E-2</v>
      </c>
    </row>
    <row r="3477" spans="1:14" x14ac:dyDescent="0.25">
      <c r="A3477" s="2">
        <v>43610.791666666657</v>
      </c>
      <c r="B3477">
        <v>4.5038189229132364</v>
      </c>
      <c r="C3477">
        <v>0.55169275645095883</v>
      </c>
      <c r="E3477">
        <f t="shared" si="109"/>
        <v>4.5</v>
      </c>
      <c r="F3477">
        <f t="shared" si="109"/>
        <v>0.5</v>
      </c>
      <c r="G3477">
        <f>IF(OR('San Pietro'!E3477&lt;2.5,F3477&lt;0.5),0,VLOOKUP('San Pietro'!F3477,'Power Matrix'!$B$2:$AI$30,HLOOKUP(E3477,'Power Matrix'!$B$2:$AI$30,29)))</f>
        <v>1481.8633108215331</v>
      </c>
      <c r="H3477" s="9">
        <f t="shared" si="110"/>
        <v>1.927220943448291E-2</v>
      </c>
      <c r="M3477">
        <v>2305.3918282450609</v>
      </c>
      <c r="N3477" s="9">
        <v>2.9982518522861667E-2</v>
      </c>
    </row>
    <row r="3478" spans="1:14" x14ac:dyDescent="0.25">
      <c r="A3478" s="2">
        <v>43610.833333333343</v>
      </c>
      <c r="B3478">
        <v>4.4773792356169464</v>
      </c>
      <c r="C3478">
        <v>0.5572490959887979</v>
      </c>
      <c r="E3478">
        <f t="shared" si="109"/>
        <v>4.5</v>
      </c>
      <c r="F3478">
        <f t="shared" si="109"/>
        <v>0.5</v>
      </c>
      <c r="G3478">
        <f>IF(OR('San Pietro'!E3478&lt;2.5,F3478&lt;0.5),0,VLOOKUP('San Pietro'!F3478,'Power Matrix'!$B$2:$AI$30,HLOOKUP(E3478,'Power Matrix'!$B$2:$AI$30,29)))</f>
        <v>1481.8633108215331</v>
      </c>
      <c r="H3478" s="9">
        <f t="shared" si="110"/>
        <v>1.927220943448291E-2</v>
      </c>
      <c r="M3478">
        <v>2393.6018137727451</v>
      </c>
      <c r="N3478" s="9">
        <v>3.1129723736562118E-2</v>
      </c>
    </row>
    <row r="3479" spans="1:14" x14ac:dyDescent="0.25">
      <c r="A3479" s="2">
        <v>43610.875</v>
      </c>
      <c r="B3479">
        <v>4.4525608499001432</v>
      </c>
      <c r="C3479">
        <v>0.56496162698908226</v>
      </c>
      <c r="E3479">
        <f t="shared" si="109"/>
        <v>4.5</v>
      </c>
      <c r="F3479">
        <f t="shared" si="109"/>
        <v>0.5</v>
      </c>
      <c r="G3479">
        <f>IF(OR('San Pietro'!E3479&lt;2.5,F3479&lt;0.5),0,VLOOKUP('San Pietro'!F3479,'Power Matrix'!$B$2:$AI$30,HLOOKUP(E3479,'Power Matrix'!$B$2:$AI$30,29)))</f>
        <v>1481.8633108215331</v>
      </c>
      <c r="H3479" s="9">
        <f t="shared" si="110"/>
        <v>1.927220943448291E-2</v>
      </c>
      <c r="M3479">
        <v>2373.3544481993217</v>
      </c>
      <c r="N3479" s="9">
        <v>3.0866398862279713E-2</v>
      </c>
    </row>
    <row r="3480" spans="1:14" x14ac:dyDescent="0.25">
      <c r="A3480" s="2">
        <v>43610.916666666657</v>
      </c>
      <c r="B3480">
        <v>4.521528524781508</v>
      </c>
      <c r="C3480">
        <v>0.55948821789210657</v>
      </c>
      <c r="E3480">
        <f t="shared" si="109"/>
        <v>4.5</v>
      </c>
      <c r="F3480">
        <f t="shared" si="109"/>
        <v>0.5</v>
      </c>
      <c r="G3480">
        <f>IF(OR('San Pietro'!E3480&lt;2.5,F3480&lt;0.5),0,VLOOKUP('San Pietro'!F3480,'Power Matrix'!$B$2:$AI$30,HLOOKUP(E3480,'Power Matrix'!$B$2:$AI$30,29)))</f>
        <v>1481.8633108215331</v>
      </c>
      <c r="H3480" s="9">
        <f t="shared" si="110"/>
        <v>1.927220943448291E-2</v>
      </c>
      <c r="M3480">
        <v>2417.304366278252</v>
      </c>
      <c r="N3480" s="9">
        <v>3.14379846624614E-2</v>
      </c>
    </row>
    <row r="3481" spans="1:14" x14ac:dyDescent="0.25">
      <c r="A3481" s="2">
        <v>43610.958333333343</v>
      </c>
      <c r="B3481">
        <v>4.5623104952809772</v>
      </c>
      <c r="C3481">
        <v>0.56073217450505553</v>
      </c>
      <c r="E3481">
        <f t="shared" si="109"/>
        <v>4.5</v>
      </c>
      <c r="F3481">
        <f t="shared" si="109"/>
        <v>0.5</v>
      </c>
      <c r="G3481">
        <f>IF(OR('San Pietro'!E3481&lt;2.5,F3481&lt;0.5),0,VLOOKUP('San Pietro'!F3481,'Power Matrix'!$B$2:$AI$30,HLOOKUP(E3481,'Power Matrix'!$B$2:$AI$30,29)))</f>
        <v>1481.8633108215331</v>
      </c>
      <c r="H3481" s="9">
        <f t="shared" si="110"/>
        <v>1.927220943448291E-2</v>
      </c>
      <c r="M3481">
        <v>2475.8249890562556</v>
      </c>
      <c r="N3481" s="9">
        <v>3.2199068151573335E-2</v>
      </c>
    </row>
    <row r="3482" spans="1:14" x14ac:dyDescent="0.25">
      <c r="A3482" s="2">
        <v>43611</v>
      </c>
      <c r="B3482">
        <v>4.5953601044013412</v>
      </c>
      <c r="C3482">
        <v>0.56330301817181683</v>
      </c>
      <c r="E3482">
        <f t="shared" si="109"/>
        <v>4.5</v>
      </c>
      <c r="F3482">
        <f t="shared" si="109"/>
        <v>0.5</v>
      </c>
      <c r="G3482">
        <f>IF(OR('San Pietro'!E3482&lt;2.5,F3482&lt;0.5),0,VLOOKUP('San Pietro'!F3482,'Power Matrix'!$B$2:$AI$30,HLOOKUP(E3482,'Power Matrix'!$B$2:$AI$30,29)))</f>
        <v>1481.8633108215331</v>
      </c>
      <c r="H3482" s="9">
        <f t="shared" si="110"/>
        <v>1.927220943448291E-2</v>
      </c>
      <c r="M3482">
        <v>2566.053972087796</v>
      </c>
      <c r="N3482" s="9">
        <v>3.3372531214076462E-2</v>
      </c>
    </row>
    <row r="3483" spans="1:14" x14ac:dyDescent="0.25">
      <c r="A3483" s="2">
        <v>43611.041666666657</v>
      </c>
      <c r="B3483">
        <v>4.5954848199074556</v>
      </c>
      <c r="C3483">
        <v>0.56943987079569913</v>
      </c>
      <c r="E3483">
        <f t="shared" si="109"/>
        <v>4.5</v>
      </c>
      <c r="F3483">
        <f t="shared" si="109"/>
        <v>0.5</v>
      </c>
      <c r="G3483">
        <f>IF(OR('San Pietro'!E3483&lt;2.5,F3483&lt;0.5),0,VLOOKUP('San Pietro'!F3483,'Power Matrix'!$B$2:$AI$30,HLOOKUP(E3483,'Power Matrix'!$B$2:$AI$30,29)))</f>
        <v>1481.8633108215331</v>
      </c>
      <c r="H3483" s="9">
        <f t="shared" si="110"/>
        <v>1.927220943448291E-2</v>
      </c>
      <c r="M3483">
        <v>2645.67117818734</v>
      </c>
      <c r="N3483" s="9">
        <v>3.4407983984998808E-2</v>
      </c>
    </row>
    <row r="3484" spans="1:14" x14ac:dyDescent="0.25">
      <c r="A3484" s="2">
        <v>43611.083333333343</v>
      </c>
      <c r="B3484">
        <v>4.6020947417315288</v>
      </c>
      <c r="C3484">
        <v>0.57458155812922218</v>
      </c>
      <c r="E3484">
        <f t="shared" si="109"/>
        <v>4.5</v>
      </c>
      <c r="F3484">
        <f t="shared" si="109"/>
        <v>0.5</v>
      </c>
      <c r="G3484">
        <f>IF(OR('San Pietro'!E3484&lt;2.5,F3484&lt;0.5),0,VLOOKUP('San Pietro'!F3484,'Power Matrix'!$B$2:$AI$30,HLOOKUP(E3484,'Power Matrix'!$B$2:$AI$30,29)))</f>
        <v>1481.8633108215331</v>
      </c>
      <c r="H3484" s="9">
        <f t="shared" si="110"/>
        <v>1.927220943448291E-2</v>
      </c>
      <c r="M3484">
        <v>2732.2305937435021</v>
      </c>
      <c r="N3484" s="9">
        <v>3.5533722893432568E-2</v>
      </c>
    </row>
    <row r="3485" spans="1:14" x14ac:dyDescent="0.25">
      <c r="A3485" s="2">
        <v>43611.125</v>
      </c>
      <c r="B3485">
        <v>4.6062103534333101</v>
      </c>
      <c r="C3485">
        <v>0.58030375854878802</v>
      </c>
      <c r="E3485">
        <f t="shared" si="109"/>
        <v>4.5</v>
      </c>
      <c r="F3485">
        <f t="shared" si="109"/>
        <v>0.5</v>
      </c>
      <c r="G3485">
        <f>IF(OR('San Pietro'!E3485&lt;2.5,F3485&lt;0.5),0,VLOOKUP('San Pietro'!F3485,'Power Matrix'!$B$2:$AI$30,HLOOKUP(E3485,'Power Matrix'!$B$2:$AI$30,29)))</f>
        <v>1481.8633108215331</v>
      </c>
      <c r="H3485" s="9">
        <f t="shared" si="110"/>
        <v>1.927220943448291E-2</v>
      </c>
      <c r="M3485">
        <v>2918.5470760877211</v>
      </c>
      <c r="N3485" s="9">
        <v>3.7956841304176828E-2</v>
      </c>
    </row>
    <row r="3486" spans="1:14" x14ac:dyDescent="0.25">
      <c r="A3486" s="2">
        <v>43611.166666666657</v>
      </c>
      <c r="B3486">
        <v>4.5780246490514136</v>
      </c>
      <c r="C3486">
        <v>0.59415314217295423</v>
      </c>
      <c r="E3486">
        <f t="shared" si="109"/>
        <v>4.5</v>
      </c>
      <c r="F3486">
        <f t="shared" si="109"/>
        <v>0.5</v>
      </c>
      <c r="G3486">
        <f>IF(OR('San Pietro'!E3486&lt;2.5,F3486&lt;0.5),0,VLOOKUP('San Pietro'!F3486,'Power Matrix'!$B$2:$AI$30,HLOOKUP(E3486,'Power Matrix'!$B$2:$AI$30,29)))</f>
        <v>1481.8633108215331</v>
      </c>
      <c r="H3486" s="9">
        <f t="shared" si="110"/>
        <v>1.927220943448291E-2</v>
      </c>
      <c r="M3486">
        <v>3305.3757445803958</v>
      </c>
      <c r="N3486" s="9">
        <v>4.2987698781920373E-2</v>
      </c>
    </row>
    <row r="3487" spans="1:14" x14ac:dyDescent="0.25">
      <c r="A3487" s="2">
        <v>43611.208333333343</v>
      </c>
      <c r="B3487">
        <v>4.5116759997984559</v>
      </c>
      <c r="C3487">
        <v>0.6230958660342365</v>
      </c>
      <c r="E3487">
        <f t="shared" si="109"/>
        <v>4.5</v>
      </c>
      <c r="F3487">
        <f t="shared" si="109"/>
        <v>0.5</v>
      </c>
      <c r="G3487">
        <f>IF(OR('San Pietro'!E3487&lt;2.5,F3487&lt;0.5),0,VLOOKUP('San Pietro'!F3487,'Power Matrix'!$B$2:$AI$30,HLOOKUP(E3487,'Power Matrix'!$B$2:$AI$30,29)))</f>
        <v>1481.8633108215331</v>
      </c>
      <c r="H3487" s="9">
        <f t="shared" si="110"/>
        <v>1.927220943448291E-2</v>
      </c>
      <c r="M3487">
        <v>3814.3492845589117</v>
      </c>
      <c r="N3487" s="9">
        <v>4.9607097880627588E-2</v>
      </c>
    </row>
    <row r="3488" spans="1:14" x14ac:dyDescent="0.25">
      <c r="A3488" s="2">
        <v>43611.25</v>
      </c>
      <c r="B3488">
        <v>4.4596696337486739</v>
      </c>
      <c r="C3488">
        <v>0.66232196456256442</v>
      </c>
      <c r="E3488">
        <f t="shared" si="109"/>
        <v>4.5</v>
      </c>
      <c r="F3488">
        <f t="shared" si="109"/>
        <v>0.5</v>
      </c>
      <c r="G3488">
        <f>IF(OR('San Pietro'!E3488&lt;2.5,F3488&lt;0.5),0,VLOOKUP('San Pietro'!F3488,'Power Matrix'!$B$2:$AI$30,HLOOKUP(E3488,'Power Matrix'!$B$2:$AI$30,29)))</f>
        <v>1481.8633108215331</v>
      </c>
      <c r="H3488" s="9">
        <f t="shared" si="110"/>
        <v>1.927220943448291E-2</v>
      </c>
      <c r="M3488">
        <v>4393.0292417169821</v>
      </c>
      <c r="N3488" s="9">
        <v>5.7133056080760636E-2</v>
      </c>
    </row>
    <row r="3489" spans="1:14" x14ac:dyDescent="0.25">
      <c r="A3489" s="2">
        <v>43611.291666666657</v>
      </c>
      <c r="B3489">
        <v>4.4460756435821844</v>
      </c>
      <c r="C3489">
        <v>0.70387011543506395</v>
      </c>
      <c r="E3489">
        <f t="shared" si="109"/>
        <v>4.5</v>
      </c>
      <c r="F3489">
        <f t="shared" si="109"/>
        <v>0.5</v>
      </c>
      <c r="G3489">
        <f>IF(OR('San Pietro'!E3489&lt;2.5,F3489&lt;0.5),0,VLOOKUP('San Pietro'!F3489,'Power Matrix'!$B$2:$AI$30,HLOOKUP(E3489,'Power Matrix'!$B$2:$AI$30,29)))</f>
        <v>1481.8633108215331</v>
      </c>
      <c r="H3489" s="9">
        <f t="shared" si="110"/>
        <v>1.927220943448291E-2</v>
      </c>
      <c r="M3489">
        <v>5006.9583043506618</v>
      </c>
      <c r="N3489" s="9">
        <v>6.5117442624782321E-2</v>
      </c>
    </row>
    <row r="3490" spans="1:14" x14ac:dyDescent="0.25">
      <c r="A3490" s="2">
        <v>43611.333333333343</v>
      </c>
      <c r="B3490">
        <v>4.4705198827806427</v>
      </c>
      <c r="C3490">
        <v>0.74293035308166511</v>
      </c>
      <c r="E3490">
        <f t="shared" si="109"/>
        <v>4.5</v>
      </c>
      <c r="F3490">
        <f t="shared" si="109"/>
        <v>0.5</v>
      </c>
      <c r="G3490">
        <f>IF(OR('San Pietro'!E3490&lt;2.5,F3490&lt;0.5),0,VLOOKUP('San Pietro'!F3490,'Power Matrix'!$B$2:$AI$30,HLOOKUP(E3490,'Power Matrix'!$B$2:$AI$30,29)))</f>
        <v>1481.8633108215331</v>
      </c>
      <c r="H3490" s="9">
        <f t="shared" si="110"/>
        <v>1.927220943448291E-2</v>
      </c>
      <c r="M3490">
        <v>5586.0528368504865</v>
      </c>
      <c r="N3490" s="9">
        <v>7.2648792538684365E-2</v>
      </c>
    </row>
    <row r="3491" spans="1:14" x14ac:dyDescent="0.25">
      <c r="A3491" s="2">
        <v>43611.375</v>
      </c>
      <c r="B3491">
        <v>4.5387392646253204</v>
      </c>
      <c r="C3491">
        <v>0.77684890339474366</v>
      </c>
      <c r="E3491">
        <f t="shared" si="109"/>
        <v>4.5</v>
      </c>
      <c r="F3491">
        <f t="shared" si="109"/>
        <v>1</v>
      </c>
      <c r="G3491">
        <f>IF(OR('San Pietro'!E3491&lt;2.5,F3491&lt;0.5),0,VLOOKUP('San Pietro'!F3491,'Power Matrix'!$B$2:$AI$30,HLOOKUP(E3491,'Power Matrix'!$B$2:$AI$30,29)))</f>
        <v>8861.0766070709215</v>
      </c>
      <c r="H3491" s="9">
        <f t="shared" si="110"/>
        <v>0.11524175201543597</v>
      </c>
      <c r="M3491">
        <v>6014.0902916892428</v>
      </c>
      <c r="N3491" s="9">
        <v>7.8215586330935699E-2</v>
      </c>
    </row>
    <row r="3492" spans="1:14" x14ac:dyDescent="0.25">
      <c r="A3492" s="2">
        <v>43611.416666666657</v>
      </c>
      <c r="B3492">
        <v>4.6498607805734142</v>
      </c>
      <c r="C3492">
        <v>0.80247440962149463</v>
      </c>
      <c r="E3492">
        <f t="shared" si="109"/>
        <v>4.5</v>
      </c>
      <c r="F3492">
        <f t="shared" si="109"/>
        <v>1</v>
      </c>
      <c r="G3492">
        <f>IF(OR('San Pietro'!E3492&lt;2.5,F3492&lt;0.5),0,VLOOKUP('San Pietro'!F3492,'Power Matrix'!$B$2:$AI$30,HLOOKUP(E3492,'Power Matrix'!$B$2:$AI$30,29)))</f>
        <v>8861.0766070709215</v>
      </c>
      <c r="H3492" s="9">
        <f t="shared" si="110"/>
        <v>0.11524175201543597</v>
      </c>
      <c r="M3492">
        <v>6804.2701817567004</v>
      </c>
      <c r="N3492" s="9">
        <v>8.849218352368933E-2</v>
      </c>
    </row>
    <row r="3493" spans="1:14" x14ac:dyDescent="0.25">
      <c r="A3493" s="2">
        <v>43611.458333333343</v>
      </c>
      <c r="B3493">
        <v>4.7264361013277689</v>
      </c>
      <c r="C3493">
        <v>0.85422300472017687</v>
      </c>
      <c r="E3493">
        <f t="shared" si="109"/>
        <v>4.5</v>
      </c>
      <c r="F3493">
        <f t="shared" si="109"/>
        <v>1</v>
      </c>
      <c r="G3493">
        <f>IF(OR('San Pietro'!E3493&lt;2.5,F3493&lt;0.5),0,VLOOKUP('San Pietro'!F3493,'Power Matrix'!$B$2:$AI$30,HLOOKUP(E3493,'Power Matrix'!$B$2:$AI$30,29)))</f>
        <v>8861.0766070709215</v>
      </c>
      <c r="H3493" s="9">
        <f t="shared" si="110"/>
        <v>0.11524175201543597</v>
      </c>
      <c r="M3493">
        <v>7982.6469375135621</v>
      </c>
      <c r="N3493" s="9">
        <v>0.10381743213155163</v>
      </c>
    </row>
    <row r="3494" spans="1:14" x14ac:dyDescent="0.25">
      <c r="A3494" s="2">
        <v>43611.5</v>
      </c>
      <c r="B3494">
        <v>4.7950296296907906</v>
      </c>
      <c r="C3494">
        <v>0.93325571486287551</v>
      </c>
      <c r="E3494">
        <f t="shared" si="109"/>
        <v>5</v>
      </c>
      <c r="F3494">
        <f t="shared" si="109"/>
        <v>1</v>
      </c>
      <c r="G3494">
        <f>IF(OR('San Pietro'!E3494&lt;2.5,F3494&lt;0.5),0,VLOOKUP('San Pietro'!F3494,'Power Matrix'!$B$2:$AI$30,HLOOKUP(E3494,'Power Matrix'!$B$2:$AI$30,29)))</f>
        <v>9017.869880371094</v>
      </c>
      <c r="H3494" s="9">
        <f t="shared" si="110"/>
        <v>0.11728090959420334</v>
      </c>
      <c r="M3494">
        <v>9844.6376823119863</v>
      </c>
      <c r="N3494" s="9">
        <v>0.12803334688900664</v>
      </c>
    </row>
    <row r="3495" spans="1:14" x14ac:dyDescent="0.25">
      <c r="A3495" s="2">
        <v>43611.541666666657</v>
      </c>
      <c r="B3495">
        <v>4.8830787770076869</v>
      </c>
      <c r="C3495">
        <v>1.0287086522965021</v>
      </c>
      <c r="E3495">
        <f t="shared" si="109"/>
        <v>5</v>
      </c>
      <c r="F3495">
        <f t="shared" si="109"/>
        <v>1</v>
      </c>
      <c r="G3495">
        <f>IF(OR('San Pietro'!E3495&lt;2.5,F3495&lt;0.5),0,VLOOKUP('San Pietro'!F3495,'Power Matrix'!$B$2:$AI$30,HLOOKUP(E3495,'Power Matrix'!$B$2:$AI$30,29)))</f>
        <v>9017.869880371094</v>
      </c>
      <c r="H3495" s="9">
        <f t="shared" si="110"/>
        <v>0.11728090959420334</v>
      </c>
      <c r="M3495">
        <v>13145.736139537783</v>
      </c>
      <c r="N3495" s="9">
        <v>0.17096541788316197</v>
      </c>
    </row>
    <row r="3496" spans="1:14" x14ac:dyDescent="0.25">
      <c r="A3496" s="2">
        <v>43611.583333333343</v>
      </c>
      <c r="B3496">
        <v>4.9913318363151458</v>
      </c>
      <c r="C3496">
        <v>1.131459468526097</v>
      </c>
      <c r="E3496">
        <f t="shared" si="109"/>
        <v>5</v>
      </c>
      <c r="F3496">
        <f t="shared" si="109"/>
        <v>1</v>
      </c>
      <c r="G3496">
        <f>IF(OR('San Pietro'!E3496&lt;2.5,F3496&lt;0.5),0,VLOOKUP('San Pietro'!F3496,'Power Matrix'!$B$2:$AI$30,HLOOKUP(E3496,'Power Matrix'!$B$2:$AI$30,29)))</f>
        <v>9017.869880371094</v>
      </c>
      <c r="H3496" s="9">
        <f t="shared" si="110"/>
        <v>0.11728090959420334</v>
      </c>
      <c r="M3496">
        <v>15678.447027214926</v>
      </c>
      <c r="N3496" s="9">
        <v>0.20390430929956779</v>
      </c>
    </row>
    <row r="3497" spans="1:14" x14ac:dyDescent="0.25">
      <c r="A3497" s="2">
        <v>43611.625</v>
      </c>
      <c r="B3497">
        <v>5.1311379186695936</v>
      </c>
      <c r="C3497">
        <v>1.222185370830517</v>
      </c>
      <c r="E3497">
        <f t="shared" si="109"/>
        <v>5</v>
      </c>
      <c r="F3497">
        <f t="shared" si="109"/>
        <v>1</v>
      </c>
      <c r="G3497">
        <f>IF(OR('San Pietro'!E3497&lt;2.5,F3497&lt;0.5),0,VLOOKUP('San Pietro'!F3497,'Power Matrix'!$B$2:$AI$30,HLOOKUP(E3497,'Power Matrix'!$B$2:$AI$30,29)))</f>
        <v>9017.869880371094</v>
      </c>
      <c r="H3497" s="9">
        <f t="shared" si="110"/>
        <v>0.11728090959420334</v>
      </c>
      <c r="M3497">
        <v>17527.32265786425</v>
      </c>
      <c r="N3497" s="9">
        <v>0.22794965689005051</v>
      </c>
    </row>
    <row r="3498" spans="1:14" x14ac:dyDescent="0.25">
      <c r="A3498" s="2">
        <v>43611.666666666657</v>
      </c>
      <c r="B3498">
        <v>5.2719417250729599</v>
      </c>
      <c r="C3498">
        <v>1.2986472373064539</v>
      </c>
      <c r="E3498">
        <f t="shared" si="109"/>
        <v>5.5</v>
      </c>
      <c r="F3498">
        <f t="shared" si="109"/>
        <v>1.5</v>
      </c>
      <c r="G3498">
        <f>IF(OR('San Pietro'!E3498&lt;2.5,F3498&lt;0.5),0,VLOOKUP('San Pietro'!F3498,'Power Matrix'!$B$2:$AI$30,HLOOKUP(E3498,'Power Matrix'!$B$2:$AI$30,29)))</f>
        <v>22186.7018125</v>
      </c>
      <c r="H3498" s="9">
        <f t="shared" si="110"/>
        <v>0.28854669716727849</v>
      </c>
      <c r="M3498">
        <v>18975.80917712309</v>
      </c>
      <c r="N3498" s="9">
        <v>0.24678778816201452</v>
      </c>
    </row>
    <row r="3499" spans="1:14" x14ac:dyDescent="0.25">
      <c r="A3499" s="2">
        <v>43611.708333333343</v>
      </c>
      <c r="B3499">
        <v>5.4003986963709814</v>
      </c>
      <c r="C3499">
        <v>1.3660696857282939</v>
      </c>
      <c r="E3499">
        <f t="shared" si="109"/>
        <v>5.5</v>
      </c>
      <c r="F3499">
        <f t="shared" si="109"/>
        <v>1.5</v>
      </c>
      <c r="G3499">
        <f>IF(OR('San Pietro'!E3499&lt;2.5,F3499&lt;0.5),0,VLOOKUP('San Pietro'!F3499,'Power Matrix'!$B$2:$AI$30,HLOOKUP(E3499,'Power Matrix'!$B$2:$AI$30,29)))</f>
        <v>22186.7018125</v>
      </c>
      <c r="H3499" s="9">
        <f t="shared" si="110"/>
        <v>0.28854669716727849</v>
      </c>
      <c r="M3499">
        <v>20295.362334798519</v>
      </c>
      <c r="N3499" s="9">
        <v>0.26394909085563134</v>
      </c>
    </row>
    <row r="3500" spans="1:14" x14ac:dyDescent="0.25">
      <c r="A3500" s="2">
        <v>43611.75</v>
      </c>
      <c r="B3500">
        <v>5.5066563075806068</v>
      </c>
      <c r="C3500">
        <v>1.430921290483373</v>
      </c>
      <c r="E3500">
        <f t="shared" si="109"/>
        <v>5.5</v>
      </c>
      <c r="F3500">
        <f t="shared" si="109"/>
        <v>1.5</v>
      </c>
      <c r="G3500">
        <f>IF(OR('San Pietro'!E3500&lt;2.5,F3500&lt;0.5),0,VLOOKUP('San Pietro'!F3500,'Power Matrix'!$B$2:$AI$30,HLOOKUP(E3500,'Power Matrix'!$B$2:$AI$30,29)))</f>
        <v>22186.7018125</v>
      </c>
      <c r="H3500" s="9">
        <f t="shared" si="110"/>
        <v>0.28854669716727849</v>
      </c>
      <c r="M3500">
        <v>21536.524237833528</v>
      </c>
      <c r="N3500" s="9">
        <v>0.28009088475447813</v>
      </c>
    </row>
    <row r="3501" spans="1:14" x14ac:dyDescent="0.25">
      <c r="A3501" s="2">
        <v>43611.791666666657</v>
      </c>
      <c r="B3501">
        <v>5.5967009029953356</v>
      </c>
      <c r="C3501">
        <v>1.494611869066367</v>
      </c>
      <c r="E3501">
        <f t="shared" si="109"/>
        <v>5.5</v>
      </c>
      <c r="F3501">
        <f t="shared" si="109"/>
        <v>1.5</v>
      </c>
      <c r="G3501">
        <f>IF(OR('San Pietro'!E3501&lt;2.5,F3501&lt;0.5),0,VLOOKUP('San Pietro'!F3501,'Power Matrix'!$B$2:$AI$30,HLOOKUP(E3501,'Power Matrix'!$B$2:$AI$30,29)))</f>
        <v>22186.7018125</v>
      </c>
      <c r="H3501" s="9">
        <f t="shared" si="110"/>
        <v>0.28854669716727849</v>
      </c>
      <c r="M3501">
        <v>23155.433352108623</v>
      </c>
      <c r="N3501" s="9">
        <v>0.30114542824287593</v>
      </c>
    </row>
    <row r="3502" spans="1:14" x14ac:dyDescent="0.25">
      <c r="A3502" s="2">
        <v>43611.833333333343</v>
      </c>
      <c r="B3502">
        <v>5.6731515082435759</v>
      </c>
      <c r="C3502">
        <v>1.545779951079006</v>
      </c>
      <c r="E3502">
        <f t="shared" si="109"/>
        <v>5.5</v>
      </c>
      <c r="F3502">
        <f t="shared" si="109"/>
        <v>1.5</v>
      </c>
      <c r="G3502">
        <f>IF(OR('San Pietro'!E3502&lt;2.5,F3502&lt;0.5),0,VLOOKUP('San Pietro'!F3502,'Power Matrix'!$B$2:$AI$30,HLOOKUP(E3502,'Power Matrix'!$B$2:$AI$30,29)))</f>
        <v>22186.7018125</v>
      </c>
      <c r="H3502" s="9">
        <f t="shared" si="110"/>
        <v>0.28854669716727849</v>
      </c>
      <c r="M3502">
        <v>24314.021839672241</v>
      </c>
      <c r="N3502" s="9">
        <v>0.31621332271667296</v>
      </c>
    </row>
    <row r="3503" spans="1:14" x14ac:dyDescent="0.25">
      <c r="A3503" s="2">
        <v>43611.875</v>
      </c>
      <c r="B3503">
        <v>5.7399990195209929</v>
      </c>
      <c r="C3503">
        <v>1.588157406360138</v>
      </c>
      <c r="E3503">
        <f t="shared" si="109"/>
        <v>5.5</v>
      </c>
      <c r="F3503">
        <f t="shared" si="109"/>
        <v>1.5</v>
      </c>
      <c r="G3503">
        <f>IF(OR('San Pietro'!E3503&lt;2.5,F3503&lt;0.5),0,VLOOKUP('San Pietro'!F3503,'Power Matrix'!$B$2:$AI$30,HLOOKUP(E3503,'Power Matrix'!$B$2:$AI$30,29)))</f>
        <v>22186.7018125</v>
      </c>
      <c r="H3503" s="9">
        <f t="shared" si="110"/>
        <v>0.28854669716727849</v>
      </c>
      <c r="M3503">
        <v>25987.93000611274</v>
      </c>
      <c r="N3503" s="9">
        <v>0.3379831502969487</v>
      </c>
    </row>
    <row r="3504" spans="1:14" x14ac:dyDescent="0.25">
      <c r="A3504" s="2">
        <v>43611.916666666657</v>
      </c>
      <c r="B3504">
        <v>5.7737969216780449</v>
      </c>
      <c r="C3504">
        <v>1.641149958071769</v>
      </c>
      <c r="E3504">
        <f t="shared" si="109"/>
        <v>6</v>
      </c>
      <c r="F3504">
        <f t="shared" si="109"/>
        <v>1.5</v>
      </c>
      <c r="G3504">
        <f>IF(OR('San Pietro'!E3504&lt;2.5,F3504&lt;0.5),0,VLOOKUP('San Pietro'!F3504,'Power Matrix'!$B$2:$AI$30,HLOOKUP(E3504,'Power Matrix'!$B$2:$AI$30,29)))</f>
        <v>19557.295374999998</v>
      </c>
      <c r="H3504" s="9">
        <f t="shared" si="110"/>
        <v>0.25435024248632404</v>
      </c>
      <c r="M3504">
        <v>26746.688481240264</v>
      </c>
      <c r="N3504" s="9">
        <v>0.34785109975186063</v>
      </c>
    </row>
    <row r="3505" spans="1:14" x14ac:dyDescent="0.25">
      <c r="A3505" s="2">
        <v>43611.958333333343</v>
      </c>
      <c r="B3505">
        <v>5.8113362890185352</v>
      </c>
      <c r="C3505">
        <v>1.673741621331035</v>
      </c>
      <c r="E3505">
        <f t="shared" si="109"/>
        <v>6</v>
      </c>
      <c r="F3505">
        <f t="shared" si="109"/>
        <v>1.5</v>
      </c>
      <c r="G3505">
        <f>IF(OR('San Pietro'!E3505&lt;2.5,F3505&lt;0.5),0,VLOOKUP('San Pietro'!F3505,'Power Matrix'!$B$2:$AI$30,HLOOKUP(E3505,'Power Matrix'!$B$2:$AI$30,29)))</f>
        <v>19557.295374999998</v>
      </c>
      <c r="H3505" s="9">
        <f t="shared" si="110"/>
        <v>0.25435024248632404</v>
      </c>
      <c r="M3505">
        <v>25982.05834925759</v>
      </c>
      <c r="N3505" s="9">
        <v>0.33790678711292826</v>
      </c>
    </row>
    <row r="3506" spans="1:14" x14ac:dyDescent="0.25">
      <c r="A3506" s="2">
        <v>43612</v>
      </c>
      <c r="B3506">
        <v>5.8583540348237344</v>
      </c>
      <c r="C3506">
        <v>1.6678535600297431</v>
      </c>
      <c r="E3506">
        <f t="shared" si="109"/>
        <v>6</v>
      </c>
      <c r="F3506">
        <f t="shared" si="109"/>
        <v>1.5</v>
      </c>
      <c r="G3506">
        <f>IF(OR('San Pietro'!E3506&lt;2.5,F3506&lt;0.5),0,VLOOKUP('San Pietro'!F3506,'Power Matrix'!$B$2:$AI$30,HLOOKUP(E3506,'Power Matrix'!$B$2:$AI$30,29)))</f>
        <v>19557.295374999998</v>
      </c>
      <c r="H3506" s="9">
        <f t="shared" si="110"/>
        <v>0.25435024248632404</v>
      </c>
      <c r="M3506">
        <v>24585.007205225011</v>
      </c>
      <c r="N3506" s="9">
        <v>0.31973759292643389</v>
      </c>
    </row>
    <row r="3507" spans="1:14" x14ac:dyDescent="0.25">
      <c r="A3507" s="2">
        <v>43612.041666666657</v>
      </c>
      <c r="B3507">
        <v>5.9002584448782338</v>
      </c>
      <c r="C3507">
        <v>1.6398230710179571</v>
      </c>
      <c r="E3507">
        <f t="shared" si="109"/>
        <v>6</v>
      </c>
      <c r="F3507">
        <f t="shared" si="109"/>
        <v>1.5</v>
      </c>
      <c r="G3507">
        <f>IF(OR('San Pietro'!E3507&lt;2.5,F3507&lt;0.5),0,VLOOKUP('San Pietro'!F3507,'Power Matrix'!$B$2:$AI$30,HLOOKUP(E3507,'Power Matrix'!$B$2:$AI$30,29)))</f>
        <v>19557.295374999998</v>
      </c>
      <c r="H3507" s="9">
        <f t="shared" si="110"/>
        <v>0.25435024248632404</v>
      </c>
      <c r="M3507">
        <v>23770.982919208604</v>
      </c>
      <c r="N3507" s="9">
        <v>0.30915089007856039</v>
      </c>
    </row>
    <row r="3508" spans="1:14" x14ac:dyDescent="0.25">
      <c r="A3508" s="2">
        <v>43612.083333333343</v>
      </c>
      <c r="B3508">
        <v>5.9239543910400041</v>
      </c>
      <c r="C3508">
        <v>1.62191009579149</v>
      </c>
      <c r="E3508">
        <f t="shared" si="109"/>
        <v>6</v>
      </c>
      <c r="F3508">
        <f t="shared" si="109"/>
        <v>1.5</v>
      </c>
      <c r="G3508">
        <f>IF(OR('San Pietro'!E3508&lt;2.5,F3508&lt;0.5),0,VLOOKUP('San Pietro'!F3508,'Power Matrix'!$B$2:$AI$30,HLOOKUP(E3508,'Power Matrix'!$B$2:$AI$30,29)))</f>
        <v>19557.295374999998</v>
      </c>
      <c r="H3508" s="9">
        <f t="shared" si="110"/>
        <v>0.25435024248632404</v>
      </c>
      <c r="M3508">
        <v>23619.313935144695</v>
      </c>
      <c r="N3508" s="9">
        <v>0.30717837587584401</v>
      </c>
    </row>
    <row r="3509" spans="1:14" x14ac:dyDescent="0.25">
      <c r="A3509" s="2">
        <v>43612.125</v>
      </c>
      <c r="B3509">
        <v>5.94316057898165</v>
      </c>
      <c r="C3509">
        <v>1.6232369828453019</v>
      </c>
      <c r="E3509">
        <f t="shared" si="109"/>
        <v>6</v>
      </c>
      <c r="F3509">
        <f t="shared" si="109"/>
        <v>1.5</v>
      </c>
      <c r="G3509">
        <f>IF(OR('San Pietro'!E3509&lt;2.5,F3509&lt;0.5),0,VLOOKUP('San Pietro'!F3509,'Power Matrix'!$B$2:$AI$30,HLOOKUP(E3509,'Power Matrix'!$B$2:$AI$30,29)))</f>
        <v>19557.295374999998</v>
      </c>
      <c r="H3509" s="9">
        <f t="shared" si="110"/>
        <v>0.25435024248632404</v>
      </c>
      <c r="M3509">
        <v>23415.945943193936</v>
      </c>
      <c r="N3509" s="9">
        <v>0.30453349594223966</v>
      </c>
    </row>
    <row r="3510" spans="1:14" x14ac:dyDescent="0.25">
      <c r="A3510" s="2">
        <v>43612.166666666657</v>
      </c>
      <c r="B3510">
        <v>5.9775820586692756</v>
      </c>
      <c r="C3510">
        <v>1.6281298788562359</v>
      </c>
      <c r="E3510">
        <f t="shared" si="109"/>
        <v>6</v>
      </c>
      <c r="F3510">
        <f t="shared" si="109"/>
        <v>1.5</v>
      </c>
      <c r="G3510">
        <f>IF(OR('San Pietro'!E3510&lt;2.5,F3510&lt;0.5),0,VLOOKUP('San Pietro'!F3510,'Power Matrix'!$B$2:$AI$30,HLOOKUP(E3510,'Power Matrix'!$B$2:$AI$30,29)))</f>
        <v>19557.295374999998</v>
      </c>
      <c r="H3510" s="9">
        <f t="shared" si="110"/>
        <v>0.25435024248632404</v>
      </c>
      <c r="M3510">
        <v>23157.869903776536</v>
      </c>
      <c r="N3510" s="9">
        <v>0.30117711654619173</v>
      </c>
    </row>
    <row r="3511" spans="1:14" x14ac:dyDescent="0.25">
      <c r="A3511" s="2">
        <v>43612.208333333343</v>
      </c>
      <c r="B3511">
        <v>6.0177404516381712</v>
      </c>
      <c r="C3511">
        <v>1.631364166049903</v>
      </c>
      <c r="E3511">
        <f t="shared" si="109"/>
        <v>6</v>
      </c>
      <c r="F3511">
        <f t="shared" si="109"/>
        <v>1.5</v>
      </c>
      <c r="G3511">
        <f>IF(OR('San Pietro'!E3511&lt;2.5,F3511&lt;0.5),0,VLOOKUP('San Pietro'!F3511,'Power Matrix'!$B$2:$AI$30,HLOOKUP(E3511,'Power Matrix'!$B$2:$AI$30,29)))</f>
        <v>19557.295374999998</v>
      </c>
      <c r="H3511" s="9">
        <f t="shared" si="110"/>
        <v>0.25435024248632404</v>
      </c>
      <c r="M3511">
        <v>23339.918657186223</v>
      </c>
      <c r="N3511" s="9">
        <v>0.30354473148014627</v>
      </c>
    </row>
    <row r="3512" spans="1:14" x14ac:dyDescent="0.25">
      <c r="A3512" s="2">
        <v>43612.25</v>
      </c>
      <c r="B3512">
        <v>6.0443048544405782</v>
      </c>
      <c r="C3512">
        <v>1.6442183843837099</v>
      </c>
      <c r="E3512">
        <f t="shared" si="109"/>
        <v>6</v>
      </c>
      <c r="F3512">
        <f t="shared" si="109"/>
        <v>1.5</v>
      </c>
      <c r="G3512">
        <f>IF(OR('San Pietro'!E3512&lt;2.5,F3512&lt;0.5),0,VLOOKUP('San Pietro'!F3512,'Power Matrix'!$B$2:$AI$30,HLOOKUP(E3512,'Power Matrix'!$B$2:$AI$30,29)))</f>
        <v>19557.295374999998</v>
      </c>
      <c r="H3512" s="9">
        <f t="shared" si="110"/>
        <v>0.25435024248632404</v>
      </c>
      <c r="M3512">
        <v>23590.271116320488</v>
      </c>
      <c r="N3512" s="9">
        <v>0.30680066270679207</v>
      </c>
    </row>
    <row r="3513" spans="1:14" x14ac:dyDescent="0.25">
      <c r="A3513" s="2">
        <v>43612.291666666657</v>
      </c>
      <c r="B3513">
        <v>6.0591459996682131</v>
      </c>
      <c r="C3513">
        <v>1.656740880954064</v>
      </c>
      <c r="E3513">
        <f t="shared" si="109"/>
        <v>6</v>
      </c>
      <c r="F3513">
        <f t="shared" si="109"/>
        <v>1.5</v>
      </c>
      <c r="G3513">
        <f>IF(OR('San Pietro'!E3513&lt;2.5,F3513&lt;0.5),0,VLOOKUP('San Pietro'!F3513,'Power Matrix'!$B$2:$AI$30,HLOOKUP(E3513,'Power Matrix'!$B$2:$AI$30,29)))</f>
        <v>19557.295374999998</v>
      </c>
      <c r="H3513" s="9">
        <f t="shared" si="110"/>
        <v>0.25435024248632404</v>
      </c>
      <c r="M3513">
        <v>23484.798553543726</v>
      </c>
      <c r="N3513" s="9">
        <v>0.30542895095334349</v>
      </c>
    </row>
    <row r="3514" spans="1:14" x14ac:dyDescent="0.25">
      <c r="A3514" s="2">
        <v>43612.333333333343</v>
      </c>
      <c r="B3514">
        <v>6.0815947907688388</v>
      </c>
      <c r="C3514">
        <v>1.6584824202121931</v>
      </c>
      <c r="E3514">
        <f t="shared" si="109"/>
        <v>6</v>
      </c>
      <c r="F3514">
        <f t="shared" si="109"/>
        <v>1.5</v>
      </c>
      <c r="G3514">
        <f>IF(OR('San Pietro'!E3514&lt;2.5,F3514&lt;0.5),0,VLOOKUP('San Pietro'!F3514,'Power Matrix'!$B$2:$AI$30,HLOOKUP(E3514,'Power Matrix'!$B$2:$AI$30,29)))</f>
        <v>19557.295374999998</v>
      </c>
      <c r="H3514" s="9">
        <f t="shared" si="110"/>
        <v>0.25435024248632404</v>
      </c>
      <c r="M3514">
        <v>23145.598722479583</v>
      </c>
      <c r="N3514" s="9">
        <v>0.30101752505461721</v>
      </c>
    </row>
    <row r="3515" spans="1:14" x14ac:dyDescent="0.25">
      <c r="A3515" s="2">
        <v>43612.375</v>
      </c>
      <c r="B3515">
        <v>6.1050413059183803</v>
      </c>
      <c r="C3515">
        <v>1.652096776265721</v>
      </c>
      <c r="E3515">
        <f t="shared" si="109"/>
        <v>6</v>
      </c>
      <c r="F3515">
        <f t="shared" si="109"/>
        <v>1.5</v>
      </c>
      <c r="G3515">
        <f>IF(OR('San Pietro'!E3515&lt;2.5,F3515&lt;0.5),0,VLOOKUP('San Pietro'!F3515,'Power Matrix'!$B$2:$AI$30,HLOOKUP(E3515,'Power Matrix'!$B$2:$AI$30,29)))</f>
        <v>19557.295374999998</v>
      </c>
      <c r="H3515" s="9">
        <f t="shared" si="110"/>
        <v>0.25435024248632404</v>
      </c>
      <c r="M3515">
        <v>24044.588901017247</v>
      </c>
      <c r="N3515" s="9">
        <v>0.31270924242328441</v>
      </c>
    </row>
    <row r="3516" spans="1:14" x14ac:dyDescent="0.25">
      <c r="A3516" s="2">
        <v>43612.416666666657</v>
      </c>
      <c r="B3516">
        <v>6.0744860069203073</v>
      </c>
      <c r="C3516">
        <v>1.676727117202113</v>
      </c>
      <c r="E3516">
        <f t="shared" si="109"/>
        <v>6</v>
      </c>
      <c r="F3516">
        <f t="shared" si="109"/>
        <v>1.5</v>
      </c>
      <c r="G3516">
        <f>IF(OR('San Pietro'!E3516&lt;2.5,F3516&lt;0.5),0,VLOOKUP('San Pietro'!F3516,'Power Matrix'!$B$2:$AI$30,HLOOKUP(E3516,'Power Matrix'!$B$2:$AI$30,29)))</f>
        <v>19557.295374999998</v>
      </c>
      <c r="H3516" s="9">
        <f t="shared" si="110"/>
        <v>0.25435024248632404</v>
      </c>
      <c r="M3516">
        <v>23858.39392318204</v>
      </c>
      <c r="N3516" s="9">
        <v>0.31028770422599777</v>
      </c>
    </row>
    <row r="3517" spans="1:14" x14ac:dyDescent="0.25">
      <c r="A3517" s="2">
        <v>43612.458333333343</v>
      </c>
      <c r="B3517">
        <v>6.0969347980209321</v>
      </c>
      <c r="C3517">
        <v>1.675649021470891</v>
      </c>
      <c r="E3517">
        <f t="shared" si="109"/>
        <v>6</v>
      </c>
      <c r="F3517">
        <f t="shared" si="109"/>
        <v>1.5</v>
      </c>
      <c r="G3517">
        <f>IF(OR('San Pietro'!E3517&lt;2.5,F3517&lt;0.5),0,VLOOKUP('San Pietro'!F3517,'Power Matrix'!$B$2:$AI$30,HLOOKUP(E3517,'Power Matrix'!$B$2:$AI$30,29)))</f>
        <v>19557.295374999998</v>
      </c>
      <c r="H3517" s="9">
        <f t="shared" si="110"/>
        <v>0.25435024248632404</v>
      </c>
      <c r="M3517">
        <v>23271.867152631465</v>
      </c>
      <c r="N3517" s="9">
        <v>0.30265969516188412</v>
      </c>
    </row>
    <row r="3518" spans="1:14" x14ac:dyDescent="0.25">
      <c r="A3518" s="2">
        <v>43612.5</v>
      </c>
      <c r="B3518">
        <v>6.1319798552391296</v>
      </c>
      <c r="C3518">
        <v>1.663292385782263</v>
      </c>
      <c r="E3518">
        <f t="shared" si="109"/>
        <v>6</v>
      </c>
      <c r="F3518">
        <f t="shared" si="109"/>
        <v>1.5</v>
      </c>
      <c r="G3518">
        <f>IF(OR('San Pietro'!E3518&lt;2.5,F3518&lt;0.5),0,VLOOKUP('San Pietro'!F3518,'Power Matrix'!$B$2:$AI$30,HLOOKUP(E3518,'Power Matrix'!$B$2:$AI$30,29)))</f>
        <v>19557.295374999998</v>
      </c>
      <c r="H3518" s="9">
        <f t="shared" si="110"/>
        <v>0.25435024248632404</v>
      </c>
      <c r="M3518">
        <v>22820.093222823965</v>
      </c>
      <c r="N3518" s="9">
        <v>0.2967841992688886</v>
      </c>
    </row>
    <row r="3519" spans="1:14" x14ac:dyDescent="0.25">
      <c r="A3519" s="2">
        <v>43612.541666666657</v>
      </c>
      <c r="B3519">
        <v>6.1569229564620471</v>
      </c>
      <c r="C3519">
        <v>1.6531748719969439</v>
      </c>
      <c r="E3519">
        <f t="shared" si="109"/>
        <v>6</v>
      </c>
      <c r="F3519">
        <f t="shared" si="109"/>
        <v>1.5</v>
      </c>
      <c r="G3519">
        <f>IF(OR('San Pietro'!E3519&lt;2.5,F3519&lt;0.5),0,VLOOKUP('San Pietro'!F3519,'Power Matrix'!$B$2:$AI$30,HLOOKUP(E3519,'Power Matrix'!$B$2:$AI$30,29)))</f>
        <v>19557.295374999998</v>
      </c>
      <c r="H3519" s="9">
        <f t="shared" si="110"/>
        <v>0.25435024248632404</v>
      </c>
      <c r="M3519">
        <v>23058.766110094955</v>
      </c>
      <c r="N3519" s="9">
        <v>0.29988823311503732</v>
      </c>
    </row>
    <row r="3520" spans="1:14" x14ac:dyDescent="0.25">
      <c r="A3520" s="2">
        <v>43612.583333333343</v>
      </c>
      <c r="B3520">
        <v>6.1495647416012869</v>
      </c>
      <c r="C3520">
        <v>1.6599751681477319</v>
      </c>
      <c r="E3520">
        <f t="shared" si="109"/>
        <v>6</v>
      </c>
      <c r="F3520">
        <f t="shared" si="109"/>
        <v>1.5</v>
      </c>
      <c r="G3520">
        <f>IF(OR('San Pietro'!E3520&lt;2.5,F3520&lt;0.5),0,VLOOKUP('San Pietro'!F3520,'Power Matrix'!$B$2:$AI$30,HLOOKUP(E3520,'Power Matrix'!$B$2:$AI$30,29)))</f>
        <v>19557.295374999998</v>
      </c>
      <c r="H3520" s="9">
        <f t="shared" si="110"/>
        <v>0.25435024248632404</v>
      </c>
      <c r="M3520">
        <v>23818.735899217711</v>
      </c>
      <c r="N3520" s="9">
        <v>0.30977193618018334</v>
      </c>
    </row>
    <row r="3521" spans="1:14" x14ac:dyDescent="0.25">
      <c r="A3521" s="2">
        <v>43612.625</v>
      </c>
      <c r="B3521">
        <v>6.1228756232927646</v>
      </c>
      <c r="C3521">
        <v>1.68070777836355</v>
      </c>
      <c r="E3521">
        <f t="shared" si="109"/>
        <v>6</v>
      </c>
      <c r="F3521">
        <f t="shared" si="109"/>
        <v>1.5</v>
      </c>
      <c r="G3521">
        <f>IF(OR('San Pietro'!E3521&lt;2.5,F3521&lt;0.5),0,VLOOKUP('San Pietro'!F3521,'Power Matrix'!$B$2:$AI$30,HLOOKUP(E3521,'Power Matrix'!$B$2:$AI$30,29)))</f>
        <v>19557.295374999998</v>
      </c>
      <c r="H3521" s="9">
        <f t="shared" si="110"/>
        <v>0.25435024248632404</v>
      </c>
      <c r="M3521">
        <v>24023.020939543061</v>
      </c>
      <c r="N3521" s="9">
        <v>0.31242874268502846</v>
      </c>
    </row>
    <row r="3522" spans="1:14" x14ac:dyDescent="0.25">
      <c r="A3522" s="2">
        <v>43612.666666666657</v>
      </c>
      <c r="B3522">
        <v>6.1230003387988807</v>
      </c>
      <c r="C3522">
        <v>1.6880885876003811</v>
      </c>
      <c r="E3522">
        <f t="shared" si="109"/>
        <v>6</v>
      </c>
      <c r="F3522">
        <f t="shared" si="109"/>
        <v>1.5</v>
      </c>
      <c r="G3522">
        <f>IF(OR('San Pietro'!E3522&lt;2.5,F3522&lt;0.5),0,VLOOKUP('San Pietro'!F3522,'Power Matrix'!$B$2:$AI$30,HLOOKUP(E3522,'Power Matrix'!$B$2:$AI$30,29)))</f>
        <v>19557.295374999998</v>
      </c>
      <c r="H3522" s="9">
        <f t="shared" si="110"/>
        <v>0.25435024248632404</v>
      </c>
      <c r="M3522">
        <v>23243.961423999172</v>
      </c>
      <c r="N3522" s="9">
        <v>0.30229677029359892</v>
      </c>
    </row>
    <row r="3523" spans="1:14" x14ac:dyDescent="0.25">
      <c r="A3523" s="2">
        <v>43612.708333333343</v>
      </c>
      <c r="B3523">
        <v>6.1592925510782246</v>
      </c>
      <c r="C3523">
        <v>1.669097516642692</v>
      </c>
      <c r="E3523">
        <f t="shared" ref="E3523:F3586" si="111">MROUND(B3523,0.5)</f>
        <v>6</v>
      </c>
      <c r="F3523">
        <f t="shared" si="111"/>
        <v>1.5</v>
      </c>
      <c r="G3523">
        <f>IF(OR('San Pietro'!E3523&lt;2.5,F3523&lt;0.5),0,VLOOKUP('San Pietro'!F3523,'Power Matrix'!$B$2:$AI$30,HLOOKUP(E3523,'Power Matrix'!$B$2:$AI$30,29)))</f>
        <v>19557.295374999998</v>
      </c>
      <c r="H3523" s="9">
        <f t="shared" ref="H3523:H3586" si="112">G3523/$K$2</f>
        <v>0.25435024248632404</v>
      </c>
      <c r="M3523">
        <v>26468.057810368689</v>
      </c>
      <c r="N3523" s="9">
        <v>0.34422739936909152</v>
      </c>
    </row>
    <row r="3524" spans="1:14" x14ac:dyDescent="0.25">
      <c r="A3524" s="2">
        <v>43612.75</v>
      </c>
      <c r="B3524">
        <v>6.8936174510808943</v>
      </c>
      <c r="C3524">
        <v>2.0081171588917499</v>
      </c>
      <c r="E3524">
        <f t="shared" si="111"/>
        <v>7</v>
      </c>
      <c r="F3524">
        <f t="shared" si="111"/>
        <v>2</v>
      </c>
      <c r="G3524">
        <f>IF(OR('San Pietro'!E3524&lt;2.5,F3524&lt;0.5),0,VLOOKUP('San Pietro'!F3524,'Power Matrix'!$B$2:$AI$30,HLOOKUP(E3524,'Power Matrix'!$B$2:$AI$30,29)))</f>
        <v>25349.534901367188</v>
      </c>
      <c r="H3524" s="9">
        <f t="shared" si="112"/>
        <v>0.32968057317988325</v>
      </c>
      <c r="M3524">
        <v>23762.439267869089</v>
      </c>
      <c r="N3524" s="9">
        <v>0.30903977656570703</v>
      </c>
    </row>
    <row r="3525" spans="1:14" x14ac:dyDescent="0.25">
      <c r="A3525" s="2">
        <v>43612.791666666657</v>
      </c>
      <c r="B3525">
        <v>6.8908737099463737</v>
      </c>
      <c r="C3525">
        <v>1.898483116070504</v>
      </c>
      <c r="E3525">
        <f t="shared" si="111"/>
        <v>7</v>
      </c>
      <c r="F3525">
        <f t="shared" si="111"/>
        <v>2</v>
      </c>
      <c r="G3525">
        <f>IF(OR('San Pietro'!E3525&lt;2.5,F3525&lt;0.5),0,VLOOKUP('San Pietro'!F3525,'Power Matrix'!$B$2:$AI$30,HLOOKUP(E3525,'Power Matrix'!$B$2:$AI$30,29)))</f>
        <v>25349.534901367188</v>
      </c>
      <c r="H3525" s="9">
        <f t="shared" si="112"/>
        <v>0.32968057317988325</v>
      </c>
      <c r="M3525">
        <v>21519.187114331206</v>
      </c>
      <c r="N3525" s="9">
        <v>0.27986540871167581</v>
      </c>
    </row>
    <row r="3526" spans="1:14" x14ac:dyDescent="0.25">
      <c r="A3526" s="2">
        <v>43612.833333333343</v>
      </c>
      <c r="B3526">
        <v>6.886259236220134</v>
      </c>
      <c r="C3526">
        <v>1.8060986049488179</v>
      </c>
      <c r="E3526">
        <f t="shared" si="111"/>
        <v>7</v>
      </c>
      <c r="F3526">
        <f t="shared" si="111"/>
        <v>2</v>
      </c>
      <c r="G3526">
        <f>IF(OR('San Pietro'!E3526&lt;2.5,F3526&lt;0.5),0,VLOOKUP('San Pietro'!F3526,'Power Matrix'!$B$2:$AI$30,HLOOKUP(E3526,'Power Matrix'!$B$2:$AI$30,29)))</f>
        <v>25349.534901367188</v>
      </c>
      <c r="H3526" s="9">
        <f t="shared" si="112"/>
        <v>0.32968057317988325</v>
      </c>
      <c r="M3526">
        <v>19726.917538206981</v>
      </c>
      <c r="N3526" s="9">
        <v>0.25655624490457923</v>
      </c>
    </row>
    <row r="3527" spans="1:14" x14ac:dyDescent="0.25">
      <c r="A3527" s="2">
        <v>43612.875</v>
      </c>
      <c r="B3527">
        <v>6.8635610141072796</v>
      </c>
      <c r="C3527">
        <v>1.726734173042666</v>
      </c>
      <c r="E3527">
        <f t="shared" si="111"/>
        <v>7</v>
      </c>
      <c r="F3527">
        <f t="shared" si="111"/>
        <v>1.5</v>
      </c>
      <c r="G3527">
        <f>IF(OR('San Pietro'!E3527&lt;2.5,F3527&lt;0.5),0,VLOOKUP('San Pietro'!F3527,'Power Matrix'!$B$2:$AI$30,HLOOKUP(E3527,'Power Matrix'!$B$2:$AI$30,29)))</f>
        <v>13229.719530273436</v>
      </c>
      <c r="H3527" s="9">
        <f t="shared" si="112"/>
        <v>0.1720576544982057</v>
      </c>
      <c r="M3527">
        <v>18291.349361247456</v>
      </c>
      <c r="N3527" s="9">
        <v>0.2378861217050515</v>
      </c>
    </row>
    <row r="3528" spans="1:14" x14ac:dyDescent="0.25">
      <c r="A3528" s="2">
        <v>43612.916666666657</v>
      </c>
      <c r="B3528">
        <v>6.8207835955099778</v>
      </c>
      <c r="C3528">
        <v>1.6565750200723379</v>
      </c>
      <c r="E3528">
        <f t="shared" si="111"/>
        <v>7</v>
      </c>
      <c r="F3528">
        <f t="shared" si="111"/>
        <v>1.5</v>
      </c>
      <c r="G3528">
        <f>IF(OR('San Pietro'!E3528&lt;2.5,F3528&lt;0.5),0,VLOOKUP('San Pietro'!F3528,'Power Matrix'!$B$2:$AI$30,HLOOKUP(E3528,'Power Matrix'!$B$2:$AI$30,29)))</f>
        <v>13229.719530273436</v>
      </c>
      <c r="H3528" s="9">
        <f t="shared" si="112"/>
        <v>0.1720576544982057</v>
      </c>
      <c r="M3528">
        <v>18548.2937838711</v>
      </c>
      <c r="N3528" s="9">
        <v>0.24122778398400729</v>
      </c>
    </row>
    <row r="3529" spans="1:14" x14ac:dyDescent="0.25">
      <c r="A3529" s="2">
        <v>43612.958333333343</v>
      </c>
      <c r="B3529">
        <v>6.7964640718176339</v>
      </c>
      <c r="C3529">
        <v>1.6599751681477319</v>
      </c>
      <c r="E3529">
        <f t="shared" si="111"/>
        <v>7</v>
      </c>
      <c r="F3529">
        <f t="shared" si="111"/>
        <v>1.5</v>
      </c>
      <c r="G3529">
        <f>IF(OR('San Pietro'!E3529&lt;2.5,F3529&lt;0.5),0,VLOOKUP('San Pietro'!F3529,'Power Matrix'!$B$2:$AI$30,HLOOKUP(E3529,'Power Matrix'!$B$2:$AI$30,29)))</f>
        <v>13229.719530273436</v>
      </c>
      <c r="H3529" s="9">
        <f t="shared" si="112"/>
        <v>0.1720576544982057</v>
      </c>
      <c r="M3529">
        <v>18281.748567276114</v>
      </c>
      <c r="N3529" s="9">
        <v>0.23776125964058456</v>
      </c>
    </row>
    <row r="3530" spans="1:14" x14ac:dyDescent="0.25">
      <c r="A3530" s="2">
        <v>43613</v>
      </c>
      <c r="B3530">
        <v>6.6681318160257268</v>
      </c>
      <c r="C3530">
        <v>1.613948773468616</v>
      </c>
      <c r="E3530">
        <f t="shared" si="111"/>
        <v>6.5</v>
      </c>
      <c r="F3530">
        <f t="shared" si="111"/>
        <v>1.5</v>
      </c>
      <c r="G3530">
        <f>IF(OR('San Pietro'!E3530&lt;2.5,F3530&lt;0.5),0,VLOOKUP('San Pietro'!F3530,'Power Matrix'!$B$2:$AI$30,HLOOKUP(E3530,'Power Matrix'!$B$2:$AI$30,29)))</f>
        <v>16458.441780273435</v>
      </c>
      <c r="H3530" s="9">
        <f t="shared" si="112"/>
        <v>0.21404844471034615</v>
      </c>
      <c r="M3530">
        <v>18027.287079419264</v>
      </c>
      <c r="N3530" s="9">
        <v>0.23445188889520863</v>
      </c>
    </row>
    <row r="3531" spans="1:14" x14ac:dyDescent="0.25">
      <c r="A3531" s="2">
        <v>43613.041666666657</v>
      </c>
      <c r="B3531">
        <v>6.547531921612924</v>
      </c>
      <c r="C3531">
        <v>1.572151831273527</v>
      </c>
      <c r="E3531">
        <f t="shared" si="111"/>
        <v>6.5</v>
      </c>
      <c r="F3531">
        <f t="shared" si="111"/>
        <v>1.5</v>
      </c>
      <c r="G3531">
        <f>IF(OR('San Pietro'!E3531&lt;2.5,F3531&lt;0.5),0,VLOOKUP('San Pietro'!F3531,'Power Matrix'!$B$2:$AI$30,HLOOKUP(E3531,'Power Matrix'!$B$2:$AI$30,29)))</f>
        <v>16458.441780273435</v>
      </c>
      <c r="H3531" s="9">
        <f t="shared" si="112"/>
        <v>0.21404844471034615</v>
      </c>
      <c r="M3531">
        <v>17799.5695899407</v>
      </c>
      <c r="N3531" s="9">
        <v>0.23149033426374802</v>
      </c>
    </row>
    <row r="3532" spans="1:14" x14ac:dyDescent="0.25">
      <c r="A3532" s="2">
        <v>43613.083333333343</v>
      </c>
      <c r="B3532">
        <v>6.42580958764509</v>
      </c>
      <c r="C3532">
        <v>1.5332574545086519</v>
      </c>
      <c r="E3532">
        <f t="shared" si="111"/>
        <v>6.5</v>
      </c>
      <c r="F3532">
        <f t="shared" si="111"/>
        <v>1.5</v>
      </c>
      <c r="G3532">
        <f>IF(OR('San Pietro'!E3532&lt;2.5,F3532&lt;0.5),0,VLOOKUP('San Pietro'!F3532,'Power Matrix'!$B$2:$AI$30,HLOOKUP(E3532,'Power Matrix'!$B$2:$AI$30,29)))</f>
        <v>16458.441780273435</v>
      </c>
      <c r="H3532" s="9">
        <f t="shared" si="112"/>
        <v>0.21404844471034615</v>
      </c>
      <c r="M3532">
        <v>17861.817343523951</v>
      </c>
      <c r="N3532" s="9">
        <v>0.23229989054045133</v>
      </c>
    </row>
    <row r="3533" spans="1:14" x14ac:dyDescent="0.25">
      <c r="A3533" s="2">
        <v>43613.125</v>
      </c>
      <c r="B3533">
        <v>6.290243832498537</v>
      </c>
      <c r="C3533">
        <v>1.50381714800219</v>
      </c>
      <c r="E3533">
        <f t="shared" si="111"/>
        <v>6.5</v>
      </c>
      <c r="F3533">
        <f t="shared" si="111"/>
        <v>1.5</v>
      </c>
      <c r="G3533">
        <f>IF(OR('San Pietro'!E3533&lt;2.5,F3533&lt;0.5),0,VLOOKUP('San Pietro'!F3533,'Power Matrix'!$B$2:$AI$30,HLOOKUP(E3533,'Power Matrix'!$B$2:$AI$30,29)))</f>
        <v>16458.441780273435</v>
      </c>
      <c r="H3533" s="9">
        <f t="shared" si="112"/>
        <v>0.21404844471034615</v>
      </c>
      <c r="M3533">
        <v>18118.062508213967</v>
      </c>
      <c r="N3533" s="9">
        <v>0.23563245869766589</v>
      </c>
    </row>
    <row r="3534" spans="1:14" x14ac:dyDescent="0.25">
      <c r="A3534" s="2">
        <v>43613.166666666657</v>
      </c>
      <c r="B3534">
        <v>6.1599161286087973</v>
      </c>
      <c r="C3534">
        <v>1.480016111474431</v>
      </c>
      <c r="E3534">
        <f t="shared" si="111"/>
        <v>6</v>
      </c>
      <c r="F3534">
        <f t="shared" si="111"/>
        <v>1.5</v>
      </c>
      <c r="G3534">
        <f>IF(OR('San Pietro'!E3534&lt;2.5,F3534&lt;0.5),0,VLOOKUP('San Pietro'!F3534,'Power Matrix'!$B$2:$AI$30,HLOOKUP(E3534,'Power Matrix'!$B$2:$AI$30,29)))</f>
        <v>19557.295374999998</v>
      </c>
      <c r="H3534" s="9">
        <f t="shared" si="112"/>
        <v>0.25435024248632404</v>
      </c>
      <c r="M3534">
        <v>17927.820625249427</v>
      </c>
      <c r="N3534" s="9">
        <v>0.23315828892317234</v>
      </c>
    </row>
    <row r="3535" spans="1:14" x14ac:dyDescent="0.25">
      <c r="A3535" s="2">
        <v>43613.208333333343</v>
      </c>
      <c r="B3535">
        <v>6.0684996626268068</v>
      </c>
      <c r="C3535">
        <v>1.447922030860344</v>
      </c>
      <c r="E3535">
        <f t="shared" si="111"/>
        <v>6</v>
      </c>
      <c r="F3535">
        <f t="shared" si="111"/>
        <v>1.5</v>
      </c>
      <c r="G3535">
        <f>IF(OR('San Pietro'!E3535&lt;2.5,F3535&lt;0.5),0,VLOOKUP('San Pietro'!F3535,'Power Matrix'!$B$2:$AI$30,HLOOKUP(E3535,'Power Matrix'!$B$2:$AI$30,29)))</f>
        <v>19557.295374999998</v>
      </c>
      <c r="H3535" s="9">
        <f t="shared" si="112"/>
        <v>0.25435024248632404</v>
      </c>
      <c r="M3535">
        <v>18178.301169724524</v>
      </c>
      <c r="N3535" s="9">
        <v>0.23641588594955631</v>
      </c>
    </row>
    <row r="3536" spans="1:14" x14ac:dyDescent="0.25">
      <c r="A3536" s="2">
        <v>43613.25</v>
      </c>
      <c r="B3536">
        <v>6.1218778992438487</v>
      </c>
      <c r="C3536">
        <v>1.4725523717967359</v>
      </c>
      <c r="E3536">
        <f t="shared" si="111"/>
        <v>6</v>
      </c>
      <c r="F3536">
        <f t="shared" si="111"/>
        <v>1.5</v>
      </c>
      <c r="G3536">
        <f>IF(OR('San Pietro'!E3536&lt;2.5,F3536&lt;0.5),0,VLOOKUP('San Pietro'!F3536,'Power Matrix'!$B$2:$AI$30,HLOOKUP(E3536,'Power Matrix'!$B$2:$AI$30,29)))</f>
        <v>19557.295374999998</v>
      </c>
      <c r="H3536" s="9">
        <f t="shared" si="112"/>
        <v>0.25435024248632404</v>
      </c>
      <c r="M3536">
        <v>17969.294755288905</v>
      </c>
      <c r="N3536" s="9">
        <v>0.23369767613574643</v>
      </c>
    </row>
    <row r="3537" spans="1:14" x14ac:dyDescent="0.25">
      <c r="A3537" s="2">
        <v>43613.291666666657</v>
      </c>
      <c r="B3537">
        <v>6.0375702171103907</v>
      </c>
      <c r="C3537">
        <v>1.4420339695590521</v>
      </c>
      <c r="E3537">
        <f t="shared" si="111"/>
        <v>6</v>
      </c>
      <c r="F3537">
        <f t="shared" si="111"/>
        <v>1.5</v>
      </c>
      <c r="G3537">
        <f>IF(OR('San Pietro'!E3537&lt;2.5,F3537&lt;0.5),0,VLOOKUP('San Pietro'!F3537,'Power Matrix'!$B$2:$AI$30,HLOOKUP(E3537,'Power Matrix'!$B$2:$AI$30,29)))</f>
        <v>19557.295374999998</v>
      </c>
      <c r="H3537" s="9">
        <f t="shared" si="112"/>
        <v>0.25435024248632404</v>
      </c>
      <c r="M3537">
        <v>18190.926392855457</v>
      </c>
      <c r="N3537" s="9">
        <v>0.23658008189305743</v>
      </c>
    </row>
    <row r="3538" spans="1:14" x14ac:dyDescent="0.25">
      <c r="A3538" s="2">
        <v>43613.333333333343</v>
      </c>
      <c r="B3538">
        <v>5.9445324495489107</v>
      </c>
      <c r="C3538">
        <v>1.4310042209242371</v>
      </c>
      <c r="E3538">
        <f t="shared" si="111"/>
        <v>6</v>
      </c>
      <c r="F3538">
        <f t="shared" si="111"/>
        <v>1.5</v>
      </c>
      <c r="G3538">
        <f>IF(OR('San Pietro'!E3538&lt;2.5,F3538&lt;0.5),0,VLOOKUP('San Pietro'!F3538,'Power Matrix'!$B$2:$AI$30,HLOOKUP(E3538,'Power Matrix'!$B$2:$AI$30,29)))</f>
        <v>19557.295374999998</v>
      </c>
      <c r="H3538" s="9">
        <f t="shared" si="112"/>
        <v>0.25435024248632404</v>
      </c>
      <c r="M3538">
        <v>18522.761924938022</v>
      </c>
      <c r="N3538" s="9">
        <v>0.24089573221562446</v>
      </c>
    </row>
    <row r="3539" spans="1:14" x14ac:dyDescent="0.25">
      <c r="A3539" s="2">
        <v>43613.375</v>
      </c>
      <c r="B3539">
        <v>5.8789320933326392</v>
      </c>
      <c r="C3539">
        <v>1.431667664451143</v>
      </c>
      <c r="E3539">
        <f t="shared" si="111"/>
        <v>6</v>
      </c>
      <c r="F3539">
        <f t="shared" si="111"/>
        <v>1.5</v>
      </c>
      <c r="G3539">
        <f>IF(OR('San Pietro'!E3539&lt;2.5,F3539&lt;0.5),0,VLOOKUP('San Pietro'!F3539,'Power Matrix'!$B$2:$AI$30,HLOOKUP(E3539,'Power Matrix'!$B$2:$AI$30,29)))</f>
        <v>19557.295374999998</v>
      </c>
      <c r="H3539" s="9">
        <f t="shared" si="112"/>
        <v>0.25435024248632404</v>
      </c>
      <c r="M3539">
        <v>17767.324082889005</v>
      </c>
      <c r="N3539" s="9">
        <v>0.23107096888706388</v>
      </c>
    </row>
    <row r="3540" spans="1:14" x14ac:dyDescent="0.25">
      <c r="A3540" s="2">
        <v>43613.416666666657</v>
      </c>
      <c r="B3540">
        <v>5.9255756926194936</v>
      </c>
      <c r="C3540">
        <v>1.409691097622376</v>
      </c>
      <c r="E3540">
        <f t="shared" si="111"/>
        <v>6</v>
      </c>
      <c r="F3540">
        <f t="shared" si="111"/>
        <v>1.5</v>
      </c>
      <c r="G3540">
        <f>IF(OR('San Pietro'!E3540&lt;2.5,F3540&lt;0.5),0,VLOOKUP('San Pietro'!F3540,'Power Matrix'!$B$2:$AI$30,HLOOKUP(E3540,'Power Matrix'!$B$2:$AI$30,29)))</f>
        <v>19557.295374999998</v>
      </c>
      <c r="H3540" s="9">
        <f t="shared" si="112"/>
        <v>0.25435024248632404</v>
      </c>
      <c r="M3540">
        <v>17327.933665135955</v>
      </c>
      <c r="N3540" s="9">
        <v>0.22535652539088941</v>
      </c>
    </row>
    <row r="3541" spans="1:14" x14ac:dyDescent="0.25">
      <c r="A3541" s="2">
        <v>43613.458333333343</v>
      </c>
      <c r="B3541">
        <v>5.9743394555102967</v>
      </c>
      <c r="C3541">
        <v>1.4008175404500061</v>
      </c>
      <c r="E3541">
        <f t="shared" si="111"/>
        <v>6</v>
      </c>
      <c r="F3541">
        <f t="shared" si="111"/>
        <v>1.5</v>
      </c>
      <c r="G3541">
        <f>IF(OR('San Pietro'!E3541&lt;2.5,F3541&lt;0.5),0,VLOOKUP('San Pietro'!F3541,'Power Matrix'!$B$2:$AI$30,HLOOKUP(E3541,'Power Matrix'!$B$2:$AI$30,29)))</f>
        <v>19557.295374999998</v>
      </c>
      <c r="H3541" s="9">
        <f t="shared" si="112"/>
        <v>0.25435024248632404</v>
      </c>
      <c r="M3541">
        <v>17151.89246904679</v>
      </c>
      <c r="N3541" s="9">
        <v>0.22306704107943159</v>
      </c>
    </row>
    <row r="3542" spans="1:14" x14ac:dyDescent="0.25">
      <c r="A3542" s="2">
        <v>43613.5</v>
      </c>
      <c r="B3542">
        <v>6.0196111842298903</v>
      </c>
      <c r="C3542">
        <v>1.402890801471588</v>
      </c>
      <c r="E3542">
        <f t="shared" si="111"/>
        <v>6</v>
      </c>
      <c r="F3542">
        <f t="shared" si="111"/>
        <v>1.5</v>
      </c>
      <c r="G3542">
        <f>IF(OR('San Pietro'!E3542&lt;2.5,F3542&lt;0.5),0,VLOOKUP('San Pietro'!F3542,'Power Matrix'!$B$2:$AI$30,HLOOKUP(E3542,'Power Matrix'!$B$2:$AI$30,29)))</f>
        <v>19557.295374999998</v>
      </c>
      <c r="H3542" s="9">
        <f t="shared" si="112"/>
        <v>0.25435024248632404</v>
      </c>
      <c r="M3542">
        <v>17315.68180056916</v>
      </c>
      <c r="N3542" s="9">
        <v>0.22519718512091319</v>
      </c>
    </row>
    <row r="3543" spans="1:14" x14ac:dyDescent="0.25">
      <c r="A3543" s="2">
        <v>43613.541666666657</v>
      </c>
      <c r="B3543">
        <v>6.1671496279634432</v>
      </c>
      <c r="C3543">
        <v>1.446097561161352</v>
      </c>
      <c r="E3543">
        <f t="shared" si="111"/>
        <v>6</v>
      </c>
      <c r="F3543">
        <f t="shared" si="111"/>
        <v>1.5</v>
      </c>
      <c r="G3543">
        <f>IF(OR('San Pietro'!E3543&lt;2.5,F3543&lt;0.5),0,VLOOKUP('San Pietro'!F3543,'Power Matrix'!$B$2:$AI$30,HLOOKUP(E3543,'Power Matrix'!$B$2:$AI$30,29)))</f>
        <v>19557.295374999998</v>
      </c>
      <c r="H3543" s="9">
        <f t="shared" si="112"/>
        <v>0.25435024248632404</v>
      </c>
      <c r="M3543">
        <v>16518.024784647769</v>
      </c>
      <c r="N3543" s="9">
        <v>0.21482334499458675</v>
      </c>
    </row>
    <row r="3544" spans="1:14" x14ac:dyDescent="0.25">
      <c r="A3544" s="2">
        <v>43613.583333333343</v>
      </c>
      <c r="B3544">
        <v>6.2614345505860687</v>
      </c>
      <c r="C3544">
        <v>1.4344043689996311</v>
      </c>
      <c r="E3544">
        <f t="shared" si="111"/>
        <v>6.5</v>
      </c>
      <c r="F3544">
        <f t="shared" si="111"/>
        <v>1.5</v>
      </c>
      <c r="G3544">
        <f>IF(OR('San Pietro'!E3544&lt;2.5,F3544&lt;0.5),0,VLOOKUP('San Pietro'!F3544,'Power Matrix'!$B$2:$AI$30,HLOOKUP(E3544,'Power Matrix'!$B$2:$AI$30,29)))</f>
        <v>16458.441780273435</v>
      </c>
      <c r="H3544" s="9">
        <f t="shared" si="112"/>
        <v>0.21404844471034615</v>
      </c>
      <c r="M3544">
        <v>15304.486453724719</v>
      </c>
      <c r="N3544" s="9">
        <v>0.19904080640859709</v>
      </c>
    </row>
    <row r="3545" spans="1:14" x14ac:dyDescent="0.25">
      <c r="A3545" s="2">
        <v>43613.625</v>
      </c>
      <c r="B3545">
        <v>6.4042338050872676</v>
      </c>
      <c r="C3545">
        <v>1.414832784955899</v>
      </c>
      <c r="E3545">
        <f t="shared" si="111"/>
        <v>6.5</v>
      </c>
      <c r="F3545">
        <f t="shared" si="111"/>
        <v>1.5</v>
      </c>
      <c r="G3545">
        <f>IF(OR('San Pietro'!E3545&lt;2.5,F3545&lt;0.5),0,VLOOKUP('San Pietro'!F3545,'Power Matrix'!$B$2:$AI$30,HLOOKUP(E3545,'Power Matrix'!$B$2:$AI$30,29)))</f>
        <v>16458.441780273435</v>
      </c>
      <c r="H3545" s="9">
        <f t="shared" si="112"/>
        <v>0.21404844471034615</v>
      </c>
      <c r="M3545">
        <v>13933.470119870553</v>
      </c>
      <c r="N3545" s="9">
        <v>0.1812102050672971</v>
      </c>
    </row>
    <row r="3546" spans="1:14" x14ac:dyDescent="0.25">
      <c r="A3546" s="2">
        <v>43613.666666666657</v>
      </c>
      <c r="B3546">
        <v>6.5738468934031014</v>
      </c>
      <c r="C3546">
        <v>1.393187939890584</v>
      </c>
      <c r="E3546">
        <f t="shared" si="111"/>
        <v>6.5</v>
      </c>
      <c r="F3546">
        <f t="shared" si="111"/>
        <v>1.5</v>
      </c>
      <c r="G3546">
        <f>IF(OR('San Pietro'!E3546&lt;2.5,F3546&lt;0.5),0,VLOOKUP('San Pietro'!F3546,'Power Matrix'!$B$2:$AI$30,HLOOKUP(E3546,'Power Matrix'!$B$2:$AI$30,29)))</f>
        <v>16458.441780273435</v>
      </c>
      <c r="H3546" s="9">
        <f t="shared" si="112"/>
        <v>0.21404844471034615</v>
      </c>
      <c r="M3546">
        <v>12615.494252336097</v>
      </c>
      <c r="N3546" s="9">
        <v>0.16406941564621305</v>
      </c>
    </row>
    <row r="3547" spans="1:14" x14ac:dyDescent="0.25">
      <c r="A3547" s="2">
        <v>43613.708333333343</v>
      </c>
      <c r="B3547">
        <v>6.7483238864574044</v>
      </c>
      <c r="C3547">
        <v>1.373948077610305</v>
      </c>
      <c r="E3547">
        <f t="shared" si="111"/>
        <v>6.5</v>
      </c>
      <c r="F3547">
        <f t="shared" si="111"/>
        <v>1.5</v>
      </c>
      <c r="G3547">
        <f>IF(OR('San Pietro'!E3547&lt;2.5,F3547&lt;0.5),0,VLOOKUP('San Pietro'!F3547,'Power Matrix'!$B$2:$AI$30,HLOOKUP(E3547,'Power Matrix'!$B$2:$AI$30,29)))</f>
        <v>16458.441780273435</v>
      </c>
      <c r="H3547" s="9">
        <f t="shared" si="112"/>
        <v>0.21404844471034615</v>
      </c>
      <c r="M3547">
        <v>11457.223003473631</v>
      </c>
      <c r="N3547" s="9">
        <v>0.14900564698526791</v>
      </c>
    </row>
    <row r="3548" spans="1:14" x14ac:dyDescent="0.25">
      <c r="A3548" s="2">
        <v>43613.75</v>
      </c>
      <c r="B3548">
        <v>6.9146943716142593</v>
      </c>
      <c r="C3548">
        <v>1.358523015609737</v>
      </c>
      <c r="E3548">
        <f t="shared" si="111"/>
        <v>7</v>
      </c>
      <c r="F3548">
        <f t="shared" si="111"/>
        <v>1.5</v>
      </c>
      <c r="G3548">
        <f>IF(OR('San Pietro'!E3548&lt;2.5,F3548&lt;0.5),0,VLOOKUP('San Pietro'!F3548,'Power Matrix'!$B$2:$AI$30,HLOOKUP(E3548,'Power Matrix'!$B$2:$AI$30,29)))</f>
        <v>13229.719530273436</v>
      </c>
      <c r="H3548" s="9">
        <f t="shared" si="112"/>
        <v>0.1720576544982057</v>
      </c>
      <c r="M3548">
        <v>10576.663143829557</v>
      </c>
      <c r="N3548" s="9">
        <v>0.13755362309119323</v>
      </c>
    </row>
    <row r="3549" spans="1:14" x14ac:dyDescent="0.25">
      <c r="A3549" s="2">
        <v>43613.791666666657</v>
      </c>
      <c r="B3549">
        <v>7.0586160656704893</v>
      </c>
      <c r="C3549">
        <v>1.3474932669749209</v>
      </c>
      <c r="E3549">
        <f t="shared" si="111"/>
        <v>7</v>
      </c>
      <c r="F3549">
        <f t="shared" si="111"/>
        <v>1.5</v>
      </c>
      <c r="G3549">
        <f>IF(OR('San Pietro'!E3549&lt;2.5,F3549&lt;0.5),0,VLOOKUP('San Pietro'!F3549,'Power Matrix'!$B$2:$AI$30,HLOOKUP(E3549,'Power Matrix'!$B$2:$AI$30,29)))</f>
        <v>13229.719530273436</v>
      </c>
      <c r="H3549" s="9">
        <f t="shared" si="112"/>
        <v>0.1720576544982057</v>
      </c>
      <c r="M3549">
        <v>9913.3214051718733</v>
      </c>
      <c r="N3549" s="9">
        <v>0.1289266054525339</v>
      </c>
    </row>
    <row r="3550" spans="1:14" x14ac:dyDescent="0.25">
      <c r="A3550" s="2">
        <v>43613.833333333343</v>
      </c>
      <c r="B3550">
        <v>7.1825832787483854</v>
      </c>
      <c r="C3550">
        <v>1.3387855706842779</v>
      </c>
      <c r="E3550">
        <f t="shared" si="111"/>
        <v>7</v>
      </c>
      <c r="F3550">
        <f t="shared" si="111"/>
        <v>1.5</v>
      </c>
      <c r="G3550">
        <f>IF(OR('San Pietro'!E3550&lt;2.5,F3550&lt;0.5),0,VLOOKUP('San Pietro'!F3550,'Power Matrix'!$B$2:$AI$30,HLOOKUP(E3550,'Power Matrix'!$B$2:$AI$30,29)))</f>
        <v>13229.719530273436</v>
      </c>
      <c r="H3550" s="9">
        <f t="shared" si="112"/>
        <v>0.1720576544982057</v>
      </c>
      <c r="M3550">
        <v>9372.6204388491315</v>
      </c>
      <c r="N3550" s="9">
        <v>0.1218945788185011</v>
      </c>
    </row>
    <row r="3551" spans="1:14" x14ac:dyDescent="0.25">
      <c r="A3551" s="2">
        <v>43613.875</v>
      </c>
      <c r="B3551">
        <v>7.2837275542073137</v>
      </c>
      <c r="C3551">
        <v>1.33099010924313</v>
      </c>
      <c r="E3551">
        <f t="shared" si="111"/>
        <v>7.5</v>
      </c>
      <c r="F3551">
        <f t="shared" si="111"/>
        <v>1.5</v>
      </c>
      <c r="G3551">
        <f>IF(OR('San Pietro'!E3551&lt;2.5,F3551&lt;0.5),0,VLOOKUP('San Pietro'!F3551,'Power Matrix'!$B$2:$AI$30,HLOOKUP(E3551,'Power Matrix'!$B$2:$AI$30,29)))</f>
        <v>10582.528814453124</v>
      </c>
      <c r="H3551" s="9">
        <f t="shared" si="112"/>
        <v>0.13762990835202149</v>
      </c>
      <c r="M3551">
        <v>9183.6835921399397</v>
      </c>
      <c r="N3551" s="9">
        <v>0.11943738154873301</v>
      </c>
    </row>
    <row r="3552" spans="1:14" x14ac:dyDescent="0.25">
      <c r="A3552" s="2">
        <v>43613.916666666657</v>
      </c>
      <c r="B3552">
        <v>7.3236365161639796</v>
      </c>
      <c r="C3552">
        <v>1.3294973613075911</v>
      </c>
      <c r="E3552">
        <f t="shared" si="111"/>
        <v>7.5</v>
      </c>
      <c r="F3552">
        <f t="shared" si="111"/>
        <v>1.5</v>
      </c>
      <c r="G3552">
        <f>IF(OR('San Pietro'!E3552&lt;2.5,F3552&lt;0.5),0,VLOOKUP('San Pietro'!F3552,'Power Matrix'!$B$2:$AI$30,HLOOKUP(E3552,'Power Matrix'!$B$2:$AI$30,29)))</f>
        <v>10582.528814453124</v>
      </c>
      <c r="H3552" s="9">
        <f t="shared" si="112"/>
        <v>0.13762990835202149</v>
      </c>
      <c r="M3552">
        <v>9355.4063095862548</v>
      </c>
      <c r="N3552" s="9">
        <v>0.12167070236368083</v>
      </c>
    </row>
    <row r="3553" spans="1:14" x14ac:dyDescent="0.25">
      <c r="A3553" s="2">
        <v>43613.958333333343</v>
      </c>
      <c r="B3553">
        <v>7.3324913170981159</v>
      </c>
      <c r="C3553">
        <v>1.3448394928672971</v>
      </c>
      <c r="E3553">
        <f t="shared" si="111"/>
        <v>7.5</v>
      </c>
      <c r="F3553">
        <f t="shared" si="111"/>
        <v>1.5</v>
      </c>
      <c r="G3553">
        <f>IF(OR('San Pietro'!E3553&lt;2.5,F3553&lt;0.5),0,VLOOKUP('San Pietro'!F3553,'Power Matrix'!$B$2:$AI$30,HLOOKUP(E3553,'Power Matrix'!$B$2:$AI$30,29)))</f>
        <v>10582.528814453124</v>
      </c>
      <c r="H3553" s="9">
        <f t="shared" si="112"/>
        <v>0.13762990835202149</v>
      </c>
      <c r="M3553">
        <v>9454.4087115236671</v>
      </c>
      <c r="N3553" s="9">
        <v>0.122958267155717</v>
      </c>
    </row>
    <row r="3554" spans="1:14" x14ac:dyDescent="0.25">
      <c r="A3554" s="2">
        <v>43614</v>
      </c>
      <c r="B3554">
        <v>7.3166524478215633</v>
      </c>
      <c r="C3554">
        <v>1.3470786147706051</v>
      </c>
      <c r="E3554">
        <f t="shared" si="111"/>
        <v>7.5</v>
      </c>
      <c r="F3554">
        <f t="shared" si="111"/>
        <v>1.5</v>
      </c>
      <c r="G3554">
        <f>IF(OR('San Pietro'!E3554&lt;2.5,F3554&lt;0.5),0,VLOOKUP('San Pietro'!F3554,'Power Matrix'!$B$2:$AI$30,HLOOKUP(E3554,'Power Matrix'!$B$2:$AI$30,29)))</f>
        <v>10582.528814453124</v>
      </c>
      <c r="H3554" s="9">
        <f t="shared" si="112"/>
        <v>0.13762990835202149</v>
      </c>
      <c r="M3554">
        <v>9534.4916693188316</v>
      </c>
      <c r="N3554" s="9">
        <v>0.12399977720882015</v>
      </c>
    </row>
    <row r="3555" spans="1:14" x14ac:dyDescent="0.25">
      <c r="A3555" s="2">
        <v>43614.041666666657</v>
      </c>
      <c r="B3555">
        <v>7.2912104845741883</v>
      </c>
      <c r="C3555">
        <v>1.34492242330816</v>
      </c>
      <c r="E3555">
        <f t="shared" si="111"/>
        <v>7.5</v>
      </c>
      <c r="F3555">
        <f t="shared" si="111"/>
        <v>1.5</v>
      </c>
      <c r="G3555">
        <f>IF(OR('San Pietro'!E3555&lt;2.5,F3555&lt;0.5),0,VLOOKUP('San Pietro'!F3555,'Power Matrix'!$B$2:$AI$30,HLOOKUP(E3555,'Power Matrix'!$B$2:$AI$30,29)))</f>
        <v>10582.528814453124</v>
      </c>
      <c r="H3555" s="9">
        <f t="shared" si="112"/>
        <v>0.13762990835202149</v>
      </c>
      <c r="M3555">
        <v>9827.7139080490342</v>
      </c>
      <c r="N3555" s="9">
        <v>0.12781324661403431</v>
      </c>
    </row>
    <row r="3556" spans="1:14" x14ac:dyDescent="0.25">
      <c r="A3556" s="2">
        <v>43614.083333333343</v>
      </c>
      <c r="B3556">
        <v>7.2319706191697612</v>
      </c>
      <c r="C3556">
        <v>1.3475761974157849</v>
      </c>
      <c r="E3556">
        <f t="shared" si="111"/>
        <v>7</v>
      </c>
      <c r="F3556">
        <f t="shared" si="111"/>
        <v>1.5</v>
      </c>
      <c r="G3556">
        <f>IF(OR('San Pietro'!E3556&lt;2.5,F3556&lt;0.5),0,VLOOKUP('San Pietro'!F3556,'Power Matrix'!$B$2:$AI$30,HLOOKUP(E3556,'Power Matrix'!$B$2:$AI$30,29)))</f>
        <v>13229.719530273436</v>
      </c>
      <c r="H3556" s="9">
        <f t="shared" si="112"/>
        <v>0.1720576544982057</v>
      </c>
      <c r="M3556">
        <v>10611.054325557054</v>
      </c>
      <c r="N3556" s="9">
        <v>0.13800089380263353</v>
      </c>
    </row>
    <row r="3557" spans="1:14" x14ac:dyDescent="0.25">
      <c r="A3557" s="2">
        <v>43614.125</v>
      </c>
      <c r="B3557">
        <v>7.1119943022875312</v>
      </c>
      <c r="C3557">
        <v>1.365157450878798</v>
      </c>
      <c r="E3557">
        <f t="shared" si="111"/>
        <v>7</v>
      </c>
      <c r="F3557">
        <f t="shared" si="111"/>
        <v>1.5</v>
      </c>
      <c r="G3557">
        <f>IF(OR('San Pietro'!E3557&lt;2.5,F3557&lt;0.5),0,VLOOKUP('San Pietro'!F3557,'Power Matrix'!$B$2:$AI$30,HLOOKUP(E3557,'Power Matrix'!$B$2:$AI$30,29)))</f>
        <v>13229.719530273436</v>
      </c>
      <c r="H3557" s="9">
        <f t="shared" si="112"/>
        <v>0.1720576544982057</v>
      </c>
      <c r="M3557">
        <v>11946.152547900021</v>
      </c>
      <c r="N3557" s="9">
        <v>0.15536436611601875</v>
      </c>
    </row>
    <row r="3558" spans="1:14" x14ac:dyDescent="0.25">
      <c r="A3558" s="2">
        <v>43614.166666666657</v>
      </c>
      <c r="B3558">
        <v>6.9543539025586973</v>
      </c>
      <c r="C3558">
        <v>1.401978566622091</v>
      </c>
      <c r="E3558">
        <f t="shared" si="111"/>
        <v>7</v>
      </c>
      <c r="F3558">
        <f t="shared" si="111"/>
        <v>1.5</v>
      </c>
      <c r="G3558">
        <f>IF(OR('San Pietro'!E3558&lt;2.5,F3558&lt;0.5),0,VLOOKUP('San Pietro'!F3558,'Power Matrix'!$B$2:$AI$30,HLOOKUP(E3558,'Power Matrix'!$B$2:$AI$30,29)))</f>
        <v>13229.719530273436</v>
      </c>
      <c r="H3558" s="9">
        <f t="shared" si="112"/>
        <v>0.1720576544982057</v>
      </c>
      <c r="M3558">
        <v>13791.19750475006</v>
      </c>
      <c r="N3558" s="9">
        <v>0.17935989430194951</v>
      </c>
    </row>
    <row r="3559" spans="1:14" x14ac:dyDescent="0.25">
      <c r="A3559" s="2">
        <v>43614.208333333343</v>
      </c>
      <c r="B3559">
        <v>6.8947398906359263</v>
      </c>
      <c r="C3559">
        <v>1.492870329808238</v>
      </c>
      <c r="E3559">
        <f t="shared" si="111"/>
        <v>7</v>
      </c>
      <c r="F3559">
        <f t="shared" si="111"/>
        <v>1.5</v>
      </c>
      <c r="G3559">
        <f>IF(OR('San Pietro'!E3559&lt;2.5,F3559&lt;0.5),0,VLOOKUP('San Pietro'!F3559,'Power Matrix'!$B$2:$AI$30,HLOOKUP(E3559,'Power Matrix'!$B$2:$AI$30,29)))</f>
        <v>13229.719530273436</v>
      </c>
      <c r="H3559" s="9">
        <f t="shared" si="112"/>
        <v>0.1720576544982057</v>
      </c>
      <c r="M3559">
        <v>16128.425074822158</v>
      </c>
      <c r="N3559" s="9">
        <v>0.20975644904517238</v>
      </c>
    </row>
    <row r="3560" spans="1:14" x14ac:dyDescent="0.25">
      <c r="A3560" s="2">
        <v>43614.25</v>
      </c>
      <c r="B3560">
        <v>6.7765095908393</v>
      </c>
      <c r="C3560">
        <v>1.557970725885907</v>
      </c>
      <c r="E3560">
        <f t="shared" si="111"/>
        <v>7</v>
      </c>
      <c r="F3560">
        <f t="shared" si="111"/>
        <v>1.5</v>
      </c>
      <c r="G3560">
        <f>IF(OR('San Pietro'!E3560&lt;2.5,F3560&lt;0.5),0,VLOOKUP('San Pietro'!F3560,'Power Matrix'!$B$2:$AI$30,HLOOKUP(E3560,'Power Matrix'!$B$2:$AI$30,29)))</f>
        <v>13229.719530273436</v>
      </c>
      <c r="H3560" s="9">
        <f t="shared" si="112"/>
        <v>0.1720576544982057</v>
      </c>
      <c r="M3560">
        <v>18705.896192595548</v>
      </c>
      <c r="N3560" s="9">
        <v>0.24327746468510764</v>
      </c>
    </row>
    <row r="3561" spans="1:14" x14ac:dyDescent="0.25">
      <c r="A3561" s="2">
        <v>43614.291666666657</v>
      </c>
      <c r="B3561">
        <v>6.7094126485496544</v>
      </c>
      <c r="C3561">
        <v>1.641896332039539</v>
      </c>
      <c r="E3561">
        <f t="shared" si="111"/>
        <v>6.5</v>
      </c>
      <c r="F3561">
        <f t="shared" si="111"/>
        <v>1.5</v>
      </c>
      <c r="G3561">
        <f>IF(OR('San Pietro'!E3561&lt;2.5,F3561&lt;0.5),0,VLOOKUP('San Pietro'!F3561,'Power Matrix'!$B$2:$AI$30,HLOOKUP(E3561,'Power Matrix'!$B$2:$AI$30,29)))</f>
        <v>16458.441780273435</v>
      </c>
      <c r="H3561" s="9">
        <f t="shared" si="112"/>
        <v>0.21404844471034615</v>
      </c>
      <c r="M3561">
        <v>21121.668283823055</v>
      </c>
      <c r="N3561" s="9">
        <v>0.27469552151381504</v>
      </c>
    </row>
    <row r="3562" spans="1:14" x14ac:dyDescent="0.25">
      <c r="A3562" s="2">
        <v>43614.333333333343</v>
      </c>
      <c r="B3562">
        <v>6.7190157425204768</v>
      </c>
      <c r="C3562">
        <v>1.7399201131399269</v>
      </c>
      <c r="E3562">
        <f t="shared" si="111"/>
        <v>6.5</v>
      </c>
      <c r="F3562">
        <f t="shared" si="111"/>
        <v>1.5</v>
      </c>
      <c r="G3562">
        <f>IF(OR('San Pietro'!E3562&lt;2.5,F3562&lt;0.5),0,VLOOKUP('San Pietro'!F3562,'Power Matrix'!$B$2:$AI$30,HLOOKUP(E3562,'Power Matrix'!$B$2:$AI$30,29)))</f>
        <v>16458.441780273435</v>
      </c>
      <c r="H3562" s="9">
        <f t="shared" si="112"/>
        <v>0.21404844471034615</v>
      </c>
      <c r="M3562">
        <v>23356.480154597168</v>
      </c>
      <c r="N3562" s="9">
        <v>0.30376012020357557</v>
      </c>
    </row>
    <row r="3563" spans="1:14" x14ac:dyDescent="0.25">
      <c r="A3563" s="2">
        <v>43614.375</v>
      </c>
      <c r="B3563">
        <v>6.7777567459004464</v>
      </c>
      <c r="C3563">
        <v>1.8462369383266419</v>
      </c>
      <c r="E3563">
        <f t="shared" si="111"/>
        <v>7</v>
      </c>
      <c r="F3563">
        <f t="shared" si="111"/>
        <v>2</v>
      </c>
      <c r="G3563">
        <f>IF(OR('San Pietro'!E3563&lt;2.5,F3563&lt;0.5),0,VLOOKUP('San Pietro'!F3563,'Power Matrix'!$B$2:$AI$30,HLOOKUP(E3563,'Power Matrix'!$B$2:$AI$30,29)))</f>
        <v>25349.534901367188</v>
      </c>
      <c r="H3563" s="9">
        <f t="shared" si="112"/>
        <v>0.32968057317988325</v>
      </c>
      <c r="M3563">
        <v>25359.424748547161</v>
      </c>
      <c r="N3563" s="9">
        <v>0.32980919466138076</v>
      </c>
    </row>
    <row r="3564" spans="1:14" x14ac:dyDescent="0.25">
      <c r="A3564" s="2">
        <v>43614.416666666657</v>
      </c>
      <c r="B3564">
        <v>6.8623138590461341</v>
      </c>
      <c r="C3564">
        <v>1.953714789685443</v>
      </c>
      <c r="E3564">
        <f t="shared" si="111"/>
        <v>7</v>
      </c>
      <c r="F3564">
        <f t="shared" si="111"/>
        <v>2</v>
      </c>
      <c r="G3564">
        <f>IF(OR('San Pietro'!E3564&lt;2.5,F3564&lt;0.5),0,VLOOKUP('San Pietro'!F3564,'Power Matrix'!$B$2:$AI$30,HLOOKUP(E3564,'Power Matrix'!$B$2:$AI$30,29)))</f>
        <v>25349.534901367188</v>
      </c>
      <c r="H3564" s="9">
        <f t="shared" si="112"/>
        <v>0.32968057317988325</v>
      </c>
      <c r="M3564">
        <v>26298.898909604864</v>
      </c>
      <c r="N3564" s="9">
        <v>0.34202742198853531</v>
      </c>
    </row>
    <row r="3565" spans="1:14" x14ac:dyDescent="0.25">
      <c r="A3565" s="2">
        <v>43614.458333333343</v>
      </c>
      <c r="B3565">
        <v>6.9906461148380412</v>
      </c>
      <c r="C3565">
        <v>2.0326645693872778</v>
      </c>
      <c r="E3565">
        <f t="shared" si="111"/>
        <v>7</v>
      </c>
      <c r="F3565">
        <f t="shared" si="111"/>
        <v>2</v>
      </c>
      <c r="G3565">
        <f>IF(OR('San Pietro'!E3565&lt;2.5,F3565&lt;0.5),0,VLOOKUP('San Pietro'!F3565,'Power Matrix'!$B$2:$AI$30,HLOOKUP(E3565,'Power Matrix'!$B$2:$AI$30,29)))</f>
        <v>25349.534901367188</v>
      </c>
      <c r="H3565" s="9">
        <f t="shared" si="112"/>
        <v>0.32968057317988325</v>
      </c>
      <c r="M3565">
        <v>26574.172498967859</v>
      </c>
      <c r="N3565" s="9">
        <v>0.34560746221892569</v>
      </c>
    </row>
    <row r="3566" spans="1:14" x14ac:dyDescent="0.25">
      <c r="A3566" s="2">
        <v>43614.5</v>
      </c>
      <c r="B3566">
        <v>7.1202255256910938</v>
      </c>
      <c r="C3566">
        <v>2.0893060604968929</v>
      </c>
      <c r="E3566">
        <f t="shared" si="111"/>
        <v>7</v>
      </c>
      <c r="F3566">
        <f t="shared" si="111"/>
        <v>2</v>
      </c>
      <c r="G3566">
        <f>IF(OR('San Pietro'!E3566&lt;2.5,F3566&lt;0.5),0,VLOOKUP('San Pietro'!F3566,'Power Matrix'!$B$2:$AI$30,HLOOKUP(E3566,'Power Matrix'!$B$2:$AI$30,29)))</f>
        <v>25349.534901367188</v>
      </c>
      <c r="H3566" s="9">
        <f t="shared" si="112"/>
        <v>0.32968057317988325</v>
      </c>
      <c r="M3566">
        <v>28976.530187377397</v>
      </c>
      <c r="N3566" s="9">
        <v>0.37685105951496917</v>
      </c>
    </row>
    <row r="3567" spans="1:14" x14ac:dyDescent="0.25">
      <c r="A3567" s="2">
        <v>43614.541666666657</v>
      </c>
      <c r="B3567">
        <v>7.7448007803129304</v>
      </c>
      <c r="C3567">
        <v>2.4449947213594689</v>
      </c>
      <c r="E3567">
        <f t="shared" si="111"/>
        <v>7.5</v>
      </c>
      <c r="F3567">
        <f t="shared" si="111"/>
        <v>2.5</v>
      </c>
      <c r="G3567">
        <f>IF(OR('San Pietro'!E3567&lt;2.5,F3567&lt;0.5),0,VLOOKUP('San Pietro'!F3567,'Power Matrix'!$B$2:$AI$30,HLOOKUP(E3567,'Power Matrix'!$B$2:$AI$30,29)))</f>
        <v>33358.218203124998</v>
      </c>
      <c r="H3567" s="9">
        <f t="shared" si="112"/>
        <v>0.43383661831494702</v>
      </c>
      <c r="M3567">
        <v>28682.577291643902</v>
      </c>
      <c r="N3567" s="9">
        <v>0.37302808763088496</v>
      </c>
    </row>
    <row r="3568" spans="1:14" x14ac:dyDescent="0.25">
      <c r="A3568" s="2">
        <v>43614.583333333343</v>
      </c>
      <c r="B3568">
        <v>7.752283710679805</v>
      </c>
      <c r="C3568">
        <v>2.4362040946279619</v>
      </c>
      <c r="E3568">
        <f t="shared" si="111"/>
        <v>8</v>
      </c>
      <c r="F3568">
        <f t="shared" si="111"/>
        <v>2.5</v>
      </c>
      <c r="G3568">
        <f>IF(OR('San Pietro'!E3568&lt;2.5,F3568&lt;0.5),0,VLOOKUP('San Pietro'!F3568,'Power Matrix'!$B$2:$AI$30,HLOOKUP(E3568,'Power Matrix'!$B$2:$AI$30,29)))</f>
        <v>27005.961970703123</v>
      </c>
      <c r="H3568" s="9">
        <f t="shared" si="112"/>
        <v>0.35122305227364731</v>
      </c>
      <c r="M3568">
        <v>29055.246577659746</v>
      </c>
      <c r="N3568" s="9">
        <v>0.37787479682538117</v>
      </c>
    </row>
    <row r="3569" spans="1:14" x14ac:dyDescent="0.25">
      <c r="A3569" s="2">
        <v>43614.625</v>
      </c>
      <c r="B3569">
        <v>7.735197686342107</v>
      </c>
      <c r="C3569">
        <v>2.443336112542204</v>
      </c>
      <c r="E3569">
        <f t="shared" si="111"/>
        <v>7.5</v>
      </c>
      <c r="F3569">
        <f t="shared" si="111"/>
        <v>2.5</v>
      </c>
      <c r="G3569">
        <f>IF(OR('San Pietro'!E3569&lt;2.5,F3569&lt;0.5),0,VLOOKUP('San Pietro'!F3569,'Power Matrix'!$B$2:$AI$30,HLOOKUP(E3569,'Power Matrix'!$B$2:$AI$30,29)))</f>
        <v>33358.218203124998</v>
      </c>
      <c r="H3569" s="9">
        <f t="shared" si="112"/>
        <v>0.43383661831494702</v>
      </c>
      <c r="M3569">
        <v>29276.250353521627</v>
      </c>
      <c r="N3569" s="9">
        <v>0.38074903699671259</v>
      </c>
    </row>
    <row r="3570" spans="1:14" x14ac:dyDescent="0.25">
      <c r="A3570" s="2">
        <v>43614.666666666657</v>
      </c>
      <c r="B3570">
        <v>7.7178622309921803</v>
      </c>
      <c r="C3570">
        <v>2.44375076474652</v>
      </c>
      <c r="E3570">
        <f t="shared" si="111"/>
        <v>7.5</v>
      </c>
      <c r="F3570">
        <f t="shared" si="111"/>
        <v>2.5</v>
      </c>
      <c r="G3570">
        <f>IF(OR('San Pietro'!E3570&lt;2.5,F3570&lt;0.5),0,VLOOKUP('San Pietro'!F3570,'Power Matrix'!$B$2:$AI$30,HLOOKUP(E3570,'Power Matrix'!$B$2:$AI$30,29)))</f>
        <v>33358.218203124998</v>
      </c>
      <c r="H3570" s="9">
        <f t="shared" si="112"/>
        <v>0.43383661831494702</v>
      </c>
      <c r="M3570">
        <v>28620.801604511507</v>
      </c>
      <c r="N3570" s="9">
        <v>0.37222467076221349</v>
      </c>
    </row>
    <row r="3571" spans="1:14" x14ac:dyDescent="0.25">
      <c r="A3571" s="2">
        <v>43614.708333333343</v>
      </c>
      <c r="B3571">
        <v>7.7269664629385444</v>
      </c>
      <c r="C3571">
        <v>2.4203643804230772</v>
      </c>
      <c r="E3571">
        <f t="shared" si="111"/>
        <v>7.5</v>
      </c>
      <c r="F3571">
        <f t="shared" si="111"/>
        <v>2.5</v>
      </c>
      <c r="G3571">
        <f>IF(OR('San Pietro'!E3571&lt;2.5,F3571&lt;0.5),0,VLOOKUP('San Pietro'!F3571,'Power Matrix'!$B$2:$AI$30,HLOOKUP(E3571,'Power Matrix'!$B$2:$AI$30,29)))</f>
        <v>33358.218203124998</v>
      </c>
      <c r="H3571" s="9">
        <f t="shared" si="112"/>
        <v>0.43383661831494702</v>
      </c>
      <c r="M3571">
        <v>26478.438387205642</v>
      </c>
      <c r="N3571" s="9">
        <v>0.34436240281339925</v>
      </c>
    </row>
    <row r="3572" spans="1:14" x14ac:dyDescent="0.25">
      <c r="A3572" s="2">
        <v>43614.75</v>
      </c>
      <c r="B3572">
        <v>7.7961835688321388</v>
      </c>
      <c r="C3572">
        <v>2.3623960022596502</v>
      </c>
      <c r="E3572">
        <f t="shared" si="111"/>
        <v>8</v>
      </c>
      <c r="F3572">
        <f t="shared" si="111"/>
        <v>2.5</v>
      </c>
      <c r="G3572">
        <f>IF(OR('San Pietro'!E3572&lt;2.5,F3572&lt;0.5),0,VLOOKUP('San Pietro'!F3572,'Power Matrix'!$B$2:$AI$30,HLOOKUP(E3572,'Power Matrix'!$B$2:$AI$30,29)))</f>
        <v>27005.961970703123</v>
      </c>
      <c r="H3572" s="9">
        <f t="shared" si="112"/>
        <v>0.35122305227364731</v>
      </c>
      <c r="M3572">
        <v>23913.256789317034</v>
      </c>
      <c r="N3572" s="9">
        <v>0.31100121716551488</v>
      </c>
    </row>
    <row r="3573" spans="1:14" x14ac:dyDescent="0.25">
      <c r="A3573" s="2">
        <v>43614.791666666657</v>
      </c>
      <c r="B3573">
        <v>7.8803665354594834</v>
      </c>
      <c r="C3573">
        <v>2.2892513534182428</v>
      </c>
      <c r="E3573">
        <f t="shared" si="111"/>
        <v>8</v>
      </c>
      <c r="F3573">
        <f t="shared" si="111"/>
        <v>2.5</v>
      </c>
      <c r="G3573">
        <f>IF(OR('San Pietro'!E3573&lt;2.5,F3573&lt;0.5),0,VLOOKUP('San Pietro'!F3573,'Power Matrix'!$B$2:$AI$30,HLOOKUP(E3573,'Power Matrix'!$B$2:$AI$30,29)))</f>
        <v>27005.961970703123</v>
      </c>
      <c r="H3573" s="9">
        <f t="shared" si="112"/>
        <v>0.35122305227364731</v>
      </c>
      <c r="M3573">
        <v>21817.92395726197</v>
      </c>
      <c r="N3573" s="9">
        <v>0.28375059769208921</v>
      </c>
    </row>
    <row r="3574" spans="1:14" x14ac:dyDescent="0.25">
      <c r="A3574" s="2">
        <v>43614.833333333343</v>
      </c>
      <c r="B3574">
        <v>7.9311257464481191</v>
      </c>
      <c r="C3574">
        <v>2.2170189394263331</v>
      </c>
      <c r="E3574">
        <f t="shared" si="111"/>
        <v>8</v>
      </c>
      <c r="F3574">
        <f t="shared" si="111"/>
        <v>2</v>
      </c>
      <c r="G3574">
        <f>IF(OR('San Pietro'!E3574&lt;2.5,F3574&lt;0.5),0,VLOOKUP('San Pietro'!F3574,'Power Matrix'!$B$2:$AI$30,HLOOKUP(E3574,'Power Matrix'!$B$2:$AI$30,29)))</f>
        <v>16605.93005957031</v>
      </c>
      <c r="H3574" s="9">
        <f t="shared" si="112"/>
        <v>0.21596658721848683</v>
      </c>
      <c r="M3574">
        <v>20280.831665315331</v>
      </c>
      <c r="N3574" s="9">
        <v>0.2637601138402747</v>
      </c>
    </row>
    <row r="3575" spans="1:14" x14ac:dyDescent="0.25">
      <c r="A3575" s="2">
        <v>43614.875</v>
      </c>
      <c r="B3575">
        <v>7.9389828233333377</v>
      </c>
      <c r="C3575">
        <v>2.14876718659586</v>
      </c>
      <c r="E3575">
        <f t="shared" si="111"/>
        <v>8</v>
      </c>
      <c r="F3575">
        <f t="shared" si="111"/>
        <v>2</v>
      </c>
      <c r="G3575">
        <f>IF(OR('San Pietro'!E3575&lt;2.5,F3575&lt;0.5),0,VLOOKUP('San Pietro'!F3575,'Power Matrix'!$B$2:$AI$30,HLOOKUP(E3575,'Power Matrix'!$B$2:$AI$30,29)))</f>
        <v>16605.93005957031</v>
      </c>
      <c r="H3575" s="9">
        <f t="shared" si="112"/>
        <v>0.21596658721848683</v>
      </c>
      <c r="M3575">
        <v>19375.242211924815</v>
      </c>
      <c r="N3575" s="9">
        <v>0.25198257033216825</v>
      </c>
    </row>
    <row r="3576" spans="1:14" x14ac:dyDescent="0.25">
      <c r="A3576" s="2">
        <v>43614.916666666657</v>
      </c>
      <c r="B3576">
        <v>7.8945841031565456</v>
      </c>
      <c r="C3576">
        <v>2.0877303821204909</v>
      </c>
      <c r="E3576">
        <f t="shared" si="111"/>
        <v>8</v>
      </c>
      <c r="F3576">
        <f t="shared" si="111"/>
        <v>2</v>
      </c>
      <c r="G3576">
        <f>IF(OR('San Pietro'!E3576&lt;2.5,F3576&lt;0.5),0,VLOOKUP('San Pietro'!F3576,'Power Matrix'!$B$2:$AI$30,HLOOKUP(E3576,'Power Matrix'!$B$2:$AI$30,29)))</f>
        <v>16605.93005957031</v>
      </c>
      <c r="H3576" s="9">
        <f t="shared" si="112"/>
        <v>0.21596658721848683</v>
      </c>
      <c r="M3576">
        <v>18462.29195530821</v>
      </c>
      <c r="N3576" s="9">
        <v>0.240109296711564</v>
      </c>
    </row>
    <row r="3577" spans="1:14" x14ac:dyDescent="0.25">
      <c r="A3577" s="2">
        <v>43614.958333333343</v>
      </c>
      <c r="B3577">
        <v>7.8359678152826913</v>
      </c>
      <c r="C3577">
        <v>2.023210499128866</v>
      </c>
      <c r="E3577">
        <f t="shared" si="111"/>
        <v>8</v>
      </c>
      <c r="F3577">
        <f t="shared" si="111"/>
        <v>2</v>
      </c>
      <c r="G3577">
        <f>IF(OR('San Pietro'!E3577&lt;2.5,F3577&lt;0.5),0,VLOOKUP('San Pietro'!F3577,'Power Matrix'!$B$2:$AI$30,HLOOKUP(E3577,'Power Matrix'!$B$2:$AI$30,29)))</f>
        <v>16605.93005957031</v>
      </c>
      <c r="H3577" s="9">
        <f t="shared" si="112"/>
        <v>0.21596658721848683</v>
      </c>
      <c r="M3577">
        <v>17577.230173500142</v>
      </c>
      <c r="N3577" s="9">
        <v>0.22859872356654784</v>
      </c>
    </row>
    <row r="3578" spans="1:14" x14ac:dyDescent="0.25">
      <c r="A3578" s="2">
        <v>43615</v>
      </c>
      <c r="B3578">
        <v>7.7790975444944408</v>
      </c>
      <c r="C3578">
        <v>1.9533830679219899</v>
      </c>
      <c r="E3578">
        <f t="shared" si="111"/>
        <v>8</v>
      </c>
      <c r="F3578">
        <f t="shared" si="111"/>
        <v>2</v>
      </c>
      <c r="G3578">
        <f>IF(OR('San Pietro'!E3578&lt;2.5,F3578&lt;0.5),0,VLOOKUP('San Pietro'!F3578,'Power Matrix'!$B$2:$AI$30,HLOOKUP(E3578,'Power Matrix'!$B$2:$AI$30,29)))</f>
        <v>16605.93005957031</v>
      </c>
      <c r="H3578" s="9">
        <f t="shared" si="112"/>
        <v>0.21596658721848683</v>
      </c>
      <c r="M3578">
        <v>16837.11752576632</v>
      </c>
      <c r="N3578" s="9">
        <v>0.21897327035819861</v>
      </c>
    </row>
    <row r="3579" spans="1:14" x14ac:dyDescent="0.25">
      <c r="A3579" s="2">
        <v>43615.041666666657</v>
      </c>
      <c r="B3579">
        <v>7.71050401613142</v>
      </c>
      <c r="C3579">
        <v>1.8843020106828841</v>
      </c>
      <c r="E3579">
        <f t="shared" si="111"/>
        <v>7.5</v>
      </c>
      <c r="F3579">
        <f t="shared" si="111"/>
        <v>2</v>
      </c>
      <c r="G3579">
        <f>IF(OR('San Pietro'!E3579&lt;2.5,F3579&lt;0.5),0,VLOOKUP('San Pietro'!F3579,'Power Matrix'!$B$2:$AI$30,HLOOKUP(E3579,'Power Matrix'!$B$2:$AI$30,29)))</f>
        <v>20687.448569335938</v>
      </c>
      <c r="H3579" s="9">
        <f t="shared" si="112"/>
        <v>0.26904832489057573</v>
      </c>
      <c r="M3579">
        <v>16224.849764883662</v>
      </c>
      <c r="N3579" s="9">
        <v>0.21101048969041533</v>
      </c>
    </row>
    <row r="3580" spans="1:14" x14ac:dyDescent="0.25">
      <c r="A3580" s="2">
        <v>43615.083333333343</v>
      </c>
      <c r="B3580">
        <v>7.6245750324184716</v>
      </c>
      <c r="C3580">
        <v>1.8201138494547111</v>
      </c>
      <c r="E3580">
        <f t="shared" si="111"/>
        <v>7.5</v>
      </c>
      <c r="F3580">
        <f t="shared" si="111"/>
        <v>2</v>
      </c>
      <c r="G3580">
        <f>IF(OR('San Pietro'!E3580&lt;2.5,F3580&lt;0.5),0,VLOOKUP('San Pietro'!F3580,'Power Matrix'!$B$2:$AI$30,HLOOKUP(E3580,'Power Matrix'!$B$2:$AI$30,29)))</f>
        <v>20687.448569335938</v>
      </c>
      <c r="H3580" s="9">
        <f t="shared" si="112"/>
        <v>0.26904832489057573</v>
      </c>
      <c r="M3580">
        <v>15752.974183167267</v>
      </c>
      <c r="N3580" s="9">
        <v>0.20487356398609033</v>
      </c>
    </row>
    <row r="3581" spans="1:14" x14ac:dyDescent="0.25">
      <c r="A3581" s="2">
        <v>43615.125</v>
      </c>
      <c r="B3581">
        <v>7.5234307569595433</v>
      </c>
      <c r="C3581">
        <v>1.7629747756999159</v>
      </c>
      <c r="E3581">
        <f t="shared" si="111"/>
        <v>7.5</v>
      </c>
      <c r="F3581">
        <f t="shared" si="111"/>
        <v>2</v>
      </c>
      <c r="G3581">
        <f>IF(OR('San Pietro'!E3581&lt;2.5,F3581&lt;0.5),0,VLOOKUP('San Pietro'!F3581,'Power Matrix'!$B$2:$AI$30,HLOOKUP(E3581,'Power Matrix'!$B$2:$AI$30,29)))</f>
        <v>20687.448569335938</v>
      </c>
      <c r="H3581" s="9">
        <f t="shared" si="112"/>
        <v>0.26904832489057573</v>
      </c>
      <c r="M3581">
        <v>15500.268897084025</v>
      </c>
      <c r="N3581" s="9">
        <v>0.20158703332870373</v>
      </c>
    </row>
    <row r="3582" spans="1:14" x14ac:dyDescent="0.25">
      <c r="A3582" s="2">
        <v>43615.166666666657</v>
      </c>
      <c r="B3582">
        <v>7.4156765596765428</v>
      </c>
      <c r="C3582">
        <v>1.714045815590586</v>
      </c>
      <c r="E3582">
        <f t="shared" si="111"/>
        <v>7.5</v>
      </c>
      <c r="F3582">
        <f t="shared" si="111"/>
        <v>1.5</v>
      </c>
      <c r="G3582">
        <f>IF(OR('San Pietro'!E3582&lt;2.5,F3582&lt;0.5),0,VLOOKUP('San Pietro'!F3582,'Power Matrix'!$B$2:$AI$30,HLOOKUP(E3582,'Power Matrix'!$B$2:$AI$30,29)))</f>
        <v>10582.528814453124</v>
      </c>
      <c r="H3582" s="9">
        <f t="shared" si="112"/>
        <v>0.13762990835202149</v>
      </c>
      <c r="M3582">
        <v>15280.299065461764</v>
      </c>
      <c r="N3582" s="9">
        <v>0.19872624000486094</v>
      </c>
    </row>
    <row r="3583" spans="1:14" x14ac:dyDescent="0.25">
      <c r="A3583" s="2">
        <v>43615.208333333343</v>
      </c>
      <c r="B3583">
        <v>7.3174007408582513</v>
      </c>
      <c r="C3583">
        <v>1.67208301251377</v>
      </c>
      <c r="E3583">
        <f t="shared" si="111"/>
        <v>7.5</v>
      </c>
      <c r="F3583">
        <f t="shared" si="111"/>
        <v>1.5</v>
      </c>
      <c r="G3583">
        <f>IF(OR('San Pietro'!E3583&lt;2.5,F3583&lt;0.5),0,VLOOKUP('San Pietro'!F3583,'Power Matrix'!$B$2:$AI$30,HLOOKUP(E3583,'Power Matrix'!$B$2:$AI$30,29)))</f>
        <v>10582.528814453124</v>
      </c>
      <c r="H3583" s="9">
        <f t="shared" si="112"/>
        <v>0.13762990835202149</v>
      </c>
      <c r="M3583">
        <v>14943.897062199674</v>
      </c>
      <c r="N3583" s="9">
        <v>0.1943512009462679</v>
      </c>
    </row>
    <row r="3584" spans="1:14" x14ac:dyDescent="0.25">
      <c r="A3584" s="2">
        <v>43615.25</v>
      </c>
      <c r="B3584">
        <v>7.2415737131405837</v>
      </c>
      <c r="C3584">
        <v>1.634266731480118</v>
      </c>
      <c r="E3584">
        <f t="shared" si="111"/>
        <v>7</v>
      </c>
      <c r="F3584">
        <f t="shared" si="111"/>
        <v>1.5</v>
      </c>
      <c r="G3584">
        <f>IF(OR('San Pietro'!E3584&lt;2.5,F3584&lt;0.5),0,VLOOKUP('San Pietro'!F3584,'Power Matrix'!$B$2:$AI$30,HLOOKUP(E3584,'Power Matrix'!$B$2:$AI$30,29)))</f>
        <v>13229.719530273436</v>
      </c>
      <c r="H3584" s="9">
        <f t="shared" si="112"/>
        <v>0.1720576544982057</v>
      </c>
      <c r="M3584">
        <v>14490.196073277932</v>
      </c>
      <c r="N3584" s="9">
        <v>0.18845064289903049</v>
      </c>
    </row>
    <row r="3585" spans="1:14" x14ac:dyDescent="0.25">
      <c r="A3585" s="2">
        <v>43615.291666666657</v>
      </c>
      <c r="B3585">
        <v>7.1876966144990826</v>
      </c>
      <c r="C3585">
        <v>1.599187154994953</v>
      </c>
      <c r="E3585">
        <f t="shared" si="111"/>
        <v>7</v>
      </c>
      <c r="F3585">
        <f t="shared" si="111"/>
        <v>1.5</v>
      </c>
      <c r="G3585">
        <f>IF(OR('San Pietro'!E3585&lt;2.5,F3585&lt;0.5),0,VLOOKUP('San Pietro'!F3585,'Power Matrix'!$B$2:$AI$30,HLOOKUP(E3585,'Power Matrix'!$B$2:$AI$30,29)))</f>
        <v>13229.719530273436</v>
      </c>
      <c r="H3585" s="9">
        <f t="shared" si="112"/>
        <v>0.1720576544982057</v>
      </c>
      <c r="M3585">
        <v>13958.658562489283</v>
      </c>
      <c r="N3585" s="9">
        <v>0.18153779057277405</v>
      </c>
    </row>
    <row r="3586" spans="1:14" x14ac:dyDescent="0.25">
      <c r="A3586" s="2">
        <v>43615.333333333343</v>
      </c>
      <c r="B3586">
        <v>7.1521526952564276</v>
      </c>
      <c r="C3586">
        <v>1.5666784221765511</v>
      </c>
      <c r="E3586">
        <f t="shared" si="111"/>
        <v>7</v>
      </c>
      <c r="F3586">
        <f t="shared" si="111"/>
        <v>1.5</v>
      </c>
      <c r="G3586">
        <f>IF(OR('San Pietro'!E3586&lt;2.5,F3586&lt;0.5),0,VLOOKUP('San Pietro'!F3586,'Power Matrix'!$B$2:$AI$30,HLOOKUP(E3586,'Power Matrix'!$B$2:$AI$30,29)))</f>
        <v>13229.719530273436</v>
      </c>
      <c r="H3586" s="9">
        <f t="shared" si="112"/>
        <v>0.1720576544982057</v>
      </c>
      <c r="M3586">
        <v>13441.448892015602</v>
      </c>
      <c r="N3586" s="9">
        <v>0.17481127738955307</v>
      </c>
    </row>
    <row r="3587" spans="1:14" x14ac:dyDescent="0.25">
      <c r="A3587" s="2">
        <v>43615.375</v>
      </c>
      <c r="B3587">
        <v>7.1238422753684167</v>
      </c>
      <c r="C3587">
        <v>1.5373210461109521</v>
      </c>
      <c r="E3587">
        <f t="shared" ref="E3587:F3650" si="113">MROUND(B3587,0.5)</f>
        <v>7</v>
      </c>
      <c r="F3587">
        <f t="shared" si="113"/>
        <v>1.5</v>
      </c>
      <c r="G3587">
        <f>IF(OR('San Pietro'!E3587&lt;2.5,F3587&lt;0.5),0,VLOOKUP('San Pietro'!F3587,'Power Matrix'!$B$2:$AI$30,HLOOKUP(E3587,'Power Matrix'!$B$2:$AI$30,29)))</f>
        <v>13229.719530273436</v>
      </c>
      <c r="H3587" s="9">
        <f t="shared" ref="H3587:H3650" si="114">G3587/$K$2</f>
        <v>0.1720576544982057</v>
      </c>
      <c r="M3587">
        <v>13548.195661736721</v>
      </c>
      <c r="N3587" s="9">
        <v>0.17619956070053169</v>
      </c>
    </row>
    <row r="3588" spans="1:14" x14ac:dyDescent="0.25">
      <c r="A3588" s="2">
        <v>43615.416666666657</v>
      </c>
      <c r="B3588">
        <v>7.0351695505209477</v>
      </c>
      <c r="C3588">
        <v>1.5210666797017509</v>
      </c>
      <c r="E3588">
        <f t="shared" si="113"/>
        <v>7</v>
      </c>
      <c r="F3588">
        <f t="shared" si="113"/>
        <v>1.5</v>
      </c>
      <c r="G3588">
        <f>IF(OR('San Pietro'!E3588&lt;2.5,F3588&lt;0.5),0,VLOOKUP('San Pietro'!F3588,'Power Matrix'!$B$2:$AI$30,HLOOKUP(E3588,'Power Matrix'!$B$2:$AI$30,29)))</f>
        <v>13229.719530273436</v>
      </c>
      <c r="H3588" s="9">
        <f t="shared" si="114"/>
        <v>0.1720576544982057</v>
      </c>
      <c r="M3588">
        <v>13696.600879447182</v>
      </c>
      <c r="N3588" s="9">
        <v>0.17812962835080196</v>
      </c>
    </row>
    <row r="3589" spans="1:14" x14ac:dyDescent="0.25">
      <c r="A3589" s="2">
        <v>43615.458333333343</v>
      </c>
      <c r="B3589">
        <v>6.9506124373752591</v>
      </c>
      <c r="C3589">
        <v>1.506056269905498</v>
      </c>
      <c r="E3589">
        <f t="shared" si="113"/>
        <v>7</v>
      </c>
      <c r="F3589">
        <f t="shared" si="113"/>
        <v>1.5</v>
      </c>
      <c r="G3589">
        <f>IF(OR('San Pietro'!E3589&lt;2.5,F3589&lt;0.5),0,VLOOKUP('San Pietro'!F3589,'Power Matrix'!$B$2:$AI$30,HLOOKUP(E3589,'Power Matrix'!$B$2:$AI$30,29)))</f>
        <v>13229.719530273436</v>
      </c>
      <c r="H3589" s="9">
        <f t="shared" si="114"/>
        <v>0.1720576544982057</v>
      </c>
      <c r="M3589">
        <v>13677.464739662157</v>
      </c>
      <c r="N3589" s="9">
        <v>0.17788075540064607</v>
      </c>
    </row>
    <row r="3590" spans="1:14" x14ac:dyDescent="0.25">
      <c r="A3590" s="2">
        <v>43615.5</v>
      </c>
      <c r="B3590">
        <v>6.8942410286114679</v>
      </c>
      <c r="C3590">
        <v>1.48582124233486</v>
      </c>
      <c r="E3590">
        <f t="shared" si="113"/>
        <v>7</v>
      </c>
      <c r="F3590">
        <f t="shared" si="113"/>
        <v>1.5</v>
      </c>
      <c r="G3590">
        <f>IF(OR('San Pietro'!E3590&lt;2.5,F3590&lt;0.5),0,VLOOKUP('San Pietro'!F3590,'Power Matrix'!$B$2:$AI$30,HLOOKUP(E3590,'Power Matrix'!$B$2:$AI$30,29)))</f>
        <v>13229.719530273436</v>
      </c>
      <c r="H3590" s="9">
        <f t="shared" si="114"/>
        <v>0.1720576544982057</v>
      </c>
      <c r="M3590">
        <v>13361.220578497914</v>
      </c>
      <c r="N3590" s="9">
        <v>0.17376787692867213</v>
      </c>
    </row>
    <row r="3591" spans="1:14" x14ac:dyDescent="0.25">
      <c r="A3591" s="2">
        <v>43615.541666666657</v>
      </c>
      <c r="B3591">
        <v>6.8712933754863839</v>
      </c>
      <c r="C3591">
        <v>1.458288335968253</v>
      </c>
      <c r="E3591">
        <f t="shared" si="113"/>
        <v>7</v>
      </c>
      <c r="F3591">
        <f t="shared" si="113"/>
        <v>1.5</v>
      </c>
      <c r="G3591">
        <f>IF(OR('San Pietro'!E3591&lt;2.5,F3591&lt;0.5),0,VLOOKUP('San Pietro'!F3591,'Power Matrix'!$B$2:$AI$30,HLOOKUP(E3591,'Power Matrix'!$B$2:$AI$30,29)))</f>
        <v>13229.719530273436</v>
      </c>
      <c r="H3591" s="9">
        <f t="shared" si="114"/>
        <v>0.1720576544982057</v>
      </c>
      <c r="M3591">
        <v>12912.685578156497</v>
      </c>
      <c r="N3591" s="9">
        <v>0.16793450457473025</v>
      </c>
    </row>
    <row r="3592" spans="1:14" x14ac:dyDescent="0.25">
      <c r="A3592" s="2">
        <v>43615.583333333343</v>
      </c>
      <c r="B3592">
        <v>6.9337758440497907</v>
      </c>
      <c r="C3592">
        <v>1.4542247443659531</v>
      </c>
      <c r="E3592">
        <f t="shared" si="113"/>
        <v>7</v>
      </c>
      <c r="F3592">
        <f t="shared" si="113"/>
        <v>1.5</v>
      </c>
      <c r="G3592">
        <f>IF(OR('San Pietro'!E3592&lt;2.5,F3592&lt;0.5),0,VLOOKUP('San Pietro'!F3592,'Power Matrix'!$B$2:$AI$30,HLOOKUP(E3592,'Power Matrix'!$B$2:$AI$30,29)))</f>
        <v>13229.719530273436</v>
      </c>
      <c r="H3592" s="9">
        <f t="shared" si="114"/>
        <v>0.1720576544982057</v>
      </c>
      <c r="M3592">
        <v>12181.703216356065</v>
      </c>
      <c r="N3592" s="9">
        <v>0.15842779429058287</v>
      </c>
    </row>
    <row r="3593" spans="1:14" x14ac:dyDescent="0.25">
      <c r="A3593" s="2">
        <v>43615.625</v>
      </c>
      <c r="B3593">
        <v>6.953106747497551</v>
      </c>
      <c r="C3593">
        <v>1.4161596720097109</v>
      </c>
      <c r="E3593">
        <f t="shared" si="113"/>
        <v>7</v>
      </c>
      <c r="F3593">
        <f t="shared" si="113"/>
        <v>1.5</v>
      </c>
      <c r="G3593">
        <f>IF(OR('San Pietro'!E3593&lt;2.5,F3593&lt;0.5),0,VLOOKUP('San Pietro'!F3593,'Power Matrix'!$B$2:$AI$30,HLOOKUP(E3593,'Power Matrix'!$B$2:$AI$30,29)))</f>
        <v>13229.719530273436</v>
      </c>
      <c r="H3593" s="9">
        <f t="shared" si="114"/>
        <v>0.1720576544982057</v>
      </c>
      <c r="M3593">
        <v>11562.45930932736</v>
      </c>
      <c r="N3593" s="9">
        <v>0.15037428612542605</v>
      </c>
    </row>
    <row r="3594" spans="1:14" x14ac:dyDescent="0.25">
      <c r="A3594" s="2">
        <v>43615.666666666657</v>
      </c>
      <c r="B3594">
        <v>6.9524831699669782</v>
      </c>
      <c r="C3594">
        <v>1.377514086567426</v>
      </c>
      <c r="E3594">
        <f t="shared" si="113"/>
        <v>7</v>
      </c>
      <c r="F3594">
        <f t="shared" si="113"/>
        <v>1.5</v>
      </c>
      <c r="G3594">
        <f>IF(OR('San Pietro'!E3594&lt;2.5,F3594&lt;0.5),0,VLOOKUP('San Pietro'!F3594,'Power Matrix'!$B$2:$AI$30,HLOOKUP(E3594,'Power Matrix'!$B$2:$AI$30,29)))</f>
        <v>13229.719530273436</v>
      </c>
      <c r="H3594" s="9">
        <f t="shared" si="114"/>
        <v>0.1720576544982057</v>
      </c>
      <c r="M3594">
        <v>11063.208285624065</v>
      </c>
      <c r="N3594" s="9">
        <v>0.14388133213715049</v>
      </c>
    </row>
    <row r="3595" spans="1:14" x14ac:dyDescent="0.25">
      <c r="A3595" s="2">
        <v>43615.708333333343</v>
      </c>
      <c r="B3595">
        <v>6.9290366548174367</v>
      </c>
      <c r="C3595">
        <v>1.3390343620068681</v>
      </c>
      <c r="E3595">
        <f t="shared" si="113"/>
        <v>7</v>
      </c>
      <c r="F3595">
        <f t="shared" si="113"/>
        <v>1.5</v>
      </c>
      <c r="G3595">
        <f>IF(OR('San Pietro'!E3595&lt;2.5,F3595&lt;0.5),0,VLOOKUP('San Pietro'!F3595,'Power Matrix'!$B$2:$AI$30,HLOOKUP(E3595,'Power Matrix'!$B$2:$AI$30,29)))</f>
        <v>13229.719530273436</v>
      </c>
      <c r="H3595" s="9">
        <f t="shared" si="114"/>
        <v>0.1720576544982057</v>
      </c>
      <c r="M3595">
        <v>11176.400369675035</v>
      </c>
      <c r="N3595" s="9">
        <v>0.14535343927100935</v>
      </c>
    </row>
    <row r="3596" spans="1:14" x14ac:dyDescent="0.25">
      <c r="A3596" s="2">
        <v>43615.75</v>
      </c>
      <c r="B3596">
        <v>7.3188973269316264</v>
      </c>
      <c r="C3596">
        <v>1.4733816762053691</v>
      </c>
      <c r="E3596">
        <f t="shared" si="113"/>
        <v>7.5</v>
      </c>
      <c r="F3596">
        <f t="shared" si="113"/>
        <v>1.5</v>
      </c>
      <c r="G3596">
        <f>IF(OR('San Pietro'!E3596&lt;2.5,F3596&lt;0.5),0,VLOOKUP('San Pietro'!F3596,'Power Matrix'!$B$2:$AI$30,HLOOKUP(E3596,'Power Matrix'!$B$2:$AI$30,29)))</f>
        <v>10582.528814453124</v>
      </c>
      <c r="H3596" s="9">
        <f t="shared" si="114"/>
        <v>0.13762990835202149</v>
      </c>
      <c r="M3596">
        <v>10724.353157095538</v>
      </c>
      <c r="N3596" s="9">
        <v>0.13947438922913855</v>
      </c>
    </row>
    <row r="3597" spans="1:14" x14ac:dyDescent="0.25">
      <c r="A3597" s="2">
        <v>43615.791666666657</v>
      </c>
      <c r="B3597">
        <v>7.2510520916052918</v>
      </c>
      <c r="C3597">
        <v>1.4168231155366171</v>
      </c>
      <c r="E3597">
        <f t="shared" si="113"/>
        <v>7.5</v>
      </c>
      <c r="F3597">
        <f t="shared" si="113"/>
        <v>1.5</v>
      </c>
      <c r="G3597">
        <f>IF(OR('San Pietro'!E3597&lt;2.5,F3597&lt;0.5),0,VLOOKUP('San Pietro'!F3597,'Power Matrix'!$B$2:$AI$30,HLOOKUP(E3597,'Power Matrix'!$B$2:$AI$30,29)))</f>
        <v>10582.528814453124</v>
      </c>
      <c r="H3597" s="9">
        <f t="shared" si="114"/>
        <v>0.13762990835202149</v>
      </c>
      <c r="M3597">
        <v>10244.022063195824</v>
      </c>
      <c r="N3597" s="9">
        <v>0.13322749629601077</v>
      </c>
    </row>
    <row r="3598" spans="1:14" x14ac:dyDescent="0.25">
      <c r="A3598" s="2">
        <v>43615.833333333343</v>
      </c>
      <c r="B3598">
        <v>7.18570116640125</v>
      </c>
      <c r="C3598">
        <v>1.36242074633031</v>
      </c>
      <c r="E3598">
        <f t="shared" si="113"/>
        <v>7</v>
      </c>
      <c r="F3598">
        <f t="shared" si="113"/>
        <v>1.5</v>
      </c>
      <c r="G3598">
        <f>IF(OR('San Pietro'!E3598&lt;2.5,F3598&lt;0.5),0,VLOOKUP('San Pietro'!F3598,'Power Matrix'!$B$2:$AI$30,HLOOKUP(E3598,'Power Matrix'!$B$2:$AI$30,29)))</f>
        <v>13229.719530273436</v>
      </c>
      <c r="H3598" s="9">
        <f t="shared" si="114"/>
        <v>0.1720576544982057</v>
      </c>
      <c r="M3598">
        <v>9709.1577357959268</v>
      </c>
      <c r="N3598" s="9">
        <v>0.12627137742415162</v>
      </c>
    </row>
    <row r="3599" spans="1:14" x14ac:dyDescent="0.25">
      <c r="A3599" s="2">
        <v>43615.875</v>
      </c>
      <c r="B3599">
        <v>7.1229692668256144</v>
      </c>
      <c r="C3599">
        <v>1.3081013075648671</v>
      </c>
      <c r="E3599">
        <f t="shared" si="113"/>
        <v>7</v>
      </c>
      <c r="F3599">
        <f t="shared" si="113"/>
        <v>1.5</v>
      </c>
      <c r="G3599">
        <f>IF(OR('San Pietro'!E3599&lt;2.5,F3599&lt;0.5),0,VLOOKUP('San Pietro'!F3599,'Power Matrix'!$B$2:$AI$30,HLOOKUP(E3599,'Power Matrix'!$B$2:$AI$30,29)))</f>
        <v>13229.719530273436</v>
      </c>
      <c r="H3599" s="9">
        <f t="shared" si="114"/>
        <v>0.1720576544982057</v>
      </c>
      <c r="M3599">
        <v>9414.6529913561099</v>
      </c>
      <c r="N3599" s="9">
        <v>0.1224412285327334</v>
      </c>
    </row>
    <row r="3600" spans="1:14" x14ac:dyDescent="0.25">
      <c r="A3600" s="2">
        <v>43615.916666666657</v>
      </c>
      <c r="B3600">
        <v>7.01346905245701</v>
      </c>
      <c r="C3600">
        <v>1.2607480258319379</v>
      </c>
      <c r="E3600">
        <f t="shared" si="113"/>
        <v>7</v>
      </c>
      <c r="F3600">
        <f t="shared" si="113"/>
        <v>1.5</v>
      </c>
      <c r="G3600">
        <f>IF(OR('San Pietro'!E3600&lt;2.5,F3600&lt;0.5),0,VLOOKUP('San Pietro'!F3600,'Power Matrix'!$B$2:$AI$30,HLOOKUP(E3600,'Power Matrix'!$B$2:$AI$30,29)))</f>
        <v>13229.719530273436</v>
      </c>
      <c r="H3600" s="9">
        <f t="shared" si="114"/>
        <v>0.1720576544982057</v>
      </c>
      <c r="M3600">
        <v>9046.6703348026767</v>
      </c>
      <c r="N3600" s="9">
        <v>0.11765547077952583</v>
      </c>
    </row>
    <row r="3601" spans="1:14" x14ac:dyDescent="0.25">
      <c r="A3601" s="2">
        <v>43615.958333333343</v>
      </c>
      <c r="B3601">
        <v>6.9146943716142593</v>
      </c>
      <c r="C3601">
        <v>1.211736135281744</v>
      </c>
      <c r="E3601">
        <f t="shared" si="113"/>
        <v>7</v>
      </c>
      <c r="F3601">
        <f t="shared" si="113"/>
        <v>1</v>
      </c>
      <c r="G3601">
        <f>IF(OR('San Pietro'!E3601&lt;2.5,F3601&lt;0.5),0,VLOOKUP('San Pietro'!F3601,'Power Matrix'!$B$2:$AI$30,HLOOKUP(E3601,'Power Matrix'!$B$2:$AI$30,29)))</f>
        <v>5363.1304653320312</v>
      </c>
      <c r="H3601" s="9">
        <f t="shared" si="114"/>
        <v>6.9749600248239549E-2</v>
      </c>
      <c r="M3601">
        <v>8517.3885781617155</v>
      </c>
      <c r="N3601" s="9">
        <v>0.11077195541442604</v>
      </c>
    </row>
    <row r="3602" spans="1:14" x14ac:dyDescent="0.25">
      <c r="A3602" s="2">
        <v>43616</v>
      </c>
      <c r="B3602">
        <v>6.831384413529717</v>
      </c>
      <c r="C3602">
        <v>1.160650983709969</v>
      </c>
      <c r="E3602">
        <f t="shared" si="113"/>
        <v>7</v>
      </c>
      <c r="F3602">
        <f t="shared" si="113"/>
        <v>1</v>
      </c>
      <c r="G3602">
        <f>IF(OR('San Pietro'!E3602&lt;2.5,F3602&lt;0.5),0,VLOOKUP('San Pietro'!F3602,'Power Matrix'!$B$2:$AI$30,HLOOKUP(E3602,'Power Matrix'!$B$2:$AI$30,29)))</f>
        <v>5363.1304653320312</v>
      </c>
      <c r="H3602" s="9">
        <f t="shared" si="114"/>
        <v>6.9749600248239549E-2</v>
      </c>
      <c r="M3602">
        <v>7929.8548120081105</v>
      </c>
      <c r="N3602" s="9">
        <v>0.10313084998033729</v>
      </c>
    </row>
    <row r="3603" spans="1:14" x14ac:dyDescent="0.25">
      <c r="A3603" s="2">
        <v>43616.041666666657</v>
      </c>
      <c r="B3603">
        <v>6.7475755934207156</v>
      </c>
      <c r="C3603">
        <v>1.1100634147833719</v>
      </c>
      <c r="E3603">
        <f t="shared" si="113"/>
        <v>6.5</v>
      </c>
      <c r="F3603">
        <f t="shared" si="113"/>
        <v>1</v>
      </c>
      <c r="G3603">
        <f>IF(OR('San Pietro'!E3603&lt;2.5,F3603&lt;0.5),0,VLOOKUP('San Pietro'!F3603,'Power Matrix'!$B$2:$AI$30,HLOOKUP(E3603,'Power Matrix'!$B$2:$AI$30,29)))</f>
        <v>6572.7947353515628</v>
      </c>
      <c r="H3603" s="9">
        <f t="shared" si="114"/>
        <v>8.5481755155498051E-2</v>
      </c>
      <c r="M3603">
        <v>7277.4257481945515</v>
      </c>
      <c r="N3603" s="9">
        <v>9.4645755927785652E-2</v>
      </c>
    </row>
    <row r="3604" spans="1:14" x14ac:dyDescent="0.25">
      <c r="A3604" s="2">
        <v>43616.083333333343</v>
      </c>
      <c r="B3604">
        <v>6.6646397818545182</v>
      </c>
      <c r="C3604">
        <v>1.059807567620229</v>
      </c>
      <c r="E3604">
        <f t="shared" si="113"/>
        <v>6.5</v>
      </c>
      <c r="F3604">
        <f t="shared" si="113"/>
        <v>1</v>
      </c>
      <c r="G3604">
        <f>IF(OR('San Pietro'!E3604&lt;2.5,F3604&lt;0.5),0,VLOOKUP('San Pietro'!F3604,'Power Matrix'!$B$2:$AI$30,HLOOKUP(E3604,'Power Matrix'!$B$2:$AI$30,29)))</f>
        <v>6572.7947353515628</v>
      </c>
      <c r="H3604" s="9">
        <f t="shared" si="114"/>
        <v>8.5481755155498051E-2</v>
      </c>
      <c r="M3604">
        <v>6531.6886323801691</v>
      </c>
      <c r="N3604" s="9">
        <v>8.4947154321693114E-2</v>
      </c>
    </row>
    <row r="3605" spans="1:14" x14ac:dyDescent="0.25">
      <c r="A3605" s="2">
        <v>43616.125</v>
      </c>
      <c r="B3605">
        <v>6.5883138921123932</v>
      </c>
      <c r="C3605">
        <v>1.009054137811906</v>
      </c>
      <c r="E3605">
        <f t="shared" si="113"/>
        <v>6.5</v>
      </c>
      <c r="F3605">
        <f t="shared" si="113"/>
        <v>1</v>
      </c>
      <c r="G3605">
        <f>IF(OR('San Pietro'!E3605&lt;2.5,F3605&lt;0.5),0,VLOOKUP('San Pietro'!F3605,'Power Matrix'!$B$2:$AI$30,HLOOKUP(E3605,'Power Matrix'!$B$2:$AI$30,29)))</f>
        <v>6572.7947353515628</v>
      </c>
      <c r="H3605" s="9">
        <f t="shared" si="114"/>
        <v>8.5481755155498051E-2</v>
      </c>
      <c r="M3605">
        <v>6094.2805093346497</v>
      </c>
      <c r="N3605" s="9">
        <v>7.9258491340161816E-2</v>
      </c>
    </row>
    <row r="3606" spans="1:14" x14ac:dyDescent="0.25">
      <c r="A3606" s="2">
        <v>43616.166666666657</v>
      </c>
      <c r="B3606">
        <v>6.5173507691331949</v>
      </c>
      <c r="C3606">
        <v>0.95879829064876332</v>
      </c>
      <c r="E3606">
        <f t="shared" si="113"/>
        <v>6.5</v>
      </c>
      <c r="F3606">
        <f t="shared" si="113"/>
        <v>1</v>
      </c>
      <c r="G3606">
        <f>IF(OR('San Pietro'!E3606&lt;2.5,F3606&lt;0.5),0,VLOOKUP('San Pietro'!F3606,'Power Matrix'!$B$2:$AI$30,HLOOKUP(E3606,'Power Matrix'!$B$2:$AI$30,29)))</f>
        <v>6572.7947353515628</v>
      </c>
      <c r="H3606" s="9">
        <f t="shared" si="114"/>
        <v>8.5481755155498051E-2</v>
      </c>
      <c r="M3606">
        <v>5732.2325107481593</v>
      </c>
      <c r="N3606" s="9">
        <v>7.4549916124968266E-2</v>
      </c>
    </row>
    <row r="3607" spans="1:14" x14ac:dyDescent="0.25">
      <c r="A3607" s="2">
        <v>43616.208333333343</v>
      </c>
      <c r="B3607">
        <v>6.4416484569216426</v>
      </c>
      <c r="C3607">
        <v>0.910283982743749</v>
      </c>
      <c r="E3607">
        <f t="shared" si="113"/>
        <v>6.5</v>
      </c>
      <c r="F3607">
        <f t="shared" si="113"/>
        <v>1</v>
      </c>
      <c r="G3607">
        <f>IF(OR('San Pietro'!E3607&lt;2.5,F3607&lt;0.5),0,VLOOKUP('San Pietro'!F3607,'Power Matrix'!$B$2:$AI$30,HLOOKUP(E3607,'Power Matrix'!$B$2:$AI$30,29)))</f>
        <v>6572.7947353515628</v>
      </c>
      <c r="H3607" s="9">
        <f t="shared" si="114"/>
        <v>8.5481755155498051E-2</v>
      </c>
      <c r="M3607">
        <v>5454.8185985739283</v>
      </c>
      <c r="N3607" s="9">
        <v>7.0942040162904577E-2</v>
      </c>
    </row>
    <row r="3608" spans="1:14" x14ac:dyDescent="0.25">
      <c r="A3608" s="2">
        <v>43616.25</v>
      </c>
      <c r="B3608">
        <v>6.401115917434403</v>
      </c>
      <c r="C3608">
        <v>0.87777524992534617</v>
      </c>
      <c r="E3608">
        <f t="shared" si="113"/>
        <v>6.5</v>
      </c>
      <c r="F3608">
        <f t="shared" si="113"/>
        <v>1</v>
      </c>
      <c r="G3608">
        <f>IF(OR('San Pietro'!E3608&lt;2.5,F3608&lt;0.5),0,VLOOKUP('San Pietro'!F3608,'Power Matrix'!$B$2:$AI$30,HLOOKUP(E3608,'Power Matrix'!$B$2:$AI$30,29)))</f>
        <v>6572.7947353515628</v>
      </c>
      <c r="H3608" s="9">
        <f t="shared" si="114"/>
        <v>8.5481755155498051E-2</v>
      </c>
      <c r="M3608">
        <v>5112.4228287934848</v>
      </c>
      <c r="N3608" s="9">
        <v>6.6489049836567574E-2</v>
      </c>
    </row>
    <row r="3609" spans="1:14" x14ac:dyDescent="0.25">
      <c r="A3609" s="2">
        <v>43616.291666666657</v>
      </c>
      <c r="B3609">
        <v>6.3186789678926623</v>
      </c>
      <c r="C3609">
        <v>0.83382211626781189</v>
      </c>
      <c r="E3609">
        <f t="shared" si="113"/>
        <v>6.5</v>
      </c>
      <c r="F3609">
        <f t="shared" si="113"/>
        <v>1</v>
      </c>
      <c r="G3609">
        <f>IF(OR('San Pietro'!E3609&lt;2.5,F3609&lt;0.5),0,VLOOKUP('San Pietro'!F3609,'Power Matrix'!$B$2:$AI$30,HLOOKUP(E3609,'Power Matrix'!$B$2:$AI$30,29)))</f>
        <v>6572.7947353515628</v>
      </c>
      <c r="H3609" s="9">
        <f t="shared" si="114"/>
        <v>8.5481755155498051E-2</v>
      </c>
      <c r="M3609">
        <v>4772.9946394603958</v>
      </c>
      <c r="N3609" s="9">
        <v>6.2074654049623312E-2</v>
      </c>
    </row>
    <row r="3610" spans="1:14" x14ac:dyDescent="0.25">
      <c r="A3610" s="2">
        <v>43616.333333333343</v>
      </c>
      <c r="B3610">
        <v>6.2303803895635372</v>
      </c>
      <c r="C3610">
        <v>0.79152759142754281</v>
      </c>
      <c r="E3610">
        <f t="shared" si="113"/>
        <v>6</v>
      </c>
      <c r="F3610">
        <f t="shared" si="113"/>
        <v>1</v>
      </c>
      <c r="G3610">
        <f>IF(OR('San Pietro'!E3610&lt;2.5,F3610&lt;0.5),0,VLOOKUP('San Pietro'!F3610,'Power Matrix'!$B$2:$AI$30,HLOOKUP(E3610,'Power Matrix'!$B$2:$AI$30,29)))</f>
        <v>7721.5805004882804</v>
      </c>
      <c r="H3610" s="9">
        <f t="shared" si="114"/>
        <v>0.10042216139903577</v>
      </c>
      <c r="M3610">
        <v>4446.0264102899746</v>
      </c>
      <c r="N3610" s="9">
        <v>5.7822304896918954E-2</v>
      </c>
    </row>
    <row r="3611" spans="1:14" x14ac:dyDescent="0.25">
      <c r="A3611" s="2">
        <v>43616.375</v>
      </c>
      <c r="B3611">
        <v>6.1329775792880472</v>
      </c>
      <c r="C3611">
        <v>0.75138925804971901</v>
      </c>
      <c r="E3611">
        <f t="shared" si="113"/>
        <v>6</v>
      </c>
      <c r="F3611">
        <f t="shared" si="113"/>
        <v>1</v>
      </c>
      <c r="G3611">
        <f>IF(OR('San Pietro'!E3611&lt;2.5,F3611&lt;0.5),0,VLOOKUP('San Pietro'!F3611,'Power Matrix'!$B$2:$AI$30,HLOOKUP(E3611,'Power Matrix'!$B$2:$AI$30,29)))</f>
        <v>7721.5805004882804</v>
      </c>
      <c r="H3611" s="9">
        <f t="shared" si="114"/>
        <v>0.10042216139903577</v>
      </c>
      <c r="M3611">
        <v>4047.6563353143879</v>
      </c>
      <c r="N3611" s="9">
        <v>5.2641346933256186E-2</v>
      </c>
    </row>
    <row r="3612" spans="1:14" x14ac:dyDescent="0.25">
      <c r="A3612" s="2">
        <v>43616.416666666657</v>
      </c>
      <c r="B3612">
        <v>6.0611414477660466</v>
      </c>
      <c r="C3612">
        <v>0.71033868982239889</v>
      </c>
      <c r="E3612">
        <f t="shared" si="113"/>
        <v>6</v>
      </c>
      <c r="F3612">
        <f t="shared" si="113"/>
        <v>0.5</v>
      </c>
      <c r="G3612">
        <f>IF(OR('San Pietro'!E3612&lt;2.5,F3612&lt;0.5),0,VLOOKUP('San Pietro'!F3612,'Power Matrix'!$B$2:$AI$30,HLOOKUP(E3612,'Power Matrix'!$B$2:$AI$30,29)))</f>
        <v>1515.0453386230467</v>
      </c>
      <c r="H3612" s="9">
        <f t="shared" si="114"/>
        <v>1.9703754628011643E-2</v>
      </c>
      <c r="M3612">
        <v>3873.0241884791953</v>
      </c>
      <c r="N3612" s="9">
        <v>5.0370187856077102E-2</v>
      </c>
    </row>
    <row r="3613" spans="1:14" x14ac:dyDescent="0.25">
      <c r="A3613" s="2">
        <v>43616.458333333343</v>
      </c>
      <c r="B3613">
        <v>5.880678110418244</v>
      </c>
      <c r="C3613">
        <v>0.68006907890730472</v>
      </c>
      <c r="E3613">
        <f t="shared" si="113"/>
        <v>6</v>
      </c>
      <c r="F3613">
        <f t="shared" si="113"/>
        <v>0.5</v>
      </c>
      <c r="G3613">
        <f>IF(OR('San Pietro'!E3613&lt;2.5,F3613&lt;0.5),0,VLOOKUP('San Pietro'!F3613,'Power Matrix'!$B$2:$AI$30,HLOOKUP(E3613,'Power Matrix'!$B$2:$AI$30,29)))</f>
        <v>1515.0453386230467</v>
      </c>
      <c r="H3613" s="9">
        <f t="shared" si="114"/>
        <v>1.9703754628011643E-2</v>
      </c>
      <c r="M3613">
        <v>3646.0353450337352</v>
      </c>
      <c r="N3613" s="9">
        <v>4.7418109550036093E-2</v>
      </c>
    </row>
    <row r="3614" spans="1:14" x14ac:dyDescent="0.25">
      <c r="A3614" s="2">
        <v>43616.5</v>
      </c>
      <c r="B3614">
        <v>5.7180490904448256</v>
      </c>
      <c r="C3614">
        <v>0.6503799810782529</v>
      </c>
      <c r="E3614">
        <f t="shared" si="113"/>
        <v>5.5</v>
      </c>
      <c r="F3614">
        <f t="shared" si="113"/>
        <v>0.5</v>
      </c>
      <c r="G3614">
        <f>IF(OR('San Pietro'!E3614&lt;2.5,F3614&lt;0.5),0,VLOOKUP('San Pietro'!F3614,'Power Matrix'!$B$2:$AI$30,HLOOKUP(E3614,'Power Matrix'!$B$2:$AI$30,29)))</f>
        <v>1752.1763809814452</v>
      </c>
      <c r="H3614" s="9">
        <f t="shared" si="114"/>
        <v>2.2787736179059492E-2</v>
      </c>
      <c r="M3614">
        <v>3458.7316672985153</v>
      </c>
      <c r="N3614" s="9">
        <v>4.4982152278785027E-2</v>
      </c>
    </row>
    <row r="3615" spans="1:14" x14ac:dyDescent="0.25">
      <c r="A3615" s="2">
        <v>43616.541666666657</v>
      </c>
      <c r="B3615">
        <v>5.5330959948768994</v>
      </c>
      <c r="C3615">
        <v>0.62433982264718546</v>
      </c>
      <c r="E3615">
        <f t="shared" si="113"/>
        <v>5.5</v>
      </c>
      <c r="F3615">
        <f t="shared" si="113"/>
        <v>0.5</v>
      </c>
      <c r="G3615">
        <f>IF(OR('San Pietro'!E3615&lt;2.5,F3615&lt;0.5),0,VLOOKUP('San Pietro'!F3615,'Power Matrix'!$B$2:$AI$30,HLOOKUP(E3615,'Power Matrix'!$B$2:$AI$30,29)))</f>
        <v>1752.1763809814452</v>
      </c>
      <c r="H3615" s="9">
        <f t="shared" si="114"/>
        <v>2.2787736179059492E-2</v>
      </c>
      <c r="M3615">
        <v>3208.024876188982</v>
      </c>
      <c r="N3615" s="9">
        <v>4.17216128268122E-2</v>
      </c>
    </row>
    <row r="3616" spans="1:14" x14ac:dyDescent="0.25">
      <c r="A3616" s="2">
        <v>43616.583333333343</v>
      </c>
      <c r="B3616">
        <v>5.3392880983748352</v>
      </c>
      <c r="C3616">
        <v>0.6017827427323752</v>
      </c>
      <c r="E3616">
        <f t="shared" si="113"/>
        <v>5.5</v>
      </c>
      <c r="F3616">
        <f t="shared" si="113"/>
        <v>0.5</v>
      </c>
      <c r="G3616">
        <f>IF(OR('San Pietro'!E3616&lt;2.5,F3616&lt;0.5),0,VLOOKUP('San Pietro'!F3616,'Power Matrix'!$B$2:$AI$30,HLOOKUP(E3616,'Power Matrix'!$B$2:$AI$30,29)))</f>
        <v>1752.1763809814452</v>
      </c>
      <c r="H3616" s="9">
        <f t="shared" si="114"/>
        <v>2.2787736179059492E-2</v>
      </c>
      <c r="M3616">
        <v>2944.4325492491653</v>
      </c>
      <c r="N3616" s="9">
        <v>3.8293491963308744E-2</v>
      </c>
    </row>
    <row r="3617" spans="1:14" x14ac:dyDescent="0.25">
      <c r="A3617" s="2">
        <v>43616.625</v>
      </c>
      <c r="B3617">
        <v>5.1575776059658862</v>
      </c>
      <c r="C3617">
        <v>0.58046961943051434</v>
      </c>
      <c r="E3617">
        <f t="shared" si="113"/>
        <v>5</v>
      </c>
      <c r="F3617">
        <f t="shared" si="113"/>
        <v>0.5</v>
      </c>
      <c r="G3617">
        <f>IF(OR('San Pietro'!E3617&lt;2.5,F3617&lt;0.5),0,VLOOKUP('San Pietro'!F3617,'Power Matrix'!$B$2:$AI$30,HLOOKUP(E3617,'Power Matrix'!$B$2:$AI$30,29)))</f>
        <v>1817.5867128906248</v>
      </c>
      <c r="H3617" s="9">
        <f t="shared" si="114"/>
        <v>2.3638423018072924E-2</v>
      </c>
      <c r="M3617">
        <v>2683.8030550989538</v>
      </c>
      <c r="N3617" s="9">
        <v>3.4903903894060097E-2</v>
      </c>
    </row>
    <row r="3618" spans="1:14" x14ac:dyDescent="0.25">
      <c r="A3618" s="2">
        <v>43616.666666666657</v>
      </c>
      <c r="B3618">
        <v>4.9885880951806243</v>
      </c>
      <c r="C3618">
        <v>0.56064924406419214</v>
      </c>
      <c r="E3618">
        <f t="shared" si="113"/>
        <v>5</v>
      </c>
      <c r="F3618">
        <f t="shared" si="113"/>
        <v>0.5</v>
      </c>
      <c r="G3618">
        <f>IF(OR('San Pietro'!E3618&lt;2.5,F3618&lt;0.5),0,VLOOKUP('San Pietro'!F3618,'Power Matrix'!$B$2:$AI$30,HLOOKUP(E3618,'Power Matrix'!$B$2:$AI$30,29)))</f>
        <v>1817.5867128906248</v>
      </c>
      <c r="H3618" s="9">
        <f t="shared" si="114"/>
        <v>2.3638423018072924E-2</v>
      </c>
      <c r="M3618">
        <v>2305.3104934334001</v>
      </c>
      <c r="N3618" s="9">
        <v>2.9981460731961528E-2</v>
      </c>
    </row>
    <row r="3619" spans="1:14" x14ac:dyDescent="0.25">
      <c r="A3619" s="2">
        <v>43616.708333333343</v>
      </c>
      <c r="B3619">
        <v>4.8401766429042699</v>
      </c>
      <c r="C3619">
        <v>0.54099472957959671</v>
      </c>
      <c r="E3619">
        <f t="shared" si="113"/>
        <v>5</v>
      </c>
      <c r="F3619">
        <f t="shared" si="113"/>
        <v>0.5</v>
      </c>
      <c r="G3619">
        <f>IF(OR('San Pietro'!E3619&lt;2.5,F3619&lt;0.5),0,VLOOKUP('San Pietro'!F3619,'Power Matrix'!$B$2:$AI$30,HLOOKUP(E3619,'Power Matrix'!$B$2:$AI$30,29)))</f>
        <v>1817.5867128906248</v>
      </c>
      <c r="H3619" s="9">
        <f t="shared" si="114"/>
        <v>2.3638423018072924E-2</v>
      </c>
      <c r="M3619">
        <v>1915.8268949413914</v>
      </c>
      <c r="N3619" s="9">
        <v>2.4916074855658273E-2</v>
      </c>
    </row>
    <row r="3620" spans="1:14" x14ac:dyDescent="0.25">
      <c r="A3620" s="2">
        <v>43616.75</v>
      </c>
      <c r="B3620">
        <v>4.7311752905601239</v>
      </c>
      <c r="C3620">
        <v>0.51910109319169262</v>
      </c>
      <c r="E3620">
        <f t="shared" si="113"/>
        <v>4.5</v>
      </c>
      <c r="F3620">
        <f t="shared" si="113"/>
        <v>0.5</v>
      </c>
      <c r="G3620">
        <f>IF(OR('San Pietro'!E3620&lt;2.5,F3620&lt;0.5),0,VLOOKUP('San Pietro'!F3620,'Power Matrix'!$B$2:$AI$30,HLOOKUP(E3620,'Power Matrix'!$B$2:$AI$30,29)))</f>
        <v>1481.8633108215331</v>
      </c>
      <c r="H3620" s="9">
        <f t="shared" si="114"/>
        <v>1.927220943448291E-2</v>
      </c>
    </row>
    <row r="3621" spans="1:14" x14ac:dyDescent="0.25">
      <c r="A3621" s="2">
        <v>43616.791666666657</v>
      </c>
      <c r="B3621">
        <v>4.6252918258688416</v>
      </c>
      <c r="C3621">
        <v>0.49836848297587449</v>
      </c>
      <c r="E3621">
        <f t="shared" si="113"/>
        <v>4.5</v>
      </c>
      <c r="F3621">
        <f t="shared" si="113"/>
        <v>0.5</v>
      </c>
      <c r="G3621">
        <f>IF(OR('San Pietro'!E3621&lt;2.5,F3621&lt;0.5),0,VLOOKUP('San Pietro'!F3621,'Power Matrix'!$B$2:$AI$30,HLOOKUP(E3621,'Power Matrix'!$B$2:$AI$30,29)))</f>
        <v>1481.8633108215331</v>
      </c>
      <c r="H3621" s="9">
        <f t="shared" si="114"/>
        <v>1.927220943448291E-2</v>
      </c>
    </row>
    <row r="3622" spans="1:14" x14ac:dyDescent="0.25">
      <c r="A3622" s="2">
        <v>43616.833333333343</v>
      </c>
      <c r="B3622">
        <v>4.5266418605322052</v>
      </c>
      <c r="C3622">
        <v>0.47813345540523627</v>
      </c>
      <c r="E3622">
        <f t="shared" si="113"/>
        <v>4.5</v>
      </c>
      <c r="F3622">
        <f t="shared" si="113"/>
        <v>0.5</v>
      </c>
      <c r="G3622">
        <f>IF(OR('San Pietro'!E3622&lt;2.5,F3622&lt;0.5),0,VLOOKUP('San Pietro'!F3622,'Power Matrix'!$B$2:$AI$30,HLOOKUP(E3622,'Power Matrix'!$B$2:$AI$30,29)))</f>
        <v>1481.8633108215331</v>
      </c>
      <c r="H3622" s="9">
        <f t="shared" si="114"/>
        <v>1.927220943448291E-2</v>
      </c>
    </row>
    <row r="3623" spans="1:14" x14ac:dyDescent="0.25">
      <c r="A3623" s="2">
        <v>43616.875</v>
      </c>
      <c r="B3623">
        <v>4.4546810135040911</v>
      </c>
      <c r="C3623">
        <v>0.45665447122164871</v>
      </c>
      <c r="E3623">
        <f t="shared" si="113"/>
        <v>4.5</v>
      </c>
      <c r="F3623">
        <f t="shared" si="113"/>
        <v>0.5</v>
      </c>
      <c r="G3623">
        <f>IF(OR('San Pietro'!E3623&lt;2.5,F3623&lt;0.5),0,VLOOKUP('San Pietro'!F3623,'Power Matrix'!$B$2:$AI$30,HLOOKUP(E3623,'Power Matrix'!$B$2:$AI$30,29)))</f>
        <v>1481.8633108215331</v>
      </c>
      <c r="H3623" s="9">
        <f t="shared" si="114"/>
        <v>1.927220943448291E-2</v>
      </c>
    </row>
    <row r="3624" spans="1:14" x14ac:dyDescent="0.25">
      <c r="A3624" s="2">
        <v>43616.916666666657</v>
      </c>
      <c r="B3624">
        <v>4.4501912552839658</v>
      </c>
      <c r="C3624">
        <v>0.42953621705935863</v>
      </c>
      <c r="E3624">
        <f t="shared" si="113"/>
        <v>4.5</v>
      </c>
      <c r="F3624">
        <f t="shared" si="113"/>
        <v>0.5</v>
      </c>
      <c r="G3624">
        <f>IF(OR('San Pietro'!E3624&lt;2.5,F3624&lt;0.5),0,VLOOKUP('San Pietro'!F3624,'Power Matrix'!$B$2:$AI$30,HLOOKUP(E3624,'Power Matrix'!$B$2:$AI$30,29)))</f>
        <v>1481.8633108215331</v>
      </c>
      <c r="H3624" s="9">
        <f t="shared" si="114"/>
        <v>1.927220943448291E-2</v>
      </c>
    </row>
    <row r="3625" spans="1:14" x14ac:dyDescent="0.25">
      <c r="A3625" s="2">
        <v>43616.958333333343</v>
      </c>
      <c r="B3625">
        <v>4.3586500737958609</v>
      </c>
      <c r="C3625">
        <v>0.4129501288867039</v>
      </c>
      <c r="E3625">
        <f t="shared" si="113"/>
        <v>4.5</v>
      </c>
      <c r="F3625">
        <f t="shared" si="113"/>
        <v>0.5</v>
      </c>
      <c r="G3625">
        <f>IF(OR('San Pietro'!E3625&lt;2.5,F3625&lt;0.5),0,VLOOKUP('San Pietro'!F3625,'Power Matrix'!$B$2:$AI$30,HLOOKUP(E3625,'Power Matrix'!$B$2:$AI$30,29)))</f>
        <v>1481.8633108215331</v>
      </c>
      <c r="H3625" s="9">
        <f t="shared" si="114"/>
        <v>1.927220943448291E-2</v>
      </c>
    </row>
    <row r="3626" spans="1:14" x14ac:dyDescent="0.25">
      <c r="A3626" s="2">
        <v>43617</v>
      </c>
      <c r="B3626">
        <v>4.2542631951779537</v>
      </c>
      <c r="C3626">
        <v>0.39910074526253769</v>
      </c>
      <c r="E3626">
        <f t="shared" si="113"/>
        <v>4.5</v>
      </c>
      <c r="F3626">
        <f t="shared" si="113"/>
        <v>0.5</v>
      </c>
      <c r="G3626">
        <f>IF(OR('San Pietro'!E3626&lt;2.5,F3626&lt;0.5),0,VLOOKUP('San Pietro'!F3626,'Power Matrix'!$B$2:$AI$30,HLOOKUP(E3626,'Power Matrix'!$B$2:$AI$30,29)))</f>
        <v>1481.8633108215331</v>
      </c>
      <c r="H3626" s="9">
        <f t="shared" si="114"/>
        <v>1.927220943448291E-2</v>
      </c>
    </row>
    <row r="3627" spans="1:14" x14ac:dyDescent="0.25">
      <c r="A3627" s="2">
        <v>43617.041666666657</v>
      </c>
      <c r="B3627">
        <v>4.1637197377387656</v>
      </c>
      <c r="C3627">
        <v>0.38558308340182412</v>
      </c>
      <c r="E3627">
        <f t="shared" si="113"/>
        <v>4</v>
      </c>
      <c r="F3627">
        <f t="shared" si="113"/>
        <v>0.5</v>
      </c>
      <c r="G3627">
        <f>IF(OR('San Pietro'!E3627&lt;2.5,F3627&lt;0.5),0,VLOOKUP('San Pietro'!F3627,'Power Matrix'!$B$2:$AI$30,HLOOKUP(E3627,'Power Matrix'!$B$2:$AI$30,29)))</f>
        <v>1178.31125982666</v>
      </c>
      <c r="H3627" s="9">
        <f t="shared" si="114"/>
        <v>1.5324396799998578E-2</v>
      </c>
    </row>
    <row r="3628" spans="1:14" x14ac:dyDescent="0.25">
      <c r="A3628" s="2">
        <v>43617.083333333343</v>
      </c>
      <c r="B3628">
        <v>4.0760447369402133</v>
      </c>
      <c r="C3628">
        <v>0.37372403035837598</v>
      </c>
      <c r="E3628">
        <f t="shared" si="113"/>
        <v>4</v>
      </c>
      <c r="F3628">
        <f t="shared" si="113"/>
        <v>0.5</v>
      </c>
      <c r="G3628">
        <f>IF(OR('San Pietro'!E3628&lt;2.5,F3628&lt;0.5),0,VLOOKUP('San Pietro'!F3628,'Power Matrix'!$B$2:$AI$30,HLOOKUP(E3628,'Power Matrix'!$B$2:$AI$30,29)))</f>
        <v>1178.31125982666</v>
      </c>
      <c r="H3628" s="9">
        <f t="shared" si="114"/>
        <v>1.5324396799998578E-2</v>
      </c>
    </row>
    <row r="3629" spans="1:14" x14ac:dyDescent="0.25">
      <c r="A3629" s="2">
        <v>43617.125</v>
      </c>
      <c r="B3629">
        <v>3.9934830718923591</v>
      </c>
      <c r="C3629">
        <v>0.36327479480960401</v>
      </c>
      <c r="E3629">
        <f t="shared" si="113"/>
        <v>4</v>
      </c>
      <c r="F3629">
        <f t="shared" si="113"/>
        <v>0.5</v>
      </c>
      <c r="G3629">
        <f>IF(OR('San Pietro'!E3629&lt;2.5,F3629&lt;0.5),0,VLOOKUP('San Pietro'!F3629,'Power Matrix'!$B$2:$AI$30,HLOOKUP(E3629,'Power Matrix'!$B$2:$AI$30,29)))</f>
        <v>1178.31125982666</v>
      </c>
      <c r="H3629" s="9">
        <f t="shared" si="114"/>
        <v>1.5324396799998578E-2</v>
      </c>
    </row>
    <row r="3630" spans="1:14" x14ac:dyDescent="0.25">
      <c r="A3630" s="2">
        <v>43617.166666666657</v>
      </c>
      <c r="B3630">
        <v>3.9155358805707441</v>
      </c>
      <c r="C3630">
        <v>0.35348900278773782</v>
      </c>
      <c r="E3630">
        <f t="shared" si="113"/>
        <v>4</v>
      </c>
      <c r="F3630">
        <f t="shared" si="113"/>
        <v>0.5</v>
      </c>
      <c r="G3630">
        <f>IF(OR('San Pietro'!E3630&lt;2.5,F3630&lt;0.5),0,VLOOKUP('San Pietro'!F3630,'Power Matrix'!$B$2:$AI$30,HLOOKUP(E3630,'Power Matrix'!$B$2:$AI$30,29)))</f>
        <v>1178.31125982666</v>
      </c>
      <c r="H3630" s="9">
        <f t="shared" si="114"/>
        <v>1.5324396799998578E-2</v>
      </c>
    </row>
    <row r="3631" spans="1:14" x14ac:dyDescent="0.25">
      <c r="A3631" s="2">
        <v>43617.208333333343</v>
      </c>
      <c r="B3631">
        <v>3.8629059369903902</v>
      </c>
      <c r="C3631">
        <v>0.34204460194860609</v>
      </c>
      <c r="E3631">
        <f t="shared" si="113"/>
        <v>4</v>
      </c>
      <c r="F3631">
        <f t="shared" si="113"/>
        <v>0.5</v>
      </c>
      <c r="G3631">
        <f>IF(OR('San Pietro'!E3631&lt;2.5,F3631&lt;0.5),0,VLOOKUP('San Pietro'!F3631,'Power Matrix'!$B$2:$AI$30,HLOOKUP(E3631,'Power Matrix'!$B$2:$AI$30,29)))</f>
        <v>1178.31125982666</v>
      </c>
      <c r="H3631" s="9">
        <f t="shared" si="114"/>
        <v>1.5324396799998578E-2</v>
      </c>
    </row>
    <row r="3632" spans="1:14" x14ac:dyDescent="0.25">
      <c r="A3632" s="2">
        <v>43617.25</v>
      </c>
      <c r="B3632">
        <v>3.8314776294495152</v>
      </c>
      <c r="C3632">
        <v>0.32877573141048272</v>
      </c>
      <c r="E3632">
        <f t="shared" si="113"/>
        <v>4</v>
      </c>
      <c r="F3632">
        <f t="shared" si="113"/>
        <v>0.5</v>
      </c>
      <c r="G3632">
        <f>IF(OR('San Pietro'!E3632&lt;2.5,F3632&lt;0.5),0,VLOOKUP('San Pietro'!F3632,'Power Matrix'!$B$2:$AI$30,HLOOKUP(E3632,'Power Matrix'!$B$2:$AI$30,29)))</f>
        <v>1178.31125982666</v>
      </c>
      <c r="H3632" s="9">
        <f t="shared" si="114"/>
        <v>1.5324396799998578E-2</v>
      </c>
    </row>
    <row r="3633" spans="1:8" x14ac:dyDescent="0.25">
      <c r="A3633" s="2">
        <v>43617.291666666657</v>
      </c>
      <c r="B3633">
        <v>3.800672899439212</v>
      </c>
      <c r="C3633">
        <v>0.31633616528099168</v>
      </c>
      <c r="E3633">
        <f t="shared" si="113"/>
        <v>4</v>
      </c>
      <c r="F3633">
        <f t="shared" si="113"/>
        <v>0.5</v>
      </c>
      <c r="G3633">
        <f>IF(OR('San Pietro'!E3633&lt;2.5,F3633&lt;0.5),0,VLOOKUP('San Pietro'!F3633,'Power Matrix'!$B$2:$AI$30,HLOOKUP(E3633,'Power Matrix'!$B$2:$AI$30,29)))</f>
        <v>1178.31125982666</v>
      </c>
      <c r="H3633" s="9">
        <f t="shared" si="114"/>
        <v>1.5324396799998578E-2</v>
      </c>
    </row>
    <row r="3634" spans="1:8" x14ac:dyDescent="0.25">
      <c r="A3634" s="2">
        <v>43617.333333333343</v>
      </c>
      <c r="B3634">
        <v>3.7666255662699308</v>
      </c>
      <c r="C3634">
        <v>0.30522348620531309</v>
      </c>
      <c r="E3634">
        <f t="shared" si="113"/>
        <v>4</v>
      </c>
      <c r="F3634">
        <f t="shared" si="113"/>
        <v>0.5</v>
      </c>
      <c r="G3634">
        <f>IF(OR('San Pietro'!E3634&lt;2.5,F3634&lt;0.5),0,VLOOKUP('San Pietro'!F3634,'Power Matrix'!$B$2:$AI$30,HLOOKUP(E3634,'Power Matrix'!$B$2:$AI$30,29)))</f>
        <v>1178.31125982666</v>
      </c>
      <c r="H3634" s="9">
        <f t="shared" si="114"/>
        <v>1.5324396799998578E-2</v>
      </c>
    </row>
    <row r="3635" spans="1:8" x14ac:dyDescent="0.25">
      <c r="A3635" s="2">
        <v>43617.375</v>
      </c>
      <c r="B3635">
        <v>3.7182359498974731</v>
      </c>
      <c r="C3635">
        <v>0.29651578991466948</v>
      </c>
      <c r="E3635">
        <f t="shared" si="113"/>
        <v>3.5</v>
      </c>
      <c r="F3635">
        <f t="shared" si="113"/>
        <v>0.5</v>
      </c>
      <c r="G3635">
        <f>IF(OR('San Pietro'!E3635&lt;2.5,F3635&lt;0.5),0,VLOOKUP('San Pietro'!F3635,'Power Matrix'!$B$2:$AI$30,HLOOKUP(E3635,'Power Matrix'!$B$2:$AI$30,29)))</f>
        <v>561.78945164489744</v>
      </c>
      <c r="H3635" s="9">
        <f t="shared" si="114"/>
        <v>7.3062905944957998E-3</v>
      </c>
    </row>
    <row r="3636" spans="1:8" x14ac:dyDescent="0.25">
      <c r="A3636" s="2">
        <v>43617.416666666657</v>
      </c>
      <c r="B3636">
        <v>3.6175905364630032</v>
      </c>
      <c r="C3636">
        <v>0.29452545933395102</v>
      </c>
      <c r="E3636">
        <f t="shared" si="113"/>
        <v>3.5</v>
      </c>
      <c r="F3636">
        <f t="shared" si="113"/>
        <v>0.5</v>
      </c>
      <c r="G3636">
        <f>IF(OR('San Pietro'!E3636&lt;2.5,F3636&lt;0.5),0,VLOOKUP('San Pietro'!F3636,'Power Matrix'!$B$2:$AI$30,HLOOKUP(E3636,'Power Matrix'!$B$2:$AI$30,29)))</f>
        <v>561.78945164489744</v>
      </c>
      <c r="H3636" s="9">
        <f t="shared" si="114"/>
        <v>7.3062905944957998E-3</v>
      </c>
    </row>
    <row r="3637" spans="1:8" x14ac:dyDescent="0.25">
      <c r="A3637" s="2">
        <v>43617.458333333343</v>
      </c>
      <c r="B3637">
        <v>3.4907548667444712</v>
      </c>
      <c r="C3637">
        <v>0.30024765975351692</v>
      </c>
      <c r="E3637">
        <f t="shared" si="113"/>
        <v>3.5</v>
      </c>
      <c r="F3637">
        <f t="shared" si="113"/>
        <v>0.5</v>
      </c>
      <c r="G3637">
        <f>IF(OR('San Pietro'!E3637&lt;2.5,F3637&lt;0.5),0,VLOOKUP('San Pietro'!F3637,'Power Matrix'!$B$2:$AI$30,HLOOKUP(E3637,'Power Matrix'!$B$2:$AI$30,29)))</f>
        <v>561.78945164489744</v>
      </c>
      <c r="H3637" s="9">
        <f t="shared" si="114"/>
        <v>7.3062905944957998E-3</v>
      </c>
    </row>
    <row r="3638" spans="1:8" x14ac:dyDescent="0.25">
      <c r="A3638" s="2">
        <v>43617.5</v>
      </c>
      <c r="B3638">
        <v>3.38786457419994</v>
      </c>
      <c r="C3638">
        <v>0.30630158193653578</v>
      </c>
      <c r="E3638">
        <f t="shared" si="113"/>
        <v>3.5</v>
      </c>
      <c r="F3638">
        <f t="shared" si="113"/>
        <v>0.5</v>
      </c>
      <c r="G3638">
        <f>IF(OR('San Pietro'!E3638&lt;2.5,F3638&lt;0.5),0,VLOOKUP('San Pietro'!F3638,'Power Matrix'!$B$2:$AI$30,HLOOKUP(E3638,'Power Matrix'!$B$2:$AI$30,29)))</f>
        <v>561.78945164489744</v>
      </c>
      <c r="H3638" s="9">
        <f t="shared" si="114"/>
        <v>7.3062905944957998E-3</v>
      </c>
    </row>
    <row r="3639" spans="1:8" x14ac:dyDescent="0.25">
      <c r="A3639" s="2">
        <v>43617.541666666657</v>
      </c>
      <c r="B3639">
        <v>3.2335914931361991</v>
      </c>
      <c r="C3639">
        <v>0.31658495660358138</v>
      </c>
      <c r="E3639">
        <f t="shared" si="113"/>
        <v>3</v>
      </c>
      <c r="F3639">
        <f t="shared" si="113"/>
        <v>0.5</v>
      </c>
      <c r="G3639">
        <f>IF(OR('San Pietro'!E3639&lt;2.5,F3639&lt;0.5),0,VLOOKUP('San Pietro'!F3639,'Power Matrix'!$B$2:$AI$30,HLOOKUP(E3639,'Power Matrix'!$B$2:$AI$30,29)))</f>
        <v>223.17377880859374</v>
      </c>
      <c r="H3639" s="9">
        <f t="shared" si="114"/>
        <v>2.9024619032505189E-3</v>
      </c>
    </row>
    <row r="3640" spans="1:8" x14ac:dyDescent="0.25">
      <c r="A3640" s="2">
        <v>43617.583333333343</v>
      </c>
      <c r="B3640">
        <v>3.105259237344292</v>
      </c>
      <c r="C3640">
        <v>0.33632240152904019</v>
      </c>
      <c r="E3640">
        <f t="shared" si="113"/>
        <v>3</v>
      </c>
      <c r="F3640">
        <f t="shared" si="113"/>
        <v>0.5</v>
      </c>
      <c r="G3640">
        <f>IF(OR('San Pietro'!E3640&lt;2.5,F3640&lt;0.5),0,VLOOKUP('San Pietro'!F3640,'Power Matrix'!$B$2:$AI$30,HLOOKUP(E3640,'Power Matrix'!$B$2:$AI$30,29)))</f>
        <v>223.17377880859374</v>
      </c>
      <c r="H3640" s="9">
        <f t="shared" si="114"/>
        <v>2.9024619032505189E-3</v>
      </c>
    </row>
    <row r="3641" spans="1:8" x14ac:dyDescent="0.25">
      <c r="A3641" s="2">
        <v>43617.625</v>
      </c>
      <c r="B3641">
        <v>3.038785872585219</v>
      </c>
      <c r="C3641">
        <v>0.35788431615349131</v>
      </c>
      <c r="E3641">
        <f t="shared" si="113"/>
        <v>3</v>
      </c>
      <c r="F3641">
        <f t="shared" si="113"/>
        <v>0.5</v>
      </c>
      <c r="G3641">
        <f>IF(OR('San Pietro'!E3641&lt;2.5,F3641&lt;0.5),0,VLOOKUP('San Pietro'!F3641,'Power Matrix'!$B$2:$AI$30,HLOOKUP(E3641,'Power Matrix'!$B$2:$AI$30,29)))</f>
        <v>223.17377880859374</v>
      </c>
      <c r="H3641" s="9">
        <f t="shared" si="114"/>
        <v>2.9024619032505189E-3</v>
      </c>
    </row>
    <row r="3642" spans="1:8" x14ac:dyDescent="0.25">
      <c r="A3642" s="2">
        <v>43617.666666666657</v>
      </c>
      <c r="B3642">
        <v>3.040033027646365</v>
      </c>
      <c r="C3642">
        <v>0.37198249110024761</v>
      </c>
      <c r="E3642">
        <f t="shared" si="113"/>
        <v>3</v>
      </c>
      <c r="F3642">
        <f t="shared" si="113"/>
        <v>0.5</v>
      </c>
      <c r="G3642">
        <f>IF(OR('San Pietro'!E3642&lt;2.5,F3642&lt;0.5),0,VLOOKUP('San Pietro'!F3642,'Power Matrix'!$B$2:$AI$30,HLOOKUP(E3642,'Power Matrix'!$B$2:$AI$30,29)))</f>
        <v>223.17377880859374</v>
      </c>
      <c r="H3642" s="9">
        <f t="shared" si="114"/>
        <v>2.9024619032505189E-3</v>
      </c>
    </row>
    <row r="3643" spans="1:8" x14ac:dyDescent="0.25">
      <c r="A3643" s="2">
        <v>43617.708333333343</v>
      </c>
      <c r="B3643">
        <v>3.0748286538523342</v>
      </c>
      <c r="C3643">
        <v>0.37679245667031708</v>
      </c>
      <c r="E3643">
        <f t="shared" si="113"/>
        <v>3</v>
      </c>
      <c r="F3643">
        <f t="shared" si="113"/>
        <v>0.5</v>
      </c>
      <c r="G3643">
        <f>IF(OR('San Pietro'!E3643&lt;2.5,F3643&lt;0.5),0,VLOOKUP('San Pietro'!F3643,'Power Matrix'!$B$2:$AI$30,HLOOKUP(E3643,'Power Matrix'!$B$2:$AI$30,29)))</f>
        <v>223.17377880859374</v>
      </c>
      <c r="H3643" s="9">
        <f t="shared" si="114"/>
        <v>2.9024619032505189E-3</v>
      </c>
    </row>
    <row r="3644" spans="1:8" x14ac:dyDescent="0.25">
      <c r="A3644" s="2">
        <v>43617.75</v>
      </c>
      <c r="B3644">
        <v>3.1353156743179071</v>
      </c>
      <c r="C3644">
        <v>0.37322644771319657</v>
      </c>
      <c r="E3644">
        <f t="shared" si="113"/>
        <v>3</v>
      </c>
      <c r="F3644">
        <f t="shared" si="113"/>
        <v>0.5</v>
      </c>
      <c r="G3644">
        <f>IF(OR('San Pietro'!E3644&lt;2.5,F3644&lt;0.5),0,VLOOKUP('San Pietro'!F3644,'Power Matrix'!$B$2:$AI$30,HLOOKUP(E3644,'Power Matrix'!$B$2:$AI$30,29)))</f>
        <v>223.17377880859374</v>
      </c>
      <c r="H3644" s="9">
        <f t="shared" si="114"/>
        <v>2.9024619032505189E-3</v>
      </c>
    </row>
    <row r="3645" spans="1:8" x14ac:dyDescent="0.25">
      <c r="A3645" s="2">
        <v>43617.791666666657</v>
      </c>
      <c r="B3645">
        <v>3.1871973248615739</v>
      </c>
      <c r="C3645">
        <v>0.36941164743348592</v>
      </c>
      <c r="E3645">
        <f t="shared" si="113"/>
        <v>3</v>
      </c>
      <c r="F3645">
        <f t="shared" si="113"/>
        <v>0.5</v>
      </c>
      <c r="G3645">
        <f>IF(OR('San Pietro'!E3645&lt;2.5,F3645&lt;0.5),0,VLOOKUP('San Pietro'!F3645,'Power Matrix'!$B$2:$AI$30,HLOOKUP(E3645,'Power Matrix'!$B$2:$AI$30,29)))</f>
        <v>223.17377880859374</v>
      </c>
      <c r="H3645" s="9">
        <f t="shared" si="114"/>
        <v>2.9024619032505189E-3</v>
      </c>
    </row>
    <row r="3646" spans="1:8" x14ac:dyDescent="0.25">
      <c r="A3646" s="2">
        <v>43617.833333333343</v>
      </c>
      <c r="B3646">
        <v>3.2310971830139081</v>
      </c>
      <c r="C3646">
        <v>0.36418702965909988</v>
      </c>
      <c r="E3646">
        <f t="shared" si="113"/>
        <v>3</v>
      </c>
      <c r="F3646">
        <f t="shared" si="113"/>
        <v>0.5</v>
      </c>
      <c r="G3646">
        <f>IF(OR('San Pietro'!E3646&lt;2.5,F3646&lt;0.5),0,VLOOKUP('San Pietro'!F3646,'Power Matrix'!$B$2:$AI$30,HLOOKUP(E3646,'Power Matrix'!$B$2:$AI$30,29)))</f>
        <v>223.17377880859374</v>
      </c>
      <c r="H3646" s="9">
        <f t="shared" si="114"/>
        <v>2.9024619032505189E-3</v>
      </c>
    </row>
    <row r="3647" spans="1:8" x14ac:dyDescent="0.25">
      <c r="A3647" s="2">
        <v>43617.875</v>
      </c>
      <c r="B3647">
        <v>3.2675141107993659</v>
      </c>
      <c r="C3647">
        <v>0.35556226380931971</v>
      </c>
      <c r="E3647">
        <f t="shared" si="113"/>
        <v>3.5</v>
      </c>
      <c r="F3647">
        <f t="shared" si="113"/>
        <v>0.5</v>
      </c>
      <c r="G3647">
        <f>IF(OR('San Pietro'!E3647&lt;2.5,F3647&lt;0.5),0,VLOOKUP('San Pietro'!F3647,'Power Matrix'!$B$2:$AI$30,HLOOKUP(E3647,'Power Matrix'!$B$2:$AI$30,29)))</f>
        <v>561.78945164489744</v>
      </c>
      <c r="H3647" s="9">
        <f t="shared" si="114"/>
        <v>7.3062905944957998E-3</v>
      </c>
    </row>
    <row r="3648" spans="1:8" x14ac:dyDescent="0.25">
      <c r="A3648" s="2">
        <v>43617.916666666657</v>
      </c>
      <c r="B3648">
        <v>3.355812689128491</v>
      </c>
      <c r="C3648">
        <v>0.3370687754968098</v>
      </c>
      <c r="E3648">
        <f t="shared" si="113"/>
        <v>3.5</v>
      </c>
      <c r="F3648">
        <f t="shared" si="113"/>
        <v>0.5</v>
      </c>
      <c r="G3648">
        <f>IF(OR('San Pietro'!E3648&lt;2.5,F3648&lt;0.5),0,VLOOKUP('San Pietro'!F3648,'Power Matrix'!$B$2:$AI$30,HLOOKUP(E3648,'Power Matrix'!$B$2:$AI$30,29)))</f>
        <v>561.78945164489744</v>
      </c>
      <c r="H3648" s="9">
        <f t="shared" si="114"/>
        <v>7.3062905944957998E-3</v>
      </c>
    </row>
    <row r="3649" spans="1:8" x14ac:dyDescent="0.25">
      <c r="A3649" s="2">
        <v>43617.958333333343</v>
      </c>
      <c r="B3649">
        <v>3.3721504204295019</v>
      </c>
      <c r="C3649">
        <v>0.32520972245336172</v>
      </c>
      <c r="E3649">
        <f t="shared" si="113"/>
        <v>3.5</v>
      </c>
      <c r="F3649">
        <f t="shared" si="113"/>
        <v>0.5</v>
      </c>
      <c r="G3649">
        <f>IF(OR('San Pietro'!E3649&lt;2.5,F3649&lt;0.5),0,VLOOKUP('San Pietro'!F3649,'Power Matrix'!$B$2:$AI$30,HLOOKUP(E3649,'Power Matrix'!$B$2:$AI$30,29)))</f>
        <v>561.78945164489744</v>
      </c>
      <c r="H3649" s="9">
        <f t="shared" si="114"/>
        <v>7.3062905944957998E-3</v>
      </c>
    </row>
    <row r="3650" spans="1:8" x14ac:dyDescent="0.25">
      <c r="A3650" s="2">
        <v>43618</v>
      </c>
      <c r="B3650">
        <v>3.3868668501510228</v>
      </c>
      <c r="C3650">
        <v>0.31235550411955471</v>
      </c>
      <c r="E3650">
        <f t="shared" si="113"/>
        <v>3.5</v>
      </c>
      <c r="F3650">
        <f t="shared" si="113"/>
        <v>0.5</v>
      </c>
      <c r="G3650">
        <f>IF(OR('San Pietro'!E3650&lt;2.5,F3650&lt;0.5),0,VLOOKUP('San Pietro'!F3650,'Power Matrix'!$B$2:$AI$30,HLOOKUP(E3650,'Power Matrix'!$B$2:$AI$30,29)))</f>
        <v>561.78945164489744</v>
      </c>
      <c r="H3650" s="9">
        <f t="shared" si="114"/>
        <v>7.3062905944957998E-3</v>
      </c>
    </row>
    <row r="3651" spans="1:8" x14ac:dyDescent="0.25">
      <c r="A3651" s="2">
        <v>43618.041666666657</v>
      </c>
      <c r="B3651">
        <v>3.391481323877263</v>
      </c>
      <c r="C3651">
        <v>0.29966714666747363</v>
      </c>
      <c r="E3651">
        <f t="shared" ref="E3651:F3714" si="115">MROUND(B3651,0.5)</f>
        <v>3.5</v>
      </c>
      <c r="F3651">
        <f t="shared" si="115"/>
        <v>0.5</v>
      </c>
      <c r="G3651">
        <f>IF(OR('San Pietro'!E3651&lt;2.5,F3651&lt;0.5),0,VLOOKUP('San Pietro'!F3651,'Power Matrix'!$B$2:$AI$30,HLOOKUP(E3651,'Power Matrix'!$B$2:$AI$30,29)))</f>
        <v>561.78945164489744</v>
      </c>
      <c r="H3651" s="9">
        <f t="shared" ref="H3651:H3714" si="116">G3651/$K$2</f>
        <v>7.3062905944957998E-3</v>
      </c>
    </row>
    <row r="3652" spans="1:8" x14ac:dyDescent="0.25">
      <c r="A3652" s="2">
        <v>43618.083333333343</v>
      </c>
      <c r="B3652">
        <v>3.3861185571143348</v>
      </c>
      <c r="C3652">
        <v>0.28731051097884608</v>
      </c>
      <c r="E3652">
        <f t="shared" si="115"/>
        <v>3.5</v>
      </c>
      <c r="F3652">
        <f t="shared" si="115"/>
        <v>0.5</v>
      </c>
      <c r="G3652">
        <f>IF(OR('San Pietro'!E3652&lt;2.5,F3652&lt;0.5),0,VLOOKUP('San Pietro'!F3652,'Power Matrix'!$B$2:$AI$30,HLOOKUP(E3652,'Power Matrix'!$B$2:$AI$30,29)))</f>
        <v>561.78945164489744</v>
      </c>
      <c r="H3652" s="9">
        <f t="shared" si="116"/>
        <v>7.3062905944957998E-3</v>
      </c>
    </row>
    <row r="3653" spans="1:8" x14ac:dyDescent="0.25">
      <c r="A3653" s="2">
        <v>43618.125</v>
      </c>
      <c r="B3653">
        <v>3.3712774118866999</v>
      </c>
      <c r="C3653">
        <v>0.27528559705367162</v>
      </c>
      <c r="E3653">
        <f t="shared" si="115"/>
        <v>3.5</v>
      </c>
      <c r="F3653">
        <f t="shared" si="115"/>
        <v>0.5</v>
      </c>
      <c r="G3653">
        <f>IF(OR('San Pietro'!E3653&lt;2.5,F3653&lt;0.5),0,VLOOKUP('San Pietro'!F3653,'Power Matrix'!$B$2:$AI$30,HLOOKUP(E3653,'Power Matrix'!$B$2:$AI$30,29)))</f>
        <v>561.78945164489744</v>
      </c>
      <c r="H3653" s="9">
        <f t="shared" si="116"/>
        <v>7.3062905944957998E-3</v>
      </c>
    </row>
    <row r="3654" spans="1:8" x14ac:dyDescent="0.25">
      <c r="A3654" s="2">
        <v>43618.166666666657</v>
      </c>
      <c r="B3654">
        <v>3.3573092752018669</v>
      </c>
      <c r="C3654">
        <v>0.26317775268763383</v>
      </c>
      <c r="E3654">
        <f t="shared" si="115"/>
        <v>3.5</v>
      </c>
      <c r="F3654">
        <f t="shared" si="115"/>
        <v>0.5</v>
      </c>
      <c r="G3654">
        <f>IF(OR('San Pietro'!E3654&lt;2.5,F3654&lt;0.5),0,VLOOKUP('San Pietro'!F3654,'Power Matrix'!$B$2:$AI$30,HLOOKUP(E3654,'Power Matrix'!$B$2:$AI$30,29)))</f>
        <v>561.78945164489744</v>
      </c>
      <c r="H3654" s="9">
        <f t="shared" si="116"/>
        <v>7.3062905944957998E-3</v>
      </c>
    </row>
    <row r="3655" spans="1:8" x14ac:dyDescent="0.25">
      <c r="A3655" s="2">
        <v>43618.208333333343</v>
      </c>
      <c r="B3655">
        <v>3.3412209749130848</v>
      </c>
      <c r="C3655">
        <v>0.25115283876245931</v>
      </c>
      <c r="E3655">
        <f t="shared" si="115"/>
        <v>3.5</v>
      </c>
      <c r="F3655">
        <f t="shared" si="115"/>
        <v>0.5</v>
      </c>
      <c r="G3655">
        <f>IF(OR('San Pietro'!E3655&lt;2.5,F3655&lt;0.5),0,VLOOKUP('San Pietro'!F3655,'Power Matrix'!$B$2:$AI$30,HLOOKUP(E3655,'Power Matrix'!$B$2:$AI$30,29)))</f>
        <v>561.78945164489744</v>
      </c>
      <c r="H3655" s="9">
        <f t="shared" si="116"/>
        <v>7.3062905944957998E-3</v>
      </c>
    </row>
    <row r="3656" spans="1:8" x14ac:dyDescent="0.25">
      <c r="A3656" s="2">
        <v>43618.25</v>
      </c>
      <c r="B3656">
        <v>3.322264217983669</v>
      </c>
      <c r="C3656">
        <v>0.2392108552781482</v>
      </c>
      <c r="E3656">
        <f t="shared" si="115"/>
        <v>3.5</v>
      </c>
      <c r="F3656">
        <f t="shared" si="115"/>
        <v>0</v>
      </c>
      <c r="G3656">
        <f>IF(OR('San Pietro'!E3656&lt;2.5,F3656&lt;0.5),0,VLOOKUP('San Pietro'!F3656,'Power Matrix'!$B$2:$AI$30,HLOOKUP(E3656,'Power Matrix'!$B$2:$AI$30,29)))</f>
        <v>0</v>
      </c>
      <c r="H3656" s="9">
        <f t="shared" si="116"/>
        <v>0</v>
      </c>
    </row>
    <row r="3657" spans="1:8" x14ac:dyDescent="0.25">
      <c r="A3657" s="2">
        <v>43618.291666666657</v>
      </c>
      <c r="B3657">
        <v>3.242446294070334</v>
      </c>
      <c r="C3657">
        <v>0.2312495329552742</v>
      </c>
      <c r="E3657">
        <f t="shared" si="115"/>
        <v>3</v>
      </c>
      <c r="F3657">
        <f t="shared" si="115"/>
        <v>0</v>
      </c>
      <c r="G3657">
        <f>IF(OR('San Pietro'!E3657&lt;2.5,F3657&lt;0.5),0,VLOOKUP('San Pietro'!F3657,'Power Matrix'!$B$2:$AI$30,HLOOKUP(E3657,'Power Matrix'!$B$2:$AI$30,29)))</f>
        <v>0</v>
      </c>
      <c r="H3657" s="9">
        <f t="shared" si="116"/>
        <v>0</v>
      </c>
    </row>
    <row r="3658" spans="1:8" x14ac:dyDescent="0.25">
      <c r="A3658" s="2">
        <v>43618.333333333343</v>
      </c>
      <c r="B3658">
        <v>3.183954721702595</v>
      </c>
      <c r="C3658">
        <v>0.22295648886894659</v>
      </c>
      <c r="E3658">
        <f t="shared" si="115"/>
        <v>3</v>
      </c>
      <c r="F3658">
        <f t="shared" si="115"/>
        <v>0</v>
      </c>
      <c r="G3658">
        <f>IF(OR('San Pietro'!E3658&lt;2.5,F3658&lt;0.5),0,VLOOKUP('San Pietro'!F3658,'Power Matrix'!$B$2:$AI$30,HLOOKUP(E3658,'Power Matrix'!$B$2:$AI$30,29)))</f>
        <v>0</v>
      </c>
      <c r="H3658" s="9">
        <f t="shared" si="116"/>
        <v>0</v>
      </c>
    </row>
    <row r="3659" spans="1:8" x14ac:dyDescent="0.25">
      <c r="A3659" s="2">
        <v>43618.375</v>
      </c>
      <c r="B3659">
        <v>3.0394094501157922</v>
      </c>
      <c r="C3659">
        <v>0.22254183666463059</v>
      </c>
      <c r="E3659">
        <f t="shared" si="115"/>
        <v>3</v>
      </c>
      <c r="F3659">
        <f t="shared" si="115"/>
        <v>0</v>
      </c>
      <c r="G3659">
        <f>IF(OR('San Pietro'!E3659&lt;2.5,F3659&lt;0.5),0,VLOOKUP('San Pietro'!F3659,'Power Matrix'!$B$2:$AI$30,HLOOKUP(E3659,'Power Matrix'!$B$2:$AI$30,29)))</f>
        <v>0</v>
      </c>
      <c r="H3659" s="9">
        <f t="shared" si="116"/>
        <v>0</v>
      </c>
    </row>
    <row r="3660" spans="1:8" x14ac:dyDescent="0.25">
      <c r="A3660" s="2">
        <v>43618.416666666657</v>
      </c>
      <c r="B3660">
        <v>2.8616898539025102</v>
      </c>
      <c r="C3660">
        <v>0.22801524576160631</v>
      </c>
      <c r="E3660">
        <f t="shared" si="115"/>
        <v>3</v>
      </c>
      <c r="F3660">
        <f t="shared" si="115"/>
        <v>0</v>
      </c>
      <c r="G3660">
        <f>IF(OR('San Pietro'!E3660&lt;2.5,F3660&lt;0.5),0,VLOOKUP('San Pietro'!F3660,'Power Matrix'!$B$2:$AI$30,HLOOKUP(E3660,'Power Matrix'!$B$2:$AI$30,29)))</f>
        <v>0</v>
      </c>
      <c r="H3660" s="9">
        <f t="shared" si="116"/>
        <v>0</v>
      </c>
    </row>
    <row r="3661" spans="1:8" x14ac:dyDescent="0.25">
      <c r="A3661" s="2">
        <v>43618.458333333343</v>
      </c>
      <c r="B3661">
        <v>2.7474504503015509</v>
      </c>
      <c r="C3661">
        <v>0.24352323820303831</v>
      </c>
      <c r="E3661">
        <f t="shared" si="115"/>
        <v>2.5</v>
      </c>
      <c r="F3661">
        <f t="shared" si="115"/>
        <v>0</v>
      </c>
      <c r="G3661">
        <f>IF(OR('San Pietro'!E3661&lt;2.5,F3661&lt;0.5),0,VLOOKUP('San Pietro'!F3661,'Power Matrix'!$B$2:$AI$30,HLOOKUP(E3661,'Power Matrix'!$B$2:$AI$30,29)))</f>
        <v>0</v>
      </c>
      <c r="H3661" s="9">
        <f t="shared" si="116"/>
        <v>0</v>
      </c>
    </row>
    <row r="3662" spans="1:8" x14ac:dyDescent="0.25">
      <c r="A3662" s="2">
        <v>43618.5</v>
      </c>
      <c r="B3662">
        <v>2.6731200086572589</v>
      </c>
      <c r="C3662">
        <v>0.26649497032216463</v>
      </c>
      <c r="E3662">
        <f t="shared" si="115"/>
        <v>2.5</v>
      </c>
      <c r="F3662">
        <f t="shared" si="115"/>
        <v>0.5</v>
      </c>
      <c r="G3662">
        <f>IF(OR('San Pietro'!E3662&lt;2.5,F3662&lt;0.5),0,VLOOKUP('San Pietro'!F3662,'Power Matrix'!$B$2:$AI$30,HLOOKUP(E3662,'Power Matrix'!$B$2:$AI$30,29)))</f>
        <v>0</v>
      </c>
      <c r="H3662" s="9">
        <f t="shared" si="116"/>
        <v>0</v>
      </c>
    </row>
    <row r="3663" spans="1:8" x14ac:dyDescent="0.25">
      <c r="A3663" s="2">
        <v>43618.541666666657</v>
      </c>
      <c r="B3663">
        <v>2.6436871492142169</v>
      </c>
      <c r="C3663">
        <v>0.28498845863467448</v>
      </c>
      <c r="E3663">
        <f t="shared" si="115"/>
        <v>2.5</v>
      </c>
      <c r="F3663">
        <f t="shared" si="115"/>
        <v>0.5</v>
      </c>
      <c r="G3663">
        <f>IF(OR('San Pietro'!E3663&lt;2.5,F3663&lt;0.5),0,VLOOKUP('San Pietro'!F3663,'Power Matrix'!$B$2:$AI$30,HLOOKUP(E3663,'Power Matrix'!$B$2:$AI$30,29)))</f>
        <v>0</v>
      </c>
      <c r="H3663" s="9">
        <f t="shared" si="116"/>
        <v>0</v>
      </c>
    </row>
    <row r="3664" spans="1:8" x14ac:dyDescent="0.25">
      <c r="A3664" s="2">
        <v>43618.583333333343</v>
      </c>
      <c r="B3664">
        <v>2.6517936571116651</v>
      </c>
      <c r="C3664">
        <v>0.30232092077509881</v>
      </c>
      <c r="E3664">
        <f t="shared" si="115"/>
        <v>2.5</v>
      </c>
      <c r="F3664">
        <f t="shared" si="115"/>
        <v>0.5</v>
      </c>
      <c r="G3664">
        <f>IF(OR('San Pietro'!E3664&lt;2.5,F3664&lt;0.5),0,VLOOKUP('San Pietro'!F3664,'Power Matrix'!$B$2:$AI$30,HLOOKUP(E3664,'Power Matrix'!$B$2:$AI$30,29)))</f>
        <v>0</v>
      </c>
      <c r="H3664" s="9">
        <f t="shared" si="116"/>
        <v>0</v>
      </c>
    </row>
    <row r="3665" spans="1:8" x14ac:dyDescent="0.25">
      <c r="A3665" s="2">
        <v>43618.625</v>
      </c>
      <c r="B3665">
        <v>2.6761131808040091</v>
      </c>
      <c r="C3665">
        <v>0.31691667836703452</v>
      </c>
      <c r="E3665">
        <f t="shared" si="115"/>
        <v>2.5</v>
      </c>
      <c r="F3665">
        <f t="shared" si="115"/>
        <v>0.5</v>
      </c>
      <c r="G3665">
        <f>IF(OR('San Pietro'!E3665&lt;2.5,F3665&lt;0.5),0,VLOOKUP('San Pietro'!F3665,'Power Matrix'!$B$2:$AI$30,HLOOKUP(E3665,'Power Matrix'!$B$2:$AI$30,29)))</f>
        <v>0</v>
      </c>
      <c r="H3665" s="9">
        <f t="shared" si="116"/>
        <v>0</v>
      </c>
    </row>
    <row r="3666" spans="1:8" x14ac:dyDescent="0.25">
      <c r="A3666" s="2">
        <v>43618.666666666657</v>
      </c>
      <c r="B3666">
        <v>2.7046730317042491</v>
      </c>
      <c r="C3666">
        <v>0.33043434022774809</v>
      </c>
      <c r="E3666">
        <f t="shared" si="115"/>
        <v>2.5</v>
      </c>
      <c r="F3666">
        <f t="shared" si="115"/>
        <v>0.5</v>
      </c>
      <c r="G3666">
        <f>IF(OR('San Pietro'!E3666&lt;2.5,F3666&lt;0.5),0,VLOOKUP('San Pietro'!F3666,'Power Matrix'!$B$2:$AI$30,HLOOKUP(E3666,'Power Matrix'!$B$2:$AI$30,29)))</f>
        <v>0</v>
      </c>
      <c r="H3666" s="9">
        <f t="shared" si="116"/>
        <v>0</v>
      </c>
    </row>
    <row r="3667" spans="1:8" x14ac:dyDescent="0.25">
      <c r="A3667" s="2">
        <v>43618.708333333343</v>
      </c>
      <c r="B3667">
        <v>2.7380967873429571</v>
      </c>
      <c r="C3667">
        <v>0.34204460194860609</v>
      </c>
      <c r="E3667">
        <f t="shared" si="115"/>
        <v>2.5</v>
      </c>
      <c r="F3667">
        <f t="shared" si="115"/>
        <v>0.5</v>
      </c>
      <c r="G3667">
        <f>IF(OR('San Pietro'!E3667&lt;2.5,F3667&lt;0.5),0,VLOOKUP('San Pietro'!F3667,'Power Matrix'!$B$2:$AI$30,HLOOKUP(E3667,'Power Matrix'!$B$2:$AI$30,29)))</f>
        <v>0</v>
      </c>
      <c r="H3667" s="9">
        <f t="shared" si="116"/>
        <v>0</v>
      </c>
    </row>
    <row r="3668" spans="1:8" x14ac:dyDescent="0.25">
      <c r="A3668" s="2">
        <v>43618.75</v>
      </c>
      <c r="B3668">
        <v>2.7809989214463742</v>
      </c>
      <c r="C3668">
        <v>0.34453251517450401</v>
      </c>
      <c r="E3668">
        <f t="shared" si="115"/>
        <v>3</v>
      </c>
      <c r="F3668">
        <f t="shared" si="115"/>
        <v>0.5</v>
      </c>
      <c r="G3668">
        <f>IF(OR('San Pietro'!E3668&lt;2.5,F3668&lt;0.5),0,VLOOKUP('San Pietro'!F3668,'Power Matrix'!$B$2:$AI$30,HLOOKUP(E3668,'Power Matrix'!$B$2:$AI$30,29)))</f>
        <v>223.17377880859374</v>
      </c>
      <c r="H3668" s="9">
        <f t="shared" si="116"/>
        <v>2.9024619032505189E-3</v>
      </c>
    </row>
    <row r="3669" spans="1:8" x14ac:dyDescent="0.25">
      <c r="A3669" s="2">
        <v>43618.791666666657</v>
      </c>
      <c r="B3669">
        <v>2.8171664182196028</v>
      </c>
      <c r="C3669">
        <v>0.33773221902371597</v>
      </c>
      <c r="E3669">
        <f t="shared" si="115"/>
        <v>3</v>
      </c>
      <c r="F3669">
        <f t="shared" si="115"/>
        <v>0.5</v>
      </c>
      <c r="G3669">
        <f>IF(OR('San Pietro'!E3669&lt;2.5,F3669&lt;0.5),0,VLOOKUP('San Pietro'!F3669,'Power Matrix'!$B$2:$AI$30,HLOOKUP(E3669,'Power Matrix'!$B$2:$AI$30,29)))</f>
        <v>223.17377880859374</v>
      </c>
      <c r="H3669" s="9">
        <f t="shared" si="116"/>
        <v>2.9024619032505189E-3</v>
      </c>
    </row>
    <row r="3670" spans="1:8" x14ac:dyDescent="0.25">
      <c r="A3670" s="2">
        <v>43618.833333333343</v>
      </c>
      <c r="B3670">
        <v>2.860317983335249</v>
      </c>
      <c r="C3670">
        <v>0.32172664393710448</v>
      </c>
      <c r="E3670">
        <f t="shared" si="115"/>
        <v>3</v>
      </c>
      <c r="F3670">
        <f t="shared" si="115"/>
        <v>0.5</v>
      </c>
      <c r="G3670">
        <f>IF(OR('San Pietro'!E3670&lt;2.5,F3670&lt;0.5),0,VLOOKUP('San Pietro'!F3670,'Power Matrix'!$B$2:$AI$30,HLOOKUP(E3670,'Power Matrix'!$B$2:$AI$30,29)))</f>
        <v>223.17377880859374</v>
      </c>
      <c r="H3670" s="9">
        <f t="shared" si="116"/>
        <v>2.9024619032505189E-3</v>
      </c>
    </row>
    <row r="3671" spans="1:8" x14ac:dyDescent="0.25">
      <c r="A3671" s="2">
        <v>43618.875</v>
      </c>
      <c r="B3671">
        <v>2.900476376304145</v>
      </c>
      <c r="C3671">
        <v>0.30207212945250861</v>
      </c>
      <c r="E3671">
        <f t="shared" si="115"/>
        <v>3</v>
      </c>
      <c r="F3671">
        <f t="shared" si="115"/>
        <v>0.5</v>
      </c>
      <c r="G3671">
        <f>IF(OR('San Pietro'!E3671&lt;2.5,F3671&lt;0.5),0,VLOOKUP('San Pietro'!F3671,'Power Matrix'!$B$2:$AI$30,HLOOKUP(E3671,'Power Matrix'!$B$2:$AI$30,29)))</f>
        <v>223.17377880859374</v>
      </c>
      <c r="H3671" s="9">
        <f t="shared" si="116"/>
        <v>2.9024619032505189E-3</v>
      </c>
    </row>
    <row r="3672" spans="1:8" x14ac:dyDescent="0.25">
      <c r="A3672" s="2">
        <v>43618.916666666657</v>
      </c>
      <c r="B3672">
        <v>2.9691946201732811</v>
      </c>
      <c r="C3672">
        <v>0.27379284911813301</v>
      </c>
      <c r="E3672">
        <f t="shared" si="115"/>
        <v>3</v>
      </c>
      <c r="F3672">
        <f t="shared" si="115"/>
        <v>0.5</v>
      </c>
      <c r="G3672">
        <f>IF(OR('San Pietro'!E3672&lt;2.5,F3672&lt;0.5),0,VLOOKUP('San Pietro'!F3672,'Power Matrix'!$B$2:$AI$30,HLOOKUP(E3672,'Power Matrix'!$B$2:$AI$30,29)))</f>
        <v>223.17377880859374</v>
      </c>
      <c r="H3672" s="9">
        <f t="shared" si="116"/>
        <v>2.9024619032505189E-3</v>
      </c>
    </row>
    <row r="3673" spans="1:8" x14ac:dyDescent="0.25">
      <c r="A3673" s="2">
        <v>43618.958333333343</v>
      </c>
      <c r="B3673">
        <v>2.9921422732983651</v>
      </c>
      <c r="C3673">
        <v>0.25621159565511897</v>
      </c>
      <c r="E3673">
        <f t="shared" si="115"/>
        <v>3</v>
      </c>
      <c r="F3673">
        <f t="shared" si="115"/>
        <v>0.5</v>
      </c>
      <c r="G3673">
        <f>IF(OR('San Pietro'!E3673&lt;2.5,F3673&lt;0.5),0,VLOOKUP('San Pietro'!F3673,'Power Matrix'!$B$2:$AI$30,HLOOKUP(E3673,'Power Matrix'!$B$2:$AI$30,29)))</f>
        <v>223.17377880859374</v>
      </c>
      <c r="H3673" s="9">
        <f t="shared" si="116"/>
        <v>2.9024619032505189E-3</v>
      </c>
    </row>
    <row r="3674" spans="1:8" x14ac:dyDescent="0.25">
      <c r="A3674" s="2">
        <v>43619</v>
      </c>
      <c r="B3674">
        <v>2.9952601609512288</v>
      </c>
      <c r="C3674">
        <v>0.24144997718145639</v>
      </c>
      <c r="E3674">
        <f t="shared" si="115"/>
        <v>3</v>
      </c>
      <c r="F3674">
        <f t="shared" si="115"/>
        <v>0</v>
      </c>
      <c r="G3674">
        <f>IF(OR('San Pietro'!E3674&lt;2.5,F3674&lt;0.5),0,VLOOKUP('San Pietro'!F3674,'Power Matrix'!$B$2:$AI$30,HLOOKUP(E3674,'Power Matrix'!$B$2:$AI$30,29)))</f>
        <v>0</v>
      </c>
      <c r="H3674" s="9">
        <f t="shared" si="116"/>
        <v>0</v>
      </c>
    </row>
    <row r="3675" spans="1:8" x14ac:dyDescent="0.25">
      <c r="A3675" s="2">
        <v>43619.041666666657</v>
      </c>
      <c r="B3675">
        <v>2.9770516970585001</v>
      </c>
      <c r="C3675">
        <v>0.23042022854664121</v>
      </c>
      <c r="E3675">
        <f t="shared" si="115"/>
        <v>3</v>
      </c>
      <c r="F3675">
        <f t="shared" si="115"/>
        <v>0</v>
      </c>
      <c r="G3675">
        <f>IF(OR('San Pietro'!E3675&lt;2.5,F3675&lt;0.5),0,VLOOKUP('San Pietro'!F3675,'Power Matrix'!$B$2:$AI$30,HLOOKUP(E3675,'Power Matrix'!$B$2:$AI$30,29)))</f>
        <v>0</v>
      </c>
      <c r="H3675" s="9">
        <f t="shared" si="116"/>
        <v>0</v>
      </c>
    </row>
    <row r="3676" spans="1:8" x14ac:dyDescent="0.25">
      <c r="A3676" s="2">
        <v>43619.083333333343</v>
      </c>
      <c r="B3676">
        <v>2.9335259854245099</v>
      </c>
      <c r="C3676">
        <v>0.2237857932775795</v>
      </c>
      <c r="E3676">
        <f t="shared" si="115"/>
        <v>3</v>
      </c>
      <c r="F3676">
        <f t="shared" si="115"/>
        <v>0</v>
      </c>
      <c r="G3676">
        <f>IF(OR('San Pietro'!E3676&lt;2.5,F3676&lt;0.5),0,VLOOKUP('San Pietro'!F3676,'Power Matrix'!$B$2:$AI$30,HLOOKUP(E3676,'Power Matrix'!$B$2:$AI$30,29)))</f>
        <v>0</v>
      </c>
      <c r="H3676" s="9">
        <f t="shared" si="116"/>
        <v>0</v>
      </c>
    </row>
    <row r="3677" spans="1:8" x14ac:dyDescent="0.25">
      <c r="A3677" s="2">
        <v>43619.125</v>
      </c>
      <c r="B3677">
        <v>2.8827667744358751</v>
      </c>
      <c r="C3677">
        <v>0.22080029740650181</v>
      </c>
      <c r="E3677">
        <f t="shared" si="115"/>
        <v>3</v>
      </c>
      <c r="F3677">
        <f t="shared" si="115"/>
        <v>0</v>
      </c>
      <c r="G3677">
        <f>IF(OR('San Pietro'!E3677&lt;2.5,F3677&lt;0.5),0,VLOOKUP('San Pietro'!F3677,'Power Matrix'!$B$2:$AI$30,HLOOKUP(E3677,'Power Matrix'!$B$2:$AI$30,29)))</f>
        <v>0</v>
      </c>
      <c r="H3677" s="9">
        <f t="shared" si="116"/>
        <v>0</v>
      </c>
    </row>
    <row r="3678" spans="1:8" x14ac:dyDescent="0.25">
      <c r="A3678" s="2">
        <v>43619.166666666657</v>
      </c>
      <c r="B3678">
        <v>2.849218303291051</v>
      </c>
      <c r="C3678">
        <v>0.215409818750389</v>
      </c>
      <c r="E3678">
        <f t="shared" si="115"/>
        <v>3</v>
      </c>
      <c r="F3678">
        <f t="shared" si="115"/>
        <v>0</v>
      </c>
      <c r="G3678">
        <f>IF(OR('San Pietro'!E3678&lt;2.5,F3678&lt;0.5),0,VLOOKUP('San Pietro'!F3678,'Power Matrix'!$B$2:$AI$30,HLOOKUP(E3678,'Power Matrix'!$B$2:$AI$30,29)))</f>
        <v>0</v>
      </c>
      <c r="H3678" s="9">
        <f t="shared" si="116"/>
        <v>0</v>
      </c>
    </row>
    <row r="3679" spans="1:8" x14ac:dyDescent="0.25">
      <c r="A3679" s="2">
        <v>43619.208333333343</v>
      </c>
      <c r="B3679">
        <v>2.8317581324350098</v>
      </c>
      <c r="C3679">
        <v>0.20620453981456549</v>
      </c>
      <c r="E3679">
        <f t="shared" si="115"/>
        <v>3</v>
      </c>
      <c r="F3679">
        <f t="shared" si="115"/>
        <v>0</v>
      </c>
      <c r="G3679">
        <f>IF(OR('San Pietro'!E3679&lt;2.5,F3679&lt;0.5),0,VLOOKUP('San Pietro'!F3679,'Power Matrix'!$B$2:$AI$30,HLOOKUP(E3679,'Power Matrix'!$B$2:$AI$30,29)))</f>
        <v>0</v>
      </c>
      <c r="H3679" s="9">
        <f t="shared" si="116"/>
        <v>0</v>
      </c>
    </row>
    <row r="3680" spans="1:8" x14ac:dyDescent="0.25">
      <c r="A3680" s="2">
        <v>43619.25</v>
      </c>
      <c r="B3680">
        <v>2.7886065673193641</v>
      </c>
      <c r="C3680">
        <v>0.19757977396478529</v>
      </c>
      <c r="E3680">
        <f t="shared" si="115"/>
        <v>3</v>
      </c>
      <c r="F3680">
        <f t="shared" si="115"/>
        <v>0</v>
      </c>
      <c r="G3680">
        <f>IF(OR('San Pietro'!E3680&lt;2.5,F3680&lt;0.5),0,VLOOKUP('San Pietro'!F3680,'Power Matrix'!$B$2:$AI$30,HLOOKUP(E3680,'Power Matrix'!$B$2:$AI$30,29)))</f>
        <v>0</v>
      </c>
      <c r="H3680" s="9">
        <f t="shared" si="116"/>
        <v>0</v>
      </c>
    </row>
    <row r="3681" spans="1:8" x14ac:dyDescent="0.25">
      <c r="A3681" s="2">
        <v>43619.291666666657</v>
      </c>
      <c r="B3681">
        <v>2.785987541690957</v>
      </c>
      <c r="C3681">
        <v>0.1854719295987475</v>
      </c>
      <c r="E3681">
        <f t="shared" si="115"/>
        <v>3</v>
      </c>
      <c r="F3681">
        <f t="shared" si="115"/>
        <v>0</v>
      </c>
      <c r="G3681">
        <f>IF(OR('San Pietro'!E3681&lt;2.5,F3681&lt;0.5),0,VLOOKUP('San Pietro'!F3681,'Power Matrix'!$B$2:$AI$30,HLOOKUP(E3681,'Power Matrix'!$B$2:$AI$30,29)))</f>
        <v>0</v>
      </c>
      <c r="H3681" s="9">
        <f t="shared" si="116"/>
        <v>0</v>
      </c>
    </row>
    <row r="3682" spans="1:8" x14ac:dyDescent="0.25">
      <c r="A3682" s="2">
        <v>43619.333333333343</v>
      </c>
      <c r="B3682">
        <v>2.773640706585613</v>
      </c>
      <c r="C3682">
        <v>0.1743592505230693</v>
      </c>
      <c r="E3682">
        <f t="shared" si="115"/>
        <v>3</v>
      </c>
      <c r="F3682">
        <f t="shared" si="115"/>
        <v>0</v>
      </c>
      <c r="G3682">
        <f>IF(OR('San Pietro'!E3682&lt;2.5,F3682&lt;0.5),0,VLOOKUP('San Pietro'!F3682,'Power Matrix'!$B$2:$AI$30,HLOOKUP(E3682,'Power Matrix'!$B$2:$AI$30,29)))</f>
        <v>0</v>
      </c>
      <c r="H3682" s="9">
        <f t="shared" si="116"/>
        <v>0</v>
      </c>
    </row>
    <row r="3683" spans="1:8" x14ac:dyDescent="0.25">
      <c r="A3683" s="2">
        <v>43619.375</v>
      </c>
      <c r="B3683">
        <v>2.7500694759299571</v>
      </c>
      <c r="C3683">
        <v>0.16457345850120311</v>
      </c>
      <c r="E3683">
        <f t="shared" si="115"/>
        <v>3</v>
      </c>
      <c r="F3683">
        <f t="shared" si="115"/>
        <v>0</v>
      </c>
      <c r="G3683">
        <f>IF(OR('San Pietro'!E3683&lt;2.5,F3683&lt;0.5),0,VLOOKUP('San Pietro'!F3683,'Power Matrix'!$B$2:$AI$30,HLOOKUP(E3683,'Power Matrix'!$B$2:$AI$30,29)))</f>
        <v>0</v>
      </c>
      <c r="H3683" s="9">
        <f t="shared" si="116"/>
        <v>0</v>
      </c>
    </row>
    <row r="3684" spans="1:8" x14ac:dyDescent="0.25">
      <c r="A3684" s="2">
        <v>43619.416666666657</v>
      </c>
      <c r="B3684">
        <v>2.7486976053626968</v>
      </c>
      <c r="C3684">
        <v>0.1497289095866772</v>
      </c>
      <c r="E3684">
        <f t="shared" si="115"/>
        <v>2.5</v>
      </c>
      <c r="F3684">
        <f t="shared" si="115"/>
        <v>0</v>
      </c>
      <c r="G3684">
        <f>IF(OR('San Pietro'!E3684&lt;2.5,F3684&lt;0.5),0,VLOOKUP('San Pietro'!F3684,'Power Matrix'!$B$2:$AI$30,HLOOKUP(E3684,'Power Matrix'!$B$2:$AI$30,29)))</f>
        <v>0</v>
      </c>
      <c r="H3684" s="9">
        <f t="shared" si="116"/>
        <v>0</v>
      </c>
    </row>
    <row r="3685" spans="1:8" x14ac:dyDescent="0.25">
      <c r="A3685" s="2">
        <v>43619.458333333343</v>
      </c>
      <c r="B3685">
        <v>2.4650945444581329</v>
      </c>
      <c r="C3685">
        <v>0.16830532834005041</v>
      </c>
      <c r="E3685">
        <f t="shared" si="115"/>
        <v>2.5</v>
      </c>
      <c r="F3685">
        <f t="shared" si="115"/>
        <v>0</v>
      </c>
      <c r="G3685">
        <f>IF(OR('San Pietro'!E3685&lt;2.5,F3685&lt;0.5),0,VLOOKUP('San Pietro'!F3685,'Power Matrix'!$B$2:$AI$30,HLOOKUP(E3685,'Power Matrix'!$B$2:$AI$30,29)))</f>
        <v>0</v>
      </c>
      <c r="H3685" s="9">
        <f t="shared" si="116"/>
        <v>0</v>
      </c>
    </row>
    <row r="3686" spans="1:8" x14ac:dyDescent="0.25">
      <c r="A3686" s="2">
        <v>43619.5</v>
      </c>
      <c r="B3686">
        <v>2.3905146718016121</v>
      </c>
      <c r="C3686">
        <v>0.18306694681371291</v>
      </c>
      <c r="E3686">
        <f t="shared" si="115"/>
        <v>2.5</v>
      </c>
      <c r="F3686">
        <f t="shared" si="115"/>
        <v>0</v>
      </c>
      <c r="G3686">
        <f>IF(OR('San Pietro'!E3686&lt;2.5,F3686&lt;0.5),0,VLOOKUP('San Pietro'!F3686,'Power Matrix'!$B$2:$AI$30,HLOOKUP(E3686,'Power Matrix'!$B$2:$AI$30,29)))</f>
        <v>0</v>
      </c>
      <c r="H3686" s="9">
        <f t="shared" si="116"/>
        <v>0</v>
      </c>
    </row>
    <row r="3687" spans="1:8" x14ac:dyDescent="0.25">
      <c r="A3687" s="2">
        <v>43619.541666666657</v>
      </c>
      <c r="B3687">
        <v>2.3648232775420071</v>
      </c>
      <c r="C3687">
        <v>0.19053068649140709</v>
      </c>
      <c r="E3687">
        <f t="shared" si="115"/>
        <v>2.5</v>
      </c>
      <c r="F3687">
        <f t="shared" si="115"/>
        <v>0</v>
      </c>
      <c r="G3687">
        <f>IF(OR('San Pietro'!E3687&lt;2.5,F3687&lt;0.5),0,VLOOKUP('San Pietro'!F3687,'Power Matrix'!$B$2:$AI$30,HLOOKUP(E3687,'Power Matrix'!$B$2:$AI$30,29)))</f>
        <v>0</v>
      </c>
      <c r="H3687" s="9">
        <f t="shared" si="116"/>
        <v>0</v>
      </c>
    </row>
    <row r="3688" spans="1:8" x14ac:dyDescent="0.25">
      <c r="A3688" s="2">
        <v>43619.583333333343</v>
      </c>
      <c r="B3688">
        <v>2.3539730285100391</v>
      </c>
      <c r="C3688">
        <v>0.19716512176046891</v>
      </c>
      <c r="E3688">
        <f t="shared" si="115"/>
        <v>2.5</v>
      </c>
      <c r="F3688">
        <f t="shared" si="115"/>
        <v>0</v>
      </c>
      <c r="G3688">
        <f>IF(OR('San Pietro'!E3688&lt;2.5,F3688&lt;0.5),0,VLOOKUP('San Pietro'!F3688,'Power Matrix'!$B$2:$AI$30,HLOOKUP(E3688,'Power Matrix'!$B$2:$AI$30,29)))</f>
        <v>0</v>
      </c>
      <c r="H3688" s="9">
        <f t="shared" si="116"/>
        <v>0</v>
      </c>
    </row>
    <row r="3689" spans="1:8" x14ac:dyDescent="0.25">
      <c r="A3689" s="2">
        <v>43619.625</v>
      </c>
      <c r="B3689">
        <v>2.3603335193218822</v>
      </c>
      <c r="C3689">
        <v>0.20454593099730009</v>
      </c>
      <c r="E3689">
        <f t="shared" si="115"/>
        <v>2.5</v>
      </c>
      <c r="F3689">
        <f t="shared" si="115"/>
        <v>0</v>
      </c>
      <c r="G3689">
        <f>IF(OR('San Pietro'!E3689&lt;2.5,F3689&lt;0.5),0,VLOOKUP('San Pietro'!F3689,'Power Matrix'!$B$2:$AI$30,HLOOKUP(E3689,'Power Matrix'!$B$2:$AI$30,29)))</f>
        <v>0</v>
      </c>
      <c r="H3689" s="9">
        <f t="shared" si="116"/>
        <v>0</v>
      </c>
    </row>
    <row r="3690" spans="1:8" x14ac:dyDescent="0.25">
      <c r="A3690" s="2">
        <v>43619.666666666657</v>
      </c>
      <c r="B3690">
        <v>2.3845283275081122</v>
      </c>
      <c r="C3690">
        <v>0.2067021224597454</v>
      </c>
      <c r="E3690">
        <f t="shared" si="115"/>
        <v>2.5</v>
      </c>
      <c r="F3690">
        <f t="shared" si="115"/>
        <v>0</v>
      </c>
      <c r="G3690">
        <f>IF(OR('San Pietro'!E3690&lt;2.5,F3690&lt;0.5),0,VLOOKUP('San Pietro'!F3690,'Power Matrix'!$B$2:$AI$30,HLOOKUP(E3690,'Power Matrix'!$B$2:$AI$30,29)))</f>
        <v>0</v>
      </c>
      <c r="H3690" s="9">
        <f t="shared" si="116"/>
        <v>0</v>
      </c>
    </row>
    <row r="3691" spans="1:8" x14ac:dyDescent="0.25">
      <c r="A3691" s="2">
        <v>43619.708333333343</v>
      </c>
      <c r="B3691">
        <v>2.4087231356943408</v>
      </c>
      <c r="C3691">
        <v>0.20471179187902691</v>
      </c>
      <c r="E3691">
        <f t="shared" si="115"/>
        <v>2.5</v>
      </c>
      <c r="F3691">
        <f t="shared" si="115"/>
        <v>0</v>
      </c>
      <c r="G3691">
        <f>IF(OR('San Pietro'!E3691&lt;2.5,F3691&lt;0.5),0,VLOOKUP('San Pietro'!F3691,'Power Matrix'!$B$2:$AI$30,HLOOKUP(E3691,'Power Matrix'!$B$2:$AI$30,29)))</f>
        <v>0</v>
      </c>
      <c r="H3691" s="9">
        <f t="shared" si="116"/>
        <v>0</v>
      </c>
    </row>
    <row r="3692" spans="1:8" x14ac:dyDescent="0.25">
      <c r="A3692" s="2">
        <v>43619.75</v>
      </c>
      <c r="B3692">
        <v>2.4413985982963622</v>
      </c>
      <c r="C3692">
        <v>0.1984920088142812</v>
      </c>
      <c r="E3692">
        <f t="shared" si="115"/>
        <v>2.5</v>
      </c>
      <c r="F3692">
        <f t="shared" si="115"/>
        <v>0</v>
      </c>
      <c r="G3692">
        <f>IF(OR('San Pietro'!E3692&lt;2.5,F3692&lt;0.5),0,VLOOKUP('San Pietro'!F3692,'Power Matrix'!$B$2:$AI$30,HLOOKUP(E3692,'Power Matrix'!$B$2:$AI$30,29)))</f>
        <v>0</v>
      </c>
      <c r="H3692" s="9">
        <f t="shared" si="116"/>
        <v>0</v>
      </c>
    </row>
    <row r="3693" spans="1:8" x14ac:dyDescent="0.25">
      <c r="A3693" s="2">
        <v>43619.791666666657</v>
      </c>
      <c r="B3693">
        <v>2.4700831647027162</v>
      </c>
      <c r="C3693">
        <v>0.1906136169322705</v>
      </c>
      <c r="E3693">
        <f t="shared" si="115"/>
        <v>2.5</v>
      </c>
      <c r="F3693">
        <f t="shared" si="115"/>
        <v>0</v>
      </c>
      <c r="G3693">
        <f>IF(OR('San Pietro'!E3693&lt;2.5,F3693&lt;0.5),0,VLOOKUP('San Pietro'!F3693,'Power Matrix'!$B$2:$AI$30,HLOOKUP(E3693,'Power Matrix'!$B$2:$AI$30,29)))</f>
        <v>0</v>
      </c>
      <c r="H3693" s="9">
        <f t="shared" si="116"/>
        <v>0</v>
      </c>
    </row>
    <row r="3694" spans="1:8" x14ac:dyDescent="0.25">
      <c r="A3694" s="2">
        <v>43619.833333333343</v>
      </c>
      <c r="B3694">
        <v>2.488915206126018</v>
      </c>
      <c r="C3694">
        <v>0.18356452945889229</v>
      </c>
      <c r="E3694">
        <f t="shared" si="115"/>
        <v>2.5</v>
      </c>
      <c r="F3694">
        <f t="shared" si="115"/>
        <v>0</v>
      </c>
      <c r="G3694">
        <f>IF(OR('San Pietro'!E3694&lt;2.5,F3694&lt;0.5),0,VLOOKUP('San Pietro'!F3694,'Power Matrix'!$B$2:$AI$30,HLOOKUP(E3694,'Power Matrix'!$B$2:$AI$30,29)))</f>
        <v>0</v>
      </c>
      <c r="H3694" s="9">
        <f t="shared" si="116"/>
        <v>0</v>
      </c>
    </row>
    <row r="3695" spans="1:8" x14ac:dyDescent="0.25">
      <c r="A3695" s="2">
        <v>43619.875</v>
      </c>
      <c r="B3695">
        <v>2.4973958605418098</v>
      </c>
      <c r="C3695">
        <v>0.1775935377167368</v>
      </c>
      <c r="E3695">
        <f t="shared" si="115"/>
        <v>2.5</v>
      </c>
      <c r="F3695">
        <f t="shared" si="115"/>
        <v>0</v>
      </c>
      <c r="G3695">
        <f>IF(OR('San Pietro'!E3695&lt;2.5,F3695&lt;0.5),0,VLOOKUP('San Pietro'!F3695,'Power Matrix'!$B$2:$AI$30,HLOOKUP(E3695,'Power Matrix'!$B$2:$AI$30,29)))</f>
        <v>0</v>
      </c>
      <c r="H3695" s="9">
        <f t="shared" si="116"/>
        <v>0</v>
      </c>
    </row>
    <row r="3696" spans="1:8" x14ac:dyDescent="0.25">
      <c r="A3696" s="2">
        <v>43619.916666666657</v>
      </c>
      <c r="B3696">
        <v>2.5706038626310712</v>
      </c>
      <c r="C3696">
        <v>0.15130458796307919</v>
      </c>
      <c r="E3696">
        <f t="shared" si="115"/>
        <v>2.5</v>
      </c>
      <c r="F3696">
        <f t="shared" si="115"/>
        <v>0</v>
      </c>
      <c r="G3696">
        <f>IF(OR('San Pietro'!E3696&lt;2.5,F3696&lt;0.5),0,VLOOKUP('San Pietro'!F3696,'Power Matrix'!$B$2:$AI$30,HLOOKUP(E3696,'Power Matrix'!$B$2:$AI$30,29)))</f>
        <v>0</v>
      </c>
      <c r="H3696" s="9">
        <f t="shared" si="116"/>
        <v>0</v>
      </c>
    </row>
    <row r="3697" spans="1:8" x14ac:dyDescent="0.25">
      <c r="A3697" s="2">
        <v>43619.958333333343</v>
      </c>
      <c r="B3697">
        <v>2.555388570885091</v>
      </c>
      <c r="C3697">
        <v>0.14923132694149779</v>
      </c>
      <c r="E3697">
        <f t="shared" si="115"/>
        <v>2.5</v>
      </c>
      <c r="F3697">
        <f t="shared" si="115"/>
        <v>0</v>
      </c>
      <c r="G3697">
        <f>IF(OR('San Pietro'!E3697&lt;2.5,F3697&lt;0.5),0,VLOOKUP('San Pietro'!F3697,'Power Matrix'!$B$2:$AI$30,HLOOKUP(E3697,'Power Matrix'!$B$2:$AI$30,29)))</f>
        <v>0</v>
      </c>
      <c r="H3697" s="9">
        <f t="shared" si="116"/>
        <v>0</v>
      </c>
    </row>
    <row r="3698" spans="1:8" x14ac:dyDescent="0.25">
      <c r="A3698" s="2">
        <v>43620</v>
      </c>
      <c r="B3698">
        <v>2.5340622193394982</v>
      </c>
      <c r="C3698">
        <v>0.14856788341459159</v>
      </c>
      <c r="E3698">
        <f t="shared" si="115"/>
        <v>2.5</v>
      </c>
      <c r="F3698">
        <f t="shared" si="115"/>
        <v>0</v>
      </c>
      <c r="G3698">
        <f>IF(OR('San Pietro'!E3698&lt;2.5,F3698&lt;0.5),0,VLOOKUP('San Pietro'!F3698,'Power Matrix'!$B$2:$AI$30,HLOOKUP(E3698,'Power Matrix'!$B$2:$AI$30,29)))</f>
        <v>0</v>
      </c>
      <c r="H3698" s="9">
        <f t="shared" si="116"/>
        <v>0</v>
      </c>
    </row>
    <row r="3699" spans="1:8" x14ac:dyDescent="0.25">
      <c r="A3699" s="2">
        <v>43620.041666666657</v>
      </c>
      <c r="B3699">
        <v>2.464221535915331</v>
      </c>
      <c r="C3699">
        <v>0.1509728661996261</v>
      </c>
      <c r="E3699">
        <f t="shared" si="115"/>
        <v>2.5</v>
      </c>
      <c r="F3699">
        <f t="shared" si="115"/>
        <v>0</v>
      </c>
      <c r="G3699">
        <f>IF(OR('San Pietro'!E3699&lt;2.5,F3699&lt;0.5),0,VLOOKUP('San Pietro'!F3699,'Power Matrix'!$B$2:$AI$30,HLOOKUP(E3699,'Power Matrix'!$B$2:$AI$30,29)))</f>
        <v>0</v>
      </c>
      <c r="H3699" s="9">
        <f t="shared" si="116"/>
        <v>0</v>
      </c>
    </row>
    <row r="3700" spans="1:8" x14ac:dyDescent="0.25">
      <c r="A3700" s="2">
        <v>43620.083333333343</v>
      </c>
      <c r="B3700">
        <v>2.4224418413669451</v>
      </c>
      <c r="C3700">
        <v>0.1543730142750204</v>
      </c>
      <c r="E3700">
        <f t="shared" si="115"/>
        <v>2.5</v>
      </c>
      <c r="F3700">
        <f t="shared" si="115"/>
        <v>0</v>
      </c>
      <c r="G3700">
        <f>IF(OR('San Pietro'!E3700&lt;2.5,F3700&lt;0.5),0,VLOOKUP('San Pietro'!F3700,'Power Matrix'!$B$2:$AI$30,HLOOKUP(E3700,'Power Matrix'!$B$2:$AI$30,29)))</f>
        <v>0</v>
      </c>
      <c r="H3700" s="9">
        <f t="shared" si="116"/>
        <v>0</v>
      </c>
    </row>
    <row r="3701" spans="1:8" x14ac:dyDescent="0.25">
      <c r="A3701" s="2">
        <v>43620.125</v>
      </c>
      <c r="B3701">
        <v>2.406602972090393</v>
      </c>
      <c r="C3701">
        <v>0.1553681795653796</v>
      </c>
      <c r="E3701">
        <f t="shared" si="115"/>
        <v>2.5</v>
      </c>
      <c r="F3701">
        <f t="shared" si="115"/>
        <v>0</v>
      </c>
      <c r="G3701">
        <f>IF(OR('San Pietro'!E3701&lt;2.5,F3701&lt;0.5),0,VLOOKUP('San Pietro'!F3701,'Power Matrix'!$B$2:$AI$30,HLOOKUP(E3701,'Power Matrix'!$B$2:$AI$30,29)))</f>
        <v>0</v>
      </c>
      <c r="H3701" s="9">
        <f t="shared" si="116"/>
        <v>0</v>
      </c>
    </row>
    <row r="3702" spans="1:8" x14ac:dyDescent="0.25">
      <c r="A3702" s="2">
        <v>43620.166666666657</v>
      </c>
      <c r="B3702">
        <v>2.3925101198994452</v>
      </c>
      <c r="C3702">
        <v>0.15777316235041461</v>
      </c>
      <c r="E3702">
        <f t="shared" si="115"/>
        <v>2.5</v>
      </c>
      <c r="F3702">
        <f t="shared" si="115"/>
        <v>0</v>
      </c>
      <c r="G3702">
        <f>IF(OR('San Pietro'!E3702&lt;2.5,F3702&lt;0.5),0,VLOOKUP('San Pietro'!F3702,'Power Matrix'!$B$2:$AI$30,HLOOKUP(E3702,'Power Matrix'!$B$2:$AI$30,29)))</f>
        <v>0</v>
      </c>
      <c r="H3702" s="9">
        <f t="shared" si="116"/>
        <v>0</v>
      </c>
    </row>
    <row r="3703" spans="1:8" x14ac:dyDescent="0.25">
      <c r="A3703" s="2">
        <v>43620.208333333343</v>
      </c>
      <c r="B3703">
        <v>2.333519685507246</v>
      </c>
      <c r="C3703">
        <v>0.16225140615703151</v>
      </c>
      <c r="E3703">
        <f t="shared" si="115"/>
        <v>2.5</v>
      </c>
      <c r="F3703">
        <f t="shared" si="115"/>
        <v>0</v>
      </c>
      <c r="G3703">
        <f>IF(OR('San Pietro'!E3703&lt;2.5,F3703&lt;0.5),0,VLOOKUP('San Pietro'!F3703,'Power Matrix'!$B$2:$AI$30,HLOOKUP(E3703,'Power Matrix'!$B$2:$AI$30,29)))</f>
        <v>0</v>
      </c>
      <c r="H3703" s="9">
        <f t="shared" si="116"/>
        <v>0</v>
      </c>
    </row>
    <row r="3704" spans="1:8" x14ac:dyDescent="0.25">
      <c r="A3704" s="2">
        <v>43620.25</v>
      </c>
      <c r="B3704">
        <v>2.2871255172326221</v>
      </c>
      <c r="C3704">
        <v>0.1707932415659483</v>
      </c>
      <c r="E3704">
        <f t="shared" si="115"/>
        <v>2.5</v>
      </c>
      <c r="F3704">
        <f t="shared" si="115"/>
        <v>0</v>
      </c>
      <c r="G3704">
        <f>IF(OR('San Pietro'!E3704&lt;2.5,F3704&lt;0.5),0,VLOOKUP('San Pietro'!F3704,'Power Matrix'!$B$2:$AI$30,HLOOKUP(E3704,'Power Matrix'!$B$2:$AI$30,29)))</f>
        <v>0</v>
      </c>
      <c r="H3704" s="9">
        <f t="shared" si="116"/>
        <v>0</v>
      </c>
    </row>
    <row r="3705" spans="1:8" x14ac:dyDescent="0.25">
      <c r="A3705" s="2">
        <v>43620.291666666657</v>
      </c>
      <c r="B3705">
        <v>2.284880638122559</v>
      </c>
      <c r="C3705">
        <v>0.17867163344795939</v>
      </c>
      <c r="E3705">
        <f t="shared" si="115"/>
        <v>2.5</v>
      </c>
      <c r="F3705">
        <f t="shared" si="115"/>
        <v>0</v>
      </c>
      <c r="G3705">
        <f>IF(OR('San Pietro'!E3705&lt;2.5,F3705&lt;0.5),0,VLOOKUP('San Pietro'!F3705,'Power Matrix'!$B$2:$AI$30,HLOOKUP(E3705,'Power Matrix'!$B$2:$AI$30,29)))</f>
        <v>0</v>
      </c>
      <c r="H3705" s="9">
        <f t="shared" si="116"/>
        <v>0</v>
      </c>
    </row>
    <row r="3706" spans="1:8" x14ac:dyDescent="0.25">
      <c r="A3706" s="2">
        <v>43620.333333333343</v>
      </c>
      <c r="B3706">
        <v>2.302839671003059</v>
      </c>
      <c r="C3706">
        <v>0.18588658180306389</v>
      </c>
      <c r="E3706">
        <f t="shared" si="115"/>
        <v>2.5</v>
      </c>
      <c r="F3706">
        <f t="shared" si="115"/>
        <v>0</v>
      </c>
      <c r="G3706">
        <f>IF(OR('San Pietro'!E3706&lt;2.5,F3706&lt;0.5),0,VLOOKUP('San Pietro'!F3706,'Power Matrix'!$B$2:$AI$30,HLOOKUP(E3706,'Power Matrix'!$B$2:$AI$30,29)))</f>
        <v>0</v>
      </c>
      <c r="H3706" s="9">
        <f t="shared" si="116"/>
        <v>0</v>
      </c>
    </row>
    <row r="3707" spans="1:8" x14ac:dyDescent="0.25">
      <c r="A3707" s="2">
        <v>43620.375</v>
      </c>
      <c r="B3707">
        <v>2.357340347175132</v>
      </c>
      <c r="C3707">
        <v>0.19641874779269969</v>
      </c>
      <c r="E3707">
        <f t="shared" si="115"/>
        <v>2.5</v>
      </c>
      <c r="F3707">
        <f t="shared" si="115"/>
        <v>0</v>
      </c>
      <c r="G3707">
        <f>IF(OR('San Pietro'!E3707&lt;2.5,F3707&lt;0.5),0,VLOOKUP('San Pietro'!F3707,'Power Matrix'!$B$2:$AI$30,HLOOKUP(E3707,'Power Matrix'!$B$2:$AI$30,29)))</f>
        <v>0</v>
      </c>
      <c r="H3707" s="9">
        <f t="shared" si="116"/>
        <v>0</v>
      </c>
    </row>
    <row r="3708" spans="1:8" x14ac:dyDescent="0.25">
      <c r="A3708" s="2">
        <v>43620.416666666657</v>
      </c>
      <c r="B3708">
        <v>2.4394031501985292</v>
      </c>
      <c r="C3708">
        <v>0.20943882700823349</v>
      </c>
      <c r="E3708">
        <f t="shared" si="115"/>
        <v>2.5</v>
      </c>
      <c r="F3708">
        <f t="shared" si="115"/>
        <v>0</v>
      </c>
      <c r="G3708">
        <f>IF(OR('San Pietro'!E3708&lt;2.5,F3708&lt;0.5),0,VLOOKUP('San Pietro'!F3708,'Power Matrix'!$B$2:$AI$30,HLOOKUP(E3708,'Power Matrix'!$B$2:$AI$30,29)))</f>
        <v>0</v>
      </c>
      <c r="H3708" s="9">
        <f t="shared" si="116"/>
        <v>0</v>
      </c>
    </row>
    <row r="3709" spans="1:8" x14ac:dyDescent="0.25">
      <c r="A3709" s="2">
        <v>43620.458333333343</v>
      </c>
      <c r="B3709">
        <v>2.5316926247233211</v>
      </c>
      <c r="C3709">
        <v>0.23323986353599269</v>
      </c>
      <c r="E3709">
        <f t="shared" si="115"/>
        <v>2.5</v>
      </c>
      <c r="F3709">
        <f t="shared" si="115"/>
        <v>0</v>
      </c>
      <c r="G3709">
        <f>IF(OR('San Pietro'!E3709&lt;2.5,F3709&lt;0.5),0,VLOOKUP('San Pietro'!F3709,'Power Matrix'!$B$2:$AI$30,HLOOKUP(E3709,'Power Matrix'!$B$2:$AI$30,29)))</f>
        <v>0</v>
      </c>
      <c r="H3709" s="9">
        <f t="shared" si="116"/>
        <v>0</v>
      </c>
    </row>
    <row r="3710" spans="1:8" x14ac:dyDescent="0.25">
      <c r="A3710" s="2">
        <v>43620.5</v>
      </c>
      <c r="B3710">
        <v>2.6060230663676132</v>
      </c>
      <c r="C3710">
        <v>0.26458757018230949</v>
      </c>
      <c r="E3710">
        <f t="shared" si="115"/>
        <v>2.5</v>
      </c>
      <c r="F3710">
        <f t="shared" si="115"/>
        <v>0.5</v>
      </c>
      <c r="G3710">
        <f>IF(OR('San Pietro'!E3710&lt;2.5,F3710&lt;0.5),0,VLOOKUP('San Pietro'!F3710,'Power Matrix'!$B$2:$AI$30,HLOOKUP(E3710,'Power Matrix'!$B$2:$AI$30,29)))</f>
        <v>0</v>
      </c>
      <c r="H3710" s="9">
        <f t="shared" si="116"/>
        <v>0</v>
      </c>
    </row>
    <row r="3711" spans="1:8" x14ac:dyDescent="0.25">
      <c r="A3711" s="2">
        <v>43620.541666666657</v>
      </c>
      <c r="B3711">
        <v>2.719888323450228</v>
      </c>
      <c r="C3711">
        <v>0.29701337255984889</v>
      </c>
      <c r="E3711">
        <f t="shared" si="115"/>
        <v>2.5</v>
      </c>
      <c r="F3711">
        <f t="shared" si="115"/>
        <v>0.5</v>
      </c>
      <c r="G3711">
        <f>IF(OR('San Pietro'!E3711&lt;2.5,F3711&lt;0.5),0,VLOOKUP('San Pietro'!F3711,'Power Matrix'!$B$2:$AI$30,HLOOKUP(E3711,'Power Matrix'!$B$2:$AI$30,29)))</f>
        <v>0</v>
      </c>
      <c r="H3711" s="9">
        <f t="shared" si="116"/>
        <v>0</v>
      </c>
    </row>
    <row r="3712" spans="1:8" x14ac:dyDescent="0.25">
      <c r="A3712" s="2">
        <v>43620.583333333343</v>
      </c>
      <c r="B3712">
        <v>2.8326311409778122</v>
      </c>
      <c r="C3712">
        <v>0.326536609507174</v>
      </c>
      <c r="E3712">
        <f t="shared" si="115"/>
        <v>3</v>
      </c>
      <c r="F3712">
        <f t="shared" si="115"/>
        <v>0.5</v>
      </c>
      <c r="G3712">
        <f>IF(OR('San Pietro'!E3712&lt;2.5,F3712&lt;0.5),0,VLOOKUP('San Pietro'!F3712,'Power Matrix'!$B$2:$AI$30,HLOOKUP(E3712,'Power Matrix'!$B$2:$AI$30,29)))</f>
        <v>223.17377880859374</v>
      </c>
      <c r="H3712" s="9">
        <f t="shared" si="116"/>
        <v>2.9024619032505189E-3</v>
      </c>
    </row>
    <row r="3713" spans="1:14" x14ac:dyDescent="0.25">
      <c r="A3713" s="2">
        <v>43620.625</v>
      </c>
      <c r="B3713">
        <v>2.9494895702071768</v>
      </c>
      <c r="C3713">
        <v>0.35083522868011308</v>
      </c>
      <c r="E3713">
        <f t="shared" si="115"/>
        <v>3</v>
      </c>
      <c r="F3713">
        <f t="shared" si="115"/>
        <v>0.5</v>
      </c>
      <c r="G3713">
        <f>IF(OR('San Pietro'!E3713&lt;2.5,F3713&lt;0.5),0,VLOOKUP('San Pietro'!F3713,'Power Matrix'!$B$2:$AI$30,HLOOKUP(E3713,'Power Matrix'!$B$2:$AI$30,29)))</f>
        <v>223.17377880859374</v>
      </c>
      <c r="H3713" s="9">
        <f t="shared" si="116"/>
        <v>2.9024619032505189E-3</v>
      </c>
    </row>
    <row r="3714" spans="1:14" x14ac:dyDescent="0.25">
      <c r="A3714" s="2">
        <v>43620.666666666657</v>
      </c>
      <c r="B3714">
        <v>3.0643525513387089</v>
      </c>
      <c r="C3714">
        <v>0.36775303861622038</v>
      </c>
      <c r="E3714">
        <f t="shared" si="115"/>
        <v>3</v>
      </c>
      <c r="F3714">
        <f t="shared" si="115"/>
        <v>0.5</v>
      </c>
      <c r="G3714">
        <f>IF(OR('San Pietro'!E3714&lt;2.5,F3714&lt;0.5),0,VLOOKUP('San Pietro'!F3714,'Power Matrix'!$B$2:$AI$30,HLOOKUP(E3714,'Power Matrix'!$B$2:$AI$30,29)))</f>
        <v>223.17377880859374</v>
      </c>
      <c r="H3714" s="9">
        <f t="shared" si="116"/>
        <v>2.9024619032505189E-3</v>
      </c>
    </row>
    <row r="3715" spans="1:14" x14ac:dyDescent="0.25">
      <c r="A3715" s="2">
        <v>43620.708333333343</v>
      </c>
      <c r="B3715">
        <v>3.1704854470422199</v>
      </c>
      <c r="C3715">
        <v>0.3818512135629768</v>
      </c>
      <c r="E3715">
        <f t="shared" ref="E3715:F3778" si="117">MROUND(B3715,0.5)</f>
        <v>3</v>
      </c>
      <c r="F3715">
        <f t="shared" si="117"/>
        <v>0.5</v>
      </c>
      <c r="G3715">
        <f>IF(OR('San Pietro'!E3715&lt;2.5,F3715&lt;0.5),0,VLOOKUP('San Pietro'!F3715,'Power Matrix'!$B$2:$AI$30,HLOOKUP(E3715,'Power Matrix'!$B$2:$AI$30,29)))</f>
        <v>223.17377880859374</v>
      </c>
      <c r="H3715" s="9">
        <f t="shared" ref="H3715:H3778" si="118">G3715/$K$2</f>
        <v>2.9024619032505189E-3</v>
      </c>
    </row>
    <row r="3716" spans="1:14" x14ac:dyDescent="0.25">
      <c r="A3716" s="2">
        <v>43620.75</v>
      </c>
      <c r="B3716">
        <v>3.2792373683741372</v>
      </c>
      <c r="C3716">
        <v>0.39453957101505738</v>
      </c>
      <c r="E3716">
        <f t="shared" si="117"/>
        <v>3.5</v>
      </c>
      <c r="F3716">
        <f t="shared" si="117"/>
        <v>0.5</v>
      </c>
      <c r="G3716">
        <f>IF(OR('San Pietro'!E3716&lt;2.5,F3716&lt;0.5),0,VLOOKUP('San Pietro'!F3716,'Power Matrix'!$B$2:$AI$30,HLOOKUP(E3716,'Power Matrix'!$B$2:$AI$30,29)))</f>
        <v>561.78945164489744</v>
      </c>
      <c r="H3716" s="9">
        <f t="shared" si="118"/>
        <v>7.3062905944957998E-3</v>
      </c>
    </row>
    <row r="3717" spans="1:14" x14ac:dyDescent="0.25">
      <c r="A3717" s="2">
        <v>43620.791666666657</v>
      </c>
      <c r="B3717">
        <v>3.392354332420064</v>
      </c>
      <c r="C3717">
        <v>0.4101304938973529</v>
      </c>
      <c r="E3717">
        <f t="shared" si="117"/>
        <v>3.5</v>
      </c>
      <c r="F3717">
        <f t="shared" si="117"/>
        <v>0.5</v>
      </c>
      <c r="G3717">
        <f>IF(OR('San Pietro'!E3717&lt;2.5,F3717&lt;0.5),0,VLOOKUP('San Pietro'!F3717,'Power Matrix'!$B$2:$AI$30,HLOOKUP(E3717,'Power Matrix'!$B$2:$AI$30,29)))</f>
        <v>561.78945164489744</v>
      </c>
      <c r="H3717" s="9">
        <f t="shared" si="118"/>
        <v>7.3062905944957998E-3</v>
      </c>
    </row>
    <row r="3718" spans="1:14" x14ac:dyDescent="0.25">
      <c r="A3718" s="2">
        <v>43620.833333333343</v>
      </c>
      <c r="B3718">
        <v>3.4804034797369612</v>
      </c>
      <c r="C3718">
        <v>0.43359980866165898</v>
      </c>
      <c r="E3718">
        <f t="shared" si="117"/>
        <v>3.5</v>
      </c>
      <c r="F3718">
        <f t="shared" si="117"/>
        <v>0.5</v>
      </c>
      <c r="G3718">
        <f>IF(OR('San Pietro'!E3718&lt;2.5,F3718&lt;0.5),0,VLOOKUP('San Pietro'!F3718,'Power Matrix'!$B$2:$AI$30,HLOOKUP(E3718,'Power Matrix'!$B$2:$AI$30,29)))</f>
        <v>561.78945164489744</v>
      </c>
      <c r="H3718" s="9">
        <f t="shared" si="118"/>
        <v>7.3062905944957998E-3</v>
      </c>
    </row>
    <row r="3719" spans="1:14" x14ac:dyDescent="0.25">
      <c r="A3719" s="2">
        <v>43620.875</v>
      </c>
      <c r="B3719">
        <v>3.5810488931714302</v>
      </c>
      <c r="C3719">
        <v>0.46304011516812071</v>
      </c>
      <c r="E3719">
        <f t="shared" si="117"/>
        <v>3.5</v>
      </c>
      <c r="F3719">
        <f t="shared" si="117"/>
        <v>0.5</v>
      </c>
      <c r="G3719">
        <f>IF(OR('San Pietro'!E3719&lt;2.5,F3719&lt;0.5),0,VLOOKUP('San Pietro'!F3719,'Power Matrix'!$B$2:$AI$30,HLOOKUP(E3719,'Power Matrix'!$B$2:$AI$30,29)))</f>
        <v>561.78945164489744</v>
      </c>
      <c r="H3719" s="9">
        <f t="shared" si="118"/>
        <v>7.3062905944957998E-3</v>
      </c>
      <c r="M3719">
        <v>821.07150445006482</v>
      </c>
      <c r="N3719" s="9">
        <v>1.0678354668025273E-2</v>
      </c>
    </row>
    <row r="3720" spans="1:14" x14ac:dyDescent="0.25">
      <c r="A3720" s="2">
        <v>43620.916666666657</v>
      </c>
      <c r="B3720">
        <v>3.690549107540035</v>
      </c>
      <c r="C3720">
        <v>0.50259793545990172</v>
      </c>
      <c r="E3720">
        <f t="shared" si="117"/>
        <v>3.5</v>
      </c>
      <c r="F3720">
        <f t="shared" si="117"/>
        <v>0.5</v>
      </c>
      <c r="G3720">
        <f>IF(OR('San Pietro'!E3720&lt;2.5,F3720&lt;0.5),0,VLOOKUP('San Pietro'!F3720,'Power Matrix'!$B$2:$AI$30,HLOOKUP(E3720,'Power Matrix'!$B$2:$AI$30,29)))</f>
        <v>561.78945164489744</v>
      </c>
      <c r="H3720" s="9">
        <f t="shared" si="118"/>
        <v>7.3062905944957998E-3</v>
      </c>
      <c r="M3720">
        <v>1438.1205336105736</v>
      </c>
      <c r="N3720" s="9">
        <v>1.8703317591747478E-2</v>
      </c>
    </row>
    <row r="3721" spans="1:14" x14ac:dyDescent="0.25">
      <c r="A3721" s="2">
        <v>43620.958333333343</v>
      </c>
      <c r="B3721">
        <v>3.758893204890827</v>
      </c>
      <c r="C3721">
        <v>0.55625393069843865</v>
      </c>
      <c r="E3721">
        <f t="shared" si="117"/>
        <v>4</v>
      </c>
      <c r="F3721">
        <f t="shared" si="117"/>
        <v>0.5</v>
      </c>
      <c r="G3721">
        <f>IF(OR('San Pietro'!E3721&lt;2.5,F3721&lt;0.5),0,VLOOKUP('San Pietro'!F3721,'Power Matrix'!$B$2:$AI$30,HLOOKUP(E3721,'Power Matrix'!$B$2:$AI$30,29)))</f>
        <v>1178.31125982666</v>
      </c>
      <c r="H3721" s="9">
        <f t="shared" si="118"/>
        <v>1.5324396799998578E-2</v>
      </c>
      <c r="M3721">
        <v>2063.84488695849</v>
      </c>
      <c r="N3721" s="9">
        <v>2.6841106484987748E-2</v>
      </c>
    </row>
    <row r="3722" spans="1:14" x14ac:dyDescent="0.25">
      <c r="A3722" s="2">
        <v>43621</v>
      </c>
      <c r="B3722">
        <v>3.8434503180365152</v>
      </c>
      <c r="C3722">
        <v>0.60203153405496534</v>
      </c>
      <c r="E3722">
        <f t="shared" si="117"/>
        <v>4</v>
      </c>
      <c r="F3722">
        <f t="shared" si="117"/>
        <v>0.5</v>
      </c>
      <c r="G3722">
        <f>IF(OR('San Pietro'!E3722&lt;2.5,F3722&lt;0.5),0,VLOOKUP('San Pietro'!F3722,'Power Matrix'!$B$2:$AI$30,HLOOKUP(E3722,'Power Matrix'!$B$2:$AI$30,29)))</f>
        <v>1178.31125982666</v>
      </c>
      <c r="H3722" s="9">
        <f t="shared" si="118"/>
        <v>1.5324396799998578E-2</v>
      </c>
      <c r="M3722">
        <v>2638.2872856270005</v>
      </c>
      <c r="N3722" s="9">
        <v>3.4311953586717341E-2</v>
      </c>
    </row>
    <row r="3723" spans="1:14" x14ac:dyDescent="0.25">
      <c r="A3723" s="2">
        <v>43621.041666666657</v>
      </c>
      <c r="B3723">
        <v>3.9150370185462862</v>
      </c>
      <c r="C3723">
        <v>0.64051125861552372</v>
      </c>
      <c r="E3723">
        <f t="shared" si="117"/>
        <v>4</v>
      </c>
      <c r="F3723">
        <f t="shared" si="117"/>
        <v>0.5</v>
      </c>
      <c r="G3723">
        <f>IF(OR('San Pietro'!E3723&lt;2.5,F3723&lt;0.5),0,VLOOKUP('San Pietro'!F3723,'Power Matrix'!$B$2:$AI$30,HLOOKUP(E3723,'Power Matrix'!$B$2:$AI$30,29)))</f>
        <v>1178.31125982666</v>
      </c>
      <c r="H3723" s="9">
        <f t="shared" si="118"/>
        <v>1.5324396799998578E-2</v>
      </c>
      <c r="M3723">
        <v>3150.6774008118073</v>
      </c>
      <c r="N3723" s="9">
        <v>4.0975786576510805E-2</v>
      </c>
    </row>
    <row r="3724" spans="1:14" x14ac:dyDescent="0.25">
      <c r="A3724" s="2">
        <v>43621.083333333343</v>
      </c>
      <c r="B3724">
        <v>3.9721567203467649</v>
      </c>
      <c r="C3724">
        <v>0.67318585231565287</v>
      </c>
      <c r="E3724">
        <f t="shared" si="117"/>
        <v>4</v>
      </c>
      <c r="F3724">
        <f t="shared" si="117"/>
        <v>0.5</v>
      </c>
      <c r="G3724">
        <f>IF(OR('San Pietro'!E3724&lt;2.5,F3724&lt;0.5),0,VLOOKUP('San Pietro'!F3724,'Power Matrix'!$B$2:$AI$30,HLOOKUP(E3724,'Power Matrix'!$B$2:$AI$30,29)))</f>
        <v>1178.31125982666</v>
      </c>
      <c r="H3724" s="9">
        <f t="shared" si="118"/>
        <v>1.5324396799998578E-2</v>
      </c>
      <c r="M3724">
        <v>3600.8171265819542</v>
      </c>
      <c r="N3724" s="9">
        <v>4.6830029009586979E-2</v>
      </c>
    </row>
    <row r="3725" spans="1:14" x14ac:dyDescent="0.25">
      <c r="A3725" s="2">
        <v>43621.125</v>
      </c>
      <c r="B3725">
        <v>4.0134375528706929</v>
      </c>
      <c r="C3725">
        <v>0.70312374146729439</v>
      </c>
      <c r="E3725">
        <f t="shared" si="117"/>
        <v>4</v>
      </c>
      <c r="F3725">
        <f t="shared" si="117"/>
        <v>0.5</v>
      </c>
      <c r="G3725">
        <f>IF(OR('San Pietro'!E3725&lt;2.5,F3725&lt;0.5),0,VLOOKUP('San Pietro'!F3725,'Power Matrix'!$B$2:$AI$30,HLOOKUP(E3725,'Power Matrix'!$B$2:$AI$30,29)))</f>
        <v>1178.31125982666</v>
      </c>
      <c r="H3725" s="9">
        <f t="shared" si="118"/>
        <v>1.5324396799998578E-2</v>
      </c>
      <c r="M3725">
        <v>3984.900683597617</v>
      </c>
      <c r="N3725" s="9">
        <v>5.1825185243533946E-2</v>
      </c>
    </row>
    <row r="3726" spans="1:14" x14ac:dyDescent="0.25">
      <c r="A3726" s="2">
        <v>43621.166666666657</v>
      </c>
      <c r="B3726">
        <v>4.055591393937422</v>
      </c>
      <c r="C3726">
        <v>0.72850045637145566</v>
      </c>
      <c r="E3726">
        <f t="shared" si="117"/>
        <v>4</v>
      </c>
      <c r="F3726">
        <f t="shared" si="117"/>
        <v>0.5</v>
      </c>
      <c r="G3726">
        <f>IF(OR('San Pietro'!E3726&lt;2.5,F3726&lt;0.5),0,VLOOKUP('San Pietro'!F3726,'Power Matrix'!$B$2:$AI$30,HLOOKUP(E3726,'Power Matrix'!$B$2:$AI$30,29)))</f>
        <v>1178.31125982666</v>
      </c>
      <c r="H3726" s="9">
        <f t="shared" si="118"/>
        <v>1.5324396799998578E-2</v>
      </c>
      <c r="M3726">
        <v>4294.8598580774342</v>
      </c>
      <c r="N3726" s="9">
        <v>5.5856325016093313E-2</v>
      </c>
    </row>
    <row r="3727" spans="1:14" x14ac:dyDescent="0.25">
      <c r="A3727" s="2">
        <v>43621.208333333343</v>
      </c>
      <c r="B3727">
        <v>4.0851489688865783</v>
      </c>
      <c r="C3727">
        <v>0.74898427526468403</v>
      </c>
      <c r="E3727">
        <f t="shared" si="117"/>
        <v>4</v>
      </c>
      <c r="F3727">
        <f t="shared" si="117"/>
        <v>0.5</v>
      </c>
      <c r="G3727">
        <f>IF(OR('San Pietro'!E3727&lt;2.5,F3727&lt;0.5),0,VLOOKUP('San Pietro'!F3727,'Power Matrix'!$B$2:$AI$30,HLOOKUP(E3727,'Power Matrix'!$B$2:$AI$30,29)))</f>
        <v>1178.31125982666</v>
      </c>
      <c r="H3727" s="9">
        <f t="shared" si="118"/>
        <v>1.5324396799998578E-2</v>
      </c>
      <c r="M3727">
        <v>4524.0125389441191</v>
      </c>
      <c r="N3727" s="9">
        <v>5.8836544870467876E-2</v>
      </c>
    </row>
    <row r="3728" spans="1:14" x14ac:dyDescent="0.25">
      <c r="A3728" s="2">
        <v>43621.25</v>
      </c>
      <c r="B3728">
        <v>4.0947520628574008</v>
      </c>
      <c r="C3728">
        <v>0.76590208520079139</v>
      </c>
      <c r="E3728">
        <f t="shared" si="117"/>
        <v>4</v>
      </c>
      <c r="F3728">
        <f t="shared" si="117"/>
        <v>1</v>
      </c>
      <c r="G3728">
        <f>IF(OR('San Pietro'!E3728&lt;2.5,F3728&lt;0.5),0,VLOOKUP('San Pietro'!F3728,'Power Matrix'!$B$2:$AI$30,HLOOKUP(E3728,'Power Matrix'!$B$2:$AI$30,29)))</f>
        <v>7081.6951606445309</v>
      </c>
      <c r="H3728" s="9">
        <f t="shared" si="118"/>
        <v>9.2100203365884092E-2</v>
      </c>
      <c r="M3728">
        <v>4658.327940255981</v>
      </c>
      <c r="N3728" s="9">
        <v>6.0583368971429519E-2</v>
      </c>
    </row>
    <row r="3729" spans="1:14" x14ac:dyDescent="0.25">
      <c r="A3729" s="2">
        <v>43621.291666666657</v>
      </c>
      <c r="B3729">
        <v>4.07704246098913</v>
      </c>
      <c r="C3729">
        <v>0.78000026014754775</v>
      </c>
      <c r="E3729">
        <f t="shared" si="117"/>
        <v>4</v>
      </c>
      <c r="F3729">
        <f t="shared" si="117"/>
        <v>1</v>
      </c>
      <c r="G3729">
        <f>IF(OR('San Pietro'!E3729&lt;2.5,F3729&lt;0.5),0,VLOOKUP('San Pietro'!F3729,'Power Matrix'!$B$2:$AI$30,HLOOKUP(E3729,'Power Matrix'!$B$2:$AI$30,29)))</f>
        <v>7081.6951606445309</v>
      </c>
      <c r="H3729" s="9">
        <f t="shared" si="118"/>
        <v>9.2100203365884092E-2</v>
      </c>
      <c r="M3729">
        <v>4736.0830985846069</v>
      </c>
      <c r="N3729" s="9">
        <v>6.159460508594751E-2</v>
      </c>
    </row>
    <row r="3730" spans="1:14" x14ac:dyDescent="0.25">
      <c r="A3730" s="2">
        <v>43621.333333333343</v>
      </c>
      <c r="B3730">
        <v>4.0562149714679947</v>
      </c>
      <c r="C3730">
        <v>0.79028363481459385</v>
      </c>
      <c r="E3730">
        <f t="shared" si="117"/>
        <v>4</v>
      </c>
      <c r="F3730">
        <f t="shared" si="117"/>
        <v>1</v>
      </c>
      <c r="G3730">
        <f>IF(OR('San Pietro'!E3730&lt;2.5,F3730&lt;0.5),0,VLOOKUP('San Pietro'!F3730,'Power Matrix'!$B$2:$AI$30,HLOOKUP(E3730,'Power Matrix'!$B$2:$AI$30,29)))</f>
        <v>7081.6951606445309</v>
      </c>
      <c r="H3730" s="9">
        <f t="shared" si="118"/>
        <v>9.2100203365884092E-2</v>
      </c>
      <c r="M3730">
        <v>4769.4439653507025</v>
      </c>
      <c r="N3730" s="9">
        <v>6.2028476150075729E-2</v>
      </c>
    </row>
    <row r="3731" spans="1:14" x14ac:dyDescent="0.25">
      <c r="A3731" s="2">
        <v>43621.375</v>
      </c>
      <c r="B3731">
        <v>4.0459882999665986</v>
      </c>
      <c r="C3731">
        <v>0.79501066994380043</v>
      </c>
      <c r="E3731">
        <f t="shared" si="117"/>
        <v>4</v>
      </c>
      <c r="F3731">
        <f t="shared" si="117"/>
        <v>1</v>
      </c>
      <c r="G3731">
        <f>IF(OR('San Pietro'!E3731&lt;2.5,F3731&lt;0.5),0,VLOOKUP('San Pietro'!F3731,'Power Matrix'!$B$2:$AI$30,HLOOKUP(E3731,'Power Matrix'!$B$2:$AI$30,29)))</f>
        <v>7081.6951606445309</v>
      </c>
      <c r="H3731" s="9">
        <f t="shared" si="118"/>
        <v>9.2100203365884092E-2</v>
      </c>
      <c r="M3731">
        <v>4797.0777646171991</v>
      </c>
      <c r="N3731" s="9">
        <v>6.23878644710604E-2</v>
      </c>
    </row>
    <row r="3732" spans="1:14" x14ac:dyDescent="0.25">
      <c r="A3732" s="2">
        <v>43621.416666666657</v>
      </c>
      <c r="B3732">
        <v>4.0462377309788282</v>
      </c>
      <c r="C3732">
        <v>0.79724979184710865</v>
      </c>
      <c r="E3732">
        <f t="shared" si="117"/>
        <v>4</v>
      </c>
      <c r="F3732">
        <f t="shared" si="117"/>
        <v>1</v>
      </c>
      <c r="G3732">
        <f>IF(OR('San Pietro'!E3732&lt;2.5,F3732&lt;0.5),0,VLOOKUP('San Pietro'!F3732,'Power Matrix'!$B$2:$AI$30,HLOOKUP(E3732,'Power Matrix'!$B$2:$AI$30,29)))</f>
        <v>7081.6951606445309</v>
      </c>
      <c r="H3732" s="9">
        <f t="shared" si="118"/>
        <v>9.2100203365884092E-2</v>
      </c>
      <c r="M3732">
        <v>4647.8181880788652</v>
      </c>
      <c r="N3732" s="9">
        <v>6.0446685551517797E-2</v>
      </c>
    </row>
    <row r="3733" spans="1:14" x14ac:dyDescent="0.25">
      <c r="A3733" s="2">
        <v>43621.458333333343</v>
      </c>
      <c r="B3733">
        <v>4.0418726882648173</v>
      </c>
      <c r="C3733">
        <v>0.78572246056711359</v>
      </c>
      <c r="E3733">
        <f t="shared" si="117"/>
        <v>4</v>
      </c>
      <c r="F3733">
        <f t="shared" si="117"/>
        <v>1</v>
      </c>
      <c r="G3733">
        <f>IF(OR('San Pietro'!E3733&lt;2.5,F3733&lt;0.5),0,VLOOKUP('San Pietro'!F3733,'Power Matrix'!$B$2:$AI$30,HLOOKUP(E3733,'Power Matrix'!$B$2:$AI$30,29)))</f>
        <v>7081.6951606445309</v>
      </c>
      <c r="H3733" s="9">
        <f t="shared" si="118"/>
        <v>9.2100203365884092E-2</v>
      </c>
      <c r="M3733">
        <v>4286.9080415089038</v>
      </c>
      <c r="N3733" s="9">
        <v>5.5752908544916768E-2</v>
      </c>
    </row>
    <row r="3734" spans="1:14" x14ac:dyDescent="0.25">
      <c r="A3734" s="2">
        <v>43621.5</v>
      </c>
      <c r="B3734">
        <v>4.0296505686655886</v>
      </c>
      <c r="C3734">
        <v>0.75794076287791734</v>
      </c>
      <c r="E3734">
        <f t="shared" si="117"/>
        <v>4</v>
      </c>
      <c r="F3734">
        <f t="shared" si="117"/>
        <v>1</v>
      </c>
      <c r="G3734">
        <f>IF(OR('San Pietro'!E3734&lt;2.5,F3734&lt;0.5),0,VLOOKUP('San Pietro'!F3734,'Power Matrix'!$B$2:$AI$30,HLOOKUP(E3734,'Power Matrix'!$B$2:$AI$30,29)))</f>
        <v>7081.6951606445309</v>
      </c>
      <c r="H3734" s="9">
        <f t="shared" si="118"/>
        <v>9.2100203365884092E-2</v>
      </c>
      <c r="M3734">
        <v>3823.6188543159606</v>
      </c>
      <c r="N3734" s="9">
        <v>4.9727652245197901E-2</v>
      </c>
    </row>
    <row r="3735" spans="1:14" x14ac:dyDescent="0.25">
      <c r="A3735" s="2">
        <v>43621.541666666657</v>
      </c>
      <c r="B3735">
        <v>4.0129386908462346</v>
      </c>
      <c r="C3735">
        <v>0.72194895154325733</v>
      </c>
      <c r="E3735">
        <f t="shared" si="117"/>
        <v>4</v>
      </c>
      <c r="F3735">
        <f t="shared" si="117"/>
        <v>0.5</v>
      </c>
      <c r="G3735">
        <f>IF(OR('San Pietro'!E3735&lt;2.5,F3735&lt;0.5),0,VLOOKUP('San Pietro'!F3735,'Power Matrix'!$B$2:$AI$30,HLOOKUP(E3735,'Power Matrix'!$B$2:$AI$30,29)))</f>
        <v>1178.31125982666</v>
      </c>
      <c r="H3735" s="9">
        <f t="shared" si="118"/>
        <v>1.5324396799998578E-2</v>
      </c>
      <c r="M3735">
        <v>3359.335224548809</v>
      </c>
      <c r="N3735" s="9">
        <v>4.3689462832532319E-2</v>
      </c>
    </row>
    <row r="3736" spans="1:14" x14ac:dyDescent="0.25">
      <c r="A3736" s="2">
        <v>43621.583333333343</v>
      </c>
      <c r="B3736">
        <v>3.9917370548067548</v>
      </c>
      <c r="C3736">
        <v>0.68662058373550305</v>
      </c>
      <c r="E3736">
        <f t="shared" si="117"/>
        <v>4</v>
      </c>
      <c r="F3736">
        <f t="shared" si="117"/>
        <v>0.5</v>
      </c>
      <c r="G3736">
        <f>IF(OR('San Pietro'!E3736&lt;2.5,F3736&lt;0.5),0,VLOOKUP('San Pietro'!F3736,'Power Matrix'!$B$2:$AI$30,HLOOKUP(E3736,'Power Matrix'!$B$2:$AI$30,29)))</f>
        <v>1178.31125982666</v>
      </c>
      <c r="H3736" s="9">
        <f t="shared" si="118"/>
        <v>1.5324396799998578E-2</v>
      </c>
      <c r="M3736">
        <v>2947.5025496374765</v>
      </c>
      <c r="N3736" s="9">
        <v>3.8333418513919366E-2</v>
      </c>
    </row>
    <row r="3737" spans="1:14" x14ac:dyDescent="0.25">
      <c r="A3737" s="2">
        <v>43621.625</v>
      </c>
      <c r="B3737">
        <v>3.970036556742818</v>
      </c>
      <c r="C3737">
        <v>0.65610218149781874</v>
      </c>
      <c r="E3737">
        <f t="shared" si="117"/>
        <v>4</v>
      </c>
      <c r="F3737">
        <f t="shared" si="117"/>
        <v>0.5</v>
      </c>
      <c r="G3737">
        <f>IF(OR('San Pietro'!E3737&lt;2.5,F3737&lt;0.5),0,VLOOKUP('San Pietro'!F3737,'Power Matrix'!$B$2:$AI$30,HLOOKUP(E3737,'Power Matrix'!$B$2:$AI$30,29)))</f>
        <v>1178.31125982666</v>
      </c>
      <c r="H3737" s="9">
        <f t="shared" si="118"/>
        <v>1.5324396799998578E-2</v>
      </c>
      <c r="M3737">
        <v>2606.4970026098854</v>
      </c>
      <c r="N3737" s="9">
        <v>3.3898508575882356E-2</v>
      </c>
    </row>
    <row r="3738" spans="1:14" x14ac:dyDescent="0.25">
      <c r="A3738" s="2">
        <v>43621.666666666657</v>
      </c>
      <c r="B3738">
        <v>3.9512045153195152</v>
      </c>
      <c r="C3738">
        <v>0.630310814389341</v>
      </c>
      <c r="E3738">
        <f t="shared" si="117"/>
        <v>4</v>
      </c>
      <c r="F3738">
        <f t="shared" si="117"/>
        <v>0.5</v>
      </c>
      <c r="G3738">
        <f>IF(OR('San Pietro'!E3738&lt;2.5,F3738&lt;0.5),0,VLOOKUP('San Pietro'!F3738,'Power Matrix'!$B$2:$AI$30,HLOOKUP(E3738,'Power Matrix'!$B$2:$AI$30,29)))</f>
        <v>1178.31125982666</v>
      </c>
      <c r="H3738" s="9">
        <f t="shared" si="118"/>
        <v>1.5324396799998578E-2</v>
      </c>
      <c r="M3738">
        <v>2270.1212263781258</v>
      </c>
      <c r="N3738" s="9">
        <v>2.9523810610032435E-2</v>
      </c>
    </row>
    <row r="3739" spans="1:14" x14ac:dyDescent="0.25">
      <c r="A3739" s="2">
        <v>43621.708333333343</v>
      </c>
      <c r="B3739">
        <v>3.93499149952462</v>
      </c>
      <c r="C3739">
        <v>0.60377307331309416</v>
      </c>
      <c r="E3739">
        <f t="shared" si="117"/>
        <v>4</v>
      </c>
      <c r="F3739">
        <f t="shared" si="117"/>
        <v>0.5</v>
      </c>
      <c r="G3739">
        <f>IF(OR('San Pietro'!E3739&lt;2.5,F3739&lt;0.5),0,VLOOKUP('San Pietro'!F3739,'Power Matrix'!$B$2:$AI$30,HLOOKUP(E3739,'Power Matrix'!$B$2:$AI$30,29)))</f>
        <v>1178.31125982666</v>
      </c>
      <c r="H3739" s="9">
        <f t="shared" si="118"/>
        <v>1.5324396799998578E-2</v>
      </c>
      <c r="M3739">
        <v>1864.243042269399</v>
      </c>
      <c r="N3739" s="9">
        <v>2.424520676318485E-2</v>
      </c>
    </row>
    <row r="3740" spans="1:14" x14ac:dyDescent="0.25">
      <c r="A3740" s="2">
        <v>43621.75</v>
      </c>
      <c r="B3740">
        <v>3.945467602038244</v>
      </c>
      <c r="C3740">
        <v>0.56620558360203166</v>
      </c>
      <c r="E3740">
        <f t="shared" si="117"/>
        <v>4</v>
      </c>
      <c r="F3740">
        <f t="shared" si="117"/>
        <v>0.5</v>
      </c>
      <c r="G3740">
        <f>IF(OR('San Pietro'!E3740&lt;2.5,F3740&lt;0.5),0,VLOOKUP('San Pietro'!F3740,'Power Matrix'!$B$2:$AI$30,HLOOKUP(E3740,'Power Matrix'!$B$2:$AI$30,29)))</f>
        <v>1178.31125982666</v>
      </c>
      <c r="H3740" s="9">
        <f t="shared" si="118"/>
        <v>1.5324396799998578E-2</v>
      </c>
      <c r="M3740">
        <v>1612.9594210650421</v>
      </c>
      <c r="N3740" s="9">
        <v>2.0977165411191944E-2</v>
      </c>
    </row>
    <row r="3741" spans="1:14" x14ac:dyDescent="0.25">
      <c r="A3741" s="2">
        <v>43621.791666666657</v>
      </c>
      <c r="B3741">
        <v>4.005455760479359</v>
      </c>
      <c r="C3741">
        <v>0.5364335553321169</v>
      </c>
      <c r="E3741">
        <f t="shared" si="117"/>
        <v>4</v>
      </c>
      <c r="F3741">
        <f t="shared" si="117"/>
        <v>0.5</v>
      </c>
      <c r="G3741">
        <f>IF(OR('San Pietro'!E3741&lt;2.5,F3741&lt;0.5),0,VLOOKUP('San Pietro'!F3741,'Power Matrix'!$B$2:$AI$30,HLOOKUP(E3741,'Power Matrix'!$B$2:$AI$30,29)))</f>
        <v>1178.31125982666</v>
      </c>
      <c r="H3741" s="9">
        <f t="shared" si="118"/>
        <v>1.5324396799998578E-2</v>
      </c>
      <c r="M3741">
        <v>1296.3409243190963</v>
      </c>
      <c r="N3741" s="9">
        <v>1.6859418559199185E-2</v>
      </c>
    </row>
    <row r="3742" spans="1:14" x14ac:dyDescent="0.25">
      <c r="A3742" s="2">
        <v>43621.833333333343</v>
      </c>
      <c r="B3742">
        <v>4.0286528446166718</v>
      </c>
      <c r="C3742">
        <v>0.5084030663203305</v>
      </c>
      <c r="E3742">
        <f t="shared" si="117"/>
        <v>4</v>
      </c>
      <c r="F3742">
        <f t="shared" si="117"/>
        <v>0.5</v>
      </c>
      <c r="G3742">
        <f>IF(OR('San Pietro'!E3742&lt;2.5,F3742&lt;0.5),0,VLOOKUP('San Pietro'!F3742,'Power Matrix'!$B$2:$AI$30,HLOOKUP(E3742,'Power Matrix'!$B$2:$AI$30,29)))</f>
        <v>1178.31125982666</v>
      </c>
      <c r="H3742" s="9">
        <f t="shared" si="118"/>
        <v>1.5324396799998578E-2</v>
      </c>
    </row>
    <row r="3743" spans="1:14" x14ac:dyDescent="0.25">
      <c r="A3743" s="2">
        <v>43621.875</v>
      </c>
      <c r="B3743">
        <v>3.7462969387732539</v>
      </c>
      <c r="C3743">
        <v>0.42165782517734751</v>
      </c>
      <c r="E3743">
        <f t="shared" si="117"/>
        <v>3.5</v>
      </c>
      <c r="F3743">
        <f t="shared" si="117"/>
        <v>0.5</v>
      </c>
      <c r="G3743">
        <f>IF(OR('San Pietro'!E3743&lt;2.5,F3743&lt;0.5),0,VLOOKUP('San Pietro'!F3743,'Power Matrix'!$B$2:$AI$30,HLOOKUP(E3743,'Power Matrix'!$B$2:$AI$30,29)))</f>
        <v>561.78945164489744</v>
      </c>
      <c r="H3743" s="9">
        <f t="shared" si="118"/>
        <v>7.3062905944957998E-3</v>
      </c>
    </row>
    <row r="3744" spans="1:14" x14ac:dyDescent="0.25">
      <c r="A3744" s="2">
        <v>43621.916666666657</v>
      </c>
      <c r="B3744">
        <v>3.7567730412868792</v>
      </c>
      <c r="C3744">
        <v>0.41975042503749238</v>
      </c>
      <c r="E3744">
        <f t="shared" si="117"/>
        <v>4</v>
      </c>
      <c r="F3744">
        <f t="shared" si="117"/>
        <v>0.5</v>
      </c>
      <c r="G3744">
        <f>IF(OR('San Pietro'!E3744&lt;2.5,F3744&lt;0.5),0,VLOOKUP('San Pietro'!F3744,'Power Matrix'!$B$2:$AI$30,HLOOKUP(E3744,'Power Matrix'!$B$2:$AI$30,29)))</f>
        <v>1178.31125982666</v>
      </c>
      <c r="H3744" s="9">
        <f t="shared" si="118"/>
        <v>1.5324396799998578E-2</v>
      </c>
    </row>
    <row r="3745" spans="1:14" x14ac:dyDescent="0.25">
      <c r="A3745" s="2">
        <v>43621.958333333343</v>
      </c>
      <c r="B3745">
        <v>3.8705135828633801</v>
      </c>
      <c r="C3745">
        <v>0.42572141677964792</v>
      </c>
      <c r="E3745">
        <f t="shared" si="117"/>
        <v>4</v>
      </c>
      <c r="F3745">
        <f t="shared" si="117"/>
        <v>0.5</v>
      </c>
      <c r="G3745">
        <f>IF(OR('San Pietro'!E3745&lt;2.5,F3745&lt;0.5),0,VLOOKUP('San Pietro'!F3745,'Power Matrix'!$B$2:$AI$30,HLOOKUP(E3745,'Power Matrix'!$B$2:$AI$30,29)))</f>
        <v>1178.31125982666</v>
      </c>
      <c r="H3745" s="9">
        <f t="shared" si="118"/>
        <v>1.5324396799998578E-2</v>
      </c>
    </row>
    <row r="3746" spans="1:14" x14ac:dyDescent="0.25">
      <c r="A3746" s="2">
        <v>43622</v>
      </c>
      <c r="B3746">
        <v>3.9586874456863899</v>
      </c>
      <c r="C3746">
        <v>0.45424948843661372</v>
      </c>
      <c r="E3746">
        <f t="shared" si="117"/>
        <v>4</v>
      </c>
      <c r="F3746">
        <f t="shared" si="117"/>
        <v>0.5</v>
      </c>
      <c r="G3746">
        <f>IF(OR('San Pietro'!E3746&lt;2.5,F3746&lt;0.5),0,VLOOKUP('San Pietro'!F3746,'Power Matrix'!$B$2:$AI$30,HLOOKUP(E3746,'Power Matrix'!$B$2:$AI$30,29)))</f>
        <v>1178.31125982666</v>
      </c>
      <c r="H3746" s="9">
        <f t="shared" si="118"/>
        <v>1.5324396799998578E-2</v>
      </c>
    </row>
    <row r="3747" spans="1:14" x14ac:dyDescent="0.25">
      <c r="A3747" s="2">
        <v>43622.041666666657</v>
      </c>
      <c r="B3747">
        <v>4.1321667146917767</v>
      </c>
      <c r="C3747">
        <v>0.48916320404005148</v>
      </c>
      <c r="E3747">
        <f t="shared" si="117"/>
        <v>4</v>
      </c>
      <c r="F3747">
        <f t="shared" si="117"/>
        <v>0.5</v>
      </c>
      <c r="G3747">
        <f>IF(OR('San Pietro'!E3747&lt;2.5,F3747&lt;0.5),0,VLOOKUP('San Pietro'!F3747,'Power Matrix'!$B$2:$AI$30,HLOOKUP(E3747,'Power Matrix'!$B$2:$AI$30,29)))</f>
        <v>1178.31125982666</v>
      </c>
      <c r="H3747" s="9">
        <f t="shared" si="118"/>
        <v>1.5324396799998578E-2</v>
      </c>
      <c r="M3747">
        <v>1785.760808503424</v>
      </c>
      <c r="N3747" s="9">
        <v>2.3224514749456686E-2</v>
      </c>
    </row>
    <row r="3748" spans="1:14" x14ac:dyDescent="0.25">
      <c r="A3748" s="2">
        <v>43622.083333333343</v>
      </c>
      <c r="B3748">
        <v>4.3603960908814656</v>
      </c>
      <c r="C3748">
        <v>0.52789171992319961</v>
      </c>
      <c r="E3748">
        <f t="shared" si="117"/>
        <v>4.5</v>
      </c>
      <c r="F3748">
        <f t="shared" si="117"/>
        <v>0.5</v>
      </c>
      <c r="G3748">
        <f>IF(OR('San Pietro'!E3748&lt;2.5,F3748&lt;0.5),0,VLOOKUP('San Pietro'!F3748,'Power Matrix'!$B$2:$AI$30,HLOOKUP(E3748,'Power Matrix'!$B$2:$AI$30,29)))</f>
        <v>1481.8633108215331</v>
      </c>
      <c r="H3748" s="9">
        <f t="shared" si="118"/>
        <v>1.927220943448291E-2</v>
      </c>
      <c r="M3748">
        <v>2558.8321613603948</v>
      </c>
      <c r="N3748" s="9">
        <v>3.3278608753152437E-2</v>
      </c>
    </row>
    <row r="3749" spans="1:14" x14ac:dyDescent="0.25">
      <c r="A3749" s="2">
        <v>43622.125</v>
      </c>
      <c r="B3749">
        <v>4.6151898698735607</v>
      </c>
      <c r="C3749">
        <v>0.56811298374188679</v>
      </c>
      <c r="E3749">
        <f t="shared" si="117"/>
        <v>4.5</v>
      </c>
      <c r="F3749">
        <f t="shared" si="117"/>
        <v>0.5</v>
      </c>
      <c r="G3749">
        <f>IF(OR('San Pietro'!E3749&lt;2.5,F3749&lt;0.5),0,VLOOKUP('San Pietro'!F3749,'Power Matrix'!$B$2:$AI$30,HLOOKUP(E3749,'Power Matrix'!$B$2:$AI$30,29)))</f>
        <v>1481.8633108215331</v>
      </c>
      <c r="H3749" s="9">
        <f t="shared" si="118"/>
        <v>1.927220943448291E-2</v>
      </c>
      <c r="M3749">
        <v>3291.0187867592545</v>
      </c>
      <c r="N3749" s="9">
        <v>4.2800980954377801E-2</v>
      </c>
    </row>
    <row r="3750" spans="1:14" x14ac:dyDescent="0.25">
      <c r="A3750" s="2">
        <v>43622.166666666657</v>
      </c>
      <c r="B3750">
        <v>4.8844506475749476</v>
      </c>
      <c r="C3750">
        <v>0.60709029094762501</v>
      </c>
      <c r="E3750">
        <f t="shared" si="117"/>
        <v>5</v>
      </c>
      <c r="F3750">
        <f t="shared" si="117"/>
        <v>0.5</v>
      </c>
      <c r="G3750">
        <f>IF(OR('San Pietro'!E3750&lt;2.5,F3750&lt;0.5),0,VLOOKUP('San Pietro'!F3750,'Power Matrix'!$B$2:$AI$30,HLOOKUP(E3750,'Power Matrix'!$B$2:$AI$30,29)))</f>
        <v>1817.5867128906248</v>
      </c>
      <c r="H3750" s="9">
        <f t="shared" si="118"/>
        <v>2.3638423018072924E-2</v>
      </c>
      <c r="M3750">
        <v>3863.455821116268</v>
      </c>
      <c r="N3750" s="9">
        <v>5.0245747512280572E-2</v>
      </c>
    </row>
    <row r="3751" spans="1:14" x14ac:dyDescent="0.25">
      <c r="A3751" s="2">
        <v>43622.208333333343</v>
      </c>
      <c r="B3751">
        <v>5.1523395547090729</v>
      </c>
      <c r="C3751">
        <v>0.64482364154041383</v>
      </c>
      <c r="E3751">
        <f t="shared" si="117"/>
        <v>5</v>
      </c>
      <c r="F3751">
        <f t="shared" si="117"/>
        <v>0.5</v>
      </c>
      <c r="G3751">
        <f>IF(OR('San Pietro'!E3751&lt;2.5,F3751&lt;0.5),0,VLOOKUP('San Pietro'!F3751,'Power Matrix'!$B$2:$AI$30,HLOOKUP(E3751,'Power Matrix'!$B$2:$AI$30,29)))</f>
        <v>1817.5867128906248</v>
      </c>
      <c r="H3751" s="9">
        <f t="shared" si="118"/>
        <v>2.3638423018072924E-2</v>
      </c>
      <c r="M3751">
        <v>4318.167885828334</v>
      </c>
      <c r="N3751" s="9">
        <v>5.6159454993917821E-2</v>
      </c>
    </row>
    <row r="3752" spans="1:14" x14ac:dyDescent="0.25">
      <c r="A3752" s="2">
        <v>43622.25</v>
      </c>
      <c r="B3752">
        <v>5.3966572311875431</v>
      </c>
      <c r="C3752">
        <v>0.68172768772457015</v>
      </c>
      <c r="E3752">
        <f t="shared" si="117"/>
        <v>5.5</v>
      </c>
      <c r="F3752">
        <f t="shared" si="117"/>
        <v>0.5</v>
      </c>
      <c r="G3752">
        <f>IF(OR('San Pietro'!E3752&lt;2.5,F3752&lt;0.5),0,VLOOKUP('San Pietro'!F3752,'Power Matrix'!$B$2:$AI$30,HLOOKUP(E3752,'Power Matrix'!$B$2:$AI$30,29)))</f>
        <v>1752.1763809814452</v>
      </c>
      <c r="H3752" s="9">
        <f t="shared" si="118"/>
        <v>2.2787736179059492E-2</v>
      </c>
      <c r="M3752">
        <v>4663.5992548681288</v>
      </c>
      <c r="N3752" s="9">
        <v>6.0651924470786371E-2</v>
      </c>
    </row>
    <row r="3753" spans="1:14" x14ac:dyDescent="0.25">
      <c r="A3753" s="2">
        <v>43622.291666666657</v>
      </c>
      <c r="B3753">
        <v>5.6388547440620664</v>
      </c>
      <c r="C3753">
        <v>0.72012448184426514</v>
      </c>
      <c r="E3753">
        <f t="shared" si="117"/>
        <v>5.5</v>
      </c>
      <c r="F3753">
        <f t="shared" si="117"/>
        <v>0.5</v>
      </c>
      <c r="G3753">
        <f>IF(OR('San Pietro'!E3753&lt;2.5,F3753&lt;0.5),0,VLOOKUP('San Pietro'!F3753,'Power Matrix'!$B$2:$AI$30,HLOOKUP(E3753,'Power Matrix'!$B$2:$AI$30,29)))</f>
        <v>1752.1763809814452</v>
      </c>
      <c r="H3753" s="9">
        <f t="shared" si="118"/>
        <v>2.2787736179059492E-2</v>
      </c>
      <c r="M3753">
        <v>4899.9575757852863</v>
      </c>
      <c r="N3753" s="9">
        <v>6.3725856480134097E-2</v>
      </c>
    </row>
    <row r="3754" spans="1:14" x14ac:dyDescent="0.25">
      <c r="A3754" s="2">
        <v>43622.333333333343</v>
      </c>
      <c r="B3754">
        <v>5.8548620006525249</v>
      </c>
      <c r="C3754">
        <v>0.7578578324370544</v>
      </c>
      <c r="E3754">
        <f t="shared" si="117"/>
        <v>6</v>
      </c>
      <c r="F3754">
        <f t="shared" si="117"/>
        <v>1</v>
      </c>
      <c r="G3754">
        <f>IF(OR('San Pietro'!E3754&lt;2.5,F3754&lt;0.5),0,VLOOKUP('San Pietro'!F3754,'Power Matrix'!$B$2:$AI$30,HLOOKUP(E3754,'Power Matrix'!$B$2:$AI$30,29)))</f>
        <v>7721.5805004882804</v>
      </c>
      <c r="H3754" s="9">
        <f t="shared" si="118"/>
        <v>0.10042216139903577</v>
      </c>
      <c r="M3754">
        <v>5118.5146656418474</v>
      </c>
      <c r="N3754" s="9">
        <v>6.6568276547145158E-2</v>
      </c>
    </row>
    <row r="3755" spans="1:14" x14ac:dyDescent="0.25">
      <c r="A3755" s="2">
        <v>43622.375</v>
      </c>
      <c r="B3755">
        <v>6.0299625712374008</v>
      </c>
      <c r="C3755">
        <v>0.79409843509430411</v>
      </c>
      <c r="E3755">
        <f t="shared" si="117"/>
        <v>6</v>
      </c>
      <c r="F3755">
        <f t="shared" si="117"/>
        <v>1</v>
      </c>
      <c r="G3755">
        <f>IF(OR('San Pietro'!E3755&lt;2.5,F3755&lt;0.5),0,VLOOKUP('San Pietro'!F3755,'Power Matrix'!$B$2:$AI$30,HLOOKUP(E3755,'Power Matrix'!$B$2:$AI$30,29)))</f>
        <v>7721.5805004882804</v>
      </c>
      <c r="H3755" s="9">
        <f t="shared" si="118"/>
        <v>0.10042216139903577</v>
      </c>
      <c r="M3755">
        <v>5383.3903907479034</v>
      </c>
      <c r="N3755" s="9">
        <v>7.0013088503598636E-2</v>
      </c>
    </row>
    <row r="3756" spans="1:14" x14ac:dyDescent="0.25">
      <c r="A3756" s="2">
        <v>43622.416666666657</v>
      </c>
      <c r="B3756">
        <v>6.138714492569318</v>
      </c>
      <c r="C3756">
        <v>0.83067075951500735</v>
      </c>
      <c r="E3756">
        <f t="shared" si="117"/>
        <v>6</v>
      </c>
      <c r="F3756">
        <f t="shared" si="117"/>
        <v>1</v>
      </c>
      <c r="G3756">
        <f>IF(OR('San Pietro'!E3756&lt;2.5,F3756&lt;0.5),0,VLOOKUP('San Pietro'!F3756,'Power Matrix'!$B$2:$AI$30,HLOOKUP(E3756,'Power Matrix'!$B$2:$AI$30,29)))</f>
        <v>7721.5805004882804</v>
      </c>
      <c r="H3756" s="9">
        <f t="shared" si="118"/>
        <v>0.10042216139903577</v>
      </c>
      <c r="M3756">
        <v>5596.0297342929844</v>
      </c>
      <c r="N3756" s="9">
        <v>7.2778545975260941E-2</v>
      </c>
    </row>
    <row r="3757" spans="1:14" x14ac:dyDescent="0.25">
      <c r="A3757" s="2">
        <v>43622.458333333343</v>
      </c>
      <c r="B3757">
        <v>6.2387363284732142</v>
      </c>
      <c r="C3757">
        <v>0.86376000541945297</v>
      </c>
      <c r="E3757">
        <f t="shared" si="117"/>
        <v>6</v>
      </c>
      <c r="F3757">
        <f t="shared" si="117"/>
        <v>1</v>
      </c>
      <c r="G3757">
        <f>IF(OR('San Pietro'!E3757&lt;2.5,F3757&lt;0.5),0,VLOOKUP('San Pietro'!F3757,'Power Matrix'!$B$2:$AI$30,HLOOKUP(E3757,'Power Matrix'!$B$2:$AI$30,29)))</f>
        <v>7721.5805004882804</v>
      </c>
      <c r="H3757" s="9">
        <f t="shared" si="118"/>
        <v>0.10042216139903577</v>
      </c>
      <c r="M3757">
        <v>5832.6237262491231</v>
      </c>
      <c r="N3757" s="9">
        <v>7.5855542978248786E-2</v>
      </c>
    </row>
    <row r="3758" spans="1:14" x14ac:dyDescent="0.25">
      <c r="A3758" s="2">
        <v>43622.5</v>
      </c>
      <c r="B3758">
        <v>6.1525579137480371</v>
      </c>
      <c r="C3758">
        <v>0.87047737112937829</v>
      </c>
      <c r="E3758">
        <f t="shared" si="117"/>
        <v>6</v>
      </c>
      <c r="F3758">
        <f t="shared" si="117"/>
        <v>1</v>
      </c>
      <c r="G3758">
        <f>IF(OR('San Pietro'!E3758&lt;2.5,F3758&lt;0.5),0,VLOOKUP('San Pietro'!F3758,'Power Matrix'!$B$2:$AI$30,HLOOKUP(E3758,'Power Matrix'!$B$2:$AI$30,29)))</f>
        <v>7721.5805004882804</v>
      </c>
      <c r="H3758" s="9">
        <f t="shared" si="118"/>
        <v>0.10042216139903577</v>
      </c>
      <c r="M3758">
        <v>6102.6875960840871</v>
      </c>
      <c r="N3758" s="9">
        <v>7.9367828777338459E-2</v>
      </c>
    </row>
    <row r="3759" spans="1:14" x14ac:dyDescent="0.25">
      <c r="A3759" s="2">
        <v>43622.541666666657</v>
      </c>
      <c r="B3759">
        <v>6.2009475301204953</v>
      </c>
      <c r="C3759">
        <v>0.90116163424878892</v>
      </c>
      <c r="E3759">
        <f t="shared" si="117"/>
        <v>6</v>
      </c>
      <c r="F3759">
        <f t="shared" si="117"/>
        <v>1</v>
      </c>
      <c r="G3759">
        <f>IF(OR('San Pietro'!E3759&lt;2.5,F3759&lt;0.5),0,VLOOKUP('San Pietro'!F3759,'Power Matrix'!$B$2:$AI$30,HLOOKUP(E3759,'Power Matrix'!$B$2:$AI$30,29)))</f>
        <v>7721.5805004882804</v>
      </c>
      <c r="H3759" s="9">
        <f t="shared" si="118"/>
        <v>0.10042216139903577</v>
      </c>
      <c r="M3759">
        <v>6184.4191082712159</v>
      </c>
      <c r="N3759" s="9">
        <v>8.0430778922311222E-2</v>
      </c>
    </row>
    <row r="3760" spans="1:14" x14ac:dyDescent="0.25">
      <c r="A3760" s="2">
        <v>43622.583333333343</v>
      </c>
      <c r="B3760">
        <v>6.2842574882050366</v>
      </c>
      <c r="C3760">
        <v>0.92255768799151339</v>
      </c>
      <c r="E3760">
        <f t="shared" si="117"/>
        <v>6.5</v>
      </c>
      <c r="F3760">
        <f t="shared" si="117"/>
        <v>1</v>
      </c>
      <c r="G3760">
        <f>IF(OR('San Pietro'!E3760&lt;2.5,F3760&lt;0.5),0,VLOOKUP('San Pietro'!F3760,'Power Matrix'!$B$2:$AI$30,HLOOKUP(E3760,'Power Matrix'!$B$2:$AI$30,29)))</f>
        <v>6572.7947353515628</v>
      </c>
      <c r="H3760" s="9">
        <f t="shared" si="118"/>
        <v>8.5481755155498051E-2</v>
      </c>
      <c r="M3760">
        <v>6269.658496381785</v>
      </c>
      <c r="N3760" s="9">
        <v>8.1539350359752294E-2</v>
      </c>
    </row>
    <row r="3761" spans="1:14" x14ac:dyDescent="0.25">
      <c r="A3761" s="2">
        <v>43622.625</v>
      </c>
      <c r="B3761">
        <v>6.346241094743986</v>
      </c>
      <c r="C3761">
        <v>0.9413828980674761</v>
      </c>
      <c r="E3761">
        <f t="shared" si="117"/>
        <v>6.5</v>
      </c>
      <c r="F3761">
        <f t="shared" si="117"/>
        <v>1</v>
      </c>
      <c r="G3761">
        <f>IF(OR('San Pietro'!E3761&lt;2.5,F3761&lt;0.5),0,VLOOKUP('San Pietro'!F3761,'Power Matrix'!$B$2:$AI$30,HLOOKUP(E3761,'Power Matrix'!$B$2:$AI$30,29)))</f>
        <v>6572.7947353515628</v>
      </c>
      <c r="H3761" s="9">
        <f t="shared" si="118"/>
        <v>8.5481755155498051E-2</v>
      </c>
      <c r="M3761">
        <v>6356.1123379178289</v>
      </c>
      <c r="N3761" s="9">
        <v>8.2663716236940368E-2</v>
      </c>
    </row>
    <row r="3762" spans="1:14" x14ac:dyDescent="0.25">
      <c r="A3762" s="2">
        <v>43622.666666666657</v>
      </c>
      <c r="B3762">
        <v>6.3911386769452356</v>
      </c>
      <c r="C3762">
        <v>0.9577201949175409</v>
      </c>
      <c r="E3762">
        <f t="shared" si="117"/>
        <v>6.5</v>
      </c>
      <c r="F3762">
        <f t="shared" si="117"/>
        <v>1</v>
      </c>
      <c r="G3762">
        <f>IF(OR('San Pietro'!E3762&lt;2.5,F3762&lt;0.5),0,VLOOKUP('San Pietro'!F3762,'Power Matrix'!$B$2:$AI$30,HLOOKUP(E3762,'Power Matrix'!$B$2:$AI$30,29)))</f>
        <v>6572.7947353515628</v>
      </c>
      <c r="H3762" s="9">
        <f t="shared" si="118"/>
        <v>8.5481755155498051E-2</v>
      </c>
      <c r="M3762">
        <v>6327.4485340144884</v>
      </c>
      <c r="N3762" s="9">
        <v>8.2290932304535352E-2</v>
      </c>
    </row>
    <row r="3763" spans="1:14" x14ac:dyDescent="0.25">
      <c r="A3763" s="2">
        <v>43622.708333333343</v>
      </c>
      <c r="B3763">
        <v>6.4496302493129756</v>
      </c>
      <c r="C3763">
        <v>0.96667668253077421</v>
      </c>
      <c r="E3763">
        <f t="shared" si="117"/>
        <v>6.5</v>
      </c>
      <c r="F3763">
        <f t="shared" si="117"/>
        <v>1</v>
      </c>
      <c r="G3763">
        <f>IF(OR('San Pietro'!E3763&lt;2.5,F3763&lt;0.5),0,VLOOKUP('San Pietro'!F3763,'Power Matrix'!$B$2:$AI$30,HLOOKUP(E3763,'Power Matrix'!$B$2:$AI$30,29)))</f>
        <v>6572.7947353515628</v>
      </c>
      <c r="H3763" s="9">
        <f t="shared" si="118"/>
        <v>8.5481755155498051E-2</v>
      </c>
      <c r="M3763">
        <v>6153.6261974973613</v>
      </c>
      <c r="N3763" s="9">
        <v>8.0030305125909876E-2</v>
      </c>
    </row>
    <row r="3764" spans="1:14" x14ac:dyDescent="0.25">
      <c r="A3764" s="2">
        <v>43622.75</v>
      </c>
      <c r="B3764">
        <v>6.4387800002810067</v>
      </c>
      <c r="C3764">
        <v>0.94851491598171767</v>
      </c>
      <c r="E3764">
        <f t="shared" si="117"/>
        <v>6.5</v>
      </c>
      <c r="F3764">
        <f t="shared" si="117"/>
        <v>1</v>
      </c>
      <c r="G3764">
        <f>IF(OR('San Pietro'!E3764&lt;2.5,F3764&lt;0.5),0,VLOOKUP('San Pietro'!F3764,'Power Matrix'!$B$2:$AI$30,HLOOKUP(E3764,'Power Matrix'!$B$2:$AI$30,29)))</f>
        <v>6572.7947353515628</v>
      </c>
      <c r="H3764" s="9">
        <f t="shared" si="118"/>
        <v>8.5481755155498051E-2</v>
      </c>
      <c r="M3764">
        <v>6008.8638206095275</v>
      </c>
      <c r="N3764" s="9">
        <v>7.8147614039181704E-2</v>
      </c>
    </row>
    <row r="3765" spans="1:14" x14ac:dyDescent="0.25">
      <c r="A3765" s="2">
        <v>43622.791666666657</v>
      </c>
      <c r="B3765">
        <v>6.5036320634605902</v>
      </c>
      <c r="C3765">
        <v>0.94785147245481149</v>
      </c>
      <c r="E3765">
        <f t="shared" si="117"/>
        <v>6.5</v>
      </c>
      <c r="F3765">
        <f t="shared" si="117"/>
        <v>1</v>
      </c>
      <c r="G3765">
        <f>IF(OR('San Pietro'!E3765&lt;2.5,F3765&lt;0.5),0,VLOOKUP('San Pietro'!F3765,'Power Matrix'!$B$2:$AI$30,HLOOKUP(E3765,'Power Matrix'!$B$2:$AI$30,29)))</f>
        <v>6572.7947353515628</v>
      </c>
      <c r="H3765" s="9">
        <f t="shared" si="118"/>
        <v>8.5481755155498051E-2</v>
      </c>
      <c r="M3765">
        <v>5854.4464249633274</v>
      </c>
      <c r="N3765" s="9">
        <v>7.6139355673514361E-2</v>
      </c>
    </row>
    <row r="3766" spans="1:14" x14ac:dyDescent="0.25">
      <c r="A3766" s="2">
        <v>43622.833333333343</v>
      </c>
      <c r="B3766">
        <v>6.5518969643269349</v>
      </c>
      <c r="C3766">
        <v>0.94337322864819462</v>
      </c>
      <c r="E3766">
        <f t="shared" si="117"/>
        <v>6.5</v>
      </c>
      <c r="F3766">
        <f t="shared" si="117"/>
        <v>1</v>
      </c>
      <c r="G3766">
        <f>IF(OR('San Pietro'!E3766&lt;2.5,F3766&lt;0.5),0,VLOOKUP('San Pietro'!F3766,'Power Matrix'!$B$2:$AI$30,HLOOKUP(E3766,'Power Matrix'!$B$2:$AI$30,29)))</f>
        <v>6572.7947353515628</v>
      </c>
      <c r="H3766" s="9">
        <f t="shared" si="118"/>
        <v>8.5481755155498051E-2</v>
      </c>
      <c r="M3766">
        <v>5713.3798771762449</v>
      </c>
      <c r="N3766" s="9">
        <v>7.4304730283520679E-2</v>
      </c>
    </row>
    <row r="3767" spans="1:14" x14ac:dyDescent="0.25">
      <c r="A3767" s="2">
        <v>43622.875</v>
      </c>
      <c r="B3767">
        <v>6.6091413816335276</v>
      </c>
      <c r="C3767">
        <v>0.94196341115351911</v>
      </c>
      <c r="E3767">
        <f t="shared" si="117"/>
        <v>6.5</v>
      </c>
      <c r="F3767">
        <f t="shared" si="117"/>
        <v>1</v>
      </c>
      <c r="G3767">
        <f>IF(OR('San Pietro'!E3767&lt;2.5,F3767&lt;0.5),0,VLOOKUP('San Pietro'!F3767,'Power Matrix'!$B$2:$AI$30,HLOOKUP(E3767,'Power Matrix'!$B$2:$AI$30,29)))</f>
        <v>6572.7947353515628</v>
      </c>
      <c r="H3767" s="9">
        <f t="shared" si="118"/>
        <v>8.5481755155498051E-2</v>
      </c>
      <c r="M3767">
        <v>5786.8030631339097</v>
      </c>
      <c r="N3767" s="9">
        <v>7.5259627410339675E-2</v>
      </c>
    </row>
    <row r="3768" spans="1:14" x14ac:dyDescent="0.25">
      <c r="A3768" s="2">
        <v>43622.916666666657</v>
      </c>
      <c r="B3768">
        <v>6.561749489309987</v>
      </c>
      <c r="C3768">
        <v>0.93897791528244134</v>
      </c>
      <c r="E3768">
        <f t="shared" si="117"/>
        <v>6.5</v>
      </c>
      <c r="F3768">
        <f t="shared" si="117"/>
        <v>1</v>
      </c>
      <c r="G3768">
        <f>IF(OR('San Pietro'!E3768&lt;2.5,F3768&lt;0.5),0,VLOOKUP('San Pietro'!F3768,'Power Matrix'!$B$2:$AI$30,HLOOKUP(E3768,'Power Matrix'!$B$2:$AI$30,29)))</f>
        <v>6572.7947353515628</v>
      </c>
      <c r="H3768" s="9">
        <f t="shared" si="118"/>
        <v>8.5481755155498051E-2</v>
      </c>
      <c r="M3768">
        <v>5956.1451635965932</v>
      </c>
      <c r="N3768" s="9">
        <v>7.7461987374323638E-2</v>
      </c>
    </row>
    <row r="3769" spans="1:14" x14ac:dyDescent="0.25">
      <c r="A3769" s="2">
        <v>43622.958333333343</v>
      </c>
      <c r="B3769">
        <v>6.4739497730053186</v>
      </c>
      <c r="C3769">
        <v>0.93707051514258599</v>
      </c>
      <c r="E3769">
        <f t="shared" si="117"/>
        <v>6.5</v>
      </c>
      <c r="F3769">
        <f t="shared" si="117"/>
        <v>1</v>
      </c>
      <c r="G3769">
        <f>IF(OR('San Pietro'!E3769&lt;2.5,F3769&lt;0.5),0,VLOOKUP('San Pietro'!F3769,'Power Matrix'!$B$2:$AI$30,HLOOKUP(E3769,'Power Matrix'!$B$2:$AI$30,29)))</f>
        <v>6572.7947353515628</v>
      </c>
      <c r="H3769" s="9">
        <f t="shared" si="118"/>
        <v>8.5481755155498051E-2</v>
      </c>
      <c r="M3769">
        <v>6285.7473924926417</v>
      </c>
      <c r="N3769" s="9">
        <v>8.1748592719227187E-2</v>
      </c>
    </row>
    <row r="3770" spans="1:14" x14ac:dyDescent="0.25">
      <c r="A3770" s="2">
        <v>43623</v>
      </c>
      <c r="B3770">
        <v>6.3282820618634856</v>
      </c>
      <c r="C3770">
        <v>0.93947549792762097</v>
      </c>
      <c r="E3770">
        <f t="shared" si="117"/>
        <v>6.5</v>
      </c>
      <c r="F3770">
        <f t="shared" si="117"/>
        <v>1</v>
      </c>
      <c r="G3770">
        <f>IF(OR('San Pietro'!E3770&lt;2.5,F3770&lt;0.5),0,VLOOKUP('San Pietro'!F3770,'Power Matrix'!$B$2:$AI$30,HLOOKUP(E3770,'Power Matrix'!$B$2:$AI$30,29)))</f>
        <v>6572.7947353515628</v>
      </c>
      <c r="H3770" s="9">
        <f t="shared" si="118"/>
        <v>8.5481755155498051E-2</v>
      </c>
      <c r="M3770">
        <v>6683.2191838695098</v>
      </c>
      <c r="N3770" s="9">
        <v>8.6917868154867003E-2</v>
      </c>
    </row>
    <row r="3771" spans="1:14" x14ac:dyDescent="0.25">
      <c r="A3771" s="2">
        <v>43623.041666666657</v>
      </c>
      <c r="B3771">
        <v>6.1640317403105787</v>
      </c>
      <c r="C3771">
        <v>0.94411960261596417</v>
      </c>
      <c r="E3771">
        <f t="shared" si="117"/>
        <v>6</v>
      </c>
      <c r="F3771">
        <f t="shared" si="117"/>
        <v>1</v>
      </c>
      <c r="G3771">
        <f>IF(OR('San Pietro'!E3771&lt;2.5,F3771&lt;0.5),0,VLOOKUP('San Pietro'!F3771,'Power Matrix'!$B$2:$AI$30,HLOOKUP(E3771,'Power Matrix'!$B$2:$AI$30,29)))</f>
        <v>7721.5805004882804</v>
      </c>
      <c r="H3771" s="9">
        <f t="shared" si="118"/>
        <v>0.10042216139903577</v>
      </c>
      <c r="M3771">
        <v>7201.1566405046651</v>
      </c>
      <c r="N3771" s="9">
        <v>9.3653846480542188E-2</v>
      </c>
    </row>
    <row r="3772" spans="1:14" x14ac:dyDescent="0.25">
      <c r="A3772" s="2">
        <v>43623.083333333343</v>
      </c>
      <c r="B3772">
        <v>5.9734664469674943</v>
      </c>
      <c r="C3772">
        <v>0.95407125551955674</v>
      </c>
      <c r="E3772">
        <f t="shared" si="117"/>
        <v>6</v>
      </c>
      <c r="F3772">
        <f t="shared" si="117"/>
        <v>1</v>
      </c>
      <c r="G3772">
        <f>IF(OR('San Pietro'!E3772&lt;2.5,F3772&lt;0.5),0,VLOOKUP('San Pietro'!F3772,'Power Matrix'!$B$2:$AI$30,HLOOKUP(E3772,'Power Matrix'!$B$2:$AI$30,29)))</f>
        <v>7721.5805004882804</v>
      </c>
      <c r="H3772" s="9">
        <f t="shared" si="118"/>
        <v>0.10042216139903577</v>
      </c>
      <c r="M3772">
        <v>7981.9827416143698</v>
      </c>
      <c r="N3772" s="9">
        <v>0.10380879400522258</v>
      </c>
    </row>
    <row r="3773" spans="1:14" x14ac:dyDescent="0.25">
      <c r="A3773" s="2">
        <v>43623.125</v>
      </c>
      <c r="B3773">
        <v>5.732391373648003</v>
      </c>
      <c r="C3773">
        <v>0.9789503877785386</v>
      </c>
      <c r="E3773">
        <f t="shared" si="117"/>
        <v>5.5</v>
      </c>
      <c r="F3773">
        <f t="shared" si="117"/>
        <v>1</v>
      </c>
      <c r="G3773">
        <f>IF(OR('San Pietro'!E3773&lt;2.5,F3773&lt;0.5),0,VLOOKUP('San Pietro'!F3773,'Power Matrix'!$B$2:$AI$30,HLOOKUP(E3773,'Power Matrix'!$B$2:$AI$30,29)))</f>
        <v>8728.7280566406243</v>
      </c>
      <c r="H3773" s="9">
        <f t="shared" si="118"/>
        <v>0.1135205075770209</v>
      </c>
      <c r="M3773">
        <v>9077.2425371397039</v>
      </c>
      <c r="N3773" s="9">
        <v>0.11805307417675501</v>
      </c>
    </row>
    <row r="3774" spans="1:14" x14ac:dyDescent="0.25">
      <c r="A3774" s="2">
        <v>43623.166666666657</v>
      </c>
      <c r="B3774">
        <v>5.5000463857565336</v>
      </c>
      <c r="C3774">
        <v>1.0129518685324801</v>
      </c>
      <c r="E3774">
        <f t="shared" si="117"/>
        <v>5.5</v>
      </c>
      <c r="F3774">
        <f t="shared" si="117"/>
        <v>1</v>
      </c>
      <c r="G3774">
        <f>IF(OR('San Pietro'!E3774&lt;2.5,F3774&lt;0.5),0,VLOOKUP('San Pietro'!F3774,'Power Matrix'!$B$2:$AI$30,HLOOKUP(E3774,'Power Matrix'!$B$2:$AI$30,29)))</f>
        <v>8728.7280566406243</v>
      </c>
      <c r="H3774" s="9">
        <f t="shared" si="118"/>
        <v>0.1135205075770209</v>
      </c>
      <c r="M3774">
        <v>14787.97802565301</v>
      </c>
      <c r="N3774" s="9">
        <v>0.19232341315590096</v>
      </c>
    </row>
    <row r="3775" spans="1:14" x14ac:dyDescent="0.25">
      <c r="A3775" s="2">
        <v>43623.208333333343</v>
      </c>
      <c r="B3775">
        <v>6.0433071303916606</v>
      </c>
      <c r="C3775">
        <v>1.3071061422745081</v>
      </c>
      <c r="E3775">
        <f t="shared" si="117"/>
        <v>6</v>
      </c>
      <c r="F3775">
        <f t="shared" si="117"/>
        <v>1.5</v>
      </c>
      <c r="G3775">
        <f>IF(OR('San Pietro'!E3775&lt;2.5,F3775&lt;0.5),0,VLOOKUP('San Pietro'!F3775,'Power Matrix'!$B$2:$AI$30,HLOOKUP(E3775,'Power Matrix'!$B$2:$AI$30,29)))</f>
        <v>19557.295374999998</v>
      </c>
      <c r="H3775" s="9">
        <f t="shared" si="118"/>
        <v>0.25435024248632404</v>
      </c>
      <c r="M3775">
        <v>13906.366774858423</v>
      </c>
      <c r="N3775" s="9">
        <v>0.18085771551046703</v>
      </c>
    </row>
    <row r="3776" spans="1:14" x14ac:dyDescent="0.25">
      <c r="A3776" s="2">
        <v>43623.25</v>
      </c>
      <c r="B3776">
        <v>5.8986371432987426</v>
      </c>
      <c r="C3776">
        <v>1.2458205464765491</v>
      </c>
      <c r="E3776">
        <f t="shared" si="117"/>
        <v>6</v>
      </c>
      <c r="F3776">
        <f t="shared" si="117"/>
        <v>1</v>
      </c>
      <c r="G3776">
        <f>IF(OR('San Pietro'!E3776&lt;2.5,F3776&lt;0.5),0,VLOOKUP('San Pietro'!F3776,'Power Matrix'!$B$2:$AI$30,HLOOKUP(E3776,'Power Matrix'!$B$2:$AI$30,29)))</f>
        <v>7721.5805004882804</v>
      </c>
      <c r="H3776" s="9">
        <f t="shared" si="118"/>
        <v>0.10042216139903577</v>
      </c>
      <c r="M3776">
        <v>12967.908678863307</v>
      </c>
      <c r="N3776" s="9">
        <v>0.16865270250514111</v>
      </c>
    </row>
    <row r="3777" spans="1:14" x14ac:dyDescent="0.25">
      <c r="A3777" s="2">
        <v>43623.291666666657</v>
      </c>
      <c r="B3777">
        <v>5.7816539985632636</v>
      </c>
      <c r="C3777">
        <v>1.1915840381519689</v>
      </c>
      <c r="E3777">
        <f t="shared" si="117"/>
        <v>6</v>
      </c>
      <c r="F3777">
        <f t="shared" si="117"/>
        <v>1</v>
      </c>
      <c r="G3777">
        <f>IF(OR('San Pietro'!E3777&lt;2.5,F3777&lt;0.5),0,VLOOKUP('San Pietro'!F3777,'Power Matrix'!$B$2:$AI$30,HLOOKUP(E3777,'Power Matrix'!$B$2:$AI$30,29)))</f>
        <v>7721.5805004882804</v>
      </c>
      <c r="H3777" s="9">
        <f t="shared" si="118"/>
        <v>0.10042216139903577</v>
      </c>
      <c r="M3777">
        <v>12362.494610927271</v>
      </c>
      <c r="N3777" s="9">
        <v>0.16077905678318549</v>
      </c>
    </row>
    <row r="3778" spans="1:14" x14ac:dyDescent="0.25">
      <c r="A3778" s="2">
        <v>43623.333333333343</v>
      </c>
      <c r="B3778">
        <v>5.64334450228219</v>
      </c>
      <c r="C3778">
        <v>1.1509481221289659</v>
      </c>
      <c r="E3778">
        <f t="shared" si="117"/>
        <v>5.5</v>
      </c>
      <c r="F3778">
        <f t="shared" si="117"/>
        <v>1</v>
      </c>
      <c r="G3778">
        <f>IF(OR('San Pietro'!E3778&lt;2.5,F3778&lt;0.5),0,VLOOKUP('San Pietro'!F3778,'Power Matrix'!$B$2:$AI$30,HLOOKUP(E3778,'Power Matrix'!$B$2:$AI$30,29)))</f>
        <v>8728.7280566406243</v>
      </c>
      <c r="H3778" s="9">
        <f t="shared" si="118"/>
        <v>0.1135205075770209</v>
      </c>
      <c r="M3778">
        <v>11503.167922964682</v>
      </c>
      <c r="N3778" s="9">
        <v>0.14960317855573435</v>
      </c>
    </row>
    <row r="3779" spans="1:14" x14ac:dyDescent="0.25">
      <c r="A3779" s="2">
        <v>43623.375</v>
      </c>
      <c r="B3779">
        <v>5.5291050986812316</v>
      </c>
      <c r="C3779">
        <v>1.1059998231810719</v>
      </c>
      <c r="E3779">
        <f t="shared" ref="E3779:F3842" si="119">MROUND(B3779,0.5)</f>
        <v>5.5</v>
      </c>
      <c r="F3779">
        <f t="shared" si="119"/>
        <v>1</v>
      </c>
      <c r="G3779">
        <f>IF(OR('San Pietro'!E3779&lt;2.5,F3779&lt;0.5),0,VLOOKUP('San Pietro'!F3779,'Power Matrix'!$B$2:$AI$30,HLOOKUP(E3779,'Power Matrix'!$B$2:$AI$30,29)))</f>
        <v>8728.7280566406243</v>
      </c>
      <c r="H3779" s="9">
        <f t="shared" ref="H3779:H3842" si="120">G3779/$K$2</f>
        <v>0.1135205075770209</v>
      </c>
      <c r="M3779">
        <v>10283.975722111338</v>
      </c>
      <c r="N3779" s="9">
        <v>0.13374710918949553</v>
      </c>
    </row>
    <row r="3780" spans="1:14" x14ac:dyDescent="0.25">
      <c r="A3780" s="2">
        <v>43623.416666666657</v>
      </c>
      <c r="B3780">
        <v>5.4560218120980846</v>
      </c>
      <c r="C3780">
        <v>1.0559927673405189</v>
      </c>
      <c r="E3780">
        <f t="shared" si="119"/>
        <v>5.5</v>
      </c>
      <c r="F3780">
        <f t="shared" si="119"/>
        <v>1</v>
      </c>
      <c r="G3780">
        <f>IF(OR('San Pietro'!E3780&lt;2.5,F3780&lt;0.5),0,VLOOKUP('San Pietro'!F3780,'Power Matrix'!$B$2:$AI$30,HLOOKUP(E3780,'Power Matrix'!$B$2:$AI$30,29)))</f>
        <v>8728.7280566406243</v>
      </c>
      <c r="H3780" s="9">
        <f t="shared" si="120"/>
        <v>0.1135205075770209</v>
      </c>
      <c r="M3780">
        <v>9029.0407829857231</v>
      </c>
      <c r="N3780" s="9">
        <v>0.11742619159261038</v>
      </c>
    </row>
    <row r="3781" spans="1:14" x14ac:dyDescent="0.25">
      <c r="A3781" s="2">
        <v>43623.458333333343</v>
      </c>
      <c r="B3781">
        <v>5.3722129919890849</v>
      </c>
      <c r="C3781">
        <v>1.008058972521547</v>
      </c>
      <c r="E3781">
        <f t="shared" si="119"/>
        <v>5.5</v>
      </c>
      <c r="F3781">
        <f t="shared" si="119"/>
        <v>1</v>
      </c>
      <c r="G3781">
        <f>IF(OR('San Pietro'!E3781&lt;2.5,F3781&lt;0.5),0,VLOOKUP('San Pietro'!F3781,'Power Matrix'!$B$2:$AI$30,HLOOKUP(E3781,'Power Matrix'!$B$2:$AI$30,29)))</f>
        <v>8728.7280566406243</v>
      </c>
      <c r="H3781" s="9">
        <f t="shared" si="120"/>
        <v>0.1135205075770209</v>
      </c>
      <c r="M3781">
        <v>8048.2104924034056</v>
      </c>
      <c r="N3781" s="9">
        <v>0.10467011169553091</v>
      </c>
    </row>
    <row r="3782" spans="1:14" x14ac:dyDescent="0.25">
      <c r="A3782" s="2">
        <v>43623.5</v>
      </c>
      <c r="B3782">
        <v>5.2610914760409901</v>
      </c>
      <c r="C3782">
        <v>0.94221220247610882</v>
      </c>
      <c r="E3782">
        <f t="shared" si="119"/>
        <v>5.5</v>
      </c>
      <c r="F3782">
        <f t="shared" si="119"/>
        <v>1</v>
      </c>
      <c r="G3782">
        <f>IF(OR('San Pietro'!E3782&lt;2.5,F3782&lt;0.5),0,VLOOKUP('San Pietro'!F3782,'Power Matrix'!$B$2:$AI$30,HLOOKUP(E3782,'Power Matrix'!$B$2:$AI$30,29)))</f>
        <v>8728.7280566406243</v>
      </c>
      <c r="H3782" s="9">
        <f t="shared" si="120"/>
        <v>0.1135205075770209</v>
      </c>
      <c r="M3782">
        <v>7391.9001385116726</v>
      </c>
      <c r="N3782" s="9">
        <v>9.6134539954008683E-2</v>
      </c>
    </row>
    <row r="3783" spans="1:14" x14ac:dyDescent="0.25">
      <c r="A3783" s="2">
        <v>43623.541666666657</v>
      </c>
      <c r="B3783">
        <v>5.2067155153750324</v>
      </c>
      <c r="C3783">
        <v>0.89402961633454758</v>
      </c>
      <c r="E3783">
        <f t="shared" si="119"/>
        <v>5</v>
      </c>
      <c r="F3783">
        <f t="shared" si="119"/>
        <v>1</v>
      </c>
      <c r="G3783">
        <f>IF(OR('San Pietro'!E3783&lt;2.5,F3783&lt;0.5),0,VLOOKUP('San Pietro'!F3783,'Power Matrix'!$B$2:$AI$30,HLOOKUP(E3783,'Power Matrix'!$B$2:$AI$30,29)))</f>
        <v>9017.869880371094</v>
      </c>
      <c r="H3783" s="9">
        <f t="shared" si="120"/>
        <v>0.11728090959420334</v>
      </c>
      <c r="M3783">
        <v>6837.8560376089663</v>
      </c>
      <c r="N3783" s="9">
        <v>8.8928980658501453E-2</v>
      </c>
    </row>
    <row r="3784" spans="1:14" x14ac:dyDescent="0.25">
      <c r="A3784" s="2">
        <v>43623.583333333343</v>
      </c>
      <c r="B3784">
        <v>5.1379972715058964</v>
      </c>
      <c r="C3784">
        <v>0.85289611766636453</v>
      </c>
      <c r="E3784">
        <f t="shared" si="119"/>
        <v>5</v>
      </c>
      <c r="F3784">
        <f t="shared" si="119"/>
        <v>1</v>
      </c>
      <c r="G3784">
        <f>IF(OR('San Pietro'!E3784&lt;2.5,F3784&lt;0.5),0,VLOOKUP('San Pietro'!F3784,'Power Matrix'!$B$2:$AI$30,HLOOKUP(E3784,'Power Matrix'!$B$2:$AI$30,29)))</f>
        <v>9017.869880371094</v>
      </c>
      <c r="H3784" s="9">
        <f t="shared" si="120"/>
        <v>0.11728090959420334</v>
      </c>
      <c r="M3784">
        <v>6265.8214805389289</v>
      </c>
      <c r="N3784" s="9">
        <v>8.1489448474453899E-2</v>
      </c>
    </row>
    <row r="3785" spans="1:14" x14ac:dyDescent="0.25">
      <c r="A3785" s="2">
        <v>43623.625</v>
      </c>
      <c r="B3785">
        <v>5.1008320506837501</v>
      </c>
      <c r="C3785">
        <v>0.81176261899818147</v>
      </c>
      <c r="E3785">
        <f t="shared" si="119"/>
        <v>5</v>
      </c>
      <c r="F3785">
        <f t="shared" si="119"/>
        <v>1</v>
      </c>
      <c r="G3785">
        <f>IF(OR('San Pietro'!E3785&lt;2.5,F3785&lt;0.5),0,VLOOKUP('San Pietro'!F3785,'Power Matrix'!$B$2:$AI$30,HLOOKUP(E3785,'Power Matrix'!$B$2:$AI$30,29)))</f>
        <v>9017.869880371094</v>
      </c>
      <c r="H3785" s="9">
        <f t="shared" si="120"/>
        <v>0.11728090959420334</v>
      </c>
      <c r="M3785">
        <v>5626.9942300570528</v>
      </c>
      <c r="N3785" s="9">
        <v>7.3181251301280947E-2</v>
      </c>
    </row>
    <row r="3786" spans="1:14" x14ac:dyDescent="0.25">
      <c r="A3786" s="2">
        <v>43623.666666666657</v>
      </c>
      <c r="B3786">
        <v>5.1081902655445104</v>
      </c>
      <c r="C3786">
        <v>0.76731190269546712</v>
      </c>
      <c r="E3786">
        <f t="shared" si="119"/>
        <v>5</v>
      </c>
      <c r="F3786">
        <f t="shared" si="119"/>
        <v>1</v>
      </c>
      <c r="G3786">
        <f>IF(OR('San Pietro'!E3786&lt;2.5,F3786&lt;0.5),0,VLOOKUP('San Pietro'!F3786,'Power Matrix'!$B$2:$AI$30,HLOOKUP(E3786,'Power Matrix'!$B$2:$AI$30,29)))</f>
        <v>9017.869880371094</v>
      </c>
      <c r="H3786" s="9">
        <f t="shared" si="120"/>
        <v>0.11728090959420334</v>
      </c>
      <c r="M3786">
        <v>5014.6496651126545</v>
      </c>
      <c r="N3786" s="9">
        <v>6.5217471766764665E-2</v>
      </c>
    </row>
    <row r="3787" spans="1:14" x14ac:dyDescent="0.25">
      <c r="A3787" s="2">
        <v>43623.708333333343</v>
      </c>
      <c r="B3787">
        <v>5.1303896256329056</v>
      </c>
      <c r="C3787">
        <v>0.72501737785519849</v>
      </c>
      <c r="E3787">
        <f t="shared" si="119"/>
        <v>5</v>
      </c>
      <c r="F3787">
        <f t="shared" si="119"/>
        <v>0.5</v>
      </c>
      <c r="G3787">
        <f>IF(OR('San Pietro'!E3787&lt;2.5,F3787&lt;0.5),0,VLOOKUP('San Pietro'!F3787,'Power Matrix'!$B$2:$AI$30,HLOOKUP(E3787,'Power Matrix'!$B$2:$AI$30,29)))</f>
        <v>1817.5867128906248</v>
      </c>
      <c r="H3787" s="9">
        <f t="shared" si="120"/>
        <v>2.3638423018072924E-2</v>
      </c>
      <c r="M3787">
        <v>4476.9265255112987</v>
      </c>
      <c r="N3787" s="9">
        <v>5.8224172928908621E-2</v>
      </c>
    </row>
    <row r="3788" spans="1:14" x14ac:dyDescent="0.25">
      <c r="A3788" s="2">
        <v>43623.75</v>
      </c>
      <c r="B3788">
        <v>5.1499699600928963</v>
      </c>
      <c r="C3788">
        <v>0.68778160990758908</v>
      </c>
      <c r="E3788">
        <f t="shared" si="119"/>
        <v>5</v>
      </c>
      <c r="F3788">
        <f t="shared" si="119"/>
        <v>0.5</v>
      </c>
      <c r="G3788">
        <f>IF(OR('San Pietro'!E3788&lt;2.5,F3788&lt;0.5),0,VLOOKUP('San Pietro'!F3788,'Power Matrix'!$B$2:$AI$30,HLOOKUP(E3788,'Power Matrix'!$B$2:$AI$30,29)))</f>
        <v>1817.5867128906248</v>
      </c>
      <c r="H3788" s="9">
        <f t="shared" si="120"/>
        <v>2.3638423018072924E-2</v>
      </c>
      <c r="M3788">
        <v>4032.9199484555543</v>
      </c>
      <c r="N3788" s="9">
        <v>5.2449694483316094E-2</v>
      </c>
    </row>
    <row r="3789" spans="1:14" x14ac:dyDescent="0.25">
      <c r="A3789" s="2">
        <v>43623.791666666657</v>
      </c>
      <c r="B3789">
        <v>5.1555821578680527</v>
      </c>
      <c r="C3789">
        <v>0.65676562502472491</v>
      </c>
      <c r="E3789">
        <f t="shared" si="119"/>
        <v>5</v>
      </c>
      <c r="F3789">
        <f t="shared" si="119"/>
        <v>0.5</v>
      </c>
      <c r="G3789">
        <f>IF(OR('San Pietro'!E3789&lt;2.5,F3789&lt;0.5),0,VLOOKUP('San Pietro'!F3789,'Power Matrix'!$B$2:$AI$30,HLOOKUP(E3789,'Power Matrix'!$B$2:$AI$30,29)))</f>
        <v>1817.5867128906248</v>
      </c>
      <c r="H3789" s="9">
        <f t="shared" si="120"/>
        <v>2.3638423018072924E-2</v>
      </c>
      <c r="M3789">
        <v>3701.6180942284509</v>
      </c>
      <c r="N3789" s="9">
        <v>4.814098484909133E-2</v>
      </c>
    </row>
    <row r="3790" spans="1:14" x14ac:dyDescent="0.25">
      <c r="A3790" s="2">
        <v>43623.833333333343</v>
      </c>
      <c r="B3790">
        <v>5.1325097892368543</v>
      </c>
      <c r="C3790">
        <v>0.63313044937869245</v>
      </c>
      <c r="E3790">
        <f t="shared" si="119"/>
        <v>5</v>
      </c>
      <c r="F3790">
        <f t="shared" si="119"/>
        <v>0.5</v>
      </c>
      <c r="G3790">
        <f>IF(OR('San Pietro'!E3790&lt;2.5,F3790&lt;0.5),0,VLOOKUP('San Pietro'!F3790,'Power Matrix'!$B$2:$AI$30,HLOOKUP(E3790,'Power Matrix'!$B$2:$AI$30,29)))</f>
        <v>1817.5867128906248</v>
      </c>
      <c r="H3790" s="9">
        <f t="shared" si="120"/>
        <v>2.3638423018072924E-2</v>
      </c>
      <c r="M3790">
        <v>3396.231584799978</v>
      </c>
      <c r="N3790" s="9">
        <v>4.4169314366273096E-2</v>
      </c>
    </row>
    <row r="3791" spans="1:14" x14ac:dyDescent="0.25">
      <c r="A3791" s="2">
        <v>43623.875</v>
      </c>
      <c r="B3791">
        <v>5.1214101091926567</v>
      </c>
      <c r="C3791">
        <v>0.61156853475424144</v>
      </c>
      <c r="E3791">
        <f t="shared" si="119"/>
        <v>5</v>
      </c>
      <c r="F3791">
        <f t="shared" si="119"/>
        <v>0.5</v>
      </c>
      <c r="G3791">
        <f>IF(OR('San Pietro'!E3791&lt;2.5,F3791&lt;0.5),0,VLOOKUP('San Pietro'!F3791,'Power Matrix'!$B$2:$AI$30,HLOOKUP(E3791,'Power Matrix'!$B$2:$AI$30,29)))</f>
        <v>1817.5867128906248</v>
      </c>
      <c r="H3791" s="9">
        <f t="shared" si="120"/>
        <v>2.3638423018072924E-2</v>
      </c>
      <c r="M3791">
        <v>3088.6934011604853</v>
      </c>
      <c r="N3791" s="9">
        <v>4.0169660522406794E-2</v>
      </c>
    </row>
    <row r="3792" spans="1:14" x14ac:dyDescent="0.25">
      <c r="A3792" s="2">
        <v>43623.916666666657</v>
      </c>
      <c r="B3792">
        <v>5.1408657281465313</v>
      </c>
      <c r="C3792">
        <v>0.59033834189324397</v>
      </c>
      <c r="E3792">
        <f t="shared" si="119"/>
        <v>5</v>
      </c>
      <c r="F3792">
        <f t="shared" si="119"/>
        <v>0.5</v>
      </c>
      <c r="G3792">
        <f>IF(OR('San Pietro'!E3792&lt;2.5,F3792&lt;0.5),0,VLOOKUP('San Pietro'!F3792,'Power Matrix'!$B$2:$AI$30,HLOOKUP(E3792,'Power Matrix'!$B$2:$AI$30,29)))</f>
        <v>1817.5867128906248</v>
      </c>
      <c r="H3792" s="9">
        <f t="shared" si="120"/>
        <v>2.3638423018072924E-2</v>
      </c>
      <c r="M3792">
        <v>2989.6734538292508</v>
      </c>
      <c r="N3792" s="9">
        <v>3.8881867545691194E-2</v>
      </c>
    </row>
    <row r="3793" spans="1:14" x14ac:dyDescent="0.25">
      <c r="A3793" s="2">
        <v>43623.958333333343</v>
      </c>
      <c r="B3793">
        <v>5.0460819434994484</v>
      </c>
      <c r="C3793">
        <v>0.58204529780691638</v>
      </c>
      <c r="E3793">
        <f t="shared" si="119"/>
        <v>5</v>
      </c>
      <c r="F3793">
        <f t="shared" si="119"/>
        <v>0.5</v>
      </c>
      <c r="G3793">
        <f>IF(OR('San Pietro'!E3793&lt;2.5,F3793&lt;0.5),0,VLOOKUP('San Pietro'!F3793,'Power Matrix'!$B$2:$AI$30,HLOOKUP(E3793,'Power Matrix'!$B$2:$AI$30,29)))</f>
        <v>1817.5867128906248</v>
      </c>
      <c r="H3793" s="9">
        <f t="shared" si="120"/>
        <v>2.3638423018072924E-2</v>
      </c>
      <c r="M3793">
        <v>2955.4345297676205</v>
      </c>
      <c r="N3793" s="9">
        <v>3.8436577004489728E-2</v>
      </c>
    </row>
    <row r="3794" spans="1:14" x14ac:dyDescent="0.25">
      <c r="A3794" s="2">
        <v>43624</v>
      </c>
      <c r="B3794">
        <v>4.8895639833256448</v>
      </c>
      <c r="C3794">
        <v>0.58370390662418181</v>
      </c>
      <c r="E3794">
        <f t="shared" si="119"/>
        <v>5</v>
      </c>
      <c r="F3794">
        <f t="shared" si="119"/>
        <v>0.5</v>
      </c>
      <c r="G3794">
        <f>IF(OR('San Pietro'!E3794&lt;2.5,F3794&lt;0.5),0,VLOOKUP('San Pietro'!F3794,'Power Matrix'!$B$2:$AI$30,HLOOKUP(E3794,'Power Matrix'!$B$2:$AI$30,29)))</f>
        <v>1817.5867128906248</v>
      </c>
      <c r="H3794" s="9">
        <f t="shared" si="120"/>
        <v>2.3638423018072924E-2</v>
      </c>
      <c r="M3794">
        <v>2934.4533967164043</v>
      </c>
      <c r="N3794" s="9">
        <v>3.8163709198405074E-2</v>
      </c>
    </row>
    <row r="3795" spans="1:14" x14ac:dyDescent="0.25">
      <c r="A3795" s="2">
        <v>43624.041666666657</v>
      </c>
      <c r="B3795">
        <v>4.7405289535187176</v>
      </c>
      <c r="C3795">
        <v>0.58851387219425177</v>
      </c>
      <c r="E3795">
        <f t="shared" si="119"/>
        <v>4.5</v>
      </c>
      <c r="F3795">
        <f t="shared" si="119"/>
        <v>0.5</v>
      </c>
      <c r="G3795">
        <f>IF(OR('San Pietro'!E3795&lt;2.5,F3795&lt;0.5),0,VLOOKUP('San Pietro'!F3795,'Power Matrix'!$B$2:$AI$30,HLOOKUP(E3795,'Power Matrix'!$B$2:$AI$30,29)))</f>
        <v>1481.8633108215331</v>
      </c>
      <c r="H3795" s="9">
        <f t="shared" si="120"/>
        <v>1.927220943448291E-2</v>
      </c>
      <c r="M3795">
        <v>2813.3525139591156</v>
      </c>
      <c r="N3795" s="9">
        <v>3.6588745057420297E-2</v>
      </c>
    </row>
    <row r="3796" spans="1:14" x14ac:dyDescent="0.25">
      <c r="A3796" s="2">
        <v>43624.083333333343</v>
      </c>
      <c r="B3796">
        <v>4.659214443532008</v>
      </c>
      <c r="C3796">
        <v>0.58362097618331887</v>
      </c>
      <c r="E3796">
        <f t="shared" si="119"/>
        <v>4.5</v>
      </c>
      <c r="F3796">
        <f t="shared" si="119"/>
        <v>0.5</v>
      </c>
      <c r="G3796">
        <f>IF(OR('San Pietro'!E3796&lt;2.5,F3796&lt;0.5),0,VLOOKUP('San Pietro'!F3796,'Power Matrix'!$B$2:$AI$30,HLOOKUP(E3796,'Power Matrix'!$B$2:$AI$30,29)))</f>
        <v>1481.8633108215331</v>
      </c>
      <c r="H3796" s="9">
        <f t="shared" si="120"/>
        <v>1.927220943448291E-2</v>
      </c>
      <c r="M3796">
        <v>2680.8984729296508</v>
      </c>
      <c r="N3796" s="9">
        <v>3.4866128671807058E-2</v>
      </c>
    </row>
    <row r="3797" spans="1:14" x14ac:dyDescent="0.25">
      <c r="A3797" s="2">
        <v>43624.125</v>
      </c>
      <c r="B3797">
        <v>4.6118225512084674</v>
      </c>
      <c r="C3797">
        <v>0.57657188870994069</v>
      </c>
      <c r="E3797">
        <f t="shared" si="119"/>
        <v>4.5</v>
      </c>
      <c r="F3797">
        <f t="shared" si="119"/>
        <v>0.5</v>
      </c>
      <c r="G3797">
        <f>IF(OR('San Pietro'!E3797&lt;2.5,F3797&lt;0.5),0,VLOOKUP('San Pietro'!F3797,'Power Matrix'!$B$2:$AI$30,HLOOKUP(E3797,'Power Matrix'!$B$2:$AI$30,29)))</f>
        <v>1481.8633108215331</v>
      </c>
      <c r="H3797" s="9">
        <f t="shared" si="120"/>
        <v>1.927220943448291E-2</v>
      </c>
      <c r="M3797">
        <v>3050.1312183705077</v>
      </c>
      <c r="N3797" s="9">
        <v>3.9668144317821903E-2</v>
      </c>
    </row>
    <row r="3798" spans="1:14" x14ac:dyDescent="0.25">
      <c r="A3798" s="2">
        <v>43624.166666666657</v>
      </c>
      <c r="B3798">
        <v>4.4306109208239759</v>
      </c>
      <c r="C3798">
        <v>0.61223197828114762</v>
      </c>
      <c r="E3798">
        <f t="shared" si="119"/>
        <v>4.5</v>
      </c>
      <c r="F3798">
        <f t="shared" si="119"/>
        <v>0.5</v>
      </c>
      <c r="G3798">
        <f>IF(OR('San Pietro'!E3798&lt;2.5,F3798&lt;0.5),0,VLOOKUP('San Pietro'!F3798,'Power Matrix'!$B$2:$AI$30,HLOOKUP(E3798,'Power Matrix'!$B$2:$AI$30,29)))</f>
        <v>1481.8633108215331</v>
      </c>
      <c r="H3798" s="9">
        <f t="shared" si="120"/>
        <v>1.927220943448291E-2</v>
      </c>
      <c r="M3798">
        <v>3450.4628730002328</v>
      </c>
      <c r="N3798" s="9">
        <v>4.487461338879134E-2</v>
      </c>
    </row>
    <row r="3799" spans="1:14" x14ac:dyDescent="0.25">
      <c r="A3799" s="2">
        <v>43624.208333333343</v>
      </c>
      <c r="B3799">
        <v>4.2807028824742464</v>
      </c>
      <c r="C3799">
        <v>0.65610218149781874</v>
      </c>
      <c r="E3799">
        <f t="shared" si="119"/>
        <v>4.5</v>
      </c>
      <c r="F3799">
        <f t="shared" si="119"/>
        <v>0.5</v>
      </c>
      <c r="G3799">
        <f>IF(OR('San Pietro'!E3799&lt;2.5,F3799&lt;0.5),0,VLOOKUP('San Pietro'!F3799,'Power Matrix'!$B$2:$AI$30,HLOOKUP(E3799,'Power Matrix'!$B$2:$AI$30,29)))</f>
        <v>1481.8633108215331</v>
      </c>
      <c r="H3799" s="9">
        <f t="shared" si="120"/>
        <v>1.927220943448291E-2</v>
      </c>
      <c r="M3799">
        <v>3424.0106797107228</v>
      </c>
      <c r="N3799" s="9">
        <v>4.4530592313694189E-2</v>
      </c>
    </row>
    <row r="3800" spans="1:14" x14ac:dyDescent="0.25">
      <c r="A3800" s="2">
        <v>43624.25</v>
      </c>
      <c r="B3800">
        <v>4.254013764165725</v>
      </c>
      <c r="C3800">
        <v>0.65718027722904138</v>
      </c>
      <c r="E3800">
        <f t="shared" si="119"/>
        <v>4.5</v>
      </c>
      <c r="F3800">
        <f t="shared" si="119"/>
        <v>0.5</v>
      </c>
      <c r="G3800">
        <f>IF(OR('San Pietro'!E3800&lt;2.5,F3800&lt;0.5),0,VLOOKUP('San Pietro'!F3800,'Power Matrix'!$B$2:$AI$30,HLOOKUP(E3800,'Power Matrix'!$B$2:$AI$30,29)))</f>
        <v>1481.8633108215331</v>
      </c>
      <c r="H3800" s="9">
        <f t="shared" si="120"/>
        <v>1.927220943448291E-2</v>
      </c>
      <c r="M3800">
        <v>3201.7762952962494</v>
      </c>
      <c r="N3800" s="9">
        <v>4.1640347598896225E-2</v>
      </c>
    </row>
    <row r="3801" spans="1:14" x14ac:dyDescent="0.25">
      <c r="A3801" s="2">
        <v>43624.291666666657</v>
      </c>
      <c r="B3801">
        <v>4.2840702011393397</v>
      </c>
      <c r="C3801">
        <v>0.63727697142185624</v>
      </c>
      <c r="E3801">
        <f t="shared" si="119"/>
        <v>4.5</v>
      </c>
      <c r="F3801">
        <f t="shared" si="119"/>
        <v>0.5</v>
      </c>
      <c r="G3801">
        <f>IF(OR('San Pietro'!E3801&lt;2.5,F3801&lt;0.5),0,VLOOKUP('San Pietro'!F3801,'Power Matrix'!$B$2:$AI$30,HLOOKUP(E3801,'Power Matrix'!$B$2:$AI$30,29)))</f>
        <v>1481.8633108215331</v>
      </c>
      <c r="H3801" s="9">
        <f t="shared" si="120"/>
        <v>1.927220943448291E-2</v>
      </c>
      <c r="M3801">
        <v>2965.0288150565807</v>
      </c>
      <c r="N3801" s="9">
        <v>3.8561354421007617E-2</v>
      </c>
    </row>
    <row r="3802" spans="1:14" x14ac:dyDescent="0.25">
      <c r="A3802" s="2">
        <v>43624.333333333343</v>
      </c>
      <c r="B3802">
        <v>4.3101357419172874</v>
      </c>
      <c r="C3802">
        <v>0.6172078047329439</v>
      </c>
      <c r="E3802">
        <f t="shared" si="119"/>
        <v>4.5</v>
      </c>
      <c r="F3802">
        <f t="shared" si="119"/>
        <v>0.5</v>
      </c>
      <c r="G3802">
        <f>IF(OR('San Pietro'!E3802&lt;2.5,F3802&lt;0.5),0,VLOOKUP('San Pietro'!F3802,'Power Matrix'!$B$2:$AI$30,HLOOKUP(E3802,'Power Matrix'!$B$2:$AI$30,29)))</f>
        <v>1481.8633108215331</v>
      </c>
      <c r="H3802" s="9">
        <f t="shared" si="120"/>
        <v>1.927220943448291E-2</v>
      </c>
      <c r="M3802">
        <v>2759.2970222003714</v>
      </c>
      <c r="N3802" s="9">
        <v>3.5885732336084906E-2</v>
      </c>
    </row>
    <row r="3803" spans="1:14" x14ac:dyDescent="0.25">
      <c r="A3803" s="2">
        <v>43624.375</v>
      </c>
      <c r="B3803">
        <v>4.3262240422060696</v>
      </c>
      <c r="C3803">
        <v>0.600704647001153</v>
      </c>
      <c r="E3803">
        <f t="shared" si="119"/>
        <v>4.5</v>
      </c>
      <c r="F3803">
        <f t="shared" si="119"/>
        <v>0.5</v>
      </c>
      <c r="G3803">
        <f>IF(OR('San Pietro'!E3803&lt;2.5,F3803&lt;0.5),0,VLOOKUP('San Pietro'!F3803,'Power Matrix'!$B$2:$AI$30,HLOOKUP(E3803,'Power Matrix'!$B$2:$AI$30,29)))</f>
        <v>1481.8633108215331</v>
      </c>
      <c r="H3803" s="9">
        <f t="shared" si="120"/>
        <v>1.927220943448291E-2</v>
      </c>
      <c r="M3803">
        <v>2629.0067137832966</v>
      </c>
      <c r="N3803" s="9">
        <v>3.4191256135725503E-2</v>
      </c>
    </row>
    <row r="3804" spans="1:14" x14ac:dyDescent="0.25">
      <c r="A3804" s="2">
        <v>43624.416666666657</v>
      </c>
      <c r="B3804">
        <v>4.2848184941760277</v>
      </c>
      <c r="C3804">
        <v>0.59473365525899746</v>
      </c>
      <c r="E3804">
        <f t="shared" si="119"/>
        <v>4.5</v>
      </c>
      <c r="F3804">
        <f t="shared" si="119"/>
        <v>0.5</v>
      </c>
      <c r="G3804">
        <f>IF(OR('San Pietro'!E3804&lt;2.5,F3804&lt;0.5),0,VLOOKUP('San Pietro'!F3804,'Power Matrix'!$B$2:$AI$30,HLOOKUP(E3804,'Power Matrix'!$B$2:$AI$30,29)))</f>
        <v>1481.8633108215331</v>
      </c>
      <c r="H3804" s="9">
        <f t="shared" si="120"/>
        <v>1.927220943448291E-2</v>
      </c>
      <c r="M3804">
        <v>2448.2098753596588</v>
      </c>
      <c r="N3804" s="9">
        <v>3.1839922843701997E-2</v>
      </c>
    </row>
    <row r="3805" spans="1:14" x14ac:dyDescent="0.25">
      <c r="A3805" s="2">
        <v>43624.458333333343</v>
      </c>
      <c r="B3805">
        <v>4.2407939205175786</v>
      </c>
      <c r="C3805">
        <v>0.58494786323713122</v>
      </c>
      <c r="E3805">
        <f t="shared" si="119"/>
        <v>4</v>
      </c>
      <c r="F3805">
        <f t="shared" si="119"/>
        <v>0.5</v>
      </c>
      <c r="G3805">
        <f>IF(OR('San Pietro'!E3805&lt;2.5,F3805&lt;0.5),0,VLOOKUP('San Pietro'!F3805,'Power Matrix'!$B$2:$AI$30,HLOOKUP(E3805,'Power Matrix'!$B$2:$AI$30,29)))</f>
        <v>1178.31125982666</v>
      </c>
      <c r="H3805" s="9">
        <f t="shared" si="120"/>
        <v>1.5324396799998578E-2</v>
      </c>
      <c r="M3805">
        <v>2312.5115992400597</v>
      </c>
      <c r="N3805" s="9">
        <v>3.0075113917328117E-2</v>
      </c>
    </row>
    <row r="3806" spans="1:14" x14ac:dyDescent="0.25">
      <c r="A3806" s="2">
        <v>43624.5</v>
      </c>
      <c r="B3806">
        <v>4.2091161819644753</v>
      </c>
      <c r="C3806">
        <v>0.57723533223684687</v>
      </c>
      <c r="E3806">
        <f t="shared" si="119"/>
        <v>4</v>
      </c>
      <c r="F3806">
        <f t="shared" si="119"/>
        <v>0.5</v>
      </c>
      <c r="G3806">
        <f>IF(OR('San Pietro'!E3806&lt;2.5,F3806&lt;0.5),0,VLOOKUP('San Pietro'!F3806,'Power Matrix'!$B$2:$AI$30,HLOOKUP(E3806,'Power Matrix'!$B$2:$AI$30,29)))</f>
        <v>1178.31125982666</v>
      </c>
      <c r="H3806" s="9">
        <f t="shared" si="120"/>
        <v>1.5324396799998578E-2</v>
      </c>
      <c r="M3806">
        <v>2231.2022640423847</v>
      </c>
      <c r="N3806" s="9">
        <v>2.9017654348513028E-2</v>
      </c>
    </row>
    <row r="3807" spans="1:14" x14ac:dyDescent="0.25">
      <c r="A3807" s="2">
        <v>43624.541666666657</v>
      </c>
      <c r="B3807">
        <v>4.191157149083975</v>
      </c>
      <c r="C3807">
        <v>0.5724253666667769</v>
      </c>
      <c r="E3807">
        <f t="shared" si="119"/>
        <v>4</v>
      </c>
      <c r="F3807">
        <f t="shared" si="119"/>
        <v>0.5</v>
      </c>
      <c r="G3807">
        <f>IF(OR('San Pietro'!E3807&lt;2.5,F3807&lt;0.5),0,VLOOKUP('San Pietro'!F3807,'Power Matrix'!$B$2:$AI$30,HLOOKUP(E3807,'Power Matrix'!$B$2:$AI$30,29)))</f>
        <v>1178.31125982666</v>
      </c>
      <c r="H3807" s="9">
        <f t="shared" si="120"/>
        <v>1.5324396799998578E-2</v>
      </c>
      <c r="M3807">
        <v>2179.9010496742103</v>
      </c>
      <c r="N3807" s="9">
        <v>2.8350462077249547E-2</v>
      </c>
    </row>
    <row r="3808" spans="1:14" x14ac:dyDescent="0.25">
      <c r="A3808" s="2">
        <v>43624.583333333343</v>
      </c>
      <c r="B3808">
        <v>4.1902841405411726</v>
      </c>
      <c r="C3808">
        <v>0.56852763594620326</v>
      </c>
      <c r="E3808">
        <f t="shared" si="119"/>
        <v>4</v>
      </c>
      <c r="F3808">
        <f t="shared" si="119"/>
        <v>0.5</v>
      </c>
      <c r="G3808">
        <f>IF(OR('San Pietro'!E3808&lt;2.5,F3808&lt;0.5),0,VLOOKUP('San Pietro'!F3808,'Power Matrix'!$B$2:$AI$30,HLOOKUP(E3808,'Power Matrix'!$B$2:$AI$30,29)))</f>
        <v>1178.31125982666</v>
      </c>
      <c r="H3808" s="9">
        <f t="shared" si="120"/>
        <v>1.5324396799998578E-2</v>
      </c>
      <c r="M3808">
        <v>2135.0203497761045</v>
      </c>
      <c r="N3808" s="9">
        <v>2.7766771097031968E-2</v>
      </c>
    </row>
    <row r="3809" spans="1:14" x14ac:dyDescent="0.25">
      <c r="A3809" s="2">
        <v>43624.625</v>
      </c>
      <c r="B3809">
        <v>4.208991466458361</v>
      </c>
      <c r="C3809">
        <v>0.56363473993526991</v>
      </c>
      <c r="E3809">
        <f t="shared" si="119"/>
        <v>4</v>
      </c>
      <c r="F3809">
        <f t="shared" si="119"/>
        <v>0.5</v>
      </c>
      <c r="G3809">
        <f>IF(OR('San Pietro'!E3809&lt;2.5,F3809&lt;0.5),0,VLOOKUP('San Pietro'!F3809,'Power Matrix'!$B$2:$AI$30,HLOOKUP(E3809,'Power Matrix'!$B$2:$AI$30,29)))</f>
        <v>1178.31125982666</v>
      </c>
      <c r="H3809" s="9">
        <f t="shared" si="120"/>
        <v>1.5324396799998578E-2</v>
      </c>
      <c r="M3809">
        <v>2070.9506425687705</v>
      </c>
      <c r="N3809" s="9">
        <v>2.693351960391788E-2</v>
      </c>
    </row>
    <row r="3810" spans="1:14" x14ac:dyDescent="0.25">
      <c r="A3810" s="2">
        <v>43624.666666666657</v>
      </c>
      <c r="B3810">
        <v>4.2409186360236939</v>
      </c>
      <c r="C3810">
        <v>0.55641979158016541</v>
      </c>
      <c r="E3810">
        <f t="shared" si="119"/>
        <v>4</v>
      </c>
      <c r="F3810">
        <f t="shared" si="119"/>
        <v>0.5</v>
      </c>
      <c r="G3810">
        <f>IF(OR('San Pietro'!E3810&lt;2.5,F3810&lt;0.5),0,VLOOKUP('San Pietro'!F3810,'Power Matrix'!$B$2:$AI$30,HLOOKUP(E3810,'Power Matrix'!$B$2:$AI$30,29)))</f>
        <v>1178.31125982666</v>
      </c>
      <c r="H3810" s="9">
        <f t="shared" si="120"/>
        <v>1.5324396799998578E-2</v>
      </c>
      <c r="M3810">
        <v>2003.3776515095483</v>
      </c>
      <c r="N3810" s="9">
        <v>2.6054706540014311E-2</v>
      </c>
    </row>
    <row r="3811" spans="1:14" x14ac:dyDescent="0.25">
      <c r="A3811" s="2">
        <v>43624.708333333343</v>
      </c>
      <c r="B3811">
        <v>4.2719727970462253</v>
      </c>
      <c r="C3811">
        <v>0.54920484322506047</v>
      </c>
      <c r="E3811">
        <f t="shared" si="119"/>
        <v>4.5</v>
      </c>
      <c r="F3811">
        <f t="shared" si="119"/>
        <v>0.5</v>
      </c>
      <c r="G3811">
        <f>IF(OR('San Pietro'!E3811&lt;2.5,F3811&lt;0.5),0,VLOOKUP('San Pietro'!F3811,'Power Matrix'!$B$2:$AI$30,HLOOKUP(E3811,'Power Matrix'!$B$2:$AI$30,29)))</f>
        <v>1481.8633108215331</v>
      </c>
      <c r="H3811" s="9">
        <f t="shared" si="120"/>
        <v>1.927220943448291E-2</v>
      </c>
      <c r="M3811">
        <v>1936.3327682500098</v>
      </c>
      <c r="N3811" s="9">
        <v>2.5182761723708435E-2</v>
      </c>
    </row>
    <row r="3812" spans="1:14" x14ac:dyDescent="0.25">
      <c r="A3812" s="2">
        <v>43624.75</v>
      </c>
      <c r="B3812">
        <v>4.3213601374676003</v>
      </c>
      <c r="C3812">
        <v>0.54107766002046009</v>
      </c>
      <c r="E3812">
        <f t="shared" si="119"/>
        <v>4.5</v>
      </c>
      <c r="F3812">
        <f t="shared" si="119"/>
        <v>0.5</v>
      </c>
      <c r="G3812">
        <f>IF(OR('San Pietro'!E3812&lt;2.5,F3812&lt;0.5),0,VLOOKUP('San Pietro'!F3812,'Power Matrix'!$B$2:$AI$30,HLOOKUP(E3812,'Power Matrix'!$B$2:$AI$30,29)))</f>
        <v>1481.8633108215331</v>
      </c>
      <c r="H3812" s="9">
        <f t="shared" si="120"/>
        <v>1.927220943448291E-2</v>
      </c>
      <c r="M3812">
        <v>1895.7062177354346</v>
      </c>
      <c r="N3812" s="9">
        <v>2.465439761293145E-2</v>
      </c>
    </row>
    <row r="3813" spans="1:14" x14ac:dyDescent="0.25">
      <c r="A3813" s="2">
        <v>43624.791666666657</v>
      </c>
      <c r="B3813">
        <v>4.3577770652530594</v>
      </c>
      <c r="C3813">
        <v>0.53593597268693705</v>
      </c>
      <c r="E3813">
        <f t="shared" si="119"/>
        <v>4.5</v>
      </c>
      <c r="F3813">
        <f t="shared" si="119"/>
        <v>0.5</v>
      </c>
      <c r="G3813">
        <f>IF(OR('San Pietro'!E3813&lt;2.5,F3813&lt;0.5),0,VLOOKUP('San Pietro'!F3813,'Power Matrix'!$B$2:$AI$30,HLOOKUP(E3813,'Power Matrix'!$B$2:$AI$30,29)))</f>
        <v>1481.8633108215331</v>
      </c>
      <c r="H3813" s="9">
        <f t="shared" si="120"/>
        <v>1.927220943448291E-2</v>
      </c>
      <c r="M3813">
        <v>1987.8078412603791</v>
      </c>
      <c r="N3813" s="9">
        <v>2.5852215094320015E-2</v>
      </c>
    </row>
    <row r="3814" spans="1:14" x14ac:dyDescent="0.25">
      <c r="A3814" s="2">
        <v>43624.833333333343</v>
      </c>
      <c r="B3814">
        <v>4.3737406500357254</v>
      </c>
      <c r="C3814">
        <v>0.5415752426656395</v>
      </c>
      <c r="E3814">
        <f t="shared" si="119"/>
        <v>4.5</v>
      </c>
      <c r="F3814">
        <f t="shared" si="119"/>
        <v>0.5</v>
      </c>
      <c r="G3814">
        <f>IF(OR('San Pietro'!E3814&lt;2.5,F3814&lt;0.5),0,VLOOKUP('San Pietro'!F3814,'Power Matrix'!$B$2:$AI$30,HLOOKUP(E3814,'Power Matrix'!$B$2:$AI$30,29)))</f>
        <v>1481.8633108215331</v>
      </c>
      <c r="H3814" s="9">
        <f t="shared" si="120"/>
        <v>1.927220943448291E-2</v>
      </c>
      <c r="M3814">
        <v>2185.0251662077271</v>
      </c>
      <c r="N3814" s="9">
        <v>2.8417103208269959E-2</v>
      </c>
    </row>
    <row r="3815" spans="1:14" x14ac:dyDescent="0.25">
      <c r="A3815" s="2">
        <v>43624.875</v>
      </c>
      <c r="B3815">
        <v>4.3403168943970174</v>
      </c>
      <c r="C3815">
        <v>0.55791253951570408</v>
      </c>
      <c r="E3815">
        <f t="shared" si="119"/>
        <v>4.5</v>
      </c>
      <c r="F3815">
        <f t="shared" si="119"/>
        <v>0.5</v>
      </c>
      <c r="G3815">
        <f>IF(OR('San Pietro'!E3815&lt;2.5,F3815&lt;0.5),0,VLOOKUP('San Pietro'!F3815,'Power Matrix'!$B$2:$AI$30,HLOOKUP(E3815,'Power Matrix'!$B$2:$AI$30,29)))</f>
        <v>1481.8633108215331</v>
      </c>
      <c r="H3815" s="9">
        <f t="shared" si="120"/>
        <v>1.927220943448291E-2</v>
      </c>
      <c r="M3815">
        <v>2688.6803528489381</v>
      </c>
      <c r="N3815" s="9">
        <v>3.4967335050681198E-2</v>
      </c>
    </row>
    <row r="3816" spans="1:14" x14ac:dyDescent="0.25">
      <c r="A3816" s="2">
        <v>43624.916666666657</v>
      </c>
      <c r="B3816">
        <v>4.2582540913736207</v>
      </c>
      <c r="C3816">
        <v>0.60153395140978549</v>
      </c>
      <c r="E3816">
        <f t="shared" si="119"/>
        <v>4.5</v>
      </c>
      <c r="F3816">
        <f t="shared" si="119"/>
        <v>0.5</v>
      </c>
      <c r="G3816">
        <f>IF(OR('San Pietro'!E3816&lt;2.5,F3816&lt;0.5),0,VLOOKUP('San Pietro'!F3816,'Power Matrix'!$B$2:$AI$30,HLOOKUP(E3816,'Power Matrix'!$B$2:$AI$30,29)))</f>
        <v>1481.8633108215331</v>
      </c>
      <c r="H3816" s="9">
        <f t="shared" si="120"/>
        <v>1.927220943448291E-2</v>
      </c>
      <c r="M3816">
        <v>3373.001671789877</v>
      </c>
      <c r="N3816" s="9">
        <v>4.3867200301073168E-2</v>
      </c>
    </row>
    <row r="3817" spans="1:14" x14ac:dyDescent="0.25">
      <c r="A3817" s="2">
        <v>43624.958333333343</v>
      </c>
      <c r="B3817">
        <v>4.2407939205175786</v>
      </c>
      <c r="C3817">
        <v>0.65485822488486978</v>
      </c>
      <c r="E3817">
        <f t="shared" si="119"/>
        <v>4</v>
      </c>
      <c r="F3817">
        <f t="shared" si="119"/>
        <v>0.5</v>
      </c>
      <c r="G3817">
        <f>IF(OR('San Pietro'!E3817&lt;2.5,F3817&lt;0.5),0,VLOOKUP('San Pietro'!F3817,'Power Matrix'!$B$2:$AI$30,HLOOKUP(E3817,'Power Matrix'!$B$2:$AI$30,29)))</f>
        <v>1178.31125982666</v>
      </c>
      <c r="H3817" s="9">
        <f t="shared" si="120"/>
        <v>1.5324396799998578E-2</v>
      </c>
      <c r="M3817">
        <v>3874.8501531330598</v>
      </c>
      <c r="N3817" s="9">
        <v>5.0393935237492193E-2</v>
      </c>
    </row>
    <row r="3818" spans="1:14" x14ac:dyDescent="0.25">
      <c r="A3818" s="2">
        <v>43625</v>
      </c>
      <c r="B3818">
        <v>4.2794557274131009</v>
      </c>
      <c r="C3818">
        <v>0.68778160990758908</v>
      </c>
      <c r="E3818">
        <f t="shared" si="119"/>
        <v>4.5</v>
      </c>
      <c r="F3818">
        <f t="shared" si="119"/>
        <v>0.5</v>
      </c>
      <c r="G3818">
        <f>IF(OR('San Pietro'!E3818&lt;2.5,F3818&lt;0.5),0,VLOOKUP('San Pietro'!F3818,'Power Matrix'!$B$2:$AI$30,HLOOKUP(E3818,'Power Matrix'!$B$2:$AI$30,29)))</f>
        <v>1481.8633108215331</v>
      </c>
      <c r="H3818" s="9">
        <f t="shared" si="120"/>
        <v>1.927220943448291E-2</v>
      </c>
      <c r="M3818">
        <v>4104.5017561474606</v>
      </c>
      <c r="N3818" s="9">
        <v>5.3380643768694738E-2</v>
      </c>
    </row>
    <row r="3819" spans="1:14" x14ac:dyDescent="0.25">
      <c r="A3819" s="2">
        <v>43625.041666666657</v>
      </c>
      <c r="B3819">
        <v>4.3308385159323084</v>
      </c>
      <c r="C3819">
        <v>0.69806498457463473</v>
      </c>
      <c r="E3819">
        <f t="shared" si="119"/>
        <v>4.5</v>
      </c>
      <c r="F3819">
        <f t="shared" si="119"/>
        <v>0.5</v>
      </c>
      <c r="G3819">
        <f>IF(OR('San Pietro'!E3819&lt;2.5,F3819&lt;0.5),0,VLOOKUP('San Pietro'!F3819,'Power Matrix'!$B$2:$AI$30,HLOOKUP(E3819,'Power Matrix'!$B$2:$AI$30,29)))</f>
        <v>1481.8633108215331</v>
      </c>
      <c r="H3819" s="9">
        <f t="shared" si="120"/>
        <v>1.927220943448291E-2</v>
      </c>
      <c r="M3819">
        <v>4198.5511401807789</v>
      </c>
      <c r="N3819" s="9">
        <v>5.4603792634017663E-2</v>
      </c>
    </row>
    <row r="3820" spans="1:14" x14ac:dyDescent="0.25">
      <c r="A3820" s="2">
        <v>43625.083333333343</v>
      </c>
      <c r="B3820">
        <v>4.3824707354637464</v>
      </c>
      <c r="C3820">
        <v>0.69823084545636149</v>
      </c>
      <c r="E3820">
        <f t="shared" si="119"/>
        <v>4.5</v>
      </c>
      <c r="F3820">
        <f t="shared" si="119"/>
        <v>0.5</v>
      </c>
      <c r="G3820">
        <f>IF(OR('San Pietro'!E3820&lt;2.5,F3820&lt;0.5),0,VLOOKUP('San Pietro'!F3820,'Power Matrix'!$B$2:$AI$30,HLOOKUP(E3820,'Power Matrix'!$B$2:$AI$30,29)))</f>
        <v>1481.8633108215331</v>
      </c>
      <c r="H3820" s="9">
        <f t="shared" si="120"/>
        <v>1.927220943448291E-2</v>
      </c>
      <c r="M3820">
        <v>4272.7854272105451</v>
      </c>
      <c r="N3820" s="9">
        <v>5.5569238446149173E-2</v>
      </c>
    </row>
    <row r="3821" spans="1:14" x14ac:dyDescent="0.25">
      <c r="A3821" s="2">
        <v>43625.125</v>
      </c>
      <c r="B3821">
        <v>4.4122777414251324</v>
      </c>
      <c r="C3821">
        <v>0.69972359339190016</v>
      </c>
      <c r="E3821">
        <f t="shared" si="119"/>
        <v>4.5</v>
      </c>
      <c r="F3821">
        <f t="shared" si="119"/>
        <v>0.5</v>
      </c>
      <c r="G3821">
        <f>IF(OR('San Pietro'!E3821&lt;2.5,F3821&lt;0.5),0,VLOOKUP('San Pietro'!F3821,'Power Matrix'!$B$2:$AI$30,HLOOKUP(E3821,'Power Matrix'!$B$2:$AI$30,29)))</f>
        <v>1481.8633108215331</v>
      </c>
      <c r="H3821" s="9">
        <f t="shared" si="120"/>
        <v>1.927220943448291E-2</v>
      </c>
      <c r="M3821">
        <v>4455.1645324025585</v>
      </c>
      <c r="N3821" s="9">
        <v>5.7941149733682903E-2</v>
      </c>
    </row>
    <row r="3822" spans="1:14" x14ac:dyDescent="0.25">
      <c r="A3822" s="2">
        <v>43625.166666666657</v>
      </c>
      <c r="B3822">
        <v>4.3830943129943201</v>
      </c>
      <c r="C3822">
        <v>0.71639261200541782</v>
      </c>
      <c r="E3822">
        <f t="shared" si="119"/>
        <v>4.5</v>
      </c>
      <c r="F3822">
        <f t="shared" si="119"/>
        <v>0.5</v>
      </c>
      <c r="G3822">
        <f>IF(OR('San Pietro'!E3822&lt;2.5,F3822&lt;0.5),0,VLOOKUP('San Pietro'!F3822,'Power Matrix'!$B$2:$AI$30,HLOOKUP(E3822,'Power Matrix'!$B$2:$AI$30,29)))</f>
        <v>1481.8633108215331</v>
      </c>
      <c r="H3822" s="9">
        <f t="shared" si="120"/>
        <v>1.927220943448291E-2</v>
      </c>
      <c r="M3822">
        <v>4788.7570954334697</v>
      </c>
      <c r="N3822" s="9">
        <v>6.2279650927979664E-2</v>
      </c>
    </row>
    <row r="3823" spans="1:14" x14ac:dyDescent="0.25">
      <c r="A3823" s="2">
        <v>43625.208333333343</v>
      </c>
      <c r="B3823">
        <v>4.3115076124845482</v>
      </c>
      <c r="C3823">
        <v>0.75072581452281284</v>
      </c>
      <c r="E3823">
        <f t="shared" si="119"/>
        <v>4.5</v>
      </c>
      <c r="F3823">
        <f t="shared" si="119"/>
        <v>1</v>
      </c>
      <c r="G3823">
        <f>IF(OR('San Pietro'!E3823&lt;2.5,F3823&lt;0.5),0,VLOOKUP('San Pietro'!F3823,'Power Matrix'!$B$2:$AI$30,HLOOKUP(E3823,'Power Matrix'!$B$2:$AI$30,29)))</f>
        <v>8861.0766070709215</v>
      </c>
      <c r="H3823" s="9">
        <f t="shared" si="120"/>
        <v>0.11524175201543597</v>
      </c>
      <c r="M3823">
        <v>5154.5141567198425</v>
      </c>
      <c r="N3823" s="9">
        <v>6.7036463948018016E-2</v>
      </c>
    </row>
    <row r="3824" spans="1:14" x14ac:dyDescent="0.25">
      <c r="A3824" s="2">
        <v>43625.25</v>
      </c>
      <c r="B3824">
        <v>4.259875392953111</v>
      </c>
      <c r="C3824">
        <v>0.78622004321229344</v>
      </c>
      <c r="E3824">
        <f t="shared" si="119"/>
        <v>4.5</v>
      </c>
      <c r="F3824">
        <f t="shared" si="119"/>
        <v>1</v>
      </c>
      <c r="G3824">
        <f>IF(OR('San Pietro'!E3824&lt;2.5,F3824&lt;0.5),0,VLOOKUP('San Pietro'!F3824,'Power Matrix'!$B$2:$AI$30,HLOOKUP(E3824,'Power Matrix'!$B$2:$AI$30,29)))</f>
        <v>8861.0766070709215</v>
      </c>
      <c r="H3824" s="9">
        <f t="shared" si="120"/>
        <v>0.11524175201543597</v>
      </c>
      <c r="M3824">
        <v>5393.7256673095781</v>
      </c>
      <c r="N3824" s="9">
        <v>7.0147502800184919E-2</v>
      </c>
    </row>
    <row r="3825" spans="1:14" x14ac:dyDescent="0.25">
      <c r="A3825" s="2">
        <v>43625.291666666657</v>
      </c>
      <c r="B3825">
        <v>4.2197169999842146</v>
      </c>
      <c r="C3825">
        <v>0.81151382767559133</v>
      </c>
      <c r="E3825">
        <f t="shared" si="119"/>
        <v>4</v>
      </c>
      <c r="F3825">
        <f t="shared" si="119"/>
        <v>1</v>
      </c>
      <c r="G3825">
        <f>IF(OR('San Pietro'!E3825&lt;2.5,F3825&lt;0.5),0,VLOOKUP('San Pietro'!F3825,'Power Matrix'!$B$2:$AI$30,HLOOKUP(E3825,'Power Matrix'!$B$2:$AI$30,29)))</f>
        <v>7081.6951606445309</v>
      </c>
      <c r="H3825" s="9">
        <f t="shared" si="120"/>
        <v>9.2100203365884092E-2</v>
      </c>
      <c r="M3825">
        <v>5584.4771290469826</v>
      </c>
      <c r="N3825" s="9">
        <v>7.2628299845066566E-2</v>
      </c>
    </row>
    <row r="3826" spans="1:14" x14ac:dyDescent="0.25">
      <c r="A3826" s="2">
        <v>43625.333333333343</v>
      </c>
      <c r="B3826">
        <v>4.1865426753577353</v>
      </c>
      <c r="C3826">
        <v>0.83257815965486248</v>
      </c>
      <c r="E3826">
        <f t="shared" si="119"/>
        <v>4</v>
      </c>
      <c r="F3826">
        <f t="shared" si="119"/>
        <v>1</v>
      </c>
      <c r="G3826">
        <f>IF(OR('San Pietro'!E3826&lt;2.5,F3826&lt;0.5),0,VLOOKUP('San Pietro'!F3826,'Power Matrix'!$B$2:$AI$30,HLOOKUP(E3826,'Power Matrix'!$B$2:$AI$30,29)))</f>
        <v>7081.6951606445309</v>
      </c>
      <c r="H3826" s="9">
        <f t="shared" si="120"/>
        <v>9.2100203365884092E-2</v>
      </c>
      <c r="M3826">
        <v>5722.5786675330146</v>
      </c>
      <c r="N3826" s="9">
        <v>7.4424364134426504E-2</v>
      </c>
    </row>
    <row r="3827" spans="1:14" x14ac:dyDescent="0.25">
      <c r="A3827" s="2">
        <v>43625.375</v>
      </c>
      <c r="B3827">
        <v>4.1588558330002972</v>
      </c>
      <c r="C3827">
        <v>0.84899838694579044</v>
      </c>
      <c r="E3827">
        <f t="shared" si="119"/>
        <v>4</v>
      </c>
      <c r="F3827">
        <f t="shared" si="119"/>
        <v>1</v>
      </c>
      <c r="G3827">
        <f>IF(OR('San Pietro'!E3827&lt;2.5,F3827&lt;0.5),0,VLOOKUP('San Pietro'!F3827,'Power Matrix'!$B$2:$AI$30,HLOOKUP(E3827,'Power Matrix'!$B$2:$AI$30,29)))</f>
        <v>7081.6951606445309</v>
      </c>
      <c r="H3827" s="9">
        <f t="shared" si="120"/>
        <v>9.2100203365884092E-2</v>
      </c>
      <c r="M3827">
        <v>6458.44881204392</v>
      </c>
      <c r="N3827" s="9">
        <v>8.3994641936189315E-2</v>
      </c>
    </row>
    <row r="3828" spans="1:14" x14ac:dyDescent="0.25">
      <c r="A3828" s="2">
        <v>43625.416666666657</v>
      </c>
      <c r="B3828">
        <v>4.0974958039919223</v>
      </c>
      <c r="C3828">
        <v>0.92164545314201729</v>
      </c>
      <c r="E3828">
        <f t="shared" si="119"/>
        <v>4</v>
      </c>
      <c r="F3828">
        <f t="shared" si="119"/>
        <v>1</v>
      </c>
      <c r="G3828">
        <f>IF(OR('San Pietro'!E3828&lt;2.5,F3828&lt;0.5),0,VLOOKUP('San Pietro'!F3828,'Power Matrix'!$B$2:$AI$30,HLOOKUP(E3828,'Power Matrix'!$B$2:$AI$30,29)))</f>
        <v>7081.6951606445309</v>
      </c>
      <c r="H3828" s="9">
        <f t="shared" si="120"/>
        <v>9.2100203365884092E-2</v>
      </c>
      <c r="M3828">
        <v>7050.6104861917011</v>
      </c>
      <c r="N3828" s="9">
        <v>9.1695935116004185E-2</v>
      </c>
    </row>
    <row r="3829" spans="1:14" x14ac:dyDescent="0.25">
      <c r="A3829" s="2">
        <v>43625.458333333343</v>
      </c>
      <c r="B3829">
        <v>4.11919630205586</v>
      </c>
      <c r="C3829">
        <v>0.96360825621883306</v>
      </c>
      <c r="E3829">
        <f t="shared" si="119"/>
        <v>4</v>
      </c>
      <c r="F3829">
        <f t="shared" si="119"/>
        <v>1</v>
      </c>
      <c r="G3829">
        <f>IF(OR('San Pietro'!E3829&lt;2.5,F3829&lt;0.5),0,VLOOKUP('San Pietro'!F3829,'Power Matrix'!$B$2:$AI$30,HLOOKUP(E3829,'Power Matrix'!$B$2:$AI$30,29)))</f>
        <v>7081.6951606445309</v>
      </c>
      <c r="H3829" s="9">
        <f t="shared" si="120"/>
        <v>9.2100203365884092E-2</v>
      </c>
      <c r="M3829">
        <v>7431.5145417666045</v>
      </c>
      <c r="N3829" s="9">
        <v>9.6649740695510078E-2</v>
      </c>
    </row>
    <row r="3830" spans="1:14" x14ac:dyDescent="0.25">
      <c r="A3830" s="2">
        <v>43625.5</v>
      </c>
      <c r="B3830">
        <v>4.1576086779391517</v>
      </c>
      <c r="C3830">
        <v>0.98342863158515526</v>
      </c>
      <c r="E3830">
        <f t="shared" si="119"/>
        <v>4</v>
      </c>
      <c r="F3830">
        <f t="shared" si="119"/>
        <v>1</v>
      </c>
      <c r="G3830">
        <f>IF(OR('San Pietro'!E3830&lt;2.5,F3830&lt;0.5),0,VLOOKUP('San Pietro'!F3830,'Power Matrix'!$B$2:$AI$30,HLOOKUP(E3830,'Power Matrix'!$B$2:$AI$30,29)))</f>
        <v>7081.6951606445309</v>
      </c>
      <c r="H3830" s="9">
        <f t="shared" si="120"/>
        <v>9.2100203365884092E-2</v>
      </c>
      <c r="M3830">
        <v>7221.2599329104341</v>
      </c>
      <c r="N3830" s="9">
        <v>9.3915297627172351E-2</v>
      </c>
    </row>
    <row r="3831" spans="1:14" x14ac:dyDescent="0.25">
      <c r="A3831" s="2">
        <v>43625.541666666657</v>
      </c>
      <c r="B3831">
        <v>4.1897852785167142</v>
      </c>
      <c r="C3831">
        <v>0.95854949932617362</v>
      </c>
      <c r="E3831">
        <f t="shared" si="119"/>
        <v>4</v>
      </c>
      <c r="F3831">
        <f t="shared" si="119"/>
        <v>1</v>
      </c>
      <c r="G3831">
        <f>IF(OR('San Pietro'!E3831&lt;2.5,F3831&lt;0.5),0,VLOOKUP('San Pietro'!F3831,'Power Matrix'!$B$2:$AI$30,HLOOKUP(E3831,'Power Matrix'!$B$2:$AI$30,29)))</f>
        <v>7081.6951606445309</v>
      </c>
      <c r="H3831" s="9">
        <f t="shared" si="120"/>
        <v>9.2100203365884092E-2</v>
      </c>
      <c r="M3831">
        <v>6432.3862455557628</v>
      </c>
      <c r="N3831" s="9">
        <v>8.3655688109377443E-2</v>
      </c>
    </row>
    <row r="3832" spans="1:14" x14ac:dyDescent="0.25">
      <c r="A3832" s="2">
        <v>43625.583333333343</v>
      </c>
      <c r="B3832">
        <v>4.2096150439889328</v>
      </c>
      <c r="C3832">
        <v>0.89303445104418833</v>
      </c>
      <c r="E3832">
        <f t="shared" si="119"/>
        <v>4</v>
      </c>
      <c r="F3832">
        <f t="shared" si="119"/>
        <v>1</v>
      </c>
      <c r="G3832">
        <f>IF(OR('San Pietro'!E3832&lt;2.5,F3832&lt;0.5),0,VLOOKUP('San Pietro'!F3832,'Power Matrix'!$B$2:$AI$30,HLOOKUP(E3832,'Power Matrix'!$B$2:$AI$30,29)))</f>
        <v>7081.6951606445309</v>
      </c>
      <c r="H3832" s="9">
        <f t="shared" si="120"/>
        <v>9.2100203365884092E-2</v>
      </c>
      <c r="M3832">
        <v>5479.1392205240609</v>
      </c>
      <c r="N3832" s="9">
        <v>7.1258339322628095E-2</v>
      </c>
    </row>
    <row r="3833" spans="1:14" x14ac:dyDescent="0.25">
      <c r="A3833" s="2">
        <v>43625.625</v>
      </c>
      <c r="B3833">
        <v>4.2283223699061203</v>
      </c>
      <c r="C3833">
        <v>0.81640672368652467</v>
      </c>
      <c r="E3833">
        <f t="shared" si="119"/>
        <v>4</v>
      </c>
      <c r="F3833">
        <f t="shared" si="119"/>
        <v>1</v>
      </c>
      <c r="G3833">
        <f>IF(OR('San Pietro'!E3833&lt;2.5,F3833&lt;0.5),0,VLOOKUP('San Pietro'!F3833,'Power Matrix'!$B$2:$AI$30,HLOOKUP(E3833,'Power Matrix'!$B$2:$AI$30,29)))</f>
        <v>7081.6951606445309</v>
      </c>
      <c r="H3833" s="9">
        <f t="shared" si="120"/>
        <v>9.2100203365884092E-2</v>
      </c>
      <c r="M3833">
        <v>4582.7783813821006</v>
      </c>
      <c r="N3833" s="9">
        <v>5.9600817536754544E-2</v>
      </c>
    </row>
    <row r="3834" spans="1:14" x14ac:dyDescent="0.25">
      <c r="A3834" s="2">
        <v>43625.666666666657</v>
      </c>
      <c r="B3834">
        <v>4.2481521353783398</v>
      </c>
      <c r="C3834">
        <v>0.74516947498497332</v>
      </c>
      <c r="E3834">
        <f t="shared" si="119"/>
        <v>4</v>
      </c>
      <c r="F3834">
        <f t="shared" si="119"/>
        <v>0.5</v>
      </c>
      <c r="G3834">
        <f>IF(OR('San Pietro'!E3834&lt;2.5,F3834&lt;0.5),0,VLOOKUP('San Pietro'!F3834,'Power Matrix'!$B$2:$AI$30,HLOOKUP(E3834,'Power Matrix'!$B$2:$AI$30,29)))</f>
        <v>1178.31125982666</v>
      </c>
      <c r="H3834" s="9">
        <f t="shared" si="120"/>
        <v>1.5324396799998578E-2</v>
      </c>
      <c r="M3834">
        <v>3835.745323888043</v>
      </c>
      <c r="N3834" s="9">
        <v>4.9885361704434882E-2</v>
      </c>
    </row>
    <row r="3835" spans="1:14" x14ac:dyDescent="0.25">
      <c r="A3835" s="2">
        <v>43625.708333333343</v>
      </c>
      <c r="B3835">
        <v>4.246406118292736</v>
      </c>
      <c r="C3835">
        <v>0.68910849696140142</v>
      </c>
      <c r="E3835">
        <f t="shared" si="119"/>
        <v>4</v>
      </c>
      <c r="F3835">
        <f t="shared" si="119"/>
        <v>0.5</v>
      </c>
      <c r="G3835">
        <f>IF(OR('San Pietro'!E3835&lt;2.5,F3835&lt;0.5),0,VLOOKUP('San Pietro'!F3835,'Power Matrix'!$B$2:$AI$30,HLOOKUP(E3835,'Power Matrix'!$B$2:$AI$30,29)))</f>
        <v>1178.31125982666</v>
      </c>
      <c r="H3835" s="9">
        <f t="shared" si="120"/>
        <v>1.5324396799998578E-2</v>
      </c>
      <c r="M3835">
        <v>1240.5689505266757</v>
      </c>
      <c r="N3835" s="9">
        <v>1.6134082320560426E-2</v>
      </c>
    </row>
    <row r="3836" spans="1:14" x14ac:dyDescent="0.25">
      <c r="A3836" s="2">
        <v>43625.75</v>
      </c>
      <c r="B3836">
        <v>3.801047045957556</v>
      </c>
      <c r="C3836">
        <v>0.53004791138564489</v>
      </c>
      <c r="E3836">
        <f t="shared" si="119"/>
        <v>4</v>
      </c>
      <c r="F3836">
        <f t="shared" si="119"/>
        <v>0.5</v>
      </c>
      <c r="G3836">
        <f>IF(OR('San Pietro'!E3836&lt;2.5,F3836&lt;0.5),0,VLOOKUP('San Pietro'!F3836,'Power Matrix'!$B$2:$AI$30,HLOOKUP(E3836,'Power Matrix'!$B$2:$AI$30,29)))</f>
        <v>1178.31125982666</v>
      </c>
      <c r="H3836" s="9">
        <f t="shared" si="120"/>
        <v>1.5324396799998578E-2</v>
      </c>
      <c r="M3836">
        <v>1130.3379215358334</v>
      </c>
      <c r="N3836" s="9">
        <v>1.4700484860892189E-2</v>
      </c>
    </row>
    <row r="3837" spans="1:14" x14ac:dyDescent="0.25">
      <c r="A3837" s="2">
        <v>43625.791666666657</v>
      </c>
      <c r="B3837">
        <v>3.7487912488955462</v>
      </c>
      <c r="C3837">
        <v>0.52664776331025065</v>
      </c>
      <c r="E3837">
        <f t="shared" si="119"/>
        <v>3.5</v>
      </c>
      <c r="F3837">
        <f t="shared" si="119"/>
        <v>0.5</v>
      </c>
      <c r="G3837">
        <f>IF(OR('San Pietro'!E3837&lt;2.5,F3837&lt;0.5),0,VLOOKUP('San Pietro'!F3837,'Power Matrix'!$B$2:$AI$30,HLOOKUP(E3837,'Power Matrix'!$B$2:$AI$30,29)))</f>
        <v>561.78945164489744</v>
      </c>
      <c r="H3837" s="9">
        <f t="shared" si="120"/>
        <v>7.3062905944957998E-3</v>
      </c>
      <c r="M3837">
        <v>1015.0287776234915</v>
      </c>
      <c r="N3837" s="9">
        <v>1.3200844539082386E-2</v>
      </c>
    </row>
    <row r="3838" spans="1:14" x14ac:dyDescent="0.25">
      <c r="A3838" s="2">
        <v>43625.833333333343</v>
      </c>
      <c r="B3838">
        <v>3.7335759571495659</v>
      </c>
      <c r="C3838">
        <v>0.51702783217011117</v>
      </c>
      <c r="E3838">
        <f t="shared" si="119"/>
        <v>3.5</v>
      </c>
      <c r="F3838">
        <f t="shared" si="119"/>
        <v>0.5</v>
      </c>
      <c r="G3838">
        <f>IF(OR('San Pietro'!E3838&lt;2.5,F3838&lt;0.5),0,VLOOKUP('San Pietro'!F3838,'Power Matrix'!$B$2:$AI$30,HLOOKUP(E3838,'Power Matrix'!$B$2:$AI$30,29)))</f>
        <v>561.78945164489744</v>
      </c>
      <c r="H3838" s="9">
        <f t="shared" si="120"/>
        <v>7.3062905944957998E-3</v>
      </c>
    </row>
    <row r="3839" spans="1:14" x14ac:dyDescent="0.25">
      <c r="A3839" s="2">
        <v>43625.875</v>
      </c>
      <c r="B3839">
        <v>3.7938135466029101</v>
      </c>
      <c r="C3839">
        <v>0.49306093476062518</v>
      </c>
      <c r="E3839">
        <f t="shared" si="119"/>
        <v>4</v>
      </c>
      <c r="F3839">
        <f t="shared" si="119"/>
        <v>0.5</v>
      </c>
      <c r="G3839">
        <f>IF(OR('San Pietro'!E3839&lt;2.5,F3839&lt;0.5),0,VLOOKUP('San Pietro'!F3839,'Power Matrix'!$B$2:$AI$30,HLOOKUP(E3839,'Power Matrix'!$B$2:$AI$30,29)))</f>
        <v>1178.31125982666</v>
      </c>
      <c r="H3839" s="9">
        <f t="shared" si="120"/>
        <v>1.5324396799998578E-2</v>
      </c>
    </row>
    <row r="3840" spans="1:14" x14ac:dyDescent="0.25">
      <c r="A3840" s="2">
        <v>43625.916666666657</v>
      </c>
      <c r="B3840">
        <v>3.9036879074898589</v>
      </c>
      <c r="C3840">
        <v>0.47406986380293592</v>
      </c>
      <c r="E3840">
        <f t="shared" si="119"/>
        <v>4</v>
      </c>
      <c r="F3840">
        <f t="shared" si="119"/>
        <v>0.5</v>
      </c>
      <c r="G3840">
        <f>IF(OR('San Pietro'!E3840&lt;2.5,F3840&lt;0.5),0,VLOOKUP('San Pietro'!F3840,'Power Matrix'!$B$2:$AI$30,HLOOKUP(E3840,'Power Matrix'!$B$2:$AI$30,29)))</f>
        <v>1178.31125982666</v>
      </c>
      <c r="H3840" s="9">
        <f t="shared" si="120"/>
        <v>1.5324396799998578E-2</v>
      </c>
    </row>
    <row r="3841" spans="1:14" x14ac:dyDescent="0.25">
      <c r="A3841" s="2">
        <v>43625.958333333343</v>
      </c>
      <c r="B3841">
        <v>3.9862495725377141</v>
      </c>
      <c r="C3841">
        <v>0.4705867852866783</v>
      </c>
      <c r="E3841">
        <f t="shared" si="119"/>
        <v>4</v>
      </c>
      <c r="F3841">
        <f t="shared" si="119"/>
        <v>0.5</v>
      </c>
      <c r="G3841">
        <f>IF(OR('San Pietro'!E3841&lt;2.5,F3841&lt;0.5),0,VLOOKUP('San Pietro'!F3841,'Power Matrix'!$B$2:$AI$30,HLOOKUP(E3841,'Power Matrix'!$B$2:$AI$30,29)))</f>
        <v>1178.31125982666</v>
      </c>
      <c r="H3841" s="9">
        <f t="shared" si="120"/>
        <v>1.5324396799998578E-2</v>
      </c>
    </row>
    <row r="3842" spans="1:14" x14ac:dyDescent="0.25">
      <c r="A3842" s="2">
        <v>43626</v>
      </c>
      <c r="B3842">
        <v>4.0079500706016509</v>
      </c>
      <c r="C3842">
        <v>0.47896275981386882</v>
      </c>
      <c r="E3842">
        <f t="shared" si="119"/>
        <v>4</v>
      </c>
      <c r="F3842">
        <f t="shared" si="119"/>
        <v>0.5</v>
      </c>
      <c r="G3842">
        <f>IF(OR('San Pietro'!E3842&lt;2.5,F3842&lt;0.5),0,VLOOKUP('San Pietro'!F3842,'Power Matrix'!$B$2:$AI$30,HLOOKUP(E3842,'Power Matrix'!$B$2:$AI$30,29)))</f>
        <v>1178.31125982666</v>
      </c>
      <c r="H3842" s="9">
        <f t="shared" si="120"/>
        <v>1.5324396799998578E-2</v>
      </c>
    </row>
    <row r="3843" spans="1:14" x14ac:dyDescent="0.25">
      <c r="A3843" s="2">
        <v>43626.041666666657</v>
      </c>
      <c r="B3843">
        <v>4.0414985417464742</v>
      </c>
      <c r="C3843">
        <v>0.49206576947026592</v>
      </c>
      <c r="E3843">
        <f t="shared" ref="E3843:F3906" si="121">MROUND(B3843,0.5)</f>
        <v>4</v>
      </c>
      <c r="F3843">
        <f t="shared" si="121"/>
        <v>0.5</v>
      </c>
      <c r="G3843">
        <f>IF(OR('San Pietro'!E3843&lt;2.5,F3843&lt;0.5),0,VLOOKUP('San Pietro'!F3843,'Power Matrix'!$B$2:$AI$30,HLOOKUP(E3843,'Power Matrix'!$B$2:$AI$30,29)))</f>
        <v>1178.31125982666</v>
      </c>
      <c r="H3843" s="9">
        <f t="shared" ref="H3843:H3906" si="122">G3843/$K$2</f>
        <v>1.5324396799998578E-2</v>
      </c>
      <c r="M3843">
        <v>1411.4594140640127</v>
      </c>
      <c r="N3843" s="9">
        <v>1.835657934931452E-2</v>
      </c>
    </row>
    <row r="3844" spans="1:14" x14ac:dyDescent="0.25">
      <c r="A3844" s="2">
        <v>43626.083333333343</v>
      </c>
      <c r="B3844">
        <v>4.0285281291105566</v>
      </c>
      <c r="C3844">
        <v>0.51802299746047042</v>
      </c>
      <c r="E3844">
        <f t="shared" si="121"/>
        <v>4</v>
      </c>
      <c r="F3844">
        <f t="shared" si="121"/>
        <v>0.5</v>
      </c>
      <c r="G3844">
        <f>IF(OR('San Pietro'!E3844&lt;2.5,F3844&lt;0.5),0,VLOOKUP('San Pietro'!F3844,'Power Matrix'!$B$2:$AI$30,HLOOKUP(E3844,'Power Matrix'!$B$2:$AI$30,29)))</f>
        <v>1178.31125982666</v>
      </c>
      <c r="H3844" s="9">
        <f t="shared" si="122"/>
        <v>1.5324396799998578E-2</v>
      </c>
      <c r="M3844">
        <v>1698.8434087606506</v>
      </c>
      <c r="N3844" s="9">
        <v>2.2094120117265054E-2</v>
      </c>
    </row>
    <row r="3845" spans="1:14" x14ac:dyDescent="0.25">
      <c r="A3845" s="2">
        <v>43626.125</v>
      </c>
      <c r="B3845">
        <v>4.0453647224360267</v>
      </c>
      <c r="C3845">
        <v>0.54082886869786995</v>
      </c>
      <c r="E3845">
        <f t="shared" si="121"/>
        <v>4</v>
      </c>
      <c r="F3845">
        <f t="shared" si="121"/>
        <v>0.5</v>
      </c>
      <c r="G3845">
        <f>IF(OR('San Pietro'!E3845&lt;2.5,F3845&lt;0.5),0,VLOOKUP('San Pietro'!F3845,'Power Matrix'!$B$2:$AI$30,HLOOKUP(E3845,'Power Matrix'!$B$2:$AI$30,29)))</f>
        <v>1178.31125982666</v>
      </c>
      <c r="H3845" s="9">
        <f t="shared" si="122"/>
        <v>1.5324396799998578E-2</v>
      </c>
      <c r="M3845">
        <v>1932.5857369576204</v>
      </c>
      <c r="N3845" s="9">
        <v>2.5134030122531844E-2</v>
      </c>
    </row>
    <row r="3846" spans="1:14" x14ac:dyDescent="0.25">
      <c r="A3846" s="2">
        <v>43626.166666666657</v>
      </c>
      <c r="B3846">
        <v>4.1036068637915371</v>
      </c>
      <c r="C3846">
        <v>0.55567341761239586</v>
      </c>
      <c r="E3846">
        <f t="shared" si="121"/>
        <v>4</v>
      </c>
      <c r="F3846">
        <f t="shared" si="121"/>
        <v>0.5</v>
      </c>
      <c r="G3846">
        <f>IF(OR('San Pietro'!E3846&lt;2.5,F3846&lt;0.5),0,VLOOKUP('San Pietro'!F3846,'Power Matrix'!$B$2:$AI$30,HLOOKUP(E3846,'Power Matrix'!$B$2:$AI$30,29)))</f>
        <v>1178.31125982666</v>
      </c>
      <c r="H3846" s="9">
        <f t="shared" si="122"/>
        <v>1.5324396799998578E-2</v>
      </c>
      <c r="M3846">
        <v>2165.4233221776853</v>
      </c>
      <c r="N3846" s="9">
        <v>2.8162173593046871E-2</v>
      </c>
    </row>
    <row r="3847" spans="1:14" x14ac:dyDescent="0.25">
      <c r="A3847" s="2">
        <v>43626.208333333343</v>
      </c>
      <c r="B3847">
        <v>4.1551143678168607</v>
      </c>
      <c r="C3847">
        <v>0.57018624476346869</v>
      </c>
      <c r="E3847">
        <f t="shared" si="121"/>
        <v>4</v>
      </c>
      <c r="F3847">
        <f t="shared" si="121"/>
        <v>0.5</v>
      </c>
      <c r="G3847">
        <f>IF(OR('San Pietro'!E3847&lt;2.5,F3847&lt;0.5),0,VLOOKUP('San Pietro'!F3847,'Power Matrix'!$B$2:$AI$30,HLOOKUP(E3847,'Power Matrix'!$B$2:$AI$30,29)))</f>
        <v>1178.31125982666</v>
      </c>
      <c r="H3847" s="9">
        <f t="shared" si="122"/>
        <v>1.5324396799998578E-2</v>
      </c>
      <c r="M3847">
        <v>4118.459514864815</v>
      </c>
      <c r="N3847" s="9">
        <v>5.3562169856431099E-2</v>
      </c>
    </row>
    <row r="3848" spans="1:14" x14ac:dyDescent="0.25">
      <c r="A3848" s="2">
        <v>43626.25</v>
      </c>
      <c r="B3848">
        <v>4.4867328985755393</v>
      </c>
      <c r="C3848">
        <v>0.68015200934816766</v>
      </c>
      <c r="E3848">
        <f t="shared" si="121"/>
        <v>4.5</v>
      </c>
      <c r="F3848">
        <f t="shared" si="121"/>
        <v>0.5</v>
      </c>
      <c r="G3848">
        <f>IF(OR('San Pietro'!E3848&lt;2.5,F3848&lt;0.5),0,VLOOKUP('San Pietro'!F3848,'Power Matrix'!$B$2:$AI$30,HLOOKUP(E3848,'Power Matrix'!$B$2:$AI$30,29)))</f>
        <v>1481.8633108215331</v>
      </c>
      <c r="H3848" s="9">
        <f t="shared" si="122"/>
        <v>1.927220943448291E-2</v>
      </c>
      <c r="M3848">
        <v>4481.4487818658135</v>
      </c>
      <c r="N3848" s="9">
        <v>5.8282986633916671E-2</v>
      </c>
    </row>
    <row r="3849" spans="1:14" x14ac:dyDescent="0.25">
      <c r="A3849" s="2">
        <v>43626.291666666657</v>
      </c>
      <c r="B3849">
        <v>4.5150433184635492</v>
      </c>
      <c r="C3849">
        <v>0.70270908926297793</v>
      </c>
      <c r="E3849">
        <f t="shared" si="121"/>
        <v>4.5</v>
      </c>
      <c r="F3849">
        <f t="shared" si="121"/>
        <v>0.5</v>
      </c>
      <c r="G3849">
        <f>IF(OR('San Pietro'!E3849&lt;2.5,F3849&lt;0.5),0,VLOOKUP('San Pietro'!F3849,'Power Matrix'!$B$2:$AI$30,HLOOKUP(E3849,'Power Matrix'!$B$2:$AI$30,29)))</f>
        <v>1481.8633108215331</v>
      </c>
      <c r="H3849" s="9">
        <f t="shared" si="122"/>
        <v>1.927220943448291E-2</v>
      </c>
      <c r="M3849">
        <v>4864.8875252531416</v>
      </c>
      <c r="N3849" s="9">
        <v>6.3269756815515193E-2</v>
      </c>
    </row>
    <row r="3850" spans="1:14" x14ac:dyDescent="0.25">
      <c r="A3850" s="2">
        <v>43626.333333333343</v>
      </c>
      <c r="B3850">
        <v>4.5090569741700488</v>
      </c>
      <c r="C3850">
        <v>0.72891510857577213</v>
      </c>
      <c r="E3850">
        <f t="shared" si="121"/>
        <v>4.5</v>
      </c>
      <c r="F3850">
        <f t="shared" si="121"/>
        <v>0.5</v>
      </c>
      <c r="G3850">
        <f>IF(OR('San Pietro'!E3850&lt;2.5,F3850&lt;0.5),0,VLOOKUP('San Pietro'!F3850,'Power Matrix'!$B$2:$AI$30,HLOOKUP(E3850,'Power Matrix'!$B$2:$AI$30,29)))</f>
        <v>1481.8633108215331</v>
      </c>
      <c r="H3850" s="9">
        <f t="shared" si="122"/>
        <v>1.927220943448291E-2</v>
      </c>
      <c r="M3850">
        <v>5165.7990962613712</v>
      </c>
      <c r="N3850" s="9">
        <v>6.7183228981487764E-2</v>
      </c>
    </row>
    <row r="3851" spans="1:14" x14ac:dyDescent="0.25">
      <c r="A3851" s="2">
        <v>43626.375</v>
      </c>
      <c r="B3851">
        <v>4.51641518903081</v>
      </c>
      <c r="C3851">
        <v>0.74906720570554741</v>
      </c>
      <c r="E3851">
        <f t="shared" si="121"/>
        <v>4.5</v>
      </c>
      <c r="F3851">
        <f t="shared" si="121"/>
        <v>0.5</v>
      </c>
      <c r="G3851">
        <f>IF(OR('San Pietro'!E3851&lt;2.5,F3851&lt;0.5),0,VLOOKUP('San Pietro'!F3851,'Power Matrix'!$B$2:$AI$30,HLOOKUP(E3851,'Power Matrix'!$B$2:$AI$30,29)))</f>
        <v>1481.8633108215331</v>
      </c>
      <c r="H3851" s="9">
        <f t="shared" si="122"/>
        <v>1.927220943448291E-2</v>
      </c>
      <c r="M3851">
        <v>5340.5667615879393</v>
      </c>
      <c r="N3851" s="9">
        <v>6.9456150529422611E-2</v>
      </c>
    </row>
    <row r="3852" spans="1:14" x14ac:dyDescent="0.25">
      <c r="A3852" s="2">
        <v>43626.416666666657</v>
      </c>
      <c r="B3852">
        <v>4.5262677140138621</v>
      </c>
      <c r="C3852">
        <v>0.76059453698554202</v>
      </c>
      <c r="E3852">
        <f t="shared" si="121"/>
        <v>4.5</v>
      </c>
      <c r="F3852">
        <f t="shared" si="121"/>
        <v>1</v>
      </c>
      <c r="G3852">
        <f>IF(OR('San Pietro'!E3852&lt;2.5,F3852&lt;0.5),0,VLOOKUP('San Pietro'!F3852,'Power Matrix'!$B$2:$AI$30,HLOOKUP(E3852,'Power Matrix'!$B$2:$AI$30,29)))</f>
        <v>8861.0766070709215</v>
      </c>
      <c r="H3852" s="9">
        <f t="shared" si="122"/>
        <v>0.11524175201543597</v>
      </c>
      <c r="M3852">
        <v>5689.7841230434151</v>
      </c>
      <c r="N3852" s="9">
        <v>7.3997858312048914E-2</v>
      </c>
    </row>
    <row r="3853" spans="1:14" x14ac:dyDescent="0.25">
      <c r="A3853" s="2">
        <v>43626.458333333343</v>
      </c>
      <c r="B3853">
        <v>4.5437278848699041</v>
      </c>
      <c r="C3853">
        <v>0.78373212998639508</v>
      </c>
      <c r="E3853">
        <f t="shared" si="121"/>
        <v>4.5</v>
      </c>
      <c r="F3853">
        <f t="shared" si="121"/>
        <v>1</v>
      </c>
      <c r="G3853">
        <f>IF(OR('San Pietro'!E3853&lt;2.5,F3853&lt;0.5),0,VLOOKUP('San Pietro'!F3853,'Power Matrix'!$B$2:$AI$30,HLOOKUP(E3853,'Power Matrix'!$B$2:$AI$30,29)))</f>
        <v>8861.0766070709215</v>
      </c>
      <c r="H3853" s="9">
        <f t="shared" si="122"/>
        <v>0.11524175201543597</v>
      </c>
      <c r="M3853">
        <v>5725.6239223103257</v>
      </c>
      <c r="N3853" s="9">
        <v>7.4463968858729301E-2</v>
      </c>
    </row>
    <row r="3854" spans="1:14" x14ac:dyDescent="0.25">
      <c r="A3854" s="2">
        <v>43626.5</v>
      </c>
      <c r="B3854">
        <v>4.5629340728115499</v>
      </c>
      <c r="C3854">
        <v>0.78555659968538727</v>
      </c>
      <c r="E3854">
        <f t="shared" si="121"/>
        <v>4.5</v>
      </c>
      <c r="F3854">
        <f t="shared" si="121"/>
        <v>1</v>
      </c>
      <c r="G3854">
        <f>IF(OR('San Pietro'!E3854&lt;2.5,F3854&lt;0.5),0,VLOOKUP('San Pietro'!F3854,'Power Matrix'!$B$2:$AI$30,HLOOKUP(E3854,'Power Matrix'!$B$2:$AI$30,29)))</f>
        <v>8861.0766070709215</v>
      </c>
      <c r="H3854" s="9">
        <f t="shared" si="122"/>
        <v>0.11524175201543597</v>
      </c>
      <c r="M3854">
        <v>5532.1080455616802</v>
      </c>
      <c r="N3854" s="9">
        <v>7.1947219520070965E-2</v>
      </c>
    </row>
    <row r="3855" spans="1:14" x14ac:dyDescent="0.25">
      <c r="A3855" s="2">
        <v>43626.541666666657</v>
      </c>
      <c r="B3855">
        <v>4.6277861359911334</v>
      </c>
      <c r="C3855">
        <v>0.77029739856654489</v>
      </c>
      <c r="E3855">
        <f t="shared" si="121"/>
        <v>4.5</v>
      </c>
      <c r="F3855">
        <f t="shared" si="121"/>
        <v>1</v>
      </c>
      <c r="G3855">
        <f>IF(OR('San Pietro'!E3855&lt;2.5,F3855&lt;0.5),0,VLOOKUP('San Pietro'!F3855,'Power Matrix'!$B$2:$AI$30,HLOOKUP(E3855,'Power Matrix'!$B$2:$AI$30,29)))</f>
        <v>8861.0766070709215</v>
      </c>
      <c r="H3855" s="9">
        <f t="shared" si="122"/>
        <v>0.11524175201543597</v>
      </c>
      <c r="M3855">
        <v>5291.4743212644225</v>
      </c>
      <c r="N3855" s="9">
        <v>6.881768422478024E-2</v>
      </c>
    </row>
    <row r="3856" spans="1:14" x14ac:dyDescent="0.25">
      <c r="A3856" s="2">
        <v>43626.583333333343</v>
      </c>
      <c r="B3856">
        <v>4.6975021039091853</v>
      </c>
      <c r="C3856">
        <v>0.75155511893144533</v>
      </c>
      <c r="E3856">
        <f t="shared" si="121"/>
        <v>4.5</v>
      </c>
      <c r="F3856">
        <f t="shared" si="121"/>
        <v>1</v>
      </c>
      <c r="G3856">
        <f>IF(OR('San Pietro'!E3856&lt;2.5,F3856&lt;0.5),0,VLOOKUP('San Pietro'!F3856,'Power Matrix'!$B$2:$AI$30,HLOOKUP(E3856,'Power Matrix'!$B$2:$AI$30,29)))</f>
        <v>8861.0766070709215</v>
      </c>
      <c r="H3856" s="9">
        <f t="shared" si="122"/>
        <v>0.11524175201543597</v>
      </c>
      <c r="M3856">
        <v>5090.3756487582823</v>
      </c>
      <c r="N3856" s="9">
        <v>6.6202317674301903E-2</v>
      </c>
    </row>
    <row r="3857" spans="1:14" x14ac:dyDescent="0.25">
      <c r="A3857" s="2">
        <v>43626.625</v>
      </c>
      <c r="B3857">
        <v>4.7387829364331129</v>
      </c>
      <c r="C3857">
        <v>0.73637884825346678</v>
      </c>
      <c r="E3857">
        <f t="shared" si="121"/>
        <v>4.5</v>
      </c>
      <c r="F3857">
        <f t="shared" si="121"/>
        <v>0.5</v>
      </c>
      <c r="G3857">
        <f>IF(OR('San Pietro'!E3857&lt;2.5,F3857&lt;0.5),0,VLOOKUP('San Pietro'!F3857,'Power Matrix'!$B$2:$AI$30,HLOOKUP(E3857,'Power Matrix'!$B$2:$AI$30,29)))</f>
        <v>1481.8633108215331</v>
      </c>
      <c r="H3857" s="9">
        <f t="shared" si="122"/>
        <v>1.927220943448291E-2</v>
      </c>
      <c r="M3857">
        <v>4905.7799296896437</v>
      </c>
      <c r="N3857" s="9">
        <v>6.3801578460079222E-2</v>
      </c>
    </row>
    <row r="3858" spans="1:14" x14ac:dyDescent="0.25">
      <c r="A3858" s="2">
        <v>43626.666666666657</v>
      </c>
      <c r="B3858">
        <v>4.7704606749862171</v>
      </c>
      <c r="C3858">
        <v>0.7226123950701635</v>
      </c>
      <c r="E3858">
        <f t="shared" si="121"/>
        <v>5</v>
      </c>
      <c r="F3858">
        <f t="shared" si="121"/>
        <v>0.5</v>
      </c>
      <c r="G3858">
        <f>IF(OR('San Pietro'!E3858&lt;2.5,F3858&lt;0.5),0,VLOOKUP('San Pietro'!F3858,'Power Matrix'!$B$2:$AI$30,HLOOKUP(E3858,'Power Matrix'!$B$2:$AI$30,29)))</f>
        <v>1817.5867128906248</v>
      </c>
      <c r="H3858" s="9">
        <f t="shared" si="122"/>
        <v>2.3638423018072924E-2</v>
      </c>
      <c r="M3858">
        <v>4743.0899327060288</v>
      </c>
      <c r="N3858" s="9">
        <v>6.16857316923917E-2</v>
      </c>
    </row>
    <row r="3859" spans="1:14" x14ac:dyDescent="0.25">
      <c r="A3859" s="2">
        <v>43626.708333333343</v>
      </c>
      <c r="B3859">
        <v>4.8036349996126964</v>
      </c>
      <c r="C3859">
        <v>0.71025575938153596</v>
      </c>
      <c r="E3859">
        <f t="shared" si="121"/>
        <v>5</v>
      </c>
      <c r="F3859">
        <f t="shared" si="121"/>
        <v>0.5</v>
      </c>
      <c r="G3859">
        <f>IF(OR('San Pietro'!E3859&lt;2.5,F3859&lt;0.5),0,VLOOKUP('San Pietro'!F3859,'Power Matrix'!$B$2:$AI$30,HLOOKUP(E3859,'Power Matrix'!$B$2:$AI$30,29)))</f>
        <v>1817.5867128906248</v>
      </c>
      <c r="H3859" s="9">
        <f t="shared" si="122"/>
        <v>2.3638423018072924E-2</v>
      </c>
      <c r="M3859">
        <v>4620.7549436595964</v>
      </c>
      <c r="N3859" s="9">
        <v>6.0094717518514425E-2</v>
      </c>
    </row>
    <row r="3860" spans="1:14" x14ac:dyDescent="0.25">
      <c r="A3860" s="2">
        <v>43626.75</v>
      </c>
      <c r="B3860">
        <v>4.8323195660190512</v>
      </c>
      <c r="C3860">
        <v>0.7008016891231228</v>
      </c>
      <c r="E3860">
        <f t="shared" si="121"/>
        <v>5</v>
      </c>
      <c r="F3860">
        <f t="shared" si="121"/>
        <v>0.5</v>
      </c>
      <c r="G3860">
        <f>IF(OR('San Pietro'!E3860&lt;2.5,F3860&lt;0.5),0,VLOOKUP('San Pietro'!F3860,'Power Matrix'!$B$2:$AI$30,HLOOKUP(E3860,'Power Matrix'!$B$2:$AI$30,29)))</f>
        <v>1817.5867128906248</v>
      </c>
      <c r="H3860" s="9">
        <f t="shared" si="122"/>
        <v>2.3638423018072924E-2</v>
      </c>
      <c r="M3860">
        <v>4544.7335545847418</v>
      </c>
      <c r="N3860" s="9">
        <v>5.9106029748329354E-2</v>
      </c>
    </row>
    <row r="3861" spans="1:14" x14ac:dyDescent="0.25">
      <c r="A3861" s="2">
        <v>43626.791666666657</v>
      </c>
      <c r="B3861">
        <v>4.8727273900001764</v>
      </c>
      <c r="C3861">
        <v>0.6940843234131977</v>
      </c>
      <c r="E3861">
        <f t="shared" si="121"/>
        <v>5</v>
      </c>
      <c r="F3861">
        <f t="shared" si="121"/>
        <v>0.5</v>
      </c>
      <c r="G3861">
        <f>IF(OR('San Pietro'!E3861&lt;2.5,F3861&lt;0.5),0,VLOOKUP('San Pietro'!F3861,'Power Matrix'!$B$2:$AI$30,HLOOKUP(E3861,'Power Matrix'!$B$2:$AI$30,29)))</f>
        <v>1817.5867128906248</v>
      </c>
      <c r="H3861" s="9">
        <f t="shared" si="122"/>
        <v>2.3638423018072924E-2</v>
      </c>
      <c r="M3861">
        <v>4847.7963508880657</v>
      </c>
      <c r="N3861" s="9">
        <v>6.304747943702356E-2</v>
      </c>
    </row>
    <row r="3862" spans="1:14" x14ac:dyDescent="0.25">
      <c r="A3862" s="2">
        <v>43626.833333333343</v>
      </c>
      <c r="B3862">
        <v>4.9839736214543846</v>
      </c>
      <c r="C3862">
        <v>0.71100213334930507</v>
      </c>
      <c r="E3862">
        <f t="shared" si="121"/>
        <v>5</v>
      </c>
      <c r="F3862">
        <f t="shared" si="121"/>
        <v>0.5</v>
      </c>
      <c r="G3862">
        <f>IF(OR('San Pietro'!E3862&lt;2.5,F3862&lt;0.5),0,VLOOKUP('San Pietro'!F3862,'Power Matrix'!$B$2:$AI$30,HLOOKUP(E3862,'Power Matrix'!$B$2:$AI$30,29)))</f>
        <v>1817.5867128906248</v>
      </c>
      <c r="H3862" s="9">
        <f t="shared" si="122"/>
        <v>2.3638423018072924E-2</v>
      </c>
      <c r="M3862">
        <v>4983.9418682786954</v>
      </c>
      <c r="N3862" s="9">
        <v>6.4818104910297866E-2</v>
      </c>
    </row>
    <row r="3863" spans="1:14" x14ac:dyDescent="0.25">
      <c r="A3863" s="2">
        <v>43626.875</v>
      </c>
      <c r="B3863">
        <v>5.0580546320864466</v>
      </c>
      <c r="C3863">
        <v>0.72120257757548778</v>
      </c>
      <c r="E3863">
        <f t="shared" si="121"/>
        <v>5</v>
      </c>
      <c r="F3863">
        <f t="shared" si="121"/>
        <v>0.5</v>
      </c>
      <c r="G3863">
        <f>IF(OR('San Pietro'!E3863&lt;2.5,F3863&lt;0.5),0,VLOOKUP('San Pietro'!F3863,'Power Matrix'!$B$2:$AI$30,HLOOKUP(E3863,'Power Matrix'!$B$2:$AI$30,29)))</f>
        <v>1817.5867128906248</v>
      </c>
      <c r="H3863" s="9">
        <f t="shared" si="122"/>
        <v>2.3638423018072924E-2</v>
      </c>
      <c r="M3863">
        <v>5358.8767717013834</v>
      </c>
      <c r="N3863" s="9">
        <v>6.9694279341477094E-2</v>
      </c>
    </row>
    <row r="3864" spans="1:14" x14ac:dyDescent="0.25">
      <c r="A3864" s="2">
        <v>43626.916666666657</v>
      </c>
      <c r="B3864">
        <v>5.0408438922426351</v>
      </c>
      <c r="C3864">
        <v>0.74691101424310213</v>
      </c>
      <c r="E3864">
        <f t="shared" si="121"/>
        <v>5</v>
      </c>
      <c r="F3864">
        <f t="shared" si="121"/>
        <v>0.5</v>
      </c>
      <c r="G3864">
        <f>IF(OR('San Pietro'!E3864&lt;2.5,F3864&lt;0.5),0,VLOOKUP('San Pietro'!F3864,'Power Matrix'!$B$2:$AI$30,HLOOKUP(E3864,'Power Matrix'!$B$2:$AI$30,29)))</f>
        <v>1817.5867128906248</v>
      </c>
      <c r="H3864" s="9">
        <f t="shared" si="122"/>
        <v>2.3638423018072924E-2</v>
      </c>
      <c r="M3864">
        <v>5617.5937649836324</v>
      </c>
      <c r="N3864" s="9">
        <v>7.3058994592146209E-2</v>
      </c>
    </row>
    <row r="3865" spans="1:14" x14ac:dyDescent="0.25">
      <c r="A3865" s="2">
        <v>43626.958333333343</v>
      </c>
      <c r="B3865">
        <v>5.0950951374024793</v>
      </c>
      <c r="C3865">
        <v>0.76631673740510786</v>
      </c>
      <c r="E3865">
        <f t="shared" si="121"/>
        <v>5</v>
      </c>
      <c r="F3865">
        <f t="shared" si="121"/>
        <v>1</v>
      </c>
      <c r="G3865">
        <f>IF(OR('San Pietro'!E3865&lt;2.5,F3865&lt;0.5),0,VLOOKUP('San Pietro'!F3865,'Power Matrix'!$B$2:$AI$30,HLOOKUP(E3865,'Power Matrix'!$B$2:$AI$30,29)))</f>
        <v>9017.869880371094</v>
      </c>
      <c r="H3865" s="9">
        <f t="shared" si="122"/>
        <v>0.11728090959420334</v>
      </c>
      <c r="M3865">
        <v>5936.6346434653678</v>
      </c>
      <c r="N3865" s="9">
        <v>7.7208245461969222E-2</v>
      </c>
    </row>
    <row r="3866" spans="1:14" x14ac:dyDescent="0.25">
      <c r="A3866" s="2">
        <v>43627</v>
      </c>
      <c r="B3866">
        <v>5.1384961335303547</v>
      </c>
      <c r="C3866">
        <v>0.789786052169414</v>
      </c>
      <c r="E3866">
        <f t="shared" si="121"/>
        <v>5</v>
      </c>
      <c r="F3866">
        <f t="shared" si="121"/>
        <v>1</v>
      </c>
      <c r="G3866">
        <f>IF(OR('San Pietro'!E3866&lt;2.5,F3866&lt;0.5),0,VLOOKUP('San Pietro'!F3866,'Power Matrix'!$B$2:$AI$30,HLOOKUP(E3866,'Power Matrix'!$B$2:$AI$30,29)))</f>
        <v>9017.869880371094</v>
      </c>
      <c r="H3866" s="9">
        <f t="shared" si="122"/>
        <v>0.11728090959420334</v>
      </c>
      <c r="M3866">
        <v>6340.8416532494903</v>
      </c>
      <c r="N3866" s="9">
        <v>8.2465115035914263E-2</v>
      </c>
    </row>
    <row r="3867" spans="1:14" x14ac:dyDescent="0.25">
      <c r="A3867" s="2">
        <v>43627.041666666657</v>
      </c>
      <c r="B3867">
        <v>5.1515912616723858</v>
      </c>
      <c r="C3867">
        <v>0.81847998470810657</v>
      </c>
      <c r="E3867">
        <f t="shared" si="121"/>
        <v>5</v>
      </c>
      <c r="F3867">
        <f t="shared" si="121"/>
        <v>1</v>
      </c>
      <c r="G3867">
        <f>IF(OR('San Pietro'!E3867&lt;2.5,F3867&lt;0.5),0,VLOOKUP('San Pietro'!F3867,'Power Matrix'!$B$2:$AI$30,HLOOKUP(E3867,'Power Matrix'!$B$2:$AI$30,29)))</f>
        <v>9017.869880371094</v>
      </c>
      <c r="H3867" s="9">
        <f t="shared" si="122"/>
        <v>0.11728090959420334</v>
      </c>
      <c r="M3867">
        <v>6587.1861377405257</v>
      </c>
      <c r="N3867" s="9">
        <v>8.5668920991485709E-2</v>
      </c>
    </row>
    <row r="3868" spans="1:14" x14ac:dyDescent="0.25">
      <c r="A3868" s="2">
        <v>43627.083333333343</v>
      </c>
      <c r="B3868">
        <v>5.2083368169545219</v>
      </c>
      <c r="C3868">
        <v>0.83747105566579583</v>
      </c>
      <c r="E3868">
        <f t="shared" si="121"/>
        <v>5</v>
      </c>
      <c r="F3868">
        <f t="shared" si="121"/>
        <v>1</v>
      </c>
      <c r="G3868">
        <f>IF(OR('San Pietro'!E3868&lt;2.5,F3868&lt;0.5),0,VLOOKUP('San Pietro'!F3868,'Power Matrix'!$B$2:$AI$30,HLOOKUP(E3868,'Power Matrix'!$B$2:$AI$30,29)))</f>
        <v>9017.869880371094</v>
      </c>
      <c r="H3868" s="9">
        <f t="shared" si="122"/>
        <v>0.11728090959420334</v>
      </c>
      <c r="M3868">
        <v>6670.7852008727386</v>
      </c>
      <c r="N3868" s="9">
        <v>8.6756159363785959E-2</v>
      </c>
    </row>
    <row r="3869" spans="1:14" x14ac:dyDescent="0.25">
      <c r="A3869" s="2">
        <v>43627.125</v>
      </c>
      <c r="B3869">
        <v>5.3074856443156158</v>
      </c>
      <c r="C3869">
        <v>0.84642754327902914</v>
      </c>
      <c r="E3869">
        <f t="shared" si="121"/>
        <v>5.5</v>
      </c>
      <c r="F3869">
        <f t="shared" si="121"/>
        <v>1</v>
      </c>
      <c r="G3869">
        <f>IF(OR('San Pietro'!E3869&lt;2.5,F3869&lt;0.5),0,VLOOKUP('San Pietro'!F3869,'Power Matrix'!$B$2:$AI$30,HLOOKUP(E3869,'Power Matrix'!$B$2:$AI$30,29)))</f>
        <v>8728.7280566406243</v>
      </c>
      <c r="H3869" s="9">
        <f t="shared" si="122"/>
        <v>0.1135205075770209</v>
      </c>
      <c r="M3869">
        <v>6672.3679667978258</v>
      </c>
      <c r="N3869" s="9">
        <v>8.6776743851023602E-2</v>
      </c>
    </row>
    <row r="3870" spans="1:14" x14ac:dyDescent="0.25">
      <c r="A3870" s="2">
        <v>43627.166666666657</v>
      </c>
      <c r="B3870">
        <v>5.4173600052025641</v>
      </c>
      <c r="C3870">
        <v>0.8499935522361497</v>
      </c>
      <c r="E3870">
        <f t="shared" si="121"/>
        <v>5.5</v>
      </c>
      <c r="F3870">
        <f t="shared" si="121"/>
        <v>1</v>
      </c>
      <c r="G3870">
        <f>IF(OR('San Pietro'!E3870&lt;2.5,F3870&lt;0.5),0,VLOOKUP('San Pietro'!F3870,'Power Matrix'!$B$2:$AI$30,HLOOKUP(E3870,'Power Matrix'!$B$2:$AI$30,29)))</f>
        <v>8728.7280566406243</v>
      </c>
      <c r="H3870" s="9">
        <f t="shared" si="122"/>
        <v>0.1135205075770209</v>
      </c>
      <c r="M3870">
        <v>6647.9811514384473</v>
      </c>
      <c r="N3870" s="9">
        <v>8.6459583820234928E-2</v>
      </c>
    </row>
    <row r="3871" spans="1:14" x14ac:dyDescent="0.25">
      <c r="A3871" s="2">
        <v>43627.208333333343</v>
      </c>
      <c r="B3871">
        <v>5.5121437898496479</v>
      </c>
      <c r="C3871">
        <v>0.85223267413945836</v>
      </c>
      <c r="E3871">
        <f t="shared" si="121"/>
        <v>5.5</v>
      </c>
      <c r="F3871">
        <f t="shared" si="121"/>
        <v>1</v>
      </c>
      <c r="G3871">
        <f>IF(OR('San Pietro'!E3871&lt;2.5,F3871&lt;0.5),0,VLOOKUP('San Pietro'!F3871,'Power Matrix'!$B$2:$AI$30,HLOOKUP(E3871,'Power Matrix'!$B$2:$AI$30,29)))</f>
        <v>8728.7280566406243</v>
      </c>
      <c r="H3871" s="9">
        <f t="shared" si="122"/>
        <v>0.1135205075770209</v>
      </c>
      <c r="M3871">
        <v>6506.0792285404004</v>
      </c>
      <c r="N3871" s="9">
        <v>8.4614094051600197E-2</v>
      </c>
    </row>
    <row r="3872" spans="1:14" x14ac:dyDescent="0.25">
      <c r="A3872" s="2">
        <v>43627.25</v>
      </c>
      <c r="B3872">
        <v>5.6060545659539294</v>
      </c>
      <c r="C3872">
        <v>0.85256439590291144</v>
      </c>
      <c r="E3872">
        <f t="shared" si="121"/>
        <v>5.5</v>
      </c>
      <c r="F3872">
        <f t="shared" si="121"/>
        <v>1</v>
      </c>
      <c r="G3872">
        <f>IF(OR('San Pietro'!E3872&lt;2.5,F3872&lt;0.5),0,VLOOKUP('San Pietro'!F3872,'Power Matrix'!$B$2:$AI$30,HLOOKUP(E3872,'Power Matrix'!$B$2:$AI$30,29)))</f>
        <v>8728.7280566406243</v>
      </c>
      <c r="H3872" s="9">
        <f t="shared" si="122"/>
        <v>0.1135205075770209</v>
      </c>
      <c r="M3872">
        <v>6348.8715246093088</v>
      </c>
      <c r="N3872" s="9">
        <v>8.2569546640048661E-2</v>
      </c>
    </row>
    <row r="3873" spans="1:14" x14ac:dyDescent="0.25">
      <c r="A3873" s="2">
        <v>43627.291666666657</v>
      </c>
      <c r="B3873">
        <v>5.6975957474420342</v>
      </c>
      <c r="C3873">
        <v>0.8514863001716888</v>
      </c>
      <c r="E3873">
        <f t="shared" si="121"/>
        <v>5.5</v>
      </c>
      <c r="F3873">
        <f t="shared" si="121"/>
        <v>1</v>
      </c>
      <c r="G3873">
        <f>IF(OR('San Pietro'!E3873&lt;2.5,F3873&lt;0.5),0,VLOOKUP('San Pietro'!F3873,'Power Matrix'!$B$2:$AI$30,HLOOKUP(E3873,'Power Matrix'!$B$2:$AI$30,29)))</f>
        <v>8728.7280566406243</v>
      </c>
      <c r="H3873" s="9">
        <f t="shared" si="122"/>
        <v>0.1135205075770209</v>
      </c>
      <c r="M3873">
        <v>6221.3031845682581</v>
      </c>
      <c r="N3873" s="9">
        <v>8.09104706984448E-2</v>
      </c>
    </row>
    <row r="3874" spans="1:14" x14ac:dyDescent="0.25">
      <c r="A3874" s="2">
        <v>43627.333333333343</v>
      </c>
      <c r="B3874">
        <v>5.7725497666168986</v>
      </c>
      <c r="C3874">
        <v>0.85065699576305587</v>
      </c>
      <c r="E3874">
        <f t="shared" si="121"/>
        <v>6</v>
      </c>
      <c r="F3874">
        <f t="shared" si="121"/>
        <v>1</v>
      </c>
      <c r="G3874">
        <f>IF(OR('San Pietro'!E3874&lt;2.5,F3874&lt;0.5),0,VLOOKUP('San Pietro'!F3874,'Power Matrix'!$B$2:$AI$30,HLOOKUP(E3874,'Power Matrix'!$B$2:$AI$30,29)))</f>
        <v>7721.5805004882804</v>
      </c>
      <c r="H3874" s="9">
        <f t="shared" si="122"/>
        <v>0.10042216139903577</v>
      </c>
      <c r="M3874">
        <v>6120.9449340991669</v>
      </c>
      <c r="N3874" s="9">
        <v>7.9605272568241445E-2</v>
      </c>
    </row>
    <row r="3875" spans="1:14" x14ac:dyDescent="0.25">
      <c r="A3875" s="2">
        <v>43627.375</v>
      </c>
      <c r="B3875">
        <v>5.8322884940457849</v>
      </c>
      <c r="C3875">
        <v>0.85007648267701308</v>
      </c>
      <c r="E3875">
        <f t="shared" si="121"/>
        <v>6</v>
      </c>
      <c r="F3875">
        <f t="shared" si="121"/>
        <v>1</v>
      </c>
      <c r="G3875">
        <f>IF(OR('San Pietro'!E3875&lt;2.5,F3875&lt;0.5),0,VLOOKUP('San Pietro'!F3875,'Power Matrix'!$B$2:$AI$30,HLOOKUP(E3875,'Power Matrix'!$B$2:$AI$30,29)))</f>
        <v>7721.5805004882804</v>
      </c>
      <c r="H3875" s="9">
        <f t="shared" si="122"/>
        <v>0.10042216139903577</v>
      </c>
      <c r="M3875">
        <v>5957.880572853669</v>
      </c>
      <c r="N3875" s="9">
        <v>7.7484557047538205E-2</v>
      </c>
    </row>
    <row r="3876" spans="1:14" x14ac:dyDescent="0.25">
      <c r="A3876" s="2">
        <v>43627.416666666657</v>
      </c>
      <c r="B3876">
        <v>5.8992607208293171</v>
      </c>
      <c r="C3876">
        <v>0.84543237798866988</v>
      </c>
      <c r="E3876">
        <f t="shared" si="121"/>
        <v>6</v>
      </c>
      <c r="F3876">
        <f t="shared" si="121"/>
        <v>1</v>
      </c>
      <c r="G3876">
        <f>IF(OR('San Pietro'!E3876&lt;2.5,F3876&lt;0.5),0,VLOOKUP('San Pietro'!F3876,'Power Matrix'!$B$2:$AI$30,HLOOKUP(E3876,'Power Matrix'!$B$2:$AI$30,29)))</f>
        <v>7721.5805004882804</v>
      </c>
      <c r="H3876" s="9">
        <f t="shared" si="122"/>
        <v>0.10042216139903577</v>
      </c>
      <c r="M3876">
        <v>7745.0049230346931</v>
      </c>
      <c r="N3876" s="9">
        <v>0.10072680518752072</v>
      </c>
    </row>
    <row r="3877" spans="1:14" x14ac:dyDescent="0.25">
      <c r="A3877" s="2">
        <v>43627.458333333343</v>
      </c>
      <c r="B3877">
        <v>6.6652633593850918</v>
      </c>
      <c r="C3877">
        <v>1.0852672129652541</v>
      </c>
      <c r="E3877">
        <f t="shared" si="121"/>
        <v>6.5</v>
      </c>
      <c r="F3877">
        <f t="shared" si="121"/>
        <v>1</v>
      </c>
      <c r="G3877">
        <f>IF(OR('San Pietro'!E3877&lt;2.5,F3877&lt;0.5),0,VLOOKUP('San Pietro'!F3877,'Power Matrix'!$B$2:$AI$30,HLOOKUP(E3877,'Power Matrix'!$B$2:$AI$30,29)))</f>
        <v>6572.7947353515628</v>
      </c>
      <c r="H3877" s="9">
        <f t="shared" si="122"/>
        <v>8.5481755155498051E-2</v>
      </c>
      <c r="M3877">
        <v>7659.1040401622195</v>
      </c>
      <c r="N3877" s="9">
        <v>9.960963075309294E-2</v>
      </c>
    </row>
    <row r="3878" spans="1:14" x14ac:dyDescent="0.25">
      <c r="A3878" s="2">
        <v>43627.5</v>
      </c>
      <c r="B3878">
        <v>6.729242414021873</v>
      </c>
      <c r="C3878">
        <v>1.091569926470862</v>
      </c>
      <c r="E3878">
        <f t="shared" si="121"/>
        <v>6.5</v>
      </c>
      <c r="F3878">
        <f t="shared" si="121"/>
        <v>1</v>
      </c>
      <c r="G3878">
        <f>IF(OR('San Pietro'!E3878&lt;2.5,F3878&lt;0.5),0,VLOOKUP('San Pietro'!F3878,'Power Matrix'!$B$2:$AI$30,HLOOKUP(E3878,'Power Matrix'!$B$2:$AI$30,29)))</f>
        <v>6572.7947353515628</v>
      </c>
      <c r="H3878" s="9">
        <f t="shared" si="122"/>
        <v>8.5481755155498051E-2</v>
      </c>
      <c r="M3878">
        <v>7685.914267394277</v>
      </c>
      <c r="N3878" s="9">
        <v>9.9958308199043291E-2</v>
      </c>
    </row>
    <row r="3879" spans="1:14" x14ac:dyDescent="0.25">
      <c r="A3879" s="2">
        <v>43627.541666666657</v>
      </c>
      <c r="B3879">
        <v>6.7445824212739671</v>
      </c>
      <c r="C3879">
        <v>1.095799378954889</v>
      </c>
      <c r="E3879">
        <f t="shared" si="121"/>
        <v>6.5</v>
      </c>
      <c r="F3879">
        <f t="shared" si="121"/>
        <v>1</v>
      </c>
      <c r="G3879">
        <f>IF(OR('San Pietro'!E3879&lt;2.5,F3879&lt;0.5),0,VLOOKUP('San Pietro'!F3879,'Power Matrix'!$B$2:$AI$30,HLOOKUP(E3879,'Power Matrix'!$B$2:$AI$30,29)))</f>
        <v>6572.7947353515628</v>
      </c>
      <c r="H3879" s="9">
        <f t="shared" si="122"/>
        <v>8.5481755155498051E-2</v>
      </c>
      <c r="M3879">
        <v>7643.0075708332643</v>
      </c>
      <c r="N3879" s="9">
        <v>9.9400289900967401E-2</v>
      </c>
    </row>
    <row r="3880" spans="1:14" x14ac:dyDescent="0.25">
      <c r="A3880" s="2">
        <v>43627.583333333343</v>
      </c>
      <c r="B3880">
        <v>6.7561809633426231</v>
      </c>
      <c r="C3880">
        <v>1.0954676571914359</v>
      </c>
      <c r="E3880">
        <f t="shared" si="121"/>
        <v>7</v>
      </c>
      <c r="F3880">
        <f t="shared" si="121"/>
        <v>1</v>
      </c>
      <c r="G3880">
        <f>IF(OR('San Pietro'!E3880&lt;2.5,F3880&lt;0.5),0,VLOOKUP('San Pietro'!F3880,'Power Matrix'!$B$2:$AI$30,HLOOKUP(E3880,'Power Matrix'!$B$2:$AI$30,29)))</f>
        <v>5363.1304653320312</v>
      </c>
      <c r="H3880" s="9">
        <f t="shared" si="122"/>
        <v>6.9749600248239549E-2</v>
      </c>
      <c r="M3880">
        <v>7529.6708620152513</v>
      </c>
      <c r="N3880" s="9">
        <v>9.7926301865691415E-2</v>
      </c>
    </row>
    <row r="3881" spans="1:14" x14ac:dyDescent="0.25">
      <c r="A3881" s="2">
        <v>43627.625</v>
      </c>
      <c r="B3881">
        <v>6.7646616177584136</v>
      </c>
      <c r="C3881">
        <v>1.090574761180503</v>
      </c>
      <c r="E3881">
        <f t="shared" si="121"/>
        <v>7</v>
      </c>
      <c r="F3881">
        <f t="shared" si="121"/>
        <v>1</v>
      </c>
      <c r="G3881">
        <f>IF(OR('San Pietro'!E3881&lt;2.5,F3881&lt;0.5),0,VLOOKUP('San Pietro'!F3881,'Power Matrix'!$B$2:$AI$30,HLOOKUP(E3881,'Power Matrix'!$B$2:$AI$30,29)))</f>
        <v>5363.1304653320312</v>
      </c>
      <c r="H3881" s="9">
        <f t="shared" si="122"/>
        <v>6.9749600248239549E-2</v>
      </c>
      <c r="M3881">
        <v>7521.7406451943416</v>
      </c>
      <c r="N3881" s="9">
        <v>9.782316630764433E-2</v>
      </c>
    </row>
    <row r="3882" spans="1:14" x14ac:dyDescent="0.25">
      <c r="A3882" s="2">
        <v>43627.666666666657</v>
      </c>
      <c r="B3882">
        <v>6.7370994909070916</v>
      </c>
      <c r="C3882">
        <v>1.0852672129652541</v>
      </c>
      <c r="E3882">
        <f t="shared" si="121"/>
        <v>6.5</v>
      </c>
      <c r="F3882">
        <f t="shared" si="121"/>
        <v>1</v>
      </c>
      <c r="G3882">
        <f>IF(OR('San Pietro'!E3882&lt;2.5,F3882&lt;0.5),0,VLOOKUP('San Pietro'!F3882,'Power Matrix'!$B$2:$AI$30,HLOOKUP(E3882,'Power Matrix'!$B$2:$AI$30,29)))</f>
        <v>6572.7947353515628</v>
      </c>
      <c r="H3882" s="9">
        <f t="shared" si="122"/>
        <v>8.5481755155498051E-2</v>
      </c>
      <c r="M3882">
        <v>7734.561895492041</v>
      </c>
      <c r="N3882" s="9">
        <v>0.10059098954746501</v>
      </c>
    </row>
    <row r="3883" spans="1:14" x14ac:dyDescent="0.25">
      <c r="A3883" s="2">
        <v>43627.708333333343</v>
      </c>
      <c r="B3883">
        <v>6.6542883948470077</v>
      </c>
      <c r="C3883">
        <v>1.0828622301802191</v>
      </c>
      <c r="E3883">
        <f t="shared" si="121"/>
        <v>6.5</v>
      </c>
      <c r="F3883">
        <f t="shared" si="121"/>
        <v>1</v>
      </c>
      <c r="G3883">
        <f>IF(OR('San Pietro'!E3883&lt;2.5,F3883&lt;0.5),0,VLOOKUP('San Pietro'!F3883,'Power Matrix'!$B$2:$AI$30,HLOOKUP(E3883,'Power Matrix'!$B$2:$AI$30,29)))</f>
        <v>6572.7947353515628</v>
      </c>
      <c r="H3883" s="9">
        <f t="shared" si="122"/>
        <v>8.5481755155498051E-2</v>
      </c>
      <c r="M3883">
        <v>8091.9418972292815</v>
      </c>
      <c r="N3883" s="9">
        <v>0.10523885564576027</v>
      </c>
    </row>
    <row r="3884" spans="1:14" x14ac:dyDescent="0.25">
      <c r="A3884" s="2">
        <v>43627.75</v>
      </c>
      <c r="B3884">
        <v>6.5328154918914034</v>
      </c>
      <c r="C3884">
        <v>1.081949995330723</v>
      </c>
      <c r="E3884">
        <f t="shared" si="121"/>
        <v>6.5</v>
      </c>
      <c r="F3884">
        <f t="shared" si="121"/>
        <v>1</v>
      </c>
      <c r="G3884">
        <f>IF(OR('San Pietro'!E3884&lt;2.5,F3884&lt;0.5),0,VLOOKUP('San Pietro'!F3884,'Power Matrix'!$B$2:$AI$30,HLOOKUP(E3884,'Power Matrix'!$B$2:$AI$30,29)))</f>
        <v>6572.7947353515628</v>
      </c>
      <c r="H3884" s="9">
        <f t="shared" si="122"/>
        <v>8.5481755155498051E-2</v>
      </c>
      <c r="M3884">
        <v>8413.5364296918724</v>
      </c>
      <c r="N3884" s="9">
        <v>0.10942131778008241</v>
      </c>
    </row>
    <row r="3885" spans="1:14" x14ac:dyDescent="0.25">
      <c r="A3885" s="2">
        <v>43627.791666666657</v>
      </c>
      <c r="B3885">
        <v>6.4052315291361834</v>
      </c>
      <c r="C3885">
        <v>1.079130360341372</v>
      </c>
      <c r="E3885">
        <f t="shared" si="121"/>
        <v>6.5</v>
      </c>
      <c r="F3885">
        <f t="shared" si="121"/>
        <v>1</v>
      </c>
      <c r="G3885">
        <f>IF(OR('San Pietro'!E3885&lt;2.5,F3885&lt;0.5),0,VLOOKUP('San Pietro'!F3885,'Power Matrix'!$B$2:$AI$30,HLOOKUP(E3885,'Power Matrix'!$B$2:$AI$30,29)))</f>
        <v>6572.7947353515628</v>
      </c>
      <c r="H3885" s="9">
        <f t="shared" si="122"/>
        <v>8.5481755155498051E-2</v>
      </c>
      <c r="M3885">
        <v>8558.7371991690052</v>
      </c>
      <c r="N3885" s="9">
        <v>0.11130971033315913</v>
      </c>
    </row>
    <row r="3886" spans="1:14" x14ac:dyDescent="0.25">
      <c r="A3886" s="2">
        <v>43627.833333333343</v>
      </c>
      <c r="B3886">
        <v>6.2883730999068188</v>
      </c>
      <c r="C3886">
        <v>1.0700080118464119</v>
      </c>
      <c r="E3886">
        <f t="shared" si="121"/>
        <v>6.5</v>
      </c>
      <c r="F3886">
        <f t="shared" si="121"/>
        <v>1</v>
      </c>
      <c r="G3886">
        <f>IF(OR('San Pietro'!E3886&lt;2.5,F3886&lt;0.5),0,VLOOKUP('San Pietro'!F3886,'Power Matrix'!$B$2:$AI$30,HLOOKUP(E3886,'Power Matrix'!$B$2:$AI$30,29)))</f>
        <v>6572.7947353515628</v>
      </c>
      <c r="H3886" s="9">
        <f t="shared" si="122"/>
        <v>8.5481755155498051E-2</v>
      </c>
      <c r="M3886">
        <v>8391.7902265496687</v>
      </c>
      <c r="N3886" s="9">
        <v>0.10913849993952063</v>
      </c>
    </row>
    <row r="3887" spans="1:14" x14ac:dyDescent="0.25">
      <c r="A3887" s="2">
        <v>43627.875</v>
      </c>
      <c r="B3887">
        <v>6.2048137108100478</v>
      </c>
      <c r="C3887">
        <v>1.0516803844156291</v>
      </c>
      <c r="E3887">
        <f t="shared" si="121"/>
        <v>6</v>
      </c>
      <c r="F3887">
        <f t="shared" si="121"/>
        <v>1</v>
      </c>
      <c r="G3887">
        <f>IF(OR('San Pietro'!E3887&lt;2.5,F3887&lt;0.5),0,VLOOKUP('San Pietro'!F3887,'Power Matrix'!$B$2:$AI$30,HLOOKUP(E3887,'Power Matrix'!$B$2:$AI$30,29)))</f>
        <v>7721.5805004882804</v>
      </c>
      <c r="H3887" s="9">
        <f t="shared" si="122"/>
        <v>0.10042216139903577</v>
      </c>
      <c r="M3887">
        <v>8145.3472192957233</v>
      </c>
      <c r="N3887" s="9">
        <v>0.10593341265704949</v>
      </c>
    </row>
    <row r="3888" spans="1:14" x14ac:dyDescent="0.25">
      <c r="A3888" s="2">
        <v>43627.916666666657</v>
      </c>
      <c r="B3888">
        <v>6.12162846823162</v>
      </c>
      <c r="C3888">
        <v>1.0309477741998101</v>
      </c>
      <c r="E3888">
        <f t="shared" si="121"/>
        <v>6</v>
      </c>
      <c r="F3888">
        <f t="shared" si="121"/>
        <v>1</v>
      </c>
      <c r="G3888">
        <f>IF(OR('San Pietro'!E3888&lt;2.5,F3888&lt;0.5),0,VLOOKUP('San Pietro'!F3888,'Power Matrix'!$B$2:$AI$30,HLOOKUP(E3888,'Power Matrix'!$B$2:$AI$30,29)))</f>
        <v>7721.5805004882804</v>
      </c>
      <c r="H3888" s="9">
        <f t="shared" si="122"/>
        <v>0.10042216139903577</v>
      </c>
      <c r="M3888">
        <v>7932.7873103766187</v>
      </c>
      <c r="N3888" s="9">
        <v>0.10316898826363249</v>
      </c>
    </row>
    <row r="3889" spans="1:14" x14ac:dyDescent="0.25">
      <c r="A3889" s="2">
        <v>43627.958333333343</v>
      </c>
      <c r="B3889">
        <v>6.0259716750417338</v>
      </c>
      <c r="C3889">
        <v>1.011542051037805</v>
      </c>
      <c r="E3889">
        <f t="shared" si="121"/>
        <v>6</v>
      </c>
      <c r="F3889">
        <f t="shared" si="121"/>
        <v>1</v>
      </c>
      <c r="G3889">
        <f>IF(OR('San Pietro'!E3889&lt;2.5,F3889&lt;0.5),0,VLOOKUP('San Pietro'!F3889,'Power Matrix'!$B$2:$AI$30,HLOOKUP(E3889,'Power Matrix'!$B$2:$AI$30,29)))</f>
        <v>7721.5805004882804</v>
      </c>
      <c r="H3889" s="9">
        <f t="shared" si="122"/>
        <v>0.10042216139903577</v>
      </c>
      <c r="M3889">
        <v>7761.2417804526831</v>
      </c>
      <c r="N3889" s="9">
        <v>0.10093797184141597</v>
      </c>
    </row>
    <row r="3890" spans="1:14" x14ac:dyDescent="0.25">
      <c r="A3890" s="2">
        <v>43628</v>
      </c>
      <c r="B3890">
        <v>5.9294418733090462</v>
      </c>
      <c r="C3890">
        <v>0.99188753655320916</v>
      </c>
      <c r="E3890">
        <f t="shared" si="121"/>
        <v>6</v>
      </c>
      <c r="F3890">
        <f t="shared" si="121"/>
        <v>1</v>
      </c>
      <c r="G3890">
        <f>IF(OR('San Pietro'!E3890&lt;2.5,F3890&lt;0.5),0,VLOOKUP('San Pietro'!F3890,'Power Matrix'!$B$2:$AI$30,HLOOKUP(E3890,'Power Matrix'!$B$2:$AI$30,29)))</f>
        <v>7721.5805004882804</v>
      </c>
      <c r="H3890" s="9">
        <f t="shared" si="122"/>
        <v>0.10042216139903577</v>
      </c>
      <c r="M3890">
        <v>7782.6192211103444</v>
      </c>
      <c r="N3890" s="9">
        <v>0.10121599378225785</v>
      </c>
    </row>
    <row r="3891" spans="1:14" x14ac:dyDescent="0.25">
      <c r="A3891" s="2">
        <v>43628.041666666657</v>
      </c>
      <c r="B3891">
        <v>5.8203158054587849</v>
      </c>
      <c r="C3891">
        <v>0.97679419631609354</v>
      </c>
      <c r="E3891">
        <f t="shared" si="121"/>
        <v>6</v>
      </c>
      <c r="F3891">
        <f t="shared" si="121"/>
        <v>1</v>
      </c>
      <c r="G3891">
        <f>IF(OR('San Pietro'!E3891&lt;2.5,F3891&lt;0.5),0,VLOOKUP('San Pietro'!F3891,'Power Matrix'!$B$2:$AI$30,HLOOKUP(E3891,'Power Matrix'!$B$2:$AI$30,29)))</f>
        <v>7721.5805004882804</v>
      </c>
      <c r="H3891" s="9">
        <f t="shared" si="122"/>
        <v>0.10042216139903577</v>
      </c>
      <c r="M3891">
        <v>7923.6139501615189</v>
      </c>
      <c r="N3891" s="9">
        <v>0.10304968514162244</v>
      </c>
    </row>
    <row r="3892" spans="1:14" x14ac:dyDescent="0.25">
      <c r="A3892" s="2">
        <v>43628.083333333343</v>
      </c>
      <c r="B3892">
        <v>5.6901128170751596</v>
      </c>
      <c r="C3892">
        <v>0.96841822178890302</v>
      </c>
      <c r="E3892">
        <f t="shared" si="121"/>
        <v>5.5</v>
      </c>
      <c r="F3892">
        <f t="shared" si="121"/>
        <v>1</v>
      </c>
      <c r="G3892">
        <f>IF(OR('San Pietro'!E3892&lt;2.5,F3892&lt;0.5),0,VLOOKUP('San Pietro'!F3892,'Power Matrix'!$B$2:$AI$30,HLOOKUP(E3892,'Power Matrix'!$B$2:$AI$30,29)))</f>
        <v>8728.7280566406243</v>
      </c>
      <c r="H3892" s="9">
        <f t="shared" si="122"/>
        <v>0.1135205075770209</v>
      </c>
      <c r="M3892">
        <v>8187.8227342392565</v>
      </c>
      <c r="N3892" s="9">
        <v>0.10648582327027355</v>
      </c>
    </row>
    <row r="3893" spans="1:14" x14ac:dyDescent="0.25">
      <c r="A3893" s="2">
        <v>43628.125</v>
      </c>
      <c r="B3893">
        <v>5.546315838525044</v>
      </c>
      <c r="C3893">
        <v>0.96758891738027031</v>
      </c>
      <c r="E3893">
        <f t="shared" si="121"/>
        <v>5.5</v>
      </c>
      <c r="F3893">
        <f t="shared" si="121"/>
        <v>1</v>
      </c>
      <c r="G3893">
        <f>IF(OR('San Pietro'!E3893&lt;2.5,F3893&lt;0.5),0,VLOOKUP('San Pietro'!F3893,'Power Matrix'!$B$2:$AI$30,HLOOKUP(E3893,'Power Matrix'!$B$2:$AI$30,29)))</f>
        <v>8728.7280566406243</v>
      </c>
      <c r="H3893" s="9">
        <f t="shared" si="122"/>
        <v>0.1135205075770209</v>
      </c>
      <c r="M3893">
        <v>8483.7458244796435</v>
      </c>
      <c r="N3893" s="9">
        <v>0.11033441830117938</v>
      </c>
    </row>
    <row r="3894" spans="1:14" x14ac:dyDescent="0.25">
      <c r="A3894" s="2">
        <v>43628.166666666657</v>
      </c>
      <c r="B3894">
        <v>5.3941629210652522</v>
      </c>
      <c r="C3894">
        <v>0.97820401381076905</v>
      </c>
      <c r="E3894">
        <f t="shared" si="121"/>
        <v>5.5</v>
      </c>
      <c r="F3894">
        <f t="shared" si="121"/>
        <v>1</v>
      </c>
      <c r="G3894">
        <f>IF(OR('San Pietro'!E3894&lt;2.5,F3894&lt;0.5),0,VLOOKUP('San Pietro'!F3894,'Power Matrix'!$B$2:$AI$30,HLOOKUP(E3894,'Power Matrix'!$B$2:$AI$30,29)))</f>
        <v>8728.7280566406243</v>
      </c>
      <c r="H3894" s="9">
        <f t="shared" si="122"/>
        <v>0.1135205075770209</v>
      </c>
      <c r="M3894">
        <v>8820.6205682901382</v>
      </c>
      <c r="N3894" s="9">
        <v>0.11471560553470539</v>
      </c>
    </row>
    <row r="3895" spans="1:14" x14ac:dyDescent="0.25">
      <c r="A3895" s="2">
        <v>43628.208333333343</v>
      </c>
      <c r="B3895">
        <v>5.2458761842950112</v>
      </c>
      <c r="C3895">
        <v>0.99611698903723589</v>
      </c>
      <c r="E3895">
        <f t="shared" si="121"/>
        <v>5</v>
      </c>
      <c r="F3895">
        <f t="shared" si="121"/>
        <v>1</v>
      </c>
      <c r="G3895">
        <f>IF(OR('San Pietro'!E3895&lt;2.5,F3895&lt;0.5),0,VLOOKUP('San Pietro'!F3895,'Power Matrix'!$B$2:$AI$30,HLOOKUP(E3895,'Power Matrix'!$B$2:$AI$30,29)))</f>
        <v>9017.869880371094</v>
      </c>
      <c r="H3895" s="9">
        <f t="shared" si="122"/>
        <v>0.11728090959420334</v>
      </c>
      <c r="M3895">
        <v>8997.9624038728944</v>
      </c>
      <c r="N3895" s="9">
        <v>0.11702200516928979</v>
      </c>
    </row>
    <row r="3896" spans="1:14" x14ac:dyDescent="0.25">
      <c r="A3896" s="2">
        <v>43628.25</v>
      </c>
      <c r="B3896">
        <v>5.1434847537749384</v>
      </c>
      <c r="C3896">
        <v>1.0020879807793921</v>
      </c>
      <c r="E3896">
        <f t="shared" si="121"/>
        <v>5</v>
      </c>
      <c r="F3896">
        <f t="shared" si="121"/>
        <v>1</v>
      </c>
      <c r="G3896">
        <f>IF(OR('San Pietro'!E3896&lt;2.5,F3896&lt;0.5),0,VLOOKUP('San Pietro'!F3896,'Power Matrix'!$B$2:$AI$30,HLOOKUP(E3896,'Power Matrix'!$B$2:$AI$30,29)))</f>
        <v>9017.869880371094</v>
      </c>
      <c r="H3896" s="9">
        <f t="shared" si="122"/>
        <v>0.11728090959420334</v>
      </c>
      <c r="M3896">
        <v>8765.8625217924946</v>
      </c>
      <c r="N3896" s="9">
        <v>0.11400345581539233</v>
      </c>
    </row>
    <row r="3897" spans="1:14" x14ac:dyDescent="0.25">
      <c r="A3897" s="2">
        <v>43628.291666666657</v>
      </c>
      <c r="B3897">
        <v>5.1079408345322816</v>
      </c>
      <c r="C3897">
        <v>0.98674584921968611</v>
      </c>
      <c r="E3897">
        <f t="shared" si="121"/>
        <v>5</v>
      </c>
      <c r="F3897">
        <f t="shared" si="121"/>
        <v>1</v>
      </c>
      <c r="G3897">
        <f>IF(OR('San Pietro'!E3897&lt;2.5,F3897&lt;0.5),0,VLOOKUP('San Pietro'!F3897,'Power Matrix'!$B$2:$AI$30,HLOOKUP(E3897,'Power Matrix'!$B$2:$AI$30,29)))</f>
        <v>9017.869880371094</v>
      </c>
      <c r="H3897" s="9">
        <f t="shared" si="122"/>
        <v>0.11728090959420334</v>
      </c>
      <c r="M3897">
        <v>8365.1645239781647</v>
      </c>
      <c r="N3897" s="9">
        <v>0.10879222230864084</v>
      </c>
    </row>
    <row r="3898" spans="1:14" x14ac:dyDescent="0.25">
      <c r="A3898" s="2">
        <v>43628.333333333343</v>
      </c>
      <c r="B3898">
        <v>5.1140518943318964</v>
      </c>
      <c r="C3898">
        <v>0.95896415153048986</v>
      </c>
      <c r="E3898">
        <f t="shared" si="121"/>
        <v>5</v>
      </c>
      <c r="F3898">
        <f t="shared" si="121"/>
        <v>1</v>
      </c>
      <c r="G3898">
        <f>IF(OR('San Pietro'!E3898&lt;2.5,F3898&lt;0.5),0,VLOOKUP('San Pietro'!F3898,'Power Matrix'!$B$2:$AI$30,HLOOKUP(E3898,'Power Matrix'!$B$2:$AI$30,29)))</f>
        <v>9017.869880371094</v>
      </c>
      <c r="H3898" s="9">
        <f t="shared" si="122"/>
        <v>0.11728090959420334</v>
      </c>
      <c r="M3898">
        <v>7956.0104337115845</v>
      </c>
      <c r="N3898" s="9">
        <v>0.10347101402646317</v>
      </c>
    </row>
    <row r="3899" spans="1:14" x14ac:dyDescent="0.25">
      <c r="A3899" s="2">
        <v>43628.375</v>
      </c>
      <c r="B3899">
        <v>5.1256504364005524</v>
      </c>
      <c r="C3899">
        <v>0.93076780163697737</v>
      </c>
      <c r="E3899">
        <f t="shared" si="121"/>
        <v>5</v>
      </c>
      <c r="F3899">
        <f t="shared" si="121"/>
        <v>1</v>
      </c>
      <c r="G3899">
        <f>IF(OR('San Pietro'!E3899&lt;2.5,F3899&lt;0.5),0,VLOOKUP('San Pietro'!F3899,'Power Matrix'!$B$2:$AI$30,HLOOKUP(E3899,'Power Matrix'!$B$2:$AI$30,29)))</f>
        <v>9017.869880371094</v>
      </c>
      <c r="H3899" s="9">
        <f t="shared" si="122"/>
        <v>0.11728090959420334</v>
      </c>
      <c r="M3899">
        <v>8054.8946849385329</v>
      </c>
      <c r="N3899" s="9">
        <v>0.10475704222249793</v>
      </c>
    </row>
    <row r="3900" spans="1:14" x14ac:dyDescent="0.25">
      <c r="A3900" s="2">
        <v>43628.416666666657</v>
      </c>
      <c r="B3900">
        <v>5.0265016090394594</v>
      </c>
      <c r="C3900">
        <v>0.93408501927150822</v>
      </c>
      <c r="E3900">
        <f t="shared" si="121"/>
        <v>5</v>
      </c>
      <c r="F3900">
        <f t="shared" si="121"/>
        <v>1</v>
      </c>
      <c r="G3900">
        <f>IF(OR('San Pietro'!E3900&lt;2.5,F3900&lt;0.5),0,VLOOKUP('San Pietro'!F3900,'Power Matrix'!$B$2:$AI$30,HLOOKUP(E3900,'Power Matrix'!$B$2:$AI$30,29)))</f>
        <v>9017.869880371094</v>
      </c>
      <c r="H3900" s="9">
        <f t="shared" si="122"/>
        <v>0.11728090959420334</v>
      </c>
      <c r="M3900">
        <v>8026.2403861587891</v>
      </c>
      <c r="N3900" s="9">
        <v>0.10438438190792691</v>
      </c>
    </row>
    <row r="3901" spans="1:14" x14ac:dyDescent="0.25">
      <c r="A3901" s="2">
        <v>43628.458333333343</v>
      </c>
      <c r="B3901">
        <v>4.9620236923782182</v>
      </c>
      <c r="C3901">
        <v>0.93209468869078971</v>
      </c>
      <c r="E3901">
        <f t="shared" si="121"/>
        <v>5</v>
      </c>
      <c r="F3901">
        <f t="shared" si="121"/>
        <v>1</v>
      </c>
      <c r="G3901">
        <f>IF(OR('San Pietro'!E3901&lt;2.5,F3901&lt;0.5),0,VLOOKUP('San Pietro'!F3901,'Power Matrix'!$B$2:$AI$30,HLOOKUP(E3901,'Power Matrix'!$B$2:$AI$30,29)))</f>
        <v>9017.869880371094</v>
      </c>
      <c r="H3901" s="9">
        <f t="shared" si="122"/>
        <v>0.11728090959420334</v>
      </c>
      <c r="M3901">
        <v>8038.9420162163151</v>
      </c>
      <c r="N3901" s="9">
        <v>0.10454957155326378</v>
      </c>
    </row>
    <row r="3902" spans="1:14" x14ac:dyDescent="0.25">
      <c r="A3902" s="2">
        <v>43628.5</v>
      </c>
      <c r="B3902">
        <v>4.8976704912230931</v>
      </c>
      <c r="C3902">
        <v>0.93458260191668785</v>
      </c>
      <c r="E3902">
        <f t="shared" si="121"/>
        <v>5</v>
      </c>
      <c r="F3902">
        <f t="shared" si="121"/>
        <v>1</v>
      </c>
      <c r="G3902">
        <f>IF(OR('San Pietro'!E3902&lt;2.5,F3902&lt;0.5),0,VLOOKUP('San Pietro'!F3902,'Power Matrix'!$B$2:$AI$30,HLOOKUP(E3902,'Power Matrix'!$B$2:$AI$30,29)))</f>
        <v>9017.869880371094</v>
      </c>
      <c r="H3902" s="9">
        <f t="shared" si="122"/>
        <v>0.11728090959420334</v>
      </c>
      <c r="M3902">
        <v>8479.0770742536151</v>
      </c>
      <c r="N3902" s="9">
        <v>0.1102736993863227</v>
      </c>
    </row>
    <row r="3903" spans="1:14" x14ac:dyDescent="0.25">
      <c r="A3903" s="2">
        <v>43628.541666666657</v>
      </c>
      <c r="B3903">
        <v>4.7860501132505409</v>
      </c>
      <c r="C3903">
        <v>0.96758891738027031</v>
      </c>
      <c r="E3903">
        <f t="shared" si="121"/>
        <v>5</v>
      </c>
      <c r="F3903">
        <f t="shared" si="121"/>
        <v>1</v>
      </c>
      <c r="G3903">
        <f>IF(OR('San Pietro'!E3903&lt;2.5,F3903&lt;0.5),0,VLOOKUP('San Pietro'!F3903,'Power Matrix'!$B$2:$AI$30,HLOOKUP(E3903,'Power Matrix'!$B$2:$AI$30,29)))</f>
        <v>9017.869880371094</v>
      </c>
      <c r="H3903" s="9">
        <f t="shared" si="122"/>
        <v>0.11728090959420334</v>
      </c>
      <c r="M3903">
        <v>9281.4939783557056</v>
      </c>
      <c r="N3903" s="9">
        <v>0.12070944371209848</v>
      </c>
    </row>
    <row r="3904" spans="1:14" x14ac:dyDescent="0.25">
      <c r="A3904" s="2">
        <v>43628.583333333343</v>
      </c>
      <c r="B3904">
        <v>4.6950077937868944</v>
      </c>
      <c r="C3904">
        <v>1.0129518685324801</v>
      </c>
      <c r="E3904">
        <f t="shared" si="121"/>
        <v>4.5</v>
      </c>
      <c r="F3904">
        <f t="shared" si="121"/>
        <v>1</v>
      </c>
      <c r="G3904">
        <f>IF(OR('San Pietro'!E3904&lt;2.5,F3904&lt;0.5),0,VLOOKUP('San Pietro'!F3904,'Power Matrix'!$B$2:$AI$30,HLOOKUP(E3904,'Power Matrix'!$B$2:$AI$30,29)))</f>
        <v>8861.0766070709215</v>
      </c>
      <c r="H3904" s="9">
        <f t="shared" si="122"/>
        <v>0.11524175201543597</v>
      </c>
      <c r="M3904">
        <v>10149.070818880098</v>
      </c>
      <c r="N3904" s="9">
        <v>0.13199261838650064</v>
      </c>
    </row>
    <row r="3905" spans="1:14" x14ac:dyDescent="0.25">
      <c r="A3905" s="2">
        <v>43628.625</v>
      </c>
      <c r="B3905">
        <v>4.6509832201284462</v>
      </c>
      <c r="C3905">
        <v>1.0456264622326099</v>
      </c>
      <c r="E3905">
        <f t="shared" si="121"/>
        <v>4.5</v>
      </c>
      <c r="F3905">
        <f t="shared" si="121"/>
        <v>1</v>
      </c>
      <c r="G3905">
        <f>IF(OR('San Pietro'!E3905&lt;2.5,F3905&lt;0.5),0,VLOOKUP('San Pietro'!F3905,'Power Matrix'!$B$2:$AI$30,HLOOKUP(E3905,'Power Matrix'!$B$2:$AI$30,29)))</f>
        <v>8861.0766070709215</v>
      </c>
      <c r="H3905" s="9">
        <f t="shared" si="122"/>
        <v>0.11524175201543597</v>
      </c>
      <c r="M3905">
        <v>10276.597441550548</v>
      </c>
      <c r="N3905" s="9">
        <v>0.13365115177745371</v>
      </c>
    </row>
    <row r="3906" spans="1:14" x14ac:dyDescent="0.25">
      <c r="A3906" s="2">
        <v>43628.666666666657</v>
      </c>
      <c r="B3906">
        <v>4.6451215913410602</v>
      </c>
      <c r="C3906">
        <v>1.050519358243543</v>
      </c>
      <c r="E3906">
        <f t="shared" si="121"/>
        <v>4.5</v>
      </c>
      <c r="F3906">
        <f t="shared" si="121"/>
        <v>1</v>
      </c>
      <c r="G3906">
        <f>IF(OR('San Pietro'!E3906&lt;2.5,F3906&lt;0.5),0,VLOOKUP('San Pietro'!F3906,'Power Matrix'!$B$2:$AI$30,HLOOKUP(E3906,'Power Matrix'!$B$2:$AI$30,29)))</f>
        <v>8861.0766070709215</v>
      </c>
      <c r="H3906" s="9">
        <f t="shared" si="122"/>
        <v>0.11524175201543597</v>
      </c>
      <c r="M3906">
        <v>9804.0415512049658</v>
      </c>
      <c r="N3906" s="9">
        <v>0.12750537839447124</v>
      </c>
    </row>
    <row r="3907" spans="1:14" x14ac:dyDescent="0.25">
      <c r="A3907" s="2">
        <v>43628.708333333343</v>
      </c>
      <c r="B3907">
        <v>4.6572189954341754</v>
      </c>
      <c r="C3907">
        <v>1.0327722438988021</v>
      </c>
      <c r="E3907">
        <f t="shared" ref="E3907:F3970" si="123">MROUND(B3907,0.5)</f>
        <v>4.5</v>
      </c>
      <c r="F3907">
        <f t="shared" si="123"/>
        <v>1</v>
      </c>
      <c r="G3907">
        <f>IF(OR('San Pietro'!E3907&lt;2.5,F3907&lt;0.5),0,VLOOKUP('San Pietro'!F3907,'Power Matrix'!$B$2:$AI$30,HLOOKUP(E3907,'Power Matrix'!$B$2:$AI$30,29)))</f>
        <v>8861.0766070709215</v>
      </c>
      <c r="H3907" s="9">
        <f t="shared" ref="H3907:H3970" si="124">G3907/$K$2</f>
        <v>0.11524175201543597</v>
      </c>
      <c r="M3907">
        <v>14777.595520284482</v>
      </c>
      <c r="N3907" s="9">
        <v>0.19218838463028906</v>
      </c>
    </row>
    <row r="3908" spans="1:14" x14ac:dyDescent="0.25">
      <c r="A3908" s="2">
        <v>43628.75</v>
      </c>
      <c r="B3908">
        <v>5.0990860335981463</v>
      </c>
      <c r="C3908">
        <v>1.1900083597755671</v>
      </c>
      <c r="E3908">
        <f t="shared" si="123"/>
        <v>5</v>
      </c>
      <c r="F3908">
        <f t="shared" si="123"/>
        <v>1</v>
      </c>
      <c r="G3908">
        <f>IF(OR('San Pietro'!E3908&lt;2.5,F3908&lt;0.5),0,VLOOKUP('San Pietro'!F3908,'Power Matrix'!$B$2:$AI$30,HLOOKUP(E3908,'Power Matrix'!$B$2:$AI$30,29)))</f>
        <v>9017.869880371094</v>
      </c>
      <c r="H3908" s="9">
        <f t="shared" si="124"/>
        <v>0.11728090959420334</v>
      </c>
      <c r="M3908">
        <v>12440.048810943277</v>
      </c>
      <c r="N3908" s="9">
        <v>0.16178767935658797</v>
      </c>
    </row>
    <row r="3909" spans="1:14" x14ac:dyDescent="0.25">
      <c r="A3909" s="2">
        <v>43628.791666666657</v>
      </c>
      <c r="B3909">
        <v>5.1493463825623236</v>
      </c>
      <c r="C3909">
        <v>1.116366128288981</v>
      </c>
      <c r="E3909">
        <f t="shared" si="123"/>
        <v>5</v>
      </c>
      <c r="F3909">
        <f t="shared" si="123"/>
        <v>1</v>
      </c>
      <c r="G3909">
        <f>IF(OR('San Pietro'!E3909&lt;2.5,F3909&lt;0.5),0,VLOOKUP('San Pietro'!F3909,'Power Matrix'!$B$2:$AI$30,HLOOKUP(E3909,'Power Matrix'!$B$2:$AI$30,29)))</f>
        <v>9017.869880371094</v>
      </c>
      <c r="H3909" s="9">
        <f t="shared" si="124"/>
        <v>0.11728090959420334</v>
      </c>
      <c r="M3909">
        <v>10303.824476375481</v>
      </c>
      <c r="N3909" s="9">
        <v>0.13400524996846819</v>
      </c>
    </row>
    <row r="3910" spans="1:14" x14ac:dyDescent="0.25">
      <c r="A3910" s="2">
        <v>43628.833333333343</v>
      </c>
      <c r="B3910">
        <v>5.2092098254973234</v>
      </c>
      <c r="C3910">
        <v>1.047533862372465</v>
      </c>
      <c r="E3910">
        <f t="shared" si="123"/>
        <v>5</v>
      </c>
      <c r="F3910">
        <f t="shared" si="123"/>
        <v>1</v>
      </c>
      <c r="G3910">
        <f>IF(OR('San Pietro'!E3910&lt;2.5,F3910&lt;0.5),0,VLOOKUP('San Pietro'!F3910,'Power Matrix'!$B$2:$AI$30,HLOOKUP(E3910,'Power Matrix'!$B$2:$AI$30,29)))</f>
        <v>9017.869880371094</v>
      </c>
      <c r="H3910" s="9">
        <f t="shared" si="124"/>
        <v>0.11728090959420334</v>
      </c>
      <c r="M3910">
        <v>8648.2430180752035</v>
      </c>
      <c r="N3910" s="9">
        <v>0.11247376836458793</v>
      </c>
    </row>
    <row r="3911" spans="1:14" x14ac:dyDescent="0.25">
      <c r="A3911" s="2">
        <v>43628.875</v>
      </c>
      <c r="B3911">
        <v>5.2720664405790743</v>
      </c>
      <c r="C3911">
        <v>0.98500430996155752</v>
      </c>
      <c r="E3911">
        <f t="shared" si="123"/>
        <v>5.5</v>
      </c>
      <c r="F3911">
        <f t="shared" si="123"/>
        <v>1</v>
      </c>
      <c r="G3911">
        <f>IF(OR('San Pietro'!E3911&lt;2.5,F3911&lt;0.5),0,VLOOKUP('San Pietro'!F3911,'Power Matrix'!$B$2:$AI$30,HLOOKUP(E3911,'Power Matrix'!$B$2:$AI$30,29)))</f>
        <v>8728.7280566406243</v>
      </c>
      <c r="H3911" s="9">
        <f t="shared" si="124"/>
        <v>0.1135205075770209</v>
      </c>
      <c r="M3911">
        <v>7782.839295806747</v>
      </c>
      <c r="N3911" s="9">
        <v>0.10121885593938899</v>
      </c>
    </row>
    <row r="3912" spans="1:14" x14ac:dyDescent="0.25">
      <c r="A3912" s="2">
        <v>43628.916666666657</v>
      </c>
      <c r="B3912">
        <v>5.3478934682967409</v>
      </c>
      <c r="C3912">
        <v>0.92662127959381357</v>
      </c>
      <c r="E3912">
        <f t="shared" si="123"/>
        <v>5.5</v>
      </c>
      <c r="F3912">
        <f t="shared" si="123"/>
        <v>1</v>
      </c>
      <c r="G3912">
        <f>IF(OR('San Pietro'!E3912&lt;2.5,F3912&lt;0.5),0,VLOOKUP('San Pietro'!F3912,'Power Matrix'!$B$2:$AI$30,HLOOKUP(E3912,'Power Matrix'!$B$2:$AI$30,29)))</f>
        <v>8728.7280566406243</v>
      </c>
      <c r="H3912" s="9">
        <f t="shared" si="124"/>
        <v>0.1135205075770209</v>
      </c>
      <c r="M3912">
        <v>7060.1230030794368</v>
      </c>
      <c r="N3912" s="9">
        <v>9.1819649102620804E-2</v>
      </c>
    </row>
    <row r="3913" spans="1:14" x14ac:dyDescent="0.25">
      <c r="A3913" s="2">
        <v>43628.958333333343</v>
      </c>
      <c r="B3913">
        <v>5.3966572311875431</v>
      </c>
      <c r="C3913">
        <v>0.87694594551671345</v>
      </c>
      <c r="E3913">
        <f t="shared" si="123"/>
        <v>5.5</v>
      </c>
      <c r="F3913">
        <f t="shared" si="123"/>
        <v>1</v>
      </c>
      <c r="G3913">
        <f>IF(OR('San Pietro'!E3913&lt;2.5,F3913&lt;0.5),0,VLOOKUP('San Pietro'!F3913,'Power Matrix'!$B$2:$AI$30,HLOOKUP(E3913,'Power Matrix'!$B$2:$AI$30,29)))</f>
        <v>8728.7280566406243</v>
      </c>
      <c r="H3913" s="9">
        <f t="shared" si="124"/>
        <v>0.1135205075770209</v>
      </c>
      <c r="M3913">
        <v>6464.429554583885</v>
      </c>
      <c r="N3913" s="9">
        <v>8.407242382202236E-2</v>
      </c>
    </row>
    <row r="3914" spans="1:14" x14ac:dyDescent="0.25">
      <c r="A3914" s="2">
        <v>43629</v>
      </c>
      <c r="B3914">
        <v>5.4139926865374708</v>
      </c>
      <c r="C3914">
        <v>0.83506607288076085</v>
      </c>
      <c r="E3914">
        <f t="shared" si="123"/>
        <v>5.5</v>
      </c>
      <c r="F3914">
        <f t="shared" si="123"/>
        <v>1</v>
      </c>
      <c r="G3914">
        <f>IF(OR('San Pietro'!E3914&lt;2.5,F3914&lt;0.5),0,VLOOKUP('San Pietro'!F3914,'Power Matrix'!$B$2:$AI$30,HLOOKUP(E3914,'Power Matrix'!$B$2:$AI$30,29)))</f>
        <v>8728.7280566406243</v>
      </c>
      <c r="H3914" s="9">
        <f t="shared" si="124"/>
        <v>0.1135205075770209</v>
      </c>
      <c r="M3914">
        <v>5945.1752659693375</v>
      </c>
      <c r="N3914" s="9">
        <v>7.7319319583636845E-2</v>
      </c>
    </row>
    <row r="3915" spans="1:14" x14ac:dyDescent="0.25">
      <c r="A3915" s="2">
        <v>43629.041666666657</v>
      </c>
      <c r="B3915">
        <v>5.4177341517209081</v>
      </c>
      <c r="C3915">
        <v>0.79816202669660452</v>
      </c>
      <c r="E3915">
        <f t="shared" si="123"/>
        <v>5.5</v>
      </c>
      <c r="F3915">
        <f t="shared" si="123"/>
        <v>1</v>
      </c>
      <c r="G3915">
        <f>IF(OR('San Pietro'!E3915&lt;2.5,F3915&lt;0.5),0,VLOOKUP('San Pietro'!F3915,'Power Matrix'!$B$2:$AI$30,HLOOKUP(E3915,'Power Matrix'!$B$2:$AI$30,29)))</f>
        <v>8728.7280566406243</v>
      </c>
      <c r="H3915" s="9">
        <f t="shared" si="124"/>
        <v>0.1135205075770209</v>
      </c>
      <c r="M3915">
        <v>5503.8806388891089</v>
      </c>
      <c r="N3915" s="9">
        <v>7.1580111103599756E-2</v>
      </c>
    </row>
    <row r="3916" spans="1:14" x14ac:dyDescent="0.25">
      <c r="A3916" s="2">
        <v>43629.083333333343</v>
      </c>
      <c r="B3916">
        <v>5.3936640590407929</v>
      </c>
      <c r="C3916">
        <v>0.76606794608251816</v>
      </c>
      <c r="E3916">
        <f t="shared" si="123"/>
        <v>5.5</v>
      </c>
      <c r="F3916">
        <f t="shared" si="123"/>
        <v>1</v>
      </c>
      <c r="G3916">
        <f>IF(OR('San Pietro'!E3916&lt;2.5,F3916&lt;0.5),0,VLOOKUP('San Pietro'!F3916,'Power Matrix'!$B$2:$AI$30,HLOOKUP(E3916,'Power Matrix'!$B$2:$AI$30,29)))</f>
        <v>8728.7280566406243</v>
      </c>
      <c r="H3916" s="9">
        <f t="shared" si="124"/>
        <v>0.1135205075770209</v>
      </c>
      <c r="M3916">
        <v>5051.8090571672228</v>
      </c>
      <c r="N3916" s="9">
        <v>6.5700744131542005E-2</v>
      </c>
    </row>
    <row r="3917" spans="1:14" x14ac:dyDescent="0.25">
      <c r="A3917" s="2">
        <v>43629.125</v>
      </c>
      <c r="B3917">
        <v>5.3869294217106063</v>
      </c>
      <c r="C3917">
        <v>0.73372507414584209</v>
      </c>
      <c r="E3917">
        <f t="shared" si="123"/>
        <v>5.5</v>
      </c>
      <c r="F3917">
        <f t="shared" si="123"/>
        <v>0.5</v>
      </c>
      <c r="G3917">
        <f>IF(OR('San Pietro'!E3917&lt;2.5,F3917&lt;0.5),0,VLOOKUP('San Pietro'!F3917,'Power Matrix'!$B$2:$AI$30,HLOOKUP(E3917,'Power Matrix'!$B$2:$AI$30,29)))</f>
        <v>1752.1763809814452</v>
      </c>
      <c r="H3917" s="9">
        <f t="shared" si="124"/>
        <v>2.2787736179059492E-2</v>
      </c>
      <c r="M3917">
        <v>4602.2648963473985</v>
      </c>
      <c r="N3917" s="9">
        <v>5.9854247252577653E-2</v>
      </c>
    </row>
    <row r="3918" spans="1:14" x14ac:dyDescent="0.25">
      <c r="A3918" s="2">
        <v>43629.166666666657</v>
      </c>
      <c r="B3918">
        <v>5.3895484473390116</v>
      </c>
      <c r="C3918">
        <v>0.70179685441348205</v>
      </c>
      <c r="E3918">
        <f t="shared" si="123"/>
        <v>5.5</v>
      </c>
      <c r="F3918">
        <f t="shared" si="123"/>
        <v>0.5</v>
      </c>
      <c r="G3918">
        <f>IF(OR('San Pietro'!E3918&lt;2.5,F3918&lt;0.5),0,VLOOKUP('San Pietro'!F3918,'Power Matrix'!$B$2:$AI$30,HLOOKUP(E3918,'Power Matrix'!$B$2:$AI$30,29)))</f>
        <v>1752.1763809814452</v>
      </c>
      <c r="H3918" s="9">
        <f t="shared" si="124"/>
        <v>2.2787736179059492E-2</v>
      </c>
      <c r="M3918">
        <v>4210.1311159347479</v>
      </c>
      <c r="N3918" s="9">
        <v>5.4754394728327146E-2</v>
      </c>
    </row>
    <row r="3919" spans="1:14" x14ac:dyDescent="0.25">
      <c r="A3919" s="2">
        <v>43629.208333333343</v>
      </c>
      <c r="B3919">
        <v>5.3712152679401681</v>
      </c>
      <c r="C3919">
        <v>0.67351757407910595</v>
      </c>
      <c r="E3919">
        <f t="shared" si="123"/>
        <v>5.5</v>
      </c>
      <c r="F3919">
        <f t="shared" si="123"/>
        <v>0.5</v>
      </c>
      <c r="G3919">
        <f>IF(OR('San Pietro'!E3919&lt;2.5,F3919&lt;0.5),0,VLOOKUP('San Pietro'!F3919,'Power Matrix'!$B$2:$AI$30,HLOOKUP(E3919,'Power Matrix'!$B$2:$AI$30,29)))</f>
        <v>1752.1763809814452</v>
      </c>
      <c r="H3919" s="9">
        <f t="shared" si="124"/>
        <v>2.2787736179059492E-2</v>
      </c>
      <c r="M3919">
        <v>3778.1364803356159</v>
      </c>
      <c r="N3919" s="9">
        <v>4.9136136259228837E-2</v>
      </c>
    </row>
    <row r="3920" spans="1:14" x14ac:dyDescent="0.25">
      <c r="A3920" s="2">
        <v>43629.25</v>
      </c>
      <c r="B3920">
        <v>5.2451278912583241</v>
      </c>
      <c r="C3920">
        <v>0.64051125861552372</v>
      </c>
      <c r="E3920">
        <f t="shared" si="123"/>
        <v>5</v>
      </c>
      <c r="F3920">
        <f t="shared" si="123"/>
        <v>0.5</v>
      </c>
      <c r="G3920">
        <f>IF(OR('San Pietro'!E3920&lt;2.5,F3920&lt;0.5),0,VLOOKUP('San Pietro'!F3920,'Power Matrix'!$B$2:$AI$30,HLOOKUP(E3920,'Power Matrix'!$B$2:$AI$30,29)))</f>
        <v>1817.5867128906248</v>
      </c>
      <c r="H3920" s="9">
        <f t="shared" si="124"/>
        <v>2.3638423018072924E-2</v>
      </c>
      <c r="M3920">
        <v>3569.9489002818996</v>
      </c>
      <c r="N3920" s="9">
        <v>4.6428575705437028E-2</v>
      </c>
    </row>
    <row r="3921" spans="1:14" x14ac:dyDescent="0.25">
      <c r="A3921" s="2">
        <v>43629.291666666657</v>
      </c>
      <c r="B3921">
        <v>5.1235302727966046</v>
      </c>
      <c r="C3921">
        <v>0.62375930956114267</v>
      </c>
      <c r="E3921">
        <f t="shared" si="123"/>
        <v>5</v>
      </c>
      <c r="F3921">
        <f t="shared" si="123"/>
        <v>0.5</v>
      </c>
      <c r="G3921">
        <f>IF(OR('San Pietro'!E3921&lt;2.5,F3921&lt;0.5),0,VLOOKUP('San Pietro'!F3921,'Power Matrix'!$B$2:$AI$30,HLOOKUP(E3921,'Power Matrix'!$B$2:$AI$30,29)))</f>
        <v>1817.5867128906248</v>
      </c>
      <c r="H3921" s="9">
        <f t="shared" si="124"/>
        <v>2.3638423018072924E-2</v>
      </c>
      <c r="M3921">
        <v>3435.7136339508793</v>
      </c>
      <c r="N3921" s="9">
        <v>4.4682793791108469E-2</v>
      </c>
    </row>
    <row r="3922" spans="1:14" x14ac:dyDescent="0.25">
      <c r="A3922" s="2">
        <v>43629.333333333343</v>
      </c>
      <c r="B3922">
        <v>4.9627719854149053</v>
      </c>
      <c r="C3922">
        <v>0.61389058709841304</v>
      </c>
      <c r="E3922">
        <f t="shared" si="123"/>
        <v>5</v>
      </c>
      <c r="F3922">
        <f t="shared" si="123"/>
        <v>0.5</v>
      </c>
      <c r="G3922">
        <f>IF(OR('San Pietro'!E3922&lt;2.5,F3922&lt;0.5),0,VLOOKUP('San Pietro'!F3922,'Power Matrix'!$B$2:$AI$30,HLOOKUP(E3922,'Power Matrix'!$B$2:$AI$30,29)))</f>
        <v>1817.5867128906248</v>
      </c>
      <c r="H3922" s="9">
        <f t="shared" si="124"/>
        <v>2.3638423018072924E-2</v>
      </c>
      <c r="M3922">
        <v>3410.003799183412</v>
      </c>
      <c r="N3922" s="9">
        <v>4.4348427377689674E-2</v>
      </c>
    </row>
    <row r="3923" spans="1:14" x14ac:dyDescent="0.25">
      <c r="A3923" s="2">
        <v>43629.375</v>
      </c>
      <c r="B3923">
        <v>4.7263113858216554</v>
      </c>
      <c r="C3923">
        <v>0.62168604853956078</v>
      </c>
      <c r="E3923">
        <f t="shared" si="123"/>
        <v>4.5</v>
      </c>
      <c r="F3923">
        <f t="shared" si="123"/>
        <v>0.5</v>
      </c>
      <c r="G3923">
        <f>IF(OR('San Pietro'!E3923&lt;2.5,F3923&lt;0.5),0,VLOOKUP('San Pietro'!F3923,'Power Matrix'!$B$2:$AI$30,HLOOKUP(E3923,'Power Matrix'!$B$2:$AI$30,29)))</f>
        <v>1481.8633108215331</v>
      </c>
      <c r="H3923" s="9">
        <f t="shared" si="124"/>
        <v>1.927220943448291E-2</v>
      </c>
      <c r="M3923">
        <v>3797.3649317678387</v>
      </c>
      <c r="N3923" s="9">
        <v>4.9386209758305745E-2</v>
      </c>
    </row>
    <row r="3924" spans="1:14" x14ac:dyDescent="0.25">
      <c r="A3924" s="2">
        <v>43629.416666666657</v>
      </c>
      <c r="B3924">
        <v>4.448819384716705</v>
      </c>
      <c r="C3924">
        <v>0.66232196456256442</v>
      </c>
      <c r="E3924">
        <f t="shared" si="123"/>
        <v>4.5</v>
      </c>
      <c r="F3924">
        <f t="shared" si="123"/>
        <v>0.5</v>
      </c>
      <c r="G3924">
        <f>IF(OR('San Pietro'!E3924&lt;2.5,F3924&lt;0.5),0,VLOOKUP('San Pietro'!F3924,'Power Matrix'!$B$2:$AI$30,HLOOKUP(E3924,'Power Matrix'!$B$2:$AI$30,29)))</f>
        <v>1481.8633108215331</v>
      </c>
      <c r="H3924" s="9">
        <f t="shared" si="124"/>
        <v>1.927220943448291E-2</v>
      </c>
      <c r="M3924">
        <v>4510.6412912283186</v>
      </c>
      <c r="N3924" s="9">
        <v>5.8662646586713676E-2</v>
      </c>
    </row>
    <row r="3925" spans="1:14" x14ac:dyDescent="0.25">
      <c r="A3925" s="2">
        <v>43629.458333333343</v>
      </c>
      <c r="B3925">
        <v>4.2321885505956729</v>
      </c>
      <c r="C3925">
        <v>0.74218397911389555</v>
      </c>
      <c r="E3925">
        <f t="shared" si="123"/>
        <v>4</v>
      </c>
      <c r="F3925">
        <f t="shared" si="123"/>
        <v>0.5</v>
      </c>
      <c r="G3925">
        <f>IF(OR('San Pietro'!E3925&lt;2.5,F3925&lt;0.5),0,VLOOKUP('San Pietro'!F3925,'Power Matrix'!$B$2:$AI$30,HLOOKUP(E3925,'Power Matrix'!$B$2:$AI$30,29)))</f>
        <v>1178.31125982666</v>
      </c>
      <c r="H3925" s="9">
        <f t="shared" si="124"/>
        <v>1.5324396799998578E-2</v>
      </c>
      <c r="M3925">
        <v>5448.7180710368702</v>
      </c>
      <c r="N3925" s="9">
        <v>7.0862700426536071E-2</v>
      </c>
    </row>
    <row r="3926" spans="1:14" x14ac:dyDescent="0.25">
      <c r="A3926" s="2">
        <v>43629.5</v>
      </c>
      <c r="B3926">
        <v>4.161724289640933</v>
      </c>
      <c r="C3926">
        <v>0.82693888967616003</v>
      </c>
      <c r="E3926">
        <f t="shared" si="123"/>
        <v>4</v>
      </c>
      <c r="F3926">
        <f t="shared" si="123"/>
        <v>1</v>
      </c>
      <c r="G3926">
        <f>IF(OR('San Pietro'!E3926&lt;2.5,F3926&lt;0.5),0,VLOOKUP('San Pietro'!F3926,'Power Matrix'!$B$2:$AI$30,HLOOKUP(E3926,'Power Matrix'!$B$2:$AI$30,29)))</f>
        <v>7081.6951606445309</v>
      </c>
      <c r="H3926" s="9">
        <f t="shared" si="124"/>
        <v>9.2100203365884092E-2</v>
      </c>
      <c r="M3926">
        <v>6239.6194066484295</v>
      </c>
      <c r="N3926" s="9">
        <v>8.1148680299545722E-2</v>
      </c>
    </row>
    <row r="3927" spans="1:14" x14ac:dyDescent="0.25">
      <c r="A3927" s="2">
        <v>43629.541666666657</v>
      </c>
      <c r="B3927">
        <v>4.2064971563360682</v>
      </c>
      <c r="C3927">
        <v>0.87893627609743197</v>
      </c>
      <c r="E3927">
        <f t="shared" si="123"/>
        <v>4</v>
      </c>
      <c r="F3927">
        <f t="shared" si="123"/>
        <v>1</v>
      </c>
      <c r="G3927">
        <f>IF(OR('San Pietro'!E3927&lt;2.5,F3927&lt;0.5),0,VLOOKUP('San Pietro'!F3927,'Power Matrix'!$B$2:$AI$30,HLOOKUP(E3927,'Power Matrix'!$B$2:$AI$30,29)))</f>
        <v>7081.6951606445309</v>
      </c>
      <c r="H3927" s="9">
        <f t="shared" si="124"/>
        <v>9.2100203365884092E-2</v>
      </c>
      <c r="M3927">
        <v>6714.2728552405142</v>
      </c>
      <c r="N3927" s="9">
        <v>8.7321733244383165E-2</v>
      </c>
    </row>
    <row r="3928" spans="1:14" x14ac:dyDescent="0.25">
      <c r="A3928" s="2">
        <v>43629.583333333343</v>
      </c>
      <c r="B3928">
        <v>4.2750906846990899</v>
      </c>
      <c r="C3928">
        <v>0.89975181675411342</v>
      </c>
      <c r="E3928">
        <f t="shared" si="123"/>
        <v>4.5</v>
      </c>
      <c r="F3928">
        <f t="shared" si="123"/>
        <v>1</v>
      </c>
      <c r="G3928">
        <f>IF(OR('San Pietro'!E3928&lt;2.5,F3928&lt;0.5),0,VLOOKUP('San Pietro'!F3928,'Power Matrix'!$B$2:$AI$30,HLOOKUP(E3928,'Power Matrix'!$B$2:$AI$30,29)))</f>
        <v>8861.0766070709215</v>
      </c>
      <c r="H3928" s="9">
        <f t="shared" si="124"/>
        <v>0.11524175201543597</v>
      </c>
      <c r="M3928">
        <v>6913.8958736788118</v>
      </c>
      <c r="N3928" s="9">
        <v>8.9917908339040259E-2</v>
      </c>
    </row>
    <row r="3929" spans="1:14" x14ac:dyDescent="0.25">
      <c r="A3929" s="2">
        <v>43629.625</v>
      </c>
      <c r="B3929">
        <v>4.3404416099031318</v>
      </c>
      <c r="C3929">
        <v>0.90016646895842967</v>
      </c>
      <c r="E3929">
        <f t="shared" si="123"/>
        <v>4.5</v>
      </c>
      <c r="F3929">
        <f t="shared" si="123"/>
        <v>1</v>
      </c>
      <c r="G3929">
        <f>IF(OR('San Pietro'!E3929&lt;2.5,F3929&lt;0.5),0,VLOOKUP('San Pietro'!F3929,'Power Matrix'!$B$2:$AI$30,HLOOKUP(E3929,'Power Matrix'!$B$2:$AI$30,29)))</f>
        <v>8861.0766070709215</v>
      </c>
      <c r="H3929" s="9">
        <f t="shared" si="124"/>
        <v>0.11524175201543597</v>
      </c>
      <c r="M3929">
        <v>6949.8930486828021</v>
      </c>
      <c r="N3929" s="9">
        <v>9.0386065618468722E-2</v>
      </c>
    </row>
    <row r="3930" spans="1:14" x14ac:dyDescent="0.25">
      <c r="A3930" s="2">
        <v>43629.666666666657</v>
      </c>
      <c r="B3930">
        <v>4.3984343202464133</v>
      </c>
      <c r="C3930">
        <v>0.89054653781829018</v>
      </c>
      <c r="E3930">
        <f t="shared" si="123"/>
        <v>4.5</v>
      </c>
      <c r="F3930">
        <f t="shared" si="123"/>
        <v>1</v>
      </c>
      <c r="G3930">
        <f>IF(OR('San Pietro'!E3930&lt;2.5,F3930&lt;0.5),0,VLOOKUP('San Pietro'!F3930,'Power Matrix'!$B$2:$AI$30,HLOOKUP(E3930,'Power Matrix'!$B$2:$AI$30,29)))</f>
        <v>8861.0766070709215</v>
      </c>
      <c r="H3930" s="9">
        <f t="shared" si="124"/>
        <v>0.11524175201543597</v>
      </c>
      <c r="M3930">
        <v>7047.7576019948847</v>
      </c>
      <c r="N3930" s="9">
        <v>9.1658832246016259E-2</v>
      </c>
    </row>
    <row r="3931" spans="1:14" x14ac:dyDescent="0.25">
      <c r="A3931" s="2">
        <v>43629.708333333343</v>
      </c>
      <c r="B3931">
        <v>4.4385927132153089</v>
      </c>
      <c r="C3931">
        <v>0.88921965076447784</v>
      </c>
      <c r="E3931">
        <f t="shared" si="123"/>
        <v>4.5</v>
      </c>
      <c r="F3931">
        <f t="shared" si="123"/>
        <v>1</v>
      </c>
      <c r="G3931">
        <f>IF(OR('San Pietro'!E3931&lt;2.5,F3931&lt;0.5),0,VLOOKUP('San Pietro'!F3931,'Power Matrix'!$B$2:$AI$30,HLOOKUP(E3931,'Power Matrix'!$B$2:$AI$30,29)))</f>
        <v>8861.0766070709215</v>
      </c>
      <c r="H3931" s="9">
        <f t="shared" si="124"/>
        <v>0.11524175201543597</v>
      </c>
      <c r="M3931">
        <v>7419.5152721309823</v>
      </c>
      <c r="N3931" s="9">
        <v>9.6493685520982669E-2</v>
      </c>
    </row>
    <row r="3932" spans="1:14" x14ac:dyDescent="0.25">
      <c r="A3932" s="2">
        <v>43629.75</v>
      </c>
      <c r="B3932">
        <v>4.4703951672745283</v>
      </c>
      <c r="C3932">
        <v>0.90837658260389365</v>
      </c>
      <c r="E3932">
        <f t="shared" si="123"/>
        <v>4.5</v>
      </c>
      <c r="F3932">
        <f t="shared" si="123"/>
        <v>1</v>
      </c>
      <c r="G3932">
        <f>IF(OR('San Pietro'!E3932&lt;2.5,F3932&lt;0.5),0,VLOOKUP('San Pietro'!F3932,'Power Matrix'!$B$2:$AI$30,HLOOKUP(E3932,'Power Matrix'!$B$2:$AI$30,29)))</f>
        <v>8861.0766070709215</v>
      </c>
      <c r="H3932" s="9">
        <f t="shared" si="124"/>
        <v>0.11524175201543597</v>
      </c>
      <c r="M3932">
        <v>8521.0233660983395</v>
      </c>
      <c r="N3932" s="9">
        <v>0.1108192272470496</v>
      </c>
    </row>
    <row r="3933" spans="1:14" x14ac:dyDescent="0.25">
      <c r="A3933" s="2">
        <v>43629.791666666657</v>
      </c>
      <c r="B3933">
        <v>4.4886036311672566</v>
      </c>
      <c r="C3933">
        <v>0.97961383130544477</v>
      </c>
      <c r="E3933">
        <f t="shared" si="123"/>
        <v>4.5</v>
      </c>
      <c r="F3933">
        <f t="shared" si="123"/>
        <v>1</v>
      </c>
      <c r="G3933">
        <f>IF(OR('San Pietro'!E3933&lt;2.5,F3933&lt;0.5),0,VLOOKUP('San Pietro'!F3933,'Power Matrix'!$B$2:$AI$30,HLOOKUP(E3933,'Power Matrix'!$B$2:$AI$30,29)))</f>
        <v>8861.0766070709215</v>
      </c>
      <c r="H3933" s="9">
        <f t="shared" si="124"/>
        <v>0.11524175201543597</v>
      </c>
      <c r="M3933">
        <v>10873.387267130358</v>
      </c>
      <c r="N3933" s="9">
        <v>0.14141263586899877</v>
      </c>
    </row>
    <row r="3934" spans="1:14" x14ac:dyDescent="0.25">
      <c r="A3934" s="2">
        <v>43629.833333333343</v>
      </c>
      <c r="B3934">
        <v>4.5135467323901741</v>
      </c>
      <c r="C3934">
        <v>1.0787986385779189</v>
      </c>
      <c r="E3934">
        <f t="shared" si="123"/>
        <v>4.5</v>
      </c>
      <c r="F3934">
        <f t="shared" si="123"/>
        <v>1</v>
      </c>
      <c r="G3934">
        <f>IF(OR('San Pietro'!E3934&lt;2.5,F3934&lt;0.5),0,VLOOKUP('San Pietro'!F3934,'Power Matrix'!$B$2:$AI$30,HLOOKUP(E3934,'Power Matrix'!$B$2:$AI$30,29)))</f>
        <v>8861.0766070709215</v>
      </c>
      <c r="H3934" s="9">
        <f t="shared" si="124"/>
        <v>0.11524175201543597</v>
      </c>
      <c r="M3934">
        <v>14033.03864866631</v>
      </c>
      <c r="N3934" s="9">
        <v>0.18250513255959475</v>
      </c>
    </row>
    <row r="3935" spans="1:14" x14ac:dyDescent="0.25">
      <c r="A3935" s="2">
        <v>43629.875</v>
      </c>
      <c r="B3935">
        <v>4.5870041654916642</v>
      </c>
      <c r="C3935">
        <v>1.1949012557865</v>
      </c>
      <c r="E3935">
        <f t="shared" si="123"/>
        <v>4.5</v>
      </c>
      <c r="F3935">
        <f t="shared" si="123"/>
        <v>1</v>
      </c>
      <c r="G3935">
        <f>IF(OR('San Pietro'!E3935&lt;2.5,F3935&lt;0.5),0,VLOOKUP('San Pietro'!F3935,'Power Matrix'!$B$2:$AI$30,HLOOKUP(E3935,'Power Matrix'!$B$2:$AI$30,29)))</f>
        <v>8861.0766070709215</v>
      </c>
      <c r="H3935" s="9">
        <f t="shared" si="124"/>
        <v>0.11524175201543597</v>
      </c>
      <c r="M3935">
        <v>17121.44891389296</v>
      </c>
      <c r="N3935" s="9">
        <v>0.22267111078891941</v>
      </c>
    </row>
    <row r="3936" spans="1:14" x14ac:dyDescent="0.25">
      <c r="A3936" s="2">
        <v>43629.916666666657</v>
      </c>
      <c r="B3936">
        <v>4.7219463431076436</v>
      </c>
      <c r="C3936">
        <v>1.2917640107148021</v>
      </c>
      <c r="E3936">
        <f t="shared" si="123"/>
        <v>4.5</v>
      </c>
      <c r="F3936">
        <f t="shared" si="123"/>
        <v>1.5</v>
      </c>
      <c r="G3936">
        <f>IF(OR('San Pietro'!E3936&lt;2.5,F3936&lt;0.5),0,VLOOKUP('San Pietro'!F3936,'Power Matrix'!$B$2:$AI$30,HLOOKUP(E3936,'Power Matrix'!$B$2:$AI$30,29)))</f>
        <v>21518.63700819615</v>
      </c>
      <c r="H3936" s="9">
        <f t="shared" si="124"/>
        <v>0.27985825422498528</v>
      </c>
      <c r="M3936">
        <v>19961.559219604384</v>
      </c>
      <c r="N3936" s="9">
        <v>0.25960785134845582</v>
      </c>
    </row>
    <row r="3937" spans="1:14" x14ac:dyDescent="0.25">
      <c r="A3937" s="2">
        <v>43629.958333333343</v>
      </c>
      <c r="B3937">
        <v>4.833317290067968</v>
      </c>
      <c r="C3937">
        <v>1.3732846340833991</v>
      </c>
      <c r="E3937">
        <f t="shared" si="123"/>
        <v>5</v>
      </c>
      <c r="F3937">
        <f t="shared" si="123"/>
        <v>1.5</v>
      </c>
      <c r="G3937">
        <f>IF(OR('San Pietro'!E3937&lt;2.5,F3937&lt;0.5),0,VLOOKUP('San Pietro'!F3937,'Power Matrix'!$B$2:$AI$30,HLOOKUP(E3937,'Power Matrix'!$B$2:$AI$30,29)))</f>
        <v>24782.216907226561</v>
      </c>
      <c r="H3937" s="9">
        <f t="shared" si="124"/>
        <v>0.322302381737268</v>
      </c>
      <c r="M3937">
        <v>22119.054352786017</v>
      </c>
      <c r="N3937" s="9">
        <v>0.28766691575610759</v>
      </c>
    </row>
    <row r="3938" spans="1:14" x14ac:dyDescent="0.25">
      <c r="A3938" s="2">
        <v>43630</v>
      </c>
      <c r="B3938">
        <v>4.9188721272625724</v>
      </c>
      <c r="C3938">
        <v>1.430091986074741</v>
      </c>
      <c r="E3938">
        <f t="shared" si="123"/>
        <v>5</v>
      </c>
      <c r="F3938">
        <f t="shared" si="123"/>
        <v>1.5</v>
      </c>
      <c r="G3938">
        <f>IF(OR('San Pietro'!E3938&lt;2.5,F3938&lt;0.5),0,VLOOKUP('San Pietro'!F3938,'Power Matrix'!$B$2:$AI$30,HLOOKUP(E3938,'Power Matrix'!$B$2:$AI$30,29)))</f>
        <v>24782.216907226561</v>
      </c>
      <c r="H3938" s="9">
        <f t="shared" si="124"/>
        <v>0.322302381737268</v>
      </c>
      <c r="M3938">
        <v>23092.358321077118</v>
      </c>
      <c r="N3938" s="9">
        <v>0.30032511290078862</v>
      </c>
    </row>
    <row r="3939" spans="1:14" x14ac:dyDescent="0.25">
      <c r="A3939" s="2">
        <v>43630.041666666657</v>
      </c>
      <c r="B3939">
        <v>4.9742458119774478</v>
      </c>
      <c r="C3939">
        <v>1.4512392484948751</v>
      </c>
      <c r="E3939">
        <f t="shared" si="123"/>
        <v>5</v>
      </c>
      <c r="F3939">
        <f t="shared" si="123"/>
        <v>1.5</v>
      </c>
      <c r="G3939">
        <f>IF(OR('San Pietro'!E3939&lt;2.5,F3939&lt;0.5),0,VLOOKUP('San Pietro'!F3939,'Power Matrix'!$B$2:$AI$30,HLOOKUP(E3939,'Power Matrix'!$B$2:$AI$30,29)))</f>
        <v>24782.216907226561</v>
      </c>
      <c r="H3939" s="9">
        <f t="shared" si="124"/>
        <v>0.322302381737268</v>
      </c>
      <c r="M3939">
        <v>23199.702658788545</v>
      </c>
      <c r="N3939" s="9">
        <v>0.30172116781619412</v>
      </c>
    </row>
    <row r="3940" spans="1:14" x14ac:dyDescent="0.25">
      <c r="A3940" s="2">
        <v>43630.083333333343</v>
      </c>
      <c r="B3940">
        <v>4.999438344212594</v>
      </c>
      <c r="C3940">
        <v>1.4499123614410629</v>
      </c>
      <c r="E3940">
        <f t="shared" si="123"/>
        <v>5</v>
      </c>
      <c r="F3940">
        <f t="shared" si="123"/>
        <v>1.5</v>
      </c>
      <c r="G3940">
        <f>IF(OR('San Pietro'!E3940&lt;2.5,F3940&lt;0.5),0,VLOOKUP('San Pietro'!F3940,'Power Matrix'!$B$2:$AI$30,HLOOKUP(E3940,'Power Matrix'!$B$2:$AI$30,29)))</f>
        <v>24782.216907226561</v>
      </c>
      <c r="H3940" s="9">
        <f t="shared" si="124"/>
        <v>0.322302381737268</v>
      </c>
      <c r="M3940">
        <v>22994.975830851738</v>
      </c>
      <c r="N3940" s="9">
        <v>0.29905861569141512</v>
      </c>
    </row>
    <row r="3941" spans="1:14" x14ac:dyDescent="0.25">
      <c r="A3941" s="2">
        <v>43630.125</v>
      </c>
      <c r="B3941">
        <v>5.0025562318654586</v>
      </c>
      <c r="C3941">
        <v>1.443692578376317</v>
      </c>
      <c r="E3941">
        <f t="shared" si="123"/>
        <v>5</v>
      </c>
      <c r="F3941">
        <f t="shared" si="123"/>
        <v>1.5</v>
      </c>
      <c r="G3941">
        <f>IF(OR('San Pietro'!E3941&lt;2.5,F3941&lt;0.5),0,VLOOKUP('San Pietro'!F3941,'Power Matrix'!$B$2:$AI$30,HLOOKUP(E3941,'Power Matrix'!$B$2:$AI$30,29)))</f>
        <v>24782.216907226561</v>
      </c>
      <c r="H3941" s="9">
        <f t="shared" si="124"/>
        <v>0.322302381737268</v>
      </c>
      <c r="M3941">
        <v>23086.178128899111</v>
      </c>
      <c r="N3941" s="9">
        <v>0.30024473709474053</v>
      </c>
    </row>
    <row r="3942" spans="1:14" x14ac:dyDescent="0.25">
      <c r="A3942" s="2">
        <v>43630.166666666657</v>
      </c>
      <c r="B3942">
        <v>4.9828511818993526</v>
      </c>
      <c r="C3942">
        <v>1.4494147787958831</v>
      </c>
      <c r="E3942">
        <f t="shared" si="123"/>
        <v>5</v>
      </c>
      <c r="F3942">
        <f t="shared" si="123"/>
        <v>1.5</v>
      </c>
      <c r="G3942">
        <f>IF(OR('San Pietro'!E3942&lt;2.5,F3942&lt;0.5),0,VLOOKUP('San Pietro'!F3942,'Power Matrix'!$B$2:$AI$30,HLOOKUP(E3942,'Power Matrix'!$B$2:$AI$30,29)))</f>
        <v>24782.216907226561</v>
      </c>
      <c r="H3942" s="9">
        <f t="shared" si="124"/>
        <v>0.322302381737268</v>
      </c>
      <c r="M3942">
        <v>23309.952103781379</v>
      </c>
      <c r="N3942" s="9">
        <v>0.30315500478314006</v>
      </c>
    </row>
    <row r="3943" spans="1:14" x14ac:dyDescent="0.25">
      <c r="A3943" s="2">
        <v>43630.208333333343</v>
      </c>
      <c r="B3943">
        <v>4.9550396240358019</v>
      </c>
      <c r="C3943">
        <v>1.461937275366237</v>
      </c>
      <c r="E3943">
        <f t="shared" si="123"/>
        <v>5</v>
      </c>
      <c r="F3943">
        <f t="shared" si="123"/>
        <v>1.5</v>
      </c>
      <c r="G3943">
        <f>IF(OR('San Pietro'!E3943&lt;2.5,F3943&lt;0.5),0,VLOOKUP('San Pietro'!F3943,'Power Matrix'!$B$2:$AI$30,HLOOKUP(E3943,'Power Matrix'!$B$2:$AI$30,29)))</f>
        <v>24782.216907226561</v>
      </c>
      <c r="H3943" s="9">
        <f t="shared" si="124"/>
        <v>0.322302381737268</v>
      </c>
      <c r="M3943">
        <v>23172.479362754279</v>
      </c>
      <c r="N3943" s="9">
        <v>0.30136711824960827</v>
      </c>
    </row>
    <row r="3944" spans="1:14" x14ac:dyDescent="0.25">
      <c r="A3944" s="2">
        <v>43630.25</v>
      </c>
      <c r="B3944">
        <v>4.9289740832578532</v>
      </c>
      <c r="C3944">
        <v>1.462600718893144</v>
      </c>
      <c r="E3944">
        <f t="shared" si="123"/>
        <v>5</v>
      </c>
      <c r="F3944">
        <f t="shared" si="123"/>
        <v>1.5</v>
      </c>
      <c r="G3944">
        <f>IF(OR('San Pietro'!E3944&lt;2.5,F3944&lt;0.5),0,VLOOKUP('San Pietro'!F3944,'Power Matrix'!$B$2:$AI$30,HLOOKUP(E3944,'Power Matrix'!$B$2:$AI$30,29)))</f>
        <v>24782.216907226561</v>
      </c>
      <c r="H3944" s="9">
        <f t="shared" si="124"/>
        <v>0.322302381737268</v>
      </c>
      <c r="M3944">
        <v>22454.547415613019</v>
      </c>
      <c r="N3944" s="9">
        <v>0.29203013369037056</v>
      </c>
    </row>
    <row r="3945" spans="1:14" x14ac:dyDescent="0.25">
      <c r="A3945" s="2">
        <v>43630.291666666657</v>
      </c>
      <c r="B3945">
        <v>4.8901875608562184</v>
      </c>
      <c r="C3945">
        <v>1.4465951438065321</v>
      </c>
      <c r="E3945">
        <f t="shared" si="123"/>
        <v>5</v>
      </c>
      <c r="F3945">
        <f t="shared" si="123"/>
        <v>1.5</v>
      </c>
      <c r="G3945">
        <f>IF(OR('San Pietro'!E3945&lt;2.5,F3945&lt;0.5),0,VLOOKUP('San Pietro'!F3945,'Power Matrix'!$B$2:$AI$30,HLOOKUP(E3945,'Power Matrix'!$B$2:$AI$30,29)))</f>
        <v>24782.216907226561</v>
      </c>
      <c r="H3945" s="9">
        <f t="shared" si="124"/>
        <v>0.322302381737268</v>
      </c>
      <c r="M3945">
        <v>20849.377529449117</v>
      </c>
      <c r="N3945" s="9">
        <v>0.27115427421407284</v>
      </c>
    </row>
    <row r="3946" spans="1:14" x14ac:dyDescent="0.25">
      <c r="A3946" s="2">
        <v>43630.333333333343</v>
      </c>
      <c r="B3946">
        <v>4.8417979444837593</v>
      </c>
      <c r="C3946">
        <v>1.401895636181228</v>
      </c>
      <c r="E3946">
        <f t="shared" si="123"/>
        <v>5</v>
      </c>
      <c r="F3946">
        <f t="shared" si="123"/>
        <v>1.5</v>
      </c>
      <c r="G3946">
        <f>IF(OR('San Pietro'!E3946&lt;2.5,F3946&lt;0.5),0,VLOOKUP('San Pietro'!F3946,'Power Matrix'!$B$2:$AI$30,HLOOKUP(E3946,'Power Matrix'!$B$2:$AI$30,29)))</f>
        <v>24782.216907226561</v>
      </c>
      <c r="H3946" s="9">
        <f t="shared" si="124"/>
        <v>0.322302381737268</v>
      </c>
      <c r="M3946">
        <v>18407.457660772001</v>
      </c>
      <c r="N3946" s="9">
        <v>0.23939615535681588</v>
      </c>
    </row>
    <row r="3947" spans="1:14" x14ac:dyDescent="0.25">
      <c r="A3947" s="2">
        <v>43630.375</v>
      </c>
      <c r="B3947">
        <v>4.790789302482894</v>
      </c>
      <c r="C3947">
        <v>1.3268435871999671</v>
      </c>
      <c r="E3947">
        <f t="shared" si="123"/>
        <v>5</v>
      </c>
      <c r="F3947">
        <f t="shared" si="123"/>
        <v>1.5</v>
      </c>
      <c r="G3947">
        <f>IF(OR('San Pietro'!E3947&lt;2.5,F3947&lt;0.5),0,VLOOKUP('San Pietro'!F3947,'Power Matrix'!$B$2:$AI$30,HLOOKUP(E3947,'Power Matrix'!$B$2:$AI$30,29)))</f>
        <v>24782.216907226561</v>
      </c>
      <c r="H3947" s="9">
        <f t="shared" si="124"/>
        <v>0.322302381737268</v>
      </c>
      <c r="M3947">
        <v>15958.194764362612</v>
      </c>
      <c r="N3947" s="9">
        <v>0.20754253756428059</v>
      </c>
    </row>
    <row r="3948" spans="1:14" x14ac:dyDescent="0.25">
      <c r="A3948" s="2">
        <v>43630.416666666657</v>
      </c>
      <c r="B3948">
        <v>4.7208239035526134</v>
      </c>
      <c r="C3948">
        <v>1.2504646511648929</v>
      </c>
      <c r="E3948">
        <f t="shared" si="123"/>
        <v>4.5</v>
      </c>
      <c r="F3948">
        <f t="shared" si="123"/>
        <v>1.5</v>
      </c>
      <c r="G3948">
        <f>IF(OR('San Pietro'!E3948&lt;2.5,F3948&lt;0.5),0,VLOOKUP('San Pietro'!F3948,'Power Matrix'!$B$2:$AI$30,HLOOKUP(E3948,'Power Matrix'!$B$2:$AI$30,29)))</f>
        <v>21518.63700819615</v>
      </c>
      <c r="H3948" s="9">
        <f t="shared" si="124"/>
        <v>0.27985825422498528</v>
      </c>
      <c r="M3948">
        <v>12656.424887250469</v>
      </c>
      <c r="N3948" s="9">
        <v>0.16460173449303001</v>
      </c>
    </row>
    <row r="3949" spans="1:14" x14ac:dyDescent="0.25">
      <c r="A3949" s="2">
        <v>43630.458333333343</v>
      </c>
      <c r="B3949">
        <v>4.6665726583927691</v>
      </c>
      <c r="C3949">
        <v>1.136684086300483</v>
      </c>
      <c r="E3949">
        <f t="shared" si="123"/>
        <v>4.5</v>
      </c>
      <c r="F3949">
        <f t="shared" si="123"/>
        <v>1</v>
      </c>
      <c r="G3949">
        <f>IF(OR('San Pietro'!E3949&lt;2.5,F3949&lt;0.5),0,VLOOKUP('San Pietro'!F3949,'Power Matrix'!$B$2:$AI$30,HLOOKUP(E3949,'Power Matrix'!$B$2:$AI$30,29)))</f>
        <v>8861.0766070709215</v>
      </c>
      <c r="H3949" s="9">
        <f t="shared" si="124"/>
        <v>0.11524175201543597</v>
      </c>
      <c r="M3949">
        <v>9439.4043414327243</v>
      </c>
      <c r="N3949" s="9">
        <v>0.12276312947948172</v>
      </c>
    </row>
    <row r="3950" spans="1:14" x14ac:dyDescent="0.25">
      <c r="A3950" s="2">
        <v>43630.5</v>
      </c>
      <c r="B3950">
        <v>4.6123214132329249</v>
      </c>
      <c r="C3950">
        <v>1.020332677769312</v>
      </c>
      <c r="E3950">
        <f t="shared" si="123"/>
        <v>4.5</v>
      </c>
      <c r="F3950">
        <f t="shared" si="123"/>
        <v>1</v>
      </c>
      <c r="G3950">
        <f>IF(OR('San Pietro'!E3950&lt;2.5,F3950&lt;0.5),0,VLOOKUP('San Pietro'!F3950,'Power Matrix'!$B$2:$AI$30,HLOOKUP(E3950,'Power Matrix'!$B$2:$AI$30,29)))</f>
        <v>8861.0766070709215</v>
      </c>
      <c r="H3950" s="9">
        <f t="shared" si="124"/>
        <v>0.11524175201543597</v>
      </c>
      <c r="M3950">
        <v>7768.0622245045679</v>
      </c>
      <c r="N3950" s="9">
        <v>0.10102667437241931</v>
      </c>
    </row>
    <row r="3951" spans="1:14" x14ac:dyDescent="0.25">
      <c r="A3951" s="2">
        <v>43630.541666666657</v>
      </c>
      <c r="B3951">
        <v>4.5591926076281126</v>
      </c>
      <c r="C3951">
        <v>0.92446508813136852</v>
      </c>
      <c r="E3951">
        <f t="shared" si="123"/>
        <v>4.5</v>
      </c>
      <c r="F3951">
        <f t="shared" si="123"/>
        <v>1</v>
      </c>
      <c r="G3951">
        <f>IF(OR('San Pietro'!E3951&lt;2.5,F3951&lt;0.5),0,VLOOKUP('San Pietro'!F3951,'Power Matrix'!$B$2:$AI$30,HLOOKUP(E3951,'Power Matrix'!$B$2:$AI$30,29)))</f>
        <v>8861.0766070709215</v>
      </c>
      <c r="H3951" s="9">
        <f t="shared" si="124"/>
        <v>0.11524175201543597</v>
      </c>
      <c r="M3951">
        <v>6756.6405490679126</v>
      </c>
      <c r="N3951" s="9">
        <v>8.7872741602002744E-2</v>
      </c>
    </row>
    <row r="3952" spans="1:14" x14ac:dyDescent="0.25">
      <c r="A3952" s="2">
        <v>43630.583333333343</v>
      </c>
      <c r="B3952">
        <v>4.5217779557937368</v>
      </c>
      <c r="C3952">
        <v>0.85679384838693817</v>
      </c>
      <c r="E3952">
        <f t="shared" si="123"/>
        <v>4.5</v>
      </c>
      <c r="F3952">
        <f t="shared" si="123"/>
        <v>1</v>
      </c>
      <c r="G3952">
        <f>IF(OR('San Pietro'!E3952&lt;2.5,F3952&lt;0.5),0,VLOOKUP('San Pietro'!F3952,'Power Matrix'!$B$2:$AI$30,HLOOKUP(E3952,'Power Matrix'!$B$2:$AI$30,29)))</f>
        <v>8861.0766070709215</v>
      </c>
      <c r="H3952" s="9">
        <f t="shared" si="124"/>
        <v>0.11524175201543597</v>
      </c>
      <c r="M3952">
        <v>6281.4390929601468</v>
      </c>
      <c r="N3952" s="9">
        <v>8.1692561606011446E-2</v>
      </c>
    </row>
    <row r="3953" spans="1:14" x14ac:dyDescent="0.25">
      <c r="A3953" s="2">
        <v>43630.625</v>
      </c>
      <c r="B3953">
        <v>4.5115512842923424</v>
      </c>
      <c r="C3953">
        <v>0.82486562865457813</v>
      </c>
      <c r="E3953">
        <f t="shared" si="123"/>
        <v>4.5</v>
      </c>
      <c r="F3953">
        <f t="shared" si="123"/>
        <v>1</v>
      </c>
      <c r="G3953">
        <f>IF(OR('San Pietro'!E3953&lt;2.5,F3953&lt;0.5),0,VLOOKUP('San Pietro'!F3953,'Power Matrix'!$B$2:$AI$30,HLOOKUP(E3953,'Power Matrix'!$B$2:$AI$30,29)))</f>
        <v>8861.0766070709215</v>
      </c>
      <c r="H3953" s="9">
        <f t="shared" si="124"/>
        <v>0.11524175201543597</v>
      </c>
      <c r="M3953">
        <v>6281.5731781392487</v>
      </c>
      <c r="N3953" s="9">
        <v>8.1694305435982911E-2</v>
      </c>
    </row>
    <row r="3954" spans="1:14" x14ac:dyDescent="0.25">
      <c r="A3954" s="2">
        <v>43630.666666666657</v>
      </c>
      <c r="B3954">
        <v>4.5785235110758729</v>
      </c>
      <c r="C3954">
        <v>0.82287529807385962</v>
      </c>
      <c r="E3954">
        <f t="shared" si="123"/>
        <v>4.5</v>
      </c>
      <c r="F3954">
        <f t="shared" si="123"/>
        <v>1</v>
      </c>
      <c r="G3954">
        <f>IF(OR('San Pietro'!E3954&lt;2.5,F3954&lt;0.5),0,VLOOKUP('San Pietro'!F3954,'Power Matrix'!$B$2:$AI$30,HLOOKUP(E3954,'Power Matrix'!$B$2:$AI$30,29)))</f>
        <v>8861.0766070709215</v>
      </c>
      <c r="H3954" s="9">
        <f t="shared" si="124"/>
        <v>0.11524175201543597</v>
      </c>
      <c r="M3954">
        <v>6641.3641695430597</v>
      </c>
      <c r="N3954" s="9">
        <v>8.637352739381178E-2</v>
      </c>
    </row>
    <row r="3955" spans="1:14" x14ac:dyDescent="0.25">
      <c r="A3955" s="2">
        <v>43630.708333333343</v>
      </c>
      <c r="B3955">
        <v>4.7219463431076436</v>
      </c>
      <c r="C3955">
        <v>0.84319325608536166</v>
      </c>
      <c r="E3955">
        <f t="shared" si="123"/>
        <v>4.5</v>
      </c>
      <c r="F3955">
        <f t="shared" si="123"/>
        <v>1</v>
      </c>
      <c r="G3955">
        <f>IF(OR('San Pietro'!E3955&lt;2.5,F3955&lt;0.5),0,VLOOKUP('San Pietro'!F3955,'Power Matrix'!$B$2:$AI$30,HLOOKUP(E3955,'Power Matrix'!$B$2:$AI$30,29)))</f>
        <v>8861.0766070709215</v>
      </c>
      <c r="H3955" s="9">
        <f t="shared" si="124"/>
        <v>0.11524175201543597</v>
      </c>
      <c r="M3955">
        <v>7177.5933903318237</v>
      </c>
      <c r="N3955" s="9">
        <v>9.3347397235728199E-2</v>
      </c>
    </row>
    <row r="3956" spans="1:14" x14ac:dyDescent="0.25">
      <c r="A3956" s="2">
        <v>43630.75</v>
      </c>
      <c r="B3956">
        <v>4.9285999367395092</v>
      </c>
      <c r="C3956">
        <v>0.87420924096822539</v>
      </c>
      <c r="E3956">
        <f t="shared" si="123"/>
        <v>5</v>
      </c>
      <c r="F3956">
        <f t="shared" si="123"/>
        <v>1</v>
      </c>
      <c r="G3956">
        <f>IF(OR('San Pietro'!E3956&lt;2.5,F3956&lt;0.5),0,VLOOKUP('San Pietro'!F3956,'Power Matrix'!$B$2:$AI$30,HLOOKUP(E3956,'Power Matrix'!$B$2:$AI$30,29)))</f>
        <v>9017.869880371094</v>
      </c>
      <c r="H3956" s="9">
        <f t="shared" si="124"/>
        <v>0.11728090959420334</v>
      </c>
      <c r="M3956">
        <v>8638.628386016926</v>
      </c>
      <c r="N3956" s="9">
        <v>0.11234872633041136</v>
      </c>
    </row>
    <row r="3957" spans="1:14" x14ac:dyDescent="0.25">
      <c r="A3957" s="2">
        <v>43630.791666666657</v>
      </c>
      <c r="B3957">
        <v>5.3284378493428646</v>
      </c>
      <c r="C3957">
        <v>0.98657998833795957</v>
      </c>
      <c r="E3957">
        <f t="shared" si="123"/>
        <v>5.5</v>
      </c>
      <c r="F3957">
        <f t="shared" si="123"/>
        <v>1</v>
      </c>
      <c r="G3957">
        <f>IF(OR('San Pietro'!E3957&lt;2.5,F3957&lt;0.5),0,VLOOKUP('San Pietro'!F3957,'Power Matrix'!$B$2:$AI$30,HLOOKUP(E3957,'Power Matrix'!$B$2:$AI$30,29)))</f>
        <v>8728.7280566406243</v>
      </c>
      <c r="H3957" s="9">
        <f t="shared" si="124"/>
        <v>0.1135205075770209</v>
      </c>
      <c r="M3957">
        <v>9403.9906618701098</v>
      </c>
      <c r="N3957" s="9">
        <v>0.12230256078550095</v>
      </c>
    </row>
    <row r="3958" spans="1:14" x14ac:dyDescent="0.25">
      <c r="A3958" s="2">
        <v>43630.833333333343</v>
      </c>
      <c r="B3958">
        <v>5.5582885271120439</v>
      </c>
      <c r="C3958">
        <v>1.0298696784685879</v>
      </c>
      <c r="E3958">
        <f t="shared" si="123"/>
        <v>5.5</v>
      </c>
      <c r="F3958">
        <f t="shared" si="123"/>
        <v>1</v>
      </c>
      <c r="G3958">
        <f>IF(OR('San Pietro'!E3958&lt;2.5,F3958&lt;0.5),0,VLOOKUP('San Pietro'!F3958,'Power Matrix'!$B$2:$AI$30,HLOOKUP(E3958,'Power Matrix'!$B$2:$AI$30,29)))</f>
        <v>8728.7280566406243</v>
      </c>
      <c r="H3958" s="9">
        <f t="shared" si="124"/>
        <v>0.1135205075770209</v>
      </c>
      <c r="M3958">
        <v>9881.9868955338898</v>
      </c>
      <c r="N3958" s="9">
        <v>0.12851908795198788</v>
      </c>
    </row>
    <row r="3959" spans="1:14" x14ac:dyDescent="0.25">
      <c r="A3959" s="2">
        <v>43630.875</v>
      </c>
      <c r="B3959">
        <v>5.7597040694870971</v>
      </c>
      <c r="C3959">
        <v>1.0664420028892909</v>
      </c>
      <c r="E3959">
        <f t="shared" si="123"/>
        <v>6</v>
      </c>
      <c r="F3959">
        <f t="shared" si="123"/>
        <v>1</v>
      </c>
      <c r="G3959">
        <f>IF(OR('San Pietro'!E3959&lt;2.5,F3959&lt;0.5),0,VLOOKUP('San Pietro'!F3959,'Power Matrix'!$B$2:$AI$30,HLOOKUP(E3959,'Power Matrix'!$B$2:$AI$30,29)))</f>
        <v>7721.5805004882804</v>
      </c>
      <c r="H3959" s="9">
        <f t="shared" si="124"/>
        <v>0.10042216139903577</v>
      </c>
      <c r="M3959">
        <v>10382.801021394458</v>
      </c>
      <c r="N3959" s="9">
        <v>0.13503237069254295</v>
      </c>
    </row>
    <row r="3960" spans="1:14" x14ac:dyDescent="0.25">
      <c r="A3960" s="2">
        <v>43630.916666666657</v>
      </c>
      <c r="B3960">
        <v>5.8860408771811707</v>
      </c>
      <c r="C3960">
        <v>1.0996141792345999</v>
      </c>
      <c r="E3960">
        <f t="shared" si="123"/>
        <v>6</v>
      </c>
      <c r="F3960">
        <f t="shared" si="123"/>
        <v>1</v>
      </c>
      <c r="G3960">
        <f>IF(OR('San Pietro'!E3960&lt;2.5,F3960&lt;0.5),0,VLOOKUP('San Pietro'!F3960,'Power Matrix'!$B$2:$AI$30,HLOOKUP(E3960,'Power Matrix'!$B$2:$AI$30,29)))</f>
        <v>7721.5805004882804</v>
      </c>
      <c r="H3960" s="9">
        <f t="shared" si="124"/>
        <v>0.10042216139903577</v>
      </c>
      <c r="M3960">
        <v>10430.507723466717</v>
      </c>
      <c r="N3960" s="9">
        <v>0.13565281493157497</v>
      </c>
    </row>
    <row r="3961" spans="1:14" x14ac:dyDescent="0.25">
      <c r="A3961" s="2">
        <v>43630.958333333343</v>
      </c>
      <c r="B3961">
        <v>6.0136248399363899</v>
      </c>
      <c r="C3961">
        <v>1.116283197848118</v>
      </c>
      <c r="E3961">
        <f t="shared" si="123"/>
        <v>6</v>
      </c>
      <c r="F3961">
        <f t="shared" si="123"/>
        <v>1</v>
      </c>
      <c r="G3961">
        <f>IF(OR('San Pietro'!E3961&lt;2.5,F3961&lt;0.5),0,VLOOKUP('San Pietro'!F3961,'Power Matrix'!$B$2:$AI$30,HLOOKUP(E3961,'Power Matrix'!$B$2:$AI$30,29)))</f>
        <v>7721.5805004882804</v>
      </c>
      <c r="H3961" s="9">
        <f t="shared" si="124"/>
        <v>0.10042216139903577</v>
      </c>
      <c r="M3961">
        <v>10218.091956769011</v>
      </c>
      <c r="N3961" s="9">
        <v>0.13289026516388106</v>
      </c>
    </row>
    <row r="3962" spans="1:14" x14ac:dyDescent="0.25">
      <c r="A3962" s="2">
        <v>43631</v>
      </c>
      <c r="B3962">
        <v>6.1152679774197756</v>
      </c>
      <c r="C3962">
        <v>1.1212590242999141</v>
      </c>
      <c r="E3962">
        <f t="shared" si="123"/>
        <v>6</v>
      </c>
      <c r="F3962">
        <f t="shared" si="123"/>
        <v>1</v>
      </c>
      <c r="G3962">
        <f>IF(OR('San Pietro'!E3962&lt;2.5,F3962&lt;0.5),0,VLOOKUP('San Pietro'!F3962,'Power Matrix'!$B$2:$AI$30,HLOOKUP(E3962,'Power Matrix'!$B$2:$AI$30,29)))</f>
        <v>7721.5805004882804</v>
      </c>
      <c r="H3962" s="9">
        <f t="shared" si="124"/>
        <v>0.10042216139903577</v>
      </c>
      <c r="M3962">
        <v>9874.2598070241584</v>
      </c>
      <c r="N3962" s="9">
        <v>0.12841859415673262</v>
      </c>
    </row>
    <row r="3963" spans="1:14" x14ac:dyDescent="0.25">
      <c r="A3963" s="2">
        <v>43631.041666666657</v>
      </c>
      <c r="B3963">
        <v>6.1883512640029226</v>
      </c>
      <c r="C3963">
        <v>1.1164490587298439</v>
      </c>
      <c r="E3963">
        <f t="shared" si="123"/>
        <v>6</v>
      </c>
      <c r="F3963">
        <f t="shared" si="123"/>
        <v>1</v>
      </c>
      <c r="G3963">
        <f>IF(OR('San Pietro'!E3963&lt;2.5,F3963&lt;0.5),0,VLOOKUP('San Pietro'!F3963,'Power Matrix'!$B$2:$AI$30,HLOOKUP(E3963,'Power Matrix'!$B$2:$AI$30,29)))</f>
        <v>7721.5805004882804</v>
      </c>
      <c r="H3963" s="9">
        <f t="shared" si="124"/>
        <v>0.10042216139903577</v>
      </c>
      <c r="M3963">
        <v>9442.0596911267839</v>
      </c>
      <c r="N3963" s="9">
        <v>0.12279766333633477</v>
      </c>
    </row>
    <row r="3964" spans="1:14" x14ac:dyDescent="0.25">
      <c r="A3964" s="2">
        <v>43631.083333333343</v>
      </c>
      <c r="B3964">
        <v>6.2338724237347458</v>
      </c>
      <c r="C3964">
        <v>1.103346049073447</v>
      </c>
      <c r="E3964">
        <f t="shared" si="123"/>
        <v>6</v>
      </c>
      <c r="F3964">
        <f t="shared" si="123"/>
        <v>1</v>
      </c>
      <c r="G3964">
        <f>IF(OR('San Pietro'!E3964&lt;2.5,F3964&lt;0.5),0,VLOOKUP('San Pietro'!F3964,'Power Matrix'!$B$2:$AI$30,HLOOKUP(E3964,'Power Matrix'!$B$2:$AI$30,29)))</f>
        <v>7721.5805004882804</v>
      </c>
      <c r="H3964" s="9">
        <f t="shared" si="124"/>
        <v>0.10042216139903577</v>
      </c>
      <c r="M3964">
        <v>8953.1354850899897</v>
      </c>
      <c r="N3964" s="9">
        <v>0.11643901363341956</v>
      </c>
    </row>
    <row r="3965" spans="1:14" x14ac:dyDescent="0.25">
      <c r="A3965" s="2">
        <v>43631.125</v>
      </c>
      <c r="B3965">
        <v>6.252829180664162</v>
      </c>
      <c r="C3965">
        <v>1.083525673707125</v>
      </c>
      <c r="E3965">
        <f t="shared" si="123"/>
        <v>6.5</v>
      </c>
      <c r="F3965">
        <f t="shared" si="123"/>
        <v>1</v>
      </c>
      <c r="G3965">
        <f>IF(OR('San Pietro'!E3965&lt;2.5,F3965&lt;0.5),0,VLOOKUP('San Pietro'!F3965,'Power Matrix'!$B$2:$AI$30,HLOOKUP(E3965,'Power Matrix'!$B$2:$AI$30,29)))</f>
        <v>6572.7947353515628</v>
      </c>
      <c r="H3965" s="9">
        <f t="shared" si="124"/>
        <v>8.5481755155498051E-2</v>
      </c>
      <c r="M3965">
        <v>8392.4529165870881</v>
      </c>
      <c r="N3965" s="9">
        <v>0.1091471184815309</v>
      </c>
    </row>
    <row r="3966" spans="1:14" x14ac:dyDescent="0.25">
      <c r="A3966" s="2">
        <v>43631.166666666657</v>
      </c>
      <c r="B3966">
        <v>6.253203327182506</v>
      </c>
      <c r="C3966">
        <v>1.0577343065986471</v>
      </c>
      <c r="E3966">
        <f t="shared" si="123"/>
        <v>6.5</v>
      </c>
      <c r="F3966">
        <f t="shared" si="123"/>
        <v>1</v>
      </c>
      <c r="G3966">
        <f>IF(OR('San Pietro'!E3966&lt;2.5,F3966&lt;0.5),0,VLOOKUP('San Pietro'!F3966,'Power Matrix'!$B$2:$AI$30,HLOOKUP(E3966,'Power Matrix'!$B$2:$AI$30,29)))</f>
        <v>6572.7947353515628</v>
      </c>
      <c r="H3966" s="9">
        <f t="shared" si="124"/>
        <v>8.5481755155498051E-2</v>
      </c>
      <c r="M3966">
        <v>7813.9358562162233</v>
      </c>
      <c r="N3966" s="9">
        <v>0.1016232788175529</v>
      </c>
    </row>
    <row r="3967" spans="1:14" x14ac:dyDescent="0.25">
      <c r="A3967" s="2">
        <v>43631.208333333343</v>
      </c>
      <c r="B3967">
        <v>6.2300062430451932</v>
      </c>
      <c r="C3967">
        <v>1.028376930533049</v>
      </c>
      <c r="E3967">
        <f t="shared" si="123"/>
        <v>6</v>
      </c>
      <c r="F3967">
        <f t="shared" si="123"/>
        <v>1</v>
      </c>
      <c r="G3967">
        <f>IF(OR('San Pietro'!E3967&lt;2.5,F3967&lt;0.5),0,VLOOKUP('San Pietro'!F3967,'Power Matrix'!$B$2:$AI$30,HLOOKUP(E3967,'Power Matrix'!$B$2:$AI$30,29)))</f>
        <v>7721.5805004882804</v>
      </c>
      <c r="H3967" s="9">
        <f t="shared" si="124"/>
        <v>0.10042216139903577</v>
      </c>
      <c r="M3967">
        <v>7234.4122768659099</v>
      </c>
      <c r="N3967" s="9">
        <v>9.4086348982275081E-2</v>
      </c>
    </row>
    <row r="3968" spans="1:14" x14ac:dyDescent="0.25">
      <c r="A3968" s="2">
        <v>43631.25</v>
      </c>
      <c r="B3968">
        <v>6.1913444361496728</v>
      </c>
      <c r="C3968">
        <v>0.99595112815550935</v>
      </c>
      <c r="E3968">
        <f t="shared" si="123"/>
        <v>6</v>
      </c>
      <c r="F3968">
        <f t="shared" si="123"/>
        <v>1</v>
      </c>
      <c r="G3968">
        <f>IF(OR('San Pietro'!E3968&lt;2.5,F3968&lt;0.5),0,VLOOKUP('San Pietro'!F3968,'Power Matrix'!$B$2:$AI$30,HLOOKUP(E3968,'Power Matrix'!$B$2:$AI$30,29)))</f>
        <v>7721.5805004882804</v>
      </c>
      <c r="H3968" s="9">
        <f t="shared" si="124"/>
        <v>0.10042216139903577</v>
      </c>
      <c r="M3968">
        <v>6929.113887917013</v>
      </c>
      <c r="N3968" s="9">
        <v>9.0115824540610803E-2</v>
      </c>
    </row>
    <row r="3969" spans="1:14" x14ac:dyDescent="0.25">
      <c r="A3969" s="2">
        <v>43631.291666666657</v>
      </c>
      <c r="B3969">
        <v>6.1451996988872759</v>
      </c>
      <c r="C3969">
        <v>0.961452064756388</v>
      </c>
      <c r="E3969">
        <f t="shared" si="123"/>
        <v>6</v>
      </c>
      <c r="F3969">
        <f t="shared" si="123"/>
        <v>1</v>
      </c>
      <c r="G3969">
        <f>IF(OR('San Pietro'!E3969&lt;2.5,F3969&lt;0.5),0,VLOOKUP('San Pietro'!F3969,'Power Matrix'!$B$2:$AI$30,HLOOKUP(E3969,'Power Matrix'!$B$2:$AI$30,29)))</f>
        <v>7721.5805004882804</v>
      </c>
      <c r="H3969" s="9">
        <f t="shared" si="124"/>
        <v>0.10042216139903577</v>
      </c>
      <c r="M3969">
        <v>6581.3024555648381</v>
      </c>
      <c r="N3969" s="9">
        <v>8.5592401413488645E-2</v>
      </c>
    </row>
    <row r="3970" spans="1:14" x14ac:dyDescent="0.25">
      <c r="A3970" s="2">
        <v>43631.333333333343</v>
      </c>
      <c r="B3970">
        <v>6.1016739872532861</v>
      </c>
      <c r="C3970">
        <v>0.9247968098948216</v>
      </c>
      <c r="E3970">
        <f t="shared" si="123"/>
        <v>6</v>
      </c>
      <c r="F3970">
        <f t="shared" si="123"/>
        <v>1</v>
      </c>
      <c r="G3970">
        <f>IF(OR('San Pietro'!E3970&lt;2.5,F3970&lt;0.5),0,VLOOKUP('San Pietro'!F3970,'Power Matrix'!$B$2:$AI$30,HLOOKUP(E3970,'Power Matrix'!$B$2:$AI$30,29)))</f>
        <v>7721.5805004882804</v>
      </c>
      <c r="H3970" s="9">
        <f t="shared" si="124"/>
        <v>0.10042216139903577</v>
      </c>
      <c r="M3970">
        <v>6228.3461533364552</v>
      </c>
      <c r="N3970" s="9">
        <v>8.1002067250042345E-2</v>
      </c>
    </row>
    <row r="3971" spans="1:14" x14ac:dyDescent="0.25">
      <c r="A3971" s="2">
        <v>43631.375</v>
      </c>
      <c r="B3971">
        <v>6.0539079484114007</v>
      </c>
      <c r="C3971">
        <v>0.88797569415152866</v>
      </c>
      <c r="E3971">
        <f t="shared" ref="E3971:F4034" si="125">MROUND(B3971,0.5)</f>
        <v>6</v>
      </c>
      <c r="F3971">
        <f t="shared" si="125"/>
        <v>1</v>
      </c>
      <c r="G3971">
        <f>IF(OR('San Pietro'!E3971&lt;2.5,F3971&lt;0.5),0,VLOOKUP('San Pietro'!F3971,'Power Matrix'!$B$2:$AI$30,HLOOKUP(E3971,'Power Matrix'!$B$2:$AI$30,29)))</f>
        <v>7721.5805004882804</v>
      </c>
      <c r="H3971" s="9">
        <f t="shared" ref="H3971:H4034" si="126">G3971/$K$2</f>
        <v>0.10042216139903577</v>
      </c>
      <c r="M3971">
        <v>7350.4710344159776</v>
      </c>
      <c r="N3971" s="9">
        <v>9.5595738321368084E-2</v>
      </c>
    </row>
    <row r="3972" spans="1:14" x14ac:dyDescent="0.25">
      <c r="A3972" s="2">
        <v>43631.416666666657</v>
      </c>
      <c r="B3972">
        <v>6.6782337720210094</v>
      </c>
      <c r="C3972">
        <v>1.0659444202441111</v>
      </c>
      <c r="E3972">
        <f t="shared" si="125"/>
        <v>6.5</v>
      </c>
      <c r="F3972">
        <f t="shared" si="125"/>
        <v>1</v>
      </c>
      <c r="G3972">
        <f>IF(OR('San Pietro'!E3972&lt;2.5,F3972&lt;0.5),0,VLOOKUP('San Pietro'!F3972,'Power Matrix'!$B$2:$AI$30,HLOOKUP(E3972,'Power Matrix'!$B$2:$AI$30,29)))</f>
        <v>6572.7947353515628</v>
      </c>
      <c r="H3972" s="9">
        <f t="shared" si="126"/>
        <v>8.5481755155498051E-2</v>
      </c>
      <c r="M3972">
        <v>6699.011426469523</v>
      </c>
      <c r="N3972" s="9">
        <v>8.7123252419906608E-2</v>
      </c>
    </row>
    <row r="3973" spans="1:14" x14ac:dyDescent="0.25">
      <c r="A3973" s="2">
        <v>43631.458333333343</v>
      </c>
      <c r="B3973">
        <v>6.5659898165178827</v>
      </c>
      <c r="C3973">
        <v>1.014859268672335</v>
      </c>
      <c r="E3973">
        <f t="shared" si="125"/>
        <v>6.5</v>
      </c>
      <c r="F3973">
        <f t="shared" si="125"/>
        <v>1</v>
      </c>
      <c r="G3973">
        <f>IF(OR('San Pietro'!E3973&lt;2.5,F3973&lt;0.5),0,VLOOKUP('San Pietro'!F3973,'Power Matrix'!$B$2:$AI$30,HLOOKUP(E3973,'Power Matrix'!$B$2:$AI$30,29)))</f>
        <v>6572.7947353515628</v>
      </c>
      <c r="H3973" s="9">
        <f t="shared" si="126"/>
        <v>8.5481755155498051E-2</v>
      </c>
      <c r="M3973">
        <v>6388.1090063855181</v>
      </c>
      <c r="N3973" s="9">
        <v>8.307984537093345E-2</v>
      </c>
    </row>
    <row r="3974" spans="1:14" x14ac:dyDescent="0.25">
      <c r="A3974" s="2">
        <v>43631.5</v>
      </c>
      <c r="B3974">
        <v>6.4375328452198612</v>
      </c>
      <c r="C3974">
        <v>0.96982803928357852</v>
      </c>
      <c r="E3974">
        <f t="shared" si="125"/>
        <v>6.5</v>
      </c>
      <c r="F3974">
        <f t="shared" si="125"/>
        <v>1</v>
      </c>
      <c r="G3974">
        <f>IF(OR('San Pietro'!E3974&lt;2.5,F3974&lt;0.5),0,VLOOKUP('San Pietro'!F3974,'Power Matrix'!$B$2:$AI$30,HLOOKUP(E3974,'Power Matrix'!$B$2:$AI$30,29)))</f>
        <v>6572.7947353515628</v>
      </c>
      <c r="H3974" s="9">
        <f t="shared" si="126"/>
        <v>8.5481755155498051E-2</v>
      </c>
      <c r="M3974">
        <v>6388.4974511384644</v>
      </c>
      <c r="N3974" s="9">
        <v>8.308489724621887E-2</v>
      </c>
    </row>
    <row r="3975" spans="1:14" x14ac:dyDescent="0.25">
      <c r="A3975" s="2">
        <v>43631.541666666657</v>
      </c>
      <c r="B3975">
        <v>6.2565706458475994</v>
      </c>
      <c r="C3975">
        <v>0.93541190632532056</v>
      </c>
      <c r="E3975">
        <f t="shared" si="125"/>
        <v>6.5</v>
      </c>
      <c r="F3975">
        <f t="shared" si="125"/>
        <v>1</v>
      </c>
      <c r="G3975">
        <f>IF(OR('San Pietro'!E3975&lt;2.5,F3975&lt;0.5),0,VLOOKUP('San Pietro'!F3975,'Power Matrix'!$B$2:$AI$30,HLOOKUP(E3975,'Power Matrix'!$B$2:$AI$30,29)))</f>
        <v>6572.7947353515628</v>
      </c>
      <c r="H3975" s="9">
        <f t="shared" si="126"/>
        <v>8.5481755155498051E-2</v>
      </c>
      <c r="M3975">
        <v>6658.3233377456527</v>
      </c>
      <c r="N3975" s="9">
        <v>8.6594087980752715E-2</v>
      </c>
    </row>
    <row r="3976" spans="1:14" x14ac:dyDescent="0.25">
      <c r="A3976" s="2">
        <v>43631.583333333343</v>
      </c>
      <c r="B3976">
        <v>6.0133754089241611</v>
      </c>
      <c r="C3976">
        <v>0.91650376580849446</v>
      </c>
      <c r="E3976">
        <f t="shared" si="125"/>
        <v>6</v>
      </c>
      <c r="F3976">
        <f t="shared" si="125"/>
        <v>1</v>
      </c>
      <c r="G3976">
        <f>IF(OR('San Pietro'!E3976&lt;2.5,F3976&lt;0.5),0,VLOOKUP('San Pietro'!F3976,'Power Matrix'!$B$2:$AI$30,HLOOKUP(E3976,'Power Matrix'!$B$2:$AI$30,29)))</f>
        <v>7721.5805004882804</v>
      </c>
      <c r="H3976" s="9">
        <f t="shared" si="126"/>
        <v>0.10042216139903577</v>
      </c>
      <c r="M3976">
        <v>6681.4163194832527</v>
      </c>
      <c r="N3976" s="9">
        <v>8.6894421201428165E-2</v>
      </c>
    </row>
    <row r="3977" spans="1:14" x14ac:dyDescent="0.25">
      <c r="A3977" s="2">
        <v>43631.625</v>
      </c>
      <c r="B3977">
        <v>5.8356558127108791</v>
      </c>
      <c r="C3977">
        <v>0.89386375545282104</v>
      </c>
      <c r="E3977">
        <f t="shared" si="125"/>
        <v>6</v>
      </c>
      <c r="F3977">
        <f t="shared" si="125"/>
        <v>1</v>
      </c>
      <c r="G3977">
        <f>IF(OR('San Pietro'!E3977&lt;2.5,F3977&lt;0.5),0,VLOOKUP('San Pietro'!F3977,'Power Matrix'!$B$2:$AI$30,HLOOKUP(E3977,'Power Matrix'!$B$2:$AI$30,29)))</f>
        <v>7721.5805004882804</v>
      </c>
      <c r="H3977" s="9">
        <f t="shared" si="126"/>
        <v>0.10042216139903577</v>
      </c>
      <c r="M3977">
        <v>6347.2404171832277</v>
      </c>
      <c r="N3977" s="9">
        <v>8.2548333452764786E-2</v>
      </c>
    </row>
    <row r="3978" spans="1:14" x14ac:dyDescent="0.25">
      <c r="A3978" s="2">
        <v>43631.666666666657</v>
      </c>
      <c r="B3978">
        <v>5.7568356128464622</v>
      </c>
      <c r="C3978">
        <v>0.85836952676334022</v>
      </c>
      <c r="E3978">
        <f t="shared" si="125"/>
        <v>6</v>
      </c>
      <c r="F3978">
        <f t="shared" si="125"/>
        <v>1</v>
      </c>
      <c r="G3978">
        <f>IF(OR('San Pietro'!E3978&lt;2.5,F3978&lt;0.5),0,VLOOKUP('San Pietro'!F3978,'Power Matrix'!$B$2:$AI$30,HLOOKUP(E3978,'Power Matrix'!$B$2:$AI$30,29)))</f>
        <v>7721.5805004882804</v>
      </c>
      <c r="H3978" s="9">
        <f t="shared" si="126"/>
        <v>0.10042216139903577</v>
      </c>
      <c r="M3978">
        <v>5812.4904198120994</v>
      </c>
      <c r="N3978" s="9">
        <v>7.5593701487453702E-2</v>
      </c>
    </row>
    <row r="3979" spans="1:14" x14ac:dyDescent="0.25">
      <c r="A3979" s="2">
        <v>43631.708333333343</v>
      </c>
      <c r="B3979">
        <v>5.7477313809000972</v>
      </c>
      <c r="C3979">
        <v>0.81673844544997776</v>
      </c>
      <c r="E3979">
        <f t="shared" si="125"/>
        <v>5.5</v>
      </c>
      <c r="F3979">
        <f t="shared" si="125"/>
        <v>1</v>
      </c>
      <c r="G3979">
        <f>IF(OR('San Pietro'!E3979&lt;2.5,F3979&lt;0.5),0,VLOOKUP('San Pietro'!F3979,'Power Matrix'!$B$2:$AI$30,HLOOKUP(E3979,'Power Matrix'!$B$2:$AI$30,29)))</f>
        <v>8728.7280566406243</v>
      </c>
      <c r="H3979" s="9">
        <f t="shared" si="126"/>
        <v>0.1135205075770209</v>
      </c>
      <c r="M3979">
        <v>5519.0740937561677</v>
      </c>
      <c r="N3979" s="9">
        <v>7.1777707900984353E-2</v>
      </c>
    </row>
    <row r="3980" spans="1:14" x14ac:dyDescent="0.25">
      <c r="A3980" s="2">
        <v>43631.75</v>
      </c>
      <c r="B3980">
        <v>5.8203158054587849</v>
      </c>
      <c r="C3980">
        <v>0.80222561829890493</v>
      </c>
      <c r="E3980">
        <f t="shared" si="125"/>
        <v>6</v>
      </c>
      <c r="F3980">
        <f t="shared" si="125"/>
        <v>1</v>
      </c>
      <c r="G3980">
        <f>IF(OR('San Pietro'!E3980&lt;2.5,F3980&lt;0.5),0,VLOOKUP('San Pietro'!F3980,'Power Matrix'!$B$2:$AI$30,HLOOKUP(E3980,'Power Matrix'!$B$2:$AI$30,29)))</f>
        <v>7721.5805004882804</v>
      </c>
      <c r="H3980" s="9">
        <f t="shared" si="126"/>
        <v>0.10042216139903577</v>
      </c>
      <c r="M3980">
        <v>5364.4229949255205</v>
      </c>
      <c r="N3980" s="9">
        <v>6.9766410134391457E-2</v>
      </c>
    </row>
    <row r="3981" spans="1:14" x14ac:dyDescent="0.25">
      <c r="A3981" s="2">
        <v>43631.791666666657</v>
      </c>
      <c r="B3981">
        <v>5.9400426913287854</v>
      </c>
      <c r="C3981">
        <v>0.80330371403012757</v>
      </c>
      <c r="E3981">
        <f t="shared" si="125"/>
        <v>6</v>
      </c>
      <c r="F3981">
        <f t="shared" si="125"/>
        <v>1</v>
      </c>
      <c r="G3981">
        <f>IF(OR('San Pietro'!E3981&lt;2.5,F3981&lt;0.5),0,VLOOKUP('San Pietro'!F3981,'Power Matrix'!$B$2:$AI$30,HLOOKUP(E3981,'Power Matrix'!$B$2:$AI$30,29)))</f>
        <v>7721.5805004882804</v>
      </c>
      <c r="H3981" s="9">
        <f t="shared" si="126"/>
        <v>0.10042216139903577</v>
      </c>
      <c r="M3981">
        <v>5064.6594590171662</v>
      </c>
      <c r="N3981" s="9">
        <v>6.5867868611975966E-2</v>
      </c>
    </row>
    <row r="3982" spans="1:14" x14ac:dyDescent="0.25">
      <c r="A3982" s="2">
        <v>43631.833333333343</v>
      </c>
      <c r="B3982">
        <v>5.9571287156664834</v>
      </c>
      <c r="C3982">
        <v>0.78132714720136009</v>
      </c>
      <c r="E3982">
        <f t="shared" si="125"/>
        <v>6</v>
      </c>
      <c r="F3982">
        <f t="shared" si="125"/>
        <v>1</v>
      </c>
      <c r="G3982">
        <f>IF(OR('San Pietro'!E3982&lt;2.5,F3982&lt;0.5),0,VLOOKUP('San Pietro'!F3982,'Power Matrix'!$B$2:$AI$30,HLOOKUP(E3982,'Power Matrix'!$B$2:$AI$30,29)))</f>
        <v>7721.5805004882804</v>
      </c>
      <c r="H3982" s="9">
        <f t="shared" si="126"/>
        <v>0.10042216139903577</v>
      </c>
      <c r="M3982">
        <v>4934.4551313349075</v>
      </c>
      <c r="N3982" s="9">
        <v>6.4174510624556619E-2</v>
      </c>
    </row>
    <row r="3983" spans="1:14" x14ac:dyDescent="0.25">
      <c r="A3983" s="2">
        <v>43631.875</v>
      </c>
      <c r="B3983">
        <v>5.9412898463899317</v>
      </c>
      <c r="C3983">
        <v>0.76930223327618563</v>
      </c>
      <c r="E3983">
        <f t="shared" si="125"/>
        <v>6</v>
      </c>
      <c r="F3983">
        <f t="shared" si="125"/>
        <v>1</v>
      </c>
      <c r="G3983">
        <f>IF(OR('San Pietro'!E3983&lt;2.5,F3983&lt;0.5),0,VLOOKUP('San Pietro'!F3983,'Power Matrix'!$B$2:$AI$30,HLOOKUP(E3983,'Power Matrix'!$B$2:$AI$30,29)))</f>
        <v>7721.5805004882804</v>
      </c>
      <c r="H3983" s="9">
        <f t="shared" si="126"/>
        <v>0.10042216139903577</v>
      </c>
      <c r="M3983">
        <v>4899.548057385161</v>
      </c>
      <c r="N3983" s="9">
        <v>6.3720530533860328E-2</v>
      </c>
    </row>
    <row r="3984" spans="1:14" x14ac:dyDescent="0.25">
      <c r="A3984" s="2">
        <v>43631.916666666657</v>
      </c>
      <c r="B3984">
        <v>5.91485015909364</v>
      </c>
      <c r="C3984">
        <v>0.76382882417920994</v>
      </c>
      <c r="E3984">
        <f t="shared" si="125"/>
        <v>6</v>
      </c>
      <c r="F3984">
        <f t="shared" si="125"/>
        <v>1</v>
      </c>
      <c r="G3984">
        <f>IF(OR('San Pietro'!E3984&lt;2.5,F3984&lt;0.5),0,VLOOKUP('San Pietro'!F3984,'Power Matrix'!$B$2:$AI$30,HLOOKUP(E3984,'Power Matrix'!$B$2:$AI$30,29)))</f>
        <v>7721.5805004882804</v>
      </c>
      <c r="H3984" s="9">
        <f t="shared" si="126"/>
        <v>0.10042216139903577</v>
      </c>
      <c r="M3984">
        <v>5032.2711822380043</v>
      </c>
      <c r="N3984" s="9">
        <v>6.5446646459386831E-2</v>
      </c>
    </row>
    <row r="3985" spans="1:14" x14ac:dyDescent="0.25">
      <c r="A3985" s="2">
        <v>43631.958333333343</v>
      </c>
      <c r="B3985">
        <v>5.8539889921097226</v>
      </c>
      <c r="C3985">
        <v>0.76805827666323667</v>
      </c>
      <c r="E3985">
        <f t="shared" si="125"/>
        <v>6</v>
      </c>
      <c r="F3985">
        <f t="shared" si="125"/>
        <v>1</v>
      </c>
      <c r="G3985">
        <f>IF(OR('San Pietro'!E3985&lt;2.5,F3985&lt;0.5),0,VLOOKUP('San Pietro'!F3985,'Power Matrix'!$B$2:$AI$30,HLOOKUP(E3985,'Power Matrix'!$B$2:$AI$30,29)))</f>
        <v>7721.5805004882804</v>
      </c>
      <c r="H3985" s="9">
        <f t="shared" si="126"/>
        <v>0.10042216139903577</v>
      </c>
      <c r="M3985">
        <v>5113.5003446693845</v>
      </c>
      <c r="N3985" s="9">
        <v>6.6503063350154309E-2</v>
      </c>
    </row>
    <row r="3986" spans="1:14" x14ac:dyDescent="0.25">
      <c r="A3986" s="2">
        <v>43632</v>
      </c>
      <c r="B3986">
        <v>5.8245561326666806</v>
      </c>
      <c r="C3986">
        <v>0.77137549429776753</v>
      </c>
      <c r="E3986">
        <f t="shared" si="125"/>
        <v>6</v>
      </c>
      <c r="F3986">
        <f t="shared" si="125"/>
        <v>1</v>
      </c>
      <c r="G3986">
        <f>IF(OR('San Pietro'!E3986&lt;2.5,F3986&lt;0.5),0,VLOOKUP('San Pietro'!F3986,'Power Matrix'!$B$2:$AI$30,HLOOKUP(E3986,'Power Matrix'!$B$2:$AI$30,29)))</f>
        <v>7721.5805004882804</v>
      </c>
      <c r="H3986" s="9">
        <f t="shared" si="126"/>
        <v>0.10042216139903577</v>
      </c>
      <c r="M3986">
        <v>5188.2695901844781</v>
      </c>
      <c r="N3986" s="9">
        <v>6.7475466505718187E-2</v>
      </c>
    </row>
    <row r="3987" spans="1:14" x14ac:dyDescent="0.25">
      <c r="A3987" s="2">
        <v>43632.041666666657</v>
      </c>
      <c r="B3987">
        <v>5.8021073415660558</v>
      </c>
      <c r="C3987">
        <v>0.77485857281402515</v>
      </c>
      <c r="E3987">
        <f t="shared" si="125"/>
        <v>6</v>
      </c>
      <c r="F3987">
        <f t="shared" si="125"/>
        <v>1</v>
      </c>
      <c r="G3987">
        <f>IF(OR('San Pietro'!E3987&lt;2.5,F3987&lt;0.5),0,VLOOKUP('San Pietro'!F3987,'Power Matrix'!$B$2:$AI$30,HLOOKUP(E3987,'Power Matrix'!$B$2:$AI$30,29)))</f>
        <v>7721.5805004882804</v>
      </c>
      <c r="H3987" s="9">
        <f t="shared" si="126"/>
        <v>0.10042216139903577</v>
      </c>
      <c r="M3987">
        <v>5212.4738299969194</v>
      </c>
      <c r="N3987" s="9">
        <v>6.7790252070417931E-2</v>
      </c>
    </row>
    <row r="3988" spans="1:14" x14ac:dyDescent="0.25">
      <c r="A3988" s="2">
        <v>43632.083333333343</v>
      </c>
      <c r="B3988">
        <v>5.7952479887297539</v>
      </c>
      <c r="C3988">
        <v>0.77601959898611073</v>
      </c>
      <c r="E3988">
        <f t="shared" si="125"/>
        <v>6</v>
      </c>
      <c r="F3988">
        <f t="shared" si="125"/>
        <v>1</v>
      </c>
      <c r="G3988">
        <f>IF(OR('San Pietro'!E3988&lt;2.5,F3988&lt;0.5),0,VLOOKUP('San Pietro'!F3988,'Power Matrix'!$B$2:$AI$30,HLOOKUP(E3988,'Power Matrix'!$B$2:$AI$30,29)))</f>
        <v>7721.5805004882804</v>
      </c>
      <c r="H3988" s="9">
        <f t="shared" si="126"/>
        <v>0.10042216139903577</v>
      </c>
      <c r="M3988">
        <v>5203.6838243665097</v>
      </c>
      <c r="N3988" s="9">
        <v>6.7675934624072842E-2</v>
      </c>
    </row>
    <row r="3989" spans="1:14" x14ac:dyDescent="0.25">
      <c r="A3989" s="2">
        <v>43632.125</v>
      </c>
      <c r="B3989">
        <v>5.7912570925340869</v>
      </c>
      <c r="C3989">
        <v>0.77494150325488853</v>
      </c>
      <c r="E3989">
        <f t="shared" si="125"/>
        <v>6</v>
      </c>
      <c r="F3989">
        <f t="shared" si="125"/>
        <v>1</v>
      </c>
      <c r="G3989">
        <f>IF(OR('San Pietro'!E3989&lt;2.5,F3989&lt;0.5),0,VLOOKUP('San Pietro'!F3989,'Power Matrix'!$B$2:$AI$30,HLOOKUP(E3989,'Power Matrix'!$B$2:$AI$30,29)))</f>
        <v>7721.5805004882804</v>
      </c>
      <c r="H3989" s="9">
        <f t="shared" si="126"/>
        <v>0.10042216139903577</v>
      </c>
      <c r="M3989">
        <v>5341.6236000123654</v>
      </c>
      <c r="N3989" s="9">
        <v>6.9469895124700434E-2</v>
      </c>
    </row>
    <row r="3990" spans="1:14" x14ac:dyDescent="0.25">
      <c r="A3990" s="2">
        <v>43632.166666666657</v>
      </c>
      <c r="B3990">
        <v>5.7350103992764101</v>
      </c>
      <c r="C3990">
        <v>0.77975146882495805</v>
      </c>
      <c r="E3990">
        <f t="shared" si="125"/>
        <v>5.5</v>
      </c>
      <c r="F3990">
        <f t="shared" si="125"/>
        <v>1</v>
      </c>
      <c r="G3990">
        <f>IF(OR('San Pietro'!E3990&lt;2.5,F3990&lt;0.5),0,VLOOKUP('San Pietro'!F3990,'Power Matrix'!$B$2:$AI$30,HLOOKUP(E3990,'Power Matrix'!$B$2:$AI$30,29)))</f>
        <v>8728.7280566406243</v>
      </c>
      <c r="H3990" s="9">
        <f t="shared" si="126"/>
        <v>0.1135205075770209</v>
      </c>
      <c r="M3990">
        <v>5529.6618424868529</v>
      </c>
      <c r="N3990" s="9">
        <v>7.1915405696449705E-2</v>
      </c>
    </row>
    <row r="3991" spans="1:14" x14ac:dyDescent="0.25">
      <c r="A3991" s="2">
        <v>43632.208333333343</v>
      </c>
      <c r="B3991">
        <v>5.6553171908691908</v>
      </c>
      <c r="C3991">
        <v>0.78580539100797697</v>
      </c>
      <c r="E3991">
        <f t="shared" si="125"/>
        <v>5.5</v>
      </c>
      <c r="F3991">
        <f t="shared" si="125"/>
        <v>1</v>
      </c>
      <c r="G3991">
        <f>IF(OR('San Pietro'!E3991&lt;2.5,F3991&lt;0.5),0,VLOOKUP('San Pietro'!F3991,'Power Matrix'!$B$2:$AI$30,HLOOKUP(E3991,'Power Matrix'!$B$2:$AI$30,29)))</f>
        <v>8728.7280566406243</v>
      </c>
      <c r="H3991" s="9">
        <f t="shared" si="126"/>
        <v>0.1135205075770209</v>
      </c>
      <c r="M3991">
        <v>5958.5920430527631</v>
      </c>
      <c r="N3991" s="9">
        <v>7.7493809994547663E-2</v>
      </c>
    </row>
    <row r="3992" spans="1:14" x14ac:dyDescent="0.25">
      <c r="A3992" s="2">
        <v>43632.25</v>
      </c>
      <c r="B3992">
        <v>5.6291269345851278</v>
      </c>
      <c r="C3992">
        <v>0.81483104531012218</v>
      </c>
      <c r="E3992">
        <f t="shared" si="125"/>
        <v>5.5</v>
      </c>
      <c r="F3992">
        <f t="shared" si="125"/>
        <v>1</v>
      </c>
      <c r="G3992">
        <f>IF(OR('San Pietro'!E3992&lt;2.5,F3992&lt;0.5),0,VLOOKUP('San Pietro'!F3992,'Power Matrix'!$B$2:$AI$30,HLOOKUP(E3992,'Power Matrix'!$B$2:$AI$30,29)))</f>
        <v>8728.7280566406243</v>
      </c>
      <c r="H3992" s="9">
        <f t="shared" si="126"/>
        <v>0.1135205075770209</v>
      </c>
      <c r="M3992">
        <v>5978.3162906950884</v>
      </c>
      <c r="N3992" s="9">
        <v>7.7750331516416554E-2</v>
      </c>
    </row>
    <row r="3993" spans="1:14" x14ac:dyDescent="0.25">
      <c r="A3993" s="2">
        <v>43632.291666666657</v>
      </c>
      <c r="B3993">
        <v>5.6029366783010648</v>
      </c>
      <c r="C3993">
        <v>0.81350415825630984</v>
      </c>
      <c r="E3993">
        <f t="shared" si="125"/>
        <v>5.5</v>
      </c>
      <c r="F3993">
        <f t="shared" si="125"/>
        <v>1</v>
      </c>
      <c r="G3993">
        <f>IF(OR('San Pietro'!E3993&lt;2.5,F3993&lt;0.5),0,VLOOKUP('San Pietro'!F3993,'Power Matrix'!$B$2:$AI$30,HLOOKUP(E3993,'Power Matrix'!$B$2:$AI$30,29)))</f>
        <v>8728.7280566406243</v>
      </c>
      <c r="H3993" s="9">
        <f t="shared" si="126"/>
        <v>0.1135205075770209</v>
      </c>
      <c r="M3993">
        <v>5732.411706992395</v>
      </c>
      <c r="N3993" s="9">
        <v>7.4552246641909542E-2</v>
      </c>
    </row>
    <row r="3994" spans="1:14" x14ac:dyDescent="0.25">
      <c r="A3994" s="2">
        <v>43632.333333333343</v>
      </c>
      <c r="B3994">
        <v>5.635736856409201</v>
      </c>
      <c r="C3994">
        <v>0.79882547022351069</v>
      </c>
      <c r="E3994">
        <f t="shared" si="125"/>
        <v>5.5</v>
      </c>
      <c r="F3994">
        <f t="shared" si="125"/>
        <v>1</v>
      </c>
      <c r="G3994">
        <f>IF(OR('San Pietro'!E3994&lt;2.5,F3994&lt;0.5),0,VLOOKUP('San Pietro'!F3994,'Power Matrix'!$B$2:$AI$30,HLOOKUP(E3994,'Power Matrix'!$B$2:$AI$30,29)))</f>
        <v>8728.7280566406243</v>
      </c>
      <c r="H3994" s="9">
        <f t="shared" si="126"/>
        <v>0.1135205075770209</v>
      </c>
      <c r="M3994">
        <v>5343.4426971769035</v>
      </c>
      <c r="N3994" s="9">
        <v>6.9493553191742399E-2</v>
      </c>
    </row>
    <row r="3995" spans="1:14" x14ac:dyDescent="0.25">
      <c r="A3995" s="2">
        <v>43632.375</v>
      </c>
      <c r="B3995">
        <v>5.7071988414128576</v>
      </c>
      <c r="C3995">
        <v>0.77709769471733336</v>
      </c>
      <c r="E3995">
        <f t="shared" si="125"/>
        <v>5.5</v>
      </c>
      <c r="F3995">
        <f t="shared" si="125"/>
        <v>1</v>
      </c>
      <c r="G3995">
        <f>IF(OR('San Pietro'!E3995&lt;2.5,F3995&lt;0.5),0,VLOOKUP('San Pietro'!F3995,'Power Matrix'!$B$2:$AI$30,HLOOKUP(E3995,'Power Matrix'!$B$2:$AI$30,29)))</f>
        <v>8728.7280566406243</v>
      </c>
      <c r="H3995" s="9">
        <f t="shared" si="126"/>
        <v>0.1135205075770209</v>
      </c>
      <c r="M3995">
        <v>5456.6380893666255</v>
      </c>
      <c r="N3995" s="9">
        <v>7.0965703349234063E-2</v>
      </c>
    </row>
    <row r="3996" spans="1:14" x14ac:dyDescent="0.25">
      <c r="A3996" s="2">
        <v>43632.416666666657</v>
      </c>
      <c r="B3996">
        <v>5.6193991251081901</v>
      </c>
      <c r="C3996">
        <v>0.77684890339474366</v>
      </c>
      <c r="E3996">
        <f t="shared" si="125"/>
        <v>5.5</v>
      </c>
      <c r="F3996">
        <f t="shared" si="125"/>
        <v>1</v>
      </c>
      <c r="G3996">
        <f>IF(OR('San Pietro'!E3996&lt;2.5,F3996&lt;0.5),0,VLOOKUP('San Pietro'!F3996,'Power Matrix'!$B$2:$AI$30,HLOOKUP(E3996,'Power Matrix'!$B$2:$AI$30,29)))</f>
        <v>8728.7280566406243</v>
      </c>
      <c r="H3996" s="9">
        <f t="shared" si="126"/>
        <v>0.1135205075770209</v>
      </c>
      <c r="M3996">
        <v>5592.2108510575563</v>
      </c>
      <c r="N3996" s="9">
        <v>7.2728879911583597E-2</v>
      </c>
    </row>
    <row r="3997" spans="1:14" x14ac:dyDescent="0.25">
      <c r="A3997" s="2">
        <v>43632.458333333343</v>
      </c>
      <c r="B3997">
        <v>5.5397059167009708</v>
      </c>
      <c r="C3997">
        <v>0.7790050948571885</v>
      </c>
      <c r="E3997">
        <f t="shared" si="125"/>
        <v>5.5</v>
      </c>
      <c r="F3997">
        <f t="shared" si="125"/>
        <v>1</v>
      </c>
      <c r="G3997">
        <f>IF(OR('San Pietro'!E3997&lt;2.5,F3997&lt;0.5),0,VLOOKUP('San Pietro'!F3997,'Power Matrix'!$B$2:$AI$30,HLOOKUP(E3997,'Power Matrix'!$B$2:$AI$30,29)))</f>
        <v>8728.7280566406243</v>
      </c>
      <c r="H3997" s="9">
        <f t="shared" si="126"/>
        <v>0.1135205075770209</v>
      </c>
      <c r="M3997">
        <v>5807.3691212480353</v>
      </c>
      <c r="N3997" s="9">
        <v>7.552709700522342E-2</v>
      </c>
    </row>
    <row r="3998" spans="1:14" x14ac:dyDescent="0.25">
      <c r="A3998" s="2">
        <v>43632.5</v>
      </c>
      <c r="B3998">
        <v>5.4340718830219181</v>
      </c>
      <c r="C3998">
        <v>0.78879088687905474</v>
      </c>
      <c r="E3998">
        <f t="shared" si="125"/>
        <v>5.5</v>
      </c>
      <c r="F3998">
        <f t="shared" si="125"/>
        <v>1</v>
      </c>
      <c r="G3998">
        <f>IF(OR('San Pietro'!E3998&lt;2.5,F3998&lt;0.5),0,VLOOKUP('San Pietro'!F3998,'Power Matrix'!$B$2:$AI$30,HLOOKUP(E3998,'Power Matrix'!$B$2:$AI$30,29)))</f>
        <v>8728.7280566406243</v>
      </c>
      <c r="H3998" s="9">
        <f t="shared" si="126"/>
        <v>0.1135205075770209</v>
      </c>
      <c r="M3998">
        <v>6099.6745564602188</v>
      </c>
      <c r="N3998" s="9">
        <v>7.9328643023651849E-2</v>
      </c>
    </row>
    <row r="3999" spans="1:14" x14ac:dyDescent="0.25">
      <c r="A3999" s="2">
        <v>43632.541666666657</v>
      </c>
      <c r="B3999">
        <v>5.3177123158170119</v>
      </c>
      <c r="C3999">
        <v>0.80628920990120534</v>
      </c>
      <c r="E3999">
        <f t="shared" si="125"/>
        <v>5.5</v>
      </c>
      <c r="F3999">
        <f t="shared" si="125"/>
        <v>1</v>
      </c>
      <c r="G3999">
        <f>IF(OR('San Pietro'!E3999&lt;2.5,F3999&lt;0.5),0,VLOOKUP('San Pietro'!F3999,'Power Matrix'!$B$2:$AI$30,HLOOKUP(E3999,'Power Matrix'!$B$2:$AI$30,29)))</f>
        <v>8728.7280566406243</v>
      </c>
      <c r="H3999" s="9">
        <f t="shared" si="126"/>
        <v>0.1135205075770209</v>
      </c>
      <c r="M3999">
        <v>6433.3980926786799</v>
      </c>
      <c r="N3999" s="9">
        <v>8.3668847575258026E-2</v>
      </c>
    </row>
    <row r="4000" spans="1:14" x14ac:dyDescent="0.25">
      <c r="A4000" s="2">
        <v>43632.583333333343</v>
      </c>
      <c r="B4000">
        <v>5.2151961697908238</v>
      </c>
      <c r="C4000">
        <v>0.82685595923529709</v>
      </c>
      <c r="E4000">
        <f t="shared" si="125"/>
        <v>5</v>
      </c>
      <c r="F4000">
        <f t="shared" si="125"/>
        <v>1</v>
      </c>
      <c r="G4000">
        <f>IF(OR('San Pietro'!E4000&lt;2.5,F4000&lt;0.5),0,VLOOKUP('San Pietro'!F4000,'Power Matrix'!$B$2:$AI$30,HLOOKUP(E4000,'Power Matrix'!$B$2:$AI$30,29)))</f>
        <v>9017.869880371094</v>
      </c>
      <c r="H4000" s="9">
        <f t="shared" si="126"/>
        <v>0.11728090959420334</v>
      </c>
      <c r="M4000">
        <v>6776.735178652264</v>
      </c>
      <c r="N4000" s="9">
        <v>8.8134080085266769E-2</v>
      </c>
    </row>
    <row r="4001" spans="1:14" x14ac:dyDescent="0.25">
      <c r="A4001" s="2">
        <v>43632.625</v>
      </c>
      <c r="B4001">
        <v>5.1316367806940519</v>
      </c>
      <c r="C4001">
        <v>0.84841787385974765</v>
      </c>
      <c r="E4001">
        <f t="shared" si="125"/>
        <v>5</v>
      </c>
      <c r="F4001">
        <f t="shared" si="125"/>
        <v>1</v>
      </c>
      <c r="G4001">
        <f>IF(OR('San Pietro'!E4001&lt;2.5,F4001&lt;0.5),0,VLOOKUP('San Pietro'!F4001,'Power Matrix'!$B$2:$AI$30,HLOOKUP(E4001,'Power Matrix'!$B$2:$AI$30,29)))</f>
        <v>9017.869880371094</v>
      </c>
      <c r="H4001" s="9">
        <f t="shared" si="126"/>
        <v>0.11728090959420334</v>
      </c>
      <c r="M4001">
        <v>7094.671794035622</v>
      </c>
      <c r="N4001" s="9">
        <v>9.2268969583458468E-2</v>
      </c>
    </row>
    <row r="4002" spans="1:14" x14ac:dyDescent="0.25">
      <c r="A4002" s="2">
        <v>43632.666666666657</v>
      </c>
      <c r="B4002">
        <v>5.0740182168691144</v>
      </c>
      <c r="C4002">
        <v>0.86881876231211264</v>
      </c>
      <c r="E4002">
        <f t="shared" si="125"/>
        <v>5</v>
      </c>
      <c r="F4002">
        <f t="shared" si="125"/>
        <v>1</v>
      </c>
      <c r="G4002">
        <f>IF(OR('San Pietro'!E4002&lt;2.5,F4002&lt;0.5),0,VLOOKUP('San Pietro'!F4002,'Power Matrix'!$B$2:$AI$30,HLOOKUP(E4002,'Power Matrix'!$B$2:$AI$30,29)))</f>
        <v>9017.869880371094</v>
      </c>
      <c r="H4002" s="9">
        <f t="shared" si="126"/>
        <v>0.11728090959420334</v>
      </c>
      <c r="M4002">
        <v>7336.9616502049839</v>
      </c>
      <c r="N4002" s="9">
        <v>9.5420043518698941E-2</v>
      </c>
    </row>
    <row r="4003" spans="1:14" x14ac:dyDescent="0.25">
      <c r="A4003" s="2">
        <v>43632.708333333343</v>
      </c>
      <c r="B4003">
        <v>5.0469549520422499</v>
      </c>
      <c r="C4003">
        <v>0.88482433739872435</v>
      </c>
      <c r="E4003">
        <f t="shared" si="125"/>
        <v>5</v>
      </c>
      <c r="F4003">
        <f t="shared" si="125"/>
        <v>1</v>
      </c>
      <c r="G4003">
        <f>IF(OR('San Pietro'!E4003&lt;2.5,F4003&lt;0.5),0,VLOOKUP('San Pietro'!F4003,'Power Matrix'!$B$2:$AI$30,HLOOKUP(E4003,'Power Matrix'!$B$2:$AI$30,29)))</f>
        <v>9017.869880371094</v>
      </c>
      <c r="H4003" s="9">
        <f t="shared" si="126"/>
        <v>0.11728090959420334</v>
      </c>
      <c r="M4003">
        <v>7560.2107870324699</v>
      </c>
      <c r="N4003" s="9">
        <v>9.8323485483806608E-2</v>
      </c>
    </row>
    <row r="4004" spans="1:14" x14ac:dyDescent="0.25">
      <c r="A4004" s="2">
        <v>43632.75</v>
      </c>
      <c r="B4004">
        <v>5.0894829396273229</v>
      </c>
      <c r="C4004">
        <v>0.90182507777569509</v>
      </c>
      <c r="E4004">
        <f t="shared" si="125"/>
        <v>5</v>
      </c>
      <c r="F4004">
        <f t="shared" si="125"/>
        <v>1</v>
      </c>
      <c r="G4004">
        <f>IF(OR('San Pietro'!E4004&lt;2.5,F4004&lt;0.5),0,VLOOKUP('San Pietro'!F4004,'Power Matrix'!$B$2:$AI$30,HLOOKUP(E4004,'Power Matrix'!$B$2:$AI$30,29)))</f>
        <v>9017.869880371094</v>
      </c>
      <c r="H4004" s="9">
        <f t="shared" si="126"/>
        <v>0.11728090959420334</v>
      </c>
      <c r="M4004">
        <v>7419.8302226031174</v>
      </c>
      <c r="N4004" s="9">
        <v>9.6497781574525016E-2</v>
      </c>
    </row>
    <row r="4005" spans="1:14" x14ac:dyDescent="0.25">
      <c r="A4005" s="2">
        <v>43632.791666666657</v>
      </c>
      <c r="B4005">
        <v>5.1538361407824489</v>
      </c>
      <c r="C4005">
        <v>0.89419547721627413</v>
      </c>
      <c r="E4005">
        <f t="shared" si="125"/>
        <v>5</v>
      </c>
      <c r="F4005">
        <f t="shared" si="125"/>
        <v>1</v>
      </c>
      <c r="G4005">
        <f>IF(OR('San Pietro'!E4005&lt;2.5,F4005&lt;0.5),0,VLOOKUP('San Pietro'!F4005,'Power Matrix'!$B$2:$AI$30,HLOOKUP(E4005,'Power Matrix'!$B$2:$AI$30,29)))</f>
        <v>9017.869880371094</v>
      </c>
      <c r="H4005" s="9">
        <f t="shared" si="126"/>
        <v>0.11728090959420334</v>
      </c>
      <c r="M4005">
        <v>7175.3896906080354</v>
      </c>
      <c r="N4005" s="9">
        <v>9.33187372626261E-2</v>
      </c>
    </row>
    <row r="4006" spans="1:14" x14ac:dyDescent="0.25">
      <c r="A4006" s="2">
        <v>43632.833333333343</v>
      </c>
      <c r="B4006">
        <v>5.2334046336835529</v>
      </c>
      <c r="C4006">
        <v>0.87968265006520152</v>
      </c>
      <c r="E4006">
        <f t="shared" si="125"/>
        <v>5</v>
      </c>
      <c r="F4006">
        <f t="shared" si="125"/>
        <v>1</v>
      </c>
      <c r="G4006">
        <f>IF(OR('San Pietro'!E4006&lt;2.5,F4006&lt;0.5),0,VLOOKUP('San Pietro'!F4006,'Power Matrix'!$B$2:$AI$30,HLOOKUP(E4006,'Power Matrix'!$B$2:$AI$30,29)))</f>
        <v>9017.869880371094</v>
      </c>
      <c r="H4006" s="9">
        <f t="shared" si="126"/>
        <v>0.11728090959420334</v>
      </c>
      <c r="M4006">
        <v>6879.9612859054632</v>
      </c>
      <c r="N4006" s="9">
        <v>8.9476575809786602E-2</v>
      </c>
    </row>
    <row r="4007" spans="1:14" x14ac:dyDescent="0.25">
      <c r="A4007" s="2">
        <v>43632.875</v>
      </c>
      <c r="B4007">
        <v>5.3163404452497511</v>
      </c>
      <c r="C4007">
        <v>0.86152088351614475</v>
      </c>
      <c r="E4007">
        <f t="shared" si="125"/>
        <v>5.5</v>
      </c>
      <c r="F4007">
        <f t="shared" si="125"/>
        <v>1</v>
      </c>
      <c r="G4007">
        <f>IF(OR('San Pietro'!E4007&lt;2.5,F4007&lt;0.5),0,VLOOKUP('San Pietro'!F4007,'Power Matrix'!$B$2:$AI$30,HLOOKUP(E4007,'Power Matrix'!$B$2:$AI$30,29)))</f>
        <v>8728.7280566406243</v>
      </c>
      <c r="H4007" s="9">
        <f t="shared" si="126"/>
        <v>0.1135205075770209</v>
      </c>
      <c r="M4007">
        <v>6520.1135012569284</v>
      </c>
      <c r="N4007" s="9">
        <v>8.4796615233692918E-2</v>
      </c>
    </row>
    <row r="4008" spans="1:14" x14ac:dyDescent="0.25">
      <c r="A4008" s="2">
        <v>43632.916666666657</v>
      </c>
      <c r="B4008">
        <v>5.4197295998187416</v>
      </c>
      <c r="C4008">
        <v>0.83921259492392464</v>
      </c>
      <c r="E4008">
        <f t="shared" si="125"/>
        <v>5.5</v>
      </c>
      <c r="F4008">
        <f t="shared" si="125"/>
        <v>1</v>
      </c>
      <c r="G4008">
        <f>IF(OR('San Pietro'!E4008&lt;2.5,F4008&lt;0.5),0,VLOOKUP('San Pietro'!F4008,'Power Matrix'!$B$2:$AI$30,HLOOKUP(E4008,'Power Matrix'!$B$2:$AI$30,29)))</f>
        <v>8728.7280566406243</v>
      </c>
      <c r="H4008" s="9">
        <f t="shared" si="126"/>
        <v>0.1135205075770209</v>
      </c>
      <c r="M4008">
        <v>6215.3729427711287</v>
      </c>
      <c r="N4008" s="9">
        <v>8.0833345594439013E-2</v>
      </c>
    </row>
    <row r="4009" spans="1:14" x14ac:dyDescent="0.25">
      <c r="A4009" s="2">
        <v>43632.958333333343</v>
      </c>
      <c r="B4009">
        <v>5.4839580854677523</v>
      </c>
      <c r="C4009">
        <v>0.81939221955760244</v>
      </c>
      <c r="E4009">
        <f t="shared" si="125"/>
        <v>5.5</v>
      </c>
      <c r="F4009">
        <f t="shared" si="125"/>
        <v>1</v>
      </c>
      <c r="G4009">
        <f>IF(OR('San Pietro'!E4009&lt;2.5,F4009&lt;0.5),0,VLOOKUP('San Pietro'!F4009,'Power Matrix'!$B$2:$AI$30,HLOOKUP(E4009,'Power Matrix'!$B$2:$AI$30,29)))</f>
        <v>8728.7280566406243</v>
      </c>
      <c r="H4009" s="9">
        <f t="shared" si="126"/>
        <v>0.1135205075770209</v>
      </c>
      <c r="M4009">
        <v>6074.7237614400728</v>
      </c>
      <c r="N4009" s="9">
        <v>7.9004148217742376E-2</v>
      </c>
    </row>
    <row r="4010" spans="1:14" x14ac:dyDescent="0.25">
      <c r="A4010" s="2">
        <v>43633</v>
      </c>
      <c r="B4010">
        <v>5.4652507595505648</v>
      </c>
      <c r="C4010">
        <v>0.80877712312710326</v>
      </c>
      <c r="E4010">
        <f t="shared" si="125"/>
        <v>5.5</v>
      </c>
      <c r="F4010">
        <f t="shared" si="125"/>
        <v>1</v>
      </c>
      <c r="G4010">
        <f>IF(OR('San Pietro'!E4010&lt;2.5,F4010&lt;0.5),0,VLOOKUP('San Pietro'!F4010,'Power Matrix'!$B$2:$AI$30,HLOOKUP(E4010,'Power Matrix'!$B$2:$AI$30,29)))</f>
        <v>8728.7280566406243</v>
      </c>
      <c r="H4010" s="9">
        <f t="shared" si="126"/>
        <v>0.1135205075770209</v>
      </c>
      <c r="M4010">
        <v>6044.1237498586152</v>
      </c>
      <c r="N4010" s="9">
        <v>7.8606183150459544E-2</v>
      </c>
    </row>
    <row r="4011" spans="1:14" x14ac:dyDescent="0.25">
      <c r="A4011" s="2">
        <v>43633.041666666657</v>
      </c>
      <c r="B4011">
        <v>5.4031424375055019</v>
      </c>
      <c r="C4011">
        <v>0.80479646196566623</v>
      </c>
      <c r="E4011">
        <f t="shared" si="125"/>
        <v>5.5</v>
      </c>
      <c r="F4011">
        <f t="shared" si="125"/>
        <v>1</v>
      </c>
      <c r="G4011">
        <f>IF(OR('San Pietro'!E4011&lt;2.5,F4011&lt;0.5),0,VLOOKUP('San Pietro'!F4011,'Power Matrix'!$B$2:$AI$30,HLOOKUP(E4011,'Power Matrix'!$B$2:$AI$30,29)))</f>
        <v>8728.7280566406243</v>
      </c>
      <c r="H4011" s="9">
        <f t="shared" si="126"/>
        <v>0.1135205075770209</v>
      </c>
      <c r="M4011">
        <v>6010.8482737219947</v>
      </c>
      <c r="N4011" s="9">
        <v>7.8173422624721614E-2</v>
      </c>
    </row>
    <row r="4012" spans="1:14" x14ac:dyDescent="0.25">
      <c r="A4012" s="2">
        <v>43633.083333333343</v>
      </c>
      <c r="B4012">
        <v>5.3349230556608243</v>
      </c>
      <c r="C4012">
        <v>0.80048407904077612</v>
      </c>
      <c r="E4012">
        <f t="shared" si="125"/>
        <v>5.5</v>
      </c>
      <c r="F4012">
        <f t="shared" si="125"/>
        <v>1</v>
      </c>
      <c r="G4012">
        <f>IF(OR('San Pietro'!E4012&lt;2.5,F4012&lt;0.5),0,VLOOKUP('San Pietro'!F4012,'Power Matrix'!$B$2:$AI$30,HLOOKUP(E4012,'Power Matrix'!$B$2:$AI$30,29)))</f>
        <v>8728.7280566406243</v>
      </c>
      <c r="H4012" s="9">
        <f t="shared" si="126"/>
        <v>0.1135205075770209</v>
      </c>
      <c r="M4012">
        <v>5875.8927458881562</v>
      </c>
      <c r="N4012" s="9">
        <v>7.6418273429055036E-2</v>
      </c>
    </row>
    <row r="4013" spans="1:14" x14ac:dyDescent="0.25">
      <c r="A4013" s="2">
        <v>43633.125</v>
      </c>
      <c r="B4013">
        <v>5.2851615687211053</v>
      </c>
      <c r="C4013">
        <v>0.7895372608468243</v>
      </c>
      <c r="E4013">
        <f t="shared" si="125"/>
        <v>5.5</v>
      </c>
      <c r="F4013">
        <f t="shared" si="125"/>
        <v>1</v>
      </c>
      <c r="G4013">
        <f>IF(OR('San Pietro'!E4013&lt;2.5,F4013&lt;0.5),0,VLOOKUP('San Pietro'!F4013,'Power Matrix'!$B$2:$AI$30,HLOOKUP(E4013,'Power Matrix'!$B$2:$AI$30,29)))</f>
        <v>8728.7280566406243</v>
      </c>
      <c r="H4013" s="9">
        <f t="shared" si="126"/>
        <v>0.1135205075770209</v>
      </c>
      <c r="M4013">
        <v>5590.3572803959605</v>
      </c>
      <c r="N4013" s="9">
        <v>7.2704773503287246E-2</v>
      </c>
    </row>
    <row r="4014" spans="1:14" x14ac:dyDescent="0.25">
      <c r="A4014" s="2">
        <v>43633.166666666657</v>
      </c>
      <c r="B4014">
        <v>5.26433407919997</v>
      </c>
      <c r="C4014">
        <v>0.76880465063100623</v>
      </c>
      <c r="E4014">
        <f t="shared" si="125"/>
        <v>5.5</v>
      </c>
      <c r="F4014">
        <f t="shared" si="125"/>
        <v>1</v>
      </c>
      <c r="G4014">
        <f>IF(OR('San Pietro'!E4014&lt;2.5,F4014&lt;0.5),0,VLOOKUP('San Pietro'!F4014,'Power Matrix'!$B$2:$AI$30,HLOOKUP(E4014,'Power Matrix'!$B$2:$AI$30,29)))</f>
        <v>8728.7280566406243</v>
      </c>
      <c r="H4014" s="9">
        <f t="shared" si="126"/>
        <v>0.1135205075770209</v>
      </c>
      <c r="M4014">
        <v>5316.2903340914318</v>
      </c>
      <c r="N4014" s="9">
        <v>6.9140426135779282E-2</v>
      </c>
    </row>
    <row r="4015" spans="1:14" x14ac:dyDescent="0.25">
      <c r="A4015" s="2">
        <v>43633.208333333343</v>
      </c>
      <c r="B4015">
        <v>5.2918962060512929</v>
      </c>
      <c r="C4015">
        <v>0.75014530143677005</v>
      </c>
      <c r="E4015">
        <f t="shared" si="125"/>
        <v>5.5</v>
      </c>
      <c r="F4015">
        <f t="shared" si="125"/>
        <v>1</v>
      </c>
      <c r="G4015">
        <f>IF(OR('San Pietro'!E4015&lt;2.5,F4015&lt;0.5),0,VLOOKUP('San Pietro'!F4015,'Power Matrix'!$B$2:$AI$30,HLOOKUP(E4015,'Power Matrix'!$B$2:$AI$30,29)))</f>
        <v>8728.7280566406243</v>
      </c>
      <c r="H4015" s="9">
        <f t="shared" si="126"/>
        <v>0.1135205075770209</v>
      </c>
      <c r="M4015">
        <v>4930.3668831038394</v>
      </c>
      <c r="N4015" s="9">
        <v>6.4121341364211243E-2</v>
      </c>
    </row>
    <row r="4016" spans="1:14" x14ac:dyDescent="0.25">
      <c r="A4016" s="2">
        <v>43633.25</v>
      </c>
      <c r="B4016">
        <v>5.2745607507013652</v>
      </c>
      <c r="C4016">
        <v>0.72244653418843674</v>
      </c>
      <c r="E4016">
        <f t="shared" si="125"/>
        <v>5.5</v>
      </c>
      <c r="F4016">
        <f t="shared" si="125"/>
        <v>0.5</v>
      </c>
      <c r="G4016">
        <f>IF(OR('San Pietro'!E4016&lt;2.5,F4016&lt;0.5),0,VLOOKUP('San Pietro'!F4016,'Power Matrix'!$B$2:$AI$30,HLOOKUP(E4016,'Power Matrix'!$B$2:$AI$30,29)))</f>
        <v>1752.1763809814452</v>
      </c>
      <c r="H4016" s="9">
        <f t="shared" si="126"/>
        <v>2.2787736179059492E-2</v>
      </c>
      <c r="M4016">
        <v>4648.5965908621229</v>
      </c>
      <c r="N4016" s="9">
        <v>6.0456808982850094E-2</v>
      </c>
    </row>
    <row r="4017" spans="1:14" x14ac:dyDescent="0.25">
      <c r="A4017" s="2">
        <v>43633.291666666657</v>
      </c>
      <c r="B4017">
        <v>5.1991078695020434</v>
      </c>
      <c r="C4017">
        <v>0.70088461956398618</v>
      </c>
      <c r="E4017">
        <f t="shared" si="125"/>
        <v>5</v>
      </c>
      <c r="F4017">
        <f t="shared" si="125"/>
        <v>0.5</v>
      </c>
      <c r="G4017">
        <f>IF(OR('San Pietro'!E4017&lt;2.5,F4017&lt;0.5),0,VLOOKUP('San Pietro'!F4017,'Power Matrix'!$B$2:$AI$30,HLOOKUP(E4017,'Power Matrix'!$B$2:$AI$30,29)))</f>
        <v>1817.5867128906248</v>
      </c>
      <c r="H4017" s="9">
        <f t="shared" si="126"/>
        <v>2.3638423018072924E-2</v>
      </c>
      <c r="M4017">
        <v>4398.6230782497923</v>
      </c>
      <c r="N4017" s="9">
        <v>5.7205806103296508E-2</v>
      </c>
    </row>
    <row r="4018" spans="1:14" x14ac:dyDescent="0.25">
      <c r="A4018" s="2">
        <v>43633.333333333343</v>
      </c>
      <c r="B4018">
        <v>5.1063195329527922</v>
      </c>
      <c r="C4018">
        <v>0.68139596596111707</v>
      </c>
      <c r="E4018">
        <f t="shared" si="125"/>
        <v>5</v>
      </c>
      <c r="F4018">
        <f t="shared" si="125"/>
        <v>0.5</v>
      </c>
      <c r="G4018">
        <f>IF(OR('San Pietro'!E4018&lt;2.5,F4018&lt;0.5),0,VLOOKUP('San Pietro'!F4018,'Power Matrix'!$B$2:$AI$30,HLOOKUP(E4018,'Power Matrix'!$B$2:$AI$30,29)))</f>
        <v>1817.5867128906248</v>
      </c>
      <c r="H4018" s="9">
        <f t="shared" si="126"/>
        <v>2.3638423018072924E-2</v>
      </c>
      <c r="M4018">
        <v>4014.2639858533471</v>
      </c>
      <c r="N4018" s="9">
        <v>5.2207066424419794E-2</v>
      </c>
    </row>
    <row r="4019" spans="1:14" x14ac:dyDescent="0.25">
      <c r="A4019" s="2">
        <v>43633.375</v>
      </c>
      <c r="B4019">
        <v>5.0709003292162498</v>
      </c>
      <c r="C4019">
        <v>0.65386305959451052</v>
      </c>
      <c r="E4019">
        <f t="shared" si="125"/>
        <v>5</v>
      </c>
      <c r="F4019">
        <f t="shared" si="125"/>
        <v>0.5</v>
      </c>
      <c r="G4019">
        <f>IF(OR('San Pietro'!E4019&lt;2.5,F4019&lt;0.5),0,VLOOKUP('San Pietro'!F4019,'Power Matrix'!$B$2:$AI$30,HLOOKUP(E4019,'Power Matrix'!$B$2:$AI$30,29)))</f>
        <v>1817.5867128906248</v>
      </c>
      <c r="H4019" s="9">
        <f t="shared" si="126"/>
        <v>2.3638423018072924E-2</v>
      </c>
      <c r="M4019">
        <v>3566.2677792549484</v>
      </c>
      <c r="N4019" s="9">
        <v>4.6380701292930121E-2</v>
      </c>
    </row>
    <row r="4020" spans="1:14" x14ac:dyDescent="0.25">
      <c r="A4020" s="2">
        <v>43633.416666666657</v>
      </c>
      <c r="B4020">
        <v>5.0649139849227502</v>
      </c>
      <c r="C4020">
        <v>0.62251535294819371</v>
      </c>
      <c r="E4020">
        <f t="shared" si="125"/>
        <v>5</v>
      </c>
      <c r="F4020">
        <f t="shared" si="125"/>
        <v>0.5</v>
      </c>
      <c r="G4020">
        <f>IF(OR('San Pietro'!E4020&lt;2.5,F4020&lt;0.5),0,VLOOKUP('San Pietro'!F4020,'Power Matrix'!$B$2:$AI$30,HLOOKUP(E4020,'Power Matrix'!$B$2:$AI$30,29)))</f>
        <v>1817.5867128906248</v>
      </c>
      <c r="H4020" s="9">
        <f t="shared" si="126"/>
        <v>2.3638423018072924E-2</v>
      </c>
      <c r="M4020">
        <v>3302.1060367390928</v>
      </c>
      <c r="N4020" s="9">
        <v>4.294517495811085E-2</v>
      </c>
    </row>
    <row r="4021" spans="1:14" x14ac:dyDescent="0.25">
      <c r="A4021" s="2">
        <v>43633.458333333343</v>
      </c>
      <c r="B4021">
        <v>4.9373300221675311</v>
      </c>
      <c r="C4021">
        <v>0.60568047345294929</v>
      </c>
      <c r="E4021">
        <f t="shared" si="125"/>
        <v>5</v>
      </c>
      <c r="F4021">
        <f t="shared" si="125"/>
        <v>0.5</v>
      </c>
      <c r="G4021">
        <f>IF(OR('San Pietro'!E4021&lt;2.5,F4021&lt;0.5),0,VLOOKUP('San Pietro'!F4021,'Power Matrix'!$B$2:$AI$30,HLOOKUP(E4021,'Power Matrix'!$B$2:$AI$30,29)))</f>
        <v>1817.5867128906248</v>
      </c>
      <c r="H4021" s="9">
        <f t="shared" si="126"/>
        <v>2.3638423018072924E-2</v>
      </c>
      <c r="M4021">
        <v>3179.3808618551384</v>
      </c>
      <c r="N4021" s="9">
        <v>4.1349086265465212E-2</v>
      </c>
    </row>
    <row r="4022" spans="1:14" x14ac:dyDescent="0.25">
      <c r="A4022" s="2">
        <v>43633.5</v>
      </c>
      <c r="B4022">
        <v>4.7150869902713417</v>
      </c>
      <c r="C4022">
        <v>0.60634391697985546</v>
      </c>
      <c r="E4022">
        <f t="shared" si="125"/>
        <v>4.5</v>
      </c>
      <c r="F4022">
        <f t="shared" si="125"/>
        <v>0.5</v>
      </c>
      <c r="G4022">
        <f>IF(OR('San Pietro'!E4022&lt;2.5,F4022&lt;0.5),0,VLOOKUP('San Pietro'!F4022,'Power Matrix'!$B$2:$AI$30,HLOOKUP(E4022,'Power Matrix'!$B$2:$AI$30,29)))</f>
        <v>1481.8633108215331</v>
      </c>
      <c r="H4022" s="9">
        <f t="shared" si="126"/>
        <v>1.927220943448291E-2</v>
      </c>
      <c r="M4022">
        <v>3142.5456991236474</v>
      </c>
      <c r="N4022" s="9">
        <v>4.0870030629300197E-2</v>
      </c>
    </row>
    <row r="4023" spans="1:14" x14ac:dyDescent="0.25">
      <c r="A4023" s="2">
        <v>43633.541666666657</v>
      </c>
      <c r="B4023">
        <v>4.5217779557937368</v>
      </c>
      <c r="C4023">
        <v>0.61165146519510483</v>
      </c>
      <c r="E4023">
        <f t="shared" si="125"/>
        <v>4.5</v>
      </c>
      <c r="F4023">
        <f t="shared" si="125"/>
        <v>0.5</v>
      </c>
      <c r="G4023">
        <f>IF(OR('San Pietro'!E4023&lt;2.5,F4023&lt;0.5),0,VLOOKUP('San Pietro'!F4023,'Power Matrix'!$B$2:$AI$30,HLOOKUP(E4023,'Power Matrix'!$B$2:$AI$30,29)))</f>
        <v>1481.8633108215331</v>
      </c>
      <c r="H4023" s="9">
        <f t="shared" si="126"/>
        <v>1.927220943448291E-2</v>
      </c>
      <c r="M4023">
        <v>3049.7533025578032</v>
      </c>
      <c r="N4023" s="9">
        <v>3.9663229375504649E-2</v>
      </c>
    </row>
    <row r="4024" spans="1:14" x14ac:dyDescent="0.25">
      <c r="A4024" s="2">
        <v>43633.583333333343</v>
      </c>
      <c r="B4024">
        <v>4.3628904010037566</v>
      </c>
      <c r="C4024">
        <v>0.61836883090502992</v>
      </c>
      <c r="E4024">
        <f t="shared" si="125"/>
        <v>4.5</v>
      </c>
      <c r="F4024">
        <f t="shared" si="125"/>
        <v>0.5</v>
      </c>
      <c r="G4024">
        <f>IF(OR('San Pietro'!E4024&lt;2.5,F4024&lt;0.5),0,VLOOKUP('San Pietro'!F4024,'Power Matrix'!$B$2:$AI$30,HLOOKUP(E4024,'Power Matrix'!$B$2:$AI$30,29)))</f>
        <v>1481.8633108215331</v>
      </c>
      <c r="H4024" s="9">
        <f t="shared" si="126"/>
        <v>1.927220943448291E-2</v>
      </c>
      <c r="M4024">
        <v>2997.0992088495109</v>
      </c>
      <c r="N4024" s="9">
        <v>3.8978442381566565E-2</v>
      </c>
    </row>
    <row r="4025" spans="1:14" x14ac:dyDescent="0.25">
      <c r="A4025" s="2">
        <v>43633.625</v>
      </c>
      <c r="B4025">
        <v>4.2067465873482979</v>
      </c>
      <c r="C4025">
        <v>0.62997909262588792</v>
      </c>
      <c r="E4025">
        <f t="shared" si="125"/>
        <v>4</v>
      </c>
      <c r="F4025">
        <f t="shared" si="125"/>
        <v>0.5</v>
      </c>
      <c r="G4025">
        <f>IF(OR('San Pietro'!E4025&lt;2.5,F4025&lt;0.5),0,VLOOKUP('San Pietro'!F4025,'Power Matrix'!$B$2:$AI$30,HLOOKUP(E4025,'Power Matrix'!$B$2:$AI$30,29)))</f>
        <v>1178.31125982666</v>
      </c>
      <c r="H4025" s="9">
        <f t="shared" si="126"/>
        <v>1.5324396799998578E-2</v>
      </c>
      <c r="M4025">
        <v>3087.4645137584266</v>
      </c>
      <c r="N4025" s="9">
        <v>4.0153678363173247E-2</v>
      </c>
    </row>
    <row r="4026" spans="1:14" x14ac:dyDescent="0.25">
      <c r="A4026" s="2">
        <v>43633.666666666657</v>
      </c>
      <c r="B4026">
        <v>4.0347639044162866</v>
      </c>
      <c r="C4026">
        <v>0.65718027722904138</v>
      </c>
      <c r="E4026">
        <f t="shared" si="125"/>
        <v>4</v>
      </c>
      <c r="F4026">
        <f t="shared" si="125"/>
        <v>0.5</v>
      </c>
      <c r="G4026">
        <f>IF(OR('San Pietro'!E4026&lt;2.5,F4026&lt;0.5),0,VLOOKUP('San Pietro'!F4026,'Power Matrix'!$B$2:$AI$30,HLOOKUP(E4026,'Power Matrix'!$B$2:$AI$30,29)))</f>
        <v>1178.31125982666</v>
      </c>
      <c r="H4026" s="9">
        <f t="shared" si="126"/>
        <v>1.5324396799998578E-2</v>
      </c>
      <c r="M4026">
        <v>3139.1306728334084</v>
      </c>
      <c r="N4026" s="9">
        <v>4.0825616882470404E-2</v>
      </c>
    </row>
    <row r="4027" spans="1:14" x14ac:dyDescent="0.25">
      <c r="A4027" s="2">
        <v>43633.708333333343</v>
      </c>
      <c r="B4027">
        <v>3.9303770257983799</v>
      </c>
      <c r="C4027">
        <v>0.68181061816543354</v>
      </c>
      <c r="E4027">
        <f t="shared" si="125"/>
        <v>4</v>
      </c>
      <c r="F4027">
        <f t="shared" si="125"/>
        <v>0.5</v>
      </c>
      <c r="G4027">
        <f>IF(OR('San Pietro'!E4027&lt;2.5,F4027&lt;0.5),0,VLOOKUP('San Pietro'!F4027,'Power Matrix'!$B$2:$AI$30,HLOOKUP(E4027,'Power Matrix'!$B$2:$AI$30,29)))</f>
        <v>1178.31125982666</v>
      </c>
      <c r="H4027" s="9">
        <f t="shared" si="126"/>
        <v>1.5324396799998578E-2</v>
      </c>
      <c r="M4027">
        <v>2885.142119356814</v>
      </c>
      <c r="N4027" s="9">
        <v>3.7522396832886128E-2</v>
      </c>
    </row>
    <row r="4028" spans="1:14" x14ac:dyDescent="0.25">
      <c r="A4028" s="2">
        <v>43633.75</v>
      </c>
      <c r="B4028">
        <v>3.9093001052650149</v>
      </c>
      <c r="C4028">
        <v>0.66398057337982985</v>
      </c>
      <c r="E4028">
        <f t="shared" si="125"/>
        <v>4</v>
      </c>
      <c r="F4028">
        <f t="shared" si="125"/>
        <v>0.5</v>
      </c>
      <c r="G4028">
        <f>IF(OR('San Pietro'!E4028&lt;2.5,F4028&lt;0.5),0,VLOOKUP('San Pietro'!F4028,'Power Matrix'!$B$2:$AI$30,HLOOKUP(E4028,'Power Matrix'!$B$2:$AI$30,29)))</f>
        <v>1178.31125982666</v>
      </c>
      <c r="H4028" s="9">
        <f t="shared" si="126"/>
        <v>1.5324396799998578E-2</v>
      </c>
      <c r="M4028">
        <v>2584.6816930698883</v>
      </c>
      <c r="N4028" s="9">
        <v>3.361479197970494E-2</v>
      </c>
    </row>
    <row r="4029" spans="1:14" x14ac:dyDescent="0.25">
      <c r="A4029" s="2">
        <v>43633.791666666657</v>
      </c>
      <c r="B4029">
        <v>3.954571833984609</v>
      </c>
      <c r="C4029">
        <v>0.6277399707225797</v>
      </c>
      <c r="E4029">
        <f t="shared" si="125"/>
        <v>4</v>
      </c>
      <c r="F4029">
        <f t="shared" si="125"/>
        <v>0.5</v>
      </c>
      <c r="G4029">
        <f>IF(OR('San Pietro'!E4029&lt;2.5,F4029&lt;0.5),0,VLOOKUP('San Pietro'!F4029,'Power Matrix'!$B$2:$AI$30,HLOOKUP(E4029,'Power Matrix'!$B$2:$AI$30,29)))</f>
        <v>1178.31125982666</v>
      </c>
      <c r="H4029" s="9">
        <f t="shared" si="126"/>
        <v>1.5324396799998578E-2</v>
      </c>
      <c r="M4029">
        <v>2222.4162982747039</v>
      </c>
      <c r="N4029" s="9">
        <v>2.890338944215598E-2</v>
      </c>
    </row>
    <row r="4030" spans="1:14" x14ac:dyDescent="0.25">
      <c r="A4030" s="2">
        <v>43633.833333333343</v>
      </c>
      <c r="B4030">
        <v>3.9969751060635681</v>
      </c>
      <c r="C4030">
        <v>0.58892852439856824</v>
      </c>
      <c r="E4030">
        <f t="shared" si="125"/>
        <v>4</v>
      </c>
      <c r="F4030">
        <f t="shared" si="125"/>
        <v>0.5</v>
      </c>
      <c r="G4030">
        <f>IF(OR('San Pietro'!E4030&lt;2.5,F4030&lt;0.5),0,VLOOKUP('San Pietro'!F4030,'Power Matrix'!$B$2:$AI$30,HLOOKUP(E4030,'Power Matrix'!$B$2:$AI$30,29)))</f>
        <v>1178.31125982666</v>
      </c>
      <c r="H4030" s="9">
        <f t="shared" si="126"/>
        <v>1.5324396799998578E-2</v>
      </c>
      <c r="M4030">
        <v>1838.3103915778986</v>
      </c>
      <c r="N4030" s="9">
        <v>2.3907942541902046E-2</v>
      </c>
    </row>
    <row r="4031" spans="1:14" x14ac:dyDescent="0.25">
      <c r="A4031" s="2">
        <v>43633.875</v>
      </c>
      <c r="B4031">
        <v>4.0240383708904321</v>
      </c>
      <c r="C4031">
        <v>0.55401480879513043</v>
      </c>
      <c r="E4031">
        <f t="shared" si="125"/>
        <v>4</v>
      </c>
      <c r="F4031">
        <f t="shared" si="125"/>
        <v>0.5</v>
      </c>
      <c r="G4031">
        <f>IF(OR('San Pietro'!E4031&lt;2.5,F4031&lt;0.5),0,VLOOKUP('San Pietro'!F4031,'Power Matrix'!$B$2:$AI$30,HLOOKUP(E4031,'Power Matrix'!$B$2:$AI$30,29)))</f>
        <v>1178.31125982666</v>
      </c>
      <c r="H4031" s="9">
        <f t="shared" si="126"/>
        <v>1.5324396799998578E-2</v>
      </c>
      <c r="M4031">
        <v>1521.3603780499527</v>
      </c>
      <c r="N4031" s="9">
        <v>1.9785884185055672E-2</v>
      </c>
    </row>
    <row r="4032" spans="1:14" x14ac:dyDescent="0.25">
      <c r="A4032" s="2">
        <v>43633.916666666657</v>
      </c>
      <c r="B4032">
        <v>4.0050816139610159</v>
      </c>
      <c r="C4032">
        <v>0.52872102433183255</v>
      </c>
      <c r="E4032">
        <f t="shared" si="125"/>
        <v>4</v>
      </c>
      <c r="F4032">
        <f t="shared" si="125"/>
        <v>0.5</v>
      </c>
      <c r="G4032">
        <f>IF(OR('San Pietro'!E4032&lt;2.5,F4032&lt;0.5),0,VLOOKUP('San Pietro'!F4032,'Power Matrix'!$B$2:$AI$30,HLOOKUP(E4032,'Power Matrix'!$B$2:$AI$30,29)))</f>
        <v>1178.31125982666</v>
      </c>
      <c r="H4032" s="9">
        <f t="shared" si="126"/>
        <v>1.5324396799998578E-2</v>
      </c>
      <c r="M4032">
        <v>1258.2281419727306</v>
      </c>
      <c r="N4032" s="9">
        <v>1.6363746982395001E-2</v>
      </c>
    </row>
    <row r="4033" spans="1:8" x14ac:dyDescent="0.25">
      <c r="A4033" s="2">
        <v>43633.958333333343</v>
      </c>
      <c r="B4033">
        <v>3.960932324796453</v>
      </c>
      <c r="C4033">
        <v>0.51113977086881857</v>
      </c>
      <c r="E4033">
        <f t="shared" si="125"/>
        <v>4</v>
      </c>
      <c r="F4033">
        <f t="shared" si="125"/>
        <v>0.5</v>
      </c>
      <c r="G4033">
        <f>IF(OR('San Pietro'!E4033&lt;2.5,F4033&lt;0.5),0,VLOOKUP('San Pietro'!F4033,'Power Matrix'!$B$2:$AI$30,HLOOKUP(E4033,'Power Matrix'!$B$2:$AI$30,29)))</f>
        <v>1178.31125982666</v>
      </c>
      <c r="H4033" s="9">
        <f t="shared" si="126"/>
        <v>1.5324396799998578E-2</v>
      </c>
    </row>
    <row r="4034" spans="1:8" x14ac:dyDescent="0.25">
      <c r="A4034" s="2">
        <v>43634</v>
      </c>
      <c r="B4034">
        <v>3.9096742517833589</v>
      </c>
      <c r="C4034">
        <v>0.497622109008105</v>
      </c>
      <c r="E4034">
        <f t="shared" si="125"/>
        <v>4</v>
      </c>
      <c r="F4034">
        <f t="shared" si="125"/>
        <v>0.5</v>
      </c>
      <c r="G4034">
        <f>IF(OR('San Pietro'!E4034&lt;2.5,F4034&lt;0.5),0,VLOOKUP('San Pietro'!F4034,'Power Matrix'!$B$2:$AI$30,HLOOKUP(E4034,'Power Matrix'!$B$2:$AI$30,29)))</f>
        <v>1178.31125982666</v>
      </c>
      <c r="H4034" s="9">
        <f t="shared" si="126"/>
        <v>1.5324396799998578E-2</v>
      </c>
    </row>
    <row r="4035" spans="1:8" x14ac:dyDescent="0.25">
      <c r="A4035" s="2">
        <v>43634.041666666657</v>
      </c>
      <c r="B4035">
        <v>3.8708877293817232</v>
      </c>
      <c r="C4035">
        <v>0.48227997744839968</v>
      </c>
      <c r="E4035">
        <f t="shared" ref="E4035:F4098" si="127">MROUND(B4035,0.5)</f>
        <v>4</v>
      </c>
      <c r="F4035">
        <f t="shared" si="127"/>
        <v>0.5</v>
      </c>
      <c r="G4035">
        <f>IF(OR('San Pietro'!E4035&lt;2.5,F4035&lt;0.5),0,VLOOKUP('San Pietro'!F4035,'Power Matrix'!$B$2:$AI$30,HLOOKUP(E4035,'Power Matrix'!$B$2:$AI$30,29)))</f>
        <v>1178.31125982666</v>
      </c>
      <c r="H4035" s="9">
        <f t="shared" ref="H4035:H4098" si="128">G4035/$K$2</f>
        <v>1.5324396799998578E-2</v>
      </c>
    </row>
    <row r="4036" spans="1:8" x14ac:dyDescent="0.25">
      <c r="A4036" s="2">
        <v>43634.083333333343</v>
      </c>
      <c r="B4036">
        <v>3.856794877190775</v>
      </c>
      <c r="C4036">
        <v>0.46279132384553062</v>
      </c>
      <c r="E4036">
        <f t="shared" si="127"/>
        <v>4</v>
      </c>
      <c r="F4036">
        <f t="shared" si="127"/>
        <v>0.5</v>
      </c>
      <c r="G4036">
        <f>IF(OR('San Pietro'!E4036&lt;2.5,F4036&lt;0.5),0,VLOOKUP('San Pietro'!F4036,'Power Matrix'!$B$2:$AI$30,HLOOKUP(E4036,'Power Matrix'!$B$2:$AI$30,29)))</f>
        <v>1178.31125982666</v>
      </c>
      <c r="H4036" s="9">
        <f t="shared" si="128"/>
        <v>1.5324396799998578E-2</v>
      </c>
    </row>
    <row r="4037" spans="1:8" x14ac:dyDescent="0.25">
      <c r="A4037" s="2">
        <v>43634.125</v>
      </c>
      <c r="B4037">
        <v>3.8394594218408482</v>
      </c>
      <c r="C4037">
        <v>0.44404904421043101</v>
      </c>
      <c r="E4037">
        <f t="shared" si="127"/>
        <v>4</v>
      </c>
      <c r="F4037">
        <f t="shared" si="127"/>
        <v>0.5</v>
      </c>
      <c r="G4037">
        <f>IF(OR('San Pietro'!E4037&lt;2.5,F4037&lt;0.5),0,VLOOKUP('San Pietro'!F4037,'Power Matrix'!$B$2:$AI$30,HLOOKUP(E4037,'Power Matrix'!$B$2:$AI$30,29)))</f>
        <v>1178.31125982666</v>
      </c>
      <c r="H4037" s="9">
        <f t="shared" si="128"/>
        <v>1.5324396799998578E-2</v>
      </c>
    </row>
    <row r="4038" spans="1:8" x14ac:dyDescent="0.25">
      <c r="A4038" s="2">
        <v>43634.166666666657</v>
      </c>
      <c r="B4038">
        <v>3.8095277003733479</v>
      </c>
      <c r="C4038">
        <v>0.42771174736036638</v>
      </c>
      <c r="E4038">
        <f t="shared" si="127"/>
        <v>4</v>
      </c>
      <c r="F4038">
        <f t="shared" si="127"/>
        <v>0.5</v>
      </c>
      <c r="G4038">
        <f>IF(OR('San Pietro'!E4038&lt;2.5,F4038&lt;0.5),0,VLOOKUP('San Pietro'!F4038,'Power Matrix'!$B$2:$AI$30,HLOOKUP(E4038,'Power Matrix'!$B$2:$AI$30,29)))</f>
        <v>1178.31125982666</v>
      </c>
      <c r="H4038" s="9">
        <f t="shared" si="128"/>
        <v>1.5324396799998578E-2</v>
      </c>
    </row>
    <row r="4039" spans="1:8" x14ac:dyDescent="0.25">
      <c r="A4039" s="2">
        <v>43634.208333333343</v>
      </c>
      <c r="B4039">
        <v>3.785956469717692</v>
      </c>
      <c r="C4039">
        <v>0.41062807654253231</v>
      </c>
      <c r="E4039">
        <f t="shared" si="127"/>
        <v>4</v>
      </c>
      <c r="F4039">
        <f t="shared" si="127"/>
        <v>0.5</v>
      </c>
      <c r="G4039">
        <f>IF(OR('San Pietro'!E4039&lt;2.5,F4039&lt;0.5),0,VLOOKUP('San Pietro'!F4039,'Power Matrix'!$B$2:$AI$30,HLOOKUP(E4039,'Power Matrix'!$B$2:$AI$30,29)))</f>
        <v>1178.31125982666</v>
      </c>
      <c r="H4039" s="9">
        <f t="shared" si="128"/>
        <v>1.5324396799998578E-2</v>
      </c>
    </row>
    <row r="4040" spans="1:8" x14ac:dyDescent="0.25">
      <c r="A4040" s="2">
        <v>43634.25</v>
      </c>
      <c r="B4040">
        <v>3.7714894710084002</v>
      </c>
      <c r="C4040">
        <v>0.39296389263865539</v>
      </c>
      <c r="E4040">
        <f t="shared" si="127"/>
        <v>4</v>
      </c>
      <c r="F4040">
        <f t="shared" si="127"/>
        <v>0.5</v>
      </c>
      <c r="G4040">
        <f>IF(OR('San Pietro'!E4040&lt;2.5,F4040&lt;0.5),0,VLOOKUP('San Pietro'!F4040,'Power Matrix'!$B$2:$AI$30,HLOOKUP(E4040,'Power Matrix'!$B$2:$AI$30,29)))</f>
        <v>1178.31125982666</v>
      </c>
      <c r="H4040" s="9">
        <f t="shared" si="128"/>
        <v>1.5324396799998578E-2</v>
      </c>
    </row>
    <row r="4041" spans="1:8" x14ac:dyDescent="0.25">
      <c r="A4041" s="2">
        <v>43634.291666666657</v>
      </c>
      <c r="B4041">
        <v>3.767249143800504</v>
      </c>
      <c r="C4041">
        <v>0.37513384785305171</v>
      </c>
      <c r="E4041">
        <f t="shared" si="127"/>
        <v>4</v>
      </c>
      <c r="F4041">
        <f t="shared" si="127"/>
        <v>0.5</v>
      </c>
      <c r="G4041">
        <f>IF(OR('San Pietro'!E4041&lt;2.5,F4041&lt;0.5),0,VLOOKUP('San Pietro'!F4041,'Power Matrix'!$B$2:$AI$30,HLOOKUP(E4041,'Power Matrix'!$B$2:$AI$30,29)))</f>
        <v>1178.31125982666</v>
      </c>
      <c r="H4041" s="9">
        <f t="shared" si="128"/>
        <v>1.5324396799998578E-2</v>
      </c>
    </row>
    <row r="4042" spans="1:8" x14ac:dyDescent="0.25">
      <c r="A4042" s="2">
        <v>43634.333333333343</v>
      </c>
      <c r="B4042">
        <v>3.7540293001523581</v>
      </c>
      <c r="C4042">
        <v>0.35887948144385051</v>
      </c>
      <c r="E4042">
        <f t="shared" si="127"/>
        <v>4</v>
      </c>
      <c r="F4042">
        <f t="shared" si="127"/>
        <v>0.5</v>
      </c>
      <c r="G4042">
        <f>IF(OR('San Pietro'!E4042&lt;2.5,F4042&lt;0.5),0,VLOOKUP('San Pietro'!F4042,'Power Matrix'!$B$2:$AI$30,HLOOKUP(E4042,'Power Matrix'!$B$2:$AI$30,29)))</f>
        <v>1178.31125982666</v>
      </c>
      <c r="H4042" s="9">
        <f t="shared" si="128"/>
        <v>1.5324396799998578E-2</v>
      </c>
    </row>
    <row r="4043" spans="1:8" x14ac:dyDescent="0.25">
      <c r="A4043" s="2">
        <v>43634.375</v>
      </c>
      <c r="B4043">
        <v>3.733077095125108</v>
      </c>
      <c r="C4043">
        <v>0.34436665429277769</v>
      </c>
      <c r="E4043">
        <f t="shared" si="127"/>
        <v>3.5</v>
      </c>
      <c r="F4043">
        <f t="shared" si="127"/>
        <v>0.5</v>
      </c>
      <c r="G4043">
        <f>IF(OR('San Pietro'!E4043&lt;2.5,F4043&lt;0.5),0,VLOOKUP('San Pietro'!F4043,'Power Matrix'!$B$2:$AI$30,HLOOKUP(E4043,'Power Matrix'!$B$2:$AI$30,29)))</f>
        <v>561.78945164489744</v>
      </c>
      <c r="H4043" s="9">
        <f t="shared" si="128"/>
        <v>7.3062905944957998E-3</v>
      </c>
    </row>
    <row r="4044" spans="1:8" x14ac:dyDescent="0.25">
      <c r="A4044" s="2">
        <v>43634.416666666657</v>
      </c>
      <c r="B4044">
        <v>3.7688704453799931</v>
      </c>
      <c r="C4044">
        <v>0.32413162672213902</v>
      </c>
      <c r="E4044">
        <f t="shared" si="127"/>
        <v>4</v>
      </c>
      <c r="F4044">
        <f t="shared" si="127"/>
        <v>0.5</v>
      </c>
      <c r="G4044">
        <f>IF(OR('San Pietro'!E4044&lt;2.5,F4044&lt;0.5),0,VLOOKUP('San Pietro'!F4044,'Power Matrix'!$B$2:$AI$30,HLOOKUP(E4044,'Power Matrix'!$B$2:$AI$30,29)))</f>
        <v>1178.31125982666</v>
      </c>
      <c r="H4044" s="9">
        <f t="shared" si="128"/>
        <v>1.5324396799998578E-2</v>
      </c>
    </row>
    <row r="4045" spans="1:8" x14ac:dyDescent="0.25">
      <c r="A4045" s="2">
        <v>43634.458333333343</v>
      </c>
      <c r="B4045">
        <v>3.5933957282767741</v>
      </c>
      <c r="C4045">
        <v>0.32429748760386579</v>
      </c>
      <c r="E4045">
        <f t="shared" si="127"/>
        <v>3.5</v>
      </c>
      <c r="F4045">
        <f t="shared" si="127"/>
        <v>0.5</v>
      </c>
      <c r="G4045">
        <f>IF(OR('San Pietro'!E4045&lt;2.5,F4045&lt;0.5),0,VLOOKUP('San Pietro'!F4045,'Power Matrix'!$B$2:$AI$30,HLOOKUP(E4045,'Power Matrix'!$B$2:$AI$30,29)))</f>
        <v>561.78945164489744</v>
      </c>
      <c r="H4045" s="9">
        <f t="shared" si="128"/>
        <v>7.3062905944957998E-3</v>
      </c>
    </row>
    <row r="4046" spans="1:8" x14ac:dyDescent="0.25">
      <c r="A4046" s="2">
        <v>43634.5</v>
      </c>
      <c r="B4046">
        <v>3.439621509237492</v>
      </c>
      <c r="C4046">
        <v>0.3283610792061662</v>
      </c>
      <c r="E4046">
        <f t="shared" si="127"/>
        <v>3.5</v>
      </c>
      <c r="F4046">
        <f t="shared" si="127"/>
        <v>0.5</v>
      </c>
      <c r="G4046">
        <f>IF(OR('San Pietro'!E4046&lt;2.5,F4046&lt;0.5),0,VLOOKUP('San Pietro'!F4046,'Power Matrix'!$B$2:$AI$30,HLOOKUP(E4046,'Power Matrix'!$B$2:$AI$30,29)))</f>
        <v>561.78945164489744</v>
      </c>
      <c r="H4046" s="9">
        <f t="shared" si="128"/>
        <v>7.3062905944957998E-3</v>
      </c>
    </row>
    <row r="4047" spans="1:8" x14ac:dyDescent="0.25">
      <c r="A4047" s="2">
        <v>43634.541666666657</v>
      </c>
      <c r="B4047">
        <v>3.3150307186290231</v>
      </c>
      <c r="C4047">
        <v>0.3324246708084666</v>
      </c>
      <c r="E4047">
        <f t="shared" si="127"/>
        <v>3.5</v>
      </c>
      <c r="F4047">
        <f t="shared" si="127"/>
        <v>0.5</v>
      </c>
      <c r="G4047">
        <f>IF(OR('San Pietro'!E4047&lt;2.5,F4047&lt;0.5),0,VLOOKUP('San Pietro'!F4047,'Power Matrix'!$B$2:$AI$30,HLOOKUP(E4047,'Power Matrix'!$B$2:$AI$30,29)))</f>
        <v>561.78945164489744</v>
      </c>
      <c r="H4047" s="9">
        <f t="shared" si="128"/>
        <v>7.3062905944957998E-3</v>
      </c>
    </row>
    <row r="4048" spans="1:8" x14ac:dyDescent="0.25">
      <c r="A4048" s="2">
        <v>43634.583333333343</v>
      </c>
      <c r="B4048">
        <v>3.2517999570289291</v>
      </c>
      <c r="C4048">
        <v>0.33035140978688471</v>
      </c>
      <c r="E4048">
        <f t="shared" si="127"/>
        <v>3.5</v>
      </c>
      <c r="F4048">
        <f t="shared" si="127"/>
        <v>0.5</v>
      </c>
      <c r="G4048">
        <f>IF(OR('San Pietro'!E4048&lt;2.5,F4048&lt;0.5),0,VLOOKUP('San Pietro'!F4048,'Power Matrix'!$B$2:$AI$30,HLOOKUP(E4048,'Power Matrix'!$B$2:$AI$30,29)))</f>
        <v>561.78945164489744</v>
      </c>
      <c r="H4048" s="9">
        <f t="shared" si="128"/>
        <v>7.3062905944957998E-3</v>
      </c>
    </row>
    <row r="4049" spans="1:8" x14ac:dyDescent="0.25">
      <c r="A4049" s="2">
        <v>43634.625</v>
      </c>
      <c r="B4049">
        <v>3.2370835273074081</v>
      </c>
      <c r="C4049">
        <v>0.32015096556070199</v>
      </c>
      <c r="E4049">
        <f t="shared" si="127"/>
        <v>3</v>
      </c>
      <c r="F4049">
        <f t="shared" si="127"/>
        <v>0.5</v>
      </c>
      <c r="G4049">
        <f>IF(OR('San Pietro'!E4049&lt;2.5,F4049&lt;0.5),0,VLOOKUP('San Pietro'!F4049,'Power Matrix'!$B$2:$AI$30,HLOOKUP(E4049,'Power Matrix'!$B$2:$AI$30,29)))</f>
        <v>223.17377880859374</v>
      </c>
      <c r="H4049" s="9">
        <f t="shared" si="128"/>
        <v>2.9024619032505189E-3</v>
      </c>
    </row>
    <row r="4050" spans="1:8" x14ac:dyDescent="0.25">
      <c r="A4050" s="2">
        <v>43634.666666666657</v>
      </c>
      <c r="B4050">
        <v>3.2273557178304699</v>
      </c>
      <c r="C4050">
        <v>0.30737967766775798</v>
      </c>
      <c r="E4050">
        <f t="shared" si="127"/>
        <v>3</v>
      </c>
      <c r="F4050">
        <f t="shared" si="127"/>
        <v>0.5</v>
      </c>
      <c r="G4050">
        <f>IF(OR('San Pietro'!E4050&lt;2.5,F4050&lt;0.5),0,VLOOKUP('San Pietro'!F4050,'Power Matrix'!$B$2:$AI$30,HLOOKUP(E4050,'Power Matrix'!$B$2:$AI$30,29)))</f>
        <v>223.17377880859374</v>
      </c>
      <c r="H4050" s="9">
        <f t="shared" si="128"/>
        <v>2.9024619032505189E-3</v>
      </c>
    </row>
    <row r="4051" spans="1:8" x14ac:dyDescent="0.25">
      <c r="A4051" s="2">
        <v>43634.708333333343</v>
      </c>
      <c r="B4051">
        <v>3.2133875811456361</v>
      </c>
      <c r="C4051">
        <v>0.29469132021567729</v>
      </c>
      <c r="E4051">
        <f t="shared" si="127"/>
        <v>3</v>
      </c>
      <c r="F4051">
        <f t="shared" si="127"/>
        <v>0.5</v>
      </c>
      <c r="G4051">
        <f>IF(OR('San Pietro'!E4051&lt;2.5,F4051&lt;0.5),0,VLOOKUP('San Pietro'!F4051,'Power Matrix'!$B$2:$AI$30,HLOOKUP(E4051,'Power Matrix'!$B$2:$AI$30,29)))</f>
        <v>223.17377880859374</v>
      </c>
      <c r="H4051" s="9">
        <f t="shared" si="128"/>
        <v>2.9024619032505189E-3</v>
      </c>
    </row>
    <row r="4052" spans="1:8" x14ac:dyDescent="0.25">
      <c r="A4052" s="2">
        <v>43634.75</v>
      </c>
      <c r="B4052">
        <v>3.1991700134485739</v>
      </c>
      <c r="C4052">
        <v>0.28158831055928019</v>
      </c>
      <c r="E4052">
        <f t="shared" si="127"/>
        <v>3</v>
      </c>
      <c r="F4052">
        <f t="shared" si="127"/>
        <v>0.5</v>
      </c>
      <c r="G4052">
        <f>IF(OR('San Pietro'!E4052&lt;2.5,F4052&lt;0.5),0,VLOOKUP('San Pietro'!F4052,'Power Matrix'!$B$2:$AI$30,HLOOKUP(E4052,'Power Matrix'!$B$2:$AI$30,29)))</f>
        <v>223.17377880859374</v>
      </c>
      <c r="H4052" s="9">
        <f t="shared" si="128"/>
        <v>2.9024619032505189E-3</v>
      </c>
    </row>
    <row r="4053" spans="1:8" x14ac:dyDescent="0.25">
      <c r="A4053" s="2">
        <v>43634.791666666657</v>
      </c>
      <c r="B4053">
        <v>3.1976734273751992</v>
      </c>
      <c r="C4053">
        <v>0.26773892693511397</v>
      </c>
      <c r="E4053">
        <f t="shared" si="127"/>
        <v>3</v>
      </c>
      <c r="F4053">
        <f t="shared" si="127"/>
        <v>0.5</v>
      </c>
      <c r="G4053">
        <f>IF(OR('San Pietro'!E4053&lt;2.5,F4053&lt;0.5),0,VLOOKUP('San Pietro'!F4053,'Power Matrix'!$B$2:$AI$30,HLOOKUP(E4053,'Power Matrix'!$B$2:$AI$30,29)))</f>
        <v>223.17377880859374</v>
      </c>
      <c r="H4053" s="9">
        <f t="shared" si="128"/>
        <v>2.9024619032505189E-3</v>
      </c>
    </row>
    <row r="4054" spans="1:8" x14ac:dyDescent="0.25">
      <c r="A4054" s="2">
        <v>43634.833333333343</v>
      </c>
      <c r="B4054">
        <v>3.202287901101438</v>
      </c>
      <c r="C4054">
        <v>0.25388954331094737</v>
      </c>
      <c r="E4054">
        <f t="shared" si="127"/>
        <v>3</v>
      </c>
      <c r="F4054">
        <f t="shared" si="127"/>
        <v>0.5</v>
      </c>
      <c r="G4054">
        <f>IF(OR('San Pietro'!E4054&lt;2.5,F4054&lt;0.5),0,VLOOKUP('San Pietro'!F4054,'Power Matrix'!$B$2:$AI$30,HLOOKUP(E4054,'Power Matrix'!$B$2:$AI$30,29)))</f>
        <v>223.17377880859374</v>
      </c>
      <c r="H4054" s="9">
        <f t="shared" si="128"/>
        <v>2.9024619032505189E-3</v>
      </c>
    </row>
    <row r="4055" spans="1:8" x14ac:dyDescent="0.25">
      <c r="A4055" s="2">
        <v>43634.875</v>
      </c>
      <c r="B4055">
        <v>3.189566919477751</v>
      </c>
      <c r="C4055">
        <v>0.242196351149226</v>
      </c>
      <c r="E4055">
        <f t="shared" si="127"/>
        <v>3</v>
      </c>
      <c r="F4055">
        <f t="shared" si="127"/>
        <v>0</v>
      </c>
      <c r="G4055">
        <f>IF(OR('San Pietro'!E4055&lt;2.5,F4055&lt;0.5),0,VLOOKUP('San Pietro'!F4055,'Power Matrix'!$B$2:$AI$30,HLOOKUP(E4055,'Power Matrix'!$B$2:$AI$30,29)))</f>
        <v>0</v>
      </c>
      <c r="H4055" s="9">
        <f t="shared" si="128"/>
        <v>0</v>
      </c>
    </row>
    <row r="4056" spans="1:8" x14ac:dyDescent="0.25">
      <c r="A4056" s="2">
        <v>43634.916666666657</v>
      </c>
      <c r="B4056">
        <v>3.3166520202085121</v>
      </c>
      <c r="C4056">
        <v>0.2160732622772952</v>
      </c>
      <c r="E4056">
        <f t="shared" si="127"/>
        <v>3.5</v>
      </c>
      <c r="F4056">
        <f t="shared" si="127"/>
        <v>0</v>
      </c>
      <c r="G4056">
        <f>IF(OR('San Pietro'!E4056&lt;2.5,F4056&lt;0.5),0,VLOOKUP('San Pietro'!F4056,'Power Matrix'!$B$2:$AI$30,HLOOKUP(E4056,'Power Matrix'!$B$2:$AI$30,29)))</f>
        <v>0</v>
      </c>
      <c r="H4056" s="9">
        <f t="shared" si="128"/>
        <v>0</v>
      </c>
    </row>
    <row r="4057" spans="1:8" x14ac:dyDescent="0.25">
      <c r="A4057" s="2">
        <v>43634.958333333343</v>
      </c>
      <c r="B4057">
        <v>3.2969469702424079</v>
      </c>
      <c r="C4057">
        <v>0.2069509137823351</v>
      </c>
      <c r="E4057">
        <f t="shared" si="127"/>
        <v>3.5</v>
      </c>
      <c r="F4057">
        <f t="shared" si="127"/>
        <v>0</v>
      </c>
      <c r="G4057">
        <f>IF(OR('San Pietro'!E4057&lt;2.5,F4057&lt;0.5),0,VLOOKUP('San Pietro'!F4057,'Power Matrix'!$B$2:$AI$30,HLOOKUP(E4057,'Power Matrix'!$B$2:$AI$30,29)))</f>
        <v>0</v>
      </c>
      <c r="H4057" s="9">
        <f t="shared" si="128"/>
        <v>0</v>
      </c>
    </row>
    <row r="4058" spans="1:8" x14ac:dyDescent="0.25">
      <c r="A4058" s="2">
        <v>43635</v>
      </c>
      <c r="B4058">
        <v>3.269758989909429</v>
      </c>
      <c r="C4058">
        <v>0.19874080013687129</v>
      </c>
      <c r="E4058">
        <f t="shared" si="127"/>
        <v>3.5</v>
      </c>
      <c r="F4058">
        <f t="shared" si="127"/>
        <v>0</v>
      </c>
      <c r="G4058">
        <f>IF(OR('San Pietro'!E4058&lt;2.5,F4058&lt;0.5),0,VLOOKUP('San Pietro'!F4058,'Power Matrix'!$B$2:$AI$30,HLOOKUP(E4058,'Power Matrix'!$B$2:$AI$30,29)))</f>
        <v>0</v>
      </c>
      <c r="H4058" s="9">
        <f t="shared" si="128"/>
        <v>0</v>
      </c>
    </row>
    <row r="4059" spans="1:8" x14ac:dyDescent="0.25">
      <c r="A4059" s="2">
        <v>43635.041666666657</v>
      </c>
      <c r="B4059">
        <v>3.238081251356324</v>
      </c>
      <c r="C4059">
        <v>0.1911111995774504</v>
      </c>
      <c r="E4059">
        <f t="shared" si="127"/>
        <v>3</v>
      </c>
      <c r="F4059">
        <f t="shared" si="127"/>
        <v>0</v>
      </c>
      <c r="G4059">
        <f>IF(OR('San Pietro'!E4059&lt;2.5,F4059&lt;0.5),0,VLOOKUP('San Pietro'!F4059,'Power Matrix'!$B$2:$AI$30,HLOOKUP(E4059,'Power Matrix'!$B$2:$AI$30,29)))</f>
        <v>0</v>
      </c>
      <c r="H4059" s="9">
        <f t="shared" si="128"/>
        <v>0</v>
      </c>
    </row>
    <row r="4060" spans="1:8" x14ac:dyDescent="0.25">
      <c r="A4060" s="2">
        <v>43635.083333333343</v>
      </c>
      <c r="B4060">
        <v>3.2151335982312408</v>
      </c>
      <c r="C4060">
        <v>0.18373039034061911</v>
      </c>
      <c r="E4060">
        <f t="shared" si="127"/>
        <v>3</v>
      </c>
      <c r="F4060">
        <f t="shared" si="127"/>
        <v>0</v>
      </c>
      <c r="G4060">
        <f>IF(OR('San Pietro'!E4060&lt;2.5,F4060&lt;0.5),0,VLOOKUP('San Pietro'!F4060,'Power Matrix'!$B$2:$AI$30,HLOOKUP(E4060,'Power Matrix'!$B$2:$AI$30,29)))</f>
        <v>0</v>
      </c>
      <c r="H4060" s="9">
        <f t="shared" si="128"/>
        <v>0</v>
      </c>
    </row>
    <row r="4061" spans="1:8" x14ac:dyDescent="0.25">
      <c r="A4061" s="2">
        <v>43635.125</v>
      </c>
      <c r="B4061">
        <v>3.1920612296000428</v>
      </c>
      <c r="C4061">
        <v>0.1766813028672409</v>
      </c>
      <c r="E4061">
        <f t="shared" si="127"/>
        <v>3</v>
      </c>
      <c r="F4061">
        <f t="shared" si="127"/>
        <v>0</v>
      </c>
      <c r="G4061">
        <f>IF(OR('San Pietro'!E4061&lt;2.5,F4061&lt;0.5),0,VLOOKUP('San Pietro'!F4061,'Power Matrix'!$B$2:$AI$30,HLOOKUP(E4061,'Power Matrix'!$B$2:$AI$30,29)))</f>
        <v>0</v>
      </c>
      <c r="H4061" s="9">
        <f t="shared" si="128"/>
        <v>0</v>
      </c>
    </row>
    <row r="4062" spans="1:8" x14ac:dyDescent="0.25">
      <c r="A4062" s="2">
        <v>43635.166666666657</v>
      </c>
      <c r="B4062">
        <v>3.0977763069774169</v>
      </c>
      <c r="C4062">
        <v>0.1743592505230693</v>
      </c>
      <c r="E4062">
        <f t="shared" si="127"/>
        <v>3</v>
      </c>
      <c r="F4062">
        <f t="shared" si="127"/>
        <v>0</v>
      </c>
      <c r="G4062">
        <f>IF(OR('San Pietro'!E4062&lt;2.5,F4062&lt;0.5),0,VLOOKUP('San Pietro'!F4062,'Power Matrix'!$B$2:$AI$30,HLOOKUP(E4062,'Power Matrix'!$B$2:$AI$30,29)))</f>
        <v>0</v>
      </c>
      <c r="H4062" s="9">
        <f t="shared" si="128"/>
        <v>0</v>
      </c>
    </row>
    <row r="4063" spans="1:8" x14ac:dyDescent="0.25">
      <c r="A4063" s="2">
        <v>43635.208333333343</v>
      </c>
      <c r="B4063">
        <v>3.010600168203323</v>
      </c>
      <c r="C4063">
        <v>0.17361287655529981</v>
      </c>
      <c r="E4063">
        <f t="shared" si="127"/>
        <v>3</v>
      </c>
      <c r="F4063">
        <f t="shared" si="127"/>
        <v>0</v>
      </c>
      <c r="G4063">
        <f>IF(OR('San Pietro'!E4063&lt;2.5,F4063&lt;0.5),0,VLOOKUP('San Pietro'!F4063,'Power Matrix'!$B$2:$AI$30,HLOOKUP(E4063,'Power Matrix'!$B$2:$AI$30,29)))</f>
        <v>0</v>
      </c>
      <c r="H4063" s="9">
        <f t="shared" si="128"/>
        <v>0</v>
      </c>
    </row>
    <row r="4064" spans="1:8" x14ac:dyDescent="0.25">
      <c r="A4064" s="2">
        <v>43635.25</v>
      </c>
      <c r="B4064">
        <v>2.9794212916746772</v>
      </c>
      <c r="C4064">
        <v>0.16813946745832359</v>
      </c>
      <c r="E4064">
        <f t="shared" si="127"/>
        <v>3</v>
      </c>
      <c r="F4064">
        <f t="shared" si="127"/>
        <v>0</v>
      </c>
      <c r="G4064">
        <f>IF(OR('San Pietro'!E4064&lt;2.5,F4064&lt;0.5),0,VLOOKUP('San Pietro'!F4064,'Power Matrix'!$B$2:$AI$30,HLOOKUP(E4064,'Power Matrix'!$B$2:$AI$30,29)))</f>
        <v>0</v>
      </c>
      <c r="H4064" s="9">
        <f t="shared" si="128"/>
        <v>0</v>
      </c>
    </row>
    <row r="4065" spans="1:8" x14ac:dyDescent="0.25">
      <c r="A4065" s="2">
        <v>43635.291666666657</v>
      </c>
      <c r="B4065">
        <v>2.9107030478055411</v>
      </c>
      <c r="C4065">
        <v>0.16498811070551961</v>
      </c>
      <c r="E4065">
        <f t="shared" si="127"/>
        <v>3</v>
      </c>
      <c r="F4065">
        <f t="shared" si="127"/>
        <v>0</v>
      </c>
      <c r="G4065">
        <f>IF(OR('San Pietro'!E4065&lt;2.5,F4065&lt;0.5),0,VLOOKUP('San Pietro'!F4065,'Power Matrix'!$B$2:$AI$30,HLOOKUP(E4065,'Power Matrix'!$B$2:$AI$30,29)))</f>
        <v>0</v>
      </c>
      <c r="H4065" s="9">
        <f t="shared" si="128"/>
        <v>0</v>
      </c>
    </row>
    <row r="4066" spans="1:8" x14ac:dyDescent="0.25">
      <c r="A4066" s="2">
        <v>43635.333333333343</v>
      </c>
      <c r="B4066">
        <v>2.8555787941028949</v>
      </c>
      <c r="C4066">
        <v>0.1629977801248006</v>
      </c>
      <c r="E4066">
        <f t="shared" si="127"/>
        <v>3</v>
      </c>
      <c r="F4066">
        <f t="shared" si="127"/>
        <v>0</v>
      </c>
      <c r="G4066">
        <f>IF(OR('San Pietro'!E4066&lt;2.5,F4066&lt;0.5),0,VLOOKUP('San Pietro'!F4066,'Power Matrix'!$B$2:$AI$30,HLOOKUP(E4066,'Power Matrix'!$B$2:$AI$30,29)))</f>
        <v>0</v>
      </c>
      <c r="H4066" s="9">
        <f t="shared" si="128"/>
        <v>0</v>
      </c>
    </row>
    <row r="4067" spans="1:8" x14ac:dyDescent="0.25">
      <c r="A4067" s="2">
        <v>43635.375</v>
      </c>
      <c r="B4067">
        <v>2.7662824917248532</v>
      </c>
      <c r="C4067">
        <v>0.16391001497429691</v>
      </c>
      <c r="E4067">
        <f t="shared" si="127"/>
        <v>3</v>
      </c>
      <c r="F4067">
        <f t="shared" si="127"/>
        <v>0</v>
      </c>
      <c r="G4067">
        <f>IF(OR('San Pietro'!E4067&lt;2.5,F4067&lt;0.5),0,VLOOKUP('San Pietro'!F4067,'Power Matrix'!$B$2:$AI$30,HLOOKUP(E4067,'Power Matrix'!$B$2:$AI$30,29)))</f>
        <v>0</v>
      </c>
      <c r="H4067" s="9">
        <f t="shared" si="128"/>
        <v>0</v>
      </c>
    </row>
    <row r="4068" spans="1:8" x14ac:dyDescent="0.25">
      <c r="A4068" s="2">
        <v>43635.416666666657</v>
      </c>
      <c r="B4068">
        <v>2.8755332750812288</v>
      </c>
      <c r="C4068">
        <v>0.1497289095866772</v>
      </c>
      <c r="E4068">
        <f t="shared" si="127"/>
        <v>3</v>
      </c>
      <c r="F4068">
        <f t="shared" si="127"/>
        <v>0</v>
      </c>
      <c r="G4068">
        <f>IF(OR('San Pietro'!E4068&lt;2.5,F4068&lt;0.5),0,VLOOKUP('San Pietro'!F4068,'Power Matrix'!$B$2:$AI$30,HLOOKUP(E4068,'Power Matrix'!$B$2:$AI$30,29)))</f>
        <v>0</v>
      </c>
      <c r="H4068" s="9">
        <f t="shared" si="128"/>
        <v>0</v>
      </c>
    </row>
    <row r="4069" spans="1:8" x14ac:dyDescent="0.25">
      <c r="A4069" s="2">
        <v>43635.458333333343</v>
      </c>
      <c r="B4069">
        <v>2.692076765586676</v>
      </c>
      <c r="C4069">
        <v>0.16780774569487061</v>
      </c>
      <c r="E4069">
        <f t="shared" si="127"/>
        <v>2.5</v>
      </c>
      <c r="F4069">
        <f t="shared" si="127"/>
        <v>0</v>
      </c>
      <c r="G4069">
        <f>IF(OR('San Pietro'!E4069&lt;2.5,F4069&lt;0.5),0,VLOOKUP('San Pietro'!F4069,'Power Matrix'!$B$2:$AI$30,HLOOKUP(E4069,'Power Matrix'!$B$2:$AI$30,29)))</f>
        <v>0</v>
      </c>
      <c r="H4069" s="9">
        <f t="shared" si="128"/>
        <v>0</v>
      </c>
    </row>
    <row r="4070" spans="1:8" x14ac:dyDescent="0.25">
      <c r="A4070" s="2">
        <v>43635.5</v>
      </c>
      <c r="B4070">
        <v>2.5345610813639561</v>
      </c>
      <c r="C4070">
        <v>0.19749684352392191</v>
      </c>
      <c r="E4070">
        <f t="shared" si="127"/>
        <v>2.5</v>
      </c>
      <c r="F4070">
        <f t="shared" si="127"/>
        <v>0</v>
      </c>
      <c r="G4070">
        <f>IF(OR('San Pietro'!E4070&lt;2.5,F4070&lt;0.5),0,VLOOKUP('San Pietro'!F4070,'Power Matrix'!$B$2:$AI$30,HLOOKUP(E4070,'Power Matrix'!$B$2:$AI$30,29)))</f>
        <v>0</v>
      </c>
      <c r="H4070" s="9">
        <f t="shared" si="128"/>
        <v>0</v>
      </c>
    </row>
    <row r="4071" spans="1:8" x14ac:dyDescent="0.25">
      <c r="A4071" s="2">
        <v>43635.541666666657</v>
      </c>
      <c r="B4071">
        <v>2.514731315891737</v>
      </c>
      <c r="C4071">
        <v>0.23514726367584779</v>
      </c>
      <c r="E4071">
        <f t="shared" si="127"/>
        <v>2.5</v>
      </c>
      <c r="F4071">
        <f t="shared" si="127"/>
        <v>0</v>
      </c>
      <c r="G4071">
        <f>IF(OR('San Pietro'!E4071&lt;2.5,F4071&lt;0.5),0,VLOOKUP('San Pietro'!F4071,'Power Matrix'!$B$2:$AI$30,HLOOKUP(E4071,'Power Matrix'!$B$2:$AI$30,29)))</f>
        <v>0</v>
      </c>
      <c r="H4071" s="9">
        <f t="shared" si="128"/>
        <v>0</v>
      </c>
    </row>
    <row r="4072" spans="1:8" x14ac:dyDescent="0.25">
      <c r="A4072" s="2">
        <v>43635.583333333343</v>
      </c>
      <c r="B4072">
        <v>2.5310690471927479</v>
      </c>
      <c r="C4072">
        <v>0.2447671948159873</v>
      </c>
      <c r="E4072">
        <f t="shared" si="127"/>
        <v>2.5</v>
      </c>
      <c r="F4072">
        <f t="shared" si="127"/>
        <v>0</v>
      </c>
      <c r="G4072">
        <f>IF(OR('San Pietro'!E4072&lt;2.5,F4072&lt;0.5),0,VLOOKUP('San Pietro'!F4072,'Power Matrix'!$B$2:$AI$30,HLOOKUP(E4072,'Power Matrix'!$B$2:$AI$30,29)))</f>
        <v>0</v>
      </c>
      <c r="H4072" s="9">
        <f t="shared" si="128"/>
        <v>0</v>
      </c>
    </row>
    <row r="4073" spans="1:8" x14ac:dyDescent="0.25">
      <c r="A4073" s="2">
        <v>43635.625</v>
      </c>
      <c r="B4073">
        <v>2.5681095525087789</v>
      </c>
      <c r="C4073">
        <v>0.23979136836419099</v>
      </c>
      <c r="E4073">
        <f t="shared" si="127"/>
        <v>2.5</v>
      </c>
      <c r="F4073">
        <f t="shared" si="127"/>
        <v>0</v>
      </c>
      <c r="G4073">
        <f>IF(OR('San Pietro'!E4073&lt;2.5,F4073&lt;0.5),0,VLOOKUP('San Pietro'!F4073,'Power Matrix'!$B$2:$AI$30,HLOOKUP(E4073,'Power Matrix'!$B$2:$AI$30,29)))</f>
        <v>0</v>
      </c>
      <c r="H4073" s="9">
        <f t="shared" si="128"/>
        <v>0</v>
      </c>
    </row>
    <row r="4074" spans="1:8" x14ac:dyDescent="0.25">
      <c r="A4074" s="2">
        <v>43635.666666666657</v>
      </c>
      <c r="B4074">
        <v>2.5804563876141229</v>
      </c>
      <c r="C4074">
        <v>0.24227928159008941</v>
      </c>
      <c r="E4074">
        <f t="shared" si="127"/>
        <v>2.5</v>
      </c>
      <c r="F4074">
        <f t="shared" si="127"/>
        <v>0</v>
      </c>
      <c r="G4074">
        <f>IF(OR('San Pietro'!E4074&lt;2.5,F4074&lt;0.5),0,VLOOKUP('San Pietro'!F4074,'Power Matrix'!$B$2:$AI$30,HLOOKUP(E4074,'Power Matrix'!$B$2:$AI$30,29)))</f>
        <v>0</v>
      </c>
      <c r="H4074" s="9">
        <f t="shared" si="128"/>
        <v>0</v>
      </c>
    </row>
    <row r="4075" spans="1:8" x14ac:dyDescent="0.25">
      <c r="A4075" s="2">
        <v>43635.708333333343</v>
      </c>
      <c r="B4075">
        <v>2.5894359040543731</v>
      </c>
      <c r="C4075">
        <v>0.24485012525685071</v>
      </c>
      <c r="E4075">
        <f t="shared" si="127"/>
        <v>2.5</v>
      </c>
      <c r="F4075">
        <f t="shared" si="127"/>
        <v>0</v>
      </c>
      <c r="G4075">
        <f>IF(OR('San Pietro'!E4075&lt;2.5,F4075&lt;0.5),0,VLOOKUP('San Pietro'!F4075,'Power Matrix'!$B$2:$AI$30,HLOOKUP(E4075,'Power Matrix'!$B$2:$AI$30,29)))</f>
        <v>0</v>
      </c>
      <c r="H4075" s="9">
        <f t="shared" si="128"/>
        <v>0</v>
      </c>
    </row>
    <row r="4076" spans="1:8" x14ac:dyDescent="0.25">
      <c r="A4076" s="2">
        <v>43635.75</v>
      </c>
      <c r="B4076">
        <v>2.628097710949894</v>
      </c>
      <c r="C4076">
        <v>0.23539605499843749</v>
      </c>
      <c r="E4076">
        <f t="shared" si="127"/>
        <v>2.5</v>
      </c>
      <c r="F4076">
        <f t="shared" si="127"/>
        <v>0</v>
      </c>
      <c r="G4076">
        <f>IF(OR('San Pietro'!E4076&lt;2.5,F4076&lt;0.5),0,VLOOKUP('San Pietro'!F4076,'Power Matrix'!$B$2:$AI$30,HLOOKUP(E4076,'Power Matrix'!$B$2:$AI$30,29)))</f>
        <v>0</v>
      </c>
      <c r="H4076" s="9">
        <f t="shared" si="128"/>
        <v>0</v>
      </c>
    </row>
    <row r="4077" spans="1:8" x14ac:dyDescent="0.25">
      <c r="A4077" s="2">
        <v>43635.791666666657</v>
      </c>
      <c r="B4077">
        <v>2.665761793796499</v>
      </c>
      <c r="C4077">
        <v>0.22519561077225531</v>
      </c>
      <c r="E4077">
        <f t="shared" si="127"/>
        <v>2.5</v>
      </c>
      <c r="F4077">
        <f t="shared" si="127"/>
        <v>0</v>
      </c>
      <c r="G4077">
        <f>IF(OR('San Pietro'!E4077&lt;2.5,F4077&lt;0.5),0,VLOOKUP('San Pietro'!F4077,'Power Matrix'!$B$2:$AI$30,HLOOKUP(E4077,'Power Matrix'!$B$2:$AI$30,29)))</f>
        <v>0</v>
      </c>
      <c r="H4077" s="9">
        <f t="shared" si="128"/>
        <v>0</v>
      </c>
    </row>
    <row r="4078" spans="1:8" x14ac:dyDescent="0.25">
      <c r="A4078" s="2">
        <v>43635.833333333343</v>
      </c>
      <c r="B4078">
        <v>2.694446360202853</v>
      </c>
      <c r="C4078">
        <v>0.21698549712679099</v>
      </c>
      <c r="E4078">
        <f t="shared" si="127"/>
        <v>2.5</v>
      </c>
      <c r="F4078">
        <f t="shared" si="127"/>
        <v>0</v>
      </c>
      <c r="G4078">
        <f>IF(OR('San Pietro'!E4078&lt;2.5,F4078&lt;0.5),0,VLOOKUP('San Pietro'!F4078,'Power Matrix'!$B$2:$AI$30,HLOOKUP(E4078,'Power Matrix'!$B$2:$AI$30,29)))</f>
        <v>0</v>
      </c>
      <c r="H4078" s="9">
        <f t="shared" si="128"/>
        <v>0</v>
      </c>
    </row>
    <row r="4079" spans="1:8" x14ac:dyDescent="0.25">
      <c r="A4079" s="2">
        <v>43635.875</v>
      </c>
      <c r="B4079">
        <v>2.714026694662842</v>
      </c>
      <c r="C4079">
        <v>0.20977054877168649</v>
      </c>
      <c r="E4079">
        <f t="shared" si="127"/>
        <v>2.5</v>
      </c>
      <c r="F4079">
        <f t="shared" si="127"/>
        <v>0</v>
      </c>
      <c r="G4079">
        <f>IF(OR('San Pietro'!E4079&lt;2.5,F4079&lt;0.5),0,VLOOKUP('San Pietro'!F4079,'Power Matrix'!$B$2:$AI$30,HLOOKUP(E4079,'Power Matrix'!$B$2:$AI$30,29)))</f>
        <v>0</v>
      </c>
      <c r="H4079" s="9">
        <f t="shared" si="128"/>
        <v>0</v>
      </c>
    </row>
    <row r="4080" spans="1:8" x14ac:dyDescent="0.25">
      <c r="A4080" s="2">
        <v>43635.916666666657</v>
      </c>
      <c r="B4080">
        <v>2.7762597322140201</v>
      </c>
      <c r="C4080">
        <v>0.18912086899673139</v>
      </c>
      <c r="E4080">
        <f t="shared" si="127"/>
        <v>3</v>
      </c>
      <c r="F4080">
        <f t="shared" si="127"/>
        <v>0</v>
      </c>
      <c r="G4080">
        <f>IF(OR('San Pietro'!E4080&lt;2.5,F4080&lt;0.5),0,VLOOKUP('San Pietro'!F4080,'Power Matrix'!$B$2:$AI$30,HLOOKUP(E4080,'Power Matrix'!$B$2:$AI$30,29)))</f>
        <v>0</v>
      </c>
      <c r="H4080" s="9">
        <f t="shared" si="128"/>
        <v>0</v>
      </c>
    </row>
    <row r="4081" spans="1:8" x14ac:dyDescent="0.25">
      <c r="A4081" s="2">
        <v>43635.958333333343</v>
      </c>
      <c r="B4081">
        <v>2.7829943695442072</v>
      </c>
      <c r="C4081">
        <v>0.18472555563097839</v>
      </c>
      <c r="E4081">
        <f t="shared" si="127"/>
        <v>3</v>
      </c>
      <c r="F4081">
        <f t="shared" si="127"/>
        <v>0</v>
      </c>
      <c r="G4081">
        <f>IF(OR('San Pietro'!E4081&lt;2.5,F4081&lt;0.5),0,VLOOKUP('San Pietro'!F4081,'Power Matrix'!$B$2:$AI$30,HLOOKUP(E4081,'Power Matrix'!$B$2:$AI$30,29)))</f>
        <v>0</v>
      </c>
      <c r="H4081" s="9">
        <f t="shared" si="128"/>
        <v>0</v>
      </c>
    </row>
    <row r="4082" spans="1:8" x14ac:dyDescent="0.25">
      <c r="A4082" s="2">
        <v>43636</v>
      </c>
      <c r="B4082">
        <v>2.7833685160625512</v>
      </c>
      <c r="C4082">
        <v>0.18099368579213099</v>
      </c>
      <c r="E4082">
        <f t="shared" si="127"/>
        <v>3</v>
      </c>
      <c r="F4082">
        <f t="shared" si="127"/>
        <v>0</v>
      </c>
      <c r="G4082">
        <f>IF(OR('San Pietro'!E4082&lt;2.5,F4082&lt;0.5),0,VLOOKUP('San Pietro'!F4082,'Power Matrix'!$B$2:$AI$30,HLOOKUP(E4082,'Power Matrix'!$B$2:$AI$30,29)))</f>
        <v>0</v>
      </c>
      <c r="H4082" s="9">
        <f t="shared" si="128"/>
        <v>0</v>
      </c>
    </row>
    <row r="4083" spans="1:8" x14ac:dyDescent="0.25">
      <c r="A4083" s="2">
        <v>43636.041666666657</v>
      </c>
      <c r="B4083">
        <v>2.7888559983315928</v>
      </c>
      <c r="C4083">
        <v>0.1767642333081039</v>
      </c>
      <c r="E4083">
        <f t="shared" si="127"/>
        <v>3</v>
      </c>
      <c r="F4083">
        <f t="shared" si="127"/>
        <v>0</v>
      </c>
      <c r="G4083">
        <f>IF(OR('San Pietro'!E4083&lt;2.5,F4083&lt;0.5),0,VLOOKUP('San Pietro'!F4083,'Power Matrix'!$B$2:$AI$30,HLOOKUP(E4083,'Power Matrix'!$B$2:$AI$30,29)))</f>
        <v>0</v>
      </c>
      <c r="H4083" s="9">
        <f t="shared" si="128"/>
        <v>0</v>
      </c>
    </row>
    <row r="4084" spans="1:8" x14ac:dyDescent="0.25">
      <c r="A4084" s="2">
        <v>43636.083333333343</v>
      </c>
      <c r="B4084">
        <v>2.766781353749312</v>
      </c>
      <c r="C4084">
        <v>0.1750226940499755</v>
      </c>
      <c r="E4084">
        <f t="shared" si="127"/>
        <v>3</v>
      </c>
      <c r="F4084">
        <f t="shared" si="127"/>
        <v>0</v>
      </c>
      <c r="G4084">
        <f>IF(OR('San Pietro'!E4084&lt;2.5,F4084&lt;0.5),0,VLOOKUP('San Pietro'!F4084,'Power Matrix'!$B$2:$AI$30,HLOOKUP(E4084,'Power Matrix'!$B$2:$AI$30,29)))</f>
        <v>0</v>
      </c>
      <c r="H4084" s="9">
        <f t="shared" si="128"/>
        <v>0</v>
      </c>
    </row>
    <row r="4085" spans="1:8" x14ac:dyDescent="0.25">
      <c r="A4085" s="2">
        <v>43636.125</v>
      </c>
      <c r="B4085">
        <v>2.705670755753165</v>
      </c>
      <c r="C4085">
        <v>0.18356452945889229</v>
      </c>
      <c r="E4085">
        <f t="shared" si="127"/>
        <v>2.5</v>
      </c>
      <c r="F4085">
        <f t="shared" si="127"/>
        <v>0</v>
      </c>
      <c r="G4085">
        <f>IF(OR('San Pietro'!E4085&lt;2.5,F4085&lt;0.5),0,VLOOKUP('San Pietro'!F4085,'Power Matrix'!$B$2:$AI$30,HLOOKUP(E4085,'Power Matrix'!$B$2:$AI$30,29)))</f>
        <v>0</v>
      </c>
      <c r="H4085" s="9">
        <f t="shared" si="128"/>
        <v>0</v>
      </c>
    </row>
    <row r="4086" spans="1:8" x14ac:dyDescent="0.25">
      <c r="A4086" s="2">
        <v>43636.166666666657</v>
      </c>
      <c r="B4086">
        <v>2.5947986708172999</v>
      </c>
      <c r="C4086">
        <v>0.20413127879298409</v>
      </c>
      <c r="E4086">
        <f t="shared" si="127"/>
        <v>2.5</v>
      </c>
      <c r="F4086">
        <f t="shared" si="127"/>
        <v>0</v>
      </c>
      <c r="G4086">
        <f>IF(OR('San Pietro'!E4086&lt;2.5,F4086&lt;0.5),0,VLOOKUP('San Pietro'!F4086,'Power Matrix'!$B$2:$AI$30,HLOOKUP(E4086,'Power Matrix'!$B$2:$AI$30,29)))</f>
        <v>0</v>
      </c>
      <c r="H4086" s="9">
        <f t="shared" si="128"/>
        <v>0</v>
      </c>
    </row>
    <row r="4087" spans="1:8" x14ac:dyDescent="0.25">
      <c r="A4087" s="2">
        <v>43636.208333333343</v>
      </c>
      <c r="B4087">
        <v>2.5419192962247159</v>
      </c>
      <c r="C4087">
        <v>0.21690256668592811</v>
      </c>
      <c r="E4087">
        <f t="shared" si="127"/>
        <v>2.5</v>
      </c>
      <c r="F4087">
        <f t="shared" si="127"/>
        <v>0</v>
      </c>
      <c r="G4087">
        <f>IF(OR('San Pietro'!E4087&lt;2.5,F4087&lt;0.5),0,VLOOKUP('San Pietro'!F4087,'Power Matrix'!$B$2:$AI$30,HLOOKUP(E4087,'Power Matrix'!$B$2:$AI$30,29)))</f>
        <v>0</v>
      </c>
      <c r="H4087" s="9">
        <f t="shared" si="128"/>
        <v>0</v>
      </c>
    </row>
    <row r="4088" spans="1:8" x14ac:dyDescent="0.25">
      <c r="A4088" s="2">
        <v>43636.25</v>
      </c>
      <c r="B4088">
        <v>2.525456849417592</v>
      </c>
      <c r="C4088">
        <v>0.22569319341743471</v>
      </c>
      <c r="E4088">
        <f t="shared" si="127"/>
        <v>2.5</v>
      </c>
      <c r="F4088">
        <f t="shared" si="127"/>
        <v>0</v>
      </c>
      <c r="G4088">
        <f>IF(OR('San Pietro'!E4088&lt;2.5,F4088&lt;0.5),0,VLOOKUP('San Pietro'!F4088,'Power Matrix'!$B$2:$AI$30,HLOOKUP(E4088,'Power Matrix'!$B$2:$AI$30,29)))</f>
        <v>0</v>
      </c>
      <c r="H4088" s="9">
        <f t="shared" si="128"/>
        <v>0</v>
      </c>
    </row>
    <row r="4089" spans="1:8" x14ac:dyDescent="0.25">
      <c r="A4089" s="2">
        <v>43636.291666666657</v>
      </c>
      <c r="B4089">
        <v>2.54852921804879</v>
      </c>
      <c r="C4089">
        <v>0.22942506325628201</v>
      </c>
      <c r="E4089">
        <f t="shared" si="127"/>
        <v>2.5</v>
      </c>
      <c r="F4089">
        <f t="shared" si="127"/>
        <v>0</v>
      </c>
      <c r="G4089">
        <f>IF(OR('San Pietro'!E4089&lt;2.5,F4089&lt;0.5),0,VLOOKUP('San Pietro'!F4089,'Power Matrix'!$B$2:$AI$30,HLOOKUP(E4089,'Power Matrix'!$B$2:$AI$30,29)))</f>
        <v>0</v>
      </c>
      <c r="H4089" s="9">
        <f t="shared" si="128"/>
        <v>0</v>
      </c>
    </row>
    <row r="4090" spans="1:8" x14ac:dyDescent="0.25">
      <c r="A4090" s="2">
        <v>43636.333333333343</v>
      </c>
      <c r="B4090">
        <v>2.587565171462654</v>
      </c>
      <c r="C4090">
        <v>0.2289274806111026</v>
      </c>
      <c r="E4090">
        <f t="shared" si="127"/>
        <v>2.5</v>
      </c>
      <c r="F4090">
        <f t="shared" si="127"/>
        <v>0</v>
      </c>
      <c r="G4090">
        <f>IF(OR('San Pietro'!E4090&lt;2.5,F4090&lt;0.5),0,VLOOKUP('San Pietro'!F4090,'Power Matrix'!$B$2:$AI$30,HLOOKUP(E4090,'Power Matrix'!$B$2:$AI$30,29)))</f>
        <v>0</v>
      </c>
      <c r="H4090" s="9">
        <f t="shared" si="128"/>
        <v>0</v>
      </c>
    </row>
    <row r="4091" spans="1:8" x14ac:dyDescent="0.25">
      <c r="A4091" s="2">
        <v>43636.375</v>
      </c>
      <c r="B4091">
        <v>2.640818692573581</v>
      </c>
      <c r="C4091">
        <v>0.23008850678318821</v>
      </c>
      <c r="E4091">
        <f t="shared" si="127"/>
        <v>2.5</v>
      </c>
      <c r="F4091">
        <f t="shared" si="127"/>
        <v>0</v>
      </c>
      <c r="G4091">
        <f>IF(OR('San Pietro'!E4091&lt;2.5,F4091&lt;0.5),0,VLOOKUP('San Pietro'!F4091,'Power Matrix'!$B$2:$AI$30,HLOOKUP(E4091,'Power Matrix'!$B$2:$AI$30,29)))</f>
        <v>0</v>
      </c>
      <c r="H4091" s="9">
        <f t="shared" si="128"/>
        <v>0</v>
      </c>
    </row>
    <row r="4092" spans="1:8" x14ac:dyDescent="0.25">
      <c r="A4092" s="2">
        <v>43636.416666666657</v>
      </c>
      <c r="B4092">
        <v>2.6446848732631341</v>
      </c>
      <c r="C4092">
        <v>0.27619783190316788</v>
      </c>
      <c r="E4092">
        <f t="shared" si="127"/>
        <v>2.5</v>
      </c>
      <c r="F4092">
        <f t="shared" si="127"/>
        <v>0.5</v>
      </c>
      <c r="G4092">
        <f>IF(OR('San Pietro'!E4092&lt;2.5,F4092&lt;0.5),0,VLOOKUP('San Pietro'!F4092,'Power Matrix'!$B$2:$AI$30,HLOOKUP(E4092,'Power Matrix'!$B$2:$AI$30,29)))</f>
        <v>0</v>
      </c>
      <c r="H4092" s="9">
        <f t="shared" si="128"/>
        <v>0</v>
      </c>
    </row>
    <row r="4093" spans="1:8" x14ac:dyDescent="0.25">
      <c r="A4093" s="2">
        <v>43636.458333333343</v>
      </c>
      <c r="B4093">
        <v>2.694072213684509</v>
      </c>
      <c r="C4093">
        <v>0.32222422658228389</v>
      </c>
      <c r="E4093">
        <f t="shared" si="127"/>
        <v>2.5</v>
      </c>
      <c r="F4093">
        <f t="shared" si="127"/>
        <v>0.5</v>
      </c>
      <c r="G4093">
        <f>IF(OR('San Pietro'!E4093&lt;2.5,F4093&lt;0.5),0,VLOOKUP('San Pietro'!F4093,'Power Matrix'!$B$2:$AI$30,HLOOKUP(E4093,'Power Matrix'!$B$2:$AI$30,29)))</f>
        <v>0</v>
      </c>
      <c r="H4093" s="9">
        <f t="shared" si="128"/>
        <v>0</v>
      </c>
    </row>
    <row r="4094" spans="1:8" x14ac:dyDescent="0.25">
      <c r="A4094" s="2">
        <v>43636.5</v>
      </c>
      <c r="B4094">
        <v>2.7929716100333741</v>
      </c>
      <c r="C4094">
        <v>0.37015802140125542</v>
      </c>
      <c r="E4094">
        <f t="shared" si="127"/>
        <v>3</v>
      </c>
      <c r="F4094">
        <f t="shared" si="127"/>
        <v>0.5</v>
      </c>
      <c r="G4094">
        <f>IF(OR('San Pietro'!E4094&lt;2.5,F4094&lt;0.5),0,VLOOKUP('San Pietro'!F4094,'Power Matrix'!$B$2:$AI$30,HLOOKUP(E4094,'Power Matrix'!$B$2:$AI$30,29)))</f>
        <v>223.17377880859374</v>
      </c>
      <c r="H4094" s="9">
        <f t="shared" si="128"/>
        <v>2.9024619032505189E-3</v>
      </c>
    </row>
    <row r="4095" spans="1:8" x14ac:dyDescent="0.25">
      <c r="A4095" s="2">
        <v>43636.541666666657</v>
      </c>
      <c r="B4095">
        <v>2.9144445129889789</v>
      </c>
      <c r="C4095">
        <v>0.40722792846713812</v>
      </c>
      <c r="E4095">
        <f t="shared" si="127"/>
        <v>3</v>
      </c>
      <c r="F4095">
        <f t="shared" si="127"/>
        <v>0.5</v>
      </c>
      <c r="G4095">
        <f>IF(OR('San Pietro'!E4095&lt;2.5,F4095&lt;0.5),0,VLOOKUP('San Pietro'!F4095,'Power Matrix'!$B$2:$AI$30,HLOOKUP(E4095,'Power Matrix'!$B$2:$AI$30,29)))</f>
        <v>223.17377880859374</v>
      </c>
      <c r="H4095" s="9">
        <f t="shared" si="128"/>
        <v>2.9024619032505189E-3</v>
      </c>
    </row>
    <row r="4096" spans="1:8" x14ac:dyDescent="0.25">
      <c r="A4096" s="2">
        <v>43636.583333333343</v>
      </c>
      <c r="B4096">
        <v>3.0537517333189692</v>
      </c>
      <c r="C4096">
        <v>0.40755965023059121</v>
      </c>
      <c r="E4096">
        <f t="shared" si="127"/>
        <v>3</v>
      </c>
      <c r="F4096">
        <f t="shared" si="127"/>
        <v>0.5</v>
      </c>
      <c r="G4096">
        <f>IF(OR('San Pietro'!E4096&lt;2.5,F4096&lt;0.5),0,VLOOKUP('San Pietro'!F4096,'Power Matrix'!$B$2:$AI$30,HLOOKUP(E4096,'Power Matrix'!$B$2:$AI$30,29)))</f>
        <v>223.17377880859374</v>
      </c>
      <c r="H4096" s="9">
        <f t="shared" si="128"/>
        <v>2.9024619032505189E-3</v>
      </c>
    </row>
    <row r="4097" spans="1:8" x14ac:dyDescent="0.25">
      <c r="A4097" s="2">
        <v>43636.625</v>
      </c>
      <c r="B4097">
        <v>3.18108626506196</v>
      </c>
      <c r="C4097">
        <v>0.40233503245620522</v>
      </c>
      <c r="E4097">
        <f t="shared" si="127"/>
        <v>3</v>
      </c>
      <c r="F4097">
        <f t="shared" si="127"/>
        <v>0.5</v>
      </c>
      <c r="G4097">
        <f>IF(OR('San Pietro'!E4097&lt;2.5,F4097&lt;0.5),0,VLOOKUP('San Pietro'!F4097,'Power Matrix'!$B$2:$AI$30,HLOOKUP(E4097,'Power Matrix'!$B$2:$AI$30,29)))</f>
        <v>223.17377880859374</v>
      </c>
      <c r="H4097" s="9">
        <f t="shared" si="128"/>
        <v>2.9024619032505189E-3</v>
      </c>
    </row>
    <row r="4098" spans="1:8" x14ac:dyDescent="0.25">
      <c r="A4098" s="2">
        <v>43636.666666666657</v>
      </c>
      <c r="B4098">
        <v>3.2874685917776989</v>
      </c>
      <c r="C4098">
        <v>0.39744213644527232</v>
      </c>
      <c r="E4098">
        <f t="shared" si="127"/>
        <v>3.5</v>
      </c>
      <c r="F4098">
        <f t="shared" si="127"/>
        <v>0.5</v>
      </c>
      <c r="G4098">
        <f>IF(OR('San Pietro'!E4098&lt;2.5,F4098&lt;0.5),0,VLOOKUP('San Pietro'!F4098,'Power Matrix'!$B$2:$AI$30,HLOOKUP(E4098,'Power Matrix'!$B$2:$AI$30,29)))</f>
        <v>561.78945164489744</v>
      </c>
      <c r="H4098" s="9">
        <f t="shared" si="128"/>
        <v>7.3062905944957998E-3</v>
      </c>
    </row>
    <row r="4099" spans="1:8" x14ac:dyDescent="0.25">
      <c r="A4099" s="2">
        <v>43636.708333333343</v>
      </c>
      <c r="B4099">
        <v>3.38761514318771</v>
      </c>
      <c r="C4099">
        <v>0.39130528382139002</v>
      </c>
      <c r="E4099">
        <f t="shared" ref="E4099:F4162" si="129">MROUND(B4099,0.5)</f>
        <v>3.5</v>
      </c>
      <c r="F4099">
        <f t="shared" si="129"/>
        <v>0.5</v>
      </c>
      <c r="G4099">
        <f>IF(OR('San Pietro'!E4099&lt;2.5,F4099&lt;0.5),0,VLOOKUP('San Pietro'!F4099,'Power Matrix'!$B$2:$AI$30,HLOOKUP(E4099,'Power Matrix'!$B$2:$AI$30,29)))</f>
        <v>561.78945164489744</v>
      </c>
      <c r="H4099" s="9">
        <f t="shared" ref="H4099:H4162" si="130">G4099/$K$2</f>
        <v>7.3062905944957998E-3</v>
      </c>
    </row>
    <row r="4100" spans="1:8" x14ac:dyDescent="0.25">
      <c r="A4100" s="2">
        <v>43636.75</v>
      </c>
      <c r="B4100">
        <v>3.4709251012722531</v>
      </c>
      <c r="C4100">
        <v>0.38533429207923442</v>
      </c>
      <c r="E4100">
        <f t="shared" si="129"/>
        <v>3.5</v>
      </c>
      <c r="F4100">
        <f t="shared" si="129"/>
        <v>0.5</v>
      </c>
      <c r="G4100">
        <f>IF(OR('San Pietro'!E4100&lt;2.5,F4100&lt;0.5),0,VLOOKUP('San Pietro'!F4100,'Power Matrix'!$B$2:$AI$30,HLOOKUP(E4100,'Power Matrix'!$B$2:$AI$30,29)))</f>
        <v>561.78945164489744</v>
      </c>
      <c r="H4100" s="9">
        <f t="shared" si="130"/>
        <v>7.3062905944957998E-3</v>
      </c>
    </row>
    <row r="4101" spans="1:8" x14ac:dyDescent="0.25">
      <c r="A4101" s="2">
        <v>43636.791666666657</v>
      </c>
      <c r="B4101">
        <v>3.5284189495910758</v>
      </c>
      <c r="C4101">
        <v>0.38176828312211342</v>
      </c>
      <c r="E4101">
        <f t="shared" si="129"/>
        <v>3.5</v>
      </c>
      <c r="F4101">
        <f t="shared" si="129"/>
        <v>0.5</v>
      </c>
      <c r="G4101">
        <f>IF(OR('San Pietro'!E4101&lt;2.5,F4101&lt;0.5),0,VLOOKUP('San Pietro'!F4101,'Power Matrix'!$B$2:$AI$30,HLOOKUP(E4101,'Power Matrix'!$B$2:$AI$30,29)))</f>
        <v>561.78945164489744</v>
      </c>
      <c r="H4101" s="9">
        <f t="shared" si="130"/>
        <v>7.3062905944957998E-3</v>
      </c>
    </row>
    <row r="4102" spans="1:8" x14ac:dyDescent="0.25">
      <c r="A4102" s="2">
        <v>43636.833333333343</v>
      </c>
      <c r="B4102">
        <v>3.5700739286333469</v>
      </c>
      <c r="C4102">
        <v>0.38002674386398511</v>
      </c>
      <c r="E4102">
        <f t="shared" si="129"/>
        <v>3.5</v>
      </c>
      <c r="F4102">
        <f t="shared" si="129"/>
        <v>0.5</v>
      </c>
      <c r="G4102">
        <f>IF(OR('San Pietro'!E4102&lt;2.5,F4102&lt;0.5),0,VLOOKUP('San Pietro'!F4102,'Power Matrix'!$B$2:$AI$30,HLOOKUP(E4102,'Power Matrix'!$B$2:$AI$30,29)))</f>
        <v>561.78945164489744</v>
      </c>
      <c r="H4102" s="9">
        <f t="shared" si="130"/>
        <v>7.3062905944957998E-3</v>
      </c>
    </row>
    <row r="4103" spans="1:8" x14ac:dyDescent="0.25">
      <c r="A4103" s="2">
        <v>43636.875</v>
      </c>
      <c r="B4103">
        <v>3.6197107000669511</v>
      </c>
      <c r="C4103">
        <v>0.37654366534772737</v>
      </c>
      <c r="E4103">
        <f t="shared" si="129"/>
        <v>3.5</v>
      </c>
      <c r="F4103">
        <f t="shared" si="129"/>
        <v>0.5</v>
      </c>
      <c r="G4103">
        <f>IF(OR('San Pietro'!E4103&lt;2.5,F4103&lt;0.5),0,VLOOKUP('San Pietro'!F4103,'Power Matrix'!$B$2:$AI$30,HLOOKUP(E4103,'Power Matrix'!$B$2:$AI$30,29)))</f>
        <v>561.78945164489744</v>
      </c>
      <c r="H4103" s="9">
        <f t="shared" si="130"/>
        <v>7.3062905944957998E-3</v>
      </c>
    </row>
    <row r="4104" spans="1:8" x14ac:dyDescent="0.25">
      <c r="A4104" s="2">
        <v>43636.916666666657</v>
      </c>
      <c r="B4104">
        <v>3.4418663883475542</v>
      </c>
      <c r="C4104">
        <v>0.43459497395201829</v>
      </c>
      <c r="E4104">
        <f t="shared" si="129"/>
        <v>3.5</v>
      </c>
      <c r="F4104">
        <f t="shared" si="129"/>
        <v>0.5</v>
      </c>
      <c r="G4104">
        <f>IF(OR('San Pietro'!E4104&lt;2.5,F4104&lt;0.5),0,VLOOKUP('San Pietro'!F4104,'Power Matrix'!$B$2:$AI$30,HLOOKUP(E4104,'Power Matrix'!$B$2:$AI$30,29)))</f>
        <v>561.78945164489744</v>
      </c>
      <c r="H4104" s="9">
        <f t="shared" si="130"/>
        <v>7.3062905944957998E-3</v>
      </c>
    </row>
    <row r="4105" spans="1:8" x14ac:dyDescent="0.25">
      <c r="A4105" s="2">
        <v>43636.958333333343</v>
      </c>
      <c r="B4105">
        <v>3.4453584225187628</v>
      </c>
      <c r="C4105">
        <v>0.44769798360841501</v>
      </c>
      <c r="E4105">
        <f t="shared" si="129"/>
        <v>3.5</v>
      </c>
      <c r="F4105">
        <f t="shared" si="129"/>
        <v>0.5</v>
      </c>
      <c r="G4105">
        <f>IF(OR('San Pietro'!E4105&lt;2.5,F4105&lt;0.5),0,VLOOKUP('San Pietro'!F4105,'Power Matrix'!$B$2:$AI$30,HLOOKUP(E4105,'Power Matrix'!$B$2:$AI$30,29)))</f>
        <v>561.78945164489744</v>
      </c>
      <c r="H4105" s="9">
        <f t="shared" si="130"/>
        <v>7.3062905944957998E-3</v>
      </c>
    </row>
    <row r="4106" spans="1:8" x14ac:dyDescent="0.25">
      <c r="A4106" s="2">
        <v>43637</v>
      </c>
      <c r="B4106">
        <v>3.548622861581638</v>
      </c>
      <c r="C4106">
        <v>0.42878984309158907</v>
      </c>
      <c r="E4106">
        <f t="shared" si="129"/>
        <v>3.5</v>
      </c>
      <c r="F4106">
        <f t="shared" si="129"/>
        <v>0.5</v>
      </c>
      <c r="G4106">
        <f>IF(OR('San Pietro'!E4106&lt;2.5,F4106&lt;0.5),0,VLOOKUP('San Pietro'!F4106,'Power Matrix'!$B$2:$AI$30,HLOOKUP(E4106,'Power Matrix'!$B$2:$AI$30,29)))</f>
        <v>561.78945164489744</v>
      </c>
      <c r="H4106" s="9">
        <f t="shared" si="130"/>
        <v>7.3062905944957998E-3</v>
      </c>
    </row>
    <row r="4107" spans="1:8" x14ac:dyDescent="0.25">
      <c r="A4107" s="2">
        <v>43637.041666666657</v>
      </c>
      <c r="B4107">
        <v>3.570822221670034</v>
      </c>
      <c r="C4107">
        <v>0.42099438165044129</v>
      </c>
      <c r="E4107">
        <f t="shared" si="129"/>
        <v>3.5</v>
      </c>
      <c r="F4107">
        <f t="shared" si="129"/>
        <v>0.5</v>
      </c>
      <c r="G4107">
        <f>IF(OR('San Pietro'!E4107&lt;2.5,F4107&lt;0.5),0,VLOOKUP('San Pietro'!F4107,'Power Matrix'!$B$2:$AI$30,HLOOKUP(E4107,'Power Matrix'!$B$2:$AI$30,29)))</f>
        <v>561.78945164489744</v>
      </c>
      <c r="H4107" s="9">
        <f t="shared" si="130"/>
        <v>7.3062905944957998E-3</v>
      </c>
    </row>
    <row r="4108" spans="1:8" x14ac:dyDescent="0.25">
      <c r="A4108" s="2">
        <v>43637.083333333343</v>
      </c>
      <c r="B4108">
        <v>3.5900284096116799</v>
      </c>
      <c r="C4108">
        <v>0.41543804211260232</v>
      </c>
      <c r="E4108">
        <f t="shared" si="129"/>
        <v>3.5</v>
      </c>
      <c r="F4108">
        <f t="shared" si="129"/>
        <v>0.5</v>
      </c>
      <c r="G4108">
        <f>IF(OR('San Pietro'!E4108&lt;2.5,F4108&lt;0.5),0,VLOOKUP('San Pietro'!F4108,'Power Matrix'!$B$2:$AI$30,HLOOKUP(E4108,'Power Matrix'!$B$2:$AI$30,29)))</f>
        <v>561.78945164489744</v>
      </c>
      <c r="H4108" s="9">
        <f t="shared" si="130"/>
        <v>7.3062905944957998E-3</v>
      </c>
    </row>
    <row r="4109" spans="1:8" x14ac:dyDescent="0.25">
      <c r="A4109" s="2">
        <v>43637.125</v>
      </c>
      <c r="B4109">
        <v>3.652012016150628</v>
      </c>
      <c r="C4109">
        <v>0.40158865848843561</v>
      </c>
      <c r="E4109">
        <f t="shared" si="129"/>
        <v>3.5</v>
      </c>
      <c r="F4109">
        <f t="shared" si="129"/>
        <v>0.5</v>
      </c>
      <c r="G4109">
        <f>IF(OR('San Pietro'!E4109&lt;2.5,F4109&lt;0.5),0,VLOOKUP('San Pietro'!F4109,'Power Matrix'!$B$2:$AI$30,HLOOKUP(E4109,'Power Matrix'!$B$2:$AI$30,29)))</f>
        <v>561.78945164489744</v>
      </c>
      <c r="H4109" s="9">
        <f t="shared" si="130"/>
        <v>7.3062905944957998E-3</v>
      </c>
    </row>
    <row r="4110" spans="1:8" x14ac:dyDescent="0.25">
      <c r="A4110" s="2">
        <v>43637.166666666657</v>
      </c>
      <c r="B4110">
        <v>3.7198572514769621</v>
      </c>
      <c r="C4110">
        <v>0.38840271839117563</v>
      </c>
      <c r="E4110">
        <f t="shared" si="129"/>
        <v>3.5</v>
      </c>
      <c r="F4110">
        <f t="shared" si="129"/>
        <v>0.5</v>
      </c>
      <c r="G4110">
        <f>IF(OR('San Pietro'!E4110&lt;2.5,F4110&lt;0.5),0,VLOOKUP('San Pietro'!F4110,'Power Matrix'!$B$2:$AI$30,HLOOKUP(E4110,'Power Matrix'!$B$2:$AI$30,29)))</f>
        <v>561.78945164489744</v>
      </c>
      <c r="H4110" s="9">
        <f t="shared" si="130"/>
        <v>7.3062905944957998E-3</v>
      </c>
    </row>
    <row r="4111" spans="1:8" x14ac:dyDescent="0.25">
      <c r="A4111" s="2">
        <v>43637.208333333343</v>
      </c>
      <c r="B4111">
        <v>3.71000472649391</v>
      </c>
      <c r="C4111">
        <v>0.38682704001477308</v>
      </c>
      <c r="E4111">
        <f t="shared" si="129"/>
        <v>3.5</v>
      </c>
      <c r="F4111">
        <f t="shared" si="129"/>
        <v>0.5</v>
      </c>
      <c r="G4111">
        <f>IF(OR('San Pietro'!E4111&lt;2.5,F4111&lt;0.5),0,VLOOKUP('San Pietro'!F4111,'Power Matrix'!$B$2:$AI$30,HLOOKUP(E4111,'Power Matrix'!$B$2:$AI$30,29)))</f>
        <v>561.78945164489744</v>
      </c>
      <c r="H4111" s="9">
        <f t="shared" si="130"/>
        <v>7.3062905944957998E-3</v>
      </c>
    </row>
    <row r="4112" spans="1:8" x14ac:dyDescent="0.25">
      <c r="A4112" s="2">
        <v>43637.25</v>
      </c>
      <c r="B4112">
        <v>3.5700739286333469</v>
      </c>
      <c r="C4112">
        <v>0.41568683343519203</v>
      </c>
      <c r="E4112">
        <f t="shared" si="129"/>
        <v>3.5</v>
      </c>
      <c r="F4112">
        <f t="shared" si="129"/>
        <v>0.5</v>
      </c>
      <c r="G4112">
        <f>IF(OR('San Pietro'!E4112&lt;2.5,F4112&lt;0.5),0,VLOOKUP('San Pietro'!F4112,'Power Matrix'!$B$2:$AI$30,HLOOKUP(E4112,'Power Matrix'!$B$2:$AI$30,29)))</f>
        <v>561.78945164489744</v>
      </c>
      <c r="H4112" s="9">
        <f t="shared" si="130"/>
        <v>7.3062905944957998E-3</v>
      </c>
    </row>
    <row r="4113" spans="1:8" x14ac:dyDescent="0.25">
      <c r="A4113" s="2">
        <v>43637.291666666657</v>
      </c>
      <c r="B4113">
        <v>3.545380258422659</v>
      </c>
      <c r="C4113">
        <v>0.43923907864036149</v>
      </c>
      <c r="E4113">
        <f t="shared" si="129"/>
        <v>3.5</v>
      </c>
      <c r="F4113">
        <f t="shared" si="129"/>
        <v>0.5</v>
      </c>
      <c r="G4113">
        <f>IF(OR('San Pietro'!E4113&lt;2.5,F4113&lt;0.5),0,VLOOKUP('San Pietro'!F4113,'Power Matrix'!$B$2:$AI$30,HLOOKUP(E4113,'Power Matrix'!$B$2:$AI$30,29)))</f>
        <v>561.78945164489744</v>
      </c>
      <c r="H4113" s="9">
        <f t="shared" si="130"/>
        <v>7.3062905944957998E-3</v>
      </c>
    </row>
    <row r="4114" spans="1:8" x14ac:dyDescent="0.25">
      <c r="A4114" s="2">
        <v>43637.333333333343</v>
      </c>
      <c r="B4114">
        <v>3.5761849884329608</v>
      </c>
      <c r="C4114">
        <v>0.43210706072611987</v>
      </c>
      <c r="E4114">
        <f t="shared" si="129"/>
        <v>3.5</v>
      </c>
      <c r="F4114">
        <f t="shared" si="129"/>
        <v>0.5</v>
      </c>
      <c r="G4114">
        <f>IF(OR('San Pietro'!E4114&lt;2.5,F4114&lt;0.5),0,VLOOKUP('San Pietro'!F4114,'Power Matrix'!$B$2:$AI$30,HLOOKUP(E4114,'Power Matrix'!$B$2:$AI$30,29)))</f>
        <v>561.78945164489744</v>
      </c>
      <c r="H4114" s="9">
        <f t="shared" si="130"/>
        <v>7.3062905944957998E-3</v>
      </c>
    </row>
    <row r="4115" spans="1:8" x14ac:dyDescent="0.25">
      <c r="A4115" s="2">
        <v>43637.375</v>
      </c>
      <c r="B4115">
        <v>3.68144487559367</v>
      </c>
      <c r="C4115">
        <v>0.41585269431691868</v>
      </c>
      <c r="E4115">
        <f t="shared" si="129"/>
        <v>3.5</v>
      </c>
      <c r="F4115">
        <f t="shared" si="129"/>
        <v>0.5</v>
      </c>
      <c r="G4115">
        <f>IF(OR('San Pietro'!E4115&lt;2.5,F4115&lt;0.5),0,VLOOKUP('San Pietro'!F4115,'Power Matrix'!$B$2:$AI$30,HLOOKUP(E4115,'Power Matrix'!$B$2:$AI$30,29)))</f>
        <v>561.78945164489744</v>
      </c>
      <c r="H4115" s="9">
        <f t="shared" si="130"/>
        <v>7.3062905944957998E-3</v>
      </c>
    </row>
    <row r="4116" spans="1:8" x14ac:dyDescent="0.25">
      <c r="A4116" s="2">
        <v>43637.416666666657</v>
      </c>
      <c r="B4116">
        <v>3.6752091002879408</v>
      </c>
      <c r="C4116">
        <v>0.41543804211260232</v>
      </c>
      <c r="E4116">
        <f t="shared" si="129"/>
        <v>3.5</v>
      </c>
      <c r="F4116">
        <f t="shared" si="129"/>
        <v>0.5</v>
      </c>
      <c r="G4116">
        <f>IF(OR('San Pietro'!E4116&lt;2.5,F4116&lt;0.5),0,VLOOKUP('San Pietro'!F4116,'Power Matrix'!$B$2:$AI$30,HLOOKUP(E4116,'Power Matrix'!$B$2:$AI$30,29)))</f>
        <v>561.78945164489744</v>
      </c>
      <c r="H4116" s="9">
        <f t="shared" si="130"/>
        <v>7.3062905944957998E-3</v>
      </c>
    </row>
    <row r="4117" spans="1:8" x14ac:dyDescent="0.25">
      <c r="A4117" s="2">
        <v>43637.458333333343</v>
      </c>
      <c r="B4117">
        <v>3.6513884386200548</v>
      </c>
      <c r="C4117">
        <v>0.42024800768267179</v>
      </c>
      <c r="E4117">
        <f t="shared" si="129"/>
        <v>3.5</v>
      </c>
      <c r="F4117">
        <f t="shared" si="129"/>
        <v>0.5</v>
      </c>
      <c r="G4117">
        <f>IF(OR('San Pietro'!E4117&lt;2.5,F4117&lt;0.5),0,VLOOKUP('San Pietro'!F4117,'Power Matrix'!$B$2:$AI$30,HLOOKUP(E4117,'Power Matrix'!$B$2:$AI$30,29)))</f>
        <v>561.78945164489744</v>
      </c>
      <c r="H4117" s="9">
        <f t="shared" si="130"/>
        <v>7.3062905944957998E-3</v>
      </c>
    </row>
    <row r="4118" spans="1:8" x14ac:dyDescent="0.25">
      <c r="A4118" s="2">
        <v>43637.5</v>
      </c>
      <c r="B4118">
        <v>3.6449032323020969</v>
      </c>
      <c r="C4118">
        <v>0.42489211237101537</v>
      </c>
      <c r="E4118">
        <f t="shared" si="129"/>
        <v>3.5</v>
      </c>
      <c r="F4118">
        <f t="shared" si="129"/>
        <v>0.5</v>
      </c>
      <c r="G4118">
        <f>IF(OR('San Pietro'!E4118&lt;2.5,F4118&lt;0.5),0,VLOOKUP('San Pietro'!F4118,'Power Matrix'!$B$2:$AI$30,HLOOKUP(E4118,'Power Matrix'!$B$2:$AI$30,29)))</f>
        <v>561.78945164489744</v>
      </c>
      <c r="H4118" s="9">
        <f t="shared" si="130"/>
        <v>7.3062905944957998E-3</v>
      </c>
    </row>
    <row r="4119" spans="1:8" x14ac:dyDescent="0.25">
      <c r="A4119" s="2">
        <v>43637.541666666657</v>
      </c>
      <c r="B4119">
        <v>3.7004016325230871</v>
      </c>
      <c r="C4119">
        <v>0.41883819018799651</v>
      </c>
      <c r="E4119">
        <f t="shared" si="129"/>
        <v>3.5</v>
      </c>
      <c r="F4119">
        <f t="shared" si="129"/>
        <v>0.5</v>
      </c>
      <c r="G4119">
        <f>IF(OR('San Pietro'!E4119&lt;2.5,F4119&lt;0.5),0,VLOOKUP('San Pietro'!F4119,'Power Matrix'!$B$2:$AI$30,HLOOKUP(E4119,'Power Matrix'!$B$2:$AI$30,29)))</f>
        <v>561.78945164489744</v>
      </c>
      <c r="H4119" s="9">
        <f t="shared" si="130"/>
        <v>7.3062905944957998E-3</v>
      </c>
    </row>
    <row r="4120" spans="1:8" x14ac:dyDescent="0.25">
      <c r="A4120" s="2">
        <v>43637.583333333343</v>
      </c>
      <c r="B4120">
        <v>3.7633829631109519</v>
      </c>
      <c r="C4120">
        <v>0.41137445051030191</v>
      </c>
      <c r="E4120">
        <f t="shared" si="129"/>
        <v>4</v>
      </c>
      <c r="F4120">
        <f t="shared" si="129"/>
        <v>0.5</v>
      </c>
      <c r="G4120">
        <f>IF(OR('San Pietro'!E4120&lt;2.5,F4120&lt;0.5),0,VLOOKUP('San Pietro'!F4120,'Power Matrix'!$B$2:$AI$30,HLOOKUP(E4120,'Power Matrix'!$B$2:$AI$30,29)))</f>
        <v>1178.31125982666</v>
      </c>
      <c r="H4120" s="9">
        <f t="shared" si="130"/>
        <v>1.5324396799998578E-2</v>
      </c>
    </row>
    <row r="4121" spans="1:8" x14ac:dyDescent="0.25">
      <c r="A4121" s="2">
        <v>43637.625</v>
      </c>
      <c r="B4121">
        <v>3.818631932319712</v>
      </c>
      <c r="C4121">
        <v>0.40623276317677881</v>
      </c>
      <c r="E4121">
        <f t="shared" si="129"/>
        <v>4</v>
      </c>
      <c r="F4121">
        <f t="shared" si="129"/>
        <v>0.5</v>
      </c>
      <c r="G4121">
        <f>IF(OR('San Pietro'!E4121&lt;2.5,F4121&lt;0.5),0,VLOOKUP('San Pietro'!F4121,'Power Matrix'!$B$2:$AI$30,HLOOKUP(E4121,'Power Matrix'!$B$2:$AI$30,29)))</f>
        <v>1178.31125982666</v>
      </c>
      <c r="H4121" s="9">
        <f t="shared" si="130"/>
        <v>1.5324396799998578E-2</v>
      </c>
    </row>
    <row r="4122" spans="1:8" x14ac:dyDescent="0.25">
      <c r="A4122" s="2">
        <v>43637.666666666657</v>
      </c>
      <c r="B4122">
        <v>3.8601621958558692</v>
      </c>
      <c r="C4122">
        <v>0.40308140642397472</v>
      </c>
      <c r="E4122">
        <f t="shared" si="129"/>
        <v>4</v>
      </c>
      <c r="F4122">
        <f t="shared" si="129"/>
        <v>0.5</v>
      </c>
      <c r="G4122">
        <f>IF(OR('San Pietro'!E4122&lt;2.5,F4122&lt;0.5),0,VLOOKUP('San Pietro'!F4122,'Power Matrix'!$B$2:$AI$30,HLOOKUP(E4122,'Power Matrix'!$B$2:$AI$30,29)))</f>
        <v>1178.31125982666</v>
      </c>
      <c r="H4122" s="9">
        <f t="shared" si="130"/>
        <v>1.5324396799998578E-2</v>
      </c>
    </row>
    <row r="4123" spans="1:8" x14ac:dyDescent="0.25">
      <c r="A4123" s="2">
        <v>43637.708333333343</v>
      </c>
      <c r="B4123">
        <v>3.8952072530740671</v>
      </c>
      <c r="C4123">
        <v>0.40208624113361552</v>
      </c>
      <c r="E4123">
        <f t="shared" si="129"/>
        <v>4</v>
      </c>
      <c r="F4123">
        <f t="shared" si="129"/>
        <v>0.5</v>
      </c>
      <c r="G4123">
        <f>IF(OR('San Pietro'!E4123&lt;2.5,F4123&lt;0.5),0,VLOOKUP('San Pietro'!F4123,'Power Matrix'!$B$2:$AI$30,HLOOKUP(E4123,'Power Matrix'!$B$2:$AI$30,29)))</f>
        <v>1178.31125982666</v>
      </c>
      <c r="H4123" s="9">
        <f t="shared" si="130"/>
        <v>1.5324396799998578E-2</v>
      </c>
    </row>
    <row r="4124" spans="1:8" x14ac:dyDescent="0.25">
      <c r="A4124" s="2">
        <v>43637.75</v>
      </c>
      <c r="B4124">
        <v>3.943347438434297</v>
      </c>
      <c r="C4124">
        <v>0.39951539746685372</v>
      </c>
      <c r="E4124">
        <f t="shared" si="129"/>
        <v>4</v>
      </c>
      <c r="F4124">
        <f t="shared" si="129"/>
        <v>0.5</v>
      </c>
      <c r="G4124">
        <f>IF(OR('San Pietro'!E4124&lt;2.5,F4124&lt;0.5),0,VLOOKUP('San Pietro'!F4124,'Power Matrix'!$B$2:$AI$30,HLOOKUP(E4124,'Power Matrix'!$B$2:$AI$30,29)))</f>
        <v>1178.31125982666</v>
      </c>
      <c r="H4124" s="9">
        <f t="shared" si="130"/>
        <v>1.5324396799998578E-2</v>
      </c>
    </row>
    <row r="4125" spans="1:8" x14ac:dyDescent="0.25">
      <c r="A4125" s="2">
        <v>43637.791666666657</v>
      </c>
      <c r="B4125">
        <v>3.9984716921369432</v>
      </c>
      <c r="C4125">
        <v>0.39611524939145948</v>
      </c>
      <c r="E4125">
        <f t="shared" si="129"/>
        <v>4</v>
      </c>
      <c r="F4125">
        <f t="shared" si="129"/>
        <v>0.5</v>
      </c>
      <c r="G4125">
        <f>IF(OR('San Pietro'!E4125&lt;2.5,F4125&lt;0.5),0,VLOOKUP('San Pietro'!F4125,'Power Matrix'!$B$2:$AI$30,HLOOKUP(E4125,'Power Matrix'!$B$2:$AI$30,29)))</f>
        <v>1178.31125982666</v>
      </c>
      <c r="H4125" s="9">
        <f t="shared" si="130"/>
        <v>1.5324396799998578E-2</v>
      </c>
    </row>
    <row r="4126" spans="1:8" x14ac:dyDescent="0.25">
      <c r="A4126" s="2">
        <v>43637.833333333343</v>
      </c>
      <c r="B4126">
        <v>4.0125645443278906</v>
      </c>
      <c r="C4126">
        <v>0.39636404071404963</v>
      </c>
      <c r="E4126">
        <f t="shared" si="129"/>
        <v>4</v>
      </c>
      <c r="F4126">
        <f t="shared" si="129"/>
        <v>0.5</v>
      </c>
      <c r="G4126">
        <f>IF(OR('San Pietro'!E4126&lt;2.5,F4126&lt;0.5),0,VLOOKUP('San Pietro'!F4126,'Power Matrix'!$B$2:$AI$30,HLOOKUP(E4126,'Power Matrix'!$B$2:$AI$30,29)))</f>
        <v>1178.31125982666</v>
      </c>
      <c r="H4126" s="9">
        <f t="shared" si="130"/>
        <v>1.5324396799998578E-2</v>
      </c>
    </row>
    <row r="4127" spans="1:8" x14ac:dyDescent="0.25">
      <c r="A4127" s="2">
        <v>43637.875</v>
      </c>
      <c r="B4127">
        <v>4.0671899360060788</v>
      </c>
      <c r="C4127">
        <v>0.3926321708752023</v>
      </c>
      <c r="E4127">
        <f t="shared" si="129"/>
        <v>4</v>
      </c>
      <c r="F4127">
        <f t="shared" si="129"/>
        <v>0.5</v>
      </c>
      <c r="G4127">
        <f>IF(OR('San Pietro'!E4127&lt;2.5,F4127&lt;0.5),0,VLOOKUP('San Pietro'!F4127,'Power Matrix'!$B$2:$AI$30,HLOOKUP(E4127,'Power Matrix'!$B$2:$AI$30,29)))</f>
        <v>1178.31125982666</v>
      </c>
      <c r="H4127" s="9">
        <f t="shared" si="130"/>
        <v>1.5324396799998578E-2</v>
      </c>
    </row>
    <row r="4128" spans="1:8" x14ac:dyDescent="0.25">
      <c r="A4128" s="2">
        <v>43637.916666666657</v>
      </c>
      <c r="B4128">
        <v>4.1709532370934124</v>
      </c>
      <c r="C4128">
        <v>0.3841732659071484</v>
      </c>
      <c r="E4128">
        <f t="shared" si="129"/>
        <v>4</v>
      </c>
      <c r="F4128">
        <f t="shared" si="129"/>
        <v>0.5</v>
      </c>
      <c r="G4128">
        <f>IF(OR('San Pietro'!E4128&lt;2.5,F4128&lt;0.5),0,VLOOKUP('San Pietro'!F4128,'Power Matrix'!$B$2:$AI$30,HLOOKUP(E4128,'Power Matrix'!$B$2:$AI$30,29)))</f>
        <v>1178.31125982666</v>
      </c>
      <c r="H4128" s="9">
        <f t="shared" si="130"/>
        <v>1.5324396799998578E-2</v>
      </c>
    </row>
    <row r="4129" spans="1:14" x14ac:dyDescent="0.25">
      <c r="A4129" s="2">
        <v>43637.958333333343</v>
      </c>
      <c r="B4129">
        <v>4.2197169999842146</v>
      </c>
      <c r="C4129">
        <v>0.38151949179952371</v>
      </c>
      <c r="E4129">
        <f t="shared" si="129"/>
        <v>4</v>
      </c>
      <c r="F4129">
        <f t="shared" si="129"/>
        <v>0.5</v>
      </c>
      <c r="G4129">
        <f>IF(OR('San Pietro'!E4129&lt;2.5,F4129&lt;0.5),0,VLOOKUP('San Pietro'!F4129,'Power Matrix'!$B$2:$AI$30,HLOOKUP(E4129,'Power Matrix'!$B$2:$AI$30,29)))</f>
        <v>1178.31125982666</v>
      </c>
      <c r="H4129" s="9">
        <f t="shared" si="130"/>
        <v>1.5324396799998578E-2</v>
      </c>
    </row>
    <row r="4130" spans="1:14" x14ac:dyDescent="0.25">
      <c r="A4130" s="2">
        <v>43638</v>
      </c>
      <c r="B4130">
        <v>4.2861903647432884</v>
      </c>
      <c r="C4130">
        <v>0.37753883063808669</v>
      </c>
      <c r="E4130">
        <f t="shared" si="129"/>
        <v>4.5</v>
      </c>
      <c r="F4130">
        <f t="shared" si="129"/>
        <v>0.5</v>
      </c>
      <c r="G4130">
        <f>IF(OR('San Pietro'!E4130&lt;2.5,F4130&lt;0.5),0,VLOOKUP('San Pietro'!F4130,'Power Matrix'!$B$2:$AI$30,HLOOKUP(E4130,'Power Matrix'!$B$2:$AI$30,29)))</f>
        <v>1481.8633108215331</v>
      </c>
      <c r="H4130" s="9">
        <f t="shared" si="130"/>
        <v>1.927220943448291E-2</v>
      </c>
    </row>
    <row r="4131" spans="1:14" x14ac:dyDescent="0.25">
      <c r="A4131" s="2">
        <v>43638.041666666657</v>
      </c>
      <c r="B4131">
        <v>4.2895576834083817</v>
      </c>
      <c r="C4131">
        <v>0.3792803698962155</v>
      </c>
      <c r="E4131">
        <f t="shared" si="129"/>
        <v>4.5</v>
      </c>
      <c r="F4131">
        <f t="shared" si="129"/>
        <v>0.5</v>
      </c>
      <c r="G4131">
        <f>IF(OR('San Pietro'!E4131&lt;2.5,F4131&lt;0.5),0,VLOOKUP('San Pietro'!F4131,'Power Matrix'!$B$2:$AI$30,HLOOKUP(E4131,'Power Matrix'!$B$2:$AI$30,29)))</f>
        <v>1481.8633108215331</v>
      </c>
      <c r="H4131" s="9">
        <f t="shared" si="130"/>
        <v>1.927220943448291E-2</v>
      </c>
    </row>
    <row r="4132" spans="1:14" x14ac:dyDescent="0.25">
      <c r="A4132" s="2">
        <v>43638.083333333343</v>
      </c>
      <c r="B4132">
        <v>4.2784580033641841</v>
      </c>
      <c r="C4132">
        <v>0.38218293532642988</v>
      </c>
      <c r="E4132">
        <f t="shared" si="129"/>
        <v>4.5</v>
      </c>
      <c r="F4132">
        <f t="shared" si="129"/>
        <v>0.5</v>
      </c>
      <c r="G4132">
        <f>IF(OR('San Pietro'!E4132&lt;2.5,F4132&lt;0.5),0,VLOOKUP('San Pietro'!F4132,'Power Matrix'!$B$2:$AI$30,HLOOKUP(E4132,'Power Matrix'!$B$2:$AI$30,29)))</f>
        <v>1481.8633108215331</v>
      </c>
      <c r="H4132" s="9">
        <f t="shared" si="130"/>
        <v>1.927220943448291E-2</v>
      </c>
    </row>
    <row r="4133" spans="1:14" x14ac:dyDescent="0.25">
      <c r="A4133" s="2">
        <v>43638.125</v>
      </c>
      <c r="B4133">
        <v>4.2905554074572976</v>
      </c>
      <c r="C4133">
        <v>0.38483670943405462</v>
      </c>
      <c r="E4133">
        <f t="shared" si="129"/>
        <v>4.5</v>
      </c>
      <c r="F4133">
        <f t="shared" si="129"/>
        <v>0.5</v>
      </c>
      <c r="G4133">
        <f>IF(OR('San Pietro'!E4133&lt;2.5,F4133&lt;0.5),0,VLOOKUP('San Pietro'!F4133,'Power Matrix'!$B$2:$AI$30,HLOOKUP(E4133,'Power Matrix'!$B$2:$AI$30,29)))</f>
        <v>1481.8633108215331</v>
      </c>
      <c r="H4133" s="9">
        <f t="shared" si="130"/>
        <v>1.927220943448291E-2</v>
      </c>
    </row>
    <row r="4134" spans="1:14" x14ac:dyDescent="0.25">
      <c r="A4134" s="2">
        <v>43638.166666666657</v>
      </c>
      <c r="B4134">
        <v>4.3011562254770377</v>
      </c>
      <c r="C4134">
        <v>0.38732462265995288</v>
      </c>
      <c r="E4134">
        <f t="shared" si="129"/>
        <v>4.5</v>
      </c>
      <c r="F4134">
        <f t="shared" si="129"/>
        <v>0.5</v>
      </c>
      <c r="G4134">
        <f>IF(OR('San Pietro'!E4134&lt;2.5,F4134&lt;0.5),0,VLOOKUP('San Pietro'!F4134,'Power Matrix'!$B$2:$AI$30,HLOOKUP(E4134,'Power Matrix'!$B$2:$AI$30,29)))</f>
        <v>1481.8633108215331</v>
      </c>
      <c r="H4134" s="9">
        <f t="shared" si="130"/>
        <v>1.927220943448291E-2</v>
      </c>
    </row>
    <row r="4135" spans="1:14" x14ac:dyDescent="0.25">
      <c r="A4135" s="2">
        <v>43638.208333333343</v>
      </c>
      <c r="B4135">
        <v>4.2329368436323609</v>
      </c>
      <c r="C4135">
        <v>0.40324726730570098</v>
      </c>
      <c r="E4135">
        <f t="shared" si="129"/>
        <v>4</v>
      </c>
      <c r="F4135">
        <f t="shared" si="129"/>
        <v>0.5</v>
      </c>
      <c r="G4135">
        <f>IF(OR('San Pietro'!E4135&lt;2.5,F4135&lt;0.5),0,VLOOKUP('San Pietro'!F4135,'Power Matrix'!$B$2:$AI$30,HLOOKUP(E4135,'Power Matrix'!$B$2:$AI$30,29)))</f>
        <v>1178.31125982666</v>
      </c>
      <c r="H4135" s="9">
        <f t="shared" si="130"/>
        <v>1.5324396799998578E-2</v>
      </c>
    </row>
    <row r="4136" spans="1:14" x14ac:dyDescent="0.25">
      <c r="A4136" s="2">
        <v>43638.25</v>
      </c>
      <c r="B4136">
        <v>4.242041075578725</v>
      </c>
      <c r="C4136">
        <v>0.41021342433821578</v>
      </c>
      <c r="E4136">
        <f t="shared" si="129"/>
        <v>4</v>
      </c>
      <c r="F4136">
        <f t="shared" si="129"/>
        <v>0.5</v>
      </c>
      <c r="G4136">
        <f>IF(OR('San Pietro'!E4136&lt;2.5,F4136&lt;0.5),0,VLOOKUP('San Pietro'!F4136,'Power Matrix'!$B$2:$AI$30,HLOOKUP(E4136,'Power Matrix'!$B$2:$AI$30,29)))</f>
        <v>1178.31125982666</v>
      </c>
      <c r="H4136" s="9">
        <f t="shared" si="130"/>
        <v>1.5324396799998578E-2</v>
      </c>
    </row>
    <row r="4137" spans="1:14" x14ac:dyDescent="0.25">
      <c r="A4137" s="2">
        <v>43638.291666666657</v>
      </c>
      <c r="B4137">
        <v>4.2611225480142556</v>
      </c>
      <c r="C4137">
        <v>0.41576976387605541</v>
      </c>
      <c r="E4137">
        <f t="shared" si="129"/>
        <v>4.5</v>
      </c>
      <c r="F4137">
        <f t="shared" si="129"/>
        <v>0.5</v>
      </c>
      <c r="G4137">
        <f>IF(OR('San Pietro'!E4137&lt;2.5,F4137&lt;0.5),0,VLOOKUP('San Pietro'!F4137,'Power Matrix'!$B$2:$AI$30,HLOOKUP(E4137,'Power Matrix'!$B$2:$AI$30,29)))</f>
        <v>1481.8633108215331</v>
      </c>
      <c r="H4137" s="9">
        <f t="shared" si="130"/>
        <v>1.927220943448291E-2</v>
      </c>
    </row>
    <row r="4138" spans="1:14" x14ac:dyDescent="0.25">
      <c r="A4138" s="2">
        <v>43638.333333333343</v>
      </c>
      <c r="B4138">
        <v>4.2991607773792051</v>
      </c>
      <c r="C4138">
        <v>0.42082852076871502</v>
      </c>
      <c r="E4138">
        <f t="shared" si="129"/>
        <v>4.5</v>
      </c>
      <c r="F4138">
        <f t="shared" si="129"/>
        <v>0.5</v>
      </c>
      <c r="G4138">
        <f>IF(OR('San Pietro'!E4138&lt;2.5,F4138&lt;0.5),0,VLOOKUP('San Pietro'!F4138,'Power Matrix'!$B$2:$AI$30,HLOOKUP(E4138,'Power Matrix'!$B$2:$AI$30,29)))</f>
        <v>1481.8633108215331</v>
      </c>
      <c r="H4138" s="9">
        <f t="shared" si="130"/>
        <v>1.927220943448291E-2</v>
      </c>
    </row>
    <row r="4139" spans="1:14" x14ac:dyDescent="0.25">
      <c r="A4139" s="2">
        <v>43638.375</v>
      </c>
      <c r="B4139">
        <v>4.3682531677666843</v>
      </c>
      <c r="C4139">
        <v>0.42422866884410931</v>
      </c>
      <c r="E4139">
        <f t="shared" si="129"/>
        <v>4.5</v>
      </c>
      <c r="F4139">
        <f t="shared" si="129"/>
        <v>0.5</v>
      </c>
      <c r="G4139">
        <f>IF(OR('San Pietro'!E4139&lt;2.5,F4139&lt;0.5),0,VLOOKUP('San Pietro'!F4139,'Power Matrix'!$B$2:$AI$30,HLOOKUP(E4139,'Power Matrix'!$B$2:$AI$30,29)))</f>
        <v>1481.8633108215331</v>
      </c>
      <c r="H4139" s="9">
        <f t="shared" si="130"/>
        <v>1.927220943448291E-2</v>
      </c>
    </row>
    <row r="4140" spans="1:14" x14ac:dyDescent="0.25">
      <c r="A4140" s="2">
        <v>43638.416666666657</v>
      </c>
      <c r="B4140">
        <v>4.4337288084768396</v>
      </c>
      <c r="C4140">
        <v>0.42738002559691329</v>
      </c>
      <c r="E4140">
        <f t="shared" si="129"/>
        <v>4.5</v>
      </c>
      <c r="F4140">
        <f t="shared" si="129"/>
        <v>0.5</v>
      </c>
      <c r="G4140">
        <f>IF(OR('San Pietro'!E4140&lt;2.5,F4140&lt;0.5),0,VLOOKUP('San Pietro'!F4140,'Power Matrix'!$B$2:$AI$30,HLOOKUP(E4140,'Power Matrix'!$B$2:$AI$30,29)))</f>
        <v>1481.8633108215331</v>
      </c>
      <c r="H4140" s="9">
        <f t="shared" si="130"/>
        <v>1.927220943448291E-2</v>
      </c>
    </row>
    <row r="4141" spans="1:14" x14ac:dyDescent="0.25">
      <c r="A4141" s="2">
        <v>43638.458333333343</v>
      </c>
      <c r="B4141">
        <v>4.2787074343764129</v>
      </c>
      <c r="C4141">
        <v>0.45881066268409348</v>
      </c>
      <c r="E4141">
        <f t="shared" si="129"/>
        <v>4.5</v>
      </c>
      <c r="F4141">
        <f t="shared" si="129"/>
        <v>0.5</v>
      </c>
      <c r="G4141">
        <f>IF(OR('San Pietro'!E4141&lt;2.5,F4141&lt;0.5),0,VLOOKUP('San Pietro'!F4141,'Power Matrix'!$B$2:$AI$30,HLOOKUP(E4141,'Power Matrix'!$B$2:$AI$30,29)))</f>
        <v>1481.8633108215331</v>
      </c>
      <c r="H4141" s="9">
        <f t="shared" si="130"/>
        <v>1.927220943448291E-2</v>
      </c>
      <c r="M4141">
        <v>1372.5497168938018</v>
      </c>
      <c r="N4141" s="9">
        <v>1.7850543584880998E-2</v>
      </c>
    </row>
    <row r="4142" spans="1:14" x14ac:dyDescent="0.25">
      <c r="A4142" s="2">
        <v>43638.5</v>
      </c>
      <c r="B4142">
        <v>4.0617024537370368</v>
      </c>
      <c r="C4142">
        <v>0.51288131012694738</v>
      </c>
      <c r="E4142">
        <f t="shared" si="129"/>
        <v>4</v>
      </c>
      <c r="F4142">
        <f t="shared" si="129"/>
        <v>0.5</v>
      </c>
      <c r="G4142">
        <f>IF(OR('San Pietro'!E4142&lt;2.5,F4142&lt;0.5),0,VLOOKUP('San Pietro'!F4142,'Power Matrix'!$B$2:$AI$30,HLOOKUP(E4142,'Power Matrix'!$B$2:$AI$30,29)))</f>
        <v>1178.31125982666</v>
      </c>
      <c r="H4142" s="9">
        <f t="shared" si="130"/>
        <v>1.5324396799998578E-2</v>
      </c>
      <c r="M4142">
        <v>1878.7353483419429</v>
      </c>
      <c r="N4142" s="9">
        <v>2.4433684847446041E-2</v>
      </c>
    </row>
    <row r="4143" spans="1:14" x14ac:dyDescent="0.25">
      <c r="A4143" s="2">
        <v>43638.541666666657</v>
      </c>
      <c r="B4143">
        <v>3.9790160731830682</v>
      </c>
      <c r="C4143">
        <v>0.56239078332232095</v>
      </c>
      <c r="E4143">
        <f t="shared" si="129"/>
        <v>4</v>
      </c>
      <c r="F4143">
        <f t="shared" si="129"/>
        <v>0.5</v>
      </c>
      <c r="G4143">
        <f>IF(OR('San Pietro'!E4143&lt;2.5,F4143&lt;0.5),0,VLOOKUP('San Pietro'!F4143,'Power Matrix'!$B$2:$AI$30,HLOOKUP(E4143,'Power Matrix'!$B$2:$AI$30,29)))</f>
        <v>1178.31125982666</v>
      </c>
      <c r="H4143" s="9">
        <f t="shared" si="130"/>
        <v>1.5324396799998578E-2</v>
      </c>
      <c r="M4143">
        <v>2275.4463837015633</v>
      </c>
      <c r="N4143" s="9">
        <v>2.959306635481776E-2</v>
      </c>
    </row>
    <row r="4144" spans="1:14" x14ac:dyDescent="0.25">
      <c r="A4144" s="2">
        <v>43638.583333333343</v>
      </c>
      <c r="B4144">
        <v>3.9990952696675151</v>
      </c>
      <c r="C4144">
        <v>0.59307504644173159</v>
      </c>
      <c r="E4144">
        <f t="shared" si="129"/>
        <v>4</v>
      </c>
      <c r="F4144">
        <f t="shared" si="129"/>
        <v>0.5</v>
      </c>
      <c r="G4144">
        <f>IF(OR('San Pietro'!E4144&lt;2.5,F4144&lt;0.5),0,VLOOKUP('San Pietro'!F4144,'Power Matrix'!$B$2:$AI$30,HLOOKUP(E4144,'Power Matrix'!$B$2:$AI$30,29)))</f>
        <v>1178.31125982666</v>
      </c>
      <c r="H4144" s="9">
        <f t="shared" si="130"/>
        <v>1.5324396799998578E-2</v>
      </c>
      <c r="M4144">
        <v>2626.8775088531452</v>
      </c>
      <c r="N4144" s="9">
        <v>3.4163564996425408E-2</v>
      </c>
    </row>
    <row r="4145" spans="1:14" x14ac:dyDescent="0.25">
      <c r="A4145" s="2">
        <v>43638.625</v>
      </c>
      <c r="B4145">
        <v>4.036011059477433</v>
      </c>
      <c r="C4145">
        <v>0.61870055266848301</v>
      </c>
      <c r="E4145">
        <f t="shared" si="129"/>
        <v>4</v>
      </c>
      <c r="F4145">
        <f t="shared" si="129"/>
        <v>0.5</v>
      </c>
      <c r="G4145">
        <f>IF(OR('San Pietro'!E4145&lt;2.5,F4145&lt;0.5),0,VLOOKUP('San Pietro'!F4145,'Power Matrix'!$B$2:$AI$30,HLOOKUP(E4145,'Power Matrix'!$B$2:$AI$30,29)))</f>
        <v>1178.31125982666</v>
      </c>
      <c r="H4145" s="9">
        <f t="shared" si="130"/>
        <v>1.5324396799998578E-2</v>
      </c>
      <c r="M4145">
        <v>2994.7153398739733</v>
      </c>
      <c r="N4145" s="9">
        <v>3.8947439237181546E-2</v>
      </c>
    </row>
    <row r="4146" spans="1:14" x14ac:dyDescent="0.25">
      <c r="A4146" s="2">
        <v>43638.666666666657</v>
      </c>
      <c r="B4146">
        <v>4.0784143315563908</v>
      </c>
      <c r="C4146">
        <v>0.64416019801350766</v>
      </c>
      <c r="E4146">
        <f t="shared" si="129"/>
        <v>4</v>
      </c>
      <c r="F4146">
        <f t="shared" si="129"/>
        <v>0.5</v>
      </c>
      <c r="G4146">
        <f>IF(OR('San Pietro'!E4146&lt;2.5,F4146&lt;0.5),0,VLOOKUP('San Pietro'!F4146,'Power Matrix'!$B$2:$AI$30,HLOOKUP(E4146,'Power Matrix'!$B$2:$AI$30,29)))</f>
        <v>1178.31125982666</v>
      </c>
      <c r="H4146" s="9">
        <f t="shared" si="130"/>
        <v>1.5324396799998578E-2</v>
      </c>
      <c r="M4146">
        <v>3330.8893822229206</v>
      </c>
      <c r="N4146" s="9">
        <v>4.3319513575323584E-2</v>
      </c>
    </row>
    <row r="4147" spans="1:14" x14ac:dyDescent="0.25">
      <c r="A4147" s="2">
        <v>43638.708333333343</v>
      </c>
      <c r="B4147">
        <v>4.1387766365158498</v>
      </c>
      <c r="C4147">
        <v>0.66381471249810309</v>
      </c>
      <c r="E4147">
        <f t="shared" si="129"/>
        <v>4</v>
      </c>
      <c r="F4147">
        <f t="shared" si="129"/>
        <v>0.5</v>
      </c>
      <c r="G4147">
        <f>IF(OR('San Pietro'!E4147&lt;2.5,F4147&lt;0.5),0,VLOOKUP('San Pietro'!F4147,'Power Matrix'!$B$2:$AI$30,HLOOKUP(E4147,'Power Matrix'!$B$2:$AI$30,29)))</f>
        <v>1178.31125982666</v>
      </c>
      <c r="H4147" s="9">
        <f t="shared" si="130"/>
        <v>1.5324396799998578E-2</v>
      </c>
      <c r="M4147">
        <v>5868.0884057545518</v>
      </c>
      <c r="N4147" s="9">
        <v>7.6316774946346949E-2</v>
      </c>
    </row>
    <row r="4148" spans="1:14" x14ac:dyDescent="0.25">
      <c r="A4148" s="2">
        <v>43638.75</v>
      </c>
      <c r="B4148">
        <v>4.5543287028896433</v>
      </c>
      <c r="C4148">
        <v>0.79550825258897984</v>
      </c>
      <c r="E4148">
        <f t="shared" si="129"/>
        <v>4.5</v>
      </c>
      <c r="F4148">
        <f t="shared" si="129"/>
        <v>1</v>
      </c>
      <c r="G4148">
        <f>IF(OR('San Pietro'!E4148&lt;2.5,F4148&lt;0.5),0,VLOOKUP('San Pietro'!F4148,'Power Matrix'!$B$2:$AI$30,HLOOKUP(E4148,'Power Matrix'!$B$2:$AI$30,29)))</f>
        <v>8861.0766070709215</v>
      </c>
      <c r="H4148" s="9">
        <f t="shared" si="130"/>
        <v>0.11524175201543597</v>
      </c>
      <c r="M4148">
        <v>6182.0497663952419</v>
      </c>
      <c r="N4148" s="9">
        <v>8.039996470851335E-2</v>
      </c>
    </row>
    <row r="4149" spans="1:14" x14ac:dyDescent="0.25">
      <c r="A4149" s="2">
        <v>43638.791666666657</v>
      </c>
      <c r="B4149">
        <v>4.7694629509373003</v>
      </c>
      <c r="C4149">
        <v>0.81026987106264237</v>
      </c>
      <c r="E4149">
        <f t="shared" si="129"/>
        <v>5</v>
      </c>
      <c r="F4149">
        <f t="shared" si="129"/>
        <v>1</v>
      </c>
      <c r="G4149">
        <f>IF(OR('San Pietro'!E4149&lt;2.5,F4149&lt;0.5),0,VLOOKUP('San Pietro'!F4149,'Power Matrix'!$B$2:$AI$30,HLOOKUP(E4149,'Power Matrix'!$B$2:$AI$30,29)))</f>
        <v>9017.869880371094</v>
      </c>
      <c r="H4149" s="9">
        <f t="shared" si="130"/>
        <v>0.11728090959420334</v>
      </c>
      <c r="M4149">
        <v>6455.094769122361</v>
      </c>
      <c r="N4149" s="9">
        <v>8.3951021301818168E-2</v>
      </c>
    </row>
    <row r="4150" spans="1:14" x14ac:dyDescent="0.25">
      <c r="A4150" s="2">
        <v>43638.833333333343</v>
      </c>
      <c r="B4150">
        <v>4.9671370281289162</v>
      </c>
      <c r="C4150">
        <v>0.82304115895558638</v>
      </c>
      <c r="E4150">
        <f t="shared" si="129"/>
        <v>5</v>
      </c>
      <c r="F4150">
        <f t="shared" si="129"/>
        <v>1</v>
      </c>
      <c r="G4150">
        <f>IF(OR('San Pietro'!E4150&lt;2.5,F4150&lt;0.5),0,VLOOKUP('San Pietro'!F4150,'Power Matrix'!$B$2:$AI$30,HLOOKUP(E4150,'Power Matrix'!$B$2:$AI$30,29)))</f>
        <v>9017.869880371094</v>
      </c>
      <c r="H4150" s="9">
        <f t="shared" si="130"/>
        <v>0.11728090959420334</v>
      </c>
      <c r="M4150">
        <v>6573.711808812508</v>
      </c>
      <c r="N4150" s="9">
        <v>8.5493682096423371E-2</v>
      </c>
    </row>
    <row r="4151" spans="1:14" x14ac:dyDescent="0.25">
      <c r="A4151" s="2">
        <v>43638.875</v>
      </c>
      <c r="B4151">
        <v>5.1355029613836054</v>
      </c>
      <c r="C4151">
        <v>0.83431969891299129</v>
      </c>
      <c r="E4151">
        <f t="shared" si="129"/>
        <v>5</v>
      </c>
      <c r="F4151">
        <f t="shared" si="129"/>
        <v>1</v>
      </c>
      <c r="G4151">
        <f>IF(OR('San Pietro'!E4151&lt;2.5,F4151&lt;0.5),0,VLOOKUP('San Pietro'!F4151,'Power Matrix'!$B$2:$AI$30,HLOOKUP(E4151,'Power Matrix'!$B$2:$AI$30,29)))</f>
        <v>9017.869880371094</v>
      </c>
      <c r="H4151" s="9">
        <f t="shared" si="130"/>
        <v>0.11728090959420334</v>
      </c>
      <c r="M4151">
        <v>6678.972958552009</v>
      </c>
      <c r="N4151" s="9">
        <v>8.686264434099103E-2</v>
      </c>
    </row>
    <row r="4152" spans="1:14" x14ac:dyDescent="0.25">
      <c r="A4152" s="2">
        <v>43638.916666666657</v>
      </c>
      <c r="B4152">
        <v>5.2595948899676159</v>
      </c>
      <c r="C4152">
        <v>0.84551530842953326</v>
      </c>
      <c r="E4152">
        <f t="shared" si="129"/>
        <v>5.5</v>
      </c>
      <c r="F4152">
        <f t="shared" si="129"/>
        <v>1</v>
      </c>
      <c r="G4152">
        <f>IF(OR('San Pietro'!E4152&lt;2.5,F4152&lt;0.5),0,VLOOKUP('San Pietro'!F4152,'Power Matrix'!$B$2:$AI$30,HLOOKUP(E4152,'Power Matrix'!$B$2:$AI$30,29)))</f>
        <v>8728.7280566406243</v>
      </c>
      <c r="H4152" s="9">
        <f t="shared" si="130"/>
        <v>0.1135205075770209</v>
      </c>
      <c r="M4152">
        <v>6758.3530860493338</v>
      </c>
      <c r="N4152" s="9">
        <v>8.7895013812365183E-2</v>
      </c>
    </row>
    <row r="4153" spans="1:14" x14ac:dyDescent="0.25">
      <c r="A4153" s="2">
        <v>43638.958333333343</v>
      </c>
      <c r="B4153">
        <v>5.3473946062722826</v>
      </c>
      <c r="C4153">
        <v>0.85389128295672378</v>
      </c>
      <c r="E4153">
        <f t="shared" si="129"/>
        <v>5.5</v>
      </c>
      <c r="F4153">
        <f t="shared" si="129"/>
        <v>1</v>
      </c>
      <c r="G4153">
        <f>IF(OR('San Pietro'!E4153&lt;2.5,F4153&lt;0.5),0,VLOOKUP('San Pietro'!F4153,'Power Matrix'!$B$2:$AI$30,HLOOKUP(E4153,'Power Matrix'!$B$2:$AI$30,29)))</f>
        <v>8728.7280566406243</v>
      </c>
      <c r="H4153" s="9">
        <f t="shared" si="130"/>
        <v>0.1135205075770209</v>
      </c>
      <c r="M4153">
        <v>6635.9716932260299</v>
      </c>
      <c r="N4153" s="9">
        <v>8.6303396139298522E-2</v>
      </c>
    </row>
    <row r="4154" spans="1:14" x14ac:dyDescent="0.25">
      <c r="A4154" s="2">
        <v>43639</v>
      </c>
      <c r="B4154">
        <v>5.4601374237998668</v>
      </c>
      <c r="C4154">
        <v>0.84874959562320074</v>
      </c>
      <c r="E4154">
        <f t="shared" si="129"/>
        <v>5.5</v>
      </c>
      <c r="F4154">
        <f t="shared" si="129"/>
        <v>1</v>
      </c>
      <c r="G4154">
        <f>IF(OR('San Pietro'!E4154&lt;2.5,F4154&lt;0.5),0,VLOOKUP('San Pietro'!F4154,'Power Matrix'!$B$2:$AI$30,HLOOKUP(E4154,'Power Matrix'!$B$2:$AI$30,29)))</f>
        <v>8728.7280566406243</v>
      </c>
      <c r="H4154" s="9">
        <f t="shared" si="130"/>
        <v>0.1135205075770209</v>
      </c>
      <c r="M4154">
        <v>6442.1481459716915</v>
      </c>
      <c r="N4154" s="9">
        <v>8.3782645425896488E-2</v>
      </c>
    </row>
    <row r="4155" spans="1:14" x14ac:dyDescent="0.25">
      <c r="A4155" s="2">
        <v>43639.041666666657</v>
      </c>
      <c r="B4155">
        <v>5.5412025027743459</v>
      </c>
      <c r="C4155">
        <v>0.84062241241859992</v>
      </c>
      <c r="E4155">
        <f t="shared" si="129"/>
        <v>5.5</v>
      </c>
      <c r="F4155">
        <f t="shared" si="129"/>
        <v>1</v>
      </c>
      <c r="G4155">
        <f>IF(OR('San Pietro'!E4155&lt;2.5,F4155&lt;0.5),0,VLOOKUP('San Pietro'!F4155,'Power Matrix'!$B$2:$AI$30,HLOOKUP(E4155,'Power Matrix'!$B$2:$AI$30,29)))</f>
        <v>8728.7280566406243</v>
      </c>
      <c r="H4155" s="9">
        <f t="shared" si="130"/>
        <v>0.1135205075770209</v>
      </c>
      <c r="M4155">
        <v>6302.3439850764198</v>
      </c>
      <c r="N4155" s="9">
        <v>8.1964437869046392E-2</v>
      </c>
    </row>
    <row r="4156" spans="1:14" x14ac:dyDescent="0.25">
      <c r="A4156" s="2">
        <v>43639.083333333343</v>
      </c>
      <c r="B4156">
        <v>5.5686399141195544</v>
      </c>
      <c r="C4156">
        <v>0.8334903945043588</v>
      </c>
      <c r="E4156">
        <f t="shared" si="129"/>
        <v>5.5</v>
      </c>
      <c r="F4156">
        <f t="shared" si="129"/>
        <v>1</v>
      </c>
      <c r="G4156">
        <f>IF(OR('San Pietro'!E4156&lt;2.5,F4156&lt;0.5),0,VLOOKUP('San Pietro'!F4156,'Power Matrix'!$B$2:$AI$30,HLOOKUP(E4156,'Power Matrix'!$B$2:$AI$30,29)))</f>
        <v>8728.7280566406243</v>
      </c>
      <c r="H4156" s="9">
        <f t="shared" si="130"/>
        <v>0.1135205075770209</v>
      </c>
      <c r="M4156">
        <v>6181.764966820343</v>
      </c>
      <c r="N4156" s="9">
        <v>8.039626077913134E-2</v>
      </c>
    </row>
    <row r="4157" spans="1:14" x14ac:dyDescent="0.25">
      <c r="A4157" s="2">
        <v>43639.125</v>
      </c>
      <c r="B4157">
        <v>5.5653973109605754</v>
      </c>
      <c r="C4157">
        <v>0.82436804600939873</v>
      </c>
      <c r="E4157">
        <f t="shared" si="129"/>
        <v>5.5</v>
      </c>
      <c r="F4157">
        <f t="shared" si="129"/>
        <v>1</v>
      </c>
      <c r="G4157">
        <f>IF(OR('San Pietro'!E4157&lt;2.5,F4157&lt;0.5),0,VLOOKUP('San Pietro'!F4157,'Power Matrix'!$B$2:$AI$30,HLOOKUP(E4157,'Power Matrix'!$B$2:$AI$30,29)))</f>
        <v>8728.7280566406243</v>
      </c>
      <c r="H4157" s="9">
        <f t="shared" si="130"/>
        <v>0.1135205075770209</v>
      </c>
      <c r="M4157">
        <v>6023.6649690551567</v>
      </c>
      <c r="N4157" s="9">
        <v>7.8340108738778391E-2</v>
      </c>
    </row>
    <row r="4158" spans="1:14" x14ac:dyDescent="0.25">
      <c r="A4158" s="2">
        <v>43639.166666666657</v>
      </c>
      <c r="B4158">
        <v>5.5491842951656798</v>
      </c>
      <c r="C4158">
        <v>0.81118210591213824</v>
      </c>
      <c r="E4158">
        <f t="shared" si="129"/>
        <v>5.5</v>
      </c>
      <c r="F4158">
        <f t="shared" si="129"/>
        <v>1</v>
      </c>
      <c r="G4158">
        <f>IF(OR('San Pietro'!E4158&lt;2.5,F4158&lt;0.5),0,VLOOKUP('San Pietro'!F4158,'Power Matrix'!$B$2:$AI$30,HLOOKUP(E4158,'Power Matrix'!$B$2:$AI$30,29)))</f>
        <v>8728.7280566406243</v>
      </c>
      <c r="H4158" s="9">
        <f t="shared" si="130"/>
        <v>0.1135205075770209</v>
      </c>
      <c r="M4158">
        <v>5839.152987090074</v>
      </c>
      <c r="N4158" s="9">
        <v>7.5940458558197477E-2</v>
      </c>
    </row>
    <row r="4159" spans="1:14" x14ac:dyDescent="0.25">
      <c r="A4159" s="2">
        <v>43639.208333333343</v>
      </c>
      <c r="B4159">
        <v>5.5178807031309187</v>
      </c>
      <c r="C4159">
        <v>0.79467894818034734</v>
      </c>
      <c r="E4159">
        <f t="shared" si="129"/>
        <v>5.5</v>
      </c>
      <c r="F4159">
        <f t="shared" si="129"/>
        <v>1</v>
      </c>
      <c r="G4159">
        <f>IF(OR('San Pietro'!E4159&lt;2.5,F4159&lt;0.5),0,VLOOKUP('San Pietro'!F4159,'Power Matrix'!$B$2:$AI$30,HLOOKUP(E4159,'Power Matrix'!$B$2:$AI$30,29)))</f>
        <v>8728.7280566406243</v>
      </c>
      <c r="H4159" s="9">
        <f t="shared" si="130"/>
        <v>0.1135205075770209</v>
      </c>
      <c r="M4159">
        <v>5592.6104074919585</v>
      </c>
      <c r="N4159" s="9">
        <v>7.2734076298613615E-2</v>
      </c>
    </row>
    <row r="4160" spans="1:14" x14ac:dyDescent="0.25">
      <c r="A4160" s="2">
        <v>43639.25</v>
      </c>
      <c r="B4160">
        <v>5.4643777510077616</v>
      </c>
      <c r="C4160">
        <v>0.77427805972798192</v>
      </c>
      <c r="E4160">
        <f t="shared" si="129"/>
        <v>5.5</v>
      </c>
      <c r="F4160">
        <f t="shared" si="129"/>
        <v>1</v>
      </c>
      <c r="G4160">
        <f>IF(OR('San Pietro'!E4160&lt;2.5,F4160&lt;0.5),0,VLOOKUP('San Pietro'!F4160,'Power Matrix'!$B$2:$AI$30,HLOOKUP(E4160,'Power Matrix'!$B$2:$AI$30,29)))</f>
        <v>8728.7280566406243</v>
      </c>
      <c r="H4160" s="9">
        <f t="shared" si="130"/>
        <v>0.1135205075770209</v>
      </c>
      <c r="M4160">
        <v>5242.8342687399763</v>
      </c>
      <c r="N4160" s="9">
        <v>6.8185101399639708E-2</v>
      </c>
    </row>
    <row r="4161" spans="1:14" x14ac:dyDescent="0.25">
      <c r="A4161" s="2">
        <v>43639.291666666657</v>
      </c>
      <c r="B4161">
        <v>5.4235957805082933</v>
      </c>
      <c r="C4161">
        <v>0.74823790129691448</v>
      </c>
      <c r="E4161">
        <f t="shared" si="129"/>
        <v>5.5</v>
      </c>
      <c r="F4161">
        <f t="shared" si="129"/>
        <v>0.5</v>
      </c>
      <c r="G4161">
        <f>IF(OR('San Pietro'!E4161&lt;2.5,F4161&lt;0.5),0,VLOOKUP('San Pietro'!F4161,'Power Matrix'!$B$2:$AI$30,HLOOKUP(E4161,'Power Matrix'!$B$2:$AI$30,29)))</f>
        <v>1752.1763809814452</v>
      </c>
      <c r="H4161" s="9">
        <f t="shared" si="130"/>
        <v>2.2787736179059492E-2</v>
      </c>
      <c r="M4161">
        <v>5051.5794435319622</v>
      </c>
      <c r="N4161" s="9">
        <v>6.5697757916796232E-2</v>
      </c>
    </row>
    <row r="4162" spans="1:14" x14ac:dyDescent="0.25">
      <c r="A4162" s="2">
        <v>43639.333333333343</v>
      </c>
      <c r="B4162">
        <v>5.4592644152570644</v>
      </c>
      <c r="C4162">
        <v>0.73546661340397046</v>
      </c>
      <c r="E4162">
        <f t="shared" si="129"/>
        <v>5.5</v>
      </c>
      <c r="F4162">
        <f t="shared" si="129"/>
        <v>0.5</v>
      </c>
      <c r="G4162">
        <f>IF(OR('San Pietro'!E4162&lt;2.5,F4162&lt;0.5),0,VLOOKUP('San Pietro'!F4162,'Power Matrix'!$B$2:$AI$30,HLOOKUP(E4162,'Power Matrix'!$B$2:$AI$30,29)))</f>
        <v>1752.1763809814452</v>
      </c>
      <c r="H4162" s="9">
        <f t="shared" si="130"/>
        <v>2.2787736179059492E-2</v>
      </c>
      <c r="M4162">
        <v>4600.1168878838425</v>
      </c>
      <c r="N4162" s="9">
        <v>5.9826311566002904E-2</v>
      </c>
    </row>
    <row r="4163" spans="1:14" x14ac:dyDescent="0.25">
      <c r="A4163" s="2">
        <v>43639.375</v>
      </c>
      <c r="B4163">
        <v>5.4188565912759392</v>
      </c>
      <c r="C4163">
        <v>0.70229443705866146</v>
      </c>
      <c r="E4163">
        <f t="shared" ref="E4163:F4226" si="131">MROUND(B4163,0.5)</f>
        <v>5.5</v>
      </c>
      <c r="F4163">
        <f t="shared" si="131"/>
        <v>0.5</v>
      </c>
      <c r="G4163">
        <f>IF(OR('San Pietro'!E4163&lt;2.5,F4163&lt;0.5),0,VLOOKUP('San Pietro'!F4163,'Power Matrix'!$B$2:$AI$30,HLOOKUP(E4163,'Power Matrix'!$B$2:$AI$30,29)))</f>
        <v>1752.1763809814452</v>
      </c>
      <c r="H4163" s="9">
        <f t="shared" ref="H4163:H4226" si="132">G4163/$K$2</f>
        <v>2.2787736179059492E-2</v>
      </c>
      <c r="M4163">
        <v>4126.0449120670701</v>
      </c>
      <c r="N4163" s="9">
        <v>5.3660820901053306E-2</v>
      </c>
    </row>
    <row r="4164" spans="1:14" x14ac:dyDescent="0.25">
      <c r="A4164" s="2">
        <v>43639.416666666657</v>
      </c>
      <c r="B4164">
        <v>5.3964078001753144</v>
      </c>
      <c r="C4164">
        <v>0.66804416498213026</v>
      </c>
      <c r="E4164">
        <f t="shared" si="131"/>
        <v>5.5</v>
      </c>
      <c r="F4164">
        <f t="shared" si="131"/>
        <v>0.5</v>
      </c>
      <c r="G4164">
        <f>IF(OR('San Pietro'!E4164&lt;2.5,F4164&lt;0.5),0,VLOOKUP('San Pietro'!F4164,'Power Matrix'!$B$2:$AI$30,HLOOKUP(E4164,'Power Matrix'!$B$2:$AI$30,29)))</f>
        <v>1752.1763809814452</v>
      </c>
      <c r="H4164" s="9">
        <f t="shared" si="132"/>
        <v>2.2787736179059492E-2</v>
      </c>
      <c r="M4164">
        <v>3800.7014503463906</v>
      </c>
      <c r="N4164" s="9">
        <v>4.9429602481771528E-2</v>
      </c>
    </row>
    <row r="4165" spans="1:14" x14ac:dyDescent="0.25">
      <c r="A4165" s="2">
        <v>43639.458333333343</v>
      </c>
      <c r="B4165">
        <v>5.2942658006674694</v>
      </c>
      <c r="C4165">
        <v>0.64299917184142164</v>
      </c>
      <c r="E4165">
        <f t="shared" si="131"/>
        <v>5.5</v>
      </c>
      <c r="F4165">
        <f t="shared" si="131"/>
        <v>0.5</v>
      </c>
      <c r="G4165">
        <f>IF(OR('San Pietro'!E4165&lt;2.5,F4165&lt;0.5),0,VLOOKUP('San Pietro'!F4165,'Power Matrix'!$B$2:$AI$30,HLOOKUP(E4165,'Power Matrix'!$B$2:$AI$30,29)))</f>
        <v>1752.1763809814452</v>
      </c>
      <c r="H4165" s="9">
        <f t="shared" si="132"/>
        <v>2.2787736179059492E-2</v>
      </c>
      <c r="M4165">
        <v>3522.6224785541976</v>
      </c>
      <c r="N4165" s="9">
        <v>4.5813077160379835E-2</v>
      </c>
    </row>
    <row r="4166" spans="1:14" x14ac:dyDescent="0.25">
      <c r="A4166" s="2">
        <v>43639.5</v>
      </c>
      <c r="B4166">
        <v>5.1776568024503344</v>
      </c>
      <c r="C4166">
        <v>0.62135432677610769</v>
      </c>
      <c r="E4166">
        <f t="shared" si="131"/>
        <v>5</v>
      </c>
      <c r="F4166">
        <f t="shared" si="131"/>
        <v>0.5</v>
      </c>
      <c r="G4166">
        <f>IF(OR('San Pietro'!E4166&lt;2.5,F4166&lt;0.5),0,VLOOKUP('San Pietro'!F4166,'Power Matrix'!$B$2:$AI$30,HLOOKUP(E4166,'Power Matrix'!$B$2:$AI$30,29)))</f>
        <v>1817.5867128906248</v>
      </c>
      <c r="H4166" s="9">
        <f t="shared" si="132"/>
        <v>2.3638423018072924E-2</v>
      </c>
      <c r="M4166">
        <v>3306.1636872663948</v>
      </c>
      <c r="N4166" s="9">
        <v>4.2997946283402977E-2</v>
      </c>
    </row>
    <row r="4167" spans="1:14" x14ac:dyDescent="0.25">
      <c r="A4167" s="2">
        <v>43639.541666666657</v>
      </c>
      <c r="B4167">
        <v>5.0419663317976671</v>
      </c>
      <c r="C4167">
        <v>0.60402186463568386</v>
      </c>
      <c r="E4167">
        <f t="shared" si="131"/>
        <v>5</v>
      </c>
      <c r="F4167">
        <f t="shared" si="131"/>
        <v>0.5</v>
      </c>
      <c r="G4167">
        <f>IF(OR('San Pietro'!E4167&lt;2.5,F4167&lt;0.5),0,VLOOKUP('San Pietro'!F4167,'Power Matrix'!$B$2:$AI$30,HLOOKUP(E4167,'Power Matrix'!$B$2:$AI$30,29)))</f>
        <v>1817.5867128906248</v>
      </c>
      <c r="H4167" s="9">
        <f t="shared" si="132"/>
        <v>2.3638423018072924E-2</v>
      </c>
      <c r="M4167">
        <v>3053.0658592022482</v>
      </c>
      <c r="N4167" s="9">
        <v>3.9706310464685791E-2</v>
      </c>
    </row>
    <row r="4168" spans="1:14" x14ac:dyDescent="0.25">
      <c r="A4168" s="2">
        <v>43639.583333333343</v>
      </c>
      <c r="B4168">
        <v>4.9020355339371031</v>
      </c>
      <c r="C4168">
        <v>0.5899236896889275</v>
      </c>
      <c r="E4168">
        <f t="shared" si="131"/>
        <v>5</v>
      </c>
      <c r="F4168">
        <f t="shared" si="131"/>
        <v>0.5</v>
      </c>
      <c r="G4168">
        <f>IF(OR('San Pietro'!E4168&lt;2.5,F4168&lt;0.5),0,VLOOKUP('San Pietro'!F4168,'Power Matrix'!$B$2:$AI$30,HLOOKUP(E4168,'Power Matrix'!$B$2:$AI$30,29)))</f>
        <v>1817.5867128906248</v>
      </c>
      <c r="H4168" s="9">
        <f t="shared" si="132"/>
        <v>2.3638423018072924E-2</v>
      </c>
      <c r="M4168">
        <v>2818.1496820225302</v>
      </c>
      <c r="N4168" s="9">
        <v>3.6651134096262382E-2</v>
      </c>
    </row>
    <row r="4169" spans="1:14" x14ac:dyDescent="0.25">
      <c r="A4169" s="2">
        <v>43639.625</v>
      </c>
      <c r="B4169">
        <v>4.7559936762769253</v>
      </c>
      <c r="C4169">
        <v>0.57988910634447155</v>
      </c>
      <c r="E4169">
        <f t="shared" si="131"/>
        <v>5</v>
      </c>
      <c r="F4169">
        <f t="shared" si="131"/>
        <v>0.5</v>
      </c>
      <c r="G4169">
        <f>IF(OR('San Pietro'!E4169&lt;2.5,F4169&lt;0.5),0,VLOOKUP('San Pietro'!F4169,'Power Matrix'!$B$2:$AI$30,HLOOKUP(E4169,'Power Matrix'!$B$2:$AI$30,29)))</f>
        <v>1817.5867128906248</v>
      </c>
      <c r="H4169" s="9">
        <f t="shared" si="132"/>
        <v>2.3638423018072924E-2</v>
      </c>
      <c r="M4169">
        <v>2624.2649164809091</v>
      </c>
      <c r="N4169" s="9">
        <v>3.4129587215193796E-2</v>
      </c>
    </row>
    <row r="4170" spans="1:14" x14ac:dyDescent="0.25">
      <c r="A4170" s="2">
        <v>43639.666666666657</v>
      </c>
      <c r="B4170">
        <v>4.6166864559469349</v>
      </c>
      <c r="C4170">
        <v>0.57250829710764028</v>
      </c>
      <c r="E4170">
        <f t="shared" si="131"/>
        <v>4.5</v>
      </c>
      <c r="F4170">
        <f t="shared" si="131"/>
        <v>0.5</v>
      </c>
      <c r="G4170">
        <f>IF(OR('San Pietro'!E4170&lt;2.5,F4170&lt;0.5),0,VLOOKUP('San Pietro'!F4170,'Power Matrix'!$B$2:$AI$30,HLOOKUP(E4170,'Power Matrix'!$B$2:$AI$30,29)))</f>
        <v>1481.8633108215331</v>
      </c>
      <c r="H4170" s="9">
        <f t="shared" si="132"/>
        <v>1.927220943448291E-2</v>
      </c>
      <c r="M4170">
        <v>2433.6895404793681</v>
      </c>
      <c r="N4170" s="9">
        <v>3.1651080233880705E-2</v>
      </c>
    </row>
    <row r="4171" spans="1:14" x14ac:dyDescent="0.25">
      <c r="A4171" s="2">
        <v>43639.708333333343</v>
      </c>
      <c r="B4171">
        <v>4.5007010352603718</v>
      </c>
      <c r="C4171">
        <v>0.56446404434390285</v>
      </c>
      <c r="E4171">
        <f t="shared" si="131"/>
        <v>4.5</v>
      </c>
      <c r="F4171">
        <f t="shared" si="131"/>
        <v>0.5</v>
      </c>
      <c r="G4171">
        <f>IF(OR('San Pietro'!E4171&lt;2.5,F4171&lt;0.5),0,VLOOKUP('San Pietro'!F4171,'Power Matrix'!$B$2:$AI$30,HLOOKUP(E4171,'Power Matrix'!$B$2:$AI$30,29)))</f>
        <v>1481.8633108215331</v>
      </c>
      <c r="H4171" s="9">
        <f t="shared" si="132"/>
        <v>1.927220943448291E-2</v>
      </c>
      <c r="M4171">
        <v>2161.5241550329438</v>
      </c>
      <c r="N4171" s="9">
        <v>2.8111463405863662E-2</v>
      </c>
    </row>
    <row r="4172" spans="1:14" x14ac:dyDescent="0.25">
      <c r="A4172" s="2">
        <v>43639.75</v>
      </c>
      <c r="B4172">
        <v>4.4191370942614343</v>
      </c>
      <c r="C4172">
        <v>0.55102931292405266</v>
      </c>
      <c r="E4172">
        <f t="shared" si="131"/>
        <v>4.5</v>
      </c>
      <c r="F4172">
        <f t="shared" si="131"/>
        <v>0.5</v>
      </c>
      <c r="G4172">
        <f>IF(OR('San Pietro'!E4172&lt;2.5,F4172&lt;0.5),0,VLOOKUP('San Pietro'!F4172,'Power Matrix'!$B$2:$AI$30,HLOOKUP(E4172,'Power Matrix'!$B$2:$AI$30,29)))</f>
        <v>1481.8633108215331</v>
      </c>
      <c r="H4172" s="9">
        <f t="shared" si="132"/>
        <v>1.927220943448291E-2</v>
      </c>
      <c r="M4172">
        <v>1869.0101986803948</v>
      </c>
      <c r="N4172" s="9">
        <v>2.430720548879969E-2</v>
      </c>
    </row>
    <row r="4173" spans="1:14" x14ac:dyDescent="0.25">
      <c r="A4173" s="2">
        <v>43639.791666666657</v>
      </c>
      <c r="B4173">
        <v>4.3590242203142049</v>
      </c>
      <c r="C4173">
        <v>0.53394564210621853</v>
      </c>
      <c r="E4173">
        <f t="shared" si="131"/>
        <v>4.5</v>
      </c>
      <c r="F4173">
        <f t="shared" si="131"/>
        <v>0.5</v>
      </c>
      <c r="G4173">
        <f>IF(OR('San Pietro'!E4173&lt;2.5,F4173&lt;0.5),0,VLOOKUP('San Pietro'!F4173,'Power Matrix'!$B$2:$AI$30,HLOOKUP(E4173,'Power Matrix'!$B$2:$AI$30,29)))</f>
        <v>1481.8633108215331</v>
      </c>
      <c r="H4173" s="9">
        <f t="shared" si="132"/>
        <v>1.927220943448291E-2</v>
      </c>
      <c r="M4173">
        <v>1586.9981437342883</v>
      </c>
      <c r="N4173" s="9">
        <v>2.0639528889317482E-2</v>
      </c>
    </row>
    <row r="4174" spans="1:14" x14ac:dyDescent="0.25">
      <c r="A4174" s="2">
        <v>43639.833333333343</v>
      </c>
      <c r="B4174">
        <v>4.3142513536190688</v>
      </c>
      <c r="C4174">
        <v>0.51594973643888853</v>
      </c>
      <c r="E4174">
        <f t="shared" si="131"/>
        <v>4.5</v>
      </c>
      <c r="F4174">
        <f t="shared" si="131"/>
        <v>0.5</v>
      </c>
      <c r="G4174">
        <f>IF(OR('San Pietro'!E4174&lt;2.5,F4174&lt;0.5),0,VLOOKUP('San Pietro'!F4174,'Power Matrix'!$B$2:$AI$30,HLOOKUP(E4174,'Power Matrix'!$B$2:$AI$30,29)))</f>
        <v>1481.8633108215331</v>
      </c>
      <c r="H4174" s="9">
        <f t="shared" si="132"/>
        <v>1.927220943448291E-2</v>
      </c>
    </row>
    <row r="4175" spans="1:14" x14ac:dyDescent="0.25">
      <c r="A4175" s="2">
        <v>43639.875</v>
      </c>
      <c r="B4175">
        <v>4.2752154002052043</v>
      </c>
      <c r="C4175">
        <v>0.49894899606191728</v>
      </c>
      <c r="E4175">
        <f t="shared" si="131"/>
        <v>4.5</v>
      </c>
      <c r="F4175">
        <f t="shared" si="131"/>
        <v>0.5</v>
      </c>
      <c r="G4175">
        <f>IF(OR('San Pietro'!E4175&lt;2.5,F4175&lt;0.5),0,VLOOKUP('San Pietro'!F4175,'Power Matrix'!$B$2:$AI$30,HLOOKUP(E4175,'Power Matrix'!$B$2:$AI$30,29)))</f>
        <v>1481.8633108215331</v>
      </c>
      <c r="H4175" s="9">
        <f t="shared" si="132"/>
        <v>1.927220943448291E-2</v>
      </c>
    </row>
    <row r="4176" spans="1:14" x14ac:dyDescent="0.25">
      <c r="A4176" s="2">
        <v>43639.916666666657</v>
      </c>
      <c r="B4176">
        <v>4.2674830388261</v>
      </c>
      <c r="C4176">
        <v>0.4790456902547322</v>
      </c>
      <c r="E4176">
        <f t="shared" si="131"/>
        <v>4.5</v>
      </c>
      <c r="F4176">
        <f t="shared" si="131"/>
        <v>0.5</v>
      </c>
      <c r="G4176">
        <f>IF(OR('San Pietro'!E4176&lt;2.5,F4176&lt;0.5),0,VLOOKUP('San Pietro'!F4176,'Power Matrix'!$B$2:$AI$30,HLOOKUP(E4176,'Power Matrix'!$B$2:$AI$30,29)))</f>
        <v>1481.8633108215331</v>
      </c>
      <c r="H4176" s="9">
        <f t="shared" si="132"/>
        <v>1.927220943448291E-2</v>
      </c>
    </row>
    <row r="4177" spans="1:14" x14ac:dyDescent="0.25">
      <c r="A4177" s="2">
        <v>43639.958333333343</v>
      </c>
      <c r="B4177">
        <v>4.2038781307076629</v>
      </c>
      <c r="C4177">
        <v>0.46710370677042112</v>
      </c>
      <c r="E4177">
        <f t="shared" si="131"/>
        <v>4</v>
      </c>
      <c r="F4177">
        <f t="shared" si="131"/>
        <v>0.5</v>
      </c>
      <c r="G4177">
        <f>IF(OR('San Pietro'!E4177&lt;2.5,F4177&lt;0.5),0,VLOOKUP('San Pietro'!F4177,'Power Matrix'!$B$2:$AI$30,HLOOKUP(E4177,'Power Matrix'!$B$2:$AI$30,29)))</f>
        <v>1178.31125982666</v>
      </c>
      <c r="H4177" s="9">
        <f t="shared" si="132"/>
        <v>1.5324396799998578E-2</v>
      </c>
    </row>
    <row r="4178" spans="1:14" x14ac:dyDescent="0.25">
      <c r="A4178" s="2">
        <v>43640</v>
      </c>
      <c r="B4178">
        <v>4.1478808684622148</v>
      </c>
      <c r="C4178">
        <v>0.45524465372697298</v>
      </c>
      <c r="E4178">
        <f t="shared" si="131"/>
        <v>4</v>
      </c>
      <c r="F4178">
        <f t="shared" si="131"/>
        <v>0.5</v>
      </c>
      <c r="G4178">
        <f>IF(OR('San Pietro'!E4178&lt;2.5,F4178&lt;0.5),0,VLOOKUP('San Pietro'!F4178,'Power Matrix'!$B$2:$AI$30,HLOOKUP(E4178,'Power Matrix'!$B$2:$AI$30,29)))</f>
        <v>1178.31125982666</v>
      </c>
      <c r="H4178" s="9">
        <f t="shared" si="132"/>
        <v>1.5324396799998578E-2</v>
      </c>
    </row>
    <row r="4179" spans="1:14" x14ac:dyDescent="0.25">
      <c r="A4179" s="2">
        <v>43640.041666666657</v>
      </c>
      <c r="B4179">
        <v>4.1044798723343394</v>
      </c>
      <c r="C4179">
        <v>0.44230750495230259</v>
      </c>
      <c r="E4179">
        <f t="shared" si="131"/>
        <v>4</v>
      </c>
      <c r="F4179">
        <f t="shared" si="131"/>
        <v>0.5</v>
      </c>
      <c r="G4179">
        <f>IF(OR('San Pietro'!E4179&lt;2.5,F4179&lt;0.5),0,VLOOKUP('San Pietro'!F4179,'Power Matrix'!$B$2:$AI$30,HLOOKUP(E4179,'Power Matrix'!$B$2:$AI$30,29)))</f>
        <v>1178.31125982666</v>
      </c>
      <c r="H4179" s="9">
        <f t="shared" si="132"/>
        <v>1.5324396799998578E-2</v>
      </c>
    </row>
    <row r="4180" spans="1:14" x14ac:dyDescent="0.25">
      <c r="A4180" s="2">
        <v>43640.083333333343</v>
      </c>
      <c r="B4180">
        <v>4.0782896160502764</v>
      </c>
      <c r="C4180">
        <v>0.4278776082420932</v>
      </c>
      <c r="E4180">
        <f t="shared" si="131"/>
        <v>4</v>
      </c>
      <c r="F4180">
        <f t="shared" si="131"/>
        <v>0.5</v>
      </c>
      <c r="G4180">
        <f>IF(OR('San Pietro'!E4180&lt;2.5,F4180&lt;0.5),0,VLOOKUP('San Pietro'!F4180,'Power Matrix'!$B$2:$AI$30,HLOOKUP(E4180,'Power Matrix'!$B$2:$AI$30,29)))</f>
        <v>1178.31125982666</v>
      </c>
      <c r="H4180" s="9">
        <f t="shared" si="132"/>
        <v>1.5324396799998578E-2</v>
      </c>
    </row>
    <row r="4181" spans="1:14" x14ac:dyDescent="0.25">
      <c r="A4181" s="2">
        <v>43640.125</v>
      </c>
      <c r="B4181">
        <v>4.0442422828809947</v>
      </c>
      <c r="C4181">
        <v>0.41494045946742242</v>
      </c>
      <c r="E4181">
        <f t="shared" si="131"/>
        <v>4</v>
      </c>
      <c r="F4181">
        <f t="shared" si="131"/>
        <v>0.5</v>
      </c>
      <c r="G4181">
        <f>IF(OR('San Pietro'!E4181&lt;2.5,F4181&lt;0.5),0,VLOOKUP('San Pietro'!F4181,'Power Matrix'!$B$2:$AI$30,HLOOKUP(E4181,'Power Matrix'!$B$2:$AI$30,29)))</f>
        <v>1178.31125982666</v>
      </c>
      <c r="H4181" s="9">
        <f t="shared" si="132"/>
        <v>1.5324396799998578E-2</v>
      </c>
    </row>
    <row r="4182" spans="1:14" x14ac:dyDescent="0.25">
      <c r="A4182" s="2">
        <v>43640.166666666657</v>
      </c>
      <c r="B4182">
        <v>3.9948549424596198</v>
      </c>
      <c r="C4182">
        <v>0.40465708480037682</v>
      </c>
      <c r="E4182">
        <f t="shared" si="131"/>
        <v>4</v>
      </c>
      <c r="F4182">
        <f t="shared" si="131"/>
        <v>0.5</v>
      </c>
      <c r="G4182">
        <f>IF(OR('San Pietro'!E4182&lt;2.5,F4182&lt;0.5),0,VLOOKUP('San Pietro'!F4182,'Power Matrix'!$B$2:$AI$30,HLOOKUP(E4182,'Power Matrix'!$B$2:$AI$30,29)))</f>
        <v>1178.31125982666</v>
      </c>
      <c r="H4182" s="9">
        <f t="shared" si="132"/>
        <v>1.5324396799998578E-2</v>
      </c>
    </row>
    <row r="4183" spans="1:14" x14ac:dyDescent="0.25">
      <c r="A4183" s="2">
        <v>43640.208333333343</v>
      </c>
      <c r="B4183">
        <v>3.8848558660665571</v>
      </c>
      <c r="C4183">
        <v>0.40183744981102532</v>
      </c>
      <c r="E4183">
        <f t="shared" si="131"/>
        <v>4</v>
      </c>
      <c r="F4183">
        <f t="shared" si="131"/>
        <v>0.5</v>
      </c>
      <c r="G4183">
        <f>IF(OR('San Pietro'!E4183&lt;2.5,F4183&lt;0.5),0,VLOOKUP('San Pietro'!F4183,'Power Matrix'!$B$2:$AI$30,HLOOKUP(E4183,'Power Matrix'!$B$2:$AI$30,29)))</f>
        <v>1178.31125982666</v>
      </c>
      <c r="H4183" s="9">
        <f t="shared" si="132"/>
        <v>1.5324396799998578E-2</v>
      </c>
    </row>
    <row r="4184" spans="1:14" x14ac:dyDescent="0.25">
      <c r="A4184" s="2">
        <v>43640.25</v>
      </c>
      <c r="B4184">
        <v>3.792691107047879</v>
      </c>
      <c r="C4184">
        <v>0.40490587612296652</v>
      </c>
      <c r="E4184">
        <f t="shared" si="131"/>
        <v>4</v>
      </c>
      <c r="F4184">
        <f t="shared" si="131"/>
        <v>0.5</v>
      </c>
      <c r="G4184">
        <f>IF(OR('San Pietro'!E4184&lt;2.5,F4184&lt;0.5),0,VLOOKUP('San Pietro'!F4184,'Power Matrix'!$B$2:$AI$30,HLOOKUP(E4184,'Power Matrix'!$B$2:$AI$30,29)))</f>
        <v>1178.31125982666</v>
      </c>
      <c r="H4184" s="9">
        <f t="shared" si="132"/>
        <v>1.5324396799998578E-2</v>
      </c>
    </row>
    <row r="4185" spans="1:14" x14ac:dyDescent="0.25">
      <c r="A4185" s="2">
        <v>43640.291666666657</v>
      </c>
      <c r="B4185">
        <v>3.7110024505428272</v>
      </c>
      <c r="C4185">
        <v>0.42132610341389443</v>
      </c>
      <c r="E4185">
        <f t="shared" si="131"/>
        <v>3.5</v>
      </c>
      <c r="F4185">
        <f t="shared" si="131"/>
        <v>0.5</v>
      </c>
      <c r="G4185">
        <f>IF(OR('San Pietro'!E4185&lt;2.5,F4185&lt;0.5),0,VLOOKUP('San Pietro'!F4185,'Power Matrix'!$B$2:$AI$30,HLOOKUP(E4185,'Power Matrix'!$B$2:$AI$30,29)))</f>
        <v>561.78945164489744</v>
      </c>
      <c r="H4185" s="9">
        <f t="shared" si="132"/>
        <v>7.3062905944957998E-3</v>
      </c>
    </row>
    <row r="4186" spans="1:14" x14ac:dyDescent="0.25">
      <c r="A4186" s="2">
        <v>43640.333333333343</v>
      </c>
      <c r="B4186">
        <v>3.6699710490311279</v>
      </c>
      <c r="C4186">
        <v>0.44885900978050097</v>
      </c>
      <c r="E4186">
        <f t="shared" si="131"/>
        <v>3.5</v>
      </c>
      <c r="F4186">
        <f t="shared" si="131"/>
        <v>0.5</v>
      </c>
      <c r="G4186">
        <f>IF(OR('San Pietro'!E4186&lt;2.5,F4186&lt;0.5),0,VLOOKUP('San Pietro'!F4186,'Power Matrix'!$B$2:$AI$30,HLOOKUP(E4186,'Power Matrix'!$B$2:$AI$30,29)))</f>
        <v>561.78945164489744</v>
      </c>
      <c r="H4186" s="9">
        <f t="shared" si="132"/>
        <v>7.3062905944957998E-3</v>
      </c>
    </row>
    <row r="4187" spans="1:14" x14ac:dyDescent="0.25">
      <c r="A4187" s="2">
        <v>43640.375</v>
      </c>
      <c r="B4187">
        <v>3.6739619452267949</v>
      </c>
      <c r="C4187">
        <v>0.48708994301846958</v>
      </c>
      <c r="E4187">
        <f t="shared" si="131"/>
        <v>3.5</v>
      </c>
      <c r="F4187">
        <f t="shared" si="131"/>
        <v>0.5</v>
      </c>
      <c r="G4187">
        <f>IF(OR('San Pietro'!E4187&lt;2.5,F4187&lt;0.5),0,VLOOKUP('San Pietro'!F4187,'Power Matrix'!$B$2:$AI$30,HLOOKUP(E4187,'Power Matrix'!$B$2:$AI$30,29)))</f>
        <v>561.78945164489744</v>
      </c>
      <c r="H4187" s="9">
        <f t="shared" si="132"/>
        <v>7.3062905944957998E-3</v>
      </c>
      <c r="M4187">
        <v>1095.9754373273549</v>
      </c>
      <c r="N4187" s="9">
        <v>1.4253587371862515E-2</v>
      </c>
    </row>
    <row r="4188" spans="1:14" x14ac:dyDescent="0.25">
      <c r="A4188" s="2">
        <v>43640.416666666657</v>
      </c>
      <c r="B4188">
        <v>3.7260930267826908</v>
      </c>
      <c r="C4188">
        <v>0.52648190242852388</v>
      </c>
      <c r="E4188">
        <f t="shared" si="131"/>
        <v>3.5</v>
      </c>
      <c r="F4188">
        <f t="shared" si="131"/>
        <v>0.5</v>
      </c>
      <c r="G4188">
        <f>IF(OR('San Pietro'!E4188&lt;2.5,F4188&lt;0.5),0,VLOOKUP('San Pietro'!F4188,'Power Matrix'!$B$2:$AI$30,HLOOKUP(E4188,'Power Matrix'!$B$2:$AI$30,29)))</f>
        <v>561.78945164489744</v>
      </c>
      <c r="H4188" s="9">
        <f t="shared" si="132"/>
        <v>7.3062905944957998E-3</v>
      </c>
      <c r="M4188">
        <v>1475.3498821480525</v>
      </c>
      <c r="N4188" s="9">
        <v>1.9187499767828471E-2</v>
      </c>
    </row>
    <row r="4189" spans="1:14" x14ac:dyDescent="0.25">
      <c r="A4189" s="2">
        <v>43640.458333333343</v>
      </c>
      <c r="B4189">
        <v>3.7830880130770561</v>
      </c>
      <c r="C4189">
        <v>0.55592220893498556</v>
      </c>
      <c r="E4189">
        <f t="shared" si="131"/>
        <v>4</v>
      </c>
      <c r="F4189">
        <f t="shared" si="131"/>
        <v>0.5</v>
      </c>
      <c r="G4189">
        <f>IF(OR('San Pietro'!E4189&lt;2.5,F4189&lt;0.5),0,VLOOKUP('San Pietro'!F4189,'Power Matrix'!$B$2:$AI$30,HLOOKUP(E4189,'Power Matrix'!$B$2:$AI$30,29)))</f>
        <v>1178.31125982666</v>
      </c>
      <c r="H4189" s="9">
        <f t="shared" si="132"/>
        <v>1.5324396799998578E-2</v>
      </c>
      <c r="M4189">
        <v>1781.0010509048273</v>
      </c>
      <c r="N4189" s="9">
        <v>2.3162612248278442E-2</v>
      </c>
    </row>
    <row r="4190" spans="1:14" x14ac:dyDescent="0.25">
      <c r="A4190" s="2">
        <v>43640.5</v>
      </c>
      <c r="B4190">
        <v>3.8586656097824941</v>
      </c>
      <c r="C4190">
        <v>0.57267415798936661</v>
      </c>
      <c r="E4190">
        <f t="shared" si="131"/>
        <v>4</v>
      </c>
      <c r="F4190">
        <f t="shared" si="131"/>
        <v>0.5</v>
      </c>
      <c r="G4190">
        <f>IF(OR('San Pietro'!E4190&lt;2.5,F4190&lt;0.5),0,VLOOKUP('San Pietro'!F4190,'Power Matrix'!$B$2:$AI$30,HLOOKUP(E4190,'Power Matrix'!$B$2:$AI$30,29)))</f>
        <v>1178.31125982666</v>
      </c>
      <c r="H4190" s="9">
        <f t="shared" si="132"/>
        <v>1.5324396799998578E-2</v>
      </c>
      <c r="M4190">
        <v>2015.247199039477</v>
      </c>
      <c r="N4190" s="9">
        <v>2.6209074628039061E-2</v>
      </c>
    </row>
    <row r="4191" spans="1:14" x14ac:dyDescent="0.25">
      <c r="A4191" s="2">
        <v>43640.541666666657</v>
      </c>
      <c r="B4191">
        <v>3.905558640081578</v>
      </c>
      <c r="C4191">
        <v>0.58619181985008018</v>
      </c>
      <c r="E4191">
        <f t="shared" si="131"/>
        <v>4</v>
      </c>
      <c r="F4191">
        <f t="shared" si="131"/>
        <v>0.5</v>
      </c>
      <c r="G4191">
        <f>IF(OR('San Pietro'!E4191&lt;2.5,F4191&lt;0.5),0,VLOOKUP('San Pietro'!F4191,'Power Matrix'!$B$2:$AI$30,HLOOKUP(E4191,'Power Matrix'!$B$2:$AI$30,29)))</f>
        <v>1178.31125982666</v>
      </c>
      <c r="H4191" s="9">
        <f t="shared" si="132"/>
        <v>1.5324396799998578E-2</v>
      </c>
      <c r="M4191">
        <v>2152.5623783569445</v>
      </c>
      <c r="N4191" s="9">
        <v>2.7994912010177297E-2</v>
      </c>
    </row>
    <row r="4192" spans="1:14" x14ac:dyDescent="0.25">
      <c r="A4192" s="2">
        <v>43640.583333333343</v>
      </c>
      <c r="B4192">
        <v>3.9323724738962129</v>
      </c>
      <c r="C4192">
        <v>0.59382142040950114</v>
      </c>
      <c r="E4192">
        <f t="shared" si="131"/>
        <v>4</v>
      </c>
      <c r="F4192">
        <f t="shared" si="131"/>
        <v>0.5</v>
      </c>
      <c r="G4192">
        <f>IF(OR('San Pietro'!E4192&lt;2.5,F4192&lt;0.5),0,VLOOKUP('San Pietro'!F4192,'Power Matrix'!$B$2:$AI$30,HLOOKUP(E4192,'Power Matrix'!$B$2:$AI$30,29)))</f>
        <v>1178.31125982666</v>
      </c>
      <c r="H4192" s="9">
        <f t="shared" si="132"/>
        <v>1.5324396799998578E-2</v>
      </c>
      <c r="M4192">
        <v>2182.7952716434447</v>
      </c>
      <c r="N4192" s="9">
        <v>2.8388102561066088E-2</v>
      </c>
    </row>
    <row r="4193" spans="1:14" x14ac:dyDescent="0.25">
      <c r="A4193" s="2">
        <v>43640.625</v>
      </c>
      <c r="B4193">
        <v>3.9578144371435879</v>
      </c>
      <c r="C4193">
        <v>0.59207988115137233</v>
      </c>
      <c r="E4193">
        <f t="shared" si="131"/>
        <v>4</v>
      </c>
      <c r="F4193">
        <f t="shared" si="131"/>
        <v>0.5</v>
      </c>
      <c r="G4193">
        <f>IF(OR('San Pietro'!E4193&lt;2.5,F4193&lt;0.5),0,VLOOKUP('San Pietro'!F4193,'Power Matrix'!$B$2:$AI$30,HLOOKUP(E4193,'Power Matrix'!$B$2:$AI$30,29)))</f>
        <v>1178.31125982666</v>
      </c>
      <c r="H4193" s="9">
        <f t="shared" si="132"/>
        <v>1.5324396799998578E-2</v>
      </c>
      <c r="M4193">
        <v>2110.2793661384294</v>
      </c>
      <c r="N4193" s="9">
        <v>2.7445004969859094E-2</v>
      </c>
    </row>
    <row r="4194" spans="1:14" x14ac:dyDescent="0.25">
      <c r="A4194" s="2">
        <v>43640.666666666657</v>
      </c>
      <c r="B4194">
        <v>3.971283711803963</v>
      </c>
      <c r="C4194">
        <v>0.58353804574245549</v>
      </c>
      <c r="E4194">
        <f t="shared" si="131"/>
        <v>4</v>
      </c>
      <c r="F4194">
        <f t="shared" si="131"/>
        <v>0.5</v>
      </c>
      <c r="G4194">
        <f>IF(OR('San Pietro'!E4194&lt;2.5,F4194&lt;0.5),0,VLOOKUP('San Pietro'!F4194,'Power Matrix'!$B$2:$AI$30,HLOOKUP(E4194,'Power Matrix'!$B$2:$AI$30,29)))</f>
        <v>1178.31125982666</v>
      </c>
      <c r="H4194" s="9">
        <f t="shared" si="132"/>
        <v>1.5324396799998578E-2</v>
      </c>
      <c r="M4194">
        <v>1959.0044213957149</v>
      </c>
      <c r="N4194" s="9">
        <v>2.5477615401966868E-2</v>
      </c>
    </row>
    <row r="4195" spans="1:14" x14ac:dyDescent="0.25">
      <c r="A4195" s="2">
        <v>43640.708333333343</v>
      </c>
      <c r="B4195">
        <v>3.9677916776327549</v>
      </c>
      <c r="C4195">
        <v>0.57101554917210118</v>
      </c>
      <c r="E4195">
        <f t="shared" si="131"/>
        <v>4</v>
      </c>
      <c r="F4195">
        <f t="shared" si="131"/>
        <v>0.5</v>
      </c>
      <c r="G4195">
        <f>IF(OR('San Pietro'!E4195&lt;2.5,F4195&lt;0.5),0,VLOOKUP('San Pietro'!F4195,'Power Matrix'!$B$2:$AI$30,HLOOKUP(E4195,'Power Matrix'!$B$2:$AI$30,29)))</f>
        <v>1178.31125982666</v>
      </c>
      <c r="H4195" s="9">
        <f t="shared" si="132"/>
        <v>1.5324396799998578E-2</v>
      </c>
      <c r="M4195">
        <v>1802.6708827923983</v>
      </c>
      <c r="N4195" s="9">
        <v>2.3444436850932206E-2</v>
      </c>
    </row>
    <row r="4196" spans="1:14" x14ac:dyDescent="0.25">
      <c r="A4196" s="2">
        <v>43640.75</v>
      </c>
      <c r="B4196">
        <v>3.9705354187672759</v>
      </c>
      <c r="C4196">
        <v>0.55708323510707158</v>
      </c>
      <c r="E4196">
        <f t="shared" si="131"/>
        <v>4</v>
      </c>
      <c r="F4196">
        <f t="shared" si="131"/>
        <v>0.5</v>
      </c>
      <c r="G4196">
        <f>IF(OR('San Pietro'!E4196&lt;2.5,F4196&lt;0.5),0,VLOOKUP('San Pietro'!F4196,'Power Matrix'!$B$2:$AI$30,HLOOKUP(E4196,'Power Matrix'!$B$2:$AI$30,29)))</f>
        <v>1178.31125982666</v>
      </c>
      <c r="H4196" s="9">
        <f t="shared" si="132"/>
        <v>1.5324396799998578E-2</v>
      </c>
      <c r="M4196">
        <v>1704.7469632805878</v>
      </c>
      <c r="N4196" s="9">
        <v>2.2170898142838034E-2</v>
      </c>
    </row>
    <row r="4197" spans="1:14" x14ac:dyDescent="0.25">
      <c r="A4197" s="2">
        <v>43640.791666666657</v>
      </c>
      <c r="B4197">
        <v>3.9909887617700681</v>
      </c>
      <c r="C4197">
        <v>0.54580469514966667</v>
      </c>
      <c r="E4197">
        <f t="shared" si="131"/>
        <v>4</v>
      </c>
      <c r="F4197">
        <f t="shared" si="131"/>
        <v>0.5</v>
      </c>
      <c r="G4197">
        <f>IF(OR('San Pietro'!E4197&lt;2.5,F4197&lt;0.5),0,VLOOKUP('San Pietro'!F4197,'Power Matrix'!$B$2:$AI$30,HLOOKUP(E4197,'Power Matrix'!$B$2:$AI$30,29)))</f>
        <v>1178.31125982666</v>
      </c>
      <c r="H4197" s="9">
        <f t="shared" si="132"/>
        <v>1.5324396799998578E-2</v>
      </c>
      <c r="M4197">
        <v>1620.9281038490531</v>
      </c>
      <c r="N4197" s="9">
        <v>2.108080123406909E-2</v>
      </c>
    </row>
    <row r="4198" spans="1:14" x14ac:dyDescent="0.25">
      <c r="A4198" s="2">
        <v>43640.833333333343</v>
      </c>
      <c r="B4198">
        <v>4.0296505686655886</v>
      </c>
      <c r="C4198">
        <v>0.53543839004175764</v>
      </c>
      <c r="E4198">
        <f t="shared" si="131"/>
        <v>4</v>
      </c>
      <c r="F4198">
        <f t="shared" si="131"/>
        <v>0.5</v>
      </c>
      <c r="G4198">
        <f>IF(OR('San Pietro'!E4198&lt;2.5,F4198&lt;0.5),0,VLOOKUP('San Pietro'!F4198,'Power Matrix'!$B$2:$AI$30,HLOOKUP(E4198,'Power Matrix'!$B$2:$AI$30,29)))</f>
        <v>1178.31125982666</v>
      </c>
      <c r="H4198" s="9">
        <f t="shared" si="132"/>
        <v>1.5324396799998578E-2</v>
      </c>
      <c r="M4198">
        <v>1548.1130189636735</v>
      </c>
      <c r="N4198" s="9">
        <v>2.0133812698510018E-2</v>
      </c>
    </row>
    <row r="4199" spans="1:14" x14ac:dyDescent="0.25">
      <c r="A4199" s="2">
        <v>43640.875</v>
      </c>
      <c r="B4199">
        <v>4.0655686344265876</v>
      </c>
      <c r="C4199">
        <v>0.52706241551456712</v>
      </c>
      <c r="E4199">
        <f t="shared" si="131"/>
        <v>4</v>
      </c>
      <c r="F4199">
        <f t="shared" si="131"/>
        <v>0.5</v>
      </c>
      <c r="G4199">
        <f>IF(OR('San Pietro'!E4199&lt;2.5,F4199&lt;0.5),0,VLOOKUP('San Pietro'!F4199,'Power Matrix'!$B$2:$AI$30,HLOOKUP(E4199,'Power Matrix'!$B$2:$AI$30,29)))</f>
        <v>1178.31125982666</v>
      </c>
      <c r="H4199" s="9">
        <f t="shared" si="132"/>
        <v>1.5324396799998578E-2</v>
      </c>
      <c r="M4199">
        <v>1465.7370222309569</v>
      </c>
      <c r="N4199" s="9">
        <v>1.9062480781038102E-2</v>
      </c>
    </row>
    <row r="4200" spans="1:14" x14ac:dyDescent="0.25">
      <c r="A4200" s="2">
        <v>43640.916666666657</v>
      </c>
      <c r="B4200">
        <v>4.1685836424772358</v>
      </c>
      <c r="C4200">
        <v>0.51445698850334942</v>
      </c>
      <c r="E4200">
        <f t="shared" si="131"/>
        <v>4</v>
      </c>
      <c r="F4200">
        <f t="shared" si="131"/>
        <v>0.5</v>
      </c>
      <c r="G4200">
        <f>IF(OR('San Pietro'!E4200&lt;2.5,F4200&lt;0.5),0,VLOOKUP('San Pietro'!F4200,'Power Matrix'!$B$2:$AI$30,HLOOKUP(E4200,'Power Matrix'!$B$2:$AI$30,29)))</f>
        <v>1178.31125982666</v>
      </c>
      <c r="H4200" s="9">
        <f t="shared" si="132"/>
        <v>1.5324396799998578E-2</v>
      </c>
      <c r="M4200">
        <v>1409.7273348420817</v>
      </c>
      <c r="N4200" s="9">
        <v>1.8334052984503843E-2</v>
      </c>
    </row>
    <row r="4201" spans="1:14" x14ac:dyDescent="0.25">
      <c r="A4201" s="2">
        <v>43640.958333333343</v>
      </c>
      <c r="B4201">
        <v>4.1801821845458917</v>
      </c>
      <c r="C4201">
        <v>0.50948116205155314</v>
      </c>
      <c r="E4201">
        <f t="shared" si="131"/>
        <v>4</v>
      </c>
      <c r="F4201">
        <f t="shared" si="131"/>
        <v>0.5</v>
      </c>
      <c r="G4201">
        <f>IF(OR('San Pietro'!E4201&lt;2.5,F4201&lt;0.5),0,VLOOKUP('San Pietro'!F4201,'Power Matrix'!$B$2:$AI$30,HLOOKUP(E4201,'Power Matrix'!$B$2:$AI$30,29)))</f>
        <v>1178.31125982666</v>
      </c>
      <c r="H4201" s="9">
        <f t="shared" si="132"/>
        <v>1.5324396799998578E-2</v>
      </c>
      <c r="M4201">
        <v>1333.2470489307348</v>
      </c>
      <c r="N4201" s="9">
        <v>1.7339397082250439E-2</v>
      </c>
    </row>
    <row r="4202" spans="1:14" x14ac:dyDescent="0.25">
      <c r="A4202" s="2">
        <v>43641</v>
      </c>
      <c r="B4202">
        <v>4.1622231516653914</v>
      </c>
      <c r="C4202">
        <v>0.50442240515889347</v>
      </c>
      <c r="E4202">
        <f t="shared" si="131"/>
        <v>4</v>
      </c>
      <c r="F4202">
        <f t="shared" si="131"/>
        <v>0.5</v>
      </c>
      <c r="G4202">
        <f>IF(OR('San Pietro'!E4202&lt;2.5,F4202&lt;0.5),0,VLOOKUP('San Pietro'!F4202,'Power Matrix'!$B$2:$AI$30,HLOOKUP(E4202,'Power Matrix'!$B$2:$AI$30,29)))</f>
        <v>1178.31125982666</v>
      </c>
      <c r="H4202" s="9">
        <f t="shared" si="132"/>
        <v>1.5324396799998578E-2</v>
      </c>
      <c r="M4202">
        <v>1257.8309252110867</v>
      </c>
      <c r="N4202" s="9">
        <v>1.6358581023720356E-2</v>
      </c>
    </row>
    <row r="4203" spans="1:14" x14ac:dyDescent="0.25">
      <c r="A4203" s="2">
        <v>43641.041666666657</v>
      </c>
      <c r="B4203">
        <v>4.1304206976061728</v>
      </c>
      <c r="C4203">
        <v>0.50002709179313998</v>
      </c>
      <c r="E4203">
        <f t="shared" si="131"/>
        <v>4</v>
      </c>
      <c r="F4203">
        <f t="shared" si="131"/>
        <v>0.5</v>
      </c>
      <c r="G4203">
        <f>IF(OR('San Pietro'!E4203&lt;2.5,F4203&lt;0.5),0,VLOOKUP('San Pietro'!F4203,'Power Matrix'!$B$2:$AI$30,HLOOKUP(E4203,'Power Matrix'!$B$2:$AI$30,29)))</f>
        <v>1178.31125982666</v>
      </c>
      <c r="H4203" s="9">
        <f t="shared" si="132"/>
        <v>1.5324396799998578E-2</v>
      </c>
      <c r="M4203">
        <v>1253.7154743131175</v>
      </c>
      <c r="N4203" s="9">
        <v>1.630505798209831E-2</v>
      </c>
    </row>
    <row r="4204" spans="1:14" x14ac:dyDescent="0.25">
      <c r="A4204" s="2">
        <v>43641.083333333343</v>
      </c>
      <c r="B4204">
        <v>4.0256596724699234</v>
      </c>
      <c r="C4204">
        <v>0.50500291824493626</v>
      </c>
      <c r="E4204">
        <f t="shared" si="131"/>
        <v>4</v>
      </c>
      <c r="F4204">
        <f t="shared" si="131"/>
        <v>0.5</v>
      </c>
      <c r="G4204">
        <f>IF(OR('San Pietro'!E4204&lt;2.5,F4204&lt;0.5),0,VLOOKUP('San Pietro'!F4204,'Power Matrix'!$B$2:$AI$30,HLOOKUP(E4204,'Power Matrix'!$B$2:$AI$30,29)))</f>
        <v>1178.31125982666</v>
      </c>
      <c r="H4204" s="9">
        <f t="shared" si="132"/>
        <v>1.5324396799998578E-2</v>
      </c>
      <c r="M4204">
        <v>1268.6155858717966</v>
      </c>
      <c r="N4204" s="9">
        <v>1.6498839735519757E-2</v>
      </c>
    </row>
    <row r="4205" spans="1:14" x14ac:dyDescent="0.25">
      <c r="A4205" s="2">
        <v>43641.125</v>
      </c>
      <c r="B4205">
        <v>3.9306264568106091</v>
      </c>
      <c r="C4205">
        <v>0.51561801467543544</v>
      </c>
      <c r="E4205">
        <f t="shared" si="131"/>
        <v>4</v>
      </c>
      <c r="F4205">
        <f t="shared" si="131"/>
        <v>0.5</v>
      </c>
      <c r="G4205">
        <f>IF(OR('San Pietro'!E4205&lt;2.5,F4205&lt;0.5),0,VLOOKUP('San Pietro'!F4205,'Power Matrix'!$B$2:$AI$30,HLOOKUP(E4205,'Power Matrix'!$B$2:$AI$30,29)))</f>
        <v>1178.31125982666</v>
      </c>
      <c r="H4205" s="9">
        <f t="shared" si="132"/>
        <v>1.5324396799998578E-2</v>
      </c>
      <c r="M4205">
        <v>1304.2554803159571</v>
      </c>
      <c r="N4205" s="9">
        <v>1.6962350442130663E-2</v>
      </c>
    </row>
    <row r="4206" spans="1:14" x14ac:dyDescent="0.25">
      <c r="A4206" s="2">
        <v>43641.166666666657</v>
      </c>
      <c r="B4206">
        <v>3.8557971531418591</v>
      </c>
      <c r="C4206">
        <v>0.5284722330092424</v>
      </c>
      <c r="E4206">
        <f t="shared" si="131"/>
        <v>4</v>
      </c>
      <c r="F4206">
        <f t="shared" si="131"/>
        <v>0.5</v>
      </c>
      <c r="G4206">
        <f>IF(OR('San Pietro'!E4206&lt;2.5,F4206&lt;0.5),0,VLOOKUP('San Pietro'!F4206,'Power Matrix'!$B$2:$AI$30,HLOOKUP(E4206,'Power Matrix'!$B$2:$AI$30,29)))</f>
        <v>1178.31125982666</v>
      </c>
      <c r="H4206" s="9">
        <f t="shared" si="132"/>
        <v>1.5324396799998578E-2</v>
      </c>
      <c r="M4206">
        <v>1354.2658658565902</v>
      </c>
      <c r="N4206" s="9">
        <v>1.7612754981800132E-2</v>
      </c>
    </row>
    <row r="4207" spans="1:14" x14ac:dyDescent="0.25">
      <c r="A4207" s="2">
        <v>43641.208333333343</v>
      </c>
      <c r="B4207">
        <v>3.807033390251056</v>
      </c>
      <c r="C4207">
        <v>0.54024835561182716</v>
      </c>
      <c r="E4207">
        <f t="shared" si="131"/>
        <v>4</v>
      </c>
      <c r="F4207">
        <f t="shared" si="131"/>
        <v>0.5</v>
      </c>
      <c r="G4207">
        <f>IF(OR('San Pietro'!E4207&lt;2.5,F4207&lt;0.5),0,VLOOKUP('San Pietro'!F4207,'Power Matrix'!$B$2:$AI$30,HLOOKUP(E4207,'Power Matrix'!$B$2:$AI$30,29)))</f>
        <v>1178.31125982666</v>
      </c>
      <c r="H4207" s="9">
        <f t="shared" si="132"/>
        <v>1.5324396799998578E-2</v>
      </c>
      <c r="M4207">
        <v>1391.1003042198072</v>
      </c>
      <c r="N4207" s="9">
        <v>1.8091801197273643E-2</v>
      </c>
    </row>
    <row r="4208" spans="1:14" x14ac:dyDescent="0.25">
      <c r="A4208" s="2">
        <v>43641.25</v>
      </c>
      <c r="B4208">
        <v>3.7874530557910671</v>
      </c>
      <c r="C4208">
        <v>0.54688279088088887</v>
      </c>
      <c r="E4208">
        <f t="shared" si="131"/>
        <v>4</v>
      </c>
      <c r="F4208">
        <f t="shared" si="131"/>
        <v>0.5</v>
      </c>
      <c r="G4208">
        <f>IF(OR('San Pietro'!E4208&lt;2.5,F4208&lt;0.5),0,VLOOKUP('San Pietro'!F4208,'Power Matrix'!$B$2:$AI$30,HLOOKUP(E4208,'Power Matrix'!$B$2:$AI$30,29)))</f>
        <v>1178.31125982666</v>
      </c>
      <c r="H4208" s="9">
        <f t="shared" si="132"/>
        <v>1.5324396799998578E-2</v>
      </c>
      <c r="M4208">
        <v>1400.9505126558236</v>
      </c>
      <c r="N4208" s="9">
        <v>1.8219906993984014E-2</v>
      </c>
    </row>
    <row r="4209" spans="1:14" x14ac:dyDescent="0.25">
      <c r="A4209" s="2">
        <v>43641.291666666657</v>
      </c>
      <c r="B4209">
        <v>3.7904462279378159</v>
      </c>
      <c r="C4209">
        <v>0.54738037352606872</v>
      </c>
      <c r="E4209">
        <f t="shared" si="131"/>
        <v>4</v>
      </c>
      <c r="F4209">
        <f t="shared" si="131"/>
        <v>0.5</v>
      </c>
      <c r="G4209">
        <f>IF(OR('San Pietro'!E4209&lt;2.5,F4209&lt;0.5),0,VLOOKUP('San Pietro'!F4209,'Power Matrix'!$B$2:$AI$30,HLOOKUP(E4209,'Power Matrix'!$B$2:$AI$30,29)))</f>
        <v>1178.31125982666</v>
      </c>
      <c r="H4209" s="9">
        <f t="shared" si="132"/>
        <v>1.5324396799998578E-2</v>
      </c>
      <c r="M4209">
        <v>1366.9457665250272</v>
      </c>
      <c r="N4209" s="9">
        <v>1.7777662027969744E-2</v>
      </c>
    </row>
    <row r="4210" spans="1:14" x14ac:dyDescent="0.25">
      <c r="A4210" s="2">
        <v>43641.333333333343</v>
      </c>
      <c r="B4210">
        <v>3.815763475679077</v>
      </c>
      <c r="C4210">
        <v>0.54016542517096378</v>
      </c>
      <c r="E4210">
        <f t="shared" si="131"/>
        <v>4</v>
      </c>
      <c r="F4210">
        <f t="shared" si="131"/>
        <v>0.5</v>
      </c>
      <c r="G4210">
        <f>IF(OR('San Pietro'!E4210&lt;2.5,F4210&lt;0.5),0,VLOOKUP('San Pietro'!F4210,'Power Matrix'!$B$2:$AI$30,HLOOKUP(E4210,'Power Matrix'!$B$2:$AI$30,29)))</f>
        <v>1178.31125982666</v>
      </c>
      <c r="H4210" s="9">
        <f t="shared" si="132"/>
        <v>1.5324396799998578E-2</v>
      </c>
      <c r="M4210">
        <v>1304.551118004518</v>
      </c>
      <c r="N4210" s="9">
        <v>1.6966195325401581E-2</v>
      </c>
    </row>
    <row r="4211" spans="1:14" x14ac:dyDescent="0.25">
      <c r="A4211" s="2">
        <v>43641.375</v>
      </c>
      <c r="B4211">
        <v>3.8505591018850458</v>
      </c>
      <c r="C4211">
        <v>0.52921860697701195</v>
      </c>
      <c r="E4211">
        <f t="shared" si="131"/>
        <v>4</v>
      </c>
      <c r="F4211">
        <f t="shared" si="131"/>
        <v>0.5</v>
      </c>
      <c r="G4211">
        <f>IF(OR('San Pietro'!E4211&lt;2.5,F4211&lt;0.5),0,VLOOKUP('San Pietro'!F4211,'Power Matrix'!$B$2:$AI$30,HLOOKUP(E4211,'Power Matrix'!$B$2:$AI$30,29)))</f>
        <v>1178.31125982666</v>
      </c>
      <c r="H4211" s="9">
        <f t="shared" si="132"/>
        <v>1.5324396799998578E-2</v>
      </c>
      <c r="M4211">
        <v>1255.9358674802108</v>
      </c>
      <c r="N4211" s="9">
        <v>1.6333935059931578E-2</v>
      </c>
    </row>
    <row r="4212" spans="1:14" x14ac:dyDescent="0.25">
      <c r="A4212" s="2">
        <v>43641.416666666657</v>
      </c>
      <c r="B4212">
        <v>3.8970779856657858</v>
      </c>
      <c r="C4212">
        <v>0.51860351054651321</v>
      </c>
      <c r="E4212">
        <f t="shared" si="131"/>
        <v>4</v>
      </c>
      <c r="F4212">
        <f t="shared" si="131"/>
        <v>0.5</v>
      </c>
      <c r="G4212">
        <f>IF(OR('San Pietro'!E4212&lt;2.5,F4212&lt;0.5),0,VLOOKUP('San Pietro'!F4212,'Power Matrix'!$B$2:$AI$30,HLOOKUP(E4212,'Power Matrix'!$B$2:$AI$30,29)))</f>
        <v>1178.31125982666</v>
      </c>
      <c r="H4212" s="9">
        <f t="shared" si="132"/>
        <v>1.5324396799998578E-2</v>
      </c>
      <c r="M4212">
        <v>1199.6724047025189</v>
      </c>
      <c r="N4212" s="9">
        <v>1.5602206815637145E-2</v>
      </c>
    </row>
    <row r="4213" spans="1:14" x14ac:dyDescent="0.25">
      <c r="A4213" s="2">
        <v>43641.458333333343</v>
      </c>
      <c r="B4213">
        <v>3.9257625520721402</v>
      </c>
      <c r="C4213">
        <v>0.51006167513759593</v>
      </c>
      <c r="E4213">
        <f t="shared" si="131"/>
        <v>4</v>
      </c>
      <c r="F4213">
        <f t="shared" si="131"/>
        <v>0.5</v>
      </c>
      <c r="G4213">
        <f>IF(OR('San Pietro'!E4213&lt;2.5,F4213&lt;0.5),0,VLOOKUP('San Pietro'!F4213,'Power Matrix'!$B$2:$AI$30,HLOOKUP(E4213,'Power Matrix'!$B$2:$AI$30,29)))</f>
        <v>1178.31125982666</v>
      </c>
      <c r="H4213" s="9">
        <f t="shared" si="132"/>
        <v>1.5324396799998578E-2</v>
      </c>
      <c r="M4213">
        <v>1132.2557767214512</v>
      </c>
      <c r="N4213" s="9">
        <v>1.4725427314457978E-2</v>
      </c>
    </row>
    <row r="4214" spans="1:14" x14ac:dyDescent="0.25">
      <c r="A4214" s="2">
        <v>43641.5</v>
      </c>
      <c r="B4214">
        <v>3.947837196654421</v>
      </c>
      <c r="C4214">
        <v>0.50160277016954247</v>
      </c>
      <c r="E4214">
        <f t="shared" si="131"/>
        <v>4</v>
      </c>
      <c r="F4214">
        <f t="shared" si="131"/>
        <v>0.5</v>
      </c>
      <c r="G4214">
        <f>IF(OR('San Pietro'!E4214&lt;2.5,F4214&lt;0.5),0,VLOOKUP('San Pietro'!F4214,'Power Matrix'!$B$2:$AI$30,HLOOKUP(E4214,'Power Matrix'!$B$2:$AI$30,29)))</f>
        <v>1178.31125982666</v>
      </c>
      <c r="H4214" s="9">
        <f t="shared" si="132"/>
        <v>1.5324396799998578E-2</v>
      </c>
    </row>
    <row r="4215" spans="1:14" x14ac:dyDescent="0.25">
      <c r="A4215" s="2">
        <v>43641.541666666657</v>
      </c>
      <c r="B4215">
        <v>3.9495832137400262</v>
      </c>
      <c r="C4215">
        <v>0.49629522195429271</v>
      </c>
      <c r="E4215">
        <f t="shared" si="131"/>
        <v>4</v>
      </c>
      <c r="F4215">
        <f t="shared" si="131"/>
        <v>0.5</v>
      </c>
      <c r="G4215">
        <f>IF(OR('San Pietro'!E4215&lt;2.5,F4215&lt;0.5),0,VLOOKUP('San Pietro'!F4215,'Power Matrix'!$B$2:$AI$30,HLOOKUP(E4215,'Power Matrix'!$B$2:$AI$30,29)))</f>
        <v>1178.31125982666</v>
      </c>
      <c r="H4215" s="9">
        <f t="shared" si="132"/>
        <v>1.5324396799998578E-2</v>
      </c>
    </row>
    <row r="4216" spans="1:14" x14ac:dyDescent="0.25">
      <c r="A4216" s="2">
        <v>43641.583333333343</v>
      </c>
      <c r="B4216">
        <v>3.9316241808595258</v>
      </c>
      <c r="C4216">
        <v>0.49455368269616429</v>
      </c>
      <c r="E4216">
        <f t="shared" si="131"/>
        <v>4</v>
      </c>
      <c r="F4216">
        <f t="shared" si="131"/>
        <v>0.5</v>
      </c>
      <c r="G4216">
        <f>IF(OR('San Pietro'!E4216&lt;2.5,F4216&lt;0.5),0,VLOOKUP('San Pietro'!F4216,'Power Matrix'!$B$2:$AI$30,HLOOKUP(E4216,'Power Matrix'!$B$2:$AI$30,29)))</f>
        <v>1178.31125982666</v>
      </c>
      <c r="H4216" s="9">
        <f t="shared" si="132"/>
        <v>1.5324396799998578E-2</v>
      </c>
    </row>
    <row r="4217" spans="1:14" x14ac:dyDescent="0.25">
      <c r="A4217" s="2">
        <v>43641.625</v>
      </c>
      <c r="B4217">
        <v>3.8986992872452748</v>
      </c>
      <c r="C4217">
        <v>0.49455368269616429</v>
      </c>
      <c r="E4217">
        <f t="shared" si="131"/>
        <v>4</v>
      </c>
      <c r="F4217">
        <f t="shared" si="131"/>
        <v>0.5</v>
      </c>
      <c r="G4217">
        <f>IF(OR('San Pietro'!E4217&lt;2.5,F4217&lt;0.5),0,VLOOKUP('San Pietro'!F4217,'Power Matrix'!$B$2:$AI$30,HLOOKUP(E4217,'Power Matrix'!$B$2:$AI$30,29)))</f>
        <v>1178.31125982666</v>
      </c>
      <c r="H4217" s="9">
        <f t="shared" si="132"/>
        <v>1.5324396799998578E-2</v>
      </c>
    </row>
    <row r="4218" spans="1:14" x14ac:dyDescent="0.25">
      <c r="A4218" s="2">
        <v>43641.666666666657</v>
      </c>
      <c r="B4218">
        <v>3.8854794435971289</v>
      </c>
      <c r="C4218">
        <v>0.48924613448091447</v>
      </c>
      <c r="E4218">
        <f t="shared" si="131"/>
        <v>4</v>
      </c>
      <c r="F4218">
        <f t="shared" si="131"/>
        <v>0.5</v>
      </c>
      <c r="G4218">
        <f>IF(OR('San Pietro'!E4218&lt;2.5,F4218&lt;0.5),0,VLOOKUP('San Pietro'!F4218,'Power Matrix'!$B$2:$AI$30,HLOOKUP(E4218,'Power Matrix'!$B$2:$AI$30,29)))</f>
        <v>1178.31125982666</v>
      </c>
      <c r="H4218" s="9">
        <f t="shared" si="132"/>
        <v>1.5324396799998578E-2</v>
      </c>
    </row>
    <row r="4219" spans="1:14" x14ac:dyDescent="0.25">
      <c r="A4219" s="2">
        <v>43641.708333333343</v>
      </c>
      <c r="B4219">
        <v>3.8819874094259208</v>
      </c>
      <c r="C4219">
        <v>0.48020671642681778</v>
      </c>
      <c r="E4219">
        <f t="shared" si="131"/>
        <v>4</v>
      </c>
      <c r="F4219">
        <f t="shared" si="131"/>
        <v>0.5</v>
      </c>
      <c r="G4219">
        <f>IF(OR('San Pietro'!E4219&lt;2.5,F4219&lt;0.5),0,VLOOKUP('San Pietro'!F4219,'Power Matrix'!$B$2:$AI$30,HLOOKUP(E4219,'Power Matrix'!$B$2:$AI$30,29)))</f>
        <v>1178.31125982666</v>
      </c>
      <c r="H4219" s="9">
        <f t="shared" si="132"/>
        <v>1.5324396799998578E-2</v>
      </c>
      <c r="M4219">
        <v>1287.2493307362524</v>
      </c>
      <c r="N4219" s="9">
        <v>1.674117884408427E-2</v>
      </c>
    </row>
    <row r="4220" spans="1:14" x14ac:dyDescent="0.25">
      <c r="A4220" s="2">
        <v>43641.75</v>
      </c>
      <c r="B4220">
        <v>4.0073264930710781</v>
      </c>
      <c r="C4220">
        <v>0.50881771852464697</v>
      </c>
      <c r="E4220">
        <f t="shared" si="131"/>
        <v>4</v>
      </c>
      <c r="F4220">
        <f t="shared" si="131"/>
        <v>0.5</v>
      </c>
      <c r="G4220">
        <f>IF(OR('San Pietro'!E4220&lt;2.5,F4220&lt;0.5),0,VLOOKUP('San Pietro'!F4220,'Power Matrix'!$B$2:$AI$30,HLOOKUP(E4220,'Power Matrix'!$B$2:$AI$30,29)))</f>
        <v>1178.31125982666</v>
      </c>
      <c r="H4220" s="9">
        <f t="shared" si="132"/>
        <v>1.5324396799998578E-2</v>
      </c>
    </row>
    <row r="4221" spans="1:14" x14ac:dyDescent="0.25">
      <c r="A4221" s="2">
        <v>43641.791666666657</v>
      </c>
      <c r="B4221">
        <v>4.0275304050616407</v>
      </c>
      <c r="C4221">
        <v>0.49787090033069509</v>
      </c>
      <c r="E4221">
        <f t="shared" si="131"/>
        <v>4</v>
      </c>
      <c r="F4221">
        <f t="shared" si="131"/>
        <v>0.5</v>
      </c>
      <c r="G4221">
        <f>IF(OR('San Pietro'!E4221&lt;2.5,F4221&lt;0.5),0,VLOOKUP('San Pietro'!F4221,'Power Matrix'!$B$2:$AI$30,HLOOKUP(E4221,'Power Matrix'!$B$2:$AI$30,29)))</f>
        <v>1178.31125982666</v>
      </c>
      <c r="H4221" s="9">
        <f t="shared" si="132"/>
        <v>1.5324396799998578E-2</v>
      </c>
    </row>
    <row r="4222" spans="1:14" x14ac:dyDescent="0.25">
      <c r="A4222" s="2">
        <v>43641.833333333343</v>
      </c>
      <c r="B4222">
        <v>4.032020163281766</v>
      </c>
      <c r="C4222">
        <v>0.48667529081415323</v>
      </c>
      <c r="E4222">
        <f t="shared" si="131"/>
        <v>4</v>
      </c>
      <c r="F4222">
        <f t="shared" si="131"/>
        <v>0.5</v>
      </c>
      <c r="G4222">
        <f>IF(OR('San Pietro'!E4222&lt;2.5,F4222&lt;0.5),0,VLOOKUP('San Pietro'!F4222,'Power Matrix'!$B$2:$AI$30,HLOOKUP(E4222,'Power Matrix'!$B$2:$AI$30,29)))</f>
        <v>1178.31125982666</v>
      </c>
      <c r="H4222" s="9">
        <f t="shared" si="132"/>
        <v>1.5324396799998578E-2</v>
      </c>
    </row>
    <row r="4223" spans="1:14" x14ac:dyDescent="0.25">
      <c r="A4223" s="2">
        <v>43641.875</v>
      </c>
      <c r="B4223">
        <v>4.0230406468415154</v>
      </c>
      <c r="C4223">
        <v>0.47639191614710752</v>
      </c>
      <c r="E4223">
        <f t="shared" si="131"/>
        <v>4</v>
      </c>
      <c r="F4223">
        <f t="shared" si="131"/>
        <v>0.5</v>
      </c>
      <c r="G4223">
        <f>IF(OR('San Pietro'!E4223&lt;2.5,F4223&lt;0.5),0,VLOOKUP('San Pietro'!F4223,'Power Matrix'!$B$2:$AI$30,HLOOKUP(E4223,'Power Matrix'!$B$2:$AI$30,29)))</f>
        <v>1178.31125982666</v>
      </c>
      <c r="H4223" s="9">
        <f t="shared" si="132"/>
        <v>1.5324396799998578E-2</v>
      </c>
    </row>
    <row r="4224" spans="1:14" x14ac:dyDescent="0.25">
      <c r="A4224" s="2">
        <v>43641.916666666657</v>
      </c>
      <c r="B4224">
        <v>4.0654439189204741</v>
      </c>
      <c r="C4224">
        <v>0.4633718369315738</v>
      </c>
      <c r="E4224">
        <f t="shared" si="131"/>
        <v>4</v>
      </c>
      <c r="F4224">
        <f t="shared" si="131"/>
        <v>0.5</v>
      </c>
      <c r="G4224">
        <f>IF(OR('San Pietro'!E4224&lt;2.5,F4224&lt;0.5),0,VLOOKUP('San Pietro'!F4224,'Power Matrix'!$B$2:$AI$30,HLOOKUP(E4224,'Power Matrix'!$B$2:$AI$30,29)))</f>
        <v>1178.31125982666</v>
      </c>
      <c r="H4224" s="9">
        <f t="shared" si="132"/>
        <v>1.5324396799998578E-2</v>
      </c>
    </row>
    <row r="4225" spans="1:8" x14ac:dyDescent="0.25">
      <c r="A4225" s="2">
        <v>43641.958333333343</v>
      </c>
      <c r="B4225">
        <v>4.0452400069299106</v>
      </c>
      <c r="C4225">
        <v>0.45101520124294631</v>
      </c>
      <c r="E4225">
        <f t="shared" si="131"/>
        <v>4</v>
      </c>
      <c r="F4225">
        <f t="shared" si="131"/>
        <v>0.5</v>
      </c>
      <c r="G4225">
        <f>IF(OR('San Pietro'!E4225&lt;2.5,F4225&lt;0.5),0,VLOOKUP('San Pietro'!F4225,'Power Matrix'!$B$2:$AI$30,HLOOKUP(E4225,'Power Matrix'!$B$2:$AI$30,29)))</f>
        <v>1178.31125982666</v>
      </c>
      <c r="H4225" s="9">
        <f t="shared" si="132"/>
        <v>1.5324396799998578E-2</v>
      </c>
    </row>
    <row r="4226" spans="1:8" x14ac:dyDescent="0.25">
      <c r="A4226" s="2">
        <v>43642</v>
      </c>
      <c r="B4226">
        <v>4.0260338189882656</v>
      </c>
      <c r="C4226">
        <v>0.4374146089413693</v>
      </c>
      <c r="E4226">
        <f t="shared" si="131"/>
        <v>4</v>
      </c>
      <c r="F4226">
        <f t="shared" si="131"/>
        <v>0.5</v>
      </c>
      <c r="G4226">
        <f>IF(OR('San Pietro'!E4226&lt;2.5,F4226&lt;0.5),0,VLOOKUP('San Pietro'!F4226,'Power Matrix'!$B$2:$AI$30,HLOOKUP(E4226,'Power Matrix'!$B$2:$AI$30,29)))</f>
        <v>1178.31125982666</v>
      </c>
      <c r="H4226" s="9">
        <f t="shared" si="132"/>
        <v>1.5324396799998578E-2</v>
      </c>
    </row>
    <row r="4227" spans="1:8" x14ac:dyDescent="0.25">
      <c r="A4227" s="2">
        <v>43642.041666666657</v>
      </c>
      <c r="B4227">
        <v>3.9909887617700681</v>
      </c>
      <c r="C4227">
        <v>0.42456039060756229</v>
      </c>
      <c r="E4227">
        <f t="shared" ref="E4227:F4290" si="133">MROUND(B4227,0.5)</f>
        <v>4</v>
      </c>
      <c r="F4227">
        <f t="shared" si="133"/>
        <v>0.5</v>
      </c>
      <c r="G4227">
        <f>IF(OR('San Pietro'!E4227&lt;2.5,F4227&lt;0.5),0,VLOOKUP('San Pietro'!F4227,'Power Matrix'!$B$2:$AI$30,HLOOKUP(E4227,'Power Matrix'!$B$2:$AI$30,29)))</f>
        <v>1178.31125982666</v>
      </c>
      <c r="H4227" s="9">
        <f t="shared" ref="H4227:H4290" si="134">G4227/$K$2</f>
        <v>1.5324396799998578E-2</v>
      </c>
    </row>
    <row r="4228" spans="1:8" x14ac:dyDescent="0.25">
      <c r="A4228" s="2">
        <v>43642.083333333343</v>
      </c>
      <c r="B4228">
        <v>3.974526314962942</v>
      </c>
      <c r="C4228">
        <v>0.40971584169303638</v>
      </c>
      <c r="E4228">
        <f t="shared" si="133"/>
        <v>4</v>
      </c>
      <c r="F4228">
        <f t="shared" si="133"/>
        <v>0.5</v>
      </c>
      <c r="G4228">
        <f>IF(OR('San Pietro'!E4228&lt;2.5,F4228&lt;0.5),0,VLOOKUP('San Pietro'!F4228,'Power Matrix'!$B$2:$AI$30,HLOOKUP(E4228,'Power Matrix'!$B$2:$AI$30,29)))</f>
        <v>1178.31125982666</v>
      </c>
      <c r="H4228" s="9">
        <f t="shared" si="134"/>
        <v>1.5324396799998578E-2</v>
      </c>
    </row>
    <row r="4229" spans="1:8" x14ac:dyDescent="0.25">
      <c r="A4229" s="2">
        <v>43642.125</v>
      </c>
      <c r="B4229">
        <v>3.9570661441069008</v>
      </c>
      <c r="C4229">
        <v>0.39346147528383479</v>
      </c>
      <c r="E4229">
        <f t="shared" si="133"/>
        <v>4</v>
      </c>
      <c r="F4229">
        <f t="shared" si="133"/>
        <v>0.5</v>
      </c>
      <c r="G4229">
        <f>IF(OR('San Pietro'!E4229&lt;2.5,F4229&lt;0.5),0,VLOOKUP('San Pietro'!F4229,'Power Matrix'!$B$2:$AI$30,HLOOKUP(E4229,'Power Matrix'!$B$2:$AI$30,29)))</f>
        <v>1178.31125982666</v>
      </c>
      <c r="H4229" s="9">
        <f t="shared" si="134"/>
        <v>1.5324396799998578E-2</v>
      </c>
    </row>
    <row r="4230" spans="1:8" x14ac:dyDescent="0.25">
      <c r="A4230" s="2">
        <v>43642.166666666657</v>
      </c>
      <c r="B4230">
        <v>3.923143526443734</v>
      </c>
      <c r="C4230">
        <v>0.37853399592844589</v>
      </c>
      <c r="E4230">
        <f t="shared" si="133"/>
        <v>4</v>
      </c>
      <c r="F4230">
        <f t="shared" si="133"/>
        <v>0.5</v>
      </c>
      <c r="G4230">
        <f>IF(OR('San Pietro'!E4230&lt;2.5,F4230&lt;0.5),0,VLOOKUP('San Pietro'!F4230,'Power Matrix'!$B$2:$AI$30,HLOOKUP(E4230,'Power Matrix'!$B$2:$AI$30,29)))</f>
        <v>1178.31125982666</v>
      </c>
      <c r="H4230" s="9">
        <f t="shared" si="134"/>
        <v>1.5324396799998578E-2</v>
      </c>
    </row>
    <row r="4231" spans="1:8" x14ac:dyDescent="0.25">
      <c r="A4231" s="2">
        <v>43642.208333333343</v>
      </c>
      <c r="B4231">
        <v>3.8632800835087342</v>
      </c>
      <c r="C4231">
        <v>0.36626029068068178</v>
      </c>
      <c r="E4231">
        <f t="shared" si="133"/>
        <v>4</v>
      </c>
      <c r="F4231">
        <f t="shared" si="133"/>
        <v>0.5</v>
      </c>
      <c r="G4231">
        <f>IF(OR('San Pietro'!E4231&lt;2.5,F4231&lt;0.5),0,VLOOKUP('San Pietro'!F4231,'Power Matrix'!$B$2:$AI$30,HLOOKUP(E4231,'Power Matrix'!$B$2:$AI$30,29)))</f>
        <v>1178.31125982666</v>
      </c>
      <c r="H4231" s="9">
        <f t="shared" si="134"/>
        <v>1.5324396799998578E-2</v>
      </c>
    </row>
    <row r="4232" spans="1:8" x14ac:dyDescent="0.25">
      <c r="A4232" s="2">
        <v>43642.25</v>
      </c>
      <c r="B4232">
        <v>3.8120220104956402</v>
      </c>
      <c r="C4232">
        <v>0.35788431615349131</v>
      </c>
      <c r="E4232">
        <f t="shared" si="133"/>
        <v>4</v>
      </c>
      <c r="F4232">
        <f t="shared" si="133"/>
        <v>0.5</v>
      </c>
      <c r="G4232">
        <f>IF(OR('San Pietro'!E4232&lt;2.5,F4232&lt;0.5),0,VLOOKUP('San Pietro'!F4232,'Power Matrix'!$B$2:$AI$30,HLOOKUP(E4232,'Power Matrix'!$B$2:$AI$30,29)))</f>
        <v>1178.31125982666</v>
      </c>
      <c r="H4232" s="9">
        <f t="shared" si="134"/>
        <v>1.5324396799998578E-2</v>
      </c>
    </row>
    <row r="4233" spans="1:8" x14ac:dyDescent="0.25">
      <c r="A4233" s="2">
        <v>43642.291666666657</v>
      </c>
      <c r="B4233">
        <v>3.734698396704597</v>
      </c>
      <c r="C4233">
        <v>0.34818145457248839</v>
      </c>
      <c r="E4233">
        <f t="shared" si="133"/>
        <v>3.5</v>
      </c>
      <c r="F4233">
        <f t="shared" si="133"/>
        <v>0.5</v>
      </c>
      <c r="G4233">
        <f>IF(OR('San Pietro'!E4233&lt;2.5,F4233&lt;0.5),0,VLOOKUP('San Pietro'!F4233,'Power Matrix'!$B$2:$AI$30,HLOOKUP(E4233,'Power Matrix'!$B$2:$AI$30,29)))</f>
        <v>561.78945164489744</v>
      </c>
      <c r="H4233" s="9">
        <f t="shared" si="134"/>
        <v>7.3062905944957998E-3</v>
      </c>
    </row>
    <row r="4234" spans="1:8" x14ac:dyDescent="0.25">
      <c r="A4234" s="2">
        <v>43642.333333333343</v>
      </c>
      <c r="B4234">
        <v>3.6599938085419619</v>
      </c>
      <c r="C4234">
        <v>0.33881031475493861</v>
      </c>
      <c r="E4234">
        <f t="shared" si="133"/>
        <v>3.5</v>
      </c>
      <c r="F4234">
        <f t="shared" si="133"/>
        <v>0.5</v>
      </c>
      <c r="G4234">
        <f>IF(OR('San Pietro'!E4234&lt;2.5,F4234&lt;0.5),0,VLOOKUP('San Pietro'!F4234,'Power Matrix'!$B$2:$AI$30,HLOOKUP(E4234,'Power Matrix'!$B$2:$AI$30,29)))</f>
        <v>561.78945164489744</v>
      </c>
      <c r="H4234" s="9">
        <f t="shared" si="134"/>
        <v>7.3062905944957998E-3</v>
      </c>
    </row>
    <row r="4235" spans="1:8" x14ac:dyDescent="0.25">
      <c r="A4235" s="2">
        <v>43642.375</v>
      </c>
      <c r="B4235">
        <v>3.6119783386878468</v>
      </c>
      <c r="C4235">
        <v>0.32852694008789252</v>
      </c>
      <c r="E4235">
        <f t="shared" si="133"/>
        <v>3.5</v>
      </c>
      <c r="F4235">
        <f t="shared" si="133"/>
        <v>0.5</v>
      </c>
      <c r="G4235">
        <f>IF(OR('San Pietro'!E4235&lt;2.5,F4235&lt;0.5),0,VLOOKUP('San Pietro'!F4235,'Power Matrix'!$B$2:$AI$30,HLOOKUP(E4235,'Power Matrix'!$B$2:$AI$30,29)))</f>
        <v>561.78945164489744</v>
      </c>
      <c r="H4235" s="9">
        <f t="shared" si="134"/>
        <v>7.3062905944957998E-3</v>
      </c>
    </row>
    <row r="4236" spans="1:8" x14ac:dyDescent="0.25">
      <c r="A4236" s="2">
        <v>43642.416666666657</v>
      </c>
      <c r="B4236">
        <v>3.618962407030264</v>
      </c>
      <c r="C4236">
        <v>0.31136033882919539</v>
      </c>
      <c r="E4236">
        <f t="shared" si="133"/>
        <v>3.5</v>
      </c>
      <c r="F4236">
        <f t="shared" si="133"/>
        <v>0.5</v>
      </c>
      <c r="G4236">
        <f>IF(OR('San Pietro'!E4236&lt;2.5,F4236&lt;0.5),0,VLOOKUP('San Pietro'!F4236,'Power Matrix'!$B$2:$AI$30,HLOOKUP(E4236,'Power Matrix'!$B$2:$AI$30,29)))</f>
        <v>561.78945164489744</v>
      </c>
      <c r="H4236" s="9">
        <f t="shared" si="134"/>
        <v>7.3062905944957998E-3</v>
      </c>
    </row>
    <row r="4237" spans="1:8" x14ac:dyDescent="0.25">
      <c r="A4237" s="2">
        <v>43642.458333333343</v>
      </c>
      <c r="B4237">
        <v>3.467807213619388</v>
      </c>
      <c r="C4237">
        <v>0.31127740838833212</v>
      </c>
      <c r="E4237">
        <f t="shared" si="133"/>
        <v>3.5</v>
      </c>
      <c r="F4237">
        <f t="shared" si="133"/>
        <v>0.5</v>
      </c>
      <c r="G4237">
        <f>IF(OR('San Pietro'!E4237&lt;2.5,F4237&lt;0.5),0,VLOOKUP('San Pietro'!F4237,'Power Matrix'!$B$2:$AI$30,HLOOKUP(E4237,'Power Matrix'!$B$2:$AI$30,29)))</f>
        <v>561.78945164489744</v>
      </c>
      <c r="H4237" s="9">
        <f t="shared" si="134"/>
        <v>7.3062905944957998E-3</v>
      </c>
    </row>
    <row r="4238" spans="1:8" x14ac:dyDescent="0.25">
      <c r="A4238" s="2">
        <v>43642.5</v>
      </c>
      <c r="B4238">
        <v>3.3797580663024922</v>
      </c>
      <c r="C4238">
        <v>0.30746260810862142</v>
      </c>
      <c r="E4238">
        <f t="shared" si="133"/>
        <v>3.5</v>
      </c>
      <c r="F4238">
        <f t="shared" si="133"/>
        <v>0.5</v>
      </c>
      <c r="G4238">
        <f>IF(OR('San Pietro'!E4238&lt;2.5,F4238&lt;0.5),0,VLOOKUP('San Pietro'!F4238,'Power Matrix'!$B$2:$AI$30,HLOOKUP(E4238,'Power Matrix'!$B$2:$AI$30,29)))</f>
        <v>561.78945164489744</v>
      </c>
      <c r="H4238" s="9">
        <f t="shared" si="134"/>
        <v>7.3062905944957998E-3</v>
      </c>
    </row>
    <row r="4239" spans="1:8" x14ac:dyDescent="0.25">
      <c r="A4239" s="2">
        <v>43642.541666666657</v>
      </c>
      <c r="B4239">
        <v>3.3115386844578141</v>
      </c>
      <c r="C4239">
        <v>0.30315022518373119</v>
      </c>
      <c r="E4239">
        <f t="shared" si="133"/>
        <v>3.5</v>
      </c>
      <c r="F4239">
        <f t="shared" si="133"/>
        <v>0.5</v>
      </c>
      <c r="G4239">
        <f>IF(OR('San Pietro'!E4239&lt;2.5,F4239&lt;0.5),0,VLOOKUP('San Pietro'!F4239,'Power Matrix'!$B$2:$AI$30,HLOOKUP(E4239,'Power Matrix'!$B$2:$AI$30,29)))</f>
        <v>561.78945164489744</v>
      </c>
      <c r="H4239" s="9">
        <f t="shared" si="134"/>
        <v>7.3062905944957998E-3</v>
      </c>
    </row>
    <row r="4240" spans="1:8" x14ac:dyDescent="0.25">
      <c r="A4240" s="2">
        <v>43642.583333333343</v>
      </c>
      <c r="B4240">
        <v>3.2534212586084181</v>
      </c>
      <c r="C4240">
        <v>0.29941835534488392</v>
      </c>
      <c r="E4240">
        <f t="shared" si="133"/>
        <v>3.5</v>
      </c>
      <c r="F4240">
        <f t="shared" si="133"/>
        <v>0.5</v>
      </c>
      <c r="G4240">
        <f>IF(OR('San Pietro'!E4240&lt;2.5,F4240&lt;0.5),0,VLOOKUP('San Pietro'!F4240,'Power Matrix'!$B$2:$AI$30,HLOOKUP(E4240,'Power Matrix'!$B$2:$AI$30,29)))</f>
        <v>561.78945164489744</v>
      </c>
      <c r="H4240" s="9">
        <f t="shared" si="134"/>
        <v>7.3062905944957998E-3</v>
      </c>
    </row>
    <row r="4241" spans="1:8" x14ac:dyDescent="0.25">
      <c r="A4241" s="2">
        <v>43642.625</v>
      </c>
      <c r="B4241">
        <v>3.2188750634146781</v>
      </c>
      <c r="C4241">
        <v>0.29170582434459957</v>
      </c>
      <c r="E4241">
        <f t="shared" si="133"/>
        <v>3</v>
      </c>
      <c r="F4241">
        <f t="shared" si="133"/>
        <v>0.5</v>
      </c>
      <c r="G4241">
        <f>IF(OR('San Pietro'!E4241&lt;2.5,F4241&lt;0.5),0,VLOOKUP('San Pietro'!F4241,'Power Matrix'!$B$2:$AI$30,HLOOKUP(E4241,'Power Matrix'!$B$2:$AI$30,29)))</f>
        <v>223.17377880859374</v>
      </c>
      <c r="H4241" s="9">
        <f t="shared" si="134"/>
        <v>2.9024619032505189E-3</v>
      </c>
    </row>
    <row r="4242" spans="1:8" x14ac:dyDescent="0.25">
      <c r="A4242" s="2">
        <v>43642.666666666657</v>
      </c>
      <c r="B4242">
        <v>3.192310660612272</v>
      </c>
      <c r="C4242">
        <v>0.28167124100014362</v>
      </c>
      <c r="E4242">
        <f t="shared" si="133"/>
        <v>3</v>
      </c>
      <c r="F4242">
        <f t="shared" si="133"/>
        <v>0.5</v>
      </c>
      <c r="G4242">
        <f>IF(OR('San Pietro'!E4242&lt;2.5,F4242&lt;0.5),0,VLOOKUP('San Pietro'!F4242,'Power Matrix'!$B$2:$AI$30,HLOOKUP(E4242,'Power Matrix'!$B$2:$AI$30,29)))</f>
        <v>223.17377880859374</v>
      </c>
      <c r="H4242" s="9">
        <f t="shared" si="134"/>
        <v>2.9024619032505189E-3</v>
      </c>
    </row>
    <row r="4243" spans="1:8" x14ac:dyDescent="0.25">
      <c r="A4243" s="2">
        <v>43642.708333333343</v>
      </c>
      <c r="B4243">
        <v>3.174351627731772</v>
      </c>
      <c r="C4243">
        <v>0.27080735324705518</v>
      </c>
      <c r="E4243">
        <f t="shared" si="133"/>
        <v>3</v>
      </c>
      <c r="F4243">
        <f t="shared" si="133"/>
        <v>0.5</v>
      </c>
      <c r="G4243">
        <f>IF(OR('San Pietro'!E4243&lt;2.5,F4243&lt;0.5),0,VLOOKUP('San Pietro'!F4243,'Power Matrix'!$B$2:$AI$30,HLOOKUP(E4243,'Power Matrix'!$B$2:$AI$30,29)))</f>
        <v>223.17377880859374</v>
      </c>
      <c r="H4243" s="9">
        <f t="shared" si="134"/>
        <v>2.9024619032505189E-3</v>
      </c>
    </row>
    <row r="4244" spans="1:8" x14ac:dyDescent="0.25">
      <c r="A4244" s="2">
        <v>43642.75</v>
      </c>
      <c r="B4244">
        <v>3.1536488537167511</v>
      </c>
      <c r="C4244">
        <v>0.26068983946173591</v>
      </c>
      <c r="E4244">
        <f t="shared" si="133"/>
        <v>3</v>
      </c>
      <c r="F4244">
        <f t="shared" si="133"/>
        <v>0.5</v>
      </c>
      <c r="G4244">
        <f>IF(OR('San Pietro'!E4244&lt;2.5,F4244&lt;0.5),0,VLOOKUP('San Pietro'!F4244,'Power Matrix'!$B$2:$AI$30,HLOOKUP(E4244,'Power Matrix'!$B$2:$AI$30,29)))</f>
        <v>223.17377880859374</v>
      </c>
      <c r="H4244" s="9">
        <f t="shared" si="134"/>
        <v>2.9024619032505189E-3</v>
      </c>
    </row>
    <row r="4245" spans="1:8" x14ac:dyDescent="0.25">
      <c r="A4245" s="2">
        <v>43642.791666666657</v>
      </c>
      <c r="B4245">
        <v>3.1288304679999488</v>
      </c>
      <c r="C4245">
        <v>0.2529773084614515</v>
      </c>
      <c r="E4245">
        <f t="shared" si="133"/>
        <v>3</v>
      </c>
      <c r="F4245">
        <f t="shared" si="133"/>
        <v>0.5</v>
      </c>
      <c r="G4245">
        <f>IF(OR('San Pietro'!E4245&lt;2.5,F4245&lt;0.5),0,VLOOKUP('San Pietro'!F4245,'Power Matrix'!$B$2:$AI$30,HLOOKUP(E4245,'Power Matrix'!$B$2:$AI$30,29)))</f>
        <v>223.17377880859374</v>
      </c>
      <c r="H4245" s="9">
        <f t="shared" si="134"/>
        <v>2.9024619032505189E-3</v>
      </c>
    </row>
    <row r="4246" spans="1:8" x14ac:dyDescent="0.25">
      <c r="A4246" s="2">
        <v>43642.833333333343</v>
      </c>
      <c r="B4246">
        <v>3.124340709779823</v>
      </c>
      <c r="C4246">
        <v>0.24650873407411611</v>
      </c>
      <c r="E4246">
        <f t="shared" si="133"/>
        <v>3</v>
      </c>
      <c r="F4246">
        <f t="shared" si="133"/>
        <v>0</v>
      </c>
      <c r="G4246">
        <f>IF(OR('San Pietro'!E4246&lt;2.5,F4246&lt;0.5),0,VLOOKUP('San Pietro'!F4246,'Power Matrix'!$B$2:$AI$30,HLOOKUP(E4246,'Power Matrix'!$B$2:$AI$30,29)))</f>
        <v>0</v>
      </c>
      <c r="H4246" s="9">
        <f t="shared" si="134"/>
        <v>0</v>
      </c>
    </row>
    <row r="4247" spans="1:8" x14ac:dyDescent="0.25">
      <c r="A4247" s="2">
        <v>43642.875</v>
      </c>
      <c r="B4247">
        <v>3.1233429857309072</v>
      </c>
      <c r="C4247">
        <v>0.2428597946761322</v>
      </c>
      <c r="E4247">
        <f t="shared" si="133"/>
        <v>3</v>
      </c>
      <c r="F4247">
        <f t="shared" si="133"/>
        <v>0</v>
      </c>
      <c r="G4247">
        <f>IF(OR('San Pietro'!E4247&lt;2.5,F4247&lt;0.5),0,VLOOKUP('San Pietro'!F4247,'Power Matrix'!$B$2:$AI$30,HLOOKUP(E4247,'Power Matrix'!$B$2:$AI$30,29)))</f>
        <v>0</v>
      </c>
      <c r="H4247" s="9">
        <f t="shared" si="134"/>
        <v>0</v>
      </c>
    </row>
    <row r="4248" spans="1:8" x14ac:dyDescent="0.25">
      <c r="A4248" s="2">
        <v>43642.916666666657</v>
      </c>
      <c r="B4248">
        <v>3.2554167067062521</v>
      </c>
      <c r="C4248">
        <v>0.22337114107326311</v>
      </c>
      <c r="E4248">
        <f t="shared" si="133"/>
        <v>3.5</v>
      </c>
      <c r="F4248">
        <f t="shared" si="133"/>
        <v>0</v>
      </c>
      <c r="G4248">
        <f>IF(OR('San Pietro'!E4248&lt;2.5,F4248&lt;0.5),0,VLOOKUP('San Pietro'!F4248,'Power Matrix'!$B$2:$AI$30,HLOOKUP(E4248,'Power Matrix'!$B$2:$AI$30,29)))</f>
        <v>0</v>
      </c>
      <c r="H4248" s="9">
        <f t="shared" si="134"/>
        <v>0</v>
      </c>
    </row>
    <row r="4249" spans="1:8" x14ac:dyDescent="0.25">
      <c r="A4249" s="2">
        <v>43642.958333333343</v>
      </c>
      <c r="B4249">
        <v>3.2221176665736579</v>
      </c>
      <c r="C4249">
        <v>0.2276835239981532</v>
      </c>
      <c r="E4249">
        <f t="shared" si="133"/>
        <v>3</v>
      </c>
      <c r="F4249">
        <f t="shared" si="133"/>
        <v>0</v>
      </c>
      <c r="G4249">
        <f>IF(OR('San Pietro'!E4249&lt;2.5,F4249&lt;0.5),0,VLOOKUP('San Pietro'!F4249,'Power Matrix'!$B$2:$AI$30,HLOOKUP(E4249,'Power Matrix'!$B$2:$AI$30,29)))</f>
        <v>0</v>
      </c>
      <c r="H4249" s="9">
        <f t="shared" si="134"/>
        <v>0</v>
      </c>
    </row>
    <row r="4250" spans="1:8" x14ac:dyDescent="0.25">
      <c r="A4250" s="2">
        <v>43643</v>
      </c>
      <c r="B4250">
        <v>3.2069023748276781</v>
      </c>
      <c r="C4250">
        <v>0.231000741632684</v>
      </c>
      <c r="E4250">
        <f t="shared" si="133"/>
        <v>3</v>
      </c>
      <c r="F4250">
        <f t="shared" si="133"/>
        <v>0</v>
      </c>
      <c r="G4250">
        <f>IF(OR('San Pietro'!E4250&lt;2.5,F4250&lt;0.5),0,VLOOKUP('San Pietro'!F4250,'Power Matrix'!$B$2:$AI$30,HLOOKUP(E4250,'Power Matrix'!$B$2:$AI$30,29)))</f>
        <v>0</v>
      </c>
      <c r="H4250" s="9">
        <f t="shared" si="134"/>
        <v>0</v>
      </c>
    </row>
    <row r="4251" spans="1:8" x14ac:dyDescent="0.25">
      <c r="A4251" s="2">
        <v>43643.041666666657</v>
      </c>
      <c r="B4251">
        <v>3.2079000988765949</v>
      </c>
      <c r="C4251">
        <v>0.23249348956822311</v>
      </c>
      <c r="E4251">
        <f t="shared" si="133"/>
        <v>3</v>
      </c>
      <c r="F4251">
        <f t="shared" si="133"/>
        <v>0</v>
      </c>
      <c r="G4251">
        <f>IF(OR('San Pietro'!E4251&lt;2.5,F4251&lt;0.5),0,VLOOKUP('San Pietro'!F4251,'Power Matrix'!$B$2:$AI$30,HLOOKUP(E4251,'Power Matrix'!$B$2:$AI$30,29)))</f>
        <v>0</v>
      </c>
      <c r="H4251" s="9">
        <f t="shared" si="134"/>
        <v>0</v>
      </c>
    </row>
    <row r="4252" spans="1:8" x14ac:dyDescent="0.25">
      <c r="A4252" s="2">
        <v>43643.083333333343</v>
      </c>
      <c r="B4252">
        <v>3.215008882725126</v>
      </c>
      <c r="C4252">
        <v>0.2329081417725396</v>
      </c>
      <c r="E4252">
        <f t="shared" si="133"/>
        <v>3</v>
      </c>
      <c r="F4252">
        <f t="shared" si="133"/>
        <v>0</v>
      </c>
      <c r="G4252">
        <f>IF(OR('San Pietro'!E4252&lt;2.5,F4252&lt;0.5),0,VLOOKUP('San Pietro'!F4252,'Power Matrix'!$B$2:$AI$30,HLOOKUP(E4252,'Power Matrix'!$B$2:$AI$30,29)))</f>
        <v>0</v>
      </c>
      <c r="H4252" s="9">
        <f t="shared" si="134"/>
        <v>0</v>
      </c>
    </row>
    <row r="4253" spans="1:8" x14ac:dyDescent="0.25">
      <c r="A4253" s="2">
        <v>43643.125</v>
      </c>
      <c r="B4253">
        <v>3.2155077447495839</v>
      </c>
      <c r="C4253">
        <v>0.23282521133167619</v>
      </c>
      <c r="E4253">
        <f t="shared" si="133"/>
        <v>3</v>
      </c>
      <c r="F4253">
        <f t="shared" si="133"/>
        <v>0</v>
      </c>
      <c r="G4253">
        <f>IF(OR('San Pietro'!E4253&lt;2.5,F4253&lt;0.5),0,VLOOKUP('San Pietro'!F4253,'Power Matrix'!$B$2:$AI$30,HLOOKUP(E4253,'Power Matrix'!$B$2:$AI$30,29)))</f>
        <v>0</v>
      </c>
      <c r="H4253" s="9">
        <f t="shared" si="134"/>
        <v>0</v>
      </c>
    </row>
    <row r="4254" spans="1:8" x14ac:dyDescent="0.25">
      <c r="A4254" s="2">
        <v>43643.166666666657</v>
      </c>
      <c r="B4254">
        <v>3.2226165285981159</v>
      </c>
      <c r="C4254">
        <v>0.23116660251441079</v>
      </c>
      <c r="E4254">
        <f t="shared" si="133"/>
        <v>3</v>
      </c>
      <c r="F4254">
        <f t="shared" si="133"/>
        <v>0</v>
      </c>
      <c r="G4254">
        <f>IF(OR('San Pietro'!E4254&lt;2.5,F4254&lt;0.5),0,VLOOKUP('San Pietro'!F4254,'Power Matrix'!$B$2:$AI$30,HLOOKUP(E4254,'Power Matrix'!$B$2:$AI$30,29)))</f>
        <v>0</v>
      </c>
      <c r="H4254" s="9">
        <f t="shared" si="134"/>
        <v>0</v>
      </c>
    </row>
    <row r="4255" spans="1:8" x14ac:dyDescent="0.25">
      <c r="A4255" s="2">
        <v>43643.208333333343</v>
      </c>
      <c r="B4255">
        <v>3.2273557178304699</v>
      </c>
      <c r="C4255">
        <v>0.2284298979659227</v>
      </c>
      <c r="E4255">
        <f t="shared" si="133"/>
        <v>3</v>
      </c>
      <c r="F4255">
        <f t="shared" si="133"/>
        <v>0</v>
      </c>
      <c r="G4255">
        <f>IF(OR('San Pietro'!E4255&lt;2.5,F4255&lt;0.5),0,VLOOKUP('San Pietro'!F4255,'Power Matrix'!$B$2:$AI$30,HLOOKUP(E4255,'Power Matrix'!$B$2:$AI$30,29)))</f>
        <v>0</v>
      </c>
      <c r="H4255" s="9">
        <f t="shared" si="134"/>
        <v>0</v>
      </c>
    </row>
    <row r="4256" spans="1:8" x14ac:dyDescent="0.25">
      <c r="A4256" s="2">
        <v>43643.25</v>
      </c>
      <c r="B4256">
        <v>3.23172076054448</v>
      </c>
      <c r="C4256">
        <v>0.22461509768621249</v>
      </c>
      <c r="E4256">
        <f t="shared" si="133"/>
        <v>3</v>
      </c>
      <c r="F4256">
        <f t="shared" si="133"/>
        <v>0</v>
      </c>
      <c r="G4256">
        <f>IF(OR('San Pietro'!E4256&lt;2.5,F4256&lt;0.5),0,VLOOKUP('San Pietro'!F4256,'Power Matrix'!$B$2:$AI$30,HLOOKUP(E4256,'Power Matrix'!$B$2:$AI$30,29)))</f>
        <v>0</v>
      </c>
      <c r="H4256" s="9">
        <f t="shared" si="134"/>
        <v>0</v>
      </c>
    </row>
    <row r="4257" spans="1:8" x14ac:dyDescent="0.25">
      <c r="A4257" s="2">
        <v>43643.291666666657</v>
      </c>
      <c r="B4257">
        <v>3.233217346617856</v>
      </c>
      <c r="C4257">
        <v>0.2200539234387322</v>
      </c>
      <c r="E4257">
        <f t="shared" si="133"/>
        <v>3</v>
      </c>
      <c r="F4257">
        <f t="shared" si="133"/>
        <v>0</v>
      </c>
      <c r="G4257">
        <f>IF(OR('San Pietro'!E4257&lt;2.5,F4257&lt;0.5),0,VLOOKUP('San Pietro'!F4257,'Power Matrix'!$B$2:$AI$30,HLOOKUP(E4257,'Power Matrix'!$B$2:$AI$30,29)))</f>
        <v>0</v>
      </c>
      <c r="H4257" s="9">
        <f t="shared" si="134"/>
        <v>0</v>
      </c>
    </row>
    <row r="4258" spans="1:8" x14ac:dyDescent="0.25">
      <c r="A4258" s="2">
        <v>43643.333333333343</v>
      </c>
      <c r="B4258">
        <v>3.2128887191211781</v>
      </c>
      <c r="C4258">
        <v>0.2160732622772952</v>
      </c>
      <c r="E4258">
        <f t="shared" si="133"/>
        <v>3</v>
      </c>
      <c r="F4258">
        <f t="shared" si="133"/>
        <v>0</v>
      </c>
      <c r="G4258">
        <f>IF(OR('San Pietro'!E4258&lt;2.5,F4258&lt;0.5),0,VLOOKUP('San Pietro'!F4258,'Power Matrix'!$B$2:$AI$30,HLOOKUP(E4258,'Power Matrix'!$B$2:$AI$30,29)))</f>
        <v>0</v>
      </c>
      <c r="H4258" s="9">
        <f t="shared" si="134"/>
        <v>0</v>
      </c>
    </row>
    <row r="4259" spans="1:8" x14ac:dyDescent="0.25">
      <c r="A4259" s="2">
        <v>43643.375</v>
      </c>
      <c r="B4259">
        <v>3.1749752052623448</v>
      </c>
      <c r="C4259">
        <v>0.21250725332017459</v>
      </c>
      <c r="E4259">
        <f t="shared" si="133"/>
        <v>3</v>
      </c>
      <c r="F4259">
        <f t="shared" si="133"/>
        <v>0</v>
      </c>
      <c r="G4259">
        <f>IF(OR('San Pietro'!E4259&lt;2.5,F4259&lt;0.5),0,VLOOKUP('San Pietro'!F4259,'Power Matrix'!$B$2:$AI$30,HLOOKUP(E4259,'Power Matrix'!$B$2:$AI$30,29)))</f>
        <v>0</v>
      </c>
      <c r="H4259" s="9">
        <f t="shared" si="134"/>
        <v>0</v>
      </c>
    </row>
    <row r="4260" spans="1:8" x14ac:dyDescent="0.25">
      <c r="A4260" s="2">
        <v>43643.416666666657</v>
      </c>
      <c r="B4260">
        <v>2.9880266615965829</v>
      </c>
      <c r="C4260">
        <v>0.20935589656737011</v>
      </c>
      <c r="E4260">
        <f t="shared" si="133"/>
        <v>3</v>
      </c>
      <c r="F4260">
        <f t="shared" si="133"/>
        <v>0</v>
      </c>
      <c r="G4260">
        <f>IF(OR('San Pietro'!E4260&lt;2.5,F4260&lt;0.5),0,VLOOKUP('San Pietro'!F4260,'Power Matrix'!$B$2:$AI$30,HLOOKUP(E4260,'Power Matrix'!$B$2:$AI$30,29)))</f>
        <v>0</v>
      </c>
      <c r="H4260" s="9">
        <f t="shared" si="134"/>
        <v>0</v>
      </c>
    </row>
    <row r="4261" spans="1:8" x14ac:dyDescent="0.25">
      <c r="A4261" s="2">
        <v>43643.458333333343</v>
      </c>
      <c r="B4261">
        <v>2.831633416928895</v>
      </c>
      <c r="C4261">
        <v>0.23042022854664121</v>
      </c>
      <c r="E4261">
        <f t="shared" si="133"/>
        <v>3</v>
      </c>
      <c r="F4261">
        <f t="shared" si="133"/>
        <v>0</v>
      </c>
      <c r="G4261">
        <f>IF(OR('San Pietro'!E4261&lt;2.5,F4261&lt;0.5),0,VLOOKUP('San Pietro'!F4261,'Power Matrix'!$B$2:$AI$30,HLOOKUP(E4261,'Power Matrix'!$B$2:$AI$30,29)))</f>
        <v>0</v>
      </c>
      <c r="H4261" s="9">
        <f t="shared" si="134"/>
        <v>0</v>
      </c>
    </row>
    <row r="4262" spans="1:8" x14ac:dyDescent="0.25">
      <c r="A4262" s="2">
        <v>43643.5</v>
      </c>
      <c r="B4262">
        <v>2.745455002203717</v>
      </c>
      <c r="C4262">
        <v>0.2436890990847651</v>
      </c>
      <c r="E4262">
        <f t="shared" si="133"/>
        <v>2.5</v>
      </c>
      <c r="F4262">
        <f t="shared" si="133"/>
        <v>0</v>
      </c>
      <c r="G4262">
        <f>IF(OR('San Pietro'!E4262&lt;2.5,F4262&lt;0.5),0,VLOOKUP('San Pietro'!F4262,'Power Matrix'!$B$2:$AI$30,HLOOKUP(E4262,'Power Matrix'!$B$2:$AI$30,29)))</f>
        <v>0</v>
      </c>
      <c r="H4262" s="9">
        <f t="shared" si="134"/>
        <v>0</v>
      </c>
    </row>
    <row r="4263" spans="1:8" x14ac:dyDescent="0.25">
      <c r="A4263" s="2">
        <v>43643.541666666657</v>
      </c>
      <c r="B4263">
        <v>2.688460015909353</v>
      </c>
      <c r="C4263">
        <v>0.26276310048331769</v>
      </c>
      <c r="E4263">
        <f t="shared" si="133"/>
        <v>2.5</v>
      </c>
      <c r="F4263">
        <f t="shared" si="133"/>
        <v>0.5</v>
      </c>
      <c r="G4263">
        <f>IF(OR('San Pietro'!E4263&lt;2.5,F4263&lt;0.5),0,VLOOKUP('San Pietro'!F4263,'Power Matrix'!$B$2:$AI$30,HLOOKUP(E4263,'Power Matrix'!$B$2:$AI$30,29)))</f>
        <v>0</v>
      </c>
      <c r="H4263" s="9">
        <f t="shared" si="134"/>
        <v>0</v>
      </c>
    </row>
    <row r="4264" spans="1:8" x14ac:dyDescent="0.25">
      <c r="A4264" s="2">
        <v>43643.583333333343</v>
      </c>
      <c r="B4264">
        <v>2.6505465020505188</v>
      </c>
      <c r="C4264">
        <v>0.28548604127985427</v>
      </c>
      <c r="E4264">
        <f t="shared" si="133"/>
        <v>2.5</v>
      </c>
      <c r="F4264">
        <f t="shared" si="133"/>
        <v>0.5</v>
      </c>
      <c r="G4264">
        <f>IF(OR('San Pietro'!E4264&lt;2.5,F4264&lt;0.5),0,VLOOKUP('San Pietro'!F4264,'Power Matrix'!$B$2:$AI$30,HLOOKUP(E4264,'Power Matrix'!$B$2:$AI$30,29)))</f>
        <v>0</v>
      </c>
      <c r="H4264" s="9">
        <f t="shared" si="134"/>
        <v>0</v>
      </c>
    </row>
    <row r="4265" spans="1:8" x14ac:dyDescent="0.25">
      <c r="A4265" s="2">
        <v>43643.625</v>
      </c>
      <c r="B4265">
        <v>2.6438118647203321</v>
      </c>
      <c r="C4265">
        <v>0.3041453904740905</v>
      </c>
      <c r="E4265">
        <f t="shared" si="133"/>
        <v>2.5</v>
      </c>
      <c r="F4265">
        <f t="shared" si="133"/>
        <v>0.5</v>
      </c>
      <c r="G4265">
        <f>IF(OR('San Pietro'!E4265&lt;2.5,F4265&lt;0.5),0,VLOOKUP('San Pietro'!F4265,'Power Matrix'!$B$2:$AI$30,HLOOKUP(E4265,'Power Matrix'!$B$2:$AI$30,29)))</f>
        <v>0</v>
      </c>
      <c r="H4265" s="9">
        <f t="shared" si="134"/>
        <v>0</v>
      </c>
    </row>
    <row r="4266" spans="1:8" x14ac:dyDescent="0.25">
      <c r="A4266" s="2">
        <v>43643.666666666657</v>
      </c>
      <c r="B4266">
        <v>2.659401302984655</v>
      </c>
      <c r="C4266">
        <v>0.31053103442056251</v>
      </c>
      <c r="E4266">
        <f t="shared" si="133"/>
        <v>2.5</v>
      </c>
      <c r="F4266">
        <f t="shared" si="133"/>
        <v>0.5</v>
      </c>
      <c r="G4266">
        <f>IF(OR('San Pietro'!E4266&lt;2.5,F4266&lt;0.5),0,VLOOKUP('San Pietro'!F4266,'Power Matrix'!$B$2:$AI$30,HLOOKUP(E4266,'Power Matrix'!$B$2:$AI$30,29)))</f>
        <v>0</v>
      </c>
      <c r="H4266" s="9">
        <f t="shared" si="134"/>
        <v>0</v>
      </c>
    </row>
    <row r="4267" spans="1:8" x14ac:dyDescent="0.25">
      <c r="A4267" s="2">
        <v>43643.708333333343</v>
      </c>
      <c r="B4267">
        <v>2.675364887767322</v>
      </c>
      <c r="C4267">
        <v>0.30613572105480902</v>
      </c>
      <c r="E4267">
        <f t="shared" si="133"/>
        <v>2.5</v>
      </c>
      <c r="F4267">
        <f t="shared" si="133"/>
        <v>0.5</v>
      </c>
      <c r="G4267">
        <f>IF(OR('San Pietro'!E4267&lt;2.5,F4267&lt;0.5),0,VLOOKUP('San Pietro'!F4267,'Power Matrix'!$B$2:$AI$30,HLOOKUP(E4267,'Power Matrix'!$B$2:$AI$30,29)))</f>
        <v>0</v>
      </c>
      <c r="H4267" s="9">
        <f t="shared" si="134"/>
        <v>0</v>
      </c>
    </row>
    <row r="4268" spans="1:8" x14ac:dyDescent="0.25">
      <c r="A4268" s="2">
        <v>43643.75</v>
      </c>
      <c r="B4268">
        <v>2.686090421293176</v>
      </c>
      <c r="C4268">
        <v>0.29353029404359182</v>
      </c>
      <c r="E4268">
        <f t="shared" si="133"/>
        <v>2.5</v>
      </c>
      <c r="F4268">
        <f t="shared" si="133"/>
        <v>0.5</v>
      </c>
      <c r="G4268">
        <f>IF(OR('San Pietro'!E4268&lt;2.5,F4268&lt;0.5),0,VLOOKUP('San Pietro'!F4268,'Power Matrix'!$B$2:$AI$30,HLOOKUP(E4268,'Power Matrix'!$B$2:$AI$30,29)))</f>
        <v>0</v>
      </c>
      <c r="H4268" s="9">
        <f t="shared" si="134"/>
        <v>0</v>
      </c>
    </row>
    <row r="4269" spans="1:8" x14ac:dyDescent="0.25">
      <c r="A4269" s="2">
        <v>43643.791666666657</v>
      </c>
      <c r="B4269">
        <v>2.6832219646525401</v>
      </c>
      <c r="C4269">
        <v>0.27951504953769879</v>
      </c>
      <c r="E4269">
        <f t="shared" si="133"/>
        <v>2.5</v>
      </c>
      <c r="F4269">
        <f t="shared" si="133"/>
        <v>0.5</v>
      </c>
      <c r="G4269">
        <f>IF(OR('San Pietro'!E4269&lt;2.5,F4269&lt;0.5),0,VLOOKUP('San Pietro'!F4269,'Power Matrix'!$B$2:$AI$30,HLOOKUP(E4269,'Power Matrix'!$B$2:$AI$30,29)))</f>
        <v>0</v>
      </c>
      <c r="H4269" s="9">
        <f t="shared" si="134"/>
        <v>0</v>
      </c>
    </row>
    <row r="4270" spans="1:8" x14ac:dyDescent="0.25">
      <c r="A4270" s="2">
        <v>43643.833333333343</v>
      </c>
      <c r="B4270">
        <v>2.682224240603623</v>
      </c>
      <c r="C4270">
        <v>0.2648363615048992</v>
      </c>
      <c r="E4270">
        <f t="shared" si="133"/>
        <v>2.5</v>
      </c>
      <c r="F4270">
        <f t="shared" si="133"/>
        <v>0.5</v>
      </c>
      <c r="G4270">
        <f>IF(OR('San Pietro'!E4270&lt;2.5,F4270&lt;0.5),0,VLOOKUP('San Pietro'!F4270,'Power Matrix'!$B$2:$AI$30,HLOOKUP(E4270,'Power Matrix'!$B$2:$AI$30,29)))</f>
        <v>0</v>
      </c>
      <c r="H4270" s="9">
        <f t="shared" si="134"/>
        <v>0</v>
      </c>
    </row>
    <row r="4271" spans="1:8" x14ac:dyDescent="0.25">
      <c r="A4271" s="2">
        <v>43643.875</v>
      </c>
      <c r="B4271">
        <v>2.682598387121967</v>
      </c>
      <c r="C4271">
        <v>0.25015767347210011</v>
      </c>
      <c r="E4271">
        <f t="shared" si="133"/>
        <v>2.5</v>
      </c>
      <c r="F4271">
        <f t="shared" si="133"/>
        <v>0.5</v>
      </c>
      <c r="G4271">
        <f>IF(OR('San Pietro'!E4271&lt;2.5,F4271&lt;0.5),0,VLOOKUP('San Pietro'!F4271,'Power Matrix'!$B$2:$AI$30,HLOOKUP(E4271,'Power Matrix'!$B$2:$AI$30,29)))</f>
        <v>0</v>
      </c>
      <c r="H4271" s="9">
        <f t="shared" si="134"/>
        <v>0</v>
      </c>
    </row>
    <row r="4272" spans="1:8" x14ac:dyDescent="0.25">
      <c r="A4272" s="2">
        <v>43643.916666666657</v>
      </c>
      <c r="B4272">
        <v>2.6922014810927899</v>
      </c>
      <c r="C4272">
        <v>0.2227906279872203</v>
      </c>
      <c r="E4272">
        <f t="shared" si="133"/>
        <v>2.5</v>
      </c>
      <c r="F4272">
        <f t="shared" si="133"/>
        <v>0</v>
      </c>
      <c r="G4272">
        <f>IF(OR('San Pietro'!E4272&lt;2.5,F4272&lt;0.5),0,VLOOKUP('San Pietro'!F4272,'Power Matrix'!$B$2:$AI$30,HLOOKUP(E4272,'Power Matrix'!$B$2:$AI$30,29)))</f>
        <v>0</v>
      </c>
      <c r="H4272" s="9">
        <f t="shared" si="134"/>
        <v>0</v>
      </c>
    </row>
    <row r="4273" spans="1:8" x14ac:dyDescent="0.25">
      <c r="A4273" s="2">
        <v>43643.958333333343</v>
      </c>
      <c r="B4273">
        <v>2.6788569219385301</v>
      </c>
      <c r="C4273">
        <v>0.2128389750836277</v>
      </c>
      <c r="E4273">
        <f t="shared" si="133"/>
        <v>2.5</v>
      </c>
      <c r="F4273">
        <f t="shared" si="133"/>
        <v>0</v>
      </c>
      <c r="G4273">
        <f>IF(OR('San Pietro'!E4273&lt;2.5,F4273&lt;0.5),0,VLOOKUP('San Pietro'!F4273,'Power Matrix'!$B$2:$AI$30,HLOOKUP(E4273,'Power Matrix'!$B$2:$AI$30,29)))</f>
        <v>0</v>
      </c>
      <c r="H4273" s="9">
        <f t="shared" si="134"/>
        <v>0</v>
      </c>
    </row>
    <row r="4274" spans="1:8" x14ac:dyDescent="0.25">
      <c r="A4274" s="2">
        <v>43644</v>
      </c>
      <c r="B4274">
        <v>2.653539674197269</v>
      </c>
      <c r="C4274">
        <v>0.20595574849197579</v>
      </c>
      <c r="E4274">
        <f t="shared" si="133"/>
        <v>2.5</v>
      </c>
      <c r="F4274">
        <f t="shared" si="133"/>
        <v>0</v>
      </c>
      <c r="G4274">
        <f>IF(OR('San Pietro'!E4274&lt;2.5,F4274&lt;0.5),0,VLOOKUP('San Pietro'!F4274,'Power Matrix'!$B$2:$AI$30,HLOOKUP(E4274,'Power Matrix'!$B$2:$AI$30,29)))</f>
        <v>0</v>
      </c>
      <c r="H4274" s="9">
        <f t="shared" si="134"/>
        <v>0</v>
      </c>
    </row>
    <row r="4275" spans="1:8" x14ac:dyDescent="0.25">
      <c r="A4275" s="2">
        <v>43644.041666666657</v>
      </c>
      <c r="B4275">
        <v>2.6323380381577901</v>
      </c>
      <c r="C4275">
        <v>0.19940424366377749</v>
      </c>
      <c r="E4275">
        <f t="shared" si="133"/>
        <v>2.5</v>
      </c>
      <c r="F4275">
        <f t="shared" si="133"/>
        <v>0</v>
      </c>
      <c r="G4275">
        <f>IF(OR('San Pietro'!E4275&lt;2.5,F4275&lt;0.5),0,VLOOKUP('San Pietro'!F4275,'Power Matrix'!$B$2:$AI$30,HLOOKUP(E4275,'Power Matrix'!$B$2:$AI$30,29)))</f>
        <v>0</v>
      </c>
      <c r="H4275" s="9">
        <f t="shared" si="134"/>
        <v>0</v>
      </c>
    </row>
    <row r="4276" spans="1:8" x14ac:dyDescent="0.25">
      <c r="A4276" s="2">
        <v>43644.083333333343</v>
      </c>
      <c r="B4276">
        <v>2.6092656695265921</v>
      </c>
      <c r="C4276">
        <v>0.19476013897543429</v>
      </c>
      <c r="E4276">
        <f t="shared" si="133"/>
        <v>2.5</v>
      </c>
      <c r="F4276">
        <f t="shared" si="133"/>
        <v>0</v>
      </c>
      <c r="G4276">
        <f>IF(OR('San Pietro'!E4276&lt;2.5,F4276&lt;0.5),0,VLOOKUP('San Pietro'!F4276,'Power Matrix'!$B$2:$AI$30,HLOOKUP(E4276,'Power Matrix'!$B$2:$AI$30,29)))</f>
        <v>0</v>
      </c>
      <c r="H4276" s="9">
        <f t="shared" si="134"/>
        <v>0</v>
      </c>
    </row>
    <row r="4277" spans="1:8" x14ac:dyDescent="0.25">
      <c r="A4277" s="2">
        <v>43644.125</v>
      </c>
      <c r="B4277">
        <v>2.59342680025004</v>
      </c>
      <c r="C4277">
        <v>0.18746226017946599</v>
      </c>
      <c r="E4277">
        <f t="shared" si="133"/>
        <v>2.5</v>
      </c>
      <c r="F4277">
        <f t="shared" si="133"/>
        <v>0</v>
      </c>
      <c r="G4277">
        <f>IF(OR('San Pietro'!E4277&lt;2.5,F4277&lt;0.5),0,VLOOKUP('San Pietro'!F4277,'Power Matrix'!$B$2:$AI$30,HLOOKUP(E4277,'Power Matrix'!$B$2:$AI$30,29)))</f>
        <v>0</v>
      </c>
      <c r="H4277" s="9">
        <f t="shared" si="134"/>
        <v>0</v>
      </c>
    </row>
    <row r="4278" spans="1:8" x14ac:dyDescent="0.25">
      <c r="A4278" s="2">
        <v>43644.166666666657</v>
      </c>
      <c r="B4278">
        <v>2.5838237062792171</v>
      </c>
      <c r="C4278">
        <v>0.1805790335878146</v>
      </c>
      <c r="E4278">
        <f t="shared" si="133"/>
        <v>2.5</v>
      </c>
      <c r="F4278">
        <f t="shared" si="133"/>
        <v>0</v>
      </c>
      <c r="G4278">
        <f>IF(OR('San Pietro'!E4278&lt;2.5,F4278&lt;0.5),0,VLOOKUP('San Pietro'!F4278,'Power Matrix'!$B$2:$AI$30,HLOOKUP(E4278,'Power Matrix'!$B$2:$AI$30,29)))</f>
        <v>0</v>
      </c>
      <c r="H4278" s="9">
        <f t="shared" si="134"/>
        <v>0</v>
      </c>
    </row>
    <row r="4279" spans="1:8" x14ac:dyDescent="0.25">
      <c r="A4279" s="2">
        <v>43644.208333333343</v>
      </c>
      <c r="B4279">
        <v>2.5669871129537478</v>
      </c>
      <c r="C4279">
        <v>0.1756861375768817</v>
      </c>
      <c r="E4279">
        <f t="shared" si="133"/>
        <v>2.5</v>
      </c>
      <c r="F4279">
        <f t="shared" si="133"/>
        <v>0</v>
      </c>
      <c r="G4279">
        <f>IF(OR('San Pietro'!E4279&lt;2.5,F4279&lt;0.5),0,VLOOKUP('San Pietro'!F4279,'Power Matrix'!$B$2:$AI$30,HLOOKUP(E4279,'Power Matrix'!$B$2:$AI$30,29)))</f>
        <v>0</v>
      </c>
      <c r="H4279" s="9">
        <f t="shared" si="134"/>
        <v>0</v>
      </c>
    </row>
    <row r="4280" spans="1:8" x14ac:dyDescent="0.25">
      <c r="A4280" s="2">
        <v>43644.25</v>
      </c>
      <c r="B4280">
        <v>2.5022597652802792</v>
      </c>
      <c r="C4280">
        <v>0.17684716374896731</v>
      </c>
      <c r="E4280">
        <f t="shared" si="133"/>
        <v>2.5</v>
      </c>
      <c r="F4280">
        <f t="shared" si="133"/>
        <v>0</v>
      </c>
      <c r="G4280">
        <f>IF(OR('San Pietro'!E4280&lt;2.5,F4280&lt;0.5),0,VLOOKUP('San Pietro'!F4280,'Power Matrix'!$B$2:$AI$30,HLOOKUP(E4280,'Power Matrix'!$B$2:$AI$30,29)))</f>
        <v>0</v>
      </c>
      <c r="H4280" s="9">
        <f t="shared" si="134"/>
        <v>0</v>
      </c>
    </row>
    <row r="4281" spans="1:8" x14ac:dyDescent="0.25">
      <c r="A4281" s="2">
        <v>43644.291666666657</v>
      </c>
      <c r="B4281">
        <v>2.4794368276613099</v>
      </c>
      <c r="C4281">
        <v>0.17369580699616319</v>
      </c>
      <c r="E4281">
        <f t="shared" si="133"/>
        <v>2.5</v>
      </c>
      <c r="F4281">
        <f t="shared" si="133"/>
        <v>0</v>
      </c>
      <c r="G4281">
        <f>IF(OR('San Pietro'!E4281&lt;2.5,F4281&lt;0.5),0,VLOOKUP('San Pietro'!F4281,'Power Matrix'!$B$2:$AI$30,HLOOKUP(E4281,'Power Matrix'!$B$2:$AI$30,29)))</f>
        <v>0</v>
      </c>
      <c r="H4281" s="9">
        <f t="shared" si="134"/>
        <v>0</v>
      </c>
    </row>
    <row r="4282" spans="1:8" x14ac:dyDescent="0.25">
      <c r="A4282" s="2">
        <v>43644.333333333343</v>
      </c>
      <c r="B4282">
        <v>2.4553667349811952</v>
      </c>
      <c r="C4282">
        <v>0.17270064170580349</v>
      </c>
      <c r="E4282">
        <f t="shared" si="133"/>
        <v>2.5</v>
      </c>
      <c r="F4282">
        <f t="shared" si="133"/>
        <v>0</v>
      </c>
      <c r="G4282">
        <f>IF(OR('San Pietro'!E4282&lt;2.5,F4282&lt;0.5),0,VLOOKUP('San Pietro'!F4282,'Power Matrix'!$B$2:$AI$30,HLOOKUP(E4282,'Power Matrix'!$B$2:$AI$30,29)))</f>
        <v>0</v>
      </c>
      <c r="H4282" s="9">
        <f t="shared" si="134"/>
        <v>0</v>
      </c>
    </row>
    <row r="4283" spans="1:8" x14ac:dyDescent="0.25">
      <c r="A4283" s="2">
        <v>43644.375</v>
      </c>
      <c r="B4283">
        <v>2.3856507670631428</v>
      </c>
      <c r="C4283">
        <v>0.18107661623299401</v>
      </c>
      <c r="E4283">
        <f t="shared" si="133"/>
        <v>2.5</v>
      </c>
      <c r="F4283">
        <f t="shared" si="133"/>
        <v>0</v>
      </c>
      <c r="G4283">
        <f>IF(OR('San Pietro'!E4283&lt;2.5,F4283&lt;0.5),0,VLOOKUP('San Pietro'!F4283,'Power Matrix'!$B$2:$AI$30,HLOOKUP(E4283,'Power Matrix'!$B$2:$AI$30,29)))</f>
        <v>0</v>
      </c>
      <c r="H4283" s="9">
        <f t="shared" si="134"/>
        <v>0</v>
      </c>
    </row>
    <row r="4284" spans="1:8" x14ac:dyDescent="0.25">
      <c r="A4284" s="2">
        <v>43644.416666666657</v>
      </c>
      <c r="B4284">
        <v>2.3603335193218822</v>
      </c>
      <c r="C4284">
        <v>0.19393083456680141</v>
      </c>
      <c r="E4284">
        <f t="shared" si="133"/>
        <v>2.5</v>
      </c>
      <c r="F4284">
        <f t="shared" si="133"/>
        <v>0</v>
      </c>
      <c r="G4284">
        <f>IF(OR('San Pietro'!E4284&lt;2.5,F4284&lt;0.5),0,VLOOKUP('San Pietro'!F4284,'Power Matrix'!$B$2:$AI$30,HLOOKUP(E4284,'Power Matrix'!$B$2:$AI$30,29)))</f>
        <v>0</v>
      </c>
      <c r="H4284" s="9">
        <f t="shared" si="134"/>
        <v>0</v>
      </c>
    </row>
    <row r="4285" spans="1:8" x14ac:dyDescent="0.25">
      <c r="A4285" s="2">
        <v>43644.458333333343</v>
      </c>
      <c r="B4285">
        <v>2.3743016560067161</v>
      </c>
      <c r="C4285">
        <v>0.2240345846001692</v>
      </c>
      <c r="E4285">
        <f t="shared" si="133"/>
        <v>2.5</v>
      </c>
      <c r="F4285">
        <f t="shared" si="133"/>
        <v>0</v>
      </c>
      <c r="G4285">
        <f>IF(OR('San Pietro'!E4285&lt;2.5,F4285&lt;0.5),0,VLOOKUP('San Pietro'!F4285,'Power Matrix'!$B$2:$AI$30,HLOOKUP(E4285,'Power Matrix'!$B$2:$AI$30,29)))</f>
        <v>0</v>
      </c>
      <c r="H4285" s="9">
        <f t="shared" si="134"/>
        <v>0</v>
      </c>
    </row>
    <row r="4286" spans="1:8" x14ac:dyDescent="0.25">
      <c r="A4286" s="2">
        <v>43644.5</v>
      </c>
      <c r="B4286">
        <v>2.4271810305992991</v>
      </c>
      <c r="C4286">
        <v>0.2576214131497947</v>
      </c>
      <c r="E4286">
        <f t="shared" si="133"/>
        <v>2.5</v>
      </c>
      <c r="F4286">
        <f t="shared" si="133"/>
        <v>0.5</v>
      </c>
      <c r="G4286">
        <f>IF(OR('San Pietro'!E4286&lt;2.5,F4286&lt;0.5),0,VLOOKUP('San Pietro'!F4286,'Power Matrix'!$B$2:$AI$30,HLOOKUP(E4286,'Power Matrix'!$B$2:$AI$30,29)))</f>
        <v>0</v>
      </c>
      <c r="H4286" s="9">
        <f t="shared" si="134"/>
        <v>0</v>
      </c>
    </row>
    <row r="4287" spans="1:8" x14ac:dyDescent="0.25">
      <c r="A4287" s="2">
        <v>43644.541666666657</v>
      </c>
      <c r="B4287">
        <v>2.494028541876717</v>
      </c>
      <c r="C4287">
        <v>0.29137410258114649</v>
      </c>
      <c r="E4287">
        <f t="shared" si="133"/>
        <v>2.5</v>
      </c>
      <c r="F4287">
        <f t="shared" si="133"/>
        <v>0.5</v>
      </c>
      <c r="G4287">
        <f>IF(OR('San Pietro'!E4287&lt;2.5,F4287&lt;0.5),0,VLOOKUP('San Pietro'!F4287,'Power Matrix'!$B$2:$AI$30,HLOOKUP(E4287,'Power Matrix'!$B$2:$AI$30,29)))</f>
        <v>0</v>
      </c>
      <c r="H4287" s="9">
        <f t="shared" si="134"/>
        <v>0</v>
      </c>
    </row>
    <row r="4288" spans="1:8" x14ac:dyDescent="0.25">
      <c r="A4288" s="2">
        <v>43644.583333333343</v>
      </c>
      <c r="B4288">
        <v>2.5667376819415191</v>
      </c>
      <c r="C4288">
        <v>0.32446334848559211</v>
      </c>
      <c r="E4288">
        <f t="shared" si="133"/>
        <v>2.5</v>
      </c>
      <c r="F4288">
        <f t="shared" si="133"/>
        <v>0.5</v>
      </c>
      <c r="G4288">
        <f>IF(OR('San Pietro'!E4288&lt;2.5,F4288&lt;0.5),0,VLOOKUP('San Pietro'!F4288,'Power Matrix'!$B$2:$AI$30,HLOOKUP(E4288,'Power Matrix'!$B$2:$AI$30,29)))</f>
        <v>0</v>
      </c>
      <c r="H4288" s="9">
        <f t="shared" si="134"/>
        <v>0</v>
      </c>
    </row>
    <row r="4289" spans="1:8" x14ac:dyDescent="0.25">
      <c r="A4289" s="2">
        <v>43644.625</v>
      </c>
      <c r="B4289">
        <v>2.637201942896259</v>
      </c>
      <c r="C4289">
        <v>0.34859610677680442</v>
      </c>
      <c r="E4289">
        <f t="shared" si="133"/>
        <v>2.5</v>
      </c>
      <c r="F4289">
        <f t="shared" si="133"/>
        <v>0.5</v>
      </c>
      <c r="G4289">
        <f>IF(OR('San Pietro'!E4289&lt;2.5,F4289&lt;0.5),0,VLOOKUP('San Pietro'!F4289,'Power Matrix'!$B$2:$AI$30,HLOOKUP(E4289,'Power Matrix'!$B$2:$AI$30,29)))</f>
        <v>0</v>
      </c>
      <c r="H4289" s="9">
        <f t="shared" si="134"/>
        <v>0</v>
      </c>
    </row>
    <row r="4290" spans="1:8" x14ac:dyDescent="0.25">
      <c r="A4290" s="2">
        <v>43644.666666666657</v>
      </c>
      <c r="B4290">
        <v>2.6915779035622172</v>
      </c>
      <c r="C4290">
        <v>0.36236255996010769</v>
      </c>
      <c r="E4290">
        <f t="shared" si="133"/>
        <v>2.5</v>
      </c>
      <c r="F4290">
        <f t="shared" si="133"/>
        <v>0.5</v>
      </c>
      <c r="G4290">
        <f>IF(OR('San Pietro'!E4290&lt;2.5,F4290&lt;0.5),0,VLOOKUP('San Pietro'!F4290,'Power Matrix'!$B$2:$AI$30,HLOOKUP(E4290,'Power Matrix'!$B$2:$AI$30,29)))</f>
        <v>0</v>
      </c>
      <c r="H4290" s="9">
        <f t="shared" si="134"/>
        <v>0</v>
      </c>
    </row>
    <row r="4291" spans="1:8" x14ac:dyDescent="0.25">
      <c r="A4291" s="2">
        <v>43644.708333333343</v>
      </c>
      <c r="B4291">
        <v>2.7368496322818112</v>
      </c>
      <c r="C4291">
        <v>0.36327479480960401</v>
      </c>
      <c r="E4291">
        <f t="shared" ref="E4291:F4354" si="135">MROUND(B4291,0.5)</f>
        <v>2.5</v>
      </c>
      <c r="F4291">
        <f t="shared" si="135"/>
        <v>0.5</v>
      </c>
      <c r="G4291">
        <f>IF(OR('San Pietro'!E4291&lt;2.5,F4291&lt;0.5),0,VLOOKUP('San Pietro'!F4291,'Power Matrix'!$B$2:$AI$30,HLOOKUP(E4291,'Power Matrix'!$B$2:$AI$30,29)))</f>
        <v>0</v>
      </c>
      <c r="H4291" s="9">
        <f t="shared" ref="H4291:H4354" si="136">G4291/$K$2</f>
        <v>0</v>
      </c>
    </row>
    <row r="4292" spans="1:8" x14ac:dyDescent="0.25">
      <c r="A4292" s="2">
        <v>43644.75</v>
      </c>
      <c r="B4292">
        <v>2.6592765874785398</v>
      </c>
      <c r="C4292">
        <v>0.31799477409825722</v>
      </c>
      <c r="E4292">
        <f t="shared" si="135"/>
        <v>2.5</v>
      </c>
      <c r="F4292">
        <f t="shared" si="135"/>
        <v>0.5</v>
      </c>
      <c r="G4292">
        <f>IF(OR('San Pietro'!E4292&lt;2.5,F4292&lt;0.5),0,VLOOKUP('San Pietro'!F4292,'Power Matrix'!$B$2:$AI$30,HLOOKUP(E4292,'Power Matrix'!$B$2:$AI$30,29)))</f>
        <v>0</v>
      </c>
      <c r="H4292" s="9">
        <f t="shared" si="136"/>
        <v>0</v>
      </c>
    </row>
    <row r="4293" spans="1:8" x14ac:dyDescent="0.25">
      <c r="A4293" s="2">
        <v>43644.791666666657</v>
      </c>
      <c r="B4293">
        <v>2.6958182307701128</v>
      </c>
      <c r="C4293">
        <v>0.30572106885049249</v>
      </c>
      <c r="E4293">
        <f t="shared" si="135"/>
        <v>2.5</v>
      </c>
      <c r="F4293">
        <f t="shared" si="135"/>
        <v>0.5</v>
      </c>
      <c r="G4293">
        <f>IF(OR('San Pietro'!E4293&lt;2.5,F4293&lt;0.5),0,VLOOKUP('San Pietro'!F4293,'Power Matrix'!$B$2:$AI$30,HLOOKUP(E4293,'Power Matrix'!$B$2:$AI$30,29)))</f>
        <v>0</v>
      </c>
      <c r="H4293" s="9">
        <f t="shared" si="136"/>
        <v>0</v>
      </c>
    </row>
    <row r="4294" spans="1:8" x14ac:dyDescent="0.25">
      <c r="A4294" s="2">
        <v>43644.833333333343</v>
      </c>
      <c r="B4294">
        <v>2.7182670218707381</v>
      </c>
      <c r="C4294">
        <v>0.29278392007582221</v>
      </c>
      <c r="E4294">
        <f t="shared" si="135"/>
        <v>2.5</v>
      </c>
      <c r="F4294">
        <f t="shared" si="135"/>
        <v>0.5</v>
      </c>
      <c r="G4294">
        <f>IF(OR('San Pietro'!E4294&lt;2.5,F4294&lt;0.5),0,VLOOKUP('San Pietro'!F4294,'Power Matrix'!$B$2:$AI$30,HLOOKUP(E4294,'Power Matrix'!$B$2:$AI$30,29)))</f>
        <v>0</v>
      </c>
      <c r="H4294" s="9">
        <f t="shared" si="136"/>
        <v>0</v>
      </c>
    </row>
    <row r="4295" spans="1:8" x14ac:dyDescent="0.25">
      <c r="A4295" s="2">
        <v>43644.875</v>
      </c>
      <c r="B4295">
        <v>2.7413393905019361</v>
      </c>
      <c r="C4295">
        <v>0.2776905798387066</v>
      </c>
      <c r="E4295">
        <f t="shared" si="135"/>
        <v>2.5</v>
      </c>
      <c r="F4295">
        <f t="shared" si="135"/>
        <v>0.5</v>
      </c>
      <c r="G4295">
        <f>IF(OR('San Pietro'!E4295&lt;2.5,F4295&lt;0.5),0,VLOOKUP('San Pietro'!F4295,'Power Matrix'!$B$2:$AI$30,HLOOKUP(E4295,'Power Matrix'!$B$2:$AI$30,29)))</f>
        <v>0</v>
      </c>
      <c r="H4295" s="9">
        <f t="shared" si="136"/>
        <v>0</v>
      </c>
    </row>
    <row r="4296" spans="1:8" x14ac:dyDescent="0.25">
      <c r="A4296" s="2">
        <v>43644.916666666657</v>
      </c>
      <c r="B4296">
        <v>2.776384447720134</v>
      </c>
      <c r="C4296">
        <v>0.25538229124648648</v>
      </c>
      <c r="E4296">
        <f t="shared" si="135"/>
        <v>3</v>
      </c>
      <c r="F4296">
        <f t="shared" si="135"/>
        <v>0.5</v>
      </c>
      <c r="G4296">
        <f>IF(OR('San Pietro'!E4296&lt;2.5,F4296&lt;0.5),0,VLOOKUP('San Pietro'!F4296,'Power Matrix'!$B$2:$AI$30,HLOOKUP(E4296,'Power Matrix'!$B$2:$AI$30,29)))</f>
        <v>223.17377880859374</v>
      </c>
      <c r="H4296" s="9">
        <f t="shared" si="136"/>
        <v>2.9024619032505189E-3</v>
      </c>
    </row>
    <row r="4297" spans="1:8" x14ac:dyDescent="0.25">
      <c r="A4297" s="2">
        <v>43644.958333333343</v>
      </c>
      <c r="B4297">
        <v>2.804196005583687</v>
      </c>
      <c r="C4297">
        <v>0.24335737732131199</v>
      </c>
      <c r="E4297">
        <f t="shared" si="135"/>
        <v>3</v>
      </c>
      <c r="F4297">
        <f t="shared" si="135"/>
        <v>0</v>
      </c>
      <c r="G4297">
        <f>IF(OR('San Pietro'!E4297&lt;2.5,F4297&lt;0.5),0,VLOOKUP('San Pietro'!F4297,'Power Matrix'!$B$2:$AI$30,HLOOKUP(E4297,'Power Matrix'!$B$2:$AI$30,29)))</f>
        <v>0</v>
      </c>
      <c r="H4297" s="9">
        <f t="shared" si="136"/>
        <v>0</v>
      </c>
    </row>
    <row r="4298" spans="1:8" x14ac:dyDescent="0.25">
      <c r="A4298" s="2">
        <v>43645</v>
      </c>
      <c r="B4298">
        <v>2.8100576343710721</v>
      </c>
      <c r="C4298">
        <v>0.2366400116113869</v>
      </c>
      <c r="E4298">
        <f t="shared" si="135"/>
        <v>3</v>
      </c>
      <c r="F4298">
        <f t="shared" si="135"/>
        <v>0</v>
      </c>
      <c r="G4298">
        <f>IF(OR('San Pietro'!E4298&lt;2.5,F4298&lt;0.5),0,VLOOKUP('San Pietro'!F4298,'Power Matrix'!$B$2:$AI$30,HLOOKUP(E4298,'Power Matrix'!$B$2:$AI$30,29)))</f>
        <v>0</v>
      </c>
      <c r="H4298" s="9">
        <f t="shared" si="136"/>
        <v>0</v>
      </c>
    </row>
    <row r="4299" spans="1:8" x14ac:dyDescent="0.25">
      <c r="A4299" s="2">
        <v>43645.041666666657</v>
      </c>
      <c r="B4299">
        <v>2.8298873998432912</v>
      </c>
      <c r="C4299">
        <v>0.23075195031009429</v>
      </c>
      <c r="E4299">
        <f t="shared" si="135"/>
        <v>3</v>
      </c>
      <c r="F4299">
        <f t="shared" si="135"/>
        <v>0</v>
      </c>
      <c r="G4299">
        <f>IF(OR('San Pietro'!E4299&lt;2.5,F4299&lt;0.5),0,VLOOKUP('San Pietro'!F4299,'Power Matrix'!$B$2:$AI$30,HLOOKUP(E4299,'Power Matrix'!$B$2:$AI$30,29)))</f>
        <v>0</v>
      </c>
      <c r="H4299" s="9">
        <f t="shared" si="136"/>
        <v>0</v>
      </c>
    </row>
    <row r="4300" spans="1:8" x14ac:dyDescent="0.25">
      <c r="A4300" s="2">
        <v>43645.083333333343</v>
      </c>
      <c r="B4300">
        <v>2.8616898539025102</v>
      </c>
      <c r="C4300">
        <v>0.2251126803313919</v>
      </c>
      <c r="E4300">
        <f t="shared" si="135"/>
        <v>3</v>
      </c>
      <c r="F4300">
        <f t="shared" si="135"/>
        <v>0</v>
      </c>
      <c r="G4300">
        <f>IF(OR('San Pietro'!E4300&lt;2.5,F4300&lt;0.5),0,VLOOKUP('San Pietro'!F4300,'Power Matrix'!$B$2:$AI$30,HLOOKUP(E4300,'Power Matrix'!$B$2:$AI$30,29)))</f>
        <v>0</v>
      </c>
      <c r="H4300" s="9">
        <f t="shared" si="136"/>
        <v>0</v>
      </c>
    </row>
    <row r="4301" spans="1:8" x14ac:dyDescent="0.25">
      <c r="A4301" s="2">
        <v>43645.125</v>
      </c>
      <c r="B4301">
        <v>2.8886284032232599</v>
      </c>
      <c r="C4301">
        <v>0.22162960181513419</v>
      </c>
      <c r="E4301">
        <f t="shared" si="135"/>
        <v>3</v>
      </c>
      <c r="F4301">
        <f t="shared" si="135"/>
        <v>0</v>
      </c>
      <c r="G4301">
        <f>IF(OR('San Pietro'!E4301&lt;2.5,F4301&lt;0.5),0,VLOOKUP('San Pietro'!F4301,'Power Matrix'!$B$2:$AI$30,HLOOKUP(E4301,'Power Matrix'!$B$2:$AI$30,29)))</f>
        <v>0</v>
      </c>
      <c r="H4301" s="9">
        <f t="shared" si="136"/>
        <v>0</v>
      </c>
    </row>
    <row r="4302" spans="1:8" x14ac:dyDescent="0.25">
      <c r="A4302" s="2">
        <v>43645.166666666657</v>
      </c>
      <c r="B4302">
        <v>2.9090817462260521</v>
      </c>
      <c r="C4302">
        <v>0.2214637409334079</v>
      </c>
      <c r="E4302">
        <f t="shared" si="135"/>
        <v>3</v>
      </c>
      <c r="F4302">
        <f t="shared" si="135"/>
        <v>0</v>
      </c>
      <c r="G4302">
        <f>IF(OR('San Pietro'!E4302&lt;2.5,F4302&lt;0.5),0,VLOOKUP('San Pietro'!F4302,'Power Matrix'!$B$2:$AI$30,HLOOKUP(E4302,'Power Matrix'!$B$2:$AI$30,29)))</f>
        <v>0</v>
      </c>
      <c r="H4302" s="9">
        <f t="shared" si="136"/>
        <v>0</v>
      </c>
    </row>
    <row r="4303" spans="1:8" x14ac:dyDescent="0.25">
      <c r="A4303" s="2">
        <v>43645.208333333343</v>
      </c>
      <c r="B4303">
        <v>2.9416324933219582</v>
      </c>
      <c r="C4303">
        <v>0.219390479911826</v>
      </c>
      <c r="E4303">
        <f t="shared" si="135"/>
        <v>3</v>
      </c>
      <c r="F4303">
        <f t="shared" si="135"/>
        <v>0</v>
      </c>
      <c r="G4303">
        <f>IF(OR('San Pietro'!E4303&lt;2.5,F4303&lt;0.5),0,VLOOKUP('San Pietro'!F4303,'Power Matrix'!$B$2:$AI$30,HLOOKUP(E4303,'Power Matrix'!$B$2:$AI$30,29)))</f>
        <v>0</v>
      </c>
      <c r="H4303" s="9">
        <f t="shared" si="136"/>
        <v>0</v>
      </c>
    </row>
    <row r="4304" spans="1:8" x14ac:dyDescent="0.25">
      <c r="A4304" s="2">
        <v>43645.25</v>
      </c>
      <c r="B4304">
        <v>2.9686957581488231</v>
      </c>
      <c r="C4304">
        <v>0.21715135800851779</v>
      </c>
      <c r="E4304">
        <f t="shared" si="135"/>
        <v>3</v>
      </c>
      <c r="F4304">
        <f t="shared" si="135"/>
        <v>0</v>
      </c>
      <c r="G4304">
        <f>IF(OR('San Pietro'!E4304&lt;2.5,F4304&lt;0.5),0,VLOOKUP('San Pietro'!F4304,'Power Matrix'!$B$2:$AI$30,HLOOKUP(E4304,'Power Matrix'!$B$2:$AI$30,29)))</f>
        <v>0</v>
      </c>
      <c r="H4304" s="9">
        <f t="shared" si="136"/>
        <v>0</v>
      </c>
    </row>
    <row r="4305" spans="1:8" x14ac:dyDescent="0.25">
      <c r="A4305" s="2">
        <v>43645.291666666657</v>
      </c>
      <c r="B4305">
        <v>3.015339357435677</v>
      </c>
      <c r="C4305">
        <v>0.21408293169657669</v>
      </c>
      <c r="E4305">
        <f t="shared" si="135"/>
        <v>3</v>
      </c>
      <c r="F4305">
        <f t="shared" si="135"/>
        <v>0</v>
      </c>
      <c r="G4305">
        <f>IF(OR('San Pietro'!E4305&lt;2.5,F4305&lt;0.5),0,VLOOKUP('San Pietro'!F4305,'Power Matrix'!$B$2:$AI$30,HLOOKUP(E4305,'Power Matrix'!$B$2:$AI$30,29)))</f>
        <v>0</v>
      </c>
      <c r="H4305" s="9">
        <f t="shared" si="136"/>
        <v>0</v>
      </c>
    </row>
    <row r="4306" spans="1:8" x14ac:dyDescent="0.25">
      <c r="A4306" s="2">
        <v>43645.333333333343</v>
      </c>
      <c r="B4306">
        <v>3.0033666688486771</v>
      </c>
      <c r="C4306">
        <v>0.21690256668592811</v>
      </c>
      <c r="E4306">
        <f t="shared" si="135"/>
        <v>3</v>
      </c>
      <c r="F4306">
        <f t="shared" si="135"/>
        <v>0</v>
      </c>
      <c r="G4306">
        <f>IF(OR('San Pietro'!E4306&lt;2.5,F4306&lt;0.5),0,VLOOKUP('San Pietro'!F4306,'Power Matrix'!$B$2:$AI$30,HLOOKUP(E4306,'Power Matrix'!$B$2:$AI$30,29)))</f>
        <v>0</v>
      </c>
      <c r="H4306" s="9">
        <f t="shared" si="136"/>
        <v>0</v>
      </c>
    </row>
    <row r="4307" spans="1:8" x14ac:dyDescent="0.25">
      <c r="A4307" s="2">
        <v>43645.375</v>
      </c>
      <c r="B4307">
        <v>2.9963826005062599</v>
      </c>
      <c r="C4307">
        <v>0.22162960181513419</v>
      </c>
      <c r="E4307">
        <f t="shared" si="135"/>
        <v>3</v>
      </c>
      <c r="F4307">
        <f t="shared" si="135"/>
        <v>0</v>
      </c>
      <c r="G4307">
        <f>IF(OR('San Pietro'!E4307&lt;2.5,F4307&lt;0.5),0,VLOOKUP('San Pietro'!F4307,'Power Matrix'!$B$2:$AI$30,HLOOKUP(E4307,'Power Matrix'!$B$2:$AI$30,29)))</f>
        <v>0</v>
      </c>
      <c r="H4307" s="9">
        <f t="shared" si="136"/>
        <v>0</v>
      </c>
    </row>
    <row r="4308" spans="1:8" x14ac:dyDescent="0.25">
      <c r="A4308" s="2">
        <v>43645.416666666657</v>
      </c>
      <c r="B4308">
        <v>3.0724590592361571</v>
      </c>
      <c r="C4308">
        <v>0.2172342884493812</v>
      </c>
      <c r="E4308">
        <f t="shared" si="135"/>
        <v>3</v>
      </c>
      <c r="F4308">
        <f t="shared" si="135"/>
        <v>0</v>
      </c>
      <c r="G4308">
        <f>IF(OR('San Pietro'!E4308&lt;2.5,F4308&lt;0.5),0,VLOOKUP('San Pietro'!F4308,'Power Matrix'!$B$2:$AI$30,HLOOKUP(E4308,'Power Matrix'!$B$2:$AI$30,29)))</f>
        <v>0</v>
      </c>
      <c r="H4308" s="9">
        <f t="shared" si="136"/>
        <v>0</v>
      </c>
    </row>
    <row r="4309" spans="1:8" x14ac:dyDescent="0.25">
      <c r="A4309" s="2">
        <v>43645.458333333343</v>
      </c>
      <c r="B4309">
        <v>2.989523247669958</v>
      </c>
      <c r="C4309">
        <v>0.22950799369714539</v>
      </c>
      <c r="E4309">
        <f t="shared" si="135"/>
        <v>3</v>
      </c>
      <c r="F4309">
        <f t="shared" si="135"/>
        <v>0</v>
      </c>
      <c r="G4309">
        <f>IF(OR('San Pietro'!E4309&lt;2.5,F4309&lt;0.5),0,VLOOKUP('San Pietro'!F4309,'Power Matrix'!$B$2:$AI$30,HLOOKUP(E4309,'Power Matrix'!$B$2:$AI$30,29)))</f>
        <v>0</v>
      </c>
      <c r="H4309" s="9">
        <f t="shared" si="136"/>
        <v>0</v>
      </c>
    </row>
    <row r="4310" spans="1:8" x14ac:dyDescent="0.25">
      <c r="A4310" s="2">
        <v>43645.5</v>
      </c>
      <c r="B4310">
        <v>2.9536051819089582</v>
      </c>
      <c r="C4310">
        <v>0.24095239453627701</v>
      </c>
      <c r="E4310">
        <f t="shared" si="135"/>
        <v>3</v>
      </c>
      <c r="F4310">
        <f t="shared" si="135"/>
        <v>0</v>
      </c>
      <c r="G4310">
        <f>IF(OR('San Pietro'!E4310&lt;2.5,F4310&lt;0.5),0,VLOOKUP('San Pietro'!F4310,'Power Matrix'!$B$2:$AI$30,HLOOKUP(E4310,'Power Matrix'!$B$2:$AI$30,29)))</f>
        <v>0</v>
      </c>
      <c r="H4310" s="9">
        <f t="shared" si="136"/>
        <v>0</v>
      </c>
    </row>
    <row r="4311" spans="1:8" x14ac:dyDescent="0.25">
      <c r="A4311" s="2">
        <v>43645.541666666657</v>
      </c>
      <c r="B4311">
        <v>2.9385146056690941</v>
      </c>
      <c r="C4311">
        <v>0.2477526906870651</v>
      </c>
      <c r="E4311">
        <f t="shared" si="135"/>
        <v>3</v>
      </c>
      <c r="F4311">
        <f t="shared" si="135"/>
        <v>0</v>
      </c>
      <c r="G4311">
        <f>IF(OR('San Pietro'!E4311&lt;2.5,F4311&lt;0.5),0,VLOOKUP('San Pietro'!F4311,'Power Matrix'!$B$2:$AI$30,HLOOKUP(E4311,'Power Matrix'!$B$2:$AI$30,29)))</f>
        <v>0</v>
      </c>
      <c r="H4311" s="9">
        <f t="shared" si="136"/>
        <v>0</v>
      </c>
    </row>
    <row r="4312" spans="1:8" x14ac:dyDescent="0.25">
      <c r="A4312" s="2">
        <v>43645.583333333343</v>
      </c>
      <c r="B4312">
        <v>2.939013467693552</v>
      </c>
      <c r="C4312">
        <v>0.25007474303123672</v>
      </c>
      <c r="E4312">
        <f t="shared" si="135"/>
        <v>3</v>
      </c>
      <c r="F4312">
        <f t="shared" si="135"/>
        <v>0.5</v>
      </c>
      <c r="G4312">
        <f>IF(OR('San Pietro'!E4312&lt;2.5,F4312&lt;0.5),0,VLOOKUP('San Pietro'!F4312,'Power Matrix'!$B$2:$AI$30,HLOOKUP(E4312,'Power Matrix'!$B$2:$AI$30,29)))</f>
        <v>223.17377880859374</v>
      </c>
      <c r="H4312" s="9">
        <f t="shared" si="136"/>
        <v>2.9024619032505189E-3</v>
      </c>
    </row>
    <row r="4313" spans="1:8" x14ac:dyDescent="0.25">
      <c r="A4313" s="2">
        <v>43645.625</v>
      </c>
      <c r="B4313">
        <v>2.947743553121573</v>
      </c>
      <c r="C4313">
        <v>0.24966009082692059</v>
      </c>
      <c r="E4313">
        <f t="shared" si="135"/>
        <v>3</v>
      </c>
      <c r="F4313">
        <f t="shared" si="135"/>
        <v>0</v>
      </c>
      <c r="G4313">
        <f>IF(OR('San Pietro'!E4313&lt;2.5,F4313&lt;0.5),0,VLOOKUP('San Pietro'!F4313,'Power Matrix'!$B$2:$AI$30,HLOOKUP(E4313,'Power Matrix'!$B$2:$AI$30,29)))</f>
        <v>0</v>
      </c>
      <c r="H4313" s="9">
        <f t="shared" si="136"/>
        <v>0</v>
      </c>
    </row>
    <row r="4314" spans="1:8" x14ac:dyDescent="0.25">
      <c r="A4314" s="2">
        <v>43645.666666666657</v>
      </c>
      <c r="B4314">
        <v>2.976053973009583</v>
      </c>
      <c r="C4314">
        <v>0.24576236010634661</v>
      </c>
      <c r="E4314">
        <f t="shared" si="135"/>
        <v>3</v>
      </c>
      <c r="F4314">
        <f t="shared" si="135"/>
        <v>0</v>
      </c>
      <c r="G4314">
        <f>IF(OR('San Pietro'!E4314&lt;2.5,F4314&lt;0.5),0,VLOOKUP('San Pietro'!F4314,'Power Matrix'!$B$2:$AI$30,HLOOKUP(E4314,'Power Matrix'!$B$2:$AI$30,29)))</f>
        <v>0</v>
      </c>
      <c r="H4314" s="9">
        <f t="shared" si="136"/>
        <v>0</v>
      </c>
    </row>
    <row r="4315" spans="1:8" x14ac:dyDescent="0.25">
      <c r="A4315" s="2">
        <v>43645.708333333343</v>
      </c>
      <c r="B4315">
        <v>2.9928905663350518</v>
      </c>
      <c r="C4315">
        <v>0.24136704674059309</v>
      </c>
      <c r="E4315">
        <f t="shared" si="135"/>
        <v>3</v>
      </c>
      <c r="F4315">
        <f t="shared" si="135"/>
        <v>0</v>
      </c>
      <c r="G4315">
        <f>IF(OR('San Pietro'!E4315&lt;2.5,F4315&lt;0.5),0,VLOOKUP('San Pietro'!F4315,'Power Matrix'!$B$2:$AI$30,HLOOKUP(E4315,'Power Matrix'!$B$2:$AI$30,29)))</f>
        <v>0</v>
      </c>
      <c r="H4315" s="9">
        <f t="shared" si="136"/>
        <v>0</v>
      </c>
    </row>
    <row r="4316" spans="1:8" x14ac:dyDescent="0.25">
      <c r="A4316" s="2">
        <v>43645.75</v>
      </c>
      <c r="B4316">
        <v>3.0258154599493019</v>
      </c>
      <c r="C4316">
        <v>0.2352301941167112</v>
      </c>
      <c r="E4316">
        <f t="shared" si="135"/>
        <v>3</v>
      </c>
      <c r="F4316">
        <f t="shared" si="135"/>
        <v>0</v>
      </c>
      <c r="G4316">
        <f>IF(OR('San Pietro'!E4316&lt;2.5,F4316&lt;0.5),0,VLOOKUP('San Pietro'!F4316,'Power Matrix'!$B$2:$AI$30,HLOOKUP(E4316,'Power Matrix'!$B$2:$AI$30,29)))</f>
        <v>0</v>
      </c>
      <c r="H4316" s="9">
        <f t="shared" si="136"/>
        <v>0</v>
      </c>
    </row>
    <row r="4317" spans="1:8" x14ac:dyDescent="0.25">
      <c r="A4317" s="2">
        <v>43645.791666666657</v>
      </c>
      <c r="B4317">
        <v>3.056620189959605</v>
      </c>
      <c r="C4317">
        <v>0.22942506325628201</v>
      </c>
      <c r="E4317">
        <f t="shared" si="135"/>
        <v>3</v>
      </c>
      <c r="F4317">
        <f t="shared" si="135"/>
        <v>0</v>
      </c>
      <c r="G4317">
        <f>IF(OR('San Pietro'!E4317&lt;2.5,F4317&lt;0.5),0,VLOOKUP('San Pietro'!F4317,'Power Matrix'!$B$2:$AI$30,HLOOKUP(E4317,'Power Matrix'!$B$2:$AI$30,29)))</f>
        <v>0</v>
      </c>
      <c r="H4317" s="9">
        <f t="shared" si="136"/>
        <v>0</v>
      </c>
    </row>
    <row r="4318" spans="1:8" x14ac:dyDescent="0.25">
      <c r="A4318" s="2">
        <v>43645.833333333343</v>
      </c>
      <c r="B4318">
        <v>3.0684681630404902</v>
      </c>
      <c r="C4318">
        <v>0.22561026297657169</v>
      </c>
      <c r="E4318">
        <f t="shared" si="135"/>
        <v>3</v>
      </c>
      <c r="F4318">
        <f t="shared" si="135"/>
        <v>0</v>
      </c>
      <c r="G4318">
        <f>IF(OR('San Pietro'!E4318&lt;2.5,F4318&lt;0.5),0,VLOOKUP('San Pietro'!F4318,'Power Matrix'!$B$2:$AI$30,HLOOKUP(E4318,'Power Matrix'!$B$2:$AI$30,29)))</f>
        <v>0</v>
      </c>
      <c r="H4318" s="9">
        <f t="shared" si="136"/>
        <v>0</v>
      </c>
    </row>
    <row r="4319" spans="1:8" x14ac:dyDescent="0.25">
      <c r="A4319" s="2">
        <v>43645.875</v>
      </c>
      <c r="B4319">
        <v>3.0850553253537298</v>
      </c>
      <c r="C4319">
        <v>0.22138081049254449</v>
      </c>
      <c r="E4319">
        <f t="shared" si="135"/>
        <v>3</v>
      </c>
      <c r="F4319">
        <f t="shared" si="135"/>
        <v>0</v>
      </c>
      <c r="G4319">
        <f>IF(OR('San Pietro'!E4319&lt;2.5,F4319&lt;0.5),0,VLOOKUP('San Pietro'!F4319,'Power Matrix'!$B$2:$AI$30,HLOOKUP(E4319,'Power Matrix'!$B$2:$AI$30,29)))</f>
        <v>0</v>
      </c>
      <c r="H4319" s="9">
        <f t="shared" si="136"/>
        <v>0</v>
      </c>
    </row>
    <row r="4320" spans="1:8" x14ac:dyDescent="0.25">
      <c r="A4320" s="2">
        <v>43645.916666666657</v>
      </c>
      <c r="B4320">
        <v>3.246437190266001</v>
      </c>
      <c r="C4320">
        <v>0.20073113071758991</v>
      </c>
      <c r="E4320">
        <f t="shared" si="135"/>
        <v>3</v>
      </c>
      <c r="F4320">
        <f t="shared" si="135"/>
        <v>0</v>
      </c>
      <c r="G4320">
        <f>IF(OR('San Pietro'!E4320&lt;2.5,F4320&lt;0.5),0,VLOOKUP('San Pietro'!F4320,'Power Matrix'!$B$2:$AI$30,HLOOKUP(E4320,'Power Matrix'!$B$2:$AI$30,29)))</f>
        <v>0</v>
      </c>
      <c r="H4320" s="9">
        <f t="shared" si="136"/>
        <v>0</v>
      </c>
    </row>
    <row r="4321" spans="1:8" x14ac:dyDescent="0.25">
      <c r="A4321" s="2">
        <v>43645.958333333343</v>
      </c>
      <c r="B4321">
        <v>3.2420721475519909</v>
      </c>
      <c r="C4321">
        <v>0.19940424366377749</v>
      </c>
      <c r="E4321">
        <f t="shared" si="135"/>
        <v>3</v>
      </c>
      <c r="F4321">
        <f t="shared" si="135"/>
        <v>0</v>
      </c>
      <c r="G4321">
        <f>IF(OR('San Pietro'!E4321&lt;2.5,F4321&lt;0.5),0,VLOOKUP('San Pietro'!F4321,'Power Matrix'!$B$2:$AI$30,HLOOKUP(E4321,'Power Matrix'!$B$2:$AI$30,29)))</f>
        <v>0</v>
      </c>
      <c r="H4321" s="9">
        <f t="shared" si="136"/>
        <v>0</v>
      </c>
    </row>
    <row r="4322" spans="1:8" x14ac:dyDescent="0.25">
      <c r="A4322" s="2">
        <v>43646</v>
      </c>
      <c r="B4322">
        <v>3.168115852426042</v>
      </c>
      <c r="C4322">
        <v>0.2032190439434878</v>
      </c>
      <c r="E4322">
        <f t="shared" si="135"/>
        <v>3</v>
      </c>
      <c r="F4322">
        <f t="shared" si="135"/>
        <v>0</v>
      </c>
      <c r="G4322">
        <f>IF(OR('San Pietro'!E4322&lt;2.5,F4322&lt;0.5),0,VLOOKUP('San Pietro'!F4322,'Power Matrix'!$B$2:$AI$30,HLOOKUP(E4322,'Power Matrix'!$B$2:$AI$30,29)))</f>
        <v>0</v>
      </c>
      <c r="H4322" s="9">
        <f t="shared" si="136"/>
        <v>0</v>
      </c>
    </row>
    <row r="4323" spans="1:8" x14ac:dyDescent="0.25">
      <c r="A4323" s="2">
        <v>43646.041666666657</v>
      </c>
      <c r="B4323">
        <v>3.160882353071397</v>
      </c>
      <c r="C4323">
        <v>0.20363369614780419</v>
      </c>
      <c r="E4323">
        <f t="shared" si="135"/>
        <v>3</v>
      </c>
      <c r="F4323">
        <f t="shared" si="135"/>
        <v>0</v>
      </c>
      <c r="G4323">
        <f>IF(OR('San Pietro'!E4323&lt;2.5,F4323&lt;0.5),0,VLOOKUP('San Pietro'!F4323,'Power Matrix'!$B$2:$AI$30,HLOOKUP(E4323,'Power Matrix'!$B$2:$AI$30,29)))</f>
        <v>0</v>
      </c>
      <c r="H4323" s="9">
        <f t="shared" si="136"/>
        <v>0</v>
      </c>
    </row>
    <row r="4324" spans="1:8" x14ac:dyDescent="0.25">
      <c r="A4324" s="2">
        <v>43646.083333333343</v>
      </c>
      <c r="B4324">
        <v>3.147787224929365</v>
      </c>
      <c r="C4324">
        <v>0.204214209233847</v>
      </c>
      <c r="E4324">
        <f t="shared" si="135"/>
        <v>3</v>
      </c>
      <c r="F4324">
        <f t="shared" si="135"/>
        <v>0</v>
      </c>
      <c r="G4324">
        <f>IF(OR('San Pietro'!E4324&lt;2.5,F4324&lt;0.5),0,VLOOKUP('San Pietro'!F4324,'Power Matrix'!$B$2:$AI$30,HLOOKUP(E4324,'Power Matrix'!$B$2:$AI$30,29)))</f>
        <v>0</v>
      </c>
      <c r="H4324" s="9">
        <f t="shared" si="136"/>
        <v>0</v>
      </c>
    </row>
    <row r="4325" spans="1:8" x14ac:dyDescent="0.25">
      <c r="A4325" s="2">
        <v>43646.125</v>
      </c>
      <c r="B4325">
        <v>3.1452929148070741</v>
      </c>
      <c r="C4325">
        <v>0.2043800701155738</v>
      </c>
      <c r="E4325">
        <f t="shared" si="135"/>
        <v>3</v>
      </c>
      <c r="F4325">
        <f t="shared" si="135"/>
        <v>0</v>
      </c>
      <c r="G4325">
        <f>IF(OR('San Pietro'!E4325&lt;2.5,F4325&lt;0.5),0,VLOOKUP('San Pietro'!F4325,'Power Matrix'!$B$2:$AI$30,HLOOKUP(E4325,'Power Matrix'!$B$2:$AI$30,29)))</f>
        <v>0</v>
      </c>
      <c r="H4325" s="9">
        <f t="shared" si="136"/>
        <v>0</v>
      </c>
    </row>
    <row r="4326" spans="1:8" x14ac:dyDescent="0.25">
      <c r="A4326" s="2">
        <v>43646.166666666657</v>
      </c>
      <c r="B4326">
        <v>3.1399301480441468</v>
      </c>
      <c r="C4326">
        <v>0.20537523540593311</v>
      </c>
      <c r="E4326">
        <f t="shared" si="135"/>
        <v>3</v>
      </c>
      <c r="F4326">
        <f t="shared" si="135"/>
        <v>0</v>
      </c>
      <c r="G4326">
        <f>IF(OR('San Pietro'!E4326&lt;2.5,F4326&lt;0.5),0,VLOOKUP('San Pietro'!F4326,'Power Matrix'!$B$2:$AI$30,HLOOKUP(E4326,'Power Matrix'!$B$2:$AI$30,29)))</f>
        <v>0</v>
      </c>
      <c r="H4326" s="9">
        <f t="shared" si="136"/>
        <v>0</v>
      </c>
    </row>
    <row r="4327" spans="1:8" x14ac:dyDescent="0.25">
      <c r="A4327" s="2">
        <v>43646.208333333343</v>
      </c>
      <c r="B4327">
        <v>3.142549173672553</v>
      </c>
      <c r="C4327">
        <v>0.20570695716938611</v>
      </c>
      <c r="E4327">
        <f t="shared" si="135"/>
        <v>3</v>
      </c>
      <c r="F4327">
        <f t="shared" si="135"/>
        <v>0</v>
      </c>
      <c r="G4327">
        <f>IF(OR('San Pietro'!E4327&lt;2.5,F4327&lt;0.5),0,VLOOKUP('San Pietro'!F4327,'Power Matrix'!$B$2:$AI$30,HLOOKUP(E4327,'Power Matrix'!$B$2:$AI$30,29)))</f>
        <v>0</v>
      </c>
      <c r="H4327" s="9">
        <f t="shared" si="136"/>
        <v>0</v>
      </c>
    </row>
    <row r="4328" spans="1:8" x14ac:dyDescent="0.25">
      <c r="A4328" s="2">
        <v>43646.25</v>
      </c>
      <c r="B4328">
        <v>3.11635891738849</v>
      </c>
      <c r="C4328">
        <v>0.2088583139221907</v>
      </c>
      <c r="E4328">
        <f t="shared" si="135"/>
        <v>3</v>
      </c>
      <c r="F4328">
        <f t="shared" si="135"/>
        <v>0</v>
      </c>
      <c r="G4328">
        <f>IF(OR('San Pietro'!E4328&lt;2.5,F4328&lt;0.5),0,VLOOKUP('San Pietro'!F4328,'Power Matrix'!$B$2:$AI$30,HLOOKUP(E4328,'Power Matrix'!$B$2:$AI$30,29)))</f>
        <v>0</v>
      </c>
      <c r="H4328" s="9">
        <f t="shared" si="136"/>
        <v>0</v>
      </c>
    </row>
    <row r="4329" spans="1:8" x14ac:dyDescent="0.25">
      <c r="A4329" s="2">
        <v>43646.291666666657</v>
      </c>
      <c r="B4329">
        <v>3.1162342018823761</v>
      </c>
      <c r="C4329">
        <v>0.211429157588952</v>
      </c>
      <c r="E4329">
        <f t="shared" si="135"/>
        <v>3</v>
      </c>
      <c r="F4329">
        <f t="shared" si="135"/>
        <v>0</v>
      </c>
      <c r="G4329">
        <f>IF(OR('San Pietro'!E4329&lt;2.5,F4329&lt;0.5),0,VLOOKUP('San Pietro'!F4329,'Power Matrix'!$B$2:$AI$30,HLOOKUP(E4329,'Power Matrix'!$B$2:$AI$30,29)))</f>
        <v>0</v>
      </c>
      <c r="H4329" s="9">
        <f t="shared" si="136"/>
        <v>0</v>
      </c>
    </row>
    <row r="4330" spans="1:8" x14ac:dyDescent="0.25">
      <c r="A4330" s="2">
        <v>43646.333333333343</v>
      </c>
      <c r="B4330">
        <v>3.1156106243518029</v>
      </c>
      <c r="C4330">
        <v>0.2144975839008931</v>
      </c>
      <c r="E4330">
        <f t="shared" si="135"/>
        <v>3</v>
      </c>
      <c r="F4330">
        <f t="shared" si="135"/>
        <v>0</v>
      </c>
      <c r="G4330">
        <f>IF(OR('San Pietro'!E4330&lt;2.5,F4330&lt;0.5),0,VLOOKUP('San Pietro'!F4330,'Power Matrix'!$B$2:$AI$30,HLOOKUP(E4330,'Power Matrix'!$B$2:$AI$30,29)))</f>
        <v>0</v>
      </c>
      <c r="H4330" s="9">
        <f t="shared" si="136"/>
        <v>0</v>
      </c>
    </row>
    <row r="4331" spans="1:8" x14ac:dyDescent="0.25">
      <c r="A4331" s="2">
        <v>43646.375</v>
      </c>
      <c r="B4331">
        <v>3.1124927366989379</v>
      </c>
      <c r="C4331">
        <v>0.2177318710945606</v>
      </c>
      <c r="E4331">
        <f t="shared" si="135"/>
        <v>3</v>
      </c>
      <c r="F4331">
        <f t="shared" si="135"/>
        <v>0</v>
      </c>
      <c r="G4331">
        <f>IF(OR('San Pietro'!E4331&lt;2.5,F4331&lt;0.5),0,VLOOKUP('San Pietro'!F4331,'Power Matrix'!$B$2:$AI$30,HLOOKUP(E4331,'Power Matrix'!$B$2:$AI$30,29)))</f>
        <v>0</v>
      </c>
      <c r="H4331" s="9">
        <f t="shared" si="136"/>
        <v>0</v>
      </c>
    </row>
    <row r="4332" spans="1:8" x14ac:dyDescent="0.25">
      <c r="A4332" s="2">
        <v>43646.416666666657</v>
      </c>
      <c r="B4332">
        <v>3.0223234257780942</v>
      </c>
      <c r="C4332">
        <v>0.23464968103066841</v>
      </c>
      <c r="E4332">
        <f t="shared" si="135"/>
        <v>3</v>
      </c>
      <c r="F4332">
        <f t="shared" si="135"/>
        <v>0</v>
      </c>
      <c r="G4332">
        <f>IF(OR('San Pietro'!E4332&lt;2.5,F4332&lt;0.5),0,VLOOKUP('San Pietro'!F4332,'Power Matrix'!$B$2:$AI$30,HLOOKUP(E4332,'Power Matrix'!$B$2:$AI$30,29)))</f>
        <v>0</v>
      </c>
      <c r="H4332" s="9">
        <f t="shared" si="136"/>
        <v>0</v>
      </c>
    </row>
    <row r="4333" spans="1:8" x14ac:dyDescent="0.25">
      <c r="A4333" s="2">
        <v>43646.458333333343</v>
      </c>
      <c r="B4333">
        <v>2.9063380050915311</v>
      </c>
      <c r="C4333">
        <v>0.26342654401022392</v>
      </c>
      <c r="E4333">
        <f t="shared" si="135"/>
        <v>3</v>
      </c>
      <c r="F4333">
        <f t="shared" si="135"/>
        <v>0.5</v>
      </c>
      <c r="G4333">
        <f>IF(OR('San Pietro'!E4333&lt;2.5,F4333&lt;0.5),0,VLOOKUP('San Pietro'!F4333,'Power Matrix'!$B$2:$AI$30,HLOOKUP(E4333,'Power Matrix'!$B$2:$AI$30,29)))</f>
        <v>223.17377880859374</v>
      </c>
      <c r="H4333" s="9">
        <f t="shared" si="136"/>
        <v>2.9024619032505189E-3</v>
      </c>
    </row>
    <row r="4334" spans="1:8" x14ac:dyDescent="0.25">
      <c r="A4334" s="2">
        <v>43646.5</v>
      </c>
      <c r="B4334">
        <v>2.8568259491640409</v>
      </c>
      <c r="C4334">
        <v>0.29029600684992379</v>
      </c>
      <c r="E4334">
        <f t="shared" si="135"/>
        <v>3</v>
      </c>
      <c r="F4334">
        <f t="shared" si="135"/>
        <v>0.5</v>
      </c>
      <c r="G4334">
        <f>IF(OR('San Pietro'!E4334&lt;2.5,F4334&lt;0.5),0,VLOOKUP('San Pietro'!F4334,'Power Matrix'!$B$2:$AI$30,HLOOKUP(E4334,'Power Matrix'!$B$2:$AI$30,29)))</f>
        <v>223.17377880859374</v>
      </c>
      <c r="H4334" s="9">
        <f t="shared" si="136"/>
        <v>2.9024619032505189E-3</v>
      </c>
    </row>
    <row r="4335" spans="1:8" x14ac:dyDescent="0.25">
      <c r="A4335" s="2">
        <v>43646.541666666657</v>
      </c>
      <c r="B4335">
        <v>2.8557035096090102</v>
      </c>
      <c r="C4335">
        <v>0.30555520796876617</v>
      </c>
      <c r="E4335">
        <f t="shared" si="135"/>
        <v>3</v>
      </c>
      <c r="F4335">
        <f t="shared" si="135"/>
        <v>0.5</v>
      </c>
      <c r="G4335">
        <f>IF(OR('San Pietro'!E4335&lt;2.5,F4335&lt;0.5),0,VLOOKUP('San Pietro'!F4335,'Power Matrix'!$B$2:$AI$30,HLOOKUP(E4335,'Power Matrix'!$B$2:$AI$30,29)))</f>
        <v>223.17377880859374</v>
      </c>
      <c r="H4335" s="9">
        <f t="shared" si="136"/>
        <v>2.9024619032505189E-3</v>
      </c>
    </row>
    <row r="4336" spans="1:8" x14ac:dyDescent="0.25">
      <c r="A4336" s="2">
        <v>43646.583333333343</v>
      </c>
      <c r="B4336">
        <v>2.8784017317218642</v>
      </c>
      <c r="C4336">
        <v>0.30937000824847649</v>
      </c>
      <c r="E4336">
        <f t="shared" si="135"/>
        <v>3</v>
      </c>
      <c r="F4336">
        <f t="shared" si="135"/>
        <v>0.5</v>
      </c>
      <c r="G4336">
        <f>IF(OR('San Pietro'!E4336&lt;2.5,F4336&lt;0.5),0,VLOOKUP('San Pietro'!F4336,'Power Matrix'!$B$2:$AI$30,HLOOKUP(E4336,'Power Matrix'!$B$2:$AI$30,29)))</f>
        <v>223.17377880859374</v>
      </c>
      <c r="H4336" s="9">
        <f t="shared" si="136"/>
        <v>2.9024619032505189E-3</v>
      </c>
    </row>
    <row r="4337" spans="1:8" x14ac:dyDescent="0.25">
      <c r="A4337" s="2">
        <v>43646.625</v>
      </c>
      <c r="B4337">
        <v>2.911950202866687</v>
      </c>
      <c r="C4337">
        <v>0.3064674428182621</v>
      </c>
      <c r="E4337">
        <f t="shared" si="135"/>
        <v>3</v>
      </c>
      <c r="F4337">
        <f t="shared" si="135"/>
        <v>0.5</v>
      </c>
      <c r="G4337">
        <f>IF(OR('San Pietro'!E4337&lt;2.5,F4337&lt;0.5),0,VLOOKUP('San Pietro'!F4337,'Power Matrix'!$B$2:$AI$30,HLOOKUP(E4337,'Power Matrix'!$B$2:$AI$30,29)))</f>
        <v>223.17377880859374</v>
      </c>
      <c r="H4337" s="9">
        <f t="shared" si="136"/>
        <v>2.9024619032505189E-3</v>
      </c>
    </row>
    <row r="4338" spans="1:8" x14ac:dyDescent="0.25">
      <c r="A4338" s="2">
        <v>43646.666666666657</v>
      </c>
      <c r="B4338">
        <v>2.952108595835583</v>
      </c>
      <c r="C4338">
        <v>0.29883784225884108</v>
      </c>
      <c r="E4338">
        <f t="shared" si="135"/>
        <v>3</v>
      </c>
      <c r="F4338">
        <f t="shared" si="135"/>
        <v>0.5</v>
      </c>
      <c r="G4338">
        <f>IF(OR('San Pietro'!E4338&lt;2.5,F4338&lt;0.5),0,VLOOKUP('San Pietro'!F4338,'Power Matrix'!$B$2:$AI$30,HLOOKUP(E4338,'Power Matrix'!$B$2:$AI$30,29)))</f>
        <v>223.17377880859374</v>
      </c>
      <c r="H4338" s="9">
        <f t="shared" si="136"/>
        <v>2.9024619032505189E-3</v>
      </c>
    </row>
    <row r="4339" spans="1:8" x14ac:dyDescent="0.25">
      <c r="A4339" s="2">
        <v>43646.708333333343</v>
      </c>
      <c r="B4339">
        <v>2.9948860144328862</v>
      </c>
      <c r="C4339">
        <v>0.2887203284735218</v>
      </c>
      <c r="E4339">
        <f t="shared" si="135"/>
        <v>3</v>
      </c>
      <c r="F4339">
        <f t="shared" si="135"/>
        <v>0.5</v>
      </c>
      <c r="G4339">
        <f>IF(OR('San Pietro'!E4339&lt;2.5,F4339&lt;0.5),0,VLOOKUP('San Pietro'!F4339,'Power Matrix'!$B$2:$AI$30,HLOOKUP(E4339,'Power Matrix'!$B$2:$AI$30,29)))</f>
        <v>223.17377880859374</v>
      </c>
      <c r="H4339" s="9">
        <f t="shared" si="136"/>
        <v>2.9024619032505189E-3</v>
      </c>
    </row>
    <row r="4340" spans="1:8" x14ac:dyDescent="0.25">
      <c r="A4340" s="2">
        <v>43646.75</v>
      </c>
      <c r="B4340">
        <v>3.0334231058222918</v>
      </c>
      <c r="C4340">
        <v>0.27810523204302312</v>
      </c>
      <c r="E4340">
        <f t="shared" si="135"/>
        <v>3</v>
      </c>
      <c r="F4340">
        <f t="shared" si="135"/>
        <v>0.5</v>
      </c>
      <c r="G4340">
        <f>IF(OR('San Pietro'!E4340&lt;2.5,F4340&lt;0.5),0,VLOOKUP('San Pietro'!F4340,'Power Matrix'!$B$2:$AI$30,HLOOKUP(E4340,'Power Matrix'!$B$2:$AI$30,29)))</f>
        <v>223.17377880859374</v>
      </c>
      <c r="H4340" s="9">
        <f t="shared" si="136"/>
        <v>2.9024619032505189E-3</v>
      </c>
    </row>
    <row r="4341" spans="1:8" x14ac:dyDescent="0.25">
      <c r="A4341" s="2">
        <v>43646.791666666657</v>
      </c>
      <c r="B4341">
        <v>3.0613593791919591</v>
      </c>
      <c r="C4341">
        <v>0.2684023704620202</v>
      </c>
      <c r="E4341">
        <f t="shared" si="135"/>
        <v>3</v>
      </c>
      <c r="F4341">
        <f t="shared" si="135"/>
        <v>0.5</v>
      </c>
      <c r="G4341">
        <f>IF(OR('San Pietro'!E4341&lt;2.5,F4341&lt;0.5),0,VLOOKUP('San Pietro'!F4341,'Power Matrix'!$B$2:$AI$30,HLOOKUP(E4341,'Power Matrix'!$B$2:$AI$30,29)))</f>
        <v>223.17377880859374</v>
      </c>
      <c r="H4341" s="9">
        <f t="shared" si="136"/>
        <v>2.9024619032505189E-3</v>
      </c>
    </row>
    <row r="4342" spans="1:8" x14ac:dyDescent="0.25">
      <c r="A4342" s="2">
        <v>43646.833333333343</v>
      </c>
      <c r="B4342">
        <v>3.071336619681126</v>
      </c>
      <c r="C4342">
        <v>0.26035811769828282</v>
      </c>
      <c r="E4342">
        <f t="shared" si="135"/>
        <v>3</v>
      </c>
      <c r="F4342">
        <f t="shared" si="135"/>
        <v>0.5</v>
      </c>
      <c r="G4342">
        <f>IF(OR('San Pietro'!E4342&lt;2.5,F4342&lt;0.5),0,VLOOKUP('San Pietro'!F4342,'Power Matrix'!$B$2:$AI$30,HLOOKUP(E4342,'Power Matrix'!$B$2:$AI$30,29)))</f>
        <v>223.17377880859374</v>
      </c>
      <c r="H4342" s="9">
        <f t="shared" si="136"/>
        <v>2.9024619032505189E-3</v>
      </c>
    </row>
    <row r="4343" spans="1:8" x14ac:dyDescent="0.25">
      <c r="A4343" s="2">
        <v>43646.875</v>
      </c>
      <c r="B4343">
        <v>3.0411554672013961</v>
      </c>
      <c r="C4343">
        <v>0.25654331741857211</v>
      </c>
      <c r="E4343">
        <f t="shared" si="135"/>
        <v>3</v>
      </c>
      <c r="F4343">
        <f t="shared" si="135"/>
        <v>0.5</v>
      </c>
      <c r="G4343">
        <f>IF(OR('San Pietro'!E4343&lt;2.5,F4343&lt;0.5),0,VLOOKUP('San Pietro'!F4343,'Power Matrix'!$B$2:$AI$30,HLOOKUP(E4343,'Power Matrix'!$B$2:$AI$30,29)))</f>
        <v>223.17377880859374</v>
      </c>
      <c r="H4343" s="9">
        <f t="shared" si="136"/>
        <v>2.9024619032505189E-3</v>
      </c>
    </row>
    <row r="4344" spans="1:8" x14ac:dyDescent="0.25">
      <c r="A4344" s="2">
        <v>43646.916666666657</v>
      </c>
      <c r="B4344">
        <v>3.119601520547469</v>
      </c>
      <c r="C4344">
        <v>0.23954257704160131</v>
      </c>
      <c r="E4344">
        <f t="shared" si="135"/>
        <v>3</v>
      </c>
      <c r="F4344">
        <f t="shared" si="135"/>
        <v>0</v>
      </c>
      <c r="G4344">
        <f>IF(OR('San Pietro'!E4344&lt;2.5,F4344&lt;0.5),0,VLOOKUP('San Pietro'!F4344,'Power Matrix'!$B$2:$AI$30,HLOOKUP(E4344,'Power Matrix'!$B$2:$AI$30,29)))</f>
        <v>0</v>
      </c>
      <c r="H4344" s="9">
        <f t="shared" si="136"/>
        <v>0</v>
      </c>
    </row>
    <row r="4345" spans="1:8" x14ac:dyDescent="0.25">
      <c r="A4345" s="2">
        <v>43646.958333333343</v>
      </c>
      <c r="B4345">
        <v>3.085304756365959</v>
      </c>
      <c r="C4345">
        <v>0.23672294205224989</v>
      </c>
      <c r="E4345">
        <f t="shared" si="135"/>
        <v>3</v>
      </c>
      <c r="F4345">
        <f t="shared" si="135"/>
        <v>0</v>
      </c>
      <c r="G4345">
        <f>IF(OR('San Pietro'!E4345&lt;2.5,F4345&lt;0.5),0,VLOOKUP('San Pietro'!F4345,'Power Matrix'!$B$2:$AI$30,HLOOKUP(E4345,'Power Matrix'!$B$2:$AI$30,29)))</f>
        <v>0</v>
      </c>
      <c r="H4345" s="9">
        <f t="shared" si="136"/>
        <v>0</v>
      </c>
    </row>
    <row r="4346" spans="1:8" x14ac:dyDescent="0.25">
      <c r="A4346" s="2">
        <v>43647</v>
      </c>
      <c r="B4346">
        <v>3.060236939636928</v>
      </c>
      <c r="C4346">
        <v>0.23299107221340251</v>
      </c>
      <c r="E4346">
        <f t="shared" si="135"/>
        <v>3</v>
      </c>
      <c r="F4346">
        <f t="shared" si="135"/>
        <v>0</v>
      </c>
      <c r="G4346">
        <f>IF(OR('San Pietro'!E4346&lt;2.5,F4346&lt;0.5),0,VLOOKUP('San Pietro'!F4346,'Power Matrix'!$B$2:$AI$30,HLOOKUP(E4346,'Power Matrix'!$B$2:$AI$30,29)))</f>
        <v>0</v>
      </c>
      <c r="H4346" s="9">
        <f t="shared" si="136"/>
        <v>0</v>
      </c>
    </row>
    <row r="4347" spans="1:8" x14ac:dyDescent="0.25">
      <c r="A4347" s="2">
        <v>43647.041666666657</v>
      </c>
      <c r="B4347">
        <v>3.0426520532747712</v>
      </c>
      <c r="C4347">
        <v>0.22983971546059839</v>
      </c>
      <c r="E4347">
        <f t="shared" si="135"/>
        <v>3</v>
      </c>
      <c r="F4347">
        <f t="shared" si="135"/>
        <v>0</v>
      </c>
      <c r="G4347">
        <f>IF(OR('San Pietro'!E4347&lt;2.5,F4347&lt;0.5),0,VLOOKUP('San Pietro'!F4347,'Power Matrix'!$B$2:$AI$30,HLOOKUP(E4347,'Power Matrix'!$B$2:$AI$30,29)))</f>
        <v>0</v>
      </c>
      <c r="H4347" s="9">
        <f t="shared" si="136"/>
        <v>0</v>
      </c>
    </row>
    <row r="4348" spans="1:8" x14ac:dyDescent="0.25">
      <c r="A4348" s="2">
        <v>43647.083333333343</v>
      </c>
      <c r="B4348">
        <v>3.040033027646365</v>
      </c>
      <c r="C4348">
        <v>0.22619077606261451</v>
      </c>
      <c r="E4348">
        <f t="shared" si="135"/>
        <v>3</v>
      </c>
      <c r="F4348">
        <f t="shared" si="135"/>
        <v>0</v>
      </c>
      <c r="G4348">
        <f>IF(OR('San Pietro'!E4348&lt;2.5,F4348&lt;0.5),0,VLOOKUP('San Pietro'!F4348,'Power Matrix'!$B$2:$AI$30,HLOOKUP(E4348,'Power Matrix'!$B$2:$AI$30,29)))</f>
        <v>0</v>
      </c>
      <c r="H4348" s="9">
        <f t="shared" si="136"/>
        <v>0</v>
      </c>
    </row>
    <row r="4349" spans="1:8" x14ac:dyDescent="0.25">
      <c r="A4349" s="2">
        <v>43647.125</v>
      </c>
      <c r="B4349">
        <v>3.0346702608834382</v>
      </c>
      <c r="C4349">
        <v>0.22461509768621249</v>
      </c>
      <c r="E4349">
        <f t="shared" si="135"/>
        <v>3</v>
      </c>
      <c r="F4349">
        <f t="shared" si="135"/>
        <v>0</v>
      </c>
      <c r="G4349">
        <f>IF(OR('San Pietro'!E4349&lt;2.5,F4349&lt;0.5),0,VLOOKUP('San Pietro'!F4349,'Power Matrix'!$B$2:$AI$30,HLOOKUP(E4349,'Power Matrix'!$B$2:$AI$30,29)))</f>
        <v>0</v>
      </c>
      <c r="H4349" s="9">
        <f t="shared" si="136"/>
        <v>0</v>
      </c>
    </row>
    <row r="4350" spans="1:8" x14ac:dyDescent="0.25">
      <c r="A4350" s="2">
        <v>43647.166666666657</v>
      </c>
      <c r="B4350">
        <v>3.03117822671223</v>
      </c>
      <c r="C4350">
        <v>0.22411751504103261</v>
      </c>
      <c r="E4350">
        <f t="shared" si="135"/>
        <v>3</v>
      </c>
      <c r="F4350">
        <f t="shared" si="135"/>
        <v>0</v>
      </c>
      <c r="G4350">
        <f>IF(OR('San Pietro'!E4350&lt;2.5,F4350&lt;0.5),0,VLOOKUP('San Pietro'!F4350,'Power Matrix'!$B$2:$AI$30,HLOOKUP(E4350,'Power Matrix'!$B$2:$AI$30,29)))</f>
        <v>0</v>
      </c>
      <c r="H4350" s="9">
        <f t="shared" si="136"/>
        <v>0</v>
      </c>
    </row>
    <row r="4351" spans="1:8" x14ac:dyDescent="0.25">
      <c r="A4351" s="2">
        <v>43647.208333333343</v>
      </c>
      <c r="B4351">
        <v>3.0249424514065</v>
      </c>
      <c r="C4351">
        <v>0.22478095856793881</v>
      </c>
      <c r="E4351">
        <f t="shared" si="135"/>
        <v>3</v>
      </c>
      <c r="F4351">
        <f t="shared" si="135"/>
        <v>0</v>
      </c>
      <c r="G4351">
        <f>IF(OR('San Pietro'!E4351&lt;2.5,F4351&lt;0.5),0,VLOOKUP('San Pietro'!F4351,'Power Matrix'!$B$2:$AI$30,HLOOKUP(E4351,'Power Matrix'!$B$2:$AI$30,29)))</f>
        <v>0</v>
      </c>
      <c r="H4351" s="9">
        <f t="shared" si="136"/>
        <v>0</v>
      </c>
    </row>
    <row r="4352" spans="1:8" x14ac:dyDescent="0.25">
      <c r="A4352" s="2">
        <v>43647.25</v>
      </c>
      <c r="B4352">
        <v>2.93190468384502</v>
      </c>
      <c r="C4352">
        <v>0.23257642000908649</v>
      </c>
      <c r="E4352">
        <f t="shared" si="135"/>
        <v>3</v>
      </c>
      <c r="F4352">
        <f t="shared" si="135"/>
        <v>0</v>
      </c>
      <c r="G4352">
        <f>IF(OR('San Pietro'!E4352&lt;2.5,F4352&lt;0.5),0,VLOOKUP('San Pietro'!F4352,'Power Matrix'!$B$2:$AI$30,HLOOKUP(E4352,'Power Matrix'!$B$2:$AI$30,29)))</f>
        <v>0</v>
      </c>
      <c r="H4352" s="9">
        <f t="shared" si="136"/>
        <v>0</v>
      </c>
    </row>
    <row r="4353" spans="1:8" x14ac:dyDescent="0.25">
      <c r="A4353" s="2">
        <v>43647.291666666657</v>
      </c>
      <c r="B4353">
        <v>2.872290671922249</v>
      </c>
      <c r="C4353">
        <v>0.24070360321368689</v>
      </c>
      <c r="E4353">
        <f t="shared" si="135"/>
        <v>3</v>
      </c>
      <c r="F4353">
        <f t="shared" si="135"/>
        <v>0</v>
      </c>
      <c r="G4353">
        <f>IF(OR('San Pietro'!E4353&lt;2.5,F4353&lt;0.5),0,VLOOKUP('San Pietro'!F4353,'Power Matrix'!$B$2:$AI$30,HLOOKUP(E4353,'Power Matrix'!$B$2:$AI$30,29)))</f>
        <v>0</v>
      </c>
      <c r="H4353" s="9">
        <f t="shared" si="136"/>
        <v>0</v>
      </c>
    </row>
    <row r="4354" spans="1:8" x14ac:dyDescent="0.25">
      <c r="A4354" s="2">
        <v>43647.333333333343</v>
      </c>
      <c r="B4354">
        <v>2.8489688722788218</v>
      </c>
      <c r="C4354">
        <v>0.24576236010634661</v>
      </c>
      <c r="E4354">
        <f t="shared" si="135"/>
        <v>3</v>
      </c>
      <c r="F4354">
        <f t="shared" si="135"/>
        <v>0</v>
      </c>
      <c r="G4354">
        <f>IF(OR('San Pietro'!E4354&lt;2.5,F4354&lt;0.5),0,VLOOKUP('San Pietro'!F4354,'Power Matrix'!$B$2:$AI$30,HLOOKUP(E4354,'Power Matrix'!$B$2:$AI$30,29)))</f>
        <v>0</v>
      </c>
      <c r="H4354" s="9">
        <f t="shared" si="136"/>
        <v>0</v>
      </c>
    </row>
    <row r="4355" spans="1:8" x14ac:dyDescent="0.25">
      <c r="A4355" s="2">
        <v>43647.375</v>
      </c>
      <c r="B4355">
        <v>2.840363502356916</v>
      </c>
      <c r="C4355">
        <v>0.24974302126778361</v>
      </c>
      <c r="E4355">
        <f t="shared" ref="E4355:F4418" si="137">MROUND(B4355,0.5)</f>
        <v>3</v>
      </c>
      <c r="F4355">
        <f t="shared" si="137"/>
        <v>0</v>
      </c>
      <c r="G4355">
        <f>IF(OR('San Pietro'!E4355&lt;2.5,F4355&lt;0.5),0,VLOOKUP('San Pietro'!F4355,'Power Matrix'!$B$2:$AI$30,HLOOKUP(E4355,'Power Matrix'!$B$2:$AI$30,29)))</f>
        <v>0</v>
      </c>
      <c r="H4355" s="9">
        <f t="shared" ref="H4355:H4418" si="138">G4355/$K$2</f>
        <v>0</v>
      </c>
    </row>
    <row r="4356" spans="1:8" x14ac:dyDescent="0.25">
      <c r="A4356" s="2">
        <v>43647.416666666657</v>
      </c>
      <c r="B4356">
        <v>2.868673922244926</v>
      </c>
      <c r="C4356">
        <v>0.24302565555785891</v>
      </c>
      <c r="E4356">
        <f t="shared" si="137"/>
        <v>3</v>
      </c>
      <c r="F4356">
        <f t="shared" si="137"/>
        <v>0</v>
      </c>
      <c r="G4356">
        <f>IF(OR('San Pietro'!E4356&lt;2.5,F4356&lt;0.5),0,VLOOKUP('San Pietro'!F4356,'Power Matrix'!$B$2:$AI$30,HLOOKUP(E4356,'Power Matrix'!$B$2:$AI$30,29)))</f>
        <v>0</v>
      </c>
      <c r="H4356" s="9">
        <f t="shared" si="138"/>
        <v>0</v>
      </c>
    </row>
    <row r="4357" spans="1:8" x14ac:dyDescent="0.25">
      <c r="A4357" s="2">
        <v>43647.458333333343</v>
      </c>
      <c r="B4357">
        <v>2.820907883403041</v>
      </c>
      <c r="C4357">
        <v>0.2550505694830334</v>
      </c>
      <c r="E4357">
        <f t="shared" si="137"/>
        <v>3</v>
      </c>
      <c r="F4357">
        <f t="shared" si="137"/>
        <v>0.5</v>
      </c>
      <c r="G4357">
        <f>IF(OR('San Pietro'!E4357&lt;2.5,F4357&lt;0.5),0,VLOOKUP('San Pietro'!F4357,'Power Matrix'!$B$2:$AI$30,HLOOKUP(E4357,'Power Matrix'!$B$2:$AI$30,29)))</f>
        <v>223.17377880859374</v>
      </c>
      <c r="H4357" s="9">
        <f t="shared" si="138"/>
        <v>2.9024619032505189E-3</v>
      </c>
    </row>
    <row r="4358" spans="1:8" x14ac:dyDescent="0.25">
      <c r="A4358" s="2">
        <v>43647.5</v>
      </c>
      <c r="B4358">
        <v>2.8066903157059779</v>
      </c>
      <c r="C4358">
        <v>0.26740720517166089</v>
      </c>
      <c r="E4358">
        <f t="shared" si="137"/>
        <v>3</v>
      </c>
      <c r="F4358">
        <f t="shared" si="137"/>
        <v>0.5</v>
      </c>
      <c r="G4358">
        <f>IF(OR('San Pietro'!E4358&lt;2.5,F4358&lt;0.5),0,VLOOKUP('San Pietro'!F4358,'Power Matrix'!$B$2:$AI$30,HLOOKUP(E4358,'Power Matrix'!$B$2:$AI$30,29)))</f>
        <v>223.17377880859374</v>
      </c>
      <c r="H4358" s="9">
        <f t="shared" si="138"/>
        <v>2.9024619032505189E-3</v>
      </c>
    </row>
    <row r="4359" spans="1:8" x14ac:dyDescent="0.25">
      <c r="A4359" s="2">
        <v>43647.541666666657</v>
      </c>
      <c r="B4359">
        <v>2.8199101593541238</v>
      </c>
      <c r="C4359">
        <v>0.28175417144100701</v>
      </c>
      <c r="E4359">
        <f t="shared" si="137"/>
        <v>3</v>
      </c>
      <c r="F4359">
        <f t="shared" si="137"/>
        <v>0.5</v>
      </c>
      <c r="G4359">
        <f>IF(OR('San Pietro'!E4359&lt;2.5,F4359&lt;0.5),0,VLOOKUP('San Pietro'!F4359,'Power Matrix'!$B$2:$AI$30,HLOOKUP(E4359,'Power Matrix'!$B$2:$AI$30,29)))</f>
        <v>223.17377880859374</v>
      </c>
      <c r="H4359" s="9">
        <f t="shared" si="138"/>
        <v>2.9024619032505189E-3</v>
      </c>
    </row>
    <row r="4360" spans="1:8" x14ac:dyDescent="0.25">
      <c r="A4360" s="2">
        <v>43647.583333333343</v>
      </c>
      <c r="B4360">
        <v>2.854331639041749</v>
      </c>
      <c r="C4360">
        <v>0.28706171965625638</v>
      </c>
      <c r="E4360">
        <f t="shared" si="137"/>
        <v>3</v>
      </c>
      <c r="F4360">
        <f t="shared" si="137"/>
        <v>0.5</v>
      </c>
      <c r="G4360">
        <f>IF(OR('San Pietro'!E4360&lt;2.5,F4360&lt;0.5),0,VLOOKUP('San Pietro'!F4360,'Power Matrix'!$B$2:$AI$30,HLOOKUP(E4360,'Power Matrix'!$B$2:$AI$30,29)))</f>
        <v>223.17377880859374</v>
      </c>
      <c r="H4360" s="9">
        <f t="shared" si="138"/>
        <v>2.9024619032505189E-3</v>
      </c>
    </row>
    <row r="4361" spans="1:8" x14ac:dyDescent="0.25">
      <c r="A4361" s="2">
        <v>43647.625</v>
      </c>
      <c r="B4361">
        <v>2.8851363690520522</v>
      </c>
      <c r="C4361">
        <v>0.28938377200042797</v>
      </c>
      <c r="E4361">
        <f t="shared" si="137"/>
        <v>3</v>
      </c>
      <c r="F4361">
        <f t="shared" si="137"/>
        <v>0.5</v>
      </c>
      <c r="G4361">
        <f>IF(OR('San Pietro'!E4361&lt;2.5,F4361&lt;0.5),0,VLOOKUP('San Pietro'!F4361,'Power Matrix'!$B$2:$AI$30,HLOOKUP(E4361,'Power Matrix'!$B$2:$AI$30,29)))</f>
        <v>223.17377880859374</v>
      </c>
      <c r="H4361" s="9">
        <f t="shared" si="138"/>
        <v>2.9024619032505189E-3</v>
      </c>
    </row>
    <row r="4362" spans="1:8" x14ac:dyDescent="0.25">
      <c r="A4362" s="2">
        <v>43647.666666666657</v>
      </c>
      <c r="B4362">
        <v>2.919058986715219</v>
      </c>
      <c r="C4362">
        <v>0.28764223274229922</v>
      </c>
      <c r="E4362">
        <f t="shared" si="137"/>
        <v>3</v>
      </c>
      <c r="F4362">
        <f t="shared" si="137"/>
        <v>0.5</v>
      </c>
      <c r="G4362">
        <f>IF(OR('San Pietro'!E4362&lt;2.5,F4362&lt;0.5),0,VLOOKUP('San Pietro'!F4362,'Power Matrix'!$B$2:$AI$30,HLOOKUP(E4362,'Power Matrix'!$B$2:$AI$30,29)))</f>
        <v>223.17377880859374</v>
      </c>
      <c r="H4362" s="9">
        <f t="shared" si="138"/>
        <v>2.9024619032505189E-3</v>
      </c>
    </row>
    <row r="4363" spans="1:8" x14ac:dyDescent="0.25">
      <c r="A4363" s="2">
        <v>43647.708333333343</v>
      </c>
      <c r="B4363">
        <v>2.9554759145006768</v>
      </c>
      <c r="C4363">
        <v>0.28133951923669048</v>
      </c>
      <c r="E4363">
        <f t="shared" si="137"/>
        <v>3</v>
      </c>
      <c r="F4363">
        <f t="shared" si="137"/>
        <v>0.5</v>
      </c>
      <c r="G4363">
        <f>IF(OR('San Pietro'!E4363&lt;2.5,F4363&lt;0.5),0,VLOOKUP('San Pietro'!F4363,'Power Matrix'!$B$2:$AI$30,HLOOKUP(E4363,'Power Matrix'!$B$2:$AI$30,29)))</f>
        <v>223.17377880859374</v>
      </c>
      <c r="H4363" s="9">
        <f t="shared" si="138"/>
        <v>2.9024619032505189E-3</v>
      </c>
    </row>
    <row r="4364" spans="1:8" x14ac:dyDescent="0.25">
      <c r="A4364" s="2">
        <v>43647.75</v>
      </c>
      <c r="B4364">
        <v>2.9862806445109791</v>
      </c>
      <c r="C4364">
        <v>0.27437336220417569</v>
      </c>
      <c r="E4364">
        <f t="shared" si="137"/>
        <v>3</v>
      </c>
      <c r="F4364">
        <f t="shared" si="137"/>
        <v>0.5</v>
      </c>
      <c r="G4364">
        <f>IF(OR('San Pietro'!E4364&lt;2.5,F4364&lt;0.5),0,VLOOKUP('San Pietro'!F4364,'Power Matrix'!$B$2:$AI$30,HLOOKUP(E4364,'Power Matrix'!$B$2:$AI$30,29)))</f>
        <v>223.17377880859374</v>
      </c>
      <c r="H4364" s="9">
        <f t="shared" si="138"/>
        <v>2.9024619032505189E-3</v>
      </c>
    </row>
    <row r="4365" spans="1:8" x14ac:dyDescent="0.25">
      <c r="A4365" s="2">
        <v>43647.791666666657</v>
      </c>
      <c r="B4365">
        <v>3.030554649181656</v>
      </c>
      <c r="C4365">
        <v>0.26649497032216463</v>
      </c>
      <c r="E4365">
        <f t="shared" si="137"/>
        <v>3</v>
      </c>
      <c r="F4365">
        <f t="shared" si="137"/>
        <v>0.5</v>
      </c>
      <c r="G4365">
        <f>IF(OR('San Pietro'!E4365&lt;2.5,F4365&lt;0.5),0,VLOOKUP('San Pietro'!F4365,'Power Matrix'!$B$2:$AI$30,HLOOKUP(E4365,'Power Matrix'!$B$2:$AI$30,29)))</f>
        <v>223.17377880859374</v>
      </c>
      <c r="H4365" s="9">
        <f t="shared" si="138"/>
        <v>2.9024619032505189E-3</v>
      </c>
    </row>
    <row r="4366" spans="1:8" x14ac:dyDescent="0.25">
      <c r="A4366" s="2">
        <v>43647.833333333343</v>
      </c>
      <c r="B4366">
        <v>3.0663479994365419</v>
      </c>
      <c r="C4366">
        <v>0.26110449166605232</v>
      </c>
      <c r="E4366">
        <f t="shared" si="137"/>
        <v>3</v>
      </c>
      <c r="F4366">
        <f t="shared" si="137"/>
        <v>0.5</v>
      </c>
      <c r="G4366">
        <f>IF(OR('San Pietro'!E4366&lt;2.5,F4366&lt;0.5),0,VLOOKUP('San Pietro'!F4366,'Power Matrix'!$B$2:$AI$30,HLOOKUP(E4366,'Power Matrix'!$B$2:$AI$30,29)))</f>
        <v>223.17377880859374</v>
      </c>
      <c r="H4366" s="9">
        <f t="shared" si="138"/>
        <v>2.9024619032505189E-3</v>
      </c>
    </row>
    <row r="4367" spans="1:8" x14ac:dyDescent="0.25">
      <c r="A4367" s="2">
        <v>43647.875</v>
      </c>
      <c r="B4367">
        <v>3.100395332605824</v>
      </c>
      <c r="C4367">
        <v>0.25720676094547817</v>
      </c>
      <c r="E4367">
        <f t="shared" si="137"/>
        <v>3</v>
      </c>
      <c r="F4367">
        <f t="shared" si="137"/>
        <v>0.5</v>
      </c>
      <c r="G4367">
        <f>IF(OR('San Pietro'!E4367&lt;2.5,F4367&lt;0.5),0,VLOOKUP('San Pietro'!F4367,'Power Matrix'!$B$2:$AI$30,HLOOKUP(E4367,'Power Matrix'!$B$2:$AI$30,29)))</f>
        <v>223.17377880859374</v>
      </c>
      <c r="H4367" s="9">
        <f t="shared" si="138"/>
        <v>2.9024619032505189E-3</v>
      </c>
    </row>
    <row r="4368" spans="1:8" x14ac:dyDescent="0.25">
      <c r="A4368" s="2">
        <v>43647.916666666657</v>
      </c>
      <c r="B4368">
        <v>3.1908140745388969</v>
      </c>
      <c r="C4368">
        <v>0.2436890990847651</v>
      </c>
      <c r="E4368">
        <f t="shared" si="137"/>
        <v>3</v>
      </c>
      <c r="F4368">
        <f t="shared" si="137"/>
        <v>0</v>
      </c>
      <c r="G4368">
        <f>IF(OR('San Pietro'!E4368&lt;2.5,F4368&lt;0.5),0,VLOOKUP('San Pietro'!F4368,'Power Matrix'!$B$2:$AI$30,HLOOKUP(E4368,'Power Matrix'!$B$2:$AI$30,29)))</f>
        <v>0</v>
      </c>
      <c r="H4368" s="9">
        <f t="shared" si="138"/>
        <v>0</v>
      </c>
    </row>
    <row r="4369" spans="1:8" x14ac:dyDescent="0.25">
      <c r="A4369" s="2">
        <v>43647.958333333343</v>
      </c>
      <c r="B4369">
        <v>3.2259838472632101</v>
      </c>
      <c r="C4369">
        <v>0.24418668172994451</v>
      </c>
      <c r="E4369">
        <f t="shared" si="137"/>
        <v>3</v>
      </c>
      <c r="F4369">
        <f t="shared" si="137"/>
        <v>0</v>
      </c>
      <c r="G4369">
        <f>IF(OR('San Pietro'!E4369&lt;2.5,F4369&lt;0.5),0,VLOOKUP('San Pietro'!F4369,'Power Matrix'!$B$2:$AI$30,HLOOKUP(E4369,'Power Matrix'!$B$2:$AI$30,29)))</f>
        <v>0</v>
      </c>
      <c r="H4369" s="9">
        <f t="shared" si="138"/>
        <v>0</v>
      </c>
    </row>
    <row r="4370" spans="1:8" x14ac:dyDescent="0.25">
      <c r="A4370" s="2">
        <v>43648</v>
      </c>
      <c r="B4370">
        <v>3.271006144970575</v>
      </c>
      <c r="C4370">
        <v>0.24509891657944041</v>
      </c>
      <c r="E4370">
        <f t="shared" si="137"/>
        <v>3.5</v>
      </c>
      <c r="F4370">
        <f t="shared" si="137"/>
        <v>0</v>
      </c>
      <c r="G4370">
        <f>IF(OR('San Pietro'!E4370&lt;2.5,F4370&lt;0.5),0,VLOOKUP('San Pietro'!F4370,'Power Matrix'!$B$2:$AI$30,HLOOKUP(E4370,'Power Matrix'!$B$2:$AI$30,29)))</f>
        <v>0</v>
      </c>
      <c r="H4370" s="9">
        <f t="shared" si="138"/>
        <v>0</v>
      </c>
    </row>
    <row r="4371" spans="1:8" x14ac:dyDescent="0.25">
      <c r="A4371" s="2">
        <v>43648.041666666657</v>
      </c>
      <c r="B4371">
        <v>3.283352980075918</v>
      </c>
      <c r="C4371">
        <v>0.2489966473000145</v>
      </c>
      <c r="E4371">
        <f t="shared" si="137"/>
        <v>3.5</v>
      </c>
      <c r="F4371">
        <f t="shared" si="137"/>
        <v>0</v>
      </c>
      <c r="G4371">
        <f>IF(OR('San Pietro'!E4371&lt;2.5,F4371&lt;0.5),0,VLOOKUP('San Pietro'!F4371,'Power Matrix'!$B$2:$AI$30,HLOOKUP(E4371,'Power Matrix'!$B$2:$AI$30,29)))</f>
        <v>0</v>
      </c>
      <c r="H4371" s="9">
        <f t="shared" si="138"/>
        <v>0</v>
      </c>
    </row>
    <row r="4372" spans="1:8" x14ac:dyDescent="0.25">
      <c r="A4372" s="2">
        <v>43648.083333333343</v>
      </c>
      <c r="B4372">
        <v>3.2978199787852098</v>
      </c>
      <c r="C4372">
        <v>0.25289437802058812</v>
      </c>
      <c r="E4372">
        <f t="shared" si="137"/>
        <v>3.5</v>
      </c>
      <c r="F4372">
        <f t="shared" si="137"/>
        <v>0.5</v>
      </c>
      <c r="G4372">
        <f>IF(OR('San Pietro'!E4372&lt;2.5,F4372&lt;0.5),0,VLOOKUP('San Pietro'!F4372,'Power Matrix'!$B$2:$AI$30,HLOOKUP(E4372,'Power Matrix'!$B$2:$AI$30,29)))</f>
        <v>561.78945164489744</v>
      </c>
      <c r="H4372" s="9">
        <f t="shared" si="138"/>
        <v>7.3062905944957998E-3</v>
      </c>
    </row>
    <row r="4373" spans="1:8" x14ac:dyDescent="0.25">
      <c r="A4373" s="2">
        <v>43648.125</v>
      </c>
      <c r="B4373">
        <v>3.337853656247991</v>
      </c>
      <c r="C4373">
        <v>0.2532260997840412</v>
      </c>
      <c r="E4373">
        <f t="shared" si="137"/>
        <v>3.5</v>
      </c>
      <c r="F4373">
        <f t="shared" si="137"/>
        <v>0.5</v>
      </c>
      <c r="G4373">
        <f>IF(OR('San Pietro'!E4373&lt;2.5,F4373&lt;0.5),0,VLOOKUP('San Pietro'!F4373,'Power Matrix'!$B$2:$AI$30,HLOOKUP(E4373,'Power Matrix'!$B$2:$AI$30,29)))</f>
        <v>561.78945164489744</v>
      </c>
      <c r="H4373" s="9">
        <f t="shared" si="138"/>
        <v>7.3062905944957998E-3</v>
      </c>
    </row>
    <row r="4374" spans="1:8" x14ac:dyDescent="0.25">
      <c r="A4374" s="2">
        <v>43648.166666666657</v>
      </c>
      <c r="B4374">
        <v>3.364542774556512</v>
      </c>
      <c r="C4374">
        <v>0.25405540419267408</v>
      </c>
      <c r="E4374">
        <f t="shared" si="137"/>
        <v>3.5</v>
      </c>
      <c r="F4374">
        <f t="shared" si="137"/>
        <v>0.5</v>
      </c>
      <c r="G4374">
        <f>IF(OR('San Pietro'!E4374&lt;2.5,F4374&lt;0.5),0,VLOOKUP('San Pietro'!F4374,'Power Matrix'!$B$2:$AI$30,HLOOKUP(E4374,'Power Matrix'!$B$2:$AI$30,29)))</f>
        <v>561.78945164489744</v>
      </c>
      <c r="H4374" s="9">
        <f t="shared" si="138"/>
        <v>7.3062905944957998E-3</v>
      </c>
    </row>
    <row r="4375" spans="1:8" x14ac:dyDescent="0.25">
      <c r="A4375" s="2">
        <v>43648.208333333343</v>
      </c>
      <c r="B4375">
        <v>3.384372540028731</v>
      </c>
      <c r="C4375">
        <v>0.25438712595612722</v>
      </c>
      <c r="E4375">
        <f t="shared" si="137"/>
        <v>3.5</v>
      </c>
      <c r="F4375">
        <f t="shared" si="137"/>
        <v>0.5</v>
      </c>
      <c r="G4375">
        <f>IF(OR('San Pietro'!E4375&lt;2.5,F4375&lt;0.5),0,VLOOKUP('San Pietro'!F4375,'Power Matrix'!$B$2:$AI$30,HLOOKUP(E4375,'Power Matrix'!$B$2:$AI$30,29)))</f>
        <v>561.78945164489744</v>
      </c>
      <c r="H4375" s="9">
        <f t="shared" si="138"/>
        <v>7.3062905944957998E-3</v>
      </c>
    </row>
    <row r="4376" spans="1:8" x14ac:dyDescent="0.25">
      <c r="A4376" s="2">
        <v>43648.25</v>
      </c>
      <c r="B4376">
        <v>3.3741458685273349</v>
      </c>
      <c r="C4376">
        <v>0.25339196066576802</v>
      </c>
      <c r="E4376">
        <f t="shared" si="137"/>
        <v>3.5</v>
      </c>
      <c r="F4376">
        <f t="shared" si="137"/>
        <v>0.5</v>
      </c>
      <c r="G4376">
        <f>IF(OR('San Pietro'!E4376&lt;2.5,F4376&lt;0.5),0,VLOOKUP('San Pietro'!F4376,'Power Matrix'!$B$2:$AI$30,HLOOKUP(E4376,'Power Matrix'!$B$2:$AI$30,29)))</f>
        <v>561.78945164489744</v>
      </c>
      <c r="H4376" s="9">
        <f t="shared" si="138"/>
        <v>7.3062905944957998E-3</v>
      </c>
    </row>
    <row r="4377" spans="1:8" x14ac:dyDescent="0.25">
      <c r="A4377" s="2">
        <v>43648.291666666657</v>
      </c>
      <c r="B4377">
        <v>3.387116281163252</v>
      </c>
      <c r="C4377">
        <v>0.25247972581627159</v>
      </c>
      <c r="E4377">
        <f t="shared" si="137"/>
        <v>3.5</v>
      </c>
      <c r="F4377">
        <f t="shared" si="137"/>
        <v>0.5</v>
      </c>
      <c r="G4377">
        <f>IF(OR('San Pietro'!E4377&lt;2.5,F4377&lt;0.5),0,VLOOKUP('San Pietro'!F4377,'Power Matrix'!$B$2:$AI$30,HLOOKUP(E4377,'Power Matrix'!$B$2:$AI$30,29)))</f>
        <v>561.78945164489744</v>
      </c>
      <c r="H4377" s="9">
        <f t="shared" si="138"/>
        <v>7.3062905944957998E-3</v>
      </c>
    </row>
    <row r="4378" spans="1:8" x14ac:dyDescent="0.25">
      <c r="A4378" s="2">
        <v>43648.333333333343</v>
      </c>
      <c r="B4378">
        <v>3.3861185571143348</v>
      </c>
      <c r="C4378">
        <v>0.25239679537540871</v>
      </c>
      <c r="E4378">
        <f t="shared" si="137"/>
        <v>3.5</v>
      </c>
      <c r="F4378">
        <f t="shared" si="137"/>
        <v>0.5</v>
      </c>
      <c r="G4378">
        <f>IF(OR('San Pietro'!E4378&lt;2.5,F4378&lt;0.5),0,VLOOKUP('San Pietro'!F4378,'Power Matrix'!$B$2:$AI$30,HLOOKUP(E4378,'Power Matrix'!$B$2:$AI$30,29)))</f>
        <v>561.78945164489744</v>
      </c>
      <c r="H4378" s="9">
        <f t="shared" si="138"/>
        <v>7.3062905944957998E-3</v>
      </c>
    </row>
    <row r="4379" spans="1:8" x14ac:dyDescent="0.25">
      <c r="A4379" s="2">
        <v>43648.375</v>
      </c>
      <c r="B4379">
        <v>3.3869915656571381</v>
      </c>
      <c r="C4379">
        <v>0.25223093449368189</v>
      </c>
      <c r="E4379">
        <f t="shared" si="137"/>
        <v>3.5</v>
      </c>
      <c r="F4379">
        <f t="shared" si="137"/>
        <v>0.5</v>
      </c>
      <c r="G4379">
        <f>IF(OR('San Pietro'!E4379&lt;2.5,F4379&lt;0.5),0,VLOOKUP('San Pietro'!F4379,'Power Matrix'!$B$2:$AI$30,HLOOKUP(E4379,'Power Matrix'!$B$2:$AI$30,29)))</f>
        <v>561.78945164489744</v>
      </c>
      <c r="H4379" s="9">
        <f t="shared" si="138"/>
        <v>7.3062905944957998E-3</v>
      </c>
    </row>
    <row r="4380" spans="1:8" x14ac:dyDescent="0.25">
      <c r="A4380" s="2">
        <v>43648.416666666657</v>
      </c>
      <c r="B4380">
        <v>3.3413456904192</v>
      </c>
      <c r="C4380">
        <v>0.2499918125903737</v>
      </c>
      <c r="E4380">
        <f t="shared" si="137"/>
        <v>3.5</v>
      </c>
      <c r="F4380">
        <f t="shared" si="137"/>
        <v>0</v>
      </c>
      <c r="G4380">
        <f>IF(OR('San Pietro'!E4380&lt;2.5,F4380&lt;0.5),0,VLOOKUP('San Pietro'!F4380,'Power Matrix'!$B$2:$AI$30,HLOOKUP(E4380,'Power Matrix'!$B$2:$AI$30,29)))</f>
        <v>0</v>
      </c>
      <c r="H4380" s="9">
        <f t="shared" si="138"/>
        <v>0</v>
      </c>
    </row>
    <row r="4381" spans="1:8" x14ac:dyDescent="0.25">
      <c r="A4381" s="2">
        <v>43648.458333333343</v>
      </c>
      <c r="B4381">
        <v>3.2625254905547831</v>
      </c>
      <c r="C4381">
        <v>0.25944588284878689</v>
      </c>
      <c r="E4381">
        <f t="shared" si="137"/>
        <v>3.5</v>
      </c>
      <c r="F4381">
        <f t="shared" si="137"/>
        <v>0.5</v>
      </c>
      <c r="G4381">
        <f>IF(OR('San Pietro'!E4381&lt;2.5,F4381&lt;0.5),0,VLOOKUP('San Pietro'!F4381,'Power Matrix'!$B$2:$AI$30,HLOOKUP(E4381,'Power Matrix'!$B$2:$AI$30,29)))</f>
        <v>561.78945164489744</v>
      </c>
      <c r="H4381" s="9">
        <f t="shared" si="138"/>
        <v>7.3062905944957998E-3</v>
      </c>
    </row>
    <row r="4382" spans="1:8" x14ac:dyDescent="0.25">
      <c r="A4382" s="2">
        <v>43648.5</v>
      </c>
      <c r="B4382">
        <v>3.101642487666969</v>
      </c>
      <c r="C4382">
        <v>0.27901746689251888</v>
      </c>
      <c r="E4382">
        <f t="shared" si="137"/>
        <v>3</v>
      </c>
      <c r="F4382">
        <f t="shared" si="137"/>
        <v>0.5</v>
      </c>
      <c r="G4382">
        <f>IF(OR('San Pietro'!E4382&lt;2.5,F4382&lt;0.5),0,VLOOKUP('San Pietro'!F4382,'Power Matrix'!$B$2:$AI$30,HLOOKUP(E4382,'Power Matrix'!$B$2:$AI$30,29)))</f>
        <v>223.17377880859374</v>
      </c>
      <c r="H4382" s="9">
        <f t="shared" si="138"/>
        <v>2.9024619032505189E-3</v>
      </c>
    </row>
    <row r="4383" spans="1:8" x14ac:dyDescent="0.25">
      <c r="A4383" s="2">
        <v>43648.541666666657</v>
      </c>
      <c r="B4383">
        <v>3.0513821387027922</v>
      </c>
      <c r="C4383">
        <v>0.29203754610805271</v>
      </c>
      <c r="E4383">
        <f t="shared" si="137"/>
        <v>3</v>
      </c>
      <c r="F4383">
        <f t="shared" si="137"/>
        <v>0.5</v>
      </c>
      <c r="G4383">
        <f>IF(OR('San Pietro'!E4383&lt;2.5,F4383&lt;0.5),0,VLOOKUP('San Pietro'!F4383,'Power Matrix'!$B$2:$AI$30,HLOOKUP(E4383,'Power Matrix'!$B$2:$AI$30,29)))</f>
        <v>223.17377880859374</v>
      </c>
      <c r="H4383" s="9">
        <f t="shared" si="138"/>
        <v>2.9024619032505189E-3</v>
      </c>
    </row>
    <row r="4384" spans="1:8" x14ac:dyDescent="0.25">
      <c r="A4384" s="2">
        <v>43648.583333333343</v>
      </c>
      <c r="B4384">
        <v>3.0352938384140109</v>
      </c>
      <c r="C4384">
        <v>0.3015745468073292</v>
      </c>
      <c r="E4384">
        <f t="shared" si="137"/>
        <v>3</v>
      </c>
      <c r="F4384">
        <f t="shared" si="137"/>
        <v>0.5</v>
      </c>
      <c r="G4384">
        <f>IF(OR('San Pietro'!E4384&lt;2.5,F4384&lt;0.5),0,VLOOKUP('San Pietro'!F4384,'Power Matrix'!$B$2:$AI$30,HLOOKUP(E4384,'Power Matrix'!$B$2:$AI$30,29)))</f>
        <v>223.17377880859374</v>
      </c>
      <c r="H4384" s="9">
        <f t="shared" si="138"/>
        <v>2.9024619032505189E-3</v>
      </c>
    </row>
    <row r="4385" spans="1:8" x14ac:dyDescent="0.25">
      <c r="A4385" s="2">
        <v>43648.625</v>
      </c>
      <c r="B4385">
        <v>3.0372892865118439</v>
      </c>
      <c r="C4385">
        <v>0.30505762532358638</v>
      </c>
      <c r="E4385">
        <f t="shared" si="137"/>
        <v>3</v>
      </c>
      <c r="F4385">
        <f t="shared" si="137"/>
        <v>0.5</v>
      </c>
      <c r="G4385">
        <f>IF(OR('San Pietro'!E4385&lt;2.5,F4385&lt;0.5),0,VLOOKUP('San Pietro'!F4385,'Power Matrix'!$B$2:$AI$30,HLOOKUP(E4385,'Power Matrix'!$B$2:$AI$30,29)))</f>
        <v>223.17377880859374</v>
      </c>
      <c r="H4385" s="9">
        <f t="shared" si="138"/>
        <v>2.9024619032505189E-3</v>
      </c>
    </row>
    <row r="4386" spans="1:8" x14ac:dyDescent="0.25">
      <c r="A4386" s="2">
        <v>43648.666666666657</v>
      </c>
      <c r="B4386">
        <v>3.0540011643311979</v>
      </c>
      <c r="C4386">
        <v>0.3036478078289111</v>
      </c>
      <c r="E4386">
        <f t="shared" si="137"/>
        <v>3</v>
      </c>
      <c r="F4386">
        <f t="shared" si="137"/>
        <v>0.5</v>
      </c>
      <c r="G4386">
        <f>IF(OR('San Pietro'!E4386&lt;2.5,F4386&lt;0.5),0,VLOOKUP('San Pietro'!F4386,'Power Matrix'!$B$2:$AI$30,HLOOKUP(E4386,'Power Matrix'!$B$2:$AI$30,29)))</f>
        <v>223.17377880859374</v>
      </c>
      <c r="H4386" s="9">
        <f t="shared" si="138"/>
        <v>2.9024619032505189E-3</v>
      </c>
    </row>
    <row r="4387" spans="1:8" x14ac:dyDescent="0.25">
      <c r="A4387" s="2">
        <v>43648.708333333343</v>
      </c>
      <c r="B4387">
        <v>3.0848058943415011</v>
      </c>
      <c r="C4387">
        <v>0.2980085378502082</v>
      </c>
      <c r="E4387">
        <f t="shared" si="137"/>
        <v>3</v>
      </c>
      <c r="F4387">
        <f t="shared" si="137"/>
        <v>0.5</v>
      </c>
      <c r="G4387">
        <f>IF(OR('San Pietro'!E4387&lt;2.5,F4387&lt;0.5),0,VLOOKUP('San Pietro'!F4387,'Power Matrix'!$B$2:$AI$30,HLOOKUP(E4387,'Power Matrix'!$B$2:$AI$30,29)))</f>
        <v>223.17377880859374</v>
      </c>
      <c r="H4387" s="9">
        <f t="shared" si="138"/>
        <v>2.9024619032505189E-3</v>
      </c>
    </row>
    <row r="4388" spans="1:8" x14ac:dyDescent="0.25">
      <c r="A4388" s="2">
        <v>43648.75</v>
      </c>
      <c r="B4388">
        <v>3.1177307879557512</v>
      </c>
      <c r="C4388">
        <v>0.2907935894951037</v>
      </c>
      <c r="E4388">
        <f t="shared" si="137"/>
        <v>3</v>
      </c>
      <c r="F4388">
        <f t="shared" si="137"/>
        <v>0.5</v>
      </c>
      <c r="G4388">
        <f>IF(OR('San Pietro'!E4388&lt;2.5,F4388&lt;0.5),0,VLOOKUP('San Pietro'!F4388,'Power Matrix'!$B$2:$AI$30,HLOOKUP(E4388,'Power Matrix'!$B$2:$AI$30,29)))</f>
        <v>223.17377880859374</v>
      </c>
      <c r="H4388" s="9">
        <f t="shared" si="138"/>
        <v>2.9024619032505189E-3</v>
      </c>
    </row>
    <row r="4389" spans="1:8" x14ac:dyDescent="0.25">
      <c r="A4389" s="2">
        <v>43648.791666666657</v>
      </c>
      <c r="B4389">
        <v>3.1459164923376468</v>
      </c>
      <c r="C4389">
        <v>0.2838274324625889</v>
      </c>
      <c r="E4389">
        <f t="shared" si="137"/>
        <v>3</v>
      </c>
      <c r="F4389">
        <f t="shared" si="137"/>
        <v>0.5</v>
      </c>
      <c r="G4389">
        <f>IF(OR('San Pietro'!E4389&lt;2.5,F4389&lt;0.5),0,VLOOKUP('San Pietro'!F4389,'Power Matrix'!$B$2:$AI$30,HLOOKUP(E4389,'Power Matrix'!$B$2:$AI$30,29)))</f>
        <v>223.17377880859374</v>
      </c>
      <c r="H4389" s="9">
        <f t="shared" si="138"/>
        <v>2.9024619032505189E-3</v>
      </c>
    </row>
    <row r="4390" spans="1:8" x14ac:dyDescent="0.25">
      <c r="A4390" s="2">
        <v>43648.833333333343</v>
      </c>
      <c r="B4390">
        <v>3.1746010587440008</v>
      </c>
      <c r="C4390">
        <v>0.27702713631180043</v>
      </c>
      <c r="E4390">
        <f t="shared" si="137"/>
        <v>3</v>
      </c>
      <c r="F4390">
        <f t="shared" si="137"/>
        <v>0.5</v>
      </c>
      <c r="G4390">
        <f>IF(OR('San Pietro'!E4390&lt;2.5,F4390&lt;0.5),0,VLOOKUP('San Pietro'!F4390,'Power Matrix'!$B$2:$AI$30,HLOOKUP(E4390,'Power Matrix'!$B$2:$AI$30,29)))</f>
        <v>223.17377880859374</v>
      </c>
      <c r="H4390" s="9">
        <f t="shared" si="138"/>
        <v>2.9024619032505189E-3</v>
      </c>
    </row>
    <row r="4391" spans="1:8" x14ac:dyDescent="0.25">
      <c r="A4391" s="2">
        <v>43648.875</v>
      </c>
      <c r="B4391">
        <v>3.1911882210572409</v>
      </c>
      <c r="C4391">
        <v>0.27163665765568767</v>
      </c>
      <c r="E4391">
        <f t="shared" si="137"/>
        <v>3</v>
      </c>
      <c r="F4391">
        <f t="shared" si="137"/>
        <v>0.5</v>
      </c>
      <c r="G4391">
        <f>IF(OR('San Pietro'!E4391&lt;2.5,F4391&lt;0.5),0,VLOOKUP('San Pietro'!F4391,'Power Matrix'!$B$2:$AI$30,HLOOKUP(E4391,'Power Matrix'!$B$2:$AI$30,29)))</f>
        <v>223.17377880859374</v>
      </c>
      <c r="H4391" s="9">
        <f t="shared" si="138"/>
        <v>2.9024619032505189E-3</v>
      </c>
    </row>
    <row r="4392" spans="1:8" x14ac:dyDescent="0.25">
      <c r="A4392" s="2">
        <v>43648.916666666657</v>
      </c>
      <c r="B4392">
        <v>3.2604053269508348</v>
      </c>
      <c r="C4392">
        <v>0.25679210874116182</v>
      </c>
      <c r="E4392">
        <f t="shared" si="137"/>
        <v>3.5</v>
      </c>
      <c r="F4392">
        <f t="shared" si="137"/>
        <v>0.5</v>
      </c>
      <c r="G4392">
        <f>IF(OR('San Pietro'!E4392&lt;2.5,F4392&lt;0.5),0,VLOOKUP('San Pietro'!F4392,'Power Matrix'!$B$2:$AI$30,HLOOKUP(E4392,'Power Matrix'!$B$2:$AI$30,29)))</f>
        <v>561.78945164489744</v>
      </c>
      <c r="H4392" s="9">
        <f t="shared" si="138"/>
        <v>7.3062905944957998E-3</v>
      </c>
    </row>
    <row r="4393" spans="1:8" x14ac:dyDescent="0.25">
      <c r="A4393" s="2">
        <v>43648.958333333343</v>
      </c>
      <c r="B4393">
        <v>3.189192772959407</v>
      </c>
      <c r="C4393">
        <v>0.26284603092418068</v>
      </c>
      <c r="E4393">
        <f t="shared" si="137"/>
        <v>3</v>
      </c>
      <c r="F4393">
        <f t="shared" si="137"/>
        <v>0.5</v>
      </c>
      <c r="G4393">
        <f>IF(OR('San Pietro'!E4393&lt;2.5,F4393&lt;0.5),0,VLOOKUP('San Pietro'!F4393,'Power Matrix'!$B$2:$AI$30,HLOOKUP(E4393,'Power Matrix'!$B$2:$AI$30,29)))</f>
        <v>223.17377880859374</v>
      </c>
      <c r="H4393" s="9">
        <f t="shared" si="138"/>
        <v>2.9024619032505189E-3</v>
      </c>
    </row>
    <row r="4394" spans="1:8" x14ac:dyDescent="0.25">
      <c r="A4394" s="2">
        <v>43649</v>
      </c>
      <c r="B4394">
        <v>3.1709843090666778</v>
      </c>
      <c r="C4394">
        <v>0.26566566591353208</v>
      </c>
      <c r="E4394">
        <f t="shared" si="137"/>
        <v>3</v>
      </c>
      <c r="F4394">
        <f t="shared" si="137"/>
        <v>0.5</v>
      </c>
      <c r="G4394">
        <f>IF(OR('San Pietro'!E4394&lt;2.5,F4394&lt;0.5),0,VLOOKUP('San Pietro'!F4394,'Power Matrix'!$B$2:$AI$30,HLOOKUP(E4394,'Power Matrix'!$B$2:$AI$30,29)))</f>
        <v>223.17377880859374</v>
      </c>
      <c r="H4394" s="9">
        <f t="shared" si="138"/>
        <v>2.9024619032505189E-3</v>
      </c>
    </row>
    <row r="4395" spans="1:8" x14ac:dyDescent="0.25">
      <c r="A4395" s="2">
        <v>43649.041666666657</v>
      </c>
      <c r="B4395">
        <v>3.169238291981074</v>
      </c>
      <c r="C4395">
        <v>0.26649497032216463</v>
      </c>
      <c r="E4395">
        <f t="shared" si="137"/>
        <v>3</v>
      </c>
      <c r="F4395">
        <f t="shared" si="137"/>
        <v>0.5</v>
      </c>
      <c r="G4395">
        <f>IF(OR('San Pietro'!E4395&lt;2.5,F4395&lt;0.5),0,VLOOKUP('San Pietro'!F4395,'Power Matrix'!$B$2:$AI$30,HLOOKUP(E4395,'Power Matrix'!$B$2:$AI$30,29)))</f>
        <v>223.17377880859374</v>
      </c>
      <c r="H4395" s="9">
        <f t="shared" si="138"/>
        <v>2.9024619032505189E-3</v>
      </c>
    </row>
    <row r="4396" spans="1:8" x14ac:dyDescent="0.25">
      <c r="A4396" s="2">
        <v>43649.083333333343</v>
      </c>
      <c r="B4396">
        <v>3.1778436619029802</v>
      </c>
      <c r="C4396">
        <v>0.26566566591353208</v>
      </c>
      <c r="E4396">
        <f t="shared" si="137"/>
        <v>3</v>
      </c>
      <c r="F4396">
        <f t="shared" si="137"/>
        <v>0.5</v>
      </c>
      <c r="G4396">
        <f>IF(OR('San Pietro'!E4396&lt;2.5,F4396&lt;0.5),0,VLOOKUP('San Pietro'!F4396,'Power Matrix'!$B$2:$AI$30,HLOOKUP(E4396,'Power Matrix'!$B$2:$AI$30,29)))</f>
        <v>223.17377880859374</v>
      </c>
      <c r="H4396" s="9">
        <f t="shared" si="138"/>
        <v>2.9024619032505189E-3</v>
      </c>
    </row>
    <row r="4397" spans="1:8" x14ac:dyDescent="0.25">
      <c r="A4397" s="2">
        <v>43649.125</v>
      </c>
      <c r="B4397">
        <v>3.2075259523582509</v>
      </c>
      <c r="C4397">
        <v>0.26234844827900128</v>
      </c>
      <c r="E4397">
        <f t="shared" si="137"/>
        <v>3</v>
      </c>
      <c r="F4397">
        <f t="shared" si="137"/>
        <v>0.5</v>
      </c>
      <c r="G4397">
        <f>IF(OR('San Pietro'!E4397&lt;2.5,F4397&lt;0.5),0,VLOOKUP('San Pietro'!F4397,'Power Matrix'!$B$2:$AI$30,HLOOKUP(E4397,'Power Matrix'!$B$2:$AI$30,29)))</f>
        <v>223.17377880859374</v>
      </c>
      <c r="H4397" s="9">
        <f t="shared" si="138"/>
        <v>2.9024619032505189E-3</v>
      </c>
    </row>
    <row r="4398" spans="1:8" x14ac:dyDescent="0.25">
      <c r="A4398" s="2">
        <v>43649.166666666657</v>
      </c>
      <c r="B4398">
        <v>3.2449406041926259</v>
      </c>
      <c r="C4398">
        <v>0.2581189957949741</v>
      </c>
      <c r="E4398">
        <f t="shared" si="137"/>
        <v>3</v>
      </c>
      <c r="F4398">
        <f t="shared" si="137"/>
        <v>0.5</v>
      </c>
      <c r="G4398">
        <f>IF(OR('San Pietro'!E4398&lt;2.5,F4398&lt;0.5),0,VLOOKUP('San Pietro'!F4398,'Power Matrix'!$B$2:$AI$30,HLOOKUP(E4398,'Power Matrix'!$B$2:$AI$30,29)))</f>
        <v>223.17377880859374</v>
      </c>
      <c r="H4398" s="9">
        <f t="shared" si="138"/>
        <v>2.9024619032505189E-3</v>
      </c>
    </row>
    <row r="4399" spans="1:8" x14ac:dyDescent="0.25">
      <c r="A4399" s="2">
        <v>43649.208333333343</v>
      </c>
      <c r="B4399">
        <v>3.2651445161831889</v>
      </c>
      <c r="C4399">
        <v>0.25563108256907618</v>
      </c>
      <c r="E4399">
        <f t="shared" si="137"/>
        <v>3.5</v>
      </c>
      <c r="F4399">
        <f t="shared" si="137"/>
        <v>0.5</v>
      </c>
      <c r="G4399">
        <f>IF(OR('San Pietro'!E4399&lt;2.5,F4399&lt;0.5),0,VLOOKUP('San Pietro'!F4399,'Power Matrix'!$B$2:$AI$30,HLOOKUP(E4399,'Power Matrix'!$B$2:$AI$30,29)))</f>
        <v>561.78945164489744</v>
      </c>
      <c r="H4399" s="9">
        <f t="shared" si="138"/>
        <v>7.3062905944957998E-3</v>
      </c>
    </row>
    <row r="4400" spans="1:8" x14ac:dyDescent="0.25">
      <c r="A4400" s="2">
        <v>43649.25</v>
      </c>
      <c r="B4400">
        <v>3.270257851933887</v>
      </c>
      <c r="C4400">
        <v>0.25546522168734942</v>
      </c>
      <c r="E4400">
        <f t="shared" si="137"/>
        <v>3.5</v>
      </c>
      <c r="F4400">
        <f t="shared" si="137"/>
        <v>0.5</v>
      </c>
      <c r="G4400">
        <f>IF(OR('San Pietro'!E4400&lt;2.5,F4400&lt;0.5),0,VLOOKUP('San Pietro'!F4400,'Power Matrix'!$B$2:$AI$30,HLOOKUP(E4400,'Power Matrix'!$B$2:$AI$30,29)))</f>
        <v>561.78945164489744</v>
      </c>
      <c r="H4400" s="9">
        <f t="shared" si="138"/>
        <v>7.3062905944957998E-3</v>
      </c>
    </row>
    <row r="4401" spans="1:8" x14ac:dyDescent="0.25">
      <c r="A4401" s="2">
        <v>43649.291666666657</v>
      </c>
      <c r="B4401">
        <v>3.2774913512885329</v>
      </c>
      <c r="C4401">
        <v>0.25521643036475972</v>
      </c>
      <c r="E4401">
        <f t="shared" si="137"/>
        <v>3.5</v>
      </c>
      <c r="F4401">
        <f t="shared" si="137"/>
        <v>0.5</v>
      </c>
      <c r="G4401">
        <f>IF(OR('San Pietro'!E4401&lt;2.5,F4401&lt;0.5),0,VLOOKUP('San Pietro'!F4401,'Power Matrix'!$B$2:$AI$30,HLOOKUP(E4401,'Power Matrix'!$B$2:$AI$30,29)))</f>
        <v>561.78945164489744</v>
      </c>
      <c r="H4401" s="9">
        <f t="shared" si="138"/>
        <v>7.3062905944957998E-3</v>
      </c>
    </row>
    <row r="4402" spans="1:8" x14ac:dyDescent="0.25">
      <c r="A4402" s="2">
        <v>43649.333333333343</v>
      </c>
      <c r="B4402">
        <v>3.2824799715331161</v>
      </c>
      <c r="C4402">
        <v>0.2555481521282128</v>
      </c>
      <c r="E4402">
        <f t="shared" si="137"/>
        <v>3.5</v>
      </c>
      <c r="F4402">
        <f t="shared" si="137"/>
        <v>0.5</v>
      </c>
      <c r="G4402">
        <f>IF(OR('San Pietro'!E4402&lt;2.5,F4402&lt;0.5),0,VLOOKUP('San Pietro'!F4402,'Power Matrix'!$B$2:$AI$30,HLOOKUP(E4402,'Power Matrix'!$B$2:$AI$30,29)))</f>
        <v>561.78945164489744</v>
      </c>
      <c r="H4402" s="9">
        <f t="shared" si="138"/>
        <v>7.3062905944957998E-3</v>
      </c>
    </row>
    <row r="4403" spans="1:8" x14ac:dyDescent="0.25">
      <c r="A4403" s="2">
        <v>43649.375</v>
      </c>
      <c r="B4403">
        <v>3.301312012956418</v>
      </c>
      <c r="C4403">
        <v>0.25496763904217001</v>
      </c>
      <c r="E4403">
        <f t="shared" si="137"/>
        <v>3.5</v>
      </c>
      <c r="F4403">
        <f t="shared" si="137"/>
        <v>0.5</v>
      </c>
      <c r="G4403">
        <f>IF(OR('San Pietro'!E4403&lt;2.5,F4403&lt;0.5),0,VLOOKUP('San Pietro'!F4403,'Power Matrix'!$B$2:$AI$30,HLOOKUP(E4403,'Power Matrix'!$B$2:$AI$30,29)))</f>
        <v>561.78945164489744</v>
      </c>
      <c r="H4403" s="9">
        <f t="shared" si="138"/>
        <v>7.3062905944957998E-3</v>
      </c>
    </row>
    <row r="4404" spans="1:8" x14ac:dyDescent="0.25">
      <c r="A4404" s="2">
        <v>43649.416666666657</v>
      </c>
      <c r="B4404">
        <v>3.3488286207860751</v>
      </c>
      <c r="C4404">
        <v>0.24733803848274899</v>
      </c>
      <c r="E4404">
        <f t="shared" si="137"/>
        <v>3.5</v>
      </c>
      <c r="F4404">
        <f t="shared" si="137"/>
        <v>0</v>
      </c>
      <c r="G4404">
        <f>IF(OR('San Pietro'!E4404&lt;2.5,F4404&lt;0.5),0,VLOOKUP('San Pietro'!F4404,'Power Matrix'!$B$2:$AI$30,HLOOKUP(E4404,'Power Matrix'!$B$2:$AI$30,29)))</f>
        <v>0</v>
      </c>
      <c r="H4404" s="9">
        <f t="shared" si="138"/>
        <v>0</v>
      </c>
    </row>
    <row r="4405" spans="1:8" x14ac:dyDescent="0.25">
      <c r="A4405" s="2">
        <v>43649.458333333343</v>
      </c>
      <c r="B4405">
        <v>3.2333420621239699</v>
      </c>
      <c r="C4405">
        <v>0.25853364799929057</v>
      </c>
      <c r="E4405">
        <f t="shared" si="137"/>
        <v>3</v>
      </c>
      <c r="F4405">
        <f t="shared" si="137"/>
        <v>0.5</v>
      </c>
      <c r="G4405">
        <f>IF(OR('San Pietro'!E4405&lt;2.5,F4405&lt;0.5),0,VLOOKUP('San Pietro'!F4405,'Power Matrix'!$B$2:$AI$30,HLOOKUP(E4405,'Power Matrix'!$B$2:$AI$30,29)))</f>
        <v>223.17377880859374</v>
      </c>
      <c r="H4405" s="9">
        <f t="shared" si="138"/>
        <v>2.9024619032505189E-3</v>
      </c>
    </row>
    <row r="4406" spans="1:8" x14ac:dyDescent="0.25">
      <c r="A4406" s="2">
        <v>43649.5</v>
      </c>
      <c r="B4406">
        <v>3.1413020186114071</v>
      </c>
      <c r="C4406">
        <v>0.2756173188171247</v>
      </c>
      <c r="E4406">
        <f t="shared" si="137"/>
        <v>3</v>
      </c>
      <c r="F4406">
        <f t="shared" si="137"/>
        <v>0.5</v>
      </c>
      <c r="G4406">
        <f>IF(OR('San Pietro'!E4406&lt;2.5,F4406&lt;0.5),0,VLOOKUP('San Pietro'!F4406,'Power Matrix'!$B$2:$AI$30,HLOOKUP(E4406,'Power Matrix'!$B$2:$AI$30,29)))</f>
        <v>223.17377880859374</v>
      </c>
      <c r="H4406" s="9">
        <f t="shared" si="138"/>
        <v>2.9024619032505189E-3</v>
      </c>
    </row>
    <row r="4407" spans="1:8" x14ac:dyDescent="0.25">
      <c r="A4407" s="2">
        <v>43649.541666666657</v>
      </c>
      <c r="B4407">
        <v>3.1146129003028862</v>
      </c>
      <c r="C4407">
        <v>0.2884715371509321</v>
      </c>
      <c r="E4407">
        <f t="shared" si="137"/>
        <v>3</v>
      </c>
      <c r="F4407">
        <f t="shared" si="137"/>
        <v>0.5</v>
      </c>
      <c r="G4407">
        <f>IF(OR('San Pietro'!E4407&lt;2.5,F4407&lt;0.5),0,VLOOKUP('San Pietro'!F4407,'Power Matrix'!$B$2:$AI$30,HLOOKUP(E4407,'Power Matrix'!$B$2:$AI$30,29)))</f>
        <v>223.17377880859374</v>
      </c>
      <c r="H4407" s="9">
        <f t="shared" si="138"/>
        <v>2.9024619032505189E-3</v>
      </c>
    </row>
    <row r="4408" spans="1:8" x14ac:dyDescent="0.25">
      <c r="A4408" s="2">
        <v>43649.583333333343</v>
      </c>
      <c r="B4408">
        <v>3.1068805389237819</v>
      </c>
      <c r="C4408">
        <v>0.29610113771035312</v>
      </c>
      <c r="E4408">
        <f t="shared" si="137"/>
        <v>3</v>
      </c>
      <c r="F4408">
        <f t="shared" si="137"/>
        <v>0.5</v>
      </c>
      <c r="G4408">
        <f>IF(OR('San Pietro'!E4408&lt;2.5,F4408&lt;0.5),0,VLOOKUP('San Pietro'!F4408,'Power Matrix'!$B$2:$AI$30,HLOOKUP(E4408,'Power Matrix'!$B$2:$AI$30,29)))</f>
        <v>223.17377880859374</v>
      </c>
      <c r="H4408" s="9">
        <f t="shared" si="138"/>
        <v>2.9024619032505189E-3</v>
      </c>
    </row>
    <row r="4409" spans="1:8" x14ac:dyDescent="0.25">
      <c r="A4409" s="2">
        <v>43649.625</v>
      </c>
      <c r="B4409">
        <v>3.1068805389237819</v>
      </c>
      <c r="C4409">
        <v>0.30232092077509881</v>
      </c>
      <c r="E4409">
        <f t="shared" si="137"/>
        <v>3</v>
      </c>
      <c r="F4409">
        <f t="shared" si="137"/>
        <v>0.5</v>
      </c>
      <c r="G4409">
        <f>IF(OR('San Pietro'!E4409&lt;2.5,F4409&lt;0.5),0,VLOOKUP('San Pietro'!F4409,'Power Matrix'!$B$2:$AI$30,HLOOKUP(E4409,'Power Matrix'!$B$2:$AI$30,29)))</f>
        <v>223.17377880859374</v>
      </c>
      <c r="H4409" s="9">
        <f t="shared" si="138"/>
        <v>2.9024619032505189E-3</v>
      </c>
    </row>
    <row r="4410" spans="1:8" x14ac:dyDescent="0.25">
      <c r="A4410" s="2">
        <v>43649.666666666657</v>
      </c>
      <c r="B4410">
        <v>3.1238418477553651</v>
      </c>
      <c r="C4410">
        <v>0.30679916458171519</v>
      </c>
      <c r="E4410">
        <f t="shared" si="137"/>
        <v>3</v>
      </c>
      <c r="F4410">
        <f t="shared" si="137"/>
        <v>0.5</v>
      </c>
      <c r="G4410">
        <f>IF(OR('San Pietro'!E4410&lt;2.5,F4410&lt;0.5),0,VLOOKUP('San Pietro'!F4410,'Power Matrix'!$B$2:$AI$30,HLOOKUP(E4410,'Power Matrix'!$B$2:$AI$30,29)))</f>
        <v>223.17377880859374</v>
      </c>
      <c r="H4410" s="9">
        <f t="shared" si="138"/>
        <v>2.9024619032505189E-3</v>
      </c>
    </row>
    <row r="4411" spans="1:8" x14ac:dyDescent="0.25">
      <c r="A4411" s="2">
        <v>43649.708333333343</v>
      </c>
      <c r="B4411">
        <v>3.146165923349876</v>
      </c>
      <c r="C4411">
        <v>0.30995052133451972</v>
      </c>
      <c r="E4411">
        <f t="shared" si="137"/>
        <v>3</v>
      </c>
      <c r="F4411">
        <f t="shared" si="137"/>
        <v>0.5</v>
      </c>
      <c r="G4411">
        <f>IF(OR('San Pietro'!E4411&lt;2.5,F4411&lt;0.5),0,VLOOKUP('San Pietro'!F4411,'Power Matrix'!$B$2:$AI$30,HLOOKUP(E4411,'Power Matrix'!$B$2:$AI$30,29)))</f>
        <v>223.17377880859374</v>
      </c>
      <c r="H4411" s="9">
        <f t="shared" si="138"/>
        <v>2.9024619032505189E-3</v>
      </c>
    </row>
    <row r="4412" spans="1:8" x14ac:dyDescent="0.25">
      <c r="A4412" s="2">
        <v>43649.75</v>
      </c>
      <c r="B4412">
        <v>3.1724808951400529</v>
      </c>
      <c r="C4412">
        <v>0.31019931265710943</v>
      </c>
      <c r="E4412">
        <f t="shared" si="137"/>
        <v>3</v>
      </c>
      <c r="F4412">
        <f t="shared" si="137"/>
        <v>0.5</v>
      </c>
      <c r="G4412">
        <f>IF(OR('San Pietro'!E4412&lt;2.5,F4412&lt;0.5),0,VLOOKUP('San Pietro'!F4412,'Power Matrix'!$B$2:$AI$30,HLOOKUP(E4412,'Power Matrix'!$B$2:$AI$30,29)))</f>
        <v>223.17377880859374</v>
      </c>
      <c r="H4412" s="9">
        <f t="shared" si="138"/>
        <v>2.9024619032505189E-3</v>
      </c>
    </row>
    <row r="4413" spans="1:8" x14ac:dyDescent="0.25">
      <c r="A4413" s="2">
        <v>43649.791666666657</v>
      </c>
      <c r="B4413">
        <v>3.194306108710105</v>
      </c>
      <c r="C4413">
        <v>0.30920414736675023</v>
      </c>
      <c r="E4413">
        <f t="shared" si="137"/>
        <v>3</v>
      </c>
      <c r="F4413">
        <f t="shared" si="137"/>
        <v>0.5</v>
      </c>
      <c r="G4413">
        <f>IF(OR('San Pietro'!E4413&lt;2.5,F4413&lt;0.5),0,VLOOKUP('San Pietro'!F4413,'Power Matrix'!$B$2:$AI$30,HLOOKUP(E4413,'Power Matrix'!$B$2:$AI$30,29)))</f>
        <v>223.17377880859374</v>
      </c>
      <c r="H4413" s="9">
        <f t="shared" si="138"/>
        <v>2.9024619032505189E-3</v>
      </c>
    </row>
    <row r="4414" spans="1:8" x14ac:dyDescent="0.25">
      <c r="A4414" s="2">
        <v>43649.833333333343</v>
      </c>
      <c r="B4414">
        <v>3.222990675116459</v>
      </c>
      <c r="C4414">
        <v>0.30696502546344201</v>
      </c>
      <c r="E4414">
        <f t="shared" si="137"/>
        <v>3</v>
      </c>
      <c r="F4414">
        <f t="shared" si="137"/>
        <v>0.5</v>
      </c>
      <c r="G4414">
        <f>IF(OR('San Pietro'!E4414&lt;2.5,F4414&lt;0.5),0,VLOOKUP('San Pietro'!F4414,'Power Matrix'!$B$2:$AI$30,HLOOKUP(E4414,'Power Matrix'!$B$2:$AI$30,29)))</f>
        <v>223.17377880859374</v>
      </c>
      <c r="H4414" s="9">
        <f t="shared" si="138"/>
        <v>2.9024619032505189E-3</v>
      </c>
    </row>
    <row r="4415" spans="1:8" x14ac:dyDescent="0.25">
      <c r="A4415" s="2">
        <v>43649.875</v>
      </c>
      <c r="B4415">
        <v>3.2465619057721158</v>
      </c>
      <c r="C4415">
        <v>0.30472590356013329</v>
      </c>
      <c r="E4415">
        <f t="shared" si="137"/>
        <v>3</v>
      </c>
      <c r="F4415">
        <f t="shared" si="137"/>
        <v>0.5</v>
      </c>
      <c r="G4415">
        <f>IF(OR('San Pietro'!E4415&lt;2.5,F4415&lt;0.5),0,VLOOKUP('San Pietro'!F4415,'Power Matrix'!$B$2:$AI$30,HLOOKUP(E4415,'Power Matrix'!$B$2:$AI$30,29)))</f>
        <v>223.17377880859374</v>
      </c>
      <c r="H4415" s="9">
        <f t="shared" si="138"/>
        <v>2.9024619032505189E-3</v>
      </c>
    </row>
    <row r="4416" spans="1:8" x14ac:dyDescent="0.25">
      <c r="A4416" s="2">
        <v>43649.916666666657</v>
      </c>
      <c r="B4416">
        <v>3.350948784390023</v>
      </c>
      <c r="C4416">
        <v>0.28954963288215468</v>
      </c>
      <c r="E4416">
        <f t="shared" si="137"/>
        <v>3.5</v>
      </c>
      <c r="F4416">
        <f t="shared" si="137"/>
        <v>0.5</v>
      </c>
      <c r="G4416">
        <f>IF(OR('San Pietro'!E4416&lt;2.5,F4416&lt;0.5),0,VLOOKUP('San Pietro'!F4416,'Power Matrix'!$B$2:$AI$30,HLOOKUP(E4416,'Power Matrix'!$B$2:$AI$30,29)))</f>
        <v>561.78945164489744</v>
      </c>
      <c r="H4416" s="9">
        <f t="shared" si="138"/>
        <v>7.3062905944957998E-3</v>
      </c>
    </row>
    <row r="4417" spans="1:8" x14ac:dyDescent="0.25">
      <c r="A4417" s="2">
        <v>43649.958333333343</v>
      </c>
      <c r="B4417">
        <v>3.332740320497293</v>
      </c>
      <c r="C4417">
        <v>0.29062772861337688</v>
      </c>
      <c r="E4417">
        <f t="shared" si="137"/>
        <v>3.5</v>
      </c>
      <c r="F4417">
        <f t="shared" si="137"/>
        <v>0.5</v>
      </c>
      <c r="G4417">
        <f>IF(OR('San Pietro'!E4417&lt;2.5,F4417&lt;0.5),0,VLOOKUP('San Pietro'!F4417,'Power Matrix'!$B$2:$AI$30,HLOOKUP(E4417,'Power Matrix'!$B$2:$AI$30,29)))</f>
        <v>561.78945164489744</v>
      </c>
      <c r="H4417" s="9">
        <f t="shared" si="138"/>
        <v>7.3062905944957998E-3</v>
      </c>
    </row>
    <row r="4418" spans="1:8" x14ac:dyDescent="0.25">
      <c r="A4418" s="2">
        <v>43650</v>
      </c>
      <c r="B4418">
        <v>3.3455860176270962</v>
      </c>
      <c r="C4418">
        <v>0.28996428508647082</v>
      </c>
      <c r="E4418">
        <f t="shared" si="137"/>
        <v>3.5</v>
      </c>
      <c r="F4418">
        <f t="shared" si="137"/>
        <v>0.5</v>
      </c>
      <c r="G4418">
        <f>IF(OR('San Pietro'!E4418&lt;2.5,F4418&lt;0.5),0,VLOOKUP('San Pietro'!F4418,'Power Matrix'!$B$2:$AI$30,HLOOKUP(E4418,'Power Matrix'!$B$2:$AI$30,29)))</f>
        <v>561.78945164489744</v>
      </c>
      <c r="H4418" s="9">
        <f t="shared" si="138"/>
        <v>7.3062905944957998E-3</v>
      </c>
    </row>
    <row r="4419" spans="1:8" x14ac:dyDescent="0.25">
      <c r="A4419" s="2">
        <v>43650.041666666657</v>
      </c>
      <c r="B4419">
        <v>3.3575587062140961</v>
      </c>
      <c r="C4419">
        <v>0.29037893729078718</v>
      </c>
      <c r="E4419">
        <f t="shared" ref="E4419:F4482" si="139">MROUND(B4419,0.5)</f>
        <v>3.5</v>
      </c>
      <c r="F4419">
        <f t="shared" si="139"/>
        <v>0.5</v>
      </c>
      <c r="G4419">
        <f>IF(OR('San Pietro'!E4419&lt;2.5,F4419&lt;0.5),0,VLOOKUP('San Pietro'!F4419,'Power Matrix'!$B$2:$AI$30,HLOOKUP(E4419,'Power Matrix'!$B$2:$AI$30,29)))</f>
        <v>561.78945164489744</v>
      </c>
      <c r="H4419" s="9">
        <f t="shared" ref="H4419:H4482" si="140">G4419/$K$2</f>
        <v>7.3062905944957998E-3</v>
      </c>
    </row>
    <row r="4420" spans="1:8" x14ac:dyDescent="0.25">
      <c r="A4420" s="2">
        <v>43650.083333333343</v>
      </c>
      <c r="B4420">
        <v>3.344588293578179</v>
      </c>
      <c r="C4420">
        <v>0.29502304197913037</v>
      </c>
      <c r="E4420">
        <f t="shared" si="139"/>
        <v>3.5</v>
      </c>
      <c r="F4420">
        <f t="shared" si="139"/>
        <v>0.5</v>
      </c>
      <c r="G4420">
        <f>IF(OR('San Pietro'!E4420&lt;2.5,F4420&lt;0.5),0,VLOOKUP('San Pietro'!F4420,'Power Matrix'!$B$2:$AI$30,HLOOKUP(E4420,'Power Matrix'!$B$2:$AI$30,29)))</f>
        <v>561.78945164489744</v>
      </c>
      <c r="H4420" s="9">
        <f t="shared" si="140"/>
        <v>7.3062905944957998E-3</v>
      </c>
    </row>
    <row r="4421" spans="1:8" x14ac:dyDescent="0.25">
      <c r="A4421" s="2">
        <v>43650.125</v>
      </c>
      <c r="B4421">
        <v>3.3296224328444288</v>
      </c>
      <c r="C4421">
        <v>0.29916956402229422</v>
      </c>
      <c r="E4421">
        <f t="shared" si="139"/>
        <v>3.5</v>
      </c>
      <c r="F4421">
        <f t="shared" si="139"/>
        <v>0.5</v>
      </c>
      <c r="G4421">
        <f>IF(OR('San Pietro'!E4421&lt;2.5,F4421&lt;0.5),0,VLOOKUP('San Pietro'!F4421,'Power Matrix'!$B$2:$AI$30,HLOOKUP(E4421,'Power Matrix'!$B$2:$AI$30,29)))</f>
        <v>561.78945164489744</v>
      </c>
      <c r="H4421" s="9">
        <f t="shared" si="140"/>
        <v>7.3062905944957998E-3</v>
      </c>
    </row>
    <row r="4422" spans="1:8" x14ac:dyDescent="0.25">
      <c r="A4422" s="2">
        <v>43650.166666666657</v>
      </c>
      <c r="B4422">
        <v>3.3369806477051891</v>
      </c>
      <c r="C4422">
        <v>0.29958421622661069</v>
      </c>
      <c r="E4422">
        <f t="shared" si="139"/>
        <v>3.5</v>
      </c>
      <c r="F4422">
        <f t="shared" si="139"/>
        <v>0.5</v>
      </c>
      <c r="G4422">
        <f>IF(OR('San Pietro'!E4422&lt;2.5,F4422&lt;0.5),0,VLOOKUP('San Pietro'!F4422,'Power Matrix'!$B$2:$AI$30,HLOOKUP(E4422,'Power Matrix'!$B$2:$AI$30,29)))</f>
        <v>561.78945164489744</v>
      </c>
      <c r="H4422" s="9">
        <f t="shared" si="140"/>
        <v>7.3062905944957998E-3</v>
      </c>
    </row>
    <row r="4423" spans="1:8" x14ac:dyDescent="0.25">
      <c r="A4423" s="2">
        <v>43650.208333333343</v>
      </c>
      <c r="B4423">
        <v>3.346209595157668</v>
      </c>
      <c r="C4423">
        <v>0.29883784225884108</v>
      </c>
      <c r="E4423">
        <f t="shared" si="139"/>
        <v>3.5</v>
      </c>
      <c r="F4423">
        <f t="shared" si="139"/>
        <v>0.5</v>
      </c>
      <c r="G4423">
        <f>IF(OR('San Pietro'!E4423&lt;2.5,F4423&lt;0.5),0,VLOOKUP('San Pietro'!F4423,'Power Matrix'!$B$2:$AI$30,HLOOKUP(E4423,'Power Matrix'!$B$2:$AI$30,29)))</f>
        <v>561.78945164489744</v>
      </c>
      <c r="H4423" s="9">
        <f t="shared" si="140"/>
        <v>7.3062905944957998E-3</v>
      </c>
    </row>
    <row r="4424" spans="1:8" x14ac:dyDescent="0.25">
      <c r="A4424" s="2">
        <v>43650.25</v>
      </c>
      <c r="B4424">
        <v>3.3687831017644081</v>
      </c>
      <c r="C4424">
        <v>0.29684751167812262</v>
      </c>
      <c r="E4424">
        <f t="shared" si="139"/>
        <v>3.5</v>
      </c>
      <c r="F4424">
        <f t="shared" si="139"/>
        <v>0.5</v>
      </c>
      <c r="G4424">
        <f>IF(OR('San Pietro'!E4424&lt;2.5,F4424&lt;0.5),0,VLOOKUP('San Pietro'!F4424,'Power Matrix'!$B$2:$AI$30,HLOOKUP(E4424,'Power Matrix'!$B$2:$AI$30,29)))</f>
        <v>561.78945164489744</v>
      </c>
      <c r="H4424" s="9">
        <f t="shared" si="140"/>
        <v>7.3062905944957998E-3</v>
      </c>
    </row>
    <row r="4425" spans="1:8" x14ac:dyDescent="0.25">
      <c r="A4425" s="2">
        <v>43650.291666666657</v>
      </c>
      <c r="B4425">
        <v>3.387116281163252</v>
      </c>
      <c r="C4425">
        <v>0.29659872035553292</v>
      </c>
      <c r="E4425">
        <f t="shared" si="139"/>
        <v>3.5</v>
      </c>
      <c r="F4425">
        <f t="shared" si="139"/>
        <v>0.5</v>
      </c>
      <c r="G4425">
        <f>IF(OR('San Pietro'!E4425&lt;2.5,F4425&lt;0.5),0,VLOOKUP('San Pietro'!F4425,'Power Matrix'!$B$2:$AI$30,HLOOKUP(E4425,'Power Matrix'!$B$2:$AI$30,29)))</f>
        <v>561.78945164489744</v>
      </c>
      <c r="H4425" s="9">
        <f t="shared" si="140"/>
        <v>7.3062905944957998E-3</v>
      </c>
    </row>
    <row r="4426" spans="1:8" x14ac:dyDescent="0.25">
      <c r="A4426" s="2">
        <v>43650.333333333343</v>
      </c>
      <c r="B4426">
        <v>3.4055741760682099</v>
      </c>
      <c r="C4426">
        <v>0.29742802476416541</v>
      </c>
      <c r="E4426">
        <f t="shared" si="139"/>
        <v>3.5</v>
      </c>
      <c r="F4426">
        <f t="shared" si="139"/>
        <v>0.5</v>
      </c>
      <c r="G4426">
        <f>IF(OR('San Pietro'!E4426&lt;2.5,F4426&lt;0.5),0,VLOOKUP('San Pietro'!F4426,'Power Matrix'!$B$2:$AI$30,HLOOKUP(E4426,'Power Matrix'!$B$2:$AI$30,29)))</f>
        <v>561.78945164489744</v>
      </c>
      <c r="H4426" s="9">
        <f t="shared" si="140"/>
        <v>7.3062905944957998E-3</v>
      </c>
    </row>
    <row r="4427" spans="1:8" x14ac:dyDescent="0.25">
      <c r="A4427" s="2">
        <v>43650.375</v>
      </c>
      <c r="B4427">
        <v>3.4106875118189079</v>
      </c>
      <c r="C4427">
        <v>0.30074524239869632</v>
      </c>
      <c r="E4427">
        <f t="shared" si="139"/>
        <v>3.5</v>
      </c>
      <c r="F4427">
        <f t="shared" si="139"/>
        <v>0.5</v>
      </c>
      <c r="G4427">
        <f>IF(OR('San Pietro'!E4427&lt;2.5,F4427&lt;0.5),0,VLOOKUP('San Pietro'!F4427,'Power Matrix'!$B$2:$AI$30,HLOOKUP(E4427,'Power Matrix'!$B$2:$AI$30,29)))</f>
        <v>561.78945164489744</v>
      </c>
      <c r="H4427" s="9">
        <f t="shared" si="140"/>
        <v>7.3062905944957998E-3</v>
      </c>
    </row>
    <row r="4428" spans="1:8" x14ac:dyDescent="0.25">
      <c r="A4428" s="2">
        <v>43650.416666666657</v>
      </c>
      <c r="B4428">
        <v>3.3287494243016269</v>
      </c>
      <c r="C4428">
        <v>0.30903828648502341</v>
      </c>
      <c r="E4428">
        <f t="shared" si="139"/>
        <v>3.5</v>
      </c>
      <c r="F4428">
        <f t="shared" si="139"/>
        <v>0.5</v>
      </c>
      <c r="G4428">
        <f>IF(OR('San Pietro'!E4428&lt;2.5,F4428&lt;0.5),0,VLOOKUP('San Pietro'!F4428,'Power Matrix'!$B$2:$AI$30,HLOOKUP(E4428,'Power Matrix'!$B$2:$AI$30,29)))</f>
        <v>561.78945164489744</v>
      </c>
      <c r="H4428" s="9">
        <f t="shared" si="140"/>
        <v>7.3062905944957998E-3</v>
      </c>
    </row>
    <row r="4429" spans="1:8" x14ac:dyDescent="0.25">
      <c r="A4429" s="2">
        <v>43650.458333333343</v>
      </c>
      <c r="B4429">
        <v>3.273375739586752</v>
      </c>
      <c r="C4429">
        <v>0.32305353099091683</v>
      </c>
      <c r="E4429">
        <f t="shared" si="139"/>
        <v>3.5</v>
      </c>
      <c r="F4429">
        <f t="shared" si="139"/>
        <v>0.5</v>
      </c>
      <c r="G4429">
        <f>IF(OR('San Pietro'!E4429&lt;2.5,F4429&lt;0.5),0,VLOOKUP('San Pietro'!F4429,'Power Matrix'!$B$2:$AI$30,HLOOKUP(E4429,'Power Matrix'!$B$2:$AI$30,29)))</f>
        <v>561.78945164489744</v>
      </c>
      <c r="H4429" s="9">
        <f t="shared" si="140"/>
        <v>7.3062905944957998E-3</v>
      </c>
    </row>
    <row r="4430" spans="1:8" x14ac:dyDescent="0.25">
      <c r="A4430" s="2">
        <v>43650.5</v>
      </c>
      <c r="B4430">
        <v>3.245938328241543</v>
      </c>
      <c r="C4430">
        <v>0.33441500138918512</v>
      </c>
      <c r="E4430">
        <f t="shared" si="139"/>
        <v>3</v>
      </c>
      <c r="F4430">
        <f t="shared" si="139"/>
        <v>0.5</v>
      </c>
      <c r="G4430">
        <f>IF(OR('San Pietro'!E4430&lt;2.5,F4430&lt;0.5),0,VLOOKUP('San Pietro'!F4430,'Power Matrix'!$B$2:$AI$30,HLOOKUP(E4430,'Power Matrix'!$B$2:$AI$30,29)))</f>
        <v>223.17377880859374</v>
      </c>
      <c r="H4430" s="9">
        <f t="shared" si="140"/>
        <v>2.9024619032505189E-3</v>
      </c>
    </row>
    <row r="4431" spans="1:8" x14ac:dyDescent="0.25">
      <c r="A4431" s="2">
        <v>43650.541666666657</v>
      </c>
      <c r="B4431">
        <v>3.236459949776834</v>
      </c>
      <c r="C4431">
        <v>0.34088357577652012</v>
      </c>
      <c r="E4431">
        <f t="shared" si="139"/>
        <v>3</v>
      </c>
      <c r="F4431">
        <f t="shared" si="139"/>
        <v>0.5</v>
      </c>
      <c r="G4431">
        <f>IF(OR('San Pietro'!E4431&lt;2.5,F4431&lt;0.5),0,VLOOKUP('San Pietro'!F4431,'Power Matrix'!$B$2:$AI$30,HLOOKUP(E4431,'Power Matrix'!$B$2:$AI$30,29)))</f>
        <v>223.17377880859374</v>
      </c>
      <c r="H4431" s="9">
        <f t="shared" si="140"/>
        <v>2.9024619032505189E-3</v>
      </c>
    </row>
    <row r="4432" spans="1:8" x14ac:dyDescent="0.25">
      <c r="A4432" s="2">
        <v>43650.583333333343</v>
      </c>
      <c r="B4432">
        <v>3.2277298643488139</v>
      </c>
      <c r="C4432">
        <v>0.34511302826054718</v>
      </c>
      <c r="E4432">
        <f t="shared" si="139"/>
        <v>3</v>
      </c>
      <c r="F4432">
        <f t="shared" si="139"/>
        <v>0.5</v>
      </c>
      <c r="G4432">
        <f>IF(OR('San Pietro'!E4432&lt;2.5,F4432&lt;0.5),0,VLOOKUP('San Pietro'!F4432,'Power Matrix'!$B$2:$AI$30,HLOOKUP(E4432,'Power Matrix'!$B$2:$AI$30,29)))</f>
        <v>223.17377880859374</v>
      </c>
      <c r="H4432" s="9">
        <f t="shared" si="140"/>
        <v>2.9024619032505189E-3</v>
      </c>
    </row>
    <row r="4433" spans="1:8" x14ac:dyDescent="0.25">
      <c r="A4433" s="2">
        <v>43650.625</v>
      </c>
      <c r="B4433">
        <v>3.2175031928474178</v>
      </c>
      <c r="C4433">
        <v>0.34677163707781272</v>
      </c>
      <c r="E4433">
        <f t="shared" si="139"/>
        <v>3</v>
      </c>
      <c r="F4433">
        <f t="shared" si="139"/>
        <v>0.5</v>
      </c>
      <c r="G4433">
        <f>IF(OR('San Pietro'!E4433&lt;2.5,F4433&lt;0.5),0,VLOOKUP('San Pietro'!F4433,'Power Matrix'!$B$2:$AI$30,HLOOKUP(E4433,'Power Matrix'!$B$2:$AI$30,29)))</f>
        <v>223.17377880859374</v>
      </c>
      <c r="H4433" s="9">
        <f t="shared" si="140"/>
        <v>2.9024619032505189E-3</v>
      </c>
    </row>
    <row r="4434" spans="1:8" x14ac:dyDescent="0.25">
      <c r="A4434" s="2">
        <v>43650.666666666657</v>
      </c>
      <c r="B4434">
        <v>3.228104010867157</v>
      </c>
      <c r="C4434">
        <v>0.34270804547551231</v>
      </c>
      <c r="E4434">
        <f t="shared" si="139"/>
        <v>3</v>
      </c>
      <c r="F4434">
        <f t="shared" si="139"/>
        <v>0.5</v>
      </c>
      <c r="G4434">
        <f>IF(OR('San Pietro'!E4434&lt;2.5,F4434&lt;0.5),0,VLOOKUP('San Pietro'!F4434,'Power Matrix'!$B$2:$AI$30,HLOOKUP(E4434,'Power Matrix'!$B$2:$AI$30,29)))</f>
        <v>223.17377880859374</v>
      </c>
      <c r="H4434" s="9">
        <f t="shared" si="140"/>
        <v>2.9024619032505189E-3</v>
      </c>
    </row>
    <row r="4435" spans="1:8" x14ac:dyDescent="0.25">
      <c r="A4435" s="2">
        <v>43650.708333333343</v>
      </c>
      <c r="B4435">
        <v>3.234464501679001</v>
      </c>
      <c r="C4435">
        <v>0.33798101034630568</v>
      </c>
      <c r="E4435">
        <f t="shared" si="139"/>
        <v>3</v>
      </c>
      <c r="F4435">
        <f t="shared" si="139"/>
        <v>0.5</v>
      </c>
      <c r="G4435">
        <f>IF(OR('San Pietro'!E4435&lt;2.5,F4435&lt;0.5),0,VLOOKUP('San Pietro'!F4435,'Power Matrix'!$B$2:$AI$30,HLOOKUP(E4435,'Power Matrix'!$B$2:$AI$30,29)))</f>
        <v>223.17377880859374</v>
      </c>
      <c r="H4435" s="9">
        <f t="shared" si="140"/>
        <v>2.9024619032505189E-3</v>
      </c>
    </row>
    <row r="4436" spans="1:8" x14ac:dyDescent="0.25">
      <c r="A4436" s="2">
        <v>43650.75</v>
      </c>
      <c r="B4436">
        <v>3.2370835273074081</v>
      </c>
      <c r="C4436">
        <v>0.33308811433537278</v>
      </c>
      <c r="E4436">
        <f t="shared" si="139"/>
        <v>3</v>
      </c>
      <c r="F4436">
        <f t="shared" si="139"/>
        <v>0.5</v>
      </c>
      <c r="G4436">
        <f>IF(OR('San Pietro'!E4436&lt;2.5,F4436&lt;0.5),0,VLOOKUP('San Pietro'!F4436,'Power Matrix'!$B$2:$AI$30,HLOOKUP(E4436,'Power Matrix'!$B$2:$AI$30,29)))</f>
        <v>223.17377880859374</v>
      </c>
      <c r="H4436" s="9">
        <f t="shared" si="140"/>
        <v>2.9024619032505189E-3</v>
      </c>
    </row>
    <row r="4437" spans="1:8" x14ac:dyDescent="0.25">
      <c r="A4437" s="2">
        <v>43650.791666666657</v>
      </c>
      <c r="B4437">
        <v>3.241573285527533</v>
      </c>
      <c r="C4437">
        <v>0.32811228788357649</v>
      </c>
      <c r="E4437">
        <f t="shared" si="139"/>
        <v>3</v>
      </c>
      <c r="F4437">
        <f t="shared" si="139"/>
        <v>0.5</v>
      </c>
      <c r="G4437">
        <f>IF(OR('San Pietro'!E4437&lt;2.5,F4437&lt;0.5),0,VLOOKUP('San Pietro'!F4437,'Power Matrix'!$B$2:$AI$30,HLOOKUP(E4437,'Power Matrix'!$B$2:$AI$30,29)))</f>
        <v>223.17377880859374</v>
      </c>
      <c r="H4437" s="9">
        <f t="shared" si="140"/>
        <v>2.9024619032505189E-3</v>
      </c>
    </row>
    <row r="4438" spans="1:8" x14ac:dyDescent="0.25">
      <c r="A4438" s="2">
        <v>43650.833333333343</v>
      </c>
      <c r="B4438">
        <v>3.2537954051267621</v>
      </c>
      <c r="C4438">
        <v>0.3218925048188308</v>
      </c>
      <c r="E4438">
        <f t="shared" si="139"/>
        <v>3.5</v>
      </c>
      <c r="F4438">
        <f t="shared" si="139"/>
        <v>0.5</v>
      </c>
      <c r="G4438">
        <f>IF(OR('San Pietro'!E4438&lt;2.5,F4438&lt;0.5),0,VLOOKUP('San Pietro'!F4438,'Power Matrix'!$B$2:$AI$30,HLOOKUP(E4438,'Power Matrix'!$B$2:$AI$30,29)))</f>
        <v>561.78945164489744</v>
      </c>
      <c r="H4438" s="9">
        <f t="shared" si="140"/>
        <v>7.3062905944957998E-3</v>
      </c>
    </row>
    <row r="4439" spans="1:8" x14ac:dyDescent="0.25">
      <c r="A4439" s="2">
        <v>43650.875</v>
      </c>
      <c r="B4439">
        <v>3.263897361122043</v>
      </c>
      <c r="C4439">
        <v>0.31583858263581188</v>
      </c>
      <c r="E4439">
        <f t="shared" si="139"/>
        <v>3.5</v>
      </c>
      <c r="F4439">
        <f t="shared" si="139"/>
        <v>0.5</v>
      </c>
      <c r="G4439">
        <f>IF(OR('San Pietro'!E4439&lt;2.5,F4439&lt;0.5),0,VLOOKUP('San Pietro'!F4439,'Power Matrix'!$B$2:$AI$30,HLOOKUP(E4439,'Power Matrix'!$B$2:$AI$30,29)))</f>
        <v>561.78945164489744</v>
      </c>
      <c r="H4439" s="9">
        <f t="shared" si="140"/>
        <v>7.3062905944957998E-3</v>
      </c>
    </row>
    <row r="4440" spans="1:8" x14ac:dyDescent="0.25">
      <c r="A4440" s="2">
        <v>43650.916666666657</v>
      </c>
      <c r="B4440">
        <v>3.3575587062140961</v>
      </c>
      <c r="C4440">
        <v>0.29676458123725918</v>
      </c>
      <c r="E4440">
        <f t="shared" si="139"/>
        <v>3.5</v>
      </c>
      <c r="F4440">
        <f t="shared" si="139"/>
        <v>0.5</v>
      </c>
      <c r="G4440">
        <f>IF(OR('San Pietro'!E4440&lt;2.5,F4440&lt;0.5),0,VLOOKUP('San Pietro'!F4440,'Power Matrix'!$B$2:$AI$30,HLOOKUP(E4440,'Power Matrix'!$B$2:$AI$30,29)))</f>
        <v>561.78945164489744</v>
      </c>
      <c r="H4440" s="9">
        <f t="shared" si="140"/>
        <v>7.3062905944957998E-3</v>
      </c>
    </row>
    <row r="4441" spans="1:8" x14ac:dyDescent="0.25">
      <c r="A4441" s="2">
        <v>43650.958333333343</v>
      </c>
      <c r="B4441">
        <v>3.350200491353335</v>
      </c>
      <c r="C4441">
        <v>0.29187168522632628</v>
      </c>
      <c r="E4441">
        <f t="shared" si="139"/>
        <v>3.5</v>
      </c>
      <c r="F4441">
        <f t="shared" si="139"/>
        <v>0.5</v>
      </c>
      <c r="G4441">
        <f>IF(OR('San Pietro'!E4441&lt;2.5,F4441&lt;0.5),0,VLOOKUP('San Pietro'!F4441,'Power Matrix'!$B$2:$AI$30,HLOOKUP(E4441,'Power Matrix'!$B$2:$AI$30,29)))</f>
        <v>561.78945164489744</v>
      </c>
      <c r="H4441" s="9">
        <f t="shared" si="140"/>
        <v>7.3062905944957998E-3</v>
      </c>
    </row>
    <row r="4442" spans="1:8" x14ac:dyDescent="0.25">
      <c r="A4442" s="2">
        <v>43651</v>
      </c>
      <c r="B4442">
        <v>3.3353593461257001</v>
      </c>
      <c r="C4442">
        <v>0.28789102406488931</v>
      </c>
      <c r="E4442">
        <f t="shared" si="139"/>
        <v>3.5</v>
      </c>
      <c r="F4442">
        <f t="shared" si="139"/>
        <v>0.5</v>
      </c>
      <c r="G4442">
        <f>IF(OR('San Pietro'!E4442&lt;2.5,F4442&lt;0.5),0,VLOOKUP('San Pietro'!F4442,'Power Matrix'!$B$2:$AI$30,HLOOKUP(E4442,'Power Matrix'!$B$2:$AI$30,29)))</f>
        <v>561.78945164489744</v>
      </c>
      <c r="H4442" s="9">
        <f t="shared" si="140"/>
        <v>7.3062905944957998E-3</v>
      </c>
    </row>
    <row r="4443" spans="1:8" x14ac:dyDescent="0.25">
      <c r="A4443" s="2">
        <v>43651.041666666657</v>
      </c>
      <c r="B4443">
        <v>3.3210170629225231</v>
      </c>
      <c r="C4443">
        <v>0.2838274324625889</v>
      </c>
      <c r="E4443">
        <f t="shared" si="139"/>
        <v>3.5</v>
      </c>
      <c r="F4443">
        <f t="shared" si="139"/>
        <v>0.5</v>
      </c>
      <c r="G4443">
        <f>IF(OR('San Pietro'!E4443&lt;2.5,F4443&lt;0.5),0,VLOOKUP('San Pietro'!F4443,'Power Matrix'!$B$2:$AI$30,HLOOKUP(E4443,'Power Matrix'!$B$2:$AI$30,29)))</f>
        <v>561.78945164489744</v>
      </c>
      <c r="H4443" s="9">
        <f t="shared" si="140"/>
        <v>7.3062905944957998E-3</v>
      </c>
    </row>
    <row r="4444" spans="1:8" x14ac:dyDescent="0.25">
      <c r="A4444" s="2">
        <v>43651.083333333343</v>
      </c>
      <c r="B4444">
        <v>3.3090443743355231</v>
      </c>
      <c r="C4444">
        <v>0.27951504953769879</v>
      </c>
      <c r="E4444">
        <f t="shared" si="139"/>
        <v>3.5</v>
      </c>
      <c r="F4444">
        <f t="shared" si="139"/>
        <v>0.5</v>
      </c>
      <c r="G4444">
        <f>IF(OR('San Pietro'!E4444&lt;2.5,F4444&lt;0.5),0,VLOOKUP('San Pietro'!F4444,'Power Matrix'!$B$2:$AI$30,HLOOKUP(E4444,'Power Matrix'!$B$2:$AI$30,29)))</f>
        <v>561.78945164489744</v>
      </c>
      <c r="H4444" s="9">
        <f t="shared" si="140"/>
        <v>7.3062905944957998E-3</v>
      </c>
    </row>
    <row r="4445" spans="1:8" x14ac:dyDescent="0.25">
      <c r="A4445" s="2">
        <v>43651.125</v>
      </c>
      <c r="B4445">
        <v>3.2743734636356678</v>
      </c>
      <c r="C4445">
        <v>0.27719299719352719</v>
      </c>
      <c r="E4445">
        <f t="shared" si="139"/>
        <v>3.5</v>
      </c>
      <c r="F4445">
        <f t="shared" si="139"/>
        <v>0.5</v>
      </c>
      <c r="G4445">
        <f>IF(OR('San Pietro'!E4445&lt;2.5,F4445&lt;0.5),0,VLOOKUP('San Pietro'!F4445,'Power Matrix'!$B$2:$AI$30,HLOOKUP(E4445,'Power Matrix'!$B$2:$AI$30,29)))</f>
        <v>561.78945164489744</v>
      </c>
      <c r="H4445" s="9">
        <f t="shared" si="140"/>
        <v>7.3062905944957998E-3</v>
      </c>
    </row>
    <row r="4446" spans="1:8" x14ac:dyDescent="0.25">
      <c r="A4446" s="2">
        <v>43651.166666666657</v>
      </c>
      <c r="B4446">
        <v>3.2423215785642201</v>
      </c>
      <c r="C4446">
        <v>0.275368527494535</v>
      </c>
      <c r="E4446">
        <f t="shared" si="139"/>
        <v>3</v>
      </c>
      <c r="F4446">
        <f t="shared" si="139"/>
        <v>0.5</v>
      </c>
      <c r="G4446">
        <f>IF(OR('San Pietro'!E4446&lt;2.5,F4446&lt;0.5),0,VLOOKUP('San Pietro'!F4446,'Power Matrix'!$B$2:$AI$30,HLOOKUP(E4446,'Power Matrix'!$B$2:$AI$30,29)))</f>
        <v>223.17377880859374</v>
      </c>
      <c r="H4446" s="9">
        <f t="shared" si="140"/>
        <v>2.9024619032505189E-3</v>
      </c>
    </row>
    <row r="4447" spans="1:8" x14ac:dyDescent="0.25">
      <c r="A4447" s="2">
        <v>43651.208333333343</v>
      </c>
      <c r="B4447">
        <v>3.2307230364955641</v>
      </c>
      <c r="C4447">
        <v>0.27254889250518349</v>
      </c>
      <c r="E4447">
        <f t="shared" si="139"/>
        <v>3</v>
      </c>
      <c r="F4447">
        <f t="shared" si="139"/>
        <v>0.5</v>
      </c>
      <c r="G4447">
        <f>IF(OR('San Pietro'!E4447&lt;2.5,F4447&lt;0.5),0,VLOOKUP('San Pietro'!F4447,'Power Matrix'!$B$2:$AI$30,HLOOKUP(E4447,'Power Matrix'!$B$2:$AI$30,29)))</f>
        <v>223.17377880859374</v>
      </c>
      <c r="H4447" s="9">
        <f t="shared" si="140"/>
        <v>2.9024619032505189E-3</v>
      </c>
    </row>
    <row r="4448" spans="1:8" x14ac:dyDescent="0.25">
      <c r="A4448" s="2">
        <v>43651.25</v>
      </c>
      <c r="B4448">
        <v>3.232469053581168</v>
      </c>
      <c r="C4448">
        <v>0.26881702266633672</v>
      </c>
      <c r="E4448">
        <f t="shared" si="139"/>
        <v>3</v>
      </c>
      <c r="F4448">
        <f t="shared" si="139"/>
        <v>0.5</v>
      </c>
      <c r="G4448">
        <f>IF(OR('San Pietro'!E4448&lt;2.5,F4448&lt;0.5),0,VLOOKUP('San Pietro'!F4448,'Power Matrix'!$B$2:$AI$30,HLOOKUP(E4448,'Power Matrix'!$B$2:$AI$30,29)))</f>
        <v>223.17377880859374</v>
      </c>
      <c r="H4448" s="9">
        <f t="shared" si="140"/>
        <v>2.9024619032505189E-3</v>
      </c>
    </row>
    <row r="4449" spans="1:8" x14ac:dyDescent="0.25">
      <c r="A4449" s="2">
        <v>43651.291666666657</v>
      </c>
      <c r="B4449">
        <v>3.2363352342707201</v>
      </c>
      <c r="C4449">
        <v>0.26467050062317288</v>
      </c>
      <c r="E4449">
        <f t="shared" si="139"/>
        <v>3</v>
      </c>
      <c r="F4449">
        <f t="shared" si="139"/>
        <v>0.5</v>
      </c>
      <c r="G4449">
        <f>IF(OR('San Pietro'!E4449&lt;2.5,F4449&lt;0.5),0,VLOOKUP('San Pietro'!F4449,'Power Matrix'!$B$2:$AI$30,HLOOKUP(E4449,'Power Matrix'!$B$2:$AI$30,29)))</f>
        <v>223.17377880859374</v>
      </c>
      <c r="H4449" s="9">
        <f t="shared" si="140"/>
        <v>2.9024619032505189E-3</v>
      </c>
    </row>
    <row r="4450" spans="1:8" x14ac:dyDescent="0.25">
      <c r="A4450" s="2">
        <v>43651.333333333343</v>
      </c>
      <c r="B4450">
        <v>3.2342150706667718</v>
      </c>
      <c r="C4450">
        <v>0.26102156122518888</v>
      </c>
      <c r="E4450">
        <f t="shared" si="139"/>
        <v>3</v>
      </c>
      <c r="F4450">
        <f t="shared" si="139"/>
        <v>0.5</v>
      </c>
      <c r="G4450">
        <f>IF(OR('San Pietro'!E4450&lt;2.5,F4450&lt;0.5),0,VLOOKUP('San Pietro'!F4450,'Power Matrix'!$B$2:$AI$30,HLOOKUP(E4450,'Power Matrix'!$B$2:$AI$30,29)))</f>
        <v>223.17377880859374</v>
      </c>
      <c r="H4450" s="9">
        <f t="shared" si="140"/>
        <v>2.9024619032505189E-3</v>
      </c>
    </row>
    <row r="4451" spans="1:8" x14ac:dyDescent="0.25">
      <c r="A4451" s="2">
        <v>43651.375</v>
      </c>
      <c r="B4451">
        <v>3.23795653585021</v>
      </c>
      <c r="C4451">
        <v>0.25737262182720499</v>
      </c>
      <c r="E4451">
        <f t="shared" si="139"/>
        <v>3</v>
      </c>
      <c r="F4451">
        <f t="shared" si="139"/>
        <v>0.5</v>
      </c>
      <c r="G4451">
        <f>IF(OR('San Pietro'!E4451&lt;2.5,F4451&lt;0.5),0,VLOOKUP('San Pietro'!F4451,'Power Matrix'!$B$2:$AI$30,HLOOKUP(E4451,'Power Matrix'!$B$2:$AI$30,29)))</f>
        <v>223.17377880859374</v>
      </c>
      <c r="H4451" s="9">
        <f t="shared" si="140"/>
        <v>2.9024619032505189E-3</v>
      </c>
    </row>
    <row r="4452" spans="1:8" x14ac:dyDescent="0.25">
      <c r="A4452" s="2">
        <v>43651.416666666657</v>
      </c>
      <c r="B4452">
        <v>3.2015396080647509</v>
      </c>
      <c r="C4452">
        <v>0.25231386493454527</v>
      </c>
      <c r="E4452">
        <f t="shared" si="139"/>
        <v>3</v>
      </c>
      <c r="F4452">
        <f t="shared" si="139"/>
        <v>0.5</v>
      </c>
      <c r="G4452">
        <f>IF(OR('San Pietro'!E4452&lt;2.5,F4452&lt;0.5),0,VLOOKUP('San Pietro'!F4452,'Power Matrix'!$B$2:$AI$30,HLOOKUP(E4452,'Power Matrix'!$B$2:$AI$30,29)))</f>
        <v>223.17377880859374</v>
      </c>
      <c r="H4452" s="9">
        <f t="shared" si="140"/>
        <v>2.9024619032505189E-3</v>
      </c>
    </row>
    <row r="4453" spans="1:8" x14ac:dyDescent="0.25">
      <c r="A4453" s="2">
        <v>43651.458333333343</v>
      </c>
      <c r="B4453">
        <v>3.0024936603058752</v>
      </c>
      <c r="C4453">
        <v>0.27462215352676539</v>
      </c>
      <c r="E4453">
        <f t="shared" si="139"/>
        <v>3</v>
      </c>
      <c r="F4453">
        <f t="shared" si="139"/>
        <v>0.5</v>
      </c>
      <c r="G4453">
        <f>IF(OR('San Pietro'!E4453&lt;2.5,F4453&lt;0.5),0,VLOOKUP('San Pietro'!F4453,'Power Matrix'!$B$2:$AI$30,HLOOKUP(E4453,'Power Matrix'!$B$2:$AI$30,29)))</f>
        <v>223.17377880859374</v>
      </c>
      <c r="H4453" s="9">
        <f t="shared" si="140"/>
        <v>2.9024619032505189E-3</v>
      </c>
    </row>
    <row r="4454" spans="1:8" x14ac:dyDescent="0.25">
      <c r="A4454" s="2">
        <v>43651.5</v>
      </c>
      <c r="B4454">
        <v>2.9107030478055411</v>
      </c>
      <c r="C4454">
        <v>0.30091110328042298</v>
      </c>
      <c r="E4454">
        <f t="shared" si="139"/>
        <v>3</v>
      </c>
      <c r="F4454">
        <f t="shared" si="139"/>
        <v>0.5</v>
      </c>
      <c r="G4454">
        <f>IF(OR('San Pietro'!E4454&lt;2.5,F4454&lt;0.5),0,VLOOKUP('San Pietro'!F4454,'Power Matrix'!$B$2:$AI$30,HLOOKUP(E4454,'Power Matrix'!$B$2:$AI$30,29)))</f>
        <v>223.17377880859374</v>
      </c>
      <c r="H4454" s="9">
        <f t="shared" si="140"/>
        <v>2.9024619032505189E-3</v>
      </c>
    </row>
    <row r="4455" spans="1:8" x14ac:dyDescent="0.25">
      <c r="A4455" s="2">
        <v>43651.541666666657</v>
      </c>
      <c r="B4455">
        <v>2.867800913702125</v>
      </c>
      <c r="C4455">
        <v>0.31882407850688971</v>
      </c>
      <c r="E4455">
        <f t="shared" si="139"/>
        <v>3</v>
      </c>
      <c r="F4455">
        <f t="shared" si="139"/>
        <v>0.5</v>
      </c>
      <c r="G4455">
        <f>IF(OR('San Pietro'!E4455&lt;2.5,F4455&lt;0.5),0,VLOOKUP('San Pietro'!F4455,'Power Matrix'!$B$2:$AI$30,HLOOKUP(E4455,'Power Matrix'!$B$2:$AI$30,29)))</f>
        <v>223.17377880859374</v>
      </c>
      <c r="H4455" s="9">
        <f t="shared" si="140"/>
        <v>2.9024619032505189E-3</v>
      </c>
    </row>
    <row r="4456" spans="1:8" x14ac:dyDescent="0.25">
      <c r="A4456" s="2">
        <v>43651.583333333343</v>
      </c>
      <c r="B4456">
        <v>2.85869668175576</v>
      </c>
      <c r="C4456">
        <v>0.32595609642113121</v>
      </c>
      <c r="E4456">
        <f t="shared" si="139"/>
        <v>3</v>
      </c>
      <c r="F4456">
        <f t="shared" si="139"/>
        <v>0.5</v>
      </c>
      <c r="G4456">
        <f>IF(OR('San Pietro'!E4456&lt;2.5,F4456&lt;0.5),0,VLOOKUP('San Pietro'!F4456,'Power Matrix'!$B$2:$AI$30,HLOOKUP(E4456,'Power Matrix'!$B$2:$AI$30,29)))</f>
        <v>223.17377880859374</v>
      </c>
      <c r="H4456" s="9">
        <f t="shared" si="140"/>
        <v>2.9024619032505189E-3</v>
      </c>
    </row>
    <row r="4457" spans="1:8" x14ac:dyDescent="0.25">
      <c r="A4457" s="2">
        <v>43651.625</v>
      </c>
      <c r="B4457">
        <v>2.8650571725676039</v>
      </c>
      <c r="C4457">
        <v>0.32620488774372092</v>
      </c>
      <c r="E4457">
        <f t="shared" si="139"/>
        <v>3</v>
      </c>
      <c r="F4457">
        <f t="shared" si="139"/>
        <v>0.5</v>
      </c>
      <c r="G4457">
        <f>IF(OR('San Pietro'!E4457&lt;2.5,F4457&lt;0.5),0,VLOOKUP('San Pietro'!F4457,'Power Matrix'!$B$2:$AI$30,HLOOKUP(E4457,'Power Matrix'!$B$2:$AI$30,29)))</f>
        <v>223.17377880859374</v>
      </c>
      <c r="H4457" s="9">
        <f t="shared" si="140"/>
        <v>2.9024619032505189E-3</v>
      </c>
    </row>
    <row r="4458" spans="1:8" x14ac:dyDescent="0.25">
      <c r="A4458" s="2">
        <v>43651.666666666657</v>
      </c>
      <c r="B4458">
        <v>2.880147748807468</v>
      </c>
      <c r="C4458">
        <v>0.31791184365739378</v>
      </c>
      <c r="E4458">
        <f t="shared" si="139"/>
        <v>3</v>
      </c>
      <c r="F4458">
        <f t="shared" si="139"/>
        <v>0.5</v>
      </c>
      <c r="G4458">
        <f>IF(OR('San Pietro'!E4458&lt;2.5,F4458&lt;0.5),0,VLOOKUP('San Pietro'!F4458,'Power Matrix'!$B$2:$AI$30,HLOOKUP(E4458,'Power Matrix'!$B$2:$AI$30,29)))</f>
        <v>223.17377880859374</v>
      </c>
      <c r="H4458" s="9">
        <f t="shared" si="140"/>
        <v>2.9024619032505189E-3</v>
      </c>
    </row>
    <row r="4459" spans="1:8" x14ac:dyDescent="0.25">
      <c r="A4459" s="2">
        <v>43651.708333333343</v>
      </c>
      <c r="B4459">
        <v>2.8964854801084789</v>
      </c>
      <c r="C4459">
        <v>0.30472590356013329</v>
      </c>
      <c r="E4459">
        <f t="shared" si="139"/>
        <v>3</v>
      </c>
      <c r="F4459">
        <f t="shared" si="139"/>
        <v>0.5</v>
      </c>
      <c r="G4459">
        <f>IF(OR('San Pietro'!E4459&lt;2.5,F4459&lt;0.5),0,VLOOKUP('San Pietro'!F4459,'Power Matrix'!$B$2:$AI$30,HLOOKUP(E4459,'Power Matrix'!$B$2:$AI$30,29)))</f>
        <v>223.17377880859374</v>
      </c>
      <c r="H4459" s="9">
        <f t="shared" si="140"/>
        <v>2.9024619032505189E-3</v>
      </c>
    </row>
    <row r="4460" spans="1:8" x14ac:dyDescent="0.25">
      <c r="A4460" s="2">
        <v>43651.75</v>
      </c>
      <c r="B4460">
        <v>2.895363040553447</v>
      </c>
      <c r="C4460">
        <v>0.29220340698977942</v>
      </c>
      <c r="E4460">
        <f t="shared" si="139"/>
        <v>3</v>
      </c>
      <c r="F4460">
        <f t="shared" si="139"/>
        <v>0.5</v>
      </c>
      <c r="G4460">
        <f>IF(OR('San Pietro'!E4460&lt;2.5,F4460&lt;0.5),0,VLOOKUP('San Pietro'!F4460,'Power Matrix'!$B$2:$AI$30,HLOOKUP(E4460,'Power Matrix'!$B$2:$AI$30,29)))</f>
        <v>223.17377880859374</v>
      </c>
      <c r="H4460" s="9">
        <f t="shared" si="140"/>
        <v>2.9024619032505189E-3</v>
      </c>
    </row>
    <row r="4461" spans="1:8" x14ac:dyDescent="0.25">
      <c r="A4461" s="2">
        <v>43651.791666666657</v>
      </c>
      <c r="B4461">
        <v>2.8878801101865719</v>
      </c>
      <c r="C4461">
        <v>0.28133951923669048</v>
      </c>
      <c r="E4461">
        <f t="shared" si="139"/>
        <v>3</v>
      </c>
      <c r="F4461">
        <f t="shared" si="139"/>
        <v>0.5</v>
      </c>
      <c r="G4461">
        <f>IF(OR('San Pietro'!E4461&lt;2.5,F4461&lt;0.5),0,VLOOKUP('San Pietro'!F4461,'Power Matrix'!$B$2:$AI$30,HLOOKUP(E4461,'Power Matrix'!$B$2:$AI$30,29)))</f>
        <v>223.17377880859374</v>
      </c>
      <c r="H4461" s="9">
        <f t="shared" si="140"/>
        <v>2.9024619032505189E-3</v>
      </c>
    </row>
    <row r="4462" spans="1:8" x14ac:dyDescent="0.25">
      <c r="A4462" s="2">
        <v>43651.833333333343</v>
      </c>
      <c r="B4462">
        <v>2.8782770162157489</v>
      </c>
      <c r="C4462">
        <v>0.2730464751503634</v>
      </c>
      <c r="E4462">
        <f t="shared" si="139"/>
        <v>3</v>
      </c>
      <c r="F4462">
        <f t="shared" si="139"/>
        <v>0.5</v>
      </c>
      <c r="G4462">
        <f>IF(OR('San Pietro'!E4462&lt;2.5,F4462&lt;0.5),0,VLOOKUP('San Pietro'!F4462,'Power Matrix'!$B$2:$AI$30,HLOOKUP(E4462,'Power Matrix'!$B$2:$AI$30,29)))</f>
        <v>223.17377880859374</v>
      </c>
      <c r="H4462" s="9">
        <f t="shared" si="140"/>
        <v>2.9024619032505189E-3</v>
      </c>
    </row>
    <row r="4463" spans="1:8" x14ac:dyDescent="0.25">
      <c r="A4463" s="2">
        <v>43651.875</v>
      </c>
      <c r="B4463">
        <v>2.8818937658930719</v>
      </c>
      <c r="C4463">
        <v>0.26259723960159098</v>
      </c>
      <c r="E4463">
        <f t="shared" si="139"/>
        <v>3</v>
      </c>
      <c r="F4463">
        <f t="shared" si="139"/>
        <v>0.5</v>
      </c>
      <c r="G4463">
        <f>IF(OR('San Pietro'!E4463&lt;2.5,F4463&lt;0.5),0,VLOOKUP('San Pietro'!F4463,'Power Matrix'!$B$2:$AI$30,HLOOKUP(E4463,'Power Matrix'!$B$2:$AI$30,29)))</f>
        <v>223.17377880859374</v>
      </c>
      <c r="H4463" s="9">
        <f t="shared" si="140"/>
        <v>2.9024619032505189E-3</v>
      </c>
    </row>
    <row r="4464" spans="1:8" x14ac:dyDescent="0.25">
      <c r="A4464" s="2">
        <v>43651.916666666657</v>
      </c>
      <c r="B4464">
        <v>3.011722607758355</v>
      </c>
      <c r="C4464">
        <v>0.2322446982456334</v>
      </c>
      <c r="E4464">
        <f t="shared" si="139"/>
        <v>3</v>
      </c>
      <c r="F4464">
        <f t="shared" si="139"/>
        <v>0</v>
      </c>
      <c r="G4464">
        <f>IF(OR('San Pietro'!E4464&lt;2.5,F4464&lt;0.5),0,VLOOKUP('San Pietro'!F4464,'Power Matrix'!$B$2:$AI$30,HLOOKUP(E4464,'Power Matrix'!$B$2:$AI$30,29)))</f>
        <v>0</v>
      </c>
      <c r="H4464" s="9">
        <f t="shared" si="140"/>
        <v>0</v>
      </c>
    </row>
    <row r="4465" spans="1:8" x14ac:dyDescent="0.25">
      <c r="A4465" s="2">
        <v>43651.958333333343</v>
      </c>
      <c r="B4465">
        <v>3.0052374014403962</v>
      </c>
      <c r="C4465">
        <v>0.22295648886894659</v>
      </c>
      <c r="E4465">
        <f t="shared" si="139"/>
        <v>3</v>
      </c>
      <c r="F4465">
        <f t="shared" si="139"/>
        <v>0</v>
      </c>
      <c r="G4465">
        <f>IF(OR('San Pietro'!E4465&lt;2.5,F4465&lt;0.5),0,VLOOKUP('San Pietro'!F4465,'Power Matrix'!$B$2:$AI$30,HLOOKUP(E4465,'Power Matrix'!$B$2:$AI$30,29)))</f>
        <v>0</v>
      </c>
      <c r="H4465" s="9">
        <f t="shared" si="140"/>
        <v>0</v>
      </c>
    </row>
    <row r="4466" spans="1:8" x14ac:dyDescent="0.25">
      <c r="A4466" s="2">
        <v>43652</v>
      </c>
      <c r="B4466">
        <v>3.0096024441544058</v>
      </c>
      <c r="C4466">
        <v>0.21333655772880711</v>
      </c>
      <c r="E4466">
        <f t="shared" si="139"/>
        <v>3</v>
      </c>
      <c r="F4466">
        <f t="shared" si="139"/>
        <v>0</v>
      </c>
      <c r="G4466">
        <f>IF(OR('San Pietro'!E4466&lt;2.5,F4466&lt;0.5),0,VLOOKUP('San Pietro'!F4466,'Power Matrix'!$B$2:$AI$30,HLOOKUP(E4466,'Power Matrix'!$B$2:$AI$30,29)))</f>
        <v>0</v>
      </c>
      <c r="H4466" s="9">
        <f t="shared" si="140"/>
        <v>0</v>
      </c>
    </row>
    <row r="4467" spans="1:8" x14ac:dyDescent="0.25">
      <c r="A4467" s="2">
        <v>43652.041666666657</v>
      </c>
      <c r="B4467">
        <v>2.993888290383969</v>
      </c>
      <c r="C4467">
        <v>0.20587281805111249</v>
      </c>
      <c r="E4467">
        <f t="shared" si="139"/>
        <v>3</v>
      </c>
      <c r="F4467">
        <f t="shared" si="139"/>
        <v>0</v>
      </c>
      <c r="G4467">
        <f>IF(OR('San Pietro'!E4467&lt;2.5,F4467&lt;0.5),0,VLOOKUP('San Pietro'!F4467,'Power Matrix'!$B$2:$AI$30,HLOOKUP(E4467,'Power Matrix'!$B$2:$AI$30,29)))</f>
        <v>0</v>
      </c>
      <c r="H4467" s="9">
        <f t="shared" si="140"/>
        <v>0</v>
      </c>
    </row>
    <row r="4468" spans="1:8" x14ac:dyDescent="0.25">
      <c r="A4468" s="2">
        <v>43652.083333333343</v>
      </c>
      <c r="B4468">
        <v>2.9881513771026982</v>
      </c>
      <c r="C4468">
        <v>0.19774563484651211</v>
      </c>
      <c r="E4468">
        <f t="shared" si="139"/>
        <v>3</v>
      </c>
      <c r="F4468">
        <f t="shared" si="139"/>
        <v>0</v>
      </c>
      <c r="G4468">
        <f>IF(OR('San Pietro'!E4468&lt;2.5,F4468&lt;0.5),0,VLOOKUP('San Pietro'!F4468,'Power Matrix'!$B$2:$AI$30,HLOOKUP(E4468,'Power Matrix'!$B$2:$AI$30,29)))</f>
        <v>0</v>
      </c>
      <c r="H4468" s="9">
        <f t="shared" si="140"/>
        <v>0</v>
      </c>
    </row>
    <row r="4469" spans="1:8" x14ac:dyDescent="0.25">
      <c r="A4469" s="2">
        <v>43652.125</v>
      </c>
      <c r="B4469">
        <v>2.9776752745890729</v>
      </c>
      <c r="C4469">
        <v>0.1904477560505442</v>
      </c>
      <c r="E4469">
        <f t="shared" si="139"/>
        <v>3</v>
      </c>
      <c r="F4469">
        <f t="shared" si="139"/>
        <v>0</v>
      </c>
      <c r="G4469">
        <f>IF(OR('San Pietro'!E4469&lt;2.5,F4469&lt;0.5),0,VLOOKUP('San Pietro'!F4469,'Power Matrix'!$B$2:$AI$30,HLOOKUP(E4469,'Power Matrix'!$B$2:$AI$30,29)))</f>
        <v>0</v>
      </c>
      <c r="H4469" s="9">
        <f t="shared" si="140"/>
        <v>0</v>
      </c>
    </row>
    <row r="4470" spans="1:8" x14ac:dyDescent="0.25">
      <c r="A4470" s="2">
        <v>43652.166666666657</v>
      </c>
      <c r="B4470">
        <v>2.965203723977615</v>
      </c>
      <c r="C4470">
        <v>0.18373039034061911</v>
      </c>
      <c r="E4470">
        <f t="shared" si="139"/>
        <v>3</v>
      </c>
      <c r="F4470">
        <f t="shared" si="139"/>
        <v>0</v>
      </c>
      <c r="G4470">
        <f>IF(OR('San Pietro'!E4470&lt;2.5,F4470&lt;0.5),0,VLOOKUP('San Pietro'!F4470,'Power Matrix'!$B$2:$AI$30,HLOOKUP(E4470,'Power Matrix'!$B$2:$AI$30,29)))</f>
        <v>0</v>
      </c>
      <c r="H4470" s="9">
        <f t="shared" si="140"/>
        <v>0</v>
      </c>
    </row>
    <row r="4471" spans="1:8" x14ac:dyDescent="0.25">
      <c r="A4471" s="2">
        <v>43652.208333333343</v>
      </c>
      <c r="B4471">
        <v>2.9619611208186352</v>
      </c>
      <c r="C4471">
        <v>0.17933507697486559</v>
      </c>
      <c r="E4471">
        <f t="shared" si="139"/>
        <v>3</v>
      </c>
      <c r="F4471">
        <f t="shared" si="139"/>
        <v>0</v>
      </c>
      <c r="G4471">
        <f>IF(OR('San Pietro'!E4471&lt;2.5,F4471&lt;0.5),0,VLOOKUP('San Pietro'!F4471,'Power Matrix'!$B$2:$AI$30,HLOOKUP(E4471,'Power Matrix'!$B$2:$AI$30,29)))</f>
        <v>0</v>
      </c>
      <c r="H4471" s="9">
        <f t="shared" si="140"/>
        <v>0</v>
      </c>
    </row>
    <row r="4472" spans="1:8" x14ac:dyDescent="0.25">
      <c r="A4472" s="2">
        <v>43652.25</v>
      </c>
      <c r="B4472">
        <v>2.9496142857132921</v>
      </c>
      <c r="C4472">
        <v>0.17618372022206111</v>
      </c>
      <c r="E4472">
        <f t="shared" si="139"/>
        <v>3</v>
      </c>
      <c r="F4472">
        <f t="shared" si="139"/>
        <v>0</v>
      </c>
      <c r="G4472">
        <f>IF(OR('San Pietro'!E4472&lt;2.5,F4472&lt;0.5),0,VLOOKUP('San Pietro'!F4472,'Power Matrix'!$B$2:$AI$30,HLOOKUP(E4472,'Power Matrix'!$B$2:$AI$30,29)))</f>
        <v>0</v>
      </c>
      <c r="H4472" s="9">
        <f t="shared" si="140"/>
        <v>0</v>
      </c>
    </row>
    <row r="4473" spans="1:8" x14ac:dyDescent="0.25">
      <c r="A4473" s="2">
        <v>43652.291666666657</v>
      </c>
      <c r="B4473">
        <v>2.9440020879381348</v>
      </c>
      <c r="C4473">
        <v>0.17319822435098331</v>
      </c>
      <c r="E4473">
        <f t="shared" si="139"/>
        <v>3</v>
      </c>
      <c r="F4473">
        <f t="shared" si="139"/>
        <v>0</v>
      </c>
      <c r="G4473">
        <f>IF(OR('San Pietro'!E4473&lt;2.5,F4473&lt;0.5),0,VLOOKUP('San Pietro'!F4473,'Power Matrix'!$B$2:$AI$30,HLOOKUP(E4473,'Power Matrix'!$B$2:$AI$30,29)))</f>
        <v>0</v>
      </c>
      <c r="H4473" s="9">
        <f t="shared" si="140"/>
        <v>0</v>
      </c>
    </row>
    <row r="4474" spans="1:8" x14ac:dyDescent="0.25">
      <c r="A4474" s="2">
        <v>43652.333333333343</v>
      </c>
      <c r="B4474">
        <v>2.8414859419119471</v>
      </c>
      <c r="C4474">
        <v>0.17693009418983061</v>
      </c>
      <c r="E4474">
        <f t="shared" si="139"/>
        <v>3</v>
      </c>
      <c r="F4474">
        <f t="shared" si="139"/>
        <v>0</v>
      </c>
      <c r="G4474">
        <f>IF(OR('San Pietro'!E4474&lt;2.5,F4474&lt;0.5),0,VLOOKUP('San Pietro'!F4474,'Power Matrix'!$B$2:$AI$30,HLOOKUP(E4474,'Power Matrix'!$B$2:$AI$30,29)))</f>
        <v>0</v>
      </c>
      <c r="H4474" s="9">
        <f t="shared" si="140"/>
        <v>0</v>
      </c>
    </row>
    <row r="4475" spans="1:8" x14ac:dyDescent="0.25">
      <c r="A4475" s="2">
        <v>43652.375</v>
      </c>
      <c r="B4475">
        <v>2.6509206485688628</v>
      </c>
      <c r="C4475">
        <v>0.2067021224597454</v>
      </c>
      <c r="E4475">
        <f t="shared" si="139"/>
        <v>2.5</v>
      </c>
      <c r="F4475">
        <f t="shared" si="139"/>
        <v>0</v>
      </c>
      <c r="G4475">
        <f>IF(OR('San Pietro'!E4475&lt;2.5,F4475&lt;0.5),0,VLOOKUP('San Pietro'!F4475,'Power Matrix'!$B$2:$AI$30,HLOOKUP(E4475,'Power Matrix'!$B$2:$AI$30,29)))</f>
        <v>0</v>
      </c>
      <c r="H4475" s="9">
        <f t="shared" si="140"/>
        <v>0</v>
      </c>
    </row>
    <row r="4476" spans="1:8" x14ac:dyDescent="0.25">
      <c r="A4476" s="2">
        <v>43652.416666666657</v>
      </c>
      <c r="B4476">
        <v>2.6842196887014569</v>
      </c>
      <c r="C4476">
        <v>0.1871305384160129</v>
      </c>
      <c r="E4476">
        <f t="shared" si="139"/>
        <v>2.5</v>
      </c>
      <c r="F4476">
        <f t="shared" si="139"/>
        <v>0</v>
      </c>
      <c r="G4476">
        <f>IF(OR('San Pietro'!E4476&lt;2.5,F4476&lt;0.5),0,VLOOKUP('San Pietro'!F4476,'Power Matrix'!$B$2:$AI$30,HLOOKUP(E4476,'Power Matrix'!$B$2:$AI$30,29)))</f>
        <v>0</v>
      </c>
      <c r="H4476" s="9">
        <f t="shared" si="140"/>
        <v>0</v>
      </c>
    </row>
    <row r="4477" spans="1:8" x14ac:dyDescent="0.25">
      <c r="A4477" s="2">
        <v>43652.458333333343</v>
      </c>
      <c r="B4477">
        <v>2.622859659693082</v>
      </c>
      <c r="C4477">
        <v>0.2055410962876594</v>
      </c>
      <c r="E4477">
        <f t="shared" si="139"/>
        <v>2.5</v>
      </c>
      <c r="F4477">
        <f t="shared" si="139"/>
        <v>0</v>
      </c>
      <c r="G4477">
        <f>IF(OR('San Pietro'!E4477&lt;2.5,F4477&lt;0.5),0,VLOOKUP('San Pietro'!F4477,'Power Matrix'!$B$2:$AI$30,HLOOKUP(E4477,'Power Matrix'!$B$2:$AI$30,29)))</f>
        <v>0</v>
      </c>
      <c r="H4477" s="9">
        <f t="shared" si="140"/>
        <v>0</v>
      </c>
    </row>
    <row r="4478" spans="1:8" x14ac:dyDescent="0.25">
      <c r="A4478" s="2">
        <v>43652.5</v>
      </c>
      <c r="B4478">
        <v>2.5840731372914458</v>
      </c>
      <c r="C4478">
        <v>0.23763517690174621</v>
      </c>
      <c r="E4478">
        <f t="shared" si="139"/>
        <v>2.5</v>
      </c>
      <c r="F4478">
        <f t="shared" si="139"/>
        <v>0</v>
      </c>
      <c r="G4478">
        <f>IF(OR('San Pietro'!E4478&lt;2.5,F4478&lt;0.5),0,VLOOKUP('San Pietro'!F4478,'Power Matrix'!$B$2:$AI$30,HLOOKUP(E4478,'Power Matrix'!$B$2:$AI$30,29)))</f>
        <v>0</v>
      </c>
      <c r="H4478" s="9">
        <f t="shared" si="140"/>
        <v>0</v>
      </c>
    </row>
    <row r="4479" spans="1:8" x14ac:dyDescent="0.25">
      <c r="A4479" s="2">
        <v>43652.541666666657</v>
      </c>
      <c r="B4479">
        <v>2.5593794670807579</v>
      </c>
      <c r="C4479">
        <v>0.26077276990259918</v>
      </c>
      <c r="E4479">
        <f t="shared" si="139"/>
        <v>2.5</v>
      </c>
      <c r="F4479">
        <f t="shared" si="139"/>
        <v>0.5</v>
      </c>
      <c r="G4479">
        <f>IF(OR('San Pietro'!E4479&lt;2.5,F4479&lt;0.5),0,VLOOKUP('San Pietro'!F4479,'Power Matrix'!$B$2:$AI$30,HLOOKUP(E4479,'Power Matrix'!$B$2:$AI$30,29)))</f>
        <v>0</v>
      </c>
      <c r="H4479" s="9">
        <f t="shared" si="140"/>
        <v>0</v>
      </c>
    </row>
    <row r="4480" spans="1:8" x14ac:dyDescent="0.25">
      <c r="A4480" s="2">
        <v>43652.583333333343</v>
      </c>
      <c r="B4480">
        <v>2.5681095525087789</v>
      </c>
      <c r="C4480">
        <v>0.27677834498921072</v>
      </c>
      <c r="E4480">
        <f t="shared" si="139"/>
        <v>2.5</v>
      </c>
      <c r="F4480">
        <f t="shared" si="139"/>
        <v>0.5</v>
      </c>
      <c r="G4480">
        <f>IF(OR('San Pietro'!E4480&lt;2.5,F4480&lt;0.5),0,VLOOKUP('San Pietro'!F4480,'Power Matrix'!$B$2:$AI$30,HLOOKUP(E4480,'Power Matrix'!$B$2:$AI$30,29)))</f>
        <v>0</v>
      </c>
      <c r="H4480" s="9">
        <f t="shared" si="140"/>
        <v>0</v>
      </c>
    </row>
    <row r="4481" spans="1:8" x14ac:dyDescent="0.25">
      <c r="A4481" s="2">
        <v>43652.625</v>
      </c>
      <c r="B4481">
        <v>2.5900594815849458</v>
      </c>
      <c r="C4481">
        <v>0.28548604127985427</v>
      </c>
      <c r="E4481">
        <f t="shared" si="139"/>
        <v>2.5</v>
      </c>
      <c r="F4481">
        <f t="shared" si="139"/>
        <v>0.5</v>
      </c>
      <c r="G4481">
        <f>IF(OR('San Pietro'!E4481&lt;2.5,F4481&lt;0.5),0,VLOOKUP('San Pietro'!F4481,'Power Matrix'!$B$2:$AI$30,HLOOKUP(E4481,'Power Matrix'!$B$2:$AI$30,29)))</f>
        <v>0</v>
      </c>
      <c r="H4481" s="9">
        <f t="shared" si="140"/>
        <v>0</v>
      </c>
    </row>
    <row r="4482" spans="1:8" x14ac:dyDescent="0.25">
      <c r="A4482" s="2">
        <v>43652.666666666657</v>
      </c>
      <c r="B4482">
        <v>2.6236079527297691</v>
      </c>
      <c r="C4482">
        <v>0.28009556262374158</v>
      </c>
      <c r="E4482">
        <f t="shared" si="139"/>
        <v>2.5</v>
      </c>
      <c r="F4482">
        <f t="shared" si="139"/>
        <v>0.5</v>
      </c>
      <c r="G4482">
        <f>IF(OR('San Pietro'!E4482&lt;2.5,F4482&lt;0.5),0,VLOOKUP('San Pietro'!F4482,'Power Matrix'!$B$2:$AI$30,HLOOKUP(E4482,'Power Matrix'!$B$2:$AI$30,29)))</f>
        <v>0</v>
      </c>
      <c r="H4482" s="9">
        <f t="shared" si="140"/>
        <v>0</v>
      </c>
    </row>
    <row r="4483" spans="1:8" x14ac:dyDescent="0.25">
      <c r="A4483" s="2">
        <v>43652.708333333343</v>
      </c>
      <c r="B4483">
        <v>2.657031708368478</v>
      </c>
      <c r="C4483">
        <v>0.26516808326835228</v>
      </c>
      <c r="E4483">
        <f t="shared" ref="E4483:F4546" si="141">MROUND(B4483,0.5)</f>
        <v>2.5</v>
      </c>
      <c r="F4483">
        <f t="shared" si="141"/>
        <v>0.5</v>
      </c>
      <c r="G4483">
        <f>IF(OR('San Pietro'!E4483&lt;2.5,F4483&lt;0.5),0,VLOOKUP('San Pietro'!F4483,'Power Matrix'!$B$2:$AI$30,HLOOKUP(E4483,'Power Matrix'!$B$2:$AI$30,29)))</f>
        <v>0</v>
      </c>
      <c r="H4483" s="9">
        <f t="shared" ref="H4483:H4546" si="142">G4483/$K$2</f>
        <v>0</v>
      </c>
    </row>
    <row r="4484" spans="1:8" x14ac:dyDescent="0.25">
      <c r="A4484" s="2">
        <v>43652.75</v>
      </c>
      <c r="B4484">
        <v>2.6787322064324148</v>
      </c>
      <c r="C4484">
        <v>0.24974302126778361</v>
      </c>
      <c r="E4484">
        <f t="shared" si="141"/>
        <v>2.5</v>
      </c>
      <c r="F4484">
        <f t="shared" si="141"/>
        <v>0</v>
      </c>
      <c r="G4484">
        <f>IF(OR('San Pietro'!E4484&lt;2.5,F4484&lt;0.5),0,VLOOKUP('San Pietro'!F4484,'Power Matrix'!$B$2:$AI$30,HLOOKUP(E4484,'Power Matrix'!$B$2:$AI$30,29)))</f>
        <v>0</v>
      </c>
      <c r="H4484" s="9">
        <f t="shared" si="142"/>
        <v>0</v>
      </c>
    </row>
    <row r="4485" spans="1:8" x14ac:dyDescent="0.25">
      <c r="A4485" s="2">
        <v>43652.791666666657</v>
      </c>
      <c r="B4485">
        <v>2.6953193687456549</v>
      </c>
      <c r="C4485">
        <v>0.2358936376436174</v>
      </c>
      <c r="E4485">
        <f t="shared" si="141"/>
        <v>2.5</v>
      </c>
      <c r="F4485">
        <f t="shared" si="141"/>
        <v>0</v>
      </c>
      <c r="G4485">
        <f>IF(OR('San Pietro'!E4485&lt;2.5,F4485&lt;0.5),0,VLOOKUP('San Pietro'!F4485,'Power Matrix'!$B$2:$AI$30,HLOOKUP(E4485,'Power Matrix'!$B$2:$AI$30,29)))</f>
        <v>0</v>
      </c>
      <c r="H4485" s="9">
        <f t="shared" si="142"/>
        <v>0</v>
      </c>
    </row>
    <row r="4486" spans="1:8" x14ac:dyDescent="0.25">
      <c r="A4486" s="2">
        <v>43652.833333333343</v>
      </c>
      <c r="B4486">
        <v>2.704423600692019</v>
      </c>
      <c r="C4486">
        <v>0.2237857932775795</v>
      </c>
      <c r="E4486">
        <f t="shared" si="141"/>
        <v>2.5</v>
      </c>
      <c r="F4486">
        <f t="shared" si="141"/>
        <v>0</v>
      </c>
      <c r="G4486">
        <f>IF(OR('San Pietro'!E4486&lt;2.5,F4486&lt;0.5),0,VLOOKUP('San Pietro'!F4486,'Power Matrix'!$B$2:$AI$30,HLOOKUP(E4486,'Power Matrix'!$B$2:$AI$30,29)))</f>
        <v>0</v>
      </c>
      <c r="H4486" s="9">
        <f t="shared" si="142"/>
        <v>0</v>
      </c>
    </row>
    <row r="4487" spans="1:8" x14ac:dyDescent="0.25">
      <c r="A4487" s="2">
        <v>43652.875</v>
      </c>
      <c r="B4487">
        <v>2.6892083089460401</v>
      </c>
      <c r="C4487">
        <v>0.21549274919125239</v>
      </c>
      <c r="E4487">
        <f t="shared" si="141"/>
        <v>2.5</v>
      </c>
      <c r="F4487">
        <f t="shared" si="141"/>
        <v>0</v>
      </c>
      <c r="G4487">
        <f>IF(OR('San Pietro'!E4487&lt;2.5,F4487&lt;0.5),0,VLOOKUP('San Pietro'!F4487,'Power Matrix'!$B$2:$AI$30,HLOOKUP(E4487,'Power Matrix'!$B$2:$AI$30,29)))</f>
        <v>0</v>
      </c>
      <c r="H4487" s="9">
        <f t="shared" si="142"/>
        <v>0</v>
      </c>
    </row>
    <row r="4488" spans="1:8" x14ac:dyDescent="0.25">
      <c r="A4488" s="2">
        <v>43652.916666666657</v>
      </c>
      <c r="B4488">
        <v>2.7273712538171031</v>
      </c>
      <c r="C4488">
        <v>0.1906136169322705</v>
      </c>
      <c r="E4488">
        <f t="shared" si="141"/>
        <v>2.5</v>
      </c>
      <c r="F4488">
        <f t="shared" si="141"/>
        <v>0</v>
      </c>
      <c r="G4488">
        <f>IF(OR('San Pietro'!E4488&lt;2.5,F4488&lt;0.5),0,VLOOKUP('San Pietro'!F4488,'Power Matrix'!$B$2:$AI$30,HLOOKUP(E4488,'Power Matrix'!$B$2:$AI$30,29)))</f>
        <v>0</v>
      </c>
      <c r="H4488" s="9">
        <f t="shared" si="142"/>
        <v>0</v>
      </c>
    </row>
    <row r="4489" spans="1:8" x14ac:dyDescent="0.25">
      <c r="A4489" s="2">
        <v>43652.958333333343</v>
      </c>
      <c r="B4489">
        <v>2.6985619719046339</v>
      </c>
      <c r="C4489">
        <v>0.18588658180306389</v>
      </c>
      <c r="E4489">
        <f t="shared" si="141"/>
        <v>2.5</v>
      </c>
      <c r="F4489">
        <f t="shared" si="141"/>
        <v>0</v>
      </c>
      <c r="G4489">
        <f>IF(OR('San Pietro'!E4489&lt;2.5,F4489&lt;0.5),0,VLOOKUP('San Pietro'!F4489,'Power Matrix'!$B$2:$AI$30,HLOOKUP(E4489,'Power Matrix'!$B$2:$AI$30,29)))</f>
        <v>0</v>
      </c>
      <c r="H4489" s="9">
        <f t="shared" si="142"/>
        <v>0</v>
      </c>
    </row>
    <row r="4490" spans="1:8" x14ac:dyDescent="0.25">
      <c r="A4490" s="2">
        <v>43653</v>
      </c>
      <c r="B4490">
        <v>2.6662606558209569</v>
      </c>
      <c r="C4490">
        <v>0.18215471196421659</v>
      </c>
      <c r="E4490">
        <f t="shared" si="141"/>
        <v>2.5</v>
      </c>
      <c r="F4490">
        <f t="shared" si="141"/>
        <v>0</v>
      </c>
      <c r="G4490">
        <f>IF(OR('San Pietro'!E4490&lt;2.5,F4490&lt;0.5),0,VLOOKUP('San Pietro'!F4490,'Power Matrix'!$B$2:$AI$30,HLOOKUP(E4490,'Power Matrix'!$B$2:$AI$30,29)))</f>
        <v>0</v>
      </c>
      <c r="H4490" s="9">
        <f t="shared" si="142"/>
        <v>0</v>
      </c>
    </row>
    <row r="4491" spans="1:8" x14ac:dyDescent="0.25">
      <c r="A4491" s="2">
        <v>43653.041666666657</v>
      </c>
      <c r="B4491">
        <v>2.6187440479912998</v>
      </c>
      <c r="C4491">
        <v>0.18124247711472069</v>
      </c>
      <c r="E4491">
        <f t="shared" si="141"/>
        <v>2.5</v>
      </c>
      <c r="F4491">
        <f t="shared" si="141"/>
        <v>0</v>
      </c>
      <c r="G4491">
        <f>IF(OR('San Pietro'!E4491&lt;2.5,F4491&lt;0.5),0,VLOOKUP('San Pietro'!F4491,'Power Matrix'!$B$2:$AI$30,HLOOKUP(E4491,'Power Matrix'!$B$2:$AI$30,29)))</f>
        <v>0</v>
      </c>
      <c r="H4491" s="9">
        <f t="shared" si="142"/>
        <v>0</v>
      </c>
    </row>
    <row r="4492" spans="1:8" x14ac:dyDescent="0.25">
      <c r="A4492" s="2">
        <v>43653.083333333343</v>
      </c>
      <c r="B4492">
        <v>2.576340775912342</v>
      </c>
      <c r="C4492">
        <v>0.18041317270608781</v>
      </c>
      <c r="E4492">
        <f t="shared" si="141"/>
        <v>2.5</v>
      </c>
      <c r="F4492">
        <f t="shared" si="141"/>
        <v>0</v>
      </c>
      <c r="G4492">
        <f>IF(OR('San Pietro'!E4492&lt;2.5,F4492&lt;0.5),0,VLOOKUP('San Pietro'!F4492,'Power Matrix'!$B$2:$AI$30,HLOOKUP(E4492,'Power Matrix'!$B$2:$AI$30,29)))</f>
        <v>0</v>
      </c>
      <c r="H4492" s="9">
        <f t="shared" si="142"/>
        <v>0</v>
      </c>
    </row>
    <row r="4493" spans="1:8" x14ac:dyDescent="0.25">
      <c r="A4493" s="2">
        <v>43653.125</v>
      </c>
      <c r="B4493">
        <v>2.5657399578926019</v>
      </c>
      <c r="C4493">
        <v>0.17643251154465081</v>
      </c>
      <c r="E4493">
        <f t="shared" si="141"/>
        <v>2.5</v>
      </c>
      <c r="F4493">
        <f t="shared" si="141"/>
        <v>0</v>
      </c>
      <c r="G4493">
        <f>IF(OR('San Pietro'!E4493&lt;2.5,F4493&lt;0.5),0,VLOOKUP('San Pietro'!F4493,'Power Matrix'!$B$2:$AI$30,HLOOKUP(E4493,'Power Matrix'!$B$2:$AI$30,29)))</f>
        <v>0</v>
      </c>
      <c r="H4493" s="9">
        <f t="shared" si="142"/>
        <v>0</v>
      </c>
    </row>
    <row r="4494" spans="1:8" x14ac:dyDescent="0.25">
      <c r="A4494" s="2">
        <v>43653.166666666657</v>
      </c>
      <c r="B4494">
        <v>2.5484045025426751</v>
      </c>
      <c r="C4494">
        <v>0.17411045920047921</v>
      </c>
      <c r="E4494">
        <f t="shared" si="141"/>
        <v>2.5</v>
      </c>
      <c r="F4494">
        <f t="shared" si="141"/>
        <v>0</v>
      </c>
      <c r="G4494">
        <f>IF(OR('San Pietro'!E4494&lt;2.5,F4494&lt;0.5),0,VLOOKUP('San Pietro'!F4494,'Power Matrix'!$B$2:$AI$30,HLOOKUP(E4494,'Power Matrix'!$B$2:$AI$30,29)))</f>
        <v>0</v>
      </c>
      <c r="H4494" s="9">
        <f t="shared" si="142"/>
        <v>0</v>
      </c>
    </row>
    <row r="4495" spans="1:8" x14ac:dyDescent="0.25">
      <c r="A4495" s="2">
        <v>43653.208333333343</v>
      </c>
      <c r="B4495">
        <v>2.5370553914862479</v>
      </c>
      <c r="C4495">
        <v>0.17071031112508489</v>
      </c>
      <c r="E4495">
        <f t="shared" si="141"/>
        <v>2.5</v>
      </c>
      <c r="F4495">
        <f t="shared" si="141"/>
        <v>0</v>
      </c>
      <c r="G4495">
        <f>IF(OR('San Pietro'!E4495&lt;2.5,F4495&lt;0.5),0,VLOOKUP('San Pietro'!F4495,'Power Matrix'!$B$2:$AI$30,HLOOKUP(E4495,'Power Matrix'!$B$2:$AI$30,29)))</f>
        <v>0</v>
      </c>
      <c r="H4495" s="9">
        <f t="shared" si="142"/>
        <v>0</v>
      </c>
    </row>
    <row r="4496" spans="1:8" x14ac:dyDescent="0.25">
      <c r="A4496" s="2">
        <v>43653.25</v>
      </c>
      <c r="B4496">
        <v>2.5235861168258729</v>
      </c>
      <c r="C4496">
        <v>0.16813946745832359</v>
      </c>
      <c r="E4496">
        <f t="shared" si="141"/>
        <v>2.5</v>
      </c>
      <c r="F4496">
        <f t="shared" si="141"/>
        <v>0</v>
      </c>
      <c r="G4496">
        <f>IF(OR('San Pietro'!E4496&lt;2.5,F4496&lt;0.5),0,VLOOKUP('San Pietro'!F4496,'Power Matrix'!$B$2:$AI$30,HLOOKUP(E4496,'Power Matrix'!$B$2:$AI$30,29)))</f>
        <v>0</v>
      </c>
      <c r="H4496" s="9">
        <f t="shared" si="142"/>
        <v>0</v>
      </c>
    </row>
    <row r="4497" spans="1:8" x14ac:dyDescent="0.25">
      <c r="A4497" s="2">
        <v>43653.291666666657</v>
      </c>
      <c r="B4497">
        <v>2.512735867793904</v>
      </c>
      <c r="C4497">
        <v>0.16714430216796439</v>
      </c>
      <c r="E4497">
        <f t="shared" si="141"/>
        <v>2.5</v>
      </c>
      <c r="F4497">
        <f t="shared" si="141"/>
        <v>0</v>
      </c>
      <c r="G4497">
        <f>IF(OR('San Pietro'!E4497&lt;2.5,F4497&lt;0.5),0,VLOOKUP('San Pietro'!F4497,'Power Matrix'!$B$2:$AI$30,HLOOKUP(E4497,'Power Matrix'!$B$2:$AI$30,29)))</f>
        <v>0</v>
      </c>
      <c r="H4497" s="9">
        <f t="shared" si="142"/>
        <v>0</v>
      </c>
    </row>
    <row r="4498" spans="1:8" x14ac:dyDescent="0.25">
      <c r="A4498" s="2">
        <v>43653.333333333343</v>
      </c>
      <c r="B4498">
        <v>2.504005782365883</v>
      </c>
      <c r="C4498">
        <v>0.16606620643674169</v>
      </c>
      <c r="E4498">
        <f t="shared" si="141"/>
        <v>2.5</v>
      </c>
      <c r="F4498">
        <f t="shared" si="141"/>
        <v>0</v>
      </c>
      <c r="G4498">
        <f>IF(OR('San Pietro'!E4498&lt;2.5,F4498&lt;0.5),0,VLOOKUP('San Pietro'!F4498,'Power Matrix'!$B$2:$AI$30,HLOOKUP(E4498,'Power Matrix'!$B$2:$AI$30,29)))</f>
        <v>0</v>
      </c>
      <c r="H4498" s="9">
        <f t="shared" si="142"/>
        <v>0</v>
      </c>
    </row>
    <row r="4499" spans="1:8" x14ac:dyDescent="0.25">
      <c r="A4499" s="2">
        <v>43653.375</v>
      </c>
      <c r="B4499">
        <v>2.3992447572296332</v>
      </c>
      <c r="C4499">
        <v>0.18207178152335371</v>
      </c>
      <c r="E4499">
        <f t="shared" si="141"/>
        <v>2.5</v>
      </c>
      <c r="F4499">
        <f t="shared" si="141"/>
        <v>0</v>
      </c>
      <c r="G4499">
        <f>IF(OR('San Pietro'!E4499&lt;2.5,F4499&lt;0.5),0,VLOOKUP('San Pietro'!F4499,'Power Matrix'!$B$2:$AI$30,HLOOKUP(E4499,'Power Matrix'!$B$2:$AI$30,29)))</f>
        <v>0</v>
      </c>
      <c r="H4499" s="9">
        <f t="shared" si="142"/>
        <v>0</v>
      </c>
    </row>
    <row r="4500" spans="1:8" x14ac:dyDescent="0.25">
      <c r="A4500" s="2">
        <v>43653.416666666657</v>
      </c>
      <c r="B4500">
        <v>2.369562466774362</v>
      </c>
      <c r="C4500">
        <v>0.17751060727587339</v>
      </c>
      <c r="E4500">
        <f t="shared" si="141"/>
        <v>2.5</v>
      </c>
      <c r="F4500">
        <f t="shared" si="141"/>
        <v>0</v>
      </c>
      <c r="G4500">
        <f>IF(OR('San Pietro'!E4500&lt;2.5,F4500&lt;0.5),0,VLOOKUP('San Pietro'!F4500,'Power Matrix'!$B$2:$AI$30,HLOOKUP(E4500,'Power Matrix'!$B$2:$AI$30,29)))</f>
        <v>0</v>
      </c>
      <c r="H4500" s="9">
        <f t="shared" si="142"/>
        <v>0</v>
      </c>
    </row>
    <row r="4501" spans="1:8" x14ac:dyDescent="0.25">
      <c r="A4501" s="2">
        <v>43653.458333333343</v>
      </c>
      <c r="B4501">
        <v>2.377544259165695</v>
      </c>
      <c r="C4501">
        <v>0.1857207209213376</v>
      </c>
      <c r="E4501">
        <f t="shared" si="141"/>
        <v>2.5</v>
      </c>
      <c r="F4501">
        <f t="shared" si="141"/>
        <v>0</v>
      </c>
      <c r="G4501">
        <f>IF(OR('San Pietro'!E4501&lt;2.5,F4501&lt;0.5),0,VLOOKUP('San Pietro'!F4501,'Power Matrix'!$B$2:$AI$30,HLOOKUP(E4501,'Power Matrix'!$B$2:$AI$30,29)))</f>
        <v>0</v>
      </c>
      <c r="H4501" s="9">
        <f t="shared" si="142"/>
        <v>0</v>
      </c>
    </row>
    <row r="4502" spans="1:8" x14ac:dyDescent="0.25">
      <c r="A4502" s="2">
        <v>43653.5</v>
      </c>
      <c r="B4502">
        <v>2.406977118608737</v>
      </c>
      <c r="C4502">
        <v>0.19957010454550381</v>
      </c>
      <c r="E4502">
        <f t="shared" si="141"/>
        <v>2.5</v>
      </c>
      <c r="F4502">
        <f t="shared" si="141"/>
        <v>0</v>
      </c>
      <c r="G4502">
        <f>IF(OR('San Pietro'!E4502&lt;2.5,F4502&lt;0.5),0,VLOOKUP('San Pietro'!F4502,'Power Matrix'!$B$2:$AI$30,HLOOKUP(E4502,'Power Matrix'!$B$2:$AI$30,29)))</f>
        <v>0</v>
      </c>
      <c r="H4502" s="9">
        <f t="shared" si="142"/>
        <v>0</v>
      </c>
    </row>
    <row r="4503" spans="1:8" x14ac:dyDescent="0.25">
      <c r="A4503" s="2">
        <v>43653.541666666657</v>
      </c>
      <c r="B4503">
        <v>2.4465119340470598</v>
      </c>
      <c r="C4503">
        <v>0.22602491518088769</v>
      </c>
      <c r="E4503">
        <f t="shared" si="141"/>
        <v>2.5</v>
      </c>
      <c r="F4503">
        <f t="shared" si="141"/>
        <v>0</v>
      </c>
      <c r="G4503">
        <f>IF(OR('San Pietro'!E4503&lt;2.5,F4503&lt;0.5),0,VLOOKUP('San Pietro'!F4503,'Power Matrix'!$B$2:$AI$30,HLOOKUP(E4503,'Power Matrix'!$B$2:$AI$30,29)))</f>
        <v>0</v>
      </c>
      <c r="H4503" s="9">
        <f t="shared" si="142"/>
        <v>0</v>
      </c>
    </row>
    <row r="4504" spans="1:8" x14ac:dyDescent="0.25">
      <c r="A4504" s="2">
        <v>43653.583333333343</v>
      </c>
      <c r="B4504">
        <v>2.4901623611871639</v>
      </c>
      <c r="C4504">
        <v>0.25198214317109219</v>
      </c>
      <c r="E4504">
        <f t="shared" si="141"/>
        <v>2.5</v>
      </c>
      <c r="F4504">
        <f t="shared" si="141"/>
        <v>0.5</v>
      </c>
      <c r="G4504">
        <f>IF(OR('San Pietro'!E4504&lt;2.5,F4504&lt;0.5),0,VLOOKUP('San Pietro'!F4504,'Power Matrix'!$B$2:$AI$30,HLOOKUP(E4504,'Power Matrix'!$B$2:$AI$30,29)))</f>
        <v>0</v>
      </c>
      <c r="H4504" s="9">
        <f t="shared" si="142"/>
        <v>0</v>
      </c>
    </row>
    <row r="4505" spans="1:8" x14ac:dyDescent="0.25">
      <c r="A4505" s="2">
        <v>43653.625</v>
      </c>
      <c r="B4505">
        <v>2.5558874329095498</v>
      </c>
      <c r="C4505">
        <v>0.26193379607468481</v>
      </c>
      <c r="E4505">
        <f t="shared" si="141"/>
        <v>2.5</v>
      </c>
      <c r="F4505">
        <f t="shared" si="141"/>
        <v>0.5</v>
      </c>
      <c r="G4505">
        <f>IF(OR('San Pietro'!E4505&lt;2.5,F4505&lt;0.5),0,VLOOKUP('San Pietro'!F4505,'Power Matrix'!$B$2:$AI$30,HLOOKUP(E4505,'Power Matrix'!$B$2:$AI$30,29)))</f>
        <v>0</v>
      </c>
      <c r="H4505" s="9">
        <f t="shared" si="142"/>
        <v>0</v>
      </c>
    </row>
    <row r="4506" spans="1:8" x14ac:dyDescent="0.25">
      <c r="A4506" s="2">
        <v>43653.666666666657</v>
      </c>
      <c r="B4506">
        <v>2.625603400827603</v>
      </c>
      <c r="C4506">
        <v>0.26417291797799303</v>
      </c>
      <c r="E4506">
        <f t="shared" si="141"/>
        <v>2.5</v>
      </c>
      <c r="F4506">
        <f t="shared" si="141"/>
        <v>0.5</v>
      </c>
      <c r="G4506">
        <f>IF(OR('San Pietro'!E4506&lt;2.5,F4506&lt;0.5),0,VLOOKUP('San Pietro'!F4506,'Power Matrix'!$B$2:$AI$30,HLOOKUP(E4506,'Power Matrix'!$B$2:$AI$30,29)))</f>
        <v>0</v>
      </c>
      <c r="H4506" s="9">
        <f t="shared" si="142"/>
        <v>0</v>
      </c>
    </row>
    <row r="4507" spans="1:8" x14ac:dyDescent="0.25">
      <c r="A4507" s="2">
        <v>43653.708333333343</v>
      </c>
      <c r="B4507">
        <v>2.688085869391009</v>
      </c>
      <c r="C4507">
        <v>0.26425584841885641</v>
      </c>
      <c r="E4507">
        <f t="shared" si="141"/>
        <v>2.5</v>
      </c>
      <c r="F4507">
        <f t="shared" si="141"/>
        <v>0.5</v>
      </c>
      <c r="G4507">
        <f>IF(OR('San Pietro'!E4507&lt;2.5,F4507&lt;0.5),0,VLOOKUP('San Pietro'!F4507,'Power Matrix'!$B$2:$AI$30,HLOOKUP(E4507,'Power Matrix'!$B$2:$AI$30,29)))</f>
        <v>0</v>
      </c>
      <c r="H4507" s="9">
        <f t="shared" si="142"/>
        <v>0</v>
      </c>
    </row>
    <row r="4508" spans="1:8" x14ac:dyDescent="0.25">
      <c r="A4508" s="2">
        <v>43653.75</v>
      </c>
      <c r="B4508">
        <v>2.749695329411614</v>
      </c>
      <c r="C4508">
        <v>0.2660803181178486</v>
      </c>
      <c r="E4508">
        <f t="shared" si="141"/>
        <v>2.5</v>
      </c>
      <c r="F4508">
        <f t="shared" si="141"/>
        <v>0.5</v>
      </c>
      <c r="G4508">
        <f>IF(OR('San Pietro'!E4508&lt;2.5,F4508&lt;0.5),0,VLOOKUP('San Pietro'!F4508,'Power Matrix'!$B$2:$AI$30,HLOOKUP(E4508,'Power Matrix'!$B$2:$AI$30,29)))</f>
        <v>0</v>
      </c>
      <c r="H4508" s="9">
        <f t="shared" si="142"/>
        <v>0</v>
      </c>
    </row>
    <row r="4509" spans="1:8" x14ac:dyDescent="0.25">
      <c r="A4509" s="2">
        <v>43653.791666666657</v>
      </c>
      <c r="B4509">
        <v>2.8382433387529682</v>
      </c>
      <c r="C4509">
        <v>0.26549980503180542</v>
      </c>
      <c r="E4509">
        <f t="shared" si="141"/>
        <v>3</v>
      </c>
      <c r="F4509">
        <f t="shared" si="141"/>
        <v>0.5</v>
      </c>
      <c r="G4509">
        <f>IF(OR('San Pietro'!E4509&lt;2.5,F4509&lt;0.5),0,VLOOKUP('San Pietro'!F4509,'Power Matrix'!$B$2:$AI$30,HLOOKUP(E4509,'Power Matrix'!$B$2:$AI$30,29)))</f>
        <v>223.17377880859374</v>
      </c>
      <c r="H4509" s="9">
        <f t="shared" si="142"/>
        <v>2.9024619032505189E-3</v>
      </c>
    </row>
    <row r="4510" spans="1:8" x14ac:dyDescent="0.25">
      <c r="A4510" s="2">
        <v>43653.833333333343</v>
      </c>
      <c r="B4510">
        <v>2.9471199755909998</v>
      </c>
      <c r="C4510">
        <v>0.26342654401022392</v>
      </c>
      <c r="E4510">
        <f t="shared" si="141"/>
        <v>3</v>
      </c>
      <c r="F4510">
        <f t="shared" si="141"/>
        <v>0.5</v>
      </c>
      <c r="G4510">
        <f>IF(OR('San Pietro'!E4510&lt;2.5,F4510&lt;0.5),0,VLOOKUP('San Pietro'!F4510,'Power Matrix'!$B$2:$AI$30,HLOOKUP(E4510,'Power Matrix'!$B$2:$AI$30,29)))</f>
        <v>223.17377880859374</v>
      </c>
      <c r="H4510" s="9">
        <f t="shared" si="142"/>
        <v>2.9024619032505189E-3</v>
      </c>
    </row>
    <row r="4511" spans="1:8" x14ac:dyDescent="0.25">
      <c r="A4511" s="2">
        <v>43653.875</v>
      </c>
      <c r="B4511">
        <v>3.05350230230674</v>
      </c>
      <c r="C4511">
        <v>0.26309482224677078</v>
      </c>
      <c r="E4511">
        <f t="shared" si="141"/>
        <v>3</v>
      </c>
      <c r="F4511">
        <f t="shared" si="141"/>
        <v>0.5</v>
      </c>
      <c r="G4511">
        <f>IF(OR('San Pietro'!E4511&lt;2.5,F4511&lt;0.5),0,VLOOKUP('San Pietro'!F4511,'Power Matrix'!$B$2:$AI$30,HLOOKUP(E4511,'Power Matrix'!$B$2:$AI$30,29)))</f>
        <v>223.17377880859374</v>
      </c>
      <c r="H4511" s="9">
        <f t="shared" si="142"/>
        <v>2.9024619032505189E-3</v>
      </c>
    </row>
    <row r="4512" spans="1:8" x14ac:dyDescent="0.25">
      <c r="A4512" s="2">
        <v>43653.916666666657</v>
      </c>
      <c r="B4512">
        <v>3.1495332420149702</v>
      </c>
      <c r="C4512">
        <v>0.26301189180590739</v>
      </c>
      <c r="E4512">
        <f t="shared" si="141"/>
        <v>3</v>
      </c>
      <c r="F4512">
        <f t="shared" si="141"/>
        <v>0.5</v>
      </c>
      <c r="G4512">
        <f>IF(OR('San Pietro'!E4512&lt;2.5,F4512&lt;0.5),0,VLOOKUP('San Pietro'!F4512,'Power Matrix'!$B$2:$AI$30,HLOOKUP(E4512,'Power Matrix'!$B$2:$AI$30,29)))</f>
        <v>223.17377880859374</v>
      </c>
      <c r="H4512" s="9">
        <f t="shared" si="142"/>
        <v>2.9024619032505189E-3</v>
      </c>
    </row>
    <row r="4513" spans="1:8" x14ac:dyDescent="0.25">
      <c r="A4513" s="2">
        <v>43653.958333333343</v>
      </c>
      <c r="B4513">
        <v>3.1853265922698548</v>
      </c>
      <c r="C4513">
        <v>0.2756173188171247</v>
      </c>
      <c r="E4513">
        <f t="shared" si="141"/>
        <v>3</v>
      </c>
      <c r="F4513">
        <f t="shared" si="141"/>
        <v>0.5</v>
      </c>
      <c r="G4513">
        <f>IF(OR('San Pietro'!E4513&lt;2.5,F4513&lt;0.5),0,VLOOKUP('San Pietro'!F4513,'Power Matrix'!$B$2:$AI$30,HLOOKUP(E4513,'Power Matrix'!$B$2:$AI$30,29)))</f>
        <v>223.17377880859374</v>
      </c>
      <c r="H4513" s="9">
        <f t="shared" si="142"/>
        <v>2.9024619032505189E-3</v>
      </c>
    </row>
    <row r="4514" spans="1:8" x14ac:dyDescent="0.25">
      <c r="A4514" s="2">
        <v>43654</v>
      </c>
      <c r="B4514">
        <v>3.1764717913357199</v>
      </c>
      <c r="C4514">
        <v>0.29867198137711443</v>
      </c>
      <c r="E4514">
        <f t="shared" si="141"/>
        <v>3</v>
      </c>
      <c r="F4514">
        <f t="shared" si="141"/>
        <v>0.5</v>
      </c>
      <c r="G4514">
        <f>IF(OR('San Pietro'!E4514&lt;2.5,F4514&lt;0.5),0,VLOOKUP('San Pietro'!F4514,'Power Matrix'!$B$2:$AI$30,HLOOKUP(E4514,'Power Matrix'!$B$2:$AI$30,29)))</f>
        <v>223.17377880859374</v>
      </c>
      <c r="H4514" s="9">
        <f t="shared" si="142"/>
        <v>2.9024619032505189E-3</v>
      </c>
    </row>
    <row r="4515" spans="1:8" x14ac:dyDescent="0.25">
      <c r="A4515" s="2">
        <v>43654.041666666657</v>
      </c>
      <c r="B4515">
        <v>3.1326966486895009</v>
      </c>
      <c r="C4515">
        <v>0.32686833127062709</v>
      </c>
      <c r="E4515">
        <f t="shared" si="141"/>
        <v>3</v>
      </c>
      <c r="F4515">
        <f t="shared" si="141"/>
        <v>0.5</v>
      </c>
      <c r="G4515">
        <f>IF(OR('San Pietro'!E4515&lt;2.5,F4515&lt;0.5),0,VLOOKUP('San Pietro'!F4515,'Power Matrix'!$B$2:$AI$30,HLOOKUP(E4515,'Power Matrix'!$B$2:$AI$30,29)))</f>
        <v>223.17377880859374</v>
      </c>
      <c r="H4515" s="9">
        <f t="shared" si="142"/>
        <v>2.9024619032505189E-3</v>
      </c>
    </row>
    <row r="4516" spans="1:8" x14ac:dyDescent="0.25">
      <c r="A4516" s="2">
        <v>43654.083333333343</v>
      </c>
      <c r="B4516">
        <v>3.166369835340439</v>
      </c>
      <c r="C4516">
        <v>0.34519595870141062</v>
      </c>
      <c r="E4516">
        <f t="shared" si="141"/>
        <v>3</v>
      </c>
      <c r="F4516">
        <f t="shared" si="141"/>
        <v>0.5</v>
      </c>
      <c r="G4516">
        <f>IF(OR('San Pietro'!E4516&lt;2.5,F4516&lt;0.5),0,VLOOKUP('San Pietro'!F4516,'Power Matrix'!$B$2:$AI$30,HLOOKUP(E4516,'Power Matrix'!$B$2:$AI$30,29)))</f>
        <v>223.17377880859374</v>
      </c>
      <c r="H4516" s="9">
        <f t="shared" si="142"/>
        <v>2.9024619032505189E-3</v>
      </c>
    </row>
    <row r="4517" spans="1:8" x14ac:dyDescent="0.25">
      <c r="A4517" s="2">
        <v>43654.125</v>
      </c>
      <c r="B4517">
        <v>3.257162723791855</v>
      </c>
      <c r="C4517">
        <v>0.34693749795953899</v>
      </c>
      <c r="E4517">
        <f t="shared" si="141"/>
        <v>3.5</v>
      </c>
      <c r="F4517">
        <f t="shared" si="141"/>
        <v>0.5</v>
      </c>
      <c r="G4517">
        <f>IF(OR('San Pietro'!E4517&lt;2.5,F4517&lt;0.5),0,VLOOKUP('San Pietro'!F4517,'Power Matrix'!$B$2:$AI$30,HLOOKUP(E4517,'Power Matrix'!$B$2:$AI$30,29)))</f>
        <v>561.78945164489744</v>
      </c>
      <c r="H4517" s="9">
        <f t="shared" si="142"/>
        <v>7.3062905944957998E-3</v>
      </c>
    </row>
    <row r="4518" spans="1:8" x14ac:dyDescent="0.25">
      <c r="A4518" s="2">
        <v>43654.166666666657</v>
      </c>
      <c r="B4518">
        <v>3.3541913875490019</v>
      </c>
      <c r="C4518">
        <v>0.34420079341105092</v>
      </c>
      <c r="E4518">
        <f t="shared" si="141"/>
        <v>3.5</v>
      </c>
      <c r="F4518">
        <f t="shared" si="141"/>
        <v>0.5</v>
      </c>
      <c r="G4518">
        <f>IF(OR('San Pietro'!E4518&lt;2.5,F4518&lt;0.5),0,VLOOKUP('San Pietro'!F4518,'Power Matrix'!$B$2:$AI$30,HLOOKUP(E4518,'Power Matrix'!$B$2:$AI$30,29)))</f>
        <v>561.78945164489744</v>
      </c>
      <c r="H4518" s="9">
        <f t="shared" si="142"/>
        <v>7.3062905944957998E-3</v>
      </c>
    </row>
    <row r="4519" spans="1:8" x14ac:dyDescent="0.25">
      <c r="A4519" s="2">
        <v>43654.208333333343</v>
      </c>
      <c r="B4519">
        <v>3.4398709402497212</v>
      </c>
      <c r="C4519">
        <v>0.34179581062601638</v>
      </c>
      <c r="E4519">
        <f t="shared" si="141"/>
        <v>3.5</v>
      </c>
      <c r="F4519">
        <f t="shared" si="141"/>
        <v>0.5</v>
      </c>
      <c r="G4519">
        <f>IF(OR('San Pietro'!E4519&lt;2.5,F4519&lt;0.5),0,VLOOKUP('San Pietro'!F4519,'Power Matrix'!$B$2:$AI$30,HLOOKUP(E4519,'Power Matrix'!$B$2:$AI$30,29)))</f>
        <v>561.78945164489744</v>
      </c>
      <c r="H4519" s="9">
        <f t="shared" si="142"/>
        <v>7.3062905944957998E-3</v>
      </c>
    </row>
    <row r="4520" spans="1:8" x14ac:dyDescent="0.25">
      <c r="A4520" s="2">
        <v>43654.25</v>
      </c>
      <c r="B4520">
        <v>3.500482676221409</v>
      </c>
      <c r="C4520">
        <v>0.34038599313134071</v>
      </c>
      <c r="E4520">
        <f t="shared" si="141"/>
        <v>3.5</v>
      </c>
      <c r="F4520">
        <f t="shared" si="141"/>
        <v>0.5</v>
      </c>
      <c r="G4520">
        <f>IF(OR('San Pietro'!E4520&lt;2.5,F4520&lt;0.5),0,VLOOKUP('San Pietro'!F4520,'Power Matrix'!$B$2:$AI$30,HLOOKUP(E4520,'Power Matrix'!$B$2:$AI$30,29)))</f>
        <v>561.78945164489744</v>
      </c>
      <c r="H4520" s="9">
        <f t="shared" si="142"/>
        <v>7.3062905944957998E-3</v>
      </c>
    </row>
    <row r="4521" spans="1:8" x14ac:dyDescent="0.25">
      <c r="A4521" s="2">
        <v>43654.291666666657</v>
      </c>
      <c r="B4521">
        <v>3.5705727906578049</v>
      </c>
      <c r="C4521">
        <v>0.33723463637853612</v>
      </c>
      <c r="E4521">
        <f t="shared" si="141"/>
        <v>3.5</v>
      </c>
      <c r="F4521">
        <f t="shared" si="141"/>
        <v>0.5</v>
      </c>
      <c r="G4521">
        <f>IF(OR('San Pietro'!E4521&lt;2.5,F4521&lt;0.5),0,VLOOKUP('San Pietro'!F4521,'Power Matrix'!$B$2:$AI$30,HLOOKUP(E4521,'Power Matrix'!$B$2:$AI$30,29)))</f>
        <v>561.78945164489744</v>
      </c>
      <c r="H4521" s="9">
        <f t="shared" si="142"/>
        <v>7.3062905944957998E-3</v>
      </c>
    </row>
    <row r="4522" spans="1:8" x14ac:dyDescent="0.25">
      <c r="A4522" s="2">
        <v>43654.333333333343</v>
      </c>
      <c r="B4522">
        <v>3.61858826051192</v>
      </c>
      <c r="C4522">
        <v>0.33516137535695423</v>
      </c>
      <c r="E4522">
        <f t="shared" si="141"/>
        <v>3.5</v>
      </c>
      <c r="F4522">
        <f t="shared" si="141"/>
        <v>0.5</v>
      </c>
      <c r="G4522">
        <f>IF(OR('San Pietro'!E4522&lt;2.5,F4522&lt;0.5),0,VLOOKUP('San Pietro'!F4522,'Power Matrix'!$B$2:$AI$30,HLOOKUP(E4522,'Power Matrix'!$B$2:$AI$30,29)))</f>
        <v>561.78945164489744</v>
      </c>
      <c r="H4522" s="9">
        <f t="shared" si="142"/>
        <v>7.3062905944957998E-3</v>
      </c>
    </row>
    <row r="4523" spans="1:8" x14ac:dyDescent="0.25">
      <c r="A4523" s="2">
        <v>43654.375</v>
      </c>
      <c r="B4523">
        <v>3.6493929905222222</v>
      </c>
      <c r="C4523">
        <v>0.33383448830314189</v>
      </c>
      <c r="E4523">
        <f t="shared" si="141"/>
        <v>3.5</v>
      </c>
      <c r="F4523">
        <f t="shared" si="141"/>
        <v>0.5</v>
      </c>
      <c r="G4523">
        <f>IF(OR('San Pietro'!E4523&lt;2.5,F4523&lt;0.5),0,VLOOKUP('San Pietro'!F4523,'Power Matrix'!$B$2:$AI$30,HLOOKUP(E4523,'Power Matrix'!$B$2:$AI$30,29)))</f>
        <v>561.78945164489744</v>
      </c>
      <c r="H4523" s="9">
        <f t="shared" si="142"/>
        <v>7.3062905944957998E-3</v>
      </c>
    </row>
    <row r="4524" spans="1:8" x14ac:dyDescent="0.25">
      <c r="A4524" s="2">
        <v>43654.416666666657</v>
      </c>
      <c r="B4524">
        <v>3.703270089163722</v>
      </c>
      <c r="C4524">
        <v>0.32761470523839659</v>
      </c>
      <c r="E4524">
        <f t="shared" si="141"/>
        <v>3.5</v>
      </c>
      <c r="F4524">
        <f t="shared" si="141"/>
        <v>0.5</v>
      </c>
      <c r="G4524">
        <f>IF(OR('San Pietro'!E4524&lt;2.5,F4524&lt;0.5),0,VLOOKUP('San Pietro'!F4524,'Power Matrix'!$B$2:$AI$30,HLOOKUP(E4524,'Power Matrix'!$B$2:$AI$30,29)))</f>
        <v>561.78945164489744</v>
      </c>
      <c r="H4524" s="9">
        <f t="shared" si="142"/>
        <v>7.3062905944957998E-3</v>
      </c>
    </row>
    <row r="4525" spans="1:8" x14ac:dyDescent="0.25">
      <c r="A4525" s="2">
        <v>43654.458333333343</v>
      </c>
      <c r="B4525">
        <v>3.7051408217554411</v>
      </c>
      <c r="C4525">
        <v>0.32778056612012341</v>
      </c>
      <c r="E4525">
        <f t="shared" si="141"/>
        <v>3.5</v>
      </c>
      <c r="F4525">
        <f t="shared" si="141"/>
        <v>0.5</v>
      </c>
      <c r="G4525">
        <f>IF(OR('San Pietro'!E4525&lt;2.5,F4525&lt;0.5),0,VLOOKUP('San Pietro'!F4525,'Power Matrix'!$B$2:$AI$30,HLOOKUP(E4525,'Power Matrix'!$B$2:$AI$30,29)))</f>
        <v>561.78945164489744</v>
      </c>
      <c r="H4525" s="9">
        <f t="shared" si="142"/>
        <v>7.3062905944957998E-3</v>
      </c>
    </row>
    <row r="4526" spans="1:8" x14ac:dyDescent="0.25">
      <c r="A4526" s="2">
        <v>43654.5</v>
      </c>
      <c r="B4526">
        <v>3.654381610766805</v>
      </c>
      <c r="C4526">
        <v>0.33300518389450939</v>
      </c>
      <c r="E4526">
        <f t="shared" si="141"/>
        <v>3.5</v>
      </c>
      <c r="F4526">
        <f t="shared" si="141"/>
        <v>0.5</v>
      </c>
      <c r="G4526">
        <f>IF(OR('San Pietro'!E4526&lt;2.5,F4526&lt;0.5),0,VLOOKUP('San Pietro'!F4526,'Power Matrix'!$B$2:$AI$30,HLOOKUP(E4526,'Power Matrix'!$B$2:$AI$30,29)))</f>
        <v>561.78945164489744</v>
      </c>
      <c r="H4526" s="9">
        <f t="shared" si="142"/>
        <v>7.3062905944957998E-3</v>
      </c>
    </row>
    <row r="4527" spans="1:8" x14ac:dyDescent="0.25">
      <c r="A4527" s="2">
        <v>43654.541666666657</v>
      </c>
      <c r="B4527">
        <v>3.5376478970435552</v>
      </c>
      <c r="C4527">
        <v>0.3501717851532069</v>
      </c>
      <c r="E4527">
        <f t="shared" si="141"/>
        <v>3.5</v>
      </c>
      <c r="F4527">
        <f t="shared" si="141"/>
        <v>0.5</v>
      </c>
      <c r="G4527">
        <f>IF(OR('San Pietro'!E4527&lt;2.5,F4527&lt;0.5),0,VLOOKUP('San Pietro'!F4527,'Power Matrix'!$B$2:$AI$30,HLOOKUP(E4527,'Power Matrix'!$B$2:$AI$30,29)))</f>
        <v>561.78945164489744</v>
      </c>
      <c r="H4527" s="9">
        <f t="shared" si="142"/>
        <v>7.3062905944957998E-3</v>
      </c>
    </row>
    <row r="4528" spans="1:8" x14ac:dyDescent="0.25">
      <c r="A4528" s="2">
        <v>43654.583333333343</v>
      </c>
      <c r="B4528">
        <v>3.4489751721960862</v>
      </c>
      <c r="C4528">
        <v>0.36883113434744308</v>
      </c>
      <c r="E4528">
        <f t="shared" si="141"/>
        <v>3.5</v>
      </c>
      <c r="F4528">
        <f t="shared" si="141"/>
        <v>0.5</v>
      </c>
      <c r="G4528">
        <f>IF(OR('San Pietro'!E4528&lt;2.5,F4528&lt;0.5),0,VLOOKUP('San Pietro'!F4528,'Power Matrix'!$B$2:$AI$30,HLOOKUP(E4528,'Power Matrix'!$B$2:$AI$30,29)))</f>
        <v>561.78945164489744</v>
      </c>
      <c r="H4528" s="9">
        <f t="shared" si="142"/>
        <v>7.3062905944957998E-3</v>
      </c>
    </row>
    <row r="4529" spans="1:8" x14ac:dyDescent="0.25">
      <c r="A4529" s="2">
        <v>43654.625</v>
      </c>
      <c r="B4529">
        <v>3.4628185933748039</v>
      </c>
      <c r="C4529">
        <v>0.36841648214312661</v>
      </c>
      <c r="E4529">
        <f t="shared" si="141"/>
        <v>3.5</v>
      </c>
      <c r="F4529">
        <f t="shared" si="141"/>
        <v>0.5</v>
      </c>
      <c r="G4529">
        <f>IF(OR('San Pietro'!E4529&lt;2.5,F4529&lt;0.5),0,VLOOKUP('San Pietro'!F4529,'Power Matrix'!$B$2:$AI$30,HLOOKUP(E4529,'Power Matrix'!$B$2:$AI$30,29)))</f>
        <v>561.78945164489744</v>
      </c>
      <c r="H4529" s="9">
        <f t="shared" si="142"/>
        <v>7.3062905944957998E-3</v>
      </c>
    </row>
    <row r="4530" spans="1:8" x14ac:dyDescent="0.25">
      <c r="A4530" s="2">
        <v>43654.666666666657</v>
      </c>
      <c r="B4530">
        <v>3.4411180953108671</v>
      </c>
      <c r="C4530">
        <v>0.36974336919693901</v>
      </c>
      <c r="E4530">
        <f t="shared" si="141"/>
        <v>3.5</v>
      </c>
      <c r="F4530">
        <f t="shared" si="141"/>
        <v>0.5</v>
      </c>
      <c r="G4530">
        <f>IF(OR('San Pietro'!E4530&lt;2.5,F4530&lt;0.5),0,VLOOKUP('San Pietro'!F4530,'Power Matrix'!$B$2:$AI$30,HLOOKUP(E4530,'Power Matrix'!$B$2:$AI$30,29)))</f>
        <v>561.78945164489744</v>
      </c>
      <c r="H4530" s="9">
        <f t="shared" si="142"/>
        <v>7.3062905944957998E-3</v>
      </c>
    </row>
    <row r="4531" spans="1:8" x14ac:dyDescent="0.25">
      <c r="A4531" s="2">
        <v>43654.708333333343</v>
      </c>
      <c r="B4531">
        <v>3.3944744960240119</v>
      </c>
      <c r="C4531">
        <v>0.3772071088746336</v>
      </c>
      <c r="E4531">
        <f t="shared" si="141"/>
        <v>3.5</v>
      </c>
      <c r="F4531">
        <f t="shared" si="141"/>
        <v>0.5</v>
      </c>
      <c r="G4531">
        <f>IF(OR('San Pietro'!E4531&lt;2.5,F4531&lt;0.5),0,VLOOKUP('San Pietro'!F4531,'Power Matrix'!$B$2:$AI$30,HLOOKUP(E4531,'Power Matrix'!$B$2:$AI$30,29)))</f>
        <v>561.78945164489744</v>
      </c>
      <c r="H4531" s="9">
        <f t="shared" si="142"/>
        <v>7.3062905944957998E-3</v>
      </c>
    </row>
    <row r="4532" spans="1:8" x14ac:dyDescent="0.25">
      <c r="A4532" s="2">
        <v>43654.75</v>
      </c>
      <c r="B4532">
        <v>3.3383525182724498</v>
      </c>
      <c r="C4532">
        <v>0.39113942293966319</v>
      </c>
      <c r="E4532">
        <f t="shared" si="141"/>
        <v>3.5</v>
      </c>
      <c r="F4532">
        <f t="shared" si="141"/>
        <v>0.5</v>
      </c>
      <c r="G4532">
        <f>IF(OR('San Pietro'!E4532&lt;2.5,F4532&lt;0.5),0,VLOOKUP('San Pietro'!F4532,'Power Matrix'!$B$2:$AI$30,HLOOKUP(E4532,'Power Matrix'!$B$2:$AI$30,29)))</f>
        <v>561.78945164489744</v>
      </c>
      <c r="H4532" s="9">
        <f t="shared" si="142"/>
        <v>7.3062905944957998E-3</v>
      </c>
    </row>
    <row r="4533" spans="1:8" x14ac:dyDescent="0.25">
      <c r="A4533" s="2">
        <v>43654.791666666657</v>
      </c>
      <c r="B4533">
        <v>3.3039310385848251</v>
      </c>
      <c r="C4533">
        <v>0.40357898906915413</v>
      </c>
      <c r="E4533">
        <f t="shared" si="141"/>
        <v>3.5</v>
      </c>
      <c r="F4533">
        <f t="shared" si="141"/>
        <v>0.5</v>
      </c>
      <c r="G4533">
        <f>IF(OR('San Pietro'!E4533&lt;2.5,F4533&lt;0.5),0,VLOOKUP('San Pietro'!F4533,'Power Matrix'!$B$2:$AI$30,HLOOKUP(E4533,'Power Matrix'!$B$2:$AI$30,29)))</f>
        <v>561.78945164489744</v>
      </c>
      <c r="H4533" s="9">
        <f t="shared" si="142"/>
        <v>7.3062905944957998E-3</v>
      </c>
    </row>
    <row r="4534" spans="1:8" x14ac:dyDescent="0.25">
      <c r="A4534" s="2">
        <v>43654.833333333343</v>
      </c>
      <c r="B4534">
        <v>3.2943279446140021</v>
      </c>
      <c r="C4534">
        <v>0.41021342433821578</v>
      </c>
      <c r="E4534">
        <f t="shared" si="141"/>
        <v>3.5</v>
      </c>
      <c r="F4534">
        <f t="shared" si="141"/>
        <v>0.5</v>
      </c>
      <c r="G4534">
        <f>IF(OR('San Pietro'!E4534&lt;2.5,F4534&lt;0.5),0,VLOOKUP('San Pietro'!F4534,'Power Matrix'!$B$2:$AI$30,HLOOKUP(E4534,'Power Matrix'!$B$2:$AI$30,29)))</f>
        <v>561.78945164489744</v>
      </c>
      <c r="H4534" s="9">
        <f t="shared" si="142"/>
        <v>7.3062905944957998E-3</v>
      </c>
    </row>
    <row r="4535" spans="1:8" x14ac:dyDescent="0.25">
      <c r="A4535" s="2">
        <v>43654.875</v>
      </c>
      <c r="B4535">
        <v>3.300064857895272</v>
      </c>
      <c r="C4535">
        <v>0.40382778039174377</v>
      </c>
      <c r="E4535">
        <f t="shared" si="141"/>
        <v>3.5</v>
      </c>
      <c r="F4535">
        <f t="shared" si="141"/>
        <v>0.5</v>
      </c>
      <c r="G4535">
        <f>IF(OR('San Pietro'!E4535&lt;2.5,F4535&lt;0.5),0,VLOOKUP('San Pietro'!F4535,'Power Matrix'!$B$2:$AI$30,HLOOKUP(E4535,'Power Matrix'!$B$2:$AI$30,29)))</f>
        <v>561.78945164489744</v>
      </c>
      <c r="H4535" s="9">
        <f t="shared" si="142"/>
        <v>7.3062905944957998E-3</v>
      </c>
    </row>
    <row r="4536" spans="1:8" x14ac:dyDescent="0.25">
      <c r="A4536" s="2">
        <v>43654.916666666657</v>
      </c>
      <c r="B4536">
        <v>3.401458564366429</v>
      </c>
      <c r="C4536">
        <v>0.37372403035837598</v>
      </c>
      <c r="E4536">
        <f t="shared" si="141"/>
        <v>3.5</v>
      </c>
      <c r="F4536">
        <f t="shared" si="141"/>
        <v>0.5</v>
      </c>
      <c r="G4536">
        <f>IF(OR('San Pietro'!E4536&lt;2.5,F4536&lt;0.5),0,VLOOKUP('San Pietro'!F4536,'Power Matrix'!$B$2:$AI$30,HLOOKUP(E4536,'Power Matrix'!$B$2:$AI$30,29)))</f>
        <v>561.78945164489744</v>
      </c>
      <c r="H4536" s="9">
        <f t="shared" si="142"/>
        <v>7.3062905944957998E-3</v>
      </c>
    </row>
    <row r="4537" spans="1:8" x14ac:dyDescent="0.25">
      <c r="A4537" s="2">
        <v>43654.958333333343</v>
      </c>
      <c r="B4537">
        <v>3.4090662102394189</v>
      </c>
      <c r="C4537">
        <v>0.35730380306744802</v>
      </c>
      <c r="E4537">
        <f t="shared" si="141"/>
        <v>3.5</v>
      </c>
      <c r="F4537">
        <f t="shared" si="141"/>
        <v>0.5</v>
      </c>
      <c r="G4537">
        <f>IF(OR('San Pietro'!E4537&lt;2.5,F4537&lt;0.5),0,VLOOKUP('San Pietro'!F4537,'Power Matrix'!$B$2:$AI$30,HLOOKUP(E4537,'Power Matrix'!$B$2:$AI$30,29)))</f>
        <v>561.78945164489744</v>
      </c>
      <c r="H4537" s="9">
        <f t="shared" si="142"/>
        <v>7.3062905944957998E-3</v>
      </c>
    </row>
    <row r="4538" spans="1:8" x14ac:dyDescent="0.25">
      <c r="A4538" s="2">
        <v>43655</v>
      </c>
      <c r="B4538">
        <v>3.4028304349336902</v>
      </c>
      <c r="C4538">
        <v>0.34577647178745341</v>
      </c>
      <c r="E4538">
        <f t="shared" si="141"/>
        <v>3.5</v>
      </c>
      <c r="F4538">
        <f t="shared" si="141"/>
        <v>0.5</v>
      </c>
      <c r="G4538">
        <f>IF(OR('San Pietro'!E4538&lt;2.5,F4538&lt;0.5),0,VLOOKUP('San Pietro'!F4538,'Power Matrix'!$B$2:$AI$30,HLOOKUP(E4538,'Power Matrix'!$B$2:$AI$30,29)))</f>
        <v>561.78945164489744</v>
      </c>
      <c r="H4538" s="9">
        <f t="shared" si="142"/>
        <v>7.3062905944957998E-3</v>
      </c>
    </row>
    <row r="4539" spans="1:8" x14ac:dyDescent="0.25">
      <c r="A4539" s="2">
        <v>43655.041666666657</v>
      </c>
      <c r="B4539">
        <v>3.2990671338463562</v>
      </c>
      <c r="C4539">
        <v>0.35265969837910482</v>
      </c>
      <c r="E4539">
        <f t="shared" si="141"/>
        <v>3.5</v>
      </c>
      <c r="F4539">
        <f t="shared" si="141"/>
        <v>0.5</v>
      </c>
      <c r="G4539">
        <f>IF(OR('San Pietro'!E4539&lt;2.5,F4539&lt;0.5),0,VLOOKUP('San Pietro'!F4539,'Power Matrix'!$B$2:$AI$30,HLOOKUP(E4539,'Power Matrix'!$B$2:$AI$30,29)))</f>
        <v>561.78945164489744</v>
      </c>
      <c r="H4539" s="9">
        <f t="shared" si="142"/>
        <v>7.3062905944957998E-3</v>
      </c>
    </row>
    <row r="4540" spans="1:8" x14ac:dyDescent="0.25">
      <c r="A4540" s="2">
        <v>43655.083333333343</v>
      </c>
      <c r="B4540">
        <v>3.2688859813666271</v>
      </c>
      <c r="C4540">
        <v>0.3512498808844291</v>
      </c>
      <c r="E4540">
        <f t="shared" si="141"/>
        <v>3.5</v>
      </c>
      <c r="F4540">
        <f t="shared" si="141"/>
        <v>0.5</v>
      </c>
      <c r="G4540">
        <f>IF(OR('San Pietro'!E4540&lt;2.5,F4540&lt;0.5),0,VLOOKUP('San Pietro'!F4540,'Power Matrix'!$B$2:$AI$30,HLOOKUP(E4540,'Power Matrix'!$B$2:$AI$30,29)))</f>
        <v>561.78945164489744</v>
      </c>
      <c r="H4540" s="9">
        <f t="shared" si="142"/>
        <v>7.3062905944957998E-3</v>
      </c>
    </row>
    <row r="4541" spans="1:8" x14ac:dyDescent="0.25">
      <c r="A4541" s="2">
        <v>43655.125</v>
      </c>
      <c r="B4541">
        <v>3.2322196225689388</v>
      </c>
      <c r="C4541">
        <v>0.35290848970169453</v>
      </c>
      <c r="E4541">
        <f t="shared" si="141"/>
        <v>3</v>
      </c>
      <c r="F4541">
        <f t="shared" si="141"/>
        <v>0.5</v>
      </c>
      <c r="G4541">
        <f>IF(OR('San Pietro'!E4541&lt;2.5,F4541&lt;0.5),0,VLOOKUP('San Pietro'!F4541,'Power Matrix'!$B$2:$AI$30,HLOOKUP(E4541,'Power Matrix'!$B$2:$AI$30,29)))</f>
        <v>223.17377880859374</v>
      </c>
      <c r="H4541" s="9">
        <f t="shared" si="142"/>
        <v>2.9024619032505189E-3</v>
      </c>
    </row>
    <row r="4542" spans="1:8" x14ac:dyDescent="0.25">
      <c r="A4542" s="2">
        <v>43655.166666666657</v>
      </c>
      <c r="B4542">
        <v>3.1840794372087089</v>
      </c>
      <c r="C4542">
        <v>0.3545670985189604</v>
      </c>
      <c r="E4542">
        <f t="shared" si="141"/>
        <v>3</v>
      </c>
      <c r="F4542">
        <f t="shared" si="141"/>
        <v>0.5</v>
      </c>
      <c r="G4542">
        <f>IF(OR('San Pietro'!E4542&lt;2.5,F4542&lt;0.5),0,VLOOKUP('San Pietro'!F4542,'Power Matrix'!$B$2:$AI$30,HLOOKUP(E4542,'Power Matrix'!$B$2:$AI$30,29)))</f>
        <v>223.17377880859374</v>
      </c>
      <c r="H4542" s="9">
        <f t="shared" si="142"/>
        <v>2.9024619032505189E-3</v>
      </c>
    </row>
    <row r="4543" spans="1:8" x14ac:dyDescent="0.25">
      <c r="A4543" s="2">
        <v>43655.208333333343</v>
      </c>
      <c r="B4543">
        <v>3.40582360708044</v>
      </c>
      <c r="C4543">
        <v>0.42389694708065617</v>
      </c>
      <c r="E4543">
        <f t="shared" si="141"/>
        <v>3.5</v>
      </c>
      <c r="F4543">
        <f t="shared" si="141"/>
        <v>0.5</v>
      </c>
      <c r="G4543">
        <f>IF(OR('San Pietro'!E4543&lt;2.5,F4543&lt;0.5),0,VLOOKUP('San Pietro'!F4543,'Power Matrix'!$B$2:$AI$30,HLOOKUP(E4543,'Power Matrix'!$B$2:$AI$30,29)))</f>
        <v>561.78945164489744</v>
      </c>
      <c r="H4543" s="9">
        <f t="shared" si="142"/>
        <v>7.3062905944957998E-3</v>
      </c>
    </row>
    <row r="4544" spans="1:8" x14ac:dyDescent="0.25">
      <c r="A4544" s="2">
        <v>43655.25</v>
      </c>
      <c r="B4544">
        <v>3.436129475066283</v>
      </c>
      <c r="C4544">
        <v>0.41585269431691868</v>
      </c>
      <c r="E4544">
        <f t="shared" si="141"/>
        <v>3.5</v>
      </c>
      <c r="F4544">
        <f t="shared" si="141"/>
        <v>0.5</v>
      </c>
      <c r="G4544">
        <f>IF(OR('San Pietro'!E4544&lt;2.5,F4544&lt;0.5),0,VLOOKUP('San Pietro'!F4544,'Power Matrix'!$B$2:$AI$30,HLOOKUP(E4544,'Power Matrix'!$B$2:$AI$30,29)))</f>
        <v>561.78945164489744</v>
      </c>
      <c r="H4544" s="9">
        <f t="shared" si="142"/>
        <v>7.3062905944957998E-3</v>
      </c>
    </row>
    <row r="4545" spans="1:14" x14ac:dyDescent="0.25">
      <c r="A4545" s="2">
        <v>43655.291666666657</v>
      </c>
      <c r="B4545">
        <v>3.4518436288367211</v>
      </c>
      <c r="C4545">
        <v>0.40507173700469318</v>
      </c>
      <c r="E4545">
        <f t="shared" si="141"/>
        <v>3.5</v>
      </c>
      <c r="F4545">
        <f t="shared" si="141"/>
        <v>0.5</v>
      </c>
      <c r="G4545">
        <f>IF(OR('San Pietro'!E4545&lt;2.5,F4545&lt;0.5),0,VLOOKUP('San Pietro'!F4545,'Power Matrix'!$B$2:$AI$30,HLOOKUP(E4545,'Power Matrix'!$B$2:$AI$30,29)))</f>
        <v>561.78945164489744</v>
      </c>
      <c r="H4545" s="9">
        <f t="shared" si="142"/>
        <v>7.3062905944957998E-3</v>
      </c>
    </row>
    <row r="4546" spans="1:14" x14ac:dyDescent="0.25">
      <c r="A4546" s="2">
        <v>43655.333333333343</v>
      </c>
      <c r="B4546">
        <v>3.368034808727721</v>
      </c>
      <c r="C4546">
        <v>0.41469166814483271</v>
      </c>
      <c r="E4546">
        <f t="shared" si="141"/>
        <v>3.5</v>
      </c>
      <c r="F4546">
        <f t="shared" si="141"/>
        <v>0.5</v>
      </c>
      <c r="G4546">
        <f>IF(OR('San Pietro'!E4546&lt;2.5,F4546&lt;0.5),0,VLOOKUP('San Pietro'!F4546,'Power Matrix'!$B$2:$AI$30,HLOOKUP(E4546,'Power Matrix'!$B$2:$AI$30,29)))</f>
        <v>561.78945164489744</v>
      </c>
      <c r="H4546" s="9">
        <f t="shared" si="142"/>
        <v>7.3062905944957998E-3</v>
      </c>
    </row>
    <row r="4547" spans="1:14" x14ac:dyDescent="0.25">
      <c r="A4547" s="2">
        <v>43655.375</v>
      </c>
      <c r="B4547">
        <v>3.2259838472632101</v>
      </c>
      <c r="C4547">
        <v>0.46187908899603469</v>
      </c>
      <c r="E4547">
        <f t="shared" ref="E4547:F4610" si="143">MROUND(B4547,0.5)</f>
        <v>3</v>
      </c>
      <c r="F4547">
        <f t="shared" si="143"/>
        <v>0.5</v>
      </c>
      <c r="G4547">
        <f>IF(OR('San Pietro'!E4547&lt;2.5,F4547&lt;0.5),0,VLOOKUP('San Pietro'!F4547,'Power Matrix'!$B$2:$AI$30,HLOOKUP(E4547,'Power Matrix'!$B$2:$AI$30,29)))</f>
        <v>223.17377880859374</v>
      </c>
      <c r="H4547" s="9">
        <f t="shared" ref="H4547:H4610" si="144">G4547/$K$2</f>
        <v>2.9024619032505189E-3</v>
      </c>
      <c r="M4547">
        <v>854.83373329730716</v>
      </c>
      <c r="N4547" s="9">
        <v>1.1117445602322596E-2</v>
      </c>
    </row>
    <row r="4548" spans="1:14" x14ac:dyDescent="0.25">
      <c r="A4548" s="2">
        <v>43655.416666666657</v>
      </c>
      <c r="B4548">
        <v>3.148161371447709</v>
      </c>
      <c r="C4548">
        <v>0.59290918556000527</v>
      </c>
      <c r="E4548">
        <f t="shared" si="143"/>
        <v>3</v>
      </c>
      <c r="F4548">
        <f t="shared" si="143"/>
        <v>0.5</v>
      </c>
      <c r="G4548">
        <f>IF(OR('San Pietro'!E4548&lt;2.5,F4548&lt;0.5),0,VLOOKUP('San Pietro'!F4548,'Power Matrix'!$B$2:$AI$30,HLOOKUP(E4548,'Power Matrix'!$B$2:$AI$30,29)))</f>
        <v>223.17377880859374</v>
      </c>
      <c r="H4548" s="9">
        <f t="shared" si="144"/>
        <v>2.9024619032505189E-3</v>
      </c>
      <c r="M4548">
        <v>1825.446543924478</v>
      </c>
      <c r="N4548" s="9">
        <v>2.3740643193557624E-2</v>
      </c>
    </row>
    <row r="4549" spans="1:14" x14ac:dyDescent="0.25">
      <c r="A4549" s="2">
        <v>43655.458333333343</v>
      </c>
      <c r="B4549">
        <v>3.257162723791855</v>
      </c>
      <c r="C4549">
        <v>0.72377342124224908</v>
      </c>
      <c r="E4549">
        <f t="shared" si="143"/>
        <v>3.5</v>
      </c>
      <c r="F4549">
        <f t="shared" si="143"/>
        <v>0.5</v>
      </c>
      <c r="G4549">
        <f>IF(OR('San Pietro'!E4549&lt;2.5,F4549&lt;0.5),0,VLOOKUP('San Pietro'!F4549,'Power Matrix'!$B$2:$AI$30,HLOOKUP(E4549,'Power Matrix'!$B$2:$AI$30,29)))</f>
        <v>561.78945164489744</v>
      </c>
      <c r="H4549" s="9">
        <f t="shared" si="144"/>
        <v>7.3062905944957998E-3</v>
      </c>
      <c r="M4549">
        <v>2419.1944804744221</v>
      </c>
      <c r="N4549" s="9">
        <v>3.1462566333656156E-2</v>
      </c>
    </row>
    <row r="4550" spans="1:14" x14ac:dyDescent="0.25">
      <c r="A4550" s="2">
        <v>43655.5</v>
      </c>
      <c r="B4550">
        <v>3.4432382589148149</v>
      </c>
      <c r="C4550">
        <v>0.75230149289921489</v>
      </c>
      <c r="E4550">
        <f t="shared" si="143"/>
        <v>3.5</v>
      </c>
      <c r="F4550">
        <f t="shared" si="143"/>
        <v>1</v>
      </c>
      <c r="G4550">
        <f>IF(OR('San Pietro'!E4550&lt;2.5,F4550&lt;0.5),0,VLOOKUP('San Pietro'!F4550,'Power Matrix'!$B$2:$AI$30,HLOOKUP(E4550,'Power Matrix'!$B$2:$AI$30,29)))</f>
        <v>4491.5869143633154</v>
      </c>
      <c r="H4550" s="9">
        <f t="shared" si="144"/>
        <v>5.8414836965497818E-2</v>
      </c>
      <c r="M4550">
        <v>2646.5857778718387</v>
      </c>
      <c r="N4550" s="9">
        <v>3.4419878710071357E-2</v>
      </c>
    </row>
    <row r="4551" spans="1:14" x14ac:dyDescent="0.25">
      <c r="A4551" s="2">
        <v>43655.541666666657</v>
      </c>
      <c r="B4551">
        <v>3.5814230396897742</v>
      </c>
      <c r="C4551">
        <v>0.73339335238238901</v>
      </c>
      <c r="E4551">
        <f t="shared" si="143"/>
        <v>3.5</v>
      </c>
      <c r="F4551">
        <f t="shared" si="143"/>
        <v>0.5</v>
      </c>
      <c r="G4551">
        <f>IF(OR('San Pietro'!E4551&lt;2.5,F4551&lt;0.5),0,VLOOKUP('San Pietro'!F4551,'Power Matrix'!$B$2:$AI$30,HLOOKUP(E4551,'Power Matrix'!$B$2:$AI$30,29)))</f>
        <v>561.78945164489744</v>
      </c>
      <c r="H4551" s="9">
        <f t="shared" si="144"/>
        <v>7.3062905944957998E-3</v>
      </c>
      <c r="M4551">
        <v>2719.4388741005068</v>
      </c>
      <c r="N4551" s="9">
        <v>3.5367361597952784E-2</v>
      </c>
    </row>
    <row r="4552" spans="1:14" x14ac:dyDescent="0.25">
      <c r="A4552" s="2">
        <v>43655.583333333343</v>
      </c>
      <c r="B4552">
        <v>3.680197720532524</v>
      </c>
      <c r="C4552">
        <v>0.70851422012340715</v>
      </c>
      <c r="E4552">
        <f t="shared" si="143"/>
        <v>3.5</v>
      </c>
      <c r="F4552">
        <f t="shared" si="143"/>
        <v>0.5</v>
      </c>
      <c r="G4552">
        <f>IF(OR('San Pietro'!E4552&lt;2.5,F4552&lt;0.5),0,VLOOKUP('San Pietro'!F4552,'Power Matrix'!$B$2:$AI$30,HLOOKUP(E4552,'Power Matrix'!$B$2:$AI$30,29)))</f>
        <v>561.78945164489744</v>
      </c>
      <c r="H4552" s="9">
        <f t="shared" si="144"/>
        <v>7.3062905944957998E-3</v>
      </c>
      <c r="M4552">
        <v>2989.1496268256155</v>
      </c>
      <c r="N4552" s="9">
        <v>3.8875054971513195E-2</v>
      </c>
    </row>
    <row r="4553" spans="1:14" x14ac:dyDescent="0.25">
      <c r="A4553" s="2">
        <v>43655.625</v>
      </c>
      <c r="B4553">
        <v>3.8202532338992019</v>
      </c>
      <c r="C4553">
        <v>0.69566000178959975</v>
      </c>
      <c r="E4553">
        <f t="shared" si="143"/>
        <v>4</v>
      </c>
      <c r="F4553">
        <f t="shared" si="143"/>
        <v>0.5</v>
      </c>
      <c r="G4553">
        <f>IF(OR('San Pietro'!E4553&lt;2.5,F4553&lt;0.5),0,VLOOKUP('San Pietro'!F4553,'Power Matrix'!$B$2:$AI$30,HLOOKUP(E4553,'Power Matrix'!$B$2:$AI$30,29)))</f>
        <v>1178.31125982666</v>
      </c>
      <c r="H4553" s="9">
        <f t="shared" si="144"/>
        <v>1.5324396799998578E-2</v>
      </c>
      <c r="M4553">
        <v>3331.3348420369875</v>
      </c>
      <c r="N4553" s="9">
        <v>4.3325306953682446E-2</v>
      </c>
    </row>
    <row r="4554" spans="1:14" x14ac:dyDescent="0.25">
      <c r="A4554" s="2">
        <v>43655.666666666657</v>
      </c>
      <c r="B4554">
        <v>3.9550706960090669</v>
      </c>
      <c r="C4554">
        <v>0.69284036680024874</v>
      </c>
      <c r="E4554">
        <f t="shared" si="143"/>
        <v>4</v>
      </c>
      <c r="F4554">
        <f t="shared" si="143"/>
        <v>0.5</v>
      </c>
      <c r="G4554">
        <f>IF(OR('San Pietro'!E4554&lt;2.5,F4554&lt;0.5),0,VLOOKUP('San Pietro'!F4554,'Power Matrix'!$B$2:$AI$30,HLOOKUP(E4554,'Power Matrix'!$B$2:$AI$30,29)))</f>
        <v>1178.31125982666</v>
      </c>
      <c r="H4554" s="9">
        <f t="shared" si="144"/>
        <v>1.5324396799998578E-2</v>
      </c>
      <c r="M4554">
        <v>3655.2836178622051</v>
      </c>
      <c r="N4554" s="9">
        <v>4.7538386939756504E-2</v>
      </c>
    </row>
    <row r="4555" spans="1:14" x14ac:dyDescent="0.25">
      <c r="A4555" s="2">
        <v>43655.708333333343</v>
      </c>
      <c r="B4555">
        <v>4.1011125536692452</v>
      </c>
      <c r="C4555">
        <v>0.69474776694010387</v>
      </c>
      <c r="E4555">
        <f t="shared" si="143"/>
        <v>4</v>
      </c>
      <c r="F4555">
        <f t="shared" si="143"/>
        <v>0.5</v>
      </c>
      <c r="G4555">
        <f>IF(OR('San Pietro'!E4555&lt;2.5,F4555&lt;0.5),0,VLOOKUP('San Pietro'!F4555,'Power Matrix'!$B$2:$AI$30,HLOOKUP(E4555,'Power Matrix'!$B$2:$AI$30,29)))</f>
        <v>1178.31125982666</v>
      </c>
      <c r="H4555" s="9">
        <f t="shared" si="144"/>
        <v>1.5324396799998578E-2</v>
      </c>
      <c r="M4555">
        <v>4009.8325463100941</v>
      </c>
      <c r="N4555" s="9">
        <v>5.2149433827409303E-2</v>
      </c>
    </row>
    <row r="4556" spans="1:14" x14ac:dyDescent="0.25">
      <c r="A4556" s="2">
        <v>43655.75</v>
      </c>
      <c r="B4556">
        <v>4.2386737569136308</v>
      </c>
      <c r="C4556">
        <v>0.70328960234902071</v>
      </c>
      <c r="E4556">
        <f t="shared" si="143"/>
        <v>4</v>
      </c>
      <c r="F4556">
        <f t="shared" si="143"/>
        <v>0.5</v>
      </c>
      <c r="G4556">
        <f>IF(OR('San Pietro'!E4556&lt;2.5,F4556&lt;0.5),0,VLOOKUP('San Pietro'!F4556,'Power Matrix'!$B$2:$AI$30,HLOOKUP(E4556,'Power Matrix'!$B$2:$AI$30,29)))</f>
        <v>1178.31125982666</v>
      </c>
      <c r="H4556" s="9">
        <f t="shared" si="144"/>
        <v>1.5324396799998578E-2</v>
      </c>
      <c r="M4556">
        <v>4378.5660557601032</v>
      </c>
      <c r="N4556" s="9">
        <v>5.6944956714944019E-2</v>
      </c>
    </row>
    <row r="4557" spans="1:14" x14ac:dyDescent="0.25">
      <c r="A4557" s="2">
        <v>43655.791666666657</v>
      </c>
      <c r="B4557">
        <v>4.3940692775324024</v>
      </c>
      <c r="C4557">
        <v>0.7095093854137664</v>
      </c>
      <c r="E4557">
        <f t="shared" si="143"/>
        <v>4.5</v>
      </c>
      <c r="F4557">
        <f t="shared" si="143"/>
        <v>0.5</v>
      </c>
      <c r="G4557">
        <f>IF(OR('San Pietro'!E4557&lt;2.5,F4557&lt;0.5),0,VLOOKUP('San Pietro'!F4557,'Power Matrix'!$B$2:$AI$30,HLOOKUP(E4557,'Power Matrix'!$B$2:$AI$30,29)))</f>
        <v>1481.8633108215331</v>
      </c>
      <c r="H4557" s="9">
        <f t="shared" si="144"/>
        <v>1.927220943448291E-2</v>
      </c>
      <c r="M4557">
        <v>4686.3183704266175</v>
      </c>
      <c r="N4557" s="9">
        <v>6.0947395416206508E-2</v>
      </c>
    </row>
    <row r="4558" spans="1:14" x14ac:dyDescent="0.25">
      <c r="A4558" s="2">
        <v>43655.833333333343</v>
      </c>
      <c r="B4558">
        <v>4.5517096772612371</v>
      </c>
      <c r="C4558">
        <v>0.71531451627419562</v>
      </c>
      <c r="E4558">
        <f t="shared" si="143"/>
        <v>4.5</v>
      </c>
      <c r="F4558">
        <f t="shared" si="143"/>
        <v>0.5</v>
      </c>
      <c r="G4558">
        <f>IF(OR('San Pietro'!E4558&lt;2.5,F4558&lt;0.5),0,VLOOKUP('San Pietro'!F4558,'Power Matrix'!$B$2:$AI$30,HLOOKUP(E4558,'Power Matrix'!$B$2:$AI$30,29)))</f>
        <v>1481.8633108215331</v>
      </c>
      <c r="H4558" s="9">
        <f t="shared" si="144"/>
        <v>1.927220943448291E-2</v>
      </c>
      <c r="M4558">
        <v>4891.9775216607832</v>
      </c>
      <c r="N4558" s="9">
        <v>6.3622072768545465E-2</v>
      </c>
    </row>
    <row r="4559" spans="1:14" x14ac:dyDescent="0.25">
      <c r="A4559" s="2">
        <v>43655.875</v>
      </c>
      <c r="B4559">
        <v>4.6795430710286858</v>
      </c>
      <c r="C4559">
        <v>0.72485151697347172</v>
      </c>
      <c r="E4559">
        <f t="shared" si="143"/>
        <v>4.5</v>
      </c>
      <c r="F4559">
        <f t="shared" si="143"/>
        <v>0.5</v>
      </c>
      <c r="G4559">
        <f>IF(OR('San Pietro'!E4559&lt;2.5,F4559&lt;0.5),0,VLOOKUP('San Pietro'!F4559,'Power Matrix'!$B$2:$AI$30,HLOOKUP(E4559,'Power Matrix'!$B$2:$AI$30,29)))</f>
        <v>1481.8633108215331</v>
      </c>
      <c r="H4559" s="9">
        <f t="shared" si="144"/>
        <v>1.927220943448291E-2</v>
      </c>
      <c r="M4559">
        <v>5274.6376808938994</v>
      </c>
      <c r="N4559" s="9">
        <v>6.8598717160011799E-2</v>
      </c>
    </row>
    <row r="4560" spans="1:14" x14ac:dyDescent="0.25">
      <c r="A4560" s="2">
        <v>43655.916666666657</v>
      </c>
      <c r="B4560">
        <v>4.7174565848875192</v>
      </c>
      <c r="C4560">
        <v>0.74973064923245358</v>
      </c>
      <c r="E4560">
        <f t="shared" si="143"/>
        <v>4.5</v>
      </c>
      <c r="F4560">
        <f t="shared" si="143"/>
        <v>0.5</v>
      </c>
      <c r="G4560">
        <f>IF(OR('San Pietro'!E4560&lt;2.5,F4560&lt;0.5),0,VLOOKUP('San Pietro'!F4560,'Power Matrix'!$B$2:$AI$30,HLOOKUP(E4560,'Power Matrix'!$B$2:$AI$30,29)))</f>
        <v>1481.8633108215331</v>
      </c>
      <c r="H4560" s="9">
        <f t="shared" si="144"/>
        <v>1.927220943448291E-2</v>
      </c>
      <c r="M4560">
        <v>5728.972887664112</v>
      </c>
      <c r="N4560" s="9">
        <v>7.4507523457354188E-2</v>
      </c>
    </row>
    <row r="4561" spans="1:14" x14ac:dyDescent="0.25">
      <c r="A4561" s="2">
        <v>43655.958333333343</v>
      </c>
      <c r="B4561">
        <v>4.7281821184133737</v>
      </c>
      <c r="C4561">
        <v>0.7804978427927276</v>
      </c>
      <c r="E4561">
        <f t="shared" si="143"/>
        <v>4.5</v>
      </c>
      <c r="F4561">
        <f t="shared" si="143"/>
        <v>1</v>
      </c>
      <c r="G4561">
        <f>IF(OR('San Pietro'!E4561&lt;2.5,F4561&lt;0.5),0,VLOOKUP('San Pietro'!F4561,'Power Matrix'!$B$2:$AI$30,HLOOKUP(E4561,'Power Matrix'!$B$2:$AI$30,29)))</f>
        <v>8861.0766070709215</v>
      </c>
      <c r="H4561" s="9">
        <f t="shared" si="144"/>
        <v>0.11524175201543597</v>
      </c>
      <c r="M4561">
        <v>6377.4772440863235</v>
      </c>
      <c r="N4561" s="9">
        <v>8.2941575161869285E-2</v>
      </c>
    </row>
    <row r="4562" spans="1:14" x14ac:dyDescent="0.25">
      <c r="A4562" s="2">
        <v>43656</v>
      </c>
      <c r="B4562">
        <v>4.7027401551659977</v>
      </c>
      <c r="C4562">
        <v>0.82569493306321107</v>
      </c>
      <c r="E4562">
        <f t="shared" si="143"/>
        <v>4.5</v>
      </c>
      <c r="F4562">
        <f t="shared" si="143"/>
        <v>1</v>
      </c>
      <c r="G4562">
        <f>IF(OR('San Pietro'!E4562&lt;2.5,F4562&lt;0.5),0,VLOOKUP('San Pietro'!F4562,'Power Matrix'!$B$2:$AI$30,HLOOKUP(E4562,'Power Matrix'!$B$2:$AI$30,29)))</f>
        <v>8861.0766070709215</v>
      </c>
      <c r="H4562" s="9">
        <f t="shared" si="144"/>
        <v>0.11524175201543597</v>
      </c>
      <c r="M4562">
        <v>7143.4649531279774</v>
      </c>
      <c r="N4562" s="9">
        <v>9.2903543619139481E-2</v>
      </c>
    </row>
    <row r="4563" spans="1:14" x14ac:dyDescent="0.25">
      <c r="A4563" s="2">
        <v>43656.041666666657</v>
      </c>
      <c r="B4563">
        <v>4.6756768903391333</v>
      </c>
      <c r="C4563">
        <v>0.87885334565656881</v>
      </c>
      <c r="E4563">
        <f t="shared" si="143"/>
        <v>4.5</v>
      </c>
      <c r="F4563">
        <f t="shared" si="143"/>
        <v>1</v>
      </c>
      <c r="G4563">
        <f>IF(OR('San Pietro'!E4563&lt;2.5,F4563&lt;0.5),0,VLOOKUP('San Pietro'!F4563,'Power Matrix'!$B$2:$AI$30,HLOOKUP(E4563,'Power Matrix'!$B$2:$AI$30,29)))</f>
        <v>8861.0766070709215</v>
      </c>
      <c r="H4563" s="9">
        <f t="shared" si="144"/>
        <v>0.11524175201543597</v>
      </c>
      <c r="M4563">
        <v>7646.1072498724743</v>
      </c>
      <c r="N4563" s="9">
        <v>9.9440602433990818E-2</v>
      </c>
    </row>
    <row r="4564" spans="1:14" x14ac:dyDescent="0.25">
      <c r="A4564" s="2">
        <v>43656.083333333343</v>
      </c>
      <c r="B4564">
        <v>4.7086017839533838</v>
      </c>
      <c r="C4564">
        <v>0.91235724376533067</v>
      </c>
      <c r="E4564">
        <f t="shared" si="143"/>
        <v>4.5</v>
      </c>
      <c r="F4564">
        <f t="shared" si="143"/>
        <v>1</v>
      </c>
      <c r="G4564">
        <f>IF(OR('San Pietro'!E4564&lt;2.5,F4564&lt;0.5),0,VLOOKUP('San Pietro'!F4564,'Power Matrix'!$B$2:$AI$30,HLOOKUP(E4564,'Power Matrix'!$B$2:$AI$30,29)))</f>
        <v>8861.0766070709215</v>
      </c>
      <c r="H4564" s="9">
        <f t="shared" si="144"/>
        <v>0.11524175201543597</v>
      </c>
      <c r="M4564">
        <v>8105.5705310333387</v>
      </c>
      <c r="N4564" s="9">
        <v>0.10541610133582698</v>
      </c>
    </row>
    <row r="4565" spans="1:14" x14ac:dyDescent="0.25">
      <c r="A4565" s="2">
        <v>43656.125</v>
      </c>
      <c r="B4565">
        <v>4.7470141598366764</v>
      </c>
      <c r="C4565">
        <v>0.94287564600301499</v>
      </c>
      <c r="E4565">
        <f t="shared" si="143"/>
        <v>4.5</v>
      </c>
      <c r="F4565">
        <f t="shared" si="143"/>
        <v>1</v>
      </c>
      <c r="G4565">
        <f>IF(OR('San Pietro'!E4565&lt;2.5,F4565&lt;0.5),0,VLOOKUP('San Pietro'!F4565,'Power Matrix'!$B$2:$AI$30,HLOOKUP(E4565,'Power Matrix'!$B$2:$AI$30,29)))</f>
        <v>8861.0766070709215</v>
      </c>
      <c r="H4565" s="9">
        <f t="shared" si="144"/>
        <v>0.11524175201543597</v>
      </c>
      <c r="M4565">
        <v>8724.8006268070803</v>
      </c>
      <c r="N4565" s="9">
        <v>0.11346942988023442</v>
      </c>
    </row>
    <row r="4566" spans="1:14" x14ac:dyDescent="0.25">
      <c r="A4566" s="2">
        <v>43656.166666666657</v>
      </c>
      <c r="B4566">
        <v>4.7547465212157798</v>
      </c>
      <c r="C4566">
        <v>0.98517017084328407</v>
      </c>
      <c r="E4566">
        <f t="shared" si="143"/>
        <v>5</v>
      </c>
      <c r="F4566">
        <f t="shared" si="143"/>
        <v>1</v>
      </c>
      <c r="G4566">
        <f>IF(OR('San Pietro'!E4566&lt;2.5,F4566&lt;0.5),0,VLOOKUP('San Pietro'!F4566,'Power Matrix'!$B$2:$AI$30,HLOOKUP(E4566,'Power Matrix'!$B$2:$AI$30,29)))</f>
        <v>9017.869880371094</v>
      </c>
      <c r="H4566" s="9">
        <f t="shared" si="144"/>
        <v>0.11728090959420334</v>
      </c>
      <c r="M4566">
        <v>9327.4244826245922</v>
      </c>
      <c r="N4566" s="9">
        <v>0.12130678780698692</v>
      </c>
    </row>
    <row r="4567" spans="1:14" x14ac:dyDescent="0.25">
      <c r="A4567" s="2">
        <v>43656.208333333343</v>
      </c>
      <c r="B4567">
        <v>4.7135904041979666</v>
      </c>
      <c r="C4567">
        <v>1.0142787555862931</v>
      </c>
      <c r="E4567">
        <f t="shared" si="143"/>
        <v>4.5</v>
      </c>
      <c r="F4567">
        <f t="shared" si="143"/>
        <v>1</v>
      </c>
      <c r="G4567">
        <f>IF(OR('San Pietro'!E4567&lt;2.5,F4567&lt;0.5),0,VLOOKUP('San Pietro'!F4567,'Power Matrix'!$B$2:$AI$30,HLOOKUP(E4567,'Power Matrix'!$B$2:$AI$30,29)))</f>
        <v>8861.0766070709215</v>
      </c>
      <c r="H4567" s="9">
        <f t="shared" si="144"/>
        <v>0.11524175201543597</v>
      </c>
      <c r="M4567">
        <v>10390.405471852053</v>
      </c>
      <c r="N4567" s="9">
        <v>0.13513126953217083</v>
      </c>
    </row>
    <row r="4568" spans="1:14" x14ac:dyDescent="0.25">
      <c r="A4568" s="2">
        <v>43656.25</v>
      </c>
      <c r="B4568">
        <v>4.7288056959439464</v>
      </c>
      <c r="C4568">
        <v>1.051763314856492</v>
      </c>
      <c r="E4568">
        <f t="shared" si="143"/>
        <v>4.5</v>
      </c>
      <c r="F4568">
        <f t="shared" si="143"/>
        <v>1</v>
      </c>
      <c r="G4568">
        <f>IF(OR('San Pietro'!E4568&lt;2.5,F4568&lt;0.5),0,VLOOKUP('San Pietro'!F4568,'Power Matrix'!$B$2:$AI$30,HLOOKUP(E4568,'Power Matrix'!$B$2:$AI$30,29)))</f>
        <v>8861.0766070709215</v>
      </c>
      <c r="H4568" s="9">
        <f t="shared" si="144"/>
        <v>0.11524175201543597</v>
      </c>
      <c r="M4568">
        <v>10974.854711482403</v>
      </c>
      <c r="N4568" s="9">
        <v>0.14273225949760707</v>
      </c>
    </row>
    <row r="4569" spans="1:14" x14ac:dyDescent="0.25">
      <c r="A4569" s="2">
        <v>43656.291666666657</v>
      </c>
      <c r="B4569">
        <v>4.7724561230840514</v>
      </c>
      <c r="C4569">
        <v>1.0706714553733181</v>
      </c>
      <c r="E4569">
        <f t="shared" si="143"/>
        <v>5</v>
      </c>
      <c r="F4569">
        <f t="shared" si="143"/>
        <v>1</v>
      </c>
      <c r="G4569">
        <f>IF(OR('San Pietro'!E4569&lt;2.5,F4569&lt;0.5),0,VLOOKUP('San Pietro'!F4569,'Power Matrix'!$B$2:$AI$30,HLOOKUP(E4569,'Power Matrix'!$B$2:$AI$30,29)))</f>
        <v>9017.869880371094</v>
      </c>
      <c r="H4569" s="9">
        <f t="shared" si="144"/>
        <v>0.11728090959420334</v>
      </c>
      <c r="M4569">
        <v>11694.152134892278</v>
      </c>
      <c r="N4569" s="9">
        <v>0.15208700260748015</v>
      </c>
    </row>
    <row r="4570" spans="1:14" x14ac:dyDescent="0.25">
      <c r="A4570" s="2">
        <v>43656.333333333343</v>
      </c>
      <c r="B4570">
        <v>4.8000182499353734</v>
      </c>
      <c r="C4570">
        <v>1.094306631019351</v>
      </c>
      <c r="E4570">
        <f t="shared" si="143"/>
        <v>5</v>
      </c>
      <c r="F4570">
        <f t="shared" si="143"/>
        <v>1</v>
      </c>
      <c r="G4570">
        <f>IF(OR('San Pietro'!E4570&lt;2.5,F4570&lt;0.5),0,VLOOKUP('San Pietro'!F4570,'Power Matrix'!$B$2:$AI$30,HLOOKUP(E4570,'Power Matrix'!$B$2:$AI$30,29)))</f>
        <v>9017.869880371094</v>
      </c>
      <c r="H4570" s="9">
        <f t="shared" si="144"/>
        <v>0.11728090959420334</v>
      </c>
      <c r="M4570">
        <v>13073.271556301945</v>
      </c>
      <c r="N4570" s="9">
        <v>0.17002298775805222</v>
      </c>
    </row>
    <row r="4571" spans="1:14" x14ac:dyDescent="0.25">
      <c r="A4571" s="2">
        <v>43656.375</v>
      </c>
      <c r="B4571">
        <v>4.7949049141846753</v>
      </c>
      <c r="C4571">
        <v>1.1421574953974589</v>
      </c>
      <c r="E4571">
        <f t="shared" si="143"/>
        <v>5</v>
      </c>
      <c r="F4571">
        <f t="shared" si="143"/>
        <v>1</v>
      </c>
      <c r="G4571">
        <f>IF(OR('San Pietro'!E4571&lt;2.5,F4571&lt;0.5),0,VLOOKUP('San Pietro'!F4571,'Power Matrix'!$B$2:$AI$30,HLOOKUP(E4571,'Power Matrix'!$B$2:$AI$30,29)))</f>
        <v>9017.869880371094</v>
      </c>
      <c r="H4571" s="9">
        <f t="shared" si="144"/>
        <v>0.11728090959420334</v>
      </c>
      <c r="M4571">
        <v>14698.011323672436</v>
      </c>
      <c r="N4571" s="9">
        <v>0.19115336116060663</v>
      </c>
    </row>
    <row r="4572" spans="1:14" x14ac:dyDescent="0.25">
      <c r="A4572" s="2">
        <v>43656.416666666657</v>
      </c>
      <c r="B4572">
        <v>4.8097460594123111</v>
      </c>
      <c r="C4572">
        <v>1.1968086559263551</v>
      </c>
      <c r="E4572">
        <f t="shared" si="143"/>
        <v>5</v>
      </c>
      <c r="F4572">
        <f t="shared" si="143"/>
        <v>1</v>
      </c>
      <c r="G4572">
        <f>IF(OR('San Pietro'!E4572&lt;2.5,F4572&lt;0.5),0,VLOOKUP('San Pietro'!F4572,'Power Matrix'!$B$2:$AI$30,HLOOKUP(E4572,'Power Matrix'!$B$2:$AI$30,29)))</f>
        <v>9017.869880371094</v>
      </c>
      <c r="H4572" s="9">
        <f t="shared" si="144"/>
        <v>0.11728090959420334</v>
      </c>
      <c r="M4572">
        <v>16692.220944903238</v>
      </c>
      <c r="N4572" s="9">
        <v>0.21708883389650882</v>
      </c>
    </row>
    <row r="4573" spans="1:14" x14ac:dyDescent="0.25">
      <c r="A4573" s="2">
        <v>43656.458333333343</v>
      </c>
      <c r="B4573">
        <v>4.8447911166305104</v>
      </c>
      <c r="C4573">
        <v>1.2609138867136651</v>
      </c>
      <c r="E4573">
        <f t="shared" si="143"/>
        <v>5</v>
      </c>
      <c r="F4573">
        <f t="shared" si="143"/>
        <v>1.5</v>
      </c>
      <c r="G4573">
        <f>IF(OR('San Pietro'!E4573&lt;2.5,F4573&lt;0.5),0,VLOOKUP('San Pietro'!F4573,'Power Matrix'!$B$2:$AI$30,HLOOKUP(E4573,'Power Matrix'!$B$2:$AI$30,29)))</f>
        <v>24782.216907226561</v>
      </c>
      <c r="H4573" s="9">
        <f t="shared" si="144"/>
        <v>0.322302381737268</v>
      </c>
      <c r="M4573">
        <v>19111.641882156284</v>
      </c>
      <c r="N4573" s="9">
        <v>0.24855434538876081</v>
      </c>
    </row>
    <row r="4574" spans="1:14" x14ac:dyDescent="0.25">
      <c r="A4574" s="2">
        <v>43656.5</v>
      </c>
      <c r="B4574">
        <v>4.9073983007000308</v>
      </c>
      <c r="C4574">
        <v>1.333229231146438</v>
      </c>
      <c r="E4574">
        <f t="shared" si="143"/>
        <v>5</v>
      </c>
      <c r="F4574">
        <f t="shared" si="143"/>
        <v>1.5</v>
      </c>
      <c r="G4574">
        <f>IF(OR('San Pietro'!E4574&lt;2.5,F4574&lt;0.5),0,VLOOKUP('San Pietro'!F4574,'Power Matrix'!$B$2:$AI$30,HLOOKUP(E4574,'Power Matrix'!$B$2:$AI$30,29)))</f>
        <v>24782.216907226561</v>
      </c>
      <c r="H4574" s="9">
        <f t="shared" si="144"/>
        <v>0.322302381737268</v>
      </c>
      <c r="M4574">
        <v>21892.419800456028</v>
      </c>
      <c r="N4574" s="9">
        <v>0.28471944514399605</v>
      </c>
    </row>
    <row r="4575" spans="1:14" x14ac:dyDescent="0.25">
      <c r="A4575" s="2">
        <v>43656.541666666657</v>
      </c>
      <c r="B4575">
        <v>4.997941758139218</v>
      </c>
      <c r="C4575">
        <v>1.408695932332017</v>
      </c>
      <c r="E4575">
        <f t="shared" si="143"/>
        <v>5</v>
      </c>
      <c r="F4575">
        <f t="shared" si="143"/>
        <v>1.5</v>
      </c>
      <c r="G4575">
        <f>IF(OR('San Pietro'!E4575&lt;2.5,F4575&lt;0.5),0,VLOOKUP('San Pietro'!F4575,'Power Matrix'!$B$2:$AI$30,HLOOKUP(E4575,'Power Matrix'!$B$2:$AI$30,29)))</f>
        <v>24782.216907226561</v>
      </c>
      <c r="H4575" s="9">
        <f t="shared" si="144"/>
        <v>0.322302381737268</v>
      </c>
      <c r="M4575">
        <v>22671.959335878779</v>
      </c>
      <c r="N4575" s="9">
        <v>0.29485766038088596</v>
      </c>
    </row>
    <row r="4576" spans="1:14" x14ac:dyDescent="0.25">
      <c r="A4576" s="2">
        <v>43656.583333333343</v>
      </c>
      <c r="B4576">
        <v>5.0983377405614583</v>
      </c>
      <c r="C4576">
        <v>1.4477561699786179</v>
      </c>
      <c r="E4576">
        <f t="shared" si="143"/>
        <v>5</v>
      </c>
      <c r="F4576">
        <f t="shared" si="143"/>
        <v>1.5</v>
      </c>
      <c r="G4576">
        <f>IF(OR('San Pietro'!E4576&lt;2.5,F4576&lt;0.5),0,VLOOKUP('San Pietro'!F4576,'Power Matrix'!$B$2:$AI$30,HLOOKUP(E4576,'Power Matrix'!$B$2:$AI$30,29)))</f>
        <v>24782.216907226561</v>
      </c>
      <c r="H4576" s="9">
        <f t="shared" si="144"/>
        <v>0.322302381737268</v>
      </c>
      <c r="M4576">
        <v>22408.729962854653</v>
      </c>
      <c r="N4576" s="9">
        <v>0.29143425987440247</v>
      </c>
    </row>
    <row r="4577" spans="1:14" x14ac:dyDescent="0.25">
      <c r="A4577" s="2">
        <v>43656.625</v>
      </c>
      <c r="B4577">
        <v>5.234901219756928</v>
      </c>
      <c r="C4577">
        <v>1.460693318753288</v>
      </c>
      <c r="E4577">
        <f t="shared" si="143"/>
        <v>5</v>
      </c>
      <c r="F4577">
        <f t="shared" si="143"/>
        <v>1.5</v>
      </c>
      <c r="G4577">
        <f>IF(OR('San Pietro'!E4577&lt;2.5,F4577&lt;0.5),0,VLOOKUP('San Pietro'!F4577,'Power Matrix'!$B$2:$AI$30,HLOOKUP(E4577,'Power Matrix'!$B$2:$AI$30,29)))</f>
        <v>24782.216907226561</v>
      </c>
      <c r="H4577" s="9">
        <f t="shared" si="144"/>
        <v>0.322302381737268</v>
      </c>
      <c r="M4577">
        <v>21866.250781436251</v>
      </c>
      <c r="N4577" s="9">
        <v>0.28437910686055429</v>
      </c>
    </row>
    <row r="4578" spans="1:14" x14ac:dyDescent="0.25">
      <c r="A4578" s="2">
        <v>43656.666666666657</v>
      </c>
      <c r="B4578">
        <v>5.3593672948592834</v>
      </c>
      <c r="C4578">
        <v>1.4627665797748699</v>
      </c>
      <c r="E4578">
        <f t="shared" si="143"/>
        <v>5.5</v>
      </c>
      <c r="F4578">
        <f t="shared" si="143"/>
        <v>1.5</v>
      </c>
      <c r="G4578">
        <f>IF(OR('San Pietro'!E4578&lt;2.5,F4578&lt;0.5),0,VLOOKUP('San Pietro'!F4578,'Power Matrix'!$B$2:$AI$30,HLOOKUP(E4578,'Power Matrix'!$B$2:$AI$30,29)))</f>
        <v>22186.7018125</v>
      </c>
      <c r="H4578" s="9">
        <f t="shared" si="144"/>
        <v>0.28854669716727849</v>
      </c>
      <c r="M4578">
        <v>21002.481908749898</v>
      </c>
      <c r="N4578" s="9">
        <v>0.27314545629083559</v>
      </c>
    </row>
    <row r="4579" spans="1:14" x14ac:dyDescent="0.25">
      <c r="A4579" s="2">
        <v>43656.708333333343</v>
      </c>
      <c r="B4579">
        <v>5.4795930427537414</v>
      </c>
      <c r="C4579">
        <v>1.4524002746669611</v>
      </c>
      <c r="E4579">
        <f t="shared" si="143"/>
        <v>5.5</v>
      </c>
      <c r="F4579">
        <f t="shared" si="143"/>
        <v>1.5</v>
      </c>
      <c r="G4579">
        <f>IF(OR('San Pietro'!E4579&lt;2.5,F4579&lt;0.5),0,VLOOKUP('San Pietro'!F4579,'Power Matrix'!$B$2:$AI$30,HLOOKUP(E4579,'Power Matrix'!$B$2:$AI$30,29)))</f>
        <v>22186.7018125</v>
      </c>
      <c r="H4579" s="9">
        <f t="shared" si="144"/>
        <v>0.28854669716727849</v>
      </c>
      <c r="M4579">
        <v>19764.780725355617</v>
      </c>
      <c r="N4579" s="9">
        <v>0.25704867039863621</v>
      </c>
    </row>
    <row r="4580" spans="1:14" x14ac:dyDescent="0.25">
      <c r="A4580" s="2">
        <v>43656.75</v>
      </c>
      <c r="B4580">
        <v>5.6065534279783886</v>
      </c>
      <c r="C4580">
        <v>1.4290138903435179</v>
      </c>
      <c r="E4580">
        <f t="shared" si="143"/>
        <v>5.5</v>
      </c>
      <c r="F4580">
        <f t="shared" si="143"/>
        <v>1.5</v>
      </c>
      <c r="G4580">
        <f>IF(OR('San Pietro'!E4580&lt;2.5,F4580&lt;0.5),0,VLOOKUP('San Pietro'!F4580,'Power Matrix'!$B$2:$AI$30,HLOOKUP(E4580,'Power Matrix'!$B$2:$AI$30,29)))</f>
        <v>22186.7018125</v>
      </c>
      <c r="H4580" s="9">
        <f t="shared" si="144"/>
        <v>0.28854669716727849</v>
      </c>
      <c r="M4580">
        <v>18510.869543612123</v>
      </c>
      <c r="N4580" s="9">
        <v>0.24074106716519086</v>
      </c>
    </row>
    <row r="4581" spans="1:14" x14ac:dyDescent="0.25">
      <c r="A4581" s="2">
        <v>43656.791666666657</v>
      </c>
      <c r="B4581">
        <v>5.7520964236141072</v>
      </c>
      <c r="C4581">
        <v>1.4070373235147511</v>
      </c>
      <c r="E4581">
        <f t="shared" si="143"/>
        <v>6</v>
      </c>
      <c r="F4581">
        <f t="shared" si="143"/>
        <v>1.5</v>
      </c>
      <c r="G4581">
        <f>IF(OR('San Pietro'!E4581&lt;2.5,F4581&lt;0.5),0,VLOOKUP('San Pietro'!F4581,'Power Matrix'!$B$2:$AI$30,HLOOKUP(E4581,'Power Matrix'!$B$2:$AI$30,29)))</f>
        <v>19557.295374999998</v>
      </c>
      <c r="H4581" s="9">
        <f t="shared" si="144"/>
        <v>0.25435024248632404</v>
      </c>
      <c r="M4581">
        <v>17039.587644539712</v>
      </c>
      <c r="N4581" s="9">
        <v>0.2216064731014695</v>
      </c>
    </row>
    <row r="4582" spans="1:14" x14ac:dyDescent="0.25">
      <c r="A4582" s="2">
        <v>43656.833333333343</v>
      </c>
      <c r="B4582">
        <v>5.8804286794060143</v>
      </c>
      <c r="C4582">
        <v>1.371294303502681</v>
      </c>
      <c r="E4582">
        <f t="shared" si="143"/>
        <v>6</v>
      </c>
      <c r="F4582">
        <f t="shared" si="143"/>
        <v>1.5</v>
      </c>
      <c r="G4582">
        <f>IF(OR('San Pietro'!E4582&lt;2.5,F4582&lt;0.5),0,VLOOKUP('San Pietro'!F4582,'Power Matrix'!$B$2:$AI$30,HLOOKUP(E4582,'Power Matrix'!$B$2:$AI$30,29)))</f>
        <v>19557.295374999998</v>
      </c>
      <c r="H4582" s="9">
        <f t="shared" si="144"/>
        <v>0.25435024248632404</v>
      </c>
      <c r="M4582">
        <v>15582.097541178922</v>
      </c>
      <c r="N4582" s="9">
        <v>0.20265124671196344</v>
      </c>
    </row>
    <row r="4583" spans="1:14" x14ac:dyDescent="0.25">
      <c r="A4583" s="2">
        <v>43656.875</v>
      </c>
      <c r="B4583">
        <v>5.9995319877454421</v>
      </c>
      <c r="C4583">
        <v>1.331985274533489</v>
      </c>
      <c r="E4583">
        <f t="shared" si="143"/>
        <v>6</v>
      </c>
      <c r="F4583">
        <f t="shared" si="143"/>
        <v>1.5</v>
      </c>
      <c r="G4583">
        <f>IF(OR('San Pietro'!E4583&lt;2.5,F4583&lt;0.5),0,VLOOKUP('San Pietro'!F4583,'Power Matrix'!$B$2:$AI$30,HLOOKUP(E4583,'Power Matrix'!$B$2:$AI$30,29)))</f>
        <v>19557.295374999998</v>
      </c>
      <c r="H4583" s="9">
        <f t="shared" si="144"/>
        <v>0.25435024248632404</v>
      </c>
      <c r="M4583">
        <v>14422.367743935771</v>
      </c>
      <c r="N4583" s="9">
        <v>0.18756850906132003</v>
      </c>
    </row>
    <row r="4584" spans="1:14" x14ac:dyDescent="0.25">
      <c r="A4584" s="2">
        <v>43656.916666666657</v>
      </c>
      <c r="B4584">
        <v>6.0763567395120264</v>
      </c>
      <c r="C4584">
        <v>1.297983793779548</v>
      </c>
      <c r="E4584">
        <f t="shared" si="143"/>
        <v>6</v>
      </c>
      <c r="F4584">
        <f t="shared" si="143"/>
        <v>1.5</v>
      </c>
      <c r="G4584">
        <f>IF(OR('San Pietro'!E4584&lt;2.5,F4584&lt;0.5),0,VLOOKUP('San Pietro'!F4584,'Power Matrix'!$B$2:$AI$30,HLOOKUP(E4584,'Power Matrix'!$B$2:$AI$30,29)))</f>
        <v>19557.295374999998</v>
      </c>
      <c r="H4584" s="9">
        <f t="shared" si="144"/>
        <v>0.25435024248632404</v>
      </c>
      <c r="M4584">
        <v>13401.059274466399</v>
      </c>
      <c r="N4584" s="9">
        <v>0.17428599468426034</v>
      </c>
    </row>
    <row r="4585" spans="1:14" x14ac:dyDescent="0.25">
      <c r="A4585" s="2">
        <v>43656.958333333343</v>
      </c>
      <c r="B4585">
        <v>6.126367657463974</v>
      </c>
      <c r="C4585">
        <v>1.2631530086169731</v>
      </c>
      <c r="E4585">
        <f t="shared" si="143"/>
        <v>6</v>
      </c>
      <c r="F4585">
        <f t="shared" si="143"/>
        <v>1.5</v>
      </c>
      <c r="G4585">
        <f>IF(OR('San Pietro'!E4585&lt;2.5,F4585&lt;0.5),0,VLOOKUP('San Pietro'!F4585,'Power Matrix'!$B$2:$AI$30,HLOOKUP(E4585,'Power Matrix'!$B$2:$AI$30,29)))</f>
        <v>19557.295374999998</v>
      </c>
      <c r="H4585" s="9">
        <f t="shared" si="144"/>
        <v>0.25435024248632404</v>
      </c>
      <c r="M4585">
        <v>12508.480277287823</v>
      </c>
      <c r="N4585" s="9">
        <v>0.16267765722589611</v>
      </c>
    </row>
    <row r="4586" spans="1:14" x14ac:dyDescent="0.25">
      <c r="A4586" s="2">
        <v>43657</v>
      </c>
      <c r="B4586">
        <v>6.1491905950829429</v>
      </c>
      <c r="C4586">
        <v>1.227907571250082</v>
      </c>
      <c r="E4586">
        <f t="shared" si="143"/>
        <v>6</v>
      </c>
      <c r="F4586">
        <f t="shared" si="143"/>
        <v>1</v>
      </c>
      <c r="G4586">
        <f>IF(OR('San Pietro'!E4586&lt;2.5,F4586&lt;0.5),0,VLOOKUP('San Pietro'!F4586,'Power Matrix'!$B$2:$AI$30,HLOOKUP(E4586,'Power Matrix'!$B$2:$AI$30,29)))</f>
        <v>7721.5805004882804</v>
      </c>
      <c r="H4586" s="9">
        <f t="shared" si="144"/>
        <v>0.10042216139903577</v>
      </c>
      <c r="M4586">
        <v>11660.924575135899</v>
      </c>
      <c r="N4586" s="9">
        <v>0.15165486525292751</v>
      </c>
    </row>
    <row r="4587" spans="1:14" x14ac:dyDescent="0.25">
      <c r="A4587" s="2">
        <v>43657.041666666657</v>
      </c>
      <c r="B4587">
        <v>6.1521837672296931</v>
      </c>
      <c r="C4587">
        <v>1.190754733743336</v>
      </c>
      <c r="E4587">
        <f t="shared" si="143"/>
        <v>6</v>
      </c>
      <c r="F4587">
        <f t="shared" si="143"/>
        <v>1</v>
      </c>
      <c r="G4587">
        <f>IF(OR('San Pietro'!E4587&lt;2.5,F4587&lt;0.5),0,VLOOKUP('San Pietro'!F4587,'Power Matrix'!$B$2:$AI$30,HLOOKUP(E4587,'Power Matrix'!$B$2:$AI$30,29)))</f>
        <v>7721.5805004882804</v>
      </c>
      <c r="H4587" s="9">
        <f t="shared" si="144"/>
        <v>0.10042216139903577</v>
      </c>
      <c r="M4587">
        <v>10675.817283385455</v>
      </c>
      <c r="N4587" s="9">
        <v>0.1388431612900495</v>
      </c>
    </row>
    <row r="4588" spans="1:14" x14ac:dyDescent="0.25">
      <c r="A4588" s="2">
        <v>43657.083333333343</v>
      </c>
      <c r="B4588">
        <v>6.1582948270293079</v>
      </c>
      <c r="C4588">
        <v>1.147879695817025</v>
      </c>
      <c r="E4588">
        <f t="shared" si="143"/>
        <v>6</v>
      </c>
      <c r="F4588">
        <f t="shared" si="143"/>
        <v>1</v>
      </c>
      <c r="G4588">
        <f>IF(OR('San Pietro'!E4588&lt;2.5,F4588&lt;0.5),0,VLOOKUP('San Pietro'!F4588,'Power Matrix'!$B$2:$AI$30,HLOOKUP(E4588,'Power Matrix'!$B$2:$AI$30,29)))</f>
        <v>7721.5805004882804</v>
      </c>
      <c r="H4588" s="9">
        <f t="shared" si="144"/>
        <v>0.10042216139903577</v>
      </c>
      <c r="M4588">
        <v>9602.4769705930485</v>
      </c>
      <c r="N4588" s="9">
        <v>0.12488395252763709</v>
      </c>
    </row>
    <row r="4589" spans="1:14" x14ac:dyDescent="0.25">
      <c r="A4589" s="2">
        <v>43657.125</v>
      </c>
      <c r="B4589">
        <v>6.1630340162616619</v>
      </c>
      <c r="C4589">
        <v>1.100692274965823</v>
      </c>
      <c r="E4589">
        <f t="shared" si="143"/>
        <v>6</v>
      </c>
      <c r="F4589">
        <f t="shared" si="143"/>
        <v>1</v>
      </c>
      <c r="G4589">
        <f>IF(OR('San Pietro'!E4589&lt;2.5,F4589&lt;0.5),0,VLOOKUP('San Pietro'!F4589,'Power Matrix'!$B$2:$AI$30,HLOOKUP(E4589,'Power Matrix'!$B$2:$AI$30,29)))</f>
        <v>7721.5805004882804</v>
      </c>
      <c r="H4589" s="9">
        <f t="shared" si="144"/>
        <v>0.10042216139903577</v>
      </c>
      <c r="M4589">
        <v>8585.7972556954537</v>
      </c>
      <c r="N4589" s="9">
        <v>0.1116616369063749</v>
      </c>
    </row>
    <row r="4590" spans="1:14" x14ac:dyDescent="0.25">
      <c r="A4590" s="2">
        <v>43657.166666666657</v>
      </c>
      <c r="B4590">
        <v>6.1509366121685476</v>
      </c>
      <c r="C4590">
        <v>1.0538365758780739</v>
      </c>
      <c r="E4590">
        <f t="shared" si="143"/>
        <v>6</v>
      </c>
      <c r="F4590">
        <f t="shared" si="143"/>
        <v>1</v>
      </c>
      <c r="G4590">
        <f>IF(OR('San Pietro'!E4590&lt;2.5,F4590&lt;0.5),0,VLOOKUP('San Pietro'!F4590,'Power Matrix'!$B$2:$AI$30,HLOOKUP(E4590,'Power Matrix'!$B$2:$AI$30,29)))</f>
        <v>7721.5805004882804</v>
      </c>
      <c r="H4590" s="9">
        <f t="shared" si="144"/>
        <v>0.10042216139903577</v>
      </c>
      <c r="M4590">
        <v>7919.7746439363127</v>
      </c>
      <c r="N4590" s="9">
        <v>0.10299975346900962</v>
      </c>
    </row>
    <row r="4591" spans="1:14" x14ac:dyDescent="0.25">
      <c r="A4591" s="2">
        <v>43657.208333333343</v>
      </c>
      <c r="B4591">
        <v>6.1636575937922347</v>
      </c>
      <c r="C4591">
        <v>1.0256402259845609</v>
      </c>
      <c r="E4591">
        <f t="shared" si="143"/>
        <v>6</v>
      </c>
      <c r="F4591">
        <f t="shared" si="143"/>
        <v>1</v>
      </c>
      <c r="G4591">
        <f>IF(OR('San Pietro'!E4591&lt;2.5,F4591&lt;0.5),0,VLOOKUP('San Pietro'!F4591,'Power Matrix'!$B$2:$AI$30,HLOOKUP(E4591,'Power Matrix'!$B$2:$AI$30,29)))</f>
        <v>7721.5805004882804</v>
      </c>
      <c r="H4591" s="9">
        <f t="shared" si="144"/>
        <v>0.10042216139903577</v>
      </c>
      <c r="M4591">
        <v>7207.3949496927717</v>
      </c>
      <c r="N4591" s="9">
        <v>9.3734978120939352E-2</v>
      </c>
    </row>
    <row r="4592" spans="1:14" x14ac:dyDescent="0.25">
      <c r="A4592" s="2">
        <v>43657.25</v>
      </c>
      <c r="B4592">
        <v>6.120880175194932</v>
      </c>
      <c r="C4592">
        <v>0.98027727483235094</v>
      </c>
      <c r="E4592">
        <f t="shared" si="143"/>
        <v>6</v>
      </c>
      <c r="F4592">
        <f t="shared" si="143"/>
        <v>1</v>
      </c>
      <c r="G4592">
        <f>IF(OR('San Pietro'!E4592&lt;2.5,F4592&lt;0.5),0,VLOOKUP('San Pietro'!F4592,'Power Matrix'!$B$2:$AI$30,HLOOKUP(E4592,'Power Matrix'!$B$2:$AI$30,29)))</f>
        <v>7721.5805004882804</v>
      </c>
      <c r="H4592" s="9">
        <f t="shared" si="144"/>
        <v>0.10042216139903577</v>
      </c>
      <c r="M4592">
        <v>6760.2650458968683</v>
      </c>
      <c r="N4592" s="9">
        <v>8.7919879594763356E-2</v>
      </c>
    </row>
    <row r="4593" spans="1:14" x14ac:dyDescent="0.25">
      <c r="A4593" s="2">
        <v>43657.291666666657</v>
      </c>
      <c r="B4593">
        <v>6.07510958445088</v>
      </c>
      <c r="C4593">
        <v>0.93508018456186748</v>
      </c>
      <c r="E4593">
        <f t="shared" si="143"/>
        <v>6</v>
      </c>
      <c r="F4593">
        <f t="shared" si="143"/>
        <v>1</v>
      </c>
      <c r="G4593">
        <f>IF(OR('San Pietro'!E4593&lt;2.5,F4593&lt;0.5),0,VLOOKUP('San Pietro'!F4593,'Power Matrix'!$B$2:$AI$30,HLOOKUP(E4593,'Power Matrix'!$B$2:$AI$30,29)))</f>
        <v>7721.5805004882804</v>
      </c>
      <c r="H4593" s="9">
        <f t="shared" si="144"/>
        <v>0.10042216139903577</v>
      </c>
      <c r="M4593">
        <v>6281.8684570000496</v>
      </c>
      <c r="N4593" s="9">
        <v>8.1698145652559062E-2</v>
      </c>
    </row>
    <row r="4594" spans="1:14" x14ac:dyDescent="0.25">
      <c r="A4594" s="2">
        <v>43657.333333333343</v>
      </c>
      <c r="B4594">
        <v>6.0375702171103907</v>
      </c>
      <c r="C4594">
        <v>0.88980016385052063</v>
      </c>
      <c r="E4594">
        <f t="shared" si="143"/>
        <v>6</v>
      </c>
      <c r="F4594">
        <f t="shared" si="143"/>
        <v>1</v>
      </c>
      <c r="G4594">
        <f>IF(OR('San Pietro'!E4594&lt;2.5,F4594&lt;0.5),0,VLOOKUP('San Pietro'!F4594,'Power Matrix'!$B$2:$AI$30,HLOOKUP(E4594,'Power Matrix'!$B$2:$AI$30,29)))</f>
        <v>7721.5805004882804</v>
      </c>
      <c r="H4594" s="9">
        <f t="shared" si="144"/>
        <v>0.10042216139903577</v>
      </c>
      <c r="M4594">
        <v>5825.4665339617704</v>
      </c>
      <c r="N4594" s="9">
        <v>7.576246090530217E-2</v>
      </c>
    </row>
    <row r="4595" spans="1:14" x14ac:dyDescent="0.25">
      <c r="A4595" s="2">
        <v>43657.375</v>
      </c>
      <c r="B4595">
        <v>5.9920490573785674</v>
      </c>
      <c r="C4595">
        <v>0.84626168239730282</v>
      </c>
      <c r="E4595">
        <f t="shared" si="143"/>
        <v>6</v>
      </c>
      <c r="F4595">
        <f t="shared" si="143"/>
        <v>1</v>
      </c>
      <c r="G4595">
        <f>IF(OR('San Pietro'!E4595&lt;2.5,F4595&lt;0.5),0,VLOOKUP('San Pietro'!F4595,'Power Matrix'!$B$2:$AI$30,HLOOKUP(E4595,'Power Matrix'!$B$2:$AI$30,29)))</f>
        <v>7721.5805004882804</v>
      </c>
      <c r="H4595" s="9">
        <f t="shared" si="144"/>
        <v>0.10042216139903577</v>
      </c>
      <c r="M4595">
        <v>5382.6406779100134</v>
      </c>
      <c r="N4595" s="9">
        <v>7.0003338196178669E-2</v>
      </c>
    </row>
    <row r="4596" spans="1:14" x14ac:dyDescent="0.25">
      <c r="A4596" s="2">
        <v>43657.416666666657</v>
      </c>
      <c r="B4596">
        <v>5.9323103299496811</v>
      </c>
      <c r="C4596">
        <v>0.80388422711617036</v>
      </c>
      <c r="E4596">
        <f t="shared" si="143"/>
        <v>6</v>
      </c>
      <c r="F4596">
        <f t="shared" si="143"/>
        <v>1</v>
      </c>
      <c r="G4596">
        <f>IF(OR('San Pietro'!E4596&lt;2.5,F4596&lt;0.5),0,VLOOKUP('San Pietro'!F4596,'Power Matrix'!$B$2:$AI$30,HLOOKUP(E4596,'Power Matrix'!$B$2:$AI$30,29)))</f>
        <v>7721.5805004882804</v>
      </c>
      <c r="H4596" s="9">
        <f t="shared" si="144"/>
        <v>0.10042216139903577</v>
      </c>
      <c r="M4596">
        <v>5118.7666569896674</v>
      </c>
      <c r="N4596" s="9">
        <v>6.6571553792757393E-2</v>
      </c>
    </row>
    <row r="4597" spans="1:14" x14ac:dyDescent="0.25">
      <c r="A4597" s="2">
        <v>43657.458333333343</v>
      </c>
      <c r="B4597">
        <v>5.8098397029451601</v>
      </c>
      <c r="C4597">
        <v>0.77029739856654489</v>
      </c>
      <c r="E4597">
        <f t="shared" si="143"/>
        <v>6</v>
      </c>
      <c r="F4597">
        <f t="shared" si="143"/>
        <v>1</v>
      </c>
      <c r="G4597">
        <f>IF(OR('San Pietro'!E4597&lt;2.5,F4597&lt;0.5),0,VLOOKUP('San Pietro'!F4597,'Power Matrix'!$B$2:$AI$30,HLOOKUP(E4597,'Power Matrix'!$B$2:$AI$30,29)))</f>
        <v>7721.5805004882804</v>
      </c>
      <c r="H4597" s="9">
        <f t="shared" si="144"/>
        <v>0.10042216139903577</v>
      </c>
      <c r="M4597">
        <v>4988.0163111986467</v>
      </c>
      <c r="N4597" s="9">
        <v>6.4871094627195924E-2</v>
      </c>
    </row>
    <row r="4598" spans="1:14" x14ac:dyDescent="0.25">
      <c r="A4598" s="2">
        <v>43657.5</v>
      </c>
      <c r="B4598">
        <v>5.640476045641555</v>
      </c>
      <c r="C4598">
        <v>0.74425724013547745</v>
      </c>
      <c r="E4598">
        <f t="shared" si="143"/>
        <v>5.5</v>
      </c>
      <c r="F4598">
        <f t="shared" si="143"/>
        <v>0.5</v>
      </c>
      <c r="G4598">
        <f>IF(OR('San Pietro'!E4598&lt;2.5,F4598&lt;0.5),0,VLOOKUP('San Pietro'!F4598,'Power Matrix'!$B$2:$AI$30,HLOOKUP(E4598,'Power Matrix'!$B$2:$AI$30,29)))</f>
        <v>1752.1763809814452</v>
      </c>
      <c r="H4598" s="9">
        <f t="shared" si="144"/>
        <v>2.2787736179059492E-2</v>
      </c>
      <c r="M4598">
        <v>4914.9301017135049</v>
      </c>
      <c r="N4598" s="9">
        <v>6.3920580010631972E-2</v>
      </c>
    </row>
    <row r="4599" spans="1:14" x14ac:dyDescent="0.25">
      <c r="A4599" s="2">
        <v>43657.541666666657</v>
      </c>
      <c r="B4599">
        <v>5.4340718830219181</v>
      </c>
      <c r="C4599">
        <v>0.72510030829606142</v>
      </c>
      <c r="E4599">
        <f t="shared" si="143"/>
        <v>5.5</v>
      </c>
      <c r="F4599">
        <f t="shared" si="143"/>
        <v>0.5</v>
      </c>
      <c r="G4599">
        <f>IF(OR('San Pietro'!E4599&lt;2.5,F4599&lt;0.5),0,VLOOKUP('San Pietro'!F4599,'Power Matrix'!$B$2:$AI$30,HLOOKUP(E4599,'Power Matrix'!$B$2:$AI$30,29)))</f>
        <v>1752.1763809814452</v>
      </c>
      <c r="H4599" s="9">
        <f t="shared" si="144"/>
        <v>2.2787736179059492E-2</v>
      </c>
      <c r="M4599">
        <v>4810.1012740339593</v>
      </c>
      <c r="N4599" s="9">
        <v>6.2557240282814675E-2</v>
      </c>
    </row>
    <row r="4600" spans="1:14" x14ac:dyDescent="0.25">
      <c r="A4600" s="2">
        <v>43657.583333333343</v>
      </c>
      <c r="B4600">
        <v>5.2067155153750324</v>
      </c>
      <c r="C4600">
        <v>0.71241195084398079</v>
      </c>
      <c r="E4600">
        <f t="shared" si="143"/>
        <v>5</v>
      </c>
      <c r="F4600">
        <f t="shared" si="143"/>
        <v>0.5</v>
      </c>
      <c r="G4600">
        <f>IF(OR('San Pietro'!E4600&lt;2.5,F4600&lt;0.5),0,VLOOKUP('San Pietro'!F4600,'Power Matrix'!$B$2:$AI$30,HLOOKUP(E4600,'Power Matrix'!$B$2:$AI$30,29)))</f>
        <v>1817.5867128906248</v>
      </c>
      <c r="H4600" s="9">
        <f t="shared" si="144"/>
        <v>2.3638423018072924E-2</v>
      </c>
      <c r="M4600">
        <v>4766.008053215719</v>
      </c>
      <c r="N4600" s="9">
        <v>6.1983790774701383E-2</v>
      </c>
    </row>
    <row r="4601" spans="1:14" x14ac:dyDescent="0.25">
      <c r="A4601" s="2">
        <v>43657.625</v>
      </c>
      <c r="B4601">
        <v>4.9738716654591038</v>
      </c>
      <c r="C4601">
        <v>0.7056945851340557</v>
      </c>
      <c r="E4601">
        <f t="shared" si="143"/>
        <v>5</v>
      </c>
      <c r="F4601">
        <f t="shared" si="143"/>
        <v>0.5</v>
      </c>
      <c r="G4601">
        <f>IF(OR('San Pietro'!E4601&lt;2.5,F4601&lt;0.5),0,VLOOKUP('San Pietro'!F4601,'Power Matrix'!$B$2:$AI$30,HLOOKUP(E4601,'Power Matrix'!$B$2:$AI$30,29)))</f>
        <v>1817.5867128906248</v>
      </c>
      <c r="H4601" s="9">
        <f t="shared" si="144"/>
        <v>2.3638423018072924E-2</v>
      </c>
      <c r="M4601">
        <v>4521.2410857443383</v>
      </c>
      <c r="N4601" s="9">
        <v>5.8800501042308335E-2</v>
      </c>
    </row>
    <row r="4602" spans="1:14" x14ac:dyDescent="0.25">
      <c r="A4602" s="2">
        <v>43657.666666666657</v>
      </c>
      <c r="B4602">
        <v>4.7969003622825088</v>
      </c>
      <c r="C4602">
        <v>0.69524534958528328</v>
      </c>
      <c r="E4602">
        <f t="shared" si="143"/>
        <v>5</v>
      </c>
      <c r="F4602">
        <f t="shared" si="143"/>
        <v>0.5</v>
      </c>
      <c r="G4602">
        <f>IF(OR('San Pietro'!E4602&lt;2.5,F4602&lt;0.5),0,VLOOKUP('San Pietro'!F4602,'Power Matrix'!$B$2:$AI$30,HLOOKUP(E4602,'Power Matrix'!$B$2:$AI$30,29)))</f>
        <v>1817.5867128906248</v>
      </c>
      <c r="H4602" s="9">
        <f t="shared" si="144"/>
        <v>2.3638423018072924E-2</v>
      </c>
      <c r="M4602">
        <v>4213.7288133440634</v>
      </c>
      <c r="N4602" s="9">
        <v>5.4801184184198756E-2</v>
      </c>
    </row>
    <row r="4603" spans="1:14" x14ac:dyDescent="0.25">
      <c r="A4603" s="2">
        <v>43657.708333333343</v>
      </c>
      <c r="B4603">
        <v>4.668318675478373</v>
      </c>
      <c r="C4603">
        <v>0.6789080527352187</v>
      </c>
      <c r="E4603">
        <f t="shared" si="143"/>
        <v>4.5</v>
      </c>
      <c r="F4603">
        <f t="shared" si="143"/>
        <v>0.5</v>
      </c>
      <c r="G4603">
        <f>IF(OR('San Pietro'!E4603&lt;2.5,F4603&lt;0.5),0,VLOOKUP('San Pietro'!F4603,'Power Matrix'!$B$2:$AI$30,HLOOKUP(E4603,'Power Matrix'!$B$2:$AI$30,29)))</f>
        <v>1481.8633108215331</v>
      </c>
      <c r="H4603" s="9">
        <f t="shared" si="144"/>
        <v>1.927220943448291E-2</v>
      </c>
      <c r="M4603">
        <v>4891.6142511751768</v>
      </c>
      <c r="N4603" s="9">
        <v>6.36173482944105E-2</v>
      </c>
    </row>
    <row r="4604" spans="1:14" x14ac:dyDescent="0.25">
      <c r="A4604" s="2">
        <v>43657.75</v>
      </c>
      <c r="B4604">
        <v>4.7498826164773114</v>
      </c>
      <c r="C4604">
        <v>0.72236360374757336</v>
      </c>
      <c r="E4604">
        <f t="shared" si="143"/>
        <v>4.5</v>
      </c>
      <c r="F4604">
        <f t="shared" si="143"/>
        <v>0.5</v>
      </c>
      <c r="G4604">
        <f>IF(OR('San Pietro'!E4604&lt;2.5,F4604&lt;0.5),0,VLOOKUP('San Pietro'!F4604,'Power Matrix'!$B$2:$AI$30,HLOOKUP(E4604,'Power Matrix'!$B$2:$AI$30,29)))</f>
        <v>1481.8633108215331</v>
      </c>
      <c r="H4604" s="9">
        <f t="shared" si="144"/>
        <v>1.927220943448291E-2</v>
      </c>
      <c r="M4604">
        <v>4343.134497522864</v>
      </c>
      <c r="N4604" s="9">
        <v>5.6484155501837198E-2</v>
      </c>
    </row>
    <row r="4605" spans="1:14" x14ac:dyDescent="0.25">
      <c r="A4605" s="2">
        <v>43657.791666666657</v>
      </c>
      <c r="B4605">
        <v>4.6719354251556959</v>
      </c>
      <c r="C4605">
        <v>0.68761574902586231</v>
      </c>
      <c r="E4605">
        <f t="shared" si="143"/>
        <v>4.5</v>
      </c>
      <c r="F4605">
        <f t="shared" si="143"/>
        <v>0.5</v>
      </c>
      <c r="G4605">
        <f>IF(OR('San Pietro'!E4605&lt;2.5,F4605&lt;0.5),0,VLOOKUP('San Pietro'!F4605,'Power Matrix'!$B$2:$AI$30,HLOOKUP(E4605,'Power Matrix'!$B$2:$AI$30,29)))</f>
        <v>1481.8633108215331</v>
      </c>
      <c r="H4605" s="9">
        <f t="shared" si="144"/>
        <v>1.927220943448291E-2</v>
      </c>
      <c r="M4605">
        <v>3757.0250982628913</v>
      </c>
      <c r="N4605" s="9">
        <v>4.8861574513896146E-2</v>
      </c>
    </row>
    <row r="4606" spans="1:14" x14ac:dyDescent="0.25">
      <c r="A4606" s="2">
        <v>43657.833333333343</v>
      </c>
      <c r="B4606">
        <v>4.6377633764802999</v>
      </c>
      <c r="C4606">
        <v>0.64888723314271424</v>
      </c>
      <c r="E4606">
        <f t="shared" si="143"/>
        <v>4.5</v>
      </c>
      <c r="F4606">
        <f t="shared" si="143"/>
        <v>0.5</v>
      </c>
      <c r="G4606">
        <f>IF(OR('San Pietro'!E4606&lt;2.5,F4606&lt;0.5),0,VLOOKUP('San Pietro'!F4606,'Power Matrix'!$B$2:$AI$30,HLOOKUP(E4606,'Power Matrix'!$B$2:$AI$30,29)))</f>
        <v>1481.8633108215331</v>
      </c>
      <c r="H4606" s="9">
        <f t="shared" si="144"/>
        <v>1.927220943448291E-2</v>
      </c>
      <c r="M4606">
        <v>3209.5761434251617</v>
      </c>
      <c r="N4606" s="9">
        <v>4.1741787661333962E-2</v>
      </c>
    </row>
    <row r="4607" spans="1:14" x14ac:dyDescent="0.25">
      <c r="A4607" s="2">
        <v>43657.875</v>
      </c>
      <c r="B4607">
        <v>4.6042149053354766</v>
      </c>
      <c r="C4607">
        <v>0.61289542180805379</v>
      </c>
      <c r="E4607">
        <f t="shared" si="143"/>
        <v>4.5</v>
      </c>
      <c r="F4607">
        <f t="shared" si="143"/>
        <v>0.5</v>
      </c>
      <c r="G4607">
        <f>IF(OR('San Pietro'!E4607&lt;2.5,F4607&lt;0.5),0,VLOOKUP('San Pietro'!F4607,'Power Matrix'!$B$2:$AI$30,HLOOKUP(E4607,'Power Matrix'!$B$2:$AI$30,29)))</f>
        <v>1481.8633108215331</v>
      </c>
      <c r="H4607" s="9">
        <f t="shared" si="144"/>
        <v>1.927220943448291E-2</v>
      </c>
      <c r="M4607">
        <v>2786.735407602494</v>
      </c>
      <c r="N4607" s="9">
        <v>3.624257922366271E-2</v>
      </c>
    </row>
    <row r="4608" spans="1:14" x14ac:dyDescent="0.25">
      <c r="A4608" s="2">
        <v>43657.916666666657</v>
      </c>
      <c r="B4608">
        <v>4.5096805517006224</v>
      </c>
      <c r="C4608">
        <v>0.58801628954907237</v>
      </c>
      <c r="E4608">
        <f t="shared" si="143"/>
        <v>4.5</v>
      </c>
      <c r="F4608">
        <f t="shared" si="143"/>
        <v>0.5</v>
      </c>
      <c r="G4608">
        <f>IF(OR('San Pietro'!E4608&lt;2.5,F4608&lt;0.5),0,VLOOKUP('San Pietro'!F4608,'Power Matrix'!$B$2:$AI$30,HLOOKUP(E4608,'Power Matrix'!$B$2:$AI$30,29)))</f>
        <v>1481.8633108215331</v>
      </c>
      <c r="H4608" s="9">
        <f t="shared" si="144"/>
        <v>1.927220943448291E-2</v>
      </c>
      <c r="M4608">
        <v>2405.6219187961069</v>
      </c>
      <c r="N4608" s="9">
        <v>3.1286049883421083E-2</v>
      </c>
    </row>
    <row r="4609" spans="1:14" x14ac:dyDescent="0.25">
      <c r="A4609" s="2">
        <v>43657.958333333343</v>
      </c>
      <c r="B4609">
        <v>4.4099081468089549</v>
      </c>
      <c r="C4609">
        <v>0.56877642726879296</v>
      </c>
      <c r="E4609">
        <f t="shared" si="143"/>
        <v>4.5</v>
      </c>
      <c r="F4609">
        <f t="shared" si="143"/>
        <v>0.5</v>
      </c>
      <c r="G4609">
        <f>IF(OR('San Pietro'!E4609&lt;2.5,F4609&lt;0.5),0,VLOOKUP('San Pietro'!F4609,'Power Matrix'!$B$2:$AI$30,HLOOKUP(E4609,'Power Matrix'!$B$2:$AI$30,29)))</f>
        <v>1481.8633108215331</v>
      </c>
      <c r="H4609" s="9">
        <f t="shared" si="144"/>
        <v>1.927220943448291E-2</v>
      </c>
      <c r="M4609">
        <v>2060.8833559826035</v>
      </c>
      <c r="N4609" s="9">
        <v>2.6802590621327324E-2</v>
      </c>
    </row>
    <row r="4610" spans="1:14" x14ac:dyDescent="0.25">
      <c r="A4610" s="2">
        <v>43658</v>
      </c>
      <c r="B4610">
        <v>4.3221084305042883</v>
      </c>
      <c r="C4610">
        <v>0.55011707807455679</v>
      </c>
      <c r="E4610">
        <f t="shared" si="143"/>
        <v>4.5</v>
      </c>
      <c r="F4610">
        <f t="shared" si="143"/>
        <v>0.5</v>
      </c>
      <c r="G4610">
        <f>IF(OR('San Pietro'!E4610&lt;2.5,F4610&lt;0.5),0,VLOOKUP('San Pietro'!F4610,'Power Matrix'!$B$2:$AI$30,HLOOKUP(E4610,'Power Matrix'!$B$2:$AI$30,29)))</f>
        <v>1481.8633108215331</v>
      </c>
      <c r="H4610" s="9">
        <f t="shared" si="144"/>
        <v>1.927220943448291E-2</v>
      </c>
      <c r="M4610">
        <v>1778.8361514418114</v>
      </c>
      <c r="N4610" s="9">
        <v>2.31344568876778E-2</v>
      </c>
    </row>
    <row r="4611" spans="1:14" x14ac:dyDescent="0.25">
      <c r="A4611" s="2">
        <v>43658.041666666657</v>
      </c>
      <c r="B4611">
        <v>4.2338098521751624</v>
      </c>
      <c r="C4611">
        <v>0.53477494651485147</v>
      </c>
      <c r="E4611">
        <f t="shared" ref="E4611:F4674" si="145">MROUND(B4611,0.5)</f>
        <v>4</v>
      </c>
      <c r="F4611">
        <f t="shared" si="145"/>
        <v>0.5</v>
      </c>
      <c r="G4611">
        <f>IF(OR('San Pietro'!E4611&lt;2.5,F4611&lt;0.5),0,VLOOKUP('San Pietro'!F4611,'Power Matrix'!$B$2:$AI$30,HLOOKUP(E4611,'Power Matrix'!$B$2:$AI$30,29)))</f>
        <v>1178.31125982666</v>
      </c>
      <c r="H4611" s="9">
        <f t="shared" ref="H4611:H4674" si="146">G4611/$K$2</f>
        <v>1.5324396799998578E-2</v>
      </c>
      <c r="M4611">
        <v>1598.0040742936312</v>
      </c>
      <c r="N4611" s="9">
        <v>2.0782665302318488E-2</v>
      </c>
    </row>
    <row r="4612" spans="1:14" x14ac:dyDescent="0.25">
      <c r="A4612" s="2">
        <v>43658.083333333343</v>
      </c>
      <c r="B4612">
        <v>4.1265545169166202</v>
      </c>
      <c r="C4612">
        <v>0.52731120683715682</v>
      </c>
      <c r="E4612">
        <f t="shared" si="145"/>
        <v>4</v>
      </c>
      <c r="F4612">
        <f t="shared" si="145"/>
        <v>0.5</v>
      </c>
      <c r="G4612">
        <f>IF(OR('San Pietro'!E4612&lt;2.5,F4612&lt;0.5),0,VLOOKUP('San Pietro'!F4612,'Power Matrix'!$B$2:$AI$30,HLOOKUP(E4612,'Power Matrix'!$B$2:$AI$30,29)))</f>
        <v>1178.31125982666</v>
      </c>
      <c r="H4612" s="9">
        <f t="shared" si="146"/>
        <v>1.5324396799998578E-2</v>
      </c>
      <c r="M4612">
        <v>1535.1817913629927</v>
      </c>
      <c r="N4612" s="9">
        <v>1.9965637047711478E-2</v>
      </c>
    </row>
    <row r="4613" spans="1:14" x14ac:dyDescent="0.25">
      <c r="A4613" s="2">
        <v>43658.125</v>
      </c>
      <c r="B4613">
        <v>4.0089477946505676</v>
      </c>
      <c r="C4613">
        <v>0.52963325918132842</v>
      </c>
      <c r="E4613">
        <f t="shared" si="145"/>
        <v>4</v>
      </c>
      <c r="F4613">
        <f t="shared" si="145"/>
        <v>0.5</v>
      </c>
      <c r="G4613">
        <f>IF(OR('San Pietro'!E4613&lt;2.5,F4613&lt;0.5),0,VLOOKUP('San Pietro'!F4613,'Power Matrix'!$B$2:$AI$30,HLOOKUP(E4613,'Power Matrix'!$B$2:$AI$30,29)))</f>
        <v>1178.31125982666</v>
      </c>
      <c r="H4613" s="9">
        <f t="shared" si="146"/>
        <v>1.5324396799998578E-2</v>
      </c>
      <c r="M4613">
        <v>1462.8137597547786</v>
      </c>
      <c r="N4613" s="9">
        <v>1.9024462614119414E-2</v>
      </c>
    </row>
    <row r="4614" spans="1:14" x14ac:dyDescent="0.25">
      <c r="A4614" s="2">
        <v>43658.166666666657</v>
      </c>
      <c r="B4614">
        <v>3.9090506742527862</v>
      </c>
      <c r="C4614">
        <v>0.53577011180521072</v>
      </c>
      <c r="E4614">
        <f t="shared" si="145"/>
        <v>4</v>
      </c>
      <c r="F4614">
        <f t="shared" si="145"/>
        <v>0.5</v>
      </c>
      <c r="G4614">
        <f>IF(OR('San Pietro'!E4614&lt;2.5,F4614&lt;0.5),0,VLOOKUP('San Pietro'!F4614,'Power Matrix'!$B$2:$AI$30,HLOOKUP(E4614,'Power Matrix'!$B$2:$AI$30,29)))</f>
        <v>1178.31125982666</v>
      </c>
      <c r="H4614" s="9">
        <f t="shared" si="146"/>
        <v>1.5324396799998578E-2</v>
      </c>
      <c r="M4614">
        <v>1372.1408963361384</v>
      </c>
      <c r="N4614" s="9">
        <v>1.7845226714320216E-2</v>
      </c>
    </row>
    <row r="4615" spans="1:14" x14ac:dyDescent="0.25">
      <c r="A4615" s="2">
        <v>43658.208333333343</v>
      </c>
      <c r="B4615">
        <v>3.8463187746771501</v>
      </c>
      <c r="C4615">
        <v>0.53618476400952675</v>
      </c>
      <c r="E4615">
        <f t="shared" si="145"/>
        <v>4</v>
      </c>
      <c r="F4615">
        <f t="shared" si="145"/>
        <v>0.5</v>
      </c>
      <c r="G4615">
        <f>IF(OR('San Pietro'!E4615&lt;2.5,F4615&lt;0.5),0,VLOOKUP('San Pietro'!F4615,'Power Matrix'!$B$2:$AI$30,HLOOKUP(E4615,'Power Matrix'!$B$2:$AI$30,29)))</f>
        <v>1178.31125982666</v>
      </c>
      <c r="H4615" s="9">
        <f t="shared" si="146"/>
        <v>1.5324396799998578E-2</v>
      </c>
      <c r="M4615">
        <v>1567.873616331673</v>
      </c>
      <c r="N4615" s="9">
        <v>2.0390806962717101E-2</v>
      </c>
    </row>
    <row r="4616" spans="1:14" x14ac:dyDescent="0.25">
      <c r="A4616" s="2">
        <v>43658.25</v>
      </c>
      <c r="B4616">
        <v>3.875876349626306</v>
      </c>
      <c r="C4616">
        <v>0.55011707807455679</v>
      </c>
      <c r="E4616">
        <f t="shared" si="145"/>
        <v>4</v>
      </c>
      <c r="F4616">
        <f t="shared" si="145"/>
        <v>0.5</v>
      </c>
      <c r="G4616">
        <f>IF(OR('San Pietro'!E4616&lt;2.5,F4616&lt;0.5),0,VLOOKUP('San Pietro'!F4616,'Power Matrix'!$B$2:$AI$30,HLOOKUP(E4616,'Power Matrix'!$B$2:$AI$30,29)))</f>
        <v>1178.31125982666</v>
      </c>
      <c r="H4616" s="9">
        <f t="shared" si="146"/>
        <v>1.5324396799998578E-2</v>
      </c>
      <c r="M4616">
        <v>1444.1905249272954</v>
      </c>
      <c r="N4616" s="9">
        <v>1.8782260192678688E-2</v>
      </c>
    </row>
    <row r="4617" spans="1:14" x14ac:dyDescent="0.25">
      <c r="A4617" s="2">
        <v>43658.291666666657</v>
      </c>
      <c r="B4617">
        <v>3.8496860933422439</v>
      </c>
      <c r="C4617">
        <v>0.54248747751513537</v>
      </c>
      <c r="E4617">
        <f t="shared" si="145"/>
        <v>4</v>
      </c>
      <c r="F4617">
        <f t="shared" si="145"/>
        <v>0.5</v>
      </c>
      <c r="G4617">
        <f>IF(OR('San Pietro'!E4617&lt;2.5,F4617&lt;0.5),0,VLOOKUP('San Pietro'!F4617,'Power Matrix'!$B$2:$AI$30,HLOOKUP(E4617,'Power Matrix'!$B$2:$AI$30,29)))</f>
        <v>1178.31125982666</v>
      </c>
      <c r="H4617" s="9">
        <f t="shared" si="146"/>
        <v>1.5324396799998578E-2</v>
      </c>
      <c r="M4617">
        <v>1346.7846998339912</v>
      </c>
      <c r="N4617" s="9">
        <v>1.7515459504260453E-2</v>
      </c>
    </row>
    <row r="4618" spans="1:14" x14ac:dyDescent="0.25">
      <c r="A4618" s="2">
        <v>43658.333333333343</v>
      </c>
      <c r="B4618">
        <v>3.8121467260017541</v>
      </c>
      <c r="C4618">
        <v>0.53875560767628849</v>
      </c>
      <c r="E4618">
        <f t="shared" si="145"/>
        <v>4</v>
      </c>
      <c r="F4618">
        <f t="shared" si="145"/>
        <v>0.5</v>
      </c>
      <c r="G4618">
        <f>IF(OR('San Pietro'!E4618&lt;2.5,F4618&lt;0.5),0,VLOOKUP('San Pietro'!F4618,'Power Matrix'!$B$2:$AI$30,HLOOKUP(E4618,'Power Matrix'!$B$2:$AI$30,29)))</f>
        <v>1178.31125982666</v>
      </c>
      <c r="H4618" s="9">
        <f t="shared" si="146"/>
        <v>1.5324396799998578E-2</v>
      </c>
      <c r="M4618">
        <v>1305.9075115192925</v>
      </c>
      <c r="N4618" s="9">
        <v>1.6983835751286137E-2</v>
      </c>
    </row>
    <row r="4619" spans="1:14" x14ac:dyDescent="0.25">
      <c r="A4619" s="2">
        <v>43658.375</v>
      </c>
      <c r="B4619">
        <v>3.755775317237962</v>
      </c>
      <c r="C4619">
        <v>0.54339971236463169</v>
      </c>
      <c r="E4619">
        <f t="shared" si="145"/>
        <v>4</v>
      </c>
      <c r="F4619">
        <f t="shared" si="145"/>
        <v>0.5</v>
      </c>
      <c r="G4619">
        <f>IF(OR('San Pietro'!E4619&lt;2.5,F4619&lt;0.5),0,VLOOKUP('San Pietro'!F4619,'Power Matrix'!$B$2:$AI$30,HLOOKUP(E4619,'Power Matrix'!$B$2:$AI$30,29)))</f>
        <v>1178.31125982666</v>
      </c>
      <c r="H4619" s="9">
        <f t="shared" si="146"/>
        <v>1.5324396799998578E-2</v>
      </c>
      <c r="M4619">
        <v>1361.1606491564944</v>
      </c>
      <c r="N4619" s="9">
        <v>1.7702424323674158E-2</v>
      </c>
    </row>
    <row r="4620" spans="1:14" x14ac:dyDescent="0.25">
      <c r="A4620" s="2">
        <v>43658.416666666657</v>
      </c>
      <c r="B4620">
        <v>3.6880547974177431</v>
      </c>
      <c r="C4620">
        <v>0.56073217450505553</v>
      </c>
      <c r="E4620">
        <f t="shared" si="145"/>
        <v>3.5</v>
      </c>
      <c r="F4620">
        <f t="shared" si="145"/>
        <v>0.5</v>
      </c>
      <c r="G4620">
        <f>IF(OR('San Pietro'!E4620&lt;2.5,F4620&lt;0.5),0,VLOOKUP('San Pietro'!F4620,'Power Matrix'!$B$2:$AI$30,HLOOKUP(E4620,'Power Matrix'!$B$2:$AI$30,29)))</f>
        <v>561.78945164489744</v>
      </c>
      <c r="H4620" s="9">
        <f t="shared" si="146"/>
        <v>7.3062905944957998E-3</v>
      </c>
      <c r="M4620">
        <v>1487.1222874800064</v>
      </c>
      <c r="N4620" s="9">
        <v>1.9340604483738144E-2</v>
      </c>
    </row>
    <row r="4621" spans="1:14" x14ac:dyDescent="0.25">
      <c r="A4621" s="2">
        <v>43658.458333333343</v>
      </c>
      <c r="B4621">
        <v>3.6644835667620872</v>
      </c>
      <c r="C4621">
        <v>0.57889394105411229</v>
      </c>
      <c r="E4621">
        <f t="shared" si="145"/>
        <v>3.5</v>
      </c>
      <c r="F4621">
        <f t="shared" si="145"/>
        <v>0.5</v>
      </c>
      <c r="G4621">
        <f>IF(OR('San Pietro'!E4621&lt;2.5,F4621&lt;0.5),0,VLOOKUP('San Pietro'!F4621,'Power Matrix'!$B$2:$AI$30,HLOOKUP(E4621,'Power Matrix'!$B$2:$AI$30,29)))</f>
        <v>561.78945164489744</v>
      </c>
      <c r="H4621" s="9">
        <f t="shared" si="146"/>
        <v>7.3062905944957998E-3</v>
      </c>
      <c r="M4621">
        <v>1657.5496414666432</v>
      </c>
      <c r="N4621" s="9">
        <v>2.1557078592435067E-2</v>
      </c>
    </row>
    <row r="4622" spans="1:14" x14ac:dyDescent="0.25">
      <c r="A4622" s="2">
        <v>43658.5</v>
      </c>
      <c r="B4622">
        <v>3.6623634031581389</v>
      </c>
      <c r="C4622">
        <v>0.59796794245266494</v>
      </c>
      <c r="E4622">
        <f t="shared" si="145"/>
        <v>3.5</v>
      </c>
      <c r="F4622">
        <f t="shared" si="145"/>
        <v>0.5</v>
      </c>
      <c r="G4622">
        <f>IF(OR('San Pietro'!E4622&lt;2.5,F4622&lt;0.5),0,VLOOKUP('San Pietro'!F4622,'Power Matrix'!$B$2:$AI$30,HLOOKUP(E4622,'Power Matrix'!$B$2:$AI$30,29)))</f>
        <v>561.78945164489744</v>
      </c>
      <c r="H4622" s="9">
        <f t="shared" si="146"/>
        <v>7.3062905944957998E-3</v>
      </c>
      <c r="M4622">
        <v>1865.3987542047082</v>
      </c>
      <c r="N4622" s="9">
        <v>2.4260237246976353E-2</v>
      </c>
    </row>
    <row r="4623" spans="1:14" x14ac:dyDescent="0.25">
      <c r="A4623" s="2">
        <v>43658.541666666657</v>
      </c>
      <c r="B4623">
        <v>3.6683497474516389</v>
      </c>
      <c r="C4623">
        <v>0.61928106575452579</v>
      </c>
      <c r="E4623">
        <f t="shared" si="145"/>
        <v>3.5</v>
      </c>
      <c r="F4623">
        <f t="shared" si="145"/>
        <v>0.5</v>
      </c>
      <c r="G4623">
        <f>IF(OR('San Pietro'!E4623&lt;2.5,F4623&lt;0.5),0,VLOOKUP('San Pietro'!F4623,'Power Matrix'!$B$2:$AI$30,HLOOKUP(E4623,'Power Matrix'!$B$2:$AI$30,29)))</f>
        <v>561.78945164489744</v>
      </c>
      <c r="H4623" s="9">
        <f t="shared" si="146"/>
        <v>7.3062905944957998E-3</v>
      </c>
      <c r="M4623">
        <v>2133.1749724858241</v>
      </c>
      <c r="N4623" s="9">
        <v>2.7742771246720355E-2</v>
      </c>
    </row>
    <row r="4624" spans="1:14" x14ac:dyDescent="0.25">
      <c r="A4624" s="2">
        <v>43658.583333333343</v>
      </c>
      <c r="B4624">
        <v>3.6764562553490872</v>
      </c>
      <c r="C4624">
        <v>0.64631638947595293</v>
      </c>
      <c r="E4624">
        <f t="shared" si="145"/>
        <v>3.5</v>
      </c>
      <c r="F4624">
        <f t="shared" si="145"/>
        <v>0.5</v>
      </c>
      <c r="G4624">
        <f>IF(OR('San Pietro'!E4624&lt;2.5,F4624&lt;0.5),0,VLOOKUP('San Pietro'!F4624,'Power Matrix'!$B$2:$AI$30,HLOOKUP(E4624,'Power Matrix'!$B$2:$AI$30,29)))</f>
        <v>561.78945164489744</v>
      </c>
      <c r="H4624" s="9">
        <f t="shared" si="146"/>
        <v>7.3062905944957998E-3</v>
      </c>
      <c r="M4624">
        <v>2357.6355251726873</v>
      </c>
      <c r="N4624" s="9">
        <v>3.0661968146844989E-2</v>
      </c>
    </row>
    <row r="4625" spans="1:14" x14ac:dyDescent="0.25">
      <c r="A4625" s="2">
        <v>43658.625</v>
      </c>
      <c r="B4625">
        <v>3.7027712271392641</v>
      </c>
      <c r="C4625">
        <v>0.66340006029378706</v>
      </c>
      <c r="E4625">
        <f t="shared" si="145"/>
        <v>3.5</v>
      </c>
      <c r="F4625">
        <f t="shared" si="145"/>
        <v>0.5</v>
      </c>
      <c r="G4625">
        <f>IF(OR('San Pietro'!E4625&lt;2.5,F4625&lt;0.5),0,VLOOKUP('San Pietro'!F4625,'Power Matrix'!$B$2:$AI$30,HLOOKUP(E4625,'Power Matrix'!$B$2:$AI$30,29)))</f>
        <v>561.78945164489744</v>
      </c>
      <c r="H4625" s="9">
        <f t="shared" si="146"/>
        <v>7.3062905944957998E-3</v>
      </c>
      <c r="M4625">
        <v>2449.5715408361675</v>
      </c>
      <c r="N4625" s="9">
        <v>3.185763183350198E-2</v>
      </c>
    </row>
    <row r="4626" spans="1:14" x14ac:dyDescent="0.25">
      <c r="A4626" s="2">
        <v>43658.666666666657</v>
      </c>
      <c r="B4626">
        <v>3.7356961207535142</v>
      </c>
      <c r="C4626">
        <v>0.66431229514328294</v>
      </c>
      <c r="E4626">
        <f t="shared" si="145"/>
        <v>3.5</v>
      </c>
      <c r="F4626">
        <f t="shared" si="145"/>
        <v>0.5</v>
      </c>
      <c r="G4626">
        <f>IF(OR('San Pietro'!E4626&lt;2.5,F4626&lt;0.5),0,VLOOKUP('San Pietro'!F4626,'Power Matrix'!$B$2:$AI$30,HLOOKUP(E4626,'Power Matrix'!$B$2:$AI$30,29)))</f>
        <v>561.78945164489744</v>
      </c>
      <c r="H4626" s="9">
        <f t="shared" si="146"/>
        <v>7.3062905944957998E-3</v>
      </c>
      <c r="M4626">
        <v>2393.6929038580647</v>
      </c>
      <c r="N4626" s="9">
        <v>3.1130908398595222E-2</v>
      </c>
    </row>
    <row r="4627" spans="1:14" x14ac:dyDescent="0.25">
      <c r="A4627" s="2">
        <v>43658.708333333343</v>
      </c>
      <c r="B4627">
        <v>3.761761661531462</v>
      </c>
      <c r="C4627">
        <v>0.65203858989551833</v>
      </c>
      <c r="E4627">
        <f t="shared" si="145"/>
        <v>4</v>
      </c>
      <c r="F4627">
        <f t="shared" si="145"/>
        <v>0.5</v>
      </c>
      <c r="G4627">
        <f>IF(OR('San Pietro'!E4627&lt;2.5,F4627&lt;0.5),0,VLOOKUP('San Pietro'!F4627,'Power Matrix'!$B$2:$AI$30,HLOOKUP(E4627,'Power Matrix'!$B$2:$AI$30,29)))</f>
        <v>1178.31125982666</v>
      </c>
      <c r="H4627" s="9">
        <f t="shared" si="146"/>
        <v>1.5324396799998578E-2</v>
      </c>
      <c r="M4627">
        <v>2256.376042931739</v>
      </c>
      <c r="N4627" s="9">
        <v>2.934504914647891E-2</v>
      </c>
    </row>
    <row r="4628" spans="1:14" x14ac:dyDescent="0.25">
      <c r="A4628" s="2">
        <v>43658.75</v>
      </c>
      <c r="B4628">
        <v>3.782713866558713</v>
      </c>
      <c r="C4628">
        <v>0.63337924070128215</v>
      </c>
      <c r="E4628">
        <f t="shared" si="145"/>
        <v>4</v>
      </c>
      <c r="F4628">
        <f t="shared" si="145"/>
        <v>0.5</v>
      </c>
      <c r="G4628">
        <f>IF(OR('San Pietro'!E4628&lt;2.5,F4628&lt;0.5),0,VLOOKUP('San Pietro'!F4628,'Power Matrix'!$B$2:$AI$30,HLOOKUP(E4628,'Power Matrix'!$B$2:$AI$30,29)))</f>
        <v>1178.31125982666</v>
      </c>
      <c r="H4628" s="9">
        <f t="shared" si="146"/>
        <v>1.5324396799998578E-2</v>
      </c>
      <c r="M4628">
        <v>2082.5006767587802</v>
      </c>
      <c r="N4628" s="9">
        <v>2.7083732296527826E-2</v>
      </c>
    </row>
    <row r="4629" spans="1:14" x14ac:dyDescent="0.25">
      <c r="A4629" s="2">
        <v>43658.791666666657</v>
      </c>
      <c r="B4629">
        <v>3.824618276613212</v>
      </c>
      <c r="C4629">
        <v>0.60750494315194103</v>
      </c>
      <c r="E4629">
        <f t="shared" si="145"/>
        <v>4</v>
      </c>
      <c r="F4629">
        <f t="shared" si="145"/>
        <v>0.5</v>
      </c>
      <c r="G4629">
        <f>IF(OR('San Pietro'!E4629&lt;2.5,F4629&lt;0.5),0,VLOOKUP('San Pietro'!F4629,'Power Matrix'!$B$2:$AI$30,HLOOKUP(E4629,'Power Matrix'!$B$2:$AI$30,29)))</f>
        <v>1178.31125982666</v>
      </c>
      <c r="H4629" s="9">
        <f t="shared" si="146"/>
        <v>1.5324396799998578E-2</v>
      </c>
      <c r="M4629">
        <v>1887.2815894122691</v>
      </c>
      <c r="N4629" s="9">
        <v>2.4544832040757188E-2</v>
      </c>
    </row>
    <row r="4630" spans="1:14" x14ac:dyDescent="0.25">
      <c r="A4630" s="2">
        <v>43658.833333333343</v>
      </c>
      <c r="B4630">
        <v>3.8796178148097442</v>
      </c>
      <c r="C4630">
        <v>0.57897687149497568</v>
      </c>
      <c r="E4630">
        <f t="shared" si="145"/>
        <v>4</v>
      </c>
      <c r="F4630">
        <f t="shared" si="145"/>
        <v>0.5</v>
      </c>
      <c r="G4630">
        <f>IF(OR('San Pietro'!E4630&lt;2.5,F4630&lt;0.5),0,VLOOKUP('San Pietro'!F4630,'Power Matrix'!$B$2:$AI$30,HLOOKUP(E4630,'Power Matrix'!$B$2:$AI$30,29)))</f>
        <v>1178.31125982666</v>
      </c>
      <c r="H4630" s="9">
        <f t="shared" si="146"/>
        <v>1.5324396799998578E-2</v>
      </c>
      <c r="M4630">
        <v>1682.6441740003015</v>
      </c>
      <c r="N4630" s="9">
        <v>2.1883442760683949E-2</v>
      </c>
    </row>
    <row r="4631" spans="1:14" x14ac:dyDescent="0.25">
      <c r="A4631" s="2">
        <v>43658.875</v>
      </c>
      <c r="B4631">
        <v>3.9319983273778689</v>
      </c>
      <c r="C4631">
        <v>0.55219033909613868</v>
      </c>
      <c r="E4631">
        <f t="shared" si="145"/>
        <v>4</v>
      </c>
      <c r="F4631">
        <f t="shared" si="145"/>
        <v>0.5</v>
      </c>
      <c r="G4631">
        <f>IF(OR('San Pietro'!E4631&lt;2.5,F4631&lt;0.5),0,VLOOKUP('San Pietro'!F4631,'Power Matrix'!$B$2:$AI$30,HLOOKUP(E4631,'Power Matrix'!$B$2:$AI$30,29)))</f>
        <v>1178.31125982666</v>
      </c>
      <c r="H4631" s="9">
        <f t="shared" si="146"/>
        <v>1.5324396799998578E-2</v>
      </c>
      <c r="M4631">
        <v>1467.7696397941977</v>
      </c>
      <c r="N4631" s="9">
        <v>1.9088915764017181E-2</v>
      </c>
    </row>
    <row r="4632" spans="1:14" x14ac:dyDescent="0.25">
      <c r="A4632" s="2">
        <v>43658.916666666657</v>
      </c>
      <c r="B4632">
        <v>3.9852518484887969</v>
      </c>
      <c r="C4632">
        <v>0.52631604154679756</v>
      </c>
      <c r="E4632">
        <f t="shared" si="145"/>
        <v>4</v>
      </c>
      <c r="F4632">
        <f t="shared" si="145"/>
        <v>0.5</v>
      </c>
      <c r="G4632">
        <f>IF(OR('San Pietro'!E4632&lt;2.5,F4632&lt;0.5),0,VLOOKUP('San Pietro'!F4632,'Power Matrix'!$B$2:$AI$30,HLOOKUP(E4632,'Power Matrix'!$B$2:$AI$30,29)))</f>
        <v>1178.31125982666</v>
      </c>
      <c r="H4632" s="9">
        <f t="shared" si="146"/>
        <v>1.5324396799998578E-2</v>
      </c>
      <c r="M4632">
        <v>1258.7596203376384</v>
      </c>
      <c r="N4632" s="9">
        <v>1.6370659065506044E-2</v>
      </c>
    </row>
    <row r="4633" spans="1:14" x14ac:dyDescent="0.25">
      <c r="A4633" s="2">
        <v>43658.958333333343</v>
      </c>
      <c r="B4633">
        <v>4.032020163281766</v>
      </c>
      <c r="C4633">
        <v>0.50508584868579964</v>
      </c>
      <c r="E4633">
        <f t="shared" si="145"/>
        <v>4</v>
      </c>
      <c r="F4633">
        <f t="shared" si="145"/>
        <v>0.5</v>
      </c>
      <c r="G4633">
        <f>IF(OR('San Pietro'!E4633&lt;2.5,F4633&lt;0.5),0,VLOOKUP('San Pietro'!F4633,'Power Matrix'!$B$2:$AI$30,HLOOKUP(E4633,'Power Matrix'!$B$2:$AI$30,29)))</f>
        <v>1178.31125982666</v>
      </c>
      <c r="H4633" s="9">
        <f t="shared" si="146"/>
        <v>1.5324396799998578E-2</v>
      </c>
    </row>
    <row r="4634" spans="1:14" x14ac:dyDescent="0.25">
      <c r="A4634" s="2">
        <v>43659</v>
      </c>
      <c r="B4634">
        <v>4.0653192034143597</v>
      </c>
      <c r="C4634">
        <v>0.48708994301846958</v>
      </c>
      <c r="E4634">
        <f t="shared" si="145"/>
        <v>4</v>
      </c>
      <c r="F4634">
        <f t="shared" si="145"/>
        <v>0.5</v>
      </c>
      <c r="G4634">
        <f>IF(OR('San Pietro'!E4634&lt;2.5,F4634&lt;0.5),0,VLOOKUP('San Pietro'!F4634,'Power Matrix'!$B$2:$AI$30,HLOOKUP(E4634,'Power Matrix'!$B$2:$AI$30,29)))</f>
        <v>1178.31125982666</v>
      </c>
      <c r="H4634" s="9">
        <f t="shared" si="146"/>
        <v>1.5324396799998578E-2</v>
      </c>
    </row>
    <row r="4635" spans="1:14" x14ac:dyDescent="0.25">
      <c r="A4635" s="2">
        <v>43659.041666666657</v>
      </c>
      <c r="B4635">
        <v>4.0872691324905261</v>
      </c>
      <c r="C4635">
        <v>0.47232832454480711</v>
      </c>
      <c r="E4635">
        <f t="shared" si="145"/>
        <v>4</v>
      </c>
      <c r="F4635">
        <f t="shared" si="145"/>
        <v>0.5</v>
      </c>
      <c r="G4635">
        <f>IF(OR('San Pietro'!E4635&lt;2.5,F4635&lt;0.5),0,VLOOKUP('San Pietro'!F4635,'Power Matrix'!$B$2:$AI$30,HLOOKUP(E4635,'Power Matrix'!$B$2:$AI$30,29)))</f>
        <v>1178.31125982666</v>
      </c>
      <c r="H4635" s="9">
        <f t="shared" si="146"/>
        <v>1.5324396799998578E-2</v>
      </c>
    </row>
    <row r="4636" spans="1:14" x14ac:dyDescent="0.25">
      <c r="A4636" s="2">
        <v>43659.083333333343</v>
      </c>
      <c r="B4636">
        <v>4.1130852422562452</v>
      </c>
      <c r="C4636">
        <v>0.45847894092064051</v>
      </c>
      <c r="E4636">
        <f t="shared" si="145"/>
        <v>4</v>
      </c>
      <c r="F4636">
        <f t="shared" si="145"/>
        <v>0.5</v>
      </c>
      <c r="G4636">
        <f>IF(OR('San Pietro'!E4636&lt;2.5,F4636&lt;0.5),0,VLOOKUP('San Pietro'!F4636,'Power Matrix'!$B$2:$AI$30,HLOOKUP(E4636,'Power Matrix'!$B$2:$AI$30,29)))</f>
        <v>1178.31125982666</v>
      </c>
      <c r="H4636" s="9">
        <f t="shared" si="146"/>
        <v>1.5324396799998578E-2</v>
      </c>
    </row>
    <row r="4637" spans="1:14" x14ac:dyDescent="0.25">
      <c r="A4637" s="2">
        <v>43659.125</v>
      </c>
      <c r="B4637">
        <v>4.1471325754255268</v>
      </c>
      <c r="C4637">
        <v>0.44545886170510668</v>
      </c>
      <c r="E4637">
        <f t="shared" si="145"/>
        <v>4</v>
      </c>
      <c r="F4637">
        <f t="shared" si="145"/>
        <v>0.5</v>
      </c>
      <c r="G4637">
        <f>IF(OR('San Pietro'!E4637&lt;2.5,F4637&lt;0.5),0,VLOOKUP('San Pietro'!F4637,'Power Matrix'!$B$2:$AI$30,HLOOKUP(E4637,'Power Matrix'!$B$2:$AI$30,29)))</f>
        <v>1178.31125982666</v>
      </c>
      <c r="H4637" s="9">
        <f t="shared" si="146"/>
        <v>1.5324396799998578E-2</v>
      </c>
    </row>
    <row r="4638" spans="1:14" x14ac:dyDescent="0.25">
      <c r="A4638" s="2">
        <v>43659.166666666657</v>
      </c>
      <c r="B4638">
        <v>4.1769395813869128</v>
      </c>
      <c r="C4638">
        <v>0.43476083483374461</v>
      </c>
      <c r="E4638">
        <f t="shared" si="145"/>
        <v>4</v>
      </c>
      <c r="F4638">
        <f t="shared" si="145"/>
        <v>0.5</v>
      </c>
      <c r="G4638">
        <f>IF(OR('San Pietro'!E4638&lt;2.5,F4638&lt;0.5),0,VLOOKUP('San Pietro'!F4638,'Power Matrix'!$B$2:$AI$30,HLOOKUP(E4638,'Power Matrix'!$B$2:$AI$30,29)))</f>
        <v>1178.31125982666</v>
      </c>
      <c r="H4638" s="9">
        <f t="shared" si="146"/>
        <v>1.5324396799998578E-2</v>
      </c>
    </row>
    <row r="4639" spans="1:14" x14ac:dyDescent="0.25">
      <c r="A4639" s="2">
        <v>43659.208333333343</v>
      </c>
      <c r="B4639">
        <v>4.1738216937340482</v>
      </c>
      <c r="C4639">
        <v>0.42945328661849519</v>
      </c>
      <c r="E4639">
        <f t="shared" si="145"/>
        <v>4</v>
      </c>
      <c r="F4639">
        <f t="shared" si="145"/>
        <v>0.5</v>
      </c>
      <c r="G4639">
        <f>IF(OR('San Pietro'!E4639&lt;2.5,F4639&lt;0.5),0,VLOOKUP('San Pietro'!F4639,'Power Matrix'!$B$2:$AI$30,HLOOKUP(E4639,'Power Matrix'!$B$2:$AI$30,29)))</f>
        <v>1178.31125982666</v>
      </c>
      <c r="H4639" s="9">
        <f t="shared" si="146"/>
        <v>1.5324396799998578E-2</v>
      </c>
    </row>
    <row r="4640" spans="1:14" x14ac:dyDescent="0.25">
      <c r="A4640" s="2">
        <v>43659.25</v>
      </c>
      <c r="B4640">
        <v>4.1085954840361207</v>
      </c>
      <c r="C4640">
        <v>0.43376566954338541</v>
      </c>
      <c r="E4640">
        <f t="shared" si="145"/>
        <v>4</v>
      </c>
      <c r="F4640">
        <f t="shared" si="145"/>
        <v>0.5</v>
      </c>
      <c r="G4640">
        <f>IF(OR('San Pietro'!E4640&lt;2.5,F4640&lt;0.5),0,VLOOKUP('San Pietro'!F4640,'Power Matrix'!$B$2:$AI$30,HLOOKUP(E4640,'Power Matrix'!$B$2:$AI$30,29)))</f>
        <v>1178.31125982666</v>
      </c>
      <c r="H4640" s="9">
        <f t="shared" si="146"/>
        <v>1.5324396799998578E-2</v>
      </c>
    </row>
    <row r="4641" spans="1:14" x14ac:dyDescent="0.25">
      <c r="A4641" s="2">
        <v>43659.291666666657</v>
      </c>
      <c r="B4641">
        <v>4.0149341389440671</v>
      </c>
      <c r="C4641">
        <v>0.44720040096323549</v>
      </c>
      <c r="E4641">
        <f t="shared" si="145"/>
        <v>4</v>
      </c>
      <c r="F4641">
        <f t="shared" si="145"/>
        <v>0.5</v>
      </c>
      <c r="G4641">
        <f>IF(OR('San Pietro'!E4641&lt;2.5,F4641&lt;0.5),0,VLOOKUP('San Pietro'!F4641,'Power Matrix'!$B$2:$AI$30,HLOOKUP(E4641,'Power Matrix'!$B$2:$AI$30,29)))</f>
        <v>1178.31125982666</v>
      </c>
      <c r="H4641" s="9">
        <f t="shared" si="146"/>
        <v>1.5324396799998578E-2</v>
      </c>
    </row>
    <row r="4642" spans="1:14" x14ac:dyDescent="0.25">
      <c r="A4642" s="2">
        <v>43659.333333333343</v>
      </c>
      <c r="B4642">
        <v>3.8935859514945781</v>
      </c>
      <c r="C4642">
        <v>0.47481623777070547</v>
      </c>
      <c r="E4642">
        <f t="shared" si="145"/>
        <v>4</v>
      </c>
      <c r="F4642">
        <f t="shared" si="145"/>
        <v>0.5</v>
      </c>
      <c r="G4642">
        <f>IF(OR('San Pietro'!E4642&lt;2.5,F4642&lt;0.5),0,VLOOKUP('San Pietro'!F4642,'Power Matrix'!$B$2:$AI$30,HLOOKUP(E4642,'Power Matrix'!$B$2:$AI$30,29)))</f>
        <v>1178.31125982666</v>
      </c>
      <c r="H4642" s="9">
        <f t="shared" si="146"/>
        <v>1.5324396799998578E-2</v>
      </c>
      <c r="M4642">
        <v>1106.2760076852867</v>
      </c>
      <c r="N4642" s="9">
        <v>1.438755030075336E-2</v>
      </c>
    </row>
    <row r="4643" spans="1:14" x14ac:dyDescent="0.25">
      <c r="A4643" s="2">
        <v>43659.375</v>
      </c>
      <c r="B4643">
        <v>3.7753556516979518</v>
      </c>
      <c r="C4643">
        <v>0.52042798024550496</v>
      </c>
      <c r="E4643">
        <f t="shared" si="145"/>
        <v>4</v>
      </c>
      <c r="F4643">
        <f t="shared" si="145"/>
        <v>0.5</v>
      </c>
      <c r="G4643">
        <f>IF(OR('San Pietro'!E4643&lt;2.5,F4643&lt;0.5),0,VLOOKUP('San Pietro'!F4643,'Power Matrix'!$B$2:$AI$30,HLOOKUP(E4643,'Power Matrix'!$B$2:$AI$30,29)))</f>
        <v>1178.31125982666</v>
      </c>
      <c r="H4643" s="9">
        <f t="shared" si="146"/>
        <v>1.5324396799998578E-2</v>
      </c>
      <c r="M4643">
        <v>1638.4810340077206</v>
      </c>
      <c r="N4643" s="9">
        <v>2.13090839264795E-2</v>
      </c>
    </row>
    <row r="4644" spans="1:14" x14ac:dyDescent="0.25">
      <c r="A4644" s="2">
        <v>43659.416666666657</v>
      </c>
      <c r="B4644">
        <v>3.7136214761712329</v>
      </c>
      <c r="C4644">
        <v>0.58519665455972092</v>
      </c>
      <c r="E4644">
        <f t="shared" si="145"/>
        <v>3.5</v>
      </c>
      <c r="F4644">
        <f t="shared" si="145"/>
        <v>0.5</v>
      </c>
      <c r="G4644">
        <f>IF(OR('San Pietro'!E4644&lt;2.5,F4644&lt;0.5),0,VLOOKUP('San Pietro'!F4644,'Power Matrix'!$B$2:$AI$30,HLOOKUP(E4644,'Power Matrix'!$B$2:$AI$30,29)))</f>
        <v>561.78945164489744</v>
      </c>
      <c r="H4644" s="9">
        <f t="shared" si="146"/>
        <v>7.3062905944957998E-3</v>
      </c>
      <c r="M4644">
        <v>2262.9710277189088</v>
      </c>
      <c r="N4644" s="9">
        <v>2.9430819491943275E-2</v>
      </c>
    </row>
    <row r="4645" spans="1:14" x14ac:dyDescent="0.25">
      <c r="A4645" s="2">
        <v>43659.458333333343</v>
      </c>
      <c r="B4645">
        <v>3.753405722621785</v>
      </c>
      <c r="C4645">
        <v>0.6408429803789768</v>
      </c>
      <c r="E4645">
        <f t="shared" si="145"/>
        <v>4</v>
      </c>
      <c r="F4645">
        <f t="shared" si="145"/>
        <v>0.5</v>
      </c>
      <c r="G4645">
        <f>IF(OR('San Pietro'!E4645&lt;2.5,F4645&lt;0.5),0,VLOOKUP('San Pietro'!F4645,'Power Matrix'!$B$2:$AI$30,HLOOKUP(E4645,'Power Matrix'!$B$2:$AI$30,29)))</f>
        <v>1178.31125982666</v>
      </c>
      <c r="H4645" s="9">
        <f t="shared" si="146"/>
        <v>1.5324396799998578E-2</v>
      </c>
      <c r="M4645">
        <v>2937.6620650781424</v>
      </c>
      <c r="N4645" s="9">
        <v>3.8205439180012048E-2</v>
      </c>
    </row>
    <row r="4646" spans="1:14" x14ac:dyDescent="0.25">
      <c r="A4646" s="2">
        <v>43659.5</v>
      </c>
      <c r="B4646">
        <v>3.837214542730786</v>
      </c>
      <c r="C4646">
        <v>0.68628886197204997</v>
      </c>
      <c r="E4646">
        <f t="shared" si="145"/>
        <v>4</v>
      </c>
      <c r="F4646">
        <f t="shared" si="145"/>
        <v>0.5</v>
      </c>
      <c r="G4646">
        <f>IF(OR('San Pietro'!E4646&lt;2.5,F4646&lt;0.5),0,VLOOKUP('San Pietro'!F4646,'Power Matrix'!$B$2:$AI$30,HLOOKUP(E4646,'Power Matrix'!$B$2:$AI$30,29)))</f>
        <v>1178.31125982666</v>
      </c>
      <c r="H4646" s="9">
        <f t="shared" si="146"/>
        <v>1.5324396799998578E-2</v>
      </c>
      <c r="M4646">
        <v>5314.0909456773588</v>
      </c>
      <c r="N4646" s="9">
        <v>6.9111822232938991E-2</v>
      </c>
    </row>
    <row r="4647" spans="1:14" x14ac:dyDescent="0.25">
      <c r="A4647" s="2">
        <v>43659.541666666657</v>
      </c>
      <c r="B4647">
        <v>4.2012591050792558</v>
      </c>
      <c r="C4647">
        <v>0.80886005356796664</v>
      </c>
      <c r="E4647">
        <f t="shared" si="145"/>
        <v>4</v>
      </c>
      <c r="F4647">
        <f t="shared" si="145"/>
        <v>1</v>
      </c>
      <c r="G4647">
        <f>IF(OR('San Pietro'!E4647&lt;2.5,F4647&lt;0.5),0,VLOOKUP('San Pietro'!F4647,'Power Matrix'!$B$2:$AI$30,HLOOKUP(E4647,'Power Matrix'!$B$2:$AI$30,29)))</f>
        <v>7081.6951606445309</v>
      </c>
      <c r="H4647" s="9">
        <f t="shared" si="146"/>
        <v>9.2100203365884092E-2</v>
      </c>
      <c r="M4647">
        <v>5699.9499147192619</v>
      </c>
      <c r="N4647" s="9">
        <v>7.4130068391691922E-2</v>
      </c>
    </row>
    <row r="4648" spans="1:14" x14ac:dyDescent="0.25">
      <c r="A4648" s="2">
        <v>43659.583333333343</v>
      </c>
      <c r="B4648">
        <v>4.3406910409153614</v>
      </c>
      <c r="C4648">
        <v>0.81226020164336088</v>
      </c>
      <c r="E4648">
        <f t="shared" si="145"/>
        <v>4.5</v>
      </c>
      <c r="F4648">
        <f t="shared" si="145"/>
        <v>1</v>
      </c>
      <c r="G4648">
        <f>IF(OR('San Pietro'!E4648&lt;2.5,F4648&lt;0.5),0,VLOOKUP('San Pietro'!F4648,'Power Matrix'!$B$2:$AI$30,HLOOKUP(E4648,'Power Matrix'!$B$2:$AI$30,29)))</f>
        <v>8861.0766070709215</v>
      </c>
      <c r="H4648" s="9">
        <f t="shared" si="146"/>
        <v>0.11524175201543597</v>
      </c>
      <c r="M4648">
        <v>5995.1707207268992</v>
      </c>
      <c r="N4648" s="9">
        <v>7.7969529942657934E-2</v>
      </c>
    </row>
    <row r="4649" spans="1:14" x14ac:dyDescent="0.25">
      <c r="A4649" s="2">
        <v>43659.625</v>
      </c>
      <c r="B4649">
        <v>4.4755085030252264</v>
      </c>
      <c r="C4649">
        <v>0.8098552188583259</v>
      </c>
      <c r="E4649">
        <f t="shared" si="145"/>
        <v>4.5</v>
      </c>
      <c r="F4649">
        <f t="shared" si="145"/>
        <v>1</v>
      </c>
      <c r="G4649">
        <f>IF(OR('San Pietro'!E4649&lt;2.5,F4649&lt;0.5),0,VLOOKUP('San Pietro'!F4649,'Power Matrix'!$B$2:$AI$30,HLOOKUP(E4649,'Power Matrix'!$B$2:$AI$30,29)))</f>
        <v>8861.0766070709215</v>
      </c>
      <c r="H4649" s="9">
        <f t="shared" si="146"/>
        <v>0.11524175201543597</v>
      </c>
      <c r="M4649">
        <v>6004.3386861530198</v>
      </c>
      <c r="N4649" s="9">
        <v>7.8088762903336398E-2</v>
      </c>
    </row>
    <row r="4650" spans="1:14" x14ac:dyDescent="0.25">
      <c r="A4650" s="2">
        <v>43659.666666666657</v>
      </c>
      <c r="B4650">
        <v>4.5989768540786642</v>
      </c>
      <c r="C4650">
        <v>0.80338664447099095</v>
      </c>
      <c r="E4650">
        <f t="shared" si="145"/>
        <v>4.5</v>
      </c>
      <c r="F4650">
        <f t="shared" si="145"/>
        <v>1</v>
      </c>
      <c r="G4650">
        <f>IF(OR('San Pietro'!E4650&lt;2.5,F4650&lt;0.5),0,VLOOKUP('San Pietro'!F4650,'Power Matrix'!$B$2:$AI$30,HLOOKUP(E4650,'Power Matrix'!$B$2:$AI$30,29)))</f>
        <v>8861.0766070709215</v>
      </c>
      <c r="H4650" s="9">
        <f t="shared" si="146"/>
        <v>0.11524175201543597</v>
      </c>
      <c r="M4650">
        <v>6039.2964293917848</v>
      </c>
      <c r="N4650" s="9">
        <v>7.8543401967868687E-2</v>
      </c>
    </row>
    <row r="4651" spans="1:14" x14ac:dyDescent="0.25">
      <c r="A4651" s="2">
        <v>43659.708333333343</v>
      </c>
      <c r="B4651">
        <v>4.6892708805056227</v>
      </c>
      <c r="C4651">
        <v>0.80297199226667448</v>
      </c>
      <c r="E4651">
        <f t="shared" si="145"/>
        <v>4.5</v>
      </c>
      <c r="F4651">
        <f t="shared" si="145"/>
        <v>1</v>
      </c>
      <c r="G4651">
        <f>IF(OR('San Pietro'!E4651&lt;2.5,F4651&lt;0.5),0,VLOOKUP('San Pietro'!F4651,'Power Matrix'!$B$2:$AI$30,HLOOKUP(E4651,'Power Matrix'!$B$2:$AI$30,29)))</f>
        <v>8861.0766070709215</v>
      </c>
      <c r="H4651" s="9">
        <f t="shared" si="146"/>
        <v>0.11524175201543597</v>
      </c>
      <c r="M4651">
        <v>6151.6587681708943</v>
      </c>
      <c r="N4651" s="9">
        <v>8.0004717941336526E-2</v>
      </c>
    </row>
    <row r="4652" spans="1:14" x14ac:dyDescent="0.25">
      <c r="A4652" s="2">
        <v>43659.75</v>
      </c>
      <c r="B4652">
        <v>4.7448939962327277</v>
      </c>
      <c r="C4652">
        <v>0.80894298400883002</v>
      </c>
      <c r="E4652">
        <f t="shared" si="145"/>
        <v>4.5</v>
      </c>
      <c r="F4652">
        <f t="shared" si="145"/>
        <v>1</v>
      </c>
      <c r="G4652">
        <f>IF(OR('San Pietro'!E4652&lt;2.5,F4652&lt;0.5),0,VLOOKUP('San Pietro'!F4652,'Power Matrix'!$B$2:$AI$30,HLOOKUP(E4652,'Power Matrix'!$B$2:$AI$30,29)))</f>
        <v>8861.0766070709215</v>
      </c>
      <c r="H4652" s="9">
        <f t="shared" si="146"/>
        <v>0.11524175201543597</v>
      </c>
      <c r="M4652">
        <v>6426.1944077107528</v>
      </c>
      <c r="N4652" s="9">
        <v>8.3575160846894744E-2</v>
      </c>
    </row>
    <row r="4653" spans="1:14" x14ac:dyDescent="0.25">
      <c r="A4653" s="2">
        <v>43659.791666666657</v>
      </c>
      <c r="B4653">
        <v>4.7587374174114467</v>
      </c>
      <c r="C4653">
        <v>0.8273535418804765</v>
      </c>
      <c r="E4653">
        <f t="shared" si="145"/>
        <v>5</v>
      </c>
      <c r="F4653">
        <f t="shared" si="145"/>
        <v>1</v>
      </c>
      <c r="G4653">
        <f>IF(OR('San Pietro'!E4653&lt;2.5,F4653&lt;0.5),0,VLOOKUP('San Pietro'!F4653,'Power Matrix'!$B$2:$AI$30,HLOOKUP(E4653,'Power Matrix'!$B$2:$AI$30,29)))</f>
        <v>9017.869880371094</v>
      </c>
      <c r="H4653" s="9">
        <f t="shared" si="146"/>
        <v>0.11728090959420334</v>
      </c>
      <c r="M4653">
        <v>6528.5040062955168</v>
      </c>
      <c r="N4653" s="9">
        <v>8.4905737019262503E-2</v>
      </c>
    </row>
    <row r="4654" spans="1:14" x14ac:dyDescent="0.25">
      <c r="A4654" s="2">
        <v>43659.833333333343</v>
      </c>
      <c r="B4654">
        <v>4.8274556612805819</v>
      </c>
      <c r="C4654">
        <v>0.83232936833227278</v>
      </c>
      <c r="E4654">
        <f t="shared" si="145"/>
        <v>5</v>
      </c>
      <c r="F4654">
        <f t="shared" si="145"/>
        <v>1</v>
      </c>
      <c r="G4654">
        <f>IF(OR('San Pietro'!E4654&lt;2.5,F4654&lt;0.5),0,VLOOKUP('San Pietro'!F4654,'Power Matrix'!$B$2:$AI$30,HLOOKUP(E4654,'Power Matrix'!$B$2:$AI$30,29)))</f>
        <v>9017.869880371094</v>
      </c>
      <c r="H4654" s="9">
        <f t="shared" si="146"/>
        <v>0.11728090959420334</v>
      </c>
      <c r="M4654">
        <v>6429.3816668447143</v>
      </c>
      <c r="N4654" s="9">
        <v>8.3616612393157014E-2</v>
      </c>
    </row>
    <row r="4655" spans="1:14" x14ac:dyDescent="0.25">
      <c r="A4655" s="2">
        <v>43659.875</v>
      </c>
      <c r="B4655">
        <v>4.9468084006322393</v>
      </c>
      <c r="C4655">
        <v>0.82188013278350036</v>
      </c>
      <c r="E4655">
        <f t="shared" si="145"/>
        <v>5</v>
      </c>
      <c r="F4655">
        <f t="shared" si="145"/>
        <v>1</v>
      </c>
      <c r="G4655">
        <f>IF(OR('San Pietro'!E4655&lt;2.5,F4655&lt;0.5),0,VLOOKUP('San Pietro'!F4655,'Power Matrix'!$B$2:$AI$30,HLOOKUP(E4655,'Power Matrix'!$B$2:$AI$30,29)))</f>
        <v>9017.869880371094</v>
      </c>
      <c r="H4655" s="9">
        <f t="shared" si="146"/>
        <v>0.11728090959420334</v>
      </c>
      <c r="M4655">
        <v>6501.6204285196718</v>
      </c>
      <c r="N4655" s="9">
        <v>8.4556105620925054E-2</v>
      </c>
    </row>
    <row r="4656" spans="1:14" x14ac:dyDescent="0.25">
      <c r="A4656" s="2">
        <v>43659.916666666657</v>
      </c>
      <c r="B4656">
        <v>4.9832253284176966</v>
      </c>
      <c r="C4656">
        <v>0.82577786350407445</v>
      </c>
      <c r="E4656">
        <f t="shared" si="145"/>
        <v>5</v>
      </c>
      <c r="F4656">
        <f t="shared" si="145"/>
        <v>1</v>
      </c>
      <c r="G4656">
        <f>IF(OR('San Pietro'!E4656&lt;2.5,F4656&lt;0.5),0,VLOOKUP('San Pietro'!F4656,'Power Matrix'!$B$2:$AI$30,HLOOKUP(E4656,'Power Matrix'!$B$2:$AI$30,29)))</f>
        <v>9017.869880371094</v>
      </c>
      <c r="H4656" s="9">
        <f t="shared" si="146"/>
        <v>0.11728090959420334</v>
      </c>
      <c r="M4656">
        <v>6496.2028122691381</v>
      </c>
      <c r="N4656" s="9">
        <v>8.4485647411786241E-2</v>
      </c>
    </row>
    <row r="4657" spans="1:14" x14ac:dyDescent="0.25">
      <c r="A4657" s="2">
        <v>43659.958333333343</v>
      </c>
      <c r="B4657">
        <v>5.0217624198071036</v>
      </c>
      <c r="C4657">
        <v>0.8255290721814843</v>
      </c>
      <c r="E4657">
        <f t="shared" si="145"/>
        <v>5</v>
      </c>
      <c r="F4657">
        <f t="shared" si="145"/>
        <v>1</v>
      </c>
      <c r="G4657">
        <f>IF(OR('San Pietro'!E4657&lt;2.5,F4657&lt;0.5),0,VLOOKUP('San Pietro'!F4657,'Power Matrix'!$B$2:$AI$30,HLOOKUP(E4657,'Power Matrix'!$B$2:$AI$30,29)))</f>
        <v>9017.869880371094</v>
      </c>
      <c r="H4657" s="9">
        <f t="shared" si="146"/>
        <v>0.11728090959420334</v>
      </c>
      <c r="M4657">
        <v>6349.117577025354</v>
      </c>
      <c r="N4657" s="9">
        <v>8.2572746647540343E-2</v>
      </c>
    </row>
    <row r="4658" spans="1:14" x14ac:dyDescent="0.25">
      <c r="A4658" s="2">
        <v>43660</v>
      </c>
      <c r="B4658">
        <v>5.0773855355342086</v>
      </c>
      <c r="C4658">
        <v>0.81690430633170408</v>
      </c>
      <c r="E4658">
        <f t="shared" si="145"/>
        <v>5</v>
      </c>
      <c r="F4658">
        <f t="shared" si="145"/>
        <v>1</v>
      </c>
      <c r="G4658">
        <f>IF(OR('San Pietro'!E4658&lt;2.5,F4658&lt;0.5),0,VLOOKUP('San Pietro'!F4658,'Power Matrix'!$B$2:$AI$30,HLOOKUP(E4658,'Power Matrix'!$B$2:$AI$30,29)))</f>
        <v>9017.869880371094</v>
      </c>
      <c r="H4658" s="9">
        <f t="shared" si="146"/>
        <v>0.11728090959420334</v>
      </c>
      <c r="M4658">
        <v>6031.7315934033095</v>
      </c>
      <c r="N4658" s="9">
        <v>7.8445018329838911E-2</v>
      </c>
    </row>
    <row r="4659" spans="1:14" x14ac:dyDescent="0.25">
      <c r="A4659" s="2">
        <v>43660.041666666657</v>
      </c>
      <c r="B4659">
        <v>5.179278104029823</v>
      </c>
      <c r="C4659">
        <v>0.79758151361056173</v>
      </c>
      <c r="E4659">
        <f t="shared" si="145"/>
        <v>5</v>
      </c>
      <c r="F4659">
        <f t="shared" si="145"/>
        <v>1</v>
      </c>
      <c r="G4659">
        <f>IF(OR('San Pietro'!E4659&lt;2.5,F4659&lt;0.5),0,VLOOKUP('San Pietro'!F4659,'Power Matrix'!$B$2:$AI$30,HLOOKUP(E4659,'Power Matrix'!$B$2:$AI$30,29)))</f>
        <v>9017.869880371094</v>
      </c>
      <c r="H4659" s="9">
        <f t="shared" si="146"/>
        <v>0.11728090959420334</v>
      </c>
      <c r="M4659">
        <v>5682.8053204871339</v>
      </c>
      <c r="N4659" s="9">
        <v>7.3907096267025796E-2</v>
      </c>
    </row>
    <row r="4660" spans="1:14" x14ac:dyDescent="0.25">
      <c r="A4660" s="2">
        <v>43660.083333333343</v>
      </c>
      <c r="B4660">
        <v>5.283914413659959</v>
      </c>
      <c r="C4660">
        <v>0.77585373810438441</v>
      </c>
      <c r="E4660">
        <f t="shared" si="145"/>
        <v>5.5</v>
      </c>
      <c r="F4660">
        <f t="shared" si="145"/>
        <v>1</v>
      </c>
      <c r="G4660">
        <f>IF(OR('San Pietro'!E4660&lt;2.5,F4660&lt;0.5),0,VLOOKUP('San Pietro'!F4660,'Power Matrix'!$B$2:$AI$30,HLOOKUP(E4660,'Power Matrix'!$B$2:$AI$30,29)))</f>
        <v>8728.7280566406243</v>
      </c>
      <c r="H4660" s="9">
        <f t="shared" si="146"/>
        <v>0.1135205075770209</v>
      </c>
      <c r="M4660">
        <v>5343.4484371985573</v>
      </c>
      <c r="N4660" s="9">
        <v>6.9493627842959371E-2</v>
      </c>
    </row>
    <row r="4661" spans="1:14" x14ac:dyDescent="0.25">
      <c r="A4661" s="2">
        <v>43660.125</v>
      </c>
      <c r="B4661">
        <v>5.3764533191969814</v>
      </c>
      <c r="C4661">
        <v>0.75420889303907002</v>
      </c>
      <c r="E4661">
        <f t="shared" si="145"/>
        <v>5.5</v>
      </c>
      <c r="F4661">
        <f t="shared" si="145"/>
        <v>1</v>
      </c>
      <c r="G4661">
        <f>IF(OR('San Pietro'!E4661&lt;2.5,F4661&lt;0.5),0,VLOOKUP('San Pietro'!F4661,'Power Matrix'!$B$2:$AI$30,HLOOKUP(E4661,'Power Matrix'!$B$2:$AI$30,29)))</f>
        <v>8728.7280566406243</v>
      </c>
      <c r="H4661" s="9">
        <f t="shared" si="146"/>
        <v>0.1135205075770209</v>
      </c>
      <c r="M4661">
        <v>5323.5260353473441</v>
      </c>
      <c r="N4661" s="9">
        <v>6.9234529248436025E-2</v>
      </c>
    </row>
    <row r="4662" spans="1:14" x14ac:dyDescent="0.25">
      <c r="A4662" s="2">
        <v>43660.166666666657</v>
      </c>
      <c r="B4662">
        <v>5.4934364639324604</v>
      </c>
      <c r="C4662">
        <v>0.75578457141547251</v>
      </c>
      <c r="E4662">
        <f t="shared" si="145"/>
        <v>5.5</v>
      </c>
      <c r="F4662">
        <f t="shared" si="145"/>
        <v>1</v>
      </c>
      <c r="G4662">
        <f>IF(OR('San Pietro'!E4662&lt;2.5,F4662&lt;0.5),0,VLOOKUP('San Pietro'!F4662,'Power Matrix'!$B$2:$AI$30,HLOOKUP(E4662,'Power Matrix'!$B$2:$AI$30,29)))</f>
        <v>8728.7280566406243</v>
      </c>
      <c r="H4662" s="9">
        <f t="shared" si="146"/>
        <v>0.1135205075770209</v>
      </c>
      <c r="M4662">
        <v>4962.7413166625938</v>
      </c>
      <c r="N4662" s="9">
        <v>6.4542383480327967E-2</v>
      </c>
    </row>
    <row r="4663" spans="1:14" x14ac:dyDescent="0.25">
      <c r="A4663" s="2">
        <v>43660.208333333343</v>
      </c>
      <c r="B4663">
        <v>5.5471888470678463</v>
      </c>
      <c r="C4663">
        <v>0.73413972635015812</v>
      </c>
      <c r="E4663">
        <f t="shared" si="145"/>
        <v>5.5</v>
      </c>
      <c r="F4663">
        <f t="shared" si="145"/>
        <v>0.5</v>
      </c>
      <c r="G4663">
        <f>IF(OR('San Pietro'!E4663&lt;2.5,F4663&lt;0.5),0,VLOOKUP('San Pietro'!F4663,'Power Matrix'!$B$2:$AI$30,HLOOKUP(E4663,'Power Matrix'!$B$2:$AI$30,29)))</f>
        <v>1752.1763809814452</v>
      </c>
      <c r="H4663" s="9">
        <f t="shared" si="146"/>
        <v>2.2787736179059492E-2</v>
      </c>
      <c r="M4663">
        <v>4808.1325271103969</v>
      </c>
      <c r="N4663" s="9">
        <v>6.2531635962377971E-2</v>
      </c>
    </row>
    <row r="4664" spans="1:14" x14ac:dyDescent="0.25">
      <c r="A4664" s="2">
        <v>43660.25</v>
      </c>
      <c r="B4664">
        <v>5.5074046006172939</v>
      </c>
      <c r="C4664">
        <v>0.71962689919908573</v>
      </c>
      <c r="E4664">
        <f t="shared" si="145"/>
        <v>5.5</v>
      </c>
      <c r="F4664">
        <f t="shared" si="145"/>
        <v>0.5</v>
      </c>
      <c r="G4664">
        <f>IF(OR('San Pietro'!E4664&lt;2.5,F4664&lt;0.5),0,VLOOKUP('San Pietro'!F4664,'Power Matrix'!$B$2:$AI$30,HLOOKUP(E4664,'Power Matrix'!$B$2:$AI$30,29)))</f>
        <v>1752.1763809814452</v>
      </c>
      <c r="H4664" s="9">
        <f t="shared" si="146"/>
        <v>2.2787736179059492E-2</v>
      </c>
      <c r="M4664">
        <v>4686.5202730677156</v>
      </c>
      <c r="N4664" s="9">
        <v>6.0950021238681616E-2</v>
      </c>
    </row>
    <row r="4665" spans="1:14" x14ac:dyDescent="0.25">
      <c r="A4665" s="2">
        <v>43660.291666666657</v>
      </c>
      <c r="B4665">
        <v>5.4031424375055019</v>
      </c>
      <c r="C4665">
        <v>0.70809956791909068</v>
      </c>
      <c r="E4665">
        <f t="shared" si="145"/>
        <v>5.5</v>
      </c>
      <c r="F4665">
        <f t="shared" si="145"/>
        <v>0.5</v>
      </c>
      <c r="G4665">
        <f>IF(OR('San Pietro'!E4665&lt;2.5,F4665&lt;0.5),0,VLOOKUP('San Pietro'!F4665,'Power Matrix'!$B$2:$AI$30,HLOOKUP(E4665,'Power Matrix'!$B$2:$AI$30,29)))</f>
        <v>1752.1763809814452</v>
      </c>
      <c r="H4665" s="9">
        <f t="shared" si="146"/>
        <v>2.2787736179059492E-2</v>
      </c>
      <c r="M4665">
        <v>4369.2534741725294</v>
      </c>
      <c r="N4665" s="9">
        <v>5.6823842964767488E-2</v>
      </c>
    </row>
    <row r="4666" spans="1:14" x14ac:dyDescent="0.25">
      <c r="A4666" s="2">
        <v>43660.333333333343</v>
      </c>
      <c r="B4666">
        <v>5.3932899125224498</v>
      </c>
      <c r="C4666">
        <v>0.68529369668169071</v>
      </c>
      <c r="E4666">
        <f t="shared" si="145"/>
        <v>5.5</v>
      </c>
      <c r="F4666">
        <f t="shared" si="145"/>
        <v>0.5</v>
      </c>
      <c r="G4666">
        <f>IF(OR('San Pietro'!E4666&lt;2.5,F4666&lt;0.5),0,VLOOKUP('San Pietro'!F4666,'Power Matrix'!$B$2:$AI$30,HLOOKUP(E4666,'Power Matrix'!$B$2:$AI$30,29)))</f>
        <v>1752.1763809814452</v>
      </c>
      <c r="H4666" s="9">
        <f t="shared" si="146"/>
        <v>2.2787736179059492E-2</v>
      </c>
      <c r="M4666">
        <v>4052.0030276908165</v>
      </c>
      <c r="N4666" s="9">
        <v>5.2697877360358747E-2</v>
      </c>
    </row>
    <row r="4667" spans="1:14" x14ac:dyDescent="0.25">
      <c r="A4667" s="2">
        <v>43660.375</v>
      </c>
      <c r="B4667">
        <v>5.3777004742581269</v>
      </c>
      <c r="C4667">
        <v>0.66240489500342736</v>
      </c>
      <c r="E4667">
        <f t="shared" si="145"/>
        <v>5.5</v>
      </c>
      <c r="F4667">
        <f t="shared" si="145"/>
        <v>0.5</v>
      </c>
      <c r="G4667">
        <f>IF(OR('San Pietro'!E4667&lt;2.5,F4667&lt;0.5),0,VLOOKUP('San Pietro'!F4667,'Power Matrix'!$B$2:$AI$30,HLOOKUP(E4667,'Power Matrix'!$B$2:$AI$30,29)))</f>
        <v>1752.1763809814452</v>
      </c>
      <c r="H4667" s="9">
        <f t="shared" si="146"/>
        <v>2.2787736179059492E-2</v>
      </c>
      <c r="M4667">
        <v>3719.0224760125989</v>
      </c>
      <c r="N4667" s="9">
        <v>4.8367335612041415E-2</v>
      </c>
    </row>
    <row r="4668" spans="1:14" x14ac:dyDescent="0.25">
      <c r="A4668" s="2">
        <v>43660.416666666657</v>
      </c>
      <c r="B4668">
        <v>5.3480181838028553</v>
      </c>
      <c r="C4668">
        <v>0.63818920627135212</v>
      </c>
      <c r="E4668">
        <f t="shared" si="145"/>
        <v>5.5</v>
      </c>
      <c r="F4668">
        <f t="shared" si="145"/>
        <v>0.5</v>
      </c>
      <c r="G4668">
        <f>IF(OR('San Pietro'!E4668&lt;2.5,F4668&lt;0.5),0,VLOOKUP('San Pietro'!F4668,'Power Matrix'!$B$2:$AI$30,HLOOKUP(E4668,'Power Matrix'!$B$2:$AI$30,29)))</f>
        <v>1752.1763809814452</v>
      </c>
      <c r="H4668" s="9">
        <f t="shared" si="146"/>
        <v>2.2787736179059492E-2</v>
      </c>
      <c r="M4668">
        <v>3428.7829956489995</v>
      </c>
      <c r="N4668" s="9">
        <v>4.459265814097061E-2</v>
      </c>
    </row>
    <row r="4669" spans="1:14" x14ac:dyDescent="0.25">
      <c r="A4669" s="2">
        <v>43660.458333333343</v>
      </c>
      <c r="B4669">
        <v>5.3003768604670842</v>
      </c>
      <c r="C4669">
        <v>0.61679315252862787</v>
      </c>
      <c r="E4669">
        <f t="shared" si="145"/>
        <v>5.5</v>
      </c>
      <c r="F4669">
        <f t="shared" si="145"/>
        <v>0.5</v>
      </c>
      <c r="G4669">
        <f>IF(OR('San Pietro'!E4669&lt;2.5,F4669&lt;0.5),0,VLOOKUP('San Pietro'!F4669,'Power Matrix'!$B$2:$AI$30,HLOOKUP(E4669,'Power Matrix'!$B$2:$AI$30,29)))</f>
        <v>1752.1763809814452</v>
      </c>
      <c r="H4669" s="9">
        <f t="shared" si="146"/>
        <v>2.2787736179059492E-2</v>
      </c>
      <c r="M4669">
        <v>3315.3050163814019</v>
      </c>
      <c r="N4669" s="9">
        <v>4.3116832828482346E-2</v>
      </c>
    </row>
    <row r="4670" spans="1:14" x14ac:dyDescent="0.25">
      <c r="A4670" s="2">
        <v>43660.5</v>
      </c>
      <c r="B4670">
        <v>5.1438589002932824</v>
      </c>
      <c r="C4670">
        <v>0.60626098653899207</v>
      </c>
      <c r="E4670">
        <f t="shared" si="145"/>
        <v>5</v>
      </c>
      <c r="F4670">
        <f t="shared" si="145"/>
        <v>0.5</v>
      </c>
      <c r="G4670">
        <f>IF(OR('San Pietro'!E4670&lt;2.5,F4670&lt;0.5),0,VLOOKUP('San Pietro'!F4670,'Power Matrix'!$B$2:$AI$30,HLOOKUP(E4670,'Power Matrix'!$B$2:$AI$30,29)))</f>
        <v>1817.5867128906248</v>
      </c>
      <c r="H4670" s="9">
        <f t="shared" si="146"/>
        <v>2.3638423018072924E-2</v>
      </c>
      <c r="M4670">
        <v>3337.6960167562697</v>
      </c>
      <c r="N4670" s="9">
        <v>4.340803650816049E-2</v>
      </c>
    </row>
    <row r="4671" spans="1:14" x14ac:dyDescent="0.25">
      <c r="A4671" s="2">
        <v>43660.541666666657</v>
      </c>
      <c r="B4671">
        <v>5.0236331523988227</v>
      </c>
      <c r="C4671">
        <v>0.60592926477553899</v>
      </c>
      <c r="E4671">
        <f t="shared" si="145"/>
        <v>5</v>
      </c>
      <c r="F4671">
        <f t="shared" si="145"/>
        <v>0.5</v>
      </c>
      <c r="G4671">
        <f>IF(OR('San Pietro'!E4671&lt;2.5,F4671&lt;0.5),0,VLOOKUP('San Pietro'!F4671,'Power Matrix'!$B$2:$AI$30,HLOOKUP(E4671,'Power Matrix'!$B$2:$AI$30,29)))</f>
        <v>1817.5867128906248</v>
      </c>
      <c r="H4671" s="9">
        <f t="shared" si="146"/>
        <v>2.3638423018072924E-2</v>
      </c>
      <c r="M4671">
        <v>3084.3796602935636</v>
      </c>
      <c r="N4671" s="9">
        <v>4.011355864251779E-2</v>
      </c>
    </row>
    <row r="4672" spans="1:14" x14ac:dyDescent="0.25">
      <c r="A4672" s="2">
        <v>43660.583333333343</v>
      </c>
      <c r="B4672">
        <v>4.9595293822559263</v>
      </c>
      <c r="C4672">
        <v>0.5896748983663378</v>
      </c>
      <c r="E4672">
        <f t="shared" si="145"/>
        <v>5</v>
      </c>
      <c r="F4672">
        <f t="shared" si="145"/>
        <v>0.5</v>
      </c>
      <c r="G4672">
        <f>IF(OR('San Pietro'!E4672&lt;2.5,F4672&lt;0.5),0,VLOOKUP('San Pietro'!F4672,'Power Matrix'!$B$2:$AI$30,HLOOKUP(E4672,'Power Matrix'!$B$2:$AI$30,29)))</f>
        <v>1817.5867128906248</v>
      </c>
      <c r="H4672" s="9">
        <f t="shared" si="146"/>
        <v>2.3638423018072924E-2</v>
      </c>
      <c r="M4672">
        <v>2863.9617509008121</v>
      </c>
      <c r="N4672" s="9">
        <v>3.7246937892773321E-2</v>
      </c>
    </row>
    <row r="4673" spans="1:14" x14ac:dyDescent="0.25">
      <c r="A4673" s="2">
        <v>43660.625</v>
      </c>
      <c r="B4673">
        <v>4.8305735489334456</v>
      </c>
      <c r="C4673">
        <v>0.57988910634447155</v>
      </c>
      <c r="E4673">
        <f t="shared" si="145"/>
        <v>5</v>
      </c>
      <c r="F4673">
        <f t="shared" si="145"/>
        <v>0.5</v>
      </c>
      <c r="G4673">
        <f>IF(OR('San Pietro'!E4673&lt;2.5,F4673&lt;0.5),0,VLOOKUP('San Pietro'!F4673,'Power Matrix'!$B$2:$AI$30,HLOOKUP(E4673,'Power Matrix'!$B$2:$AI$30,29)))</f>
        <v>1817.5867128906248</v>
      </c>
      <c r="H4673" s="9">
        <f t="shared" si="146"/>
        <v>2.3638423018072924E-2</v>
      </c>
      <c r="M4673">
        <v>2535.0860019587908</v>
      </c>
      <c r="N4673" s="9">
        <v>3.2969780702587437E-2</v>
      </c>
    </row>
    <row r="4674" spans="1:14" x14ac:dyDescent="0.25">
      <c r="A4674" s="2">
        <v>43660.666666666657</v>
      </c>
      <c r="B4674">
        <v>4.8036349996126964</v>
      </c>
      <c r="C4674">
        <v>0.55841012216088393</v>
      </c>
      <c r="E4674">
        <f t="shared" si="145"/>
        <v>5</v>
      </c>
      <c r="F4674">
        <f t="shared" si="145"/>
        <v>0.5</v>
      </c>
      <c r="G4674">
        <f>IF(OR('San Pietro'!E4674&lt;2.5,F4674&lt;0.5),0,VLOOKUP('San Pietro'!F4674,'Power Matrix'!$B$2:$AI$30,HLOOKUP(E4674,'Power Matrix'!$B$2:$AI$30,29)))</f>
        <v>1817.5867128906248</v>
      </c>
      <c r="H4674" s="9">
        <f t="shared" si="146"/>
        <v>2.3638423018072924E-2</v>
      </c>
      <c r="M4674">
        <v>2196.8490423814305</v>
      </c>
      <c r="N4674" s="9">
        <v>2.857087732252105E-2</v>
      </c>
    </row>
    <row r="4675" spans="1:14" x14ac:dyDescent="0.25">
      <c r="A4675" s="2">
        <v>43660.708333333343</v>
      </c>
      <c r="B4675">
        <v>4.778442467377551</v>
      </c>
      <c r="C4675">
        <v>0.53626769445039013</v>
      </c>
      <c r="E4675">
        <f t="shared" ref="E4675:F4738" si="147">MROUND(B4675,0.5)</f>
        <v>5</v>
      </c>
      <c r="F4675">
        <f t="shared" si="147"/>
        <v>0.5</v>
      </c>
      <c r="G4675">
        <f>IF(OR('San Pietro'!E4675&lt;2.5,F4675&lt;0.5),0,VLOOKUP('San Pietro'!F4675,'Power Matrix'!$B$2:$AI$30,HLOOKUP(E4675,'Power Matrix'!$B$2:$AI$30,29)))</f>
        <v>1817.5867128906248</v>
      </c>
      <c r="H4675" s="9">
        <f t="shared" ref="H4675:H4738" si="148">G4675/$K$2</f>
        <v>2.3638423018072924E-2</v>
      </c>
      <c r="M4675">
        <v>1936.948205983459</v>
      </c>
      <c r="N4675" s="9">
        <v>2.5190765731103938E-2</v>
      </c>
    </row>
    <row r="4676" spans="1:14" x14ac:dyDescent="0.25">
      <c r="A4676" s="2">
        <v>43660.75</v>
      </c>
      <c r="B4676">
        <v>4.7375357813719674</v>
      </c>
      <c r="C4676">
        <v>0.52026211936377864</v>
      </c>
      <c r="E4676">
        <f t="shared" si="147"/>
        <v>4.5</v>
      </c>
      <c r="F4676">
        <f t="shared" si="147"/>
        <v>0.5</v>
      </c>
      <c r="G4676">
        <f>IF(OR('San Pietro'!E4676&lt;2.5,F4676&lt;0.5),0,VLOOKUP('San Pietro'!F4676,'Power Matrix'!$B$2:$AI$30,HLOOKUP(E4676,'Power Matrix'!$B$2:$AI$30,29)))</f>
        <v>1481.8633108215331</v>
      </c>
      <c r="H4676" s="9">
        <f t="shared" si="148"/>
        <v>1.927220943448291E-2</v>
      </c>
      <c r="M4676">
        <v>1653.0650833689633</v>
      </c>
      <c r="N4676" s="9">
        <v>2.1498755167938116E-2</v>
      </c>
    </row>
    <row r="4677" spans="1:14" x14ac:dyDescent="0.25">
      <c r="A4677" s="2">
        <v>43660.791666666657</v>
      </c>
      <c r="B4677">
        <v>4.67667461438805</v>
      </c>
      <c r="C4677">
        <v>0.50359310075026098</v>
      </c>
      <c r="E4677">
        <f t="shared" si="147"/>
        <v>4.5</v>
      </c>
      <c r="F4677">
        <f t="shared" si="147"/>
        <v>0.5</v>
      </c>
      <c r="G4677">
        <f>IF(OR('San Pietro'!E4677&lt;2.5,F4677&lt;0.5),0,VLOOKUP('San Pietro'!F4677,'Power Matrix'!$B$2:$AI$30,HLOOKUP(E4677,'Power Matrix'!$B$2:$AI$30,29)))</f>
        <v>1481.8633108215331</v>
      </c>
      <c r="H4677" s="9">
        <f t="shared" si="148"/>
        <v>1.927220943448291E-2</v>
      </c>
    </row>
    <row r="4678" spans="1:14" x14ac:dyDescent="0.25">
      <c r="A4678" s="2">
        <v>43660.833333333343</v>
      </c>
      <c r="B4678">
        <v>4.6083305170372579</v>
      </c>
      <c r="C4678">
        <v>0.48941199536264118</v>
      </c>
      <c r="E4678">
        <f t="shared" si="147"/>
        <v>4.5</v>
      </c>
      <c r="F4678">
        <f t="shared" si="147"/>
        <v>0.5</v>
      </c>
      <c r="G4678">
        <f>IF(OR('San Pietro'!E4678&lt;2.5,F4678&lt;0.5),0,VLOOKUP('San Pietro'!F4678,'Power Matrix'!$B$2:$AI$30,HLOOKUP(E4678,'Power Matrix'!$B$2:$AI$30,29)))</f>
        <v>1481.8633108215331</v>
      </c>
      <c r="H4678" s="9">
        <f t="shared" si="148"/>
        <v>1.927220943448291E-2</v>
      </c>
    </row>
    <row r="4679" spans="1:14" x14ac:dyDescent="0.25">
      <c r="A4679" s="2">
        <v>43660.875</v>
      </c>
      <c r="B4679">
        <v>4.5029459143704349</v>
      </c>
      <c r="C4679">
        <v>0.48037257730854449</v>
      </c>
      <c r="E4679">
        <f t="shared" si="147"/>
        <v>4.5</v>
      </c>
      <c r="F4679">
        <f t="shared" si="147"/>
        <v>0.5</v>
      </c>
      <c r="G4679">
        <f>IF(OR('San Pietro'!E4679&lt;2.5,F4679&lt;0.5),0,VLOOKUP('San Pietro'!F4679,'Power Matrix'!$B$2:$AI$30,HLOOKUP(E4679,'Power Matrix'!$B$2:$AI$30,29)))</f>
        <v>1481.8633108215331</v>
      </c>
      <c r="H4679" s="9">
        <f t="shared" si="148"/>
        <v>1.927220943448291E-2</v>
      </c>
    </row>
    <row r="4680" spans="1:14" x14ac:dyDescent="0.25">
      <c r="A4680" s="2">
        <v>43660.916666666657</v>
      </c>
      <c r="B4680">
        <v>4.4486946692105906</v>
      </c>
      <c r="C4680">
        <v>0.46760128941560047</v>
      </c>
      <c r="E4680">
        <f t="shared" si="147"/>
        <v>4.5</v>
      </c>
      <c r="F4680">
        <f t="shared" si="147"/>
        <v>0.5</v>
      </c>
      <c r="G4680">
        <f>IF(OR('San Pietro'!E4680&lt;2.5,F4680&lt;0.5),0,VLOOKUP('San Pietro'!F4680,'Power Matrix'!$B$2:$AI$30,HLOOKUP(E4680,'Power Matrix'!$B$2:$AI$30,29)))</f>
        <v>1481.8633108215331</v>
      </c>
      <c r="H4680" s="9">
        <f t="shared" si="148"/>
        <v>1.927220943448291E-2</v>
      </c>
    </row>
    <row r="4681" spans="1:14" x14ac:dyDescent="0.25">
      <c r="A4681" s="2">
        <v>43660.958333333343</v>
      </c>
      <c r="B4681">
        <v>4.3672554437177684</v>
      </c>
      <c r="C4681">
        <v>0.4621278803186244</v>
      </c>
      <c r="E4681">
        <f t="shared" si="147"/>
        <v>4.5</v>
      </c>
      <c r="F4681">
        <f t="shared" si="147"/>
        <v>0.5</v>
      </c>
      <c r="G4681">
        <f>IF(OR('San Pietro'!E4681&lt;2.5,F4681&lt;0.5),0,VLOOKUP('San Pietro'!F4681,'Power Matrix'!$B$2:$AI$30,HLOOKUP(E4681,'Power Matrix'!$B$2:$AI$30,29)))</f>
        <v>1481.8633108215331</v>
      </c>
      <c r="H4681" s="9">
        <f t="shared" si="148"/>
        <v>1.927220943448291E-2</v>
      </c>
    </row>
    <row r="4682" spans="1:14" x14ac:dyDescent="0.25">
      <c r="A4682" s="2">
        <v>43661</v>
      </c>
      <c r="B4682">
        <v>4.3002832169342362</v>
      </c>
      <c r="C4682">
        <v>0.4589765235658203</v>
      </c>
      <c r="E4682">
        <f t="shared" si="147"/>
        <v>4.5</v>
      </c>
      <c r="F4682">
        <f t="shared" si="147"/>
        <v>0.5</v>
      </c>
      <c r="G4682">
        <f>IF(OR('San Pietro'!E4682&lt;2.5,F4682&lt;0.5),0,VLOOKUP('San Pietro'!F4682,'Power Matrix'!$B$2:$AI$30,HLOOKUP(E4682,'Power Matrix'!$B$2:$AI$30,29)))</f>
        <v>1481.8633108215331</v>
      </c>
      <c r="H4682" s="9">
        <f t="shared" si="148"/>
        <v>1.927220943448291E-2</v>
      </c>
    </row>
    <row r="4683" spans="1:14" x14ac:dyDescent="0.25">
      <c r="A4683" s="2">
        <v>43661.041666666657</v>
      </c>
      <c r="B4683">
        <v>4.1986400794508496</v>
      </c>
      <c r="C4683">
        <v>0.46917696779200257</v>
      </c>
      <c r="E4683">
        <f t="shared" si="147"/>
        <v>4</v>
      </c>
      <c r="F4683">
        <f t="shared" si="147"/>
        <v>0.5</v>
      </c>
      <c r="G4683">
        <f>IF(OR('San Pietro'!E4683&lt;2.5,F4683&lt;0.5),0,VLOOKUP('San Pietro'!F4683,'Power Matrix'!$B$2:$AI$30,HLOOKUP(E4683,'Power Matrix'!$B$2:$AI$30,29)))</f>
        <v>1178.31125982666</v>
      </c>
      <c r="H4683" s="9">
        <f t="shared" si="148"/>
        <v>1.5324396799998578E-2</v>
      </c>
      <c r="M4683">
        <v>1364.3107944367148</v>
      </c>
      <c r="N4683" s="9">
        <v>1.7743393189815153E-2</v>
      </c>
    </row>
    <row r="4684" spans="1:14" x14ac:dyDescent="0.25">
      <c r="A4684" s="2">
        <v>43661.083333333343</v>
      </c>
      <c r="B4684">
        <v>4.0235395088659738</v>
      </c>
      <c r="C4684">
        <v>0.51437405806248604</v>
      </c>
      <c r="E4684">
        <f t="shared" si="147"/>
        <v>4</v>
      </c>
      <c r="F4684">
        <f t="shared" si="147"/>
        <v>0.5</v>
      </c>
      <c r="G4684">
        <f>IF(OR('San Pietro'!E4684&lt;2.5,F4684&lt;0.5),0,VLOOKUP('San Pietro'!F4684,'Power Matrix'!$B$2:$AI$30,HLOOKUP(E4684,'Power Matrix'!$B$2:$AI$30,29)))</f>
        <v>1178.31125982666</v>
      </c>
      <c r="H4684" s="9">
        <f t="shared" si="148"/>
        <v>1.5324396799998578E-2</v>
      </c>
      <c r="M4684">
        <v>1937.5610137863009</v>
      </c>
      <c r="N4684" s="9">
        <v>2.5198735535227713E-2</v>
      </c>
    </row>
    <row r="4685" spans="1:14" x14ac:dyDescent="0.25">
      <c r="A4685" s="2">
        <v>43661.125</v>
      </c>
      <c r="B4685">
        <v>3.883359279993182</v>
      </c>
      <c r="C4685">
        <v>0.5829575326564127</v>
      </c>
      <c r="E4685">
        <f t="shared" si="147"/>
        <v>4</v>
      </c>
      <c r="F4685">
        <f t="shared" si="147"/>
        <v>0.5</v>
      </c>
      <c r="G4685">
        <f>IF(OR('San Pietro'!E4685&lt;2.5,F4685&lt;0.5),0,VLOOKUP('San Pietro'!F4685,'Power Matrix'!$B$2:$AI$30,HLOOKUP(E4685,'Power Matrix'!$B$2:$AI$30,29)))</f>
        <v>1178.31125982666</v>
      </c>
      <c r="H4685" s="9">
        <f t="shared" si="148"/>
        <v>1.5324396799998578E-2</v>
      </c>
      <c r="M4685">
        <v>4206.2864428038247</v>
      </c>
      <c r="N4685" s="9">
        <v>5.4704393257015427E-2</v>
      </c>
    </row>
    <row r="4686" spans="1:14" x14ac:dyDescent="0.25">
      <c r="A4686" s="2">
        <v>43661.166666666657</v>
      </c>
      <c r="B4686">
        <v>4.0718044097323176</v>
      </c>
      <c r="C4686">
        <v>0.74400844881288775</v>
      </c>
      <c r="E4686">
        <f t="shared" si="147"/>
        <v>4</v>
      </c>
      <c r="F4686">
        <f t="shared" si="147"/>
        <v>0.5</v>
      </c>
      <c r="G4686">
        <f>IF(OR('San Pietro'!E4686&lt;2.5,F4686&lt;0.5),0,VLOOKUP('San Pietro'!F4686,'Power Matrix'!$B$2:$AI$30,HLOOKUP(E4686,'Power Matrix'!$B$2:$AI$30,29)))</f>
        <v>1178.31125982666</v>
      </c>
      <c r="H4686" s="9">
        <f t="shared" si="148"/>
        <v>1.5324396799998578E-2</v>
      </c>
      <c r="M4686">
        <v>5458.5455931532524</v>
      </c>
      <c r="N4686" s="9">
        <v>7.0990511178824794E-2</v>
      </c>
    </row>
    <row r="4687" spans="1:14" x14ac:dyDescent="0.25">
      <c r="A4687" s="2">
        <v>43661.208333333343</v>
      </c>
      <c r="B4687">
        <v>4.1769395813869128</v>
      </c>
      <c r="C4687">
        <v>0.82469976777285181</v>
      </c>
      <c r="E4687">
        <f t="shared" si="147"/>
        <v>4</v>
      </c>
      <c r="F4687">
        <f t="shared" si="147"/>
        <v>1</v>
      </c>
      <c r="G4687">
        <f>IF(OR('San Pietro'!E4687&lt;2.5,F4687&lt;0.5),0,VLOOKUP('San Pietro'!F4687,'Power Matrix'!$B$2:$AI$30,HLOOKUP(E4687,'Power Matrix'!$B$2:$AI$30,29)))</f>
        <v>7081.6951606445309</v>
      </c>
      <c r="H4687" s="9">
        <f t="shared" si="148"/>
        <v>9.2100203365884092E-2</v>
      </c>
      <c r="M4687">
        <v>8071.1346439192703</v>
      </c>
      <c r="N4687" s="9">
        <v>0.10496824921342456</v>
      </c>
    </row>
    <row r="4688" spans="1:14" x14ac:dyDescent="0.25">
      <c r="A4688" s="2">
        <v>43661.25</v>
      </c>
      <c r="B4688">
        <v>4.3702486158645169</v>
      </c>
      <c r="C4688">
        <v>0.97654540499350362</v>
      </c>
      <c r="E4688">
        <f t="shared" si="147"/>
        <v>4.5</v>
      </c>
      <c r="F4688">
        <f t="shared" si="147"/>
        <v>1</v>
      </c>
      <c r="G4688">
        <f>IF(OR('San Pietro'!E4688&lt;2.5,F4688&lt;0.5),0,VLOOKUP('San Pietro'!F4688,'Power Matrix'!$B$2:$AI$30,HLOOKUP(E4688,'Power Matrix'!$B$2:$AI$30,29)))</f>
        <v>8861.0766070709215</v>
      </c>
      <c r="H4688" s="9">
        <f t="shared" si="148"/>
        <v>0.11524175201543597</v>
      </c>
      <c r="M4688">
        <v>10513.931696846788</v>
      </c>
      <c r="N4688" s="9">
        <v>0.13673777619346283</v>
      </c>
    </row>
    <row r="4689" spans="1:14" x14ac:dyDescent="0.25">
      <c r="A4689" s="2">
        <v>43661.291666666657</v>
      </c>
      <c r="B4689">
        <v>4.4770050890986024</v>
      </c>
      <c r="C4689">
        <v>1.069095776996916</v>
      </c>
      <c r="E4689">
        <f t="shared" si="147"/>
        <v>4.5</v>
      </c>
      <c r="F4689">
        <f t="shared" si="147"/>
        <v>1</v>
      </c>
      <c r="G4689">
        <f>IF(OR('San Pietro'!E4689&lt;2.5,F4689&lt;0.5),0,VLOOKUP('San Pietro'!F4689,'Power Matrix'!$B$2:$AI$30,HLOOKUP(E4689,'Power Matrix'!$B$2:$AI$30,29)))</f>
        <v>8861.0766070709215</v>
      </c>
      <c r="H4689" s="9">
        <f t="shared" si="148"/>
        <v>0.11524175201543597</v>
      </c>
      <c r="M4689">
        <v>12553.114438659541</v>
      </c>
      <c r="N4689" s="9">
        <v>0.16325814187656768</v>
      </c>
    </row>
    <row r="4690" spans="1:14" x14ac:dyDescent="0.25">
      <c r="A4690" s="2">
        <v>43661.333333333343</v>
      </c>
      <c r="B4690">
        <v>4.5944870958585398</v>
      </c>
      <c r="C4690">
        <v>1.1382597646768851</v>
      </c>
      <c r="E4690">
        <f t="shared" si="147"/>
        <v>4.5</v>
      </c>
      <c r="F4690">
        <f t="shared" si="147"/>
        <v>1</v>
      </c>
      <c r="G4690">
        <f>IF(OR('San Pietro'!E4690&lt;2.5,F4690&lt;0.5),0,VLOOKUP('San Pietro'!F4690,'Power Matrix'!$B$2:$AI$30,HLOOKUP(E4690,'Power Matrix'!$B$2:$AI$30,29)))</f>
        <v>8861.0766070709215</v>
      </c>
      <c r="H4690" s="9">
        <f t="shared" si="148"/>
        <v>0.11524175201543597</v>
      </c>
      <c r="M4690">
        <v>14170.941415274299</v>
      </c>
      <c r="N4690" s="9">
        <v>0.18429861174327231</v>
      </c>
    </row>
    <row r="4691" spans="1:14" x14ac:dyDescent="0.25">
      <c r="A4691" s="2">
        <v>43661.375</v>
      </c>
      <c r="B4691">
        <v>4.7049850342760609</v>
      </c>
      <c r="C4691">
        <v>1.188266820517438</v>
      </c>
      <c r="E4691">
        <f t="shared" si="147"/>
        <v>4.5</v>
      </c>
      <c r="F4691">
        <f t="shared" si="147"/>
        <v>1</v>
      </c>
      <c r="G4691">
        <f>IF(OR('San Pietro'!E4691&lt;2.5,F4691&lt;0.5),0,VLOOKUP('San Pietro'!F4691,'Power Matrix'!$B$2:$AI$30,HLOOKUP(E4691,'Power Matrix'!$B$2:$AI$30,29)))</f>
        <v>8861.0766070709215</v>
      </c>
      <c r="H4691" s="9">
        <f t="shared" si="148"/>
        <v>0.11524175201543597</v>
      </c>
      <c r="M4691">
        <v>15769.49277318671</v>
      </c>
      <c r="N4691" s="9">
        <v>0.20508839468218354</v>
      </c>
    </row>
    <row r="4692" spans="1:14" x14ac:dyDescent="0.25">
      <c r="A4692" s="2">
        <v>43661.416666666657</v>
      </c>
      <c r="B4692">
        <v>4.8007665429720614</v>
      </c>
      <c r="C4692">
        <v>1.2345420065191439</v>
      </c>
      <c r="E4692">
        <f t="shared" si="147"/>
        <v>5</v>
      </c>
      <c r="F4692">
        <f t="shared" si="147"/>
        <v>1</v>
      </c>
      <c r="G4692">
        <f>IF(OR('San Pietro'!E4692&lt;2.5,F4692&lt;0.5),0,VLOOKUP('San Pietro'!F4692,'Power Matrix'!$B$2:$AI$30,HLOOKUP(E4692,'Power Matrix'!$B$2:$AI$30,29)))</f>
        <v>9017.869880371094</v>
      </c>
      <c r="H4692" s="9">
        <f t="shared" si="148"/>
        <v>0.11728090959420334</v>
      </c>
      <c r="M4692">
        <v>17816.64513551633</v>
      </c>
      <c r="N4692" s="9">
        <v>0.23171240838374652</v>
      </c>
    </row>
    <row r="4693" spans="1:14" x14ac:dyDescent="0.25">
      <c r="A4693" s="2">
        <v>43661.458333333343</v>
      </c>
      <c r="B4693">
        <v>4.8807091823915094</v>
      </c>
      <c r="C4693">
        <v>1.2940860630589739</v>
      </c>
      <c r="E4693">
        <f t="shared" si="147"/>
        <v>5</v>
      </c>
      <c r="F4693">
        <f t="shared" si="147"/>
        <v>1.5</v>
      </c>
      <c r="G4693">
        <f>IF(OR('San Pietro'!E4693&lt;2.5,F4693&lt;0.5),0,VLOOKUP('San Pietro'!F4693,'Power Matrix'!$B$2:$AI$30,HLOOKUP(E4693,'Power Matrix'!$B$2:$AI$30,29)))</f>
        <v>24782.216907226561</v>
      </c>
      <c r="H4693" s="9">
        <f t="shared" si="148"/>
        <v>0.322302381737268</v>
      </c>
      <c r="M4693">
        <v>19934.622836507213</v>
      </c>
      <c r="N4693" s="9">
        <v>0.25925753319635036</v>
      </c>
    </row>
    <row r="4694" spans="1:14" x14ac:dyDescent="0.25">
      <c r="A4694" s="2">
        <v>43661.5</v>
      </c>
      <c r="B4694">
        <v>4.9708784933123544</v>
      </c>
      <c r="C4694">
        <v>1.350561693286862</v>
      </c>
      <c r="E4694">
        <f t="shared" si="147"/>
        <v>5</v>
      </c>
      <c r="F4694">
        <f t="shared" si="147"/>
        <v>1.5</v>
      </c>
      <c r="G4694">
        <f>IF(OR('San Pietro'!E4694&lt;2.5,F4694&lt;0.5),0,VLOOKUP('San Pietro'!F4694,'Power Matrix'!$B$2:$AI$30,HLOOKUP(E4694,'Power Matrix'!$B$2:$AI$30,29)))</f>
        <v>24782.216907226561</v>
      </c>
      <c r="H4694" s="9">
        <f t="shared" si="148"/>
        <v>0.322302381737268</v>
      </c>
      <c r="M4694">
        <v>21523.234143318597</v>
      </c>
      <c r="N4694" s="9">
        <v>0.27991804189970504</v>
      </c>
    </row>
    <row r="4695" spans="1:14" x14ac:dyDescent="0.25">
      <c r="A4695" s="2">
        <v>43661.541666666657</v>
      </c>
      <c r="B4695">
        <v>5.0674082950450412</v>
      </c>
      <c r="C4695">
        <v>1.4058762973426651</v>
      </c>
      <c r="E4695">
        <f t="shared" si="147"/>
        <v>5</v>
      </c>
      <c r="F4695">
        <f t="shared" si="147"/>
        <v>1.5</v>
      </c>
      <c r="G4695">
        <f>IF(OR('San Pietro'!E4695&lt;2.5,F4695&lt;0.5),0,VLOOKUP('San Pietro'!F4695,'Power Matrix'!$B$2:$AI$30,HLOOKUP(E4695,'Power Matrix'!$B$2:$AI$30,29)))</f>
        <v>24782.216907226561</v>
      </c>
      <c r="H4695" s="9">
        <f t="shared" si="148"/>
        <v>0.322302381737268</v>
      </c>
      <c r="M4695">
        <v>22489.27179507933</v>
      </c>
      <c r="N4695" s="9">
        <v>0.29248173776816244</v>
      </c>
    </row>
    <row r="4696" spans="1:14" x14ac:dyDescent="0.25">
      <c r="A4696" s="2">
        <v>43661.583333333343</v>
      </c>
      <c r="B4696">
        <v>5.1688020015161982</v>
      </c>
      <c r="C4696">
        <v>1.452731996430414</v>
      </c>
      <c r="E4696">
        <f t="shared" si="147"/>
        <v>5</v>
      </c>
      <c r="F4696">
        <f t="shared" si="147"/>
        <v>1.5</v>
      </c>
      <c r="G4696">
        <f>IF(OR('San Pietro'!E4696&lt;2.5,F4696&lt;0.5),0,VLOOKUP('San Pietro'!F4696,'Power Matrix'!$B$2:$AI$30,HLOOKUP(E4696,'Power Matrix'!$B$2:$AI$30,29)))</f>
        <v>24782.216907226561</v>
      </c>
      <c r="H4696" s="9">
        <f t="shared" si="148"/>
        <v>0.322302381737268</v>
      </c>
      <c r="M4696">
        <v>22606.929207677073</v>
      </c>
      <c r="N4696" s="9">
        <v>0.29401191823872008</v>
      </c>
    </row>
    <row r="4697" spans="1:14" x14ac:dyDescent="0.25">
      <c r="A4697" s="2">
        <v>43661.625</v>
      </c>
      <c r="B4697">
        <v>5.2856604307455637</v>
      </c>
      <c r="C4697">
        <v>1.476035450312994</v>
      </c>
      <c r="E4697">
        <f t="shared" si="147"/>
        <v>5.5</v>
      </c>
      <c r="F4697">
        <f t="shared" si="147"/>
        <v>1.5</v>
      </c>
      <c r="G4697">
        <f>IF(OR('San Pietro'!E4697&lt;2.5,F4697&lt;0.5),0,VLOOKUP('San Pietro'!F4697,'Power Matrix'!$B$2:$AI$30,HLOOKUP(E4697,'Power Matrix'!$B$2:$AI$30,29)))</f>
        <v>22186.7018125</v>
      </c>
      <c r="H4697" s="9">
        <f t="shared" si="148"/>
        <v>0.28854669716727849</v>
      </c>
      <c r="M4697">
        <v>23664.462198867161</v>
      </c>
      <c r="N4697" s="9">
        <v>0.30776554662779565</v>
      </c>
    </row>
    <row r="4698" spans="1:14" x14ac:dyDescent="0.25">
      <c r="A4698" s="2">
        <v>43661.666666666657</v>
      </c>
      <c r="B4698">
        <v>5.3785734828009284</v>
      </c>
      <c r="C4698">
        <v>1.5180811838306729</v>
      </c>
      <c r="E4698">
        <f t="shared" si="147"/>
        <v>5.5</v>
      </c>
      <c r="F4698">
        <f t="shared" si="147"/>
        <v>1.5</v>
      </c>
      <c r="G4698">
        <f>IF(OR('San Pietro'!E4698&lt;2.5,F4698&lt;0.5),0,VLOOKUP('San Pietro'!F4698,'Power Matrix'!$B$2:$AI$30,HLOOKUP(E4698,'Power Matrix'!$B$2:$AI$30,29)))</f>
        <v>22186.7018125</v>
      </c>
      <c r="H4698" s="9">
        <f t="shared" si="148"/>
        <v>0.28854669716727849</v>
      </c>
      <c r="M4698">
        <v>26364.08059390702</v>
      </c>
      <c r="N4698" s="9">
        <v>0.34287513517680857</v>
      </c>
    </row>
    <row r="4699" spans="1:14" x14ac:dyDescent="0.25">
      <c r="A4699" s="2">
        <v>43661.708333333343</v>
      </c>
      <c r="B4699">
        <v>5.4626317339221586</v>
      </c>
      <c r="C4699">
        <v>1.5838450234352479</v>
      </c>
      <c r="E4699">
        <f t="shared" si="147"/>
        <v>5.5</v>
      </c>
      <c r="F4699">
        <f t="shared" si="147"/>
        <v>1.5</v>
      </c>
      <c r="G4699">
        <f>IF(OR('San Pietro'!E4699&lt;2.5,F4699&lt;0.5),0,VLOOKUP('San Pietro'!F4699,'Power Matrix'!$B$2:$AI$30,HLOOKUP(E4699,'Power Matrix'!$B$2:$AI$30,29)))</f>
        <v>22186.7018125</v>
      </c>
      <c r="H4699" s="9">
        <f t="shared" si="148"/>
        <v>0.28854669716727849</v>
      </c>
      <c r="M4699">
        <v>28314.818502844391</v>
      </c>
      <c r="N4699" s="9">
        <v>0.36824524136499875</v>
      </c>
    </row>
    <row r="4700" spans="1:14" x14ac:dyDescent="0.25">
      <c r="A4700" s="2">
        <v>43661.75</v>
      </c>
      <c r="B4700">
        <v>5.6120409102474298</v>
      </c>
      <c r="C4700">
        <v>1.654667619932483</v>
      </c>
      <c r="E4700">
        <f t="shared" si="147"/>
        <v>5.5</v>
      </c>
      <c r="F4700">
        <f t="shared" si="147"/>
        <v>1.5</v>
      </c>
      <c r="G4700">
        <f>IF(OR('San Pietro'!E4700&lt;2.5,F4700&lt;0.5),0,VLOOKUP('San Pietro'!F4700,'Power Matrix'!$B$2:$AI$30,HLOOKUP(E4700,'Power Matrix'!$B$2:$AI$30,29)))</f>
        <v>22186.7018125</v>
      </c>
      <c r="H4700" s="9">
        <f t="shared" si="148"/>
        <v>0.28854669716727849</v>
      </c>
      <c r="M4700">
        <v>27693.373686033876</v>
      </c>
      <c r="N4700" s="9">
        <v>0.36016310951102176</v>
      </c>
    </row>
    <row r="4701" spans="1:14" x14ac:dyDescent="0.25">
      <c r="A4701" s="2">
        <v>43661.791666666657</v>
      </c>
      <c r="B4701">
        <v>5.7371305628803579</v>
      </c>
      <c r="C4701">
        <v>1.6751514388257109</v>
      </c>
      <c r="E4701">
        <f t="shared" si="147"/>
        <v>5.5</v>
      </c>
      <c r="F4701">
        <f t="shared" si="147"/>
        <v>1.5</v>
      </c>
      <c r="G4701">
        <f>IF(OR('San Pietro'!E4701&lt;2.5,F4701&lt;0.5),0,VLOOKUP('San Pietro'!F4701,'Power Matrix'!$B$2:$AI$30,HLOOKUP(E4701,'Power Matrix'!$B$2:$AI$30,29)))</f>
        <v>22186.7018125</v>
      </c>
      <c r="H4701" s="9">
        <f t="shared" si="148"/>
        <v>0.28854669716727849</v>
      </c>
      <c r="M4701">
        <v>27356.746642067621</v>
      </c>
      <c r="N4701" s="9">
        <v>0.35578514371043268</v>
      </c>
    </row>
    <row r="4702" spans="1:14" x14ac:dyDescent="0.25">
      <c r="A4702" s="2">
        <v>43661.833333333343</v>
      </c>
      <c r="B4702">
        <v>5.8395219934004308</v>
      </c>
      <c r="C4702">
        <v>1.7011915972567779</v>
      </c>
      <c r="E4702">
        <f t="shared" si="147"/>
        <v>6</v>
      </c>
      <c r="F4702">
        <f t="shared" si="147"/>
        <v>1.5</v>
      </c>
      <c r="G4702">
        <f>IF(OR('San Pietro'!E4702&lt;2.5,F4702&lt;0.5),0,VLOOKUP('San Pietro'!F4702,'Power Matrix'!$B$2:$AI$30,HLOOKUP(E4702,'Power Matrix'!$B$2:$AI$30,29)))</f>
        <v>19557.295374999998</v>
      </c>
      <c r="H4702" s="9">
        <f t="shared" si="148"/>
        <v>0.25435024248632404</v>
      </c>
      <c r="M4702">
        <v>28062.96410874663</v>
      </c>
      <c r="N4702" s="9">
        <v>0.36496977688924909</v>
      </c>
    </row>
    <row r="4703" spans="1:14" x14ac:dyDescent="0.25">
      <c r="A4703" s="2">
        <v>43661.875</v>
      </c>
      <c r="B4703">
        <v>5.8995101518415458</v>
      </c>
      <c r="C4703">
        <v>1.747466783258484</v>
      </c>
      <c r="E4703">
        <f t="shared" si="147"/>
        <v>6</v>
      </c>
      <c r="F4703">
        <f t="shared" si="147"/>
        <v>1.5</v>
      </c>
      <c r="G4703">
        <f>IF(OR('San Pietro'!E4703&lt;2.5,F4703&lt;0.5),0,VLOOKUP('San Pietro'!F4703,'Power Matrix'!$B$2:$AI$30,HLOOKUP(E4703,'Power Matrix'!$B$2:$AI$30,29)))</f>
        <v>19557.295374999998</v>
      </c>
      <c r="H4703" s="9">
        <f t="shared" si="148"/>
        <v>0.25435024248632404</v>
      </c>
      <c r="M4703">
        <v>27805.553790157908</v>
      </c>
      <c r="N4703" s="9">
        <v>0.36162205545183207</v>
      </c>
    </row>
    <row r="4704" spans="1:14" x14ac:dyDescent="0.25">
      <c r="A4704" s="2">
        <v>43661.916666666657</v>
      </c>
      <c r="B4704">
        <v>5.968602542229025</v>
      </c>
      <c r="C4704">
        <v>1.7735898721304151</v>
      </c>
      <c r="E4704">
        <f t="shared" si="147"/>
        <v>6</v>
      </c>
      <c r="F4704">
        <f t="shared" si="147"/>
        <v>2</v>
      </c>
      <c r="G4704">
        <f>IF(OR('San Pietro'!E4704&lt;2.5,F4704&lt;0.5),0,VLOOKUP('San Pietro'!F4704,'Power Matrix'!$B$2:$AI$30,HLOOKUP(E4704,'Power Matrix'!$B$2:$AI$30,29)))</f>
        <v>33718.301007812493</v>
      </c>
      <c r="H4704" s="9">
        <f t="shared" si="148"/>
        <v>0.43851963541579297</v>
      </c>
      <c r="M4704">
        <v>28013.791707864046</v>
      </c>
      <c r="N4704" s="9">
        <v>0.36433027066639678</v>
      </c>
    </row>
    <row r="4705" spans="1:14" x14ac:dyDescent="0.25">
      <c r="A4705" s="2">
        <v>43661.958333333343</v>
      </c>
      <c r="B4705">
        <v>6.0177404516381712</v>
      </c>
      <c r="C4705">
        <v>1.8032789699594669</v>
      </c>
      <c r="E4705">
        <f t="shared" si="147"/>
        <v>6</v>
      </c>
      <c r="F4705">
        <f t="shared" si="147"/>
        <v>2</v>
      </c>
      <c r="G4705">
        <f>IF(OR('San Pietro'!E4705&lt;2.5,F4705&lt;0.5),0,VLOOKUP('San Pietro'!F4705,'Power Matrix'!$B$2:$AI$30,HLOOKUP(E4705,'Power Matrix'!$B$2:$AI$30,29)))</f>
        <v>33718.301007812493</v>
      </c>
      <c r="H4705" s="9">
        <f t="shared" si="148"/>
        <v>0.43851963541579297</v>
      </c>
      <c r="M4705">
        <v>30116.168779033673</v>
      </c>
      <c r="N4705" s="9">
        <v>0.39167250321276914</v>
      </c>
    </row>
    <row r="4706" spans="1:14" x14ac:dyDescent="0.25">
      <c r="A4706" s="2">
        <v>43662</v>
      </c>
      <c r="B4706">
        <v>6.0259716750417338</v>
      </c>
      <c r="C4706">
        <v>1.8799896277579939</v>
      </c>
      <c r="E4706">
        <f t="shared" si="147"/>
        <v>6</v>
      </c>
      <c r="F4706">
        <f t="shared" si="147"/>
        <v>2</v>
      </c>
      <c r="G4706">
        <f>IF(OR('San Pietro'!E4706&lt;2.5,F4706&lt;0.5),0,VLOOKUP('San Pietro'!F4706,'Power Matrix'!$B$2:$AI$30,HLOOKUP(E4706,'Power Matrix'!$B$2:$AI$30,29)))</f>
        <v>33718.301007812493</v>
      </c>
      <c r="H4706" s="9">
        <f t="shared" si="148"/>
        <v>0.43851963541579297</v>
      </c>
      <c r="M4706">
        <v>33135.340157637635</v>
      </c>
      <c r="N4706" s="9">
        <v>0.43093800275763205</v>
      </c>
    </row>
    <row r="4707" spans="1:14" x14ac:dyDescent="0.25">
      <c r="A4707" s="2">
        <v>43662.041666666657</v>
      </c>
      <c r="B4707">
        <v>6.0345770449636396</v>
      </c>
      <c r="C4707">
        <v>1.9895407401383769</v>
      </c>
      <c r="E4707">
        <f t="shared" si="147"/>
        <v>6</v>
      </c>
      <c r="F4707">
        <f t="shared" si="147"/>
        <v>2</v>
      </c>
      <c r="G4707">
        <f>IF(OR('San Pietro'!E4707&lt;2.5,F4707&lt;0.5),0,VLOOKUP('San Pietro'!F4707,'Power Matrix'!$B$2:$AI$30,HLOOKUP(E4707,'Power Matrix'!$B$2:$AI$30,29)))</f>
        <v>33718.301007812493</v>
      </c>
      <c r="H4707" s="9">
        <f t="shared" si="148"/>
        <v>0.43851963541579297</v>
      </c>
      <c r="M4707">
        <v>36748.336852797933</v>
      </c>
      <c r="N4707" s="9">
        <v>0.47792643179971095</v>
      </c>
    </row>
    <row r="4708" spans="1:14" x14ac:dyDescent="0.25">
      <c r="A4708" s="2">
        <v>43662.083333333343</v>
      </c>
      <c r="B4708">
        <v>6.0885788591112551</v>
      </c>
      <c r="C4708">
        <v>2.0926232781314238</v>
      </c>
      <c r="E4708">
        <f t="shared" si="147"/>
        <v>6</v>
      </c>
      <c r="F4708">
        <f t="shared" si="147"/>
        <v>2</v>
      </c>
      <c r="G4708">
        <f>IF(OR('San Pietro'!E4708&lt;2.5,F4708&lt;0.5),0,VLOOKUP('San Pietro'!F4708,'Power Matrix'!$B$2:$AI$30,HLOOKUP(E4708,'Power Matrix'!$B$2:$AI$30,29)))</f>
        <v>33718.301007812493</v>
      </c>
      <c r="H4708" s="9">
        <f t="shared" si="148"/>
        <v>0.43851963541579297</v>
      </c>
      <c r="M4708">
        <v>39499.78589806956</v>
      </c>
      <c r="N4708" s="9">
        <v>0.51371009813957336</v>
      </c>
    </row>
    <row r="4709" spans="1:14" x14ac:dyDescent="0.25">
      <c r="A4709" s="2">
        <v>43662.125</v>
      </c>
      <c r="B4709">
        <v>6.1767527219342657</v>
      </c>
      <c r="C4709">
        <v>2.1869151893929648</v>
      </c>
      <c r="E4709">
        <f t="shared" si="147"/>
        <v>6</v>
      </c>
      <c r="F4709">
        <f t="shared" si="147"/>
        <v>2</v>
      </c>
      <c r="G4709">
        <f>IF(OR('San Pietro'!E4709&lt;2.5,F4709&lt;0.5),0,VLOOKUP('San Pietro'!F4709,'Power Matrix'!$B$2:$AI$30,HLOOKUP(E4709,'Power Matrix'!$B$2:$AI$30,29)))</f>
        <v>33718.301007812493</v>
      </c>
      <c r="H4709" s="9">
        <f t="shared" si="148"/>
        <v>0.43851963541579297</v>
      </c>
      <c r="M4709">
        <v>40278.415708376742</v>
      </c>
      <c r="N4709" s="9">
        <v>0.52383648204705802</v>
      </c>
    </row>
    <row r="4710" spans="1:14" x14ac:dyDescent="0.25">
      <c r="A4710" s="2">
        <v>43662.166666666657</v>
      </c>
      <c r="B4710">
        <v>6.30009635748159</v>
      </c>
      <c r="C4710">
        <v>2.2503569766533689</v>
      </c>
      <c r="E4710">
        <f t="shared" si="147"/>
        <v>6.5</v>
      </c>
      <c r="F4710">
        <f t="shared" si="147"/>
        <v>2.5</v>
      </c>
      <c r="G4710">
        <f>IF(OR('San Pietro'!E4710&lt;2.5,F4710&lt;0.5),0,VLOOKUP('San Pietro'!F4710,'Power Matrix'!$B$2:$AI$30,HLOOKUP(E4710,'Power Matrix'!$B$2:$AI$30,29)))</f>
        <v>45526.280511718753</v>
      </c>
      <c r="H4710" s="9">
        <f t="shared" si="148"/>
        <v>0.59208700720746132</v>
      </c>
      <c r="M4710">
        <v>38757.221200926062</v>
      </c>
      <c r="N4710" s="9">
        <v>0.50405275507374137</v>
      </c>
    </row>
    <row r="4711" spans="1:14" x14ac:dyDescent="0.25">
      <c r="A4711" s="2">
        <v>43662.208333333343</v>
      </c>
      <c r="B4711">
        <v>6.5103667007907777</v>
      </c>
      <c r="C4711">
        <v>2.2919051275258679</v>
      </c>
      <c r="E4711">
        <f t="shared" si="147"/>
        <v>6.5</v>
      </c>
      <c r="F4711">
        <f t="shared" si="147"/>
        <v>2.5</v>
      </c>
      <c r="G4711">
        <f>IF(OR('San Pietro'!E4711&lt;2.5,F4711&lt;0.5),0,VLOOKUP('San Pietro'!F4711,'Power Matrix'!$B$2:$AI$30,HLOOKUP(E4711,'Power Matrix'!$B$2:$AI$30,29)))</f>
        <v>45526.280511718753</v>
      </c>
      <c r="H4711" s="9">
        <f t="shared" si="148"/>
        <v>0.59208700720746132</v>
      </c>
      <c r="M4711">
        <v>35150.33765163771</v>
      </c>
      <c r="N4711" s="9">
        <v>0.45714382987439017</v>
      </c>
    </row>
    <row r="4712" spans="1:14" x14ac:dyDescent="0.25">
      <c r="A4712" s="2">
        <v>43662.25</v>
      </c>
      <c r="B4712">
        <v>6.5945496674181223</v>
      </c>
      <c r="C4712">
        <v>2.206735564759287</v>
      </c>
      <c r="E4712">
        <f t="shared" si="147"/>
        <v>6.5</v>
      </c>
      <c r="F4712">
        <f t="shared" si="147"/>
        <v>2</v>
      </c>
      <c r="G4712">
        <f>IF(OR('San Pietro'!E4712&lt;2.5,F4712&lt;0.5),0,VLOOKUP('San Pietro'!F4712,'Power Matrix'!$B$2:$AI$30,HLOOKUP(E4712,'Power Matrix'!$B$2:$AI$30,29)))</f>
        <v>29549.622261718749</v>
      </c>
      <c r="H4712" s="9">
        <f t="shared" si="148"/>
        <v>0.38430434492772719</v>
      </c>
      <c r="M4712">
        <v>31085.244022245224</v>
      </c>
      <c r="N4712" s="9">
        <v>0.40427570414098396</v>
      </c>
    </row>
    <row r="4713" spans="1:14" x14ac:dyDescent="0.25">
      <c r="A4713" s="2">
        <v>43662.291666666657</v>
      </c>
      <c r="B4713">
        <v>6.6450594473945284</v>
      </c>
      <c r="C4713">
        <v>2.0906329475507062</v>
      </c>
      <c r="E4713">
        <f t="shared" si="147"/>
        <v>6.5</v>
      </c>
      <c r="F4713">
        <f t="shared" si="147"/>
        <v>2</v>
      </c>
      <c r="G4713">
        <f>IF(OR('San Pietro'!E4713&lt;2.5,F4713&lt;0.5),0,VLOOKUP('San Pietro'!F4713,'Power Matrix'!$B$2:$AI$30,HLOOKUP(E4713,'Power Matrix'!$B$2:$AI$30,29)))</f>
        <v>29549.622261718749</v>
      </c>
      <c r="H4713" s="9">
        <f t="shared" si="148"/>
        <v>0.38430434492772719</v>
      </c>
      <c r="M4713">
        <v>27118.926840946031</v>
      </c>
      <c r="N4713" s="9">
        <v>0.35269220458187717</v>
      </c>
    </row>
    <row r="4714" spans="1:14" x14ac:dyDescent="0.25">
      <c r="A4714" s="2">
        <v>43662.333333333343</v>
      </c>
      <c r="B4714">
        <v>6.6691295400746444</v>
      </c>
      <c r="C4714">
        <v>1.9604321553953681</v>
      </c>
      <c r="E4714">
        <f t="shared" si="147"/>
        <v>6.5</v>
      </c>
      <c r="F4714">
        <f t="shared" si="147"/>
        <v>2</v>
      </c>
      <c r="G4714">
        <f>IF(OR('San Pietro'!E4714&lt;2.5,F4714&lt;0.5),0,VLOOKUP('San Pietro'!F4714,'Power Matrix'!$B$2:$AI$30,HLOOKUP(E4714,'Power Matrix'!$B$2:$AI$30,29)))</f>
        <v>29549.622261718749</v>
      </c>
      <c r="H4714" s="9">
        <f t="shared" si="148"/>
        <v>0.38430434492772719</v>
      </c>
      <c r="M4714">
        <v>23847.035970899764</v>
      </c>
      <c r="N4714" s="9">
        <v>0.310139989633401</v>
      </c>
    </row>
    <row r="4715" spans="1:14" x14ac:dyDescent="0.25">
      <c r="A4715" s="2">
        <v>43662.375</v>
      </c>
      <c r="B4715">
        <v>6.6643903508422886</v>
      </c>
      <c r="C4715">
        <v>1.830811876326073</v>
      </c>
      <c r="E4715">
        <f t="shared" si="147"/>
        <v>6.5</v>
      </c>
      <c r="F4715">
        <f t="shared" si="147"/>
        <v>2</v>
      </c>
      <c r="G4715">
        <f>IF(OR('San Pietro'!E4715&lt;2.5,F4715&lt;0.5),0,VLOOKUP('San Pietro'!F4715,'Power Matrix'!$B$2:$AI$30,HLOOKUP(E4715,'Power Matrix'!$B$2:$AI$30,29)))</f>
        <v>29549.622261718749</v>
      </c>
      <c r="H4715" s="9">
        <f t="shared" si="148"/>
        <v>0.38430434492772719</v>
      </c>
      <c r="M4715">
        <v>20940.698378795634</v>
      </c>
      <c r="N4715" s="9">
        <v>0.27234193742321144</v>
      </c>
    </row>
    <row r="4716" spans="1:14" x14ac:dyDescent="0.25">
      <c r="A4716" s="2">
        <v>43662.416666666657</v>
      </c>
      <c r="B4716">
        <v>6.624980250910081</v>
      </c>
      <c r="C4716">
        <v>1.705835701945122</v>
      </c>
      <c r="E4716">
        <f t="shared" si="147"/>
        <v>6.5</v>
      </c>
      <c r="F4716">
        <f t="shared" si="147"/>
        <v>1.5</v>
      </c>
      <c r="G4716">
        <f>IF(OR('San Pietro'!E4716&lt;2.5,F4716&lt;0.5),0,VLOOKUP('San Pietro'!F4716,'Power Matrix'!$B$2:$AI$30,HLOOKUP(E4716,'Power Matrix'!$B$2:$AI$30,29)))</f>
        <v>16458.441780273435</v>
      </c>
      <c r="H4716" s="9">
        <f t="shared" si="148"/>
        <v>0.21404844471034615</v>
      </c>
      <c r="M4716">
        <v>19386.96261318271</v>
      </c>
      <c r="N4716" s="9">
        <v>0.25213499871484268</v>
      </c>
    </row>
    <row r="4717" spans="1:14" x14ac:dyDescent="0.25">
      <c r="A4717" s="2">
        <v>43662.458333333343</v>
      </c>
      <c r="B4717">
        <v>6.498144581191549</v>
      </c>
      <c r="C4717">
        <v>1.611377929801854</v>
      </c>
      <c r="E4717">
        <f t="shared" si="147"/>
        <v>6.5</v>
      </c>
      <c r="F4717">
        <f t="shared" si="147"/>
        <v>1.5</v>
      </c>
      <c r="G4717">
        <f>IF(OR('San Pietro'!E4717&lt;2.5,F4717&lt;0.5),0,VLOOKUP('San Pietro'!F4717,'Power Matrix'!$B$2:$AI$30,HLOOKUP(E4717,'Power Matrix'!$B$2:$AI$30,29)))</f>
        <v>16458.441780273435</v>
      </c>
      <c r="H4717" s="9">
        <f t="shared" si="148"/>
        <v>0.21404844471034615</v>
      </c>
      <c r="M4717">
        <v>19127.854315189332</v>
      </c>
      <c r="N4717" s="9">
        <v>0.2487651943940182</v>
      </c>
    </row>
    <row r="4718" spans="1:14" x14ac:dyDescent="0.25">
      <c r="A4718" s="2">
        <v>43662.5</v>
      </c>
      <c r="B4718">
        <v>6.2861282207967566</v>
      </c>
      <c r="C4718">
        <v>1.549594751358716</v>
      </c>
      <c r="E4718">
        <f t="shared" si="147"/>
        <v>6.5</v>
      </c>
      <c r="F4718">
        <f t="shared" si="147"/>
        <v>1.5</v>
      </c>
      <c r="G4718">
        <f>IF(OR('San Pietro'!E4718&lt;2.5,F4718&lt;0.5),0,VLOOKUP('San Pietro'!F4718,'Power Matrix'!$B$2:$AI$30,HLOOKUP(E4718,'Power Matrix'!$B$2:$AI$30,29)))</f>
        <v>16458.441780273435</v>
      </c>
      <c r="H4718" s="9">
        <f t="shared" si="148"/>
        <v>0.21404844471034615</v>
      </c>
      <c r="M4718">
        <v>19233.504699374516</v>
      </c>
      <c r="N4718" s="9">
        <v>0.25013921878413287</v>
      </c>
    </row>
    <row r="4719" spans="1:14" x14ac:dyDescent="0.25">
      <c r="A4719" s="2">
        <v>43662.541666666657</v>
      </c>
      <c r="B4719">
        <v>6.0616403097905049</v>
      </c>
      <c r="C4719">
        <v>1.502075608744061</v>
      </c>
      <c r="E4719">
        <f t="shared" si="147"/>
        <v>6</v>
      </c>
      <c r="F4719">
        <f t="shared" si="147"/>
        <v>1.5</v>
      </c>
      <c r="G4719">
        <f>IF(OR('San Pietro'!E4719&lt;2.5,F4719&lt;0.5),0,VLOOKUP('San Pietro'!F4719,'Power Matrix'!$B$2:$AI$30,HLOOKUP(E4719,'Power Matrix'!$B$2:$AI$30,29)))</f>
        <v>19557.295374999998</v>
      </c>
      <c r="H4719" s="9">
        <f t="shared" si="148"/>
        <v>0.25435024248632404</v>
      </c>
      <c r="M4719">
        <v>19160.274721142672</v>
      </c>
      <c r="N4719" s="9">
        <v>0.24918683439902969</v>
      </c>
    </row>
    <row r="4720" spans="1:14" x14ac:dyDescent="0.25">
      <c r="A4720" s="2">
        <v>43662.583333333343</v>
      </c>
      <c r="B4720">
        <v>5.8612224914643676</v>
      </c>
      <c r="C4720">
        <v>1.4541418139250899</v>
      </c>
      <c r="E4720">
        <f t="shared" si="147"/>
        <v>6</v>
      </c>
      <c r="F4720">
        <f t="shared" si="147"/>
        <v>1.5</v>
      </c>
      <c r="G4720">
        <f>IF(OR('San Pietro'!E4720&lt;2.5,F4720&lt;0.5),0,VLOOKUP('San Pietro'!F4720,'Power Matrix'!$B$2:$AI$30,HLOOKUP(E4720,'Power Matrix'!$B$2:$AI$30,29)))</f>
        <v>19557.295374999998</v>
      </c>
      <c r="H4720" s="9">
        <f t="shared" si="148"/>
        <v>0.25435024248632404</v>
      </c>
      <c r="M4720">
        <v>18397.429087067645</v>
      </c>
      <c r="N4720" s="9">
        <v>0.23926572985032937</v>
      </c>
    </row>
    <row r="4721" spans="1:14" x14ac:dyDescent="0.25">
      <c r="A4721" s="2">
        <v>43662.625</v>
      </c>
      <c r="B4721">
        <v>5.7025843676866179</v>
      </c>
      <c r="C4721">
        <v>1.3936025920949009</v>
      </c>
      <c r="E4721">
        <f t="shared" si="147"/>
        <v>5.5</v>
      </c>
      <c r="F4721">
        <f t="shared" si="147"/>
        <v>1.5</v>
      </c>
      <c r="G4721">
        <f>IF(OR('San Pietro'!E4721&lt;2.5,F4721&lt;0.5),0,VLOOKUP('San Pietro'!F4721,'Power Matrix'!$B$2:$AI$30,HLOOKUP(E4721,'Power Matrix'!$B$2:$AI$30,29)))</f>
        <v>22186.7018125</v>
      </c>
      <c r="H4721" s="9">
        <f t="shared" si="148"/>
        <v>0.28854669716727849</v>
      </c>
      <c r="M4721">
        <v>17205.490537569458</v>
      </c>
      <c r="N4721" s="9">
        <v>0.22376410483344594</v>
      </c>
    </row>
    <row r="4722" spans="1:14" x14ac:dyDescent="0.25">
      <c r="A4722" s="2">
        <v>43662.666666666657</v>
      </c>
      <c r="B4722">
        <v>5.5668938970339514</v>
      </c>
      <c r="C4722">
        <v>1.325184978382701</v>
      </c>
      <c r="E4722">
        <f t="shared" si="147"/>
        <v>5.5</v>
      </c>
      <c r="F4722">
        <f t="shared" si="147"/>
        <v>1.5</v>
      </c>
      <c r="G4722">
        <f>IF(OR('San Pietro'!E4722&lt;2.5,F4722&lt;0.5),0,VLOOKUP('San Pietro'!F4722,'Power Matrix'!$B$2:$AI$30,HLOOKUP(E4722,'Power Matrix'!$B$2:$AI$30,29)))</f>
        <v>22186.7018125</v>
      </c>
      <c r="H4722" s="9">
        <f t="shared" si="148"/>
        <v>0.28854669716727849</v>
      </c>
      <c r="M4722">
        <v>15538.628774958834</v>
      </c>
      <c r="N4722" s="9">
        <v>0.20208591847908258</v>
      </c>
    </row>
    <row r="4723" spans="1:14" x14ac:dyDescent="0.25">
      <c r="A4723" s="2">
        <v>43662.708333333343</v>
      </c>
      <c r="B4723">
        <v>5.4653754750566792</v>
      </c>
      <c r="C4723">
        <v>1.2493036249928069</v>
      </c>
      <c r="E4723">
        <f t="shared" si="147"/>
        <v>5.5</v>
      </c>
      <c r="F4723">
        <f t="shared" si="147"/>
        <v>1</v>
      </c>
      <c r="G4723">
        <f>IF(OR('San Pietro'!E4723&lt;2.5,F4723&lt;0.5),0,VLOOKUP('San Pietro'!F4723,'Power Matrix'!$B$2:$AI$30,HLOOKUP(E4723,'Power Matrix'!$B$2:$AI$30,29)))</f>
        <v>8728.7280566406243</v>
      </c>
      <c r="H4723" s="9">
        <f t="shared" si="148"/>
        <v>0.1135205075770209</v>
      </c>
      <c r="M4723">
        <v>13688.406711640078</v>
      </c>
      <c r="N4723" s="9">
        <v>0.17802306000738807</v>
      </c>
    </row>
    <row r="4724" spans="1:14" x14ac:dyDescent="0.25">
      <c r="A4724" s="2">
        <v>43662.75</v>
      </c>
      <c r="B4724">
        <v>5.3809430774171059</v>
      </c>
      <c r="C4724">
        <v>1.1745832977749979</v>
      </c>
      <c r="E4724">
        <f t="shared" si="147"/>
        <v>5.5</v>
      </c>
      <c r="F4724">
        <f t="shared" si="147"/>
        <v>1</v>
      </c>
      <c r="G4724">
        <f>IF(OR('San Pietro'!E4724&lt;2.5,F4724&lt;0.5),0,VLOOKUP('San Pietro'!F4724,'Power Matrix'!$B$2:$AI$30,HLOOKUP(E4724,'Power Matrix'!$B$2:$AI$30,29)))</f>
        <v>8728.7280566406243</v>
      </c>
      <c r="H4724" s="9">
        <f t="shared" si="148"/>
        <v>0.1135205075770209</v>
      </c>
      <c r="M4724">
        <v>11896.94762615734</v>
      </c>
      <c r="N4724" s="9">
        <v>0.15472443694671614</v>
      </c>
    </row>
    <row r="4725" spans="1:14" x14ac:dyDescent="0.25">
      <c r="A4725" s="2">
        <v>43662.791666666657</v>
      </c>
      <c r="B4725">
        <v>5.3036194636260641</v>
      </c>
      <c r="C4725">
        <v>1.106331544944525</v>
      </c>
      <c r="E4725">
        <f t="shared" si="147"/>
        <v>5.5</v>
      </c>
      <c r="F4725">
        <f t="shared" si="147"/>
        <v>1</v>
      </c>
      <c r="G4725">
        <f>IF(OR('San Pietro'!E4725&lt;2.5,F4725&lt;0.5),0,VLOOKUP('San Pietro'!F4725,'Power Matrix'!$B$2:$AI$30,HLOOKUP(E4725,'Power Matrix'!$B$2:$AI$30,29)))</f>
        <v>8728.7280566406243</v>
      </c>
      <c r="H4725" s="9">
        <f t="shared" si="148"/>
        <v>0.1135205075770209</v>
      </c>
      <c r="M4725">
        <v>10174.470011680545</v>
      </c>
      <c r="N4725" s="9">
        <v>0.13232294478016399</v>
      </c>
    </row>
    <row r="4726" spans="1:14" x14ac:dyDescent="0.25">
      <c r="A4726" s="2">
        <v>43662.833333333343</v>
      </c>
      <c r="B4726">
        <v>5.2334046336835529</v>
      </c>
      <c r="C4726">
        <v>1.043967853415344</v>
      </c>
      <c r="E4726">
        <f t="shared" si="147"/>
        <v>5</v>
      </c>
      <c r="F4726">
        <f t="shared" si="147"/>
        <v>1</v>
      </c>
      <c r="G4726">
        <f>IF(OR('San Pietro'!E4726&lt;2.5,F4726&lt;0.5),0,VLOOKUP('San Pietro'!F4726,'Power Matrix'!$B$2:$AI$30,HLOOKUP(E4726,'Power Matrix'!$B$2:$AI$30,29)))</f>
        <v>9017.869880371094</v>
      </c>
      <c r="H4726" s="9">
        <f t="shared" si="148"/>
        <v>0.11728090959420334</v>
      </c>
      <c r="M4726">
        <v>8761.6156522778238</v>
      </c>
      <c r="N4726" s="9">
        <v>0.11394822362348128</v>
      </c>
    </row>
    <row r="4727" spans="1:14" x14ac:dyDescent="0.25">
      <c r="A4727" s="2">
        <v>43662.875</v>
      </c>
      <c r="B4727">
        <v>5.1634392347532714</v>
      </c>
      <c r="C4727">
        <v>0.98865324935954146</v>
      </c>
      <c r="E4727">
        <f t="shared" si="147"/>
        <v>5</v>
      </c>
      <c r="F4727">
        <f t="shared" si="147"/>
        <v>1</v>
      </c>
      <c r="G4727">
        <f>IF(OR('San Pietro'!E4727&lt;2.5,F4727&lt;0.5),0,VLOOKUP('San Pietro'!F4727,'Power Matrix'!$B$2:$AI$30,HLOOKUP(E4727,'Power Matrix'!$B$2:$AI$30,29)))</f>
        <v>9017.869880371094</v>
      </c>
      <c r="H4727" s="9">
        <f t="shared" si="148"/>
        <v>0.11728090959420334</v>
      </c>
      <c r="M4727">
        <v>7974.5350163251751</v>
      </c>
      <c r="N4727" s="9">
        <v>0.10371193343744375</v>
      </c>
    </row>
    <row r="4728" spans="1:14" x14ac:dyDescent="0.25">
      <c r="A4728" s="2">
        <v>43662.916666666657</v>
      </c>
      <c r="B4728">
        <v>5.1219089712171151</v>
      </c>
      <c r="C4728">
        <v>0.93192882780906316</v>
      </c>
      <c r="E4728">
        <f t="shared" si="147"/>
        <v>5</v>
      </c>
      <c r="F4728">
        <f t="shared" si="147"/>
        <v>1</v>
      </c>
      <c r="G4728">
        <f>IF(OR('San Pietro'!E4728&lt;2.5,F4728&lt;0.5),0,VLOOKUP('San Pietro'!F4728,'Power Matrix'!$B$2:$AI$30,HLOOKUP(E4728,'Power Matrix'!$B$2:$AI$30,29)))</f>
        <v>9017.869880371094</v>
      </c>
      <c r="H4728" s="9">
        <f t="shared" si="148"/>
        <v>0.11728090959420334</v>
      </c>
      <c r="M4728">
        <v>7209.224786400222</v>
      </c>
      <c r="N4728" s="9">
        <v>9.3758775859919236E-2</v>
      </c>
    </row>
    <row r="4729" spans="1:14" x14ac:dyDescent="0.25">
      <c r="A4729" s="2">
        <v>43662.958333333343</v>
      </c>
      <c r="B4729">
        <v>5.0908548101945836</v>
      </c>
      <c r="C4729">
        <v>0.8773605977210297</v>
      </c>
      <c r="E4729">
        <f t="shared" si="147"/>
        <v>5</v>
      </c>
      <c r="F4729">
        <f t="shared" si="147"/>
        <v>1</v>
      </c>
      <c r="G4729">
        <f>IF(OR('San Pietro'!E4729&lt;2.5,F4729&lt;0.5),0,VLOOKUP('San Pietro'!F4729,'Power Matrix'!$B$2:$AI$30,HLOOKUP(E4729,'Power Matrix'!$B$2:$AI$30,29)))</f>
        <v>9017.869880371094</v>
      </c>
      <c r="H4729" s="9">
        <f t="shared" si="148"/>
        <v>0.11728090959420334</v>
      </c>
      <c r="M4729">
        <v>6454.4407542527215</v>
      </c>
      <c r="N4729" s="9">
        <v>8.3942515583743285E-2</v>
      </c>
    </row>
    <row r="4730" spans="1:14" x14ac:dyDescent="0.25">
      <c r="A4730" s="2">
        <v>43663</v>
      </c>
      <c r="B4730">
        <v>5.0756395184486038</v>
      </c>
      <c r="C4730">
        <v>0.82420218512767196</v>
      </c>
      <c r="E4730">
        <f t="shared" si="147"/>
        <v>5</v>
      </c>
      <c r="F4730">
        <f t="shared" si="147"/>
        <v>1</v>
      </c>
      <c r="G4730">
        <f>IF(OR('San Pietro'!E4730&lt;2.5,F4730&lt;0.5),0,VLOOKUP('San Pietro'!F4730,'Power Matrix'!$B$2:$AI$30,HLOOKUP(E4730,'Power Matrix'!$B$2:$AI$30,29)))</f>
        <v>9017.869880371094</v>
      </c>
      <c r="H4730" s="9">
        <f t="shared" si="148"/>
        <v>0.11728090959420334</v>
      </c>
      <c r="M4730">
        <v>5747.6780329790145</v>
      </c>
      <c r="N4730" s="9">
        <v>7.475079115658248E-2</v>
      </c>
    </row>
    <row r="4731" spans="1:14" x14ac:dyDescent="0.25">
      <c r="A4731" s="2">
        <v>43663.041666666657</v>
      </c>
      <c r="B4731">
        <v>5.0649139849227502</v>
      </c>
      <c r="C4731">
        <v>0.774609781491435</v>
      </c>
      <c r="E4731">
        <f t="shared" si="147"/>
        <v>5</v>
      </c>
      <c r="F4731">
        <f t="shared" si="147"/>
        <v>1</v>
      </c>
      <c r="G4731">
        <f>IF(OR('San Pietro'!E4731&lt;2.5,F4731&lt;0.5),0,VLOOKUP('San Pietro'!F4731,'Power Matrix'!$B$2:$AI$30,HLOOKUP(E4731,'Power Matrix'!$B$2:$AI$30,29)))</f>
        <v>9017.869880371094</v>
      </c>
      <c r="H4731" s="9">
        <f t="shared" si="148"/>
        <v>0.11728090959420334</v>
      </c>
      <c r="M4731">
        <v>5112.9721349166975</v>
      </c>
      <c r="N4731" s="9">
        <v>6.6496193776618098E-2</v>
      </c>
    </row>
    <row r="4732" spans="1:14" x14ac:dyDescent="0.25">
      <c r="A4732" s="2">
        <v>43663.083333333343</v>
      </c>
      <c r="B4732">
        <v>5.0494492621645417</v>
      </c>
      <c r="C4732">
        <v>0.72999320430699477</v>
      </c>
      <c r="E4732">
        <f t="shared" si="147"/>
        <v>5</v>
      </c>
      <c r="F4732">
        <f t="shared" si="147"/>
        <v>0.5</v>
      </c>
      <c r="G4732">
        <f>IF(OR('San Pietro'!E4732&lt;2.5,F4732&lt;0.5),0,VLOOKUP('San Pietro'!F4732,'Power Matrix'!$B$2:$AI$30,HLOOKUP(E4732,'Power Matrix'!$B$2:$AI$30,29)))</f>
        <v>1817.5867128906248</v>
      </c>
      <c r="H4732" s="9">
        <f t="shared" si="148"/>
        <v>2.3638423018072924E-2</v>
      </c>
      <c r="M4732">
        <v>4552.8822648428222</v>
      </c>
      <c r="N4732" s="9">
        <v>5.9212006898615478E-2</v>
      </c>
    </row>
    <row r="4733" spans="1:14" x14ac:dyDescent="0.25">
      <c r="A4733" s="2">
        <v>43663.125</v>
      </c>
      <c r="B4733">
        <v>5.0235084368927083</v>
      </c>
      <c r="C4733">
        <v>0.69043538401521376</v>
      </c>
      <c r="E4733">
        <f t="shared" si="147"/>
        <v>5</v>
      </c>
      <c r="F4733">
        <f t="shared" si="147"/>
        <v>0.5</v>
      </c>
      <c r="G4733">
        <f>IF(OR('San Pietro'!E4733&lt;2.5,F4733&lt;0.5),0,VLOOKUP('San Pietro'!F4733,'Power Matrix'!$B$2:$AI$30,HLOOKUP(E4733,'Power Matrix'!$B$2:$AI$30,29)))</f>
        <v>1817.5867128906248</v>
      </c>
      <c r="H4733" s="9">
        <f t="shared" si="148"/>
        <v>2.3638423018072924E-2</v>
      </c>
      <c r="M4733">
        <v>4049.118002303424</v>
      </c>
      <c r="N4733" s="9">
        <v>5.2660356481670514E-2</v>
      </c>
    </row>
    <row r="4734" spans="1:14" x14ac:dyDescent="0.25">
      <c r="A4734" s="2">
        <v>43663.166666666657</v>
      </c>
      <c r="B4734">
        <v>4.985594923033875</v>
      </c>
      <c r="C4734">
        <v>0.65552166841177595</v>
      </c>
      <c r="E4734">
        <f t="shared" si="147"/>
        <v>5</v>
      </c>
      <c r="F4734">
        <f t="shared" si="147"/>
        <v>0.5</v>
      </c>
      <c r="G4734">
        <f>IF(OR('San Pietro'!E4734&lt;2.5,F4734&lt;0.5),0,VLOOKUP('San Pietro'!F4734,'Power Matrix'!$B$2:$AI$30,HLOOKUP(E4734,'Power Matrix'!$B$2:$AI$30,29)))</f>
        <v>1817.5867128906248</v>
      </c>
      <c r="H4734" s="9">
        <f t="shared" si="148"/>
        <v>2.3638423018072924E-2</v>
      </c>
      <c r="M4734">
        <v>3576.0769855915451</v>
      </c>
      <c r="N4734" s="9">
        <v>4.6508273841369949E-2</v>
      </c>
    </row>
    <row r="4735" spans="1:14" x14ac:dyDescent="0.25">
      <c r="A4735" s="2">
        <v>43663.208333333343</v>
      </c>
      <c r="B4735">
        <v>4.9367064446369584</v>
      </c>
      <c r="C4735">
        <v>0.62467154441063855</v>
      </c>
      <c r="E4735">
        <f t="shared" si="147"/>
        <v>5</v>
      </c>
      <c r="F4735">
        <f t="shared" si="147"/>
        <v>0.5</v>
      </c>
      <c r="G4735">
        <f>IF(OR('San Pietro'!E4735&lt;2.5,F4735&lt;0.5),0,VLOOKUP('San Pietro'!F4735,'Power Matrix'!$B$2:$AI$30,HLOOKUP(E4735,'Power Matrix'!$B$2:$AI$30,29)))</f>
        <v>1817.5867128906248</v>
      </c>
      <c r="H4735" s="9">
        <f t="shared" si="148"/>
        <v>2.3638423018072924E-2</v>
      </c>
      <c r="M4735">
        <v>3137.8025224813482</v>
      </c>
      <c r="N4735" s="9">
        <v>4.0808343769915781E-2</v>
      </c>
    </row>
    <row r="4736" spans="1:14" x14ac:dyDescent="0.25">
      <c r="A4736" s="2">
        <v>43663.25</v>
      </c>
      <c r="B4736">
        <v>4.8833282080199156</v>
      </c>
      <c r="C4736">
        <v>0.59655812495798921</v>
      </c>
      <c r="E4736">
        <f t="shared" si="147"/>
        <v>5</v>
      </c>
      <c r="F4736">
        <f t="shared" si="147"/>
        <v>0.5</v>
      </c>
      <c r="G4736">
        <f>IF(OR('San Pietro'!E4736&lt;2.5,F4736&lt;0.5),0,VLOOKUP('San Pietro'!F4736,'Power Matrix'!$B$2:$AI$30,HLOOKUP(E4736,'Power Matrix'!$B$2:$AI$30,29)))</f>
        <v>1817.5867128906248</v>
      </c>
      <c r="H4736" s="9">
        <f t="shared" si="148"/>
        <v>2.3638423018072924E-2</v>
      </c>
      <c r="M4736">
        <v>2713.7260476171896</v>
      </c>
      <c r="N4736" s="9">
        <v>3.5293064064771909E-2</v>
      </c>
    </row>
    <row r="4737" spans="1:14" x14ac:dyDescent="0.25">
      <c r="A4737" s="2">
        <v>43663.291666666657</v>
      </c>
      <c r="B4737">
        <v>4.8388047723370091</v>
      </c>
      <c r="C4737">
        <v>0.56919107947310943</v>
      </c>
      <c r="E4737">
        <f t="shared" si="147"/>
        <v>5</v>
      </c>
      <c r="F4737">
        <f t="shared" si="147"/>
        <v>0.5</v>
      </c>
      <c r="G4737">
        <f>IF(OR('San Pietro'!E4737&lt;2.5,F4737&lt;0.5),0,VLOOKUP('San Pietro'!F4737,'Power Matrix'!$B$2:$AI$30,HLOOKUP(E4737,'Power Matrix'!$B$2:$AI$30,29)))</f>
        <v>1817.5867128906248</v>
      </c>
      <c r="H4737" s="9">
        <f t="shared" si="148"/>
        <v>2.3638423018072924E-2</v>
      </c>
      <c r="M4737">
        <v>2299.5973522159748</v>
      </c>
      <c r="N4737" s="9">
        <v>2.9907159105541009E-2</v>
      </c>
    </row>
    <row r="4738" spans="1:14" x14ac:dyDescent="0.25">
      <c r="A4738" s="2">
        <v>43663.333333333343</v>
      </c>
      <c r="B4738">
        <v>4.8087483353633944</v>
      </c>
      <c r="C4738">
        <v>0.54198989486995597</v>
      </c>
      <c r="E4738">
        <f t="shared" si="147"/>
        <v>5</v>
      </c>
      <c r="F4738">
        <f t="shared" si="147"/>
        <v>0.5</v>
      </c>
      <c r="G4738">
        <f>IF(OR('San Pietro'!E4738&lt;2.5,F4738&lt;0.5),0,VLOOKUP('San Pietro'!F4738,'Power Matrix'!$B$2:$AI$30,HLOOKUP(E4738,'Power Matrix'!$B$2:$AI$30,29)))</f>
        <v>1817.5867128906248</v>
      </c>
      <c r="H4738" s="9">
        <f t="shared" si="148"/>
        <v>2.3638423018072924E-2</v>
      </c>
      <c r="M4738">
        <v>1913.0589865230204</v>
      </c>
      <c r="N4738" s="9">
        <v>2.4880077128761426E-2</v>
      </c>
    </row>
    <row r="4739" spans="1:14" x14ac:dyDescent="0.25">
      <c r="A4739" s="2">
        <v>43663.375</v>
      </c>
      <c r="B4739">
        <v>4.7747010021941136</v>
      </c>
      <c r="C4739">
        <v>0.51694490172924779</v>
      </c>
      <c r="E4739">
        <f t="shared" ref="E4739:F4802" si="149">MROUND(B4739,0.5)</f>
        <v>5</v>
      </c>
      <c r="F4739">
        <f t="shared" si="149"/>
        <v>0.5</v>
      </c>
      <c r="G4739">
        <f>IF(OR('San Pietro'!E4739&lt;2.5,F4739&lt;0.5),0,VLOOKUP('San Pietro'!F4739,'Power Matrix'!$B$2:$AI$30,HLOOKUP(E4739,'Power Matrix'!$B$2:$AI$30,29)))</f>
        <v>1817.5867128906248</v>
      </c>
      <c r="H4739" s="9">
        <f t="shared" ref="H4739:H4802" si="150">G4739/$K$2</f>
        <v>2.3638423018072924E-2</v>
      </c>
      <c r="M4739">
        <v>1598.0430844345244</v>
      </c>
      <c r="N4739" s="9">
        <v>2.0783172644392653E-2</v>
      </c>
    </row>
    <row r="4740" spans="1:14" x14ac:dyDescent="0.25">
      <c r="A4740" s="2">
        <v>43663.416666666657</v>
      </c>
      <c r="B4740">
        <v>4.6579672884708616</v>
      </c>
      <c r="C4740">
        <v>0.50069053532004615</v>
      </c>
      <c r="E4740">
        <f t="shared" si="149"/>
        <v>4.5</v>
      </c>
      <c r="F4740">
        <f t="shared" si="149"/>
        <v>0.5</v>
      </c>
      <c r="G4740">
        <f>IF(OR('San Pietro'!E4740&lt;2.5,F4740&lt;0.5),0,VLOOKUP('San Pietro'!F4740,'Power Matrix'!$B$2:$AI$30,HLOOKUP(E4740,'Power Matrix'!$B$2:$AI$30,29)))</f>
        <v>1481.8633108215331</v>
      </c>
      <c r="H4740" s="9">
        <f t="shared" si="150"/>
        <v>1.927220943448291E-2</v>
      </c>
    </row>
    <row r="4741" spans="1:14" x14ac:dyDescent="0.25">
      <c r="A4741" s="2">
        <v>43663.458333333343</v>
      </c>
      <c r="B4741">
        <v>4.4904743637589766</v>
      </c>
      <c r="C4741">
        <v>0.49289507387889891</v>
      </c>
      <c r="E4741">
        <f t="shared" si="149"/>
        <v>4.5</v>
      </c>
      <c r="F4741">
        <f t="shared" si="149"/>
        <v>0.5</v>
      </c>
      <c r="G4741">
        <f>IF(OR('San Pietro'!E4741&lt;2.5,F4741&lt;0.5),0,VLOOKUP('San Pietro'!F4741,'Power Matrix'!$B$2:$AI$30,HLOOKUP(E4741,'Power Matrix'!$B$2:$AI$30,29)))</f>
        <v>1481.8633108215331</v>
      </c>
      <c r="H4741" s="9">
        <f t="shared" si="150"/>
        <v>1.927220943448291E-2</v>
      </c>
    </row>
    <row r="4742" spans="1:14" x14ac:dyDescent="0.25">
      <c r="A4742" s="2">
        <v>43663.5</v>
      </c>
      <c r="B4742">
        <v>4.3126300520395802</v>
      </c>
      <c r="C4742">
        <v>0.49695866548119882</v>
      </c>
      <c r="E4742">
        <f t="shared" si="149"/>
        <v>4.5</v>
      </c>
      <c r="F4742">
        <f t="shared" si="149"/>
        <v>0.5</v>
      </c>
      <c r="G4742">
        <f>IF(OR('San Pietro'!E4742&lt;2.5,F4742&lt;0.5),0,VLOOKUP('San Pietro'!F4742,'Power Matrix'!$B$2:$AI$30,HLOOKUP(E4742,'Power Matrix'!$B$2:$AI$30,29)))</f>
        <v>1481.8633108215331</v>
      </c>
      <c r="H4742" s="9">
        <f t="shared" si="150"/>
        <v>1.927220943448291E-2</v>
      </c>
      <c r="M4742">
        <v>1271.8252397725594</v>
      </c>
      <c r="N4742" s="9">
        <v>1.6540582534445545E-2</v>
      </c>
    </row>
    <row r="4743" spans="1:14" x14ac:dyDescent="0.25">
      <c r="A4743" s="2">
        <v>43663.541666666657</v>
      </c>
      <c r="B4743">
        <v>4.1345363093079541</v>
      </c>
      <c r="C4743">
        <v>0.5009393266426363</v>
      </c>
      <c r="E4743">
        <f t="shared" si="149"/>
        <v>4</v>
      </c>
      <c r="F4743">
        <f t="shared" si="149"/>
        <v>0.5</v>
      </c>
      <c r="G4743">
        <f>IF(OR('San Pietro'!E4743&lt;2.5,F4743&lt;0.5),0,VLOOKUP('San Pietro'!F4743,'Power Matrix'!$B$2:$AI$30,HLOOKUP(E4743,'Power Matrix'!$B$2:$AI$30,29)))</f>
        <v>1178.31125982666</v>
      </c>
      <c r="H4743" s="9">
        <f t="shared" si="150"/>
        <v>1.5324396799998578E-2</v>
      </c>
      <c r="M4743">
        <v>1232.2294904168971</v>
      </c>
      <c r="N4743" s="9">
        <v>1.6025624394168606E-2</v>
      </c>
    </row>
    <row r="4744" spans="1:14" x14ac:dyDescent="0.25">
      <c r="A4744" s="2">
        <v>43663.583333333343</v>
      </c>
      <c r="B4744">
        <v>3.980762090268672</v>
      </c>
      <c r="C4744">
        <v>0.50666152706220169</v>
      </c>
      <c r="E4744">
        <f t="shared" si="149"/>
        <v>4</v>
      </c>
      <c r="F4744">
        <f t="shared" si="149"/>
        <v>0.5</v>
      </c>
      <c r="G4744">
        <f>IF(OR('San Pietro'!E4744&lt;2.5,F4744&lt;0.5),0,VLOOKUP('San Pietro'!F4744,'Power Matrix'!$B$2:$AI$30,HLOOKUP(E4744,'Power Matrix'!$B$2:$AI$30,29)))</f>
        <v>1178.31125982666</v>
      </c>
      <c r="H4744" s="9">
        <f t="shared" si="150"/>
        <v>1.5324396799998578E-2</v>
      </c>
      <c r="M4744">
        <v>1135.8563761038786</v>
      </c>
      <c r="N4744" s="9">
        <v>1.4772254511620037E-2</v>
      </c>
    </row>
    <row r="4745" spans="1:14" x14ac:dyDescent="0.25">
      <c r="A4745" s="2">
        <v>43663.625</v>
      </c>
      <c r="B4745">
        <v>3.848314222774984</v>
      </c>
      <c r="C4745">
        <v>0.51362768409471693</v>
      </c>
      <c r="E4745">
        <f t="shared" si="149"/>
        <v>4</v>
      </c>
      <c r="F4745">
        <f t="shared" si="149"/>
        <v>0.5</v>
      </c>
      <c r="G4745">
        <f>IF(OR('San Pietro'!E4745&lt;2.5,F4745&lt;0.5),0,VLOOKUP('San Pietro'!F4745,'Power Matrix'!$B$2:$AI$30,HLOOKUP(E4745,'Power Matrix'!$B$2:$AI$30,29)))</f>
        <v>1178.31125982666</v>
      </c>
      <c r="H4745" s="9">
        <f t="shared" si="150"/>
        <v>1.5324396799998578E-2</v>
      </c>
      <c r="M4745">
        <v>1085.700235764391</v>
      </c>
      <c r="N4745" s="9">
        <v>1.4119954374029681E-2</v>
      </c>
    </row>
    <row r="4746" spans="1:14" x14ac:dyDescent="0.25">
      <c r="A4746" s="2">
        <v>43663.666666666657</v>
      </c>
      <c r="B4746">
        <v>3.710753019530598</v>
      </c>
      <c r="C4746">
        <v>0.52772585904147329</v>
      </c>
      <c r="E4746">
        <f t="shared" si="149"/>
        <v>3.5</v>
      </c>
      <c r="F4746">
        <f t="shared" si="149"/>
        <v>0.5</v>
      </c>
      <c r="G4746">
        <f>IF(OR('San Pietro'!E4746&lt;2.5,F4746&lt;0.5),0,VLOOKUP('San Pietro'!F4746,'Power Matrix'!$B$2:$AI$30,HLOOKUP(E4746,'Power Matrix'!$B$2:$AI$30,29)))</f>
        <v>561.78945164489744</v>
      </c>
      <c r="H4746" s="9">
        <f t="shared" si="150"/>
        <v>7.3062905944957998E-3</v>
      </c>
      <c r="M4746">
        <v>1071.1033870128294</v>
      </c>
      <c r="N4746" s="9">
        <v>1.3930116671515459E-2</v>
      </c>
    </row>
    <row r="4747" spans="1:14" x14ac:dyDescent="0.25">
      <c r="A4747" s="2">
        <v>43663.708333333343</v>
      </c>
      <c r="B4747">
        <v>3.6113547611572741</v>
      </c>
      <c r="C4747">
        <v>0.54257040795599876</v>
      </c>
      <c r="E4747">
        <f t="shared" si="149"/>
        <v>3.5</v>
      </c>
      <c r="F4747">
        <f t="shared" si="149"/>
        <v>0.5</v>
      </c>
      <c r="G4747">
        <f>IF(OR('San Pietro'!E4747&lt;2.5,F4747&lt;0.5),0,VLOOKUP('San Pietro'!F4747,'Power Matrix'!$B$2:$AI$30,HLOOKUP(E4747,'Power Matrix'!$B$2:$AI$30,29)))</f>
        <v>561.78945164489744</v>
      </c>
      <c r="H4747" s="9">
        <f t="shared" si="150"/>
        <v>7.3062905944957998E-3</v>
      </c>
      <c r="M4747">
        <v>968.51712630245333</v>
      </c>
      <c r="N4747" s="9">
        <v>1.2595942400462646E-2</v>
      </c>
    </row>
    <row r="4748" spans="1:14" x14ac:dyDescent="0.25">
      <c r="A4748" s="2">
        <v>43663.75</v>
      </c>
      <c r="B4748">
        <v>3.592273288721743</v>
      </c>
      <c r="C4748">
        <v>0.5341115029879453</v>
      </c>
      <c r="E4748">
        <f t="shared" si="149"/>
        <v>3.5</v>
      </c>
      <c r="F4748">
        <f t="shared" si="149"/>
        <v>0.5</v>
      </c>
      <c r="G4748">
        <f>IF(OR('San Pietro'!E4748&lt;2.5,F4748&lt;0.5),0,VLOOKUP('San Pietro'!F4748,'Power Matrix'!$B$2:$AI$30,HLOOKUP(E4748,'Power Matrix'!$B$2:$AI$30,29)))</f>
        <v>561.78945164489744</v>
      </c>
      <c r="H4748" s="9">
        <f t="shared" si="150"/>
        <v>7.3062905944957998E-3</v>
      </c>
      <c r="M4748">
        <v>983.56238809477622</v>
      </c>
      <c r="N4748" s="9">
        <v>1.2791611889198976E-2</v>
      </c>
    </row>
    <row r="4749" spans="1:14" x14ac:dyDescent="0.25">
      <c r="A4749" s="2">
        <v>43663.791666666657</v>
      </c>
      <c r="B4749">
        <v>3.6586219379747011</v>
      </c>
      <c r="C4749">
        <v>0.52482329361125846</v>
      </c>
      <c r="E4749">
        <f t="shared" si="149"/>
        <v>3.5</v>
      </c>
      <c r="F4749">
        <f t="shared" si="149"/>
        <v>0.5</v>
      </c>
      <c r="G4749">
        <f>IF(OR('San Pietro'!E4749&lt;2.5,F4749&lt;0.5),0,VLOOKUP('San Pietro'!F4749,'Power Matrix'!$B$2:$AI$30,HLOOKUP(E4749,'Power Matrix'!$B$2:$AI$30,29)))</f>
        <v>561.78945164489744</v>
      </c>
      <c r="H4749" s="9">
        <f t="shared" si="150"/>
        <v>7.3062905944957998E-3</v>
      </c>
    </row>
    <row r="4750" spans="1:14" x14ac:dyDescent="0.25">
      <c r="A4750" s="2">
        <v>43663.833333333343</v>
      </c>
      <c r="B4750">
        <v>3.6769551173735451</v>
      </c>
      <c r="C4750">
        <v>0.49787090033069509</v>
      </c>
      <c r="E4750">
        <f t="shared" si="149"/>
        <v>3.5</v>
      </c>
      <c r="F4750">
        <f t="shared" si="149"/>
        <v>0.5</v>
      </c>
      <c r="G4750">
        <f>IF(OR('San Pietro'!E4750&lt;2.5,F4750&lt;0.5),0,VLOOKUP('San Pietro'!F4750,'Power Matrix'!$B$2:$AI$30,HLOOKUP(E4750,'Power Matrix'!$B$2:$AI$30,29)))</f>
        <v>561.78945164489744</v>
      </c>
      <c r="H4750" s="9">
        <f t="shared" si="150"/>
        <v>7.3062905944957998E-3</v>
      </c>
    </row>
    <row r="4751" spans="1:14" x14ac:dyDescent="0.25">
      <c r="A4751" s="2">
        <v>43663.875</v>
      </c>
      <c r="B4751">
        <v>3.6947894347479311</v>
      </c>
      <c r="C4751">
        <v>0.47017213308236178</v>
      </c>
      <c r="E4751">
        <f t="shared" si="149"/>
        <v>3.5</v>
      </c>
      <c r="F4751">
        <f t="shared" si="149"/>
        <v>0.5</v>
      </c>
      <c r="G4751">
        <f>IF(OR('San Pietro'!E4751&lt;2.5,F4751&lt;0.5),0,VLOOKUP('San Pietro'!F4751,'Power Matrix'!$B$2:$AI$30,HLOOKUP(E4751,'Power Matrix'!$B$2:$AI$30,29)))</f>
        <v>561.78945164489744</v>
      </c>
      <c r="H4751" s="9">
        <f t="shared" si="150"/>
        <v>7.3062905944957998E-3</v>
      </c>
    </row>
    <row r="4752" spans="1:14" x14ac:dyDescent="0.25">
      <c r="A4752" s="2">
        <v>43663.916666666657</v>
      </c>
      <c r="B4752">
        <v>3.6602432395541911</v>
      </c>
      <c r="C4752">
        <v>0.45035175771604008</v>
      </c>
      <c r="E4752">
        <f t="shared" si="149"/>
        <v>3.5</v>
      </c>
      <c r="F4752">
        <f t="shared" si="149"/>
        <v>0.5</v>
      </c>
      <c r="G4752">
        <f>IF(OR('San Pietro'!E4752&lt;2.5,F4752&lt;0.5),0,VLOOKUP('San Pietro'!F4752,'Power Matrix'!$B$2:$AI$30,HLOOKUP(E4752,'Power Matrix'!$B$2:$AI$30,29)))</f>
        <v>561.78945164489744</v>
      </c>
      <c r="H4752" s="9">
        <f t="shared" si="150"/>
        <v>7.3062905944957998E-3</v>
      </c>
    </row>
    <row r="4753" spans="1:14" x14ac:dyDescent="0.25">
      <c r="A4753" s="2">
        <v>43663.958333333343</v>
      </c>
      <c r="B4753">
        <v>3.6759573933246279</v>
      </c>
      <c r="C4753">
        <v>0.42613606898396439</v>
      </c>
      <c r="E4753">
        <f t="shared" si="149"/>
        <v>3.5</v>
      </c>
      <c r="F4753">
        <f t="shared" si="149"/>
        <v>0.5</v>
      </c>
      <c r="G4753">
        <f>IF(OR('San Pietro'!E4753&lt;2.5,F4753&lt;0.5),0,VLOOKUP('San Pietro'!F4753,'Power Matrix'!$B$2:$AI$30,HLOOKUP(E4753,'Power Matrix'!$B$2:$AI$30,29)))</f>
        <v>561.78945164489744</v>
      </c>
      <c r="H4753" s="9">
        <f t="shared" si="150"/>
        <v>7.3062905944957998E-3</v>
      </c>
    </row>
    <row r="4754" spans="1:14" x14ac:dyDescent="0.25">
      <c r="A4754" s="2">
        <v>43664</v>
      </c>
      <c r="B4754">
        <v>3.691297400576723</v>
      </c>
      <c r="C4754">
        <v>0.40274968466052158</v>
      </c>
      <c r="E4754">
        <f t="shared" si="149"/>
        <v>3.5</v>
      </c>
      <c r="F4754">
        <f t="shared" si="149"/>
        <v>0.5</v>
      </c>
      <c r="G4754">
        <f>IF(OR('San Pietro'!E4754&lt;2.5,F4754&lt;0.5),0,VLOOKUP('San Pietro'!F4754,'Power Matrix'!$B$2:$AI$30,HLOOKUP(E4754,'Power Matrix'!$B$2:$AI$30,29)))</f>
        <v>561.78945164489744</v>
      </c>
      <c r="H4754" s="9">
        <f t="shared" si="150"/>
        <v>7.3062905944957998E-3</v>
      </c>
    </row>
    <row r="4755" spans="1:14" x14ac:dyDescent="0.25">
      <c r="A4755" s="2">
        <v>43664.041666666657</v>
      </c>
      <c r="B4755">
        <v>3.7061385458043579</v>
      </c>
      <c r="C4755">
        <v>0.38069018739089122</v>
      </c>
      <c r="E4755">
        <f t="shared" si="149"/>
        <v>3.5</v>
      </c>
      <c r="F4755">
        <f t="shared" si="149"/>
        <v>0.5</v>
      </c>
      <c r="G4755">
        <f>IF(OR('San Pietro'!E4755&lt;2.5,F4755&lt;0.5),0,VLOOKUP('San Pietro'!F4755,'Power Matrix'!$B$2:$AI$30,HLOOKUP(E4755,'Power Matrix'!$B$2:$AI$30,29)))</f>
        <v>561.78945164489744</v>
      </c>
      <c r="H4755" s="9">
        <f t="shared" si="150"/>
        <v>7.3062905944957998E-3</v>
      </c>
    </row>
    <row r="4756" spans="1:14" x14ac:dyDescent="0.25">
      <c r="A4756" s="2">
        <v>43664.083333333343</v>
      </c>
      <c r="B4756">
        <v>3.721603268562566</v>
      </c>
      <c r="C4756">
        <v>0.35962585541161962</v>
      </c>
      <c r="E4756">
        <f t="shared" si="149"/>
        <v>3.5</v>
      </c>
      <c r="F4756">
        <f t="shared" si="149"/>
        <v>0.5</v>
      </c>
      <c r="G4756">
        <f>IF(OR('San Pietro'!E4756&lt;2.5,F4756&lt;0.5),0,VLOOKUP('San Pietro'!F4756,'Power Matrix'!$B$2:$AI$30,HLOOKUP(E4756,'Power Matrix'!$B$2:$AI$30,29)))</f>
        <v>561.78945164489744</v>
      </c>
      <c r="H4756" s="9">
        <f t="shared" si="150"/>
        <v>7.3062905944957998E-3</v>
      </c>
    </row>
    <row r="4757" spans="1:14" x14ac:dyDescent="0.25">
      <c r="A4757" s="2">
        <v>43664.125</v>
      </c>
      <c r="B4757">
        <v>3.7178618033791291</v>
      </c>
      <c r="C4757">
        <v>0.34221046283033241</v>
      </c>
      <c r="E4757">
        <f t="shared" si="149"/>
        <v>3.5</v>
      </c>
      <c r="F4757">
        <f t="shared" si="149"/>
        <v>0.5</v>
      </c>
      <c r="G4757">
        <f>IF(OR('San Pietro'!E4757&lt;2.5,F4757&lt;0.5),0,VLOOKUP('San Pietro'!F4757,'Power Matrix'!$B$2:$AI$30,HLOOKUP(E4757,'Power Matrix'!$B$2:$AI$30,29)))</f>
        <v>561.78945164489744</v>
      </c>
      <c r="H4757" s="9">
        <f t="shared" si="150"/>
        <v>7.3062905944957998E-3</v>
      </c>
    </row>
    <row r="4758" spans="1:14" x14ac:dyDescent="0.25">
      <c r="A4758" s="2">
        <v>43664.166666666657</v>
      </c>
      <c r="B4758">
        <v>3.695662443290733</v>
      </c>
      <c r="C4758">
        <v>0.32827814876530281</v>
      </c>
      <c r="E4758">
        <f t="shared" si="149"/>
        <v>3.5</v>
      </c>
      <c r="F4758">
        <f t="shared" si="149"/>
        <v>0.5</v>
      </c>
      <c r="G4758">
        <f>IF(OR('San Pietro'!E4758&lt;2.5,F4758&lt;0.5),0,VLOOKUP('San Pietro'!F4758,'Power Matrix'!$B$2:$AI$30,HLOOKUP(E4758,'Power Matrix'!$B$2:$AI$30,29)))</f>
        <v>561.78945164489744</v>
      </c>
      <c r="H4758" s="9">
        <f t="shared" si="150"/>
        <v>7.3062905944957998E-3</v>
      </c>
    </row>
    <row r="4759" spans="1:14" x14ac:dyDescent="0.25">
      <c r="A4759" s="2">
        <v>43664.208333333343</v>
      </c>
      <c r="B4759">
        <v>3.678576418953035</v>
      </c>
      <c r="C4759">
        <v>0.3146775564637263</v>
      </c>
      <c r="E4759">
        <f t="shared" si="149"/>
        <v>3.5</v>
      </c>
      <c r="F4759">
        <f t="shared" si="149"/>
        <v>0.5</v>
      </c>
      <c r="G4759">
        <f>IF(OR('San Pietro'!E4759&lt;2.5,F4759&lt;0.5),0,VLOOKUP('San Pietro'!F4759,'Power Matrix'!$B$2:$AI$30,HLOOKUP(E4759,'Power Matrix'!$B$2:$AI$30,29)))</f>
        <v>561.78945164489744</v>
      </c>
      <c r="H4759" s="9">
        <f t="shared" si="150"/>
        <v>7.3062905944957998E-3</v>
      </c>
    </row>
    <row r="4760" spans="1:14" x14ac:dyDescent="0.25">
      <c r="A4760" s="2">
        <v>43664.25</v>
      </c>
      <c r="B4760">
        <v>3.6000056501008468</v>
      </c>
      <c r="C4760">
        <v>0.30688209502257863</v>
      </c>
      <c r="E4760">
        <f t="shared" si="149"/>
        <v>3.5</v>
      </c>
      <c r="F4760">
        <f t="shared" si="149"/>
        <v>0.5</v>
      </c>
      <c r="G4760">
        <f>IF(OR('San Pietro'!E4760&lt;2.5,F4760&lt;0.5),0,VLOOKUP('San Pietro'!F4760,'Power Matrix'!$B$2:$AI$30,HLOOKUP(E4760,'Power Matrix'!$B$2:$AI$30,29)))</f>
        <v>561.78945164489744</v>
      </c>
      <c r="H4760" s="9">
        <f t="shared" si="150"/>
        <v>7.3062905944957998E-3</v>
      </c>
    </row>
    <row r="4761" spans="1:14" x14ac:dyDescent="0.25">
      <c r="A4761" s="2">
        <v>43664.291666666657</v>
      </c>
      <c r="B4761">
        <v>3.4927503148423051</v>
      </c>
      <c r="C4761">
        <v>0.30431125135581732</v>
      </c>
      <c r="E4761">
        <f t="shared" si="149"/>
        <v>3.5</v>
      </c>
      <c r="F4761">
        <f t="shared" si="149"/>
        <v>0.5</v>
      </c>
      <c r="G4761">
        <f>IF(OR('San Pietro'!E4761&lt;2.5,F4761&lt;0.5),0,VLOOKUP('San Pietro'!F4761,'Power Matrix'!$B$2:$AI$30,HLOOKUP(E4761,'Power Matrix'!$B$2:$AI$30,29)))</f>
        <v>561.78945164489744</v>
      </c>
      <c r="H4761" s="9">
        <f t="shared" si="150"/>
        <v>7.3062905944957998E-3</v>
      </c>
    </row>
    <row r="4762" spans="1:14" x14ac:dyDescent="0.25">
      <c r="A4762" s="2">
        <v>43664.333333333343</v>
      </c>
      <c r="B4762">
        <v>3.3488286207860751</v>
      </c>
      <c r="C4762">
        <v>0.31177499103351147</v>
      </c>
      <c r="E4762">
        <f t="shared" si="149"/>
        <v>3.5</v>
      </c>
      <c r="F4762">
        <f t="shared" si="149"/>
        <v>0.5</v>
      </c>
      <c r="G4762">
        <f>IF(OR('San Pietro'!E4762&lt;2.5,F4762&lt;0.5),0,VLOOKUP('San Pietro'!F4762,'Power Matrix'!$B$2:$AI$30,HLOOKUP(E4762,'Power Matrix'!$B$2:$AI$30,29)))</f>
        <v>561.78945164489744</v>
      </c>
      <c r="H4762" s="9">
        <f t="shared" si="150"/>
        <v>7.3062905944957998E-3</v>
      </c>
    </row>
    <row r="4763" spans="1:14" x14ac:dyDescent="0.25">
      <c r="A4763" s="2">
        <v>43664.375</v>
      </c>
      <c r="B4763">
        <v>3.2203716494880532</v>
      </c>
      <c r="C4763">
        <v>0.32695126171149053</v>
      </c>
      <c r="E4763">
        <f t="shared" si="149"/>
        <v>3</v>
      </c>
      <c r="F4763">
        <f t="shared" si="149"/>
        <v>0.5</v>
      </c>
      <c r="G4763">
        <f>IF(OR('San Pietro'!E4763&lt;2.5,F4763&lt;0.5),0,VLOOKUP('San Pietro'!F4763,'Power Matrix'!$B$2:$AI$30,HLOOKUP(E4763,'Power Matrix'!$B$2:$AI$30,29)))</f>
        <v>223.17377880859374</v>
      </c>
      <c r="H4763" s="9">
        <f t="shared" si="150"/>
        <v>2.9024619032505189E-3</v>
      </c>
    </row>
    <row r="4764" spans="1:14" x14ac:dyDescent="0.25">
      <c r="A4764" s="2">
        <v>43664.416666666657</v>
      </c>
      <c r="B4764">
        <v>3.1326966486895009</v>
      </c>
      <c r="C4764">
        <v>0.353323141906011</v>
      </c>
      <c r="E4764">
        <f t="shared" si="149"/>
        <v>3</v>
      </c>
      <c r="F4764">
        <f t="shared" si="149"/>
        <v>0.5</v>
      </c>
      <c r="G4764">
        <f>IF(OR('San Pietro'!E4764&lt;2.5,F4764&lt;0.5),0,VLOOKUP('San Pietro'!F4764,'Power Matrix'!$B$2:$AI$30,HLOOKUP(E4764,'Power Matrix'!$B$2:$AI$30,29)))</f>
        <v>223.17377880859374</v>
      </c>
      <c r="H4764" s="9">
        <f t="shared" si="150"/>
        <v>2.9024619032505189E-3</v>
      </c>
    </row>
    <row r="4765" spans="1:14" x14ac:dyDescent="0.25">
      <c r="A4765" s="2">
        <v>43664.458333333343</v>
      </c>
      <c r="B4765">
        <v>3.1204745290902709</v>
      </c>
      <c r="C4765">
        <v>0.36957750831521258</v>
      </c>
      <c r="E4765">
        <f t="shared" si="149"/>
        <v>3</v>
      </c>
      <c r="F4765">
        <f t="shared" si="149"/>
        <v>0.5</v>
      </c>
      <c r="G4765">
        <f>IF(OR('San Pietro'!E4765&lt;2.5,F4765&lt;0.5),0,VLOOKUP('San Pietro'!F4765,'Power Matrix'!$B$2:$AI$30,HLOOKUP(E4765,'Power Matrix'!$B$2:$AI$30,29)))</f>
        <v>223.17377880859374</v>
      </c>
      <c r="H4765" s="9">
        <f t="shared" si="150"/>
        <v>2.9024619032505189E-3</v>
      </c>
    </row>
    <row r="4766" spans="1:14" x14ac:dyDescent="0.25">
      <c r="A4766" s="2">
        <v>43664.5</v>
      </c>
      <c r="B4766">
        <v>3.112742167711168</v>
      </c>
      <c r="C4766">
        <v>0.39462250145592082</v>
      </c>
      <c r="E4766">
        <f t="shared" si="149"/>
        <v>3</v>
      </c>
      <c r="F4766">
        <f t="shared" si="149"/>
        <v>0.5</v>
      </c>
      <c r="G4766">
        <f>IF(OR('San Pietro'!E4766&lt;2.5,F4766&lt;0.5),0,VLOOKUP('San Pietro'!F4766,'Power Matrix'!$B$2:$AI$30,HLOOKUP(E4766,'Power Matrix'!$B$2:$AI$30,29)))</f>
        <v>223.17377880859374</v>
      </c>
      <c r="H4766" s="9">
        <f t="shared" si="150"/>
        <v>2.9024619032505189E-3</v>
      </c>
    </row>
    <row r="4767" spans="1:14" x14ac:dyDescent="0.25">
      <c r="A4767" s="2">
        <v>43664.541666666657</v>
      </c>
      <c r="B4767">
        <v>3.1451681993009588</v>
      </c>
      <c r="C4767">
        <v>0.42820933000554628</v>
      </c>
      <c r="E4767">
        <f t="shared" si="149"/>
        <v>3</v>
      </c>
      <c r="F4767">
        <f t="shared" si="149"/>
        <v>0.5</v>
      </c>
      <c r="G4767">
        <f>IF(OR('San Pietro'!E4767&lt;2.5,F4767&lt;0.5),0,VLOOKUP('San Pietro'!F4767,'Power Matrix'!$B$2:$AI$30,HLOOKUP(E4767,'Power Matrix'!$B$2:$AI$30,29)))</f>
        <v>223.17377880859374</v>
      </c>
      <c r="H4767" s="9">
        <f t="shared" si="150"/>
        <v>2.9024619032505189E-3</v>
      </c>
    </row>
    <row r="4768" spans="1:14" x14ac:dyDescent="0.25">
      <c r="A4768" s="2">
        <v>43664.583333333343</v>
      </c>
      <c r="B4768">
        <v>3.2273557178304699</v>
      </c>
      <c r="C4768">
        <v>0.46585975015747172</v>
      </c>
      <c r="E4768">
        <f t="shared" si="149"/>
        <v>3</v>
      </c>
      <c r="F4768">
        <f t="shared" si="149"/>
        <v>0.5</v>
      </c>
      <c r="G4768">
        <f>IF(OR('San Pietro'!E4768&lt;2.5,F4768&lt;0.5),0,VLOOKUP('San Pietro'!F4768,'Power Matrix'!$B$2:$AI$30,HLOOKUP(E4768,'Power Matrix'!$B$2:$AI$30,29)))</f>
        <v>223.17377880859374</v>
      </c>
      <c r="H4768" s="9">
        <f t="shared" si="150"/>
        <v>2.9024619032505189E-3</v>
      </c>
      <c r="M4768">
        <v>466.51583637419589</v>
      </c>
      <c r="N4768" s="9">
        <v>6.0672201288859574E-3</v>
      </c>
    </row>
    <row r="4769" spans="1:14" x14ac:dyDescent="0.25">
      <c r="A4769" s="2">
        <v>43664.625</v>
      </c>
      <c r="B4769">
        <v>3.358182283744668</v>
      </c>
      <c r="C4769">
        <v>0.50011002223400336</v>
      </c>
      <c r="E4769">
        <f t="shared" si="149"/>
        <v>3.5</v>
      </c>
      <c r="F4769">
        <f t="shared" si="149"/>
        <v>0.5</v>
      </c>
      <c r="G4769">
        <f>IF(OR('San Pietro'!E4769&lt;2.5,F4769&lt;0.5),0,VLOOKUP('San Pietro'!F4769,'Power Matrix'!$B$2:$AI$30,HLOOKUP(E4769,'Power Matrix'!$B$2:$AI$30,29)))</f>
        <v>561.78945164489744</v>
      </c>
      <c r="H4769" s="9">
        <f t="shared" si="150"/>
        <v>7.3062905944957998E-3</v>
      </c>
      <c r="M4769">
        <v>804.94749588162244</v>
      </c>
      <c r="N4769" s="9">
        <v>1.0468655657365504E-2</v>
      </c>
    </row>
    <row r="4770" spans="1:14" x14ac:dyDescent="0.25">
      <c r="A4770" s="2">
        <v>43664.666666666657</v>
      </c>
      <c r="B4770">
        <v>3.5060948739965649</v>
      </c>
      <c r="C4770">
        <v>0.52979912006305474</v>
      </c>
      <c r="E4770">
        <f t="shared" si="149"/>
        <v>3.5</v>
      </c>
      <c r="F4770">
        <f t="shared" si="149"/>
        <v>0.5</v>
      </c>
      <c r="G4770">
        <f>IF(OR('San Pietro'!E4770&lt;2.5,F4770&lt;0.5),0,VLOOKUP('San Pietro'!F4770,'Power Matrix'!$B$2:$AI$30,HLOOKUP(E4770,'Power Matrix'!$B$2:$AI$30,29)))</f>
        <v>561.78945164489744</v>
      </c>
      <c r="H4770" s="9">
        <f t="shared" si="150"/>
        <v>7.3062905944957998E-3</v>
      </c>
      <c r="M4770">
        <v>1261.1640454072931</v>
      </c>
      <c r="N4770" s="9">
        <v>1.6401929549900291E-2</v>
      </c>
    </row>
    <row r="4771" spans="1:14" x14ac:dyDescent="0.25">
      <c r="A4771" s="2">
        <v>43664.708333333343</v>
      </c>
      <c r="B4771">
        <v>3.6556287658279509</v>
      </c>
      <c r="C4771">
        <v>0.55583927849412262</v>
      </c>
      <c r="E4771">
        <f t="shared" si="149"/>
        <v>3.5</v>
      </c>
      <c r="F4771">
        <f t="shared" si="149"/>
        <v>0.5</v>
      </c>
      <c r="G4771">
        <f>IF(OR('San Pietro'!E4771&lt;2.5,F4771&lt;0.5),0,VLOOKUP('San Pietro'!F4771,'Power Matrix'!$B$2:$AI$30,HLOOKUP(E4771,'Power Matrix'!$B$2:$AI$30,29)))</f>
        <v>561.78945164489744</v>
      </c>
      <c r="H4771" s="9">
        <f t="shared" si="150"/>
        <v>7.3062905944957998E-3</v>
      </c>
      <c r="M4771">
        <v>1833.8520532822804</v>
      </c>
      <c r="N4771" s="9">
        <v>2.3849960116141777E-2</v>
      </c>
    </row>
    <row r="4772" spans="1:14" x14ac:dyDescent="0.25">
      <c r="A4772" s="2">
        <v>43664.75</v>
      </c>
      <c r="B4772">
        <v>3.7988021668474938</v>
      </c>
      <c r="C4772">
        <v>0.58843094175338839</v>
      </c>
      <c r="E4772">
        <f t="shared" si="149"/>
        <v>4</v>
      </c>
      <c r="F4772">
        <f t="shared" si="149"/>
        <v>0.5</v>
      </c>
      <c r="G4772">
        <f>IF(OR('San Pietro'!E4772&lt;2.5,F4772&lt;0.5),0,VLOOKUP('San Pietro'!F4772,'Power Matrix'!$B$2:$AI$30,HLOOKUP(E4772,'Power Matrix'!$B$2:$AI$30,29)))</f>
        <v>1178.31125982666</v>
      </c>
      <c r="H4772" s="9">
        <f t="shared" si="150"/>
        <v>1.5324396799998578E-2</v>
      </c>
      <c r="M4772">
        <v>2514.9469486092621</v>
      </c>
      <c r="N4772" s="9">
        <v>3.2707864470957172E-2</v>
      </c>
    </row>
    <row r="4773" spans="1:14" x14ac:dyDescent="0.25">
      <c r="A4773" s="2">
        <v>43664.791666666657</v>
      </c>
      <c r="B4773">
        <v>3.9679163931388701</v>
      </c>
      <c r="C4773">
        <v>0.61911520487279947</v>
      </c>
      <c r="E4773">
        <f t="shared" si="149"/>
        <v>4</v>
      </c>
      <c r="F4773">
        <f t="shared" si="149"/>
        <v>0.5</v>
      </c>
      <c r="G4773">
        <f>IF(OR('San Pietro'!E4773&lt;2.5,F4773&lt;0.5),0,VLOOKUP('San Pietro'!F4773,'Power Matrix'!$B$2:$AI$30,HLOOKUP(E4773,'Power Matrix'!$B$2:$AI$30,29)))</f>
        <v>1178.31125982666</v>
      </c>
      <c r="H4773" s="9">
        <f t="shared" si="150"/>
        <v>1.5324396799998578E-2</v>
      </c>
      <c r="M4773">
        <v>3166.7268229796405</v>
      </c>
      <c r="N4773" s="9">
        <v>4.1184515561984214E-2</v>
      </c>
    </row>
    <row r="4774" spans="1:14" x14ac:dyDescent="0.25">
      <c r="A4774" s="2">
        <v>43664.833333333343</v>
      </c>
      <c r="B4774">
        <v>4.1658399013427143</v>
      </c>
      <c r="C4774">
        <v>0.64764327652976528</v>
      </c>
      <c r="E4774">
        <f t="shared" si="149"/>
        <v>4</v>
      </c>
      <c r="F4774">
        <f t="shared" si="149"/>
        <v>0.5</v>
      </c>
      <c r="G4774">
        <f>IF(OR('San Pietro'!E4774&lt;2.5,F4774&lt;0.5),0,VLOOKUP('San Pietro'!F4774,'Power Matrix'!$B$2:$AI$30,HLOOKUP(E4774,'Power Matrix'!$B$2:$AI$30,29)))</f>
        <v>1178.31125982666</v>
      </c>
      <c r="H4774" s="9">
        <f t="shared" si="150"/>
        <v>1.5324396799998578E-2</v>
      </c>
      <c r="M4774">
        <v>3800.7390567768921</v>
      </c>
      <c r="N4774" s="9">
        <v>4.9430091568045398E-2</v>
      </c>
    </row>
    <row r="4775" spans="1:14" x14ac:dyDescent="0.25">
      <c r="A4775" s="2">
        <v>43664.875</v>
      </c>
      <c r="B4775">
        <v>4.3940692775324024</v>
      </c>
      <c r="C4775">
        <v>0.66862467806817305</v>
      </c>
      <c r="E4775">
        <f t="shared" si="149"/>
        <v>4.5</v>
      </c>
      <c r="F4775">
        <f t="shared" si="149"/>
        <v>0.5</v>
      </c>
      <c r="G4775">
        <f>IF(OR('San Pietro'!E4775&lt;2.5,F4775&lt;0.5),0,VLOOKUP('San Pietro'!F4775,'Power Matrix'!$B$2:$AI$30,HLOOKUP(E4775,'Power Matrix'!$B$2:$AI$30,29)))</f>
        <v>1481.8633108215331</v>
      </c>
      <c r="H4775" s="9">
        <f t="shared" si="150"/>
        <v>1.927220943448291E-2</v>
      </c>
      <c r="M4775">
        <v>4307.7173284481833</v>
      </c>
      <c r="N4775" s="9">
        <v>5.6023541425393064E-2</v>
      </c>
    </row>
    <row r="4776" spans="1:14" x14ac:dyDescent="0.25">
      <c r="A4776" s="2">
        <v>43664.916666666657</v>
      </c>
      <c r="B4776">
        <v>4.6150651543674446</v>
      </c>
      <c r="C4776">
        <v>0.68728402726240923</v>
      </c>
      <c r="E4776">
        <f t="shared" si="149"/>
        <v>4.5</v>
      </c>
      <c r="F4776">
        <f t="shared" si="149"/>
        <v>0.5</v>
      </c>
      <c r="G4776">
        <f>IF(OR('San Pietro'!E4776&lt;2.5,F4776&lt;0.5),0,VLOOKUP('San Pietro'!F4776,'Power Matrix'!$B$2:$AI$30,HLOOKUP(E4776,'Power Matrix'!$B$2:$AI$30,29)))</f>
        <v>1481.8633108215331</v>
      </c>
      <c r="H4776" s="9">
        <f t="shared" si="150"/>
        <v>1.927220943448291E-2</v>
      </c>
      <c r="M4776">
        <v>4705.6096672592639</v>
      </c>
      <c r="N4776" s="9">
        <v>6.1198286244190027E-2</v>
      </c>
    </row>
    <row r="4777" spans="1:14" x14ac:dyDescent="0.25">
      <c r="A4777" s="2">
        <v>43664.958333333343</v>
      </c>
      <c r="B4777">
        <v>4.8057551632166451</v>
      </c>
      <c r="C4777">
        <v>0.70760198527391127</v>
      </c>
      <c r="E4777">
        <f t="shared" si="149"/>
        <v>5</v>
      </c>
      <c r="F4777">
        <f t="shared" si="149"/>
        <v>0.5</v>
      </c>
      <c r="G4777">
        <f>IF(OR('San Pietro'!E4777&lt;2.5,F4777&lt;0.5),0,VLOOKUP('San Pietro'!F4777,'Power Matrix'!$B$2:$AI$30,HLOOKUP(E4777,'Power Matrix'!$B$2:$AI$30,29)))</f>
        <v>1817.5867128906248</v>
      </c>
      <c r="H4777" s="9">
        <f t="shared" si="150"/>
        <v>2.3638423018072924E-2</v>
      </c>
      <c r="M4777">
        <v>5049.882603174965</v>
      </c>
      <c r="N4777" s="9">
        <v>6.5675689847147209E-2</v>
      </c>
    </row>
    <row r="4778" spans="1:14" x14ac:dyDescent="0.25">
      <c r="A4778" s="2">
        <v>43665</v>
      </c>
      <c r="B4778">
        <v>4.967760605659489</v>
      </c>
      <c r="C4778">
        <v>0.72559789094124127</v>
      </c>
      <c r="E4778">
        <f t="shared" si="149"/>
        <v>5</v>
      </c>
      <c r="F4778">
        <f t="shared" si="149"/>
        <v>0.5</v>
      </c>
      <c r="G4778">
        <f>IF(OR('San Pietro'!E4778&lt;2.5,F4778&lt;0.5),0,VLOOKUP('San Pietro'!F4778,'Power Matrix'!$B$2:$AI$30,HLOOKUP(E4778,'Power Matrix'!$B$2:$AI$30,29)))</f>
        <v>1817.5867128906248</v>
      </c>
      <c r="H4778" s="9">
        <f t="shared" si="150"/>
        <v>2.3638423018072924E-2</v>
      </c>
      <c r="M4778">
        <v>5173.2211014940149</v>
      </c>
      <c r="N4778" s="9">
        <v>6.7279755049914874E-2</v>
      </c>
    </row>
    <row r="4779" spans="1:14" x14ac:dyDescent="0.25">
      <c r="A4779" s="2">
        <v>43665.041666666657</v>
      </c>
      <c r="B4779">
        <v>5.1273964534861562</v>
      </c>
      <c r="C4779">
        <v>0.73604712649001369</v>
      </c>
      <c r="E4779">
        <f t="shared" si="149"/>
        <v>5</v>
      </c>
      <c r="F4779">
        <f t="shared" si="149"/>
        <v>0.5</v>
      </c>
      <c r="G4779">
        <f>IF(OR('San Pietro'!E4779&lt;2.5,F4779&lt;0.5),0,VLOOKUP('San Pietro'!F4779,'Power Matrix'!$B$2:$AI$30,HLOOKUP(E4779,'Power Matrix'!$B$2:$AI$30,29)))</f>
        <v>1817.5867128906248</v>
      </c>
      <c r="H4779" s="9">
        <f t="shared" si="150"/>
        <v>2.3638423018072924E-2</v>
      </c>
      <c r="M4779">
        <v>5189.0413388570396</v>
      </c>
      <c r="N4779" s="9">
        <v>6.7485503397749544E-2</v>
      </c>
    </row>
    <row r="4780" spans="1:14" x14ac:dyDescent="0.25">
      <c r="A4780" s="2">
        <v>43665.083333333343</v>
      </c>
      <c r="B4780">
        <v>5.2699462769751264</v>
      </c>
      <c r="C4780">
        <v>0.74060830073749351</v>
      </c>
      <c r="E4780">
        <f t="shared" si="149"/>
        <v>5.5</v>
      </c>
      <c r="F4780">
        <f t="shared" si="149"/>
        <v>0.5</v>
      </c>
      <c r="G4780">
        <f>IF(OR('San Pietro'!E4780&lt;2.5,F4780&lt;0.5),0,VLOOKUP('San Pietro'!F4780,'Power Matrix'!$B$2:$AI$30,HLOOKUP(E4780,'Power Matrix'!$B$2:$AI$30,29)))</f>
        <v>1752.1763809814452</v>
      </c>
      <c r="H4780" s="9">
        <f t="shared" si="150"/>
        <v>2.2787736179059492E-2</v>
      </c>
      <c r="M4780">
        <v>6111.8817235183624</v>
      </c>
      <c r="N4780" s="9">
        <v>7.9487401985121345E-2</v>
      </c>
    </row>
    <row r="4781" spans="1:14" x14ac:dyDescent="0.25">
      <c r="A4781" s="2">
        <v>43665.125</v>
      </c>
      <c r="B4781">
        <v>5.7101920135596078</v>
      </c>
      <c r="C4781">
        <v>0.83514900332162423</v>
      </c>
      <c r="E4781">
        <f t="shared" si="149"/>
        <v>5.5</v>
      </c>
      <c r="F4781">
        <f t="shared" si="149"/>
        <v>1</v>
      </c>
      <c r="G4781">
        <f>IF(OR('San Pietro'!E4781&lt;2.5,F4781&lt;0.5),0,VLOOKUP('San Pietro'!F4781,'Power Matrix'!$B$2:$AI$30,HLOOKUP(E4781,'Power Matrix'!$B$2:$AI$30,29)))</f>
        <v>8728.7280566406243</v>
      </c>
      <c r="H4781" s="9">
        <f t="shared" si="150"/>
        <v>0.1135205075770209</v>
      </c>
      <c r="M4781">
        <v>5859.1088708633824</v>
      </c>
      <c r="N4781" s="9">
        <v>7.6199992598156657E-2</v>
      </c>
    </row>
    <row r="4782" spans="1:14" x14ac:dyDescent="0.25">
      <c r="A4782" s="2">
        <v>43665.166666666657</v>
      </c>
      <c r="B4782">
        <v>5.7367564163620139</v>
      </c>
      <c r="C4782">
        <v>0.81906049779414936</v>
      </c>
      <c r="E4782">
        <f t="shared" si="149"/>
        <v>5.5</v>
      </c>
      <c r="F4782">
        <f t="shared" si="149"/>
        <v>1</v>
      </c>
      <c r="G4782">
        <f>IF(OR('San Pietro'!E4782&lt;2.5,F4782&lt;0.5),0,VLOOKUP('San Pietro'!F4782,'Power Matrix'!$B$2:$AI$30,HLOOKUP(E4782,'Power Matrix'!$B$2:$AI$30,29)))</f>
        <v>8728.7280566406243</v>
      </c>
      <c r="H4782" s="9">
        <f t="shared" si="150"/>
        <v>0.1135205075770209</v>
      </c>
      <c r="M4782">
        <v>5982.483690711646</v>
      </c>
      <c r="N4782" s="9">
        <v>7.7804530176556572E-2</v>
      </c>
    </row>
    <row r="4783" spans="1:14" x14ac:dyDescent="0.25">
      <c r="A4783" s="2">
        <v>43665.208333333343</v>
      </c>
      <c r="B4783">
        <v>5.8645898101294627</v>
      </c>
      <c r="C4783">
        <v>0.84319325608536166</v>
      </c>
      <c r="E4783">
        <f t="shared" si="149"/>
        <v>6</v>
      </c>
      <c r="F4783">
        <f t="shared" si="149"/>
        <v>1</v>
      </c>
      <c r="G4783">
        <f>IF(OR('San Pietro'!E4783&lt;2.5,F4783&lt;0.5),0,VLOOKUP('San Pietro'!F4783,'Power Matrix'!$B$2:$AI$30,HLOOKUP(E4783,'Power Matrix'!$B$2:$AI$30,29)))</f>
        <v>7721.5805004882804</v>
      </c>
      <c r="H4783" s="9">
        <f t="shared" si="150"/>
        <v>0.10042216139903577</v>
      </c>
      <c r="M4783">
        <v>5761.4962072704902</v>
      </c>
      <c r="N4783" s="9">
        <v>7.4930501894501456E-2</v>
      </c>
    </row>
    <row r="4784" spans="1:14" x14ac:dyDescent="0.25">
      <c r="A4784" s="2">
        <v>43665.25</v>
      </c>
      <c r="B4784">
        <v>5.865088672153921</v>
      </c>
      <c r="C4784">
        <v>0.82602665482666415</v>
      </c>
      <c r="E4784">
        <f t="shared" si="149"/>
        <v>6</v>
      </c>
      <c r="F4784">
        <f t="shared" si="149"/>
        <v>1</v>
      </c>
      <c r="G4784">
        <f>IF(OR('San Pietro'!E4784&lt;2.5,F4784&lt;0.5),0,VLOOKUP('San Pietro'!F4784,'Power Matrix'!$B$2:$AI$30,HLOOKUP(E4784,'Power Matrix'!$B$2:$AI$30,29)))</f>
        <v>7721.5805004882804</v>
      </c>
      <c r="H4784" s="9">
        <f t="shared" si="150"/>
        <v>0.10042216139903577</v>
      </c>
      <c r="M4784">
        <v>5535.6800512351128</v>
      </c>
      <c r="N4784" s="9">
        <v>7.1993674844912203E-2</v>
      </c>
    </row>
    <row r="4785" spans="1:14" x14ac:dyDescent="0.25">
      <c r="A4785" s="2">
        <v>43665.291666666657</v>
      </c>
      <c r="B4785">
        <v>5.8442611826327848</v>
      </c>
      <c r="C4785">
        <v>0.80612334901947857</v>
      </c>
      <c r="E4785">
        <f t="shared" si="149"/>
        <v>6</v>
      </c>
      <c r="F4785">
        <f t="shared" si="149"/>
        <v>1</v>
      </c>
      <c r="G4785">
        <f>IF(OR('San Pietro'!E4785&lt;2.5,F4785&lt;0.5),0,VLOOKUP('San Pietro'!F4785,'Power Matrix'!$B$2:$AI$30,HLOOKUP(E4785,'Power Matrix'!$B$2:$AI$30,29)))</f>
        <v>7721.5805004882804</v>
      </c>
      <c r="H4785" s="9">
        <f t="shared" si="150"/>
        <v>0.10042216139903577</v>
      </c>
      <c r="M4785">
        <v>5261.6393811491771</v>
      </c>
      <c r="N4785" s="9">
        <v>6.8429669209859864E-2</v>
      </c>
    </row>
    <row r="4786" spans="1:14" x14ac:dyDescent="0.25">
      <c r="A4786" s="2">
        <v>43665.333333333343</v>
      </c>
      <c r="B4786">
        <v>5.821438245013816</v>
      </c>
      <c r="C4786">
        <v>0.78248817337344612</v>
      </c>
      <c r="E4786">
        <f t="shared" si="149"/>
        <v>6</v>
      </c>
      <c r="F4786">
        <f t="shared" si="149"/>
        <v>1</v>
      </c>
      <c r="G4786">
        <f>IF(OR('San Pietro'!E4786&lt;2.5,F4786&lt;0.5),0,VLOOKUP('San Pietro'!F4786,'Power Matrix'!$B$2:$AI$30,HLOOKUP(E4786,'Power Matrix'!$B$2:$AI$30,29)))</f>
        <v>7721.5805004882804</v>
      </c>
      <c r="H4786" s="9">
        <f t="shared" si="150"/>
        <v>0.10042216139903577</v>
      </c>
      <c r="M4786">
        <v>4955.317716132533</v>
      </c>
      <c r="N4786" s="9">
        <v>6.4445836664436679E-2</v>
      </c>
    </row>
    <row r="4787" spans="1:14" x14ac:dyDescent="0.25">
      <c r="A4787" s="2">
        <v>43665.375</v>
      </c>
      <c r="B4787">
        <v>5.7958715662603266</v>
      </c>
      <c r="C4787">
        <v>0.75636508450151529</v>
      </c>
      <c r="E4787">
        <f t="shared" si="149"/>
        <v>6</v>
      </c>
      <c r="F4787">
        <f t="shared" si="149"/>
        <v>1</v>
      </c>
      <c r="G4787">
        <f>IF(OR('San Pietro'!E4787&lt;2.5,F4787&lt;0.5),0,VLOOKUP('San Pietro'!F4787,'Power Matrix'!$B$2:$AI$30,HLOOKUP(E4787,'Power Matrix'!$B$2:$AI$30,29)))</f>
        <v>7721.5805004882804</v>
      </c>
      <c r="H4787" s="9">
        <f t="shared" si="150"/>
        <v>0.10042216139903577</v>
      </c>
      <c r="M4787">
        <v>4803.5767529115892</v>
      </c>
      <c r="N4787" s="9">
        <v>6.2472386344751926E-2</v>
      </c>
    </row>
    <row r="4788" spans="1:14" x14ac:dyDescent="0.25">
      <c r="A4788" s="2">
        <v>43665.416666666657</v>
      </c>
      <c r="B4788">
        <v>5.6988429025031806</v>
      </c>
      <c r="C4788">
        <v>0.73579833516742355</v>
      </c>
      <c r="E4788">
        <f t="shared" si="149"/>
        <v>5.5</v>
      </c>
      <c r="F4788">
        <f t="shared" si="149"/>
        <v>0.5</v>
      </c>
      <c r="G4788">
        <f>IF(OR('San Pietro'!E4788&lt;2.5,F4788&lt;0.5),0,VLOOKUP('San Pietro'!F4788,'Power Matrix'!$B$2:$AI$30,HLOOKUP(E4788,'Power Matrix'!$B$2:$AI$30,29)))</f>
        <v>1752.1763809814452</v>
      </c>
      <c r="H4788" s="9">
        <f t="shared" si="150"/>
        <v>2.2787736179059492E-2</v>
      </c>
      <c r="M4788">
        <v>4684.8202136107811</v>
      </c>
      <c r="N4788" s="9">
        <v>6.0927911303384277E-2</v>
      </c>
    </row>
    <row r="4789" spans="1:14" x14ac:dyDescent="0.25">
      <c r="A4789" s="2">
        <v>43665.458333333343</v>
      </c>
      <c r="B4789">
        <v>5.5809867492248983</v>
      </c>
      <c r="C4789">
        <v>0.71680726420973429</v>
      </c>
      <c r="E4789">
        <f t="shared" si="149"/>
        <v>5.5</v>
      </c>
      <c r="F4789">
        <f t="shared" si="149"/>
        <v>0.5</v>
      </c>
      <c r="G4789">
        <f>IF(OR('San Pietro'!E4789&lt;2.5,F4789&lt;0.5),0,VLOOKUP('San Pietro'!F4789,'Power Matrix'!$B$2:$AI$30,HLOOKUP(E4789,'Power Matrix'!$B$2:$AI$30,29)))</f>
        <v>1752.1763809814452</v>
      </c>
      <c r="H4789" s="9">
        <f t="shared" si="150"/>
        <v>2.2787736179059492E-2</v>
      </c>
      <c r="M4789">
        <v>4561.5600808880199</v>
      </c>
      <c r="N4789" s="9">
        <v>5.9324865275714518E-2</v>
      </c>
    </row>
    <row r="4790" spans="1:14" x14ac:dyDescent="0.25">
      <c r="A4790" s="2">
        <v>43665.5</v>
      </c>
      <c r="B4790">
        <v>5.4381874947236986</v>
      </c>
      <c r="C4790">
        <v>0.69997238471448986</v>
      </c>
      <c r="E4790">
        <f t="shared" si="149"/>
        <v>5.5</v>
      </c>
      <c r="F4790">
        <f t="shared" si="149"/>
        <v>0.5</v>
      </c>
      <c r="G4790">
        <f>IF(OR('San Pietro'!E4790&lt;2.5,F4790&lt;0.5),0,VLOOKUP('San Pietro'!F4790,'Power Matrix'!$B$2:$AI$30,HLOOKUP(E4790,'Power Matrix'!$B$2:$AI$30,29)))</f>
        <v>1752.1763809814452</v>
      </c>
      <c r="H4790" s="9">
        <f t="shared" si="150"/>
        <v>2.2787736179059492E-2</v>
      </c>
      <c r="M4790">
        <v>4524.0810053399055</v>
      </c>
      <c r="N4790" s="9">
        <v>5.8837435302608175E-2</v>
      </c>
    </row>
    <row r="4791" spans="1:14" x14ac:dyDescent="0.25">
      <c r="A4791" s="2">
        <v>43665.541666666657</v>
      </c>
      <c r="B4791">
        <v>5.2285407289450836</v>
      </c>
      <c r="C4791">
        <v>0.69275743635938536</v>
      </c>
      <c r="E4791">
        <f t="shared" si="149"/>
        <v>5</v>
      </c>
      <c r="F4791">
        <f t="shared" si="149"/>
        <v>0.5</v>
      </c>
      <c r="G4791">
        <f>IF(OR('San Pietro'!E4791&lt;2.5,F4791&lt;0.5),0,VLOOKUP('San Pietro'!F4791,'Power Matrix'!$B$2:$AI$30,HLOOKUP(E4791,'Power Matrix'!$B$2:$AI$30,29)))</f>
        <v>1817.5867128906248</v>
      </c>
      <c r="H4791" s="9">
        <f t="shared" si="150"/>
        <v>2.3638423018072924E-2</v>
      </c>
      <c r="M4791">
        <v>4596.4201827502229</v>
      </c>
      <c r="N4791" s="9">
        <v>5.9778234476119803E-2</v>
      </c>
    </row>
    <row r="4792" spans="1:14" x14ac:dyDescent="0.25">
      <c r="A4792" s="2">
        <v>43665.583333333343</v>
      </c>
      <c r="B4792">
        <v>5.0136559119096562</v>
      </c>
      <c r="C4792">
        <v>0.69325501900456477</v>
      </c>
      <c r="E4792">
        <f t="shared" si="149"/>
        <v>5</v>
      </c>
      <c r="F4792">
        <f t="shared" si="149"/>
        <v>0.5</v>
      </c>
      <c r="G4792">
        <f>IF(OR('San Pietro'!E4792&lt;2.5,F4792&lt;0.5),0,VLOOKUP('San Pietro'!F4792,'Power Matrix'!$B$2:$AI$30,HLOOKUP(E4792,'Power Matrix'!$B$2:$AI$30,29)))</f>
        <v>1817.5867128906248</v>
      </c>
      <c r="H4792" s="9">
        <f t="shared" si="150"/>
        <v>2.3638423018072924E-2</v>
      </c>
      <c r="M4792">
        <v>4544.383094915891</v>
      </c>
      <c r="N4792" s="9">
        <v>5.9101471883855256E-2</v>
      </c>
    </row>
    <row r="4793" spans="1:14" x14ac:dyDescent="0.25">
      <c r="A4793" s="2">
        <v>43665.625</v>
      </c>
      <c r="B4793">
        <v>4.8268320837500092</v>
      </c>
      <c r="C4793">
        <v>0.69574293223046313</v>
      </c>
      <c r="E4793">
        <f t="shared" si="149"/>
        <v>5</v>
      </c>
      <c r="F4793">
        <f t="shared" si="149"/>
        <v>0.5</v>
      </c>
      <c r="G4793">
        <f>IF(OR('San Pietro'!E4793&lt;2.5,F4793&lt;0.5),0,VLOOKUP('San Pietro'!F4793,'Power Matrix'!$B$2:$AI$30,HLOOKUP(E4793,'Power Matrix'!$B$2:$AI$30,29)))</f>
        <v>1817.5867128906248</v>
      </c>
      <c r="H4793" s="9">
        <f t="shared" si="150"/>
        <v>2.3638423018072924E-2</v>
      </c>
      <c r="M4793">
        <v>4350.3754455023045</v>
      </c>
      <c r="N4793" s="9">
        <v>5.6578326850176677E-2</v>
      </c>
    </row>
    <row r="4794" spans="1:14" x14ac:dyDescent="0.25">
      <c r="A4794" s="2">
        <v>43665.666666666657</v>
      </c>
      <c r="B4794">
        <v>4.7102230855328733</v>
      </c>
      <c r="C4794">
        <v>0.68670351417636644</v>
      </c>
      <c r="E4794">
        <f t="shared" si="149"/>
        <v>4.5</v>
      </c>
      <c r="F4794">
        <f t="shared" si="149"/>
        <v>0.5</v>
      </c>
      <c r="G4794">
        <f>IF(OR('San Pietro'!E4794&lt;2.5,F4794&lt;0.5),0,VLOOKUP('San Pietro'!F4794,'Power Matrix'!$B$2:$AI$30,HLOOKUP(E4794,'Power Matrix'!$B$2:$AI$30,29)))</f>
        <v>1481.8633108215331</v>
      </c>
      <c r="H4794" s="9">
        <f t="shared" si="150"/>
        <v>1.927220943448291E-2</v>
      </c>
      <c r="M4794">
        <v>4000.8163915470686</v>
      </c>
      <c r="N4794" s="9">
        <v>5.2032175223524525E-2</v>
      </c>
    </row>
    <row r="4795" spans="1:14" x14ac:dyDescent="0.25">
      <c r="A4795" s="2">
        <v>43665.708333333343</v>
      </c>
      <c r="B4795">
        <v>4.6521056596834773</v>
      </c>
      <c r="C4795">
        <v>0.66497573867018911</v>
      </c>
      <c r="E4795">
        <f t="shared" si="149"/>
        <v>4.5</v>
      </c>
      <c r="F4795">
        <f t="shared" si="149"/>
        <v>0.5</v>
      </c>
      <c r="G4795">
        <f>IF(OR('San Pietro'!E4795&lt;2.5,F4795&lt;0.5),0,VLOOKUP('San Pietro'!F4795,'Power Matrix'!$B$2:$AI$30,HLOOKUP(E4795,'Power Matrix'!$B$2:$AI$30,29)))</f>
        <v>1481.8633108215331</v>
      </c>
      <c r="H4795" s="9">
        <f t="shared" si="150"/>
        <v>1.927220943448291E-2</v>
      </c>
      <c r="M4795">
        <v>3569.6543821094892</v>
      </c>
      <c r="N4795" s="9">
        <v>4.6424745381909625E-2</v>
      </c>
    </row>
    <row r="4796" spans="1:14" x14ac:dyDescent="0.25">
      <c r="A4796" s="2">
        <v>43665.75</v>
      </c>
      <c r="B4796">
        <v>4.6311534546562267</v>
      </c>
      <c r="C4796">
        <v>0.63636473657235992</v>
      </c>
      <c r="E4796">
        <f t="shared" si="149"/>
        <v>4.5</v>
      </c>
      <c r="F4796">
        <f t="shared" si="149"/>
        <v>0.5</v>
      </c>
      <c r="G4796">
        <f>IF(OR('San Pietro'!E4796&lt;2.5,F4796&lt;0.5),0,VLOOKUP('San Pietro'!F4796,'Power Matrix'!$B$2:$AI$30,HLOOKUP(E4796,'Power Matrix'!$B$2:$AI$30,29)))</f>
        <v>1481.8633108215331</v>
      </c>
      <c r="H4796" s="9">
        <f t="shared" si="150"/>
        <v>1.927220943448291E-2</v>
      </c>
      <c r="M4796">
        <v>3153.2883289698575</v>
      </c>
      <c r="N4796" s="9">
        <v>4.1009742713988828E-2</v>
      </c>
    </row>
    <row r="4797" spans="1:14" x14ac:dyDescent="0.25">
      <c r="A4797" s="2">
        <v>43665.791666666657</v>
      </c>
      <c r="B4797">
        <v>4.6160628784163622</v>
      </c>
      <c r="C4797">
        <v>0.60858303888316367</v>
      </c>
      <c r="E4797">
        <f t="shared" si="149"/>
        <v>4.5</v>
      </c>
      <c r="F4797">
        <f t="shared" si="149"/>
        <v>0.5</v>
      </c>
      <c r="G4797">
        <f>IF(OR('San Pietro'!E4797&lt;2.5,F4797&lt;0.5),0,VLOOKUP('San Pietro'!F4797,'Power Matrix'!$B$2:$AI$30,HLOOKUP(E4797,'Power Matrix'!$B$2:$AI$30,29)))</f>
        <v>1481.8633108215331</v>
      </c>
      <c r="H4797" s="9">
        <f t="shared" si="150"/>
        <v>1.927220943448291E-2</v>
      </c>
      <c r="M4797">
        <v>2776.0514970040049</v>
      </c>
      <c r="N4797" s="9">
        <v>3.6103630805657927E-2</v>
      </c>
    </row>
    <row r="4798" spans="1:14" x14ac:dyDescent="0.25">
      <c r="A4798" s="2">
        <v>43665.833333333343</v>
      </c>
      <c r="B4798">
        <v>4.5962331129441436</v>
      </c>
      <c r="C4798">
        <v>0.58370390662418181</v>
      </c>
      <c r="E4798">
        <f t="shared" si="149"/>
        <v>4.5</v>
      </c>
      <c r="F4798">
        <f t="shared" si="149"/>
        <v>0.5</v>
      </c>
      <c r="G4798">
        <f>IF(OR('San Pietro'!E4798&lt;2.5,F4798&lt;0.5),0,VLOOKUP('San Pietro'!F4798,'Power Matrix'!$B$2:$AI$30,HLOOKUP(E4798,'Power Matrix'!$B$2:$AI$30,29)))</f>
        <v>1481.8633108215331</v>
      </c>
      <c r="H4798" s="9">
        <f t="shared" si="150"/>
        <v>1.927220943448291E-2</v>
      </c>
      <c r="M4798">
        <v>2405.1278338248358</v>
      </c>
      <c r="N4798" s="9">
        <v>3.1279624115956521E-2</v>
      </c>
    </row>
    <row r="4799" spans="1:14" x14ac:dyDescent="0.25">
      <c r="A4799" s="2">
        <v>43665.875</v>
      </c>
      <c r="B4799">
        <v>4.5933646563035087</v>
      </c>
      <c r="C4799">
        <v>0.55857598304261025</v>
      </c>
      <c r="E4799">
        <f t="shared" si="149"/>
        <v>4.5</v>
      </c>
      <c r="F4799">
        <f t="shared" si="149"/>
        <v>0.5</v>
      </c>
      <c r="G4799">
        <f>IF(OR('San Pietro'!E4799&lt;2.5,F4799&lt;0.5),0,VLOOKUP('San Pietro'!F4799,'Power Matrix'!$B$2:$AI$30,HLOOKUP(E4799,'Power Matrix'!$B$2:$AI$30,29)))</f>
        <v>1481.8633108215331</v>
      </c>
      <c r="H4799" s="9">
        <f t="shared" si="150"/>
        <v>1.927220943448291E-2</v>
      </c>
      <c r="M4799">
        <v>1985.7274233594085</v>
      </c>
      <c r="N4799" s="9">
        <v>2.5825158449333713E-2</v>
      </c>
    </row>
    <row r="4800" spans="1:14" x14ac:dyDescent="0.25">
      <c r="A4800" s="2">
        <v>43665.916666666657</v>
      </c>
      <c r="B4800">
        <v>4.6583414349892056</v>
      </c>
      <c r="C4800">
        <v>0.52714534595543006</v>
      </c>
      <c r="E4800">
        <f t="shared" si="149"/>
        <v>4.5</v>
      </c>
      <c r="F4800">
        <f t="shared" si="149"/>
        <v>0.5</v>
      </c>
      <c r="G4800">
        <f>IF(OR('San Pietro'!E4800&lt;2.5,F4800&lt;0.5),0,VLOOKUP('San Pietro'!F4800,'Power Matrix'!$B$2:$AI$30,HLOOKUP(E4800,'Power Matrix'!$B$2:$AI$30,29)))</f>
        <v>1481.8633108215331</v>
      </c>
      <c r="H4800" s="9">
        <f t="shared" si="150"/>
        <v>1.927220943448291E-2</v>
      </c>
      <c r="M4800">
        <v>1652.99884849674</v>
      </c>
      <c r="N4800" s="9">
        <v>2.1497893757630785E-2</v>
      </c>
    </row>
    <row r="4801" spans="1:8" x14ac:dyDescent="0.25">
      <c r="A4801" s="2">
        <v>43665.958333333343</v>
      </c>
      <c r="B4801">
        <v>4.6693163995272897</v>
      </c>
      <c r="C4801">
        <v>0.50392482251371407</v>
      </c>
      <c r="E4801">
        <f t="shared" si="149"/>
        <v>4.5</v>
      </c>
      <c r="F4801">
        <f t="shared" si="149"/>
        <v>0.5</v>
      </c>
      <c r="G4801">
        <f>IF(OR('San Pietro'!E4801&lt;2.5,F4801&lt;0.5),0,VLOOKUP('San Pietro'!F4801,'Power Matrix'!$B$2:$AI$30,HLOOKUP(E4801,'Power Matrix'!$B$2:$AI$30,29)))</f>
        <v>1481.8633108215331</v>
      </c>
      <c r="H4801" s="9">
        <f t="shared" si="150"/>
        <v>1.927220943448291E-2</v>
      </c>
    </row>
    <row r="4802" spans="1:8" x14ac:dyDescent="0.25">
      <c r="A4802" s="2">
        <v>43666</v>
      </c>
      <c r="B4802">
        <v>4.6704388390823208</v>
      </c>
      <c r="C4802">
        <v>0.48310928185703261</v>
      </c>
      <c r="E4802">
        <f t="shared" si="149"/>
        <v>4.5</v>
      </c>
      <c r="F4802">
        <f t="shared" si="149"/>
        <v>0.5</v>
      </c>
      <c r="G4802">
        <f>IF(OR('San Pietro'!E4802&lt;2.5,F4802&lt;0.5),0,VLOOKUP('San Pietro'!F4802,'Power Matrix'!$B$2:$AI$30,HLOOKUP(E4802,'Power Matrix'!$B$2:$AI$30,29)))</f>
        <v>1481.8633108215331</v>
      </c>
      <c r="H4802" s="9">
        <f t="shared" si="150"/>
        <v>1.927220943448291E-2</v>
      </c>
    </row>
    <row r="4803" spans="1:8" x14ac:dyDescent="0.25">
      <c r="A4803" s="2">
        <v>43666.041666666657</v>
      </c>
      <c r="B4803">
        <v>4.6570942799280601</v>
      </c>
      <c r="C4803">
        <v>0.46469872398538609</v>
      </c>
      <c r="E4803">
        <f t="shared" ref="E4803:F4866" si="151">MROUND(B4803,0.5)</f>
        <v>4.5</v>
      </c>
      <c r="F4803">
        <f t="shared" si="151"/>
        <v>0.5</v>
      </c>
      <c r="G4803">
        <f>IF(OR('San Pietro'!E4803&lt;2.5,F4803&lt;0.5),0,VLOOKUP('San Pietro'!F4803,'Power Matrix'!$B$2:$AI$30,HLOOKUP(E4803,'Power Matrix'!$B$2:$AI$30,29)))</f>
        <v>1481.8633108215331</v>
      </c>
      <c r="H4803" s="9">
        <f t="shared" ref="H4803:H4866" si="152">G4803/$K$2</f>
        <v>1.927220943448291E-2</v>
      </c>
    </row>
    <row r="4804" spans="1:8" x14ac:dyDescent="0.25">
      <c r="A4804" s="2">
        <v>43666.083333333343</v>
      </c>
      <c r="B4804">
        <v>4.6383869540108726</v>
      </c>
      <c r="C4804">
        <v>0.44769798360841501</v>
      </c>
      <c r="E4804">
        <f t="shared" si="151"/>
        <v>4.5</v>
      </c>
      <c r="F4804">
        <f t="shared" si="151"/>
        <v>0.5</v>
      </c>
      <c r="G4804">
        <f>IF(OR('San Pietro'!E4804&lt;2.5,F4804&lt;0.5),0,VLOOKUP('San Pietro'!F4804,'Power Matrix'!$B$2:$AI$30,HLOOKUP(E4804,'Power Matrix'!$B$2:$AI$30,29)))</f>
        <v>1481.8633108215331</v>
      </c>
      <c r="H4804" s="9">
        <f t="shared" si="152"/>
        <v>1.927220943448291E-2</v>
      </c>
    </row>
    <row r="4805" spans="1:8" x14ac:dyDescent="0.25">
      <c r="A4805" s="2">
        <v>43666.125</v>
      </c>
      <c r="B4805">
        <v>4.6018453107193</v>
      </c>
      <c r="C4805">
        <v>0.43293636513475292</v>
      </c>
      <c r="E4805">
        <f t="shared" si="151"/>
        <v>4.5</v>
      </c>
      <c r="F4805">
        <f t="shared" si="151"/>
        <v>0.5</v>
      </c>
      <c r="G4805">
        <f>IF(OR('San Pietro'!E4805&lt;2.5,F4805&lt;0.5),0,VLOOKUP('San Pietro'!F4805,'Power Matrix'!$B$2:$AI$30,HLOOKUP(E4805,'Power Matrix'!$B$2:$AI$30,29)))</f>
        <v>1481.8633108215331</v>
      </c>
      <c r="H4805" s="9">
        <f t="shared" si="152"/>
        <v>1.927220943448291E-2</v>
      </c>
    </row>
    <row r="4806" spans="1:8" x14ac:dyDescent="0.25">
      <c r="A4806" s="2">
        <v>43666.166666666657</v>
      </c>
      <c r="B4806">
        <v>4.5135467323901741</v>
      </c>
      <c r="C4806">
        <v>0.42331643399461288</v>
      </c>
      <c r="E4806">
        <f t="shared" si="151"/>
        <v>4.5</v>
      </c>
      <c r="F4806">
        <f t="shared" si="151"/>
        <v>0.5</v>
      </c>
      <c r="G4806">
        <f>IF(OR('San Pietro'!E4806&lt;2.5,F4806&lt;0.5),0,VLOOKUP('San Pietro'!F4806,'Power Matrix'!$B$2:$AI$30,HLOOKUP(E4806,'Power Matrix'!$B$2:$AI$30,29)))</f>
        <v>1481.8633108215331</v>
      </c>
      <c r="H4806" s="9">
        <f t="shared" si="152"/>
        <v>1.927220943448291E-2</v>
      </c>
    </row>
    <row r="4807" spans="1:8" x14ac:dyDescent="0.25">
      <c r="A4807" s="2">
        <v>43666.208333333343</v>
      </c>
      <c r="B4807">
        <v>4.3529131605145901</v>
      </c>
      <c r="C4807">
        <v>0.42207247738166398</v>
      </c>
      <c r="E4807">
        <f t="shared" si="151"/>
        <v>4.5</v>
      </c>
      <c r="F4807">
        <f t="shared" si="151"/>
        <v>0.5</v>
      </c>
      <c r="G4807">
        <f>IF(OR('San Pietro'!E4807&lt;2.5,F4807&lt;0.5),0,VLOOKUP('San Pietro'!F4807,'Power Matrix'!$B$2:$AI$30,HLOOKUP(E4807,'Power Matrix'!$B$2:$AI$30,29)))</f>
        <v>1481.8633108215331</v>
      </c>
      <c r="H4807" s="9">
        <f t="shared" si="152"/>
        <v>1.927220943448291E-2</v>
      </c>
    </row>
    <row r="4808" spans="1:8" x14ac:dyDescent="0.25">
      <c r="A4808" s="2">
        <v>43666.25</v>
      </c>
      <c r="B4808">
        <v>4.2022568291281734</v>
      </c>
      <c r="C4808">
        <v>0.42298471223115991</v>
      </c>
      <c r="E4808">
        <f t="shared" si="151"/>
        <v>4</v>
      </c>
      <c r="F4808">
        <f t="shared" si="151"/>
        <v>0.5</v>
      </c>
      <c r="G4808">
        <f>IF(OR('San Pietro'!E4808&lt;2.5,F4808&lt;0.5),0,VLOOKUP('San Pietro'!F4808,'Power Matrix'!$B$2:$AI$30,HLOOKUP(E4808,'Power Matrix'!$B$2:$AI$30,29)))</f>
        <v>1178.31125982666</v>
      </c>
      <c r="H4808" s="9">
        <f t="shared" si="152"/>
        <v>1.5324396799998578E-2</v>
      </c>
    </row>
    <row r="4809" spans="1:8" x14ac:dyDescent="0.25">
      <c r="A4809" s="2">
        <v>43666.291666666657</v>
      </c>
      <c r="B4809">
        <v>4.0714302632139736</v>
      </c>
      <c r="C4809">
        <v>0.42472625148928872</v>
      </c>
      <c r="E4809">
        <f t="shared" si="151"/>
        <v>4</v>
      </c>
      <c r="F4809">
        <f t="shared" si="151"/>
        <v>0.5</v>
      </c>
      <c r="G4809">
        <f>IF(OR('San Pietro'!E4809&lt;2.5,F4809&lt;0.5),0,VLOOKUP('San Pietro'!F4809,'Power Matrix'!$B$2:$AI$30,HLOOKUP(E4809,'Power Matrix'!$B$2:$AI$30,29)))</f>
        <v>1178.31125982666</v>
      </c>
      <c r="H4809" s="9">
        <f t="shared" si="152"/>
        <v>1.5324396799998578E-2</v>
      </c>
    </row>
    <row r="4810" spans="1:8" x14ac:dyDescent="0.25">
      <c r="A4810" s="2">
        <v>43666.333333333343</v>
      </c>
      <c r="B4810">
        <v>3.9770206250852338</v>
      </c>
      <c r="C4810">
        <v>0.42406280796238249</v>
      </c>
      <c r="E4810">
        <f t="shared" si="151"/>
        <v>4</v>
      </c>
      <c r="F4810">
        <f t="shared" si="151"/>
        <v>0.5</v>
      </c>
      <c r="G4810">
        <f>IF(OR('San Pietro'!E4810&lt;2.5,F4810&lt;0.5),0,VLOOKUP('San Pietro'!F4810,'Power Matrix'!$B$2:$AI$30,HLOOKUP(E4810,'Power Matrix'!$B$2:$AI$30,29)))</f>
        <v>1178.31125982666</v>
      </c>
      <c r="H4810" s="9">
        <f t="shared" si="152"/>
        <v>1.5324396799998578E-2</v>
      </c>
    </row>
    <row r="4811" spans="1:8" x14ac:dyDescent="0.25">
      <c r="A4811" s="2">
        <v>43666.375</v>
      </c>
      <c r="B4811">
        <v>3.9221458023948168</v>
      </c>
      <c r="C4811">
        <v>0.42033093812353522</v>
      </c>
      <c r="E4811">
        <f t="shared" si="151"/>
        <v>4</v>
      </c>
      <c r="F4811">
        <f t="shared" si="151"/>
        <v>0.5</v>
      </c>
      <c r="G4811">
        <f>IF(OR('San Pietro'!E4811&lt;2.5,F4811&lt;0.5),0,VLOOKUP('San Pietro'!F4811,'Power Matrix'!$B$2:$AI$30,HLOOKUP(E4811,'Power Matrix'!$B$2:$AI$30,29)))</f>
        <v>1178.31125982666</v>
      </c>
      <c r="H4811" s="9">
        <f t="shared" si="152"/>
        <v>1.5324396799998578E-2</v>
      </c>
    </row>
    <row r="4812" spans="1:8" x14ac:dyDescent="0.25">
      <c r="A4812" s="2">
        <v>43666.416666666657</v>
      </c>
      <c r="B4812">
        <v>3.838087551273587</v>
      </c>
      <c r="C4812">
        <v>0.43160947808094052</v>
      </c>
      <c r="E4812">
        <f t="shared" si="151"/>
        <v>4</v>
      </c>
      <c r="F4812">
        <f t="shared" si="151"/>
        <v>0.5</v>
      </c>
      <c r="G4812">
        <f>IF(OR('San Pietro'!E4812&lt;2.5,F4812&lt;0.5),0,VLOOKUP('San Pietro'!F4812,'Power Matrix'!$B$2:$AI$30,HLOOKUP(E4812,'Power Matrix'!$B$2:$AI$30,29)))</f>
        <v>1178.31125982666</v>
      </c>
      <c r="H4812" s="9">
        <f t="shared" si="152"/>
        <v>1.5324396799998578E-2</v>
      </c>
    </row>
    <row r="4813" spans="1:8" x14ac:dyDescent="0.25">
      <c r="A4813" s="2">
        <v>43666.458333333343</v>
      </c>
      <c r="B4813">
        <v>3.7610133684947749</v>
      </c>
      <c r="C4813">
        <v>0.45250794917848491</v>
      </c>
      <c r="E4813">
        <f t="shared" si="151"/>
        <v>4</v>
      </c>
      <c r="F4813">
        <f t="shared" si="151"/>
        <v>0.5</v>
      </c>
      <c r="G4813">
        <f>IF(OR('San Pietro'!E4813&lt;2.5,F4813&lt;0.5),0,VLOOKUP('San Pietro'!F4813,'Power Matrix'!$B$2:$AI$30,HLOOKUP(E4813,'Power Matrix'!$B$2:$AI$30,29)))</f>
        <v>1178.31125982666</v>
      </c>
      <c r="H4813" s="9">
        <f t="shared" si="152"/>
        <v>1.5324396799998578E-2</v>
      </c>
    </row>
    <row r="4814" spans="1:8" x14ac:dyDescent="0.25">
      <c r="A4814" s="2">
        <v>43666.5</v>
      </c>
      <c r="B4814">
        <v>3.7007757790414311</v>
      </c>
      <c r="C4814">
        <v>0.47539675085674832</v>
      </c>
      <c r="E4814">
        <f t="shared" si="151"/>
        <v>3.5</v>
      </c>
      <c r="F4814">
        <f t="shared" si="151"/>
        <v>0.5</v>
      </c>
      <c r="G4814">
        <f>IF(OR('San Pietro'!E4814&lt;2.5,F4814&lt;0.5),0,VLOOKUP('San Pietro'!F4814,'Power Matrix'!$B$2:$AI$30,HLOOKUP(E4814,'Power Matrix'!$B$2:$AI$30,29)))</f>
        <v>561.78945164489744</v>
      </c>
      <c r="H4814" s="9">
        <f t="shared" si="152"/>
        <v>7.3062905944957998E-3</v>
      </c>
    </row>
    <row r="4815" spans="1:8" x14ac:dyDescent="0.25">
      <c r="A4815" s="2">
        <v>43666.541666666657</v>
      </c>
      <c r="B4815">
        <v>3.6914221160828369</v>
      </c>
      <c r="C4815">
        <v>0.49007543888954741</v>
      </c>
      <c r="E4815">
        <f t="shared" si="151"/>
        <v>3.5</v>
      </c>
      <c r="F4815">
        <f t="shared" si="151"/>
        <v>0.5</v>
      </c>
      <c r="G4815">
        <f>IF(OR('San Pietro'!E4815&lt;2.5,F4815&lt;0.5),0,VLOOKUP('San Pietro'!F4815,'Power Matrix'!$B$2:$AI$30,HLOOKUP(E4815,'Power Matrix'!$B$2:$AI$30,29)))</f>
        <v>561.78945164489744</v>
      </c>
      <c r="H4815" s="9">
        <f t="shared" si="152"/>
        <v>7.3062905944957998E-3</v>
      </c>
    </row>
    <row r="4816" spans="1:8" x14ac:dyDescent="0.25">
      <c r="A4816" s="2">
        <v>43666.583333333343</v>
      </c>
      <c r="B4816">
        <v>3.7097552954816808</v>
      </c>
      <c r="C4816">
        <v>0.49546591754566022</v>
      </c>
      <c r="E4816">
        <f t="shared" si="151"/>
        <v>3.5</v>
      </c>
      <c r="F4816">
        <f t="shared" si="151"/>
        <v>0.5</v>
      </c>
      <c r="G4816">
        <f>IF(OR('San Pietro'!E4816&lt;2.5,F4816&lt;0.5),0,VLOOKUP('San Pietro'!F4816,'Power Matrix'!$B$2:$AI$30,HLOOKUP(E4816,'Power Matrix'!$B$2:$AI$30,29)))</f>
        <v>561.78945164489744</v>
      </c>
      <c r="H4816" s="9">
        <f t="shared" si="152"/>
        <v>7.3062905944957998E-3</v>
      </c>
    </row>
    <row r="4817" spans="1:8" x14ac:dyDescent="0.25">
      <c r="A4817" s="2">
        <v>43666.625</v>
      </c>
      <c r="B4817">
        <v>3.7401858789736391</v>
      </c>
      <c r="C4817">
        <v>0.49463661313702723</v>
      </c>
      <c r="E4817">
        <f t="shared" si="151"/>
        <v>3.5</v>
      </c>
      <c r="F4817">
        <f t="shared" si="151"/>
        <v>0.5</v>
      </c>
      <c r="G4817">
        <f>IF(OR('San Pietro'!E4817&lt;2.5,F4817&lt;0.5),0,VLOOKUP('San Pietro'!F4817,'Power Matrix'!$B$2:$AI$30,HLOOKUP(E4817,'Power Matrix'!$B$2:$AI$30,29)))</f>
        <v>561.78945164489744</v>
      </c>
      <c r="H4817" s="9">
        <f t="shared" si="152"/>
        <v>7.3062905944957998E-3</v>
      </c>
    </row>
    <row r="4818" spans="1:8" x14ac:dyDescent="0.25">
      <c r="A4818" s="2">
        <v>43666.666666666657</v>
      </c>
      <c r="B4818">
        <v>3.7702423159472538</v>
      </c>
      <c r="C4818">
        <v>0.49073888241645358</v>
      </c>
      <c r="E4818">
        <f t="shared" si="151"/>
        <v>4</v>
      </c>
      <c r="F4818">
        <f t="shared" si="151"/>
        <v>0.5</v>
      </c>
      <c r="G4818">
        <f>IF(OR('San Pietro'!E4818&lt;2.5,F4818&lt;0.5),0,VLOOKUP('San Pietro'!F4818,'Power Matrix'!$B$2:$AI$30,HLOOKUP(E4818,'Power Matrix'!$B$2:$AI$30,29)))</f>
        <v>1178.31125982666</v>
      </c>
      <c r="H4818" s="9">
        <f t="shared" si="152"/>
        <v>1.5324396799998578E-2</v>
      </c>
    </row>
    <row r="4819" spans="1:8" x14ac:dyDescent="0.25">
      <c r="A4819" s="2">
        <v>43666.708333333343</v>
      </c>
      <c r="B4819">
        <v>3.7936888310967962</v>
      </c>
      <c r="C4819">
        <v>0.4862606386098367</v>
      </c>
      <c r="E4819">
        <f t="shared" si="151"/>
        <v>4</v>
      </c>
      <c r="F4819">
        <f t="shared" si="151"/>
        <v>0.5</v>
      </c>
      <c r="G4819">
        <f>IF(OR('San Pietro'!E4819&lt;2.5,F4819&lt;0.5),0,VLOOKUP('San Pietro'!F4819,'Power Matrix'!$B$2:$AI$30,HLOOKUP(E4819,'Power Matrix'!$B$2:$AI$30,29)))</f>
        <v>1178.31125982666</v>
      </c>
      <c r="H4819" s="9">
        <f t="shared" si="152"/>
        <v>1.5324396799998578E-2</v>
      </c>
    </row>
    <row r="4820" spans="1:8" x14ac:dyDescent="0.25">
      <c r="A4820" s="2">
        <v>43666.75</v>
      </c>
      <c r="B4820">
        <v>3.8138927430873579</v>
      </c>
      <c r="C4820">
        <v>0.48161653392149351</v>
      </c>
      <c r="E4820">
        <f t="shared" si="151"/>
        <v>4</v>
      </c>
      <c r="F4820">
        <f t="shared" si="151"/>
        <v>0.5</v>
      </c>
      <c r="G4820">
        <f>IF(OR('San Pietro'!E4820&lt;2.5,F4820&lt;0.5),0,VLOOKUP('San Pietro'!F4820,'Power Matrix'!$B$2:$AI$30,HLOOKUP(E4820,'Power Matrix'!$B$2:$AI$30,29)))</f>
        <v>1178.31125982666</v>
      </c>
      <c r="H4820" s="9">
        <f t="shared" si="152"/>
        <v>1.5324396799998578E-2</v>
      </c>
    </row>
    <row r="4821" spans="1:8" x14ac:dyDescent="0.25">
      <c r="A4821" s="2">
        <v>43666.791666666657</v>
      </c>
      <c r="B4821">
        <v>3.8460693436649209</v>
      </c>
      <c r="C4821">
        <v>0.47838224672782598</v>
      </c>
      <c r="E4821">
        <f t="shared" si="151"/>
        <v>4</v>
      </c>
      <c r="F4821">
        <f t="shared" si="151"/>
        <v>0.5</v>
      </c>
      <c r="G4821">
        <f>IF(OR('San Pietro'!E4821&lt;2.5,F4821&lt;0.5),0,VLOOKUP('San Pietro'!F4821,'Power Matrix'!$B$2:$AI$30,HLOOKUP(E4821,'Power Matrix'!$B$2:$AI$30,29)))</f>
        <v>1178.31125982666</v>
      </c>
      <c r="H4821" s="9">
        <f t="shared" si="152"/>
        <v>1.5324396799998578E-2</v>
      </c>
    </row>
    <row r="4822" spans="1:8" x14ac:dyDescent="0.25">
      <c r="A4822" s="2">
        <v>43666.833333333343</v>
      </c>
      <c r="B4822">
        <v>3.8910916413722858</v>
      </c>
      <c r="C4822">
        <v>0.4764748465879709</v>
      </c>
      <c r="E4822">
        <f t="shared" si="151"/>
        <v>4</v>
      </c>
      <c r="F4822">
        <f t="shared" si="151"/>
        <v>0.5</v>
      </c>
      <c r="G4822">
        <f>IF(OR('San Pietro'!E4822&lt;2.5,F4822&lt;0.5),0,VLOOKUP('San Pietro'!F4822,'Power Matrix'!$B$2:$AI$30,HLOOKUP(E4822,'Power Matrix'!$B$2:$AI$30,29)))</f>
        <v>1178.31125982666</v>
      </c>
      <c r="H4822" s="9">
        <f t="shared" si="152"/>
        <v>1.5324396799998578E-2</v>
      </c>
    </row>
    <row r="4823" spans="1:8" x14ac:dyDescent="0.25">
      <c r="A4823" s="2">
        <v>43666.875</v>
      </c>
      <c r="B4823">
        <v>3.9414767058425779</v>
      </c>
      <c r="C4823">
        <v>0.47606019438365438</v>
      </c>
      <c r="E4823">
        <f t="shared" si="151"/>
        <v>4</v>
      </c>
      <c r="F4823">
        <f t="shared" si="151"/>
        <v>0.5</v>
      </c>
      <c r="G4823">
        <f>IF(OR('San Pietro'!E4823&lt;2.5,F4823&lt;0.5),0,VLOOKUP('San Pietro'!F4823,'Power Matrix'!$B$2:$AI$30,HLOOKUP(E4823,'Power Matrix'!$B$2:$AI$30,29)))</f>
        <v>1178.31125982666</v>
      </c>
      <c r="H4823" s="9">
        <f t="shared" si="152"/>
        <v>1.5324396799998578E-2</v>
      </c>
    </row>
    <row r="4824" spans="1:8" x14ac:dyDescent="0.25">
      <c r="A4824" s="2">
        <v>43666.916666666657</v>
      </c>
      <c r="B4824">
        <v>4.064321479365443</v>
      </c>
      <c r="C4824">
        <v>0.46677198500696798</v>
      </c>
      <c r="E4824">
        <f t="shared" si="151"/>
        <v>4</v>
      </c>
      <c r="F4824">
        <f t="shared" si="151"/>
        <v>0.5</v>
      </c>
      <c r="G4824">
        <f>IF(OR('San Pietro'!E4824&lt;2.5,F4824&lt;0.5),0,VLOOKUP('San Pietro'!F4824,'Power Matrix'!$B$2:$AI$30,HLOOKUP(E4824,'Power Matrix'!$B$2:$AI$30,29)))</f>
        <v>1178.31125982666</v>
      </c>
      <c r="H4824" s="9">
        <f t="shared" si="152"/>
        <v>1.5324396799998578E-2</v>
      </c>
    </row>
    <row r="4825" spans="1:8" x14ac:dyDescent="0.25">
      <c r="A4825" s="2">
        <v>43666.958333333343</v>
      </c>
      <c r="B4825">
        <v>4.1253073618554748</v>
      </c>
      <c r="C4825">
        <v>0.46420114134020629</v>
      </c>
      <c r="E4825">
        <f t="shared" si="151"/>
        <v>4</v>
      </c>
      <c r="F4825">
        <f t="shared" si="151"/>
        <v>0.5</v>
      </c>
      <c r="G4825">
        <f>IF(OR('San Pietro'!E4825&lt;2.5,F4825&lt;0.5),0,VLOOKUP('San Pietro'!F4825,'Power Matrix'!$B$2:$AI$30,HLOOKUP(E4825,'Power Matrix'!$B$2:$AI$30,29)))</f>
        <v>1178.31125982666</v>
      </c>
      <c r="H4825" s="9">
        <f t="shared" si="152"/>
        <v>1.5324396799998578E-2</v>
      </c>
    </row>
    <row r="4826" spans="1:8" x14ac:dyDescent="0.25">
      <c r="A4826" s="2">
        <v>43667</v>
      </c>
      <c r="B4826">
        <v>4.1587311174941828</v>
      </c>
      <c r="C4826">
        <v>0.46279132384553062</v>
      </c>
      <c r="E4826">
        <f t="shared" si="151"/>
        <v>4</v>
      </c>
      <c r="F4826">
        <f t="shared" si="151"/>
        <v>0.5</v>
      </c>
      <c r="G4826">
        <f>IF(OR('San Pietro'!E4826&lt;2.5,F4826&lt;0.5),0,VLOOKUP('San Pietro'!F4826,'Power Matrix'!$B$2:$AI$30,HLOOKUP(E4826,'Power Matrix'!$B$2:$AI$30,29)))</f>
        <v>1178.31125982666</v>
      </c>
      <c r="H4826" s="9">
        <f t="shared" si="152"/>
        <v>1.5324396799998578E-2</v>
      </c>
    </row>
    <row r="4827" spans="1:8" x14ac:dyDescent="0.25">
      <c r="A4827" s="2">
        <v>43667.041666666657</v>
      </c>
      <c r="B4827">
        <v>4.1710779525995267</v>
      </c>
      <c r="C4827">
        <v>0.46163029767344499</v>
      </c>
      <c r="E4827">
        <f t="shared" si="151"/>
        <v>4</v>
      </c>
      <c r="F4827">
        <f t="shared" si="151"/>
        <v>0.5</v>
      </c>
      <c r="G4827">
        <f>IF(OR('San Pietro'!E4827&lt;2.5,F4827&lt;0.5),0,VLOOKUP('San Pietro'!F4827,'Power Matrix'!$B$2:$AI$30,HLOOKUP(E4827,'Power Matrix'!$B$2:$AI$30,29)))</f>
        <v>1178.31125982666</v>
      </c>
      <c r="H4827" s="9">
        <f t="shared" si="152"/>
        <v>1.5324396799998578E-2</v>
      </c>
    </row>
    <row r="4828" spans="1:8" x14ac:dyDescent="0.25">
      <c r="A4828" s="2">
        <v>43667.083333333343</v>
      </c>
      <c r="B4828">
        <v>4.1775631589174846</v>
      </c>
      <c r="C4828">
        <v>0.45789842783459772</v>
      </c>
      <c r="E4828">
        <f t="shared" si="151"/>
        <v>4</v>
      </c>
      <c r="F4828">
        <f t="shared" si="151"/>
        <v>0.5</v>
      </c>
      <c r="G4828">
        <f>IF(OR('San Pietro'!E4828&lt;2.5,F4828&lt;0.5),0,VLOOKUP('San Pietro'!F4828,'Power Matrix'!$B$2:$AI$30,HLOOKUP(E4828,'Power Matrix'!$B$2:$AI$30,29)))</f>
        <v>1178.31125982666</v>
      </c>
      <c r="H4828" s="9">
        <f t="shared" si="152"/>
        <v>1.5324396799998578E-2</v>
      </c>
    </row>
    <row r="4829" spans="1:8" x14ac:dyDescent="0.25">
      <c r="A4829" s="2">
        <v>43667.125</v>
      </c>
      <c r="B4829">
        <v>4.1764407193624544</v>
      </c>
      <c r="C4829">
        <v>0.45217622741503177</v>
      </c>
      <c r="E4829">
        <f t="shared" si="151"/>
        <v>4</v>
      </c>
      <c r="F4829">
        <f t="shared" si="151"/>
        <v>0.5</v>
      </c>
      <c r="G4829">
        <f>IF(OR('San Pietro'!E4829&lt;2.5,F4829&lt;0.5),0,VLOOKUP('San Pietro'!F4829,'Power Matrix'!$B$2:$AI$30,HLOOKUP(E4829,'Power Matrix'!$B$2:$AI$30,29)))</f>
        <v>1178.31125982666</v>
      </c>
      <c r="H4829" s="9">
        <f t="shared" si="152"/>
        <v>1.5324396799998578E-2</v>
      </c>
    </row>
    <row r="4830" spans="1:8" x14ac:dyDescent="0.25">
      <c r="A4830" s="2">
        <v>43667.166666666657</v>
      </c>
      <c r="B4830">
        <v>4.1707038060811836</v>
      </c>
      <c r="C4830">
        <v>0.44462955729647419</v>
      </c>
      <c r="E4830">
        <f t="shared" si="151"/>
        <v>4</v>
      </c>
      <c r="F4830">
        <f t="shared" si="151"/>
        <v>0.5</v>
      </c>
      <c r="G4830">
        <f>IF(OR('San Pietro'!E4830&lt;2.5,F4830&lt;0.5),0,VLOOKUP('San Pietro'!F4830,'Power Matrix'!$B$2:$AI$30,HLOOKUP(E4830,'Power Matrix'!$B$2:$AI$30,29)))</f>
        <v>1178.31125982666</v>
      </c>
      <c r="H4830" s="9">
        <f t="shared" si="152"/>
        <v>1.5324396799998578E-2</v>
      </c>
    </row>
    <row r="4831" spans="1:8" x14ac:dyDescent="0.25">
      <c r="A4831" s="2">
        <v>43667.208333333343</v>
      </c>
      <c r="B4831">
        <v>4.1105909321339542</v>
      </c>
      <c r="C4831">
        <v>0.43882442643604502</v>
      </c>
      <c r="E4831">
        <f t="shared" si="151"/>
        <v>4</v>
      </c>
      <c r="F4831">
        <f t="shared" si="151"/>
        <v>0.5</v>
      </c>
      <c r="G4831">
        <f>IF(OR('San Pietro'!E4831&lt;2.5,F4831&lt;0.5),0,VLOOKUP('San Pietro'!F4831,'Power Matrix'!$B$2:$AI$30,HLOOKUP(E4831,'Power Matrix'!$B$2:$AI$30,29)))</f>
        <v>1178.31125982666</v>
      </c>
      <c r="H4831" s="9">
        <f t="shared" si="152"/>
        <v>1.5324396799998578E-2</v>
      </c>
    </row>
    <row r="4832" spans="1:8" x14ac:dyDescent="0.25">
      <c r="A4832" s="2">
        <v>43667.25</v>
      </c>
      <c r="B4832">
        <v>4.0634484708226406</v>
      </c>
      <c r="C4832">
        <v>0.43218999116698331</v>
      </c>
      <c r="E4832">
        <f t="shared" si="151"/>
        <v>4</v>
      </c>
      <c r="F4832">
        <f t="shared" si="151"/>
        <v>0.5</v>
      </c>
      <c r="G4832">
        <f>IF(OR('San Pietro'!E4832&lt;2.5,F4832&lt;0.5),0,VLOOKUP('San Pietro'!F4832,'Power Matrix'!$B$2:$AI$30,HLOOKUP(E4832,'Power Matrix'!$B$2:$AI$30,29)))</f>
        <v>1178.31125982666</v>
      </c>
      <c r="H4832" s="9">
        <f t="shared" si="152"/>
        <v>1.5324396799998578E-2</v>
      </c>
    </row>
    <row r="4833" spans="1:8" x14ac:dyDescent="0.25">
      <c r="A4833" s="2">
        <v>43667.291666666657</v>
      </c>
      <c r="B4833">
        <v>4.0297752841717038</v>
      </c>
      <c r="C4833">
        <v>0.4258043472205113</v>
      </c>
      <c r="E4833">
        <f t="shared" si="151"/>
        <v>4</v>
      </c>
      <c r="F4833">
        <f t="shared" si="151"/>
        <v>0.5</v>
      </c>
      <c r="G4833">
        <f>IF(OR('San Pietro'!E4833&lt;2.5,F4833&lt;0.5),0,VLOOKUP('San Pietro'!F4833,'Power Matrix'!$B$2:$AI$30,HLOOKUP(E4833,'Power Matrix'!$B$2:$AI$30,29)))</f>
        <v>1178.31125982666</v>
      </c>
      <c r="H4833" s="9">
        <f t="shared" si="152"/>
        <v>1.5324396799998578E-2</v>
      </c>
    </row>
    <row r="4834" spans="1:8" x14ac:dyDescent="0.25">
      <c r="A4834" s="2">
        <v>43667.333333333343</v>
      </c>
      <c r="B4834">
        <v>3.9988458386552859</v>
      </c>
      <c r="C4834">
        <v>0.42182368605907428</v>
      </c>
      <c r="E4834">
        <f t="shared" si="151"/>
        <v>4</v>
      </c>
      <c r="F4834">
        <f t="shared" si="151"/>
        <v>0.5</v>
      </c>
      <c r="G4834">
        <f>IF(OR('San Pietro'!E4834&lt;2.5,F4834&lt;0.5),0,VLOOKUP('San Pietro'!F4834,'Power Matrix'!$B$2:$AI$30,HLOOKUP(E4834,'Power Matrix'!$B$2:$AI$30,29)))</f>
        <v>1178.31125982666</v>
      </c>
      <c r="H4834" s="9">
        <f t="shared" si="152"/>
        <v>1.5324396799998578E-2</v>
      </c>
    </row>
    <row r="4835" spans="1:8" x14ac:dyDescent="0.25">
      <c r="A4835" s="2">
        <v>43667.375</v>
      </c>
      <c r="B4835">
        <v>3.980387943750328</v>
      </c>
      <c r="C4835">
        <v>0.4219895469408006</v>
      </c>
      <c r="E4835">
        <f t="shared" si="151"/>
        <v>4</v>
      </c>
      <c r="F4835">
        <f t="shared" si="151"/>
        <v>0.5</v>
      </c>
      <c r="G4835">
        <f>IF(OR('San Pietro'!E4835&lt;2.5,F4835&lt;0.5),0,VLOOKUP('San Pietro'!F4835,'Power Matrix'!$B$2:$AI$30,HLOOKUP(E4835,'Power Matrix'!$B$2:$AI$30,29)))</f>
        <v>1178.31125982666</v>
      </c>
      <c r="H4835" s="9">
        <f t="shared" si="152"/>
        <v>1.5324396799998578E-2</v>
      </c>
    </row>
    <row r="4836" spans="1:8" x14ac:dyDescent="0.25">
      <c r="A4836" s="2">
        <v>43667.416666666657</v>
      </c>
      <c r="B4836">
        <v>3.964050212449318</v>
      </c>
      <c r="C4836">
        <v>0.43343394777993233</v>
      </c>
      <c r="E4836">
        <f t="shared" si="151"/>
        <v>4</v>
      </c>
      <c r="F4836">
        <f t="shared" si="151"/>
        <v>0.5</v>
      </c>
      <c r="G4836">
        <f>IF(OR('San Pietro'!E4836&lt;2.5,F4836&lt;0.5),0,VLOOKUP('San Pietro'!F4836,'Power Matrix'!$B$2:$AI$30,HLOOKUP(E4836,'Power Matrix'!$B$2:$AI$30,29)))</f>
        <v>1178.31125982666</v>
      </c>
      <c r="H4836" s="9">
        <f t="shared" si="152"/>
        <v>1.5324396799998578E-2</v>
      </c>
    </row>
    <row r="4837" spans="1:8" x14ac:dyDescent="0.25">
      <c r="A4837" s="2">
        <v>43667.458333333343</v>
      </c>
      <c r="B4837">
        <v>3.8879737537194212</v>
      </c>
      <c r="C4837">
        <v>0.45292260138280138</v>
      </c>
      <c r="E4837">
        <f t="shared" si="151"/>
        <v>4</v>
      </c>
      <c r="F4837">
        <f t="shared" si="151"/>
        <v>0.5</v>
      </c>
      <c r="G4837">
        <f>IF(OR('San Pietro'!E4837&lt;2.5,F4837&lt;0.5),0,VLOOKUP('San Pietro'!F4837,'Power Matrix'!$B$2:$AI$30,HLOOKUP(E4837,'Power Matrix'!$B$2:$AI$30,29)))</f>
        <v>1178.31125982666</v>
      </c>
      <c r="H4837" s="9">
        <f t="shared" si="152"/>
        <v>1.5324396799998578E-2</v>
      </c>
    </row>
    <row r="4838" spans="1:8" x14ac:dyDescent="0.25">
      <c r="A4838" s="2">
        <v>43667.5</v>
      </c>
      <c r="B4838">
        <v>3.8788695217730571</v>
      </c>
      <c r="C4838">
        <v>0.46270839340466757</v>
      </c>
      <c r="E4838">
        <f t="shared" si="151"/>
        <v>4</v>
      </c>
      <c r="F4838">
        <f t="shared" si="151"/>
        <v>0.5</v>
      </c>
      <c r="G4838">
        <f>IF(OR('San Pietro'!E4838&lt;2.5,F4838&lt;0.5),0,VLOOKUP('San Pietro'!F4838,'Power Matrix'!$B$2:$AI$30,HLOOKUP(E4838,'Power Matrix'!$B$2:$AI$30,29)))</f>
        <v>1178.31125982666</v>
      </c>
      <c r="H4838" s="9">
        <f t="shared" si="152"/>
        <v>1.5324396799998578E-2</v>
      </c>
    </row>
    <row r="4839" spans="1:8" x14ac:dyDescent="0.25">
      <c r="A4839" s="2">
        <v>43667.541666666657</v>
      </c>
      <c r="B4839">
        <v>3.9010688818614532</v>
      </c>
      <c r="C4839">
        <v>0.4633718369315738</v>
      </c>
      <c r="E4839">
        <f t="shared" si="151"/>
        <v>4</v>
      </c>
      <c r="F4839">
        <f t="shared" si="151"/>
        <v>0.5</v>
      </c>
      <c r="G4839">
        <f>IF(OR('San Pietro'!E4839&lt;2.5,F4839&lt;0.5),0,VLOOKUP('San Pietro'!F4839,'Power Matrix'!$B$2:$AI$30,HLOOKUP(E4839,'Power Matrix'!$B$2:$AI$30,29)))</f>
        <v>1178.31125982666</v>
      </c>
      <c r="H4839" s="9">
        <f t="shared" si="152"/>
        <v>1.5324396799998578E-2</v>
      </c>
    </row>
    <row r="4840" spans="1:8" x14ac:dyDescent="0.25">
      <c r="A4840" s="2">
        <v>43667.583333333343</v>
      </c>
      <c r="B4840">
        <v>3.929504017255578</v>
      </c>
      <c r="C4840">
        <v>0.45781549739373428</v>
      </c>
      <c r="E4840">
        <f t="shared" si="151"/>
        <v>4</v>
      </c>
      <c r="F4840">
        <f t="shared" si="151"/>
        <v>0.5</v>
      </c>
      <c r="G4840">
        <f>IF(OR('San Pietro'!E4840&lt;2.5,F4840&lt;0.5),0,VLOOKUP('San Pietro'!F4840,'Power Matrix'!$B$2:$AI$30,HLOOKUP(E4840,'Power Matrix'!$B$2:$AI$30,29)))</f>
        <v>1178.31125982666</v>
      </c>
      <c r="H4840" s="9">
        <f t="shared" si="152"/>
        <v>1.5324396799998578E-2</v>
      </c>
    </row>
    <row r="4841" spans="1:8" x14ac:dyDescent="0.25">
      <c r="A4841" s="2">
        <v>43667.625</v>
      </c>
      <c r="B4841">
        <v>3.936986947622453</v>
      </c>
      <c r="C4841">
        <v>0.44885900978050097</v>
      </c>
      <c r="E4841">
        <f t="shared" si="151"/>
        <v>4</v>
      </c>
      <c r="F4841">
        <f t="shared" si="151"/>
        <v>0.5</v>
      </c>
      <c r="G4841">
        <f>IF(OR('San Pietro'!E4841&lt;2.5,F4841&lt;0.5),0,VLOOKUP('San Pietro'!F4841,'Power Matrix'!$B$2:$AI$30,HLOOKUP(E4841,'Power Matrix'!$B$2:$AI$30,29)))</f>
        <v>1178.31125982666</v>
      </c>
      <c r="H4841" s="9">
        <f t="shared" si="152"/>
        <v>1.5324396799998578E-2</v>
      </c>
    </row>
    <row r="4842" spans="1:8" x14ac:dyDescent="0.25">
      <c r="A4842" s="2">
        <v>43667.666666666657</v>
      </c>
      <c r="B4842">
        <v>3.916034742595202</v>
      </c>
      <c r="C4842">
        <v>0.43957080040381458</v>
      </c>
      <c r="E4842">
        <f t="shared" si="151"/>
        <v>4</v>
      </c>
      <c r="F4842">
        <f t="shared" si="151"/>
        <v>0.5</v>
      </c>
      <c r="G4842">
        <f>IF(OR('San Pietro'!E4842&lt;2.5,F4842&lt;0.5),0,VLOOKUP('San Pietro'!F4842,'Power Matrix'!$B$2:$AI$30,HLOOKUP(E4842,'Power Matrix'!$B$2:$AI$30,29)))</f>
        <v>1178.31125982666</v>
      </c>
      <c r="H4842" s="9">
        <f t="shared" si="152"/>
        <v>1.5324396799998578E-2</v>
      </c>
    </row>
    <row r="4843" spans="1:8" x14ac:dyDescent="0.25">
      <c r="A4843" s="2">
        <v>43667.708333333343</v>
      </c>
      <c r="B4843">
        <v>3.9040620540082021</v>
      </c>
      <c r="C4843">
        <v>0.42729709515605002</v>
      </c>
      <c r="E4843">
        <f t="shared" si="151"/>
        <v>4</v>
      </c>
      <c r="F4843">
        <f t="shared" si="151"/>
        <v>0.5</v>
      </c>
      <c r="G4843">
        <f>IF(OR('San Pietro'!E4843&lt;2.5,F4843&lt;0.5),0,VLOOKUP('San Pietro'!F4843,'Power Matrix'!$B$2:$AI$30,HLOOKUP(E4843,'Power Matrix'!$B$2:$AI$30,29)))</f>
        <v>1178.31125982666</v>
      </c>
      <c r="H4843" s="9">
        <f t="shared" si="152"/>
        <v>1.5324396799998578E-2</v>
      </c>
    </row>
    <row r="4844" spans="1:8" x14ac:dyDescent="0.25">
      <c r="A4844" s="2">
        <v>43667.75</v>
      </c>
      <c r="B4844">
        <v>3.8867265986582749</v>
      </c>
      <c r="C4844">
        <v>0.41137445051030191</v>
      </c>
      <c r="E4844">
        <f t="shared" si="151"/>
        <v>4</v>
      </c>
      <c r="F4844">
        <f t="shared" si="151"/>
        <v>0.5</v>
      </c>
      <c r="G4844">
        <f>IF(OR('San Pietro'!E4844&lt;2.5,F4844&lt;0.5),0,VLOOKUP('San Pietro'!F4844,'Power Matrix'!$B$2:$AI$30,HLOOKUP(E4844,'Power Matrix'!$B$2:$AI$30,29)))</f>
        <v>1178.31125982666</v>
      </c>
      <c r="H4844" s="9">
        <f t="shared" si="152"/>
        <v>1.5324396799998578E-2</v>
      </c>
    </row>
    <row r="4845" spans="1:8" x14ac:dyDescent="0.25">
      <c r="A4845" s="2">
        <v>43667.791666666657</v>
      </c>
      <c r="B4845">
        <v>3.8576678857335769</v>
      </c>
      <c r="C4845">
        <v>0.39735920600440888</v>
      </c>
      <c r="E4845">
        <f t="shared" si="151"/>
        <v>4</v>
      </c>
      <c r="F4845">
        <f t="shared" si="151"/>
        <v>0.5</v>
      </c>
      <c r="G4845">
        <f>IF(OR('San Pietro'!E4845&lt;2.5,F4845&lt;0.5),0,VLOOKUP('San Pietro'!F4845,'Power Matrix'!$B$2:$AI$30,HLOOKUP(E4845,'Power Matrix'!$B$2:$AI$30,29)))</f>
        <v>1178.31125982666</v>
      </c>
      <c r="H4845" s="9">
        <f t="shared" si="152"/>
        <v>1.5324396799998578E-2</v>
      </c>
    </row>
    <row r="4846" spans="1:8" x14ac:dyDescent="0.25">
      <c r="A4846" s="2">
        <v>43667.833333333343</v>
      </c>
      <c r="B4846">
        <v>3.8215003889603478</v>
      </c>
      <c r="C4846">
        <v>0.38550015296096068</v>
      </c>
      <c r="E4846">
        <f t="shared" si="151"/>
        <v>4</v>
      </c>
      <c r="F4846">
        <f t="shared" si="151"/>
        <v>0.5</v>
      </c>
      <c r="G4846">
        <f>IF(OR('San Pietro'!E4846&lt;2.5,F4846&lt;0.5),0,VLOOKUP('San Pietro'!F4846,'Power Matrix'!$B$2:$AI$30,HLOOKUP(E4846,'Power Matrix'!$B$2:$AI$30,29)))</f>
        <v>1178.31125982666</v>
      </c>
      <c r="H4846" s="9">
        <f t="shared" si="152"/>
        <v>1.5324396799998578E-2</v>
      </c>
    </row>
    <row r="4847" spans="1:8" x14ac:dyDescent="0.25">
      <c r="A4847" s="2">
        <v>43667.875</v>
      </c>
      <c r="B4847">
        <v>3.7951854171701709</v>
      </c>
      <c r="C4847">
        <v>0.37397282168096613</v>
      </c>
      <c r="E4847">
        <f t="shared" si="151"/>
        <v>4</v>
      </c>
      <c r="F4847">
        <f t="shared" si="151"/>
        <v>0.5</v>
      </c>
      <c r="G4847">
        <f>IF(OR('San Pietro'!E4847&lt;2.5,F4847&lt;0.5),0,VLOOKUP('San Pietro'!F4847,'Power Matrix'!$B$2:$AI$30,HLOOKUP(E4847,'Power Matrix'!$B$2:$AI$30,29)))</f>
        <v>1178.31125982666</v>
      </c>
      <c r="H4847" s="9">
        <f t="shared" si="152"/>
        <v>1.5324396799998578E-2</v>
      </c>
    </row>
    <row r="4848" spans="1:8" x14ac:dyDescent="0.25">
      <c r="A4848" s="2">
        <v>43667.916666666657</v>
      </c>
      <c r="B4848">
        <v>3.862282359459817</v>
      </c>
      <c r="C4848">
        <v>0.35398658543291722</v>
      </c>
      <c r="E4848">
        <f t="shared" si="151"/>
        <v>4</v>
      </c>
      <c r="F4848">
        <f t="shared" si="151"/>
        <v>0.5</v>
      </c>
      <c r="G4848">
        <f>IF(OR('San Pietro'!E4848&lt;2.5,F4848&lt;0.5),0,VLOOKUP('San Pietro'!F4848,'Power Matrix'!$B$2:$AI$30,HLOOKUP(E4848,'Power Matrix'!$B$2:$AI$30,29)))</f>
        <v>1178.31125982666</v>
      </c>
      <c r="H4848" s="9">
        <f t="shared" si="152"/>
        <v>1.5324396799998578E-2</v>
      </c>
    </row>
    <row r="4849" spans="1:8" x14ac:dyDescent="0.25">
      <c r="A4849" s="2">
        <v>43667.958333333343</v>
      </c>
      <c r="B4849">
        <v>3.8303551898944841</v>
      </c>
      <c r="C4849">
        <v>0.34602526311004311</v>
      </c>
      <c r="E4849">
        <f t="shared" si="151"/>
        <v>4</v>
      </c>
      <c r="F4849">
        <f t="shared" si="151"/>
        <v>0.5</v>
      </c>
      <c r="G4849">
        <f>IF(OR('San Pietro'!E4849&lt;2.5,F4849&lt;0.5),0,VLOOKUP('San Pietro'!F4849,'Power Matrix'!$B$2:$AI$30,HLOOKUP(E4849,'Power Matrix'!$B$2:$AI$30,29)))</f>
        <v>1178.31125982666</v>
      </c>
      <c r="H4849" s="9">
        <f t="shared" si="152"/>
        <v>1.5324396799998578E-2</v>
      </c>
    </row>
    <row r="4850" spans="1:8" x14ac:dyDescent="0.25">
      <c r="A4850" s="2">
        <v>43668</v>
      </c>
      <c r="B4850">
        <v>3.8108995709406082</v>
      </c>
      <c r="C4850">
        <v>0.33839566255062209</v>
      </c>
      <c r="E4850">
        <f t="shared" si="151"/>
        <v>4</v>
      </c>
      <c r="F4850">
        <f t="shared" si="151"/>
        <v>0.5</v>
      </c>
      <c r="G4850">
        <f>IF(OR('San Pietro'!E4850&lt;2.5,F4850&lt;0.5),0,VLOOKUP('San Pietro'!F4850,'Power Matrix'!$B$2:$AI$30,HLOOKUP(E4850,'Power Matrix'!$B$2:$AI$30,29)))</f>
        <v>1178.31125982666</v>
      </c>
      <c r="H4850" s="9">
        <f t="shared" si="152"/>
        <v>1.5324396799998578E-2</v>
      </c>
    </row>
    <row r="4851" spans="1:8" x14ac:dyDescent="0.25">
      <c r="A4851" s="2">
        <v>43668.041666666657</v>
      </c>
      <c r="B4851">
        <v>3.7894485038889001</v>
      </c>
      <c r="C4851">
        <v>0.33167829684069711</v>
      </c>
      <c r="E4851">
        <f t="shared" si="151"/>
        <v>4</v>
      </c>
      <c r="F4851">
        <f t="shared" si="151"/>
        <v>0.5</v>
      </c>
      <c r="G4851">
        <f>IF(OR('San Pietro'!E4851&lt;2.5,F4851&lt;0.5),0,VLOOKUP('San Pietro'!F4851,'Power Matrix'!$B$2:$AI$30,HLOOKUP(E4851,'Power Matrix'!$B$2:$AI$30,29)))</f>
        <v>1178.31125982666</v>
      </c>
      <c r="H4851" s="9">
        <f t="shared" si="152"/>
        <v>1.5324396799998578E-2</v>
      </c>
    </row>
    <row r="4852" spans="1:8" x14ac:dyDescent="0.25">
      <c r="A4852" s="2">
        <v>43668.083333333343</v>
      </c>
      <c r="B4852">
        <v>3.7707411779717122</v>
      </c>
      <c r="C4852">
        <v>0.32496093113077201</v>
      </c>
      <c r="E4852">
        <f t="shared" si="151"/>
        <v>4</v>
      </c>
      <c r="F4852">
        <f t="shared" si="151"/>
        <v>0.5</v>
      </c>
      <c r="G4852">
        <f>IF(OR('San Pietro'!E4852&lt;2.5,F4852&lt;0.5),0,VLOOKUP('San Pietro'!F4852,'Power Matrix'!$B$2:$AI$30,HLOOKUP(E4852,'Power Matrix'!$B$2:$AI$30,29)))</f>
        <v>1178.31125982666</v>
      </c>
      <c r="H4852" s="9">
        <f t="shared" si="152"/>
        <v>1.5324396799998578E-2</v>
      </c>
    </row>
    <row r="4853" spans="1:8" x14ac:dyDescent="0.25">
      <c r="A4853" s="2">
        <v>43668.125</v>
      </c>
      <c r="B4853">
        <v>3.7519091365484099</v>
      </c>
      <c r="C4853">
        <v>0.31849235674343662</v>
      </c>
      <c r="E4853">
        <f t="shared" si="151"/>
        <v>4</v>
      </c>
      <c r="F4853">
        <f t="shared" si="151"/>
        <v>0.5</v>
      </c>
      <c r="G4853">
        <f>IF(OR('San Pietro'!E4853&lt;2.5,F4853&lt;0.5),0,VLOOKUP('San Pietro'!F4853,'Power Matrix'!$B$2:$AI$30,HLOOKUP(E4853,'Power Matrix'!$B$2:$AI$30,29)))</f>
        <v>1178.31125982666</v>
      </c>
      <c r="H4853" s="9">
        <f t="shared" si="152"/>
        <v>1.5324396799998578E-2</v>
      </c>
    </row>
    <row r="4854" spans="1:8" x14ac:dyDescent="0.25">
      <c r="A4854" s="2">
        <v>43668.166666666657</v>
      </c>
      <c r="B4854">
        <v>3.7343242501862539</v>
      </c>
      <c r="C4854">
        <v>0.31144326927005839</v>
      </c>
      <c r="E4854">
        <f t="shared" si="151"/>
        <v>3.5</v>
      </c>
      <c r="F4854">
        <f t="shared" si="151"/>
        <v>0.5</v>
      </c>
      <c r="G4854">
        <f>IF(OR('San Pietro'!E4854&lt;2.5,F4854&lt;0.5),0,VLOOKUP('San Pietro'!F4854,'Power Matrix'!$B$2:$AI$30,HLOOKUP(E4854,'Power Matrix'!$B$2:$AI$30,29)))</f>
        <v>561.78945164489744</v>
      </c>
      <c r="H4854" s="9">
        <f t="shared" si="152"/>
        <v>7.3062905944957998E-3</v>
      </c>
    </row>
    <row r="4855" spans="1:8" x14ac:dyDescent="0.25">
      <c r="A4855" s="2">
        <v>43668.208333333343</v>
      </c>
      <c r="B4855">
        <v>3.7749815051796078</v>
      </c>
      <c r="C4855">
        <v>0.31791184365739378</v>
      </c>
      <c r="E4855">
        <f t="shared" si="151"/>
        <v>4</v>
      </c>
      <c r="F4855">
        <f t="shared" si="151"/>
        <v>0.5</v>
      </c>
      <c r="G4855">
        <f>IF(OR('San Pietro'!E4855&lt;2.5,F4855&lt;0.5),0,VLOOKUP('San Pietro'!F4855,'Power Matrix'!$B$2:$AI$30,HLOOKUP(E4855,'Power Matrix'!$B$2:$AI$30,29)))</f>
        <v>1178.31125982666</v>
      </c>
      <c r="H4855" s="9">
        <f t="shared" si="152"/>
        <v>1.5324396799998578E-2</v>
      </c>
    </row>
    <row r="4856" spans="1:8" x14ac:dyDescent="0.25">
      <c r="A4856" s="2">
        <v>43668.25</v>
      </c>
      <c r="B4856">
        <v>3.7842104526320872</v>
      </c>
      <c r="C4856">
        <v>0.31277015632387067</v>
      </c>
      <c r="E4856">
        <f t="shared" si="151"/>
        <v>4</v>
      </c>
      <c r="F4856">
        <f t="shared" si="151"/>
        <v>0.5</v>
      </c>
      <c r="G4856">
        <f>IF(OR('San Pietro'!E4856&lt;2.5,F4856&lt;0.5),0,VLOOKUP('San Pietro'!F4856,'Power Matrix'!$B$2:$AI$30,HLOOKUP(E4856,'Power Matrix'!$B$2:$AI$30,29)))</f>
        <v>1178.31125982666</v>
      </c>
      <c r="H4856" s="9">
        <f t="shared" si="152"/>
        <v>1.5324396799998578E-2</v>
      </c>
    </row>
    <row r="4857" spans="1:8" x14ac:dyDescent="0.25">
      <c r="A4857" s="2">
        <v>43668.291666666657</v>
      </c>
      <c r="B4857">
        <v>3.7721130485389729</v>
      </c>
      <c r="C4857">
        <v>0.30729674722689498</v>
      </c>
      <c r="E4857">
        <f t="shared" si="151"/>
        <v>4</v>
      </c>
      <c r="F4857">
        <f t="shared" si="151"/>
        <v>0.5</v>
      </c>
      <c r="G4857">
        <f>IF(OR('San Pietro'!E4857&lt;2.5,F4857&lt;0.5),0,VLOOKUP('San Pietro'!F4857,'Power Matrix'!$B$2:$AI$30,HLOOKUP(E4857,'Power Matrix'!$B$2:$AI$30,29)))</f>
        <v>1178.31125982666</v>
      </c>
      <c r="H4857" s="9">
        <f t="shared" si="152"/>
        <v>1.5324396799998578E-2</v>
      </c>
    </row>
    <row r="4858" spans="1:8" x14ac:dyDescent="0.25">
      <c r="A4858" s="2">
        <v>43668.333333333343</v>
      </c>
      <c r="B4858">
        <v>3.7682468678494212</v>
      </c>
      <c r="C4858">
        <v>0.29983300754920039</v>
      </c>
      <c r="E4858">
        <f t="shared" si="151"/>
        <v>4</v>
      </c>
      <c r="F4858">
        <f t="shared" si="151"/>
        <v>0.5</v>
      </c>
      <c r="G4858">
        <f>IF(OR('San Pietro'!E4858&lt;2.5,F4858&lt;0.5),0,VLOOKUP('San Pietro'!F4858,'Power Matrix'!$B$2:$AI$30,HLOOKUP(E4858,'Power Matrix'!$B$2:$AI$30,29)))</f>
        <v>1178.31125982666</v>
      </c>
      <c r="H4858" s="9">
        <f t="shared" si="152"/>
        <v>1.5324396799998578E-2</v>
      </c>
    </row>
    <row r="4859" spans="1:8" x14ac:dyDescent="0.25">
      <c r="A4859" s="2">
        <v>43668.375</v>
      </c>
      <c r="B4859">
        <v>3.7464216542793678</v>
      </c>
      <c r="C4859">
        <v>0.29236926787150569</v>
      </c>
      <c r="E4859">
        <f t="shared" si="151"/>
        <v>3.5</v>
      </c>
      <c r="F4859">
        <f t="shared" si="151"/>
        <v>0.5</v>
      </c>
      <c r="G4859">
        <f>IF(OR('San Pietro'!E4859&lt;2.5,F4859&lt;0.5),0,VLOOKUP('San Pietro'!F4859,'Power Matrix'!$B$2:$AI$30,HLOOKUP(E4859,'Power Matrix'!$B$2:$AI$30,29)))</f>
        <v>561.78945164489744</v>
      </c>
      <c r="H4859" s="9">
        <f t="shared" si="152"/>
        <v>7.3062905944957998E-3</v>
      </c>
    </row>
    <row r="4860" spans="1:8" x14ac:dyDescent="0.25">
      <c r="A4860" s="2">
        <v>43668.416666666657</v>
      </c>
      <c r="B4860">
        <v>3.8546747135868271</v>
      </c>
      <c r="C4860">
        <v>0.27263182294604688</v>
      </c>
      <c r="E4860">
        <f t="shared" si="151"/>
        <v>4</v>
      </c>
      <c r="F4860">
        <f t="shared" si="151"/>
        <v>0.5</v>
      </c>
      <c r="G4860">
        <f>IF(OR('San Pietro'!E4860&lt;2.5,F4860&lt;0.5),0,VLOOKUP('San Pietro'!F4860,'Power Matrix'!$B$2:$AI$30,HLOOKUP(E4860,'Power Matrix'!$B$2:$AI$30,29)))</f>
        <v>1178.31125982666</v>
      </c>
      <c r="H4860" s="9">
        <f t="shared" si="152"/>
        <v>1.5324396799998578E-2</v>
      </c>
    </row>
    <row r="4861" spans="1:8" x14ac:dyDescent="0.25">
      <c r="A4861" s="2">
        <v>43668.458333333343</v>
      </c>
      <c r="B4861">
        <v>3.536650172994638</v>
      </c>
      <c r="C4861">
        <v>0.2838274324625889</v>
      </c>
      <c r="E4861">
        <f t="shared" si="151"/>
        <v>3.5</v>
      </c>
      <c r="F4861">
        <f t="shared" si="151"/>
        <v>0.5</v>
      </c>
      <c r="G4861">
        <f>IF(OR('San Pietro'!E4861&lt;2.5,F4861&lt;0.5),0,VLOOKUP('San Pietro'!F4861,'Power Matrix'!$B$2:$AI$30,HLOOKUP(E4861,'Power Matrix'!$B$2:$AI$30,29)))</f>
        <v>561.78945164489744</v>
      </c>
      <c r="H4861" s="9">
        <f t="shared" si="152"/>
        <v>7.3062905944957998E-3</v>
      </c>
    </row>
    <row r="4862" spans="1:8" x14ac:dyDescent="0.25">
      <c r="A4862" s="2">
        <v>43668.5</v>
      </c>
      <c r="B4862">
        <v>3.4115605203617099</v>
      </c>
      <c r="C4862">
        <v>0.29643285947380621</v>
      </c>
      <c r="E4862">
        <f t="shared" si="151"/>
        <v>3.5</v>
      </c>
      <c r="F4862">
        <f t="shared" si="151"/>
        <v>0.5</v>
      </c>
      <c r="G4862">
        <f>IF(OR('San Pietro'!E4862&lt;2.5,F4862&lt;0.5),0,VLOOKUP('San Pietro'!F4862,'Power Matrix'!$B$2:$AI$30,HLOOKUP(E4862,'Power Matrix'!$B$2:$AI$30,29)))</f>
        <v>561.78945164489744</v>
      </c>
      <c r="H4862" s="9">
        <f t="shared" si="152"/>
        <v>7.3062905944957998E-3</v>
      </c>
    </row>
    <row r="4863" spans="1:8" x14ac:dyDescent="0.25">
      <c r="A4863" s="2">
        <v>43668.541666666657</v>
      </c>
      <c r="B4863">
        <v>3.3346110530890121</v>
      </c>
      <c r="C4863">
        <v>0.29908663358143078</v>
      </c>
      <c r="E4863">
        <f t="shared" si="151"/>
        <v>3.5</v>
      </c>
      <c r="F4863">
        <f t="shared" si="151"/>
        <v>0.5</v>
      </c>
      <c r="G4863">
        <f>IF(OR('San Pietro'!E4863&lt;2.5,F4863&lt;0.5),0,VLOOKUP('San Pietro'!F4863,'Power Matrix'!$B$2:$AI$30,HLOOKUP(E4863,'Power Matrix'!$B$2:$AI$30,29)))</f>
        <v>561.78945164489744</v>
      </c>
      <c r="H4863" s="9">
        <f t="shared" si="152"/>
        <v>7.3062905944957998E-3</v>
      </c>
    </row>
    <row r="4864" spans="1:8" x14ac:dyDescent="0.25">
      <c r="A4864" s="2">
        <v>43668.583333333343</v>
      </c>
      <c r="B4864">
        <v>3.276992489264074</v>
      </c>
      <c r="C4864">
        <v>0.29883784225884108</v>
      </c>
      <c r="E4864">
        <f t="shared" si="151"/>
        <v>3.5</v>
      </c>
      <c r="F4864">
        <f t="shared" si="151"/>
        <v>0.5</v>
      </c>
      <c r="G4864">
        <f>IF(OR('San Pietro'!E4864&lt;2.5,F4864&lt;0.5),0,VLOOKUP('San Pietro'!F4864,'Power Matrix'!$B$2:$AI$30,HLOOKUP(E4864,'Power Matrix'!$B$2:$AI$30,29)))</f>
        <v>561.78945164489744</v>
      </c>
      <c r="H4864" s="9">
        <f t="shared" si="152"/>
        <v>7.3062905944957998E-3</v>
      </c>
    </row>
    <row r="4865" spans="1:8" x14ac:dyDescent="0.25">
      <c r="A4865" s="2">
        <v>43668.625</v>
      </c>
      <c r="B4865">
        <v>3.2449406041926259</v>
      </c>
      <c r="C4865">
        <v>0.293364433161865</v>
      </c>
      <c r="E4865">
        <f t="shared" si="151"/>
        <v>3</v>
      </c>
      <c r="F4865">
        <f t="shared" si="151"/>
        <v>0.5</v>
      </c>
      <c r="G4865">
        <f>IF(OR('San Pietro'!E4865&lt;2.5,F4865&lt;0.5),0,VLOOKUP('San Pietro'!F4865,'Power Matrix'!$B$2:$AI$30,HLOOKUP(E4865,'Power Matrix'!$B$2:$AI$30,29)))</f>
        <v>223.17377880859374</v>
      </c>
      <c r="H4865" s="9">
        <f t="shared" si="152"/>
        <v>2.9024619032505189E-3</v>
      </c>
    </row>
    <row r="4866" spans="1:8" x14ac:dyDescent="0.25">
      <c r="A4866" s="2">
        <v>43668.666666666657</v>
      </c>
      <c r="B4866">
        <v>3.210144977986658</v>
      </c>
      <c r="C4866">
        <v>0.28631534568848682</v>
      </c>
      <c r="E4866">
        <f t="shared" si="151"/>
        <v>3</v>
      </c>
      <c r="F4866">
        <f t="shared" si="151"/>
        <v>0.5</v>
      </c>
      <c r="G4866">
        <f>IF(OR('San Pietro'!E4866&lt;2.5,F4866&lt;0.5),0,VLOOKUP('San Pietro'!F4866,'Power Matrix'!$B$2:$AI$30,HLOOKUP(E4866,'Power Matrix'!$B$2:$AI$30,29)))</f>
        <v>223.17377880859374</v>
      </c>
      <c r="H4866" s="9">
        <f t="shared" si="152"/>
        <v>2.9024619032505189E-3</v>
      </c>
    </row>
    <row r="4867" spans="1:8" x14ac:dyDescent="0.25">
      <c r="A4867" s="2">
        <v>43668.708333333343</v>
      </c>
      <c r="B4867">
        <v>3.197922858387428</v>
      </c>
      <c r="C4867">
        <v>0.275368527494535</v>
      </c>
      <c r="E4867">
        <f t="shared" ref="E4867:F4930" si="153">MROUND(B4867,0.5)</f>
        <v>3</v>
      </c>
      <c r="F4867">
        <f t="shared" si="153"/>
        <v>0.5</v>
      </c>
      <c r="G4867">
        <f>IF(OR('San Pietro'!E4867&lt;2.5,F4867&lt;0.5),0,VLOOKUP('San Pietro'!F4867,'Power Matrix'!$B$2:$AI$30,HLOOKUP(E4867,'Power Matrix'!$B$2:$AI$30,29)))</f>
        <v>223.17377880859374</v>
      </c>
      <c r="H4867" s="9">
        <f t="shared" ref="H4867:H4930" si="154">G4867/$K$2</f>
        <v>2.9024619032505189E-3</v>
      </c>
    </row>
    <row r="4868" spans="1:8" x14ac:dyDescent="0.25">
      <c r="A4868" s="2">
        <v>43668.75</v>
      </c>
      <c r="B4868">
        <v>3.1753493517806879</v>
      </c>
      <c r="C4868">
        <v>0.26491929194576258</v>
      </c>
      <c r="E4868">
        <f t="shared" si="153"/>
        <v>3</v>
      </c>
      <c r="F4868">
        <f t="shared" si="153"/>
        <v>0.5</v>
      </c>
      <c r="G4868">
        <f>IF(OR('San Pietro'!E4868&lt;2.5,F4868&lt;0.5),0,VLOOKUP('San Pietro'!F4868,'Power Matrix'!$B$2:$AI$30,HLOOKUP(E4868,'Power Matrix'!$B$2:$AI$30,29)))</f>
        <v>223.17377880859374</v>
      </c>
      <c r="H4868" s="9">
        <f t="shared" si="154"/>
        <v>2.9024619032505189E-3</v>
      </c>
    </row>
    <row r="4869" spans="1:8" x14ac:dyDescent="0.25">
      <c r="A4869" s="2">
        <v>43668.791666666657</v>
      </c>
      <c r="B4869">
        <v>3.099272893050792</v>
      </c>
      <c r="C4869">
        <v>0.25969467417137659</v>
      </c>
      <c r="E4869">
        <f t="shared" si="153"/>
        <v>3</v>
      </c>
      <c r="F4869">
        <f t="shared" si="153"/>
        <v>0.5</v>
      </c>
      <c r="G4869">
        <f>IF(OR('San Pietro'!E4869&lt;2.5,F4869&lt;0.5),0,VLOOKUP('San Pietro'!F4869,'Power Matrix'!$B$2:$AI$30,HLOOKUP(E4869,'Power Matrix'!$B$2:$AI$30,29)))</f>
        <v>223.17377880859374</v>
      </c>
      <c r="H4869" s="9">
        <f t="shared" si="154"/>
        <v>2.9024619032505189E-3</v>
      </c>
    </row>
    <row r="4870" spans="1:8" x14ac:dyDescent="0.25">
      <c r="A4870" s="2">
        <v>43668.833333333343</v>
      </c>
      <c r="B4870">
        <v>3.0174595210396249</v>
      </c>
      <c r="C4870">
        <v>0.25778727403152102</v>
      </c>
      <c r="E4870">
        <f t="shared" si="153"/>
        <v>3</v>
      </c>
      <c r="F4870">
        <f t="shared" si="153"/>
        <v>0.5</v>
      </c>
      <c r="G4870">
        <f>IF(OR('San Pietro'!E4870&lt;2.5,F4870&lt;0.5),0,VLOOKUP('San Pietro'!F4870,'Power Matrix'!$B$2:$AI$30,HLOOKUP(E4870,'Power Matrix'!$B$2:$AI$30,29)))</f>
        <v>223.17377880859374</v>
      </c>
      <c r="H4870" s="9">
        <f t="shared" si="154"/>
        <v>2.9024619032505189E-3</v>
      </c>
    </row>
    <row r="4871" spans="1:8" x14ac:dyDescent="0.25">
      <c r="A4871" s="2">
        <v>43668.875</v>
      </c>
      <c r="B4871">
        <v>2.9614622587941768</v>
      </c>
      <c r="C4871">
        <v>0.25463591727871687</v>
      </c>
      <c r="E4871">
        <f t="shared" si="153"/>
        <v>3</v>
      </c>
      <c r="F4871">
        <f t="shared" si="153"/>
        <v>0.5</v>
      </c>
      <c r="G4871">
        <f>IF(OR('San Pietro'!E4871&lt;2.5,F4871&lt;0.5),0,VLOOKUP('San Pietro'!F4871,'Power Matrix'!$B$2:$AI$30,HLOOKUP(E4871,'Power Matrix'!$B$2:$AI$30,29)))</f>
        <v>223.17377880859374</v>
      </c>
      <c r="H4871" s="9">
        <f t="shared" si="154"/>
        <v>2.9024619032505189E-3</v>
      </c>
    </row>
    <row r="4872" spans="1:8" x14ac:dyDescent="0.25">
      <c r="A4872" s="2">
        <v>43668.916666666657</v>
      </c>
      <c r="B4872">
        <v>3.0225728567903229</v>
      </c>
      <c r="C4872">
        <v>0.23348865485858239</v>
      </c>
      <c r="E4872">
        <f t="shared" si="153"/>
        <v>3</v>
      </c>
      <c r="F4872">
        <f t="shared" si="153"/>
        <v>0</v>
      </c>
      <c r="G4872">
        <f>IF(OR('San Pietro'!E4872&lt;2.5,F4872&lt;0.5),0,VLOOKUP('San Pietro'!F4872,'Power Matrix'!$B$2:$AI$30,HLOOKUP(E4872,'Power Matrix'!$B$2:$AI$30,29)))</f>
        <v>0</v>
      </c>
      <c r="H4872" s="9">
        <f t="shared" si="154"/>
        <v>0</v>
      </c>
    </row>
    <row r="4873" spans="1:8" x14ac:dyDescent="0.25">
      <c r="A4873" s="2">
        <v>43668.958333333343</v>
      </c>
      <c r="B4873">
        <v>2.9981286175918651</v>
      </c>
      <c r="C4873">
        <v>0.22685421958952071</v>
      </c>
      <c r="E4873">
        <f t="shared" si="153"/>
        <v>3</v>
      </c>
      <c r="F4873">
        <f t="shared" si="153"/>
        <v>0</v>
      </c>
      <c r="G4873">
        <f>IF(OR('San Pietro'!E4873&lt;2.5,F4873&lt;0.5),0,VLOOKUP('San Pietro'!F4873,'Power Matrix'!$B$2:$AI$30,HLOOKUP(E4873,'Power Matrix'!$B$2:$AI$30,29)))</f>
        <v>0</v>
      </c>
      <c r="H4873" s="9">
        <f t="shared" si="154"/>
        <v>0</v>
      </c>
    </row>
    <row r="4874" spans="1:8" x14ac:dyDescent="0.25">
      <c r="A4874" s="2">
        <v>43669</v>
      </c>
      <c r="B4874">
        <v>2.976802266046271</v>
      </c>
      <c r="C4874">
        <v>0.22038564520218529</v>
      </c>
      <c r="E4874">
        <f t="shared" si="153"/>
        <v>3</v>
      </c>
      <c r="F4874">
        <f t="shared" si="153"/>
        <v>0</v>
      </c>
      <c r="G4874">
        <f>IF(OR('San Pietro'!E4874&lt;2.5,F4874&lt;0.5),0,VLOOKUP('San Pietro'!F4874,'Power Matrix'!$B$2:$AI$30,HLOOKUP(E4874,'Power Matrix'!$B$2:$AI$30,29)))</f>
        <v>0</v>
      </c>
      <c r="H4874" s="9">
        <f t="shared" si="154"/>
        <v>0</v>
      </c>
    </row>
    <row r="4875" spans="1:8" x14ac:dyDescent="0.25">
      <c r="A4875" s="2">
        <v>43669.041666666657</v>
      </c>
      <c r="B4875">
        <v>2.9531063198844998</v>
      </c>
      <c r="C4875">
        <v>0.21358534905139681</v>
      </c>
      <c r="E4875">
        <f t="shared" si="153"/>
        <v>3</v>
      </c>
      <c r="F4875">
        <f t="shared" si="153"/>
        <v>0</v>
      </c>
      <c r="G4875">
        <f>IF(OR('San Pietro'!E4875&lt;2.5,F4875&lt;0.5),0,VLOOKUP('San Pietro'!F4875,'Power Matrix'!$B$2:$AI$30,HLOOKUP(E4875,'Power Matrix'!$B$2:$AI$30,29)))</f>
        <v>0</v>
      </c>
      <c r="H4875" s="9">
        <f t="shared" si="154"/>
        <v>0</v>
      </c>
    </row>
    <row r="4876" spans="1:8" x14ac:dyDescent="0.25">
      <c r="A4876" s="2">
        <v>43669.083333333343</v>
      </c>
      <c r="B4876">
        <v>2.9436279414197921</v>
      </c>
      <c r="C4876">
        <v>0.20612160937370261</v>
      </c>
      <c r="E4876">
        <f t="shared" si="153"/>
        <v>3</v>
      </c>
      <c r="F4876">
        <f t="shared" si="153"/>
        <v>0</v>
      </c>
      <c r="G4876">
        <f>IF(OR('San Pietro'!E4876&lt;2.5,F4876&lt;0.5),0,VLOOKUP('San Pietro'!F4876,'Power Matrix'!$B$2:$AI$30,HLOOKUP(E4876,'Power Matrix'!$B$2:$AI$30,29)))</f>
        <v>0</v>
      </c>
      <c r="H4876" s="9">
        <f t="shared" si="154"/>
        <v>0</v>
      </c>
    </row>
    <row r="4877" spans="1:8" x14ac:dyDescent="0.25">
      <c r="A4877" s="2">
        <v>43669.125</v>
      </c>
      <c r="B4877">
        <v>2.942131355346417</v>
      </c>
      <c r="C4877">
        <v>0.19874080013687129</v>
      </c>
      <c r="E4877">
        <f t="shared" si="153"/>
        <v>3</v>
      </c>
      <c r="F4877">
        <f t="shared" si="153"/>
        <v>0</v>
      </c>
      <c r="G4877">
        <f>IF(OR('San Pietro'!E4877&lt;2.5,F4877&lt;0.5),0,VLOOKUP('San Pietro'!F4877,'Power Matrix'!$B$2:$AI$30,HLOOKUP(E4877,'Power Matrix'!$B$2:$AI$30,29)))</f>
        <v>0</v>
      </c>
      <c r="H4877" s="9">
        <f t="shared" si="154"/>
        <v>0</v>
      </c>
    </row>
    <row r="4878" spans="1:8" x14ac:dyDescent="0.25">
      <c r="A4878" s="2">
        <v>43669.166666666657</v>
      </c>
      <c r="B4878">
        <v>2.9402606227546979</v>
      </c>
      <c r="C4878">
        <v>0.19326739103989521</v>
      </c>
      <c r="E4878">
        <f t="shared" si="153"/>
        <v>3</v>
      </c>
      <c r="F4878">
        <f t="shared" si="153"/>
        <v>0</v>
      </c>
      <c r="G4878">
        <f>IF(OR('San Pietro'!E4878&lt;2.5,F4878&lt;0.5),0,VLOOKUP('San Pietro'!F4878,'Power Matrix'!$B$2:$AI$30,HLOOKUP(E4878,'Power Matrix'!$B$2:$AI$30,29)))</f>
        <v>0</v>
      </c>
      <c r="H4878" s="9">
        <f t="shared" si="154"/>
        <v>0</v>
      </c>
    </row>
    <row r="4879" spans="1:8" x14ac:dyDescent="0.25">
      <c r="A4879" s="2">
        <v>43669.208333333343</v>
      </c>
      <c r="B4879">
        <v>2.9408842002852711</v>
      </c>
      <c r="C4879">
        <v>0.18746226017946599</v>
      </c>
      <c r="E4879">
        <f t="shared" si="153"/>
        <v>3</v>
      </c>
      <c r="F4879">
        <f t="shared" si="153"/>
        <v>0</v>
      </c>
      <c r="G4879">
        <f>IF(OR('San Pietro'!E4879&lt;2.5,F4879&lt;0.5),0,VLOOKUP('San Pietro'!F4879,'Power Matrix'!$B$2:$AI$30,HLOOKUP(E4879,'Power Matrix'!$B$2:$AI$30,29)))</f>
        <v>0</v>
      </c>
      <c r="H4879" s="9">
        <f t="shared" si="154"/>
        <v>0</v>
      </c>
    </row>
    <row r="4880" spans="1:8" x14ac:dyDescent="0.25">
      <c r="A4880" s="2">
        <v>43669.25</v>
      </c>
      <c r="B4880">
        <v>2.9365191575712601</v>
      </c>
      <c r="C4880">
        <v>0.18256936416853309</v>
      </c>
      <c r="E4880">
        <f t="shared" si="153"/>
        <v>3</v>
      </c>
      <c r="F4880">
        <f t="shared" si="153"/>
        <v>0</v>
      </c>
      <c r="G4880">
        <f>IF(OR('San Pietro'!E4880&lt;2.5,F4880&lt;0.5),0,VLOOKUP('San Pietro'!F4880,'Power Matrix'!$B$2:$AI$30,HLOOKUP(E4880,'Power Matrix'!$B$2:$AI$30,29)))</f>
        <v>0</v>
      </c>
      <c r="H4880" s="9">
        <f t="shared" si="154"/>
        <v>0</v>
      </c>
    </row>
    <row r="4881" spans="1:8" x14ac:dyDescent="0.25">
      <c r="A4881" s="2">
        <v>43669.291666666657</v>
      </c>
      <c r="B4881">
        <v>2.9286620806860419</v>
      </c>
      <c r="C4881">
        <v>0.17833991168450641</v>
      </c>
      <c r="E4881">
        <f t="shared" si="153"/>
        <v>3</v>
      </c>
      <c r="F4881">
        <f t="shared" si="153"/>
        <v>0</v>
      </c>
      <c r="G4881">
        <f>IF(OR('San Pietro'!E4881&lt;2.5,F4881&lt;0.5),0,VLOOKUP('San Pietro'!F4881,'Power Matrix'!$B$2:$AI$30,HLOOKUP(E4881,'Power Matrix'!$B$2:$AI$30,29)))</f>
        <v>0</v>
      </c>
      <c r="H4881" s="9">
        <f t="shared" si="154"/>
        <v>0</v>
      </c>
    </row>
    <row r="4882" spans="1:8" x14ac:dyDescent="0.25">
      <c r="A4882" s="2">
        <v>43669.333333333343</v>
      </c>
      <c r="B4882">
        <v>2.915192806025666</v>
      </c>
      <c r="C4882">
        <v>0.17411045920047921</v>
      </c>
      <c r="E4882">
        <f t="shared" si="153"/>
        <v>3</v>
      </c>
      <c r="F4882">
        <f t="shared" si="153"/>
        <v>0</v>
      </c>
      <c r="G4882">
        <f>IF(OR('San Pietro'!E4882&lt;2.5,F4882&lt;0.5),0,VLOOKUP('San Pietro'!F4882,'Power Matrix'!$B$2:$AI$30,HLOOKUP(E4882,'Power Matrix'!$B$2:$AI$30,29)))</f>
        <v>0</v>
      </c>
      <c r="H4882" s="9">
        <f t="shared" si="154"/>
        <v>0</v>
      </c>
    </row>
    <row r="4883" spans="1:8" x14ac:dyDescent="0.25">
      <c r="A4883" s="2">
        <v>43669.375</v>
      </c>
      <c r="B4883">
        <v>2.842857812479207</v>
      </c>
      <c r="C4883">
        <v>0.1754373462542915</v>
      </c>
      <c r="E4883">
        <f t="shared" si="153"/>
        <v>3</v>
      </c>
      <c r="F4883">
        <f t="shared" si="153"/>
        <v>0</v>
      </c>
      <c r="G4883">
        <f>IF(OR('San Pietro'!E4883&lt;2.5,F4883&lt;0.5),0,VLOOKUP('San Pietro'!F4883,'Power Matrix'!$B$2:$AI$30,HLOOKUP(E4883,'Power Matrix'!$B$2:$AI$30,29)))</f>
        <v>0</v>
      </c>
      <c r="H4883" s="9">
        <f t="shared" si="154"/>
        <v>0</v>
      </c>
    </row>
    <row r="4884" spans="1:8" x14ac:dyDescent="0.25">
      <c r="A4884" s="2">
        <v>43669.416666666657</v>
      </c>
      <c r="B4884">
        <v>2.8224044694764161</v>
      </c>
      <c r="C4884">
        <v>0.16838825878091329</v>
      </c>
      <c r="E4884">
        <f t="shared" si="153"/>
        <v>3</v>
      </c>
      <c r="F4884">
        <f t="shared" si="153"/>
        <v>0</v>
      </c>
      <c r="G4884">
        <f>IF(OR('San Pietro'!E4884&lt;2.5,F4884&lt;0.5),0,VLOOKUP('San Pietro'!F4884,'Power Matrix'!$B$2:$AI$30,HLOOKUP(E4884,'Power Matrix'!$B$2:$AI$30,29)))</f>
        <v>0</v>
      </c>
      <c r="H4884" s="9">
        <f t="shared" si="154"/>
        <v>0</v>
      </c>
    </row>
    <row r="4885" spans="1:8" x14ac:dyDescent="0.25">
      <c r="A4885" s="2">
        <v>43669.458333333343</v>
      </c>
      <c r="B4885">
        <v>2.6804782235180191</v>
      </c>
      <c r="C4885">
        <v>0.18671588621169691</v>
      </c>
      <c r="E4885">
        <f t="shared" si="153"/>
        <v>2.5</v>
      </c>
      <c r="F4885">
        <f t="shared" si="153"/>
        <v>0</v>
      </c>
      <c r="G4885">
        <f>IF(OR('San Pietro'!E4885&lt;2.5,F4885&lt;0.5),0,VLOOKUP('San Pietro'!F4885,'Power Matrix'!$B$2:$AI$30,HLOOKUP(E4885,'Power Matrix'!$B$2:$AI$30,29)))</f>
        <v>0</v>
      </c>
      <c r="H4885" s="9">
        <f t="shared" si="154"/>
        <v>0</v>
      </c>
    </row>
    <row r="4886" spans="1:8" x14ac:dyDescent="0.25">
      <c r="A4886" s="2">
        <v>43669.5</v>
      </c>
      <c r="B4886">
        <v>2.6461814593365092</v>
      </c>
      <c r="C4886">
        <v>0.1976627044056487</v>
      </c>
      <c r="E4886">
        <f t="shared" si="153"/>
        <v>2.5</v>
      </c>
      <c r="F4886">
        <f t="shared" si="153"/>
        <v>0</v>
      </c>
      <c r="G4886">
        <f>IF(OR('San Pietro'!E4886&lt;2.5,F4886&lt;0.5),0,VLOOKUP('San Pietro'!F4886,'Power Matrix'!$B$2:$AI$30,HLOOKUP(E4886,'Power Matrix'!$B$2:$AI$30,29)))</f>
        <v>0</v>
      </c>
      <c r="H4886" s="9">
        <f t="shared" si="154"/>
        <v>0</v>
      </c>
    </row>
    <row r="4887" spans="1:8" x14ac:dyDescent="0.25">
      <c r="A4887" s="2">
        <v>43669.541666666657</v>
      </c>
      <c r="B4887">
        <v>2.6001614375802271</v>
      </c>
      <c r="C4887">
        <v>0.20686798334147169</v>
      </c>
      <c r="E4887">
        <f t="shared" si="153"/>
        <v>2.5</v>
      </c>
      <c r="F4887">
        <f t="shared" si="153"/>
        <v>0</v>
      </c>
      <c r="G4887">
        <f>IF(OR('San Pietro'!E4887&lt;2.5,F4887&lt;0.5),0,VLOOKUP('San Pietro'!F4887,'Power Matrix'!$B$2:$AI$30,HLOOKUP(E4887,'Power Matrix'!$B$2:$AI$30,29)))</f>
        <v>0</v>
      </c>
      <c r="H4887" s="9">
        <f t="shared" si="154"/>
        <v>0</v>
      </c>
    </row>
    <row r="4888" spans="1:8" x14ac:dyDescent="0.25">
      <c r="A4888" s="2">
        <v>43669.583333333343</v>
      </c>
      <c r="B4888">
        <v>2.5669871129537478</v>
      </c>
      <c r="C4888">
        <v>0.21424879257830301</v>
      </c>
      <c r="E4888">
        <f t="shared" si="153"/>
        <v>2.5</v>
      </c>
      <c r="F4888">
        <f t="shared" si="153"/>
        <v>0</v>
      </c>
      <c r="G4888">
        <f>IF(OR('San Pietro'!E4888&lt;2.5,F4888&lt;0.5),0,VLOOKUP('San Pietro'!F4888,'Power Matrix'!$B$2:$AI$30,HLOOKUP(E4888,'Power Matrix'!$B$2:$AI$30,29)))</f>
        <v>0</v>
      </c>
      <c r="H4888" s="9">
        <f t="shared" si="154"/>
        <v>0</v>
      </c>
    </row>
    <row r="4889" spans="1:8" x14ac:dyDescent="0.25">
      <c r="A4889" s="2">
        <v>43669.625</v>
      </c>
      <c r="B4889">
        <v>2.5436653133103211</v>
      </c>
      <c r="C4889">
        <v>0.2209661582882281</v>
      </c>
      <c r="E4889">
        <f t="shared" si="153"/>
        <v>2.5</v>
      </c>
      <c r="F4889">
        <f t="shared" si="153"/>
        <v>0</v>
      </c>
      <c r="G4889">
        <f>IF(OR('San Pietro'!E4889&lt;2.5,F4889&lt;0.5),0,VLOOKUP('San Pietro'!F4889,'Power Matrix'!$B$2:$AI$30,HLOOKUP(E4889,'Power Matrix'!$B$2:$AI$30,29)))</f>
        <v>0</v>
      </c>
      <c r="H4889" s="9">
        <f t="shared" si="154"/>
        <v>0</v>
      </c>
    </row>
    <row r="4890" spans="1:8" x14ac:dyDescent="0.25">
      <c r="A4890" s="2">
        <v>43669.666666666657</v>
      </c>
      <c r="B4890">
        <v>2.528200590552113</v>
      </c>
      <c r="C4890">
        <v>0.227020080471247</v>
      </c>
      <c r="E4890">
        <f t="shared" si="153"/>
        <v>2.5</v>
      </c>
      <c r="F4890">
        <f t="shared" si="153"/>
        <v>0</v>
      </c>
      <c r="G4890">
        <f>IF(OR('San Pietro'!E4890&lt;2.5,F4890&lt;0.5),0,VLOOKUP('San Pietro'!F4890,'Power Matrix'!$B$2:$AI$30,HLOOKUP(E4890,'Power Matrix'!$B$2:$AI$30,29)))</f>
        <v>0</v>
      </c>
      <c r="H4890" s="9">
        <f t="shared" si="154"/>
        <v>0</v>
      </c>
    </row>
    <row r="4891" spans="1:8" x14ac:dyDescent="0.25">
      <c r="A4891" s="2">
        <v>43669.708333333343</v>
      </c>
      <c r="B4891">
        <v>2.517973919050716</v>
      </c>
      <c r="C4891">
        <v>0.22942506325628201</v>
      </c>
      <c r="E4891">
        <f t="shared" si="153"/>
        <v>2.5</v>
      </c>
      <c r="F4891">
        <f t="shared" si="153"/>
        <v>0</v>
      </c>
      <c r="G4891">
        <f>IF(OR('San Pietro'!E4891&lt;2.5,F4891&lt;0.5),0,VLOOKUP('San Pietro'!F4891,'Power Matrix'!$B$2:$AI$30,HLOOKUP(E4891,'Power Matrix'!$B$2:$AI$30,29)))</f>
        <v>0</v>
      </c>
      <c r="H4891" s="9">
        <f t="shared" si="154"/>
        <v>0</v>
      </c>
    </row>
    <row r="4892" spans="1:8" x14ac:dyDescent="0.25">
      <c r="A4892" s="2">
        <v>43669.75</v>
      </c>
      <c r="B4892">
        <v>2.519096358605748</v>
      </c>
      <c r="C4892">
        <v>0.22643956738520421</v>
      </c>
      <c r="E4892">
        <f t="shared" si="153"/>
        <v>2.5</v>
      </c>
      <c r="F4892">
        <f t="shared" si="153"/>
        <v>0</v>
      </c>
      <c r="G4892">
        <f>IF(OR('San Pietro'!E4892&lt;2.5,F4892&lt;0.5),0,VLOOKUP('San Pietro'!F4892,'Power Matrix'!$B$2:$AI$30,HLOOKUP(E4892,'Power Matrix'!$B$2:$AI$30,29)))</f>
        <v>0</v>
      </c>
      <c r="H4892" s="9">
        <f t="shared" si="154"/>
        <v>0</v>
      </c>
    </row>
    <row r="4893" spans="1:8" x14ac:dyDescent="0.25">
      <c r="A4893" s="2">
        <v>43669.791666666657</v>
      </c>
      <c r="B4893">
        <v>2.5213412377158102</v>
      </c>
      <c r="C4893">
        <v>0.22063443652477499</v>
      </c>
      <c r="E4893">
        <f t="shared" si="153"/>
        <v>2.5</v>
      </c>
      <c r="F4893">
        <f t="shared" si="153"/>
        <v>0</v>
      </c>
      <c r="G4893">
        <f>IF(OR('San Pietro'!E4893&lt;2.5,F4893&lt;0.5),0,VLOOKUP('San Pietro'!F4893,'Power Matrix'!$B$2:$AI$30,HLOOKUP(E4893,'Power Matrix'!$B$2:$AI$30,29)))</f>
        <v>0</v>
      </c>
      <c r="H4893" s="9">
        <f t="shared" si="154"/>
        <v>0</v>
      </c>
    </row>
    <row r="4894" spans="1:8" x14ac:dyDescent="0.25">
      <c r="A4894" s="2">
        <v>43669.833333333343</v>
      </c>
      <c r="B4894">
        <v>2.5146066003856231</v>
      </c>
      <c r="C4894">
        <v>0.21433172301916639</v>
      </c>
      <c r="E4894">
        <f t="shared" si="153"/>
        <v>2.5</v>
      </c>
      <c r="F4894">
        <f t="shared" si="153"/>
        <v>0</v>
      </c>
      <c r="G4894">
        <f>IF(OR('San Pietro'!E4894&lt;2.5,F4894&lt;0.5),0,VLOOKUP('San Pietro'!F4894,'Power Matrix'!$B$2:$AI$30,HLOOKUP(E4894,'Power Matrix'!$B$2:$AI$30,29)))</f>
        <v>0</v>
      </c>
      <c r="H4894" s="9">
        <f t="shared" si="154"/>
        <v>0</v>
      </c>
    </row>
    <row r="4895" spans="1:8" x14ac:dyDescent="0.25">
      <c r="A4895" s="2">
        <v>43669.875</v>
      </c>
      <c r="B4895">
        <v>2.5244591253686748</v>
      </c>
      <c r="C4895">
        <v>0.20388248747039389</v>
      </c>
      <c r="E4895">
        <f t="shared" si="153"/>
        <v>2.5</v>
      </c>
      <c r="F4895">
        <f t="shared" si="153"/>
        <v>0</v>
      </c>
      <c r="G4895">
        <f>IF(OR('San Pietro'!E4895&lt;2.5,F4895&lt;0.5),0,VLOOKUP('San Pietro'!F4895,'Power Matrix'!$B$2:$AI$30,HLOOKUP(E4895,'Power Matrix'!$B$2:$AI$30,29)))</f>
        <v>0</v>
      </c>
      <c r="H4895" s="9">
        <f t="shared" si="154"/>
        <v>0</v>
      </c>
    </row>
    <row r="4896" spans="1:8" x14ac:dyDescent="0.25">
      <c r="A4896" s="2">
        <v>43669.916666666657</v>
      </c>
      <c r="B4896">
        <v>2.556136863921779</v>
      </c>
      <c r="C4896">
        <v>0.18140833799644709</v>
      </c>
      <c r="E4896">
        <f t="shared" si="153"/>
        <v>2.5</v>
      </c>
      <c r="F4896">
        <f t="shared" si="153"/>
        <v>0</v>
      </c>
      <c r="G4896">
        <f>IF(OR('San Pietro'!E4896&lt;2.5,F4896&lt;0.5),0,VLOOKUP('San Pietro'!F4896,'Power Matrix'!$B$2:$AI$30,HLOOKUP(E4896,'Power Matrix'!$B$2:$AI$30,29)))</f>
        <v>0</v>
      </c>
      <c r="H4896" s="9">
        <f t="shared" si="154"/>
        <v>0</v>
      </c>
    </row>
    <row r="4897" spans="1:8" x14ac:dyDescent="0.25">
      <c r="A4897" s="2">
        <v>43669.958333333343</v>
      </c>
      <c r="B4897">
        <v>2.547780925012102</v>
      </c>
      <c r="C4897">
        <v>0.17693009418983061</v>
      </c>
      <c r="E4897">
        <f t="shared" si="153"/>
        <v>2.5</v>
      </c>
      <c r="F4897">
        <f t="shared" si="153"/>
        <v>0</v>
      </c>
      <c r="G4897">
        <f>IF(OR('San Pietro'!E4897&lt;2.5,F4897&lt;0.5),0,VLOOKUP('San Pietro'!F4897,'Power Matrix'!$B$2:$AI$30,HLOOKUP(E4897,'Power Matrix'!$B$2:$AI$30,29)))</f>
        <v>0</v>
      </c>
      <c r="H4897" s="9">
        <f t="shared" si="154"/>
        <v>0</v>
      </c>
    </row>
    <row r="4898" spans="1:8" x14ac:dyDescent="0.25">
      <c r="A4898" s="2">
        <v>43670</v>
      </c>
      <c r="B4898">
        <v>2.5487786490610191</v>
      </c>
      <c r="C4898">
        <v>0.17137375465199109</v>
      </c>
      <c r="E4898">
        <f t="shared" si="153"/>
        <v>2.5</v>
      </c>
      <c r="F4898">
        <f t="shared" si="153"/>
        <v>0</v>
      </c>
      <c r="G4898">
        <f>IF(OR('San Pietro'!E4898&lt;2.5,F4898&lt;0.5),0,VLOOKUP('San Pietro'!F4898,'Power Matrix'!$B$2:$AI$30,HLOOKUP(E4898,'Power Matrix'!$B$2:$AI$30,29)))</f>
        <v>0</v>
      </c>
      <c r="H4898" s="9">
        <f t="shared" si="154"/>
        <v>0</v>
      </c>
    </row>
    <row r="4899" spans="1:8" x14ac:dyDescent="0.25">
      <c r="A4899" s="2">
        <v>43670.041666666657</v>
      </c>
      <c r="B4899">
        <v>2.5486539335549039</v>
      </c>
      <c r="C4899">
        <v>0.16689551084537471</v>
      </c>
      <c r="E4899">
        <f t="shared" si="153"/>
        <v>2.5</v>
      </c>
      <c r="F4899">
        <f t="shared" si="153"/>
        <v>0</v>
      </c>
      <c r="G4899">
        <f>IF(OR('San Pietro'!E4899&lt;2.5,F4899&lt;0.5),0,VLOOKUP('San Pietro'!F4899,'Power Matrix'!$B$2:$AI$30,HLOOKUP(E4899,'Power Matrix'!$B$2:$AI$30,29)))</f>
        <v>0</v>
      </c>
      <c r="H4899" s="9">
        <f t="shared" si="154"/>
        <v>0</v>
      </c>
    </row>
    <row r="4900" spans="1:8" x14ac:dyDescent="0.25">
      <c r="A4900" s="2">
        <v>43670.083333333343</v>
      </c>
      <c r="B4900">
        <v>2.551272959183311</v>
      </c>
      <c r="C4900">
        <v>0.16250019747962119</v>
      </c>
      <c r="E4900">
        <f t="shared" si="153"/>
        <v>2.5</v>
      </c>
      <c r="F4900">
        <f t="shared" si="153"/>
        <v>0</v>
      </c>
      <c r="G4900">
        <f>IF(OR('San Pietro'!E4900&lt;2.5,F4900&lt;0.5),0,VLOOKUP('San Pietro'!F4900,'Power Matrix'!$B$2:$AI$30,HLOOKUP(E4900,'Power Matrix'!$B$2:$AI$30,29)))</f>
        <v>0</v>
      </c>
      <c r="H4900" s="9">
        <f t="shared" si="154"/>
        <v>0</v>
      </c>
    </row>
    <row r="4901" spans="1:8" x14ac:dyDescent="0.25">
      <c r="A4901" s="2">
        <v>43670.125</v>
      </c>
      <c r="B4901">
        <v>2.5517718212077689</v>
      </c>
      <c r="C4901">
        <v>0.15827074499559449</v>
      </c>
      <c r="E4901">
        <f t="shared" si="153"/>
        <v>2.5</v>
      </c>
      <c r="F4901">
        <f t="shared" si="153"/>
        <v>0</v>
      </c>
      <c r="G4901">
        <f>IF(OR('San Pietro'!E4901&lt;2.5,F4901&lt;0.5),0,VLOOKUP('San Pietro'!F4901,'Power Matrix'!$B$2:$AI$30,HLOOKUP(E4901,'Power Matrix'!$B$2:$AI$30,29)))</f>
        <v>0</v>
      </c>
      <c r="H4901" s="9">
        <f t="shared" si="154"/>
        <v>0</v>
      </c>
    </row>
    <row r="4902" spans="1:8" x14ac:dyDescent="0.25">
      <c r="A4902" s="2">
        <v>43670.166666666657</v>
      </c>
      <c r="B4902">
        <v>2.5526448297505708</v>
      </c>
      <c r="C4902">
        <v>0.15362664030725079</v>
      </c>
      <c r="E4902">
        <f t="shared" si="153"/>
        <v>2.5</v>
      </c>
      <c r="F4902">
        <f t="shared" si="153"/>
        <v>0</v>
      </c>
      <c r="G4902">
        <f>IF(OR('San Pietro'!E4902&lt;2.5,F4902&lt;0.5),0,VLOOKUP('San Pietro'!F4902,'Power Matrix'!$B$2:$AI$30,HLOOKUP(E4902,'Power Matrix'!$B$2:$AI$30,29)))</f>
        <v>0</v>
      </c>
      <c r="H4902" s="9">
        <f t="shared" si="154"/>
        <v>0</v>
      </c>
    </row>
    <row r="4903" spans="1:8" x14ac:dyDescent="0.25">
      <c r="A4903" s="2">
        <v>43670.208333333343</v>
      </c>
      <c r="B4903">
        <v>2.5571345879706961</v>
      </c>
      <c r="C4903">
        <v>0.14898253561890759</v>
      </c>
      <c r="E4903">
        <f t="shared" si="153"/>
        <v>2.5</v>
      </c>
      <c r="F4903">
        <f t="shared" si="153"/>
        <v>0</v>
      </c>
      <c r="G4903">
        <f>IF(OR('San Pietro'!E4903&lt;2.5,F4903&lt;0.5),0,VLOOKUP('San Pietro'!F4903,'Power Matrix'!$B$2:$AI$30,HLOOKUP(E4903,'Power Matrix'!$B$2:$AI$30,29)))</f>
        <v>0</v>
      </c>
      <c r="H4903" s="9">
        <f t="shared" si="154"/>
        <v>0</v>
      </c>
    </row>
    <row r="4904" spans="1:8" x14ac:dyDescent="0.25">
      <c r="A4904" s="2">
        <v>43670.25</v>
      </c>
      <c r="B4904">
        <v>2.52458384087479</v>
      </c>
      <c r="C4904">
        <v>0.14724099636077931</v>
      </c>
      <c r="E4904">
        <f t="shared" si="153"/>
        <v>2.5</v>
      </c>
      <c r="F4904">
        <f t="shared" si="153"/>
        <v>0</v>
      </c>
      <c r="G4904">
        <f>IF(OR('San Pietro'!E4904&lt;2.5,F4904&lt;0.5),0,VLOOKUP('San Pietro'!F4904,'Power Matrix'!$B$2:$AI$30,HLOOKUP(E4904,'Power Matrix'!$B$2:$AI$30,29)))</f>
        <v>0</v>
      </c>
      <c r="H4904" s="9">
        <f t="shared" si="154"/>
        <v>0</v>
      </c>
    </row>
    <row r="4905" spans="1:8" x14ac:dyDescent="0.25">
      <c r="A4905" s="2">
        <v>43670.291666666657</v>
      </c>
      <c r="B4905">
        <v>2.4251855825014661</v>
      </c>
      <c r="C4905">
        <v>0.15130458796307919</v>
      </c>
      <c r="E4905">
        <f t="shared" si="153"/>
        <v>2.5</v>
      </c>
      <c r="F4905">
        <f t="shared" si="153"/>
        <v>0</v>
      </c>
      <c r="G4905">
        <f>IF(OR('San Pietro'!E4905&lt;2.5,F4905&lt;0.5),0,VLOOKUP('San Pietro'!F4905,'Power Matrix'!$B$2:$AI$30,HLOOKUP(E4905,'Power Matrix'!$B$2:$AI$30,29)))</f>
        <v>0</v>
      </c>
      <c r="H4905" s="9">
        <f t="shared" si="154"/>
        <v>0</v>
      </c>
    </row>
    <row r="4906" spans="1:8" x14ac:dyDescent="0.25">
      <c r="A4906" s="2">
        <v>43670.333333333343</v>
      </c>
      <c r="B4906">
        <v>2.388768654716007</v>
      </c>
      <c r="C4906">
        <v>0.1546218055976101</v>
      </c>
      <c r="E4906">
        <f t="shared" si="153"/>
        <v>2.5</v>
      </c>
      <c r="F4906">
        <f t="shared" si="153"/>
        <v>0</v>
      </c>
      <c r="G4906">
        <f>IF(OR('San Pietro'!E4906&lt;2.5,F4906&lt;0.5),0,VLOOKUP('San Pietro'!F4906,'Power Matrix'!$B$2:$AI$30,HLOOKUP(E4906,'Power Matrix'!$B$2:$AI$30,29)))</f>
        <v>0</v>
      </c>
      <c r="H4906" s="9">
        <f t="shared" si="154"/>
        <v>0</v>
      </c>
    </row>
    <row r="4907" spans="1:8" x14ac:dyDescent="0.25">
      <c r="A4907" s="2">
        <v>43670.375</v>
      </c>
      <c r="B4907">
        <v>2.383530603459195</v>
      </c>
      <c r="C4907">
        <v>0.15810488411386769</v>
      </c>
      <c r="E4907">
        <f t="shared" si="153"/>
        <v>2.5</v>
      </c>
      <c r="F4907">
        <f t="shared" si="153"/>
        <v>0</v>
      </c>
      <c r="G4907">
        <f>IF(OR('San Pietro'!E4907&lt;2.5,F4907&lt;0.5),0,VLOOKUP('San Pietro'!F4907,'Power Matrix'!$B$2:$AI$30,HLOOKUP(E4907,'Power Matrix'!$B$2:$AI$30,29)))</f>
        <v>0</v>
      </c>
      <c r="H4907" s="9">
        <f t="shared" si="154"/>
        <v>0</v>
      </c>
    </row>
    <row r="4908" spans="1:8" x14ac:dyDescent="0.25">
      <c r="A4908" s="2">
        <v>43670.416666666657</v>
      </c>
      <c r="B4908">
        <v>2.307578860235413</v>
      </c>
      <c r="C4908">
        <v>0.17999852050177181</v>
      </c>
      <c r="E4908">
        <f t="shared" si="153"/>
        <v>2.5</v>
      </c>
      <c r="F4908">
        <f t="shared" si="153"/>
        <v>0</v>
      </c>
      <c r="G4908">
        <f>IF(OR('San Pietro'!E4908&lt;2.5,F4908&lt;0.5),0,VLOOKUP('San Pietro'!F4908,'Power Matrix'!$B$2:$AI$30,HLOOKUP(E4908,'Power Matrix'!$B$2:$AI$30,29)))</f>
        <v>0</v>
      </c>
      <c r="H4908" s="9">
        <f t="shared" si="154"/>
        <v>0</v>
      </c>
    </row>
    <row r="4909" spans="1:8" x14ac:dyDescent="0.25">
      <c r="A4909" s="2">
        <v>43670.458333333343</v>
      </c>
      <c r="B4909">
        <v>2.315061790602289</v>
      </c>
      <c r="C4909">
        <v>0.19915545234118781</v>
      </c>
      <c r="E4909">
        <f t="shared" si="153"/>
        <v>2.5</v>
      </c>
      <c r="F4909">
        <f t="shared" si="153"/>
        <v>0</v>
      </c>
      <c r="G4909">
        <f>IF(OR('San Pietro'!E4909&lt;2.5,F4909&lt;0.5),0,VLOOKUP('San Pietro'!F4909,'Power Matrix'!$B$2:$AI$30,HLOOKUP(E4909,'Power Matrix'!$B$2:$AI$30,29)))</f>
        <v>0</v>
      </c>
      <c r="H4909" s="9">
        <f t="shared" si="154"/>
        <v>0</v>
      </c>
    </row>
    <row r="4910" spans="1:8" x14ac:dyDescent="0.25">
      <c r="A4910" s="2">
        <v>43670.5</v>
      </c>
      <c r="B4910">
        <v>2.3472383911798511</v>
      </c>
      <c r="C4910">
        <v>0.2168196362450647</v>
      </c>
      <c r="E4910">
        <f t="shared" si="153"/>
        <v>2.5</v>
      </c>
      <c r="F4910">
        <f t="shared" si="153"/>
        <v>0</v>
      </c>
      <c r="G4910">
        <f>IF(OR('San Pietro'!E4910&lt;2.5,F4910&lt;0.5),0,VLOOKUP('San Pietro'!F4910,'Power Matrix'!$B$2:$AI$30,HLOOKUP(E4910,'Power Matrix'!$B$2:$AI$30,29)))</f>
        <v>0</v>
      </c>
      <c r="H4910" s="9">
        <f t="shared" si="154"/>
        <v>0</v>
      </c>
    </row>
    <row r="4911" spans="1:8" x14ac:dyDescent="0.25">
      <c r="A4911" s="2">
        <v>43670.541666666657</v>
      </c>
      <c r="B4911">
        <v>2.372306207908883</v>
      </c>
      <c r="C4911">
        <v>0.22685421958952071</v>
      </c>
      <c r="E4911">
        <f t="shared" si="153"/>
        <v>2.5</v>
      </c>
      <c r="F4911">
        <f t="shared" si="153"/>
        <v>0</v>
      </c>
      <c r="G4911">
        <f>IF(OR('San Pietro'!E4911&lt;2.5,F4911&lt;0.5),0,VLOOKUP('San Pietro'!F4911,'Power Matrix'!$B$2:$AI$30,HLOOKUP(E4911,'Power Matrix'!$B$2:$AI$30,29)))</f>
        <v>0</v>
      </c>
      <c r="H4911" s="9">
        <f t="shared" si="154"/>
        <v>0</v>
      </c>
    </row>
    <row r="4912" spans="1:8" x14ac:dyDescent="0.25">
      <c r="A4912" s="2">
        <v>43670.583333333343</v>
      </c>
      <c r="B4912">
        <v>2.3957527230584241</v>
      </c>
      <c r="C4912">
        <v>0.23116660251441079</v>
      </c>
      <c r="E4912">
        <f t="shared" si="153"/>
        <v>2.5</v>
      </c>
      <c r="F4912">
        <f t="shared" si="153"/>
        <v>0</v>
      </c>
      <c r="G4912">
        <f>IF(OR('San Pietro'!E4912&lt;2.5,F4912&lt;0.5),0,VLOOKUP('San Pietro'!F4912,'Power Matrix'!$B$2:$AI$30,HLOOKUP(E4912,'Power Matrix'!$B$2:$AI$30,29)))</f>
        <v>0</v>
      </c>
      <c r="H4912" s="9">
        <f t="shared" si="154"/>
        <v>0</v>
      </c>
    </row>
    <row r="4913" spans="1:8" x14ac:dyDescent="0.25">
      <c r="A4913" s="2">
        <v>43670.625</v>
      </c>
      <c r="B4913">
        <v>2.418450945171279</v>
      </c>
      <c r="C4913">
        <v>0.22942506325628201</v>
      </c>
      <c r="E4913">
        <f t="shared" si="153"/>
        <v>2.5</v>
      </c>
      <c r="F4913">
        <f t="shared" si="153"/>
        <v>0</v>
      </c>
      <c r="G4913">
        <f>IF(OR('San Pietro'!E4913&lt;2.5,F4913&lt;0.5),0,VLOOKUP('San Pietro'!F4913,'Power Matrix'!$B$2:$AI$30,HLOOKUP(E4913,'Power Matrix'!$B$2:$AI$30,29)))</f>
        <v>0</v>
      </c>
      <c r="H4913" s="9">
        <f t="shared" si="154"/>
        <v>0</v>
      </c>
    </row>
    <row r="4914" spans="1:8" x14ac:dyDescent="0.25">
      <c r="A4914" s="2">
        <v>43670.666666666657</v>
      </c>
      <c r="B4914">
        <v>2.4357864005212062</v>
      </c>
      <c r="C4914">
        <v>0.22386872371844291</v>
      </c>
      <c r="E4914">
        <f t="shared" si="153"/>
        <v>2.5</v>
      </c>
      <c r="F4914">
        <f t="shared" si="153"/>
        <v>0</v>
      </c>
      <c r="G4914">
        <f>IF(OR('San Pietro'!E4914&lt;2.5,F4914&lt;0.5),0,VLOOKUP('San Pietro'!F4914,'Power Matrix'!$B$2:$AI$30,HLOOKUP(E4914,'Power Matrix'!$B$2:$AI$30,29)))</f>
        <v>0</v>
      </c>
      <c r="H4914" s="9">
        <f t="shared" si="154"/>
        <v>0</v>
      </c>
    </row>
    <row r="4915" spans="1:8" x14ac:dyDescent="0.25">
      <c r="A4915" s="2">
        <v>43670.708333333343</v>
      </c>
      <c r="B4915">
        <v>2.4485073821448928</v>
      </c>
      <c r="C4915">
        <v>0.21731721889024411</v>
      </c>
      <c r="E4915">
        <f t="shared" si="153"/>
        <v>2.5</v>
      </c>
      <c r="F4915">
        <f t="shared" si="153"/>
        <v>0</v>
      </c>
      <c r="G4915">
        <f>IF(OR('San Pietro'!E4915&lt;2.5,F4915&lt;0.5),0,VLOOKUP('San Pietro'!F4915,'Power Matrix'!$B$2:$AI$30,HLOOKUP(E4915,'Power Matrix'!$B$2:$AI$30,29)))</f>
        <v>0</v>
      </c>
      <c r="H4915" s="9">
        <f t="shared" si="154"/>
        <v>0</v>
      </c>
    </row>
    <row r="4916" spans="1:8" x14ac:dyDescent="0.25">
      <c r="A4916" s="2">
        <v>43670.75</v>
      </c>
      <c r="B4916">
        <v>2.4470107960715182</v>
      </c>
      <c r="C4916">
        <v>0.21167794891154171</v>
      </c>
      <c r="E4916">
        <f t="shared" si="153"/>
        <v>2.5</v>
      </c>
      <c r="F4916">
        <f t="shared" si="153"/>
        <v>0</v>
      </c>
      <c r="G4916">
        <f>IF(OR('San Pietro'!E4916&lt;2.5,F4916&lt;0.5),0,VLOOKUP('San Pietro'!F4916,'Power Matrix'!$B$2:$AI$30,HLOOKUP(E4916,'Power Matrix'!$B$2:$AI$30,29)))</f>
        <v>0</v>
      </c>
      <c r="H4916" s="9">
        <f t="shared" si="154"/>
        <v>0</v>
      </c>
    </row>
    <row r="4917" spans="1:8" x14ac:dyDescent="0.25">
      <c r="A4917" s="2">
        <v>43670.791666666657</v>
      </c>
      <c r="B4917">
        <v>2.4553667349811952</v>
      </c>
      <c r="C4917">
        <v>0.20388248747039389</v>
      </c>
      <c r="E4917">
        <f t="shared" si="153"/>
        <v>2.5</v>
      </c>
      <c r="F4917">
        <f t="shared" si="153"/>
        <v>0</v>
      </c>
      <c r="G4917">
        <f>IF(OR('San Pietro'!E4917&lt;2.5,F4917&lt;0.5),0,VLOOKUP('San Pietro'!F4917,'Power Matrix'!$B$2:$AI$30,HLOOKUP(E4917,'Power Matrix'!$B$2:$AI$30,29)))</f>
        <v>0</v>
      </c>
      <c r="H4917" s="9">
        <f t="shared" si="154"/>
        <v>0</v>
      </c>
    </row>
    <row r="4918" spans="1:8" x14ac:dyDescent="0.25">
      <c r="A4918" s="2">
        <v>43670.833333333343</v>
      </c>
      <c r="B4918">
        <v>2.4768178020329041</v>
      </c>
      <c r="C4918">
        <v>0.19517479117975031</v>
      </c>
      <c r="E4918">
        <f t="shared" si="153"/>
        <v>2.5</v>
      </c>
      <c r="F4918">
        <f t="shared" si="153"/>
        <v>0</v>
      </c>
      <c r="G4918">
        <f>IF(OR('San Pietro'!E4918&lt;2.5,F4918&lt;0.5),0,VLOOKUP('San Pietro'!F4918,'Power Matrix'!$B$2:$AI$30,HLOOKUP(E4918,'Power Matrix'!$B$2:$AI$30,29)))</f>
        <v>0</v>
      </c>
      <c r="H4918" s="9">
        <f t="shared" si="154"/>
        <v>0</v>
      </c>
    </row>
    <row r="4919" spans="1:8" x14ac:dyDescent="0.25">
      <c r="A4919" s="2">
        <v>43670.875</v>
      </c>
      <c r="B4919">
        <v>2.498019438072383</v>
      </c>
      <c r="C4919">
        <v>0.18721346885687629</v>
      </c>
      <c r="E4919">
        <f t="shared" si="153"/>
        <v>2.5</v>
      </c>
      <c r="F4919">
        <f t="shared" si="153"/>
        <v>0</v>
      </c>
      <c r="G4919">
        <f>IF(OR('San Pietro'!E4919&lt;2.5,F4919&lt;0.5),0,VLOOKUP('San Pietro'!F4919,'Power Matrix'!$B$2:$AI$30,HLOOKUP(E4919,'Power Matrix'!$B$2:$AI$30,29)))</f>
        <v>0</v>
      </c>
      <c r="H4919" s="9">
        <f t="shared" si="154"/>
        <v>0</v>
      </c>
    </row>
    <row r="4920" spans="1:8" x14ac:dyDescent="0.25">
      <c r="A4920" s="2">
        <v>43670.916666666657</v>
      </c>
      <c r="B4920">
        <v>2.634084055243394</v>
      </c>
      <c r="C4920">
        <v>0.15677799706005541</v>
      </c>
      <c r="E4920">
        <f t="shared" si="153"/>
        <v>2.5</v>
      </c>
      <c r="F4920">
        <f t="shared" si="153"/>
        <v>0</v>
      </c>
      <c r="G4920">
        <f>IF(OR('San Pietro'!E4920&lt;2.5,F4920&lt;0.5),0,VLOOKUP('San Pietro'!F4920,'Power Matrix'!$B$2:$AI$30,HLOOKUP(E4920,'Power Matrix'!$B$2:$AI$30,29)))</f>
        <v>0</v>
      </c>
      <c r="H4920" s="9">
        <f t="shared" si="154"/>
        <v>0</v>
      </c>
    </row>
    <row r="4921" spans="1:8" x14ac:dyDescent="0.25">
      <c r="A4921" s="2">
        <v>43670.958333333343</v>
      </c>
      <c r="B4921">
        <v>2.64593202832428</v>
      </c>
      <c r="C4921">
        <v>0.1537095707481142</v>
      </c>
      <c r="E4921">
        <f t="shared" si="153"/>
        <v>2.5</v>
      </c>
      <c r="F4921">
        <f t="shared" si="153"/>
        <v>0</v>
      </c>
      <c r="G4921">
        <f>IF(OR('San Pietro'!E4921&lt;2.5,F4921&lt;0.5),0,VLOOKUP('San Pietro'!F4921,'Power Matrix'!$B$2:$AI$30,HLOOKUP(E4921,'Power Matrix'!$B$2:$AI$30,29)))</f>
        <v>0</v>
      </c>
      <c r="H4921" s="9">
        <f t="shared" si="154"/>
        <v>0</v>
      </c>
    </row>
    <row r="4922" spans="1:8" x14ac:dyDescent="0.25">
      <c r="A4922" s="2">
        <v>43671</v>
      </c>
      <c r="B4922">
        <v>2.6623944751314048</v>
      </c>
      <c r="C4922">
        <v>0.15122165752221631</v>
      </c>
      <c r="E4922">
        <f t="shared" si="153"/>
        <v>2.5</v>
      </c>
      <c r="F4922">
        <f t="shared" si="153"/>
        <v>0</v>
      </c>
      <c r="G4922">
        <f>IF(OR('San Pietro'!E4922&lt;2.5,F4922&lt;0.5),0,VLOOKUP('San Pietro'!F4922,'Power Matrix'!$B$2:$AI$30,HLOOKUP(E4922,'Power Matrix'!$B$2:$AI$30,29)))</f>
        <v>0</v>
      </c>
      <c r="H4922" s="9">
        <f t="shared" si="154"/>
        <v>0</v>
      </c>
    </row>
    <row r="4923" spans="1:8" x14ac:dyDescent="0.25">
      <c r="A4923" s="2">
        <v>43671.041666666657</v>
      </c>
      <c r="B4923">
        <v>2.6155014448323208</v>
      </c>
      <c r="C4923">
        <v>0.15445594471588381</v>
      </c>
      <c r="E4923">
        <f t="shared" si="153"/>
        <v>2.5</v>
      </c>
      <c r="F4923">
        <f t="shared" si="153"/>
        <v>0</v>
      </c>
      <c r="G4923">
        <f>IF(OR('San Pietro'!E4923&lt;2.5,F4923&lt;0.5),0,VLOOKUP('San Pietro'!F4923,'Power Matrix'!$B$2:$AI$30,HLOOKUP(E4923,'Power Matrix'!$B$2:$AI$30,29)))</f>
        <v>0</v>
      </c>
      <c r="H4923" s="9">
        <f t="shared" si="154"/>
        <v>0</v>
      </c>
    </row>
    <row r="4924" spans="1:8" x14ac:dyDescent="0.25">
      <c r="A4924" s="2">
        <v>43671.083333333343</v>
      </c>
      <c r="B4924">
        <v>2.6354559258106551</v>
      </c>
      <c r="C4924">
        <v>0.15387543162984099</v>
      </c>
      <c r="E4924">
        <f t="shared" si="153"/>
        <v>2.5</v>
      </c>
      <c r="F4924">
        <f t="shared" si="153"/>
        <v>0</v>
      </c>
      <c r="G4924">
        <f>IF(OR('San Pietro'!E4924&lt;2.5,F4924&lt;0.5),0,VLOOKUP('San Pietro'!F4924,'Power Matrix'!$B$2:$AI$30,HLOOKUP(E4924,'Power Matrix'!$B$2:$AI$30,29)))</f>
        <v>0</v>
      </c>
      <c r="H4924" s="9">
        <f t="shared" si="154"/>
        <v>0</v>
      </c>
    </row>
    <row r="4925" spans="1:8" x14ac:dyDescent="0.25">
      <c r="A4925" s="2">
        <v>43671.125</v>
      </c>
      <c r="B4925">
        <v>2.6480521919282269</v>
      </c>
      <c r="C4925">
        <v>0.15387543162984099</v>
      </c>
      <c r="E4925">
        <f t="shared" si="153"/>
        <v>2.5</v>
      </c>
      <c r="F4925">
        <f t="shared" si="153"/>
        <v>0</v>
      </c>
      <c r="G4925">
        <f>IF(OR('San Pietro'!E4925&lt;2.5,F4925&lt;0.5),0,VLOOKUP('San Pietro'!F4925,'Power Matrix'!$B$2:$AI$30,HLOOKUP(E4925,'Power Matrix'!$B$2:$AI$30,29)))</f>
        <v>0</v>
      </c>
      <c r="H4925" s="9">
        <f t="shared" si="154"/>
        <v>0</v>
      </c>
    </row>
    <row r="4926" spans="1:8" x14ac:dyDescent="0.25">
      <c r="A4926" s="2">
        <v>43671.166666666657</v>
      </c>
      <c r="B4926">
        <v>2.6524172346422379</v>
      </c>
      <c r="C4926">
        <v>0.15495352736106319</v>
      </c>
      <c r="E4926">
        <f t="shared" si="153"/>
        <v>2.5</v>
      </c>
      <c r="F4926">
        <f t="shared" si="153"/>
        <v>0</v>
      </c>
      <c r="G4926">
        <f>IF(OR('San Pietro'!E4926&lt;2.5,F4926&lt;0.5),0,VLOOKUP('San Pietro'!F4926,'Power Matrix'!$B$2:$AI$30,HLOOKUP(E4926,'Power Matrix'!$B$2:$AI$30,29)))</f>
        <v>0</v>
      </c>
      <c r="H4926" s="9">
        <f t="shared" si="154"/>
        <v>0</v>
      </c>
    </row>
    <row r="4927" spans="1:8" x14ac:dyDescent="0.25">
      <c r="A4927" s="2">
        <v>43671.208333333343</v>
      </c>
      <c r="B4927">
        <v>2.6305920210721858</v>
      </c>
      <c r="C4927">
        <v>0.16075865822149241</v>
      </c>
      <c r="E4927">
        <f t="shared" si="153"/>
        <v>2.5</v>
      </c>
      <c r="F4927">
        <f t="shared" si="153"/>
        <v>0</v>
      </c>
      <c r="G4927">
        <f>IF(OR('San Pietro'!E4927&lt;2.5,F4927&lt;0.5),0,VLOOKUP('San Pietro'!F4927,'Power Matrix'!$B$2:$AI$30,HLOOKUP(E4927,'Power Matrix'!$B$2:$AI$30,29)))</f>
        <v>0</v>
      </c>
      <c r="H4927" s="9">
        <f t="shared" si="154"/>
        <v>0</v>
      </c>
    </row>
    <row r="4928" spans="1:8" x14ac:dyDescent="0.25">
      <c r="A4928" s="2">
        <v>43671.25</v>
      </c>
      <c r="B4928">
        <v>2.5467832009631848</v>
      </c>
      <c r="C4928">
        <v>0.17278357214666679</v>
      </c>
      <c r="E4928">
        <f t="shared" si="153"/>
        <v>2.5</v>
      </c>
      <c r="F4928">
        <f t="shared" si="153"/>
        <v>0</v>
      </c>
      <c r="G4928">
        <f>IF(OR('San Pietro'!E4928&lt;2.5,F4928&lt;0.5),0,VLOOKUP('San Pietro'!F4928,'Power Matrix'!$B$2:$AI$30,HLOOKUP(E4928,'Power Matrix'!$B$2:$AI$30,29)))</f>
        <v>0</v>
      </c>
      <c r="H4928" s="9">
        <f t="shared" si="154"/>
        <v>0</v>
      </c>
    </row>
    <row r="4929" spans="1:8" x14ac:dyDescent="0.25">
      <c r="A4929" s="2">
        <v>43671.291666666657</v>
      </c>
      <c r="B4929">
        <v>2.5232119703075289</v>
      </c>
      <c r="C4929">
        <v>0.1843109034266619</v>
      </c>
      <c r="E4929">
        <f t="shared" si="153"/>
        <v>2.5</v>
      </c>
      <c r="F4929">
        <f t="shared" si="153"/>
        <v>0</v>
      </c>
      <c r="G4929">
        <f>IF(OR('San Pietro'!E4929&lt;2.5,F4929&lt;0.5),0,VLOOKUP('San Pietro'!F4929,'Power Matrix'!$B$2:$AI$30,HLOOKUP(E4929,'Power Matrix'!$B$2:$AI$30,29)))</f>
        <v>0</v>
      </c>
      <c r="H4929" s="9">
        <f t="shared" si="154"/>
        <v>0</v>
      </c>
    </row>
    <row r="4930" spans="1:8" x14ac:dyDescent="0.25">
      <c r="A4930" s="2">
        <v>43671.333333333343</v>
      </c>
      <c r="B4930">
        <v>2.5370553914862479</v>
      </c>
      <c r="C4930">
        <v>0.1931844605990318</v>
      </c>
      <c r="E4930">
        <f t="shared" si="153"/>
        <v>2.5</v>
      </c>
      <c r="F4930">
        <f t="shared" si="153"/>
        <v>0</v>
      </c>
      <c r="G4930">
        <f>IF(OR('San Pietro'!E4930&lt;2.5,F4930&lt;0.5),0,VLOOKUP('San Pietro'!F4930,'Power Matrix'!$B$2:$AI$30,HLOOKUP(E4930,'Power Matrix'!$B$2:$AI$30,29)))</f>
        <v>0</v>
      </c>
      <c r="H4930" s="9">
        <f t="shared" si="154"/>
        <v>0</v>
      </c>
    </row>
    <row r="4931" spans="1:8" x14ac:dyDescent="0.25">
      <c r="A4931" s="2">
        <v>43671.375</v>
      </c>
      <c r="B4931">
        <v>2.565241095868144</v>
      </c>
      <c r="C4931">
        <v>0.1997359654272306</v>
      </c>
      <c r="E4931">
        <f t="shared" ref="E4931:F4994" si="155">MROUND(B4931,0.5)</f>
        <v>2.5</v>
      </c>
      <c r="F4931">
        <f t="shared" si="155"/>
        <v>0</v>
      </c>
      <c r="G4931">
        <f>IF(OR('San Pietro'!E4931&lt;2.5,F4931&lt;0.5),0,VLOOKUP('San Pietro'!F4931,'Power Matrix'!$B$2:$AI$30,HLOOKUP(E4931,'Power Matrix'!$B$2:$AI$30,29)))</f>
        <v>0</v>
      </c>
      <c r="H4931" s="9">
        <f t="shared" ref="H4931:H4994" si="156">G4931/$K$2</f>
        <v>0</v>
      </c>
    </row>
    <row r="4932" spans="1:8" x14ac:dyDescent="0.25">
      <c r="A4932" s="2">
        <v>43671.416666666657</v>
      </c>
      <c r="B4932">
        <v>2.5840731372914458</v>
      </c>
      <c r="C4932">
        <v>0.20214094821226561</v>
      </c>
      <c r="E4932">
        <f t="shared" si="155"/>
        <v>2.5</v>
      </c>
      <c r="F4932">
        <f t="shared" si="155"/>
        <v>0</v>
      </c>
      <c r="G4932">
        <f>IF(OR('San Pietro'!E4932&lt;2.5,F4932&lt;0.5),0,VLOOKUP('San Pietro'!F4932,'Power Matrix'!$B$2:$AI$30,HLOOKUP(E4932,'Power Matrix'!$B$2:$AI$30,29)))</f>
        <v>0</v>
      </c>
      <c r="H4932" s="9">
        <f t="shared" si="156"/>
        <v>0</v>
      </c>
    </row>
    <row r="4933" spans="1:8" x14ac:dyDescent="0.25">
      <c r="A4933" s="2">
        <v>43671.458333333343</v>
      </c>
      <c r="B4933">
        <v>2.5395497016085389</v>
      </c>
      <c r="C4933">
        <v>0.22909334149282889</v>
      </c>
      <c r="E4933">
        <f t="shared" si="155"/>
        <v>2.5</v>
      </c>
      <c r="F4933">
        <f t="shared" si="155"/>
        <v>0</v>
      </c>
      <c r="G4933">
        <f>IF(OR('San Pietro'!E4933&lt;2.5,F4933&lt;0.5),0,VLOOKUP('San Pietro'!F4933,'Power Matrix'!$B$2:$AI$30,HLOOKUP(E4933,'Power Matrix'!$B$2:$AI$30,29)))</f>
        <v>0</v>
      </c>
      <c r="H4933" s="9">
        <f t="shared" si="156"/>
        <v>0</v>
      </c>
    </row>
    <row r="4934" spans="1:8" x14ac:dyDescent="0.25">
      <c r="A4934" s="2">
        <v>43671.5</v>
      </c>
      <c r="B4934">
        <v>2.5989142825190821</v>
      </c>
      <c r="C4934">
        <v>0.24990888214951029</v>
      </c>
      <c r="E4934">
        <f t="shared" si="155"/>
        <v>2.5</v>
      </c>
      <c r="F4934">
        <f t="shared" si="155"/>
        <v>0</v>
      </c>
      <c r="G4934">
        <f>IF(OR('San Pietro'!E4934&lt;2.5,F4934&lt;0.5),0,VLOOKUP('San Pietro'!F4934,'Power Matrix'!$B$2:$AI$30,HLOOKUP(E4934,'Power Matrix'!$B$2:$AI$30,29)))</f>
        <v>0</v>
      </c>
      <c r="H4934" s="9">
        <f t="shared" si="156"/>
        <v>0</v>
      </c>
    </row>
    <row r="4935" spans="1:8" x14ac:dyDescent="0.25">
      <c r="A4935" s="2">
        <v>43671.541666666657</v>
      </c>
      <c r="B4935">
        <v>2.667507810882102</v>
      </c>
      <c r="C4935">
        <v>0.26317775268763383</v>
      </c>
      <c r="E4935">
        <f t="shared" si="155"/>
        <v>2.5</v>
      </c>
      <c r="F4935">
        <f t="shared" si="155"/>
        <v>0.5</v>
      </c>
      <c r="G4935">
        <f>IF(OR('San Pietro'!E4935&lt;2.5,F4935&lt;0.5),0,VLOOKUP('San Pietro'!F4935,'Power Matrix'!$B$2:$AI$30,HLOOKUP(E4935,'Power Matrix'!$B$2:$AI$30,29)))</f>
        <v>0</v>
      </c>
      <c r="H4935" s="9">
        <f t="shared" si="156"/>
        <v>0</v>
      </c>
    </row>
    <row r="4936" spans="1:8" x14ac:dyDescent="0.25">
      <c r="A4936" s="2">
        <v>43671.583333333343</v>
      </c>
      <c r="B4936">
        <v>2.7414641060080509</v>
      </c>
      <c r="C4936">
        <v>0.27362698823640619</v>
      </c>
      <c r="E4936">
        <f t="shared" si="155"/>
        <v>2.5</v>
      </c>
      <c r="F4936">
        <f t="shared" si="155"/>
        <v>0.5</v>
      </c>
      <c r="G4936">
        <f>IF(OR('San Pietro'!E4936&lt;2.5,F4936&lt;0.5),0,VLOOKUP('San Pietro'!F4936,'Power Matrix'!$B$2:$AI$30,HLOOKUP(E4936,'Power Matrix'!$B$2:$AI$30,29)))</f>
        <v>0</v>
      </c>
      <c r="H4936" s="9">
        <f t="shared" si="156"/>
        <v>0</v>
      </c>
    </row>
    <row r="4937" spans="1:8" x14ac:dyDescent="0.25">
      <c r="A4937" s="2">
        <v>43671.625</v>
      </c>
      <c r="B4937">
        <v>2.8095587723466142</v>
      </c>
      <c r="C4937">
        <v>0.28133951923669048</v>
      </c>
      <c r="E4937">
        <f t="shared" si="155"/>
        <v>3</v>
      </c>
      <c r="F4937">
        <f t="shared" si="155"/>
        <v>0.5</v>
      </c>
      <c r="G4937">
        <f>IF(OR('San Pietro'!E4937&lt;2.5,F4937&lt;0.5),0,VLOOKUP('San Pietro'!F4937,'Power Matrix'!$B$2:$AI$30,HLOOKUP(E4937,'Power Matrix'!$B$2:$AI$30,29)))</f>
        <v>223.17377880859374</v>
      </c>
      <c r="H4937" s="9">
        <f t="shared" si="156"/>
        <v>2.9024619032505189E-3</v>
      </c>
    </row>
    <row r="4938" spans="1:8" x14ac:dyDescent="0.25">
      <c r="A4938" s="2">
        <v>43671.666666666657</v>
      </c>
      <c r="B4938">
        <v>2.8792747402646661</v>
      </c>
      <c r="C4938">
        <v>0.28565190216158071</v>
      </c>
      <c r="E4938">
        <f t="shared" si="155"/>
        <v>3</v>
      </c>
      <c r="F4938">
        <f t="shared" si="155"/>
        <v>0.5</v>
      </c>
      <c r="G4938">
        <f>IF(OR('San Pietro'!E4938&lt;2.5,F4938&lt;0.5),0,VLOOKUP('San Pietro'!F4938,'Power Matrix'!$B$2:$AI$30,HLOOKUP(E4938,'Power Matrix'!$B$2:$AI$30,29)))</f>
        <v>223.17377880859374</v>
      </c>
      <c r="H4938" s="9">
        <f t="shared" si="156"/>
        <v>2.9024619032505189E-3</v>
      </c>
    </row>
    <row r="4939" spans="1:8" x14ac:dyDescent="0.25">
      <c r="A4939" s="2">
        <v>43671.708333333343</v>
      </c>
      <c r="B4939">
        <v>2.9401359072485831</v>
      </c>
      <c r="C4939">
        <v>0.28731051097884608</v>
      </c>
      <c r="E4939">
        <f t="shared" si="155"/>
        <v>3</v>
      </c>
      <c r="F4939">
        <f t="shared" si="155"/>
        <v>0.5</v>
      </c>
      <c r="G4939">
        <f>IF(OR('San Pietro'!E4939&lt;2.5,F4939&lt;0.5),0,VLOOKUP('San Pietro'!F4939,'Power Matrix'!$B$2:$AI$30,HLOOKUP(E4939,'Power Matrix'!$B$2:$AI$30,29)))</f>
        <v>223.17377880859374</v>
      </c>
      <c r="H4939" s="9">
        <f t="shared" si="156"/>
        <v>2.9024619032505189E-3</v>
      </c>
    </row>
    <row r="4940" spans="1:8" x14ac:dyDescent="0.25">
      <c r="A4940" s="2">
        <v>43671.75</v>
      </c>
      <c r="B4940">
        <v>2.9967567470246039</v>
      </c>
      <c r="C4940">
        <v>0.28706171965625638</v>
      </c>
      <c r="E4940">
        <f t="shared" si="155"/>
        <v>3</v>
      </c>
      <c r="F4940">
        <f t="shared" si="155"/>
        <v>0.5</v>
      </c>
      <c r="G4940">
        <f>IF(OR('San Pietro'!E4940&lt;2.5,F4940&lt;0.5),0,VLOOKUP('San Pietro'!F4940,'Power Matrix'!$B$2:$AI$30,HLOOKUP(E4940,'Power Matrix'!$B$2:$AI$30,29)))</f>
        <v>223.17377880859374</v>
      </c>
      <c r="H4940" s="9">
        <f t="shared" si="156"/>
        <v>2.9024619032505189E-3</v>
      </c>
    </row>
    <row r="4941" spans="1:8" x14ac:dyDescent="0.25">
      <c r="A4941" s="2">
        <v>43671.791666666657</v>
      </c>
      <c r="B4941">
        <v>3.0450216478909482</v>
      </c>
      <c r="C4941">
        <v>0.28838860671006872</v>
      </c>
      <c r="E4941">
        <f t="shared" si="155"/>
        <v>3</v>
      </c>
      <c r="F4941">
        <f t="shared" si="155"/>
        <v>0.5</v>
      </c>
      <c r="G4941">
        <f>IF(OR('San Pietro'!E4941&lt;2.5,F4941&lt;0.5),0,VLOOKUP('San Pietro'!F4941,'Power Matrix'!$B$2:$AI$30,HLOOKUP(E4941,'Power Matrix'!$B$2:$AI$30,29)))</f>
        <v>223.17377880859374</v>
      </c>
      <c r="H4941" s="9">
        <f t="shared" si="156"/>
        <v>2.9024619032505189E-3</v>
      </c>
    </row>
    <row r="4942" spans="1:8" x14ac:dyDescent="0.25">
      <c r="A4942" s="2">
        <v>43671.833333333343</v>
      </c>
      <c r="B4942">
        <v>3.107254685442125</v>
      </c>
      <c r="C4942">
        <v>0.29062772861337688</v>
      </c>
      <c r="E4942">
        <f t="shared" si="155"/>
        <v>3</v>
      </c>
      <c r="F4942">
        <f t="shared" si="155"/>
        <v>0.5</v>
      </c>
      <c r="G4942">
        <f>IF(OR('San Pietro'!E4942&lt;2.5,F4942&lt;0.5),0,VLOOKUP('San Pietro'!F4942,'Power Matrix'!$B$2:$AI$30,HLOOKUP(E4942,'Power Matrix'!$B$2:$AI$30,29)))</f>
        <v>223.17377880859374</v>
      </c>
      <c r="H4942" s="9">
        <f t="shared" si="156"/>
        <v>2.9024619032505189E-3</v>
      </c>
    </row>
    <row r="4943" spans="1:8" x14ac:dyDescent="0.25">
      <c r="A4943" s="2">
        <v>43671.875</v>
      </c>
      <c r="B4943">
        <v>3.1864490318248859</v>
      </c>
      <c r="C4943">
        <v>0.293364433161865</v>
      </c>
      <c r="E4943">
        <f t="shared" si="155"/>
        <v>3</v>
      </c>
      <c r="F4943">
        <f t="shared" si="155"/>
        <v>0.5</v>
      </c>
      <c r="G4943">
        <f>IF(OR('San Pietro'!E4943&lt;2.5,F4943&lt;0.5),0,VLOOKUP('San Pietro'!F4943,'Power Matrix'!$B$2:$AI$30,HLOOKUP(E4943,'Power Matrix'!$B$2:$AI$30,29)))</f>
        <v>223.17377880859374</v>
      </c>
      <c r="H4943" s="9">
        <f t="shared" si="156"/>
        <v>2.9024619032505189E-3</v>
      </c>
    </row>
    <row r="4944" spans="1:8" x14ac:dyDescent="0.25">
      <c r="A4944" s="2">
        <v>43671.916666666657</v>
      </c>
      <c r="B4944">
        <v>3.372399851441731</v>
      </c>
      <c r="C4944">
        <v>0.28838860671006872</v>
      </c>
      <c r="E4944">
        <f t="shared" si="155"/>
        <v>3.5</v>
      </c>
      <c r="F4944">
        <f t="shared" si="155"/>
        <v>0.5</v>
      </c>
      <c r="G4944">
        <f>IF(OR('San Pietro'!E4944&lt;2.5,F4944&lt;0.5),0,VLOOKUP('San Pietro'!F4944,'Power Matrix'!$B$2:$AI$30,HLOOKUP(E4944,'Power Matrix'!$B$2:$AI$30,29)))</f>
        <v>561.78945164489744</v>
      </c>
      <c r="H4944" s="9">
        <f t="shared" si="156"/>
        <v>7.3062905944957998E-3</v>
      </c>
    </row>
    <row r="4945" spans="1:14" x14ac:dyDescent="0.25">
      <c r="A4945" s="2">
        <v>43671.958333333343</v>
      </c>
      <c r="B4945">
        <v>3.4053247450559812</v>
      </c>
      <c r="C4945">
        <v>0.30447711223754359</v>
      </c>
      <c r="E4945">
        <f t="shared" si="155"/>
        <v>3.5</v>
      </c>
      <c r="F4945">
        <f t="shared" si="155"/>
        <v>0.5</v>
      </c>
      <c r="G4945">
        <f>IF(OR('San Pietro'!E4945&lt;2.5,F4945&lt;0.5),0,VLOOKUP('San Pietro'!F4945,'Power Matrix'!$B$2:$AI$30,HLOOKUP(E4945,'Power Matrix'!$B$2:$AI$30,29)))</f>
        <v>561.78945164489744</v>
      </c>
      <c r="H4945" s="9">
        <f t="shared" si="156"/>
        <v>7.3062905944957998E-3</v>
      </c>
    </row>
    <row r="4946" spans="1:14" x14ac:dyDescent="0.25">
      <c r="A4946" s="2">
        <v>43672</v>
      </c>
      <c r="B4946">
        <v>3.4633174553992632</v>
      </c>
      <c r="C4946">
        <v>0.32114613085106131</v>
      </c>
      <c r="E4946">
        <f t="shared" si="155"/>
        <v>3.5</v>
      </c>
      <c r="F4946">
        <f t="shared" si="155"/>
        <v>0.5</v>
      </c>
      <c r="G4946">
        <f>IF(OR('San Pietro'!E4946&lt;2.5,F4946&lt;0.5),0,VLOOKUP('San Pietro'!F4946,'Power Matrix'!$B$2:$AI$30,HLOOKUP(E4946,'Power Matrix'!$B$2:$AI$30,29)))</f>
        <v>561.78945164489744</v>
      </c>
      <c r="H4946" s="9">
        <f t="shared" si="156"/>
        <v>7.3062905944957998E-3</v>
      </c>
    </row>
    <row r="4947" spans="1:14" x14ac:dyDescent="0.25">
      <c r="A4947" s="2">
        <v>43672.041666666657</v>
      </c>
      <c r="B4947">
        <v>3.5181922780896802</v>
      </c>
      <c r="C4947">
        <v>0.33889324519580161</v>
      </c>
      <c r="E4947">
        <f t="shared" si="155"/>
        <v>3.5</v>
      </c>
      <c r="F4947">
        <f t="shared" si="155"/>
        <v>0.5</v>
      </c>
      <c r="G4947">
        <f>IF(OR('San Pietro'!E4947&lt;2.5,F4947&lt;0.5),0,VLOOKUP('San Pietro'!F4947,'Power Matrix'!$B$2:$AI$30,HLOOKUP(E4947,'Power Matrix'!$B$2:$AI$30,29)))</f>
        <v>561.78945164489744</v>
      </c>
      <c r="H4947" s="9">
        <f t="shared" si="156"/>
        <v>7.3062905944957998E-3</v>
      </c>
    </row>
    <row r="4948" spans="1:14" x14ac:dyDescent="0.25">
      <c r="A4948" s="2">
        <v>43672.083333333343</v>
      </c>
      <c r="B4948">
        <v>3.5285436650971902</v>
      </c>
      <c r="C4948">
        <v>0.35746966394917479</v>
      </c>
      <c r="E4948">
        <f t="shared" si="155"/>
        <v>3.5</v>
      </c>
      <c r="F4948">
        <f t="shared" si="155"/>
        <v>0.5</v>
      </c>
      <c r="G4948">
        <f>IF(OR('San Pietro'!E4948&lt;2.5,F4948&lt;0.5),0,VLOOKUP('San Pietro'!F4948,'Power Matrix'!$B$2:$AI$30,HLOOKUP(E4948,'Power Matrix'!$B$2:$AI$30,29)))</f>
        <v>561.78945164489744</v>
      </c>
      <c r="H4948" s="9">
        <f t="shared" si="156"/>
        <v>7.3062905944957998E-3</v>
      </c>
    </row>
    <row r="4949" spans="1:14" x14ac:dyDescent="0.25">
      <c r="A4949" s="2">
        <v>43672.125</v>
      </c>
      <c r="B4949">
        <v>3.496117633507398</v>
      </c>
      <c r="C4949">
        <v>0.37679245667031708</v>
      </c>
      <c r="E4949">
        <f t="shared" si="155"/>
        <v>3.5</v>
      </c>
      <c r="F4949">
        <f t="shared" si="155"/>
        <v>0.5</v>
      </c>
      <c r="G4949">
        <f>IF(OR('San Pietro'!E4949&lt;2.5,F4949&lt;0.5),0,VLOOKUP('San Pietro'!F4949,'Power Matrix'!$B$2:$AI$30,HLOOKUP(E4949,'Power Matrix'!$B$2:$AI$30,29)))</f>
        <v>561.78945164489744</v>
      </c>
      <c r="H4949" s="9">
        <f t="shared" si="156"/>
        <v>7.3062905944957998E-3</v>
      </c>
    </row>
    <row r="4950" spans="1:14" x14ac:dyDescent="0.25">
      <c r="A4950" s="2">
        <v>43672.166666666657</v>
      </c>
      <c r="B4950">
        <v>3.513951950881784</v>
      </c>
      <c r="C4950">
        <v>0.39072477073534723</v>
      </c>
      <c r="E4950">
        <f t="shared" si="155"/>
        <v>3.5</v>
      </c>
      <c r="F4950">
        <f t="shared" si="155"/>
        <v>0.5</v>
      </c>
      <c r="G4950">
        <f>IF(OR('San Pietro'!E4950&lt;2.5,F4950&lt;0.5),0,VLOOKUP('San Pietro'!F4950,'Power Matrix'!$B$2:$AI$30,HLOOKUP(E4950,'Power Matrix'!$B$2:$AI$30,29)))</f>
        <v>561.78945164489744</v>
      </c>
      <c r="H4950" s="9">
        <f t="shared" si="156"/>
        <v>7.3062905944957998E-3</v>
      </c>
    </row>
    <row r="4951" spans="1:14" x14ac:dyDescent="0.25">
      <c r="A4951" s="2">
        <v>43672.208333333343</v>
      </c>
      <c r="B4951">
        <v>3.5321604147745131</v>
      </c>
      <c r="C4951">
        <v>0.40100814540239282</v>
      </c>
      <c r="E4951">
        <f t="shared" si="155"/>
        <v>3.5</v>
      </c>
      <c r="F4951">
        <f t="shared" si="155"/>
        <v>0.5</v>
      </c>
      <c r="G4951">
        <f>IF(OR('San Pietro'!E4951&lt;2.5,F4951&lt;0.5),0,VLOOKUP('San Pietro'!F4951,'Power Matrix'!$B$2:$AI$30,HLOOKUP(E4951,'Power Matrix'!$B$2:$AI$30,29)))</f>
        <v>561.78945164489744</v>
      </c>
      <c r="H4951" s="9">
        <f t="shared" si="156"/>
        <v>7.3062905944957998E-3</v>
      </c>
    </row>
    <row r="4952" spans="1:14" x14ac:dyDescent="0.25">
      <c r="A4952" s="2">
        <v>43672.25</v>
      </c>
      <c r="B4952">
        <v>3.5523643267650762</v>
      </c>
      <c r="C4952">
        <v>0.40830602419836071</v>
      </c>
      <c r="E4952">
        <f t="shared" si="155"/>
        <v>3.5</v>
      </c>
      <c r="F4952">
        <f t="shared" si="155"/>
        <v>0.5</v>
      </c>
      <c r="G4952">
        <f>IF(OR('San Pietro'!E4952&lt;2.5,F4952&lt;0.5),0,VLOOKUP('San Pietro'!F4952,'Power Matrix'!$B$2:$AI$30,HLOOKUP(E4952,'Power Matrix'!$B$2:$AI$30,29)))</f>
        <v>561.78945164489744</v>
      </c>
      <c r="H4952" s="9">
        <f t="shared" si="156"/>
        <v>7.3062905944957998E-3</v>
      </c>
    </row>
    <row r="4953" spans="1:14" x14ac:dyDescent="0.25">
      <c r="A4953" s="2">
        <v>43672.291666666657</v>
      </c>
      <c r="B4953">
        <v>3.5407657846964189</v>
      </c>
      <c r="C4953">
        <v>0.42257006002684377</v>
      </c>
      <c r="E4953">
        <f t="shared" si="155"/>
        <v>3.5</v>
      </c>
      <c r="F4953">
        <f t="shared" si="155"/>
        <v>0.5</v>
      </c>
      <c r="G4953">
        <f>IF(OR('San Pietro'!E4953&lt;2.5,F4953&lt;0.5),0,VLOOKUP('San Pietro'!F4953,'Power Matrix'!$B$2:$AI$30,HLOOKUP(E4953,'Power Matrix'!$B$2:$AI$30,29)))</f>
        <v>561.78945164489744</v>
      </c>
      <c r="H4953" s="9">
        <f t="shared" si="156"/>
        <v>7.3062905944957998E-3</v>
      </c>
    </row>
    <row r="4954" spans="1:14" x14ac:dyDescent="0.25">
      <c r="A4954" s="2">
        <v>43672.333333333343</v>
      </c>
      <c r="B4954">
        <v>3.5516160337283882</v>
      </c>
      <c r="C4954">
        <v>0.43865856555431831</v>
      </c>
      <c r="E4954">
        <f t="shared" si="155"/>
        <v>3.5</v>
      </c>
      <c r="F4954">
        <f t="shared" si="155"/>
        <v>0.5</v>
      </c>
      <c r="G4954">
        <f>IF(OR('San Pietro'!E4954&lt;2.5,F4954&lt;0.5),0,VLOOKUP('San Pietro'!F4954,'Power Matrix'!$B$2:$AI$30,HLOOKUP(E4954,'Power Matrix'!$B$2:$AI$30,29)))</f>
        <v>561.78945164489744</v>
      </c>
      <c r="H4954" s="9">
        <f t="shared" si="156"/>
        <v>7.3062905944957998E-3</v>
      </c>
    </row>
    <row r="4955" spans="1:14" x14ac:dyDescent="0.25">
      <c r="A4955" s="2">
        <v>43672.375</v>
      </c>
      <c r="B4955">
        <v>3.574813117865701</v>
      </c>
      <c r="C4955">
        <v>0.45632274945819562</v>
      </c>
      <c r="E4955">
        <f t="shared" si="155"/>
        <v>3.5</v>
      </c>
      <c r="F4955">
        <f t="shared" si="155"/>
        <v>0.5</v>
      </c>
      <c r="G4955">
        <f>IF(OR('San Pietro'!E4955&lt;2.5,F4955&lt;0.5),0,VLOOKUP('San Pietro'!F4955,'Power Matrix'!$B$2:$AI$30,HLOOKUP(E4955,'Power Matrix'!$B$2:$AI$30,29)))</f>
        <v>561.78945164489744</v>
      </c>
      <c r="H4955" s="9">
        <f t="shared" si="156"/>
        <v>7.3062905944957998E-3</v>
      </c>
    </row>
    <row r="4956" spans="1:14" x14ac:dyDescent="0.25">
      <c r="A4956" s="2">
        <v>43672.416666666657</v>
      </c>
      <c r="B4956">
        <v>3.6167175279202008</v>
      </c>
      <c r="C4956">
        <v>0.48277756009357953</v>
      </c>
      <c r="E4956">
        <f t="shared" si="155"/>
        <v>3.5</v>
      </c>
      <c r="F4956">
        <f t="shared" si="155"/>
        <v>0.5</v>
      </c>
      <c r="G4956">
        <f>IF(OR('San Pietro'!E4956&lt;2.5,F4956&lt;0.5),0,VLOOKUP('San Pietro'!F4956,'Power Matrix'!$B$2:$AI$30,HLOOKUP(E4956,'Power Matrix'!$B$2:$AI$30,29)))</f>
        <v>561.78945164489744</v>
      </c>
      <c r="H4956" s="9">
        <f t="shared" si="156"/>
        <v>7.3062905944957998E-3</v>
      </c>
      <c r="M4956">
        <v>2073.7777448116758</v>
      </c>
      <c r="N4956" s="9">
        <v>2.6970287169554848E-2</v>
      </c>
    </row>
    <row r="4957" spans="1:14" x14ac:dyDescent="0.25">
      <c r="A4957" s="2">
        <v>43672.458333333343</v>
      </c>
      <c r="B4957">
        <v>3.9040620540082021</v>
      </c>
      <c r="C4957">
        <v>0.59174815938791925</v>
      </c>
      <c r="E4957">
        <f t="shared" si="155"/>
        <v>4</v>
      </c>
      <c r="F4957">
        <f t="shared" si="155"/>
        <v>0.5</v>
      </c>
      <c r="G4957">
        <f>IF(OR('San Pietro'!E4957&lt;2.5,F4957&lt;0.5),0,VLOOKUP('San Pietro'!F4957,'Power Matrix'!$B$2:$AI$30,HLOOKUP(E4957,'Power Matrix'!$B$2:$AI$30,29)))</f>
        <v>1178.31125982666</v>
      </c>
      <c r="H4957" s="9">
        <f t="shared" si="156"/>
        <v>1.5324396799998578E-2</v>
      </c>
      <c r="M4957">
        <v>2037.6570066225574</v>
      </c>
      <c r="N4957" s="9">
        <v>2.6500522902784162E-2</v>
      </c>
    </row>
    <row r="4958" spans="1:14" x14ac:dyDescent="0.25">
      <c r="A4958" s="2">
        <v>43672.5</v>
      </c>
      <c r="B4958">
        <v>3.921148078345901</v>
      </c>
      <c r="C4958">
        <v>0.585528376323174</v>
      </c>
      <c r="E4958">
        <f t="shared" si="155"/>
        <v>4</v>
      </c>
      <c r="F4958">
        <f t="shared" si="155"/>
        <v>0.5</v>
      </c>
      <c r="G4958">
        <f>IF(OR('San Pietro'!E4958&lt;2.5,F4958&lt;0.5),0,VLOOKUP('San Pietro'!F4958,'Power Matrix'!$B$2:$AI$30,HLOOKUP(E4958,'Power Matrix'!$B$2:$AI$30,29)))</f>
        <v>1178.31125982666</v>
      </c>
      <c r="H4958" s="9">
        <f t="shared" si="156"/>
        <v>1.5324396799998578E-2</v>
      </c>
      <c r="M4958">
        <v>1843.6283373267813</v>
      </c>
      <c r="N4958" s="9">
        <v>2.397710449735186E-2</v>
      </c>
    </row>
    <row r="4959" spans="1:14" x14ac:dyDescent="0.25">
      <c r="A4959" s="2">
        <v>43672.541666666657</v>
      </c>
      <c r="B4959">
        <v>3.9205245008153282</v>
      </c>
      <c r="C4959">
        <v>0.56827884462361311</v>
      </c>
      <c r="E4959">
        <f t="shared" si="155"/>
        <v>4</v>
      </c>
      <c r="F4959">
        <f t="shared" si="155"/>
        <v>0.5</v>
      </c>
      <c r="G4959">
        <f>IF(OR('San Pietro'!E4959&lt;2.5,F4959&lt;0.5),0,VLOOKUP('San Pietro'!F4959,'Power Matrix'!$B$2:$AI$30,HLOOKUP(E4959,'Power Matrix'!$B$2:$AI$30,29)))</f>
        <v>1178.31125982666</v>
      </c>
      <c r="H4959" s="9">
        <f t="shared" si="156"/>
        <v>1.5324396799998578E-2</v>
      </c>
      <c r="M4959">
        <v>1576.940236274821</v>
      </c>
      <c r="N4959" s="9">
        <v>2.0508721885922201E-2</v>
      </c>
    </row>
    <row r="4960" spans="1:14" x14ac:dyDescent="0.25">
      <c r="A4960" s="2">
        <v>43672.583333333343</v>
      </c>
      <c r="B4960">
        <v>3.930751172316723</v>
      </c>
      <c r="C4960">
        <v>0.54298506016031522</v>
      </c>
      <c r="E4960">
        <f t="shared" si="155"/>
        <v>4</v>
      </c>
      <c r="F4960">
        <f t="shared" si="155"/>
        <v>0.5</v>
      </c>
      <c r="G4960">
        <f>IF(OR('San Pietro'!E4960&lt;2.5,F4960&lt;0.5),0,VLOOKUP('San Pietro'!F4960,'Power Matrix'!$B$2:$AI$30,HLOOKUP(E4960,'Power Matrix'!$B$2:$AI$30,29)))</f>
        <v>1178.31125982666</v>
      </c>
      <c r="H4960" s="9">
        <f t="shared" si="156"/>
        <v>1.5324396799998578E-2</v>
      </c>
      <c r="M4960">
        <v>1287.4885348640983</v>
      </c>
      <c r="N4960" s="9">
        <v>1.6744289786920979E-2</v>
      </c>
    </row>
    <row r="4961" spans="1:8" x14ac:dyDescent="0.25">
      <c r="A4961" s="2">
        <v>43672.625</v>
      </c>
      <c r="B4961">
        <v>3.9438463004587549</v>
      </c>
      <c r="C4961">
        <v>0.51570094511629838</v>
      </c>
      <c r="E4961">
        <f t="shared" si="155"/>
        <v>4</v>
      </c>
      <c r="F4961">
        <f t="shared" si="155"/>
        <v>0.5</v>
      </c>
      <c r="G4961">
        <f>IF(OR('San Pietro'!E4961&lt;2.5,F4961&lt;0.5),0,VLOOKUP('San Pietro'!F4961,'Power Matrix'!$B$2:$AI$30,HLOOKUP(E4961,'Power Matrix'!$B$2:$AI$30,29)))</f>
        <v>1178.31125982666</v>
      </c>
      <c r="H4961" s="9">
        <f t="shared" si="156"/>
        <v>1.5324396799998578E-2</v>
      </c>
    </row>
    <row r="4962" spans="1:8" x14ac:dyDescent="0.25">
      <c r="A4962" s="2">
        <v>43672.666666666657</v>
      </c>
      <c r="B4962">
        <v>3.9644243589676611</v>
      </c>
      <c r="C4962">
        <v>0.48725580390019602</v>
      </c>
      <c r="E4962">
        <f t="shared" si="155"/>
        <v>4</v>
      </c>
      <c r="F4962">
        <f t="shared" si="155"/>
        <v>0.5</v>
      </c>
      <c r="G4962">
        <f>IF(OR('San Pietro'!E4962&lt;2.5,F4962&lt;0.5),0,VLOOKUP('San Pietro'!F4962,'Power Matrix'!$B$2:$AI$30,HLOOKUP(E4962,'Power Matrix'!$B$2:$AI$30,29)))</f>
        <v>1178.31125982666</v>
      </c>
      <c r="H4962" s="9">
        <f t="shared" si="156"/>
        <v>1.5324396799998578E-2</v>
      </c>
    </row>
    <row r="4963" spans="1:8" x14ac:dyDescent="0.25">
      <c r="A4963" s="2">
        <v>43672.708333333343</v>
      </c>
      <c r="B4963">
        <v>3.973279159901796</v>
      </c>
      <c r="C4963">
        <v>0.46088392370567538</v>
      </c>
      <c r="E4963">
        <f t="shared" si="155"/>
        <v>4</v>
      </c>
      <c r="F4963">
        <f t="shared" si="155"/>
        <v>0.5</v>
      </c>
      <c r="G4963">
        <f>IF(OR('San Pietro'!E4963&lt;2.5,F4963&lt;0.5),0,VLOOKUP('San Pietro'!F4963,'Power Matrix'!$B$2:$AI$30,HLOOKUP(E4963,'Power Matrix'!$B$2:$AI$30,29)))</f>
        <v>1178.31125982666</v>
      </c>
      <c r="H4963" s="9">
        <f t="shared" si="156"/>
        <v>1.5324396799998578E-2</v>
      </c>
    </row>
    <row r="4964" spans="1:8" x14ac:dyDescent="0.25">
      <c r="A4964" s="2">
        <v>43672.75</v>
      </c>
      <c r="B4964">
        <v>3.9702859877550472</v>
      </c>
      <c r="C4964">
        <v>0.43691702629618989</v>
      </c>
      <c r="E4964">
        <f t="shared" si="155"/>
        <v>4</v>
      </c>
      <c r="F4964">
        <f t="shared" si="155"/>
        <v>0.5</v>
      </c>
      <c r="G4964">
        <f>IF(OR('San Pietro'!E4964&lt;2.5,F4964&lt;0.5),0,VLOOKUP('San Pietro'!F4964,'Power Matrix'!$B$2:$AI$30,HLOOKUP(E4964,'Power Matrix'!$B$2:$AI$30,29)))</f>
        <v>1178.31125982666</v>
      </c>
      <c r="H4964" s="9">
        <f t="shared" si="156"/>
        <v>1.5324396799998578E-2</v>
      </c>
    </row>
    <row r="4965" spans="1:8" x14ac:dyDescent="0.25">
      <c r="A4965" s="2">
        <v>43672.791666666657</v>
      </c>
      <c r="B4965">
        <v>3.965671514028807</v>
      </c>
      <c r="C4965">
        <v>0.41518925079001262</v>
      </c>
      <c r="E4965">
        <f t="shared" si="155"/>
        <v>4</v>
      </c>
      <c r="F4965">
        <f t="shared" si="155"/>
        <v>0.5</v>
      </c>
      <c r="G4965">
        <f>IF(OR('San Pietro'!E4965&lt;2.5,F4965&lt;0.5),0,VLOOKUP('San Pietro'!F4965,'Power Matrix'!$B$2:$AI$30,HLOOKUP(E4965,'Power Matrix'!$B$2:$AI$30,29)))</f>
        <v>1178.31125982666</v>
      </c>
      <c r="H4965" s="9">
        <f t="shared" si="156"/>
        <v>1.5324396799998578E-2</v>
      </c>
    </row>
    <row r="4966" spans="1:8" x14ac:dyDescent="0.25">
      <c r="A4966" s="2">
        <v>43672.833333333343</v>
      </c>
      <c r="B4966">
        <v>3.9527011013928899</v>
      </c>
      <c r="C4966">
        <v>0.39611524939145948</v>
      </c>
      <c r="E4966">
        <f t="shared" si="155"/>
        <v>4</v>
      </c>
      <c r="F4966">
        <f t="shared" si="155"/>
        <v>0.5</v>
      </c>
      <c r="G4966">
        <f>IF(OR('San Pietro'!E4966&lt;2.5,F4966&lt;0.5),0,VLOOKUP('San Pietro'!F4966,'Power Matrix'!$B$2:$AI$30,HLOOKUP(E4966,'Power Matrix'!$B$2:$AI$30,29)))</f>
        <v>1178.31125982666</v>
      </c>
      <c r="H4966" s="9">
        <f t="shared" si="156"/>
        <v>1.5324396799998578E-2</v>
      </c>
    </row>
    <row r="4967" spans="1:8" x14ac:dyDescent="0.25">
      <c r="A4967" s="2">
        <v>43672.875</v>
      </c>
      <c r="B4967">
        <v>3.9419755678670358</v>
      </c>
      <c r="C4967">
        <v>0.37878278725103559</v>
      </c>
      <c r="E4967">
        <f t="shared" si="155"/>
        <v>4</v>
      </c>
      <c r="F4967">
        <f t="shared" si="155"/>
        <v>0.5</v>
      </c>
      <c r="G4967">
        <f>IF(OR('San Pietro'!E4967&lt;2.5,F4967&lt;0.5),0,VLOOKUP('San Pietro'!F4967,'Power Matrix'!$B$2:$AI$30,HLOOKUP(E4967,'Power Matrix'!$B$2:$AI$30,29)))</f>
        <v>1178.31125982666</v>
      </c>
      <c r="H4967" s="9">
        <f t="shared" si="156"/>
        <v>1.5324396799998578E-2</v>
      </c>
    </row>
    <row r="4968" spans="1:8" x14ac:dyDescent="0.25">
      <c r="A4968" s="2">
        <v>43672.916666666657</v>
      </c>
      <c r="B4968">
        <v>4.0079500706016509</v>
      </c>
      <c r="C4968">
        <v>0.35672328998140518</v>
      </c>
      <c r="E4968">
        <f t="shared" si="155"/>
        <v>4</v>
      </c>
      <c r="F4968">
        <f t="shared" si="155"/>
        <v>0.5</v>
      </c>
      <c r="G4968">
        <f>IF(OR('San Pietro'!E4968&lt;2.5,F4968&lt;0.5),0,VLOOKUP('San Pietro'!F4968,'Power Matrix'!$B$2:$AI$30,HLOOKUP(E4968,'Power Matrix'!$B$2:$AI$30,29)))</f>
        <v>1178.31125982666</v>
      </c>
      <c r="H4968" s="9">
        <f t="shared" si="156"/>
        <v>1.5324396799998578E-2</v>
      </c>
    </row>
    <row r="4969" spans="1:8" x14ac:dyDescent="0.25">
      <c r="A4969" s="2">
        <v>43672.958333333343</v>
      </c>
      <c r="B4969">
        <v>3.865400247112682</v>
      </c>
      <c r="C4969">
        <v>0.3545670985189604</v>
      </c>
      <c r="E4969">
        <f t="shared" si="155"/>
        <v>4</v>
      </c>
      <c r="F4969">
        <f t="shared" si="155"/>
        <v>0.5</v>
      </c>
      <c r="G4969">
        <f>IF(OR('San Pietro'!E4969&lt;2.5,F4969&lt;0.5),0,VLOOKUP('San Pietro'!F4969,'Power Matrix'!$B$2:$AI$30,HLOOKUP(E4969,'Power Matrix'!$B$2:$AI$30,29)))</f>
        <v>1178.31125982666</v>
      </c>
      <c r="H4969" s="9">
        <f t="shared" si="156"/>
        <v>1.5324396799998578E-2</v>
      </c>
    </row>
    <row r="4970" spans="1:8" x14ac:dyDescent="0.25">
      <c r="A4970" s="2">
        <v>43673</v>
      </c>
      <c r="B4970">
        <v>3.8292327503394521</v>
      </c>
      <c r="C4970">
        <v>0.34652284575522302</v>
      </c>
      <c r="E4970">
        <f t="shared" si="155"/>
        <v>4</v>
      </c>
      <c r="F4970">
        <f t="shared" si="155"/>
        <v>0.5</v>
      </c>
      <c r="G4970">
        <f>IF(OR('San Pietro'!E4970&lt;2.5,F4970&lt;0.5),0,VLOOKUP('San Pietro'!F4970,'Power Matrix'!$B$2:$AI$30,HLOOKUP(E4970,'Power Matrix'!$B$2:$AI$30,29)))</f>
        <v>1178.31125982666</v>
      </c>
      <c r="H4970" s="9">
        <f t="shared" si="156"/>
        <v>1.5324396799998578E-2</v>
      </c>
    </row>
    <row r="4971" spans="1:8" x14ac:dyDescent="0.25">
      <c r="A4971" s="2">
        <v>43673.041666666657</v>
      </c>
      <c r="B4971">
        <v>3.8111490019528369</v>
      </c>
      <c r="C4971">
        <v>0.33798101034630568</v>
      </c>
      <c r="E4971">
        <f t="shared" si="155"/>
        <v>4</v>
      </c>
      <c r="F4971">
        <f t="shared" si="155"/>
        <v>0.5</v>
      </c>
      <c r="G4971">
        <f>IF(OR('San Pietro'!E4971&lt;2.5,F4971&lt;0.5),0,VLOOKUP('San Pietro'!F4971,'Power Matrix'!$B$2:$AI$30,HLOOKUP(E4971,'Power Matrix'!$B$2:$AI$30,29)))</f>
        <v>1178.31125982666</v>
      </c>
      <c r="H4971" s="9">
        <f t="shared" si="156"/>
        <v>1.5324396799998578E-2</v>
      </c>
    </row>
    <row r="4972" spans="1:8" x14ac:dyDescent="0.25">
      <c r="A4972" s="2">
        <v>43673.083333333343</v>
      </c>
      <c r="B4972">
        <v>3.7828385820648269</v>
      </c>
      <c r="C4972">
        <v>0.33308811433537278</v>
      </c>
      <c r="E4972">
        <f t="shared" si="155"/>
        <v>4</v>
      </c>
      <c r="F4972">
        <f t="shared" si="155"/>
        <v>0.5</v>
      </c>
      <c r="G4972">
        <f>IF(OR('San Pietro'!E4972&lt;2.5,F4972&lt;0.5),0,VLOOKUP('San Pietro'!F4972,'Power Matrix'!$B$2:$AI$30,HLOOKUP(E4972,'Power Matrix'!$B$2:$AI$30,29)))</f>
        <v>1178.31125982666</v>
      </c>
      <c r="H4972" s="9">
        <f t="shared" si="156"/>
        <v>1.5324396799998578E-2</v>
      </c>
    </row>
    <row r="4973" spans="1:8" x14ac:dyDescent="0.25">
      <c r="A4973" s="2">
        <v>43673.125</v>
      </c>
      <c r="B4973">
        <v>3.742555473589817</v>
      </c>
      <c r="C4973">
        <v>0.33192708816328681</v>
      </c>
      <c r="E4973">
        <f t="shared" si="155"/>
        <v>3.5</v>
      </c>
      <c r="F4973">
        <f t="shared" si="155"/>
        <v>0.5</v>
      </c>
      <c r="G4973">
        <f>IF(OR('San Pietro'!E4973&lt;2.5,F4973&lt;0.5),0,VLOOKUP('San Pietro'!F4973,'Power Matrix'!$B$2:$AI$30,HLOOKUP(E4973,'Power Matrix'!$B$2:$AI$30,29)))</f>
        <v>561.78945164489744</v>
      </c>
      <c r="H4973" s="9">
        <f t="shared" si="156"/>
        <v>7.3062905944957998E-3</v>
      </c>
    </row>
    <row r="4974" spans="1:8" x14ac:dyDescent="0.25">
      <c r="A4974" s="2">
        <v>43673.166666666657</v>
      </c>
      <c r="B4974">
        <v>3.7194831049586181</v>
      </c>
      <c r="C4974">
        <v>0.33159536639983372</v>
      </c>
      <c r="E4974">
        <f t="shared" si="155"/>
        <v>3.5</v>
      </c>
      <c r="F4974">
        <f t="shared" si="155"/>
        <v>0.5</v>
      </c>
      <c r="G4974">
        <f>IF(OR('San Pietro'!E4974&lt;2.5,F4974&lt;0.5),0,VLOOKUP('San Pietro'!F4974,'Power Matrix'!$B$2:$AI$30,HLOOKUP(E4974,'Power Matrix'!$B$2:$AI$30,29)))</f>
        <v>561.78945164489744</v>
      </c>
      <c r="H4974" s="9">
        <f t="shared" si="156"/>
        <v>7.3062905944957998E-3</v>
      </c>
    </row>
    <row r="4975" spans="1:8" x14ac:dyDescent="0.25">
      <c r="A4975" s="2">
        <v>43673.208333333343</v>
      </c>
      <c r="B4975">
        <v>3.6775786949041178</v>
      </c>
      <c r="C4975">
        <v>0.33623947108817692</v>
      </c>
      <c r="E4975">
        <f t="shared" si="155"/>
        <v>3.5</v>
      </c>
      <c r="F4975">
        <f t="shared" si="155"/>
        <v>0.5</v>
      </c>
      <c r="G4975">
        <f>IF(OR('San Pietro'!E4975&lt;2.5,F4975&lt;0.5),0,VLOOKUP('San Pietro'!F4975,'Power Matrix'!$B$2:$AI$30,HLOOKUP(E4975,'Power Matrix'!$B$2:$AI$30,29)))</f>
        <v>561.78945164489744</v>
      </c>
      <c r="H4975" s="9">
        <f t="shared" si="156"/>
        <v>7.3062905944957998E-3</v>
      </c>
    </row>
    <row r="4976" spans="1:8" x14ac:dyDescent="0.25">
      <c r="A4976" s="2">
        <v>43673.25</v>
      </c>
      <c r="B4976">
        <v>3.5765591349513048</v>
      </c>
      <c r="C4976">
        <v>0.35008885471234352</v>
      </c>
      <c r="E4976">
        <f t="shared" si="155"/>
        <v>3.5</v>
      </c>
      <c r="F4976">
        <f t="shared" si="155"/>
        <v>0.5</v>
      </c>
      <c r="G4976">
        <f>IF(OR('San Pietro'!E4976&lt;2.5,F4976&lt;0.5),0,VLOOKUP('San Pietro'!F4976,'Power Matrix'!$B$2:$AI$30,HLOOKUP(E4976,'Power Matrix'!$B$2:$AI$30,29)))</f>
        <v>561.78945164489744</v>
      </c>
      <c r="H4976" s="9">
        <f t="shared" si="156"/>
        <v>7.3062905944957998E-3</v>
      </c>
    </row>
    <row r="4977" spans="1:14" x14ac:dyDescent="0.25">
      <c r="A4977" s="2">
        <v>43673.291666666657</v>
      </c>
      <c r="B4977">
        <v>3.5173192695468778</v>
      </c>
      <c r="C4977">
        <v>0.36841648214312661</v>
      </c>
      <c r="E4977">
        <f t="shared" si="155"/>
        <v>3.5</v>
      </c>
      <c r="F4977">
        <f t="shared" si="155"/>
        <v>0.5</v>
      </c>
      <c r="G4977">
        <f>IF(OR('San Pietro'!E4977&lt;2.5,F4977&lt;0.5),0,VLOOKUP('San Pietro'!F4977,'Power Matrix'!$B$2:$AI$30,HLOOKUP(E4977,'Power Matrix'!$B$2:$AI$30,29)))</f>
        <v>561.78945164489744</v>
      </c>
      <c r="H4977" s="9">
        <f t="shared" si="156"/>
        <v>7.3062905944957998E-3</v>
      </c>
    </row>
    <row r="4978" spans="1:14" x14ac:dyDescent="0.25">
      <c r="A4978" s="2">
        <v>43673.333333333343</v>
      </c>
      <c r="B4978">
        <v>3.46868022216219</v>
      </c>
      <c r="C4978">
        <v>0.39503715366023728</v>
      </c>
      <c r="E4978">
        <f t="shared" si="155"/>
        <v>3.5</v>
      </c>
      <c r="F4978">
        <f t="shared" si="155"/>
        <v>0.5</v>
      </c>
      <c r="G4978">
        <f>IF(OR('San Pietro'!E4978&lt;2.5,F4978&lt;0.5),0,VLOOKUP('San Pietro'!F4978,'Power Matrix'!$B$2:$AI$30,HLOOKUP(E4978,'Power Matrix'!$B$2:$AI$30,29)))</f>
        <v>561.78945164489744</v>
      </c>
      <c r="H4978" s="9">
        <f t="shared" si="156"/>
        <v>7.3062905944957998E-3</v>
      </c>
    </row>
    <row r="4979" spans="1:14" x14ac:dyDescent="0.25">
      <c r="A4979" s="2">
        <v>43673.375</v>
      </c>
      <c r="B4979">
        <v>3.4282723981810652</v>
      </c>
      <c r="C4979">
        <v>0.43368273910252197</v>
      </c>
      <c r="E4979">
        <f t="shared" si="155"/>
        <v>3.5</v>
      </c>
      <c r="F4979">
        <f t="shared" si="155"/>
        <v>0.5</v>
      </c>
      <c r="G4979">
        <f>IF(OR('San Pietro'!E4979&lt;2.5,F4979&lt;0.5),0,VLOOKUP('San Pietro'!F4979,'Power Matrix'!$B$2:$AI$30,HLOOKUP(E4979,'Power Matrix'!$B$2:$AI$30,29)))</f>
        <v>561.78945164489744</v>
      </c>
      <c r="H4979" s="9">
        <f t="shared" si="156"/>
        <v>7.3062905944957998E-3</v>
      </c>
      <c r="M4979">
        <v>506.09249706613576</v>
      </c>
      <c r="N4979" s="9">
        <v>6.5819300136574247E-3</v>
      </c>
    </row>
    <row r="4980" spans="1:14" x14ac:dyDescent="0.25">
      <c r="A4980" s="2">
        <v>43673.416666666657</v>
      </c>
      <c r="B4980">
        <v>3.3608013093730751</v>
      </c>
      <c r="C4980">
        <v>0.50550050089011611</v>
      </c>
      <c r="E4980">
        <f t="shared" si="155"/>
        <v>3.5</v>
      </c>
      <c r="F4980">
        <f t="shared" si="155"/>
        <v>0.5</v>
      </c>
      <c r="G4980">
        <f>IF(OR('San Pietro'!E4980&lt;2.5,F4980&lt;0.5),0,VLOOKUP('San Pietro'!F4980,'Power Matrix'!$B$2:$AI$30,HLOOKUP(E4980,'Power Matrix'!$B$2:$AI$30,29)))</f>
        <v>561.78945164489744</v>
      </c>
      <c r="H4980" s="9">
        <f t="shared" si="156"/>
        <v>7.3062905944957998E-3</v>
      </c>
      <c r="M4980">
        <v>1166.3717688139529</v>
      </c>
      <c r="N4980" s="9">
        <v>1.5169119077527117E-2</v>
      </c>
    </row>
    <row r="4981" spans="1:14" x14ac:dyDescent="0.25">
      <c r="A4981" s="2">
        <v>43673.458333333343</v>
      </c>
      <c r="B4981">
        <v>3.38786457419994</v>
      </c>
      <c r="C4981">
        <v>0.5948165856998604</v>
      </c>
      <c r="E4981">
        <f t="shared" si="155"/>
        <v>3.5</v>
      </c>
      <c r="F4981">
        <f t="shared" si="155"/>
        <v>0.5</v>
      </c>
      <c r="G4981">
        <f>IF(OR('San Pietro'!E4981&lt;2.5,F4981&lt;0.5),0,VLOOKUP('San Pietro'!F4981,'Power Matrix'!$B$2:$AI$30,HLOOKUP(E4981,'Power Matrix'!$B$2:$AI$30,29)))</f>
        <v>561.78945164489744</v>
      </c>
      <c r="H4981" s="9">
        <f t="shared" si="156"/>
        <v>7.3062905944957998E-3</v>
      </c>
      <c r="M4981">
        <v>1962.8638884222873</v>
      </c>
      <c r="N4981" s="9">
        <v>2.5527809273652738E-2</v>
      </c>
    </row>
    <row r="4982" spans="1:14" x14ac:dyDescent="0.25">
      <c r="A4982" s="2">
        <v>43673.5</v>
      </c>
      <c r="B4982">
        <v>3.491627875287274</v>
      </c>
      <c r="C4982">
        <v>0.68015200934816766</v>
      </c>
      <c r="E4982">
        <f t="shared" si="155"/>
        <v>3.5</v>
      </c>
      <c r="F4982">
        <f t="shared" si="155"/>
        <v>0.5</v>
      </c>
      <c r="G4982">
        <f>IF(OR('San Pietro'!E4982&lt;2.5,F4982&lt;0.5),0,VLOOKUP('San Pietro'!F4982,'Power Matrix'!$B$2:$AI$30,HLOOKUP(E4982,'Power Matrix'!$B$2:$AI$30,29)))</f>
        <v>561.78945164489744</v>
      </c>
      <c r="H4982" s="9">
        <f t="shared" si="156"/>
        <v>7.3062905944957998E-3</v>
      </c>
      <c r="M4982">
        <v>3091.600037439202</v>
      </c>
      <c r="N4982" s="9">
        <v>4.0207462459152701E-2</v>
      </c>
    </row>
    <row r="4983" spans="1:14" x14ac:dyDescent="0.25">
      <c r="A4983" s="2">
        <v>43673.541666666657</v>
      </c>
      <c r="B4983">
        <v>3.6251981823359931</v>
      </c>
      <c r="C4983">
        <v>0.76847292886755314</v>
      </c>
      <c r="E4983">
        <f t="shared" si="155"/>
        <v>3.5</v>
      </c>
      <c r="F4983">
        <f t="shared" si="155"/>
        <v>1</v>
      </c>
      <c r="G4983">
        <f>IF(OR('San Pietro'!E4983&lt;2.5,F4983&lt;0.5),0,VLOOKUP('San Pietro'!F4983,'Power Matrix'!$B$2:$AI$30,HLOOKUP(E4983,'Power Matrix'!$B$2:$AI$30,29)))</f>
        <v>4491.5869143633154</v>
      </c>
      <c r="H4983" s="9">
        <f t="shared" si="156"/>
        <v>5.8414836965497818E-2</v>
      </c>
      <c r="M4983">
        <v>4431.9664249809339</v>
      </c>
      <c r="N4983" s="9">
        <v>5.7639449312547261E-2</v>
      </c>
    </row>
    <row r="4984" spans="1:14" x14ac:dyDescent="0.25">
      <c r="A4984" s="2">
        <v>43673.583333333343</v>
      </c>
      <c r="B4984">
        <v>3.7822150045342542</v>
      </c>
      <c r="C4984">
        <v>0.8491642478275172</v>
      </c>
      <c r="E4984">
        <f t="shared" si="155"/>
        <v>4</v>
      </c>
      <c r="F4984">
        <f t="shared" si="155"/>
        <v>1</v>
      </c>
      <c r="G4984">
        <f>IF(OR('San Pietro'!E4984&lt;2.5,F4984&lt;0.5),0,VLOOKUP('San Pietro'!F4984,'Power Matrix'!$B$2:$AI$30,HLOOKUP(E4984,'Power Matrix'!$B$2:$AI$30,29)))</f>
        <v>7081.6951606445309</v>
      </c>
      <c r="H4984" s="9">
        <f t="shared" si="156"/>
        <v>9.2100203365884092E-2</v>
      </c>
      <c r="M4984">
        <v>5383.2708959058873</v>
      </c>
      <c r="N4984" s="9">
        <v>7.0011534426642943E-2</v>
      </c>
    </row>
    <row r="4985" spans="1:14" x14ac:dyDescent="0.25">
      <c r="A4985" s="2">
        <v>43673.625</v>
      </c>
      <c r="B4985">
        <v>3.945467602038244</v>
      </c>
      <c r="C4985">
        <v>0.87553612802203773</v>
      </c>
      <c r="E4985">
        <f t="shared" si="155"/>
        <v>4</v>
      </c>
      <c r="F4985">
        <f t="shared" si="155"/>
        <v>1</v>
      </c>
      <c r="G4985">
        <f>IF(OR('San Pietro'!E4985&lt;2.5,F4985&lt;0.5),0,VLOOKUP('San Pietro'!F4985,'Power Matrix'!$B$2:$AI$30,HLOOKUP(E4985,'Power Matrix'!$B$2:$AI$30,29)))</f>
        <v>7081.6951606445309</v>
      </c>
      <c r="H4985" s="9">
        <f t="shared" si="156"/>
        <v>9.2100203365884092E-2</v>
      </c>
      <c r="M4985">
        <v>5784.8326820784496</v>
      </c>
      <c r="N4985" s="9">
        <v>7.5234001837381256E-2</v>
      </c>
    </row>
    <row r="4986" spans="1:14" x14ac:dyDescent="0.25">
      <c r="A4986" s="2">
        <v>43673.666666666657</v>
      </c>
      <c r="B4986">
        <v>4.0978699505102663</v>
      </c>
      <c r="C4986">
        <v>0.86716015349484721</v>
      </c>
      <c r="E4986">
        <f t="shared" si="155"/>
        <v>4</v>
      </c>
      <c r="F4986">
        <f t="shared" si="155"/>
        <v>1</v>
      </c>
      <c r="G4986">
        <f>IF(OR('San Pietro'!E4986&lt;2.5,F4986&lt;0.5),0,VLOOKUP('San Pietro'!F4986,'Power Matrix'!$B$2:$AI$30,HLOOKUP(E4986,'Power Matrix'!$B$2:$AI$30,29)))</f>
        <v>7081.6951606445309</v>
      </c>
      <c r="H4986" s="9">
        <f t="shared" si="156"/>
        <v>9.2100203365884092E-2</v>
      </c>
      <c r="M4986">
        <v>5993.4800141348896</v>
      </c>
      <c r="N4986" s="9">
        <v>7.7947541645011262E-2</v>
      </c>
    </row>
    <row r="4987" spans="1:14" x14ac:dyDescent="0.25">
      <c r="A4987" s="2">
        <v>43673.708333333343</v>
      </c>
      <c r="B4987">
        <v>4.2390479034319757</v>
      </c>
      <c r="C4987">
        <v>0.853310769870681</v>
      </c>
      <c r="E4987">
        <f t="shared" si="155"/>
        <v>4</v>
      </c>
      <c r="F4987">
        <f t="shared" si="155"/>
        <v>1</v>
      </c>
      <c r="G4987">
        <f>IF(OR('San Pietro'!E4987&lt;2.5,F4987&lt;0.5),0,VLOOKUP('San Pietro'!F4987,'Power Matrix'!$B$2:$AI$30,HLOOKUP(E4987,'Power Matrix'!$B$2:$AI$30,29)))</f>
        <v>7081.6951606445309</v>
      </c>
      <c r="H4987" s="9">
        <f t="shared" si="156"/>
        <v>9.2100203365884092E-2</v>
      </c>
      <c r="M4987">
        <v>8689.2968510943119</v>
      </c>
      <c r="N4987" s="9">
        <v>0.11300768945073444</v>
      </c>
    </row>
    <row r="4988" spans="1:14" x14ac:dyDescent="0.25">
      <c r="A4988" s="2">
        <v>43673.75</v>
      </c>
      <c r="B4988">
        <v>4.6527292372140501</v>
      </c>
      <c r="C4988">
        <v>0.98500430996155752</v>
      </c>
      <c r="E4988">
        <f t="shared" si="155"/>
        <v>4.5</v>
      </c>
      <c r="F4988">
        <f t="shared" si="155"/>
        <v>1</v>
      </c>
      <c r="G4988">
        <f>IF(OR('San Pietro'!E4988&lt;2.5,F4988&lt;0.5),0,VLOOKUP('San Pietro'!F4988,'Power Matrix'!$B$2:$AI$30,HLOOKUP(E4988,'Power Matrix'!$B$2:$AI$30,29)))</f>
        <v>8861.0766070709215</v>
      </c>
      <c r="H4988" s="9">
        <f t="shared" si="156"/>
        <v>0.11524175201543597</v>
      </c>
      <c r="M4988">
        <v>9009.0489624832335</v>
      </c>
      <c r="N4988" s="9">
        <v>0.11716619018149325</v>
      </c>
    </row>
    <row r="4989" spans="1:14" x14ac:dyDescent="0.25">
      <c r="A4989" s="2">
        <v>43673.791666666657</v>
      </c>
      <c r="B4989">
        <v>4.731923583596811</v>
      </c>
      <c r="C4989">
        <v>1.002668493865434</v>
      </c>
      <c r="E4989">
        <f t="shared" si="155"/>
        <v>4.5</v>
      </c>
      <c r="F4989">
        <f t="shared" si="155"/>
        <v>1</v>
      </c>
      <c r="G4989">
        <f>IF(OR('San Pietro'!E4989&lt;2.5,F4989&lt;0.5),0,VLOOKUP('San Pietro'!F4989,'Power Matrix'!$B$2:$AI$30,HLOOKUP(E4989,'Power Matrix'!$B$2:$AI$30,29)))</f>
        <v>8861.0766070709215</v>
      </c>
      <c r="H4989" s="9">
        <f t="shared" si="156"/>
        <v>0.11524175201543597</v>
      </c>
      <c r="M4989">
        <v>10066.233656697763</v>
      </c>
      <c r="N4989" s="9">
        <v>0.13091528883276321</v>
      </c>
    </row>
    <row r="4990" spans="1:14" x14ac:dyDescent="0.25">
      <c r="A4990" s="2">
        <v>43673.833333333343</v>
      </c>
      <c r="B4990">
        <v>4.8188502913586762</v>
      </c>
      <c r="C4990">
        <v>1.037748070350599</v>
      </c>
      <c r="E4990">
        <f t="shared" si="155"/>
        <v>5</v>
      </c>
      <c r="F4990">
        <f t="shared" si="155"/>
        <v>1</v>
      </c>
      <c r="G4990">
        <f>IF(OR('San Pietro'!E4990&lt;2.5,F4990&lt;0.5),0,VLOOKUP('San Pietro'!F4990,'Power Matrix'!$B$2:$AI$30,HLOOKUP(E4990,'Power Matrix'!$B$2:$AI$30,29)))</f>
        <v>9017.869880371094</v>
      </c>
      <c r="H4990" s="9">
        <f t="shared" si="156"/>
        <v>0.11728090959420334</v>
      </c>
      <c r="M4990">
        <v>11478.276624304242</v>
      </c>
      <c r="N4990" s="9">
        <v>0.14927945752315275</v>
      </c>
    </row>
    <row r="4991" spans="1:14" x14ac:dyDescent="0.25">
      <c r="A4991" s="2">
        <v>43673.875</v>
      </c>
      <c r="B4991">
        <v>4.9322166864168331</v>
      </c>
      <c r="C4991">
        <v>1.0808718995994999</v>
      </c>
      <c r="E4991">
        <f t="shared" si="155"/>
        <v>5</v>
      </c>
      <c r="F4991">
        <f t="shared" si="155"/>
        <v>1</v>
      </c>
      <c r="G4991">
        <f>IF(OR('San Pietro'!E4991&lt;2.5,F4991&lt;0.5),0,VLOOKUP('San Pietro'!F4991,'Power Matrix'!$B$2:$AI$30,HLOOKUP(E4991,'Power Matrix'!$B$2:$AI$30,29)))</f>
        <v>9017.869880371094</v>
      </c>
      <c r="H4991" s="9">
        <f t="shared" si="156"/>
        <v>0.11728090959420334</v>
      </c>
      <c r="M4991">
        <v>13434.947312241471</v>
      </c>
      <c r="N4991" s="9">
        <v>0.1747267218126583</v>
      </c>
    </row>
    <row r="4992" spans="1:14" x14ac:dyDescent="0.25">
      <c r="A4992" s="2">
        <v>43673.916666666657</v>
      </c>
      <c r="B4992">
        <v>5.0398461681937192</v>
      </c>
      <c r="C4992">
        <v>1.142489217160912</v>
      </c>
      <c r="E4992">
        <f t="shared" si="155"/>
        <v>5</v>
      </c>
      <c r="F4992">
        <f t="shared" si="155"/>
        <v>1</v>
      </c>
      <c r="G4992">
        <f>IF(OR('San Pietro'!E4992&lt;2.5,F4992&lt;0.5),0,VLOOKUP('San Pietro'!F4992,'Power Matrix'!$B$2:$AI$30,HLOOKUP(E4992,'Power Matrix'!$B$2:$AI$30,29)))</f>
        <v>9017.869880371094</v>
      </c>
      <c r="H4992" s="9">
        <f t="shared" si="156"/>
        <v>0.11728090959420334</v>
      </c>
      <c r="M4992">
        <v>16593.782408912855</v>
      </c>
      <c r="N4992" s="9">
        <v>0.21580860240070199</v>
      </c>
    </row>
    <row r="4993" spans="1:14" x14ac:dyDescent="0.25">
      <c r="A4993" s="2">
        <v>43673.958333333343</v>
      </c>
      <c r="B4993">
        <v>5.0854920434316568</v>
      </c>
      <c r="C4993">
        <v>1.2480596683798579</v>
      </c>
      <c r="E4993">
        <f t="shared" si="155"/>
        <v>5</v>
      </c>
      <c r="F4993">
        <f t="shared" si="155"/>
        <v>1</v>
      </c>
      <c r="G4993">
        <f>IF(OR('San Pietro'!E4993&lt;2.5,F4993&lt;0.5),0,VLOOKUP('San Pietro'!F4993,'Power Matrix'!$B$2:$AI$30,HLOOKUP(E4993,'Power Matrix'!$B$2:$AI$30,29)))</f>
        <v>9017.869880371094</v>
      </c>
      <c r="H4993" s="9">
        <f t="shared" si="156"/>
        <v>0.11728090959420334</v>
      </c>
      <c r="M4993">
        <v>19778.850722486739</v>
      </c>
      <c r="N4993" s="9">
        <v>0.25723165619065302</v>
      </c>
    </row>
    <row r="4994" spans="1:14" x14ac:dyDescent="0.25">
      <c r="A4994" s="2">
        <v>43674</v>
      </c>
      <c r="B4994">
        <v>5.145480201872771</v>
      </c>
      <c r="C4994">
        <v>1.3592693895775061</v>
      </c>
      <c r="E4994">
        <f t="shared" si="155"/>
        <v>5</v>
      </c>
      <c r="F4994">
        <f t="shared" si="155"/>
        <v>1.5</v>
      </c>
      <c r="G4994">
        <f>IF(OR('San Pietro'!E4994&lt;2.5,F4994&lt;0.5),0,VLOOKUP('San Pietro'!F4994,'Power Matrix'!$B$2:$AI$30,HLOOKUP(E4994,'Power Matrix'!$B$2:$AI$30,29)))</f>
        <v>24782.216907226561</v>
      </c>
      <c r="H4994" s="9">
        <f t="shared" si="156"/>
        <v>0.322302381737268</v>
      </c>
      <c r="M4994">
        <v>26452.258351493525</v>
      </c>
      <c r="N4994" s="9">
        <v>0.34402192125358333</v>
      </c>
    </row>
    <row r="4995" spans="1:14" x14ac:dyDescent="0.25">
      <c r="A4995" s="2">
        <v>43674.041666666657</v>
      </c>
      <c r="B4995">
        <v>5.5611569837526797</v>
      </c>
      <c r="C4995">
        <v>1.601011624693945</v>
      </c>
      <c r="E4995">
        <f t="shared" ref="E4995:F5058" si="157">MROUND(B4995,0.5)</f>
        <v>5.5</v>
      </c>
      <c r="F4995">
        <f t="shared" si="157"/>
        <v>1.5</v>
      </c>
      <c r="G4995">
        <f>IF(OR('San Pietro'!E4995&lt;2.5,F4995&lt;0.5),0,VLOOKUP('San Pietro'!F4995,'Power Matrix'!$B$2:$AI$30,HLOOKUP(E4995,'Power Matrix'!$B$2:$AI$30,29)))</f>
        <v>22186.7018125</v>
      </c>
      <c r="H4995" s="9">
        <f t="shared" ref="H4995:H5058" si="158">G4995/$K$2</f>
        <v>0.28854669716727849</v>
      </c>
      <c r="M4995">
        <v>24904.85267199915</v>
      </c>
      <c r="N4995" s="9">
        <v>0.32389730778033315</v>
      </c>
    </row>
    <row r="4996" spans="1:14" x14ac:dyDescent="0.25">
      <c r="A4996" s="2">
        <v>43674.083333333343</v>
      </c>
      <c r="B4996">
        <v>5.7357586923130972</v>
      </c>
      <c r="C4996">
        <v>1.6025043726294841</v>
      </c>
      <c r="E4996">
        <f t="shared" si="157"/>
        <v>5.5</v>
      </c>
      <c r="F4996">
        <f t="shared" si="157"/>
        <v>1.5</v>
      </c>
      <c r="G4996">
        <f>IF(OR('San Pietro'!E4996&lt;2.5,F4996&lt;0.5),0,VLOOKUP('San Pietro'!F4996,'Power Matrix'!$B$2:$AI$30,HLOOKUP(E4996,'Power Matrix'!$B$2:$AI$30,29)))</f>
        <v>22186.7018125</v>
      </c>
      <c r="H4996" s="9">
        <f t="shared" si="158"/>
        <v>0.28854669716727849</v>
      </c>
      <c r="M4996">
        <v>23754.371857436192</v>
      </c>
      <c r="N4996" s="9">
        <v>0.30893485675130827</v>
      </c>
    </row>
    <row r="4997" spans="1:14" x14ac:dyDescent="0.25">
      <c r="A4997" s="2">
        <v>43674.125</v>
      </c>
      <c r="B4997">
        <v>5.8845442911077956</v>
      </c>
      <c r="C4997">
        <v>1.6093875992211359</v>
      </c>
      <c r="E4997">
        <f t="shared" si="157"/>
        <v>6</v>
      </c>
      <c r="F4997">
        <f t="shared" si="157"/>
        <v>1.5</v>
      </c>
      <c r="G4997">
        <f>IF(OR('San Pietro'!E4997&lt;2.5,F4997&lt;0.5),0,VLOOKUP('San Pietro'!F4997,'Power Matrix'!$B$2:$AI$30,HLOOKUP(E4997,'Power Matrix'!$B$2:$AI$30,29)))</f>
        <v>19557.295374999998</v>
      </c>
      <c r="H4997" s="9">
        <f t="shared" si="158"/>
        <v>0.25435024248632404</v>
      </c>
      <c r="M4997">
        <v>23234.111195883561</v>
      </c>
      <c r="N4997" s="9">
        <v>0.30216866424094774</v>
      </c>
    </row>
    <row r="4998" spans="1:14" x14ac:dyDescent="0.25">
      <c r="A4998" s="2">
        <v>43674.166666666657</v>
      </c>
      <c r="B4998">
        <v>5.9941692209825153</v>
      </c>
      <c r="C4998">
        <v>1.627715226651919</v>
      </c>
      <c r="E4998">
        <f t="shared" si="157"/>
        <v>6</v>
      </c>
      <c r="F4998">
        <f t="shared" si="157"/>
        <v>1.5</v>
      </c>
      <c r="G4998">
        <f>IF(OR('San Pietro'!E4998&lt;2.5,F4998&lt;0.5),0,VLOOKUP('San Pietro'!F4998,'Power Matrix'!$B$2:$AI$30,HLOOKUP(E4998,'Power Matrix'!$B$2:$AI$30,29)))</f>
        <v>19557.295374999998</v>
      </c>
      <c r="H4998" s="9">
        <f t="shared" si="158"/>
        <v>0.25435024248632404</v>
      </c>
      <c r="M4998">
        <v>22904.452385004744</v>
      </c>
      <c r="N4998" s="9">
        <v>0.29788132302532339</v>
      </c>
    </row>
    <row r="4999" spans="1:14" x14ac:dyDescent="0.25">
      <c r="A4999" s="2">
        <v>43674.208333333343</v>
      </c>
      <c r="B4999">
        <v>6.1037941508572349</v>
      </c>
      <c r="C4999">
        <v>1.643140288652488</v>
      </c>
      <c r="E4999">
        <f t="shared" si="157"/>
        <v>6</v>
      </c>
      <c r="F4999">
        <f t="shared" si="157"/>
        <v>1.5</v>
      </c>
      <c r="G4999">
        <f>IF(OR('San Pietro'!E4999&lt;2.5,F4999&lt;0.5),0,VLOOKUP('San Pietro'!F4999,'Power Matrix'!$B$2:$AI$30,HLOOKUP(E4999,'Power Matrix'!$B$2:$AI$30,29)))</f>
        <v>19557.295374999998</v>
      </c>
      <c r="H4999" s="9">
        <f t="shared" si="158"/>
        <v>0.25435024248632404</v>
      </c>
      <c r="M4999">
        <v>24562.21133240599</v>
      </c>
      <c r="N4999" s="9">
        <v>0.31944112372294869</v>
      </c>
    </row>
    <row r="5000" spans="1:14" x14ac:dyDescent="0.25">
      <c r="A5000" s="2">
        <v>43674.25</v>
      </c>
      <c r="B5000">
        <v>6.3786671263337773</v>
      </c>
      <c r="C5000">
        <v>1.7753314113885439</v>
      </c>
      <c r="E5000">
        <f t="shared" si="157"/>
        <v>6.5</v>
      </c>
      <c r="F5000">
        <f t="shared" si="157"/>
        <v>2</v>
      </c>
      <c r="G5000">
        <f>IF(OR('San Pietro'!E5000&lt;2.5,F5000&lt;0.5),0,VLOOKUP('San Pietro'!F5000,'Power Matrix'!$B$2:$AI$30,HLOOKUP(E5000,'Power Matrix'!$B$2:$AI$30,29)))</f>
        <v>29549.622261718749</v>
      </c>
      <c r="H5000" s="9">
        <f t="shared" si="158"/>
        <v>0.38430434492772719</v>
      </c>
      <c r="M5000">
        <v>25132.934244667485</v>
      </c>
      <c r="N5000" s="9">
        <v>0.32686359745546284</v>
      </c>
    </row>
    <row r="5001" spans="1:14" x14ac:dyDescent="0.25">
      <c r="A5001" s="2">
        <v>43674.291666666657</v>
      </c>
      <c r="B5001">
        <v>6.4601063518266004</v>
      </c>
      <c r="C5001">
        <v>1.819782127691258</v>
      </c>
      <c r="E5001">
        <f t="shared" si="157"/>
        <v>6.5</v>
      </c>
      <c r="F5001">
        <f t="shared" si="157"/>
        <v>2</v>
      </c>
      <c r="G5001">
        <f>IF(OR('San Pietro'!E5001&lt;2.5,F5001&lt;0.5),0,VLOOKUP('San Pietro'!F5001,'Power Matrix'!$B$2:$AI$30,HLOOKUP(E5001,'Power Matrix'!$B$2:$AI$30,29)))</f>
        <v>29549.622261718749</v>
      </c>
      <c r="H5001" s="9">
        <f t="shared" si="158"/>
        <v>0.38430434492772719</v>
      </c>
      <c r="M5001">
        <v>26387.596124525531</v>
      </c>
      <c r="N5001" s="9">
        <v>0.34318096381023488</v>
      </c>
    </row>
    <row r="5002" spans="1:14" x14ac:dyDescent="0.25">
      <c r="A5002" s="2">
        <v>43674.333333333343</v>
      </c>
      <c r="B5002">
        <v>6.5416702928255388</v>
      </c>
      <c r="C5002">
        <v>1.891931611242305</v>
      </c>
      <c r="E5002">
        <f t="shared" si="157"/>
        <v>6.5</v>
      </c>
      <c r="F5002">
        <f t="shared" si="157"/>
        <v>2</v>
      </c>
      <c r="G5002">
        <f>IF(OR('San Pietro'!E5002&lt;2.5,F5002&lt;0.5),0,VLOOKUP('San Pietro'!F5002,'Power Matrix'!$B$2:$AI$30,HLOOKUP(E5002,'Power Matrix'!$B$2:$AI$30,29)))</f>
        <v>29549.622261718749</v>
      </c>
      <c r="H5002" s="9">
        <f t="shared" si="158"/>
        <v>0.38430434492772719</v>
      </c>
      <c r="M5002">
        <v>27770.174981763153</v>
      </c>
      <c r="N5002" s="9">
        <v>0.36116194027096932</v>
      </c>
    </row>
    <row r="5003" spans="1:14" x14ac:dyDescent="0.25">
      <c r="A5003" s="2">
        <v>43674.375</v>
      </c>
      <c r="B5003">
        <v>6.6516693692186024</v>
      </c>
      <c r="C5003">
        <v>1.9802525307616901</v>
      </c>
      <c r="E5003">
        <f t="shared" si="157"/>
        <v>6.5</v>
      </c>
      <c r="F5003">
        <f t="shared" si="157"/>
        <v>2</v>
      </c>
      <c r="G5003">
        <f>IF(OR('San Pietro'!E5003&lt;2.5,F5003&lt;0.5),0,VLOOKUP('San Pietro'!F5003,'Power Matrix'!$B$2:$AI$30,HLOOKUP(E5003,'Power Matrix'!$B$2:$AI$30,29)))</f>
        <v>29549.622261718749</v>
      </c>
      <c r="H5003" s="9">
        <f t="shared" si="158"/>
        <v>0.38430434492772719</v>
      </c>
      <c r="M5003">
        <v>29488.101915658215</v>
      </c>
      <c r="N5003" s="9">
        <v>0.38350424906436908</v>
      </c>
    </row>
    <row r="5004" spans="1:14" x14ac:dyDescent="0.25">
      <c r="A5004" s="2">
        <v>43674.416666666657</v>
      </c>
      <c r="B5004">
        <v>6.7934708996708837</v>
      </c>
      <c r="C5004">
        <v>2.083500929636465</v>
      </c>
      <c r="E5004">
        <f t="shared" si="157"/>
        <v>7</v>
      </c>
      <c r="F5004">
        <f t="shared" si="157"/>
        <v>2</v>
      </c>
      <c r="G5004">
        <f>IF(OR('San Pietro'!E5004&lt;2.5,F5004&lt;0.5),0,VLOOKUP('San Pietro'!F5004,'Power Matrix'!$B$2:$AI$30,HLOOKUP(E5004,'Power Matrix'!$B$2:$AI$30,29)))</f>
        <v>25349.534901367188</v>
      </c>
      <c r="H5004" s="9">
        <f t="shared" si="158"/>
        <v>0.32968057317988325</v>
      </c>
      <c r="M5004">
        <v>30996.949989451918</v>
      </c>
      <c r="N5004" s="9">
        <v>0.40312740585986329</v>
      </c>
    </row>
    <row r="5005" spans="1:14" x14ac:dyDescent="0.25">
      <c r="A5005" s="2">
        <v>43674.458333333343</v>
      </c>
      <c r="B5005">
        <v>6.9599661003338529</v>
      </c>
      <c r="C5005">
        <v>2.1967839118556949</v>
      </c>
      <c r="E5005">
        <f t="shared" si="157"/>
        <v>7</v>
      </c>
      <c r="F5005">
        <f t="shared" si="157"/>
        <v>2</v>
      </c>
      <c r="G5005">
        <f>IF(OR('San Pietro'!E5005&lt;2.5,F5005&lt;0.5),0,VLOOKUP('San Pietro'!F5005,'Power Matrix'!$B$2:$AI$30,HLOOKUP(E5005,'Power Matrix'!$B$2:$AI$30,29)))</f>
        <v>25349.534901367188</v>
      </c>
      <c r="H5005" s="9">
        <f t="shared" si="158"/>
        <v>0.32968057317988325</v>
      </c>
      <c r="M5005">
        <v>31958.278210420482</v>
      </c>
      <c r="N5005" s="9">
        <v>0.41562985374685896</v>
      </c>
    </row>
    <row r="5006" spans="1:14" x14ac:dyDescent="0.25">
      <c r="A5006" s="2">
        <v>43674.5</v>
      </c>
      <c r="B5006">
        <v>7.1466652129873864</v>
      </c>
      <c r="C5006">
        <v>2.3044276240962218</v>
      </c>
      <c r="E5006">
        <f t="shared" si="157"/>
        <v>7</v>
      </c>
      <c r="F5006">
        <f t="shared" si="157"/>
        <v>2.5</v>
      </c>
      <c r="G5006">
        <f>IF(OR('San Pietro'!E5006&lt;2.5,F5006&lt;0.5),0,VLOOKUP('San Pietro'!F5006,'Power Matrix'!$B$2:$AI$30,HLOOKUP(E5006,'Power Matrix'!$B$2:$AI$30,29)))</f>
        <v>38628.33411132812</v>
      </c>
      <c r="H5006" s="9">
        <f t="shared" si="158"/>
        <v>0.50237652802536614</v>
      </c>
      <c r="M5006">
        <v>32618.098929259137</v>
      </c>
      <c r="N5006" s="9">
        <v>0.42421107915156919</v>
      </c>
    </row>
    <row r="5007" spans="1:14" x14ac:dyDescent="0.25">
      <c r="A5007" s="2">
        <v>43674.541666666657</v>
      </c>
      <c r="B5007">
        <v>7.3289992829269073</v>
      </c>
      <c r="C5007">
        <v>2.401290379024525</v>
      </c>
      <c r="E5007">
        <f t="shared" si="157"/>
        <v>7.5</v>
      </c>
      <c r="F5007">
        <f t="shared" si="157"/>
        <v>2.5</v>
      </c>
      <c r="G5007">
        <f>IF(OR('San Pietro'!E5007&lt;2.5,F5007&lt;0.5),0,VLOOKUP('San Pietro'!F5007,'Power Matrix'!$B$2:$AI$30,HLOOKUP(E5007,'Power Matrix'!$B$2:$AI$30,29)))</f>
        <v>33358.218203124998</v>
      </c>
      <c r="H5007" s="9">
        <f t="shared" si="158"/>
        <v>0.43383661831494702</v>
      </c>
      <c r="M5007">
        <v>32839.66556469434</v>
      </c>
      <c r="N5007" s="9">
        <v>0.42709263953084803</v>
      </c>
    </row>
    <row r="5008" spans="1:14" x14ac:dyDescent="0.25">
      <c r="A5008" s="2">
        <v>43674.583333333343</v>
      </c>
      <c r="B5008">
        <v>7.4974899316877099</v>
      </c>
      <c r="C5008">
        <v>2.478498619468231</v>
      </c>
      <c r="E5008">
        <f t="shared" si="157"/>
        <v>7.5</v>
      </c>
      <c r="F5008">
        <f t="shared" si="157"/>
        <v>2.5</v>
      </c>
      <c r="G5008">
        <f>IF(OR('San Pietro'!E5008&lt;2.5,F5008&lt;0.5),0,VLOOKUP('San Pietro'!F5008,'Power Matrix'!$B$2:$AI$30,HLOOKUP(E5008,'Power Matrix'!$B$2:$AI$30,29)))</f>
        <v>33358.218203124998</v>
      </c>
      <c r="H5008" s="9">
        <f t="shared" si="158"/>
        <v>0.43383661831494702</v>
      </c>
      <c r="M5008">
        <v>32087.41723053484</v>
      </c>
      <c r="N5008" s="9">
        <v>0.41730935699449145</v>
      </c>
    </row>
    <row r="5009" spans="1:14" x14ac:dyDescent="0.25">
      <c r="A5009" s="2">
        <v>43674.625</v>
      </c>
      <c r="B5009">
        <v>7.6526360212942528</v>
      </c>
      <c r="C5009">
        <v>2.529252049276554</v>
      </c>
      <c r="E5009">
        <f t="shared" si="157"/>
        <v>7.5</v>
      </c>
      <c r="F5009">
        <f t="shared" si="157"/>
        <v>2.5</v>
      </c>
      <c r="G5009">
        <f>IF(OR('San Pietro'!E5009&lt;2.5,F5009&lt;0.5),0,VLOOKUP('San Pietro'!F5009,'Power Matrix'!$B$2:$AI$30,HLOOKUP(E5009,'Power Matrix'!$B$2:$AI$30,29)))</f>
        <v>33358.218203124998</v>
      </c>
      <c r="H5009" s="9">
        <f t="shared" si="158"/>
        <v>0.43383661831494702</v>
      </c>
      <c r="M5009">
        <v>31089.182424328454</v>
      </c>
      <c r="N5009" s="9">
        <v>0.40432692459382158</v>
      </c>
    </row>
    <row r="5010" spans="1:14" x14ac:dyDescent="0.25">
      <c r="A5010" s="2">
        <v>43674.666666666657</v>
      </c>
      <c r="B5010">
        <v>7.7832131561962221</v>
      </c>
      <c r="C5010">
        <v>2.5566190947614338</v>
      </c>
      <c r="E5010">
        <f t="shared" si="157"/>
        <v>8</v>
      </c>
      <c r="F5010">
        <f t="shared" si="157"/>
        <v>2.5</v>
      </c>
      <c r="G5010">
        <f>IF(OR('San Pietro'!E5010&lt;2.5,F5010&lt;0.5),0,VLOOKUP('San Pietro'!F5010,'Power Matrix'!$B$2:$AI$30,HLOOKUP(E5010,'Power Matrix'!$B$2:$AI$30,29)))</f>
        <v>27005.961970703123</v>
      </c>
      <c r="H5010" s="9">
        <f t="shared" si="158"/>
        <v>0.35122305227364731</v>
      </c>
      <c r="M5010">
        <v>29557.571213736774</v>
      </c>
      <c r="N5010" s="9">
        <v>0.3844077243395444</v>
      </c>
    </row>
    <row r="5011" spans="1:14" x14ac:dyDescent="0.25">
      <c r="A5011" s="2">
        <v>43674.708333333343</v>
      </c>
      <c r="B5011">
        <v>7.9031894730784522</v>
      </c>
      <c r="C5011">
        <v>2.5549604859441679</v>
      </c>
      <c r="E5011">
        <f t="shared" si="157"/>
        <v>8</v>
      </c>
      <c r="F5011">
        <f t="shared" si="157"/>
        <v>2.5</v>
      </c>
      <c r="G5011">
        <f>IF(OR('San Pietro'!E5011&lt;2.5,F5011&lt;0.5),0,VLOOKUP('San Pietro'!F5011,'Power Matrix'!$B$2:$AI$30,HLOOKUP(E5011,'Power Matrix'!$B$2:$AI$30,29)))</f>
        <v>27005.961970703123</v>
      </c>
      <c r="H5011" s="9">
        <f t="shared" si="158"/>
        <v>0.35122305227364731</v>
      </c>
      <c r="M5011">
        <v>27422.127409145105</v>
      </c>
      <c r="N5011" s="9">
        <v>0.35663544604772857</v>
      </c>
    </row>
    <row r="5012" spans="1:14" x14ac:dyDescent="0.25">
      <c r="A5012" s="2">
        <v>43674.75</v>
      </c>
      <c r="B5012">
        <v>8.0201726178139321</v>
      </c>
      <c r="C5012">
        <v>2.5254372489968429</v>
      </c>
      <c r="E5012">
        <f t="shared" si="157"/>
        <v>8</v>
      </c>
      <c r="F5012">
        <f t="shared" si="157"/>
        <v>2.5</v>
      </c>
      <c r="G5012">
        <f>IF(OR('San Pietro'!E5012&lt;2.5,F5012&lt;0.5),0,VLOOKUP('San Pietro'!F5012,'Power Matrix'!$B$2:$AI$30,HLOOKUP(E5012,'Power Matrix'!$B$2:$AI$30,29)))</f>
        <v>27005.961970703123</v>
      </c>
      <c r="H5012" s="9">
        <f t="shared" si="158"/>
        <v>0.35122305227364731</v>
      </c>
      <c r="M5012">
        <v>25241.609422753649</v>
      </c>
      <c r="N5012" s="9">
        <v>0.32827696046821547</v>
      </c>
    </row>
    <row r="5013" spans="1:14" x14ac:dyDescent="0.25">
      <c r="A5013" s="2">
        <v>43674.791666666657</v>
      </c>
      <c r="B5013">
        <v>8.1268043755419015</v>
      </c>
      <c r="C5013">
        <v>2.4755960540380171</v>
      </c>
      <c r="E5013">
        <f t="shared" si="157"/>
        <v>8</v>
      </c>
      <c r="F5013">
        <f t="shared" si="157"/>
        <v>2.5</v>
      </c>
      <c r="G5013">
        <f>IF(OR('San Pietro'!E5013&lt;2.5,F5013&lt;0.5),0,VLOOKUP('San Pietro'!F5013,'Power Matrix'!$B$2:$AI$30,HLOOKUP(E5013,'Power Matrix'!$B$2:$AI$30,29)))</f>
        <v>27005.961970703123</v>
      </c>
      <c r="H5013" s="9">
        <f t="shared" si="158"/>
        <v>0.35122305227364731</v>
      </c>
      <c r="M5013">
        <v>23311.494472270275</v>
      </c>
      <c r="N5013" s="9">
        <v>0.30317506388598792</v>
      </c>
    </row>
    <row r="5014" spans="1:14" x14ac:dyDescent="0.25">
      <c r="A5014" s="2">
        <v>43674.833333333343</v>
      </c>
      <c r="B5014">
        <v>8.2005112396556203</v>
      </c>
      <c r="C5014">
        <v>2.4143933886809221</v>
      </c>
      <c r="E5014">
        <f t="shared" si="157"/>
        <v>8</v>
      </c>
      <c r="F5014">
        <f t="shared" si="157"/>
        <v>2.5</v>
      </c>
      <c r="G5014">
        <f>IF(OR('San Pietro'!E5014&lt;2.5,F5014&lt;0.5),0,VLOOKUP('San Pietro'!F5014,'Power Matrix'!$B$2:$AI$30,HLOOKUP(E5014,'Power Matrix'!$B$2:$AI$30,29)))</f>
        <v>27005.961970703123</v>
      </c>
      <c r="H5014" s="9">
        <f t="shared" si="158"/>
        <v>0.35122305227364731</v>
      </c>
      <c r="M5014">
        <v>21566.727867445505</v>
      </c>
      <c r="N5014" s="9">
        <v>0.28048369471988349</v>
      </c>
    </row>
    <row r="5015" spans="1:14" x14ac:dyDescent="0.25">
      <c r="A5015" s="2">
        <v>43674.875</v>
      </c>
      <c r="B5015">
        <v>8.2415426411673174</v>
      </c>
      <c r="C5015">
        <v>2.3444830270331831</v>
      </c>
      <c r="E5015">
        <f t="shared" si="157"/>
        <v>8</v>
      </c>
      <c r="F5015">
        <f t="shared" si="157"/>
        <v>2.5</v>
      </c>
      <c r="G5015">
        <f>IF(OR('San Pietro'!E5015&lt;2.5,F5015&lt;0.5),0,VLOOKUP('San Pietro'!F5015,'Power Matrix'!$B$2:$AI$30,HLOOKUP(E5015,'Power Matrix'!$B$2:$AI$30,29)))</f>
        <v>27005.961970703123</v>
      </c>
      <c r="H5015" s="9">
        <f t="shared" si="158"/>
        <v>0.35122305227364731</v>
      </c>
      <c r="M5015">
        <v>20498.6533449544</v>
      </c>
      <c r="N5015" s="9">
        <v>0.26659296961101403</v>
      </c>
    </row>
    <row r="5016" spans="1:14" x14ac:dyDescent="0.25">
      <c r="A5016" s="2">
        <v>43674.916666666657</v>
      </c>
      <c r="B5016">
        <v>8.2177219794994318</v>
      </c>
      <c r="C5016">
        <v>2.278553326546882</v>
      </c>
      <c r="E5016">
        <f t="shared" si="157"/>
        <v>8</v>
      </c>
      <c r="F5016">
        <f t="shared" si="157"/>
        <v>2.5</v>
      </c>
      <c r="G5016">
        <f>IF(OR('San Pietro'!E5016&lt;2.5,F5016&lt;0.5),0,VLOOKUP('San Pietro'!F5016,'Power Matrix'!$B$2:$AI$30,HLOOKUP(E5016,'Power Matrix'!$B$2:$AI$30,29)))</f>
        <v>27005.961970703123</v>
      </c>
      <c r="H5016" s="9">
        <f t="shared" si="158"/>
        <v>0.35122305227364731</v>
      </c>
      <c r="M5016">
        <v>19540.582756933094</v>
      </c>
      <c r="N5016" s="9">
        <v>0.25413288850912841</v>
      </c>
    </row>
    <row r="5017" spans="1:14" x14ac:dyDescent="0.25">
      <c r="A5017" s="2">
        <v>43674.958333333343</v>
      </c>
      <c r="B5017">
        <v>8.1634707343395885</v>
      </c>
      <c r="C5017">
        <v>2.206320912554971</v>
      </c>
      <c r="E5017">
        <f t="shared" si="157"/>
        <v>8</v>
      </c>
      <c r="F5017">
        <f t="shared" si="157"/>
        <v>2</v>
      </c>
      <c r="G5017">
        <f>IF(OR('San Pietro'!E5017&lt;2.5,F5017&lt;0.5),0,VLOOKUP('San Pietro'!F5017,'Power Matrix'!$B$2:$AI$30,HLOOKUP(E5017,'Power Matrix'!$B$2:$AI$30,29)))</f>
        <v>16605.93005957031</v>
      </c>
      <c r="H5017" s="9">
        <f t="shared" si="158"/>
        <v>0.21596658721848683</v>
      </c>
      <c r="M5017">
        <v>18576.702847915971</v>
      </c>
      <c r="N5017" s="9">
        <v>0.2415972549253487</v>
      </c>
    </row>
    <row r="5018" spans="1:14" x14ac:dyDescent="0.25">
      <c r="A5018" s="2">
        <v>43675</v>
      </c>
      <c r="B5018">
        <v>8.0907615942747864</v>
      </c>
      <c r="C5018">
        <v>2.1289468112295382</v>
      </c>
      <c r="E5018">
        <f t="shared" si="157"/>
        <v>8</v>
      </c>
      <c r="F5018">
        <f t="shared" si="157"/>
        <v>2</v>
      </c>
      <c r="G5018">
        <f>IF(OR('San Pietro'!E5018&lt;2.5,F5018&lt;0.5),0,VLOOKUP('San Pietro'!F5018,'Power Matrix'!$B$2:$AI$30,HLOOKUP(E5018,'Power Matrix'!$B$2:$AI$30,29)))</f>
        <v>16605.93005957031</v>
      </c>
      <c r="H5018" s="9">
        <f t="shared" si="158"/>
        <v>0.21596658721848683</v>
      </c>
      <c r="M5018">
        <v>17581.190324642634</v>
      </c>
      <c r="N5018" s="9">
        <v>0.22865022687437098</v>
      </c>
    </row>
    <row r="5019" spans="1:14" x14ac:dyDescent="0.25">
      <c r="A5019" s="2">
        <v>43675.041666666657</v>
      </c>
      <c r="B5019">
        <v>8.0024630159456613</v>
      </c>
      <c r="C5019">
        <v>2.0477579096243939</v>
      </c>
      <c r="E5019">
        <f t="shared" si="157"/>
        <v>8</v>
      </c>
      <c r="F5019">
        <f t="shared" si="157"/>
        <v>2</v>
      </c>
      <c r="G5019">
        <f>IF(OR('San Pietro'!E5019&lt;2.5,F5019&lt;0.5),0,VLOOKUP('San Pietro'!F5019,'Power Matrix'!$B$2:$AI$30,HLOOKUP(E5019,'Power Matrix'!$B$2:$AI$30,29)))</f>
        <v>16605.93005957031</v>
      </c>
      <c r="H5019" s="9">
        <f t="shared" si="158"/>
        <v>0.21596658721848683</v>
      </c>
      <c r="M5019">
        <v>16712.241490763721</v>
      </c>
      <c r="N5019" s="9">
        <v>0.21734920889209328</v>
      </c>
    </row>
    <row r="5020" spans="1:14" x14ac:dyDescent="0.25">
      <c r="A5020" s="2">
        <v>43675.083333333343</v>
      </c>
      <c r="B5020">
        <v>7.9099241104086389</v>
      </c>
      <c r="C5020">
        <v>1.962422485976087</v>
      </c>
      <c r="E5020">
        <f t="shared" si="157"/>
        <v>8</v>
      </c>
      <c r="F5020">
        <f t="shared" si="157"/>
        <v>2</v>
      </c>
      <c r="G5020">
        <f>IF(OR('San Pietro'!E5020&lt;2.5,F5020&lt;0.5),0,VLOOKUP('San Pietro'!F5020,'Power Matrix'!$B$2:$AI$30,HLOOKUP(E5020,'Power Matrix'!$B$2:$AI$30,29)))</f>
        <v>16605.93005957031</v>
      </c>
      <c r="H5020" s="9">
        <f t="shared" si="158"/>
        <v>0.21596658721848683</v>
      </c>
      <c r="M5020">
        <v>15964.799033050185</v>
      </c>
      <c r="N5020" s="9">
        <v>0.20762842865048517</v>
      </c>
    </row>
    <row r="5021" spans="1:14" x14ac:dyDescent="0.25">
      <c r="A5021" s="2">
        <v>43675.125</v>
      </c>
      <c r="B5021">
        <v>7.8122718691209201</v>
      </c>
      <c r="C5021">
        <v>1.8762577579191471</v>
      </c>
      <c r="E5021">
        <f t="shared" si="157"/>
        <v>8</v>
      </c>
      <c r="F5021">
        <f t="shared" si="157"/>
        <v>2</v>
      </c>
      <c r="G5021">
        <f>IF(OR('San Pietro'!E5021&lt;2.5,F5021&lt;0.5),0,VLOOKUP('San Pietro'!F5021,'Power Matrix'!$B$2:$AI$30,HLOOKUP(E5021,'Power Matrix'!$B$2:$AI$30,29)))</f>
        <v>16605.93005957031</v>
      </c>
      <c r="H5021" s="9">
        <f t="shared" si="158"/>
        <v>0.21596658721848683</v>
      </c>
      <c r="M5021">
        <v>15169.064513156693</v>
      </c>
      <c r="N5021" s="9">
        <v>0.19727959133368569</v>
      </c>
    </row>
    <row r="5022" spans="1:14" x14ac:dyDescent="0.25">
      <c r="A5022" s="2">
        <v>43675.166666666657</v>
      </c>
      <c r="B5022">
        <v>7.7051412493684923</v>
      </c>
      <c r="C5022">
        <v>1.7919174995611991</v>
      </c>
      <c r="E5022">
        <f t="shared" si="157"/>
        <v>7.5</v>
      </c>
      <c r="F5022">
        <f t="shared" si="157"/>
        <v>2</v>
      </c>
      <c r="G5022">
        <f>IF(OR('San Pietro'!E5022&lt;2.5,F5022&lt;0.5),0,VLOOKUP('San Pietro'!F5022,'Power Matrix'!$B$2:$AI$30,HLOOKUP(E5022,'Power Matrix'!$B$2:$AI$30,29)))</f>
        <v>20687.448569335938</v>
      </c>
      <c r="H5022" s="9">
        <f t="shared" si="158"/>
        <v>0.26904832489057573</v>
      </c>
      <c r="M5022">
        <v>14368.515762170096</v>
      </c>
      <c r="N5022" s="9">
        <v>0.18686814306669811</v>
      </c>
    </row>
    <row r="5023" spans="1:14" x14ac:dyDescent="0.25">
      <c r="A5023" s="2">
        <v>43675.208333333343</v>
      </c>
      <c r="B5023">
        <v>7.621457144765607</v>
      </c>
      <c r="C5023">
        <v>1.72225592923605</v>
      </c>
      <c r="E5023">
        <f t="shared" si="157"/>
        <v>7.5</v>
      </c>
      <c r="F5023">
        <f t="shared" si="157"/>
        <v>1.5</v>
      </c>
      <c r="G5023">
        <f>IF(OR('San Pietro'!E5023&lt;2.5,F5023&lt;0.5),0,VLOOKUP('San Pietro'!F5023,'Power Matrix'!$B$2:$AI$30,HLOOKUP(E5023,'Power Matrix'!$B$2:$AI$30,29)))</f>
        <v>10582.528814453124</v>
      </c>
      <c r="H5023" s="9">
        <f t="shared" si="158"/>
        <v>0.13762990835202149</v>
      </c>
      <c r="M5023">
        <v>13513.762984404322</v>
      </c>
      <c r="N5023" s="9">
        <v>0.17575175032258988</v>
      </c>
    </row>
    <row r="5024" spans="1:14" x14ac:dyDescent="0.25">
      <c r="A5024" s="2">
        <v>43675.25</v>
      </c>
      <c r="B5024">
        <v>7.4901317168269497</v>
      </c>
      <c r="C5024">
        <v>1.641896332039539</v>
      </c>
      <c r="E5024">
        <f t="shared" si="157"/>
        <v>7.5</v>
      </c>
      <c r="F5024">
        <f t="shared" si="157"/>
        <v>1.5</v>
      </c>
      <c r="G5024">
        <f>IF(OR('San Pietro'!E5024&lt;2.5,F5024&lt;0.5),0,VLOOKUP('San Pietro'!F5024,'Power Matrix'!$B$2:$AI$30,HLOOKUP(E5024,'Power Matrix'!$B$2:$AI$30,29)))</f>
        <v>10582.528814453124</v>
      </c>
      <c r="H5024" s="9">
        <f t="shared" si="158"/>
        <v>0.13762990835202149</v>
      </c>
      <c r="M5024">
        <v>13084.401017830725</v>
      </c>
      <c r="N5024" s="9">
        <v>0.17016773073941785</v>
      </c>
    </row>
    <row r="5025" spans="1:14" x14ac:dyDescent="0.25">
      <c r="A5025" s="2">
        <v>43675.291666666657</v>
      </c>
      <c r="B5025">
        <v>7.3217657835722614</v>
      </c>
      <c r="C5025">
        <v>1.5719859703918</v>
      </c>
      <c r="E5025">
        <f t="shared" si="157"/>
        <v>7.5</v>
      </c>
      <c r="F5025">
        <f t="shared" si="157"/>
        <v>1.5</v>
      </c>
      <c r="G5025">
        <f>IF(OR('San Pietro'!E5025&lt;2.5,F5025&lt;0.5),0,VLOOKUP('San Pietro'!F5025,'Power Matrix'!$B$2:$AI$30,HLOOKUP(E5025,'Power Matrix'!$B$2:$AI$30,29)))</f>
        <v>10582.528814453124</v>
      </c>
      <c r="H5025" s="9">
        <f t="shared" si="158"/>
        <v>0.13762990835202149</v>
      </c>
      <c r="M5025">
        <v>12574.044873016079</v>
      </c>
      <c r="N5025" s="9">
        <v>0.16353035032638427</v>
      </c>
    </row>
    <row r="5026" spans="1:14" x14ac:dyDescent="0.25">
      <c r="A5026" s="2">
        <v>43675.333333333343</v>
      </c>
      <c r="B5026">
        <v>7.1558941604398649</v>
      </c>
      <c r="C5026">
        <v>1.507383156959311</v>
      </c>
      <c r="E5026">
        <f t="shared" si="157"/>
        <v>7</v>
      </c>
      <c r="F5026">
        <f t="shared" si="157"/>
        <v>1.5</v>
      </c>
      <c r="G5026">
        <f>IF(OR('San Pietro'!E5026&lt;2.5,F5026&lt;0.5),0,VLOOKUP('San Pietro'!F5026,'Power Matrix'!$B$2:$AI$30,HLOOKUP(E5026,'Power Matrix'!$B$2:$AI$30,29)))</f>
        <v>13229.719530273436</v>
      </c>
      <c r="H5026" s="9">
        <f t="shared" si="158"/>
        <v>0.1720576544982057</v>
      </c>
      <c r="M5026">
        <v>12429.345974931392</v>
      </c>
      <c r="N5026" s="9">
        <v>0.1616484848062118</v>
      </c>
    </row>
    <row r="5027" spans="1:14" x14ac:dyDescent="0.25">
      <c r="A5027" s="2">
        <v>43675.375</v>
      </c>
      <c r="B5027">
        <v>6.9975054676743431</v>
      </c>
      <c r="C5027">
        <v>1.4481708221829339</v>
      </c>
      <c r="E5027">
        <f t="shared" si="157"/>
        <v>7</v>
      </c>
      <c r="F5027">
        <f t="shared" si="157"/>
        <v>1.5</v>
      </c>
      <c r="G5027">
        <f>IF(OR('San Pietro'!E5027&lt;2.5,F5027&lt;0.5),0,VLOOKUP('San Pietro'!F5027,'Power Matrix'!$B$2:$AI$30,HLOOKUP(E5027,'Power Matrix'!$B$2:$AI$30,29)))</f>
        <v>13229.719530273436</v>
      </c>
      <c r="H5027" s="9">
        <f t="shared" si="158"/>
        <v>0.1720576544982057</v>
      </c>
      <c r="M5027">
        <v>12181.736993407374</v>
      </c>
      <c r="N5027" s="9">
        <v>0.15842823357428906</v>
      </c>
    </row>
    <row r="5028" spans="1:14" x14ac:dyDescent="0.25">
      <c r="A5028" s="2">
        <v>43675.416666666657</v>
      </c>
      <c r="B5028">
        <v>6.8752842716820508</v>
      </c>
      <c r="C5028">
        <v>1.389290209170011</v>
      </c>
      <c r="E5028">
        <f t="shared" si="157"/>
        <v>7</v>
      </c>
      <c r="F5028">
        <f t="shared" si="157"/>
        <v>1.5</v>
      </c>
      <c r="G5028">
        <f>IF(OR('San Pietro'!E5028&lt;2.5,F5028&lt;0.5),0,VLOOKUP('San Pietro'!F5028,'Power Matrix'!$B$2:$AI$30,HLOOKUP(E5028,'Power Matrix'!$B$2:$AI$30,29)))</f>
        <v>13229.719530273436</v>
      </c>
      <c r="H5028" s="9">
        <f t="shared" si="158"/>
        <v>0.1720576544982057</v>
      </c>
      <c r="M5028">
        <v>11945.706588438927</v>
      </c>
      <c r="N5028" s="9">
        <v>0.15535856623955571</v>
      </c>
    </row>
    <row r="5029" spans="1:14" x14ac:dyDescent="0.25">
      <c r="A5029" s="2">
        <v>43675.458333333343</v>
      </c>
      <c r="B5029">
        <v>6.7539360842325609</v>
      </c>
      <c r="C5029">
        <v>1.3378733358347821</v>
      </c>
      <c r="E5029">
        <f t="shared" si="157"/>
        <v>7</v>
      </c>
      <c r="F5029">
        <f t="shared" si="157"/>
        <v>1.5</v>
      </c>
      <c r="G5029">
        <f>IF(OR('San Pietro'!E5029&lt;2.5,F5029&lt;0.5),0,VLOOKUP('San Pietro'!F5029,'Power Matrix'!$B$2:$AI$30,HLOOKUP(E5029,'Power Matrix'!$B$2:$AI$30,29)))</f>
        <v>13229.719530273436</v>
      </c>
      <c r="H5029" s="9">
        <f t="shared" si="158"/>
        <v>0.1720576544982057</v>
      </c>
      <c r="M5029">
        <v>11757.084070823694</v>
      </c>
      <c r="N5029" s="9">
        <v>0.15290545694206481</v>
      </c>
    </row>
    <row r="5030" spans="1:14" x14ac:dyDescent="0.25">
      <c r="A5030" s="2">
        <v>43675.5</v>
      </c>
      <c r="B5030">
        <v>6.6288464315996327</v>
      </c>
      <c r="C5030">
        <v>1.2934226195320679</v>
      </c>
      <c r="E5030">
        <f t="shared" si="157"/>
        <v>6.5</v>
      </c>
      <c r="F5030">
        <f t="shared" si="157"/>
        <v>1.5</v>
      </c>
      <c r="G5030">
        <f>IF(OR('San Pietro'!E5030&lt;2.5,F5030&lt;0.5),0,VLOOKUP('San Pietro'!F5030,'Power Matrix'!$B$2:$AI$30,HLOOKUP(E5030,'Power Matrix'!$B$2:$AI$30,29)))</f>
        <v>16458.441780273435</v>
      </c>
      <c r="H5030" s="9">
        <f t="shared" si="158"/>
        <v>0.21404844471034615</v>
      </c>
      <c r="M5030">
        <v>11544.062640279351</v>
      </c>
      <c r="N5030" s="9">
        <v>0.15013503028017969</v>
      </c>
    </row>
    <row r="5031" spans="1:14" x14ac:dyDescent="0.25">
      <c r="A5031" s="2">
        <v>43675.541666666657</v>
      </c>
      <c r="B5031">
        <v>6.5103667007907777</v>
      </c>
      <c r="C5031">
        <v>1.253781868799424</v>
      </c>
      <c r="E5031">
        <f t="shared" si="157"/>
        <v>6.5</v>
      </c>
      <c r="F5031">
        <f t="shared" si="157"/>
        <v>1.5</v>
      </c>
      <c r="G5031">
        <f>IF(OR('San Pietro'!E5031&lt;2.5,F5031&lt;0.5),0,VLOOKUP('San Pietro'!F5031,'Power Matrix'!$B$2:$AI$30,HLOOKUP(E5031,'Power Matrix'!$B$2:$AI$30,29)))</f>
        <v>16458.441780273435</v>
      </c>
      <c r="H5031" s="9">
        <f t="shared" si="158"/>
        <v>0.21404844471034615</v>
      </c>
      <c r="M5031">
        <v>11127.66553352439</v>
      </c>
      <c r="N5031" s="9">
        <v>0.14471962374789821</v>
      </c>
    </row>
    <row r="5032" spans="1:14" x14ac:dyDescent="0.25">
      <c r="A5032" s="2">
        <v>43675.583333333343</v>
      </c>
      <c r="B5032">
        <v>6.4199479588577049</v>
      </c>
      <c r="C5032">
        <v>1.2143069789485059</v>
      </c>
      <c r="E5032">
        <f t="shared" si="157"/>
        <v>6.5</v>
      </c>
      <c r="F5032">
        <f t="shared" si="157"/>
        <v>1</v>
      </c>
      <c r="G5032">
        <f>IF(OR('San Pietro'!E5032&lt;2.5,F5032&lt;0.5),0,VLOOKUP('San Pietro'!F5032,'Power Matrix'!$B$2:$AI$30,HLOOKUP(E5032,'Power Matrix'!$B$2:$AI$30,29)))</f>
        <v>6572.7947353515628</v>
      </c>
      <c r="H5032" s="9">
        <f t="shared" si="158"/>
        <v>8.5481755155498051E-2</v>
      </c>
      <c r="M5032">
        <v>10508.298508562921</v>
      </c>
      <c r="N5032" s="9">
        <v>0.13666451438607957</v>
      </c>
    </row>
    <row r="5033" spans="1:14" x14ac:dyDescent="0.25">
      <c r="A5033" s="2">
        <v>43675.625</v>
      </c>
      <c r="B5033">
        <v>6.3583384988371003</v>
      </c>
      <c r="C5033">
        <v>1.1729246889577329</v>
      </c>
      <c r="E5033">
        <f t="shared" si="157"/>
        <v>6.5</v>
      </c>
      <c r="F5033">
        <f t="shared" si="157"/>
        <v>1</v>
      </c>
      <c r="G5033">
        <f>IF(OR('San Pietro'!E5033&lt;2.5,F5033&lt;0.5),0,VLOOKUP('San Pietro'!F5033,'Power Matrix'!$B$2:$AI$30,HLOOKUP(E5033,'Power Matrix'!$B$2:$AI$30,29)))</f>
        <v>6572.7947353515628</v>
      </c>
      <c r="H5033" s="9">
        <f t="shared" si="158"/>
        <v>8.5481755155498051E-2</v>
      </c>
      <c r="M5033">
        <v>9725.4677563339901</v>
      </c>
      <c r="N5033" s="9">
        <v>0.12648349559291558</v>
      </c>
    </row>
    <row r="5034" spans="1:14" x14ac:dyDescent="0.25">
      <c r="A5034" s="2">
        <v>43675.666666666657</v>
      </c>
      <c r="B5034">
        <v>6.319676691941579</v>
      </c>
      <c r="C5034">
        <v>1.129303277063652</v>
      </c>
      <c r="E5034">
        <f t="shared" si="157"/>
        <v>6.5</v>
      </c>
      <c r="F5034">
        <f t="shared" si="157"/>
        <v>1</v>
      </c>
      <c r="G5034">
        <f>IF(OR('San Pietro'!E5034&lt;2.5,F5034&lt;0.5),0,VLOOKUP('San Pietro'!F5034,'Power Matrix'!$B$2:$AI$30,HLOOKUP(E5034,'Power Matrix'!$B$2:$AI$30,29)))</f>
        <v>6572.7947353515628</v>
      </c>
      <c r="H5034" s="9">
        <f t="shared" si="158"/>
        <v>8.5481755155498051E-2</v>
      </c>
      <c r="M5034">
        <v>8850.0869885395259</v>
      </c>
      <c r="N5034" s="9">
        <v>0.11509882780525633</v>
      </c>
    </row>
    <row r="5035" spans="1:14" x14ac:dyDescent="0.25">
      <c r="A5035" s="2">
        <v>43675.708333333343</v>
      </c>
      <c r="B5035">
        <v>6.294983021730892</v>
      </c>
      <c r="C5035">
        <v>1.084520838997485</v>
      </c>
      <c r="E5035">
        <f t="shared" si="157"/>
        <v>6.5</v>
      </c>
      <c r="F5035">
        <f t="shared" si="157"/>
        <v>1</v>
      </c>
      <c r="G5035">
        <f>IF(OR('San Pietro'!E5035&lt;2.5,F5035&lt;0.5),0,VLOOKUP('San Pietro'!F5035,'Power Matrix'!$B$2:$AI$30,HLOOKUP(E5035,'Power Matrix'!$B$2:$AI$30,29)))</f>
        <v>6572.7947353515628</v>
      </c>
      <c r="H5035" s="9">
        <f t="shared" si="158"/>
        <v>8.5481755155498051E-2</v>
      </c>
      <c r="M5035">
        <v>7888.8361053373264</v>
      </c>
      <c r="N5035" s="9">
        <v>0.10259738572603011</v>
      </c>
    </row>
    <row r="5036" spans="1:14" x14ac:dyDescent="0.25">
      <c r="A5036" s="2">
        <v>43675.75</v>
      </c>
      <c r="B5036">
        <v>6.2863776518089853</v>
      </c>
      <c r="C5036">
        <v>1.0384944443183679</v>
      </c>
      <c r="E5036">
        <f t="shared" si="157"/>
        <v>6.5</v>
      </c>
      <c r="F5036">
        <f t="shared" si="157"/>
        <v>1</v>
      </c>
      <c r="G5036">
        <f>IF(OR('San Pietro'!E5036&lt;2.5,F5036&lt;0.5),0,VLOOKUP('San Pietro'!F5036,'Power Matrix'!$B$2:$AI$30,HLOOKUP(E5036,'Power Matrix'!$B$2:$AI$30,29)))</f>
        <v>6572.7947353515628</v>
      </c>
      <c r="H5036" s="9">
        <f t="shared" si="158"/>
        <v>8.5481755155498051E-2</v>
      </c>
      <c r="M5036">
        <v>6986.9461018178745</v>
      </c>
      <c r="N5036" s="9">
        <v>9.086795500418611E-2</v>
      </c>
    </row>
    <row r="5037" spans="1:14" x14ac:dyDescent="0.25">
      <c r="A5037" s="2">
        <v>43675.791666666657</v>
      </c>
      <c r="B5037">
        <v>6.2843822037111519</v>
      </c>
      <c r="C5037">
        <v>0.99288270184356842</v>
      </c>
      <c r="E5037">
        <f t="shared" si="157"/>
        <v>6.5</v>
      </c>
      <c r="F5037">
        <f t="shared" si="157"/>
        <v>1</v>
      </c>
      <c r="G5037">
        <f>IF(OR('San Pietro'!E5037&lt;2.5,F5037&lt;0.5),0,VLOOKUP('San Pietro'!F5037,'Power Matrix'!$B$2:$AI$30,HLOOKUP(E5037,'Power Matrix'!$B$2:$AI$30,29)))</f>
        <v>6572.7947353515628</v>
      </c>
      <c r="H5037" s="9">
        <f t="shared" si="158"/>
        <v>8.5481755155498051E-2</v>
      </c>
      <c r="M5037">
        <v>6513.6283934649491</v>
      </c>
      <c r="N5037" s="9">
        <v>8.4712273881340769E-2</v>
      </c>
    </row>
    <row r="5038" spans="1:14" x14ac:dyDescent="0.25">
      <c r="A5038" s="2">
        <v>43675.833333333343</v>
      </c>
      <c r="B5038">
        <v>6.2736566701852974</v>
      </c>
      <c r="C5038">
        <v>0.94942715083121354</v>
      </c>
      <c r="E5038">
        <f t="shared" si="157"/>
        <v>6.5</v>
      </c>
      <c r="F5038">
        <f t="shared" si="157"/>
        <v>1</v>
      </c>
      <c r="G5038">
        <f>IF(OR('San Pietro'!E5038&lt;2.5,F5038&lt;0.5),0,VLOOKUP('San Pietro'!F5038,'Power Matrix'!$B$2:$AI$30,HLOOKUP(E5038,'Power Matrix'!$B$2:$AI$30,29)))</f>
        <v>6572.7947353515628</v>
      </c>
      <c r="H5038" s="9">
        <f t="shared" si="158"/>
        <v>8.5481755155498051E-2</v>
      </c>
      <c r="M5038">
        <v>6083.2767071845165</v>
      </c>
      <c r="N5038" s="9">
        <v>7.9115382607951451E-2</v>
      </c>
    </row>
    <row r="5039" spans="1:14" x14ac:dyDescent="0.25">
      <c r="A5039" s="2">
        <v>43675.875</v>
      </c>
      <c r="B5039">
        <v>6.2515820256030166</v>
      </c>
      <c r="C5039">
        <v>0.90804486084044056</v>
      </c>
      <c r="E5039">
        <f t="shared" si="157"/>
        <v>6.5</v>
      </c>
      <c r="F5039">
        <f t="shared" si="157"/>
        <v>1</v>
      </c>
      <c r="G5039">
        <f>IF(OR('San Pietro'!E5039&lt;2.5,F5039&lt;0.5),0,VLOOKUP('San Pietro'!F5039,'Power Matrix'!$B$2:$AI$30,HLOOKUP(E5039,'Power Matrix'!$B$2:$AI$30,29)))</f>
        <v>6572.7947353515628</v>
      </c>
      <c r="H5039" s="9">
        <f t="shared" si="158"/>
        <v>8.5481755155498051E-2</v>
      </c>
      <c r="M5039">
        <v>5657.1369167458188</v>
      </c>
      <c r="N5039" s="9">
        <v>7.3573268680236739E-2</v>
      </c>
    </row>
    <row r="5040" spans="1:14" x14ac:dyDescent="0.25">
      <c r="A5040" s="2">
        <v>43675.916666666657</v>
      </c>
      <c r="B5040">
        <v>6.227387217416787</v>
      </c>
      <c r="C5040">
        <v>0.86724308393571059</v>
      </c>
      <c r="E5040">
        <f t="shared" si="157"/>
        <v>6</v>
      </c>
      <c r="F5040">
        <f t="shared" si="157"/>
        <v>1</v>
      </c>
      <c r="G5040">
        <f>IF(OR('San Pietro'!E5040&lt;2.5,F5040&lt;0.5),0,VLOOKUP('San Pietro'!F5040,'Power Matrix'!$B$2:$AI$30,HLOOKUP(E5040,'Power Matrix'!$B$2:$AI$30,29)))</f>
        <v>7721.5805004882804</v>
      </c>
      <c r="H5040" s="9">
        <f t="shared" si="158"/>
        <v>0.10042216139903577</v>
      </c>
      <c r="M5040">
        <v>5294.3480403398589</v>
      </c>
      <c r="N5040" s="9">
        <v>6.8855058060478425E-2</v>
      </c>
    </row>
    <row r="5041" spans="1:14" x14ac:dyDescent="0.25">
      <c r="A5041" s="2">
        <v>43675.958333333343</v>
      </c>
      <c r="B5041">
        <v>6.1869793934356618</v>
      </c>
      <c r="C5041">
        <v>0.83009024642896456</v>
      </c>
      <c r="E5041">
        <f t="shared" si="157"/>
        <v>6</v>
      </c>
      <c r="F5041">
        <f t="shared" si="157"/>
        <v>1</v>
      </c>
      <c r="G5041">
        <f>IF(OR('San Pietro'!E5041&lt;2.5,F5041&lt;0.5),0,VLOOKUP('San Pietro'!F5041,'Power Matrix'!$B$2:$AI$30,HLOOKUP(E5041,'Power Matrix'!$B$2:$AI$30,29)))</f>
        <v>7721.5805004882804</v>
      </c>
      <c r="H5041" s="9">
        <f t="shared" si="158"/>
        <v>0.10042216139903577</v>
      </c>
      <c r="M5041">
        <v>4942.2979970859487</v>
      </c>
      <c r="N5041" s="9">
        <v>6.4276510147922641E-2</v>
      </c>
    </row>
    <row r="5042" spans="1:14" x14ac:dyDescent="0.25">
      <c r="A5042" s="2">
        <v>43676</v>
      </c>
      <c r="B5042">
        <v>6.1412088026916098</v>
      </c>
      <c r="C5042">
        <v>0.79401550465344117</v>
      </c>
      <c r="E5042">
        <f t="shared" si="157"/>
        <v>6</v>
      </c>
      <c r="F5042">
        <f t="shared" si="157"/>
        <v>1</v>
      </c>
      <c r="G5042">
        <f>IF(OR('San Pietro'!E5042&lt;2.5,F5042&lt;0.5),0,VLOOKUP('San Pietro'!F5042,'Power Matrix'!$B$2:$AI$30,HLOOKUP(E5042,'Power Matrix'!$B$2:$AI$30,29)))</f>
        <v>7721.5805004882804</v>
      </c>
      <c r="H5042" s="9">
        <f t="shared" si="158"/>
        <v>0.10042216139903577</v>
      </c>
      <c r="M5042">
        <v>4600.9453425141137</v>
      </c>
      <c r="N5042" s="9">
        <v>5.9837085941097469E-2</v>
      </c>
    </row>
    <row r="5043" spans="1:14" x14ac:dyDescent="0.25">
      <c r="A5043" s="2">
        <v>43676.041666666657</v>
      </c>
      <c r="B5043">
        <v>6.091821462270234</v>
      </c>
      <c r="C5043">
        <v>0.75935058037259306</v>
      </c>
      <c r="E5043">
        <f t="shared" si="157"/>
        <v>6</v>
      </c>
      <c r="F5043">
        <f t="shared" si="157"/>
        <v>1</v>
      </c>
      <c r="G5043">
        <f>IF(OR('San Pietro'!E5043&lt;2.5,F5043&lt;0.5),0,VLOOKUP('San Pietro'!F5043,'Power Matrix'!$B$2:$AI$30,HLOOKUP(E5043,'Power Matrix'!$B$2:$AI$30,29)))</f>
        <v>7721.5805004882804</v>
      </c>
      <c r="H5043" s="9">
        <f t="shared" si="158"/>
        <v>0.10042216139903577</v>
      </c>
      <c r="M5043">
        <v>4275.926799899391</v>
      </c>
      <c r="N5043" s="9">
        <v>5.5610093221323001E-2</v>
      </c>
    </row>
    <row r="5044" spans="1:14" x14ac:dyDescent="0.25">
      <c r="A5044" s="2">
        <v>43676.083333333343</v>
      </c>
      <c r="B5044">
        <v>6.0364477775553604</v>
      </c>
      <c r="C5044">
        <v>0.72634426490901083</v>
      </c>
      <c r="E5044">
        <f t="shared" si="157"/>
        <v>6</v>
      </c>
      <c r="F5044">
        <f t="shared" si="157"/>
        <v>0.5</v>
      </c>
      <c r="G5044">
        <f>IF(OR('San Pietro'!E5044&lt;2.5,F5044&lt;0.5),0,VLOOKUP('San Pietro'!F5044,'Power Matrix'!$B$2:$AI$30,HLOOKUP(E5044,'Power Matrix'!$B$2:$AI$30,29)))</f>
        <v>1515.0453386230467</v>
      </c>
      <c r="H5044" s="9">
        <f t="shared" si="158"/>
        <v>1.9703754628011643E-2</v>
      </c>
      <c r="M5044">
        <v>3963.4010385804891</v>
      </c>
      <c r="N5044" s="9">
        <v>5.1545573987406744E-2</v>
      </c>
    </row>
    <row r="5045" spans="1:14" x14ac:dyDescent="0.25">
      <c r="A5045" s="2">
        <v>43676.125</v>
      </c>
      <c r="B5045">
        <v>5.974090024498067</v>
      </c>
      <c r="C5045">
        <v>0.69499655826269358</v>
      </c>
      <c r="E5045">
        <f t="shared" si="157"/>
        <v>6</v>
      </c>
      <c r="F5045">
        <f t="shared" si="157"/>
        <v>0.5</v>
      </c>
      <c r="G5045">
        <f>IF(OR('San Pietro'!E5045&lt;2.5,F5045&lt;0.5),0,VLOOKUP('San Pietro'!F5045,'Power Matrix'!$B$2:$AI$30,HLOOKUP(E5045,'Power Matrix'!$B$2:$AI$30,29)))</f>
        <v>1515.0453386230467</v>
      </c>
      <c r="H5045" s="9">
        <f t="shared" si="158"/>
        <v>1.9703754628011643E-2</v>
      </c>
      <c r="M5045">
        <v>3664.3937424328378</v>
      </c>
      <c r="N5045" s="9">
        <v>4.7656867657584194E-2</v>
      </c>
    </row>
    <row r="5046" spans="1:14" x14ac:dyDescent="0.25">
      <c r="A5046" s="2">
        <v>43676.166666666657</v>
      </c>
      <c r="B5046">
        <v>5.9031269015188688</v>
      </c>
      <c r="C5046">
        <v>0.66547332131536852</v>
      </c>
      <c r="E5046">
        <f t="shared" si="157"/>
        <v>6</v>
      </c>
      <c r="F5046">
        <f t="shared" si="157"/>
        <v>0.5</v>
      </c>
      <c r="G5046">
        <f>IF(OR('San Pietro'!E5046&lt;2.5,F5046&lt;0.5),0,VLOOKUP('San Pietro'!F5046,'Power Matrix'!$B$2:$AI$30,HLOOKUP(E5046,'Power Matrix'!$B$2:$AI$30,29)))</f>
        <v>1515.0453386230467</v>
      </c>
      <c r="H5046" s="9">
        <f t="shared" si="158"/>
        <v>1.9703754628011643E-2</v>
      </c>
      <c r="M5046">
        <v>3409.4234478120652</v>
      </c>
      <c r="N5046" s="9">
        <v>4.4340879682097108E-2</v>
      </c>
    </row>
    <row r="5047" spans="1:14" x14ac:dyDescent="0.25">
      <c r="A5047" s="2">
        <v>43676.208333333343</v>
      </c>
      <c r="B5047">
        <v>5.8118351510429944</v>
      </c>
      <c r="C5047">
        <v>0.63893558023912167</v>
      </c>
      <c r="E5047">
        <f t="shared" si="157"/>
        <v>6</v>
      </c>
      <c r="F5047">
        <f t="shared" si="157"/>
        <v>0.5</v>
      </c>
      <c r="G5047">
        <f>IF(OR('San Pietro'!E5047&lt;2.5,F5047&lt;0.5),0,VLOOKUP('San Pietro'!F5047,'Power Matrix'!$B$2:$AI$30,HLOOKUP(E5047,'Power Matrix'!$B$2:$AI$30,29)))</f>
        <v>1515.0453386230467</v>
      </c>
      <c r="H5047" s="9">
        <f t="shared" si="158"/>
        <v>1.9703754628011643E-2</v>
      </c>
      <c r="M5047">
        <v>3257.5602837835518</v>
      </c>
      <c r="N5047" s="9">
        <v>4.2365840093320846E-2</v>
      </c>
    </row>
    <row r="5048" spans="1:14" x14ac:dyDescent="0.25">
      <c r="A5048" s="2">
        <v>43676.25</v>
      </c>
      <c r="B5048">
        <v>5.6596822335832009</v>
      </c>
      <c r="C5048">
        <v>0.61745659605553405</v>
      </c>
      <c r="E5048">
        <f t="shared" si="157"/>
        <v>5.5</v>
      </c>
      <c r="F5048">
        <f t="shared" si="157"/>
        <v>0.5</v>
      </c>
      <c r="G5048">
        <f>IF(OR('San Pietro'!E5048&lt;2.5,F5048&lt;0.5),0,VLOOKUP('San Pietro'!F5048,'Power Matrix'!$B$2:$AI$30,HLOOKUP(E5048,'Power Matrix'!$B$2:$AI$30,29)))</f>
        <v>1752.1763809814452</v>
      </c>
      <c r="H5048" s="9">
        <f t="shared" si="158"/>
        <v>2.2787736179059492E-2</v>
      </c>
      <c r="M5048">
        <v>3130.5759275850151</v>
      </c>
      <c r="N5048" s="9">
        <v>4.0714359089011685E-2</v>
      </c>
    </row>
    <row r="5049" spans="1:14" x14ac:dyDescent="0.25">
      <c r="A5049" s="2">
        <v>43676.291666666657</v>
      </c>
      <c r="B5049">
        <v>5.4953071965241804</v>
      </c>
      <c r="C5049">
        <v>0.59871431642043449</v>
      </c>
      <c r="E5049">
        <f t="shared" si="157"/>
        <v>5.5</v>
      </c>
      <c r="F5049">
        <f t="shared" si="157"/>
        <v>0.5</v>
      </c>
      <c r="G5049">
        <f>IF(OR('San Pietro'!E5049&lt;2.5,F5049&lt;0.5),0,VLOOKUP('San Pietro'!F5049,'Power Matrix'!$B$2:$AI$30,HLOOKUP(E5049,'Power Matrix'!$B$2:$AI$30,29)))</f>
        <v>1752.1763809814452</v>
      </c>
      <c r="H5049" s="9">
        <f t="shared" si="158"/>
        <v>2.2787736179059492E-2</v>
      </c>
      <c r="M5049">
        <v>2876.5981581721376</v>
      </c>
      <c r="N5049" s="9">
        <v>3.7411279290375722E-2</v>
      </c>
    </row>
    <row r="5050" spans="1:14" x14ac:dyDescent="0.25">
      <c r="A5050" s="2">
        <v>43676.333333333343</v>
      </c>
      <c r="B5050">
        <v>5.3596167258715122</v>
      </c>
      <c r="C5050">
        <v>0.57856221929065921</v>
      </c>
      <c r="E5050">
        <f t="shared" si="157"/>
        <v>5.5</v>
      </c>
      <c r="F5050">
        <f t="shared" si="157"/>
        <v>0.5</v>
      </c>
      <c r="G5050">
        <f>IF(OR('San Pietro'!E5050&lt;2.5,F5050&lt;0.5),0,VLOOKUP('San Pietro'!F5050,'Power Matrix'!$B$2:$AI$30,HLOOKUP(E5050,'Power Matrix'!$B$2:$AI$30,29)))</f>
        <v>1752.1763809814452</v>
      </c>
      <c r="H5050" s="9">
        <f t="shared" si="158"/>
        <v>2.2787736179059492E-2</v>
      </c>
      <c r="M5050">
        <v>2594.955195546625</v>
      </c>
      <c r="N5050" s="9">
        <v>3.3748402880259702E-2</v>
      </c>
    </row>
    <row r="5051" spans="1:14" x14ac:dyDescent="0.25">
      <c r="A5051" s="2">
        <v>43676.375</v>
      </c>
      <c r="B5051">
        <v>5.251987244094626</v>
      </c>
      <c r="C5051">
        <v>0.55716616554793497</v>
      </c>
      <c r="E5051">
        <f t="shared" si="157"/>
        <v>5.5</v>
      </c>
      <c r="F5051">
        <f t="shared" si="157"/>
        <v>0.5</v>
      </c>
      <c r="G5051">
        <f>IF(OR('San Pietro'!E5051&lt;2.5,F5051&lt;0.5),0,VLOOKUP('San Pietro'!F5051,'Power Matrix'!$B$2:$AI$30,HLOOKUP(E5051,'Power Matrix'!$B$2:$AI$30,29)))</f>
        <v>1752.1763809814452</v>
      </c>
      <c r="H5051" s="9">
        <f t="shared" si="158"/>
        <v>2.2787736179059492E-2</v>
      </c>
      <c r="M5051">
        <v>2570.3431267871924</v>
      </c>
      <c r="N5051" s="9">
        <v>3.3428313341282129E-2</v>
      </c>
    </row>
    <row r="5052" spans="1:14" x14ac:dyDescent="0.25">
      <c r="A5052" s="2">
        <v>43676.416666666657</v>
      </c>
      <c r="B5052">
        <v>5.1135530323074381</v>
      </c>
      <c r="C5052">
        <v>0.55368308703167735</v>
      </c>
      <c r="E5052">
        <f t="shared" si="157"/>
        <v>5</v>
      </c>
      <c r="F5052">
        <f t="shared" si="157"/>
        <v>0.5</v>
      </c>
      <c r="G5052">
        <f>IF(OR('San Pietro'!E5052&lt;2.5,F5052&lt;0.5),0,VLOOKUP('San Pietro'!F5052,'Power Matrix'!$B$2:$AI$30,HLOOKUP(E5052,'Power Matrix'!$B$2:$AI$30,29)))</f>
        <v>1817.5867128906248</v>
      </c>
      <c r="H5052" s="9">
        <f t="shared" si="158"/>
        <v>2.3638423018072924E-2</v>
      </c>
      <c r="M5052">
        <v>2406.5095146111707</v>
      </c>
      <c r="N5052" s="9">
        <v>3.1297593412655422E-2</v>
      </c>
    </row>
    <row r="5053" spans="1:14" x14ac:dyDescent="0.25">
      <c r="A5053" s="2">
        <v>43676.458333333343</v>
      </c>
      <c r="B5053">
        <v>4.8893145523134161</v>
      </c>
      <c r="C5053">
        <v>0.54580469514966667</v>
      </c>
      <c r="E5053">
        <f t="shared" si="157"/>
        <v>5</v>
      </c>
      <c r="F5053">
        <f t="shared" si="157"/>
        <v>0.5</v>
      </c>
      <c r="G5053">
        <f>IF(OR('San Pietro'!E5053&lt;2.5,F5053&lt;0.5),0,VLOOKUP('San Pietro'!F5053,'Power Matrix'!$B$2:$AI$30,HLOOKUP(E5053,'Power Matrix'!$B$2:$AI$30,29)))</f>
        <v>1817.5867128906248</v>
      </c>
      <c r="H5053" s="9">
        <f t="shared" si="158"/>
        <v>2.3638423018072924E-2</v>
      </c>
      <c r="M5053">
        <v>2206.3669142079884</v>
      </c>
      <c r="N5053" s="9">
        <v>2.8694660952202442E-2</v>
      </c>
    </row>
    <row r="5054" spans="1:14" x14ac:dyDescent="0.25">
      <c r="A5054" s="2">
        <v>43676.5</v>
      </c>
      <c r="B5054">
        <v>4.6804160795714882</v>
      </c>
      <c r="C5054">
        <v>0.54124352090218641</v>
      </c>
      <c r="E5054">
        <f t="shared" si="157"/>
        <v>4.5</v>
      </c>
      <c r="F5054">
        <f t="shared" si="157"/>
        <v>0.5</v>
      </c>
      <c r="G5054">
        <f>IF(OR('San Pietro'!E5054&lt;2.5,F5054&lt;0.5),0,VLOOKUP('San Pietro'!F5054,'Power Matrix'!$B$2:$AI$30,HLOOKUP(E5054,'Power Matrix'!$B$2:$AI$30,29)))</f>
        <v>1481.8633108215331</v>
      </c>
      <c r="H5054" s="9">
        <f t="shared" si="158"/>
        <v>1.927220943448291E-2</v>
      </c>
      <c r="M5054">
        <v>2067.6211569436255</v>
      </c>
      <c r="N5054" s="9">
        <v>2.6890218346750025E-2</v>
      </c>
    </row>
    <row r="5055" spans="1:14" x14ac:dyDescent="0.25">
      <c r="A5055" s="2">
        <v>43676.541666666657</v>
      </c>
      <c r="B5055">
        <v>4.487356476106112</v>
      </c>
      <c r="C5055">
        <v>0.54041421649355392</v>
      </c>
      <c r="E5055">
        <f t="shared" si="157"/>
        <v>4.5</v>
      </c>
      <c r="F5055">
        <f t="shared" si="157"/>
        <v>0.5</v>
      </c>
      <c r="G5055">
        <f>IF(OR('San Pietro'!E5055&lt;2.5,F5055&lt;0.5),0,VLOOKUP('San Pietro'!F5055,'Power Matrix'!$B$2:$AI$30,HLOOKUP(E5055,'Power Matrix'!$B$2:$AI$30,29)))</f>
        <v>1481.8633108215331</v>
      </c>
      <c r="H5055" s="9">
        <f t="shared" si="158"/>
        <v>1.927220943448291E-2</v>
      </c>
      <c r="M5055">
        <v>1928.0231768121221</v>
      </c>
      <c r="N5055" s="9">
        <v>2.5074692251026414E-2</v>
      </c>
    </row>
    <row r="5056" spans="1:14" x14ac:dyDescent="0.25">
      <c r="A5056" s="2">
        <v>43676.583333333343</v>
      </c>
      <c r="B5056">
        <v>4.3249768871449232</v>
      </c>
      <c r="C5056">
        <v>0.54024835561182716</v>
      </c>
      <c r="E5056">
        <f t="shared" si="157"/>
        <v>4.5</v>
      </c>
      <c r="F5056">
        <f t="shared" si="157"/>
        <v>0.5</v>
      </c>
      <c r="G5056">
        <f>IF(OR('San Pietro'!E5056&lt;2.5,F5056&lt;0.5),0,VLOOKUP('San Pietro'!F5056,'Power Matrix'!$B$2:$AI$30,HLOOKUP(E5056,'Power Matrix'!$B$2:$AI$30,29)))</f>
        <v>1481.8633108215331</v>
      </c>
      <c r="H5056" s="9">
        <f t="shared" si="158"/>
        <v>1.927220943448291E-2</v>
      </c>
      <c r="M5056">
        <v>1837.4141595517106</v>
      </c>
      <c r="N5056" s="9">
        <v>2.3896286695378802E-2</v>
      </c>
    </row>
    <row r="5057" spans="1:14" x14ac:dyDescent="0.25">
      <c r="A5057" s="2">
        <v>43676.625</v>
      </c>
      <c r="B5057">
        <v>4.1674612029222038</v>
      </c>
      <c r="C5057">
        <v>0.54356557324635801</v>
      </c>
      <c r="E5057">
        <f t="shared" si="157"/>
        <v>4</v>
      </c>
      <c r="F5057">
        <f t="shared" si="157"/>
        <v>0.5</v>
      </c>
      <c r="G5057">
        <f>IF(OR('San Pietro'!E5057&lt;2.5,F5057&lt;0.5),0,VLOOKUP('San Pietro'!F5057,'Power Matrix'!$B$2:$AI$30,HLOOKUP(E5057,'Power Matrix'!$B$2:$AI$30,29)))</f>
        <v>1178.31125982666</v>
      </c>
      <c r="H5057" s="9">
        <f t="shared" si="158"/>
        <v>1.5324396799998578E-2</v>
      </c>
      <c r="M5057">
        <v>1866.9023625212642</v>
      </c>
      <c r="N5057" s="9">
        <v>2.4279792258688437E-2</v>
      </c>
    </row>
    <row r="5058" spans="1:14" x14ac:dyDescent="0.25">
      <c r="A5058" s="2">
        <v>43676.666666666657</v>
      </c>
      <c r="B5058">
        <v>3.9833811158970782</v>
      </c>
      <c r="C5058">
        <v>0.56073217450505553</v>
      </c>
      <c r="E5058">
        <f t="shared" si="157"/>
        <v>4</v>
      </c>
      <c r="F5058">
        <f t="shared" si="157"/>
        <v>0.5</v>
      </c>
      <c r="G5058">
        <f>IF(OR('San Pietro'!E5058&lt;2.5,F5058&lt;0.5),0,VLOOKUP('San Pietro'!F5058,'Power Matrix'!$B$2:$AI$30,HLOOKUP(E5058,'Power Matrix'!$B$2:$AI$30,29)))</f>
        <v>1178.31125982666</v>
      </c>
      <c r="H5058" s="9">
        <f t="shared" si="158"/>
        <v>1.5324396799998578E-2</v>
      </c>
      <c r="M5058">
        <v>1872.6060781198489</v>
      </c>
      <c r="N5058" s="9">
        <v>2.4353971301265282E-2</v>
      </c>
    </row>
    <row r="5059" spans="1:14" x14ac:dyDescent="0.25">
      <c r="A5059" s="2">
        <v>43676.708333333343</v>
      </c>
      <c r="B5059">
        <v>3.830105758882254</v>
      </c>
      <c r="C5059">
        <v>0.58635768073180694</v>
      </c>
      <c r="E5059">
        <f t="shared" ref="E5059:F5122" si="159">MROUND(B5059,0.5)</f>
        <v>4</v>
      </c>
      <c r="F5059">
        <f t="shared" si="159"/>
        <v>0.5</v>
      </c>
      <c r="G5059">
        <f>IF(OR('San Pietro'!E5059&lt;2.5,F5059&lt;0.5),0,VLOOKUP('San Pietro'!F5059,'Power Matrix'!$B$2:$AI$30,HLOOKUP(E5059,'Power Matrix'!$B$2:$AI$30,29)))</f>
        <v>1178.31125982666</v>
      </c>
      <c r="H5059" s="9">
        <f t="shared" ref="H5059:H5122" si="160">G5059/$K$2</f>
        <v>1.5324396799998578E-2</v>
      </c>
      <c r="M5059">
        <v>1532.835303932502</v>
      </c>
      <c r="N5059" s="9">
        <v>1.9935120064877413E-2</v>
      </c>
    </row>
    <row r="5060" spans="1:14" x14ac:dyDescent="0.25">
      <c r="A5060" s="2">
        <v>43676.75</v>
      </c>
      <c r="B5060">
        <v>3.6975331758824521</v>
      </c>
      <c r="C5060">
        <v>0.57723533223684687</v>
      </c>
      <c r="E5060">
        <f t="shared" si="159"/>
        <v>3.5</v>
      </c>
      <c r="F5060">
        <f t="shared" si="159"/>
        <v>0.5</v>
      </c>
      <c r="G5060">
        <f>IF(OR('San Pietro'!E5060&lt;2.5,F5060&lt;0.5),0,VLOOKUP('San Pietro'!F5060,'Power Matrix'!$B$2:$AI$30,HLOOKUP(E5060,'Power Matrix'!$B$2:$AI$30,29)))</f>
        <v>561.78945164489744</v>
      </c>
      <c r="H5060" s="9">
        <f t="shared" si="160"/>
        <v>7.3062905944957998E-3</v>
      </c>
      <c r="M5060">
        <v>1465.5173786205642</v>
      </c>
      <c r="N5060" s="9">
        <v>1.905962423034839E-2</v>
      </c>
    </row>
    <row r="5061" spans="1:14" x14ac:dyDescent="0.25">
      <c r="A5061" s="2">
        <v>43676.791666666657</v>
      </c>
      <c r="B5061">
        <v>3.6768304018674312</v>
      </c>
      <c r="C5061">
        <v>0.57408397548404233</v>
      </c>
      <c r="E5061">
        <f t="shared" si="159"/>
        <v>3.5</v>
      </c>
      <c r="F5061">
        <f t="shared" si="159"/>
        <v>0.5</v>
      </c>
      <c r="G5061">
        <f>IF(OR('San Pietro'!E5061&lt;2.5,F5061&lt;0.5),0,VLOOKUP('San Pietro'!F5061,'Power Matrix'!$B$2:$AI$30,HLOOKUP(E5061,'Power Matrix'!$B$2:$AI$30,29)))</f>
        <v>561.78945164489744</v>
      </c>
      <c r="H5061" s="9">
        <f t="shared" si="160"/>
        <v>7.3062905944957998E-3</v>
      </c>
      <c r="M5061">
        <v>1342.8436050484163</v>
      </c>
      <c r="N5061" s="9">
        <v>1.7464204031780183E-2</v>
      </c>
    </row>
    <row r="5062" spans="1:14" x14ac:dyDescent="0.25">
      <c r="A5062" s="2">
        <v>43676.833333333343</v>
      </c>
      <c r="B5062">
        <v>3.690050245515577</v>
      </c>
      <c r="C5062">
        <v>0.55841012216088393</v>
      </c>
      <c r="E5062">
        <f t="shared" si="159"/>
        <v>3.5</v>
      </c>
      <c r="F5062">
        <f t="shared" si="159"/>
        <v>0.5</v>
      </c>
      <c r="G5062">
        <f>IF(OR('San Pietro'!E5062&lt;2.5,F5062&lt;0.5),0,VLOOKUP('San Pietro'!F5062,'Power Matrix'!$B$2:$AI$30,HLOOKUP(E5062,'Power Matrix'!$B$2:$AI$30,29)))</f>
        <v>561.78945164489744</v>
      </c>
      <c r="H5062" s="9">
        <f t="shared" si="160"/>
        <v>7.3062905944957998E-3</v>
      </c>
      <c r="M5062">
        <v>1182.1863692800828</v>
      </c>
      <c r="N5062" s="9">
        <v>1.5374794115322466E-2</v>
      </c>
    </row>
    <row r="5063" spans="1:14" x14ac:dyDescent="0.25">
      <c r="A5063" s="2">
        <v>43676.875</v>
      </c>
      <c r="B5063">
        <v>3.7355714052473998</v>
      </c>
      <c r="C5063">
        <v>0.53394564210621853</v>
      </c>
      <c r="E5063">
        <f t="shared" si="159"/>
        <v>3.5</v>
      </c>
      <c r="F5063">
        <f t="shared" si="159"/>
        <v>0.5</v>
      </c>
      <c r="G5063">
        <f>IF(OR('San Pietro'!E5063&lt;2.5,F5063&lt;0.5),0,VLOOKUP('San Pietro'!F5063,'Power Matrix'!$B$2:$AI$30,HLOOKUP(E5063,'Power Matrix'!$B$2:$AI$30,29)))</f>
        <v>561.78945164489744</v>
      </c>
      <c r="H5063" s="9">
        <f t="shared" si="160"/>
        <v>7.3062905944957998E-3</v>
      </c>
      <c r="M5063">
        <v>1057.1584275979887</v>
      </c>
      <c r="N5063" s="9">
        <v>1.374875704369276E-2</v>
      </c>
    </row>
    <row r="5064" spans="1:14" x14ac:dyDescent="0.25">
      <c r="A5064" s="2">
        <v>43676.916666666657</v>
      </c>
      <c r="B5064">
        <v>3.8067839592388268</v>
      </c>
      <c r="C5064">
        <v>0.51138856219140827</v>
      </c>
      <c r="E5064">
        <f t="shared" si="159"/>
        <v>4</v>
      </c>
      <c r="F5064">
        <f t="shared" si="159"/>
        <v>0.5</v>
      </c>
      <c r="G5064">
        <f>IF(OR('San Pietro'!E5064&lt;2.5,F5064&lt;0.5),0,VLOOKUP('San Pietro'!F5064,'Power Matrix'!$B$2:$AI$30,HLOOKUP(E5064,'Power Matrix'!$B$2:$AI$30,29)))</f>
        <v>1178.31125982666</v>
      </c>
      <c r="H5064" s="9">
        <f t="shared" si="160"/>
        <v>1.5324396799998578E-2</v>
      </c>
    </row>
    <row r="5065" spans="1:14" x14ac:dyDescent="0.25">
      <c r="A5065" s="2">
        <v>43676.958333333343</v>
      </c>
      <c r="B5065">
        <v>3.884606435054327</v>
      </c>
      <c r="C5065">
        <v>0.49588056974997657</v>
      </c>
      <c r="E5065">
        <f t="shared" si="159"/>
        <v>4</v>
      </c>
      <c r="F5065">
        <f t="shared" si="159"/>
        <v>0.5</v>
      </c>
      <c r="G5065">
        <f>IF(OR('San Pietro'!E5065&lt;2.5,F5065&lt;0.5),0,VLOOKUP('San Pietro'!F5065,'Power Matrix'!$B$2:$AI$30,HLOOKUP(E5065,'Power Matrix'!$B$2:$AI$30,29)))</f>
        <v>1178.31125982666</v>
      </c>
      <c r="H5065" s="9">
        <f t="shared" si="160"/>
        <v>1.5324396799998578E-2</v>
      </c>
    </row>
    <row r="5066" spans="1:14" x14ac:dyDescent="0.25">
      <c r="A5066" s="2">
        <v>43677</v>
      </c>
      <c r="B5066">
        <v>3.9657962295349218</v>
      </c>
      <c r="C5066">
        <v>0.48733873434105929</v>
      </c>
      <c r="E5066">
        <f t="shared" si="159"/>
        <v>4</v>
      </c>
      <c r="F5066">
        <f t="shared" si="159"/>
        <v>0.5</v>
      </c>
      <c r="G5066">
        <f>IF(OR('San Pietro'!E5066&lt;2.5,F5066&lt;0.5),0,VLOOKUP('San Pietro'!F5066,'Power Matrix'!$B$2:$AI$30,HLOOKUP(E5066,'Power Matrix'!$B$2:$AI$30,29)))</f>
        <v>1178.31125982666</v>
      </c>
      <c r="H5066" s="9">
        <f t="shared" si="160"/>
        <v>1.5324396799998578E-2</v>
      </c>
    </row>
    <row r="5067" spans="1:14" x14ac:dyDescent="0.25">
      <c r="A5067" s="2">
        <v>43677.041666666657</v>
      </c>
      <c r="B5067">
        <v>4.0488567566072344</v>
      </c>
      <c r="C5067">
        <v>0.48468496023343471</v>
      </c>
      <c r="E5067">
        <f t="shared" si="159"/>
        <v>4</v>
      </c>
      <c r="F5067">
        <f t="shared" si="159"/>
        <v>0.5</v>
      </c>
      <c r="G5067">
        <f>IF(OR('San Pietro'!E5067&lt;2.5,F5067&lt;0.5),0,VLOOKUP('San Pietro'!F5067,'Power Matrix'!$B$2:$AI$30,HLOOKUP(E5067,'Power Matrix'!$B$2:$AI$30,29)))</f>
        <v>1178.31125982666</v>
      </c>
      <c r="H5067" s="9">
        <f t="shared" si="160"/>
        <v>1.5324396799998578E-2</v>
      </c>
    </row>
    <row r="5068" spans="1:14" x14ac:dyDescent="0.25">
      <c r="A5068" s="2">
        <v>43677.083333333343</v>
      </c>
      <c r="B5068">
        <v>4.0998653986080988</v>
      </c>
      <c r="C5068">
        <v>0.49612936107256628</v>
      </c>
      <c r="E5068">
        <f t="shared" si="159"/>
        <v>4</v>
      </c>
      <c r="F5068">
        <f t="shared" si="159"/>
        <v>0.5</v>
      </c>
      <c r="G5068">
        <f>IF(OR('San Pietro'!E5068&lt;2.5,F5068&lt;0.5),0,VLOOKUP('San Pietro'!F5068,'Power Matrix'!$B$2:$AI$30,HLOOKUP(E5068,'Power Matrix'!$B$2:$AI$30,29)))</f>
        <v>1178.31125982666</v>
      </c>
      <c r="H5068" s="9">
        <f t="shared" si="160"/>
        <v>1.5324396799998578E-2</v>
      </c>
      <c r="M5068">
        <v>1523.6713702671207</v>
      </c>
      <c r="N5068" s="9">
        <v>1.9815939538817454E-2</v>
      </c>
    </row>
    <row r="5069" spans="1:14" x14ac:dyDescent="0.25">
      <c r="A5069" s="2">
        <v>43677.125</v>
      </c>
      <c r="B5069">
        <v>4.1345363093079541</v>
      </c>
      <c r="C5069">
        <v>0.52092556289068481</v>
      </c>
      <c r="E5069">
        <f t="shared" si="159"/>
        <v>4</v>
      </c>
      <c r="F5069">
        <f t="shared" si="159"/>
        <v>0.5</v>
      </c>
      <c r="G5069">
        <f>IF(OR('San Pietro'!E5069&lt;2.5,F5069&lt;0.5),0,VLOOKUP('San Pietro'!F5069,'Power Matrix'!$B$2:$AI$30,HLOOKUP(E5069,'Power Matrix'!$B$2:$AI$30,29)))</f>
        <v>1178.31125982666</v>
      </c>
      <c r="H5069" s="9">
        <f t="shared" si="160"/>
        <v>1.5324396799998578E-2</v>
      </c>
      <c r="M5069">
        <v>1911.225513707438</v>
      </c>
      <c r="N5069" s="9">
        <v>2.4856232100779259E-2</v>
      </c>
    </row>
    <row r="5070" spans="1:14" x14ac:dyDescent="0.25">
      <c r="A5070" s="2">
        <v>43677.166666666657</v>
      </c>
      <c r="B5070">
        <v>4.1847966582721314</v>
      </c>
      <c r="C5070">
        <v>0.54812674749383827</v>
      </c>
      <c r="E5070">
        <f t="shared" si="159"/>
        <v>4</v>
      </c>
      <c r="F5070">
        <f t="shared" si="159"/>
        <v>0.5</v>
      </c>
      <c r="G5070">
        <f>IF(OR('San Pietro'!E5070&lt;2.5,F5070&lt;0.5),0,VLOOKUP('San Pietro'!F5070,'Power Matrix'!$B$2:$AI$30,HLOOKUP(E5070,'Power Matrix'!$B$2:$AI$30,29)))</f>
        <v>1178.31125982666</v>
      </c>
      <c r="H5070" s="9">
        <f t="shared" si="160"/>
        <v>1.5324396799998578E-2</v>
      </c>
      <c r="M5070">
        <v>2256.0060529211105</v>
      </c>
      <c r="N5070" s="9">
        <v>2.9340237282304223E-2</v>
      </c>
    </row>
    <row r="5071" spans="1:14" x14ac:dyDescent="0.25">
      <c r="A5071" s="2">
        <v>43677.208333333343</v>
      </c>
      <c r="B5071">
        <v>4.2666100302832977</v>
      </c>
      <c r="C5071">
        <v>0.56844470550533988</v>
      </c>
      <c r="E5071">
        <f t="shared" si="159"/>
        <v>4.5</v>
      </c>
      <c r="F5071">
        <f t="shared" si="159"/>
        <v>0.5</v>
      </c>
      <c r="G5071">
        <f>IF(OR('San Pietro'!E5071&lt;2.5,F5071&lt;0.5),0,VLOOKUP('San Pietro'!F5071,'Power Matrix'!$B$2:$AI$30,HLOOKUP(E5071,'Power Matrix'!$B$2:$AI$30,29)))</f>
        <v>1481.8633108215331</v>
      </c>
      <c r="H5071" s="9">
        <f t="shared" si="160"/>
        <v>1.927220943448291E-2</v>
      </c>
      <c r="M5071">
        <v>2810.1432406395847</v>
      </c>
      <c r="N5071" s="9">
        <v>3.6547007208101639E-2</v>
      </c>
    </row>
    <row r="5072" spans="1:14" x14ac:dyDescent="0.25">
      <c r="A5072" s="2">
        <v>43677.25</v>
      </c>
      <c r="B5072">
        <v>4.4127766034495908</v>
      </c>
      <c r="C5072">
        <v>0.59697277716230568</v>
      </c>
      <c r="E5072">
        <f t="shared" si="159"/>
        <v>4.5</v>
      </c>
      <c r="F5072">
        <f t="shared" si="159"/>
        <v>0.5</v>
      </c>
      <c r="G5072">
        <f>IF(OR('San Pietro'!E5072&lt;2.5,F5072&lt;0.5),0,VLOOKUP('San Pietro'!F5072,'Power Matrix'!$B$2:$AI$30,HLOOKUP(E5072,'Power Matrix'!$B$2:$AI$30,29)))</f>
        <v>1481.8633108215331</v>
      </c>
      <c r="H5072" s="9">
        <f t="shared" si="160"/>
        <v>1.927220943448291E-2</v>
      </c>
      <c r="M5072">
        <v>3114.8530348493623</v>
      </c>
      <c r="N5072" s="9">
        <v>4.0509876745965241E-2</v>
      </c>
    </row>
    <row r="5073" spans="1:14" x14ac:dyDescent="0.25">
      <c r="A5073" s="2">
        <v>43677.291666666657</v>
      </c>
      <c r="B5073">
        <v>4.5780246490514136</v>
      </c>
      <c r="C5073">
        <v>0.60750494315194103</v>
      </c>
      <c r="E5073">
        <f t="shared" si="159"/>
        <v>4.5</v>
      </c>
      <c r="F5073">
        <f t="shared" si="159"/>
        <v>0.5</v>
      </c>
      <c r="G5073">
        <f>IF(OR('San Pietro'!E5073&lt;2.5,F5073&lt;0.5),0,VLOOKUP('San Pietro'!F5073,'Power Matrix'!$B$2:$AI$30,HLOOKUP(E5073,'Power Matrix'!$B$2:$AI$30,29)))</f>
        <v>1481.8633108215331</v>
      </c>
      <c r="H5073" s="9">
        <f t="shared" si="160"/>
        <v>1.927220943448291E-2</v>
      </c>
      <c r="M5073">
        <v>3391.3344651240423</v>
      </c>
      <c r="N5073" s="9">
        <v>4.4105625417785684E-2</v>
      </c>
    </row>
    <row r="5074" spans="1:14" x14ac:dyDescent="0.25">
      <c r="A5074" s="2">
        <v>43677.333333333343</v>
      </c>
      <c r="B5074">
        <v>4.739905375988144</v>
      </c>
      <c r="C5074">
        <v>0.61986157884056858</v>
      </c>
      <c r="E5074">
        <f t="shared" si="159"/>
        <v>4.5</v>
      </c>
      <c r="F5074">
        <f t="shared" si="159"/>
        <v>0.5</v>
      </c>
      <c r="G5074">
        <f>IF(OR('San Pietro'!E5074&lt;2.5,F5074&lt;0.5),0,VLOOKUP('San Pietro'!F5074,'Power Matrix'!$B$2:$AI$30,HLOOKUP(E5074,'Power Matrix'!$B$2:$AI$30,29)))</f>
        <v>1481.8633108215331</v>
      </c>
      <c r="H5074" s="9">
        <f t="shared" si="160"/>
        <v>1.927220943448291E-2</v>
      </c>
      <c r="M5074">
        <v>3691.9102741762499</v>
      </c>
      <c r="N5074" s="9">
        <v>4.8014730868763268E-2</v>
      </c>
    </row>
    <row r="5075" spans="1:14" x14ac:dyDescent="0.25">
      <c r="A5075" s="2">
        <v>43677.375</v>
      </c>
      <c r="B5075">
        <v>4.9152553775852494</v>
      </c>
      <c r="C5075">
        <v>0.63354510158300892</v>
      </c>
      <c r="E5075">
        <f t="shared" si="159"/>
        <v>5</v>
      </c>
      <c r="F5075">
        <f t="shared" si="159"/>
        <v>0.5</v>
      </c>
      <c r="G5075">
        <f>IF(OR('San Pietro'!E5075&lt;2.5,F5075&lt;0.5),0,VLOOKUP('San Pietro'!F5075,'Power Matrix'!$B$2:$AI$30,HLOOKUP(E5075,'Power Matrix'!$B$2:$AI$30,29)))</f>
        <v>1817.5867128906248</v>
      </c>
      <c r="H5075" s="9">
        <f t="shared" si="160"/>
        <v>2.3638423018072924E-2</v>
      </c>
      <c r="M5075">
        <v>4245.687055469999</v>
      </c>
      <c r="N5075" s="9">
        <v>5.5216813568652837E-2</v>
      </c>
    </row>
    <row r="5076" spans="1:14" x14ac:dyDescent="0.25">
      <c r="A5076" s="2">
        <v>43677.416666666657</v>
      </c>
      <c r="B5076">
        <v>5.1518406926846154</v>
      </c>
      <c r="C5076">
        <v>0.67161017393925082</v>
      </c>
      <c r="E5076">
        <f t="shared" si="159"/>
        <v>5</v>
      </c>
      <c r="F5076">
        <f t="shared" si="159"/>
        <v>0.5</v>
      </c>
      <c r="G5076">
        <f>IF(OR('San Pietro'!E5076&lt;2.5,F5076&lt;0.5),0,VLOOKUP('San Pietro'!F5076,'Power Matrix'!$B$2:$AI$30,HLOOKUP(E5076,'Power Matrix'!$B$2:$AI$30,29)))</f>
        <v>1817.5867128906248</v>
      </c>
      <c r="H5076" s="9">
        <f t="shared" si="160"/>
        <v>2.3638423018072924E-2</v>
      </c>
      <c r="M5076">
        <v>4754.1063932349152</v>
      </c>
      <c r="N5076" s="9">
        <v>6.1829005051747342E-2</v>
      </c>
    </row>
    <row r="5077" spans="1:14" x14ac:dyDescent="0.25">
      <c r="A5077" s="2">
        <v>43677.458333333343</v>
      </c>
      <c r="B5077">
        <v>5.2714428630485006</v>
      </c>
      <c r="C5077">
        <v>0.70992403761808287</v>
      </c>
      <c r="E5077">
        <f t="shared" si="159"/>
        <v>5.5</v>
      </c>
      <c r="F5077">
        <f t="shared" si="159"/>
        <v>0.5</v>
      </c>
      <c r="G5077">
        <f>IF(OR('San Pietro'!E5077&lt;2.5,F5077&lt;0.5),0,VLOOKUP('San Pietro'!F5077,'Power Matrix'!$B$2:$AI$30,HLOOKUP(E5077,'Power Matrix'!$B$2:$AI$30,29)))</f>
        <v>1752.1763809814452</v>
      </c>
      <c r="H5077" s="9">
        <f t="shared" si="160"/>
        <v>2.2787736179059492E-2</v>
      </c>
      <c r="M5077">
        <v>5294.9938737648245</v>
      </c>
      <c r="N5077" s="9">
        <v>6.8863457375679199E-2</v>
      </c>
    </row>
    <row r="5078" spans="1:14" x14ac:dyDescent="0.25">
      <c r="A5078" s="2">
        <v>43677.5</v>
      </c>
      <c r="B5078">
        <v>5.4109995143907206</v>
      </c>
      <c r="C5078">
        <v>0.75163804937230871</v>
      </c>
      <c r="E5078">
        <f t="shared" si="159"/>
        <v>5.5</v>
      </c>
      <c r="F5078">
        <f t="shared" si="159"/>
        <v>1</v>
      </c>
      <c r="G5078">
        <f>IF(OR('San Pietro'!E5078&lt;2.5,F5078&lt;0.5),0,VLOOKUP('San Pietro'!F5078,'Power Matrix'!$B$2:$AI$30,HLOOKUP(E5078,'Power Matrix'!$B$2:$AI$30,29)))</f>
        <v>8728.7280566406243</v>
      </c>
      <c r="H5078" s="9">
        <f t="shared" si="160"/>
        <v>0.1135205075770209</v>
      </c>
      <c r="M5078">
        <v>5816.5841295265536</v>
      </c>
      <c r="N5078" s="9">
        <v>7.5646941776517387E-2</v>
      </c>
    </row>
    <row r="5079" spans="1:14" x14ac:dyDescent="0.25">
      <c r="A5079" s="2">
        <v>43677.541666666657</v>
      </c>
      <c r="B5079">
        <v>5.5458169765005856</v>
      </c>
      <c r="C5079">
        <v>0.79583997435243292</v>
      </c>
      <c r="E5079">
        <f t="shared" si="159"/>
        <v>5.5</v>
      </c>
      <c r="F5079">
        <f t="shared" si="159"/>
        <v>1</v>
      </c>
      <c r="G5079">
        <f>IF(OR('San Pietro'!E5079&lt;2.5,F5079&lt;0.5),0,VLOOKUP('San Pietro'!F5079,'Power Matrix'!$B$2:$AI$30,HLOOKUP(E5079,'Power Matrix'!$B$2:$AI$30,29)))</f>
        <v>8728.7280566406243</v>
      </c>
      <c r="H5079" s="9">
        <f t="shared" si="160"/>
        <v>0.1135205075770209</v>
      </c>
      <c r="M5079">
        <v>6282.7450229103051</v>
      </c>
      <c r="N5079" s="9">
        <v>8.1709545733585964E-2</v>
      </c>
    </row>
    <row r="5080" spans="1:14" x14ac:dyDescent="0.25">
      <c r="A5080" s="2">
        <v>43677.583333333343</v>
      </c>
      <c r="B5080">
        <v>5.6458388124044818</v>
      </c>
      <c r="C5080">
        <v>0.84062241241859992</v>
      </c>
      <c r="E5080">
        <f t="shared" si="159"/>
        <v>5.5</v>
      </c>
      <c r="F5080">
        <f t="shared" si="159"/>
        <v>1</v>
      </c>
      <c r="G5080">
        <f>IF(OR('San Pietro'!E5080&lt;2.5,F5080&lt;0.5),0,VLOOKUP('San Pietro'!F5080,'Power Matrix'!$B$2:$AI$30,HLOOKUP(E5080,'Power Matrix'!$B$2:$AI$30,29)))</f>
        <v>8728.7280566406243</v>
      </c>
      <c r="H5080" s="9">
        <f t="shared" si="160"/>
        <v>0.1135205075770209</v>
      </c>
      <c r="M5080">
        <v>6796.5188239751114</v>
      </c>
      <c r="N5080" s="9">
        <v>8.8391374097102293E-2</v>
      </c>
    </row>
    <row r="5081" spans="1:14" x14ac:dyDescent="0.25">
      <c r="A5081" s="2">
        <v>43677.625</v>
      </c>
      <c r="B5081">
        <v>5.7065752638822849</v>
      </c>
      <c r="C5081">
        <v>0.88615122445253669</v>
      </c>
      <c r="E5081">
        <f t="shared" si="159"/>
        <v>5.5</v>
      </c>
      <c r="F5081">
        <f t="shared" si="159"/>
        <v>1</v>
      </c>
      <c r="G5081">
        <f>IF(OR('San Pietro'!E5081&lt;2.5,F5081&lt;0.5),0,VLOOKUP('San Pietro'!F5081,'Power Matrix'!$B$2:$AI$30,HLOOKUP(E5081,'Power Matrix'!$B$2:$AI$30,29)))</f>
        <v>8728.7280566406243</v>
      </c>
      <c r="H5081" s="9">
        <f t="shared" si="160"/>
        <v>0.1135205075770209</v>
      </c>
      <c r="M5081">
        <v>7159.2062144590218</v>
      </c>
      <c r="N5081" s="9">
        <v>9.310826485292234E-2</v>
      </c>
    </row>
    <row r="5082" spans="1:14" x14ac:dyDescent="0.25">
      <c r="A5082" s="2">
        <v>43677.666666666657</v>
      </c>
      <c r="B5082">
        <v>5.7716767580740971</v>
      </c>
      <c r="C5082">
        <v>0.92206010534633376</v>
      </c>
      <c r="E5082">
        <f t="shared" si="159"/>
        <v>6</v>
      </c>
      <c r="F5082">
        <f t="shared" si="159"/>
        <v>1</v>
      </c>
      <c r="G5082">
        <f>IF(OR('San Pietro'!E5082&lt;2.5,F5082&lt;0.5),0,VLOOKUP('San Pietro'!F5082,'Power Matrix'!$B$2:$AI$30,HLOOKUP(E5082,'Power Matrix'!$B$2:$AI$30,29)))</f>
        <v>7721.5805004882804</v>
      </c>
      <c r="H5082" s="9">
        <f t="shared" si="160"/>
        <v>0.10042216139903577</v>
      </c>
      <c r="M5082">
        <v>7050.9595635494761</v>
      </c>
      <c r="N5082" s="9">
        <v>9.1700475002984436E-2</v>
      </c>
    </row>
    <row r="5083" spans="1:14" x14ac:dyDescent="0.25">
      <c r="A5083" s="2">
        <v>43677.708333333343</v>
      </c>
      <c r="B5083">
        <v>5.9271969941989839</v>
      </c>
      <c r="C5083">
        <v>0.93532897588445718</v>
      </c>
      <c r="E5083">
        <f t="shared" si="159"/>
        <v>6</v>
      </c>
      <c r="F5083">
        <f t="shared" si="159"/>
        <v>1</v>
      </c>
      <c r="G5083">
        <f>IF(OR('San Pietro'!E5083&lt;2.5,F5083&lt;0.5),0,VLOOKUP('San Pietro'!F5083,'Power Matrix'!$B$2:$AI$30,HLOOKUP(E5083,'Power Matrix'!$B$2:$AI$30,29)))</f>
        <v>7721.5805004882804</v>
      </c>
      <c r="H5083" s="9">
        <f t="shared" si="160"/>
        <v>0.10042216139903577</v>
      </c>
      <c r="M5083">
        <v>6809.3004275773701</v>
      </c>
      <c r="N5083" s="9">
        <v>8.8557603829532774E-2</v>
      </c>
    </row>
    <row r="5084" spans="1:14" x14ac:dyDescent="0.25">
      <c r="A5084" s="2">
        <v>43677.75</v>
      </c>
      <c r="B5084">
        <v>6.0800982046954637</v>
      </c>
      <c r="C5084">
        <v>0.9399730805728006</v>
      </c>
      <c r="E5084">
        <f t="shared" si="159"/>
        <v>6</v>
      </c>
      <c r="F5084">
        <f t="shared" si="159"/>
        <v>1</v>
      </c>
      <c r="G5084">
        <f>IF(OR('San Pietro'!E5084&lt;2.5,F5084&lt;0.5),0,VLOOKUP('San Pietro'!F5084,'Power Matrix'!$B$2:$AI$30,HLOOKUP(E5084,'Power Matrix'!$B$2:$AI$30,29)))</f>
        <v>7721.5805004882804</v>
      </c>
      <c r="H5084" s="9">
        <f t="shared" si="160"/>
        <v>0.10042216139903577</v>
      </c>
      <c r="M5084">
        <v>6599.3882301269041</v>
      </c>
      <c r="N5084" s="9">
        <v>8.582761395487265E-2</v>
      </c>
    </row>
    <row r="5085" spans="1:14" x14ac:dyDescent="0.25">
      <c r="A5085" s="2">
        <v>43677.791666666657</v>
      </c>
      <c r="B5085">
        <v>6.1923421601985886</v>
      </c>
      <c r="C5085">
        <v>0.94204634159438227</v>
      </c>
      <c r="E5085">
        <f t="shared" si="159"/>
        <v>6</v>
      </c>
      <c r="F5085">
        <f t="shared" si="159"/>
        <v>1</v>
      </c>
      <c r="G5085">
        <f>IF(OR('San Pietro'!E5085&lt;2.5,F5085&lt;0.5),0,VLOOKUP('San Pietro'!F5085,'Power Matrix'!$B$2:$AI$30,HLOOKUP(E5085,'Power Matrix'!$B$2:$AI$30,29)))</f>
        <v>7721.5805004882804</v>
      </c>
      <c r="H5085" s="9">
        <f t="shared" si="160"/>
        <v>0.10042216139903577</v>
      </c>
      <c r="M5085">
        <v>6407.6253533214785</v>
      </c>
      <c r="N5085" s="9">
        <v>8.3333663063152597E-2</v>
      </c>
    </row>
    <row r="5086" spans="1:14" x14ac:dyDescent="0.25">
      <c r="A5086" s="2">
        <v>43677.833333333343</v>
      </c>
      <c r="B5086">
        <v>6.2702893515202041</v>
      </c>
      <c r="C5086">
        <v>0.93955842836848413</v>
      </c>
      <c r="E5086">
        <f t="shared" si="159"/>
        <v>6.5</v>
      </c>
      <c r="F5086">
        <f t="shared" si="159"/>
        <v>1</v>
      </c>
      <c r="G5086">
        <f>IF(OR('San Pietro'!E5086&lt;2.5,F5086&lt;0.5),0,VLOOKUP('San Pietro'!F5086,'Power Matrix'!$B$2:$AI$30,HLOOKUP(E5086,'Power Matrix'!$B$2:$AI$30,29)))</f>
        <v>6572.7947353515628</v>
      </c>
      <c r="H5086" s="9">
        <f t="shared" si="160"/>
        <v>8.5481755155498051E-2</v>
      </c>
      <c r="M5086">
        <v>6258.3791940378451</v>
      </c>
      <c r="N5086" s="9">
        <v>8.1392658640232499E-2</v>
      </c>
    </row>
    <row r="5087" spans="1:14" x14ac:dyDescent="0.25">
      <c r="A5087" s="2">
        <v>43677.875</v>
      </c>
      <c r="B5087">
        <v>6.311694899550246</v>
      </c>
      <c r="C5087">
        <v>0.93400208883064484</v>
      </c>
      <c r="E5087">
        <f t="shared" si="159"/>
        <v>6.5</v>
      </c>
      <c r="F5087">
        <f t="shared" si="159"/>
        <v>1</v>
      </c>
      <c r="G5087">
        <f>IF(OR('San Pietro'!E5087&lt;2.5,F5087&lt;0.5),0,VLOOKUP('San Pietro'!F5087,'Power Matrix'!$B$2:$AI$30,HLOOKUP(E5087,'Power Matrix'!$B$2:$AI$30,29)))</f>
        <v>6572.7947353515628</v>
      </c>
      <c r="H5087" s="9">
        <f t="shared" si="160"/>
        <v>8.5481755155498051E-2</v>
      </c>
      <c r="M5087">
        <v>6132.4160254851195</v>
      </c>
      <c r="N5087" s="9">
        <v>7.9754458578941673E-2</v>
      </c>
    </row>
    <row r="5088" spans="1:14" x14ac:dyDescent="0.25">
      <c r="A5088" s="2">
        <v>43677.916666666657</v>
      </c>
      <c r="B5088">
        <v>6.3279079153451416</v>
      </c>
      <c r="C5088">
        <v>0.92579197518518086</v>
      </c>
      <c r="E5088">
        <f t="shared" si="159"/>
        <v>6.5</v>
      </c>
      <c r="F5088">
        <f t="shared" si="159"/>
        <v>1</v>
      </c>
      <c r="G5088">
        <f>IF(OR('San Pietro'!E5088&lt;2.5,F5088&lt;0.5),0,VLOOKUP('San Pietro'!F5088,'Power Matrix'!$B$2:$AI$30,HLOOKUP(E5088,'Power Matrix'!$B$2:$AI$30,29)))</f>
        <v>6572.7947353515628</v>
      </c>
      <c r="H5088" s="9">
        <f t="shared" si="160"/>
        <v>8.5481755155498051E-2</v>
      </c>
      <c r="M5088">
        <v>5918.2539987704549</v>
      </c>
      <c r="N5088" s="9">
        <v>7.6969198019675264E-2</v>
      </c>
    </row>
    <row r="5089" spans="1:14" x14ac:dyDescent="0.25">
      <c r="A5089" s="2">
        <v>43677.958333333343</v>
      </c>
      <c r="B5089">
        <v>6.3393817419076832</v>
      </c>
      <c r="C5089">
        <v>0.90879123480821011</v>
      </c>
      <c r="E5089">
        <f t="shared" si="159"/>
        <v>6.5</v>
      </c>
      <c r="F5089">
        <f t="shared" si="159"/>
        <v>1</v>
      </c>
      <c r="G5089">
        <f>IF(OR('San Pietro'!E5089&lt;2.5,F5089&lt;0.5),0,VLOOKUP('San Pietro'!F5089,'Power Matrix'!$B$2:$AI$30,HLOOKUP(E5089,'Power Matrix'!$B$2:$AI$30,29)))</f>
        <v>6572.7947353515628</v>
      </c>
      <c r="H5089" s="9">
        <f t="shared" si="160"/>
        <v>8.5481755155498051E-2</v>
      </c>
      <c r="M5089">
        <v>6090.6799509085604</v>
      </c>
      <c r="N5089" s="9">
        <v>7.9211664675652882E-2</v>
      </c>
    </row>
    <row r="5090" spans="1:14" x14ac:dyDescent="0.25">
      <c r="A5090" s="2">
        <v>43678</v>
      </c>
      <c r="B5090">
        <v>6.6849684093511961</v>
      </c>
      <c r="C5090">
        <v>0.99653164124155236</v>
      </c>
      <c r="E5090">
        <f t="shared" si="159"/>
        <v>6.5</v>
      </c>
      <c r="F5090">
        <f t="shared" si="159"/>
        <v>1</v>
      </c>
      <c r="G5090">
        <f>IF(OR('San Pietro'!E5090&lt;2.5,F5090&lt;0.5),0,VLOOKUP('San Pietro'!F5090,'Power Matrix'!$B$2:$AI$30,HLOOKUP(E5090,'Power Matrix'!$B$2:$AI$30,29)))</f>
        <v>6572.7947353515628</v>
      </c>
      <c r="H5090" s="9">
        <f t="shared" si="160"/>
        <v>8.5481755155498051E-2</v>
      </c>
      <c r="M5090">
        <v>5771.8838240756522</v>
      </c>
      <c r="N5090" s="9">
        <v>7.5065596896337322E-2</v>
      </c>
    </row>
    <row r="5091" spans="1:14" x14ac:dyDescent="0.25">
      <c r="A5091" s="2">
        <v>43678.041666666657</v>
      </c>
      <c r="B5091">
        <v>6.6900817451018932</v>
      </c>
      <c r="C5091">
        <v>0.96576444768127834</v>
      </c>
      <c r="E5091">
        <f t="shared" si="159"/>
        <v>6.5</v>
      </c>
      <c r="F5091">
        <f t="shared" si="159"/>
        <v>1</v>
      </c>
      <c r="G5091">
        <f>IF(OR('San Pietro'!E5091&lt;2.5,F5091&lt;0.5),0,VLOOKUP('San Pietro'!F5091,'Power Matrix'!$B$2:$AI$30,HLOOKUP(E5091,'Power Matrix'!$B$2:$AI$30,29)))</f>
        <v>6572.7947353515628</v>
      </c>
      <c r="H5091" s="9">
        <f t="shared" si="160"/>
        <v>8.5481755155498051E-2</v>
      </c>
      <c r="M5091">
        <v>5528.8386638862685</v>
      </c>
      <c r="N5091" s="9">
        <v>7.1904699938175873E-2</v>
      </c>
    </row>
    <row r="5092" spans="1:14" x14ac:dyDescent="0.25">
      <c r="A5092" s="2">
        <v>43678.083333333343</v>
      </c>
      <c r="B5092">
        <v>6.6571568514876436</v>
      </c>
      <c r="C5092">
        <v>0.93416794971237138</v>
      </c>
      <c r="E5092">
        <f t="shared" si="159"/>
        <v>6.5</v>
      </c>
      <c r="F5092">
        <f t="shared" si="159"/>
        <v>1</v>
      </c>
      <c r="G5092">
        <f>IF(OR('San Pietro'!E5092&lt;2.5,F5092&lt;0.5),0,VLOOKUP('San Pietro'!F5092,'Power Matrix'!$B$2:$AI$30,HLOOKUP(E5092,'Power Matrix'!$B$2:$AI$30,29)))</f>
        <v>6572.7947353515628</v>
      </c>
      <c r="H5092" s="9">
        <f t="shared" si="160"/>
        <v>8.5481755155498051E-2</v>
      </c>
      <c r="M5092">
        <v>5339.7433133117765</v>
      </c>
      <c r="N5092" s="9">
        <v>6.944544126391286E-2</v>
      </c>
    </row>
    <row r="5093" spans="1:14" x14ac:dyDescent="0.25">
      <c r="A5093" s="2">
        <v>43678.125</v>
      </c>
      <c r="B5093">
        <v>6.6001618651932787</v>
      </c>
      <c r="C5093">
        <v>0.90373247791555045</v>
      </c>
      <c r="E5093">
        <f t="shared" si="159"/>
        <v>6.5</v>
      </c>
      <c r="F5093">
        <f t="shared" si="159"/>
        <v>1</v>
      </c>
      <c r="G5093">
        <f>IF(OR('San Pietro'!E5093&lt;2.5,F5093&lt;0.5),0,VLOOKUP('San Pietro'!F5093,'Power Matrix'!$B$2:$AI$30,HLOOKUP(E5093,'Power Matrix'!$B$2:$AI$30,29)))</f>
        <v>6572.7947353515628</v>
      </c>
      <c r="H5093" s="9">
        <f t="shared" si="160"/>
        <v>8.5481755155498051E-2</v>
      </c>
      <c r="M5093">
        <v>5190.4682007310876</v>
      </c>
      <c r="N5093" s="9">
        <v>6.7504060292089177E-2</v>
      </c>
    </row>
    <row r="5094" spans="1:14" x14ac:dyDescent="0.25">
      <c r="A5094" s="2">
        <v>43678.166666666657</v>
      </c>
      <c r="B5094">
        <v>6.5234618289328097</v>
      </c>
      <c r="C5094">
        <v>0.87462389317254186</v>
      </c>
      <c r="E5094">
        <f t="shared" si="159"/>
        <v>6.5</v>
      </c>
      <c r="F5094">
        <f t="shared" si="159"/>
        <v>1</v>
      </c>
      <c r="G5094">
        <f>IF(OR('San Pietro'!E5094&lt;2.5,F5094&lt;0.5),0,VLOOKUP('San Pietro'!F5094,'Power Matrix'!$B$2:$AI$30,HLOOKUP(E5094,'Power Matrix'!$B$2:$AI$30,29)))</f>
        <v>6572.7947353515628</v>
      </c>
      <c r="H5094" s="9">
        <f t="shared" si="160"/>
        <v>8.5481755155498051E-2</v>
      </c>
      <c r="M5094">
        <v>5061.5284202003813</v>
      </c>
      <c r="N5094" s="9">
        <v>6.5827148232832644E-2</v>
      </c>
    </row>
    <row r="5095" spans="1:14" x14ac:dyDescent="0.25">
      <c r="A5095" s="2">
        <v>43678.208333333343</v>
      </c>
      <c r="B5095">
        <v>6.3994946158549126</v>
      </c>
      <c r="C5095">
        <v>0.84178343859068594</v>
      </c>
      <c r="E5095">
        <f t="shared" si="159"/>
        <v>6.5</v>
      </c>
      <c r="F5095">
        <f t="shared" si="159"/>
        <v>1</v>
      </c>
      <c r="G5095">
        <f>IF(OR('San Pietro'!E5095&lt;2.5,F5095&lt;0.5),0,VLOOKUP('San Pietro'!F5095,'Power Matrix'!$B$2:$AI$30,HLOOKUP(E5095,'Power Matrix'!$B$2:$AI$30,29)))</f>
        <v>6572.7947353515628</v>
      </c>
      <c r="H5095" s="9">
        <f t="shared" si="160"/>
        <v>8.5481755155498051E-2</v>
      </c>
      <c r="M5095">
        <v>5078.6135637262614</v>
      </c>
      <c r="N5095" s="9">
        <v>6.604934717791193E-2</v>
      </c>
    </row>
    <row r="5096" spans="1:14" x14ac:dyDescent="0.25">
      <c r="A5096" s="2">
        <v>43678.25</v>
      </c>
      <c r="B5096">
        <v>6.2387363284732142</v>
      </c>
      <c r="C5096">
        <v>0.81906049779414936</v>
      </c>
      <c r="E5096">
        <f t="shared" si="159"/>
        <v>6</v>
      </c>
      <c r="F5096">
        <f t="shared" si="159"/>
        <v>1</v>
      </c>
      <c r="G5096">
        <f>IF(OR('San Pietro'!E5096&lt;2.5,F5096&lt;0.5),0,VLOOKUP('San Pietro'!F5096,'Power Matrix'!$B$2:$AI$30,HLOOKUP(E5096,'Power Matrix'!$B$2:$AI$30,29)))</f>
        <v>7721.5805004882804</v>
      </c>
      <c r="H5096" s="9">
        <f t="shared" si="160"/>
        <v>0.10042216139903577</v>
      </c>
      <c r="M5096">
        <v>5080.0193707694252</v>
      </c>
      <c r="N5096" s="9">
        <v>6.6067630245976464E-2</v>
      </c>
    </row>
    <row r="5097" spans="1:14" x14ac:dyDescent="0.25">
      <c r="A5097" s="2">
        <v>43678.291666666657</v>
      </c>
      <c r="B5097">
        <v>6.0742365759080776</v>
      </c>
      <c r="C5097">
        <v>0.79666927876106586</v>
      </c>
      <c r="E5097">
        <f t="shared" si="159"/>
        <v>6</v>
      </c>
      <c r="F5097">
        <f t="shared" si="159"/>
        <v>1</v>
      </c>
      <c r="G5097">
        <f>IF(OR('San Pietro'!E5097&lt;2.5,F5097&lt;0.5),0,VLOOKUP('San Pietro'!F5097,'Power Matrix'!$B$2:$AI$30,HLOOKUP(E5097,'Power Matrix'!$B$2:$AI$30,29)))</f>
        <v>7721.5805004882804</v>
      </c>
      <c r="H5097" s="9">
        <f t="shared" si="160"/>
        <v>0.10042216139903577</v>
      </c>
      <c r="M5097">
        <v>5109.8512069461403</v>
      </c>
      <c r="N5097" s="9">
        <v>6.6455604892967479E-2</v>
      </c>
    </row>
    <row r="5098" spans="1:14" x14ac:dyDescent="0.25">
      <c r="A5098" s="2">
        <v>43678.333333333343</v>
      </c>
      <c r="B5098">
        <v>5.8879116097728899</v>
      </c>
      <c r="C5098">
        <v>0.77759527736251322</v>
      </c>
      <c r="E5098">
        <f t="shared" si="159"/>
        <v>6</v>
      </c>
      <c r="F5098">
        <f t="shared" si="159"/>
        <v>1</v>
      </c>
      <c r="G5098">
        <f>IF(OR('San Pietro'!E5098&lt;2.5,F5098&lt;0.5),0,VLOOKUP('San Pietro'!F5098,'Power Matrix'!$B$2:$AI$30,HLOOKUP(E5098,'Power Matrix'!$B$2:$AI$30,29)))</f>
        <v>7721.5805004882804</v>
      </c>
      <c r="H5098" s="9">
        <f t="shared" si="160"/>
        <v>0.10042216139903577</v>
      </c>
      <c r="M5098">
        <v>5251.5210848690831</v>
      </c>
      <c r="N5098" s="9">
        <v>6.8298076826334916E-2</v>
      </c>
    </row>
    <row r="5099" spans="1:14" x14ac:dyDescent="0.25">
      <c r="A5099" s="2">
        <v>43678.375</v>
      </c>
      <c r="B5099">
        <v>5.6595575180770874</v>
      </c>
      <c r="C5099">
        <v>0.76557036343733831</v>
      </c>
      <c r="E5099">
        <f t="shared" si="159"/>
        <v>5.5</v>
      </c>
      <c r="F5099">
        <f t="shared" si="159"/>
        <v>1</v>
      </c>
      <c r="G5099">
        <f>IF(OR('San Pietro'!E5099&lt;2.5,F5099&lt;0.5),0,VLOOKUP('San Pietro'!F5099,'Power Matrix'!$B$2:$AI$30,HLOOKUP(E5099,'Power Matrix'!$B$2:$AI$30,29)))</f>
        <v>8728.7280566406243</v>
      </c>
      <c r="H5099" s="9">
        <f t="shared" si="160"/>
        <v>0.1135205075770209</v>
      </c>
      <c r="M5099">
        <v>5717.0701854362069</v>
      </c>
      <c r="N5099" s="9">
        <v>7.4352724179570701E-2</v>
      </c>
    </row>
    <row r="5100" spans="1:14" x14ac:dyDescent="0.25">
      <c r="A5100" s="2">
        <v>43678.416666666657</v>
      </c>
      <c r="B5100">
        <v>5.3048666186872104</v>
      </c>
      <c r="C5100">
        <v>0.77883923397546218</v>
      </c>
      <c r="E5100">
        <f t="shared" si="159"/>
        <v>5.5</v>
      </c>
      <c r="F5100">
        <f t="shared" si="159"/>
        <v>1</v>
      </c>
      <c r="G5100">
        <f>IF(OR('San Pietro'!E5100&lt;2.5,F5100&lt;0.5),0,VLOOKUP('San Pietro'!F5100,'Power Matrix'!$B$2:$AI$30,HLOOKUP(E5100,'Power Matrix'!$B$2:$AI$30,29)))</f>
        <v>8728.7280566406243</v>
      </c>
      <c r="H5100" s="9">
        <f t="shared" si="160"/>
        <v>0.1135205075770209</v>
      </c>
      <c r="M5100">
        <v>5988.1361573388176</v>
      </c>
      <c r="N5100" s="9">
        <v>7.7878042706302122E-2</v>
      </c>
    </row>
    <row r="5101" spans="1:14" x14ac:dyDescent="0.25">
      <c r="A5101" s="2">
        <v>43678.458333333343</v>
      </c>
      <c r="B5101">
        <v>5.0339845394063332</v>
      </c>
      <c r="C5101">
        <v>0.79053242613718355</v>
      </c>
      <c r="E5101">
        <f t="shared" si="159"/>
        <v>5</v>
      </c>
      <c r="F5101">
        <f t="shared" si="159"/>
        <v>1</v>
      </c>
      <c r="G5101">
        <f>IF(OR('San Pietro'!E5101&lt;2.5,F5101&lt;0.5),0,VLOOKUP('San Pietro'!F5101,'Power Matrix'!$B$2:$AI$30,HLOOKUP(E5101,'Power Matrix'!$B$2:$AI$30,29)))</f>
        <v>9017.869880371094</v>
      </c>
      <c r="H5101" s="9">
        <f t="shared" si="160"/>
        <v>0.11728090959420334</v>
      </c>
      <c r="M5101">
        <v>6074.6951938597649</v>
      </c>
      <c r="N5101" s="9">
        <v>7.9003776685235311E-2</v>
      </c>
    </row>
    <row r="5102" spans="1:14" x14ac:dyDescent="0.25">
      <c r="A5102" s="2">
        <v>43678.5</v>
      </c>
      <c r="B5102">
        <v>4.8148593951630092</v>
      </c>
      <c r="C5102">
        <v>0.80147924433113538</v>
      </c>
      <c r="E5102">
        <f t="shared" si="159"/>
        <v>5</v>
      </c>
      <c r="F5102">
        <f t="shared" si="159"/>
        <v>1</v>
      </c>
      <c r="G5102">
        <f>IF(OR('San Pietro'!E5102&lt;2.5,F5102&lt;0.5),0,VLOOKUP('San Pietro'!F5102,'Power Matrix'!$B$2:$AI$30,HLOOKUP(E5102,'Power Matrix'!$B$2:$AI$30,29)))</f>
        <v>9017.869880371094</v>
      </c>
      <c r="H5102" s="9">
        <f t="shared" si="160"/>
        <v>0.11728090959420334</v>
      </c>
      <c r="M5102">
        <v>6060.4290993426848</v>
      </c>
      <c r="N5102" s="9">
        <v>7.8818240570347253E-2</v>
      </c>
    </row>
    <row r="5103" spans="1:14" x14ac:dyDescent="0.25">
      <c r="A5103" s="2">
        <v>43678.541666666657</v>
      </c>
      <c r="B5103">
        <v>4.6555976938546859</v>
      </c>
      <c r="C5103">
        <v>0.8054599054925724</v>
      </c>
      <c r="E5103">
        <f t="shared" si="159"/>
        <v>4.5</v>
      </c>
      <c r="F5103">
        <f t="shared" si="159"/>
        <v>1</v>
      </c>
      <c r="G5103">
        <f>IF(OR('San Pietro'!E5103&lt;2.5,F5103&lt;0.5),0,VLOOKUP('San Pietro'!F5103,'Power Matrix'!$B$2:$AI$30,HLOOKUP(E5103,'Power Matrix'!$B$2:$AI$30,29)))</f>
        <v>8861.0766070709215</v>
      </c>
      <c r="H5103" s="9">
        <f t="shared" si="160"/>
        <v>0.11524175201543597</v>
      </c>
      <c r="M5103">
        <v>5874.0199205031058</v>
      </c>
      <c r="N5103" s="9">
        <v>7.639391660558173E-2</v>
      </c>
    </row>
    <row r="5104" spans="1:14" x14ac:dyDescent="0.25">
      <c r="A5104" s="2">
        <v>43678.583333333343</v>
      </c>
      <c r="B5104">
        <v>4.5539545563712993</v>
      </c>
      <c r="C5104">
        <v>0.7959229047932963</v>
      </c>
      <c r="E5104">
        <f t="shared" si="159"/>
        <v>4.5</v>
      </c>
      <c r="F5104">
        <f t="shared" si="159"/>
        <v>1</v>
      </c>
      <c r="G5104">
        <f>IF(OR('San Pietro'!E5104&lt;2.5,F5104&lt;0.5),0,VLOOKUP('San Pietro'!F5104,'Power Matrix'!$B$2:$AI$30,HLOOKUP(E5104,'Power Matrix'!$B$2:$AI$30,29)))</f>
        <v>8861.0766070709215</v>
      </c>
      <c r="H5104" s="9">
        <f t="shared" si="160"/>
        <v>0.11524175201543597</v>
      </c>
      <c r="M5104">
        <v>5510.7743743458523</v>
      </c>
      <c r="N5104" s="9">
        <v>7.166976681786541E-2</v>
      </c>
    </row>
    <row r="5105" spans="1:14" x14ac:dyDescent="0.25">
      <c r="A5105" s="2">
        <v>43678.625</v>
      </c>
      <c r="B5105">
        <v>4.4887283466733718</v>
      </c>
      <c r="C5105">
        <v>0.77469271193229838</v>
      </c>
      <c r="E5105">
        <f t="shared" si="159"/>
        <v>4.5</v>
      </c>
      <c r="F5105">
        <f t="shared" si="159"/>
        <v>1</v>
      </c>
      <c r="G5105">
        <f>IF(OR('San Pietro'!E5105&lt;2.5,F5105&lt;0.5),0,VLOOKUP('San Pietro'!F5105,'Power Matrix'!$B$2:$AI$30,HLOOKUP(E5105,'Power Matrix'!$B$2:$AI$30,29)))</f>
        <v>8861.0766070709215</v>
      </c>
      <c r="H5105" s="9">
        <f t="shared" si="160"/>
        <v>0.11524175201543597</v>
      </c>
      <c r="M5105">
        <v>5019.3894925540635</v>
      </c>
      <c r="N5105" s="9">
        <v>6.5279115068487215E-2</v>
      </c>
    </row>
    <row r="5106" spans="1:14" x14ac:dyDescent="0.25">
      <c r="A5106" s="2">
        <v>43678.666666666657</v>
      </c>
      <c r="B5106">
        <v>4.4385927132153089</v>
      </c>
      <c r="C5106">
        <v>0.74832083173777786</v>
      </c>
      <c r="E5106">
        <f t="shared" si="159"/>
        <v>4.5</v>
      </c>
      <c r="F5106">
        <f t="shared" si="159"/>
        <v>0.5</v>
      </c>
      <c r="G5106">
        <f>IF(OR('San Pietro'!E5106&lt;2.5,F5106&lt;0.5),0,VLOOKUP('San Pietro'!F5106,'Power Matrix'!$B$2:$AI$30,HLOOKUP(E5106,'Power Matrix'!$B$2:$AI$30,29)))</f>
        <v>1481.8633108215331</v>
      </c>
      <c r="H5106" s="9">
        <f t="shared" si="160"/>
        <v>1.927220943448291E-2</v>
      </c>
      <c r="M5106">
        <v>4559.0255083521761</v>
      </c>
      <c r="N5106" s="9">
        <v>5.9291902172838716E-2</v>
      </c>
    </row>
    <row r="5107" spans="1:14" x14ac:dyDescent="0.25">
      <c r="A5107" s="2">
        <v>43678.708333333343</v>
      </c>
      <c r="B5107">
        <v>4.3879582177327876</v>
      </c>
      <c r="C5107">
        <v>0.72310997771534291</v>
      </c>
      <c r="E5107">
        <f t="shared" si="159"/>
        <v>4.5</v>
      </c>
      <c r="F5107">
        <f t="shared" si="159"/>
        <v>0.5</v>
      </c>
      <c r="G5107">
        <f>IF(OR('San Pietro'!E5107&lt;2.5,F5107&lt;0.5),0,VLOOKUP('San Pietro'!F5107,'Power Matrix'!$B$2:$AI$30,HLOOKUP(E5107,'Power Matrix'!$B$2:$AI$30,29)))</f>
        <v>1481.8633108215331</v>
      </c>
      <c r="H5107" s="9">
        <f t="shared" si="160"/>
        <v>1.927220943448291E-2</v>
      </c>
      <c r="M5107">
        <v>4169.9815566927009</v>
      </c>
      <c r="N5107" s="9">
        <v>5.4232234074805714E-2</v>
      </c>
    </row>
    <row r="5108" spans="1:14" x14ac:dyDescent="0.25">
      <c r="A5108" s="2">
        <v>43678.75</v>
      </c>
      <c r="B5108">
        <v>4.3386955928175279</v>
      </c>
      <c r="C5108">
        <v>0.70179685441348205</v>
      </c>
      <c r="E5108">
        <f t="shared" si="159"/>
        <v>4.5</v>
      </c>
      <c r="F5108">
        <f t="shared" si="159"/>
        <v>0.5</v>
      </c>
      <c r="G5108">
        <f>IF(OR('San Pietro'!E5108&lt;2.5,F5108&lt;0.5),0,VLOOKUP('San Pietro'!F5108,'Power Matrix'!$B$2:$AI$30,HLOOKUP(E5108,'Power Matrix'!$B$2:$AI$30,29)))</f>
        <v>1481.8633108215331</v>
      </c>
      <c r="H5108" s="9">
        <f t="shared" si="160"/>
        <v>1.927220943448291E-2</v>
      </c>
      <c r="M5108">
        <v>3835.2829624643114</v>
      </c>
      <c r="N5108" s="9">
        <v>4.9879348514060277E-2</v>
      </c>
    </row>
    <row r="5109" spans="1:14" x14ac:dyDescent="0.25">
      <c r="A5109" s="2">
        <v>43678.791666666657</v>
      </c>
      <c r="B5109">
        <v>4.2990360618730898</v>
      </c>
      <c r="C5109">
        <v>0.68239113125147632</v>
      </c>
      <c r="E5109">
        <f t="shared" si="159"/>
        <v>4.5</v>
      </c>
      <c r="F5109">
        <f t="shared" si="159"/>
        <v>0.5</v>
      </c>
      <c r="G5109">
        <f>IF(OR('San Pietro'!E5109&lt;2.5,F5109&lt;0.5),0,VLOOKUP('San Pietro'!F5109,'Power Matrix'!$B$2:$AI$30,HLOOKUP(E5109,'Power Matrix'!$B$2:$AI$30,29)))</f>
        <v>1481.8633108215331</v>
      </c>
      <c r="H5109" s="9">
        <f t="shared" si="160"/>
        <v>1.927220943448291E-2</v>
      </c>
      <c r="M5109">
        <v>3569.8916697042678</v>
      </c>
      <c r="N5109" s="9">
        <v>4.6427831399487432E-2</v>
      </c>
    </row>
    <row r="5110" spans="1:14" x14ac:dyDescent="0.25">
      <c r="A5110" s="2">
        <v>43678.833333333343</v>
      </c>
      <c r="B5110">
        <v>4.2513947385373188</v>
      </c>
      <c r="C5110">
        <v>0.66845881718644629</v>
      </c>
      <c r="E5110">
        <f t="shared" si="159"/>
        <v>4.5</v>
      </c>
      <c r="F5110">
        <f t="shared" si="159"/>
        <v>0.5</v>
      </c>
      <c r="G5110">
        <f>IF(OR('San Pietro'!E5110&lt;2.5,F5110&lt;0.5),0,VLOOKUP('San Pietro'!F5110,'Power Matrix'!$B$2:$AI$30,HLOOKUP(E5110,'Power Matrix'!$B$2:$AI$30,29)))</f>
        <v>1481.8633108215331</v>
      </c>
      <c r="H5110" s="9">
        <f t="shared" si="160"/>
        <v>1.927220943448291E-2</v>
      </c>
      <c r="M5110">
        <v>3328.5784369780399</v>
      </c>
      <c r="N5110" s="9">
        <v>4.3289458832454691E-2</v>
      </c>
    </row>
    <row r="5111" spans="1:14" x14ac:dyDescent="0.25">
      <c r="A5111" s="2">
        <v>43678.875</v>
      </c>
      <c r="B5111">
        <v>4.2066218718421826</v>
      </c>
      <c r="C5111">
        <v>0.65543873797091257</v>
      </c>
      <c r="E5111">
        <f t="shared" si="159"/>
        <v>4</v>
      </c>
      <c r="F5111">
        <f t="shared" si="159"/>
        <v>0.5</v>
      </c>
      <c r="G5111">
        <f>IF(OR('San Pietro'!E5111&lt;2.5,F5111&lt;0.5),0,VLOOKUP('San Pietro'!F5111,'Power Matrix'!$B$2:$AI$30,HLOOKUP(E5111,'Power Matrix'!$B$2:$AI$30,29)))</f>
        <v>1178.31125982666</v>
      </c>
      <c r="H5111" s="9">
        <f t="shared" si="160"/>
        <v>1.5324396799998578E-2</v>
      </c>
      <c r="M5111">
        <v>3039.2430262740836</v>
      </c>
      <c r="N5111" s="9">
        <v>3.9526539139382449E-2</v>
      </c>
    </row>
    <row r="5112" spans="1:14" x14ac:dyDescent="0.25">
      <c r="A5112" s="2">
        <v>43678.916666666657</v>
      </c>
      <c r="B5112">
        <v>4.187540399406652</v>
      </c>
      <c r="C5112">
        <v>0.63528664084113728</v>
      </c>
      <c r="E5112">
        <f t="shared" si="159"/>
        <v>4</v>
      </c>
      <c r="F5112">
        <f t="shared" si="159"/>
        <v>0.5</v>
      </c>
      <c r="G5112">
        <f>IF(OR('San Pietro'!E5112&lt;2.5,F5112&lt;0.5),0,VLOOKUP('San Pietro'!F5112,'Power Matrix'!$B$2:$AI$30,HLOOKUP(E5112,'Power Matrix'!$B$2:$AI$30,29)))</f>
        <v>1178.31125982666</v>
      </c>
      <c r="H5112" s="9">
        <f t="shared" si="160"/>
        <v>1.5324396799998578E-2</v>
      </c>
      <c r="M5112">
        <v>2751.2511449260496</v>
      </c>
      <c r="N5112" s="9">
        <v>3.5781092568799154E-2</v>
      </c>
    </row>
    <row r="5113" spans="1:14" x14ac:dyDescent="0.25">
      <c r="A5113" s="2">
        <v>43678.958333333343</v>
      </c>
      <c r="B5113">
        <v>4.1528694887067976</v>
      </c>
      <c r="C5113">
        <v>0.61646143076517479</v>
      </c>
      <c r="E5113">
        <f t="shared" si="159"/>
        <v>4</v>
      </c>
      <c r="F5113">
        <f t="shared" si="159"/>
        <v>0.5</v>
      </c>
      <c r="G5113">
        <f>IF(OR('San Pietro'!E5113&lt;2.5,F5113&lt;0.5),0,VLOOKUP('San Pietro'!F5113,'Power Matrix'!$B$2:$AI$30,HLOOKUP(E5113,'Power Matrix'!$B$2:$AI$30,29)))</f>
        <v>1178.31125982666</v>
      </c>
      <c r="H5113" s="9">
        <f t="shared" si="160"/>
        <v>1.5324396799998578E-2</v>
      </c>
      <c r="M5113">
        <v>2423.6963751109415</v>
      </c>
      <c r="N5113" s="9">
        <v>3.1521115226592143E-2</v>
      </c>
    </row>
    <row r="5114" spans="1:14" x14ac:dyDescent="0.25">
      <c r="A5114" s="2">
        <v>43679</v>
      </c>
      <c r="B5114">
        <v>4.1466337134010676</v>
      </c>
      <c r="C5114">
        <v>0.59125057674273984</v>
      </c>
      <c r="E5114">
        <f t="shared" si="159"/>
        <v>4</v>
      </c>
      <c r="F5114">
        <f t="shared" si="159"/>
        <v>0.5</v>
      </c>
      <c r="G5114">
        <f>IF(OR('San Pietro'!E5114&lt;2.5,F5114&lt;0.5),0,VLOOKUP('San Pietro'!F5114,'Power Matrix'!$B$2:$AI$30,HLOOKUP(E5114,'Power Matrix'!$B$2:$AI$30,29)))</f>
        <v>1178.31125982666</v>
      </c>
      <c r="H5114" s="9">
        <f t="shared" si="160"/>
        <v>1.5324396799998578E-2</v>
      </c>
      <c r="M5114">
        <v>2062.7746354146129</v>
      </c>
      <c r="N5114" s="9">
        <v>2.6827187446867951E-2</v>
      </c>
    </row>
    <row r="5115" spans="1:14" x14ac:dyDescent="0.25">
      <c r="A5115" s="2">
        <v>43679.041666666657</v>
      </c>
      <c r="B5115">
        <v>4.1645927462815688</v>
      </c>
      <c r="C5115">
        <v>0.5613956180319617</v>
      </c>
      <c r="E5115">
        <f t="shared" si="159"/>
        <v>4</v>
      </c>
      <c r="F5115">
        <f t="shared" si="159"/>
        <v>0.5</v>
      </c>
      <c r="G5115">
        <f>IF(OR('San Pietro'!E5115&lt;2.5,F5115&lt;0.5),0,VLOOKUP('San Pietro'!F5115,'Power Matrix'!$B$2:$AI$30,HLOOKUP(E5115,'Power Matrix'!$B$2:$AI$30,29)))</f>
        <v>1178.31125982666</v>
      </c>
      <c r="H5115" s="9">
        <f t="shared" si="160"/>
        <v>1.5324396799998578E-2</v>
      </c>
      <c r="M5115">
        <v>1719.9312677705273</v>
      </c>
      <c r="N5115" s="9">
        <v>2.2368375936004735E-2</v>
      </c>
    </row>
    <row r="5116" spans="1:14" x14ac:dyDescent="0.25">
      <c r="A5116" s="2">
        <v>43679.083333333343</v>
      </c>
      <c r="B5116">
        <v>4.1652163238121416</v>
      </c>
      <c r="C5116">
        <v>0.53452615519226132</v>
      </c>
      <c r="E5116">
        <f t="shared" si="159"/>
        <v>4</v>
      </c>
      <c r="F5116">
        <f t="shared" si="159"/>
        <v>0.5</v>
      </c>
      <c r="G5116">
        <f>IF(OR('San Pietro'!E5116&lt;2.5,F5116&lt;0.5),0,VLOOKUP('San Pietro'!F5116,'Power Matrix'!$B$2:$AI$30,HLOOKUP(E5116,'Power Matrix'!$B$2:$AI$30,29)))</f>
        <v>1178.31125982666</v>
      </c>
      <c r="H5116" s="9">
        <f t="shared" si="160"/>
        <v>1.5324396799998578E-2</v>
      </c>
      <c r="M5116">
        <v>1394.1287159580065</v>
      </c>
      <c r="N5116" s="9">
        <v>1.8131186871293548E-2</v>
      </c>
    </row>
    <row r="5117" spans="1:14" x14ac:dyDescent="0.25">
      <c r="A5117" s="2">
        <v>43679.125</v>
      </c>
      <c r="B5117">
        <v>4.1726992541790162</v>
      </c>
      <c r="C5117">
        <v>0.50865185764292065</v>
      </c>
      <c r="E5117">
        <f t="shared" si="159"/>
        <v>4</v>
      </c>
      <c r="F5117">
        <f t="shared" si="159"/>
        <v>0.5</v>
      </c>
      <c r="G5117">
        <f>IF(OR('San Pietro'!E5117&lt;2.5,F5117&lt;0.5),0,VLOOKUP('San Pietro'!F5117,'Power Matrix'!$B$2:$AI$30,HLOOKUP(E5117,'Power Matrix'!$B$2:$AI$30,29)))</f>
        <v>1178.31125982666</v>
      </c>
      <c r="H5117" s="9">
        <f t="shared" si="160"/>
        <v>1.5324396799998578E-2</v>
      </c>
    </row>
    <row r="5118" spans="1:14" x14ac:dyDescent="0.25">
      <c r="A5118" s="2">
        <v>43679.166666666657</v>
      </c>
      <c r="B5118">
        <v>4.1821776326437252</v>
      </c>
      <c r="C5118">
        <v>0.48360686450221202</v>
      </c>
      <c r="E5118">
        <f t="shared" si="159"/>
        <v>4</v>
      </c>
      <c r="F5118">
        <f t="shared" si="159"/>
        <v>0.5</v>
      </c>
      <c r="G5118">
        <f>IF(OR('San Pietro'!E5118&lt;2.5,F5118&lt;0.5),0,VLOOKUP('San Pietro'!F5118,'Power Matrix'!$B$2:$AI$30,HLOOKUP(E5118,'Power Matrix'!$B$2:$AI$30,29)))</f>
        <v>1178.31125982666</v>
      </c>
      <c r="H5118" s="9">
        <f t="shared" si="160"/>
        <v>1.5324396799998578E-2</v>
      </c>
    </row>
    <row r="5119" spans="1:14" x14ac:dyDescent="0.25">
      <c r="A5119" s="2">
        <v>43679.208333333343</v>
      </c>
      <c r="B5119">
        <v>4.1730734006973602</v>
      </c>
      <c r="C5119">
        <v>0.46187908899603469</v>
      </c>
      <c r="E5119">
        <f t="shared" si="159"/>
        <v>4</v>
      </c>
      <c r="F5119">
        <f t="shared" si="159"/>
        <v>0.5</v>
      </c>
      <c r="G5119">
        <f>IF(OR('San Pietro'!E5119&lt;2.5,F5119&lt;0.5),0,VLOOKUP('San Pietro'!F5119,'Power Matrix'!$B$2:$AI$30,HLOOKUP(E5119,'Power Matrix'!$B$2:$AI$30,29)))</f>
        <v>1178.31125982666</v>
      </c>
      <c r="H5119" s="9">
        <f t="shared" si="160"/>
        <v>1.5324396799998578E-2</v>
      </c>
    </row>
    <row r="5120" spans="1:14" x14ac:dyDescent="0.25">
      <c r="A5120" s="2">
        <v>43679.25</v>
      </c>
      <c r="B5120">
        <v>4.1468831444132981</v>
      </c>
      <c r="C5120">
        <v>0.44272215715661872</v>
      </c>
      <c r="E5120">
        <f t="shared" si="159"/>
        <v>4</v>
      </c>
      <c r="F5120">
        <f t="shared" si="159"/>
        <v>0.5</v>
      </c>
      <c r="G5120">
        <f>IF(OR('San Pietro'!E5120&lt;2.5,F5120&lt;0.5),0,VLOOKUP('San Pietro'!F5120,'Power Matrix'!$B$2:$AI$30,HLOOKUP(E5120,'Power Matrix'!$B$2:$AI$30,29)))</f>
        <v>1178.31125982666</v>
      </c>
      <c r="H5120" s="9">
        <f t="shared" si="160"/>
        <v>1.5324396799998578E-2</v>
      </c>
    </row>
    <row r="5121" spans="1:14" x14ac:dyDescent="0.25">
      <c r="A5121" s="2">
        <v>43679.291666666657</v>
      </c>
      <c r="B5121">
        <v>4.0568385489985683</v>
      </c>
      <c r="C5121">
        <v>0.43028259102712768</v>
      </c>
      <c r="E5121">
        <f t="shared" si="159"/>
        <v>4</v>
      </c>
      <c r="F5121">
        <f t="shared" si="159"/>
        <v>0.5</v>
      </c>
      <c r="G5121">
        <f>IF(OR('San Pietro'!E5121&lt;2.5,F5121&lt;0.5),0,VLOOKUP('San Pietro'!F5121,'Power Matrix'!$B$2:$AI$30,HLOOKUP(E5121,'Power Matrix'!$B$2:$AI$30,29)))</f>
        <v>1178.31125982666</v>
      </c>
      <c r="H5121" s="9">
        <f t="shared" si="160"/>
        <v>1.5324396799998578E-2</v>
      </c>
    </row>
    <row r="5122" spans="1:14" x14ac:dyDescent="0.25">
      <c r="A5122" s="2">
        <v>43679.333333333343</v>
      </c>
      <c r="B5122">
        <v>4.0160565784990991</v>
      </c>
      <c r="C5122">
        <v>0.41328185065015699</v>
      </c>
      <c r="E5122">
        <f t="shared" si="159"/>
        <v>4</v>
      </c>
      <c r="F5122">
        <f t="shared" si="159"/>
        <v>0.5</v>
      </c>
      <c r="G5122">
        <f>IF(OR('San Pietro'!E5122&lt;2.5,F5122&lt;0.5),0,VLOOKUP('San Pietro'!F5122,'Power Matrix'!$B$2:$AI$30,HLOOKUP(E5122,'Power Matrix'!$B$2:$AI$30,29)))</f>
        <v>1178.31125982666</v>
      </c>
      <c r="H5122" s="9">
        <f t="shared" si="160"/>
        <v>1.5324396799998578E-2</v>
      </c>
    </row>
    <row r="5123" spans="1:14" x14ac:dyDescent="0.25">
      <c r="A5123" s="2">
        <v>43679.375</v>
      </c>
      <c r="B5123">
        <v>3.9866237190560572</v>
      </c>
      <c r="C5123">
        <v>0.39603231895059648</v>
      </c>
      <c r="E5123">
        <f t="shared" ref="E5123:F5186" si="161">MROUND(B5123,0.5)</f>
        <v>4</v>
      </c>
      <c r="F5123">
        <f t="shared" si="161"/>
        <v>0.5</v>
      </c>
      <c r="G5123">
        <f>IF(OR('San Pietro'!E5123&lt;2.5,F5123&lt;0.5),0,VLOOKUP('San Pietro'!F5123,'Power Matrix'!$B$2:$AI$30,HLOOKUP(E5123,'Power Matrix'!$B$2:$AI$30,29)))</f>
        <v>1178.31125982666</v>
      </c>
      <c r="H5123" s="9">
        <f t="shared" ref="H5123:H5186" si="162">G5123/$K$2</f>
        <v>1.5324396799998578E-2</v>
      </c>
    </row>
    <row r="5124" spans="1:14" x14ac:dyDescent="0.25">
      <c r="A5124" s="2">
        <v>43679.416666666657</v>
      </c>
      <c r="B5124">
        <v>3.824618276613212</v>
      </c>
      <c r="C5124">
        <v>0.39180286646656942</v>
      </c>
      <c r="E5124">
        <f t="shared" si="161"/>
        <v>4</v>
      </c>
      <c r="F5124">
        <f t="shared" si="161"/>
        <v>0.5</v>
      </c>
      <c r="G5124">
        <f>IF(OR('San Pietro'!E5124&lt;2.5,F5124&lt;0.5),0,VLOOKUP('San Pietro'!F5124,'Power Matrix'!$B$2:$AI$30,HLOOKUP(E5124,'Power Matrix'!$B$2:$AI$30,29)))</f>
        <v>1178.31125982666</v>
      </c>
      <c r="H5124" s="9">
        <f t="shared" si="162"/>
        <v>1.5324396799998578E-2</v>
      </c>
    </row>
    <row r="5125" spans="1:14" x14ac:dyDescent="0.25">
      <c r="A5125" s="2">
        <v>43679.458333333343</v>
      </c>
      <c r="B5125">
        <v>3.5607202656747532</v>
      </c>
      <c r="C5125">
        <v>0.42057972944612487</v>
      </c>
      <c r="E5125">
        <f t="shared" si="161"/>
        <v>3.5</v>
      </c>
      <c r="F5125">
        <f t="shared" si="161"/>
        <v>0.5</v>
      </c>
      <c r="G5125">
        <f>IF(OR('San Pietro'!E5125&lt;2.5,F5125&lt;0.5),0,VLOOKUP('San Pietro'!F5125,'Power Matrix'!$B$2:$AI$30,HLOOKUP(E5125,'Power Matrix'!$B$2:$AI$30,29)))</f>
        <v>561.78945164489744</v>
      </c>
      <c r="H5125" s="9">
        <f t="shared" si="162"/>
        <v>7.3062905944957998E-3</v>
      </c>
    </row>
    <row r="5126" spans="1:14" x14ac:dyDescent="0.25">
      <c r="A5126" s="2">
        <v>43679.5</v>
      </c>
      <c r="B5126">
        <v>3.449598749726658</v>
      </c>
      <c r="C5126">
        <v>0.43003379970453798</v>
      </c>
      <c r="E5126">
        <f t="shared" si="161"/>
        <v>3.5</v>
      </c>
      <c r="F5126">
        <f t="shared" si="161"/>
        <v>0.5</v>
      </c>
      <c r="G5126">
        <f>IF(OR('San Pietro'!E5126&lt;2.5,F5126&lt;0.5),0,VLOOKUP('San Pietro'!F5126,'Power Matrix'!$B$2:$AI$30,HLOOKUP(E5126,'Power Matrix'!$B$2:$AI$30,29)))</f>
        <v>561.78945164489744</v>
      </c>
      <c r="H5126" s="9">
        <f t="shared" si="162"/>
        <v>7.3062905944957998E-3</v>
      </c>
    </row>
    <row r="5127" spans="1:14" x14ac:dyDescent="0.25">
      <c r="A5127" s="2">
        <v>43679.541666666657</v>
      </c>
      <c r="B5127">
        <v>3.4149278390268041</v>
      </c>
      <c r="C5127">
        <v>0.42315057311288662</v>
      </c>
      <c r="E5127">
        <f t="shared" si="161"/>
        <v>3.5</v>
      </c>
      <c r="F5127">
        <f t="shared" si="161"/>
        <v>0.5</v>
      </c>
      <c r="G5127">
        <f>IF(OR('San Pietro'!E5127&lt;2.5,F5127&lt;0.5),0,VLOOKUP('San Pietro'!F5127,'Power Matrix'!$B$2:$AI$30,HLOOKUP(E5127,'Power Matrix'!$B$2:$AI$30,29)))</f>
        <v>561.78945164489744</v>
      </c>
      <c r="H5127" s="9">
        <f t="shared" si="162"/>
        <v>7.3062905944957998E-3</v>
      </c>
    </row>
    <row r="5128" spans="1:14" x14ac:dyDescent="0.25">
      <c r="A5128" s="2">
        <v>43679.583333333343</v>
      </c>
      <c r="B5128">
        <v>3.3383525182724498</v>
      </c>
      <c r="C5128">
        <v>0.42638486030655409</v>
      </c>
      <c r="E5128">
        <f t="shared" si="161"/>
        <v>3.5</v>
      </c>
      <c r="F5128">
        <f t="shared" si="161"/>
        <v>0.5</v>
      </c>
      <c r="G5128">
        <f>IF(OR('San Pietro'!E5128&lt;2.5,F5128&lt;0.5),0,VLOOKUP('San Pietro'!F5128,'Power Matrix'!$B$2:$AI$30,HLOOKUP(E5128,'Power Matrix'!$B$2:$AI$30,29)))</f>
        <v>561.78945164489744</v>
      </c>
      <c r="H5128" s="9">
        <f t="shared" si="162"/>
        <v>7.3062905944957998E-3</v>
      </c>
    </row>
    <row r="5129" spans="1:14" x14ac:dyDescent="0.25">
      <c r="A5129" s="2">
        <v>43679.625</v>
      </c>
      <c r="B5129">
        <v>3.2576615858163138</v>
      </c>
      <c r="C5129">
        <v>0.43882442643604502</v>
      </c>
      <c r="E5129">
        <f t="shared" si="161"/>
        <v>3.5</v>
      </c>
      <c r="F5129">
        <f t="shared" si="161"/>
        <v>0.5</v>
      </c>
      <c r="G5129">
        <f>IF(OR('San Pietro'!E5129&lt;2.5,F5129&lt;0.5),0,VLOOKUP('San Pietro'!F5129,'Power Matrix'!$B$2:$AI$30,HLOOKUP(E5129,'Power Matrix'!$B$2:$AI$30,29)))</f>
        <v>561.78945164489744</v>
      </c>
      <c r="H5129" s="9">
        <f t="shared" si="162"/>
        <v>7.3062905944957998E-3</v>
      </c>
    </row>
    <row r="5130" spans="1:14" x14ac:dyDescent="0.25">
      <c r="A5130" s="2">
        <v>43679.666666666657</v>
      </c>
      <c r="B5130">
        <v>3.208648391913282</v>
      </c>
      <c r="C5130">
        <v>0.45798135827546099</v>
      </c>
      <c r="E5130">
        <f t="shared" si="161"/>
        <v>3</v>
      </c>
      <c r="F5130">
        <f t="shared" si="161"/>
        <v>0.5</v>
      </c>
      <c r="G5130">
        <f>IF(OR('San Pietro'!E5130&lt;2.5,F5130&lt;0.5),0,VLOOKUP('San Pietro'!F5130,'Power Matrix'!$B$2:$AI$30,HLOOKUP(E5130,'Power Matrix'!$B$2:$AI$30,29)))</f>
        <v>223.17377880859374</v>
      </c>
      <c r="H5130" s="9">
        <f t="shared" si="162"/>
        <v>2.9024619032505189E-3</v>
      </c>
    </row>
    <row r="5131" spans="1:14" x14ac:dyDescent="0.25">
      <c r="A5131" s="2">
        <v>43679.708333333343</v>
      </c>
      <c r="B5131">
        <v>3.195428548265137</v>
      </c>
      <c r="C5131">
        <v>0.48957785624436762</v>
      </c>
      <c r="E5131">
        <f t="shared" si="161"/>
        <v>3</v>
      </c>
      <c r="F5131">
        <f t="shared" si="161"/>
        <v>0.5</v>
      </c>
      <c r="G5131">
        <f>IF(OR('San Pietro'!E5131&lt;2.5,F5131&lt;0.5),0,VLOOKUP('San Pietro'!F5131,'Power Matrix'!$B$2:$AI$30,HLOOKUP(E5131,'Power Matrix'!$B$2:$AI$30,29)))</f>
        <v>223.17377880859374</v>
      </c>
      <c r="H5131" s="9">
        <f t="shared" si="162"/>
        <v>2.9024619032505189E-3</v>
      </c>
      <c r="M5131">
        <v>519.63898545710924</v>
      </c>
      <c r="N5131" s="9">
        <v>6.7581073706368122E-3</v>
      </c>
    </row>
    <row r="5132" spans="1:14" x14ac:dyDescent="0.25">
      <c r="A5132" s="2">
        <v>43679.75</v>
      </c>
      <c r="B5132">
        <v>3.2354622257279182</v>
      </c>
      <c r="C5132">
        <v>0.52192072818104407</v>
      </c>
      <c r="E5132">
        <f t="shared" si="161"/>
        <v>3</v>
      </c>
      <c r="F5132">
        <f t="shared" si="161"/>
        <v>0.5</v>
      </c>
      <c r="G5132">
        <f>IF(OR('San Pietro'!E5132&lt;2.5,F5132&lt;0.5),0,VLOOKUP('San Pietro'!F5132,'Power Matrix'!$B$2:$AI$30,HLOOKUP(E5132,'Power Matrix'!$B$2:$AI$30,29)))</f>
        <v>223.17377880859374</v>
      </c>
      <c r="H5132" s="9">
        <f t="shared" si="162"/>
        <v>2.9024619032505189E-3</v>
      </c>
      <c r="M5132">
        <v>1274.7714974883329</v>
      </c>
      <c r="N5132" s="9">
        <v>1.6578899763410284E-2</v>
      </c>
    </row>
    <row r="5133" spans="1:14" x14ac:dyDescent="0.25">
      <c r="A5133" s="2">
        <v>43679.791666666657</v>
      </c>
      <c r="B5133">
        <v>3.448351594665513</v>
      </c>
      <c r="C5133">
        <v>0.59912896862475051</v>
      </c>
      <c r="E5133">
        <f t="shared" si="161"/>
        <v>3.5</v>
      </c>
      <c r="F5133">
        <f t="shared" si="161"/>
        <v>0.5</v>
      </c>
      <c r="G5133">
        <f>IF(OR('San Pietro'!E5133&lt;2.5,F5133&lt;0.5),0,VLOOKUP('San Pietro'!F5133,'Power Matrix'!$B$2:$AI$30,HLOOKUP(E5133,'Power Matrix'!$B$2:$AI$30,29)))</f>
        <v>561.78945164489744</v>
      </c>
      <c r="H5133" s="9">
        <f t="shared" si="162"/>
        <v>7.3062905944957998E-3</v>
      </c>
      <c r="M5133">
        <v>1657.1365222498264</v>
      </c>
      <c r="N5133" s="9">
        <v>2.155170581613795E-2</v>
      </c>
    </row>
    <row r="5134" spans="1:14" x14ac:dyDescent="0.25">
      <c r="A5134" s="2">
        <v>43679.833333333343</v>
      </c>
      <c r="B5134">
        <v>3.591899142203399</v>
      </c>
      <c r="C5134">
        <v>0.61438816974359289</v>
      </c>
      <c r="E5134">
        <f t="shared" si="161"/>
        <v>3.5</v>
      </c>
      <c r="F5134">
        <f t="shared" si="161"/>
        <v>0.5</v>
      </c>
      <c r="G5134">
        <f>IF(OR('San Pietro'!E5134&lt;2.5,F5134&lt;0.5),0,VLOOKUP('San Pietro'!F5134,'Power Matrix'!$B$2:$AI$30,HLOOKUP(E5134,'Power Matrix'!$B$2:$AI$30,29)))</f>
        <v>561.78945164489744</v>
      </c>
      <c r="H5134" s="9">
        <f t="shared" si="162"/>
        <v>7.3062905944957998E-3</v>
      </c>
      <c r="M5134">
        <v>2040.2849368416862</v>
      </c>
      <c r="N5134" s="9">
        <v>2.6534700158687682E-2</v>
      </c>
    </row>
    <row r="5135" spans="1:14" x14ac:dyDescent="0.25">
      <c r="A5135" s="2">
        <v>43679.875</v>
      </c>
      <c r="B5135">
        <v>3.725968311276576</v>
      </c>
      <c r="C5135">
        <v>0.62442275308804884</v>
      </c>
      <c r="E5135">
        <f t="shared" si="161"/>
        <v>3.5</v>
      </c>
      <c r="F5135">
        <f t="shared" si="161"/>
        <v>0.5</v>
      </c>
      <c r="G5135">
        <f>IF(OR('San Pietro'!E5135&lt;2.5,F5135&lt;0.5),0,VLOOKUP('San Pietro'!F5135,'Power Matrix'!$B$2:$AI$30,HLOOKUP(E5135,'Power Matrix'!$B$2:$AI$30,29)))</f>
        <v>561.78945164489744</v>
      </c>
      <c r="H5135" s="9">
        <f t="shared" si="162"/>
        <v>7.3062905944957998E-3</v>
      </c>
      <c r="M5135">
        <v>2301.1609530306678</v>
      </c>
      <c r="N5135" s="9">
        <v>2.9927494343054445E-2</v>
      </c>
    </row>
    <row r="5136" spans="1:14" x14ac:dyDescent="0.25">
      <c r="A5136" s="2">
        <v>43679.916666666657</v>
      </c>
      <c r="B5136">
        <v>3.9176560441746919</v>
      </c>
      <c r="C5136">
        <v>0.6097440650552497</v>
      </c>
      <c r="E5136">
        <f t="shared" si="161"/>
        <v>4</v>
      </c>
      <c r="F5136">
        <f t="shared" si="161"/>
        <v>0.5</v>
      </c>
      <c r="G5136">
        <f>IF(OR('San Pietro'!E5136&lt;2.5,F5136&lt;0.5),0,VLOOKUP('San Pietro'!F5136,'Power Matrix'!$B$2:$AI$30,HLOOKUP(E5136,'Power Matrix'!$B$2:$AI$30,29)))</f>
        <v>1178.31125982666</v>
      </c>
      <c r="H5136" s="9">
        <f t="shared" si="162"/>
        <v>1.5324396799998578E-2</v>
      </c>
      <c r="M5136">
        <v>2498.9503109375269</v>
      </c>
      <c r="N5136" s="9">
        <v>3.2499821968411557E-2</v>
      </c>
    </row>
    <row r="5137" spans="1:14" x14ac:dyDescent="0.25">
      <c r="A5137" s="2">
        <v>43679.958333333343</v>
      </c>
      <c r="B5137">
        <v>4.0674393670183084</v>
      </c>
      <c r="C5137">
        <v>0.60485116904431635</v>
      </c>
      <c r="E5137">
        <f t="shared" si="161"/>
        <v>4</v>
      </c>
      <c r="F5137">
        <f t="shared" si="161"/>
        <v>0.5</v>
      </c>
      <c r="G5137">
        <f>IF(OR('San Pietro'!E5137&lt;2.5,F5137&lt;0.5),0,VLOOKUP('San Pietro'!F5137,'Power Matrix'!$B$2:$AI$30,HLOOKUP(E5137,'Power Matrix'!$B$2:$AI$30,29)))</f>
        <v>1178.31125982666</v>
      </c>
      <c r="H5137" s="9">
        <f t="shared" si="162"/>
        <v>1.5324396799998578E-2</v>
      </c>
      <c r="M5137">
        <v>2655.643938192366</v>
      </c>
      <c r="N5137" s="9">
        <v>3.4537683612589819E-2</v>
      </c>
    </row>
    <row r="5138" spans="1:14" x14ac:dyDescent="0.25">
      <c r="A5138" s="2">
        <v>43680</v>
      </c>
      <c r="B5138">
        <v>4.1813046241009229</v>
      </c>
      <c r="C5138">
        <v>0.60617805609812869</v>
      </c>
      <c r="E5138">
        <f t="shared" si="161"/>
        <v>4</v>
      </c>
      <c r="F5138">
        <f t="shared" si="161"/>
        <v>0.5</v>
      </c>
      <c r="G5138">
        <f>IF(OR('San Pietro'!E5138&lt;2.5,F5138&lt;0.5),0,VLOOKUP('San Pietro'!F5138,'Power Matrix'!$B$2:$AI$30,HLOOKUP(E5138,'Power Matrix'!$B$2:$AI$30,29)))</f>
        <v>1178.31125982666</v>
      </c>
      <c r="H5138" s="9">
        <f t="shared" si="162"/>
        <v>1.5324396799998578E-2</v>
      </c>
      <c r="M5138">
        <v>2814.6905867593778</v>
      </c>
      <c r="N5138" s="9">
        <v>3.6606147215277926E-2</v>
      </c>
    </row>
    <row r="5139" spans="1:14" x14ac:dyDescent="0.25">
      <c r="A5139" s="2">
        <v>43680.041666666657</v>
      </c>
      <c r="B5139">
        <v>4.2848184941760277</v>
      </c>
      <c r="C5139">
        <v>0.60850010844230029</v>
      </c>
      <c r="E5139">
        <f t="shared" si="161"/>
        <v>4.5</v>
      </c>
      <c r="F5139">
        <f t="shared" si="161"/>
        <v>0.5</v>
      </c>
      <c r="G5139">
        <f>IF(OR('San Pietro'!E5139&lt;2.5,F5139&lt;0.5),0,VLOOKUP('San Pietro'!F5139,'Power Matrix'!$B$2:$AI$30,HLOOKUP(E5139,'Power Matrix'!$B$2:$AI$30,29)))</f>
        <v>1481.8633108215331</v>
      </c>
      <c r="H5139" s="9">
        <f t="shared" si="162"/>
        <v>1.927220943448291E-2</v>
      </c>
      <c r="M5139">
        <v>2970.681399187471</v>
      </c>
      <c r="N5139" s="9">
        <v>3.8634868478934797E-2</v>
      </c>
    </row>
    <row r="5140" spans="1:14" x14ac:dyDescent="0.25">
      <c r="A5140" s="2">
        <v>43680.083333333343</v>
      </c>
      <c r="B5140">
        <v>4.3753619516152149</v>
      </c>
      <c r="C5140">
        <v>0.61156853475424144</v>
      </c>
      <c r="E5140">
        <f t="shared" si="161"/>
        <v>4.5</v>
      </c>
      <c r="F5140">
        <f t="shared" si="161"/>
        <v>0.5</v>
      </c>
      <c r="G5140">
        <f>IF(OR('San Pietro'!E5140&lt;2.5,F5140&lt;0.5),0,VLOOKUP('San Pietro'!F5140,'Power Matrix'!$B$2:$AI$30,HLOOKUP(E5140,'Power Matrix'!$B$2:$AI$30,29)))</f>
        <v>1481.8633108215331</v>
      </c>
      <c r="H5140" s="9">
        <f t="shared" si="162"/>
        <v>1.927220943448291E-2</v>
      </c>
      <c r="M5140">
        <v>3119.4652617624351</v>
      </c>
      <c r="N5140" s="9">
        <v>4.0569860553124872E-2</v>
      </c>
    </row>
    <row r="5141" spans="1:14" x14ac:dyDescent="0.25">
      <c r="A5141" s="2">
        <v>43680.125</v>
      </c>
      <c r="B5141">
        <v>4.4530597119246007</v>
      </c>
      <c r="C5141">
        <v>0.61505161327049906</v>
      </c>
      <c r="E5141">
        <f t="shared" si="161"/>
        <v>4.5</v>
      </c>
      <c r="F5141">
        <f t="shared" si="161"/>
        <v>0.5</v>
      </c>
      <c r="G5141">
        <f>IF(OR('San Pietro'!E5141&lt;2.5,F5141&lt;0.5),0,VLOOKUP('San Pietro'!F5141,'Power Matrix'!$B$2:$AI$30,HLOOKUP(E5141,'Power Matrix'!$B$2:$AI$30,29)))</f>
        <v>1481.8633108215331</v>
      </c>
      <c r="H5141" s="9">
        <f t="shared" si="162"/>
        <v>1.927220943448291E-2</v>
      </c>
      <c r="M5141">
        <v>3223.8988576800612</v>
      </c>
      <c r="N5141" s="9">
        <v>4.1928060137961971E-2</v>
      </c>
    </row>
    <row r="5142" spans="1:14" x14ac:dyDescent="0.25">
      <c r="A5142" s="2">
        <v>43680.166666666657</v>
      </c>
      <c r="B5142">
        <v>4.5229003953487679</v>
      </c>
      <c r="C5142">
        <v>0.61712487429208096</v>
      </c>
      <c r="E5142">
        <f t="shared" si="161"/>
        <v>4.5</v>
      </c>
      <c r="F5142">
        <f t="shared" si="161"/>
        <v>0.5</v>
      </c>
      <c r="G5142">
        <f>IF(OR('San Pietro'!E5142&lt;2.5,F5142&lt;0.5),0,VLOOKUP('San Pietro'!F5142,'Power Matrix'!$B$2:$AI$30,HLOOKUP(E5142,'Power Matrix'!$B$2:$AI$30,29)))</f>
        <v>1481.8633108215331</v>
      </c>
      <c r="H5142" s="9">
        <f t="shared" si="162"/>
        <v>1.927220943448291E-2</v>
      </c>
      <c r="M5142">
        <v>3299.7038000188522</v>
      </c>
      <c r="N5142" s="9">
        <v>4.2913932934052955E-2</v>
      </c>
    </row>
    <row r="5143" spans="1:14" x14ac:dyDescent="0.25">
      <c r="A5143" s="2">
        <v>43680.208333333343</v>
      </c>
      <c r="B5143">
        <v>4.5730360288068308</v>
      </c>
      <c r="C5143">
        <v>0.62027623104488505</v>
      </c>
      <c r="E5143">
        <f t="shared" si="161"/>
        <v>4.5</v>
      </c>
      <c r="F5143">
        <f t="shared" si="161"/>
        <v>0.5</v>
      </c>
      <c r="G5143">
        <f>IF(OR('San Pietro'!E5143&lt;2.5,F5143&lt;0.5),0,VLOOKUP('San Pietro'!F5143,'Power Matrix'!$B$2:$AI$30,HLOOKUP(E5143,'Power Matrix'!$B$2:$AI$30,29)))</f>
        <v>1481.8633108215331</v>
      </c>
      <c r="H5143" s="9">
        <f t="shared" si="162"/>
        <v>1.927220943448291E-2</v>
      </c>
      <c r="M5143">
        <v>3363.9608364985352</v>
      </c>
      <c r="N5143" s="9">
        <v>4.374962071730621E-2</v>
      </c>
    </row>
    <row r="5144" spans="1:14" x14ac:dyDescent="0.25">
      <c r="A5144" s="2">
        <v>43680.25</v>
      </c>
      <c r="B5144">
        <v>4.614192145824644</v>
      </c>
      <c r="C5144">
        <v>0.62301293559337312</v>
      </c>
      <c r="E5144">
        <f t="shared" si="161"/>
        <v>4.5</v>
      </c>
      <c r="F5144">
        <f t="shared" si="161"/>
        <v>0.5</v>
      </c>
      <c r="G5144">
        <f>IF(OR('San Pietro'!E5144&lt;2.5,F5144&lt;0.5),0,VLOOKUP('San Pietro'!F5144,'Power Matrix'!$B$2:$AI$30,HLOOKUP(E5144,'Power Matrix'!$B$2:$AI$30,29)))</f>
        <v>1481.8633108215331</v>
      </c>
      <c r="H5144" s="9">
        <f t="shared" si="162"/>
        <v>1.927220943448291E-2</v>
      </c>
      <c r="M5144">
        <v>3407.362660622071</v>
      </c>
      <c r="N5144" s="9">
        <v>4.4314078342151911E-2</v>
      </c>
    </row>
    <row r="5145" spans="1:14" x14ac:dyDescent="0.25">
      <c r="A5145" s="2">
        <v>43680.291666666657</v>
      </c>
      <c r="B5145">
        <v>4.6427519967248836</v>
      </c>
      <c r="C5145">
        <v>0.62483740529236531</v>
      </c>
      <c r="E5145">
        <f t="shared" si="161"/>
        <v>4.5</v>
      </c>
      <c r="F5145">
        <f t="shared" si="161"/>
        <v>0.5</v>
      </c>
      <c r="G5145">
        <f>IF(OR('San Pietro'!E5145&lt;2.5,F5145&lt;0.5),0,VLOOKUP('San Pietro'!F5145,'Power Matrix'!$B$2:$AI$30,HLOOKUP(E5145,'Power Matrix'!$B$2:$AI$30,29)))</f>
        <v>1481.8633108215331</v>
      </c>
      <c r="H5145" s="9">
        <f t="shared" si="162"/>
        <v>1.927220943448291E-2</v>
      </c>
      <c r="M5145">
        <v>3432.4505373343259</v>
      </c>
      <c r="N5145" s="9">
        <v>4.4640355948851441E-2</v>
      </c>
    </row>
    <row r="5146" spans="1:14" x14ac:dyDescent="0.25">
      <c r="A5146" s="2">
        <v>43680.333333333343</v>
      </c>
      <c r="B5146">
        <v>4.6754274593269054</v>
      </c>
      <c r="C5146">
        <v>0.62525205749668133</v>
      </c>
      <c r="E5146">
        <f t="shared" si="161"/>
        <v>4.5</v>
      </c>
      <c r="F5146">
        <f t="shared" si="161"/>
        <v>0.5</v>
      </c>
      <c r="G5146">
        <f>IF(OR('San Pietro'!E5146&lt;2.5,F5146&lt;0.5),0,VLOOKUP('San Pietro'!F5146,'Power Matrix'!$B$2:$AI$30,HLOOKUP(E5146,'Power Matrix'!$B$2:$AI$30,29)))</f>
        <v>1481.8633108215331</v>
      </c>
      <c r="H5146" s="9">
        <f t="shared" si="162"/>
        <v>1.927220943448291E-2</v>
      </c>
      <c r="M5146">
        <v>3552.3884933499694</v>
      </c>
      <c r="N5146" s="9">
        <v>4.6200195774678633E-2</v>
      </c>
    </row>
    <row r="5147" spans="1:14" x14ac:dyDescent="0.25">
      <c r="A5147" s="2">
        <v>43680.375</v>
      </c>
      <c r="B5147">
        <v>4.6961302333419246</v>
      </c>
      <c r="C5147">
        <v>0.6326328667335126</v>
      </c>
      <c r="E5147">
        <f t="shared" si="161"/>
        <v>4.5</v>
      </c>
      <c r="F5147">
        <f t="shared" si="161"/>
        <v>0.5</v>
      </c>
      <c r="G5147">
        <f>IF(OR('San Pietro'!E5147&lt;2.5,F5147&lt;0.5),0,VLOOKUP('San Pietro'!F5147,'Power Matrix'!$B$2:$AI$30,HLOOKUP(E5147,'Power Matrix'!$B$2:$AI$30,29)))</f>
        <v>1481.8633108215331</v>
      </c>
      <c r="H5147" s="9">
        <f t="shared" si="162"/>
        <v>1.927220943448291E-2</v>
      </c>
      <c r="M5147">
        <v>3848.7979141914725</v>
      </c>
      <c r="N5147" s="9">
        <v>5.0055115724445355E-2</v>
      </c>
    </row>
    <row r="5148" spans="1:14" x14ac:dyDescent="0.25">
      <c r="A5148" s="2">
        <v>43680.416666666657</v>
      </c>
      <c r="B5148">
        <v>4.5822649762593102</v>
      </c>
      <c r="C5148">
        <v>0.65726320766990476</v>
      </c>
      <c r="E5148">
        <f t="shared" si="161"/>
        <v>4.5</v>
      </c>
      <c r="F5148">
        <f t="shared" si="161"/>
        <v>0.5</v>
      </c>
      <c r="G5148">
        <f>IF(OR('San Pietro'!E5148&lt;2.5,F5148&lt;0.5),0,VLOOKUP('San Pietro'!F5148,'Power Matrix'!$B$2:$AI$30,HLOOKUP(E5148,'Power Matrix'!$B$2:$AI$30,29)))</f>
        <v>1481.8633108215331</v>
      </c>
      <c r="H5148" s="9">
        <f t="shared" si="162"/>
        <v>1.927220943448291E-2</v>
      </c>
      <c r="M5148">
        <v>4193.4120657345738</v>
      </c>
      <c r="N5148" s="9">
        <v>5.453695696951763E-2</v>
      </c>
    </row>
    <row r="5149" spans="1:14" x14ac:dyDescent="0.25">
      <c r="A5149" s="2">
        <v>43680.458333333343</v>
      </c>
      <c r="B5149">
        <v>4.4907237947712053</v>
      </c>
      <c r="C5149">
        <v>0.68479611403651131</v>
      </c>
      <c r="E5149">
        <f t="shared" si="161"/>
        <v>4.5</v>
      </c>
      <c r="F5149">
        <f t="shared" si="161"/>
        <v>0.5</v>
      </c>
      <c r="G5149">
        <f>IF(OR('San Pietro'!E5149&lt;2.5,F5149&lt;0.5),0,VLOOKUP('San Pietro'!F5149,'Power Matrix'!$B$2:$AI$30,HLOOKUP(E5149,'Power Matrix'!$B$2:$AI$30,29)))</f>
        <v>1481.8633108215331</v>
      </c>
      <c r="H5149" s="9">
        <f t="shared" si="162"/>
        <v>1.927220943448291E-2</v>
      </c>
      <c r="M5149">
        <v>4500.6008439207553</v>
      </c>
      <c r="N5149" s="9">
        <v>5.8532066659393471E-2</v>
      </c>
    </row>
    <row r="5150" spans="1:14" x14ac:dyDescent="0.25">
      <c r="A5150" s="2">
        <v>43680.5</v>
      </c>
      <c r="B5150">
        <v>4.4185135167308616</v>
      </c>
      <c r="C5150">
        <v>0.71489986406987915</v>
      </c>
      <c r="E5150">
        <f t="shared" si="161"/>
        <v>4.5</v>
      </c>
      <c r="F5150">
        <f t="shared" si="161"/>
        <v>0.5</v>
      </c>
      <c r="G5150">
        <f>IF(OR('San Pietro'!E5150&lt;2.5,F5150&lt;0.5),0,VLOOKUP('San Pietro'!F5150,'Power Matrix'!$B$2:$AI$30,HLOOKUP(E5150,'Power Matrix'!$B$2:$AI$30,29)))</f>
        <v>1481.8633108215331</v>
      </c>
      <c r="H5150" s="9">
        <f t="shared" si="162"/>
        <v>1.927220943448291E-2</v>
      </c>
      <c r="M5150">
        <v>4765.7790000584682</v>
      </c>
      <c r="N5150" s="9">
        <v>6.1980811849190395E-2</v>
      </c>
    </row>
    <row r="5151" spans="1:14" x14ac:dyDescent="0.25">
      <c r="A5151" s="2">
        <v>43680.541666666657</v>
      </c>
      <c r="B5151">
        <v>4.3919491139284554</v>
      </c>
      <c r="C5151">
        <v>0.73720815266209927</v>
      </c>
      <c r="E5151">
        <f t="shared" si="161"/>
        <v>4.5</v>
      </c>
      <c r="F5151">
        <f t="shared" si="161"/>
        <v>0.5</v>
      </c>
      <c r="G5151">
        <f>IF(OR('San Pietro'!E5151&lt;2.5,F5151&lt;0.5),0,VLOOKUP('San Pietro'!F5151,'Power Matrix'!$B$2:$AI$30,HLOOKUP(E5151,'Power Matrix'!$B$2:$AI$30,29)))</f>
        <v>1481.8633108215331</v>
      </c>
      <c r="H5151" s="9">
        <f t="shared" si="162"/>
        <v>1.927220943448291E-2</v>
      </c>
      <c r="M5151">
        <v>4980.0580894879158</v>
      </c>
      <c r="N5151" s="9">
        <v>6.4767594854650681E-2</v>
      </c>
    </row>
    <row r="5152" spans="1:14" x14ac:dyDescent="0.25">
      <c r="A5152" s="2">
        <v>43680.583333333343</v>
      </c>
      <c r="B5152">
        <v>4.3835931750187784</v>
      </c>
      <c r="C5152">
        <v>0.75362837995302723</v>
      </c>
      <c r="E5152">
        <f t="shared" si="161"/>
        <v>4.5</v>
      </c>
      <c r="F5152">
        <f t="shared" si="161"/>
        <v>1</v>
      </c>
      <c r="G5152">
        <f>IF(OR('San Pietro'!E5152&lt;2.5,F5152&lt;0.5),0,VLOOKUP('San Pietro'!F5152,'Power Matrix'!$B$2:$AI$30,HLOOKUP(E5152,'Power Matrix'!$B$2:$AI$30,29)))</f>
        <v>8861.0766070709215</v>
      </c>
      <c r="H5152" s="9">
        <f t="shared" si="162"/>
        <v>0.11524175201543597</v>
      </c>
      <c r="M5152">
        <v>5085.1393854909084</v>
      </c>
      <c r="N5152" s="9">
        <v>6.6134218031333999E-2</v>
      </c>
    </row>
    <row r="5153" spans="1:14" x14ac:dyDescent="0.25">
      <c r="A5153" s="2">
        <v>43680.625</v>
      </c>
      <c r="B5153">
        <v>4.3907019588673091</v>
      </c>
      <c r="C5153">
        <v>0.76001402389949924</v>
      </c>
      <c r="E5153">
        <f t="shared" si="161"/>
        <v>4.5</v>
      </c>
      <c r="F5153">
        <f t="shared" si="161"/>
        <v>1</v>
      </c>
      <c r="G5153">
        <f>IF(OR('San Pietro'!E5153&lt;2.5,F5153&lt;0.5),0,VLOOKUP('San Pietro'!F5153,'Power Matrix'!$B$2:$AI$30,HLOOKUP(E5153,'Power Matrix'!$B$2:$AI$30,29)))</f>
        <v>8861.0766070709215</v>
      </c>
      <c r="H5153" s="9">
        <f t="shared" si="162"/>
        <v>0.11524175201543597</v>
      </c>
      <c r="M5153">
        <v>5042.2501690991921</v>
      </c>
      <c r="N5153" s="9">
        <v>6.5576427069667168E-2</v>
      </c>
    </row>
    <row r="5154" spans="1:14" x14ac:dyDescent="0.25">
      <c r="A5154" s="2">
        <v>43680.666666666657</v>
      </c>
      <c r="B5154">
        <v>4.4097834313028406</v>
      </c>
      <c r="C5154">
        <v>0.75412596259820708</v>
      </c>
      <c r="E5154">
        <f t="shared" si="161"/>
        <v>4.5</v>
      </c>
      <c r="F5154">
        <f t="shared" si="161"/>
        <v>1</v>
      </c>
      <c r="G5154">
        <f>IF(OR('San Pietro'!E5154&lt;2.5,F5154&lt;0.5),0,VLOOKUP('San Pietro'!F5154,'Power Matrix'!$B$2:$AI$30,HLOOKUP(E5154,'Power Matrix'!$B$2:$AI$30,29)))</f>
        <v>8861.0766070709215</v>
      </c>
      <c r="H5154" s="9">
        <f t="shared" si="162"/>
        <v>0.11524175201543597</v>
      </c>
      <c r="M5154">
        <v>4856.1935162189129</v>
      </c>
      <c r="N5154" s="9">
        <v>6.3156687842287715E-2</v>
      </c>
    </row>
    <row r="5155" spans="1:14" x14ac:dyDescent="0.25">
      <c r="A5155" s="2">
        <v>43680.708333333343</v>
      </c>
      <c r="B5155">
        <v>4.4399645837825696</v>
      </c>
      <c r="C5155">
        <v>0.7367935004577828</v>
      </c>
      <c r="E5155">
        <f t="shared" si="161"/>
        <v>4.5</v>
      </c>
      <c r="F5155">
        <f t="shared" si="161"/>
        <v>0.5</v>
      </c>
      <c r="G5155">
        <f>IF(OR('San Pietro'!E5155&lt;2.5,F5155&lt;0.5),0,VLOOKUP('San Pietro'!F5155,'Power Matrix'!$B$2:$AI$30,HLOOKUP(E5155,'Power Matrix'!$B$2:$AI$30,29)))</f>
        <v>1481.8633108215331</v>
      </c>
      <c r="H5155" s="9">
        <f t="shared" si="162"/>
        <v>1.927220943448291E-2</v>
      </c>
      <c r="M5155">
        <v>4844.0493526942346</v>
      </c>
      <c r="N5155" s="9">
        <v>6.2998748266306609E-2</v>
      </c>
    </row>
    <row r="5156" spans="1:14" x14ac:dyDescent="0.25">
      <c r="A5156" s="2">
        <v>43680.75</v>
      </c>
      <c r="B5156">
        <v>4.5330023513440496</v>
      </c>
      <c r="C5156">
        <v>0.72667598667246391</v>
      </c>
      <c r="E5156">
        <f t="shared" si="161"/>
        <v>4.5</v>
      </c>
      <c r="F5156">
        <f t="shared" si="161"/>
        <v>0.5</v>
      </c>
      <c r="G5156">
        <f>IF(OR('San Pietro'!E5156&lt;2.5,F5156&lt;0.5),0,VLOOKUP('San Pietro'!F5156,'Power Matrix'!$B$2:$AI$30,HLOOKUP(E5156,'Power Matrix'!$B$2:$AI$30,29)))</f>
        <v>1481.8633108215331</v>
      </c>
      <c r="H5156" s="9">
        <f t="shared" si="162"/>
        <v>1.927220943448291E-2</v>
      </c>
      <c r="M5156">
        <v>4422.9119656424964</v>
      </c>
      <c r="N5156" s="9">
        <v>5.752169254274217E-2</v>
      </c>
    </row>
    <row r="5157" spans="1:14" x14ac:dyDescent="0.25">
      <c r="A5157" s="2">
        <v>43680.791666666657</v>
      </c>
      <c r="B5157">
        <v>4.5867547344794346</v>
      </c>
      <c r="C5157">
        <v>0.6961575844347796</v>
      </c>
      <c r="E5157">
        <f t="shared" si="161"/>
        <v>4.5</v>
      </c>
      <c r="F5157">
        <f t="shared" si="161"/>
        <v>0.5</v>
      </c>
      <c r="G5157">
        <f>IF(OR('San Pietro'!E5157&lt;2.5,F5157&lt;0.5),0,VLOOKUP('San Pietro'!F5157,'Power Matrix'!$B$2:$AI$30,HLOOKUP(E5157,'Power Matrix'!$B$2:$AI$30,29)))</f>
        <v>1481.8633108215331</v>
      </c>
      <c r="H5157" s="9">
        <f t="shared" si="162"/>
        <v>1.927220943448291E-2</v>
      </c>
      <c r="M5157">
        <v>4026.9951301333458</v>
      </c>
      <c r="N5157" s="9">
        <v>5.2372639913713742E-2</v>
      </c>
    </row>
    <row r="5158" spans="1:14" x14ac:dyDescent="0.25">
      <c r="A5158" s="2">
        <v>43680.833333333343</v>
      </c>
      <c r="B5158">
        <v>4.6246682483382688</v>
      </c>
      <c r="C5158">
        <v>0.66779537365954011</v>
      </c>
      <c r="E5158">
        <f t="shared" si="161"/>
        <v>4.5</v>
      </c>
      <c r="F5158">
        <f t="shared" si="161"/>
        <v>0.5</v>
      </c>
      <c r="G5158">
        <f>IF(OR('San Pietro'!E5158&lt;2.5,F5158&lt;0.5),0,VLOOKUP('San Pietro'!F5158,'Power Matrix'!$B$2:$AI$30,HLOOKUP(E5158,'Power Matrix'!$B$2:$AI$30,29)))</f>
        <v>1481.8633108215331</v>
      </c>
      <c r="H5158" s="9">
        <f t="shared" si="162"/>
        <v>1.927220943448291E-2</v>
      </c>
      <c r="M5158">
        <v>3674.2030434643543</v>
      </c>
      <c r="N5158" s="9">
        <v>4.778444143756834E-2</v>
      </c>
    </row>
    <row r="5159" spans="1:14" x14ac:dyDescent="0.25">
      <c r="A5159" s="2">
        <v>43680.875</v>
      </c>
      <c r="B5159">
        <v>4.639634109072019</v>
      </c>
      <c r="C5159">
        <v>0.6431650327231484</v>
      </c>
      <c r="E5159">
        <f t="shared" si="161"/>
        <v>4.5</v>
      </c>
      <c r="F5159">
        <f t="shared" si="161"/>
        <v>0.5</v>
      </c>
      <c r="G5159">
        <f>IF(OR('San Pietro'!E5159&lt;2.5,F5159&lt;0.5),0,VLOOKUP('San Pietro'!F5159,'Power Matrix'!$B$2:$AI$30,HLOOKUP(E5159,'Power Matrix'!$B$2:$AI$30,29)))</f>
        <v>1481.8633108215331</v>
      </c>
      <c r="H5159" s="9">
        <f t="shared" si="162"/>
        <v>1.927220943448291E-2</v>
      </c>
      <c r="M5159">
        <v>3296.0439459134268</v>
      </c>
      <c r="N5159" s="9">
        <v>4.2866335106142538E-2</v>
      </c>
    </row>
    <row r="5160" spans="1:14" x14ac:dyDescent="0.25">
      <c r="A5160" s="2">
        <v>43680.916666666657</v>
      </c>
      <c r="B5160">
        <v>4.6622076156787582</v>
      </c>
      <c r="C5160">
        <v>0.61646143076517479</v>
      </c>
      <c r="E5160">
        <f t="shared" si="161"/>
        <v>4.5</v>
      </c>
      <c r="F5160">
        <f t="shared" si="161"/>
        <v>0.5</v>
      </c>
      <c r="G5160">
        <f>IF(OR('San Pietro'!E5160&lt;2.5,F5160&lt;0.5),0,VLOOKUP('San Pietro'!F5160,'Power Matrix'!$B$2:$AI$30,HLOOKUP(E5160,'Power Matrix'!$B$2:$AI$30,29)))</f>
        <v>1481.8633108215331</v>
      </c>
      <c r="H5160" s="9">
        <f t="shared" si="162"/>
        <v>1.927220943448291E-2</v>
      </c>
      <c r="M5160">
        <v>2962.2555024660051</v>
      </c>
      <c r="N5160" s="9">
        <v>3.8525286410746679E-2</v>
      </c>
    </row>
    <row r="5161" spans="1:14" x14ac:dyDescent="0.25">
      <c r="A5161" s="2">
        <v>43680.958333333343</v>
      </c>
      <c r="B5161">
        <v>4.6644524947888213</v>
      </c>
      <c r="C5161">
        <v>0.59357262908691144</v>
      </c>
      <c r="E5161">
        <f t="shared" si="161"/>
        <v>4.5</v>
      </c>
      <c r="F5161">
        <f t="shared" si="161"/>
        <v>0.5</v>
      </c>
      <c r="G5161">
        <f>IF(OR('San Pietro'!E5161&lt;2.5,F5161&lt;0.5),0,VLOOKUP('San Pietro'!F5161,'Power Matrix'!$B$2:$AI$30,HLOOKUP(E5161,'Power Matrix'!$B$2:$AI$30,29)))</f>
        <v>1481.8633108215331</v>
      </c>
      <c r="H5161" s="9">
        <f t="shared" si="162"/>
        <v>1.927220943448291E-2</v>
      </c>
      <c r="M5161">
        <v>2659.2049204984542</v>
      </c>
      <c r="N5161" s="9">
        <v>3.4583995574245872E-2</v>
      </c>
    </row>
    <row r="5162" spans="1:14" x14ac:dyDescent="0.25">
      <c r="A5162" s="2">
        <v>43681</v>
      </c>
      <c r="B5162">
        <v>4.6456204533655194</v>
      </c>
      <c r="C5162">
        <v>0.57366932327972586</v>
      </c>
      <c r="E5162">
        <f t="shared" si="161"/>
        <v>4.5</v>
      </c>
      <c r="F5162">
        <f t="shared" si="161"/>
        <v>0.5</v>
      </c>
      <c r="G5162">
        <f>IF(OR('San Pietro'!E5162&lt;2.5,F5162&lt;0.5),0,VLOOKUP('San Pietro'!F5162,'Power Matrix'!$B$2:$AI$30,HLOOKUP(E5162,'Power Matrix'!$B$2:$AI$30,29)))</f>
        <v>1481.8633108215331</v>
      </c>
      <c r="H5162" s="9">
        <f t="shared" si="162"/>
        <v>1.927220943448291E-2</v>
      </c>
      <c r="M5162">
        <v>2334.3360964204758</v>
      </c>
      <c r="N5162" s="9">
        <v>3.035895000234716E-2</v>
      </c>
    </row>
    <row r="5163" spans="1:14" x14ac:dyDescent="0.25">
      <c r="A5163" s="2">
        <v>43681.041666666657</v>
      </c>
      <c r="B5163">
        <v>4.639259962553675</v>
      </c>
      <c r="C5163">
        <v>0.55177568689182221</v>
      </c>
      <c r="E5163">
        <f t="shared" si="161"/>
        <v>4.5</v>
      </c>
      <c r="F5163">
        <f t="shared" si="161"/>
        <v>0.5</v>
      </c>
      <c r="G5163">
        <f>IF(OR('San Pietro'!E5163&lt;2.5,F5163&lt;0.5),0,VLOOKUP('San Pietro'!F5163,'Power Matrix'!$B$2:$AI$30,HLOOKUP(E5163,'Power Matrix'!$B$2:$AI$30,29)))</f>
        <v>1481.8633108215331</v>
      </c>
      <c r="H5163" s="9">
        <f t="shared" si="162"/>
        <v>1.927220943448291E-2</v>
      </c>
      <c r="M5163">
        <v>2015.5107802276648</v>
      </c>
      <c r="N5163" s="9">
        <v>2.6212502604038755E-2</v>
      </c>
    </row>
    <row r="5164" spans="1:14" x14ac:dyDescent="0.25">
      <c r="A5164" s="2">
        <v>43681.083333333343</v>
      </c>
      <c r="B5164">
        <v>4.6312781701623411</v>
      </c>
      <c r="C5164">
        <v>0.53037963314909797</v>
      </c>
      <c r="E5164">
        <f t="shared" si="161"/>
        <v>4.5</v>
      </c>
      <c r="F5164">
        <f t="shared" si="161"/>
        <v>0.5</v>
      </c>
      <c r="G5164">
        <f>IF(OR('San Pietro'!E5164&lt;2.5,F5164&lt;0.5),0,VLOOKUP('San Pietro'!F5164,'Power Matrix'!$B$2:$AI$30,HLOOKUP(E5164,'Power Matrix'!$B$2:$AI$30,29)))</f>
        <v>1481.8633108215331</v>
      </c>
      <c r="H5164" s="9">
        <f t="shared" si="162"/>
        <v>1.927220943448291E-2</v>
      </c>
      <c r="M5164">
        <v>1733.2422113005171</v>
      </c>
      <c r="N5164" s="9">
        <v>2.2541489940338E-2</v>
      </c>
    </row>
    <row r="5165" spans="1:14" x14ac:dyDescent="0.25">
      <c r="A5165" s="2">
        <v>43681.125</v>
      </c>
      <c r="B5165">
        <v>4.5943623803524254</v>
      </c>
      <c r="C5165">
        <v>0.51279837968608399</v>
      </c>
      <c r="E5165">
        <f t="shared" si="161"/>
        <v>4.5</v>
      </c>
      <c r="F5165">
        <f t="shared" si="161"/>
        <v>0.5</v>
      </c>
      <c r="G5165">
        <f>IF(OR('San Pietro'!E5165&lt;2.5,F5165&lt;0.5),0,VLOOKUP('San Pietro'!F5165,'Power Matrix'!$B$2:$AI$30,HLOOKUP(E5165,'Power Matrix'!$B$2:$AI$30,29)))</f>
        <v>1481.8633108215331</v>
      </c>
      <c r="H5165" s="9">
        <f t="shared" si="162"/>
        <v>1.927220943448291E-2</v>
      </c>
    </row>
    <row r="5166" spans="1:14" x14ac:dyDescent="0.25">
      <c r="A5166" s="2">
        <v>43681.166666666657</v>
      </c>
      <c r="B5166">
        <v>4.5333764978623936</v>
      </c>
      <c r="C5166">
        <v>0.4988660656210544</v>
      </c>
      <c r="E5166">
        <f t="shared" si="161"/>
        <v>4.5</v>
      </c>
      <c r="F5166">
        <f t="shared" si="161"/>
        <v>0.5</v>
      </c>
      <c r="G5166">
        <f>IF(OR('San Pietro'!E5166&lt;2.5,F5166&lt;0.5),0,VLOOKUP('San Pietro'!F5166,'Power Matrix'!$B$2:$AI$30,HLOOKUP(E5166,'Power Matrix'!$B$2:$AI$30,29)))</f>
        <v>1481.8633108215331</v>
      </c>
      <c r="H5166" s="9">
        <f t="shared" si="162"/>
        <v>1.927220943448291E-2</v>
      </c>
      <c r="M5166">
        <v>1527.6565497054073</v>
      </c>
      <c r="N5166" s="9">
        <v>1.9867768349374277E-2</v>
      </c>
    </row>
    <row r="5167" spans="1:14" x14ac:dyDescent="0.25">
      <c r="A5167" s="2">
        <v>43681.208333333343</v>
      </c>
      <c r="B5167">
        <v>4.4846127349715914</v>
      </c>
      <c r="C5167">
        <v>0.5037589616319873</v>
      </c>
      <c r="E5167">
        <f t="shared" si="161"/>
        <v>4.5</v>
      </c>
      <c r="F5167">
        <f t="shared" si="161"/>
        <v>0.5</v>
      </c>
      <c r="G5167">
        <f>IF(OR('San Pietro'!E5167&lt;2.5,F5167&lt;0.5),0,VLOOKUP('San Pietro'!F5167,'Power Matrix'!$B$2:$AI$30,HLOOKUP(E5167,'Power Matrix'!$B$2:$AI$30,29)))</f>
        <v>1481.8633108215331</v>
      </c>
      <c r="H5167" s="9">
        <f t="shared" si="162"/>
        <v>1.927220943448291E-2</v>
      </c>
      <c r="M5167">
        <v>1408.5103441104966</v>
      </c>
      <c r="N5167" s="9">
        <v>1.8318225546102761E-2</v>
      </c>
    </row>
    <row r="5168" spans="1:14" x14ac:dyDescent="0.25">
      <c r="A5168" s="2">
        <v>43681.25</v>
      </c>
      <c r="B5168">
        <v>4.3297160763772773</v>
      </c>
      <c r="C5168">
        <v>0.50218328325558526</v>
      </c>
      <c r="E5168">
        <f t="shared" si="161"/>
        <v>4.5</v>
      </c>
      <c r="F5168">
        <f t="shared" si="161"/>
        <v>0.5</v>
      </c>
      <c r="G5168">
        <f>IF(OR('San Pietro'!E5168&lt;2.5,F5168&lt;0.5),0,VLOOKUP('San Pietro'!F5168,'Power Matrix'!$B$2:$AI$30,HLOOKUP(E5168,'Power Matrix'!$B$2:$AI$30,29)))</f>
        <v>1481.8633108215331</v>
      </c>
      <c r="H5168" s="9">
        <f t="shared" si="162"/>
        <v>1.927220943448291E-2</v>
      </c>
      <c r="M5168">
        <v>1406.6194649667887</v>
      </c>
      <c r="N5168" s="9">
        <v>1.8293633926467382E-2</v>
      </c>
    </row>
    <row r="5169" spans="1:14" x14ac:dyDescent="0.25">
      <c r="A5169" s="2">
        <v>43681.291666666657</v>
      </c>
      <c r="B5169">
        <v>4.1206928881292351</v>
      </c>
      <c r="C5169">
        <v>0.51238372748176753</v>
      </c>
      <c r="E5169">
        <f t="shared" si="161"/>
        <v>4</v>
      </c>
      <c r="F5169">
        <f t="shared" si="161"/>
        <v>0.5</v>
      </c>
      <c r="G5169">
        <f>IF(OR('San Pietro'!E5169&lt;2.5,F5169&lt;0.5),0,VLOOKUP('San Pietro'!F5169,'Power Matrix'!$B$2:$AI$30,HLOOKUP(E5169,'Power Matrix'!$B$2:$AI$30,29)))</f>
        <v>1178.31125982666</v>
      </c>
      <c r="H5169" s="9">
        <f t="shared" si="162"/>
        <v>1.5324396799998578E-2</v>
      </c>
      <c r="M5169">
        <v>1340.6328773389237</v>
      </c>
      <c r="N5169" s="9">
        <v>1.7435452656987063E-2</v>
      </c>
    </row>
    <row r="5170" spans="1:14" x14ac:dyDescent="0.25">
      <c r="A5170" s="2">
        <v>43681.333333333343</v>
      </c>
      <c r="B5170">
        <v>3.96330191941263</v>
      </c>
      <c r="C5170">
        <v>0.51802299746047042</v>
      </c>
      <c r="E5170">
        <f t="shared" si="161"/>
        <v>4</v>
      </c>
      <c r="F5170">
        <f t="shared" si="161"/>
        <v>0.5</v>
      </c>
      <c r="G5170">
        <f>IF(OR('San Pietro'!E5170&lt;2.5,F5170&lt;0.5),0,VLOOKUP('San Pietro'!F5170,'Power Matrix'!$B$2:$AI$30,HLOOKUP(E5170,'Power Matrix'!$B$2:$AI$30,29)))</f>
        <v>1178.31125982666</v>
      </c>
      <c r="H5170" s="9">
        <f t="shared" si="162"/>
        <v>1.5324396799998578E-2</v>
      </c>
      <c r="M5170">
        <v>1158.4680357507673</v>
      </c>
      <c r="N5170" s="9">
        <v>1.5066327951062896E-2</v>
      </c>
    </row>
    <row r="5171" spans="1:14" x14ac:dyDescent="0.25">
      <c r="A5171" s="2">
        <v>43681.375</v>
      </c>
      <c r="B5171">
        <v>3.8772482201935672</v>
      </c>
      <c r="C5171">
        <v>0.51213493615917782</v>
      </c>
      <c r="E5171">
        <f t="shared" si="161"/>
        <v>4</v>
      </c>
      <c r="F5171">
        <f t="shared" si="161"/>
        <v>0.5</v>
      </c>
      <c r="G5171">
        <f>IF(OR('San Pietro'!E5171&lt;2.5,F5171&lt;0.5),0,VLOOKUP('San Pietro'!F5171,'Power Matrix'!$B$2:$AI$30,HLOOKUP(E5171,'Power Matrix'!$B$2:$AI$30,29)))</f>
        <v>1178.31125982666</v>
      </c>
      <c r="H5171" s="9">
        <f t="shared" si="162"/>
        <v>1.5324396799998578E-2</v>
      </c>
    </row>
    <row r="5172" spans="1:14" x14ac:dyDescent="0.25">
      <c r="A5172" s="2">
        <v>43681.416666666657</v>
      </c>
      <c r="B5172">
        <v>3.8464434901832649</v>
      </c>
      <c r="C5172">
        <v>0.49389023916925812</v>
      </c>
      <c r="E5172">
        <f t="shared" si="161"/>
        <v>4</v>
      </c>
      <c r="F5172">
        <f t="shared" si="161"/>
        <v>0.5</v>
      </c>
      <c r="G5172">
        <f>IF(OR('San Pietro'!E5172&lt;2.5,F5172&lt;0.5),0,VLOOKUP('San Pietro'!F5172,'Power Matrix'!$B$2:$AI$30,HLOOKUP(E5172,'Power Matrix'!$B$2:$AI$30,29)))</f>
        <v>1178.31125982666</v>
      </c>
      <c r="H5172" s="9">
        <f t="shared" si="162"/>
        <v>1.5324396799998578E-2</v>
      </c>
    </row>
    <row r="5173" spans="1:14" x14ac:dyDescent="0.25">
      <c r="A5173" s="2">
        <v>43681.458333333343</v>
      </c>
      <c r="B5173">
        <v>3.7978044427985771</v>
      </c>
      <c r="C5173">
        <v>0.47448451600725239</v>
      </c>
      <c r="E5173">
        <f t="shared" si="161"/>
        <v>4</v>
      </c>
      <c r="F5173">
        <f t="shared" si="161"/>
        <v>0.5</v>
      </c>
      <c r="G5173">
        <f>IF(OR('San Pietro'!E5173&lt;2.5,F5173&lt;0.5),0,VLOOKUP('San Pietro'!F5173,'Power Matrix'!$B$2:$AI$30,HLOOKUP(E5173,'Power Matrix'!$B$2:$AI$30,29)))</f>
        <v>1178.31125982666</v>
      </c>
      <c r="H5173" s="9">
        <f t="shared" si="162"/>
        <v>1.5324396799998578E-2</v>
      </c>
    </row>
    <row r="5174" spans="1:14" x14ac:dyDescent="0.25">
      <c r="A5174" s="2">
        <v>43681.5</v>
      </c>
      <c r="B5174">
        <v>3.7333265261373372</v>
      </c>
      <c r="C5174">
        <v>0.45831308003891408</v>
      </c>
      <c r="E5174">
        <f t="shared" si="161"/>
        <v>3.5</v>
      </c>
      <c r="F5174">
        <f t="shared" si="161"/>
        <v>0.5</v>
      </c>
      <c r="G5174">
        <f>IF(OR('San Pietro'!E5174&lt;2.5,F5174&lt;0.5),0,VLOOKUP('San Pietro'!F5174,'Power Matrix'!$B$2:$AI$30,HLOOKUP(E5174,'Power Matrix'!$B$2:$AI$30,29)))</f>
        <v>561.78945164489744</v>
      </c>
      <c r="H5174" s="9">
        <f t="shared" si="162"/>
        <v>7.3062905944957998E-3</v>
      </c>
    </row>
    <row r="5175" spans="1:14" x14ac:dyDescent="0.25">
      <c r="A5175" s="2">
        <v>43681.541666666657</v>
      </c>
      <c r="B5175">
        <v>3.663859989231514</v>
      </c>
      <c r="C5175">
        <v>0.44404904421043101</v>
      </c>
      <c r="E5175">
        <f t="shared" si="161"/>
        <v>3.5</v>
      </c>
      <c r="F5175">
        <f t="shared" si="161"/>
        <v>0.5</v>
      </c>
      <c r="G5175">
        <f>IF(OR('San Pietro'!E5175&lt;2.5,F5175&lt;0.5),0,VLOOKUP('San Pietro'!F5175,'Power Matrix'!$B$2:$AI$30,HLOOKUP(E5175,'Power Matrix'!$B$2:$AI$30,29)))</f>
        <v>561.78945164489744</v>
      </c>
      <c r="H5175" s="9">
        <f t="shared" si="162"/>
        <v>7.3062905944957998E-3</v>
      </c>
    </row>
    <row r="5176" spans="1:14" x14ac:dyDescent="0.25">
      <c r="A5176" s="2">
        <v>43681.583333333343</v>
      </c>
      <c r="B5176">
        <v>3.6063661409126908</v>
      </c>
      <c r="C5176">
        <v>0.43185826940353023</v>
      </c>
      <c r="E5176">
        <f t="shared" si="161"/>
        <v>3.5</v>
      </c>
      <c r="F5176">
        <f t="shared" si="161"/>
        <v>0.5</v>
      </c>
      <c r="G5176">
        <f>IF(OR('San Pietro'!E5176&lt;2.5,F5176&lt;0.5),0,VLOOKUP('San Pietro'!F5176,'Power Matrix'!$B$2:$AI$30,HLOOKUP(E5176,'Power Matrix'!$B$2:$AI$30,29)))</f>
        <v>561.78945164489744</v>
      </c>
      <c r="H5176" s="9">
        <f t="shared" si="162"/>
        <v>7.3062905944957998E-3</v>
      </c>
    </row>
    <row r="5177" spans="1:14" x14ac:dyDescent="0.25">
      <c r="A5177" s="2">
        <v>43681.625</v>
      </c>
      <c r="B5177">
        <v>3.5706975061639201</v>
      </c>
      <c r="C5177">
        <v>0.41933577283317591</v>
      </c>
      <c r="E5177">
        <f t="shared" si="161"/>
        <v>3.5</v>
      </c>
      <c r="F5177">
        <f t="shared" si="161"/>
        <v>0.5</v>
      </c>
      <c r="G5177">
        <f>IF(OR('San Pietro'!E5177&lt;2.5,F5177&lt;0.5),0,VLOOKUP('San Pietro'!F5177,'Power Matrix'!$B$2:$AI$30,HLOOKUP(E5177,'Power Matrix'!$B$2:$AI$30,29)))</f>
        <v>561.78945164489744</v>
      </c>
      <c r="H5177" s="9">
        <f t="shared" si="162"/>
        <v>7.3062905944957998E-3</v>
      </c>
    </row>
    <row r="5178" spans="1:14" x14ac:dyDescent="0.25">
      <c r="A5178" s="2">
        <v>43681.666666666657</v>
      </c>
      <c r="B5178">
        <v>3.556105791948514</v>
      </c>
      <c r="C5178">
        <v>0.40523759788641961</v>
      </c>
      <c r="E5178">
        <f t="shared" si="161"/>
        <v>3.5</v>
      </c>
      <c r="F5178">
        <f t="shared" si="161"/>
        <v>0.5</v>
      </c>
      <c r="G5178">
        <f>IF(OR('San Pietro'!E5178&lt;2.5,F5178&lt;0.5),0,VLOOKUP('San Pietro'!F5178,'Power Matrix'!$B$2:$AI$30,HLOOKUP(E5178,'Power Matrix'!$B$2:$AI$30,29)))</f>
        <v>561.78945164489744</v>
      </c>
      <c r="H5178" s="9">
        <f t="shared" si="162"/>
        <v>7.3062905944957998E-3</v>
      </c>
    </row>
    <row r="5179" spans="1:14" x14ac:dyDescent="0.25">
      <c r="A5179" s="2">
        <v>43681.708333333343</v>
      </c>
      <c r="B5179">
        <v>3.5622168517481279</v>
      </c>
      <c r="C5179">
        <v>0.3879880661868591</v>
      </c>
      <c r="E5179">
        <f t="shared" si="161"/>
        <v>3.5</v>
      </c>
      <c r="F5179">
        <f t="shared" si="161"/>
        <v>0.5</v>
      </c>
      <c r="G5179">
        <f>IF(OR('San Pietro'!E5179&lt;2.5,F5179&lt;0.5),0,VLOOKUP('San Pietro'!F5179,'Power Matrix'!$B$2:$AI$30,HLOOKUP(E5179,'Power Matrix'!$B$2:$AI$30,29)))</f>
        <v>561.78945164489744</v>
      </c>
      <c r="H5179" s="9">
        <f t="shared" si="162"/>
        <v>7.3062905944957998E-3</v>
      </c>
    </row>
    <row r="5180" spans="1:14" x14ac:dyDescent="0.25">
      <c r="A5180" s="2">
        <v>43681.75</v>
      </c>
      <c r="B5180">
        <v>3.5696997821150029</v>
      </c>
      <c r="C5180">
        <v>0.36999216051952871</v>
      </c>
      <c r="E5180">
        <f t="shared" si="161"/>
        <v>3.5</v>
      </c>
      <c r="F5180">
        <f t="shared" si="161"/>
        <v>0.5</v>
      </c>
      <c r="G5180">
        <f>IF(OR('San Pietro'!E5180&lt;2.5,F5180&lt;0.5),0,VLOOKUP('San Pietro'!F5180,'Power Matrix'!$B$2:$AI$30,HLOOKUP(E5180,'Power Matrix'!$B$2:$AI$30,29)))</f>
        <v>561.78945164489744</v>
      </c>
      <c r="H5180" s="9">
        <f t="shared" si="162"/>
        <v>7.3062905944957998E-3</v>
      </c>
    </row>
    <row r="5181" spans="1:14" x14ac:dyDescent="0.25">
      <c r="A5181" s="2">
        <v>43681.791666666657</v>
      </c>
      <c r="B5181">
        <v>3.573690678310669</v>
      </c>
      <c r="C5181">
        <v>0.35340607234687438</v>
      </c>
      <c r="E5181">
        <f t="shared" si="161"/>
        <v>3.5</v>
      </c>
      <c r="F5181">
        <f t="shared" si="161"/>
        <v>0.5</v>
      </c>
      <c r="G5181">
        <f>IF(OR('San Pietro'!E5181&lt;2.5,F5181&lt;0.5),0,VLOOKUP('San Pietro'!F5181,'Power Matrix'!$B$2:$AI$30,HLOOKUP(E5181,'Power Matrix'!$B$2:$AI$30,29)))</f>
        <v>561.78945164489744</v>
      </c>
      <c r="H5181" s="9">
        <f t="shared" si="162"/>
        <v>7.3062905944957998E-3</v>
      </c>
    </row>
    <row r="5182" spans="1:14" x14ac:dyDescent="0.25">
      <c r="A5182" s="2">
        <v>43681.833333333343</v>
      </c>
      <c r="B5182">
        <v>3.556978800491315</v>
      </c>
      <c r="C5182">
        <v>0.34013720180875101</v>
      </c>
      <c r="E5182">
        <f t="shared" si="161"/>
        <v>3.5</v>
      </c>
      <c r="F5182">
        <f t="shared" si="161"/>
        <v>0.5</v>
      </c>
      <c r="G5182">
        <f>IF(OR('San Pietro'!E5182&lt;2.5,F5182&lt;0.5),0,VLOOKUP('San Pietro'!F5182,'Power Matrix'!$B$2:$AI$30,HLOOKUP(E5182,'Power Matrix'!$B$2:$AI$30,29)))</f>
        <v>561.78945164489744</v>
      </c>
      <c r="H5182" s="9">
        <f t="shared" si="162"/>
        <v>7.3062905944957998E-3</v>
      </c>
    </row>
    <row r="5183" spans="1:14" x14ac:dyDescent="0.25">
      <c r="A5183" s="2">
        <v>43681.875</v>
      </c>
      <c r="B5183">
        <v>3.5330334233173151</v>
      </c>
      <c r="C5183">
        <v>0.32844400964702958</v>
      </c>
      <c r="E5183">
        <f t="shared" si="161"/>
        <v>3.5</v>
      </c>
      <c r="F5183">
        <f t="shared" si="161"/>
        <v>0.5</v>
      </c>
      <c r="G5183">
        <f>IF(OR('San Pietro'!E5183&lt;2.5,F5183&lt;0.5),0,VLOOKUP('San Pietro'!F5183,'Power Matrix'!$B$2:$AI$30,HLOOKUP(E5183,'Power Matrix'!$B$2:$AI$30,29)))</f>
        <v>561.78945164489744</v>
      </c>
      <c r="H5183" s="9">
        <f t="shared" si="162"/>
        <v>7.3062905944957998E-3</v>
      </c>
    </row>
    <row r="5184" spans="1:14" x14ac:dyDescent="0.25">
      <c r="A5184" s="2">
        <v>43681.916666666657</v>
      </c>
      <c r="B5184">
        <v>3.5825454792448048</v>
      </c>
      <c r="C5184">
        <v>0.31069689530228928</v>
      </c>
      <c r="E5184">
        <f t="shared" si="161"/>
        <v>3.5</v>
      </c>
      <c r="F5184">
        <f t="shared" si="161"/>
        <v>0.5</v>
      </c>
      <c r="G5184">
        <f>IF(OR('San Pietro'!E5184&lt;2.5,F5184&lt;0.5),0,VLOOKUP('San Pietro'!F5184,'Power Matrix'!$B$2:$AI$30,HLOOKUP(E5184,'Power Matrix'!$B$2:$AI$30,29)))</f>
        <v>561.78945164489744</v>
      </c>
      <c r="H5184" s="9">
        <f t="shared" si="162"/>
        <v>7.3062905944957998E-3</v>
      </c>
    </row>
    <row r="5185" spans="1:8" x14ac:dyDescent="0.25">
      <c r="A5185" s="2">
        <v>43681.958333333343</v>
      </c>
      <c r="B5185">
        <v>3.494870478446253</v>
      </c>
      <c r="C5185">
        <v>0.30132575548473911</v>
      </c>
      <c r="E5185">
        <f t="shared" si="161"/>
        <v>3.5</v>
      </c>
      <c r="F5185">
        <f t="shared" si="161"/>
        <v>0.5</v>
      </c>
      <c r="G5185">
        <f>IF(OR('San Pietro'!E5185&lt;2.5,F5185&lt;0.5),0,VLOOKUP('San Pietro'!F5185,'Power Matrix'!$B$2:$AI$30,HLOOKUP(E5185,'Power Matrix'!$B$2:$AI$30,29)))</f>
        <v>561.78945164489744</v>
      </c>
      <c r="H5185" s="9">
        <f t="shared" si="162"/>
        <v>7.3062905944957998E-3</v>
      </c>
    </row>
    <row r="5186" spans="1:8" x14ac:dyDescent="0.25">
      <c r="A5186" s="2">
        <v>43682</v>
      </c>
      <c r="B5186">
        <v>3.4418663883475542</v>
      </c>
      <c r="C5186">
        <v>0.29386201580704491</v>
      </c>
      <c r="E5186">
        <f t="shared" si="161"/>
        <v>3.5</v>
      </c>
      <c r="F5186">
        <f t="shared" si="161"/>
        <v>0.5</v>
      </c>
      <c r="G5186">
        <f>IF(OR('San Pietro'!E5186&lt;2.5,F5186&lt;0.5),0,VLOOKUP('San Pietro'!F5186,'Power Matrix'!$B$2:$AI$30,HLOOKUP(E5186,'Power Matrix'!$B$2:$AI$30,29)))</f>
        <v>561.78945164489744</v>
      </c>
      <c r="H5186" s="9">
        <f t="shared" si="162"/>
        <v>7.3062905944957998E-3</v>
      </c>
    </row>
    <row r="5187" spans="1:8" x14ac:dyDescent="0.25">
      <c r="A5187" s="2">
        <v>43682.041666666657</v>
      </c>
      <c r="B5187">
        <v>3.4140548304840022</v>
      </c>
      <c r="C5187">
        <v>0.28473966731208478</v>
      </c>
      <c r="E5187">
        <f t="shared" ref="E5187:F5250" si="163">MROUND(B5187,0.5)</f>
        <v>3.5</v>
      </c>
      <c r="F5187">
        <f t="shared" si="163"/>
        <v>0.5</v>
      </c>
      <c r="G5187">
        <f>IF(OR('San Pietro'!E5187&lt;2.5,F5187&lt;0.5),0,VLOOKUP('San Pietro'!F5187,'Power Matrix'!$B$2:$AI$30,HLOOKUP(E5187,'Power Matrix'!$B$2:$AI$30,29)))</f>
        <v>561.78945164489744</v>
      </c>
      <c r="H5187" s="9">
        <f t="shared" ref="H5187:H5250" si="164">G5187/$K$2</f>
        <v>7.3062905944957998E-3</v>
      </c>
    </row>
    <row r="5188" spans="1:8" x14ac:dyDescent="0.25">
      <c r="A5188" s="2">
        <v>43682.083333333343</v>
      </c>
      <c r="B5188">
        <v>3.3926037634322941</v>
      </c>
      <c r="C5188">
        <v>0.27520266661280818</v>
      </c>
      <c r="E5188">
        <f t="shared" si="163"/>
        <v>3.5</v>
      </c>
      <c r="F5188">
        <f t="shared" si="163"/>
        <v>0.5</v>
      </c>
      <c r="G5188">
        <f>IF(OR('San Pietro'!E5188&lt;2.5,F5188&lt;0.5),0,VLOOKUP('San Pietro'!F5188,'Power Matrix'!$B$2:$AI$30,HLOOKUP(E5188,'Power Matrix'!$B$2:$AI$30,29)))</f>
        <v>561.78945164489744</v>
      </c>
      <c r="H5188" s="9">
        <f t="shared" si="164"/>
        <v>7.3062905944957998E-3</v>
      </c>
    </row>
    <row r="5189" spans="1:8" x14ac:dyDescent="0.25">
      <c r="A5189" s="2">
        <v>43682.125</v>
      </c>
      <c r="B5189">
        <v>3.3576834217202101</v>
      </c>
      <c r="C5189">
        <v>0.26798771825770368</v>
      </c>
      <c r="E5189">
        <f t="shared" si="163"/>
        <v>3.5</v>
      </c>
      <c r="F5189">
        <f t="shared" si="163"/>
        <v>0.5</v>
      </c>
      <c r="G5189">
        <f>IF(OR('San Pietro'!E5189&lt;2.5,F5189&lt;0.5),0,VLOOKUP('San Pietro'!F5189,'Power Matrix'!$B$2:$AI$30,HLOOKUP(E5189,'Power Matrix'!$B$2:$AI$30,29)))</f>
        <v>561.78945164489744</v>
      </c>
      <c r="H5189" s="9">
        <f t="shared" si="164"/>
        <v>7.3062905944957998E-3</v>
      </c>
    </row>
    <row r="5190" spans="1:8" x14ac:dyDescent="0.25">
      <c r="A5190" s="2">
        <v>43682.166666666657</v>
      </c>
      <c r="B5190">
        <v>3.3070489262376892</v>
      </c>
      <c r="C5190">
        <v>0.26309482224677078</v>
      </c>
      <c r="E5190">
        <f t="shared" si="163"/>
        <v>3.5</v>
      </c>
      <c r="F5190">
        <f t="shared" si="163"/>
        <v>0.5</v>
      </c>
      <c r="G5190">
        <f>IF(OR('San Pietro'!E5190&lt;2.5,F5190&lt;0.5),0,VLOOKUP('San Pietro'!F5190,'Power Matrix'!$B$2:$AI$30,HLOOKUP(E5190,'Power Matrix'!$B$2:$AI$30,29)))</f>
        <v>561.78945164489744</v>
      </c>
      <c r="H5190" s="9">
        <f t="shared" si="164"/>
        <v>7.3062905944957998E-3</v>
      </c>
    </row>
    <row r="5191" spans="1:8" x14ac:dyDescent="0.25">
      <c r="A5191" s="2">
        <v>43682.208333333343</v>
      </c>
      <c r="B5191">
        <v>3.2556661377184799</v>
      </c>
      <c r="C5191">
        <v>0.26060690902087252</v>
      </c>
      <c r="E5191">
        <f t="shared" si="163"/>
        <v>3.5</v>
      </c>
      <c r="F5191">
        <f t="shared" si="163"/>
        <v>0.5</v>
      </c>
      <c r="G5191">
        <f>IF(OR('San Pietro'!E5191&lt;2.5,F5191&lt;0.5),0,VLOOKUP('San Pietro'!F5191,'Power Matrix'!$B$2:$AI$30,HLOOKUP(E5191,'Power Matrix'!$B$2:$AI$30,29)))</f>
        <v>561.78945164489744</v>
      </c>
      <c r="H5191" s="9">
        <f t="shared" si="164"/>
        <v>7.3062905944957998E-3</v>
      </c>
    </row>
    <row r="5192" spans="1:8" x14ac:dyDescent="0.25">
      <c r="A5192" s="2">
        <v>43682.25</v>
      </c>
      <c r="B5192">
        <v>3.1363133983668239</v>
      </c>
      <c r="C5192">
        <v>0.26674376164475477</v>
      </c>
      <c r="E5192">
        <f t="shared" si="163"/>
        <v>3</v>
      </c>
      <c r="F5192">
        <f t="shared" si="163"/>
        <v>0.5</v>
      </c>
      <c r="G5192">
        <f>IF(OR('San Pietro'!E5192&lt;2.5,F5192&lt;0.5),0,VLOOKUP('San Pietro'!F5192,'Power Matrix'!$B$2:$AI$30,HLOOKUP(E5192,'Power Matrix'!$B$2:$AI$30,29)))</f>
        <v>223.17377880859374</v>
      </c>
      <c r="H5192" s="9">
        <f t="shared" si="164"/>
        <v>2.9024619032505189E-3</v>
      </c>
    </row>
    <row r="5193" spans="1:8" x14ac:dyDescent="0.25">
      <c r="A5193" s="2">
        <v>43682.291666666657</v>
      </c>
      <c r="B5193">
        <v>3.0604863706491572</v>
      </c>
      <c r="C5193">
        <v>0.27495387529021847</v>
      </c>
      <c r="E5193">
        <f t="shared" si="163"/>
        <v>3</v>
      </c>
      <c r="F5193">
        <f t="shared" si="163"/>
        <v>0.5</v>
      </c>
      <c r="G5193">
        <f>IF(OR('San Pietro'!E5193&lt;2.5,F5193&lt;0.5),0,VLOOKUP('San Pietro'!F5193,'Power Matrix'!$B$2:$AI$30,HLOOKUP(E5193,'Power Matrix'!$B$2:$AI$30,29)))</f>
        <v>223.17377880859374</v>
      </c>
      <c r="H5193" s="9">
        <f t="shared" si="164"/>
        <v>2.9024619032505189E-3</v>
      </c>
    </row>
    <row r="5194" spans="1:8" x14ac:dyDescent="0.25">
      <c r="A5194" s="2">
        <v>43682.333333333343</v>
      </c>
      <c r="B5194">
        <v>3.04913725959273</v>
      </c>
      <c r="C5194">
        <v>0.28208589320446009</v>
      </c>
      <c r="E5194">
        <f t="shared" si="163"/>
        <v>3</v>
      </c>
      <c r="F5194">
        <f t="shared" si="163"/>
        <v>0.5</v>
      </c>
      <c r="G5194">
        <f>IF(OR('San Pietro'!E5194&lt;2.5,F5194&lt;0.5),0,VLOOKUP('San Pietro'!F5194,'Power Matrix'!$B$2:$AI$30,HLOOKUP(E5194,'Power Matrix'!$B$2:$AI$30,29)))</f>
        <v>223.17377880859374</v>
      </c>
      <c r="H5194" s="9">
        <f t="shared" si="164"/>
        <v>2.9024619032505189E-3</v>
      </c>
    </row>
    <row r="5195" spans="1:8" x14ac:dyDescent="0.25">
      <c r="A5195" s="2">
        <v>43682.375</v>
      </c>
      <c r="B5195">
        <v>3.071087188668896</v>
      </c>
      <c r="C5195">
        <v>0.29294978095754848</v>
      </c>
      <c r="E5195">
        <f t="shared" si="163"/>
        <v>3</v>
      </c>
      <c r="F5195">
        <f t="shared" si="163"/>
        <v>0.5</v>
      </c>
      <c r="G5195">
        <f>IF(OR('San Pietro'!E5195&lt;2.5,F5195&lt;0.5),0,VLOOKUP('San Pietro'!F5195,'Power Matrix'!$B$2:$AI$30,HLOOKUP(E5195,'Power Matrix'!$B$2:$AI$30,29)))</f>
        <v>223.17377880859374</v>
      </c>
      <c r="H5195" s="9">
        <f t="shared" si="164"/>
        <v>2.9024619032505189E-3</v>
      </c>
    </row>
    <row r="5196" spans="1:8" x14ac:dyDescent="0.25">
      <c r="A5196" s="2">
        <v>43682.416666666657</v>
      </c>
      <c r="B5196">
        <v>3.1197262360535838</v>
      </c>
      <c r="C5196">
        <v>0.31625323484012829</v>
      </c>
      <c r="E5196">
        <f t="shared" si="163"/>
        <v>3</v>
      </c>
      <c r="F5196">
        <f t="shared" si="163"/>
        <v>0.5</v>
      </c>
      <c r="G5196">
        <f>IF(OR('San Pietro'!E5196&lt;2.5,F5196&lt;0.5),0,VLOOKUP('San Pietro'!F5196,'Power Matrix'!$B$2:$AI$30,HLOOKUP(E5196,'Power Matrix'!$B$2:$AI$30,29)))</f>
        <v>223.17377880859374</v>
      </c>
      <c r="H5196" s="9">
        <f t="shared" si="164"/>
        <v>2.9024619032505189E-3</v>
      </c>
    </row>
    <row r="5197" spans="1:8" x14ac:dyDescent="0.25">
      <c r="A5197" s="2">
        <v>43682.458333333343</v>
      </c>
      <c r="B5197">
        <v>3.1738527657073141</v>
      </c>
      <c r="C5197">
        <v>0.35116695044356622</v>
      </c>
      <c r="E5197">
        <f t="shared" si="163"/>
        <v>3</v>
      </c>
      <c r="F5197">
        <f t="shared" si="163"/>
        <v>0.5</v>
      </c>
      <c r="G5197">
        <f>IF(OR('San Pietro'!E5197&lt;2.5,F5197&lt;0.5),0,VLOOKUP('San Pietro'!F5197,'Power Matrix'!$B$2:$AI$30,HLOOKUP(E5197,'Power Matrix'!$B$2:$AI$30,29)))</f>
        <v>223.17377880859374</v>
      </c>
      <c r="H5197" s="9">
        <f t="shared" si="164"/>
        <v>2.9024619032505189E-3</v>
      </c>
    </row>
    <row r="5198" spans="1:8" x14ac:dyDescent="0.25">
      <c r="A5198" s="2">
        <v>43682.5</v>
      </c>
      <c r="B5198">
        <v>3.2211199425247412</v>
      </c>
      <c r="C5198">
        <v>0.39122235338052658</v>
      </c>
      <c r="E5198">
        <f t="shared" si="163"/>
        <v>3</v>
      </c>
      <c r="F5198">
        <f t="shared" si="163"/>
        <v>0.5</v>
      </c>
      <c r="G5198">
        <f>IF(OR('San Pietro'!E5198&lt;2.5,F5198&lt;0.5),0,VLOOKUP('San Pietro'!F5198,'Power Matrix'!$B$2:$AI$30,HLOOKUP(E5198,'Power Matrix'!$B$2:$AI$30,29)))</f>
        <v>223.17377880859374</v>
      </c>
      <c r="H5198" s="9">
        <f t="shared" si="164"/>
        <v>2.9024619032505189E-3</v>
      </c>
    </row>
    <row r="5199" spans="1:8" x14ac:dyDescent="0.25">
      <c r="A5199" s="2">
        <v>43682.541666666657</v>
      </c>
      <c r="B5199">
        <v>3.2823552560270022</v>
      </c>
      <c r="C5199">
        <v>0.4325217129304364</v>
      </c>
      <c r="E5199">
        <f t="shared" si="163"/>
        <v>3.5</v>
      </c>
      <c r="F5199">
        <f t="shared" si="163"/>
        <v>0.5</v>
      </c>
      <c r="G5199">
        <f>IF(OR('San Pietro'!E5199&lt;2.5,F5199&lt;0.5),0,VLOOKUP('San Pietro'!F5199,'Power Matrix'!$B$2:$AI$30,HLOOKUP(E5199,'Power Matrix'!$B$2:$AI$30,29)))</f>
        <v>561.78945164489744</v>
      </c>
      <c r="H5199" s="9">
        <f t="shared" si="164"/>
        <v>7.3062905944957998E-3</v>
      </c>
    </row>
    <row r="5200" spans="1:8" x14ac:dyDescent="0.25">
      <c r="A5200" s="2">
        <v>43682.583333333343</v>
      </c>
      <c r="B5200">
        <v>3.391481323877263</v>
      </c>
      <c r="C5200">
        <v>0.45955703665186309</v>
      </c>
      <c r="E5200">
        <f t="shared" si="163"/>
        <v>3.5</v>
      </c>
      <c r="F5200">
        <f t="shared" si="163"/>
        <v>0.5</v>
      </c>
      <c r="G5200">
        <f>IF(OR('San Pietro'!E5200&lt;2.5,F5200&lt;0.5),0,VLOOKUP('San Pietro'!F5200,'Power Matrix'!$B$2:$AI$30,HLOOKUP(E5200,'Power Matrix'!$B$2:$AI$30,29)))</f>
        <v>561.78945164489744</v>
      </c>
      <c r="H5200" s="9">
        <f t="shared" si="164"/>
        <v>7.3062905944957998E-3</v>
      </c>
    </row>
    <row r="5201" spans="1:14" x14ac:dyDescent="0.25">
      <c r="A5201" s="2">
        <v>43682.625</v>
      </c>
      <c r="B5201">
        <v>3.5050971499476491</v>
      </c>
      <c r="C5201">
        <v>0.47382107248034577</v>
      </c>
      <c r="E5201">
        <f t="shared" si="163"/>
        <v>3.5</v>
      </c>
      <c r="F5201">
        <f t="shared" si="163"/>
        <v>0.5</v>
      </c>
      <c r="G5201">
        <f>IF(OR('San Pietro'!E5201&lt;2.5,F5201&lt;0.5),0,VLOOKUP('San Pietro'!F5201,'Power Matrix'!$B$2:$AI$30,HLOOKUP(E5201,'Power Matrix'!$B$2:$AI$30,29)))</f>
        <v>561.78945164489744</v>
      </c>
      <c r="H5201" s="9">
        <f t="shared" si="164"/>
        <v>7.3062905944957998E-3</v>
      </c>
    </row>
    <row r="5202" spans="1:14" x14ac:dyDescent="0.25">
      <c r="A5202" s="2">
        <v>43682.666666666657</v>
      </c>
      <c r="B5202">
        <v>3.6179646829813472</v>
      </c>
      <c r="C5202">
        <v>0.47589433350192772</v>
      </c>
      <c r="E5202">
        <f t="shared" si="163"/>
        <v>3.5</v>
      </c>
      <c r="F5202">
        <f t="shared" si="163"/>
        <v>0.5</v>
      </c>
      <c r="G5202">
        <f>IF(OR('San Pietro'!E5202&lt;2.5,F5202&lt;0.5),0,VLOOKUP('San Pietro'!F5202,'Power Matrix'!$B$2:$AI$30,HLOOKUP(E5202,'Power Matrix'!$B$2:$AI$30,29)))</f>
        <v>561.78945164489744</v>
      </c>
      <c r="H5202" s="9">
        <f t="shared" si="164"/>
        <v>7.3062905944957998E-3</v>
      </c>
    </row>
    <row r="5203" spans="1:14" x14ac:dyDescent="0.25">
      <c r="A5203" s="2">
        <v>43682.708333333343</v>
      </c>
      <c r="B5203">
        <v>3.710378873012254</v>
      </c>
      <c r="C5203">
        <v>0.47257711586739681</v>
      </c>
      <c r="E5203">
        <f t="shared" si="163"/>
        <v>3.5</v>
      </c>
      <c r="F5203">
        <f t="shared" si="163"/>
        <v>0.5</v>
      </c>
      <c r="G5203">
        <f>IF(OR('San Pietro'!E5203&lt;2.5,F5203&lt;0.5),0,VLOOKUP('San Pietro'!F5203,'Power Matrix'!$B$2:$AI$30,HLOOKUP(E5203,'Power Matrix'!$B$2:$AI$30,29)))</f>
        <v>561.78945164489744</v>
      </c>
      <c r="H5203" s="9">
        <f t="shared" si="164"/>
        <v>7.3062905944957998E-3</v>
      </c>
    </row>
    <row r="5204" spans="1:14" x14ac:dyDescent="0.25">
      <c r="A5204" s="2">
        <v>43682.75</v>
      </c>
      <c r="B5204">
        <v>3.781965573522025</v>
      </c>
      <c r="C5204">
        <v>0.46644026324351501</v>
      </c>
      <c r="E5204">
        <f t="shared" si="163"/>
        <v>4</v>
      </c>
      <c r="F5204">
        <f t="shared" si="163"/>
        <v>0.5</v>
      </c>
      <c r="G5204">
        <f>IF(OR('San Pietro'!E5204&lt;2.5,F5204&lt;0.5),0,VLOOKUP('San Pietro'!F5204,'Power Matrix'!$B$2:$AI$30,HLOOKUP(E5204,'Power Matrix'!$B$2:$AI$30,29)))</f>
        <v>1178.31125982666</v>
      </c>
      <c r="H5204" s="9">
        <f t="shared" si="164"/>
        <v>1.5324396799998578E-2</v>
      </c>
    </row>
    <row r="5205" spans="1:14" x14ac:dyDescent="0.25">
      <c r="A5205" s="2">
        <v>43682.791666666657</v>
      </c>
      <c r="B5205">
        <v>3.827736164266077</v>
      </c>
      <c r="C5205">
        <v>0.4610497845874022</v>
      </c>
      <c r="E5205">
        <f t="shared" si="163"/>
        <v>4</v>
      </c>
      <c r="F5205">
        <f t="shared" si="163"/>
        <v>0.5</v>
      </c>
      <c r="G5205">
        <f>IF(OR('San Pietro'!E5205&lt;2.5,F5205&lt;0.5),0,VLOOKUP('San Pietro'!F5205,'Power Matrix'!$B$2:$AI$30,HLOOKUP(E5205,'Power Matrix'!$B$2:$AI$30,29)))</f>
        <v>1178.31125982666</v>
      </c>
      <c r="H5205" s="9">
        <f t="shared" si="164"/>
        <v>1.5324396799998578E-2</v>
      </c>
    </row>
    <row r="5206" spans="1:14" x14ac:dyDescent="0.25">
      <c r="A5206" s="2">
        <v>43682.833333333343</v>
      </c>
      <c r="B5206">
        <v>3.8596633338314108</v>
      </c>
      <c r="C5206">
        <v>0.45474707108179308</v>
      </c>
      <c r="E5206">
        <f t="shared" si="163"/>
        <v>4</v>
      </c>
      <c r="F5206">
        <f t="shared" si="163"/>
        <v>0.5</v>
      </c>
      <c r="G5206">
        <f>IF(OR('San Pietro'!E5206&lt;2.5,F5206&lt;0.5),0,VLOOKUP('San Pietro'!F5206,'Power Matrix'!$B$2:$AI$30,HLOOKUP(E5206,'Power Matrix'!$B$2:$AI$30,29)))</f>
        <v>1178.31125982666</v>
      </c>
      <c r="H5206" s="9">
        <f t="shared" si="164"/>
        <v>1.5324396799998578E-2</v>
      </c>
    </row>
    <row r="5207" spans="1:14" x14ac:dyDescent="0.25">
      <c r="A5207" s="2">
        <v>43682.875</v>
      </c>
      <c r="B5207">
        <v>3.8912163568784011</v>
      </c>
      <c r="C5207">
        <v>0.44554179214597012</v>
      </c>
      <c r="E5207">
        <f t="shared" si="163"/>
        <v>4</v>
      </c>
      <c r="F5207">
        <f t="shared" si="163"/>
        <v>0.5</v>
      </c>
      <c r="G5207">
        <f>IF(OR('San Pietro'!E5207&lt;2.5,F5207&lt;0.5),0,VLOOKUP('San Pietro'!F5207,'Power Matrix'!$B$2:$AI$30,HLOOKUP(E5207,'Power Matrix'!$B$2:$AI$30,29)))</f>
        <v>1178.31125982666</v>
      </c>
      <c r="H5207" s="9">
        <f t="shared" si="164"/>
        <v>1.5324396799998578E-2</v>
      </c>
    </row>
    <row r="5208" spans="1:14" x14ac:dyDescent="0.25">
      <c r="A5208" s="2">
        <v>43682.916666666657</v>
      </c>
      <c r="B5208">
        <v>3.938608249201943</v>
      </c>
      <c r="C5208">
        <v>0.43625358276928372</v>
      </c>
      <c r="E5208">
        <f t="shared" si="163"/>
        <v>4</v>
      </c>
      <c r="F5208">
        <f t="shared" si="163"/>
        <v>0.5</v>
      </c>
      <c r="G5208">
        <f>IF(OR('San Pietro'!E5208&lt;2.5,F5208&lt;0.5),0,VLOOKUP('San Pietro'!F5208,'Power Matrix'!$B$2:$AI$30,HLOOKUP(E5208,'Power Matrix'!$B$2:$AI$30,29)))</f>
        <v>1178.31125982666</v>
      </c>
      <c r="H5208" s="9">
        <f t="shared" si="164"/>
        <v>1.5324396799998578E-2</v>
      </c>
    </row>
    <row r="5209" spans="1:14" x14ac:dyDescent="0.25">
      <c r="A5209" s="2">
        <v>43682.958333333343</v>
      </c>
      <c r="B5209">
        <v>3.8932118049762341</v>
      </c>
      <c r="C5209">
        <v>0.43957080040381458</v>
      </c>
      <c r="E5209">
        <f t="shared" si="163"/>
        <v>4</v>
      </c>
      <c r="F5209">
        <f t="shared" si="163"/>
        <v>0.5</v>
      </c>
      <c r="G5209">
        <f>IF(OR('San Pietro'!E5209&lt;2.5,F5209&lt;0.5),0,VLOOKUP('San Pietro'!F5209,'Power Matrix'!$B$2:$AI$30,HLOOKUP(E5209,'Power Matrix'!$B$2:$AI$30,29)))</f>
        <v>1178.31125982666</v>
      </c>
      <c r="H5209" s="9">
        <f t="shared" si="164"/>
        <v>1.5324396799998578E-2</v>
      </c>
    </row>
    <row r="5210" spans="1:14" x14ac:dyDescent="0.25">
      <c r="A5210" s="2">
        <v>43683</v>
      </c>
      <c r="B5210">
        <v>3.8286091728088789</v>
      </c>
      <c r="C5210">
        <v>0.45366897535057088</v>
      </c>
      <c r="E5210">
        <f t="shared" si="163"/>
        <v>4</v>
      </c>
      <c r="F5210">
        <f t="shared" si="163"/>
        <v>0.5</v>
      </c>
      <c r="G5210">
        <f>IF(OR('San Pietro'!E5210&lt;2.5,F5210&lt;0.5),0,VLOOKUP('San Pietro'!F5210,'Power Matrix'!$B$2:$AI$30,HLOOKUP(E5210,'Power Matrix'!$B$2:$AI$30,29)))</f>
        <v>1178.31125982666</v>
      </c>
      <c r="H5210" s="9">
        <f t="shared" si="164"/>
        <v>1.5324396799998578E-2</v>
      </c>
    </row>
    <row r="5211" spans="1:14" x14ac:dyDescent="0.25">
      <c r="A5211" s="2">
        <v>43683.041666666657</v>
      </c>
      <c r="B5211">
        <v>3.7891990728766709</v>
      </c>
      <c r="C5211">
        <v>0.47116729837272109</v>
      </c>
      <c r="E5211">
        <f t="shared" si="163"/>
        <v>4</v>
      </c>
      <c r="F5211">
        <f t="shared" si="163"/>
        <v>0.5</v>
      </c>
      <c r="G5211">
        <f>IF(OR('San Pietro'!E5211&lt;2.5,F5211&lt;0.5),0,VLOOKUP('San Pietro'!F5211,'Power Matrix'!$B$2:$AI$30,HLOOKUP(E5211,'Power Matrix'!$B$2:$AI$30,29)))</f>
        <v>1178.31125982666</v>
      </c>
      <c r="H5211" s="9">
        <f t="shared" si="164"/>
        <v>1.5324396799998578E-2</v>
      </c>
    </row>
    <row r="5212" spans="1:14" x14ac:dyDescent="0.25">
      <c r="A5212" s="2">
        <v>43683.083333333343</v>
      </c>
      <c r="B5212">
        <v>3.7587684893847122</v>
      </c>
      <c r="C5212">
        <v>0.48916320404005148</v>
      </c>
      <c r="E5212">
        <f t="shared" si="163"/>
        <v>4</v>
      </c>
      <c r="F5212">
        <f t="shared" si="163"/>
        <v>0.5</v>
      </c>
      <c r="G5212">
        <f>IF(OR('San Pietro'!E5212&lt;2.5,F5212&lt;0.5),0,VLOOKUP('San Pietro'!F5212,'Power Matrix'!$B$2:$AI$30,HLOOKUP(E5212,'Power Matrix'!$B$2:$AI$30,29)))</f>
        <v>1178.31125982666</v>
      </c>
      <c r="H5212" s="9">
        <f t="shared" si="164"/>
        <v>1.5324396799998578E-2</v>
      </c>
      <c r="M5212">
        <v>890.27040271391309</v>
      </c>
      <c r="N5212" s="9">
        <v>1.1578313288307546E-2</v>
      </c>
    </row>
    <row r="5213" spans="1:14" x14ac:dyDescent="0.25">
      <c r="A5213" s="2">
        <v>43683.125</v>
      </c>
      <c r="B5213">
        <v>3.7595167824214002</v>
      </c>
      <c r="C5213">
        <v>0.50085639620177291</v>
      </c>
      <c r="E5213">
        <f t="shared" si="163"/>
        <v>4</v>
      </c>
      <c r="F5213">
        <f t="shared" si="163"/>
        <v>0.5</v>
      </c>
      <c r="G5213">
        <f>IF(OR('San Pietro'!E5213&lt;2.5,F5213&lt;0.5),0,VLOOKUP('San Pietro'!F5213,'Power Matrix'!$B$2:$AI$30,HLOOKUP(E5213,'Power Matrix'!$B$2:$AI$30,29)))</f>
        <v>1178.31125982666</v>
      </c>
      <c r="H5213" s="9">
        <f t="shared" si="164"/>
        <v>1.5324396799998578E-2</v>
      </c>
      <c r="M5213">
        <v>958.78162507921456</v>
      </c>
      <c r="N5213" s="9">
        <v>1.2469328415725267E-2</v>
      </c>
    </row>
    <row r="5214" spans="1:14" x14ac:dyDescent="0.25">
      <c r="A5214" s="2">
        <v>43683.166666666657</v>
      </c>
      <c r="B5214">
        <v>3.7956842791946288</v>
      </c>
      <c r="C5214">
        <v>0.50317844854594451</v>
      </c>
      <c r="E5214">
        <f t="shared" si="163"/>
        <v>4</v>
      </c>
      <c r="F5214">
        <f t="shared" si="163"/>
        <v>0.5</v>
      </c>
      <c r="G5214">
        <f>IF(OR('San Pietro'!E5214&lt;2.5,F5214&lt;0.5),0,VLOOKUP('San Pietro'!F5214,'Power Matrix'!$B$2:$AI$30,HLOOKUP(E5214,'Power Matrix'!$B$2:$AI$30,29)))</f>
        <v>1178.31125982666</v>
      </c>
      <c r="H5214" s="9">
        <f t="shared" si="164"/>
        <v>1.5324396799998578E-2</v>
      </c>
      <c r="M5214">
        <v>1003.2704018975262</v>
      </c>
      <c r="N5214" s="9">
        <v>1.3047922283662191E-2</v>
      </c>
    </row>
    <row r="5215" spans="1:14" x14ac:dyDescent="0.25">
      <c r="A5215" s="2">
        <v>43683.208333333343</v>
      </c>
      <c r="B5215">
        <v>3.8303551898944841</v>
      </c>
      <c r="C5215">
        <v>0.50326137898680789</v>
      </c>
      <c r="E5215">
        <f t="shared" si="163"/>
        <v>4</v>
      </c>
      <c r="F5215">
        <f t="shared" si="163"/>
        <v>0.5</v>
      </c>
      <c r="G5215">
        <f>IF(OR('San Pietro'!E5215&lt;2.5,F5215&lt;0.5),0,VLOOKUP('San Pietro'!F5215,'Power Matrix'!$B$2:$AI$30,HLOOKUP(E5215,'Power Matrix'!$B$2:$AI$30,29)))</f>
        <v>1178.31125982666</v>
      </c>
      <c r="H5215" s="9">
        <f t="shared" si="164"/>
        <v>1.5324396799998578E-2</v>
      </c>
      <c r="M5215">
        <v>1103.6288583046928</v>
      </c>
      <c r="N5215" s="9">
        <v>1.4353123092170402E-2</v>
      </c>
    </row>
    <row r="5216" spans="1:14" x14ac:dyDescent="0.25">
      <c r="A5216" s="2">
        <v>43683.25</v>
      </c>
      <c r="B5216">
        <v>3.7928158225539939</v>
      </c>
      <c r="C5216">
        <v>0.51777420613788028</v>
      </c>
      <c r="E5216">
        <f t="shared" si="163"/>
        <v>4</v>
      </c>
      <c r="F5216">
        <f t="shared" si="163"/>
        <v>0.5</v>
      </c>
      <c r="G5216">
        <f>IF(OR('San Pietro'!E5216&lt;2.5,F5216&lt;0.5),0,VLOOKUP('San Pietro'!F5216,'Power Matrix'!$B$2:$AI$30,HLOOKUP(E5216,'Power Matrix'!$B$2:$AI$30,29)))</f>
        <v>1178.31125982666</v>
      </c>
      <c r="H5216" s="9">
        <f t="shared" si="164"/>
        <v>1.5324396799998578E-2</v>
      </c>
      <c r="M5216">
        <v>1277.9587215736651</v>
      </c>
      <c r="N5216" s="9">
        <v>1.6620350853851482E-2</v>
      </c>
    </row>
    <row r="5217" spans="1:14" x14ac:dyDescent="0.25">
      <c r="A5217" s="2">
        <v>43683.291666666657</v>
      </c>
      <c r="B5217">
        <v>3.739063439418608</v>
      </c>
      <c r="C5217">
        <v>0.54323385148290493</v>
      </c>
      <c r="E5217">
        <f t="shared" si="163"/>
        <v>3.5</v>
      </c>
      <c r="F5217">
        <f t="shared" si="163"/>
        <v>0.5</v>
      </c>
      <c r="G5217">
        <f>IF(OR('San Pietro'!E5217&lt;2.5,F5217&lt;0.5),0,VLOOKUP('San Pietro'!F5217,'Power Matrix'!$B$2:$AI$30,HLOOKUP(E5217,'Power Matrix'!$B$2:$AI$30,29)))</f>
        <v>561.78945164489744</v>
      </c>
      <c r="H5217" s="9">
        <f t="shared" si="164"/>
        <v>7.3062905944957998E-3</v>
      </c>
      <c r="M5217">
        <v>1478.285004568183</v>
      </c>
      <c r="N5217" s="9">
        <v>1.9225672177936918E-2</v>
      </c>
    </row>
    <row r="5218" spans="1:14" x14ac:dyDescent="0.25">
      <c r="A5218" s="2">
        <v>43683.333333333343</v>
      </c>
      <c r="B5218">
        <v>3.7121248900978578</v>
      </c>
      <c r="C5218">
        <v>0.56869349682792958</v>
      </c>
      <c r="E5218">
        <f t="shared" si="163"/>
        <v>3.5</v>
      </c>
      <c r="F5218">
        <f t="shared" si="163"/>
        <v>0.5</v>
      </c>
      <c r="G5218">
        <f>IF(OR('San Pietro'!E5218&lt;2.5,F5218&lt;0.5),0,VLOOKUP('San Pietro'!F5218,'Power Matrix'!$B$2:$AI$30,HLOOKUP(E5218,'Power Matrix'!$B$2:$AI$30,29)))</f>
        <v>561.78945164489744</v>
      </c>
      <c r="H5218" s="9">
        <f t="shared" si="164"/>
        <v>7.3062905944957998E-3</v>
      </c>
      <c r="M5218">
        <v>1688.0820572101552</v>
      </c>
      <c r="N5218" s="9">
        <v>2.195416454952134E-2</v>
      </c>
    </row>
    <row r="5219" spans="1:14" x14ac:dyDescent="0.25">
      <c r="A5219" s="2">
        <v>43683.375</v>
      </c>
      <c r="B5219">
        <v>3.727464897349952</v>
      </c>
      <c r="C5219">
        <v>0.5876016373447559</v>
      </c>
      <c r="E5219">
        <f t="shared" si="163"/>
        <v>3.5</v>
      </c>
      <c r="F5219">
        <f t="shared" si="163"/>
        <v>0.5</v>
      </c>
      <c r="G5219">
        <f>IF(OR('San Pietro'!E5219&lt;2.5,F5219&lt;0.5),0,VLOOKUP('San Pietro'!F5219,'Power Matrix'!$B$2:$AI$30,HLOOKUP(E5219,'Power Matrix'!$B$2:$AI$30,29)))</f>
        <v>561.78945164489744</v>
      </c>
      <c r="H5219" s="9">
        <f t="shared" si="164"/>
        <v>7.3062905944957998E-3</v>
      </c>
      <c r="M5219">
        <v>2381.4311317287829</v>
      </c>
      <c r="N5219" s="9">
        <v>3.0971439276910533E-2</v>
      </c>
    </row>
    <row r="5220" spans="1:14" x14ac:dyDescent="0.25">
      <c r="A5220" s="2">
        <v>43683.416666666657</v>
      </c>
      <c r="B5220">
        <v>3.7172382258485559</v>
      </c>
      <c r="C5220">
        <v>0.66207317323997428</v>
      </c>
      <c r="E5220">
        <f t="shared" si="163"/>
        <v>3.5</v>
      </c>
      <c r="F5220">
        <f t="shared" si="163"/>
        <v>0.5</v>
      </c>
      <c r="G5220">
        <f>IF(OR('San Pietro'!E5220&lt;2.5,F5220&lt;0.5),0,VLOOKUP('San Pietro'!F5220,'Power Matrix'!$B$2:$AI$30,HLOOKUP(E5220,'Power Matrix'!$B$2:$AI$30,29)))</f>
        <v>561.78945164489744</v>
      </c>
      <c r="H5220" s="9">
        <f t="shared" si="164"/>
        <v>7.3062905944957998E-3</v>
      </c>
      <c r="M5220">
        <v>3549.5971236596515</v>
      </c>
      <c r="N5220" s="9">
        <v>4.616389292480351E-2</v>
      </c>
    </row>
    <row r="5221" spans="1:14" x14ac:dyDescent="0.25">
      <c r="A5221" s="2">
        <v>43683.458333333343</v>
      </c>
      <c r="B5221">
        <v>3.7774758153019001</v>
      </c>
      <c r="C5221">
        <v>0.76324831109316671</v>
      </c>
      <c r="E5221">
        <f t="shared" si="163"/>
        <v>4</v>
      </c>
      <c r="F5221">
        <f t="shared" si="163"/>
        <v>1</v>
      </c>
      <c r="G5221">
        <f>IF(OR('San Pietro'!E5221&lt;2.5,F5221&lt;0.5),0,VLOOKUP('San Pietro'!F5221,'Power Matrix'!$B$2:$AI$30,HLOOKUP(E5221,'Power Matrix'!$B$2:$AI$30,29)))</f>
        <v>7081.6951606445309</v>
      </c>
      <c r="H5221" s="9">
        <f t="shared" si="164"/>
        <v>9.2100203365884092E-2</v>
      </c>
      <c r="M5221">
        <v>4808.2658186775789</v>
      </c>
      <c r="N5221" s="9">
        <v>6.2533369471117359E-2</v>
      </c>
    </row>
    <row r="5222" spans="1:14" x14ac:dyDescent="0.25">
      <c r="A5222" s="2">
        <v>43683.5</v>
      </c>
      <c r="B5222">
        <v>3.8883479002377652</v>
      </c>
      <c r="C5222">
        <v>0.84485186490262709</v>
      </c>
      <c r="E5222">
        <f t="shared" si="163"/>
        <v>4</v>
      </c>
      <c r="F5222">
        <f t="shared" si="163"/>
        <v>1</v>
      </c>
      <c r="G5222">
        <f>IF(OR('San Pietro'!E5222&lt;2.5,F5222&lt;0.5),0,VLOOKUP('San Pietro'!F5222,'Power Matrix'!$B$2:$AI$30,HLOOKUP(E5222,'Power Matrix'!$B$2:$AI$30,29)))</f>
        <v>7081.6951606445309</v>
      </c>
      <c r="H5222" s="9">
        <f t="shared" si="164"/>
        <v>9.2100203365884092E-2</v>
      </c>
      <c r="M5222">
        <v>5508.6602859080103</v>
      </c>
      <c r="N5222" s="9">
        <v>7.1642272274434662E-2</v>
      </c>
    </row>
    <row r="5223" spans="1:14" x14ac:dyDescent="0.25">
      <c r="A5223" s="2">
        <v>43683.541666666657</v>
      </c>
      <c r="B5223">
        <v>3.9972245370757968</v>
      </c>
      <c r="C5223">
        <v>0.86774066658089022</v>
      </c>
      <c r="E5223">
        <f t="shared" si="163"/>
        <v>4</v>
      </c>
      <c r="F5223">
        <f t="shared" si="163"/>
        <v>1</v>
      </c>
      <c r="G5223">
        <f>IF(OR('San Pietro'!E5223&lt;2.5,F5223&lt;0.5),0,VLOOKUP('San Pietro'!F5223,'Power Matrix'!$B$2:$AI$30,HLOOKUP(E5223,'Power Matrix'!$B$2:$AI$30,29)))</f>
        <v>7081.6951606445309</v>
      </c>
      <c r="H5223" s="9">
        <f t="shared" si="164"/>
        <v>9.2100203365884092E-2</v>
      </c>
      <c r="M5223">
        <v>5493.1658118052464</v>
      </c>
      <c r="N5223" s="9">
        <v>7.1440760604662784E-2</v>
      </c>
    </row>
    <row r="5224" spans="1:14" x14ac:dyDescent="0.25">
      <c r="A5224" s="2">
        <v>43683.583333333343</v>
      </c>
      <c r="B5224">
        <v>4.0698089616344841</v>
      </c>
      <c r="C5224">
        <v>0.84966183047269661</v>
      </c>
      <c r="E5224">
        <f t="shared" si="163"/>
        <v>4</v>
      </c>
      <c r="F5224">
        <f t="shared" si="163"/>
        <v>1</v>
      </c>
      <c r="G5224">
        <f>IF(OR('San Pietro'!E5224&lt;2.5,F5224&lt;0.5),0,VLOOKUP('San Pietro'!F5224,'Power Matrix'!$B$2:$AI$30,HLOOKUP(E5224,'Power Matrix'!$B$2:$AI$30,29)))</f>
        <v>7081.6951606445309</v>
      </c>
      <c r="H5224" s="9">
        <f t="shared" si="164"/>
        <v>9.2100203365884092E-2</v>
      </c>
      <c r="M5224">
        <v>5181.4798390642145</v>
      </c>
      <c r="N5224" s="9">
        <v>6.7387163148243417E-2</v>
      </c>
    </row>
    <row r="5225" spans="1:14" x14ac:dyDescent="0.25">
      <c r="A5225" s="2">
        <v>43683.625</v>
      </c>
      <c r="B5225">
        <v>4.1084707685300046</v>
      </c>
      <c r="C5225">
        <v>0.81632379324566129</v>
      </c>
      <c r="E5225">
        <f t="shared" si="163"/>
        <v>4</v>
      </c>
      <c r="F5225">
        <f t="shared" si="163"/>
        <v>1</v>
      </c>
      <c r="G5225">
        <f>IF(OR('San Pietro'!E5225&lt;2.5,F5225&lt;0.5),0,VLOOKUP('San Pietro'!F5225,'Power Matrix'!$B$2:$AI$30,HLOOKUP(E5225,'Power Matrix'!$B$2:$AI$30,29)))</f>
        <v>7081.6951606445309</v>
      </c>
      <c r="H5225" s="9">
        <f t="shared" si="164"/>
        <v>9.2100203365884092E-2</v>
      </c>
      <c r="M5225">
        <v>4686.8769536286954</v>
      </c>
      <c r="N5225" s="9">
        <v>6.0954660008280474E-2</v>
      </c>
    </row>
    <row r="5226" spans="1:14" x14ac:dyDescent="0.25">
      <c r="A5226" s="2">
        <v>43683.666666666657</v>
      </c>
      <c r="B5226">
        <v>4.1321667146917767</v>
      </c>
      <c r="C5226">
        <v>0.77237065958812678</v>
      </c>
      <c r="E5226">
        <f t="shared" si="163"/>
        <v>4</v>
      </c>
      <c r="F5226">
        <f t="shared" si="163"/>
        <v>1</v>
      </c>
      <c r="G5226">
        <f>IF(OR('San Pietro'!E5226&lt;2.5,F5226&lt;0.5),0,VLOOKUP('San Pietro'!F5226,'Power Matrix'!$B$2:$AI$30,HLOOKUP(E5226,'Power Matrix'!$B$2:$AI$30,29)))</f>
        <v>7081.6951606445309</v>
      </c>
      <c r="H5226" s="9">
        <f t="shared" si="164"/>
        <v>9.2100203365884092E-2</v>
      </c>
      <c r="M5226">
        <v>4156.4153612119371</v>
      </c>
      <c r="N5226" s="9">
        <v>5.4055800419449004E-2</v>
      </c>
    </row>
    <row r="5227" spans="1:14" x14ac:dyDescent="0.25">
      <c r="A5227" s="2">
        <v>43683.708333333343</v>
      </c>
      <c r="B5227">
        <v>4.1448876963154646</v>
      </c>
      <c r="C5227">
        <v>0.72825166504886596</v>
      </c>
      <c r="E5227">
        <f t="shared" si="163"/>
        <v>4</v>
      </c>
      <c r="F5227">
        <f t="shared" si="163"/>
        <v>0.5</v>
      </c>
      <c r="G5227">
        <f>IF(OR('San Pietro'!E5227&lt;2.5,F5227&lt;0.5),0,VLOOKUP('San Pietro'!F5227,'Power Matrix'!$B$2:$AI$30,HLOOKUP(E5227,'Power Matrix'!$B$2:$AI$30,29)))</f>
        <v>1178.31125982666</v>
      </c>
      <c r="H5227" s="9">
        <f t="shared" si="164"/>
        <v>1.5324396799998578E-2</v>
      </c>
      <c r="M5227">
        <v>3797.7591357299989</v>
      </c>
      <c r="N5227" s="9">
        <v>4.9391336534349822E-2</v>
      </c>
    </row>
    <row r="5228" spans="1:14" x14ac:dyDescent="0.25">
      <c r="A5228" s="2">
        <v>43683.75</v>
      </c>
      <c r="B5228">
        <v>4.1895358475044846</v>
      </c>
      <c r="C5228">
        <v>0.69375260164974462</v>
      </c>
      <c r="E5228">
        <f t="shared" si="163"/>
        <v>4</v>
      </c>
      <c r="F5228">
        <f t="shared" si="163"/>
        <v>0.5</v>
      </c>
      <c r="G5228">
        <f>IF(OR('San Pietro'!E5228&lt;2.5,F5228&lt;0.5),0,VLOOKUP('San Pietro'!F5228,'Power Matrix'!$B$2:$AI$30,HLOOKUP(E5228,'Power Matrix'!$B$2:$AI$30,29)))</f>
        <v>1178.31125982666</v>
      </c>
      <c r="H5228" s="9">
        <f t="shared" si="164"/>
        <v>1.5324396799998578E-2</v>
      </c>
      <c r="M5228">
        <v>3303.6790725048563</v>
      </c>
      <c r="N5228" s="9">
        <v>4.2965632900837242E-2</v>
      </c>
    </row>
    <row r="5229" spans="1:14" x14ac:dyDescent="0.25">
      <c r="A5229" s="2">
        <v>43683.791666666657</v>
      </c>
      <c r="B5229">
        <v>4.2058735788054964</v>
      </c>
      <c r="C5229">
        <v>0.65361426827192082</v>
      </c>
      <c r="E5229">
        <f t="shared" si="163"/>
        <v>4</v>
      </c>
      <c r="F5229">
        <f t="shared" si="163"/>
        <v>0.5</v>
      </c>
      <c r="G5229">
        <f>IF(OR('San Pietro'!E5229&lt;2.5,F5229&lt;0.5),0,VLOOKUP('San Pietro'!F5229,'Power Matrix'!$B$2:$AI$30,HLOOKUP(E5229,'Power Matrix'!$B$2:$AI$30,29)))</f>
        <v>1178.31125982666</v>
      </c>
      <c r="H5229" s="9">
        <f t="shared" si="164"/>
        <v>1.5324396799998578E-2</v>
      </c>
      <c r="M5229">
        <v>2903.7690779679128</v>
      </c>
      <c r="N5229" s="9">
        <v>3.7764647683582946E-2</v>
      </c>
    </row>
    <row r="5230" spans="1:14" x14ac:dyDescent="0.25">
      <c r="A5230" s="2">
        <v>43683.833333333343</v>
      </c>
      <c r="B5230">
        <v>4.1895358475044846</v>
      </c>
      <c r="C5230">
        <v>0.62458861396977516</v>
      </c>
      <c r="E5230">
        <f t="shared" si="163"/>
        <v>4</v>
      </c>
      <c r="F5230">
        <f t="shared" si="163"/>
        <v>0.5</v>
      </c>
      <c r="G5230">
        <f>IF(OR('San Pietro'!E5230&lt;2.5,F5230&lt;0.5),0,VLOOKUP('San Pietro'!F5230,'Power Matrix'!$B$2:$AI$30,HLOOKUP(E5230,'Power Matrix'!$B$2:$AI$30,29)))</f>
        <v>1178.31125982666</v>
      </c>
      <c r="H5230" s="9">
        <f t="shared" si="164"/>
        <v>1.5324396799998578E-2</v>
      </c>
      <c r="M5230">
        <v>2575.3901731063506</v>
      </c>
      <c r="N5230" s="9">
        <v>3.3493952144151094E-2</v>
      </c>
    </row>
    <row r="5231" spans="1:14" x14ac:dyDescent="0.25">
      <c r="A5231" s="2">
        <v>43683.875</v>
      </c>
      <c r="B5231">
        <v>4.1749441332890793</v>
      </c>
      <c r="C5231">
        <v>0.60053878611942624</v>
      </c>
      <c r="E5231">
        <f t="shared" si="163"/>
        <v>4</v>
      </c>
      <c r="F5231">
        <f t="shared" si="163"/>
        <v>0.5</v>
      </c>
      <c r="G5231">
        <f>IF(OR('San Pietro'!E5231&lt;2.5,F5231&lt;0.5),0,VLOOKUP('San Pietro'!F5231,'Power Matrix'!$B$2:$AI$30,HLOOKUP(E5231,'Power Matrix'!$B$2:$AI$30,29)))</f>
        <v>1178.31125982666</v>
      </c>
      <c r="H5231" s="9">
        <f t="shared" si="164"/>
        <v>1.5324396799998578E-2</v>
      </c>
      <c r="M5231">
        <v>2431.7701240891583</v>
      </c>
      <c r="N5231" s="9">
        <v>3.1626117476241215E-2</v>
      </c>
    </row>
    <row r="5232" spans="1:14" x14ac:dyDescent="0.25">
      <c r="A5232" s="2">
        <v>43683.916666666657</v>
      </c>
      <c r="B5232">
        <v>4.0911353131800787</v>
      </c>
      <c r="C5232">
        <v>0.59705570760316906</v>
      </c>
      <c r="E5232">
        <f t="shared" si="163"/>
        <v>4</v>
      </c>
      <c r="F5232">
        <f t="shared" si="163"/>
        <v>0.5</v>
      </c>
      <c r="G5232">
        <f>IF(OR('San Pietro'!E5232&lt;2.5,F5232&lt;0.5),0,VLOOKUP('San Pietro'!F5232,'Power Matrix'!$B$2:$AI$30,HLOOKUP(E5232,'Power Matrix'!$B$2:$AI$30,29)))</f>
        <v>1178.31125982666</v>
      </c>
      <c r="H5232" s="9">
        <f t="shared" si="164"/>
        <v>1.5324396799998578E-2</v>
      </c>
      <c r="M5232">
        <v>2186.109471961593</v>
      </c>
      <c r="N5232" s="9">
        <v>2.8431205026863842E-2</v>
      </c>
    </row>
    <row r="5233" spans="1:14" x14ac:dyDescent="0.25">
      <c r="A5233" s="2">
        <v>43683.958333333343</v>
      </c>
      <c r="B5233">
        <v>4.1057270273954849</v>
      </c>
      <c r="C5233">
        <v>0.57590844518303452</v>
      </c>
      <c r="E5233">
        <f t="shared" si="163"/>
        <v>4</v>
      </c>
      <c r="F5233">
        <f t="shared" si="163"/>
        <v>0.5</v>
      </c>
      <c r="G5233">
        <f>IF(OR('San Pietro'!E5233&lt;2.5,F5233&lt;0.5),0,VLOOKUP('San Pietro'!F5233,'Power Matrix'!$B$2:$AI$30,HLOOKUP(E5233,'Power Matrix'!$B$2:$AI$30,29)))</f>
        <v>1178.31125982666</v>
      </c>
      <c r="H5233" s="9">
        <f t="shared" si="164"/>
        <v>1.5324396799998578E-2</v>
      </c>
      <c r="M5233">
        <v>1932.0230761716589</v>
      </c>
      <c r="N5233" s="9">
        <v>2.5126712499891523E-2</v>
      </c>
    </row>
    <row r="5234" spans="1:14" x14ac:dyDescent="0.25">
      <c r="A5234" s="2">
        <v>43684</v>
      </c>
      <c r="B5234">
        <v>4.1548649368046311</v>
      </c>
      <c r="C5234">
        <v>0.5518586173326856</v>
      </c>
      <c r="E5234">
        <f t="shared" si="163"/>
        <v>4</v>
      </c>
      <c r="F5234">
        <f t="shared" si="163"/>
        <v>0.5</v>
      </c>
      <c r="G5234">
        <f>IF(OR('San Pietro'!E5234&lt;2.5,F5234&lt;0.5),0,VLOOKUP('San Pietro'!F5234,'Power Matrix'!$B$2:$AI$30,HLOOKUP(E5234,'Power Matrix'!$B$2:$AI$30,29)))</f>
        <v>1178.31125982666</v>
      </c>
      <c r="H5234" s="9">
        <f t="shared" si="164"/>
        <v>1.5324396799998578E-2</v>
      </c>
      <c r="M5234">
        <v>1696.741823085667</v>
      </c>
      <c r="N5234" s="9">
        <v>2.2066788177134276E-2</v>
      </c>
    </row>
    <row r="5235" spans="1:14" x14ac:dyDescent="0.25">
      <c r="A5235" s="2">
        <v>43684.041666666657</v>
      </c>
      <c r="B5235">
        <v>4.2072454493727562</v>
      </c>
      <c r="C5235">
        <v>0.53013084182650783</v>
      </c>
      <c r="E5235">
        <f t="shared" si="163"/>
        <v>4</v>
      </c>
      <c r="F5235">
        <f t="shared" si="163"/>
        <v>0.5</v>
      </c>
      <c r="G5235">
        <f>IF(OR('San Pietro'!E5235&lt;2.5,F5235&lt;0.5),0,VLOOKUP('San Pietro'!F5235,'Power Matrix'!$B$2:$AI$30,HLOOKUP(E5235,'Power Matrix'!$B$2:$AI$30,29)))</f>
        <v>1178.31125982666</v>
      </c>
      <c r="H5235" s="9">
        <f t="shared" si="164"/>
        <v>1.5324396799998578E-2</v>
      </c>
      <c r="M5235">
        <v>1492.3004232039998</v>
      </c>
      <c r="N5235" s="9">
        <v>1.9407948155367581E-2</v>
      </c>
    </row>
    <row r="5236" spans="1:14" x14ac:dyDescent="0.25">
      <c r="A5236" s="2">
        <v>43684.083333333343</v>
      </c>
      <c r="B5236">
        <v>4.2466555493049647</v>
      </c>
      <c r="C5236">
        <v>0.51238372748176753</v>
      </c>
      <c r="E5236">
        <f t="shared" si="163"/>
        <v>4</v>
      </c>
      <c r="F5236">
        <f t="shared" si="163"/>
        <v>0.5</v>
      </c>
      <c r="G5236">
        <f>IF(OR('San Pietro'!E5236&lt;2.5,F5236&lt;0.5),0,VLOOKUP('San Pietro'!F5236,'Power Matrix'!$B$2:$AI$30,HLOOKUP(E5236,'Power Matrix'!$B$2:$AI$30,29)))</f>
        <v>1178.31125982666</v>
      </c>
      <c r="H5236" s="9">
        <f t="shared" si="164"/>
        <v>1.5324396799998578E-2</v>
      </c>
    </row>
    <row r="5237" spans="1:14" x14ac:dyDescent="0.25">
      <c r="A5237" s="2">
        <v>43684.125</v>
      </c>
      <c r="B5237">
        <v>4.2639910046548923</v>
      </c>
      <c r="C5237">
        <v>0.49870020473932758</v>
      </c>
      <c r="E5237">
        <f t="shared" si="163"/>
        <v>4.5</v>
      </c>
      <c r="F5237">
        <f t="shared" si="163"/>
        <v>0.5</v>
      </c>
      <c r="G5237">
        <f>IF(OR('San Pietro'!E5237&lt;2.5,F5237&lt;0.5),0,VLOOKUP('San Pietro'!F5237,'Power Matrix'!$B$2:$AI$30,HLOOKUP(E5237,'Power Matrix'!$B$2:$AI$30,29)))</f>
        <v>1481.8633108215331</v>
      </c>
      <c r="H5237" s="9">
        <f t="shared" si="164"/>
        <v>1.927220943448291E-2</v>
      </c>
    </row>
    <row r="5238" spans="1:14" x14ac:dyDescent="0.25">
      <c r="A5238" s="2">
        <v>43684.166666666657</v>
      </c>
      <c r="B5238">
        <v>4.2825736150659646</v>
      </c>
      <c r="C5238">
        <v>0.48642649949156352</v>
      </c>
      <c r="E5238">
        <f t="shared" si="163"/>
        <v>4.5</v>
      </c>
      <c r="F5238">
        <f t="shared" si="163"/>
        <v>0.5</v>
      </c>
      <c r="G5238">
        <f>IF(OR('San Pietro'!E5238&lt;2.5,F5238&lt;0.5),0,VLOOKUP('San Pietro'!F5238,'Power Matrix'!$B$2:$AI$30,HLOOKUP(E5238,'Power Matrix'!$B$2:$AI$30,29)))</f>
        <v>1481.8633108215331</v>
      </c>
      <c r="H5238" s="9">
        <f t="shared" si="164"/>
        <v>1.927220943448291E-2</v>
      </c>
    </row>
    <row r="5239" spans="1:14" x14ac:dyDescent="0.25">
      <c r="A5239" s="2">
        <v>43684.208333333343</v>
      </c>
      <c r="B5239">
        <v>4.330713800426194</v>
      </c>
      <c r="C5239">
        <v>0.48460202979257128</v>
      </c>
      <c r="E5239">
        <f t="shared" si="163"/>
        <v>4.5</v>
      </c>
      <c r="F5239">
        <f t="shared" si="163"/>
        <v>0.5</v>
      </c>
      <c r="G5239">
        <f>IF(OR('San Pietro'!E5239&lt;2.5,F5239&lt;0.5),0,VLOOKUP('San Pietro'!F5239,'Power Matrix'!$B$2:$AI$30,HLOOKUP(E5239,'Power Matrix'!$B$2:$AI$30,29)))</f>
        <v>1481.8633108215331</v>
      </c>
      <c r="H5239" s="9">
        <f t="shared" si="164"/>
        <v>1.927220943448291E-2</v>
      </c>
    </row>
    <row r="5240" spans="1:14" x14ac:dyDescent="0.25">
      <c r="A5240" s="2">
        <v>43684.25</v>
      </c>
      <c r="B5240">
        <v>4.343808928568226</v>
      </c>
      <c r="C5240">
        <v>0.4705867852866783</v>
      </c>
      <c r="E5240">
        <f t="shared" si="163"/>
        <v>4.5</v>
      </c>
      <c r="F5240">
        <f t="shared" si="163"/>
        <v>0.5</v>
      </c>
      <c r="G5240">
        <f>IF(OR('San Pietro'!E5240&lt;2.5,F5240&lt;0.5),0,VLOOKUP('San Pietro'!F5240,'Power Matrix'!$B$2:$AI$30,HLOOKUP(E5240,'Power Matrix'!$B$2:$AI$30,29)))</f>
        <v>1481.8633108215331</v>
      </c>
      <c r="H5240" s="9">
        <f t="shared" si="164"/>
        <v>1.927220943448291E-2</v>
      </c>
    </row>
    <row r="5241" spans="1:14" x14ac:dyDescent="0.25">
      <c r="A5241" s="2">
        <v>43684.291666666657</v>
      </c>
      <c r="B5241">
        <v>4.2928002865673607</v>
      </c>
      <c r="C5241">
        <v>0.4610497845874022</v>
      </c>
      <c r="E5241">
        <f t="shared" si="163"/>
        <v>4.5</v>
      </c>
      <c r="F5241">
        <f t="shared" si="163"/>
        <v>0.5</v>
      </c>
      <c r="G5241">
        <f>IF(OR('San Pietro'!E5241&lt;2.5,F5241&lt;0.5),0,VLOOKUP('San Pietro'!F5241,'Power Matrix'!$B$2:$AI$30,HLOOKUP(E5241,'Power Matrix'!$B$2:$AI$30,29)))</f>
        <v>1481.8633108215331</v>
      </c>
      <c r="H5241" s="9">
        <f t="shared" si="164"/>
        <v>1.927220943448291E-2</v>
      </c>
    </row>
    <row r="5242" spans="1:14" x14ac:dyDescent="0.25">
      <c r="A5242" s="2">
        <v>43684.333333333343</v>
      </c>
      <c r="B5242">
        <v>4.3083897248316836</v>
      </c>
      <c r="C5242">
        <v>0.44695160964064579</v>
      </c>
      <c r="E5242">
        <f t="shared" si="163"/>
        <v>4.5</v>
      </c>
      <c r="F5242">
        <f t="shared" si="163"/>
        <v>0.5</v>
      </c>
      <c r="G5242">
        <f>IF(OR('San Pietro'!E5242&lt;2.5,F5242&lt;0.5),0,VLOOKUP('San Pietro'!F5242,'Power Matrix'!$B$2:$AI$30,HLOOKUP(E5242,'Power Matrix'!$B$2:$AI$30,29)))</f>
        <v>1481.8633108215331</v>
      </c>
      <c r="H5242" s="9">
        <f t="shared" si="164"/>
        <v>1.927220943448291E-2</v>
      </c>
    </row>
    <row r="5243" spans="1:14" x14ac:dyDescent="0.25">
      <c r="A5243" s="2">
        <v>43684.375</v>
      </c>
      <c r="B5243">
        <v>4.3086391558439132</v>
      </c>
      <c r="C5243">
        <v>0.43476083483374461</v>
      </c>
      <c r="E5243">
        <f t="shared" si="163"/>
        <v>4.5</v>
      </c>
      <c r="F5243">
        <f t="shared" si="163"/>
        <v>0.5</v>
      </c>
      <c r="G5243">
        <f>IF(OR('San Pietro'!E5243&lt;2.5,F5243&lt;0.5),0,VLOOKUP('San Pietro'!F5243,'Power Matrix'!$B$2:$AI$30,HLOOKUP(E5243,'Power Matrix'!$B$2:$AI$30,29)))</f>
        <v>1481.8633108215331</v>
      </c>
      <c r="H5243" s="9">
        <f t="shared" si="164"/>
        <v>1.927220943448291E-2</v>
      </c>
    </row>
    <row r="5244" spans="1:14" x14ac:dyDescent="0.25">
      <c r="A5244" s="2">
        <v>43684.416666666657</v>
      </c>
      <c r="B5244">
        <v>4.356529910191913</v>
      </c>
      <c r="C5244">
        <v>0.41651613784382491</v>
      </c>
      <c r="E5244">
        <f t="shared" si="163"/>
        <v>4.5</v>
      </c>
      <c r="F5244">
        <f t="shared" si="163"/>
        <v>0.5</v>
      </c>
      <c r="G5244">
        <f>IF(OR('San Pietro'!E5244&lt;2.5,F5244&lt;0.5),0,VLOOKUP('San Pietro'!F5244,'Power Matrix'!$B$2:$AI$30,HLOOKUP(E5244,'Power Matrix'!$B$2:$AI$30,29)))</f>
        <v>1481.8633108215331</v>
      </c>
      <c r="H5244" s="9">
        <f t="shared" si="164"/>
        <v>1.927220943448291E-2</v>
      </c>
    </row>
    <row r="5245" spans="1:14" x14ac:dyDescent="0.25">
      <c r="A5245" s="2">
        <v>43684.458333333343</v>
      </c>
      <c r="B5245">
        <v>4.2286965164244652</v>
      </c>
      <c r="C5245">
        <v>0.41552097255346571</v>
      </c>
      <c r="E5245">
        <f t="shared" si="163"/>
        <v>4</v>
      </c>
      <c r="F5245">
        <f t="shared" si="163"/>
        <v>0.5</v>
      </c>
      <c r="G5245">
        <f>IF(OR('San Pietro'!E5245&lt;2.5,F5245&lt;0.5),0,VLOOKUP('San Pietro'!F5245,'Power Matrix'!$B$2:$AI$30,HLOOKUP(E5245,'Power Matrix'!$B$2:$AI$30,29)))</f>
        <v>1178.31125982666</v>
      </c>
      <c r="H5245" s="9">
        <f t="shared" si="164"/>
        <v>1.5324396799998578E-2</v>
      </c>
    </row>
    <row r="5246" spans="1:14" x14ac:dyDescent="0.25">
      <c r="A5246" s="2">
        <v>43684.5</v>
      </c>
      <c r="B5246">
        <v>4.1039810103098802</v>
      </c>
      <c r="C5246">
        <v>0.41726251181159402</v>
      </c>
      <c r="E5246">
        <f t="shared" si="163"/>
        <v>4</v>
      </c>
      <c r="F5246">
        <f t="shared" si="163"/>
        <v>0.5</v>
      </c>
      <c r="G5246">
        <f>IF(OR('San Pietro'!E5246&lt;2.5,F5246&lt;0.5),0,VLOOKUP('San Pietro'!F5246,'Power Matrix'!$B$2:$AI$30,HLOOKUP(E5246,'Power Matrix'!$B$2:$AI$30,29)))</f>
        <v>1178.31125982666</v>
      </c>
      <c r="H5246" s="9">
        <f t="shared" si="164"/>
        <v>1.5324396799998578E-2</v>
      </c>
    </row>
    <row r="5247" spans="1:14" x14ac:dyDescent="0.25">
      <c r="A5247" s="2">
        <v>43684.541666666657</v>
      </c>
      <c r="B5247">
        <v>4.0296505686655886</v>
      </c>
      <c r="C5247">
        <v>0.41444287682224301</v>
      </c>
      <c r="E5247">
        <f t="shared" si="163"/>
        <v>4</v>
      </c>
      <c r="F5247">
        <f t="shared" si="163"/>
        <v>0.5</v>
      </c>
      <c r="G5247">
        <f>IF(OR('San Pietro'!E5247&lt;2.5,F5247&lt;0.5),0,VLOOKUP('San Pietro'!F5247,'Power Matrix'!$B$2:$AI$30,HLOOKUP(E5247,'Power Matrix'!$B$2:$AI$30,29)))</f>
        <v>1178.31125982666</v>
      </c>
      <c r="H5247" s="9">
        <f t="shared" si="164"/>
        <v>1.5324396799998578E-2</v>
      </c>
    </row>
    <row r="5248" spans="1:14" x14ac:dyDescent="0.25">
      <c r="A5248" s="2">
        <v>43684.583333333343</v>
      </c>
      <c r="B5248">
        <v>3.991113477276182</v>
      </c>
      <c r="C5248">
        <v>0.40855481552095041</v>
      </c>
      <c r="E5248">
        <f t="shared" si="163"/>
        <v>4</v>
      </c>
      <c r="F5248">
        <f t="shared" si="163"/>
        <v>0.5</v>
      </c>
      <c r="G5248">
        <f>IF(OR('San Pietro'!E5248&lt;2.5,F5248&lt;0.5),0,VLOOKUP('San Pietro'!F5248,'Power Matrix'!$B$2:$AI$30,HLOOKUP(E5248,'Power Matrix'!$B$2:$AI$30,29)))</f>
        <v>1178.31125982666</v>
      </c>
      <c r="H5248" s="9">
        <f t="shared" si="164"/>
        <v>1.5324396799998578E-2</v>
      </c>
    </row>
    <row r="5249" spans="1:8" x14ac:dyDescent="0.25">
      <c r="A5249" s="2">
        <v>43684.625</v>
      </c>
      <c r="B5249">
        <v>3.964050212449318</v>
      </c>
      <c r="C5249">
        <v>0.40092521496152939</v>
      </c>
      <c r="E5249">
        <f t="shared" si="163"/>
        <v>4</v>
      </c>
      <c r="F5249">
        <f t="shared" si="163"/>
        <v>0.5</v>
      </c>
      <c r="G5249">
        <f>IF(OR('San Pietro'!E5249&lt;2.5,F5249&lt;0.5),0,VLOOKUP('San Pietro'!F5249,'Power Matrix'!$B$2:$AI$30,HLOOKUP(E5249,'Power Matrix'!$B$2:$AI$30,29)))</f>
        <v>1178.31125982666</v>
      </c>
      <c r="H5249" s="9">
        <f t="shared" si="164"/>
        <v>1.5324396799998578E-2</v>
      </c>
    </row>
    <row r="5250" spans="1:8" x14ac:dyDescent="0.25">
      <c r="A5250" s="2">
        <v>43684.666666666657</v>
      </c>
      <c r="B5250">
        <v>3.9448440245076721</v>
      </c>
      <c r="C5250">
        <v>0.39122235338052658</v>
      </c>
      <c r="E5250">
        <f t="shared" si="163"/>
        <v>4</v>
      </c>
      <c r="F5250">
        <f t="shared" si="163"/>
        <v>0.5</v>
      </c>
      <c r="G5250">
        <f>IF(OR('San Pietro'!E5250&lt;2.5,F5250&lt;0.5),0,VLOOKUP('San Pietro'!F5250,'Power Matrix'!$B$2:$AI$30,HLOOKUP(E5250,'Power Matrix'!$B$2:$AI$30,29)))</f>
        <v>1178.31125982666</v>
      </c>
      <c r="H5250" s="9">
        <f t="shared" si="164"/>
        <v>1.5324396799998578E-2</v>
      </c>
    </row>
    <row r="5251" spans="1:8" x14ac:dyDescent="0.25">
      <c r="A5251" s="2">
        <v>43684.708333333343</v>
      </c>
      <c r="B5251">
        <v>3.9534493944295779</v>
      </c>
      <c r="C5251">
        <v>0.37820227416499291</v>
      </c>
      <c r="E5251">
        <f t="shared" ref="E5251:F5314" si="165">MROUND(B5251,0.5)</f>
        <v>4</v>
      </c>
      <c r="F5251">
        <f t="shared" si="165"/>
        <v>0.5</v>
      </c>
      <c r="G5251">
        <f>IF(OR('San Pietro'!E5251&lt;2.5,F5251&lt;0.5),0,VLOOKUP('San Pietro'!F5251,'Power Matrix'!$B$2:$AI$30,HLOOKUP(E5251,'Power Matrix'!$B$2:$AI$30,29)))</f>
        <v>1178.31125982666</v>
      </c>
      <c r="H5251" s="9">
        <f t="shared" ref="H5251:H5314" si="166">G5251/$K$2</f>
        <v>1.5324396799998578E-2</v>
      </c>
    </row>
    <row r="5252" spans="1:8" x14ac:dyDescent="0.25">
      <c r="A5252" s="2">
        <v>43684.75</v>
      </c>
      <c r="B5252">
        <v>3.9666692380777242</v>
      </c>
      <c r="C5252">
        <v>0.36534805583118551</v>
      </c>
      <c r="E5252">
        <f t="shared" si="165"/>
        <v>4</v>
      </c>
      <c r="F5252">
        <f t="shared" si="165"/>
        <v>0.5</v>
      </c>
      <c r="G5252">
        <f>IF(OR('San Pietro'!E5252&lt;2.5,F5252&lt;0.5),0,VLOOKUP('San Pietro'!F5252,'Power Matrix'!$B$2:$AI$30,HLOOKUP(E5252,'Power Matrix'!$B$2:$AI$30,29)))</f>
        <v>1178.31125982666</v>
      </c>
      <c r="H5252" s="9">
        <f t="shared" si="166"/>
        <v>1.5324396799998578E-2</v>
      </c>
    </row>
    <row r="5253" spans="1:8" x14ac:dyDescent="0.25">
      <c r="A5253" s="2">
        <v>43684.791666666657</v>
      </c>
      <c r="B5253">
        <v>3.9614311868209109</v>
      </c>
      <c r="C5253">
        <v>0.35473295940068672</v>
      </c>
      <c r="E5253">
        <f t="shared" si="165"/>
        <v>4</v>
      </c>
      <c r="F5253">
        <f t="shared" si="165"/>
        <v>0.5</v>
      </c>
      <c r="G5253">
        <f>IF(OR('San Pietro'!E5253&lt;2.5,F5253&lt;0.5),0,VLOOKUP('San Pietro'!F5253,'Power Matrix'!$B$2:$AI$30,HLOOKUP(E5253,'Power Matrix'!$B$2:$AI$30,29)))</f>
        <v>1178.31125982666</v>
      </c>
      <c r="H5253" s="9">
        <f t="shared" si="166"/>
        <v>1.5324396799998578E-2</v>
      </c>
    </row>
    <row r="5254" spans="1:8" x14ac:dyDescent="0.25">
      <c r="A5254" s="2">
        <v>43684.833333333343</v>
      </c>
      <c r="B5254">
        <v>3.9510797998134009</v>
      </c>
      <c r="C5254">
        <v>0.34561061090572659</v>
      </c>
      <c r="E5254">
        <f t="shared" si="165"/>
        <v>4</v>
      </c>
      <c r="F5254">
        <f t="shared" si="165"/>
        <v>0.5</v>
      </c>
      <c r="G5254">
        <f>IF(OR('San Pietro'!E5254&lt;2.5,F5254&lt;0.5),0,VLOOKUP('San Pietro'!F5254,'Power Matrix'!$B$2:$AI$30,HLOOKUP(E5254,'Power Matrix'!$B$2:$AI$30,29)))</f>
        <v>1178.31125982666</v>
      </c>
      <c r="H5254" s="9">
        <f t="shared" si="166"/>
        <v>1.5324396799998578E-2</v>
      </c>
    </row>
    <row r="5255" spans="1:8" x14ac:dyDescent="0.25">
      <c r="A5255" s="2">
        <v>43684.875</v>
      </c>
      <c r="B5255">
        <v>3.958063868155818</v>
      </c>
      <c r="C5255">
        <v>0.33565895800213408</v>
      </c>
      <c r="E5255">
        <f t="shared" si="165"/>
        <v>4</v>
      </c>
      <c r="F5255">
        <f t="shared" si="165"/>
        <v>0.5</v>
      </c>
      <c r="G5255">
        <f>IF(OR('San Pietro'!E5255&lt;2.5,F5255&lt;0.5),0,VLOOKUP('San Pietro'!F5255,'Power Matrix'!$B$2:$AI$30,HLOOKUP(E5255,'Power Matrix'!$B$2:$AI$30,29)))</f>
        <v>1178.31125982666</v>
      </c>
      <c r="H5255" s="9">
        <f t="shared" si="166"/>
        <v>1.5324396799998578E-2</v>
      </c>
    </row>
    <row r="5256" spans="1:8" x14ac:dyDescent="0.25">
      <c r="A5256" s="2">
        <v>43684.916666666657</v>
      </c>
      <c r="B5256">
        <v>4.1078471909994327</v>
      </c>
      <c r="C5256">
        <v>0.31326773896905058</v>
      </c>
      <c r="E5256">
        <f t="shared" si="165"/>
        <v>4</v>
      </c>
      <c r="F5256">
        <f t="shared" si="165"/>
        <v>0.5</v>
      </c>
      <c r="G5256">
        <f>IF(OR('San Pietro'!E5256&lt;2.5,F5256&lt;0.5),0,VLOOKUP('San Pietro'!F5256,'Power Matrix'!$B$2:$AI$30,HLOOKUP(E5256,'Power Matrix'!$B$2:$AI$30,29)))</f>
        <v>1178.31125982666</v>
      </c>
      <c r="H5256" s="9">
        <f t="shared" si="166"/>
        <v>1.5324396799998578E-2</v>
      </c>
    </row>
    <row r="5257" spans="1:8" x14ac:dyDescent="0.25">
      <c r="A5257" s="2">
        <v>43684.958333333343</v>
      </c>
      <c r="B5257">
        <v>4.0699336771405994</v>
      </c>
      <c r="C5257">
        <v>0.30796019075380121</v>
      </c>
      <c r="E5257">
        <f t="shared" si="165"/>
        <v>4</v>
      </c>
      <c r="F5257">
        <f t="shared" si="165"/>
        <v>0.5</v>
      </c>
      <c r="G5257">
        <f>IF(OR('San Pietro'!E5257&lt;2.5,F5257&lt;0.5),0,VLOOKUP('San Pietro'!F5257,'Power Matrix'!$B$2:$AI$30,HLOOKUP(E5257,'Power Matrix'!$B$2:$AI$30,29)))</f>
        <v>1178.31125982666</v>
      </c>
      <c r="H5257" s="9">
        <f t="shared" si="166"/>
        <v>1.5324396799998578E-2</v>
      </c>
    </row>
    <row r="5258" spans="1:8" x14ac:dyDescent="0.25">
      <c r="A5258" s="2">
        <v>43685</v>
      </c>
      <c r="B5258">
        <v>3.9534493944295779</v>
      </c>
      <c r="C5258">
        <v>0.308540703839844</v>
      </c>
      <c r="E5258">
        <f t="shared" si="165"/>
        <v>4</v>
      </c>
      <c r="F5258">
        <f t="shared" si="165"/>
        <v>0.5</v>
      </c>
      <c r="G5258">
        <f>IF(OR('San Pietro'!E5258&lt;2.5,F5258&lt;0.5),0,VLOOKUP('San Pietro'!F5258,'Power Matrix'!$B$2:$AI$30,HLOOKUP(E5258,'Power Matrix'!$B$2:$AI$30,29)))</f>
        <v>1178.31125982666</v>
      </c>
      <c r="H5258" s="9">
        <f t="shared" si="166"/>
        <v>1.5324396799998578E-2</v>
      </c>
    </row>
    <row r="5259" spans="1:8" x14ac:dyDescent="0.25">
      <c r="A5259" s="2">
        <v>43685.041666666657</v>
      </c>
      <c r="B5259">
        <v>3.8216251044664631</v>
      </c>
      <c r="C5259">
        <v>0.31393118249595681</v>
      </c>
      <c r="E5259">
        <f t="shared" si="165"/>
        <v>4</v>
      </c>
      <c r="F5259">
        <f t="shared" si="165"/>
        <v>0.5</v>
      </c>
      <c r="G5259">
        <f>IF(OR('San Pietro'!E5259&lt;2.5,F5259&lt;0.5),0,VLOOKUP('San Pietro'!F5259,'Power Matrix'!$B$2:$AI$30,HLOOKUP(E5259,'Power Matrix'!$B$2:$AI$30,29)))</f>
        <v>1178.31125982666</v>
      </c>
      <c r="H5259" s="9">
        <f t="shared" si="166"/>
        <v>1.5324396799998578E-2</v>
      </c>
    </row>
    <row r="5260" spans="1:8" x14ac:dyDescent="0.25">
      <c r="A5260" s="2">
        <v>43685.083333333343</v>
      </c>
      <c r="B5260">
        <v>3.651637869632284</v>
      </c>
      <c r="C5260">
        <v>0.32462920936731893</v>
      </c>
      <c r="E5260">
        <f t="shared" si="165"/>
        <v>3.5</v>
      </c>
      <c r="F5260">
        <f t="shared" si="165"/>
        <v>0.5</v>
      </c>
      <c r="G5260">
        <f>IF(OR('San Pietro'!E5260&lt;2.5,F5260&lt;0.5),0,VLOOKUP('San Pietro'!F5260,'Power Matrix'!$B$2:$AI$30,HLOOKUP(E5260,'Power Matrix'!$B$2:$AI$30,29)))</f>
        <v>561.78945164489744</v>
      </c>
      <c r="H5260" s="9">
        <f t="shared" si="166"/>
        <v>7.3062905944957998E-3</v>
      </c>
    </row>
    <row r="5261" spans="1:8" x14ac:dyDescent="0.25">
      <c r="A5261" s="2">
        <v>43685.125</v>
      </c>
      <c r="B5261">
        <v>3.5428859483003681</v>
      </c>
      <c r="C5261">
        <v>0.32968796625997848</v>
      </c>
      <c r="E5261">
        <f t="shared" si="165"/>
        <v>3.5</v>
      </c>
      <c r="F5261">
        <f t="shared" si="165"/>
        <v>0.5</v>
      </c>
      <c r="G5261">
        <f>IF(OR('San Pietro'!E5261&lt;2.5,F5261&lt;0.5),0,VLOOKUP('San Pietro'!F5261,'Power Matrix'!$B$2:$AI$30,HLOOKUP(E5261,'Power Matrix'!$B$2:$AI$30,29)))</f>
        <v>561.78945164489744</v>
      </c>
      <c r="H5261" s="9">
        <f t="shared" si="166"/>
        <v>7.3062905944957998E-3</v>
      </c>
    </row>
    <row r="5262" spans="1:8" x14ac:dyDescent="0.25">
      <c r="A5262" s="2">
        <v>43685.166666666657</v>
      </c>
      <c r="B5262">
        <v>3.4569569645874192</v>
      </c>
      <c r="C5262">
        <v>0.33698584505594642</v>
      </c>
      <c r="E5262">
        <f t="shared" si="165"/>
        <v>3.5</v>
      </c>
      <c r="F5262">
        <f t="shared" si="165"/>
        <v>0.5</v>
      </c>
      <c r="G5262">
        <f>IF(OR('San Pietro'!E5262&lt;2.5,F5262&lt;0.5),0,VLOOKUP('San Pietro'!F5262,'Power Matrix'!$B$2:$AI$30,HLOOKUP(E5262,'Power Matrix'!$B$2:$AI$30,29)))</f>
        <v>561.78945164489744</v>
      </c>
      <c r="H5262" s="9">
        <f t="shared" si="166"/>
        <v>7.3062905944957998E-3</v>
      </c>
    </row>
    <row r="5263" spans="1:8" x14ac:dyDescent="0.25">
      <c r="A5263" s="2">
        <v>43685.208333333343</v>
      </c>
      <c r="B5263">
        <v>3.3943497805178979</v>
      </c>
      <c r="C5263">
        <v>0.34411786297018798</v>
      </c>
      <c r="E5263">
        <f t="shared" si="165"/>
        <v>3.5</v>
      </c>
      <c r="F5263">
        <f t="shared" si="165"/>
        <v>0.5</v>
      </c>
      <c r="G5263">
        <f>IF(OR('San Pietro'!E5263&lt;2.5,F5263&lt;0.5),0,VLOOKUP('San Pietro'!F5263,'Power Matrix'!$B$2:$AI$30,HLOOKUP(E5263,'Power Matrix'!$B$2:$AI$30,29)))</f>
        <v>561.78945164489744</v>
      </c>
      <c r="H5263" s="9">
        <f t="shared" si="166"/>
        <v>7.3062905944957998E-3</v>
      </c>
    </row>
    <row r="5264" spans="1:8" x14ac:dyDescent="0.25">
      <c r="A5264" s="2">
        <v>43685.25</v>
      </c>
      <c r="B5264">
        <v>3.3415951214314288</v>
      </c>
      <c r="C5264">
        <v>0.35042057647579661</v>
      </c>
      <c r="E5264">
        <f t="shared" si="165"/>
        <v>3.5</v>
      </c>
      <c r="F5264">
        <f t="shared" si="165"/>
        <v>0.5</v>
      </c>
      <c r="G5264">
        <f>IF(OR('San Pietro'!E5264&lt;2.5,F5264&lt;0.5),0,VLOOKUP('San Pietro'!F5264,'Power Matrix'!$B$2:$AI$30,HLOOKUP(E5264,'Power Matrix'!$B$2:$AI$30,29)))</f>
        <v>561.78945164489744</v>
      </c>
      <c r="H5264" s="9">
        <f t="shared" si="166"/>
        <v>7.3062905944957998E-3</v>
      </c>
    </row>
    <row r="5265" spans="1:8" x14ac:dyDescent="0.25">
      <c r="A5265" s="2">
        <v>43685.291666666657</v>
      </c>
      <c r="B5265">
        <v>3.3200193388736059</v>
      </c>
      <c r="C5265">
        <v>0.34901075898112088</v>
      </c>
      <c r="E5265">
        <f t="shared" si="165"/>
        <v>3.5</v>
      </c>
      <c r="F5265">
        <f t="shared" si="165"/>
        <v>0.5</v>
      </c>
      <c r="G5265">
        <f>IF(OR('San Pietro'!E5265&lt;2.5,F5265&lt;0.5),0,VLOOKUP('San Pietro'!F5265,'Power Matrix'!$B$2:$AI$30,HLOOKUP(E5265,'Power Matrix'!$B$2:$AI$30,29)))</f>
        <v>561.78945164489744</v>
      </c>
      <c r="H5265" s="9">
        <f t="shared" si="166"/>
        <v>7.3062905944957998E-3</v>
      </c>
    </row>
    <row r="5266" spans="1:8" x14ac:dyDescent="0.25">
      <c r="A5266" s="2">
        <v>43685.333333333343</v>
      </c>
      <c r="B5266">
        <v>3.3677853777154909</v>
      </c>
      <c r="C5266">
        <v>0.35216211573392542</v>
      </c>
      <c r="E5266">
        <f t="shared" si="165"/>
        <v>3.5</v>
      </c>
      <c r="F5266">
        <f t="shared" si="165"/>
        <v>0.5</v>
      </c>
      <c r="G5266">
        <f>IF(OR('San Pietro'!E5266&lt;2.5,F5266&lt;0.5),0,VLOOKUP('San Pietro'!F5266,'Power Matrix'!$B$2:$AI$30,HLOOKUP(E5266,'Power Matrix'!$B$2:$AI$30,29)))</f>
        <v>561.78945164489744</v>
      </c>
      <c r="H5266" s="9">
        <f t="shared" si="166"/>
        <v>7.3062905944957998E-3</v>
      </c>
    </row>
    <row r="5267" spans="1:8" x14ac:dyDescent="0.25">
      <c r="A5267" s="2">
        <v>43685.375</v>
      </c>
      <c r="B5267">
        <v>3.3544408185612311</v>
      </c>
      <c r="C5267">
        <v>0.34809852413162501</v>
      </c>
      <c r="E5267">
        <f t="shared" si="165"/>
        <v>3.5</v>
      </c>
      <c r="F5267">
        <f t="shared" si="165"/>
        <v>0.5</v>
      </c>
      <c r="G5267">
        <f>IF(OR('San Pietro'!E5267&lt;2.5,F5267&lt;0.5),0,VLOOKUP('San Pietro'!F5267,'Power Matrix'!$B$2:$AI$30,HLOOKUP(E5267,'Power Matrix'!$B$2:$AI$30,29)))</f>
        <v>561.78945164489744</v>
      </c>
      <c r="H5267" s="9">
        <f t="shared" si="166"/>
        <v>7.3062905944957998E-3</v>
      </c>
    </row>
    <row r="5268" spans="1:8" x14ac:dyDescent="0.25">
      <c r="A5268" s="2">
        <v>43685.416666666657</v>
      </c>
      <c r="B5268">
        <v>3.3010625819441888</v>
      </c>
      <c r="C5268">
        <v>0.34975713294889038</v>
      </c>
      <c r="E5268">
        <f t="shared" si="165"/>
        <v>3.5</v>
      </c>
      <c r="F5268">
        <f t="shared" si="165"/>
        <v>0.5</v>
      </c>
      <c r="G5268">
        <f>IF(OR('San Pietro'!E5268&lt;2.5,F5268&lt;0.5),0,VLOOKUP('San Pietro'!F5268,'Power Matrix'!$B$2:$AI$30,HLOOKUP(E5268,'Power Matrix'!$B$2:$AI$30,29)))</f>
        <v>561.78945164489744</v>
      </c>
      <c r="H5268" s="9">
        <f t="shared" si="166"/>
        <v>7.3062905944957998E-3</v>
      </c>
    </row>
    <row r="5269" spans="1:8" x14ac:dyDescent="0.25">
      <c r="A5269" s="2">
        <v>43685.458333333343</v>
      </c>
      <c r="B5269">
        <v>3.2645209386526162</v>
      </c>
      <c r="C5269">
        <v>0.35465002895982328</v>
      </c>
      <c r="E5269">
        <f t="shared" si="165"/>
        <v>3.5</v>
      </c>
      <c r="F5269">
        <f t="shared" si="165"/>
        <v>0.5</v>
      </c>
      <c r="G5269">
        <f>IF(OR('San Pietro'!E5269&lt;2.5,F5269&lt;0.5),0,VLOOKUP('San Pietro'!F5269,'Power Matrix'!$B$2:$AI$30,HLOOKUP(E5269,'Power Matrix'!$B$2:$AI$30,29)))</f>
        <v>561.78945164489744</v>
      </c>
      <c r="H5269" s="9">
        <f t="shared" si="166"/>
        <v>7.3062905944957998E-3</v>
      </c>
    </row>
    <row r="5270" spans="1:8" x14ac:dyDescent="0.25">
      <c r="A5270" s="2">
        <v>43685.5</v>
      </c>
      <c r="B5270">
        <v>3.2596570339141469</v>
      </c>
      <c r="C5270">
        <v>0.35191332441133533</v>
      </c>
      <c r="E5270">
        <f t="shared" si="165"/>
        <v>3.5</v>
      </c>
      <c r="F5270">
        <f t="shared" si="165"/>
        <v>0.5</v>
      </c>
      <c r="G5270">
        <f>IF(OR('San Pietro'!E5270&lt;2.5,F5270&lt;0.5),0,VLOOKUP('San Pietro'!F5270,'Power Matrix'!$B$2:$AI$30,HLOOKUP(E5270,'Power Matrix'!$B$2:$AI$30,29)))</f>
        <v>561.78945164489744</v>
      </c>
      <c r="H5270" s="9">
        <f t="shared" si="166"/>
        <v>7.3062905944957998E-3</v>
      </c>
    </row>
    <row r="5271" spans="1:8" x14ac:dyDescent="0.25">
      <c r="A5271" s="2">
        <v>43685.541666666657</v>
      </c>
      <c r="B5271">
        <v>3.230099458964991</v>
      </c>
      <c r="C5271">
        <v>0.35340607234687438</v>
      </c>
      <c r="E5271">
        <f t="shared" si="165"/>
        <v>3</v>
      </c>
      <c r="F5271">
        <f t="shared" si="165"/>
        <v>0.5</v>
      </c>
      <c r="G5271">
        <f>IF(OR('San Pietro'!E5271&lt;2.5,F5271&lt;0.5),0,VLOOKUP('San Pietro'!F5271,'Power Matrix'!$B$2:$AI$30,HLOOKUP(E5271,'Power Matrix'!$B$2:$AI$30,29)))</f>
        <v>223.17377880859374</v>
      </c>
      <c r="H5271" s="9">
        <f t="shared" si="166"/>
        <v>2.9024619032505189E-3</v>
      </c>
    </row>
    <row r="5272" spans="1:8" x14ac:dyDescent="0.25">
      <c r="A5272" s="2">
        <v>43685.583333333343</v>
      </c>
      <c r="B5272">
        <v>3.1653721112915219</v>
      </c>
      <c r="C5272">
        <v>0.36949457787434931</v>
      </c>
      <c r="E5272">
        <f t="shared" si="165"/>
        <v>3</v>
      </c>
      <c r="F5272">
        <f t="shared" si="165"/>
        <v>0.5</v>
      </c>
      <c r="G5272">
        <f>IF(OR('San Pietro'!E5272&lt;2.5,F5272&lt;0.5),0,VLOOKUP('San Pietro'!F5272,'Power Matrix'!$B$2:$AI$30,HLOOKUP(E5272,'Power Matrix'!$B$2:$AI$30,29)))</f>
        <v>223.17377880859374</v>
      </c>
      <c r="H5272" s="9">
        <f t="shared" si="166"/>
        <v>2.9024619032505189E-3</v>
      </c>
    </row>
    <row r="5273" spans="1:8" x14ac:dyDescent="0.25">
      <c r="A5273" s="2">
        <v>43685.625</v>
      </c>
      <c r="B5273">
        <v>3.101642487666969</v>
      </c>
      <c r="C5273">
        <v>0.39694455380009241</v>
      </c>
      <c r="E5273">
        <f t="shared" si="165"/>
        <v>3</v>
      </c>
      <c r="F5273">
        <f t="shared" si="165"/>
        <v>0.5</v>
      </c>
      <c r="G5273">
        <f>IF(OR('San Pietro'!E5273&lt;2.5,F5273&lt;0.5),0,VLOOKUP('San Pietro'!F5273,'Power Matrix'!$B$2:$AI$30,HLOOKUP(E5273,'Power Matrix'!$B$2:$AI$30,29)))</f>
        <v>223.17377880859374</v>
      </c>
      <c r="H5273" s="9">
        <f t="shared" si="166"/>
        <v>2.9024619032505189E-3</v>
      </c>
    </row>
    <row r="5274" spans="1:8" x14ac:dyDescent="0.25">
      <c r="A5274" s="2">
        <v>43685.666666666657</v>
      </c>
      <c r="B5274">
        <v>3.0694658870894069</v>
      </c>
      <c r="C5274">
        <v>0.42729709515605002</v>
      </c>
      <c r="E5274">
        <f t="shared" si="165"/>
        <v>3</v>
      </c>
      <c r="F5274">
        <f t="shared" si="165"/>
        <v>0.5</v>
      </c>
      <c r="G5274">
        <f>IF(OR('San Pietro'!E5274&lt;2.5,F5274&lt;0.5),0,VLOOKUP('San Pietro'!F5274,'Power Matrix'!$B$2:$AI$30,HLOOKUP(E5274,'Power Matrix'!$B$2:$AI$30,29)))</f>
        <v>223.17377880859374</v>
      </c>
      <c r="H5274" s="9">
        <f t="shared" si="166"/>
        <v>2.9024619032505189E-3</v>
      </c>
    </row>
    <row r="5275" spans="1:8" x14ac:dyDescent="0.25">
      <c r="A5275" s="2">
        <v>43685.708333333343</v>
      </c>
      <c r="B5275">
        <v>3.0744545073339902</v>
      </c>
      <c r="C5275">
        <v>0.44180992230712279</v>
      </c>
      <c r="E5275">
        <f t="shared" si="165"/>
        <v>3</v>
      </c>
      <c r="F5275">
        <f t="shared" si="165"/>
        <v>0.5</v>
      </c>
      <c r="G5275">
        <f>IF(OR('San Pietro'!E5275&lt;2.5,F5275&lt;0.5),0,VLOOKUP('San Pietro'!F5275,'Power Matrix'!$B$2:$AI$30,HLOOKUP(E5275,'Power Matrix'!$B$2:$AI$30,29)))</f>
        <v>223.17377880859374</v>
      </c>
      <c r="H5275" s="9">
        <f t="shared" si="166"/>
        <v>2.9024619032505189E-3</v>
      </c>
    </row>
    <row r="5276" spans="1:8" x14ac:dyDescent="0.25">
      <c r="A5276" s="2">
        <v>43685.75</v>
      </c>
      <c r="B5276">
        <v>3.0998964705813652</v>
      </c>
      <c r="C5276">
        <v>0.43476083483374461</v>
      </c>
      <c r="E5276">
        <f t="shared" si="165"/>
        <v>3</v>
      </c>
      <c r="F5276">
        <f t="shared" si="165"/>
        <v>0.5</v>
      </c>
      <c r="G5276">
        <f>IF(OR('San Pietro'!E5276&lt;2.5,F5276&lt;0.5),0,VLOOKUP('San Pietro'!F5276,'Power Matrix'!$B$2:$AI$30,HLOOKUP(E5276,'Power Matrix'!$B$2:$AI$30,29)))</f>
        <v>223.17377880859374</v>
      </c>
      <c r="H5276" s="9">
        <f t="shared" si="166"/>
        <v>2.9024619032505189E-3</v>
      </c>
    </row>
    <row r="5277" spans="1:8" x14ac:dyDescent="0.25">
      <c r="A5277" s="2">
        <v>43685.791666666657</v>
      </c>
      <c r="B5277">
        <v>3.1336943727384181</v>
      </c>
      <c r="C5277">
        <v>0.41228668535979768</v>
      </c>
      <c r="E5277">
        <f t="shared" si="165"/>
        <v>3</v>
      </c>
      <c r="F5277">
        <f t="shared" si="165"/>
        <v>0.5</v>
      </c>
      <c r="G5277">
        <f>IF(OR('San Pietro'!E5277&lt;2.5,F5277&lt;0.5),0,VLOOKUP('San Pietro'!F5277,'Power Matrix'!$B$2:$AI$30,HLOOKUP(E5277,'Power Matrix'!$B$2:$AI$30,29)))</f>
        <v>223.17377880859374</v>
      </c>
      <c r="H5277" s="9">
        <f t="shared" si="166"/>
        <v>2.9024619032505189E-3</v>
      </c>
    </row>
    <row r="5278" spans="1:8" x14ac:dyDescent="0.25">
      <c r="A5278" s="2">
        <v>43685.833333333343</v>
      </c>
      <c r="B5278">
        <v>3.162503654650886</v>
      </c>
      <c r="C5278">
        <v>0.38632945736959368</v>
      </c>
      <c r="E5278">
        <f t="shared" si="165"/>
        <v>3</v>
      </c>
      <c r="F5278">
        <f t="shared" si="165"/>
        <v>0.5</v>
      </c>
      <c r="G5278">
        <f>IF(OR('San Pietro'!E5278&lt;2.5,F5278&lt;0.5),0,VLOOKUP('San Pietro'!F5278,'Power Matrix'!$B$2:$AI$30,HLOOKUP(E5278,'Power Matrix'!$B$2:$AI$30,29)))</f>
        <v>223.17377880859374</v>
      </c>
      <c r="H5278" s="9">
        <f t="shared" si="166"/>
        <v>2.9024619032505189E-3</v>
      </c>
    </row>
    <row r="5279" spans="1:8" x14ac:dyDescent="0.25">
      <c r="A5279" s="2">
        <v>43685.875</v>
      </c>
      <c r="B5279">
        <v>3.198671151424116</v>
      </c>
      <c r="C5279">
        <v>0.3594599945298933</v>
      </c>
      <c r="E5279">
        <f t="shared" si="165"/>
        <v>3</v>
      </c>
      <c r="F5279">
        <f t="shared" si="165"/>
        <v>0.5</v>
      </c>
      <c r="G5279">
        <f>IF(OR('San Pietro'!E5279&lt;2.5,F5279&lt;0.5),0,VLOOKUP('San Pietro'!F5279,'Power Matrix'!$B$2:$AI$30,HLOOKUP(E5279,'Power Matrix'!$B$2:$AI$30,29)))</f>
        <v>223.17377880859374</v>
      </c>
      <c r="H5279" s="9">
        <f t="shared" si="166"/>
        <v>2.9024619032505189E-3</v>
      </c>
    </row>
    <row r="5280" spans="1:8" x14ac:dyDescent="0.25">
      <c r="A5280" s="2">
        <v>43685.916666666657</v>
      </c>
      <c r="B5280">
        <v>3.252672965571731</v>
      </c>
      <c r="C5280">
        <v>0.33400034918486871</v>
      </c>
      <c r="E5280">
        <f t="shared" si="165"/>
        <v>3.5</v>
      </c>
      <c r="F5280">
        <f t="shared" si="165"/>
        <v>0.5</v>
      </c>
      <c r="G5280">
        <f>IF(OR('San Pietro'!E5280&lt;2.5,F5280&lt;0.5),0,VLOOKUP('San Pietro'!F5280,'Power Matrix'!$B$2:$AI$30,HLOOKUP(E5280,'Power Matrix'!$B$2:$AI$30,29)))</f>
        <v>561.78945164489744</v>
      </c>
      <c r="H5280" s="9">
        <f t="shared" si="166"/>
        <v>7.3062905944957998E-3</v>
      </c>
    </row>
    <row r="5281" spans="1:8" x14ac:dyDescent="0.25">
      <c r="A5281" s="2">
        <v>43685.958333333343</v>
      </c>
      <c r="B5281">
        <v>3.2728768775622932</v>
      </c>
      <c r="C5281">
        <v>0.31617030439926502</v>
      </c>
      <c r="E5281">
        <f t="shared" si="165"/>
        <v>3.5</v>
      </c>
      <c r="F5281">
        <f t="shared" si="165"/>
        <v>0.5</v>
      </c>
      <c r="G5281">
        <f>IF(OR('San Pietro'!E5281&lt;2.5,F5281&lt;0.5),0,VLOOKUP('San Pietro'!F5281,'Power Matrix'!$B$2:$AI$30,HLOOKUP(E5281,'Power Matrix'!$B$2:$AI$30,29)))</f>
        <v>561.78945164489744</v>
      </c>
      <c r="H5281" s="9">
        <f t="shared" si="166"/>
        <v>7.3062905944957998E-3</v>
      </c>
    </row>
    <row r="5282" spans="1:8" x14ac:dyDescent="0.25">
      <c r="A5282" s="2">
        <v>43686</v>
      </c>
      <c r="B5282">
        <v>3.2952009531568041</v>
      </c>
      <c r="C5282">
        <v>0.30074524239869632</v>
      </c>
      <c r="E5282">
        <f t="shared" si="165"/>
        <v>3.5</v>
      </c>
      <c r="F5282">
        <f t="shared" si="165"/>
        <v>0.5</v>
      </c>
      <c r="G5282">
        <f>IF(OR('San Pietro'!E5282&lt;2.5,F5282&lt;0.5),0,VLOOKUP('San Pietro'!F5282,'Power Matrix'!$B$2:$AI$30,HLOOKUP(E5282,'Power Matrix'!$B$2:$AI$30,29)))</f>
        <v>561.78945164489744</v>
      </c>
      <c r="H5282" s="9">
        <f t="shared" si="166"/>
        <v>7.3062905944957998E-3</v>
      </c>
    </row>
    <row r="5283" spans="1:8" x14ac:dyDescent="0.25">
      <c r="A5283" s="2">
        <v>43686.041666666657</v>
      </c>
      <c r="B5283">
        <v>3.3089196588294079</v>
      </c>
      <c r="C5283">
        <v>0.2882227458283424</v>
      </c>
      <c r="E5283">
        <f t="shared" si="165"/>
        <v>3.5</v>
      </c>
      <c r="F5283">
        <f t="shared" si="165"/>
        <v>0.5</v>
      </c>
      <c r="G5283">
        <f>IF(OR('San Pietro'!E5283&lt;2.5,F5283&lt;0.5),0,VLOOKUP('San Pietro'!F5283,'Power Matrix'!$B$2:$AI$30,HLOOKUP(E5283,'Power Matrix'!$B$2:$AI$30,29)))</f>
        <v>561.78945164489744</v>
      </c>
      <c r="H5283" s="9">
        <f t="shared" si="166"/>
        <v>7.3062905944957998E-3</v>
      </c>
    </row>
    <row r="5284" spans="1:8" x14ac:dyDescent="0.25">
      <c r="A5284" s="2">
        <v>43686.083333333343</v>
      </c>
      <c r="B5284">
        <v>3.314407141098449</v>
      </c>
      <c r="C5284">
        <v>0.27843695380647621</v>
      </c>
      <c r="E5284">
        <f t="shared" si="165"/>
        <v>3.5</v>
      </c>
      <c r="F5284">
        <f t="shared" si="165"/>
        <v>0.5</v>
      </c>
      <c r="G5284">
        <f>IF(OR('San Pietro'!E5284&lt;2.5,F5284&lt;0.5),0,VLOOKUP('San Pietro'!F5284,'Power Matrix'!$B$2:$AI$30,HLOOKUP(E5284,'Power Matrix'!$B$2:$AI$30,29)))</f>
        <v>561.78945164489744</v>
      </c>
      <c r="H5284" s="9">
        <f t="shared" si="166"/>
        <v>7.3062905944957998E-3</v>
      </c>
    </row>
    <row r="5285" spans="1:8" x14ac:dyDescent="0.25">
      <c r="A5285" s="2">
        <v>43686.125</v>
      </c>
      <c r="B5285">
        <v>3.3139082790739911</v>
      </c>
      <c r="C5285">
        <v>0.27039270104273871</v>
      </c>
      <c r="E5285">
        <f t="shared" si="165"/>
        <v>3.5</v>
      </c>
      <c r="F5285">
        <f t="shared" si="165"/>
        <v>0.5</v>
      </c>
      <c r="G5285">
        <f>IF(OR('San Pietro'!E5285&lt;2.5,F5285&lt;0.5),0,VLOOKUP('San Pietro'!F5285,'Power Matrix'!$B$2:$AI$30,HLOOKUP(E5285,'Power Matrix'!$B$2:$AI$30,29)))</f>
        <v>561.78945164489744</v>
      </c>
      <c r="H5285" s="9">
        <f t="shared" si="166"/>
        <v>7.3062905944957998E-3</v>
      </c>
    </row>
    <row r="5286" spans="1:8" x14ac:dyDescent="0.25">
      <c r="A5286" s="2">
        <v>43686.166666666657</v>
      </c>
      <c r="B5286">
        <v>3.3066747797193452</v>
      </c>
      <c r="C5286">
        <v>0.26359240489195018</v>
      </c>
      <c r="E5286">
        <f t="shared" si="165"/>
        <v>3.5</v>
      </c>
      <c r="F5286">
        <f t="shared" si="165"/>
        <v>0.5</v>
      </c>
      <c r="G5286">
        <f>IF(OR('San Pietro'!E5286&lt;2.5,F5286&lt;0.5),0,VLOOKUP('San Pietro'!F5286,'Power Matrix'!$B$2:$AI$30,HLOOKUP(E5286,'Power Matrix'!$B$2:$AI$30,29)))</f>
        <v>561.78945164489744</v>
      </c>
      <c r="H5286" s="9">
        <f t="shared" si="166"/>
        <v>7.3062905944957998E-3</v>
      </c>
    </row>
    <row r="5287" spans="1:8" x14ac:dyDescent="0.25">
      <c r="A5287" s="2">
        <v>43686.208333333343</v>
      </c>
      <c r="B5287">
        <v>3.3072983572499179</v>
      </c>
      <c r="C5287">
        <v>0.25720676094547817</v>
      </c>
      <c r="E5287">
        <f t="shared" si="165"/>
        <v>3.5</v>
      </c>
      <c r="F5287">
        <f t="shared" si="165"/>
        <v>0.5</v>
      </c>
      <c r="G5287">
        <f>IF(OR('San Pietro'!E5287&lt;2.5,F5287&lt;0.5),0,VLOOKUP('San Pietro'!F5287,'Power Matrix'!$B$2:$AI$30,HLOOKUP(E5287,'Power Matrix'!$B$2:$AI$30,29)))</f>
        <v>561.78945164489744</v>
      </c>
      <c r="H5287" s="9">
        <f t="shared" si="166"/>
        <v>7.3062905944957998E-3</v>
      </c>
    </row>
    <row r="5288" spans="1:8" x14ac:dyDescent="0.25">
      <c r="A5288" s="2">
        <v>43686.25</v>
      </c>
      <c r="B5288">
        <v>3.324384381587616</v>
      </c>
      <c r="C5288">
        <v>0.24974302126778361</v>
      </c>
      <c r="E5288">
        <f t="shared" si="165"/>
        <v>3.5</v>
      </c>
      <c r="F5288">
        <f t="shared" si="165"/>
        <v>0</v>
      </c>
      <c r="G5288">
        <f>IF(OR('San Pietro'!E5288&lt;2.5,F5288&lt;0.5),0,VLOOKUP('San Pietro'!F5288,'Power Matrix'!$B$2:$AI$30,HLOOKUP(E5288,'Power Matrix'!$B$2:$AI$30,29)))</f>
        <v>0</v>
      </c>
      <c r="H5288" s="9">
        <f t="shared" si="166"/>
        <v>0</v>
      </c>
    </row>
    <row r="5289" spans="1:8" x14ac:dyDescent="0.25">
      <c r="A5289" s="2">
        <v>43686.291666666657</v>
      </c>
      <c r="B5289">
        <v>3.3407221128886269</v>
      </c>
      <c r="C5289">
        <v>0.24319151643958531</v>
      </c>
      <c r="E5289">
        <f t="shared" si="165"/>
        <v>3.5</v>
      </c>
      <c r="F5289">
        <f t="shared" si="165"/>
        <v>0</v>
      </c>
      <c r="G5289">
        <f>IF(OR('San Pietro'!E5289&lt;2.5,F5289&lt;0.5),0,VLOOKUP('San Pietro'!F5289,'Power Matrix'!$B$2:$AI$30,HLOOKUP(E5289,'Power Matrix'!$B$2:$AI$30,29)))</f>
        <v>0</v>
      </c>
      <c r="H5289" s="9">
        <f t="shared" si="166"/>
        <v>0</v>
      </c>
    </row>
    <row r="5290" spans="1:8" x14ac:dyDescent="0.25">
      <c r="A5290" s="2">
        <v>43686.333333333343</v>
      </c>
      <c r="B5290">
        <v>3.312411693000616</v>
      </c>
      <c r="C5290">
        <v>0.24020602056850751</v>
      </c>
      <c r="E5290">
        <f t="shared" si="165"/>
        <v>3.5</v>
      </c>
      <c r="F5290">
        <f t="shared" si="165"/>
        <v>0</v>
      </c>
      <c r="G5290">
        <f>IF(OR('San Pietro'!E5290&lt;2.5,F5290&lt;0.5),0,VLOOKUP('San Pietro'!F5290,'Power Matrix'!$B$2:$AI$30,HLOOKUP(E5290,'Power Matrix'!$B$2:$AI$30,29)))</f>
        <v>0</v>
      </c>
      <c r="H5290" s="9">
        <f t="shared" si="166"/>
        <v>0</v>
      </c>
    </row>
    <row r="5291" spans="1:8" x14ac:dyDescent="0.25">
      <c r="A5291" s="2">
        <v>43686.375</v>
      </c>
      <c r="B5291">
        <v>3.3058017711765428</v>
      </c>
      <c r="C5291">
        <v>0.23722052469742971</v>
      </c>
      <c r="E5291">
        <f t="shared" si="165"/>
        <v>3.5</v>
      </c>
      <c r="F5291">
        <f t="shared" si="165"/>
        <v>0</v>
      </c>
      <c r="G5291">
        <f>IF(OR('San Pietro'!E5291&lt;2.5,F5291&lt;0.5),0,VLOOKUP('San Pietro'!F5291,'Power Matrix'!$B$2:$AI$30,HLOOKUP(E5291,'Power Matrix'!$B$2:$AI$30,29)))</f>
        <v>0</v>
      </c>
      <c r="H5291" s="9">
        <f t="shared" si="166"/>
        <v>0</v>
      </c>
    </row>
    <row r="5292" spans="1:8" x14ac:dyDescent="0.25">
      <c r="A5292" s="2">
        <v>43686.416666666657</v>
      </c>
      <c r="B5292">
        <v>3.430143130772783</v>
      </c>
      <c r="C5292">
        <v>0.21872703638491989</v>
      </c>
      <c r="E5292">
        <f t="shared" si="165"/>
        <v>3.5</v>
      </c>
      <c r="F5292">
        <f t="shared" si="165"/>
        <v>0</v>
      </c>
      <c r="G5292">
        <f>IF(OR('San Pietro'!E5292&lt;2.5,F5292&lt;0.5),0,VLOOKUP('San Pietro'!F5292,'Power Matrix'!$B$2:$AI$30,HLOOKUP(E5292,'Power Matrix'!$B$2:$AI$30,29)))</f>
        <v>0</v>
      </c>
      <c r="H5292" s="9">
        <f t="shared" si="166"/>
        <v>0</v>
      </c>
    </row>
    <row r="5293" spans="1:8" x14ac:dyDescent="0.25">
      <c r="A5293" s="2">
        <v>43686.458333333343</v>
      </c>
      <c r="B5293">
        <v>3.2478090608332622</v>
      </c>
      <c r="C5293">
        <v>0.23249348956822311</v>
      </c>
      <c r="E5293">
        <f t="shared" si="165"/>
        <v>3</v>
      </c>
      <c r="F5293">
        <f t="shared" si="165"/>
        <v>0</v>
      </c>
      <c r="G5293">
        <f>IF(OR('San Pietro'!E5293&lt;2.5,F5293&lt;0.5),0,VLOOKUP('San Pietro'!F5293,'Power Matrix'!$B$2:$AI$30,HLOOKUP(E5293,'Power Matrix'!$B$2:$AI$30,29)))</f>
        <v>0</v>
      </c>
      <c r="H5293" s="9">
        <f t="shared" si="166"/>
        <v>0</v>
      </c>
    </row>
    <row r="5294" spans="1:8" x14ac:dyDescent="0.25">
      <c r="A5294" s="2">
        <v>43686.5</v>
      </c>
      <c r="B5294">
        <v>3.082935161749782</v>
      </c>
      <c r="C5294">
        <v>0.25405540419267408</v>
      </c>
      <c r="E5294">
        <f t="shared" si="165"/>
        <v>3</v>
      </c>
      <c r="F5294">
        <f t="shared" si="165"/>
        <v>0.5</v>
      </c>
      <c r="G5294">
        <f>IF(OR('San Pietro'!E5294&lt;2.5,F5294&lt;0.5),0,VLOOKUP('San Pietro'!F5294,'Power Matrix'!$B$2:$AI$30,HLOOKUP(E5294,'Power Matrix'!$B$2:$AI$30,29)))</f>
        <v>223.17377880859374</v>
      </c>
      <c r="H5294" s="9">
        <f t="shared" si="166"/>
        <v>2.9024619032505189E-3</v>
      </c>
    </row>
    <row r="5295" spans="1:8" x14ac:dyDescent="0.25">
      <c r="A5295" s="2">
        <v>43686.541666666657</v>
      </c>
      <c r="B5295">
        <v>3.0306793646877712</v>
      </c>
      <c r="C5295">
        <v>0.26856823134374652</v>
      </c>
      <c r="E5295">
        <f t="shared" si="165"/>
        <v>3</v>
      </c>
      <c r="F5295">
        <f t="shared" si="165"/>
        <v>0.5</v>
      </c>
      <c r="G5295">
        <f>IF(OR('San Pietro'!E5295&lt;2.5,F5295&lt;0.5),0,VLOOKUP('San Pietro'!F5295,'Power Matrix'!$B$2:$AI$30,HLOOKUP(E5295,'Power Matrix'!$B$2:$AI$30,29)))</f>
        <v>223.17377880859374</v>
      </c>
      <c r="H5295" s="9">
        <f t="shared" si="166"/>
        <v>2.9024619032505189E-3</v>
      </c>
    </row>
    <row r="5296" spans="1:8" x14ac:dyDescent="0.25">
      <c r="A5296" s="2">
        <v>43686.583333333343</v>
      </c>
      <c r="B5296">
        <v>3.0239447273575841</v>
      </c>
      <c r="C5296">
        <v>0.2758661101397144</v>
      </c>
      <c r="E5296">
        <f t="shared" si="165"/>
        <v>3</v>
      </c>
      <c r="F5296">
        <f t="shared" si="165"/>
        <v>0.5</v>
      </c>
      <c r="G5296">
        <f>IF(OR('San Pietro'!E5296&lt;2.5,F5296&lt;0.5),0,VLOOKUP('San Pietro'!F5296,'Power Matrix'!$B$2:$AI$30,HLOOKUP(E5296,'Power Matrix'!$B$2:$AI$30,29)))</f>
        <v>223.17377880859374</v>
      </c>
      <c r="H5296" s="9">
        <f t="shared" si="166"/>
        <v>2.9024619032505189E-3</v>
      </c>
    </row>
    <row r="5297" spans="1:8" x14ac:dyDescent="0.25">
      <c r="A5297" s="2">
        <v>43686.625</v>
      </c>
      <c r="B5297">
        <v>3.0564954744534898</v>
      </c>
      <c r="C5297">
        <v>0.27636369278489431</v>
      </c>
      <c r="E5297">
        <f t="shared" si="165"/>
        <v>3</v>
      </c>
      <c r="F5297">
        <f t="shared" si="165"/>
        <v>0.5</v>
      </c>
      <c r="G5297">
        <f>IF(OR('San Pietro'!E5297&lt;2.5,F5297&lt;0.5),0,VLOOKUP('San Pietro'!F5297,'Power Matrix'!$B$2:$AI$30,HLOOKUP(E5297,'Power Matrix'!$B$2:$AI$30,29)))</f>
        <v>223.17377880859374</v>
      </c>
      <c r="H5297" s="9">
        <f t="shared" si="166"/>
        <v>2.9024619032505189E-3</v>
      </c>
    </row>
    <row r="5298" spans="1:8" x14ac:dyDescent="0.25">
      <c r="A5298" s="2">
        <v>43686.666666666657</v>
      </c>
      <c r="B5298">
        <v>3.116733063906834</v>
      </c>
      <c r="C5298">
        <v>0.27180251853741438</v>
      </c>
      <c r="E5298">
        <f t="shared" si="165"/>
        <v>3</v>
      </c>
      <c r="F5298">
        <f t="shared" si="165"/>
        <v>0.5</v>
      </c>
      <c r="G5298">
        <f>IF(OR('San Pietro'!E5298&lt;2.5,F5298&lt;0.5),0,VLOOKUP('San Pietro'!F5298,'Power Matrix'!$B$2:$AI$30,HLOOKUP(E5298,'Power Matrix'!$B$2:$AI$30,29)))</f>
        <v>223.17377880859374</v>
      </c>
      <c r="H5298" s="9">
        <f t="shared" si="166"/>
        <v>2.9024619032505189E-3</v>
      </c>
    </row>
    <row r="5299" spans="1:8" x14ac:dyDescent="0.25">
      <c r="A5299" s="2">
        <v>43686.708333333343</v>
      </c>
      <c r="B5299">
        <v>3.1955532637712509</v>
      </c>
      <c r="C5299">
        <v>0.26400705709626671</v>
      </c>
      <c r="E5299">
        <f t="shared" si="165"/>
        <v>3</v>
      </c>
      <c r="F5299">
        <f t="shared" si="165"/>
        <v>0.5</v>
      </c>
      <c r="G5299">
        <f>IF(OR('San Pietro'!E5299&lt;2.5,F5299&lt;0.5),0,VLOOKUP('San Pietro'!F5299,'Power Matrix'!$B$2:$AI$30,HLOOKUP(E5299,'Power Matrix'!$B$2:$AI$30,29)))</f>
        <v>223.17377880859374</v>
      </c>
      <c r="H5299" s="9">
        <f t="shared" si="166"/>
        <v>2.9024619032505189E-3</v>
      </c>
    </row>
    <row r="5300" spans="1:8" x14ac:dyDescent="0.25">
      <c r="A5300" s="2">
        <v>43686.75</v>
      </c>
      <c r="B5300">
        <v>3.2907111949366792</v>
      </c>
      <c r="C5300">
        <v>0.2550505694830334</v>
      </c>
      <c r="E5300">
        <f t="shared" si="165"/>
        <v>3.5</v>
      </c>
      <c r="F5300">
        <f t="shared" si="165"/>
        <v>0.5</v>
      </c>
      <c r="G5300">
        <f>IF(OR('San Pietro'!E5300&lt;2.5,F5300&lt;0.5),0,VLOOKUP('San Pietro'!F5300,'Power Matrix'!$B$2:$AI$30,HLOOKUP(E5300,'Power Matrix'!$B$2:$AI$30,29)))</f>
        <v>561.78945164489744</v>
      </c>
      <c r="H5300" s="9">
        <f t="shared" si="166"/>
        <v>7.3062905944957998E-3</v>
      </c>
    </row>
    <row r="5301" spans="1:8" x14ac:dyDescent="0.25">
      <c r="A5301" s="2">
        <v>43686.791666666657</v>
      </c>
      <c r="B5301">
        <v>3.3821276609186688</v>
      </c>
      <c r="C5301">
        <v>0.2477526906870651</v>
      </c>
      <c r="E5301">
        <f t="shared" si="165"/>
        <v>3.5</v>
      </c>
      <c r="F5301">
        <f t="shared" si="165"/>
        <v>0</v>
      </c>
      <c r="G5301">
        <f>IF(OR('San Pietro'!E5301&lt;2.5,F5301&lt;0.5),0,VLOOKUP('San Pietro'!F5301,'Power Matrix'!$B$2:$AI$30,HLOOKUP(E5301,'Power Matrix'!$B$2:$AI$30,29)))</f>
        <v>0</v>
      </c>
      <c r="H5301" s="9">
        <f t="shared" si="166"/>
        <v>0</v>
      </c>
    </row>
    <row r="5302" spans="1:8" x14ac:dyDescent="0.25">
      <c r="A5302" s="2">
        <v>43686.833333333343</v>
      </c>
      <c r="B5302">
        <v>3.4663106275460129</v>
      </c>
      <c r="C5302">
        <v>0.2420304902674997</v>
      </c>
      <c r="E5302">
        <f t="shared" si="165"/>
        <v>3.5</v>
      </c>
      <c r="F5302">
        <f t="shared" si="165"/>
        <v>0</v>
      </c>
      <c r="G5302">
        <f>IF(OR('San Pietro'!E5302&lt;2.5,F5302&lt;0.5),0,VLOOKUP('San Pietro'!F5302,'Power Matrix'!$B$2:$AI$30,HLOOKUP(E5302,'Power Matrix'!$B$2:$AI$30,29)))</f>
        <v>0</v>
      </c>
      <c r="H5302" s="9">
        <f t="shared" si="166"/>
        <v>0</v>
      </c>
    </row>
    <row r="5303" spans="1:8" x14ac:dyDescent="0.25">
      <c r="A5303" s="2">
        <v>43686.875</v>
      </c>
      <c r="B5303">
        <v>3.537024319512982</v>
      </c>
      <c r="C5303">
        <v>0.23796689866519929</v>
      </c>
      <c r="E5303">
        <f t="shared" si="165"/>
        <v>3.5</v>
      </c>
      <c r="F5303">
        <f t="shared" si="165"/>
        <v>0</v>
      </c>
      <c r="G5303">
        <f>IF(OR('San Pietro'!E5303&lt;2.5,F5303&lt;0.5),0,VLOOKUP('San Pietro'!F5303,'Power Matrix'!$B$2:$AI$30,HLOOKUP(E5303,'Power Matrix'!$B$2:$AI$30,29)))</f>
        <v>0</v>
      </c>
      <c r="H5303" s="9">
        <f t="shared" si="166"/>
        <v>0</v>
      </c>
    </row>
    <row r="5304" spans="1:8" x14ac:dyDescent="0.25">
      <c r="A5304" s="2">
        <v>43686.916666666657</v>
      </c>
      <c r="B5304">
        <v>3.8286091728088789</v>
      </c>
      <c r="C5304">
        <v>0.21491223610520921</v>
      </c>
      <c r="E5304">
        <f t="shared" si="165"/>
        <v>4</v>
      </c>
      <c r="F5304">
        <f t="shared" si="165"/>
        <v>0</v>
      </c>
      <c r="G5304">
        <f>IF(OR('San Pietro'!E5304&lt;2.5,F5304&lt;0.5),0,VLOOKUP('San Pietro'!F5304,'Power Matrix'!$B$2:$AI$30,HLOOKUP(E5304,'Power Matrix'!$B$2:$AI$30,29)))</f>
        <v>0</v>
      </c>
      <c r="H5304" s="9">
        <f t="shared" si="166"/>
        <v>0</v>
      </c>
    </row>
    <row r="5305" spans="1:8" x14ac:dyDescent="0.25">
      <c r="A5305" s="2">
        <v>43686.958333333343</v>
      </c>
      <c r="B5305">
        <v>3.84769064524441</v>
      </c>
      <c r="C5305">
        <v>0.21549274919125239</v>
      </c>
      <c r="E5305">
        <f t="shared" si="165"/>
        <v>4</v>
      </c>
      <c r="F5305">
        <f t="shared" si="165"/>
        <v>0</v>
      </c>
      <c r="G5305">
        <f>IF(OR('San Pietro'!E5305&lt;2.5,F5305&lt;0.5),0,VLOOKUP('San Pietro'!F5305,'Power Matrix'!$B$2:$AI$30,HLOOKUP(E5305,'Power Matrix'!$B$2:$AI$30,29)))</f>
        <v>0</v>
      </c>
      <c r="H5305" s="9">
        <f t="shared" si="166"/>
        <v>0</v>
      </c>
    </row>
    <row r="5306" spans="1:8" x14ac:dyDescent="0.25">
      <c r="A5306" s="2">
        <v>43687</v>
      </c>
      <c r="B5306">
        <v>3.84794007625664</v>
      </c>
      <c r="C5306">
        <v>0.21698549712679099</v>
      </c>
      <c r="E5306">
        <f t="shared" si="165"/>
        <v>4</v>
      </c>
      <c r="F5306">
        <f t="shared" si="165"/>
        <v>0</v>
      </c>
      <c r="G5306">
        <f>IF(OR('San Pietro'!E5306&lt;2.5,F5306&lt;0.5),0,VLOOKUP('San Pietro'!F5306,'Power Matrix'!$B$2:$AI$30,HLOOKUP(E5306,'Power Matrix'!$B$2:$AI$30,29)))</f>
        <v>0</v>
      </c>
      <c r="H5306" s="9">
        <f t="shared" si="166"/>
        <v>0</v>
      </c>
    </row>
    <row r="5307" spans="1:8" x14ac:dyDescent="0.25">
      <c r="A5307" s="2">
        <v>43687.041666666657</v>
      </c>
      <c r="B5307">
        <v>3.798677451341379</v>
      </c>
      <c r="C5307">
        <v>0.22113201916995481</v>
      </c>
      <c r="E5307">
        <f t="shared" si="165"/>
        <v>4</v>
      </c>
      <c r="F5307">
        <f t="shared" si="165"/>
        <v>0</v>
      </c>
      <c r="G5307">
        <f>IF(OR('San Pietro'!E5307&lt;2.5,F5307&lt;0.5),0,VLOOKUP('San Pietro'!F5307,'Power Matrix'!$B$2:$AI$30,HLOOKUP(E5307,'Power Matrix'!$B$2:$AI$30,29)))</f>
        <v>0</v>
      </c>
      <c r="H5307" s="9">
        <f t="shared" si="166"/>
        <v>0</v>
      </c>
    </row>
    <row r="5308" spans="1:8" x14ac:dyDescent="0.25">
      <c r="A5308" s="2">
        <v>43687.083333333343</v>
      </c>
      <c r="B5308">
        <v>3.802668347537046</v>
      </c>
      <c r="C5308">
        <v>0.22229304534204039</v>
      </c>
      <c r="E5308">
        <f t="shared" si="165"/>
        <v>4</v>
      </c>
      <c r="F5308">
        <f t="shared" si="165"/>
        <v>0</v>
      </c>
      <c r="G5308">
        <f>IF(OR('San Pietro'!E5308&lt;2.5,F5308&lt;0.5),0,VLOOKUP('San Pietro'!F5308,'Power Matrix'!$B$2:$AI$30,HLOOKUP(E5308,'Power Matrix'!$B$2:$AI$30,29)))</f>
        <v>0</v>
      </c>
      <c r="H5308" s="9">
        <f t="shared" si="166"/>
        <v>0</v>
      </c>
    </row>
    <row r="5309" spans="1:8" x14ac:dyDescent="0.25">
      <c r="A5309" s="2">
        <v>43687.125</v>
      </c>
      <c r="B5309">
        <v>3.8138927430873579</v>
      </c>
      <c r="C5309">
        <v>0.22295648886894659</v>
      </c>
      <c r="E5309">
        <f t="shared" si="165"/>
        <v>4</v>
      </c>
      <c r="F5309">
        <f t="shared" si="165"/>
        <v>0</v>
      </c>
      <c r="G5309">
        <f>IF(OR('San Pietro'!E5309&lt;2.5,F5309&lt;0.5),0,VLOOKUP('San Pietro'!F5309,'Power Matrix'!$B$2:$AI$30,HLOOKUP(E5309,'Power Matrix'!$B$2:$AI$30,29)))</f>
        <v>0</v>
      </c>
      <c r="H5309" s="9">
        <f t="shared" si="166"/>
        <v>0</v>
      </c>
    </row>
    <row r="5310" spans="1:8" x14ac:dyDescent="0.25">
      <c r="A5310" s="2">
        <v>43687.166666666657</v>
      </c>
      <c r="B5310">
        <v>3.8306046209067128</v>
      </c>
      <c r="C5310">
        <v>0.22254183666463059</v>
      </c>
      <c r="E5310">
        <f t="shared" si="165"/>
        <v>4</v>
      </c>
      <c r="F5310">
        <f t="shared" si="165"/>
        <v>0</v>
      </c>
      <c r="G5310">
        <f>IF(OR('San Pietro'!E5310&lt;2.5,F5310&lt;0.5),0,VLOOKUP('San Pietro'!F5310,'Power Matrix'!$B$2:$AI$30,HLOOKUP(E5310,'Power Matrix'!$B$2:$AI$30,29)))</f>
        <v>0</v>
      </c>
      <c r="H5310" s="9">
        <f t="shared" si="166"/>
        <v>0</v>
      </c>
    </row>
    <row r="5311" spans="1:8" x14ac:dyDescent="0.25">
      <c r="A5311" s="2">
        <v>43687.208333333343</v>
      </c>
      <c r="B5311">
        <v>3.821375673454233</v>
      </c>
      <c r="C5311">
        <v>0.22361993239585279</v>
      </c>
      <c r="E5311">
        <f t="shared" si="165"/>
        <v>4</v>
      </c>
      <c r="F5311">
        <f t="shared" si="165"/>
        <v>0</v>
      </c>
      <c r="G5311">
        <f>IF(OR('San Pietro'!E5311&lt;2.5,F5311&lt;0.5),0,VLOOKUP('San Pietro'!F5311,'Power Matrix'!$B$2:$AI$30,HLOOKUP(E5311,'Power Matrix'!$B$2:$AI$30,29)))</f>
        <v>0</v>
      </c>
      <c r="H5311" s="9">
        <f t="shared" si="166"/>
        <v>0</v>
      </c>
    </row>
    <row r="5312" spans="1:8" x14ac:dyDescent="0.25">
      <c r="A5312" s="2">
        <v>43687.25</v>
      </c>
      <c r="B5312">
        <v>3.8302304743883688</v>
      </c>
      <c r="C5312">
        <v>0.2232882106323997</v>
      </c>
      <c r="E5312">
        <f t="shared" si="165"/>
        <v>4</v>
      </c>
      <c r="F5312">
        <f t="shared" si="165"/>
        <v>0</v>
      </c>
      <c r="G5312">
        <f>IF(OR('San Pietro'!E5312&lt;2.5,F5312&lt;0.5),0,VLOOKUP('San Pietro'!F5312,'Power Matrix'!$B$2:$AI$30,HLOOKUP(E5312,'Power Matrix'!$B$2:$AI$30,29)))</f>
        <v>0</v>
      </c>
      <c r="H5312" s="9">
        <f t="shared" si="166"/>
        <v>0</v>
      </c>
    </row>
    <row r="5313" spans="1:8" x14ac:dyDescent="0.25">
      <c r="A5313" s="2">
        <v>43687.291666666657</v>
      </c>
      <c r="B5313">
        <v>3.8375886892491291</v>
      </c>
      <c r="C5313">
        <v>0.22320528019153671</v>
      </c>
      <c r="E5313">
        <f t="shared" si="165"/>
        <v>4</v>
      </c>
      <c r="F5313">
        <f t="shared" si="165"/>
        <v>0</v>
      </c>
      <c r="G5313">
        <f>IF(OR('San Pietro'!E5313&lt;2.5,F5313&lt;0.5),0,VLOOKUP('San Pietro'!F5313,'Power Matrix'!$B$2:$AI$30,HLOOKUP(E5313,'Power Matrix'!$B$2:$AI$30,29)))</f>
        <v>0</v>
      </c>
      <c r="H5313" s="9">
        <f t="shared" si="166"/>
        <v>0</v>
      </c>
    </row>
    <row r="5314" spans="1:8" x14ac:dyDescent="0.25">
      <c r="A5314" s="2">
        <v>43687.333333333343</v>
      </c>
      <c r="B5314">
        <v>3.8557971531418591</v>
      </c>
      <c r="C5314">
        <v>0.22196132357858731</v>
      </c>
      <c r="E5314">
        <f t="shared" si="165"/>
        <v>4</v>
      </c>
      <c r="F5314">
        <f t="shared" si="165"/>
        <v>0</v>
      </c>
      <c r="G5314">
        <f>IF(OR('San Pietro'!E5314&lt;2.5,F5314&lt;0.5),0,VLOOKUP('San Pietro'!F5314,'Power Matrix'!$B$2:$AI$30,HLOOKUP(E5314,'Power Matrix'!$B$2:$AI$30,29)))</f>
        <v>0</v>
      </c>
      <c r="H5314" s="9">
        <f t="shared" si="166"/>
        <v>0</v>
      </c>
    </row>
    <row r="5315" spans="1:8" x14ac:dyDescent="0.25">
      <c r="A5315" s="2">
        <v>43687.375</v>
      </c>
      <c r="B5315">
        <v>3.7461722232671391</v>
      </c>
      <c r="C5315">
        <v>0.2259419847400248</v>
      </c>
      <c r="E5315">
        <f t="shared" ref="E5315:F5378" si="167">MROUND(B5315,0.5)</f>
        <v>3.5</v>
      </c>
      <c r="F5315">
        <f t="shared" si="167"/>
        <v>0</v>
      </c>
      <c r="G5315">
        <f>IF(OR('San Pietro'!E5315&lt;2.5,F5315&lt;0.5),0,VLOOKUP('San Pietro'!F5315,'Power Matrix'!$B$2:$AI$30,HLOOKUP(E5315,'Power Matrix'!$B$2:$AI$30,29)))</f>
        <v>0</v>
      </c>
      <c r="H5315" s="9">
        <f t="shared" ref="H5315:H5378" si="168">G5315/$K$2</f>
        <v>0</v>
      </c>
    </row>
    <row r="5316" spans="1:8" x14ac:dyDescent="0.25">
      <c r="A5316" s="2">
        <v>43687.416666666657</v>
      </c>
      <c r="B5316">
        <v>3.649642421534451</v>
      </c>
      <c r="C5316">
        <v>0.22420044548189599</v>
      </c>
      <c r="E5316">
        <f t="shared" si="167"/>
        <v>3.5</v>
      </c>
      <c r="F5316">
        <f t="shared" si="167"/>
        <v>0</v>
      </c>
      <c r="G5316">
        <f>IF(OR('San Pietro'!E5316&lt;2.5,F5316&lt;0.5),0,VLOOKUP('San Pietro'!F5316,'Power Matrix'!$B$2:$AI$30,HLOOKUP(E5316,'Power Matrix'!$B$2:$AI$30,29)))</f>
        <v>0</v>
      </c>
      <c r="H5316" s="9">
        <f t="shared" si="168"/>
        <v>0</v>
      </c>
    </row>
    <row r="5317" spans="1:8" x14ac:dyDescent="0.25">
      <c r="A5317" s="2">
        <v>43687.458333333343</v>
      </c>
      <c r="B5317">
        <v>3.382377091930898</v>
      </c>
      <c r="C5317">
        <v>0.24907957774087741</v>
      </c>
      <c r="E5317">
        <f t="shared" si="167"/>
        <v>3.5</v>
      </c>
      <c r="F5317">
        <f t="shared" si="167"/>
        <v>0</v>
      </c>
      <c r="G5317">
        <f>IF(OR('San Pietro'!E5317&lt;2.5,F5317&lt;0.5),0,VLOOKUP('San Pietro'!F5317,'Power Matrix'!$B$2:$AI$30,HLOOKUP(E5317,'Power Matrix'!$B$2:$AI$30,29)))</f>
        <v>0</v>
      </c>
      <c r="H5317" s="9">
        <f t="shared" si="168"/>
        <v>0</v>
      </c>
    </row>
    <row r="5318" spans="1:8" x14ac:dyDescent="0.25">
      <c r="A5318" s="2">
        <v>43687.5</v>
      </c>
      <c r="B5318">
        <v>3.2453147507109699</v>
      </c>
      <c r="C5318">
        <v>0.26881702266633672</v>
      </c>
      <c r="E5318">
        <f t="shared" si="167"/>
        <v>3</v>
      </c>
      <c r="F5318">
        <f t="shared" si="167"/>
        <v>0.5</v>
      </c>
      <c r="G5318">
        <f>IF(OR('San Pietro'!E5318&lt;2.5,F5318&lt;0.5),0,VLOOKUP('San Pietro'!F5318,'Power Matrix'!$B$2:$AI$30,HLOOKUP(E5318,'Power Matrix'!$B$2:$AI$30,29)))</f>
        <v>223.17377880859374</v>
      </c>
      <c r="H5318" s="9">
        <f t="shared" si="168"/>
        <v>2.9024619032505189E-3</v>
      </c>
    </row>
    <row r="5319" spans="1:8" x14ac:dyDescent="0.25">
      <c r="A5319" s="2">
        <v>43687.541666666657</v>
      </c>
      <c r="B5319">
        <v>3.2106438400111159</v>
      </c>
      <c r="C5319">
        <v>0.27528559705367162</v>
      </c>
      <c r="E5319">
        <f t="shared" si="167"/>
        <v>3</v>
      </c>
      <c r="F5319">
        <f t="shared" si="167"/>
        <v>0.5</v>
      </c>
      <c r="G5319">
        <f>IF(OR('San Pietro'!E5319&lt;2.5,F5319&lt;0.5),0,VLOOKUP('San Pietro'!F5319,'Power Matrix'!$B$2:$AI$30,HLOOKUP(E5319,'Power Matrix'!$B$2:$AI$30,29)))</f>
        <v>223.17377880859374</v>
      </c>
      <c r="H5319" s="9">
        <f t="shared" si="168"/>
        <v>2.9024619032505189E-3</v>
      </c>
    </row>
    <row r="5320" spans="1:8" x14ac:dyDescent="0.25">
      <c r="A5320" s="2">
        <v>43687.583333333343</v>
      </c>
      <c r="B5320">
        <v>3.2329679156056259</v>
      </c>
      <c r="C5320">
        <v>0.27370991867726963</v>
      </c>
      <c r="E5320">
        <f t="shared" si="167"/>
        <v>3</v>
      </c>
      <c r="F5320">
        <f t="shared" si="167"/>
        <v>0.5</v>
      </c>
      <c r="G5320">
        <f>IF(OR('San Pietro'!E5320&lt;2.5,F5320&lt;0.5),0,VLOOKUP('San Pietro'!F5320,'Power Matrix'!$B$2:$AI$30,HLOOKUP(E5320,'Power Matrix'!$B$2:$AI$30,29)))</f>
        <v>223.17377880859374</v>
      </c>
      <c r="H5320" s="9">
        <f t="shared" si="168"/>
        <v>2.9024619032505189E-3</v>
      </c>
    </row>
    <row r="5321" spans="1:8" x14ac:dyDescent="0.25">
      <c r="A5321" s="2">
        <v>43687.625</v>
      </c>
      <c r="B5321">
        <v>3.257536870310199</v>
      </c>
      <c r="C5321">
        <v>0.26931460531151608</v>
      </c>
      <c r="E5321">
        <f t="shared" si="167"/>
        <v>3.5</v>
      </c>
      <c r="F5321">
        <f t="shared" si="167"/>
        <v>0.5</v>
      </c>
      <c r="G5321">
        <f>IF(OR('San Pietro'!E5321&lt;2.5,F5321&lt;0.5),0,VLOOKUP('San Pietro'!F5321,'Power Matrix'!$B$2:$AI$30,HLOOKUP(E5321,'Power Matrix'!$B$2:$AI$30,29)))</f>
        <v>561.78945164489744</v>
      </c>
      <c r="H5321" s="9">
        <f t="shared" si="168"/>
        <v>7.3062905944957998E-3</v>
      </c>
    </row>
    <row r="5322" spans="1:8" x14ac:dyDescent="0.25">
      <c r="A5322" s="2">
        <v>43687.666666666657</v>
      </c>
      <c r="B5322">
        <v>3.2707567139583449</v>
      </c>
      <c r="C5322">
        <v>0.26433877885971979</v>
      </c>
      <c r="E5322">
        <f t="shared" si="167"/>
        <v>3.5</v>
      </c>
      <c r="F5322">
        <f t="shared" si="167"/>
        <v>0.5</v>
      </c>
      <c r="G5322">
        <f>IF(OR('San Pietro'!E5322&lt;2.5,F5322&lt;0.5),0,VLOOKUP('San Pietro'!F5322,'Power Matrix'!$B$2:$AI$30,HLOOKUP(E5322,'Power Matrix'!$B$2:$AI$30,29)))</f>
        <v>561.78945164489744</v>
      </c>
      <c r="H5322" s="9">
        <f t="shared" si="168"/>
        <v>7.3062905944957998E-3</v>
      </c>
    </row>
    <row r="5323" spans="1:8" x14ac:dyDescent="0.25">
      <c r="A5323" s="2">
        <v>43687.708333333343</v>
      </c>
      <c r="B5323">
        <v>3.2999401423891581</v>
      </c>
      <c r="C5323">
        <v>0.2578702044723844</v>
      </c>
      <c r="E5323">
        <f t="shared" si="167"/>
        <v>3.5</v>
      </c>
      <c r="F5323">
        <f t="shared" si="167"/>
        <v>0.5</v>
      </c>
      <c r="G5323">
        <f>IF(OR('San Pietro'!E5323&lt;2.5,F5323&lt;0.5),0,VLOOKUP('San Pietro'!F5323,'Power Matrix'!$B$2:$AI$30,HLOOKUP(E5323,'Power Matrix'!$B$2:$AI$30,29)))</f>
        <v>561.78945164489744</v>
      </c>
      <c r="H5323" s="9">
        <f t="shared" si="168"/>
        <v>7.3062905944957998E-3</v>
      </c>
    </row>
    <row r="5324" spans="1:8" x14ac:dyDescent="0.25">
      <c r="A5324" s="2">
        <v>43687.75</v>
      </c>
      <c r="B5324">
        <v>3.3399738198519389</v>
      </c>
      <c r="C5324">
        <v>0.2506552561172799</v>
      </c>
      <c r="E5324">
        <f t="shared" si="167"/>
        <v>3.5</v>
      </c>
      <c r="F5324">
        <f t="shared" si="167"/>
        <v>0.5</v>
      </c>
      <c r="G5324">
        <f>IF(OR('San Pietro'!E5324&lt;2.5,F5324&lt;0.5),0,VLOOKUP('San Pietro'!F5324,'Power Matrix'!$B$2:$AI$30,HLOOKUP(E5324,'Power Matrix'!$B$2:$AI$30,29)))</f>
        <v>561.78945164489744</v>
      </c>
      <c r="H5324" s="9">
        <f t="shared" si="168"/>
        <v>7.3062905944957998E-3</v>
      </c>
    </row>
    <row r="5325" spans="1:8" x14ac:dyDescent="0.25">
      <c r="A5325" s="2">
        <v>43687.791666666657</v>
      </c>
      <c r="B5325">
        <v>3.381504083388096</v>
      </c>
      <c r="C5325">
        <v>0.2436890990847651</v>
      </c>
      <c r="E5325">
        <f t="shared" si="167"/>
        <v>3.5</v>
      </c>
      <c r="F5325">
        <f t="shared" si="167"/>
        <v>0</v>
      </c>
      <c r="G5325">
        <f>IF(OR('San Pietro'!E5325&lt;2.5,F5325&lt;0.5),0,VLOOKUP('San Pietro'!F5325,'Power Matrix'!$B$2:$AI$30,HLOOKUP(E5325,'Power Matrix'!$B$2:$AI$30,29)))</f>
        <v>0</v>
      </c>
      <c r="H5325" s="9">
        <f t="shared" si="168"/>
        <v>0</v>
      </c>
    </row>
    <row r="5326" spans="1:8" x14ac:dyDescent="0.25">
      <c r="A5326" s="2">
        <v>43687.833333333343</v>
      </c>
      <c r="B5326">
        <v>3.3921049014078348</v>
      </c>
      <c r="C5326">
        <v>0.23970843792332761</v>
      </c>
      <c r="E5326">
        <f t="shared" si="167"/>
        <v>3.5</v>
      </c>
      <c r="F5326">
        <f t="shared" si="167"/>
        <v>0</v>
      </c>
      <c r="G5326">
        <f>IF(OR('San Pietro'!E5326&lt;2.5,F5326&lt;0.5),0,VLOOKUP('San Pietro'!F5326,'Power Matrix'!$B$2:$AI$30,HLOOKUP(E5326,'Power Matrix'!$B$2:$AI$30,29)))</f>
        <v>0</v>
      </c>
      <c r="H5326" s="9">
        <f t="shared" si="168"/>
        <v>0</v>
      </c>
    </row>
    <row r="5327" spans="1:8" x14ac:dyDescent="0.25">
      <c r="A5327" s="2">
        <v>43687.875</v>
      </c>
      <c r="B5327">
        <v>3.41018864979445</v>
      </c>
      <c r="C5327">
        <v>0.23556191588016431</v>
      </c>
      <c r="E5327">
        <f t="shared" si="167"/>
        <v>3.5</v>
      </c>
      <c r="F5327">
        <f t="shared" si="167"/>
        <v>0</v>
      </c>
      <c r="G5327">
        <f>IF(OR('San Pietro'!E5327&lt;2.5,F5327&lt;0.5),0,VLOOKUP('San Pietro'!F5327,'Power Matrix'!$B$2:$AI$30,HLOOKUP(E5327,'Power Matrix'!$B$2:$AI$30,29)))</f>
        <v>0</v>
      </c>
      <c r="H5327" s="9">
        <f t="shared" si="168"/>
        <v>0</v>
      </c>
    </row>
    <row r="5328" spans="1:8" x14ac:dyDescent="0.25">
      <c r="A5328" s="2">
        <v>43687.916666666657</v>
      </c>
      <c r="B5328">
        <v>3.650016568052795</v>
      </c>
      <c r="C5328">
        <v>0.21184380979326839</v>
      </c>
      <c r="E5328">
        <f t="shared" si="167"/>
        <v>3.5</v>
      </c>
      <c r="F5328">
        <f t="shared" si="167"/>
        <v>0</v>
      </c>
      <c r="G5328">
        <f>IF(OR('San Pietro'!E5328&lt;2.5,F5328&lt;0.5),0,VLOOKUP('San Pietro'!F5328,'Power Matrix'!$B$2:$AI$30,HLOOKUP(E5328,'Power Matrix'!$B$2:$AI$30,29)))</f>
        <v>0</v>
      </c>
      <c r="H5328" s="9">
        <f t="shared" si="168"/>
        <v>0</v>
      </c>
    </row>
    <row r="5329" spans="1:8" x14ac:dyDescent="0.25">
      <c r="A5329" s="2">
        <v>43687.958333333343</v>
      </c>
      <c r="B5329">
        <v>3.6183388294996912</v>
      </c>
      <c r="C5329">
        <v>0.21300483596535399</v>
      </c>
      <c r="E5329">
        <f t="shared" si="167"/>
        <v>3.5</v>
      </c>
      <c r="F5329">
        <f t="shared" si="167"/>
        <v>0</v>
      </c>
      <c r="G5329">
        <f>IF(OR('San Pietro'!E5329&lt;2.5,F5329&lt;0.5),0,VLOOKUP('San Pietro'!F5329,'Power Matrix'!$B$2:$AI$30,HLOOKUP(E5329,'Power Matrix'!$B$2:$AI$30,29)))</f>
        <v>0</v>
      </c>
      <c r="H5329" s="9">
        <f t="shared" si="168"/>
        <v>0</v>
      </c>
    </row>
    <row r="5330" spans="1:8" x14ac:dyDescent="0.25">
      <c r="A5330" s="2">
        <v>43688</v>
      </c>
      <c r="B5330">
        <v>3.6280666389766281</v>
      </c>
      <c r="C5330">
        <v>0.21234139243844791</v>
      </c>
      <c r="E5330">
        <f t="shared" si="167"/>
        <v>3.5</v>
      </c>
      <c r="F5330">
        <f t="shared" si="167"/>
        <v>0</v>
      </c>
      <c r="G5330">
        <f>IF(OR('San Pietro'!E5330&lt;2.5,F5330&lt;0.5),0,VLOOKUP('San Pietro'!F5330,'Power Matrix'!$B$2:$AI$30,HLOOKUP(E5330,'Power Matrix'!$B$2:$AI$30,29)))</f>
        <v>0</v>
      </c>
      <c r="H5330" s="9">
        <f t="shared" si="168"/>
        <v>0</v>
      </c>
    </row>
    <row r="5331" spans="1:8" x14ac:dyDescent="0.25">
      <c r="A5331" s="2">
        <v>43688.041666666657</v>
      </c>
      <c r="B5331">
        <v>3.657125351901326</v>
      </c>
      <c r="C5331">
        <v>0.2111803662663623</v>
      </c>
      <c r="E5331">
        <f t="shared" si="167"/>
        <v>3.5</v>
      </c>
      <c r="F5331">
        <f t="shared" si="167"/>
        <v>0</v>
      </c>
      <c r="G5331">
        <f>IF(OR('San Pietro'!E5331&lt;2.5,F5331&lt;0.5),0,VLOOKUP('San Pietro'!F5331,'Power Matrix'!$B$2:$AI$30,HLOOKUP(E5331,'Power Matrix'!$B$2:$AI$30,29)))</f>
        <v>0</v>
      </c>
      <c r="H5331" s="9">
        <f t="shared" si="168"/>
        <v>0</v>
      </c>
    </row>
    <row r="5332" spans="1:8" x14ac:dyDescent="0.25">
      <c r="A5332" s="2">
        <v>43688.083333333343</v>
      </c>
      <c r="B5332">
        <v>3.678202272434691</v>
      </c>
      <c r="C5332">
        <v>0.21167794891154171</v>
      </c>
      <c r="E5332">
        <f t="shared" si="167"/>
        <v>3.5</v>
      </c>
      <c r="F5332">
        <f t="shared" si="167"/>
        <v>0</v>
      </c>
      <c r="G5332">
        <f>IF(OR('San Pietro'!E5332&lt;2.5,F5332&lt;0.5),0,VLOOKUP('San Pietro'!F5332,'Power Matrix'!$B$2:$AI$30,HLOOKUP(E5332,'Power Matrix'!$B$2:$AI$30,29)))</f>
        <v>0</v>
      </c>
      <c r="H5332" s="9">
        <f t="shared" si="168"/>
        <v>0</v>
      </c>
    </row>
    <row r="5333" spans="1:8" x14ac:dyDescent="0.25">
      <c r="A5333" s="2">
        <v>43688.125</v>
      </c>
      <c r="B5333">
        <v>3.6899255300094622</v>
      </c>
      <c r="C5333">
        <v>0.21358534905139681</v>
      </c>
      <c r="E5333">
        <f t="shared" si="167"/>
        <v>3.5</v>
      </c>
      <c r="F5333">
        <f t="shared" si="167"/>
        <v>0</v>
      </c>
      <c r="G5333">
        <f>IF(OR('San Pietro'!E5333&lt;2.5,F5333&lt;0.5),0,VLOOKUP('San Pietro'!F5333,'Power Matrix'!$B$2:$AI$30,HLOOKUP(E5333,'Power Matrix'!$B$2:$AI$30,29)))</f>
        <v>0</v>
      </c>
      <c r="H5333" s="9">
        <f t="shared" si="168"/>
        <v>0</v>
      </c>
    </row>
    <row r="5334" spans="1:8" x14ac:dyDescent="0.25">
      <c r="A5334" s="2">
        <v>43688.166666666657</v>
      </c>
      <c r="B5334">
        <v>3.6462751028693581</v>
      </c>
      <c r="C5334">
        <v>0.22038564520218529</v>
      </c>
      <c r="E5334">
        <f t="shared" si="167"/>
        <v>3.5</v>
      </c>
      <c r="F5334">
        <f t="shared" si="167"/>
        <v>0</v>
      </c>
      <c r="G5334">
        <f>IF(OR('San Pietro'!E5334&lt;2.5,F5334&lt;0.5),0,VLOOKUP('San Pietro'!F5334,'Power Matrix'!$B$2:$AI$30,HLOOKUP(E5334,'Power Matrix'!$B$2:$AI$30,29)))</f>
        <v>0</v>
      </c>
      <c r="H5334" s="9">
        <f t="shared" si="168"/>
        <v>0</v>
      </c>
    </row>
    <row r="5335" spans="1:8" x14ac:dyDescent="0.25">
      <c r="A5335" s="2">
        <v>43688.208333333343</v>
      </c>
      <c r="B5335">
        <v>3.666977876884379</v>
      </c>
      <c r="C5335">
        <v>0.22436630636362229</v>
      </c>
      <c r="E5335">
        <f t="shared" si="167"/>
        <v>3.5</v>
      </c>
      <c r="F5335">
        <f t="shared" si="167"/>
        <v>0</v>
      </c>
      <c r="G5335">
        <f>IF(OR('San Pietro'!E5335&lt;2.5,F5335&lt;0.5),0,VLOOKUP('San Pietro'!F5335,'Power Matrix'!$B$2:$AI$30,HLOOKUP(E5335,'Power Matrix'!$B$2:$AI$30,29)))</f>
        <v>0</v>
      </c>
      <c r="H5335" s="9">
        <f t="shared" si="168"/>
        <v>0</v>
      </c>
    </row>
    <row r="5336" spans="1:8" x14ac:dyDescent="0.25">
      <c r="A5336" s="2">
        <v>43688.25</v>
      </c>
      <c r="B5336">
        <v>3.7158663552812952</v>
      </c>
      <c r="C5336">
        <v>0.22735180223470011</v>
      </c>
      <c r="E5336">
        <f t="shared" si="167"/>
        <v>3.5</v>
      </c>
      <c r="F5336">
        <f t="shared" si="167"/>
        <v>0</v>
      </c>
      <c r="G5336">
        <f>IF(OR('San Pietro'!E5336&lt;2.5,F5336&lt;0.5),0,VLOOKUP('San Pietro'!F5336,'Power Matrix'!$B$2:$AI$30,HLOOKUP(E5336,'Power Matrix'!$B$2:$AI$30,29)))</f>
        <v>0</v>
      </c>
      <c r="H5336" s="9">
        <f t="shared" si="168"/>
        <v>0</v>
      </c>
    </row>
    <row r="5337" spans="1:8" x14ac:dyDescent="0.25">
      <c r="A5337" s="2">
        <v>43688.291666666657</v>
      </c>
      <c r="B5337">
        <v>3.7015240720781182</v>
      </c>
      <c r="C5337">
        <v>0.23514726367584779</v>
      </c>
      <c r="E5337">
        <f t="shared" si="167"/>
        <v>3.5</v>
      </c>
      <c r="F5337">
        <f t="shared" si="167"/>
        <v>0</v>
      </c>
      <c r="G5337">
        <f>IF(OR('San Pietro'!E5337&lt;2.5,F5337&lt;0.5),0,VLOOKUP('San Pietro'!F5337,'Power Matrix'!$B$2:$AI$30,HLOOKUP(E5337,'Power Matrix'!$B$2:$AI$30,29)))</f>
        <v>0</v>
      </c>
      <c r="H5337" s="9">
        <f t="shared" si="168"/>
        <v>0</v>
      </c>
    </row>
    <row r="5338" spans="1:8" x14ac:dyDescent="0.25">
      <c r="A5338" s="2">
        <v>43688.333333333343</v>
      </c>
      <c r="B5338">
        <v>3.5872846684771589</v>
      </c>
      <c r="C5338">
        <v>0.25098697788073299</v>
      </c>
      <c r="E5338">
        <f t="shared" si="167"/>
        <v>3.5</v>
      </c>
      <c r="F5338">
        <f t="shared" si="167"/>
        <v>0.5</v>
      </c>
      <c r="G5338">
        <f>IF(OR('San Pietro'!E5338&lt;2.5,F5338&lt;0.5),0,VLOOKUP('San Pietro'!F5338,'Power Matrix'!$B$2:$AI$30,HLOOKUP(E5338,'Power Matrix'!$B$2:$AI$30,29)))</f>
        <v>561.78945164489744</v>
      </c>
      <c r="H5338" s="9">
        <f t="shared" si="168"/>
        <v>7.3062905944957998E-3</v>
      </c>
    </row>
    <row r="5339" spans="1:8" x14ac:dyDescent="0.25">
      <c r="A5339" s="2">
        <v>43688.375</v>
      </c>
      <c r="B5339">
        <v>3.5118317872778362</v>
      </c>
      <c r="C5339">
        <v>0.2707244228061918</v>
      </c>
      <c r="E5339">
        <f t="shared" si="167"/>
        <v>3.5</v>
      </c>
      <c r="F5339">
        <f t="shared" si="167"/>
        <v>0.5</v>
      </c>
      <c r="G5339">
        <f>IF(OR('San Pietro'!E5339&lt;2.5,F5339&lt;0.5),0,VLOOKUP('San Pietro'!F5339,'Power Matrix'!$B$2:$AI$30,HLOOKUP(E5339,'Power Matrix'!$B$2:$AI$30,29)))</f>
        <v>561.78945164489744</v>
      </c>
      <c r="H5339" s="9">
        <f t="shared" si="168"/>
        <v>7.3062905944957998E-3</v>
      </c>
    </row>
    <row r="5340" spans="1:8" x14ac:dyDescent="0.25">
      <c r="A5340" s="2">
        <v>43688.416666666657</v>
      </c>
      <c r="B5340">
        <v>3.364168628038168</v>
      </c>
      <c r="C5340">
        <v>0.31268722588300779</v>
      </c>
      <c r="E5340">
        <f t="shared" si="167"/>
        <v>3.5</v>
      </c>
      <c r="F5340">
        <f t="shared" si="167"/>
        <v>0.5</v>
      </c>
      <c r="G5340">
        <f>IF(OR('San Pietro'!E5340&lt;2.5,F5340&lt;0.5),0,VLOOKUP('San Pietro'!F5340,'Power Matrix'!$B$2:$AI$30,HLOOKUP(E5340,'Power Matrix'!$B$2:$AI$30,29)))</f>
        <v>561.78945164489744</v>
      </c>
      <c r="H5340" s="9">
        <f t="shared" si="168"/>
        <v>7.3062905944957998E-3</v>
      </c>
    </row>
    <row r="5341" spans="1:8" x14ac:dyDescent="0.25">
      <c r="A5341" s="2">
        <v>43688.458333333343</v>
      </c>
      <c r="B5341">
        <v>3.3225136489958982</v>
      </c>
      <c r="C5341">
        <v>0.353323141906011</v>
      </c>
      <c r="E5341">
        <f t="shared" si="167"/>
        <v>3.5</v>
      </c>
      <c r="F5341">
        <f t="shared" si="167"/>
        <v>0.5</v>
      </c>
      <c r="G5341">
        <f>IF(OR('San Pietro'!E5341&lt;2.5,F5341&lt;0.5),0,VLOOKUP('San Pietro'!F5341,'Power Matrix'!$B$2:$AI$30,HLOOKUP(E5341,'Power Matrix'!$B$2:$AI$30,29)))</f>
        <v>561.78945164489744</v>
      </c>
      <c r="H5341" s="9">
        <f t="shared" si="168"/>
        <v>7.3062905944957998E-3</v>
      </c>
    </row>
    <row r="5342" spans="1:8" x14ac:dyDescent="0.25">
      <c r="A5342" s="2">
        <v>43688.5</v>
      </c>
      <c r="B5342">
        <v>3.3154048651473662</v>
      </c>
      <c r="C5342">
        <v>0.39312975352038171</v>
      </c>
      <c r="E5342">
        <f t="shared" si="167"/>
        <v>3.5</v>
      </c>
      <c r="F5342">
        <f t="shared" si="167"/>
        <v>0.5</v>
      </c>
      <c r="G5342">
        <f>IF(OR('San Pietro'!E5342&lt;2.5,F5342&lt;0.5),0,VLOOKUP('San Pietro'!F5342,'Power Matrix'!$B$2:$AI$30,HLOOKUP(E5342,'Power Matrix'!$B$2:$AI$30,29)))</f>
        <v>561.78945164489744</v>
      </c>
      <c r="H5342" s="9">
        <f t="shared" si="168"/>
        <v>7.3062905944957998E-3</v>
      </c>
    </row>
    <row r="5343" spans="1:8" x14ac:dyDescent="0.25">
      <c r="A5343" s="2">
        <v>43688.541666666657</v>
      </c>
      <c r="B5343">
        <v>3.3293730018322001</v>
      </c>
      <c r="C5343">
        <v>0.42422866884410931</v>
      </c>
      <c r="E5343">
        <f t="shared" si="167"/>
        <v>3.5</v>
      </c>
      <c r="F5343">
        <f t="shared" si="167"/>
        <v>0.5</v>
      </c>
      <c r="G5343">
        <f>IF(OR('San Pietro'!E5343&lt;2.5,F5343&lt;0.5),0,VLOOKUP('San Pietro'!F5343,'Power Matrix'!$B$2:$AI$30,HLOOKUP(E5343,'Power Matrix'!$B$2:$AI$30,29)))</f>
        <v>561.78945164489744</v>
      </c>
      <c r="H5343" s="9">
        <f t="shared" si="168"/>
        <v>7.3062905944957998E-3</v>
      </c>
    </row>
    <row r="5344" spans="1:8" x14ac:dyDescent="0.25">
      <c r="A5344" s="2">
        <v>43688.583333333343</v>
      </c>
      <c r="B5344">
        <v>3.3811299368697521</v>
      </c>
      <c r="C5344">
        <v>0.43840977423172861</v>
      </c>
      <c r="E5344">
        <f t="shared" si="167"/>
        <v>3.5</v>
      </c>
      <c r="F5344">
        <f t="shared" si="167"/>
        <v>0.5</v>
      </c>
      <c r="G5344">
        <f>IF(OR('San Pietro'!E5344&lt;2.5,F5344&lt;0.5),0,VLOOKUP('San Pietro'!F5344,'Power Matrix'!$B$2:$AI$30,HLOOKUP(E5344,'Power Matrix'!$B$2:$AI$30,29)))</f>
        <v>561.78945164489744</v>
      </c>
      <c r="H5344" s="9">
        <f t="shared" si="168"/>
        <v>7.3062905944957998E-3</v>
      </c>
    </row>
    <row r="5345" spans="1:8" x14ac:dyDescent="0.25">
      <c r="A5345" s="2">
        <v>43688.625</v>
      </c>
      <c r="B5345">
        <v>3.4504717582694608</v>
      </c>
      <c r="C5345">
        <v>0.44081475701676348</v>
      </c>
      <c r="E5345">
        <f t="shared" si="167"/>
        <v>3.5</v>
      </c>
      <c r="F5345">
        <f t="shared" si="167"/>
        <v>0.5</v>
      </c>
      <c r="G5345">
        <f>IF(OR('San Pietro'!E5345&lt;2.5,F5345&lt;0.5),0,VLOOKUP('San Pietro'!F5345,'Power Matrix'!$B$2:$AI$30,HLOOKUP(E5345,'Power Matrix'!$B$2:$AI$30,29)))</f>
        <v>561.78945164489744</v>
      </c>
      <c r="H5345" s="9">
        <f t="shared" si="168"/>
        <v>7.3062905944957998E-3</v>
      </c>
    </row>
    <row r="5346" spans="1:8" x14ac:dyDescent="0.25">
      <c r="A5346" s="2">
        <v>43688.666666666657</v>
      </c>
      <c r="B5346">
        <v>3.5163215454979611</v>
      </c>
      <c r="C5346">
        <v>0.43957080040381458</v>
      </c>
      <c r="E5346">
        <f t="shared" si="167"/>
        <v>3.5</v>
      </c>
      <c r="F5346">
        <f t="shared" si="167"/>
        <v>0.5</v>
      </c>
      <c r="G5346">
        <f>IF(OR('San Pietro'!E5346&lt;2.5,F5346&lt;0.5),0,VLOOKUP('San Pietro'!F5346,'Power Matrix'!$B$2:$AI$30,HLOOKUP(E5346,'Power Matrix'!$B$2:$AI$30,29)))</f>
        <v>561.78945164489744</v>
      </c>
      <c r="H5346" s="9">
        <f t="shared" si="168"/>
        <v>7.3062905944957998E-3</v>
      </c>
    </row>
    <row r="5347" spans="1:8" x14ac:dyDescent="0.25">
      <c r="A5347" s="2">
        <v>43688.708333333343</v>
      </c>
      <c r="B5347">
        <v>3.568078480535513</v>
      </c>
      <c r="C5347">
        <v>0.43782926114568582</v>
      </c>
      <c r="E5347">
        <f t="shared" si="167"/>
        <v>3.5</v>
      </c>
      <c r="F5347">
        <f t="shared" si="167"/>
        <v>0.5</v>
      </c>
      <c r="G5347">
        <f>IF(OR('San Pietro'!E5347&lt;2.5,F5347&lt;0.5),0,VLOOKUP('San Pietro'!F5347,'Power Matrix'!$B$2:$AI$30,HLOOKUP(E5347,'Power Matrix'!$B$2:$AI$30,29)))</f>
        <v>561.78945164489744</v>
      </c>
      <c r="H5347" s="9">
        <f t="shared" si="168"/>
        <v>7.3062905944957998E-3</v>
      </c>
    </row>
    <row r="5348" spans="1:8" x14ac:dyDescent="0.25">
      <c r="A5348" s="2">
        <v>43688.75</v>
      </c>
      <c r="B5348">
        <v>3.6223297256953568</v>
      </c>
      <c r="C5348">
        <v>0.43517548703806108</v>
      </c>
      <c r="E5348">
        <f t="shared" si="167"/>
        <v>3.5</v>
      </c>
      <c r="F5348">
        <f t="shared" si="167"/>
        <v>0.5</v>
      </c>
      <c r="G5348">
        <f>IF(OR('San Pietro'!E5348&lt;2.5,F5348&lt;0.5),0,VLOOKUP('San Pietro'!F5348,'Power Matrix'!$B$2:$AI$30,HLOOKUP(E5348,'Power Matrix'!$B$2:$AI$30,29)))</f>
        <v>561.78945164489744</v>
      </c>
      <c r="H5348" s="9">
        <f t="shared" si="168"/>
        <v>7.3062905944957998E-3</v>
      </c>
    </row>
    <row r="5349" spans="1:8" x14ac:dyDescent="0.25">
      <c r="A5349" s="2">
        <v>43688.791666666657</v>
      </c>
      <c r="B5349">
        <v>3.6816943066059</v>
      </c>
      <c r="C5349">
        <v>0.43078017367230759</v>
      </c>
      <c r="E5349">
        <f t="shared" si="167"/>
        <v>3.5</v>
      </c>
      <c r="F5349">
        <f t="shared" si="167"/>
        <v>0.5</v>
      </c>
      <c r="G5349">
        <f>IF(OR('San Pietro'!E5349&lt;2.5,F5349&lt;0.5),0,VLOOKUP('San Pietro'!F5349,'Power Matrix'!$B$2:$AI$30,HLOOKUP(E5349,'Power Matrix'!$B$2:$AI$30,29)))</f>
        <v>561.78945164489744</v>
      </c>
      <c r="H5349" s="9">
        <f t="shared" si="168"/>
        <v>7.3062905944957998E-3</v>
      </c>
    </row>
    <row r="5350" spans="1:8" x14ac:dyDescent="0.25">
      <c r="A5350" s="2">
        <v>43688.833333333343</v>
      </c>
      <c r="B5350">
        <v>3.7320793710761908</v>
      </c>
      <c r="C5350">
        <v>0.42738002559691329</v>
      </c>
      <c r="E5350">
        <f t="shared" si="167"/>
        <v>3.5</v>
      </c>
      <c r="F5350">
        <f t="shared" si="167"/>
        <v>0.5</v>
      </c>
      <c r="G5350">
        <f>IF(OR('San Pietro'!E5350&lt;2.5,F5350&lt;0.5),0,VLOOKUP('San Pietro'!F5350,'Power Matrix'!$B$2:$AI$30,HLOOKUP(E5350,'Power Matrix'!$B$2:$AI$30,29)))</f>
        <v>561.78945164489744</v>
      </c>
      <c r="H5350" s="9">
        <f t="shared" si="168"/>
        <v>7.3062905944957998E-3</v>
      </c>
    </row>
    <row r="5351" spans="1:8" x14ac:dyDescent="0.25">
      <c r="A5351" s="2">
        <v>43688.875</v>
      </c>
      <c r="B5351">
        <v>3.7571471878052232</v>
      </c>
      <c r="C5351">
        <v>0.42862398220986231</v>
      </c>
      <c r="E5351">
        <f t="shared" si="167"/>
        <v>4</v>
      </c>
      <c r="F5351">
        <f t="shared" si="167"/>
        <v>0.5</v>
      </c>
      <c r="G5351">
        <f>IF(OR('San Pietro'!E5351&lt;2.5,F5351&lt;0.5),0,VLOOKUP('San Pietro'!F5351,'Power Matrix'!$B$2:$AI$30,HLOOKUP(E5351,'Power Matrix'!$B$2:$AI$30,29)))</f>
        <v>1178.31125982666</v>
      </c>
      <c r="H5351" s="9">
        <f t="shared" si="168"/>
        <v>1.5324396799998578E-2</v>
      </c>
    </row>
    <row r="5352" spans="1:8" x14ac:dyDescent="0.25">
      <c r="A5352" s="2">
        <v>43688.916666666657</v>
      </c>
      <c r="B5352">
        <v>3.7373174223330041</v>
      </c>
      <c r="C5352">
        <v>0.44802970537186798</v>
      </c>
      <c r="E5352">
        <f t="shared" si="167"/>
        <v>3.5</v>
      </c>
      <c r="F5352">
        <f t="shared" si="167"/>
        <v>0.5</v>
      </c>
      <c r="G5352">
        <f>IF(OR('San Pietro'!E5352&lt;2.5,F5352&lt;0.5),0,VLOOKUP('San Pietro'!F5352,'Power Matrix'!$B$2:$AI$30,HLOOKUP(E5352,'Power Matrix'!$B$2:$AI$30,29)))</f>
        <v>561.78945164489744</v>
      </c>
      <c r="H5352" s="9">
        <f t="shared" si="168"/>
        <v>7.3062905944957998E-3</v>
      </c>
    </row>
    <row r="5353" spans="1:8" x14ac:dyDescent="0.25">
      <c r="A5353" s="2">
        <v>43688.958333333343</v>
      </c>
      <c r="B5353">
        <v>3.766500850763816</v>
      </c>
      <c r="C5353">
        <v>0.45582516681301583</v>
      </c>
      <c r="E5353">
        <f t="shared" si="167"/>
        <v>4</v>
      </c>
      <c r="F5353">
        <f t="shared" si="167"/>
        <v>0.5</v>
      </c>
      <c r="G5353">
        <f>IF(OR('San Pietro'!E5353&lt;2.5,F5353&lt;0.5),0,VLOOKUP('San Pietro'!F5353,'Power Matrix'!$B$2:$AI$30,HLOOKUP(E5353,'Power Matrix'!$B$2:$AI$30,29)))</f>
        <v>1178.31125982666</v>
      </c>
      <c r="H5353" s="9">
        <f t="shared" si="168"/>
        <v>1.5324396799998578E-2</v>
      </c>
    </row>
    <row r="5354" spans="1:8" x14ac:dyDescent="0.25">
      <c r="A5354" s="2">
        <v>43689</v>
      </c>
      <c r="B5354">
        <v>3.822872259527609</v>
      </c>
      <c r="C5354">
        <v>0.45035175771604008</v>
      </c>
      <c r="E5354">
        <f t="shared" si="167"/>
        <v>4</v>
      </c>
      <c r="F5354">
        <f t="shared" si="167"/>
        <v>0.5</v>
      </c>
      <c r="G5354">
        <f>IF(OR('San Pietro'!E5354&lt;2.5,F5354&lt;0.5),0,VLOOKUP('San Pietro'!F5354,'Power Matrix'!$B$2:$AI$30,HLOOKUP(E5354,'Power Matrix'!$B$2:$AI$30,29)))</f>
        <v>1178.31125982666</v>
      </c>
      <c r="H5354" s="9">
        <f t="shared" si="168"/>
        <v>1.5324396799998578E-2</v>
      </c>
    </row>
    <row r="5355" spans="1:8" x14ac:dyDescent="0.25">
      <c r="A5355" s="2">
        <v>43689.041666666657</v>
      </c>
      <c r="B5355">
        <v>3.9071799416610671</v>
      </c>
      <c r="C5355">
        <v>0.43932200908122437</v>
      </c>
      <c r="E5355">
        <f t="shared" si="167"/>
        <v>4</v>
      </c>
      <c r="F5355">
        <f t="shared" si="167"/>
        <v>0.5</v>
      </c>
      <c r="G5355">
        <f>IF(OR('San Pietro'!E5355&lt;2.5,F5355&lt;0.5),0,VLOOKUP('San Pietro'!F5355,'Power Matrix'!$B$2:$AI$30,HLOOKUP(E5355,'Power Matrix'!$B$2:$AI$30,29)))</f>
        <v>1178.31125982666</v>
      </c>
      <c r="H5355" s="9">
        <f t="shared" si="168"/>
        <v>1.5324396799998578E-2</v>
      </c>
    </row>
    <row r="5356" spans="1:8" x14ac:dyDescent="0.25">
      <c r="A5356" s="2">
        <v>43689.083333333343</v>
      </c>
      <c r="B5356">
        <v>3.953823540947921</v>
      </c>
      <c r="C5356">
        <v>0.43202413028525649</v>
      </c>
      <c r="E5356">
        <f t="shared" si="167"/>
        <v>4</v>
      </c>
      <c r="F5356">
        <f t="shared" si="167"/>
        <v>0.5</v>
      </c>
      <c r="G5356">
        <f>IF(OR('San Pietro'!E5356&lt;2.5,F5356&lt;0.5),0,VLOOKUP('San Pietro'!F5356,'Power Matrix'!$B$2:$AI$30,HLOOKUP(E5356,'Power Matrix'!$B$2:$AI$30,29)))</f>
        <v>1178.31125982666</v>
      </c>
      <c r="H5356" s="9">
        <f t="shared" si="168"/>
        <v>1.5324396799998578E-2</v>
      </c>
    </row>
    <row r="5357" spans="1:8" x14ac:dyDescent="0.25">
      <c r="A5357" s="2">
        <v>43689.125</v>
      </c>
      <c r="B5357">
        <v>3.9889933136722342</v>
      </c>
      <c r="C5357">
        <v>0.42439452972583558</v>
      </c>
      <c r="E5357">
        <f t="shared" si="167"/>
        <v>4</v>
      </c>
      <c r="F5357">
        <f t="shared" si="167"/>
        <v>0.5</v>
      </c>
      <c r="G5357">
        <f>IF(OR('San Pietro'!E5357&lt;2.5,F5357&lt;0.5),0,VLOOKUP('San Pietro'!F5357,'Power Matrix'!$B$2:$AI$30,HLOOKUP(E5357,'Power Matrix'!$B$2:$AI$30,29)))</f>
        <v>1178.31125982666</v>
      </c>
      <c r="H5357" s="9">
        <f t="shared" si="168"/>
        <v>1.5324396799998578E-2</v>
      </c>
    </row>
    <row r="5358" spans="1:8" x14ac:dyDescent="0.25">
      <c r="A5358" s="2">
        <v>43689.166666666657</v>
      </c>
      <c r="B5358">
        <v>4.0386300851058383</v>
      </c>
      <c r="C5358">
        <v>0.41427701594051619</v>
      </c>
      <c r="E5358">
        <f t="shared" si="167"/>
        <v>4</v>
      </c>
      <c r="F5358">
        <f t="shared" si="167"/>
        <v>0.5</v>
      </c>
      <c r="G5358">
        <f>IF(OR('San Pietro'!E5358&lt;2.5,F5358&lt;0.5),0,VLOOKUP('San Pietro'!F5358,'Power Matrix'!$B$2:$AI$30,HLOOKUP(E5358,'Power Matrix'!$B$2:$AI$30,29)))</f>
        <v>1178.31125982666</v>
      </c>
      <c r="H5358" s="9">
        <f t="shared" si="168"/>
        <v>1.5324396799998578E-2</v>
      </c>
    </row>
    <row r="5359" spans="1:8" x14ac:dyDescent="0.25">
      <c r="A5359" s="2">
        <v>43689.208333333343</v>
      </c>
      <c r="B5359">
        <v>4.0812827881970257</v>
      </c>
      <c r="C5359">
        <v>0.40374484995088089</v>
      </c>
      <c r="E5359">
        <f t="shared" si="167"/>
        <v>4</v>
      </c>
      <c r="F5359">
        <f t="shared" si="167"/>
        <v>0.5</v>
      </c>
      <c r="G5359">
        <f>IF(OR('San Pietro'!E5359&lt;2.5,F5359&lt;0.5),0,VLOOKUP('San Pietro'!F5359,'Power Matrix'!$B$2:$AI$30,HLOOKUP(E5359,'Power Matrix'!$B$2:$AI$30,29)))</f>
        <v>1178.31125982666</v>
      </c>
      <c r="H5359" s="9">
        <f t="shared" si="168"/>
        <v>1.5324396799998578E-2</v>
      </c>
    </row>
    <row r="5360" spans="1:8" x14ac:dyDescent="0.25">
      <c r="A5360" s="2">
        <v>43689.25</v>
      </c>
      <c r="B5360">
        <v>4.0337661803673699</v>
      </c>
      <c r="C5360">
        <v>0.4019203802518887</v>
      </c>
      <c r="E5360">
        <f t="shared" si="167"/>
        <v>4</v>
      </c>
      <c r="F5360">
        <f t="shared" si="167"/>
        <v>0.5</v>
      </c>
      <c r="G5360">
        <f>IF(OR('San Pietro'!E5360&lt;2.5,F5360&lt;0.5),0,VLOOKUP('San Pietro'!F5360,'Power Matrix'!$B$2:$AI$30,HLOOKUP(E5360,'Power Matrix'!$B$2:$AI$30,29)))</f>
        <v>1178.31125982666</v>
      </c>
      <c r="H5360" s="9">
        <f t="shared" si="168"/>
        <v>1.5324396799998578E-2</v>
      </c>
    </row>
    <row r="5361" spans="1:14" x14ac:dyDescent="0.25">
      <c r="A5361" s="2">
        <v>43689.291666666657</v>
      </c>
      <c r="B5361">
        <v>3.899322864775848</v>
      </c>
      <c r="C5361">
        <v>0.40515466744555662</v>
      </c>
      <c r="E5361">
        <f t="shared" si="167"/>
        <v>4</v>
      </c>
      <c r="F5361">
        <f t="shared" si="167"/>
        <v>0.5</v>
      </c>
      <c r="G5361">
        <f>IF(OR('San Pietro'!E5361&lt;2.5,F5361&lt;0.5),0,VLOOKUP('San Pietro'!F5361,'Power Matrix'!$B$2:$AI$30,HLOOKUP(E5361,'Power Matrix'!$B$2:$AI$30,29)))</f>
        <v>1178.31125982666</v>
      </c>
      <c r="H5361" s="9">
        <f t="shared" si="168"/>
        <v>1.5324396799998578E-2</v>
      </c>
    </row>
    <row r="5362" spans="1:14" x14ac:dyDescent="0.25">
      <c r="A5362" s="2">
        <v>43689.333333333343</v>
      </c>
      <c r="B5362">
        <v>3.8268631557232751</v>
      </c>
      <c r="C5362">
        <v>0.40731085890800139</v>
      </c>
      <c r="E5362">
        <f t="shared" si="167"/>
        <v>4</v>
      </c>
      <c r="F5362">
        <f t="shared" si="167"/>
        <v>0.5</v>
      </c>
      <c r="G5362">
        <f>IF(OR('San Pietro'!E5362&lt;2.5,F5362&lt;0.5),0,VLOOKUP('San Pietro'!F5362,'Power Matrix'!$B$2:$AI$30,HLOOKUP(E5362,'Power Matrix'!$B$2:$AI$30,29)))</f>
        <v>1178.31125982666</v>
      </c>
      <c r="H5362" s="9">
        <f t="shared" si="168"/>
        <v>1.5324396799998578E-2</v>
      </c>
    </row>
    <row r="5363" spans="1:14" x14ac:dyDescent="0.25">
      <c r="A5363" s="2">
        <v>43689.375</v>
      </c>
      <c r="B5363">
        <v>3.8155140446668478</v>
      </c>
      <c r="C5363">
        <v>0.40158865848843561</v>
      </c>
      <c r="E5363">
        <f t="shared" si="167"/>
        <v>4</v>
      </c>
      <c r="F5363">
        <f t="shared" si="167"/>
        <v>0.5</v>
      </c>
      <c r="G5363">
        <f>IF(OR('San Pietro'!E5363&lt;2.5,F5363&lt;0.5),0,VLOOKUP('San Pietro'!F5363,'Power Matrix'!$B$2:$AI$30,HLOOKUP(E5363,'Power Matrix'!$B$2:$AI$30,29)))</f>
        <v>1178.31125982666</v>
      </c>
      <c r="H5363" s="9">
        <f t="shared" si="168"/>
        <v>1.5324396799998578E-2</v>
      </c>
    </row>
    <row r="5364" spans="1:14" x14ac:dyDescent="0.25">
      <c r="A5364" s="2">
        <v>43689.416666666657</v>
      </c>
      <c r="B5364">
        <v>3.59464288333792</v>
      </c>
      <c r="C5364">
        <v>0.43028259102712768</v>
      </c>
      <c r="E5364">
        <f t="shared" si="167"/>
        <v>3.5</v>
      </c>
      <c r="F5364">
        <f t="shared" si="167"/>
        <v>0.5</v>
      </c>
      <c r="G5364">
        <f>IF(OR('San Pietro'!E5364&lt;2.5,F5364&lt;0.5),0,VLOOKUP('San Pietro'!F5364,'Power Matrix'!$B$2:$AI$30,HLOOKUP(E5364,'Power Matrix'!$B$2:$AI$30,29)))</f>
        <v>561.78945164489744</v>
      </c>
      <c r="H5364" s="9">
        <f t="shared" si="168"/>
        <v>7.3062905944957998E-3</v>
      </c>
    </row>
    <row r="5365" spans="1:14" x14ac:dyDescent="0.25">
      <c r="A5365" s="2">
        <v>43689.458333333343</v>
      </c>
      <c r="B5365">
        <v>3.4530907838978671</v>
      </c>
      <c r="C5365">
        <v>0.46013754973790588</v>
      </c>
      <c r="E5365">
        <f t="shared" si="167"/>
        <v>3.5</v>
      </c>
      <c r="F5365">
        <f t="shared" si="167"/>
        <v>0.5</v>
      </c>
      <c r="G5365">
        <f>IF(OR('San Pietro'!E5365&lt;2.5,F5365&lt;0.5),0,VLOOKUP('San Pietro'!F5365,'Power Matrix'!$B$2:$AI$30,HLOOKUP(E5365,'Power Matrix'!$B$2:$AI$30,29)))</f>
        <v>561.78945164489744</v>
      </c>
      <c r="H5365" s="9">
        <f t="shared" si="168"/>
        <v>7.3062905944957998E-3</v>
      </c>
    </row>
    <row r="5366" spans="1:14" x14ac:dyDescent="0.25">
      <c r="A5366" s="2">
        <v>43689.5</v>
      </c>
      <c r="B5366">
        <v>3.458328835154679</v>
      </c>
      <c r="C5366">
        <v>0.46395235001761659</v>
      </c>
      <c r="E5366">
        <f t="shared" si="167"/>
        <v>3.5</v>
      </c>
      <c r="F5366">
        <f t="shared" si="167"/>
        <v>0.5</v>
      </c>
      <c r="G5366">
        <f>IF(OR('San Pietro'!E5366&lt;2.5,F5366&lt;0.5),0,VLOOKUP('San Pietro'!F5366,'Power Matrix'!$B$2:$AI$30,HLOOKUP(E5366,'Power Matrix'!$B$2:$AI$30,29)))</f>
        <v>561.78945164489744</v>
      </c>
      <c r="H5366" s="9">
        <f t="shared" si="168"/>
        <v>7.3062905944957998E-3</v>
      </c>
    </row>
    <row r="5367" spans="1:14" x14ac:dyDescent="0.25">
      <c r="A5367" s="2">
        <v>43689.541666666657</v>
      </c>
      <c r="B5367">
        <v>3.523555044852607</v>
      </c>
      <c r="C5367">
        <v>0.45565930593128939</v>
      </c>
      <c r="E5367">
        <f t="shared" si="167"/>
        <v>3.5</v>
      </c>
      <c r="F5367">
        <f t="shared" si="167"/>
        <v>0.5</v>
      </c>
      <c r="G5367">
        <f>IF(OR('San Pietro'!E5367&lt;2.5,F5367&lt;0.5),0,VLOOKUP('San Pietro'!F5367,'Power Matrix'!$B$2:$AI$30,HLOOKUP(E5367,'Power Matrix'!$B$2:$AI$30,29)))</f>
        <v>561.78945164489744</v>
      </c>
      <c r="H5367" s="9">
        <f t="shared" si="168"/>
        <v>7.3062905944957998E-3</v>
      </c>
    </row>
    <row r="5368" spans="1:14" x14ac:dyDescent="0.25">
      <c r="A5368" s="2">
        <v>43689.583333333343</v>
      </c>
      <c r="B5368">
        <v>3.5714457992006068</v>
      </c>
      <c r="C5368">
        <v>0.45648861033992189</v>
      </c>
      <c r="E5368">
        <f t="shared" si="167"/>
        <v>3.5</v>
      </c>
      <c r="F5368">
        <f t="shared" si="167"/>
        <v>0.5</v>
      </c>
      <c r="G5368">
        <f>IF(OR('San Pietro'!E5368&lt;2.5,F5368&lt;0.5),0,VLOOKUP('San Pietro'!F5368,'Power Matrix'!$B$2:$AI$30,HLOOKUP(E5368,'Power Matrix'!$B$2:$AI$30,29)))</f>
        <v>561.78945164489744</v>
      </c>
      <c r="H5368" s="9">
        <f t="shared" si="168"/>
        <v>7.3062905944957998E-3</v>
      </c>
    </row>
    <row r="5369" spans="1:14" x14ac:dyDescent="0.25">
      <c r="A5369" s="2">
        <v>43689.625</v>
      </c>
      <c r="B5369">
        <v>3.6728395056717642</v>
      </c>
      <c r="C5369">
        <v>0.45698619298510179</v>
      </c>
      <c r="E5369">
        <f t="shared" si="167"/>
        <v>3.5</v>
      </c>
      <c r="F5369">
        <f t="shared" si="167"/>
        <v>0.5</v>
      </c>
      <c r="G5369">
        <f>IF(OR('San Pietro'!E5369&lt;2.5,F5369&lt;0.5),0,VLOOKUP('San Pietro'!F5369,'Power Matrix'!$B$2:$AI$30,HLOOKUP(E5369,'Power Matrix'!$B$2:$AI$30,29)))</f>
        <v>561.78945164489744</v>
      </c>
      <c r="H5369" s="9">
        <f t="shared" si="168"/>
        <v>7.3062905944957998E-3</v>
      </c>
    </row>
    <row r="5370" spans="1:14" x14ac:dyDescent="0.25">
      <c r="A5370" s="2">
        <v>43689.666666666657</v>
      </c>
      <c r="B5370">
        <v>3.862656505978161</v>
      </c>
      <c r="C5370">
        <v>0.45375190579143387</v>
      </c>
      <c r="E5370">
        <f t="shared" si="167"/>
        <v>4</v>
      </c>
      <c r="F5370">
        <f t="shared" si="167"/>
        <v>0.5</v>
      </c>
      <c r="G5370">
        <f>IF(OR('San Pietro'!E5370&lt;2.5,F5370&lt;0.5),0,VLOOKUP('San Pietro'!F5370,'Power Matrix'!$B$2:$AI$30,HLOOKUP(E5370,'Power Matrix'!$B$2:$AI$30,29)))</f>
        <v>1178.31125982666</v>
      </c>
      <c r="H5370" s="9">
        <f t="shared" si="168"/>
        <v>1.5324396799998578E-2</v>
      </c>
    </row>
    <row r="5371" spans="1:14" x14ac:dyDescent="0.25">
      <c r="A5371" s="2">
        <v>43689.708333333343</v>
      </c>
      <c r="B5371">
        <v>4.0775413230135893</v>
      </c>
      <c r="C5371">
        <v>0.45914238444754663</v>
      </c>
      <c r="E5371">
        <f t="shared" si="167"/>
        <v>4</v>
      </c>
      <c r="F5371">
        <f t="shared" si="167"/>
        <v>0.5</v>
      </c>
      <c r="G5371">
        <f>IF(OR('San Pietro'!E5371&lt;2.5,F5371&lt;0.5),0,VLOOKUP('San Pietro'!F5371,'Power Matrix'!$B$2:$AI$30,HLOOKUP(E5371,'Power Matrix'!$B$2:$AI$30,29)))</f>
        <v>1178.31125982666</v>
      </c>
      <c r="H5371" s="9">
        <f t="shared" si="168"/>
        <v>1.5324396799998578E-2</v>
      </c>
      <c r="M5371">
        <v>1496.0534127291826</v>
      </c>
      <c r="N5371" s="9">
        <v>1.9456757245681983E-2</v>
      </c>
    </row>
    <row r="5372" spans="1:14" x14ac:dyDescent="0.25">
      <c r="A5372" s="2">
        <v>43689.75</v>
      </c>
      <c r="B5372">
        <v>4.4306109208239759</v>
      </c>
      <c r="C5372">
        <v>0.50392482251371407</v>
      </c>
      <c r="E5372">
        <f t="shared" si="167"/>
        <v>4.5</v>
      </c>
      <c r="F5372">
        <f t="shared" si="167"/>
        <v>0.5</v>
      </c>
      <c r="G5372">
        <f>IF(OR('San Pietro'!E5372&lt;2.5,F5372&lt;0.5),0,VLOOKUP('San Pietro'!F5372,'Power Matrix'!$B$2:$AI$30,HLOOKUP(E5372,'Power Matrix'!$B$2:$AI$30,29)))</f>
        <v>1481.8633108215331</v>
      </c>
      <c r="H5372" s="9">
        <f t="shared" si="168"/>
        <v>1.927220943448291E-2</v>
      </c>
      <c r="M5372">
        <v>1929.7162404420287</v>
      </c>
      <c r="N5372" s="9">
        <v>2.5096711202868844E-2</v>
      </c>
    </row>
    <row r="5373" spans="1:14" x14ac:dyDescent="0.25">
      <c r="A5373" s="2">
        <v>43689.791666666657</v>
      </c>
      <c r="B5373">
        <v>4.6970032418847278</v>
      </c>
      <c r="C5373">
        <v>0.52158900641759098</v>
      </c>
      <c r="E5373">
        <f t="shared" si="167"/>
        <v>4.5</v>
      </c>
      <c r="F5373">
        <f t="shared" si="167"/>
        <v>0.5</v>
      </c>
      <c r="G5373">
        <f>IF(OR('San Pietro'!E5373&lt;2.5,F5373&lt;0.5),0,VLOOKUP('San Pietro'!F5373,'Power Matrix'!$B$2:$AI$30,HLOOKUP(E5373,'Power Matrix'!$B$2:$AI$30,29)))</f>
        <v>1481.8633108215331</v>
      </c>
      <c r="H5373" s="9">
        <f t="shared" si="168"/>
        <v>1.927220943448291E-2</v>
      </c>
      <c r="M5373">
        <v>2413.9326737996462</v>
      </c>
      <c r="N5373" s="9">
        <v>3.1394134488727528E-2</v>
      </c>
    </row>
    <row r="5374" spans="1:14" x14ac:dyDescent="0.25">
      <c r="A5374" s="2">
        <v>43689.833333333343</v>
      </c>
      <c r="B5374">
        <v>4.9496768572728742</v>
      </c>
      <c r="C5374">
        <v>0.5436485036872214</v>
      </c>
      <c r="E5374">
        <f t="shared" si="167"/>
        <v>5</v>
      </c>
      <c r="F5374">
        <f t="shared" si="167"/>
        <v>0.5</v>
      </c>
      <c r="G5374">
        <f>IF(OR('San Pietro'!E5374&lt;2.5,F5374&lt;0.5),0,VLOOKUP('San Pietro'!F5374,'Power Matrix'!$B$2:$AI$30,HLOOKUP(E5374,'Power Matrix'!$B$2:$AI$30,29)))</f>
        <v>1817.5867128906248</v>
      </c>
      <c r="H5374" s="9">
        <f t="shared" si="168"/>
        <v>2.3638423018072924E-2</v>
      </c>
      <c r="M5374">
        <v>3223.8805741310434</v>
      </c>
      <c r="N5374" s="9">
        <v>4.1927822353286771E-2</v>
      </c>
    </row>
    <row r="5375" spans="1:14" x14ac:dyDescent="0.25">
      <c r="A5375" s="2">
        <v>43689.875</v>
      </c>
      <c r="B5375">
        <v>4.9746199584957917</v>
      </c>
      <c r="C5375">
        <v>0.59871431642043449</v>
      </c>
      <c r="E5375">
        <f t="shared" si="167"/>
        <v>5</v>
      </c>
      <c r="F5375">
        <f t="shared" si="167"/>
        <v>0.5</v>
      </c>
      <c r="G5375">
        <f>IF(OR('San Pietro'!E5375&lt;2.5,F5375&lt;0.5),0,VLOOKUP('San Pietro'!F5375,'Power Matrix'!$B$2:$AI$30,HLOOKUP(E5375,'Power Matrix'!$B$2:$AI$30,29)))</f>
        <v>1817.5867128906248</v>
      </c>
      <c r="H5375" s="9">
        <f t="shared" si="168"/>
        <v>2.3638423018072924E-2</v>
      </c>
      <c r="M5375">
        <v>4695.9395404671814</v>
      </c>
      <c r="N5375" s="9">
        <v>6.1072522479388817E-2</v>
      </c>
    </row>
    <row r="5376" spans="1:14" x14ac:dyDescent="0.25">
      <c r="A5376" s="2">
        <v>43689.916666666657</v>
      </c>
      <c r="B5376">
        <v>4.8883168282644993</v>
      </c>
      <c r="C5376">
        <v>0.70395304587592689</v>
      </c>
      <c r="E5376">
        <f t="shared" si="167"/>
        <v>5</v>
      </c>
      <c r="F5376">
        <f t="shared" si="167"/>
        <v>0.5</v>
      </c>
      <c r="G5376">
        <f>IF(OR('San Pietro'!E5376&lt;2.5,F5376&lt;0.5),0,VLOOKUP('San Pietro'!F5376,'Power Matrix'!$B$2:$AI$30,HLOOKUP(E5376,'Power Matrix'!$B$2:$AI$30,29)))</f>
        <v>1817.5867128906248</v>
      </c>
      <c r="H5376" s="9">
        <f t="shared" si="168"/>
        <v>2.3638423018072924E-2</v>
      </c>
      <c r="M5376">
        <v>5950.7066952414461</v>
      </c>
      <c r="N5376" s="9">
        <v>7.7391257975443828E-2</v>
      </c>
    </row>
    <row r="5377" spans="1:14" x14ac:dyDescent="0.25">
      <c r="A5377" s="2">
        <v>43689.958333333343</v>
      </c>
      <c r="B5377">
        <v>4.7628530291132272</v>
      </c>
      <c r="C5377">
        <v>0.79459601773948396</v>
      </c>
      <c r="E5377">
        <f t="shared" si="167"/>
        <v>5</v>
      </c>
      <c r="F5377">
        <f t="shared" si="167"/>
        <v>1</v>
      </c>
      <c r="G5377">
        <f>IF(OR('San Pietro'!E5377&lt;2.5,F5377&lt;0.5),0,VLOOKUP('San Pietro'!F5377,'Power Matrix'!$B$2:$AI$30,HLOOKUP(E5377,'Power Matrix'!$B$2:$AI$30,29)))</f>
        <v>9017.869880371094</v>
      </c>
      <c r="H5377" s="9">
        <f t="shared" si="168"/>
        <v>0.11728090959420334</v>
      </c>
      <c r="M5377">
        <v>6881.5616094573361</v>
      </c>
      <c r="N5377" s="9">
        <v>8.949738864079812E-2</v>
      </c>
    </row>
    <row r="5378" spans="1:14" x14ac:dyDescent="0.25">
      <c r="A5378" s="2">
        <v>43690</v>
      </c>
      <c r="B5378">
        <v>4.7755740107369151</v>
      </c>
      <c r="C5378">
        <v>0.85812073544075052</v>
      </c>
      <c r="E5378">
        <f t="shared" si="167"/>
        <v>5</v>
      </c>
      <c r="F5378">
        <f t="shared" si="167"/>
        <v>1</v>
      </c>
      <c r="G5378">
        <f>IF(OR('San Pietro'!E5378&lt;2.5,F5378&lt;0.5),0,VLOOKUP('San Pietro'!F5378,'Power Matrix'!$B$2:$AI$30,HLOOKUP(E5378,'Power Matrix'!$B$2:$AI$30,29)))</f>
        <v>9017.869880371094</v>
      </c>
      <c r="H5378" s="9">
        <f t="shared" si="168"/>
        <v>0.11728090959420334</v>
      </c>
      <c r="M5378">
        <v>7582.925292618871</v>
      </c>
      <c r="N5378" s="9">
        <v>9.8618896474744464E-2</v>
      </c>
    </row>
    <row r="5379" spans="1:14" x14ac:dyDescent="0.25">
      <c r="A5379" s="2">
        <v>43690.041666666657</v>
      </c>
      <c r="B5379">
        <v>4.8350633071535718</v>
      </c>
      <c r="C5379">
        <v>0.9047276432059097</v>
      </c>
      <c r="E5379">
        <f t="shared" ref="E5379:F5442" si="169">MROUND(B5379,0.5)</f>
        <v>5</v>
      </c>
      <c r="F5379">
        <f t="shared" si="169"/>
        <v>1</v>
      </c>
      <c r="G5379">
        <f>IF(OR('San Pietro'!E5379&lt;2.5,F5379&lt;0.5),0,VLOOKUP('San Pietro'!F5379,'Power Matrix'!$B$2:$AI$30,HLOOKUP(E5379,'Power Matrix'!$B$2:$AI$30,29)))</f>
        <v>9017.869880371094</v>
      </c>
      <c r="H5379" s="9">
        <f t="shared" ref="H5379:H5442" si="170">G5379/$K$2</f>
        <v>0.11728090959420334</v>
      </c>
      <c r="M5379">
        <v>8418.2513179993712</v>
      </c>
      <c r="N5379" s="9">
        <v>0.10948263673865632</v>
      </c>
    </row>
    <row r="5380" spans="1:14" x14ac:dyDescent="0.25">
      <c r="A5380" s="2">
        <v>43690.083333333343</v>
      </c>
      <c r="B5380">
        <v>4.8765935706897281</v>
      </c>
      <c r="C5380">
        <v>0.96128620387466146</v>
      </c>
      <c r="E5380">
        <f t="shared" si="169"/>
        <v>5</v>
      </c>
      <c r="F5380">
        <f t="shared" si="169"/>
        <v>1</v>
      </c>
      <c r="G5380">
        <f>IF(OR('San Pietro'!E5380&lt;2.5,F5380&lt;0.5),0,VLOOKUP('San Pietro'!F5380,'Power Matrix'!$B$2:$AI$30,HLOOKUP(E5380,'Power Matrix'!$B$2:$AI$30,29)))</f>
        <v>9017.869880371094</v>
      </c>
      <c r="H5380" s="9">
        <f t="shared" si="170"/>
        <v>0.11728090959420334</v>
      </c>
      <c r="M5380">
        <v>9927.9913791822582</v>
      </c>
      <c r="N5380" s="9">
        <v>0.12911739417751653</v>
      </c>
    </row>
    <row r="5381" spans="1:14" x14ac:dyDescent="0.25">
      <c r="A5381" s="2">
        <v>43690.125</v>
      </c>
      <c r="B5381">
        <v>4.9024096804554471</v>
      </c>
      <c r="C5381">
        <v>1.0310307046406739</v>
      </c>
      <c r="E5381">
        <f t="shared" si="169"/>
        <v>5</v>
      </c>
      <c r="F5381">
        <f t="shared" si="169"/>
        <v>1</v>
      </c>
      <c r="G5381">
        <f>IF(OR('San Pietro'!E5381&lt;2.5,F5381&lt;0.5),0,VLOOKUP('San Pietro'!F5381,'Power Matrix'!$B$2:$AI$30,HLOOKUP(E5381,'Power Matrix'!$B$2:$AI$30,29)))</f>
        <v>9017.869880371094</v>
      </c>
      <c r="H5381" s="9">
        <f t="shared" si="170"/>
        <v>0.11728090959420334</v>
      </c>
      <c r="M5381">
        <v>11680.719532987498</v>
      </c>
      <c r="N5381" s="9">
        <v>0.15191230638860492</v>
      </c>
    </row>
    <row r="5382" spans="1:14" x14ac:dyDescent="0.25">
      <c r="A5382" s="2">
        <v>43690.166666666657</v>
      </c>
      <c r="B5382">
        <v>4.9701302002756664</v>
      </c>
      <c r="C5382">
        <v>1.085764795610433</v>
      </c>
      <c r="E5382">
        <f t="shared" si="169"/>
        <v>5</v>
      </c>
      <c r="F5382">
        <f t="shared" si="169"/>
        <v>1</v>
      </c>
      <c r="G5382">
        <f>IF(OR('San Pietro'!E5382&lt;2.5,F5382&lt;0.5),0,VLOOKUP('San Pietro'!F5382,'Power Matrix'!$B$2:$AI$30,HLOOKUP(E5382,'Power Matrix'!$B$2:$AI$30,29)))</f>
        <v>9017.869880371094</v>
      </c>
      <c r="H5382" s="9">
        <f t="shared" si="170"/>
        <v>0.11728090959420334</v>
      </c>
      <c r="M5382">
        <v>12685.14363346479</v>
      </c>
      <c r="N5382" s="9">
        <v>0.1649752329715857</v>
      </c>
    </row>
    <row r="5383" spans="1:14" x14ac:dyDescent="0.25">
      <c r="A5383" s="2">
        <v>43690.208333333343</v>
      </c>
      <c r="B5383">
        <v>5.0948457063902506</v>
      </c>
      <c r="C5383">
        <v>1.1214248851816411</v>
      </c>
      <c r="E5383">
        <f t="shared" si="169"/>
        <v>5</v>
      </c>
      <c r="F5383">
        <f t="shared" si="169"/>
        <v>1</v>
      </c>
      <c r="G5383">
        <f>IF(OR('San Pietro'!E5383&lt;2.5,F5383&lt;0.5),0,VLOOKUP('San Pietro'!F5383,'Power Matrix'!$B$2:$AI$30,HLOOKUP(E5383,'Power Matrix'!$B$2:$AI$30,29)))</f>
        <v>9017.869880371094</v>
      </c>
      <c r="H5383" s="9">
        <f t="shared" si="170"/>
        <v>0.11728090959420334</v>
      </c>
      <c r="M5383">
        <v>18046.524937380229</v>
      </c>
      <c r="N5383" s="9">
        <v>0.23470208472985504</v>
      </c>
    </row>
    <row r="5384" spans="1:14" x14ac:dyDescent="0.25">
      <c r="A5384" s="2">
        <v>43690.25</v>
      </c>
      <c r="B5384">
        <v>5.5740026808824821</v>
      </c>
      <c r="C5384">
        <v>1.3581083634054201</v>
      </c>
      <c r="E5384">
        <f t="shared" si="169"/>
        <v>5.5</v>
      </c>
      <c r="F5384">
        <f t="shared" si="169"/>
        <v>1.5</v>
      </c>
      <c r="G5384">
        <f>IF(OR('San Pietro'!E5384&lt;2.5,F5384&lt;0.5),0,VLOOKUP('San Pietro'!F5384,'Power Matrix'!$B$2:$AI$30,HLOOKUP(E5384,'Power Matrix'!$B$2:$AI$30,29)))</f>
        <v>22186.7018125</v>
      </c>
      <c r="H5384" s="9">
        <f t="shared" si="170"/>
        <v>0.28854669716727849</v>
      </c>
      <c r="M5384">
        <v>18905.924239821503</v>
      </c>
      <c r="N5384" s="9">
        <v>0.24587890733687995</v>
      </c>
    </row>
    <row r="5385" spans="1:14" x14ac:dyDescent="0.25">
      <c r="A5385" s="2">
        <v>43690.291666666657</v>
      </c>
      <c r="B5385">
        <v>5.707323556918972</v>
      </c>
      <c r="C5385">
        <v>1.414335202310719</v>
      </c>
      <c r="E5385">
        <f t="shared" si="169"/>
        <v>5.5</v>
      </c>
      <c r="F5385">
        <f t="shared" si="169"/>
        <v>1.5</v>
      </c>
      <c r="G5385">
        <f>IF(OR('San Pietro'!E5385&lt;2.5,F5385&lt;0.5),0,VLOOKUP('San Pietro'!F5385,'Power Matrix'!$B$2:$AI$30,HLOOKUP(E5385,'Power Matrix'!$B$2:$AI$30,29)))</f>
        <v>22186.7018125</v>
      </c>
      <c r="H5385" s="9">
        <f t="shared" si="170"/>
        <v>0.28854669716727849</v>
      </c>
      <c r="M5385">
        <v>20112.027732402541</v>
      </c>
      <c r="N5385" s="9">
        <v>0.26156475295485754</v>
      </c>
    </row>
    <row r="5386" spans="1:14" x14ac:dyDescent="0.25">
      <c r="A5386" s="2">
        <v>43690.333333333343</v>
      </c>
      <c r="B5386">
        <v>5.8588528968481919</v>
      </c>
      <c r="C5386">
        <v>1.4923727471630579</v>
      </c>
      <c r="E5386">
        <f t="shared" si="169"/>
        <v>6</v>
      </c>
      <c r="F5386">
        <f t="shared" si="169"/>
        <v>1.5</v>
      </c>
      <c r="G5386">
        <f>IF(OR('San Pietro'!E5386&lt;2.5,F5386&lt;0.5),0,VLOOKUP('San Pietro'!F5386,'Power Matrix'!$B$2:$AI$30,HLOOKUP(E5386,'Power Matrix'!$B$2:$AI$30,29)))</f>
        <v>19557.295374999998</v>
      </c>
      <c r="H5386" s="9">
        <f t="shared" si="170"/>
        <v>0.25435024248632404</v>
      </c>
      <c r="M5386">
        <v>21062.070962733029</v>
      </c>
      <c r="N5386" s="9">
        <v>0.273920435143853</v>
      </c>
    </row>
    <row r="5387" spans="1:14" x14ac:dyDescent="0.25">
      <c r="A5387" s="2">
        <v>43690.375</v>
      </c>
      <c r="B5387">
        <v>6.0444295699466926</v>
      </c>
      <c r="C5387">
        <v>1.5632782741011559</v>
      </c>
      <c r="E5387">
        <f t="shared" si="169"/>
        <v>6</v>
      </c>
      <c r="F5387">
        <f t="shared" si="169"/>
        <v>1.5</v>
      </c>
      <c r="G5387">
        <f>IF(OR('San Pietro'!E5387&lt;2.5,F5387&lt;0.5),0,VLOOKUP('San Pietro'!F5387,'Power Matrix'!$B$2:$AI$30,HLOOKUP(E5387,'Power Matrix'!$B$2:$AI$30,29)))</f>
        <v>19557.295374999998</v>
      </c>
      <c r="H5387" s="9">
        <f t="shared" si="170"/>
        <v>0.25435024248632404</v>
      </c>
      <c r="M5387">
        <v>21116.907609961709</v>
      </c>
      <c r="N5387" s="9">
        <v>0.27463360709628293</v>
      </c>
    </row>
    <row r="5388" spans="1:14" x14ac:dyDescent="0.25">
      <c r="A5388" s="2">
        <v>43690.416666666657</v>
      </c>
      <c r="B5388">
        <v>6.261933412610527</v>
      </c>
      <c r="C5388">
        <v>1.6170171997805569</v>
      </c>
      <c r="E5388">
        <f t="shared" si="169"/>
        <v>6.5</v>
      </c>
      <c r="F5388">
        <f t="shared" si="169"/>
        <v>1.5</v>
      </c>
      <c r="G5388">
        <f>IF(OR('San Pietro'!E5388&lt;2.5,F5388&lt;0.5),0,VLOOKUP('San Pietro'!F5388,'Power Matrix'!$B$2:$AI$30,HLOOKUP(E5388,'Power Matrix'!$B$2:$AI$30,29)))</f>
        <v>16458.441780273435</v>
      </c>
      <c r="H5388" s="9">
        <f t="shared" si="170"/>
        <v>0.21404844471034615</v>
      </c>
      <c r="M5388">
        <v>21170.909688736239</v>
      </c>
      <c r="N5388" s="9">
        <v>0.27533592516095784</v>
      </c>
    </row>
    <row r="5389" spans="1:14" x14ac:dyDescent="0.25">
      <c r="A5389" s="2">
        <v>43690.458333333343</v>
      </c>
      <c r="B5389">
        <v>6.4578614727165382</v>
      </c>
      <c r="C5389">
        <v>1.6688487253201021</v>
      </c>
      <c r="E5389">
        <f t="shared" si="169"/>
        <v>6.5</v>
      </c>
      <c r="F5389">
        <f t="shared" si="169"/>
        <v>1.5</v>
      </c>
      <c r="G5389">
        <f>IF(OR('San Pietro'!E5389&lt;2.5,F5389&lt;0.5),0,VLOOKUP('San Pietro'!F5389,'Power Matrix'!$B$2:$AI$30,HLOOKUP(E5389,'Power Matrix'!$B$2:$AI$30,29)))</f>
        <v>16458.441780273435</v>
      </c>
      <c r="H5389" s="9">
        <f t="shared" si="170"/>
        <v>0.21404844471034615</v>
      </c>
      <c r="M5389">
        <v>21756.374545337141</v>
      </c>
      <c r="N5389" s="9">
        <v>0.28295012362061123</v>
      </c>
    </row>
    <row r="5390" spans="1:14" x14ac:dyDescent="0.25">
      <c r="A5390" s="2">
        <v>43690.5</v>
      </c>
      <c r="B5390">
        <v>6.5814545392760913</v>
      </c>
      <c r="C5390">
        <v>1.7251584946662639</v>
      </c>
      <c r="E5390">
        <f t="shared" si="169"/>
        <v>6.5</v>
      </c>
      <c r="F5390">
        <f t="shared" si="169"/>
        <v>1.5</v>
      </c>
      <c r="G5390">
        <f>IF(OR('San Pietro'!E5390&lt;2.5,F5390&lt;0.5),0,VLOOKUP('San Pietro'!F5390,'Power Matrix'!$B$2:$AI$30,HLOOKUP(E5390,'Power Matrix'!$B$2:$AI$30,29)))</f>
        <v>16458.441780273435</v>
      </c>
      <c r="H5390" s="9">
        <f t="shared" si="170"/>
        <v>0.21404844471034615</v>
      </c>
      <c r="M5390">
        <v>22494.964966591797</v>
      </c>
      <c r="N5390" s="9">
        <v>0.2925557796807931</v>
      </c>
    </row>
    <row r="5391" spans="1:14" x14ac:dyDescent="0.25">
      <c r="A5391" s="2">
        <v>43690.541666666657</v>
      </c>
      <c r="B5391">
        <v>6.6517940847247168</v>
      </c>
      <c r="C5391">
        <v>1.7741703852164581</v>
      </c>
      <c r="E5391">
        <f t="shared" si="169"/>
        <v>6.5</v>
      </c>
      <c r="F5391">
        <f t="shared" si="169"/>
        <v>2</v>
      </c>
      <c r="G5391">
        <f>IF(OR('San Pietro'!E5391&lt;2.5,F5391&lt;0.5),0,VLOOKUP('San Pietro'!F5391,'Power Matrix'!$B$2:$AI$30,HLOOKUP(E5391,'Power Matrix'!$B$2:$AI$30,29)))</f>
        <v>29549.622261718749</v>
      </c>
      <c r="H5391" s="9">
        <f t="shared" si="170"/>
        <v>0.38430434492772719</v>
      </c>
      <c r="M5391">
        <v>23530.277830334857</v>
      </c>
      <c r="N5391" s="9">
        <v>0.30602042665916068</v>
      </c>
    </row>
    <row r="5392" spans="1:14" x14ac:dyDescent="0.25">
      <c r="A5392" s="2">
        <v>43690.583333333343</v>
      </c>
      <c r="B5392">
        <v>6.665637505903435</v>
      </c>
      <c r="C5392">
        <v>1.818786962400899</v>
      </c>
      <c r="E5392">
        <f t="shared" si="169"/>
        <v>6.5</v>
      </c>
      <c r="F5392">
        <f t="shared" si="169"/>
        <v>2</v>
      </c>
      <c r="G5392">
        <f>IF(OR('San Pietro'!E5392&lt;2.5,F5392&lt;0.5),0,VLOOKUP('San Pietro'!F5392,'Power Matrix'!$B$2:$AI$30,HLOOKUP(E5392,'Power Matrix'!$B$2:$AI$30,29)))</f>
        <v>29549.622261718749</v>
      </c>
      <c r="H5392" s="9">
        <f t="shared" si="170"/>
        <v>0.38430434492772719</v>
      </c>
      <c r="M5392">
        <v>24430.532181114424</v>
      </c>
      <c r="N5392" s="9">
        <v>0.31772858508014473</v>
      </c>
    </row>
    <row r="5393" spans="1:14" x14ac:dyDescent="0.25">
      <c r="A5393" s="2">
        <v>43690.625</v>
      </c>
      <c r="B5393">
        <v>6.6501727831452264</v>
      </c>
      <c r="C5393">
        <v>1.8493053646385831</v>
      </c>
      <c r="E5393">
        <f t="shared" si="169"/>
        <v>6.5</v>
      </c>
      <c r="F5393">
        <f t="shared" si="169"/>
        <v>2</v>
      </c>
      <c r="G5393">
        <f>IF(OR('San Pietro'!E5393&lt;2.5,F5393&lt;0.5),0,VLOOKUP('San Pietro'!F5393,'Power Matrix'!$B$2:$AI$30,HLOOKUP(E5393,'Power Matrix'!$B$2:$AI$30,29)))</f>
        <v>29549.622261718749</v>
      </c>
      <c r="H5393" s="9">
        <f t="shared" si="170"/>
        <v>0.38430434492772719</v>
      </c>
      <c r="M5393">
        <v>24325.961474878291</v>
      </c>
      <c r="N5393" s="9">
        <v>0.31636860232222014</v>
      </c>
    </row>
    <row r="5394" spans="1:14" x14ac:dyDescent="0.25">
      <c r="A5394" s="2">
        <v>43690.666666666657</v>
      </c>
      <c r="B5394">
        <v>6.6554108344020388</v>
      </c>
      <c r="C5394">
        <v>1.8468174514126849</v>
      </c>
      <c r="E5394">
        <f t="shared" si="169"/>
        <v>6.5</v>
      </c>
      <c r="F5394">
        <f t="shared" si="169"/>
        <v>2</v>
      </c>
      <c r="G5394">
        <f>IF(OR('San Pietro'!E5394&lt;2.5,F5394&lt;0.5),0,VLOOKUP('San Pietro'!F5394,'Power Matrix'!$B$2:$AI$30,HLOOKUP(E5394,'Power Matrix'!$B$2:$AI$30,29)))</f>
        <v>29549.622261718749</v>
      </c>
      <c r="H5394" s="9">
        <f t="shared" si="170"/>
        <v>0.38430434492772719</v>
      </c>
      <c r="M5394">
        <v>23447.948849031141</v>
      </c>
      <c r="N5394" s="9">
        <v>0.30494970619565231</v>
      </c>
    </row>
    <row r="5395" spans="1:14" x14ac:dyDescent="0.25">
      <c r="A5395" s="2">
        <v>43690.708333333343</v>
      </c>
      <c r="B5395">
        <v>6.6807280821432986</v>
      </c>
      <c r="C5395">
        <v>1.8201138494547111</v>
      </c>
      <c r="E5395">
        <f t="shared" si="169"/>
        <v>6.5</v>
      </c>
      <c r="F5395">
        <f t="shared" si="169"/>
        <v>2</v>
      </c>
      <c r="G5395">
        <f>IF(OR('San Pietro'!E5395&lt;2.5,F5395&lt;0.5),0,VLOOKUP('San Pietro'!F5395,'Power Matrix'!$B$2:$AI$30,HLOOKUP(E5395,'Power Matrix'!$B$2:$AI$30,29)))</f>
        <v>29549.622261718749</v>
      </c>
      <c r="H5395" s="9">
        <f t="shared" si="170"/>
        <v>0.38430434492772719</v>
      </c>
      <c r="M5395">
        <v>22326.548896681888</v>
      </c>
      <c r="N5395" s="9">
        <v>0.29036546310477518</v>
      </c>
    </row>
    <row r="5396" spans="1:14" x14ac:dyDescent="0.25">
      <c r="A5396" s="2">
        <v>43690.75</v>
      </c>
      <c r="B5396">
        <v>6.7021791491950076</v>
      </c>
      <c r="C5396">
        <v>1.782463429302785</v>
      </c>
      <c r="E5396">
        <f t="shared" si="169"/>
        <v>6.5</v>
      </c>
      <c r="F5396">
        <f t="shared" si="169"/>
        <v>2</v>
      </c>
      <c r="G5396">
        <f>IF(OR('San Pietro'!E5396&lt;2.5,F5396&lt;0.5),0,VLOOKUP('San Pietro'!F5396,'Power Matrix'!$B$2:$AI$30,HLOOKUP(E5396,'Power Matrix'!$B$2:$AI$30,29)))</f>
        <v>29549.622261718749</v>
      </c>
      <c r="H5396" s="9">
        <f t="shared" si="170"/>
        <v>0.38430434492772719</v>
      </c>
      <c r="M5396">
        <v>21201.650660865016</v>
      </c>
      <c r="N5396" s="9">
        <v>0.27573572347505326</v>
      </c>
    </row>
    <row r="5397" spans="1:14" x14ac:dyDescent="0.25">
      <c r="A5397" s="2">
        <v>43690.791666666657</v>
      </c>
      <c r="B5397">
        <v>6.7130293982269773</v>
      </c>
      <c r="C5397">
        <v>1.741329930634602</v>
      </c>
      <c r="E5397">
        <f t="shared" si="169"/>
        <v>6.5</v>
      </c>
      <c r="F5397">
        <f t="shared" si="169"/>
        <v>1.5</v>
      </c>
      <c r="G5397">
        <f>IF(OR('San Pietro'!E5397&lt;2.5,F5397&lt;0.5),0,VLOOKUP('San Pietro'!F5397,'Power Matrix'!$B$2:$AI$30,HLOOKUP(E5397,'Power Matrix'!$B$2:$AI$30,29)))</f>
        <v>16458.441780273435</v>
      </c>
      <c r="H5397" s="9">
        <f t="shared" si="170"/>
        <v>0.21404844471034615</v>
      </c>
      <c r="M5397">
        <v>19943.421617287098</v>
      </c>
      <c r="N5397" s="9">
        <v>0.2593719647669317</v>
      </c>
    </row>
    <row r="5398" spans="1:14" x14ac:dyDescent="0.25">
      <c r="A5398" s="2">
        <v>43690.833333333343</v>
      </c>
      <c r="B5398">
        <v>6.7166461479043003</v>
      </c>
      <c r="C5398">
        <v>1.6927326922887249</v>
      </c>
      <c r="E5398">
        <f t="shared" si="169"/>
        <v>6.5</v>
      </c>
      <c r="F5398">
        <f t="shared" si="169"/>
        <v>1.5</v>
      </c>
      <c r="G5398">
        <f>IF(OR('San Pietro'!E5398&lt;2.5,F5398&lt;0.5),0,VLOOKUP('San Pietro'!F5398,'Power Matrix'!$B$2:$AI$30,HLOOKUP(E5398,'Power Matrix'!$B$2:$AI$30,29)))</f>
        <v>16458.441780273435</v>
      </c>
      <c r="H5398" s="9">
        <f t="shared" si="170"/>
        <v>0.21404844471034615</v>
      </c>
      <c r="M5398">
        <v>18308.520395946638</v>
      </c>
      <c r="N5398" s="9">
        <v>0.23810943769828846</v>
      </c>
    </row>
    <row r="5399" spans="1:14" x14ac:dyDescent="0.25">
      <c r="A5399" s="2">
        <v>43690.875</v>
      </c>
      <c r="B5399">
        <v>6.7326097326869672</v>
      </c>
      <c r="C5399">
        <v>1.6326081226628519</v>
      </c>
      <c r="E5399">
        <f t="shared" si="169"/>
        <v>6.5</v>
      </c>
      <c r="F5399">
        <f t="shared" si="169"/>
        <v>1.5</v>
      </c>
      <c r="G5399">
        <f>IF(OR('San Pietro'!E5399&lt;2.5,F5399&lt;0.5),0,VLOOKUP('San Pietro'!F5399,'Power Matrix'!$B$2:$AI$30,HLOOKUP(E5399,'Power Matrix'!$B$2:$AI$30,29)))</f>
        <v>16458.441780273435</v>
      </c>
      <c r="H5399" s="9">
        <f t="shared" si="170"/>
        <v>0.21404844471034615</v>
      </c>
      <c r="M5399">
        <v>19990.866062732981</v>
      </c>
      <c r="N5399" s="9">
        <v>0.2599889982564062</v>
      </c>
    </row>
    <row r="5400" spans="1:14" x14ac:dyDescent="0.25">
      <c r="A5400" s="2">
        <v>43690.916666666657</v>
      </c>
      <c r="B5400">
        <v>6.9572223591993323</v>
      </c>
      <c r="C5400">
        <v>1.765711480248404</v>
      </c>
      <c r="E5400">
        <f t="shared" si="169"/>
        <v>7</v>
      </c>
      <c r="F5400">
        <f t="shared" si="169"/>
        <v>2</v>
      </c>
      <c r="G5400">
        <f>IF(OR('San Pietro'!E5400&lt;2.5,F5400&lt;0.5),0,VLOOKUP('San Pietro'!F5400,'Power Matrix'!$B$2:$AI$30,HLOOKUP(E5400,'Power Matrix'!$B$2:$AI$30,29)))</f>
        <v>25349.534901367188</v>
      </c>
      <c r="H5400" s="9">
        <f t="shared" si="170"/>
        <v>0.32968057317988325</v>
      </c>
      <c r="M5400">
        <v>19425.817637498418</v>
      </c>
      <c r="N5400" s="9">
        <v>0.25264032343751197</v>
      </c>
    </row>
    <row r="5401" spans="1:14" x14ac:dyDescent="0.25">
      <c r="A5401" s="2">
        <v>43690.958333333343</v>
      </c>
      <c r="B5401">
        <v>6.8789010213593738</v>
      </c>
      <c r="C5401">
        <v>1.719104572483245</v>
      </c>
      <c r="E5401">
        <f t="shared" si="169"/>
        <v>7</v>
      </c>
      <c r="F5401">
        <f t="shared" si="169"/>
        <v>1.5</v>
      </c>
      <c r="G5401">
        <f>IF(OR('San Pietro'!E5401&lt;2.5,F5401&lt;0.5),0,VLOOKUP('San Pietro'!F5401,'Power Matrix'!$B$2:$AI$30,HLOOKUP(E5401,'Power Matrix'!$B$2:$AI$30,29)))</f>
        <v>13229.719530273436</v>
      </c>
      <c r="H5401" s="9">
        <f t="shared" si="170"/>
        <v>0.1720576544982057</v>
      </c>
      <c r="M5401">
        <v>18311.359917450151</v>
      </c>
      <c r="N5401" s="9">
        <v>0.23814636678124612</v>
      </c>
    </row>
    <row r="5402" spans="1:14" x14ac:dyDescent="0.25">
      <c r="A5402" s="2">
        <v>43691</v>
      </c>
      <c r="B5402">
        <v>6.8470985673001552</v>
      </c>
      <c r="C5402">
        <v>1.6648680641586651</v>
      </c>
      <c r="E5402">
        <f t="shared" si="169"/>
        <v>7</v>
      </c>
      <c r="F5402">
        <f t="shared" si="169"/>
        <v>1.5</v>
      </c>
      <c r="G5402">
        <f>IF(OR('San Pietro'!E5402&lt;2.5,F5402&lt;0.5),0,VLOOKUP('San Pietro'!F5402,'Power Matrix'!$B$2:$AI$30,HLOOKUP(E5402,'Power Matrix'!$B$2:$AI$30,29)))</f>
        <v>13229.719530273436</v>
      </c>
      <c r="H5402" s="9">
        <f t="shared" si="170"/>
        <v>0.1720576544982057</v>
      </c>
      <c r="M5402">
        <v>17141.97393854714</v>
      </c>
      <c r="N5402" s="9">
        <v>0.22293804672767678</v>
      </c>
    </row>
    <row r="5403" spans="1:14" x14ac:dyDescent="0.25">
      <c r="A5403" s="2">
        <v>43691.041666666657</v>
      </c>
      <c r="B5403">
        <v>6.8240261986689568</v>
      </c>
      <c r="C5403">
        <v>1.611377929801854</v>
      </c>
      <c r="E5403">
        <f t="shared" si="169"/>
        <v>7</v>
      </c>
      <c r="F5403">
        <f t="shared" si="169"/>
        <v>1.5</v>
      </c>
      <c r="G5403">
        <f>IF(OR('San Pietro'!E5403&lt;2.5,F5403&lt;0.5),0,VLOOKUP('San Pietro'!F5403,'Power Matrix'!$B$2:$AI$30,HLOOKUP(E5403,'Power Matrix'!$B$2:$AI$30,29)))</f>
        <v>13229.719530273436</v>
      </c>
      <c r="H5403" s="9">
        <f t="shared" si="170"/>
        <v>0.1720576544982057</v>
      </c>
      <c r="M5403">
        <v>16371.872505043044</v>
      </c>
      <c r="N5403" s="9">
        <v>0.21292257768175091</v>
      </c>
    </row>
    <row r="5404" spans="1:14" x14ac:dyDescent="0.25">
      <c r="A5404" s="2">
        <v>43691.083333333343</v>
      </c>
      <c r="B5404">
        <v>6.7802510560227383</v>
      </c>
      <c r="C5404">
        <v>1.5686687527572689</v>
      </c>
      <c r="E5404">
        <f t="shared" si="169"/>
        <v>7</v>
      </c>
      <c r="F5404">
        <f t="shared" si="169"/>
        <v>1.5</v>
      </c>
      <c r="G5404">
        <f>IF(OR('San Pietro'!E5404&lt;2.5,F5404&lt;0.5),0,VLOOKUP('San Pietro'!F5404,'Power Matrix'!$B$2:$AI$30,HLOOKUP(E5404,'Power Matrix'!$B$2:$AI$30,29)))</f>
        <v>13229.719530273436</v>
      </c>
      <c r="H5404" s="9">
        <f t="shared" si="170"/>
        <v>0.1720576544982057</v>
      </c>
      <c r="M5404">
        <v>16245.506010346704</v>
      </c>
      <c r="N5404" s="9">
        <v>0.2112791322068937</v>
      </c>
    </row>
    <row r="5405" spans="1:14" x14ac:dyDescent="0.25">
      <c r="A5405" s="2">
        <v>43691.125</v>
      </c>
      <c r="B5405">
        <v>6.7013061406522061</v>
      </c>
      <c r="C5405">
        <v>1.542794455207928</v>
      </c>
      <c r="E5405">
        <f t="shared" si="169"/>
        <v>6.5</v>
      </c>
      <c r="F5405">
        <f t="shared" si="169"/>
        <v>1.5</v>
      </c>
      <c r="G5405">
        <f>IF(OR('San Pietro'!E5405&lt;2.5,F5405&lt;0.5),0,VLOOKUP('San Pietro'!F5405,'Power Matrix'!$B$2:$AI$30,HLOOKUP(E5405,'Power Matrix'!$B$2:$AI$30,29)))</f>
        <v>16458.441780273435</v>
      </c>
      <c r="H5405" s="9">
        <f t="shared" si="170"/>
        <v>0.21404844471034615</v>
      </c>
      <c r="M5405">
        <v>16470.687251810843</v>
      </c>
      <c r="N5405" s="9">
        <v>0.21420770194522706</v>
      </c>
    </row>
    <row r="5406" spans="1:14" x14ac:dyDescent="0.25">
      <c r="A5406" s="2">
        <v>43691.166666666657</v>
      </c>
      <c r="B5406">
        <v>6.6108873987191332</v>
      </c>
      <c r="C5406">
        <v>1.528281628056855</v>
      </c>
      <c r="E5406">
        <f t="shared" si="169"/>
        <v>6.5</v>
      </c>
      <c r="F5406">
        <f t="shared" si="169"/>
        <v>1.5</v>
      </c>
      <c r="G5406">
        <f>IF(OR('San Pietro'!E5406&lt;2.5,F5406&lt;0.5),0,VLOOKUP('San Pietro'!F5406,'Power Matrix'!$B$2:$AI$30,HLOOKUP(E5406,'Power Matrix'!$B$2:$AI$30,29)))</f>
        <v>16458.441780273435</v>
      </c>
      <c r="H5406" s="9">
        <f t="shared" si="170"/>
        <v>0.21404844471034615</v>
      </c>
      <c r="M5406">
        <v>17048.836709612566</v>
      </c>
      <c r="N5406" s="9">
        <v>0.22172676079463666</v>
      </c>
    </row>
    <row r="5407" spans="1:14" x14ac:dyDescent="0.25">
      <c r="A5407" s="2">
        <v>43691.208333333343</v>
      </c>
      <c r="B5407">
        <v>6.5513981023024774</v>
      </c>
      <c r="C5407">
        <v>1.5354965764119599</v>
      </c>
      <c r="E5407">
        <f t="shared" si="169"/>
        <v>6.5</v>
      </c>
      <c r="F5407">
        <f t="shared" si="169"/>
        <v>1.5</v>
      </c>
      <c r="G5407">
        <f>IF(OR('San Pietro'!E5407&lt;2.5,F5407&lt;0.5),0,VLOOKUP('San Pietro'!F5407,'Power Matrix'!$B$2:$AI$30,HLOOKUP(E5407,'Power Matrix'!$B$2:$AI$30,29)))</f>
        <v>16458.441780273435</v>
      </c>
      <c r="H5407" s="9">
        <f t="shared" si="170"/>
        <v>0.21404844471034615</v>
      </c>
      <c r="M5407">
        <v>17903.686731043887</v>
      </c>
      <c r="N5407" s="9">
        <v>0.23284441823048524</v>
      </c>
    </row>
    <row r="5408" spans="1:14" x14ac:dyDescent="0.25">
      <c r="A5408" s="2">
        <v>43691.25</v>
      </c>
      <c r="B5408">
        <v>6.4501291113374339</v>
      </c>
      <c r="C5408">
        <v>1.5430432465305179</v>
      </c>
      <c r="E5408">
        <f t="shared" si="169"/>
        <v>6.5</v>
      </c>
      <c r="F5408">
        <f t="shared" si="169"/>
        <v>1.5</v>
      </c>
      <c r="G5408">
        <f>IF(OR('San Pietro'!E5408&lt;2.5,F5408&lt;0.5),0,VLOOKUP('San Pietro'!F5408,'Power Matrix'!$B$2:$AI$30,HLOOKUP(E5408,'Power Matrix'!$B$2:$AI$30,29)))</f>
        <v>16458.441780273435</v>
      </c>
      <c r="H5408" s="9">
        <f t="shared" si="170"/>
        <v>0.21404844471034615</v>
      </c>
      <c r="M5408">
        <v>19790.919117289057</v>
      </c>
      <c r="N5408" s="9">
        <v>0.25738861036489297</v>
      </c>
    </row>
    <row r="5409" spans="1:14" x14ac:dyDescent="0.25">
      <c r="A5409" s="2">
        <v>43691.291666666657</v>
      </c>
      <c r="B5409">
        <v>6.3057085552567456</v>
      </c>
      <c r="C5409">
        <v>1.578786266542588</v>
      </c>
      <c r="E5409">
        <f t="shared" si="169"/>
        <v>6.5</v>
      </c>
      <c r="F5409">
        <f t="shared" si="169"/>
        <v>1.5</v>
      </c>
      <c r="G5409">
        <f>IF(OR('San Pietro'!E5409&lt;2.5,F5409&lt;0.5),0,VLOOKUP('San Pietro'!F5409,'Power Matrix'!$B$2:$AI$30,HLOOKUP(E5409,'Power Matrix'!$B$2:$AI$30,29)))</f>
        <v>16458.441780273435</v>
      </c>
      <c r="H5409" s="9">
        <f t="shared" si="170"/>
        <v>0.21404844471034615</v>
      </c>
      <c r="M5409">
        <v>21966.72232933325</v>
      </c>
      <c r="N5409" s="9">
        <v>0.28568577846792936</v>
      </c>
    </row>
    <row r="5410" spans="1:14" x14ac:dyDescent="0.25">
      <c r="A5410" s="2">
        <v>43691.333333333343</v>
      </c>
      <c r="B5410">
        <v>6.1949611858269957</v>
      </c>
      <c r="C5410">
        <v>1.6316129573724929</v>
      </c>
      <c r="E5410">
        <f t="shared" si="169"/>
        <v>6</v>
      </c>
      <c r="F5410">
        <f t="shared" si="169"/>
        <v>1.5</v>
      </c>
      <c r="G5410">
        <f>IF(OR('San Pietro'!E5410&lt;2.5,F5410&lt;0.5),0,VLOOKUP('San Pietro'!F5410,'Power Matrix'!$B$2:$AI$30,HLOOKUP(E5410,'Power Matrix'!$B$2:$AI$30,29)))</f>
        <v>19557.295374999998</v>
      </c>
      <c r="H5410" s="9">
        <f t="shared" si="170"/>
        <v>0.25435024248632404</v>
      </c>
      <c r="M5410">
        <v>23857.310075161353</v>
      </c>
      <c r="N5410" s="9">
        <v>0.31027360836040213</v>
      </c>
    </row>
    <row r="5411" spans="1:14" x14ac:dyDescent="0.25">
      <c r="A5411" s="2">
        <v>43691.375</v>
      </c>
      <c r="B5411">
        <v>6.1410840871854946</v>
      </c>
      <c r="C5411">
        <v>1.686678770105706</v>
      </c>
      <c r="E5411">
        <f t="shared" si="169"/>
        <v>6</v>
      </c>
      <c r="F5411">
        <f t="shared" si="169"/>
        <v>1.5</v>
      </c>
      <c r="G5411">
        <f>IF(OR('San Pietro'!E5411&lt;2.5,F5411&lt;0.5),0,VLOOKUP('San Pietro'!F5411,'Power Matrix'!$B$2:$AI$30,HLOOKUP(E5411,'Power Matrix'!$B$2:$AI$30,29)))</f>
        <v>19557.295374999998</v>
      </c>
      <c r="H5411" s="9">
        <f t="shared" si="170"/>
        <v>0.25435024248632404</v>
      </c>
      <c r="M5411">
        <v>25225.690217342144</v>
      </c>
      <c r="N5411" s="9">
        <v>0.32806992500236887</v>
      </c>
    </row>
    <row r="5412" spans="1:14" x14ac:dyDescent="0.25">
      <c r="A5412" s="2">
        <v>43691.416666666657</v>
      </c>
      <c r="B5412">
        <v>6.1368437599775989</v>
      </c>
      <c r="C5412">
        <v>1.7349442866881299</v>
      </c>
      <c r="E5412">
        <f t="shared" si="169"/>
        <v>6</v>
      </c>
      <c r="F5412">
        <f t="shared" si="169"/>
        <v>1.5</v>
      </c>
      <c r="G5412">
        <f>IF(OR('San Pietro'!E5412&lt;2.5,F5412&lt;0.5),0,VLOOKUP('San Pietro'!F5412,'Power Matrix'!$B$2:$AI$30,HLOOKUP(E5412,'Power Matrix'!$B$2:$AI$30,29)))</f>
        <v>19557.295374999998</v>
      </c>
      <c r="H5412" s="9">
        <f t="shared" si="170"/>
        <v>0.25435024248632404</v>
      </c>
      <c r="M5412">
        <v>26102.731751737207</v>
      </c>
      <c r="N5412" s="9">
        <v>0.33947619170642684</v>
      </c>
    </row>
    <row r="5413" spans="1:14" x14ac:dyDescent="0.25">
      <c r="A5413" s="2">
        <v>43691.458333333343</v>
      </c>
      <c r="B5413">
        <v>6.164530602335037</v>
      </c>
      <c r="C5413">
        <v>1.7739215938938679</v>
      </c>
      <c r="E5413">
        <f t="shared" si="169"/>
        <v>6</v>
      </c>
      <c r="F5413">
        <f t="shared" si="169"/>
        <v>2</v>
      </c>
      <c r="G5413">
        <f>IF(OR('San Pietro'!E5413&lt;2.5,F5413&lt;0.5),0,VLOOKUP('San Pietro'!F5413,'Power Matrix'!$B$2:$AI$30,HLOOKUP(E5413,'Power Matrix'!$B$2:$AI$30,29)))</f>
        <v>33718.301007812493</v>
      </c>
      <c r="H5413" s="9">
        <f t="shared" si="170"/>
        <v>0.43851963541579297</v>
      </c>
      <c r="M5413">
        <v>26425.790373835582</v>
      </c>
      <c r="N5413" s="9">
        <v>0.34367769489662775</v>
      </c>
    </row>
    <row r="5414" spans="1:14" x14ac:dyDescent="0.25">
      <c r="A5414" s="2">
        <v>43691.5</v>
      </c>
      <c r="B5414">
        <v>6.2129202187074952</v>
      </c>
      <c r="C5414">
        <v>1.7987177957119871</v>
      </c>
      <c r="E5414">
        <f t="shared" si="169"/>
        <v>6</v>
      </c>
      <c r="F5414">
        <f t="shared" si="169"/>
        <v>2</v>
      </c>
      <c r="G5414">
        <f>IF(OR('San Pietro'!E5414&lt;2.5,F5414&lt;0.5),0,VLOOKUP('San Pietro'!F5414,'Power Matrix'!$B$2:$AI$30,HLOOKUP(E5414,'Power Matrix'!$B$2:$AI$30,29)))</f>
        <v>33718.301007812493</v>
      </c>
      <c r="H5414" s="9">
        <f t="shared" si="170"/>
        <v>0.43851963541579297</v>
      </c>
      <c r="M5414">
        <v>26361.4641688556</v>
      </c>
      <c r="N5414" s="9">
        <v>0.34284110755009156</v>
      </c>
    </row>
    <row r="5415" spans="1:14" x14ac:dyDescent="0.25">
      <c r="A5415" s="2">
        <v>43691.541666666657</v>
      </c>
      <c r="B5415">
        <v>6.2625569901410998</v>
      </c>
      <c r="C5415">
        <v>1.809996335669392</v>
      </c>
      <c r="E5415">
        <f t="shared" si="169"/>
        <v>6.5</v>
      </c>
      <c r="F5415">
        <f t="shared" si="169"/>
        <v>2</v>
      </c>
      <c r="G5415">
        <f>IF(OR('San Pietro'!E5415&lt;2.5,F5415&lt;0.5),0,VLOOKUP('San Pietro'!F5415,'Power Matrix'!$B$2:$AI$30,HLOOKUP(E5415,'Power Matrix'!$B$2:$AI$30,29)))</f>
        <v>29549.622261718749</v>
      </c>
      <c r="H5415" s="9">
        <f t="shared" si="170"/>
        <v>0.38430434492772719</v>
      </c>
      <c r="M5415">
        <v>26041.682459988275</v>
      </c>
      <c r="N5415" s="9">
        <v>0.33868222189259989</v>
      </c>
    </row>
    <row r="5416" spans="1:14" x14ac:dyDescent="0.25">
      <c r="A5416" s="2">
        <v>43691.583333333343</v>
      </c>
      <c r="B5416">
        <v>6.3044614001956001</v>
      </c>
      <c r="C5416">
        <v>1.809830474787665</v>
      </c>
      <c r="E5416">
        <f t="shared" si="169"/>
        <v>6.5</v>
      </c>
      <c r="F5416">
        <f t="shared" si="169"/>
        <v>2</v>
      </c>
      <c r="G5416">
        <f>IF(OR('San Pietro'!E5416&lt;2.5,F5416&lt;0.5),0,VLOOKUP('San Pietro'!F5416,'Power Matrix'!$B$2:$AI$30,HLOOKUP(E5416,'Power Matrix'!$B$2:$AI$30,29)))</f>
        <v>29549.622261718749</v>
      </c>
      <c r="H5416" s="9">
        <f t="shared" si="170"/>
        <v>0.38430434492772719</v>
      </c>
      <c r="M5416">
        <v>25121.743928787102</v>
      </c>
      <c r="N5416" s="9">
        <v>0.32671806303955592</v>
      </c>
    </row>
    <row r="5417" spans="1:14" x14ac:dyDescent="0.25">
      <c r="A5417" s="2">
        <v>43691.625</v>
      </c>
      <c r="B5417">
        <v>6.349857844421309</v>
      </c>
      <c r="C5417">
        <v>1.788268560163214</v>
      </c>
      <c r="E5417">
        <f t="shared" si="169"/>
        <v>6.5</v>
      </c>
      <c r="F5417">
        <f t="shared" si="169"/>
        <v>2</v>
      </c>
      <c r="G5417">
        <f>IF(OR('San Pietro'!E5417&lt;2.5,F5417&lt;0.5),0,VLOOKUP('San Pietro'!F5417,'Power Matrix'!$B$2:$AI$30,HLOOKUP(E5417,'Power Matrix'!$B$2:$AI$30,29)))</f>
        <v>29549.622261718749</v>
      </c>
      <c r="H5417" s="9">
        <f t="shared" si="170"/>
        <v>0.38430434492772719</v>
      </c>
      <c r="M5417">
        <v>23968.866226024373</v>
      </c>
      <c r="N5417" s="9">
        <v>0.31172443954606477</v>
      </c>
    </row>
    <row r="5418" spans="1:14" x14ac:dyDescent="0.25">
      <c r="A5418" s="2">
        <v>43691.666666666657</v>
      </c>
      <c r="B5418">
        <v>6.382907453541673</v>
      </c>
      <c r="C5418">
        <v>1.754267079409273</v>
      </c>
      <c r="E5418">
        <f t="shared" si="169"/>
        <v>6.5</v>
      </c>
      <c r="F5418">
        <f t="shared" si="169"/>
        <v>2</v>
      </c>
      <c r="G5418">
        <f>IF(OR('San Pietro'!E5418&lt;2.5,F5418&lt;0.5),0,VLOOKUP('San Pietro'!F5418,'Power Matrix'!$B$2:$AI$30,HLOOKUP(E5418,'Power Matrix'!$B$2:$AI$30,29)))</f>
        <v>29549.622261718749</v>
      </c>
      <c r="H5418" s="9">
        <f t="shared" si="170"/>
        <v>0.38430434492772719</v>
      </c>
      <c r="M5418">
        <v>22628.8047816127</v>
      </c>
      <c r="N5418" s="9">
        <v>0.29429641859683164</v>
      </c>
    </row>
    <row r="5419" spans="1:14" x14ac:dyDescent="0.25">
      <c r="A5419" s="2">
        <v>43691.708333333343</v>
      </c>
      <c r="B5419">
        <v>6.403984374075038</v>
      </c>
      <c r="C5419">
        <v>1.7096505022248321</v>
      </c>
      <c r="E5419">
        <f t="shared" si="169"/>
        <v>6.5</v>
      </c>
      <c r="F5419">
        <f t="shared" si="169"/>
        <v>1.5</v>
      </c>
      <c r="G5419">
        <f>IF(OR('San Pietro'!E5419&lt;2.5,F5419&lt;0.5),0,VLOOKUP('San Pietro'!F5419,'Power Matrix'!$B$2:$AI$30,HLOOKUP(E5419,'Power Matrix'!$B$2:$AI$30,29)))</f>
        <v>16458.441780273435</v>
      </c>
      <c r="H5419" s="9">
        <f t="shared" si="170"/>
        <v>0.21404844471034615</v>
      </c>
      <c r="M5419">
        <v>21169.004693721508</v>
      </c>
      <c r="N5419" s="9">
        <v>0.27531114995892259</v>
      </c>
    </row>
    <row r="5420" spans="1:14" x14ac:dyDescent="0.25">
      <c r="A5420" s="2">
        <v>43691.75</v>
      </c>
      <c r="B5420">
        <v>6.4158323471559244</v>
      </c>
      <c r="C5420">
        <v>1.6578189766852871</v>
      </c>
      <c r="E5420">
        <f t="shared" si="169"/>
        <v>6.5</v>
      </c>
      <c r="F5420">
        <f t="shared" si="169"/>
        <v>1.5</v>
      </c>
      <c r="G5420">
        <f>IF(OR('San Pietro'!E5420&lt;2.5,F5420&lt;0.5),0,VLOOKUP('San Pietro'!F5420,'Power Matrix'!$B$2:$AI$30,HLOOKUP(E5420,'Power Matrix'!$B$2:$AI$30,29)))</f>
        <v>16458.441780273435</v>
      </c>
      <c r="H5420" s="9">
        <f t="shared" si="170"/>
        <v>0.21404844471034615</v>
      </c>
      <c r="M5420">
        <v>19787.337220205387</v>
      </c>
      <c r="N5420" s="9">
        <v>0.25734202639840953</v>
      </c>
    </row>
    <row r="5421" spans="1:14" x14ac:dyDescent="0.25">
      <c r="A5421" s="2">
        <v>43691.791666666657</v>
      </c>
      <c r="B5421">
        <v>6.4110931579235686</v>
      </c>
      <c r="C5421">
        <v>1.604577633651066</v>
      </c>
      <c r="E5421">
        <f t="shared" si="169"/>
        <v>6.5</v>
      </c>
      <c r="F5421">
        <f t="shared" si="169"/>
        <v>1.5</v>
      </c>
      <c r="G5421">
        <f>IF(OR('San Pietro'!E5421&lt;2.5,F5421&lt;0.5),0,VLOOKUP('San Pietro'!F5421,'Power Matrix'!$B$2:$AI$30,HLOOKUP(E5421,'Power Matrix'!$B$2:$AI$30,29)))</f>
        <v>16458.441780273435</v>
      </c>
      <c r="H5421" s="9">
        <f t="shared" si="170"/>
        <v>0.21404844471034615</v>
      </c>
      <c r="M5421">
        <v>18581.371021688228</v>
      </c>
      <c r="N5421" s="9">
        <v>0.24165796634319961</v>
      </c>
    </row>
    <row r="5422" spans="1:14" x14ac:dyDescent="0.25">
      <c r="A5422" s="2">
        <v>43691.833333333343</v>
      </c>
      <c r="B5422">
        <v>6.3841546086028194</v>
      </c>
      <c r="C5422">
        <v>1.552663177670657</v>
      </c>
      <c r="E5422">
        <f t="shared" si="169"/>
        <v>6.5</v>
      </c>
      <c r="F5422">
        <f t="shared" si="169"/>
        <v>1.5</v>
      </c>
      <c r="G5422">
        <f>IF(OR('San Pietro'!E5422&lt;2.5,F5422&lt;0.5),0,VLOOKUP('San Pietro'!F5422,'Power Matrix'!$B$2:$AI$30,HLOOKUP(E5422,'Power Matrix'!$B$2:$AI$30,29)))</f>
        <v>16458.441780273435</v>
      </c>
      <c r="H5422" s="9">
        <f t="shared" si="170"/>
        <v>0.21404844471034615</v>
      </c>
      <c r="M5422">
        <v>17665.816440923481</v>
      </c>
      <c r="N5422" s="9">
        <v>0.22975082247283801</v>
      </c>
    </row>
    <row r="5423" spans="1:14" x14ac:dyDescent="0.25">
      <c r="A5423" s="2">
        <v>43691.875</v>
      </c>
      <c r="B5423">
        <v>6.3275337688267976</v>
      </c>
      <c r="C5423">
        <v>1.5051440350560019</v>
      </c>
      <c r="E5423">
        <f t="shared" si="169"/>
        <v>6.5</v>
      </c>
      <c r="F5423">
        <f t="shared" si="169"/>
        <v>1.5</v>
      </c>
      <c r="G5423">
        <f>IF(OR('San Pietro'!E5423&lt;2.5,F5423&lt;0.5),0,VLOOKUP('San Pietro'!F5423,'Power Matrix'!$B$2:$AI$30,HLOOKUP(E5423,'Power Matrix'!$B$2:$AI$30,29)))</f>
        <v>16458.441780273435</v>
      </c>
      <c r="H5423" s="9">
        <f t="shared" si="170"/>
        <v>0.21404844471034615</v>
      </c>
      <c r="M5423">
        <v>17019.603290945404</v>
      </c>
      <c r="N5423" s="9">
        <v>0.22134656880040116</v>
      </c>
    </row>
    <row r="5424" spans="1:14" x14ac:dyDescent="0.25">
      <c r="A5424" s="2">
        <v>43691.916666666657</v>
      </c>
      <c r="B5424">
        <v>6.2581919474270897</v>
      </c>
      <c r="C5424">
        <v>1.456712657591851</v>
      </c>
      <c r="E5424">
        <f t="shared" si="169"/>
        <v>6.5</v>
      </c>
      <c r="F5424">
        <f t="shared" si="169"/>
        <v>1.5</v>
      </c>
      <c r="G5424">
        <f>IF(OR('San Pietro'!E5424&lt;2.5,F5424&lt;0.5),0,VLOOKUP('San Pietro'!F5424,'Power Matrix'!$B$2:$AI$30,HLOOKUP(E5424,'Power Matrix'!$B$2:$AI$30,29)))</f>
        <v>16458.441780273435</v>
      </c>
      <c r="H5424" s="9">
        <f t="shared" si="170"/>
        <v>0.21404844471034615</v>
      </c>
      <c r="M5424">
        <v>16666.259614085047</v>
      </c>
      <c r="N5424" s="9">
        <v>0.21675119667900941</v>
      </c>
    </row>
    <row r="5425" spans="1:14" x14ac:dyDescent="0.25">
      <c r="A5425" s="2">
        <v>43691.958333333343</v>
      </c>
      <c r="B5425">
        <v>6.1577959650048486</v>
      </c>
      <c r="C5425">
        <v>1.414749854515035</v>
      </c>
      <c r="E5425">
        <f t="shared" si="169"/>
        <v>6</v>
      </c>
      <c r="F5425">
        <f t="shared" si="169"/>
        <v>1.5</v>
      </c>
      <c r="G5425">
        <f>IF(OR('San Pietro'!E5425&lt;2.5,F5425&lt;0.5),0,VLOOKUP('San Pietro'!F5425,'Power Matrix'!$B$2:$AI$30,HLOOKUP(E5425,'Power Matrix'!$B$2:$AI$30,29)))</f>
        <v>19557.295374999998</v>
      </c>
      <c r="H5425" s="9">
        <f t="shared" si="170"/>
        <v>0.25435024248632404</v>
      </c>
      <c r="M5425">
        <v>16031.344360580162</v>
      </c>
      <c r="N5425" s="9">
        <v>0.20849387654998444</v>
      </c>
    </row>
    <row r="5426" spans="1:14" x14ac:dyDescent="0.25">
      <c r="A5426" s="2">
        <v>43692</v>
      </c>
      <c r="B5426">
        <v>6.0716175502796714</v>
      </c>
      <c r="C5426">
        <v>1.3666501988143369</v>
      </c>
      <c r="E5426">
        <f t="shared" si="169"/>
        <v>6</v>
      </c>
      <c r="F5426">
        <f t="shared" si="169"/>
        <v>1.5</v>
      </c>
      <c r="G5426">
        <f>IF(OR('San Pietro'!E5426&lt;2.5,F5426&lt;0.5),0,VLOOKUP('San Pietro'!F5426,'Power Matrix'!$B$2:$AI$30,HLOOKUP(E5426,'Power Matrix'!$B$2:$AI$30,29)))</f>
        <v>19557.295374999998</v>
      </c>
      <c r="H5426" s="9">
        <f t="shared" si="170"/>
        <v>0.25435024248632404</v>
      </c>
      <c r="M5426">
        <v>15107.525264965763</v>
      </c>
      <c r="N5426" s="9">
        <v>0.19647924944552517</v>
      </c>
    </row>
    <row r="5427" spans="1:14" x14ac:dyDescent="0.25">
      <c r="A5427" s="2">
        <v>43692.041666666657</v>
      </c>
      <c r="B5427">
        <v>5.9989084102148693</v>
      </c>
      <c r="C5427">
        <v>1.311833177403714</v>
      </c>
      <c r="E5427">
        <f t="shared" si="169"/>
        <v>6</v>
      </c>
      <c r="F5427">
        <f t="shared" si="169"/>
        <v>1.5</v>
      </c>
      <c r="G5427">
        <f>IF(OR('San Pietro'!E5427&lt;2.5,F5427&lt;0.5),0,VLOOKUP('San Pietro'!F5427,'Power Matrix'!$B$2:$AI$30,HLOOKUP(E5427,'Power Matrix'!$B$2:$AI$30,29)))</f>
        <v>19557.295374999998</v>
      </c>
      <c r="H5427" s="9">
        <f t="shared" si="170"/>
        <v>0.25435024248632404</v>
      </c>
      <c r="M5427">
        <v>14062.969760432485</v>
      </c>
      <c r="N5427" s="9">
        <v>0.18289439832428789</v>
      </c>
    </row>
    <row r="5428" spans="1:14" x14ac:dyDescent="0.25">
      <c r="A5428" s="2">
        <v>43692.083333333343</v>
      </c>
      <c r="B5428">
        <v>5.922457804966629</v>
      </c>
      <c r="C5428">
        <v>1.255855129821005</v>
      </c>
      <c r="E5428">
        <f t="shared" si="169"/>
        <v>6</v>
      </c>
      <c r="F5428">
        <f t="shared" si="169"/>
        <v>1.5</v>
      </c>
      <c r="G5428">
        <f>IF(OR('San Pietro'!E5428&lt;2.5,F5428&lt;0.5),0,VLOOKUP('San Pietro'!F5428,'Power Matrix'!$B$2:$AI$30,HLOOKUP(E5428,'Power Matrix'!$B$2:$AI$30,29)))</f>
        <v>19557.295374999998</v>
      </c>
      <c r="H5428" s="9">
        <f t="shared" si="170"/>
        <v>0.25435024248632404</v>
      </c>
      <c r="M5428">
        <v>12911.252500233833</v>
      </c>
      <c r="N5428" s="9">
        <v>0.16791586683825763</v>
      </c>
    </row>
    <row r="5429" spans="1:14" x14ac:dyDescent="0.25">
      <c r="A5429" s="2">
        <v>43692.125</v>
      </c>
      <c r="B5429">
        <v>5.8492498028773694</v>
      </c>
      <c r="C5429">
        <v>1.198218473421031</v>
      </c>
      <c r="E5429">
        <f t="shared" si="169"/>
        <v>6</v>
      </c>
      <c r="F5429">
        <f t="shared" si="169"/>
        <v>1</v>
      </c>
      <c r="G5429">
        <f>IF(OR('San Pietro'!E5429&lt;2.5,F5429&lt;0.5),0,VLOOKUP('San Pietro'!F5429,'Power Matrix'!$B$2:$AI$30,HLOOKUP(E5429,'Power Matrix'!$B$2:$AI$30,29)))</f>
        <v>7721.5805004882804</v>
      </c>
      <c r="H5429" s="9">
        <f t="shared" si="170"/>
        <v>0.10042216139903577</v>
      </c>
      <c r="M5429">
        <v>11695.970441385922</v>
      </c>
      <c r="N5429" s="9">
        <v>0.15211065039153923</v>
      </c>
    </row>
    <row r="5430" spans="1:14" x14ac:dyDescent="0.25">
      <c r="A5430" s="2">
        <v>43692.166666666657</v>
      </c>
      <c r="B5430">
        <v>5.7769148093309104</v>
      </c>
      <c r="C5430">
        <v>1.140333025698467</v>
      </c>
      <c r="E5430">
        <f t="shared" si="169"/>
        <v>6</v>
      </c>
      <c r="F5430">
        <f t="shared" si="169"/>
        <v>1</v>
      </c>
      <c r="G5430">
        <f>IF(OR('San Pietro'!E5430&lt;2.5,F5430&lt;0.5),0,VLOOKUP('San Pietro'!F5430,'Power Matrix'!$B$2:$AI$30,HLOOKUP(E5430,'Power Matrix'!$B$2:$AI$30,29)))</f>
        <v>7721.5805004882804</v>
      </c>
      <c r="H5430" s="9">
        <f t="shared" si="170"/>
        <v>0.10042216139903577</v>
      </c>
      <c r="M5430">
        <v>10459.772943394459</v>
      </c>
      <c r="N5430" s="9">
        <v>0.1360334205135888</v>
      </c>
    </row>
    <row r="5431" spans="1:14" x14ac:dyDescent="0.25">
      <c r="A5431" s="2">
        <v>43692.208333333343</v>
      </c>
      <c r="B5431">
        <v>5.7039562382538787</v>
      </c>
      <c r="C5431">
        <v>1.083691534588852</v>
      </c>
      <c r="E5431">
        <f t="shared" si="169"/>
        <v>5.5</v>
      </c>
      <c r="F5431">
        <f t="shared" si="169"/>
        <v>1</v>
      </c>
      <c r="G5431">
        <f>IF(OR('San Pietro'!E5431&lt;2.5,F5431&lt;0.5),0,VLOOKUP('San Pietro'!F5431,'Power Matrix'!$B$2:$AI$30,HLOOKUP(E5431,'Power Matrix'!$B$2:$AI$30,29)))</f>
        <v>8728.7280566406243</v>
      </c>
      <c r="H5431" s="9">
        <f t="shared" si="170"/>
        <v>0.1135205075770209</v>
      </c>
      <c r="M5431">
        <v>9118.2376143323218</v>
      </c>
      <c r="N5431" s="9">
        <v>0.11858623112049652</v>
      </c>
    </row>
    <row r="5432" spans="1:14" x14ac:dyDescent="0.25">
      <c r="A5432" s="2">
        <v>43692.25</v>
      </c>
      <c r="B5432">
        <v>5.6378570200131488</v>
      </c>
      <c r="C5432">
        <v>1.0256402259845609</v>
      </c>
      <c r="E5432">
        <f t="shared" si="169"/>
        <v>5.5</v>
      </c>
      <c r="F5432">
        <f t="shared" si="169"/>
        <v>1</v>
      </c>
      <c r="G5432">
        <f>IF(OR('San Pietro'!E5432&lt;2.5,F5432&lt;0.5),0,VLOOKUP('San Pietro'!F5432,'Power Matrix'!$B$2:$AI$30,HLOOKUP(E5432,'Power Matrix'!$B$2:$AI$30,29)))</f>
        <v>8728.7280566406243</v>
      </c>
      <c r="H5432" s="9">
        <f t="shared" si="170"/>
        <v>0.1135205075770209</v>
      </c>
      <c r="M5432">
        <v>8152.9627297783454</v>
      </c>
      <c r="N5432" s="9">
        <v>0.10603245533660999</v>
      </c>
    </row>
    <row r="5433" spans="1:14" x14ac:dyDescent="0.25">
      <c r="A5433" s="2">
        <v>43692.291666666657</v>
      </c>
      <c r="B5433">
        <v>5.5722566637968773</v>
      </c>
      <c r="C5433">
        <v>0.96866701311149273</v>
      </c>
      <c r="E5433">
        <f t="shared" si="169"/>
        <v>5.5</v>
      </c>
      <c r="F5433">
        <f t="shared" si="169"/>
        <v>1</v>
      </c>
      <c r="G5433">
        <f>IF(OR('San Pietro'!E5433&lt;2.5,F5433&lt;0.5),0,VLOOKUP('San Pietro'!F5433,'Power Matrix'!$B$2:$AI$30,HLOOKUP(E5433,'Power Matrix'!$B$2:$AI$30,29)))</f>
        <v>8728.7280566406243</v>
      </c>
      <c r="H5433" s="9">
        <f t="shared" si="170"/>
        <v>0.1135205075770209</v>
      </c>
      <c r="M5433">
        <v>7487.7634856212353</v>
      </c>
      <c r="N5433" s="9">
        <v>9.7381280115555954E-2</v>
      </c>
    </row>
    <row r="5434" spans="1:14" x14ac:dyDescent="0.25">
      <c r="A5434" s="2">
        <v>43692.333333333343</v>
      </c>
      <c r="B5434">
        <v>5.51763127211869</v>
      </c>
      <c r="C5434">
        <v>0.91326947861482677</v>
      </c>
      <c r="E5434">
        <f t="shared" si="169"/>
        <v>5.5</v>
      </c>
      <c r="F5434">
        <f t="shared" si="169"/>
        <v>1</v>
      </c>
      <c r="G5434">
        <f>IF(OR('San Pietro'!E5434&lt;2.5,F5434&lt;0.5),0,VLOOKUP('San Pietro'!F5434,'Power Matrix'!$B$2:$AI$30,HLOOKUP(E5434,'Power Matrix'!$B$2:$AI$30,29)))</f>
        <v>8728.7280566406243</v>
      </c>
      <c r="H5434" s="9">
        <f t="shared" si="170"/>
        <v>0.1135205075770209</v>
      </c>
      <c r="M5434">
        <v>6882.7999409294107</v>
      </c>
      <c r="N5434" s="9">
        <v>8.9513493623840062E-2</v>
      </c>
    </row>
    <row r="5435" spans="1:14" x14ac:dyDescent="0.25">
      <c r="A5435" s="2">
        <v>43692.375</v>
      </c>
      <c r="B5435">
        <v>5.4379380637114707</v>
      </c>
      <c r="C5435">
        <v>0.86566740555930832</v>
      </c>
      <c r="E5435">
        <f t="shared" si="169"/>
        <v>5.5</v>
      </c>
      <c r="F5435">
        <f t="shared" si="169"/>
        <v>1</v>
      </c>
      <c r="G5435">
        <f>IF(OR('San Pietro'!E5435&lt;2.5,F5435&lt;0.5),0,VLOOKUP('San Pietro'!F5435,'Power Matrix'!$B$2:$AI$30,HLOOKUP(E5435,'Power Matrix'!$B$2:$AI$30,29)))</f>
        <v>8728.7280566406243</v>
      </c>
      <c r="H5435" s="9">
        <f t="shared" si="170"/>
        <v>0.1135205075770209</v>
      </c>
      <c r="M5435">
        <v>6661.0488983316609</v>
      </c>
      <c r="N5435" s="9">
        <v>8.6629534957598023E-2</v>
      </c>
    </row>
    <row r="5436" spans="1:14" x14ac:dyDescent="0.25">
      <c r="A5436" s="2">
        <v>43692.416666666657</v>
      </c>
      <c r="B5436">
        <v>5.2361483748180726</v>
      </c>
      <c r="C5436">
        <v>0.84352497784881475</v>
      </c>
      <c r="E5436">
        <f t="shared" si="169"/>
        <v>5</v>
      </c>
      <c r="F5436">
        <f t="shared" si="169"/>
        <v>1</v>
      </c>
      <c r="G5436">
        <f>IF(OR('San Pietro'!E5436&lt;2.5,F5436&lt;0.5),0,VLOOKUP('San Pietro'!F5436,'Power Matrix'!$B$2:$AI$30,HLOOKUP(E5436,'Power Matrix'!$B$2:$AI$30,29)))</f>
        <v>9017.869880371094</v>
      </c>
      <c r="H5436" s="9">
        <f t="shared" si="170"/>
        <v>0.11728090959420334</v>
      </c>
      <c r="M5436">
        <v>6616.5229041531893</v>
      </c>
      <c r="N5436" s="9">
        <v>8.6050457063398533E-2</v>
      </c>
    </row>
    <row r="5437" spans="1:14" x14ac:dyDescent="0.25">
      <c r="A5437" s="2">
        <v>43692.458333333343</v>
      </c>
      <c r="B5437">
        <v>5.0165243685502912</v>
      </c>
      <c r="C5437">
        <v>0.8337391858269485</v>
      </c>
      <c r="E5437">
        <f t="shared" si="169"/>
        <v>5</v>
      </c>
      <c r="F5437">
        <f t="shared" si="169"/>
        <v>1</v>
      </c>
      <c r="G5437">
        <f>IF(OR('San Pietro'!E5437&lt;2.5,F5437&lt;0.5),0,VLOOKUP('San Pietro'!F5437,'Power Matrix'!$B$2:$AI$30,HLOOKUP(E5437,'Power Matrix'!$B$2:$AI$30,29)))</f>
        <v>9017.869880371094</v>
      </c>
      <c r="H5437" s="9">
        <f t="shared" si="170"/>
        <v>0.11728090959420334</v>
      </c>
      <c r="M5437">
        <v>6522.7179141048273</v>
      </c>
      <c r="N5437" s="9">
        <v>8.4830486637025138E-2</v>
      </c>
    </row>
    <row r="5438" spans="1:14" x14ac:dyDescent="0.25">
      <c r="A5438" s="2">
        <v>43692.5</v>
      </c>
      <c r="B5438">
        <v>4.8141111021263221</v>
      </c>
      <c r="C5438">
        <v>0.83232936833227278</v>
      </c>
      <c r="E5438">
        <f t="shared" si="169"/>
        <v>5</v>
      </c>
      <c r="F5438">
        <f t="shared" si="169"/>
        <v>1</v>
      </c>
      <c r="G5438">
        <f>IF(OR('San Pietro'!E5438&lt;2.5,F5438&lt;0.5),0,VLOOKUP('San Pietro'!F5438,'Power Matrix'!$B$2:$AI$30,HLOOKUP(E5438,'Power Matrix'!$B$2:$AI$30,29)))</f>
        <v>9017.869880371094</v>
      </c>
      <c r="H5438" s="9">
        <f t="shared" si="170"/>
        <v>0.11728090959420334</v>
      </c>
      <c r="M5438">
        <v>6415.6031731350658</v>
      </c>
      <c r="N5438" s="9">
        <v>8.3437417716657636E-2</v>
      </c>
    </row>
    <row r="5439" spans="1:14" x14ac:dyDescent="0.25">
      <c r="A5439" s="2">
        <v>43692.541666666657</v>
      </c>
      <c r="B5439">
        <v>4.665076072319394</v>
      </c>
      <c r="C5439">
        <v>0.82942680290205839</v>
      </c>
      <c r="E5439">
        <f t="shared" si="169"/>
        <v>4.5</v>
      </c>
      <c r="F5439">
        <f t="shared" si="169"/>
        <v>1</v>
      </c>
      <c r="G5439">
        <f>IF(OR('San Pietro'!E5439&lt;2.5,F5439&lt;0.5),0,VLOOKUP('San Pietro'!F5439,'Power Matrix'!$B$2:$AI$30,HLOOKUP(E5439,'Power Matrix'!$B$2:$AI$30,29)))</f>
        <v>8861.0766070709215</v>
      </c>
      <c r="H5439" s="9">
        <f t="shared" si="170"/>
        <v>0.11524175201543597</v>
      </c>
      <c r="M5439">
        <v>6297.6098819904619</v>
      </c>
      <c r="N5439" s="9">
        <v>8.1902869014795737E-2</v>
      </c>
    </row>
    <row r="5440" spans="1:14" x14ac:dyDescent="0.25">
      <c r="A5440" s="2">
        <v>43692.583333333343</v>
      </c>
      <c r="B5440">
        <v>4.5539545563712993</v>
      </c>
      <c r="C5440">
        <v>0.82469976777285181</v>
      </c>
      <c r="E5440">
        <f t="shared" si="169"/>
        <v>4.5</v>
      </c>
      <c r="F5440">
        <f t="shared" si="169"/>
        <v>1</v>
      </c>
      <c r="G5440">
        <f>IF(OR('San Pietro'!E5440&lt;2.5,F5440&lt;0.5),0,VLOOKUP('San Pietro'!F5440,'Power Matrix'!$B$2:$AI$30,HLOOKUP(E5440,'Power Matrix'!$B$2:$AI$30,29)))</f>
        <v>8861.0766070709215</v>
      </c>
      <c r="H5440" s="9">
        <f t="shared" si="170"/>
        <v>0.11524175201543597</v>
      </c>
      <c r="M5440">
        <v>6098.9434113716015</v>
      </c>
      <c r="N5440" s="9">
        <v>7.9319134197042077E-2</v>
      </c>
    </row>
    <row r="5441" spans="1:14" x14ac:dyDescent="0.25">
      <c r="A5441" s="2">
        <v>43692.625</v>
      </c>
      <c r="B5441">
        <v>4.4675267106338934</v>
      </c>
      <c r="C5441">
        <v>0.8183141238263798</v>
      </c>
      <c r="E5441">
        <f t="shared" si="169"/>
        <v>4.5</v>
      </c>
      <c r="F5441">
        <f t="shared" si="169"/>
        <v>1</v>
      </c>
      <c r="G5441">
        <f>IF(OR('San Pietro'!E5441&lt;2.5,F5441&lt;0.5),0,VLOOKUP('San Pietro'!F5441,'Power Matrix'!$B$2:$AI$30,HLOOKUP(E5441,'Power Matrix'!$B$2:$AI$30,29)))</f>
        <v>8861.0766070709215</v>
      </c>
      <c r="H5441" s="9">
        <f t="shared" si="170"/>
        <v>0.11524175201543597</v>
      </c>
      <c r="M5441">
        <v>5790.6548106661639</v>
      </c>
      <c r="N5441" s="9">
        <v>7.530972088699571E-2</v>
      </c>
    </row>
    <row r="5442" spans="1:14" x14ac:dyDescent="0.25">
      <c r="A5442" s="2">
        <v>43692.666666666657</v>
      </c>
      <c r="B5442">
        <v>4.398309604740299</v>
      </c>
      <c r="C5442">
        <v>0.80869419268624032</v>
      </c>
      <c r="E5442">
        <f t="shared" si="169"/>
        <v>4.5</v>
      </c>
      <c r="F5442">
        <f t="shared" si="169"/>
        <v>1</v>
      </c>
      <c r="G5442">
        <f>IF(OR('San Pietro'!E5442&lt;2.5,F5442&lt;0.5),0,VLOOKUP('San Pietro'!F5442,'Power Matrix'!$B$2:$AI$30,HLOOKUP(E5442,'Power Matrix'!$B$2:$AI$30,29)))</f>
        <v>8861.0766070709215</v>
      </c>
      <c r="H5442" s="9">
        <f t="shared" si="170"/>
        <v>0.11524175201543597</v>
      </c>
      <c r="M5442">
        <v>5479.6073839284791</v>
      </c>
      <c r="N5442" s="9">
        <v>7.1264427970021013E-2</v>
      </c>
    </row>
    <row r="5443" spans="1:14" x14ac:dyDescent="0.25">
      <c r="A5443" s="2">
        <v>43692.708333333343</v>
      </c>
      <c r="B5443">
        <v>4.3400674633847878</v>
      </c>
      <c r="C5443">
        <v>0.79642048743847571</v>
      </c>
      <c r="E5443">
        <f t="shared" ref="E5443:F5506" si="171">MROUND(B5443,0.5)</f>
        <v>4.5</v>
      </c>
      <c r="F5443">
        <f t="shared" si="171"/>
        <v>1</v>
      </c>
      <c r="G5443">
        <f>IF(OR('San Pietro'!E5443&lt;2.5,F5443&lt;0.5),0,VLOOKUP('San Pietro'!F5443,'Power Matrix'!$B$2:$AI$30,HLOOKUP(E5443,'Power Matrix'!$B$2:$AI$30,29)))</f>
        <v>8861.0766070709215</v>
      </c>
      <c r="H5443" s="9">
        <f t="shared" ref="H5443:H5506" si="172">G5443/$K$2</f>
        <v>0.11524175201543597</v>
      </c>
      <c r="M5443">
        <v>7544.9688921870884</v>
      </c>
      <c r="N5443" s="9">
        <v>9.8125258705639776E-2</v>
      </c>
    </row>
    <row r="5444" spans="1:14" x14ac:dyDescent="0.25">
      <c r="A5444" s="2">
        <v>43692.75</v>
      </c>
      <c r="B5444">
        <v>4.5952353888952269</v>
      </c>
      <c r="C5444">
        <v>0.90837658260389365</v>
      </c>
      <c r="E5444">
        <f t="shared" si="171"/>
        <v>4.5</v>
      </c>
      <c r="F5444">
        <f t="shared" si="171"/>
        <v>1</v>
      </c>
      <c r="G5444">
        <f>IF(OR('San Pietro'!E5444&lt;2.5,F5444&lt;0.5),0,VLOOKUP('San Pietro'!F5444,'Power Matrix'!$B$2:$AI$30,HLOOKUP(E5444,'Power Matrix'!$B$2:$AI$30,29)))</f>
        <v>8861.0766070709215</v>
      </c>
      <c r="H5444" s="9">
        <f t="shared" si="172"/>
        <v>0.11524175201543597</v>
      </c>
      <c r="M5444">
        <v>7199.1454646592756</v>
      </c>
      <c r="N5444" s="9">
        <v>9.3627690355453888E-2</v>
      </c>
    </row>
    <row r="5445" spans="1:14" x14ac:dyDescent="0.25">
      <c r="A5445" s="2">
        <v>43692.791666666657</v>
      </c>
      <c r="B5445">
        <v>4.5894984756139561</v>
      </c>
      <c r="C5445">
        <v>0.88499019828045089</v>
      </c>
      <c r="E5445">
        <f t="shared" si="171"/>
        <v>4.5</v>
      </c>
      <c r="F5445">
        <f t="shared" si="171"/>
        <v>1</v>
      </c>
      <c r="G5445">
        <f>IF(OR('San Pietro'!E5445&lt;2.5,F5445&lt;0.5),0,VLOOKUP('San Pietro'!F5445,'Power Matrix'!$B$2:$AI$30,HLOOKUP(E5445,'Power Matrix'!$B$2:$AI$30,29)))</f>
        <v>8861.0766070709215</v>
      </c>
      <c r="H5445" s="9">
        <f t="shared" si="172"/>
        <v>0.11524175201543597</v>
      </c>
      <c r="M5445">
        <v>6816.7964047710866</v>
      </c>
      <c r="N5445" s="9">
        <v>8.8655091932120803E-2</v>
      </c>
    </row>
    <row r="5446" spans="1:14" x14ac:dyDescent="0.25">
      <c r="A5446" s="2">
        <v>43692.833333333343</v>
      </c>
      <c r="B5446">
        <v>4.6078316550127996</v>
      </c>
      <c r="C5446">
        <v>0.8584524572042036</v>
      </c>
      <c r="E5446">
        <f t="shared" si="171"/>
        <v>4.5</v>
      </c>
      <c r="F5446">
        <f t="shared" si="171"/>
        <v>1</v>
      </c>
      <c r="G5446">
        <f>IF(OR('San Pietro'!E5446&lt;2.5,F5446&lt;0.5),0,VLOOKUP('San Pietro'!F5446,'Power Matrix'!$B$2:$AI$30,HLOOKUP(E5446,'Power Matrix'!$B$2:$AI$30,29)))</f>
        <v>8861.0766070709215</v>
      </c>
      <c r="H5446" s="9">
        <f t="shared" si="172"/>
        <v>0.11524175201543597</v>
      </c>
      <c r="M5446">
        <v>6335.0491497026269</v>
      </c>
      <c r="N5446" s="9">
        <v>8.2389781271493059E-2</v>
      </c>
    </row>
    <row r="5447" spans="1:14" x14ac:dyDescent="0.25">
      <c r="A5447" s="2">
        <v>43692.875</v>
      </c>
      <c r="B5447">
        <v>4.6585908660014352</v>
      </c>
      <c r="C5447">
        <v>0.82411925468680902</v>
      </c>
      <c r="E5447">
        <f t="shared" si="171"/>
        <v>4.5</v>
      </c>
      <c r="F5447">
        <f t="shared" si="171"/>
        <v>1</v>
      </c>
      <c r="G5447">
        <f>IF(OR('San Pietro'!E5447&lt;2.5,F5447&lt;0.5),0,VLOOKUP('San Pietro'!F5447,'Power Matrix'!$B$2:$AI$30,HLOOKUP(E5447,'Power Matrix'!$B$2:$AI$30,29)))</f>
        <v>8861.0766070709215</v>
      </c>
      <c r="H5447" s="9">
        <f t="shared" si="172"/>
        <v>0.11524175201543597</v>
      </c>
      <c r="M5447">
        <v>6022.0684280667692</v>
      </c>
      <c r="N5447" s="9">
        <v>7.8319345101478061E-2</v>
      </c>
    </row>
    <row r="5448" spans="1:14" x14ac:dyDescent="0.25">
      <c r="A5448" s="2">
        <v>43692.916666666657</v>
      </c>
      <c r="B5448">
        <v>4.6700646925639777</v>
      </c>
      <c r="C5448">
        <v>0.80239147918063169</v>
      </c>
      <c r="E5448">
        <f t="shared" si="171"/>
        <v>4.5</v>
      </c>
      <c r="F5448">
        <f t="shared" si="171"/>
        <v>1</v>
      </c>
      <c r="G5448">
        <f>IF(OR('San Pietro'!E5448&lt;2.5,F5448&lt;0.5),0,VLOOKUP('San Pietro'!F5448,'Power Matrix'!$B$2:$AI$30,HLOOKUP(E5448,'Power Matrix'!$B$2:$AI$30,29)))</f>
        <v>8861.0766070709215</v>
      </c>
      <c r="H5448" s="9">
        <f t="shared" si="172"/>
        <v>0.11524175201543597</v>
      </c>
      <c r="M5448">
        <v>5919.3414454796348</v>
      </c>
      <c r="N5448" s="9">
        <v>7.6983340687616197E-2</v>
      </c>
    </row>
    <row r="5449" spans="1:14" x14ac:dyDescent="0.25">
      <c r="A5449" s="2">
        <v>43692.958333333343</v>
      </c>
      <c r="B5449">
        <v>4.6446227293166018</v>
      </c>
      <c r="C5449">
        <v>0.79617169611588601</v>
      </c>
      <c r="E5449">
        <f t="shared" si="171"/>
        <v>4.5</v>
      </c>
      <c r="F5449">
        <f t="shared" si="171"/>
        <v>1</v>
      </c>
      <c r="G5449">
        <f>IF(OR('San Pietro'!E5449&lt;2.5,F5449&lt;0.5),0,VLOOKUP('San Pietro'!F5449,'Power Matrix'!$B$2:$AI$30,HLOOKUP(E5449,'Power Matrix'!$B$2:$AI$30,29)))</f>
        <v>8861.0766070709215</v>
      </c>
      <c r="H5449" s="9">
        <f t="shared" si="172"/>
        <v>0.11524175201543597</v>
      </c>
      <c r="M5449">
        <v>5834.44395836696</v>
      </c>
      <c r="N5449" s="9">
        <v>7.5879215805800412E-2</v>
      </c>
    </row>
    <row r="5450" spans="1:14" x14ac:dyDescent="0.25">
      <c r="A5450" s="2">
        <v>43693</v>
      </c>
      <c r="B5450">
        <v>4.6397588245781334</v>
      </c>
      <c r="C5450">
        <v>0.79053242613718355</v>
      </c>
      <c r="E5450">
        <f t="shared" si="171"/>
        <v>4.5</v>
      </c>
      <c r="F5450">
        <f t="shared" si="171"/>
        <v>1</v>
      </c>
      <c r="G5450">
        <f>IF(OR('San Pietro'!E5450&lt;2.5,F5450&lt;0.5),0,VLOOKUP('San Pietro'!F5450,'Power Matrix'!$B$2:$AI$30,HLOOKUP(E5450,'Power Matrix'!$B$2:$AI$30,29)))</f>
        <v>8861.0766070709215</v>
      </c>
      <c r="H5450" s="9">
        <f t="shared" si="172"/>
        <v>0.11524175201543597</v>
      </c>
      <c r="M5450">
        <v>5678.8712029930975</v>
      </c>
      <c r="N5450" s="9">
        <v>7.3855931536939173E-2</v>
      </c>
    </row>
    <row r="5451" spans="1:14" x14ac:dyDescent="0.25">
      <c r="A5451" s="2">
        <v>43693.041666666657</v>
      </c>
      <c r="B5451">
        <v>4.6733072957229567</v>
      </c>
      <c r="C5451">
        <v>0.77883923397546218</v>
      </c>
      <c r="E5451">
        <f t="shared" si="171"/>
        <v>4.5</v>
      </c>
      <c r="F5451">
        <f t="shared" si="171"/>
        <v>1</v>
      </c>
      <c r="G5451">
        <f>IF(OR('San Pietro'!E5451&lt;2.5,F5451&lt;0.5),0,VLOOKUP('San Pietro'!F5451,'Power Matrix'!$B$2:$AI$30,HLOOKUP(E5451,'Power Matrix'!$B$2:$AI$30,29)))</f>
        <v>8861.0766070709215</v>
      </c>
      <c r="H5451" s="9">
        <f t="shared" si="172"/>
        <v>0.11524175201543597</v>
      </c>
      <c r="M5451">
        <v>5550.972676673342</v>
      </c>
      <c r="N5451" s="9">
        <v>7.2192561394195207E-2</v>
      </c>
    </row>
    <row r="5452" spans="1:14" x14ac:dyDescent="0.25">
      <c r="A5452" s="2">
        <v>43693.083333333343</v>
      </c>
      <c r="B5452">
        <v>4.7204497570342694</v>
      </c>
      <c r="C5452">
        <v>0.76855585930841652</v>
      </c>
      <c r="E5452">
        <f t="shared" si="171"/>
        <v>4.5</v>
      </c>
      <c r="F5452">
        <f t="shared" si="171"/>
        <v>1</v>
      </c>
      <c r="G5452">
        <f>IF(OR('San Pietro'!E5452&lt;2.5,F5452&lt;0.5),0,VLOOKUP('San Pietro'!F5452,'Power Matrix'!$B$2:$AI$30,HLOOKUP(E5452,'Power Matrix'!$B$2:$AI$30,29)))</f>
        <v>8861.0766070709215</v>
      </c>
      <c r="H5452" s="9">
        <f t="shared" si="172"/>
        <v>0.11524175201543597</v>
      </c>
      <c r="M5452">
        <v>5584.8736455626586</v>
      </c>
      <c r="N5452" s="9">
        <v>7.263345669676971E-2</v>
      </c>
    </row>
    <row r="5453" spans="1:14" x14ac:dyDescent="0.25">
      <c r="A5453" s="2">
        <v>43693.125</v>
      </c>
      <c r="B5453">
        <v>4.74576700477553</v>
      </c>
      <c r="C5453">
        <v>0.77004860724395519</v>
      </c>
      <c r="E5453">
        <f t="shared" si="171"/>
        <v>4.5</v>
      </c>
      <c r="F5453">
        <f t="shared" si="171"/>
        <v>1</v>
      </c>
      <c r="G5453">
        <f>IF(OR('San Pietro'!E5453&lt;2.5,F5453&lt;0.5),0,VLOOKUP('San Pietro'!F5453,'Power Matrix'!$B$2:$AI$30,HLOOKUP(E5453,'Power Matrix'!$B$2:$AI$30,29)))</f>
        <v>8861.0766070709215</v>
      </c>
      <c r="H5453" s="9">
        <f t="shared" si="172"/>
        <v>0.11524175201543597</v>
      </c>
      <c r="M5453">
        <v>5815.8701530708286</v>
      </c>
      <c r="N5453" s="9">
        <v>7.5637656234664424E-2</v>
      </c>
    </row>
    <row r="5454" spans="1:14" x14ac:dyDescent="0.25">
      <c r="A5454" s="2">
        <v>43693.166666666657</v>
      </c>
      <c r="B5454">
        <v>4.7483860304039363</v>
      </c>
      <c r="C5454">
        <v>0.78580539100797697</v>
      </c>
      <c r="E5454">
        <f t="shared" si="171"/>
        <v>4.5</v>
      </c>
      <c r="F5454">
        <f t="shared" si="171"/>
        <v>1</v>
      </c>
      <c r="G5454">
        <f>IF(OR('San Pietro'!E5454&lt;2.5,F5454&lt;0.5),0,VLOOKUP('San Pietro'!F5454,'Power Matrix'!$B$2:$AI$30,HLOOKUP(E5454,'Power Matrix'!$B$2:$AI$30,29)))</f>
        <v>8861.0766070709215</v>
      </c>
      <c r="H5454" s="9">
        <f t="shared" si="172"/>
        <v>0.11524175201543597</v>
      </c>
      <c r="M5454">
        <v>6136.8444603587122</v>
      </c>
      <c r="N5454" s="9">
        <v>7.9812052099053107E-2</v>
      </c>
    </row>
    <row r="5455" spans="1:14" x14ac:dyDescent="0.25">
      <c r="A5455" s="2">
        <v>43693.208333333343</v>
      </c>
      <c r="B5455">
        <v>4.7629777446193424</v>
      </c>
      <c r="C5455">
        <v>0.80736730563242798</v>
      </c>
      <c r="E5455">
        <f t="shared" si="171"/>
        <v>5</v>
      </c>
      <c r="F5455">
        <f t="shared" si="171"/>
        <v>1</v>
      </c>
      <c r="G5455">
        <f>IF(OR('San Pietro'!E5455&lt;2.5,F5455&lt;0.5),0,VLOOKUP('San Pietro'!F5455,'Power Matrix'!$B$2:$AI$30,HLOOKUP(E5455,'Power Matrix'!$B$2:$AI$30,29)))</f>
        <v>9017.869880371094</v>
      </c>
      <c r="H5455" s="9">
        <f t="shared" si="172"/>
        <v>0.11728090959420334</v>
      </c>
      <c r="M5455">
        <v>7955.1274064430545</v>
      </c>
      <c r="N5455" s="9">
        <v>0.10345952991295564</v>
      </c>
    </row>
    <row r="5456" spans="1:14" x14ac:dyDescent="0.25">
      <c r="A5456" s="2">
        <v>43693.25</v>
      </c>
      <c r="B5456">
        <v>5.065163415934979</v>
      </c>
      <c r="C5456">
        <v>0.92852867973366893</v>
      </c>
      <c r="E5456">
        <f t="shared" si="171"/>
        <v>5</v>
      </c>
      <c r="F5456">
        <f t="shared" si="171"/>
        <v>1</v>
      </c>
      <c r="G5456">
        <f>IF(OR('San Pietro'!E5456&lt;2.5,F5456&lt;0.5),0,VLOOKUP('San Pietro'!F5456,'Power Matrix'!$B$2:$AI$30,HLOOKUP(E5456,'Power Matrix'!$B$2:$AI$30,29)))</f>
        <v>9017.869880371094</v>
      </c>
      <c r="H5456" s="9">
        <f t="shared" si="172"/>
        <v>0.11728090959420334</v>
      </c>
      <c r="M5456">
        <v>8135.8553376441332</v>
      </c>
      <c r="N5456" s="9">
        <v>0.105809967039715</v>
      </c>
    </row>
    <row r="5457" spans="1:14" x14ac:dyDescent="0.25">
      <c r="A5457" s="2">
        <v>43693.291666666657</v>
      </c>
      <c r="B5457">
        <v>5.1306390566451361</v>
      </c>
      <c r="C5457">
        <v>0.94353908952992116</v>
      </c>
      <c r="E5457">
        <f t="shared" si="171"/>
        <v>5</v>
      </c>
      <c r="F5457">
        <f t="shared" si="171"/>
        <v>1</v>
      </c>
      <c r="G5457">
        <f>IF(OR('San Pietro'!E5457&lt;2.5,F5457&lt;0.5),0,VLOOKUP('San Pietro'!F5457,'Power Matrix'!$B$2:$AI$30,HLOOKUP(E5457,'Power Matrix'!$B$2:$AI$30,29)))</f>
        <v>9017.869880371094</v>
      </c>
      <c r="H5457" s="9">
        <f t="shared" si="172"/>
        <v>0.11728090959420334</v>
      </c>
      <c r="M5457">
        <v>8330.541132102393</v>
      </c>
      <c r="N5457" s="9">
        <v>0.10834193161379187</v>
      </c>
    </row>
    <row r="5458" spans="1:14" x14ac:dyDescent="0.25">
      <c r="A5458" s="2">
        <v>43693.333333333343</v>
      </c>
      <c r="B5458">
        <v>5.1888811980006464</v>
      </c>
      <c r="C5458">
        <v>0.95937880373480633</v>
      </c>
      <c r="E5458">
        <f t="shared" si="171"/>
        <v>5</v>
      </c>
      <c r="F5458">
        <f t="shared" si="171"/>
        <v>1</v>
      </c>
      <c r="G5458">
        <f>IF(OR('San Pietro'!E5458&lt;2.5,F5458&lt;0.5),0,VLOOKUP('San Pietro'!F5458,'Power Matrix'!$B$2:$AI$30,HLOOKUP(E5458,'Power Matrix'!$B$2:$AI$30,29)))</f>
        <v>9017.869880371094</v>
      </c>
      <c r="H5458" s="9">
        <f t="shared" si="172"/>
        <v>0.11728090959420334</v>
      </c>
      <c r="M5458">
        <v>8494.8012410150386</v>
      </c>
      <c r="N5458" s="9">
        <v>0.11047819829857043</v>
      </c>
    </row>
    <row r="5459" spans="1:14" x14ac:dyDescent="0.25">
      <c r="A5459" s="2">
        <v>43693.375</v>
      </c>
      <c r="B5459">
        <v>5.2544815542169179</v>
      </c>
      <c r="C5459">
        <v>0.97347697868156269</v>
      </c>
      <c r="E5459">
        <f t="shared" si="171"/>
        <v>5.5</v>
      </c>
      <c r="F5459">
        <f t="shared" si="171"/>
        <v>1</v>
      </c>
      <c r="G5459">
        <f>IF(OR('San Pietro'!E5459&lt;2.5,F5459&lt;0.5),0,VLOOKUP('San Pietro'!F5459,'Power Matrix'!$B$2:$AI$30,HLOOKUP(E5459,'Power Matrix'!$B$2:$AI$30,29)))</f>
        <v>8728.7280566406243</v>
      </c>
      <c r="H5459" s="9">
        <f t="shared" si="172"/>
        <v>0.1135205075770209</v>
      </c>
      <c r="M5459">
        <v>9180.8598574522493</v>
      </c>
      <c r="N5459" s="9">
        <v>0.11940065777946306</v>
      </c>
    </row>
    <row r="5460" spans="1:14" x14ac:dyDescent="0.25">
      <c r="A5460" s="2">
        <v>43693.416666666657</v>
      </c>
      <c r="B5460">
        <v>5.2292890219817716</v>
      </c>
      <c r="C5460">
        <v>1.0100493031022659</v>
      </c>
      <c r="E5460">
        <f t="shared" si="171"/>
        <v>5</v>
      </c>
      <c r="F5460">
        <f t="shared" si="171"/>
        <v>1</v>
      </c>
      <c r="G5460">
        <f>IF(OR('San Pietro'!E5460&lt;2.5,F5460&lt;0.5),0,VLOOKUP('San Pietro'!F5460,'Power Matrix'!$B$2:$AI$30,HLOOKUP(E5460,'Power Matrix'!$B$2:$AI$30,29)))</f>
        <v>9017.869880371094</v>
      </c>
      <c r="H5460" s="9">
        <f t="shared" si="172"/>
        <v>0.11728090959420334</v>
      </c>
      <c r="M5460">
        <v>10571.799804472161</v>
      </c>
      <c r="N5460" s="9">
        <v>0.13749037346890361</v>
      </c>
    </row>
    <row r="5461" spans="1:14" x14ac:dyDescent="0.25">
      <c r="A5461" s="2">
        <v>43693.458333333343</v>
      </c>
      <c r="B5461">
        <v>5.1908766460984799</v>
      </c>
      <c r="C5461">
        <v>1.0559098368996549</v>
      </c>
      <c r="E5461">
        <f t="shared" si="171"/>
        <v>5</v>
      </c>
      <c r="F5461">
        <f t="shared" si="171"/>
        <v>1</v>
      </c>
      <c r="G5461">
        <f>IF(OR('San Pietro'!E5461&lt;2.5,F5461&lt;0.5),0,VLOOKUP('San Pietro'!F5461,'Power Matrix'!$B$2:$AI$30,HLOOKUP(E5461,'Power Matrix'!$B$2:$AI$30,29)))</f>
        <v>9017.869880371094</v>
      </c>
      <c r="H5461" s="9">
        <f t="shared" si="172"/>
        <v>0.11728090959420334</v>
      </c>
      <c r="M5461">
        <v>11880.050032854811</v>
      </c>
      <c r="N5461" s="9">
        <v>0.15450467716532987</v>
      </c>
    </row>
    <row r="5462" spans="1:14" x14ac:dyDescent="0.25">
      <c r="A5462" s="2">
        <v>43693.5</v>
      </c>
      <c r="B5462">
        <v>5.1794028195359383</v>
      </c>
      <c r="C5462">
        <v>1.0992824574711471</v>
      </c>
      <c r="E5462">
        <f t="shared" si="171"/>
        <v>5</v>
      </c>
      <c r="F5462">
        <f t="shared" si="171"/>
        <v>1</v>
      </c>
      <c r="G5462">
        <f>IF(OR('San Pietro'!E5462&lt;2.5,F5462&lt;0.5),0,VLOOKUP('San Pietro'!F5462,'Power Matrix'!$B$2:$AI$30,HLOOKUP(E5462,'Power Matrix'!$B$2:$AI$30,29)))</f>
        <v>9017.869880371094</v>
      </c>
      <c r="H5462" s="9">
        <f t="shared" si="172"/>
        <v>0.11728090959420334</v>
      </c>
      <c r="M5462">
        <v>12464.586231365454</v>
      </c>
      <c r="N5462" s="9">
        <v>0.162106798064869</v>
      </c>
    </row>
    <row r="5463" spans="1:14" x14ac:dyDescent="0.25">
      <c r="A5463" s="2">
        <v>43693.541666666657</v>
      </c>
      <c r="B5463">
        <v>5.2189376349742611</v>
      </c>
      <c r="C5463">
        <v>1.121093163418188</v>
      </c>
      <c r="E5463">
        <f t="shared" si="171"/>
        <v>5</v>
      </c>
      <c r="F5463">
        <f t="shared" si="171"/>
        <v>1</v>
      </c>
      <c r="G5463">
        <f>IF(OR('San Pietro'!E5463&lt;2.5,F5463&lt;0.5),0,VLOOKUP('San Pietro'!F5463,'Power Matrix'!$B$2:$AI$30,HLOOKUP(E5463,'Power Matrix'!$B$2:$AI$30,29)))</f>
        <v>9017.869880371094</v>
      </c>
      <c r="H5463" s="9">
        <f t="shared" si="172"/>
        <v>0.11728090959420334</v>
      </c>
      <c r="M5463">
        <v>12320.605893058146</v>
      </c>
      <c r="N5463" s="9">
        <v>0.16023427769443246</v>
      </c>
    </row>
    <row r="5464" spans="1:14" x14ac:dyDescent="0.25">
      <c r="A5464" s="2">
        <v>43693.583333333343</v>
      </c>
      <c r="B5464">
        <v>5.2869075858067092</v>
      </c>
      <c r="C5464">
        <v>1.1200979981278281</v>
      </c>
      <c r="E5464">
        <f t="shared" si="171"/>
        <v>5.5</v>
      </c>
      <c r="F5464">
        <f t="shared" si="171"/>
        <v>1</v>
      </c>
      <c r="G5464">
        <f>IF(OR('San Pietro'!E5464&lt;2.5,F5464&lt;0.5),0,VLOOKUP('San Pietro'!F5464,'Power Matrix'!$B$2:$AI$30,HLOOKUP(E5464,'Power Matrix'!$B$2:$AI$30,29)))</f>
        <v>8728.7280566406243</v>
      </c>
      <c r="H5464" s="9">
        <f t="shared" si="172"/>
        <v>0.1135205075770209</v>
      </c>
      <c r="M5464">
        <v>11907.609250130277</v>
      </c>
      <c r="N5464" s="9">
        <v>0.15486309551847646</v>
      </c>
    </row>
    <row r="5465" spans="1:14" x14ac:dyDescent="0.25">
      <c r="A5465" s="2">
        <v>43693.625</v>
      </c>
      <c r="B5465">
        <v>5.3450250116561051</v>
      </c>
      <c r="C5465">
        <v>1.1089853190521499</v>
      </c>
      <c r="E5465">
        <f t="shared" si="171"/>
        <v>5.5</v>
      </c>
      <c r="F5465">
        <f t="shared" si="171"/>
        <v>1</v>
      </c>
      <c r="G5465">
        <f>IF(OR('San Pietro'!E5465&lt;2.5,F5465&lt;0.5),0,VLOOKUP('San Pietro'!F5465,'Power Matrix'!$B$2:$AI$30,HLOOKUP(E5465,'Power Matrix'!$B$2:$AI$30,29)))</f>
        <v>8728.7280566406243</v>
      </c>
      <c r="H5465" s="9">
        <f t="shared" si="172"/>
        <v>0.1135205075770209</v>
      </c>
      <c r="M5465">
        <v>11404.812413311312</v>
      </c>
      <c r="N5465" s="9">
        <v>0.14832402684977361</v>
      </c>
    </row>
    <row r="5466" spans="1:14" x14ac:dyDescent="0.25">
      <c r="A5466" s="2">
        <v>43693.666666666657</v>
      </c>
      <c r="B5466">
        <v>5.3856822666494599</v>
      </c>
      <c r="C5466">
        <v>1.0933114657289911</v>
      </c>
      <c r="E5466">
        <f t="shared" si="171"/>
        <v>5.5</v>
      </c>
      <c r="F5466">
        <f t="shared" si="171"/>
        <v>1</v>
      </c>
      <c r="G5466">
        <f>IF(OR('San Pietro'!E5466&lt;2.5,F5466&lt;0.5),0,VLOOKUP('San Pietro'!F5466,'Power Matrix'!$B$2:$AI$30,HLOOKUP(E5466,'Power Matrix'!$B$2:$AI$30,29)))</f>
        <v>8728.7280566406243</v>
      </c>
      <c r="H5466" s="9">
        <f t="shared" si="172"/>
        <v>0.1135205075770209</v>
      </c>
      <c r="M5466">
        <v>10674.5566383351</v>
      </c>
      <c r="N5466" s="9">
        <v>0.13882676611023237</v>
      </c>
    </row>
    <row r="5467" spans="1:14" x14ac:dyDescent="0.25">
      <c r="A5467" s="2">
        <v>43693.708333333343</v>
      </c>
      <c r="B5467">
        <v>5.4273372456917306</v>
      </c>
      <c r="C5467">
        <v>1.069012846556052</v>
      </c>
      <c r="E5467">
        <f t="shared" si="171"/>
        <v>5.5</v>
      </c>
      <c r="F5467">
        <f t="shared" si="171"/>
        <v>1</v>
      </c>
      <c r="G5467">
        <f>IF(OR('San Pietro'!E5467&lt;2.5,F5467&lt;0.5),0,VLOOKUP('San Pietro'!F5467,'Power Matrix'!$B$2:$AI$30,HLOOKUP(E5467,'Power Matrix'!$B$2:$AI$30,29)))</f>
        <v>8728.7280566406243</v>
      </c>
      <c r="H5467" s="9">
        <f t="shared" si="172"/>
        <v>0.1135205075770209</v>
      </c>
      <c r="M5467">
        <v>9765.5037401042355</v>
      </c>
      <c r="N5467" s="9">
        <v>0.12700417915319615</v>
      </c>
    </row>
    <row r="5468" spans="1:14" x14ac:dyDescent="0.25">
      <c r="A5468" s="2">
        <v>43693.75</v>
      </c>
      <c r="B5468">
        <v>5.4605115703182108</v>
      </c>
      <c r="C5468">
        <v>1.037167557264556</v>
      </c>
      <c r="E5468">
        <f t="shared" si="171"/>
        <v>5.5</v>
      </c>
      <c r="F5468">
        <f t="shared" si="171"/>
        <v>1</v>
      </c>
      <c r="G5468">
        <f>IF(OR('San Pietro'!E5468&lt;2.5,F5468&lt;0.5),0,VLOOKUP('San Pietro'!F5468,'Power Matrix'!$B$2:$AI$30,HLOOKUP(E5468,'Power Matrix'!$B$2:$AI$30,29)))</f>
        <v>8728.7280566406243</v>
      </c>
      <c r="H5468" s="9">
        <f t="shared" si="172"/>
        <v>0.1135205075770209</v>
      </c>
      <c r="M5468">
        <v>8825.6792917825078</v>
      </c>
      <c r="N5468" s="9">
        <v>0.11478139620375945</v>
      </c>
    </row>
    <row r="5469" spans="1:14" x14ac:dyDescent="0.25">
      <c r="A5469" s="2">
        <v>43693.791666666657</v>
      </c>
      <c r="B5469">
        <v>5.5062821610622628</v>
      </c>
      <c r="C5469">
        <v>1.0040783113601099</v>
      </c>
      <c r="E5469">
        <f t="shared" si="171"/>
        <v>5.5</v>
      </c>
      <c r="F5469">
        <f t="shared" si="171"/>
        <v>1</v>
      </c>
      <c r="G5469">
        <f>IF(OR('San Pietro'!E5469&lt;2.5,F5469&lt;0.5),0,VLOOKUP('San Pietro'!F5469,'Power Matrix'!$B$2:$AI$30,HLOOKUP(E5469,'Power Matrix'!$B$2:$AI$30,29)))</f>
        <v>8728.7280566406243</v>
      </c>
      <c r="H5469" s="9">
        <f t="shared" si="172"/>
        <v>0.1135205075770209</v>
      </c>
      <c r="M5469">
        <v>8165.3437875702475</v>
      </c>
      <c r="N5469" s="9">
        <v>0.10619347581479087</v>
      </c>
    </row>
    <row r="5470" spans="1:14" x14ac:dyDescent="0.25">
      <c r="A5470" s="2">
        <v>43693.833333333343</v>
      </c>
      <c r="B5470">
        <v>5.5556695014836377</v>
      </c>
      <c r="C5470">
        <v>0.96725719561681722</v>
      </c>
      <c r="E5470">
        <f t="shared" si="171"/>
        <v>5.5</v>
      </c>
      <c r="F5470">
        <f t="shared" si="171"/>
        <v>1</v>
      </c>
      <c r="G5470">
        <f>IF(OR('San Pietro'!E5470&lt;2.5,F5470&lt;0.5),0,VLOOKUP('San Pietro'!F5470,'Power Matrix'!$B$2:$AI$30,HLOOKUP(E5470,'Power Matrix'!$B$2:$AI$30,29)))</f>
        <v>8728.7280566406243</v>
      </c>
      <c r="H5470" s="9">
        <f t="shared" si="172"/>
        <v>0.1135205075770209</v>
      </c>
      <c r="M5470">
        <v>7732.7371002241534</v>
      </c>
      <c r="N5470" s="9">
        <v>0.10056725737436993</v>
      </c>
    </row>
    <row r="5471" spans="1:14" x14ac:dyDescent="0.25">
      <c r="A5471" s="2">
        <v>43693.875</v>
      </c>
      <c r="B5471">
        <v>5.6338661238174819</v>
      </c>
      <c r="C5471">
        <v>0.94635872451927239</v>
      </c>
      <c r="E5471">
        <f t="shared" si="171"/>
        <v>5.5</v>
      </c>
      <c r="F5471">
        <f t="shared" si="171"/>
        <v>1</v>
      </c>
      <c r="G5471">
        <f>IF(OR('San Pietro'!E5471&lt;2.5,F5471&lt;0.5),0,VLOOKUP('San Pietro'!F5471,'Power Matrix'!$B$2:$AI$30,HLOOKUP(E5471,'Power Matrix'!$B$2:$AI$30,29)))</f>
        <v>8728.7280566406243</v>
      </c>
      <c r="H5471" s="9">
        <f t="shared" si="172"/>
        <v>0.1135205075770209</v>
      </c>
      <c r="M5471">
        <v>7147.5093688199177</v>
      </c>
      <c r="N5471" s="9">
        <v>9.2956142820243642E-2</v>
      </c>
    </row>
    <row r="5472" spans="1:14" x14ac:dyDescent="0.25">
      <c r="A5472" s="2">
        <v>43693.916666666657</v>
      </c>
      <c r="B5472">
        <v>5.6619271126932631</v>
      </c>
      <c r="C5472">
        <v>0.90671797378662822</v>
      </c>
      <c r="E5472">
        <f t="shared" si="171"/>
        <v>5.5</v>
      </c>
      <c r="F5472">
        <f t="shared" si="171"/>
        <v>1</v>
      </c>
      <c r="G5472">
        <f>IF(OR('San Pietro'!E5472&lt;2.5,F5472&lt;0.5),0,VLOOKUP('San Pietro'!F5472,'Power Matrix'!$B$2:$AI$30,HLOOKUP(E5472,'Power Matrix'!$B$2:$AI$30,29)))</f>
        <v>8728.7280566406243</v>
      </c>
      <c r="H5472" s="9">
        <f t="shared" si="172"/>
        <v>0.1135205075770209</v>
      </c>
      <c r="M5472">
        <v>6715.7049186326076</v>
      </c>
      <c r="N5472" s="9">
        <v>8.734035778649063E-2</v>
      </c>
    </row>
    <row r="5473" spans="1:14" x14ac:dyDescent="0.25">
      <c r="A5473" s="2">
        <v>43693.958333333343</v>
      </c>
      <c r="B5473">
        <v>5.64334450228219</v>
      </c>
      <c r="C5473">
        <v>0.87238477126923342</v>
      </c>
      <c r="E5473">
        <f t="shared" si="171"/>
        <v>5.5</v>
      </c>
      <c r="F5473">
        <f t="shared" si="171"/>
        <v>1</v>
      </c>
      <c r="G5473">
        <f>IF(OR('San Pietro'!E5473&lt;2.5,F5473&lt;0.5),0,VLOOKUP('San Pietro'!F5473,'Power Matrix'!$B$2:$AI$30,HLOOKUP(E5473,'Power Matrix'!$B$2:$AI$30,29)))</f>
        <v>8728.7280566406243</v>
      </c>
      <c r="H5473" s="9">
        <f t="shared" si="172"/>
        <v>0.1135205075770209</v>
      </c>
      <c r="M5473">
        <v>6294.6993249611878</v>
      </c>
      <c r="N5473" s="9">
        <v>8.1865016087161971E-2</v>
      </c>
    </row>
    <row r="5474" spans="1:14" x14ac:dyDescent="0.25">
      <c r="A5474" s="2">
        <v>43694</v>
      </c>
      <c r="B5474">
        <v>5.6165306684675551</v>
      </c>
      <c r="C5474">
        <v>0.83821742963356538</v>
      </c>
      <c r="E5474">
        <f t="shared" si="171"/>
        <v>5.5</v>
      </c>
      <c r="F5474">
        <f t="shared" si="171"/>
        <v>1</v>
      </c>
      <c r="G5474">
        <f>IF(OR('San Pietro'!E5474&lt;2.5,F5474&lt;0.5),0,VLOOKUP('San Pietro'!F5474,'Power Matrix'!$B$2:$AI$30,HLOOKUP(E5474,'Power Matrix'!$B$2:$AI$30,29)))</f>
        <v>8728.7280566406243</v>
      </c>
      <c r="H5474" s="9">
        <f t="shared" si="172"/>
        <v>0.1135205075770209</v>
      </c>
      <c r="M5474">
        <v>5848.1602203721068</v>
      </c>
      <c r="N5474" s="9">
        <v>7.6057601134747632E-2</v>
      </c>
    </row>
    <row r="5475" spans="1:14" x14ac:dyDescent="0.25">
      <c r="A5475" s="2">
        <v>43694.041666666657</v>
      </c>
      <c r="B5475">
        <v>5.5893426881345754</v>
      </c>
      <c r="C5475">
        <v>0.80255734006235802</v>
      </c>
      <c r="E5475">
        <f t="shared" si="171"/>
        <v>5.5</v>
      </c>
      <c r="F5475">
        <f t="shared" si="171"/>
        <v>1</v>
      </c>
      <c r="G5475">
        <f>IF(OR('San Pietro'!E5475&lt;2.5,F5475&lt;0.5),0,VLOOKUP('San Pietro'!F5475,'Power Matrix'!$B$2:$AI$30,HLOOKUP(E5475,'Power Matrix'!$B$2:$AI$30,29)))</f>
        <v>8728.7280566406243</v>
      </c>
      <c r="H5475" s="9">
        <f t="shared" si="172"/>
        <v>0.1135205075770209</v>
      </c>
      <c r="M5475">
        <v>5362.7328082198728</v>
      </c>
      <c r="N5475" s="9">
        <v>6.9744428598069383E-2</v>
      </c>
    </row>
    <row r="5476" spans="1:14" x14ac:dyDescent="0.25">
      <c r="A5476" s="2">
        <v>43694.083333333343</v>
      </c>
      <c r="B5476">
        <v>5.5743768274008252</v>
      </c>
      <c r="C5476">
        <v>0.76565329387820169</v>
      </c>
      <c r="E5476">
        <f t="shared" si="171"/>
        <v>5.5</v>
      </c>
      <c r="F5476">
        <f t="shared" si="171"/>
        <v>1</v>
      </c>
      <c r="G5476">
        <f>IF(OR('San Pietro'!E5476&lt;2.5,F5476&lt;0.5),0,VLOOKUP('San Pietro'!F5476,'Power Matrix'!$B$2:$AI$30,HLOOKUP(E5476,'Power Matrix'!$B$2:$AI$30,29)))</f>
        <v>8728.7280566406243</v>
      </c>
      <c r="H5476" s="9">
        <f t="shared" si="172"/>
        <v>0.1135205075770209</v>
      </c>
      <c r="M5476">
        <v>4866.0696001151509</v>
      </c>
      <c r="N5476" s="9">
        <v>6.328513015943503E-2</v>
      </c>
    </row>
    <row r="5477" spans="1:14" x14ac:dyDescent="0.25">
      <c r="A5477" s="2">
        <v>43694.125</v>
      </c>
      <c r="B5477">
        <v>5.5631524318505132</v>
      </c>
      <c r="C5477">
        <v>0.72850045637145566</v>
      </c>
      <c r="E5477">
        <f t="shared" si="171"/>
        <v>5.5</v>
      </c>
      <c r="F5477">
        <f t="shared" si="171"/>
        <v>0.5</v>
      </c>
      <c r="G5477">
        <f>IF(OR('San Pietro'!E5477&lt;2.5,F5477&lt;0.5),0,VLOOKUP('San Pietro'!F5477,'Power Matrix'!$B$2:$AI$30,HLOOKUP(E5477,'Power Matrix'!$B$2:$AI$30,29)))</f>
        <v>1752.1763809814452</v>
      </c>
      <c r="H5477" s="9">
        <f t="shared" si="172"/>
        <v>2.2787736179059492E-2</v>
      </c>
      <c r="M5477">
        <v>4404.7509281471903</v>
      </c>
      <c r="N5477" s="9">
        <v>5.7285501177601471E-2</v>
      </c>
    </row>
    <row r="5478" spans="1:14" x14ac:dyDescent="0.25">
      <c r="A5478" s="2">
        <v>43694.166666666657</v>
      </c>
      <c r="B5478">
        <v>5.5410777872682324</v>
      </c>
      <c r="C5478">
        <v>0.69325501900456477</v>
      </c>
      <c r="E5478">
        <f t="shared" si="171"/>
        <v>5.5</v>
      </c>
      <c r="F5478">
        <f t="shared" si="171"/>
        <v>0.5</v>
      </c>
      <c r="G5478">
        <f>IF(OR('San Pietro'!E5478&lt;2.5,F5478&lt;0.5),0,VLOOKUP('San Pietro'!F5478,'Power Matrix'!$B$2:$AI$30,HLOOKUP(E5478,'Power Matrix'!$B$2:$AI$30,29)))</f>
        <v>1752.1763809814452</v>
      </c>
      <c r="H5478" s="9">
        <f t="shared" si="172"/>
        <v>2.2787736179059492E-2</v>
      </c>
      <c r="M5478">
        <v>4189.1594078911148</v>
      </c>
      <c r="N5478" s="9">
        <v>5.4481649498136525E-2</v>
      </c>
    </row>
    <row r="5479" spans="1:14" x14ac:dyDescent="0.25">
      <c r="A5479" s="2">
        <v>43694.208333333343</v>
      </c>
      <c r="B5479">
        <v>5.5511797432635133</v>
      </c>
      <c r="C5479">
        <v>0.6784104700900393</v>
      </c>
      <c r="E5479">
        <f t="shared" si="171"/>
        <v>5.5</v>
      </c>
      <c r="F5479">
        <f t="shared" si="171"/>
        <v>0.5</v>
      </c>
      <c r="G5479">
        <f>IF(OR('San Pietro'!E5479&lt;2.5,F5479&lt;0.5),0,VLOOKUP('San Pietro'!F5479,'Power Matrix'!$B$2:$AI$30,HLOOKUP(E5479,'Power Matrix'!$B$2:$AI$30,29)))</f>
        <v>1752.1763809814452</v>
      </c>
      <c r="H5479" s="9">
        <f t="shared" si="172"/>
        <v>2.2787736179059492E-2</v>
      </c>
      <c r="M5479">
        <v>4012.1524026334278</v>
      </c>
      <c r="N5479" s="9">
        <v>5.2179604462323753E-2</v>
      </c>
    </row>
    <row r="5480" spans="1:14" x14ac:dyDescent="0.25">
      <c r="A5480" s="2">
        <v>43694.25</v>
      </c>
      <c r="B5480">
        <v>5.542699088847721</v>
      </c>
      <c r="C5480">
        <v>0.66497573867018911</v>
      </c>
      <c r="E5480">
        <f t="shared" si="171"/>
        <v>5.5</v>
      </c>
      <c r="F5480">
        <f t="shared" si="171"/>
        <v>0.5</v>
      </c>
      <c r="G5480">
        <f>IF(OR('San Pietro'!E5480&lt;2.5,F5480&lt;0.5),0,VLOOKUP('San Pietro'!F5480,'Power Matrix'!$B$2:$AI$30,HLOOKUP(E5480,'Power Matrix'!$B$2:$AI$30,29)))</f>
        <v>1752.1763809814452</v>
      </c>
      <c r="H5480" s="9">
        <f t="shared" si="172"/>
        <v>2.2787736179059492E-2</v>
      </c>
      <c r="M5480">
        <v>3647.9721043511208</v>
      </c>
      <c r="N5480" s="9">
        <v>4.7443297859197424E-2</v>
      </c>
    </row>
    <row r="5481" spans="1:14" x14ac:dyDescent="0.25">
      <c r="A5481" s="2">
        <v>43694.291666666657</v>
      </c>
      <c r="B5481">
        <v>5.463130595946617</v>
      </c>
      <c r="C5481">
        <v>0.63520371040027435</v>
      </c>
      <c r="E5481">
        <f t="shared" si="171"/>
        <v>5.5</v>
      </c>
      <c r="F5481">
        <f t="shared" si="171"/>
        <v>0.5</v>
      </c>
      <c r="G5481">
        <f>IF(OR('San Pietro'!E5481&lt;2.5,F5481&lt;0.5),0,VLOOKUP('San Pietro'!F5481,'Power Matrix'!$B$2:$AI$30,HLOOKUP(E5481,'Power Matrix'!$B$2:$AI$30,29)))</f>
        <v>1752.1763809814452</v>
      </c>
      <c r="H5481" s="9">
        <f t="shared" si="172"/>
        <v>2.2787736179059492E-2</v>
      </c>
      <c r="M5481">
        <v>3265.5237668090372</v>
      </c>
      <c r="N5481" s="9">
        <v>4.2469408291313404E-2</v>
      </c>
    </row>
    <row r="5482" spans="1:14" x14ac:dyDescent="0.25">
      <c r="A5482" s="2">
        <v>43694.333333333343</v>
      </c>
      <c r="B5482">
        <v>5.3796959223559604</v>
      </c>
      <c r="C5482">
        <v>0.60650977786158178</v>
      </c>
      <c r="E5482">
        <f t="shared" si="171"/>
        <v>5.5</v>
      </c>
      <c r="F5482">
        <f t="shared" si="171"/>
        <v>0.5</v>
      </c>
      <c r="G5482">
        <f>IF(OR('San Pietro'!E5482&lt;2.5,F5482&lt;0.5),0,VLOOKUP('San Pietro'!F5482,'Power Matrix'!$B$2:$AI$30,HLOOKUP(E5482,'Power Matrix'!$B$2:$AI$30,29)))</f>
        <v>1752.1763809814452</v>
      </c>
      <c r="H5482" s="9">
        <f t="shared" si="172"/>
        <v>2.2787736179059492E-2</v>
      </c>
      <c r="M5482">
        <v>2867.1191060827305</v>
      </c>
      <c r="N5482" s="9">
        <v>3.7288000526493677E-2</v>
      </c>
    </row>
    <row r="5483" spans="1:14" x14ac:dyDescent="0.25">
      <c r="A5483" s="2">
        <v>43694.375</v>
      </c>
      <c r="B5483">
        <v>5.3077350753278436</v>
      </c>
      <c r="C5483">
        <v>0.57715240179598348</v>
      </c>
      <c r="E5483">
        <f t="shared" si="171"/>
        <v>5.5</v>
      </c>
      <c r="F5483">
        <f t="shared" si="171"/>
        <v>0.5</v>
      </c>
      <c r="G5483">
        <f>IF(OR('San Pietro'!E5483&lt;2.5,F5483&lt;0.5),0,VLOOKUP('San Pietro'!F5483,'Power Matrix'!$B$2:$AI$30,HLOOKUP(E5483,'Power Matrix'!$B$2:$AI$30,29)))</f>
        <v>1752.1763809814452</v>
      </c>
      <c r="H5483" s="9">
        <f t="shared" si="172"/>
        <v>2.2787736179059492E-2</v>
      </c>
      <c r="M5483">
        <v>2488.6144710984327</v>
      </c>
      <c r="N5483" s="9">
        <v>3.2365400346183085E-2</v>
      </c>
    </row>
    <row r="5484" spans="1:14" x14ac:dyDescent="0.25">
      <c r="A5484" s="2">
        <v>43694.416666666657</v>
      </c>
      <c r="B5484">
        <v>5.2483704944173031</v>
      </c>
      <c r="C5484">
        <v>0.54961949542937694</v>
      </c>
      <c r="E5484">
        <f t="shared" si="171"/>
        <v>5</v>
      </c>
      <c r="F5484">
        <f t="shared" si="171"/>
        <v>0.5</v>
      </c>
      <c r="G5484">
        <f>IF(OR('San Pietro'!E5484&lt;2.5,F5484&lt;0.5),0,VLOOKUP('San Pietro'!F5484,'Power Matrix'!$B$2:$AI$30,HLOOKUP(E5484,'Power Matrix'!$B$2:$AI$30,29)))</f>
        <v>1817.5867128906248</v>
      </c>
      <c r="H5484" s="9">
        <f t="shared" si="172"/>
        <v>2.3638423018072924E-2</v>
      </c>
      <c r="M5484">
        <v>2181.4324899744061</v>
      </c>
      <c r="N5484" s="9">
        <v>2.8370379054747569E-2</v>
      </c>
    </row>
    <row r="5485" spans="1:14" x14ac:dyDescent="0.25">
      <c r="A5485" s="2">
        <v>43694.458333333343</v>
      </c>
      <c r="B5485">
        <v>5.1286436085473026</v>
      </c>
      <c r="C5485">
        <v>0.52664776331025065</v>
      </c>
      <c r="E5485">
        <f t="shared" si="171"/>
        <v>5</v>
      </c>
      <c r="F5485">
        <f t="shared" si="171"/>
        <v>0.5</v>
      </c>
      <c r="G5485">
        <f>IF(OR('San Pietro'!E5485&lt;2.5,F5485&lt;0.5),0,VLOOKUP('San Pietro'!F5485,'Power Matrix'!$B$2:$AI$30,HLOOKUP(E5485,'Power Matrix'!$B$2:$AI$30,29)))</f>
        <v>1817.5867128906248</v>
      </c>
      <c r="H5485" s="9">
        <f t="shared" si="172"/>
        <v>2.3638423018072924E-2</v>
      </c>
      <c r="M5485">
        <v>1910.3995337319941</v>
      </c>
      <c r="N5485" s="9">
        <v>2.4845489909534436E-2</v>
      </c>
    </row>
    <row r="5486" spans="1:14" x14ac:dyDescent="0.25">
      <c r="A5486" s="2">
        <v>43694.5</v>
      </c>
      <c r="B5486">
        <v>4.9809804493076353</v>
      </c>
      <c r="C5486">
        <v>0.50732497058910786</v>
      </c>
      <c r="E5486">
        <f t="shared" si="171"/>
        <v>5</v>
      </c>
      <c r="F5486">
        <f t="shared" si="171"/>
        <v>0.5</v>
      </c>
      <c r="G5486">
        <f>IF(OR('San Pietro'!E5486&lt;2.5,F5486&lt;0.5),0,VLOOKUP('San Pietro'!F5486,'Power Matrix'!$B$2:$AI$30,HLOOKUP(E5486,'Power Matrix'!$B$2:$AI$30,29)))</f>
        <v>1817.5867128906248</v>
      </c>
      <c r="H5486" s="9">
        <f t="shared" si="172"/>
        <v>2.3638423018072924E-2</v>
      </c>
    </row>
    <row r="5487" spans="1:14" x14ac:dyDescent="0.25">
      <c r="A5487" s="2">
        <v>43694.541666666657</v>
      </c>
      <c r="B5487">
        <v>4.7506309095139976</v>
      </c>
      <c r="C5487">
        <v>0.49463661313702723</v>
      </c>
      <c r="E5487">
        <f t="shared" si="171"/>
        <v>5</v>
      </c>
      <c r="F5487">
        <f t="shared" si="171"/>
        <v>0.5</v>
      </c>
      <c r="G5487">
        <f>IF(OR('San Pietro'!E5487&lt;2.5,F5487&lt;0.5),0,VLOOKUP('San Pietro'!F5487,'Power Matrix'!$B$2:$AI$30,HLOOKUP(E5487,'Power Matrix'!$B$2:$AI$30,29)))</f>
        <v>1817.5867128906248</v>
      </c>
      <c r="H5487" s="9">
        <f t="shared" si="172"/>
        <v>2.3638423018072924E-2</v>
      </c>
    </row>
    <row r="5488" spans="1:14" x14ac:dyDescent="0.25">
      <c r="A5488" s="2">
        <v>43694.583333333343</v>
      </c>
      <c r="B5488">
        <v>4.5347483684296526</v>
      </c>
      <c r="C5488">
        <v>0.48559719508293048</v>
      </c>
      <c r="E5488">
        <f t="shared" si="171"/>
        <v>4.5</v>
      </c>
      <c r="F5488">
        <f t="shared" si="171"/>
        <v>0.5</v>
      </c>
      <c r="G5488">
        <f>IF(OR('San Pietro'!E5488&lt;2.5,F5488&lt;0.5),0,VLOOKUP('San Pietro'!F5488,'Power Matrix'!$B$2:$AI$30,HLOOKUP(E5488,'Power Matrix'!$B$2:$AI$30,29)))</f>
        <v>1481.8633108215331</v>
      </c>
      <c r="H5488" s="9">
        <f t="shared" si="172"/>
        <v>1.927220943448291E-2</v>
      </c>
    </row>
    <row r="5489" spans="1:8" x14ac:dyDescent="0.25">
      <c r="A5489" s="2">
        <v>43694.625</v>
      </c>
      <c r="B5489">
        <v>4.3202376979125692</v>
      </c>
      <c r="C5489">
        <v>0.48078722951286101</v>
      </c>
      <c r="E5489">
        <f t="shared" si="171"/>
        <v>4.5</v>
      </c>
      <c r="F5489">
        <f t="shared" si="171"/>
        <v>0.5</v>
      </c>
      <c r="G5489">
        <f>IF(OR('San Pietro'!E5489&lt;2.5,F5489&lt;0.5),0,VLOOKUP('San Pietro'!F5489,'Power Matrix'!$B$2:$AI$30,HLOOKUP(E5489,'Power Matrix'!$B$2:$AI$30,29)))</f>
        <v>1481.8633108215331</v>
      </c>
      <c r="H5489" s="9">
        <f t="shared" si="172"/>
        <v>1.927220943448291E-2</v>
      </c>
    </row>
    <row r="5490" spans="1:8" x14ac:dyDescent="0.25">
      <c r="A5490" s="2">
        <v>43694.666666666657</v>
      </c>
      <c r="B5490">
        <v>4.1395249295525369</v>
      </c>
      <c r="C5490">
        <v>0.4775529423191931</v>
      </c>
      <c r="E5490">
        <f t="shared" si="171"/>
        <v>4</v>
      </c>
      <c r="F5490">
        <f t="shared" si="171"/>
        <v>0.5</v>
      </c>
      <c r="G5490">
        <f>IF(OR('San Pietro'!E5490&lt;2.5,F5490&lt;0.5),0,VLOOKUP('San Pietro'!F5490,'Power Matrix'!$B$2:$AI$30,HLOOKUP(E5490,'Power Matrix'!$B$2:$AI$30,29)))</f>
        <v>1178.31125982666</v>
      </c>
      <c r="H5490" s="9">
        <f t="shared" si="172"/>
        <v>1.5324396799998578E-2</v>
      </c>
    </row>
    <row r="5491" spans="1:8" x14ac:dyDescent="0.25">
      <c r="A5491" s="2">
        <v>43694.708333333343</v>
      </c>
      <c r="B5491">
        <v>4.0292764221472446</v>
      </c>
      <c r="C5491">
        <v>0.46843059382423352</v>
      </c>
      <c r="E5491">
        <f t="shared" si="171"/>
        <v>4</v>
      </c>
      <c r="F5491">
        <f t="shared" si="171"/>
        <v>0.5</v>
      </c>
      <c r="G5491">
        <f>IF(OR('San Pietro'!E5491&lt;2.5,F5491&lt;0.5),0,VLOOKUP('San Pietro'!F5491,'Power Matrix'!$B$2:$AI$30,HLOOKUP(E5491,'Power Matrix'!$B$2:$AI$30,29)))</f>
        <v>1178.31125982666</v>
      </c>
      <c r="H5491" s="9">
        <f t="shared" si="172"/>
        <v>1.5324396799998578E-2</v>
      </c>
    </row>
    <row r="5492" spans="1:8" x14ac:dyDescent="0.25">
      <c r="A5492" s="2">
        <v>43694.75</v>
      </c>
      <c r="B5492">
        <v>3.9666692380777242</v>
      </c>
      <c r="C5492">
        <v>0.45358604490970761</v>
      </c>
      <c r="E5492">
        <f t="shared" si="171"/>
        <v>4</v>
      </c>
      <c r="F5492">
        <f t="shared" si="171"/>
        <v>0.5</v>
      </c>
      <c r="G5492">
        <f>IF(OR('San Pietro'!E5492&lt;2.5,F5492&lt;0.5),0,VLOOKUP('San Pietro'!F5492,'Power Matrix'!$B$2:$AI$30,HLOOKUP(E5492,'Power Matrix'!$B$2:$AI$30,29)))</f>
        <v>1178.31125982666</v>
      </c>
      <c r="H5492" s="9">
        <f t="shared" si="172"/>
        <v>1.5324396799998578E-2</v>
      </c>
    </row>
    <row r="5493" spans="1:8" x14ac:dyDescent="0.25">
      <c r="A5493" s="2">
        <v>43694.791666666657</v>
      </c>
      <c r="B5493">
        <v>3.9149123030401709</v>
      </c>
      <c r="C5493">
        <v>0.4371658176187796</v>
      </c>
      <c r="E5493">
        <f t="shared" si="171"/>
        <v>4</v>
      </c>
      <c r="F5493">
        <f t="shared" si="171"/>
        <v>0.5</v>
      </c>
      <c r="G5493">
        <f>IF(OR('San Pietro'!E5493&lt;2.5,F5493&lt;0.5),0,VLOOKUP('San Pietro'!F5493,'Power Matrix'!$B$2:$AI$30,HLOOKUP(E5493,'Power Matrix'!$B$2:$AI$30,29)))</f>
        <v>1178.31125982666</v>
      </c>
      <c r="H5493" s="9">
        <f t="shared" si="172"/>
        <v>1.5324396799998578E-2</v>
      </c>
    </row>
    <row r="5494" spans="1:8" x14ac:dyDescent="0.25">
      <c r="A5494" s="2">
        <v>43694.833333333343</v>
      </c>
      <c r="B5494">
        <v>3.865400247112682</v>
      </c>
      <c r="C5494">
        <v>0.42033093812353522</v>
      </c>
      <c r="E5494">
        <f t="shared" si="171"/>
        <v>4</v>
      </c>
      <c r="F5494">
        <f t="shared" si="171"/>
        <v>0.5</v>
      </c>
      <c r="G5494">
        <f>IF(OR('San Pietro'!E5494&lt;2.5,F5494&lt;0.5),0,VLOOKUP('San Pietro'!F5494,'Power Matrix'!$B$2:$AI$30,HLOOKUP(E5494,'Power Matrix'!$B$2:$AI$30,29)))</f>
        <v>1178.31125982666</v>
      </c>
      <c r="H5494" s="9">
        <f t="shared" si="172"/>
        <v>1.5324396799998578E-2</v>
      </c>
    </row>
    <row r="5495" spans="1:8" x14ac:dyDescent="0.25">
      <c r="A5495" s="2">
        <v>43694.875</v>
      </c>
      <c r="B5495">
        <v>3.833722508559577</v>
      </c>
      <c r="C5495">
        <v>0.40258382377879492</v>
      </c>
      <c r="E5495">
        <f t="shared" si="171"/>
        <v>4</v>
      </c>
      <c r="F5495">
        <f t="shared" si="171"/>
        <v>0.5</v>
      </c>
      <c r="G5495">
        <f>IF(OR('San Pietro'!E5495&lt;2.5,F5495&lt;0.5),0,VLOOKUP('San Pietro'!F5495,'Power Matrix'!$B$2:$AI$30,HLOOKUP(E5495,'Power Matrix'!$B$2:$AI$30,29)))</f>
        <v>1178.31125982666</v>
      </c>
      <c r="H5495" s="9">
        <f t="shared" si="172"/>
        <v>1.5324396799998578E-2</v>
      </c>
    </row>
    <row r="5496" spans="1:8" x14ac:dyDescent="0.25">
      <c r="A5496" s="2">
        <v>43694.916666666657</v>
      </c>
      <c r="B5496">
        <v>3.8454457661343482</v>
      </c>
      <c r="C5496">
        <v>0.38085604827261749</v>
      </c>
      <c r="E5496">
        <f t="shared" si="171"/>
        <v>4</v>
      </c>
      <c r="F5496">
        <f t="shared" si="171"/>
        <v>0.5</v>
      </c>
      <c r="G5496">
        <f>IF(OR('San Pietro'!E5496&lt;2.5,F5496&lt;0.5),0,VLOOKUP('San Pietro'!F5496,'Power Matrix'!$B$2:$AI$30,HLOOKUP(E5496,'Power Matrix'!$B$2:$AI$30,29)))</f>
        <v>1178.31125982666</v>
      </c>
      <c r="H5496" s="9">
        <f t="shared" si="172"/>
        <v>1.5324396799998578E-2</v>
      </c>
    </row>
    <row r="5497" spans="1:8" x14ac:dyDescent="0.25">
      <c r="A5497" s="2">
        <v>43694.958333333343</v>
      </c>
      <c r="B5497">
        <v>3.7858317542115771</v>
      </c>
      <c r="C5497">
        <v>0.3666749428849978</v>
      </c>
      <c r="E5497">
        <f t="shared" si="171"/>
        <v>4</v>
      </c>
      <c r="F5497">
        <f t="shared" si="171"/>
        <v>0.5</v>
      </c>
      <c r="G5497">
        <f>IF(OR('San Pietro'!E5497&lt;2.5,F5497&lt;0.5),0,VLOOKUP('San Pietro'!F5497,'Power Matrix'!$B$2:$AI$30,HLOOKUP(E5497,'Power Matrix'!$B$2:$AI$30,29)))</f>
        <v>1178.31125982666</v>
      </c>
      <c r="H5497" s="9">
        <f t="shared" si="172"/>
        <v>1.5324396799998578E-2</v>
      </c>
    </row>
    <row r="5498" spans="1:8" x14ac:dyDescent="0.25">
      <c r="A5498" s="2">
        <v>43695</v>
      </c>
      <c r="B5498">
        <v>3.6890525214666599</v>
      </c>
      <c r="C5498">
        <v>0.3573867335083114</v>
      </c>
      <c r="E5498">
        <f t="shared" si="171"/>
        <v>3.5</v>
      </c>
      <c r="F5498">
        <f t="shared" si="171"/>
        <v>0.5</v>
      </c>
      <c r="G5498">
        <f>IF(OR('San Pietro'!E5498&lt;2.5,F5498&lt;0.5),0,VLOOKUP('San Pietro'!F5498,'Power Matrix'!$B$2:$AI$30,HLOOKUP(E5498,'Power Matrix'!$B$2:$AI$30,29)))</f>
        <v>561.78945164489744</v>
      </c>
      <c r="H5498" s="9">
        <f t="shared" si="172"/>
        <v>7.3062905944957998E-3</v>
      </c>
    </row>
    <row r="5499" spans="1:8" x14ac:dyDescent="0.25">
      <c r="A5499" s="2">
        <v>43695.041666666657</v>
      </c>
      <c r="B5499">
        <v>3.577307427987992</v>
      </c>
      <c r="C5499">
        <v>0.35166453308874562</v>
      </c>
      <c r="E5499">
        <f t="shared" si="171"/>
        <v>3.5</v>
      </c>
      <c r="F5499">
        <f t="shared" si="171"/>
        <v>0.5</v>
      </c>
      <c r="G5499">
        <f>IF(OR('San Pietro'!E5499&lt;2.5,F5499&lt;0.5),0,VLOOKUP('San Pietro'!F5499,'Power Matrix'!$B$2:$AI$30,HLOOKUP(E5499,'Power Matrix'!$B$2:$AI$30,29)))</f>
        <v>561.78945164489744</v>
      </c>
      <c r="H5499" s="9">
        <f t="shared" si="172"/>
        <v>7.3062905944957998E-3</v>
      </c>
    </row>
    <row r="5500" spans="1:8" x14ac:dyDescent="0.25">
      <c r="A5500" s="2">
        <v>43695.083333333343</v>
      </c>
      <c r="B5500">
        <v>3.481401203785877</v>
      </c>
      <c r="C5500">
        <v>0.34677163707781272</v>
      </c>
      <c r="E5500">
        <f t="shared" si="171"/>
        <v>3.5</v>
      </c>
      <c r="F5500">
        <f t="shared" si="171"/>
        <v>0.5</v>
      </c>
      <c r="G5500">
        <f>IF(OR('San Pietro'!E5500&lt;2.5,F5500&lt;0.5),0,VLOOKUP('San Pietro'!F5500,'Power Matrix'!$B$2:$AI$30,HLOOKUP(E5500,'Power Matrix'!$B$2:$AI$30,29)))</f>
        <v>561.78945164489744</v>
      </c>
      <c r="H5500" s="9">
        <f t="shared" si="172"/>
        <v>7.3062905944957998E-3</v>
      </c>
    </row>
    <row r="5501" spans="1:8" x14ac:dyDescent="0.25">
      <c r="A5501" s="2">
        <v>43695.125</v>
      </c>
      <c r="B5501">
        <v>3.3982159612074501</v>
      </c>
      <c r="C5501">
        <v>0.34279097591637558</v>
      </c>
      <c r="E5501">
        <f t="shared" si="171"/>
        <v>3.5</v>
      </c>
      <c r="F5501">
        <f t="shared" si="171"/>
        <v>0.5</v>
      </c>
      <c r="G5501">
        <f>IF(OR('San Pietro'!E5501&lt;2.5,F5501&lt;0.5),0,VLOOKUP('San Pietro'!F5501,'Power Matrix'!$B$2:$AI$30,HLOOKUP(E5501,'Power Matrix'!$B$2:$AI$30,29)))</f>
        <v>561.78945164489744</v>
      </c>
      <c r="H5501" s="9">
        <f t="shared" si="172"/>
        <v>7.3062905944957998E-3</v>
      </c>
    </row>
    <row r="5502" spans="1:8" x14ac:dyDescent="0.25">
      <c r="A5502" s="2">
        <v>43695.166666666657</v>
      </c>
      <c r="B5502">
        <v>3.3053029091520849</v>
      </c>
      <c r="C5502">
        <v>0.34204460194860609</v>
      </c>
      <c r="E5502">
        <f t="shared" si="171"/>
        <v>3.5</v>
      </c>
      <c r="F5502">
        <f t="shared" si="171"/>
        <v>0.5</v>
      </c>
      <c r="G5502">
        <f>IF(OR('San Pietro'!E5502&lt;2.5,F5502&lt;0.5),0,VLOOKUP('San Pietro'!F5502,'Power Matrix'!$B$2:$AI$30,HLOOKUP(E5502,'Power Matrix'!$B$2:$AI$30,29)))</f>
        <v>561.78945164489744</v>
      </c>
      <c r="H5502" s="9">
        <f t="shared" si="172"/>
        <v>7.3062905944957998E-3</v>
      </c>
    </row>
    <row r="5503" spans="1:8" x14ac:dyDescent="0.25">
      <c r="A5503" s="2">
        <v>43695.208333333343</v>
      </c>
      <c r="B5503">
        <v>3.2127640036150642</v>
      </c>
      <c r="C5503">
        <v>0.34809852413162501</v>
      </c>
      <c r="E5503">
        <f t="shared" si="171"/>
        <v>3</v>
      </c>
      <c r="F5503">
        <f t="shared" si="171"/>
        <v>0.5</v>
      </c>
      <c r="G5503">
        <f>IF(OR('San Pietro'!E5503&lt;2.5,F5503&lt;0.5),0,VLOOKUP('San Pietro'!F5503,'Power Matrix'!$B$2:$AI$30,HLOOKUP(E5503,'Power Matrix'!$B$2:$AI$30,29)))</f>
        <v>223.17377880859374</v>
      </c>
      <c r="H5503" s="9">
        <f t="shared" si="172"/>
        <v>2.9024619032505189E-3</v>
      </c>
    </row>
    <row r="5504" spans="1:8" x14ac:dyDescent="0.25">
      <c r="A5504" s="2">
        <v>43695.25</v>
      </c>
      <c r="B5504">
        <v>3.135440389824022</v>
      </c>
      <c r="C5504">
        <v>0.36128446422888499</v>
      </c>
      <c r="E5504">
        <f t="shared" si="171"/>
        <v>3</v>
      </c>
      <c r="F5504">
        <f t="shared" si="171"/>
        <v>0.5</v>
      </c>
      <c r="G5504">
        <f>IF(OR('San Pietro'!E5504&lt;2.5,F5504&lt;0.5),0,VLOOKUP('San Pietro'!F5504,'Power Matrix'!$B$2:$AI$30,HLOOKUP(E5504,'Power Matrix'!$B$2:$AI$30,29)))</f>
        <v>223.17377880859374</v>
      </c>
      <c r="H5504" s="9">
        <f t="shared" si="172"/>
        <v>2.9024619032505189E-3</v>
      </c>
    </row>
    <row r="5505" spans="1:14" x14ac:dyDescent="0.25">
      <c r="A5505" s="2">
        <v>43695.291666666657</v>
      </c>
      <c r="B5505">
        <v>3.068592878546605</v>
      </c>
      <c r="C5505">
        <v>0.38632945736959368</v>
      </c>
      <c r="E5505">
        <f t="shared" si="171"/>
        <v>3</v>
      </c>
      <c r="F5505">
        <f t="shared" si="171"/>
        <v>0.5</v>
      </c>
      <c r="G5505">
        <f>IF(OR('San Pietro'!E5505&lt;2.5,F5505&lt;0.5),0,VLOOKUP('San Pietro'!F5505,'Power Matrix'!$B$2:$AI$30,HLOOKUP(E5505,'Power Matrix'!$B$2:$AI$30,29)))</f>
        <v>223.17377880859374</v>
      </c>
      <c r="H5505" s="9">
        <f t="shared" si="172"/>
        <v>2.9024619032505189E-3</v>
      </c>
    </row>
    <row r="5506" spans="1:14" x14ac:dyDescent="0.25">
      <c r="A5506" s="2">
        <v>43695.333333333343</v>
      </c>
      <c r="B5506">
        <v>3.058740353563552</v>
      </c>
      <c r="C5506">
        <v>0.41494045946742242</v>
      </c>
      <c r="E5506">
        <f t="shared" si="171"/>
        <v>3</v>
      </c>
      <c r="F5506">
        <f t="shared" si="171"/>
        <v>0.5</v>
      </c>
      <c r="G5506">
        <f>IF(OR('San Pietro'!E5506&lt;2.5,F5506&lt;0.5),0,VLOOKUP('San Pietro'!F5506,'Power Matrix'!$B$2:$AI$30,HLOOKUP(E5506,'Power Matrix'!$B$2:$AI$30,29)))</f>
        <v>223.17377880859374</v>
      </c>
      <c r="H5506" s="9">
        <f t="shared" si="172"/>
        <v>2.9024619032505189E-3</v>
      </c>
    </row>
    <row r="5507" spans="1:14" x14ac:dyDescent="0.25">
      <c r="A5507" s="2">
        <v>43695.375</v>
      </c>
      <c r="B5507">
        <v>3.0904180921166571</v>
      </c>
      <c r="C5507">
        <v>0.44927366198481739</v>
      </c>
      <c r="E5507">
        <f t="shared" ref="E5507:F5570" si="173">MROUND(B5507,0.5)</f>
        <v>3</v>
      </c>
      <c r="F5507">
        <f t="shared" si="173"/>
        <v>0.5</v>
      </c>
      <c r="G5507">
        <f>IF(OR('San Pietro'!E5507&lt;2.5,F5507&lt;0.5),0,VLOOKUP('San Pietro'!F5507,'Power Matrix'!$B$2:$AI$30,HLOOKUP(E5507,'Power Matrix'!$B$2:$AI$30,29)))</f>
        <v>223.17377880859374</v>
      </c>
      <c r="H5507" s="9">
        <f t="shared" ref="H5507:H5570" si="174">G5507/$K$2</f>
        <v>2.9024619032505189E-3</v>
      </c>
      <c r="M5507">
        <v>447.12996272070063</v>
      </c>
      <c r="N5507" s="9">
        <v>5.8150992925159271E-3</v>
      </c>
    </row>
    <row r="5508" spans="1:14" x14ac:dyDescent="0.25">
      <c r="A5508" s="2">
        <v>43695.416666666657</v>
      </c>
      <c r="B5508">
        <v>3.163251947687574</v>
      </c>
      <c r="C5508">
        <v>0.51951574539600909</v>
      </c>
      <c r="E5508">
        <f t="shared" si="173"/>
        <v>3</v>
      </c>
      <c r="F5508">
        <f t="shared" si="173"/>
        <v>0.5</v>
      </c>
      <c r="G5508">
        <f>IF(OR('San Pietro'!E5508&lt;2.5,F5508&lt;0.5),0,VLOOKUP('San Pietro'!F5508,'Power Matrix'!$B$2:$AI$30,HLOOKUP(E5508,'Power Matrix'!$B$2:$AI$30,29)))</f>
        <v>223.17377880859374</v>
      </c>
      <c r="H5508" s="9">
        <f t="shared" si="174"/>
        <v>2.9024619032505189E-3</v>
      </c>
      <c r="M5508">
        <v>1029.6049055232229</v>
      </c>
      <c r="N5508" s="9">
        <v>1.3390412758849165E-2</v>
      </c>
    </row>
    <row r="5509" spans="1:14" x14ac:dyDescent="0.25">
      <c r="A5509" s="2">
        <v>43695.458333333343</v>
      </c>
      <c r="B5509">
        <v>3.3265045451915638</v>
      </c>
      <c r="C5509">
        <v>0.58602595896835386</v>
      </c>
      <c r="E5509">
        <f t="shared" si="173"/>
        <v>3.5</v>
      </c>
      <c r="F5509">
        <f t="shared" si="173"/>
        <v>0.5</v>
      </c>
      <c r="G5509">
        <f>IF(OR('San Pietro'!E5509&lt;2.5,F5509&lt;0.5),0,VLOOKUP('San Pietro'!F5509,'Power Matrix'!$B$2:$AI$30,HLOOKUP(E5509,'Power Matrix'!$B$2:$AI$30,29)))</f>
        <v>561.78945164489744</v>
      </c>
      <c r="H5509" s="9">
        <f t="shared" si="174"/>
        <v>7.3062905944957998E-3</v>
      </c>
      <c r="M5509">
        <v>1605.0578649032323</v>
      </c>
      <c r="N5509" s="9">
        <v>2.0874402596177875E-2</v>
      </c>
    </row>
    <row r="5510" spans="1:14" x14ac:dyDescent="0.25">
      <c r="A5510" s="2">
        <v>43695.5</v>
      </c>
      <c r="B5510">
        <v>3.5145755284123572</v>
      </c>
      <c r="C5510">
        <v>0.62856927513121219</v>
      </c>
      <c r="E5510">
        <f t="shared" si="173"/>
        <v>3.5</v>
      </c>
      <c r="F5510">
        <f t="shared" si="173"/>
        <v>0.5</v>
      </c>
      <c r="G5510">
        <f>IF(OR('San Pietro'!E5510&lt;2.5,F5510&lt;0.5),0,VLOOKUP('San Pietro'!F5510,'Power Matrix'!$B$2:$AI$30,HLOOKUP(E5510,'Power Matrix'!$B$2:$AI$30,29)))</f>
        <v>561.78945164489744</v>
      </c>
      <c r="H5510" s="9">
        <f t="shared" si="174"/>
        <v>7.3062905944957998E-3</v>
      </c>
      <c r="M5510">
        <v>2195.2189173441016</v>
      </c>
      <c r="N5510" s="9">
        <v>2.8549676911585484E-2</v>
      </c>
    </row>
    <row r="5511" spans="1:14" x14ac:dyDescent="0.25">
      <c r="A5511" s="2">
        <v>43695.541666666657</v>
      </c>
      <c r="B5511">
        <v>3.672964221177879</v>
      </c>
      <c r="C5511">
        <v>0.6539459900353739</v>
      </c>
      <c r="E5511">
        <f t="shared" si="173"/>
        <v>3.5</v>
      </c>
      <c r="F5511">
        <f t="shared" si="173"/>
        <v>0.5</v>
      </c>
      <c r="G5511">
        <f>IF(OR('San Pietro'!E5511&lt;2.5,F5511&lt;0.5),0,VLOOKUP('San Pietro'!F5511,'Power Matrix'!$B$2:$AI$30,HLOOKUP(E5511,'Power Matrix'!$B$2:$AI$30,29)))</f>
        <v>561.78945164489744</v>
      </c>
      <c r="H5511" s="9">
        <f t="shared" si="174"/>
        <v>7.3062905944957998E-3</v>
      </c>
      <c r="M5511">
        <v>2654.7760684487621</v>
      </c>
      <c r="N5511" s="9">
        <v>3.45263966285968E-2</v>
      </c>
    </row>
    <row r="5512" spans="1:14" x14ac:dyDescent="0.25">
      <c r="A5512" s="2">
        <v>43695.583333333343</v>
      </c>
      <c r="B5512">
        <v>3.7980538738108058</v>
      </c>
      <c r="C5512">
        <v>0.66895639983162614</v>
      </c>
      <c r="E5512">
        <f t="shared" si="173"/>
        <v>4</v>
      </c>
      <c r="F5512">
        <f t="shared" si="173"/>
        <v>0.5</v>
      </c>
      <c r="G5512">
        <f>IF(OR('San Pietro'!E5512&lt;2.5,F5512&lt;0.5),0,VLOOKUP('San Pietro'!F5512,'Power Matrix'!$B$2:$AI$30,HLOOKUP(E5512,'Power Matrix'!$B$2:$AI$30,29)))</f>
        <v>1178.31125982666</v>
      </c>
      <c r="H5512" s="9">
        <f t="shared" si="174"/>
        <v>1.5324396799998578E-2</v>
      </c>
      <c r="M5512">
        <v>2982.7553319159738</v>
      </c>
      <c r="N5512" s="9">
        <v>3.8791894676061422E-2</v>
      </c>
    </row>
    <row r="5513" spans="1:14" x14ac:dyDescent="0.25">
      <c r="A5513" s="2">
        <v>43695.625</v>
      </c>
      <c r="B5513">
        <v>3.8863524521399322</v>
      </c>
      <c r="C5513">
        <v>0.67824460920831253</v>
      </c>
      <c r="E5513">
        <f t="shared" si="173"/>
        <v>4</v>
      </c>
      <c r="F5513">
        <f t="shared" si="173"/>
        <v>0.5</v>
      </c>
      <c r="G5513">
        <f>IF(OR('San Pietro'!E5513&lt;2.5,F5513&lt;0.5),0,VLOOKUP('San Pietro'!F5513,'Power Matrix'!$B$2:$AI$30,HLOOKUP(E5513,'Power Matrix'!$B$2:$AI$30,29)))</f>
        <v>1178.31125982666</v>
      </c>
      <c r="H5513" s="9">
        <f t="shared" si="174"/>
        <v>1.5324396799998578E-2</v>
      </c>
      <c r="M5513">
        <v>3164.7841035572437</v>
      </c>
      <c r="N5513" s="9">
        <v>4.115924973933615E-2</v>
      </c>
    </row>
    <row r="5514" spans="1:14" x14ac:dyDescent="0.25">
      <c r="A5514" s="2">
        <v>43695.666666666657</v>
      </c>
      <c r="B5514">
        <v>3.9467147570993899</v>
      </c>
      <c r="C5514">
        <v>0.68023493978903105</v>
      </c>
      <c r="E5514">
        <f t="shared" si="173"/>
        <v>4</v>
      </c>
      <c r="F5514">
        <f t="shared" si="173"/>
        <v>0.5</v>
      </c>
      <c r="G5514">
        <f>IF(OR('San Pietro'!E5514&lt;2.5,F5514&lt;0.5),0,VLOOKUP('San Pietro'!F5514,'Power Matrix'!$B$2:$AI$30,HLOOKUP(E5514,'Power Matrix'!$B$2:$AI$30,29)))</f>
        <v>1178.31125982666</v>
      </c>
      <c r="H5514" s="9">
        <f t="shared" si="174"/>
        <v>1.5324396799998578E-2</v>
      </c>
      <c r="M5514">
        <v>3219.4442331674427</v>
      </c>
      <c r="N5514" s="9">
        <v>4.1870126011395878E-2</v>
      </c>
    </row>
    <row r="5515" spans="1:14" x14ac:dyDescent="0.25">
      <c r="A5515" s="2">
        <v>43695.708333333343</v>
      </c>
      <c r="B5515">
        <v>3.997099821569682</v>
      </c>
      <c r="C5515">
        <v>0.67351757407910595</v>
      </c>
      <c r="E5515">
        <f t="shared" si="173"/>
        <v>4</v>
      </c>
      <c r="F5515">
        <f t="shared" si="173"/>
        <v>0.5</v>
      </c>
      <c r="G5515">
        <f>IF(OR('San Pietro'!E5515&lt;2.5,F5515&lt;0.5),0,VLOOKUP('San Pietro'!F5515,'Power Matrix'!$B$2:$AI$30,HLOOKUP(E5515,'Power Matrix'!$B$2:$AI$30,29)))</f>
        <v>1178.31125982666</v>
      </c>
      <c r="H5515" s="9">
        <f t="shared" si="174"/>
        <v>1.5324396799998578E-2</v>
      </c>
      <c r="M5515">
        <v>3120.6323392098338</v>
      </c>
      <c r="N5515" s="9">
        <v>4.0585038849827212E-2</v>
      </c>
    </row>
    <row r="5516" spans="1:14" x14ac:dyDescent="0.25">
      <c r="A5516" s="2">
        <v>43695.75</v>
      </c>
      <c r="B5516">
        <v>4.0557161094435372</v>
      </c>
      <c r="C5516">
        <v>0.65726320766990476</v>
      </c>
      <c r="E5516">
        <f t="shared" si="173"/>
        <v>4</v>
      </c>
      <c r="F5516">
        <f t="shared" si="173"/>
        <v>0.5</v>
      </c>
      <c r="G5516">
        <f>IF(OR('San Pietro'!E5516&lt;2.5,F5516&lt;0.5),0,VLOOKUP('San Pietro'!F5516,'Power Matrix'!$B$2:$AI$30,HLOOKUP(E5516,'Power Matrix'!$B$2:$AI$30,29)))</f>
        <v>1178.31125982666</v>
      </c>
      <c r="H5516" s="9">
        <f t="shared" si="174"/>
        <v>1.5324396799998578E-2</v>
      </c>
      <c r="M5516">
        <v>3713.7500655299991</v>
      </c>
      <c r="N5516" s="9">
        <v>4.8298765860462563E-2</v>
      </c>
    </row>
    <row r="5517" spans="1:14" x14ac:dyDescent="0.25">
      <c r="A5517" s="2">
        <v>43695.791666666657</v>
      </c>
      <c r="B5517">
        <v>4.2223360256126208</v>
      </c>
      <c r="C5517">
        <v>0.68297164433751911</v>
      </c>
      <c r="E5517">
        <f t="shared" si="173"/>
        <v>4</v>
      </c>
      <c r="F5517">
        <f t="shared" si="173"/>
        <v>0.5</v>
      </c>
      <c r="G5517">
        <f>IF(OR('San Pietro'!E5517&lt;2.5,F5517&lt;0.5),0,VLOOKUP('San Pietro'!F5517,'Power Matrix'!$B$2:$AI$30,HLOOKUP(E5517,'Power Matrix'!$B$2:$AI$30,29)))</f>
        <v>1178.31125982666</v>
      </c>
      <c r="H5517" s="9">
        <f t="shared" si="174"/>
        <v>1.5324396799998578E-2</v>
      </c>
      <c r="M5517">
        <v>3565.9631196692712</v>
      </c>
      <c r="N5517" s="9">
        <v>4.6376739076373776E-2</v>
      </c>
    </row>
    <row r="5518" spans="1:14" x14ac:dyDescent="0.25">
      <c r="A5518" s="2">
        <v>43695.833333333343</v>
      </c>
      <c r="B5518">
        <v>4.2537643331534962</v>
      </c>
      <c r="C5518">
        <v>0.6678783041004035</v>
      </c>
      <c r="E5518">
        <f t="shared" si="173"/>
        <v>4.5</v>
      </c>
      <c r="F5518">
        <f t="shared" si="173"/>
        <v>0.5</v>
      </c>
      <c r="G5518">
        <f>IF(OR('San Pietro'!E5518&lt;2.5,F5518&lt;0.5),0,VLOOKUP('San Pietro'!F5518,'Power Matrix'!$B$2:$AI$30,HLOOKUP(E5518,'Power Matrix'!$B$2:$AI$30,29)))</f>
        <v>1481.8633108215331</v>
      </c>
      <c r="H5518" s="9">
        <f t="shared" si="174"/>
        <v>1.927220943448291E-2</v>
      </c>
      <c r="M5518">
        <v>3438.2471871564394</v>
      </c>
      <c r="N5518" s="9">
        <v>4.4715743637196971E-2</v>
      </c>
    </row>
    <row r="5519" spans="1:14" x14ac:dyDescent="0.25">
      <c r="A5519" s="2">
        <v>43695.875</v>
      </c>
      <c r="B5519">
        <v>4.2829477615843086</v>
      </c>
      <c r="C5519">
        <v>0.65494115532573316</v>
      </c>
      <c r="E5519">
        <f t="shared" si="173"/>
        <v>4.5</v>
      </c>
      <c r="F5519">
        <f t="shared" si="173"/>
        <v>0.5</v>
      </c>
      <c r="G5519">
        <f>IF(OR('San Pietro'!E5519&lt;2.5,F5519&lt;0.5),0,VLOOKUP('San Pietro'!F5519,'Power Matrix'!$B$2:$AI$30,HLOOKUP(E5519,'Power Matrix'!$B$2:$AI$30,29)))</f>
        <v>1481.8633108215331</v>
      </c>
      <c r="H5519" s="9">
        <f t="shared" si="174"/>
        <v>1.927220943448291E-2</v>
      </c>
      <c r="M5519">
        <v>3263.5791432720143</v>
      </c>
      <c r="N5519" s="9">
        <v>4.2444117704913104E-2</v>
      </c>
    </row>
    <row r="5520" spans="1:14" x14ac:dyDescent="0.25">
      <c r="A5520" s="2">
        <v>43695.916666666657</v>
      </c>
      <c r="B5520">
        <v>4.3228567235409754</v>
      </c>
      <c r="C5520">
        <v>0.63777455406703565</v>
      </c>
      <c r="E5520">
        <f t="shared" si="173"/>
        <v>4.5</v>
      </c>
      <c r="F5520">
        <f t="shared" si="173"/>
        <v>0.5</v>
      </c>
      <c r="G5520">
        <f>IF(OR('San Pietro'!E5520&lt;2.5,F5520&lt;0.5),0,VLOOKUP('San Pietro'!F5520,'Power Matrix'!$B$2:$AI$30,HLOOKUP(E5520,'Power Matrix'!$B$2:$AI$30,29)))</f>
        <v>1481.8633108215331</v>
      </c>
      <c r="H5520" s="9">
        <f t="shared" si="174"/>
        <v>1.927220943448291E-2</v>
      </c>
      <c r="M5520">
        <v>3065.1245724460978</v>
      </c>
      <c r="N5520" s="9">
        <v>3.9863138726487529E-2</v>
      </c>
    </row>
    <row r="5521" spans="1:14" x14ac:dyDescent="0.25">
      <c r="A5521" s="2">
        <v>43695.958333333343</v>
      </c>
      <c r="B5521">
        <v>4.3404416099031318</v>
      </c>
      <c r="C5521">
        <v>0.62160311809869739</v>
      </c>
      <c r="E5521">
        <f t="shared" si="173"/>
        <v>4.5</v>
      </c>
      <c r="F5521">
        <f t="shared" si="173"/>
        <v>0.5</v>
      </c>
      <c r="G5521">
        <f>IF(OR('San Pietro'!E5521&lt;2.5,F5521&lt;0.5),0,VLOOKUP('San Pietro'!F5521,'Power Matrix'!$B$2:$AI$30,HLOOKUP(E5521,'Power Matrix'!$B$2:$AI$30,29)))</f>
        <v>1481.8633108215331</v>
      </c>
      <c r="H5521" s="9">
        <f t="shared" si="174"/>
        <v>1.927220943448291E-2</v>
      </c>
      <c r="M5521">
        <v>2809.8366577586585</v>
      </c>
      <c r="N5521" s="9">
        <v>3.6543019978341584E-2</v>
      </c>
    </row>
    <row r="5522" spans="1:14" x14ac:dyDescent="0.25">
      <c r="A5522" s="2">
        <v>43696</v>
      </c>
      <c r="B5522">
        <v>4.3510424279228719</v>
      </c>
      <c r="C5522">
        <v>0.60219739493669167</v>
      </c>
      <c r="E5522">
        <f t="shared" si="173"/>
        <v>4.5</v>
      </c>
      <c r="F5522">
        <f t="shared" si="173"/>
        <v>0.5</v>
      </c>
      <c r="G5522">
        <f>IF(OR('San Pietro'!E5522&lt;2.5,F5522&lt;0.5),0,VLOOKUP('San Pietro'!F5522,'Power Matrix'!$B$2:$AI$30,HLOOKUP(E5522,'Power Matrix'!$B$2:$AI$30,29)))</f>
        <v>1481.8633108215331</v>
      </c>
      <c r="H5522" s="9">
        <f t="shared" si="174"/>
        <v>1.927220943448291E-2</v>
      </c>
      <c r="M5522">
        <v>2506.0959515015393</v>
      </c>
      <c r="N5522" s="9">
        <v>3.2592753806697509E-2</v>
      </c>
    </row>
    <row r="5523" spans="1:14" x14ac:dyDescent="0.25">
      <c r="A5523" s="2">
        <v>43696.041666666657</v>
      </c>
      <c r="B5523">
        <v>4.3532873070329341</v>
      </c>
      <c r="C5523">
        <v>0.58013789766706125</v>
      </c>
      <c r="E5523">
        <f t="shared" si="173"/>
        <v>4.5</v>
      </c>
      <c r="F5523">
        <f t="shared" si="173"/>
        <v>0.5</v>
      </c>
      <c r="G5523">
        <f>IF(OR('San Pietro'!E5523&lt;2.5,F5523&lt;0.5),0,VLOOKUP('San Pietro'!F5523,'Power Matrix'!$B$2:$AI$30,HLOOKUP(E5523,'Power Matrix'!$B$2:$AI$30,29)))</f>
        <v>1481.8633108215331</v>
      </c>
      <c r="H5523" s="9">
        <f t="shared" si="174"/>
        <v>1.927220943448291E-2</v>
      </c>
      <c r="M5523">
        <v>2182.8146243273372</v>
      </c>
      <c r="N5523" s="9">
        <v>2.8388354250256691E-2</v>
      </c>
    </row>
    <row r="5524" spans="1:14" x14ac:dyDescent="0.25">
      <c r="A5524" s="2">
        <v>43696.083333333343</v>
      </c>
      <c r="B5524">
        <v>4.3355777051646633</v>
      </c>
      <c r="C5524">
        <v>0.55807840039743084</v>
      </c>
      <c r="E5524">
        <f t="shared" si="173"/>
        <v>4.5</v>
      </c>
      <c r="F5524">
        <f t="shared" si="173"/>
        <v>0.5</v>
      </c>
      <c r="G5524">
        <f>IF(OR('San Pietro'!E5524&lt;2.5,F5524&lt;0.5),0,VLOOKUP('San Pietro'!F5524,'Power Matrix'!$B$2:$AI$30,HLOOKUP(E5524,'Power Matrix'!$B$2:$AI$30,29)))</f>
        <v>1481.8633108215331</v>
      </c>
      <c r="H5524" s="9">
        <f t="shared" si="174"/>
        <v>1.927220943448291E-2</v>
      </c>
      <c r="M5524">
        <v>1872.7597924276263</v>
      </c>
      <c r="N5524" s="9">
        <v>2.435597041569941E-2</v>
      </c>
    </row>
    <row r="5525" spans="1:14" x14ac:dyDescent="0.25">
      <c r="A5525" s="2">
        <v>43696.125</v>
      </c>
      <c r="B5525">
        <v>4.2807028824742464</v>
      </c>
      <c r="C5525">
        <v>0.53892146855801482</v>
      </c>
      <c r="E5525">
        <f t="shared" si="173"/>
        <v>4.5</v>
      </c>
      <c r="F5525">
        <f t="shared" si="173"/>
        <v>0.5</v>
      </c>
      <c r="G5525">
        <f>IF(OR('San Pietro'!E5525&lt;2.5,F5525&lt;0.5),0,VLOOKUP('San Pietro'!F5525,'Power Matrix'!$B$2:$AI$30,HLOOKUP(E5525,'Power Matrix'!$B$2:$AI$30,29)))</f>
        <v>1481.8633108215331</v>
      </c>
      <c r="H5525" s="9">
        <f t="shared" si="174"/>
        <v>1.927220943448291E-2</v>
      </c>
      <c r="M5525">
        <v>1584.2868000290566</v>
      </c>
      <c r="N5525" s="9">
        <v>2.0604266808543197E-2</v>
      </c>
    </row>
    <row r="5526" spans="1:14" x14ac:dyDescent="0.25">
      <c r="A5526" s="2">
        <v>43696.166666666657</v>
      </c>
      <c r="B5526">
        <v>4.2234584651676519</v>
      </c>
      <c r="C5526">
        <v>0.52059384112723173</v>
      </c>
      <c r="E5526">
        <f t="shared" si="173"/>
        <v>4</v>
      </c>
      <c r="F5526">
        <f t="shared" si="173"/>
        <v>0.5</v>
      </c>
      <c r="G5526">
        <f>IF(OR('San Pietro'!E5526&lt;2.5,F5526&lt;0.5),0,VLOOKUP('San Pietro'!F5526,'Power Matrix'!$B$2:$AI$30,HLOOKUP(E5526,'Power Matrix'!$B$2:$AI$30,29)))</f>
        <v>1178.31125982666</v>
      </c>
      <c r="H5526" s="9">
        <f t="shared" si="174"/>
        <v>1.5324396799998578E-2</v>
      </c>
      <c r="M5526">
        <v>1342.5101192331799</v>
      </c>
      <c r="N5526" s="9">
        <v>1.7459866918882523E-2</v>
      </c>
    </row>
    <row r="5527" spans="1:14" x14ac:dyDescent="0.25">
      <c r="A5527" s="2">
        <v>43696.208333333343</v>
      </c>
      <c r="B5527">
        <v>4.1634703067265377</v>
      </c>
      <c r="C5527">
        <v>0.50508584868579964</v>
      </c>
      <c r="E5527">
        <f t="shared" si="173"/>
        <v>4</v>
      </c>
      <c r="F5527">
        <f t="shared" si="173"/>
        <v>0.5</v>
      </c>
      <c r="G5527">
        <f>IF(OR('San Pietro'!E5527&lt;2.5,F5527&lt;0.5),0,VLOOKUP('San Pietro'!F5527,'Power Matrix'!$B$2:$AI$30,HLOOKUP(E5527,'Power Matrix'!$B$2:$AI$30,29)))</f>
        <v>1178.31125982666</v>
      </c>
      <c r="H5527" s="9">
        <f t="shared" si="174"/>
        <v>1.5324396799998578E-2</v>
      </c>
    </row>
    <row r="5528" spans="1:14" x14ac:dyDescent="0.25">
      <c r="A5528" s="2">
        <v>43696.25</v>
      </c>
      <c r="B5528">
        <v>4.1037315792976514</v>
      </c>
      <c r="C5528">
        <v>0.49463661313702723</v>
      </c>
      <c r="E5528">
        <f t="shared" si="173"/>
        <v>4</v>
      </c>
      <c r="F5528">
        <f t="shared" si="173"/>
        <v>0.5</v>
      </c>
      <c r="G5528">
        <f>IF(OR('San Pietro'!E5528&lt;2.5,F5528&lt;0.5),0,VLOOKUP('San Pietro'!F5528,'Power Matrix'!$B$2:$AI$30,HLOOKUP(E5528,'Power Matrix'!$B$2:$AI$30,29)))</f>
        <v>1178.31125982666</v>
      </c>
      <c r="H5528" s="9">
        <f t="shared" si="174"/>
        <v>1.5324396799998578E-2</v>
      </c>
    </row>
    <row r="5529" spans="1:14" x14ac:dyDescent="0.25">
      <c r="A5529" s="2">
        <v>43696.291666666657</v>
      </c>
      <c r="B5529">
        <v>4.0276551205677551</v>
      </c>
      <c r="C5529">
        <v>0.49239749123371901</v>
      </c>
      <c r="E5529">
        <f t="shared" si="173"/>
        <v>4</v>
      </c>
      <c r="F5529">
        <f t="shared" si="173"/>
        <v>0.5</v>
      </c>
      <c r="G5529">
        <f>IF(OR('San Pietro'!E5529&lt;2.5,F5529&lt;0.5),0,VLOOKUP('San Pietro'!F5529,'Power Matrix'!$B$2:$AI$30,HLOOKUP(E5529,'Power Matrix'!$B$2:$AI$30,29)))</f>
        <v>1178.31125982666</v>
      </c>
      <c r="H5529" s="9">
        <f t="shared" si="174"/>
        <v>1.5324396799998578E-2</v>
      </c>
    </row>
    <row r="5530" spans="1:14" x14ac:dyDescent="0.25">
      <c r="A5530" s="2">
        <v>43696.333333333343</v>
      </c>
      <c r="B5530">
        <v>3.9690388326939008</v>
      </c>
      <c r="C5530">
        <v>0.49729038724465191</v>
      </c>
      <c r="E5530">
        <f t="shared" si="173"/>
        <v>4</v>
      </c>
      <c r="F5530">
        <f t="shared" si="173"/>
        <v>0.5</v>
      </c>
      <c r="G5530">
        <f>IF(OR('San Pietro'!E5530&lt;2.5,F5530&lt;0.5),0,VLOOKUP('San Pietro'!F5530,'Power Matrix'!$B$2:$AI$30,HLOOKUP(E5530,'Power Matrix'!$B$2:$AI$30,29)))</f>
        <v>1178.31125982666</v>
      </c>
      <c r="H5530" s="9">
        <f t="shared" si="174"/>
        <v>1.5324396799998578E-2</v>
      </c>
      <c r="M5530">
        <v>1136.1144727593373</v>
      </c>
      <c r="N5530" s="9">
        <v>1.4775611159135732E-2</v>
      </c>
    </row>
    <row r="5531" spans="1:14" x14ac:dyDescent="0.25">
      <c r="A5531" s="2">
        <v>43696.375</v>
      </c>
      <c r="B5531">
        <v>3.9624289108698281</v>
      </c>
      <c r="C5531">
        <v>0.50035881355659306</v>
      </c>
      <c r="E5531">
        <f t="shared" si="173"/>
        <v>4</v>
      </c>
      <c r="F5531">
        <f t="shared" si="173"/>
        <v>0.5</v>
      </c>
      <c r="G5531">
        <f>IF(OR('San Pietro'!E5531&lt;2.5,F5531&lt;0.5),0,VLOOKUP('San Pietro'!F5531,'Power Matrix'!$B$2:$AI$30,HLOOKUP(E5531,'Power Matrix'!$B$2:$AI$30,29)))</f>
        <v>1178.31125982666</v>
      </c>
      <c r="H5531" s="9">
        <f t="shared" si="174"/>
        <v>1.5324396799998578E-2</v>
      </c>
      <c r="M5531">
        <v>1208.0821202861366</v>
      </c>
      <c r="N5531" s="9">
        <v>1.5711578441826069E-2</v>
      </c>
    </row>
    <row r="5532" spans="1:14" x14ac:dyDescent="0.25">
      <c r="A5532" s="2">
        <v>43696.416666666657</v>
      </c>
      <c r="B5532">
        <v>3.980013797231984</v>
      </c>
      <c r="C5532">
        <v>0.50467119648148318</v>
      </c>
      <c r="E5532">
        <f t="shared" si="173"/>
        <v>4</v>
      </c>
      <c r="F5532">
        <f t="shared" si="173"/>
        <v>0.5</v>
      </c>
      <c r="G5532">
        <f>IF(OR('San Pietro'!E5532&lt;2.5,F5532&lt;0.5),0,VLOOKUP('San Pietro'!F5532,'Power Matrix'!$B$2:$AI$30,HLOOKUP(E5532,'Power Matrix'!$B$2:$AI$30,29)))</f>
        <v>1178.31125982666</v>
      </c>
      <c r="H5532" s="9">
        <f t="shared" si="174"/>
        <v>1.5324396799998578E-2</v>
      </c>
      <c r="M5532">
        <v>1268.6274747293428</v>
      </c>
      <c r="N5532" s="9">
        <v>1.6498994354742062E-2</v>
      </c>
    </row>
    <row r="5533" spans="1:14" x14ac:dyDescent="0.25">
      <c r="A5533" s="2">
        <v>43696.458333333343</v>
      </c>
      <c r="B5533">
        <v>3.9739027374323701</v>
      </c>
      <c r="C5533">
        <v>0.51055925778277578</v>
      </c>
      <c r="E5533">
        <f t="shared" si="173"/>
        <v>4</v>
      </c>
      <c r="F5533">
        <f t="shared" si="173"/>
        <v>0.5</v>
      </c>
      <c r="G5533">
        <f>IF(OR('San Pietro'!E5533&lt;2.5,F5533&lt;0.5),0,VLOOKUP('San Pietro'!F5533,'Power Matrix'!$B$2:$AI$30,HLOOKUP(E5533,'Power Matrix'!$B$2:$AI$30,29)))</f>
        <v>1178.31125982666</v>
      </c>
      <c r="H5533" s="9">
        <f t="shared" si="174"/>
        <v>1.5324396799998578E-2</v>
      </c>
      <c r="M5533">
        <v>1285.2022619896968</v>
      </c>
      <c r="N5533" s="9">
        <v>1.6714555917838412E-2</v>
      </c>
    </row>
    <row r="5534" spans="1:14" x14ac:dyDescent="0.25">
      <c r="A5534" s="2">
        <v>43696.5</v>
      </c>
      <c r="B5534">
        <v>4.0116915357850882</v>
      </c>
      <c r="C5534">
        <v>0.5084030663203305</v>
      </c>
      <c r="E5534">
        <f t="shared" si="173"/>
        <v>4</v>
      </c>
      <c r="F5534">
        <f t="shared" si="173"/>
        <v>0.5</v>
      </c>
      <c r="G5534">
        <f>IF(OR('San Pietro'!E5534&lt;2.5,F5534&lt;0.5),0,VLOOKUP('San Pietro'!F5534,'Power Matrix'!$B$2:$AI$30,HLOOKUP(E5534,'Power Matrix'!$B$2:$AI$30,29)))</f>
        <v>1178.31125982666</v>
      </c>
      <c r="H5534" s="9">
        <f t="shared" si="174"/>
        <v>1.5324396799998578E-2</v>
      </c>
      <c r="M5534">
        <v>1253.4197217790324</v>
      </c>
      <c r="N5534" s="9">
        <v>1.6301211605216623E-2</v>
      </c>
    </row>
    <row r="5535" spans="1:14" x14ac:dyDescent="0.25">
      <c r="A5535" s="2">
        <v>43696.541666666657</v>
      </c>
      <c r="B5535">
        <v>4.047235455027745</v>
      </c>
      <c r="C5535">
        <v>0.50384189207285068</v>
      </c>
      <c r="E5535">
        <f t="shared" si="173"/>
        <v>4</v>
      </c>
      <c r="F5535">
        <f t="shared" si="173"/>
        <v>0.5</v>
      </c>
      <c r="G5535">
        <f>IF(OR('San Pietro'!E5535&lt;2.5,F5535&lt;0.5),0,VLOOKUP('San Pietro'!F5535,'Power Matrix'!$B$2:$AI$30,HLOOKUP(E5535,'Power Matrix'!$B$2:$AI$30,29)))</f>
        <v>1178.31125982666</v>
      </c>
      <c r="H5535" s="9">
        <f t="shared" si="174"/>
        <v>1.5324396799998578E-2</v>
      </c>
      <c r="M5535">
        <v>1223.66307011152</v>
      </c>
      <c r="N5535" s="9">
        <v>1.5914214762047154E-2</v>
      </c>
    </row>
    <row r="5536" spans="1:14" x14ac:dyDescent="0.25">
      <c r="A5536" s="2">
        <v>43696.583333333343</v>
      </c>
      <c r="B5536">
        <v>4.0461130154727138</v>
      </c>
      <c r="C5536">
        <v>0.5014369092878157</v>
      </c>
      <c r="E5536">
        <f t="shared" si="173"/>
        <v>4</v>
      </c>
      <c r="F5536">
        <f t="shared" si="173"/>
        <v>0.5</v>
      </c>
      <c r="G5536">
        <f>IF(OR('San Pietro'!E5536&lt;2.5,F5536&lt;0.5),0,VLOOKUP('San Pietro'!F5536,'Power Matrix'!$B$2:$AI$30,HLOOKUP(E5536,'Power Matrix'!$B$2:$AI$30,29)))</f>
        <v>1178.31125982666</v>
      </c>
      <c r="H5536" s="9">
        <f t="shared" si="174"/>
        <v>1.5324396799998578E-2</v>
      </c>
    </row>
    <row r="5537" spans="1:14" x14ac:dyDescent="0.25">
      <c r="A5537" s="2">
        <v>43696.625</v>
      </c>
      <c r="B5537">
        <v>4.0405008176975574</v>
      </c>
      <c r="C5537">
        <v>0.49670987415860912</v>
      </c>
      <c r="E5537">
        <f t="shared" si="173"/>
        <v>4</v>
      </c>
      <c r="F5537">
        <f t="shared" si="173"/>
        <v>0.5</v>
      </c>
      <c r="G5537">
        <f>IF(OR('San Pietro'!E5537&lt;2.5,F5537&lt;0.5),0,VLOOKUP('San Pietro'!F5537,'Power Matrix'!$B$2:$AI$30,HLOOKUP(E5537,'Power Matrix'!$B$2:$AI$30,29)))</f>
        <v>1178.31125982666</v>
      </c>
      <c r="H5537" s="9">
        <f t="shared" si="174"/>
        <v>1.5324396799998578E-2</v>
      </c>
    </row>
    <row r="5538" spans="1:14" x14ac:dyDescent="0.25">
      <c r="A5538" s="2">
        <v>43696.666666666657</v>
      </c>
      <c r="B5538">
        <v>4.0212946297559116</v>
      </c>
      <c r="C5538">
        <v>0.48982664756695771</v>
      </c>
      <c r="E5538">
        <f t="shared" si="173"/>
        <v>4</v>
      </c>
      <c r="F5538">
        <f t="shared" si="173"/>
        <v>0.5</v>
      </c>
      <c r="G5538">
        <f>IF(OR('San Pietro'!E5538&lt;2.5,F5538&lt;0.5),0,VLOOKUP('San Pietro'!F5538,'Power Matrix'!$B$2:$AI$30,HLOOKUP(E5538,'Power Matrix'!$B$2:$AI$30,29)))</f>
        <v>1178.31125982666</v>
      </c>
      <c r="H5538" s="9">
        <f t="shared" si="174"/>
        <v>1.5324396799998578E-2</v>
      </c>
    </row>
    <row r="5539" spans="1:14" x14ac:dyDescent="0.25">
      <c r="A5539" s="2">
        <v>43696.708333333343</v>
      </c>
      <c r="B5539">
        <v>4.0446164293993387</v>
      </c>
      <c r="C5539">
        <v>0.47912862069559559</v>
      </c>
      <c r="E5539">
        <f t="shared" si="173"/>
        <v>4</v>
      </c>
      <c r="F5539">
        <f t="shared" si="173"/>
        <v>0.5</v>
      </c>
      <c r="G5539">
        <f>IF(OR('San Pietro'!E5539&lt;2.5,F5539&lt;0.5),0,VLOOKUP('San Pietro'!F5539,'Power Matrix'!$B$2:$AI$30,HLOOKUP(E5539,'Power Matrix'!$B$2:$AI$30,29)))</f>
        <v>1178.31125982666</v>
      </c>
      <c r="H5539" s="9">
        <f t="shared" si="174"/>
        <v>1.5324396799998578E-2</v>
      </c>
    </row>
    <row r="5540" spans="1:14" x14ac:dyDescent="0.25">
      <c r="A5540" s="2">
        <v>43696.75</v>
      </c>
      <c r="B5540">
        <v>4.07704246098913</v>
      </c>
      <c r="C5540">
        <v>0.46785008073819018</v>
      </c>
      <c r="E5540">
        <f t="shared" si="173"/>
        <v>4</v>
      </c>
      <c r="F5540">
        <f t="shared" si="173"/>
        <v>0.5</v>
      </c>
      <c r="G5540">
        <f>IF(OR('San Pietro'!E5540&lt;2.5,F5540&lt;0.5),0,VLOOKUP('San Pietro'!F5540,'Power Matrix'!$B$2:$AI$30,HLOOKUP(E5540,'Power Matrix'!$B$2:$AI$30,29)))</f>
        <v>1178.31125982666</v>
      </c>
      <c r="H5540" s="9">
        <f t="shared" si="174"/>
        <v>1.5324396799998578E-2</v>
      </c>
    </row>
    <row r="5541" spans="1:14" x14ac:dyDescent="0.25">
      <c r="A5541" s="2">
        <v>43696.791666666657</v>
      </c>
      <c r="B5541">
        <v>4.1137088197868188</v>
      </c>
      <c r="C5541">
        <v>0.4574837756302812</v>
      </c>
      <c r="E5541">
        <f t="shared" si="173"/>
        <v>4</v>
      </c>
      <c r="F5541">
        <f t="shared" si="173"/>
        <v>0.5</v>
      </c>
      <c r="G5541">
        <f>IF(OR('San Pietro'!E5541&lt;2.5,F5541&lt;0.5),0,VLOOKUP('San Pietro'!F5541,'Power Matrix'!$B$2:$AI$30,HLOOKUP(E5541,'Power Matrix'!$B$2:$AI$30,29)))</f>
        <v>1178.31125982666</v>
      </c>
      <c r="H5541" s="9">
        <f t="shared" si="174"/>
        <v>1.5324396799998578E-2</v>
      </c>
    </row>
    <row r="5542" spans="1:14" x14ac:dyDescent="0.25">
      <c r="A5542" s="2">
        <v>43696.833333333343</v>
      </c>
      <c r="B5542">
        <v>4.1445135497971206</v>
      </c>
      <c r="C5542">
        <v>0.44869314889877471</v>
      </c>
      <c r="E5542">
        <f t="shared" si="173"/>
        <v>4</v>
      </c>
      <c r="F5542">
        <f t="shared" si="173"/>
        <v>0.5</v>
      </c>
      <c r="G5542">
        <f>IF(OR('San Pietro'!E5542&lt;2.5,F5542&lt;0.5),0,VLOOKUP('San Pietro'!F5542,'Power Matrix'!$B$2:$AI$30,HLOOKUP(E5542,'Power Matrix'!$B$2:$AI$30,29)))</f>
        <v>1178.31125982666</v>
      </c>
      <c r="H5542" s="9">
        <f t="shared" si="174"/>
        <v>1.5324396799998578E-2</v>
      </c>
    </row>
    <row r="5543" spans="1:14" x14ac:dyDescent="0.25">
      <c r="A5543" s="2">
        <v>43696.875</v>
      </c>
      <c r="B5543">
        <v>4.1531189197190272</v>
      </c>
      <c r="C5543">
        <v>0.4433026702426619</v>
      </c>
      <c r="E5543">
        <f t="shared" si="173"/>
        <v>4</v>
      </c>
      <c r="F5543">
        <f t="shared" si="173"/>
        <v>0.5</v>
      </c>
      <c r="G5543">
        <f>IF(OR('San Pietro'!E5543&lt;2.5,F5543&lt;0.5),0,VLOOKUP('San Pietro'!F5543,'Power Matrix'!$B$2:$AI$30,HLOOKUP(E5543,'Power Matrix'!$B$2:$AI$30,29)))</f>
        <v>1178.31125982666</v>
      </c>
      <c r="H5543" s="9">
        <f t="shared" si="174"/>
        <v>1.5324396799998578E-2</v>
      </c>
    </row>
    <row r="5544" spans="1:14" x14ac:dyDescent="0.25">
      <c r="A5544" s="2">
        <v>43696.916666666657</v>
      </c>
      <c r="B5544">
        <v>4.2603742549775676</v>
      </c>
      <c r="C5544">
        <v>0.43003379970453798</v>
      </c>
      <c r="E5544">
        <f t="shared" si="173"/>
        <v>4.5</v>
      </c>
      <c r="F5544">
        <f t="shared" si="173"/>
        <v>0.5</v>
      </c>
      <c r="G5544">
        <f>IF(OR('San Pietro'!E5544&lt;2.5,F5544&lt;0.5),0,VLOOKUP('San Pietro'!F5544,'Power Matrix'!$B$2:$AI$30,HLOOKUP(E5544,'Power Matrix'!$B$2:$AI$30,29)))</f>
        <v>1481.8633108215331</v>
      </c>
      <c r="H5544" s="9">
        <f t="shared" si="174"/>
        <v>1.927220943448291E-2</v>
      </c>
    </row>
    <row r="5545" spans="1:14" x14ac:dyDescent="0.25">
      <c r="A5545" s="2">
        <v>43696.958333333343</v>
      </c>
      <c r="B5545">
        <v>4.2555103502391001</v>
      </c>
      <c r="C5545">
        <v>0.42895570397331539</v>
      </c>
      <c r="E5545">
        <f t="shared" si="173"/>
        <v>4.5</v>
      </c>
      <c r="F5545">
        <f t="shared" si="173"/>
        <v>0.5</v>
      </c>
      <c r="G5545">
        <f>IF(OR('San Pietro'!E5545&lt;2.5,F5545&lt;0.5),0,VLOOKUP('San Pietro'!F5545,'Power Matrix'!$B$2:$AI$30,HLOOKUP(E5545,'Power Matrix'!$B$2:$AI$30,29)))</f>
        <v>1481.8633108215331</v>
      </c>
      <c r="H5545" s="9">
        <f t="shared" si="174"/>
        <v>1.927220943448291E-2</v>
      </c>
    </row>
    <row r="5546" spans="1:14" x14ac:dyDescent="0.25">
      <c r="A5546" s="2">
        <v>43697</v>
      </c>
      <c r="B5546">
        <v>4.2380501793830589</v>
      </c>
      <c r="C5546">
        <v>0.43086310411317102</v>
      </c>
      <c r="E5546">
        <f t="shared" si="173"/>
        <v>4</v>
      </c>
      <c r="F5546">
        <f t="shared" si="173"/>
        <v>0.5</v>
      </c>
      <c r="G5546">
        <f>IF(OR('San Pietro'!E5546&lt;2.5,F5546&lt;0.5),0,VLOOKUP('San Pietro'!F5546,'Power Matrix'!$B$2:$AI$30,HLOOKUP(E5546,'Power Matrix'!$B$2:$AI$30,29)))</f>
        <v>1178.31125982666</v>
      </c>
      <c r="H5546" s="9">
        <f t="shared" si="174"/>
        <v>1.5324396799998578E-2</v>
      </c>
    </row>
    <row r="5547" spans="1:14" x14ac:dyDescent="0.25">
      <c r="A5547" s="2">
        <v>43697.041666666657</v>
      </c>
      <c r="B5547">
        <v>4.199887234511996</v>
      </c>
      <c r="C5547">
        <v>0.43650237409187342</v>
      </c>
      <c r="E5547">
        <f t="shared" si="173"/>
        <v>4</v>
      </c>
      <c r="F5547">
        <f t="shared" si="173"/>
        <v>0.5</v>
      </c>
      <c r="G5547">
        <f>IF(OR('San Pietro'!E5547&lt;2.5,F5547&lt;0.5),0,VLOOKUP('San Pietro'!F5547,'Power Matrix'!$B$2:$AI$30,HLOOKUP(E5547,'Power Matrix'!$B$2:$AI$30,29)))</f>
        <v>1178.31125982666</v>
      </c>
      <c r="H5547" s="9">
        <f t="shared" si="174"/>
        <v>1.5324396799998578E-2</v>
      </c>
    </row>
    <row r="5548" spans="1:14" x14ac:dyDescent="0.25">
      <c r="A5548" s="2">
        <v>43697.083333333343</v>
      </c>
      <c r="B5548">
        <v>4.0922577527351098</v>
      </c>
      <c r="C5548">
        <v>0.44935659242568082</v>
      </c>
      <c r="E5548">
        <f t="shared" si="173"/>
        <v>4</v>
      </c>
      <c r="F5548">
        <f t="shared" si="173"/>
        <v>0.5</v>
      </c>
      <c r="G5548">
        <f>IF(OR('San Pietro'!E5548&lt;2.5,F5548&lt;0.5),0,VLOOKUP('San Pietro'!F5548,'Power Matrix'!$B$2:$AI$30,HLOOKUP(E5548,'Power Matrix'!$B$2:$AI$30,29)))</f>
        <v>1178.31125982666</v>
      </c>
      <c r="H5548" s="9">
        <f t="shared" si="174"/>
        <v>1.5324396799998578E-2</v>
      </c>
    </row>
    <row r="5549" spans="1:14" x14ac:dyDescent="0.25">
      <c r="A5549" s="2">
        <v>43697.125</v>
      </c>
      <c r="B5549">
        <v>4.0196733281764221</v>
      </c>
      <c r="C5549">
        <v>0.46245960208207748</v>
      </c>
      <c r="E5549">
        <f t="shared" si="173"/>
        <v>4</v>
      </c>
      <c r="F5549">
        <f t="shared" si="173"/>
        <v>0.5</v>
      </c>
      <c r="G5549">
        <f>IF(OR('San Pietro'!E5549&lt;2.5,F5549&lt;0.5),0,VLOOKUP('San Pietro'!F5549,'Power Matrix'!$B$2:$AI$30,HLOOKUP(E5549,'Power Matrix'!$B$2:$AI$30,29)))</f>
        <v>1178.31125982666</v>
      </c>
      <c r="H5549" s="9">
        <f t="shared" si="174"/>
        <v>1.5324396799998578E-2</v>
      </c>
    </row>
    <row r="5550" spans="1:14" x14ac:dyDescent="0.25">
      <c r="A5550" s="2">
        <v>43697.166666666657</v>
      </c>
      <c r="B5550">
        <v>3.9677916776327549</v>
      </c>
      <c r="C5550">
        <v>0.48078722951286101</v>
      </c>
      <c r="E5550">
        <f t="shared" si="173"/>
        <v>4</v>
      </c>
      <c r="F5550">
        <f t="shared" si="173"/>
        <v>0.5</v>
      </c>
      <c r="G5550">
        <f>IF(OR('San Pietro'!E5550&lt;2.5,F5550&lt;0.5),0,VLOOKUP('San Pietro'!F5550,'Power Matrix'!$B$2:$AI$30,HLOOKUP(E5550,'Power Matrix'!$B$2:$AI$30,29)))</f>
        <v>1178.31125982666</v>
      </c>
      <c r="H5550" s="9">
        <f t="shared" si="174"/>
        <v>1.5324396799998578E-2</v>
      </c>
      <c r="M5550">
        <v>1304.9566196883868</v>
      </c>
      <c r="N5550" s="9">
        <v>1.6971469032716187E-2</v>
      </c>
    </row>
    <row r="5551" spans="1:14" x14ac:dyDescent="0.25">
      <c r="A5551" s="2">
        <v>43697.208333333343</v>
      </c>
      <c r="B5551">
        <v>3.9630524884004008</v>
      </c>
      <c r="C5551">
        <v>0.51495457114852927</v>
      </c>
      <c r="E5551">
        <f t="shared" si="173"/>
        <v>4</v>
      </c>
      <c r="F5551">
        <f t="shared" si="173"/>
        <v>0.5</v>
      </c>
      <c r="G5551">
        <f>IF(OR('San Pietro'!E5551&lt;2.5,F5551&lt;0.5),0,VLOOKUP('San Pietro'!F5551,'Power Matrix'!$B$2:$AI$30,HLOOKUP(E5551,'Power Matrix'!$B$2:$AI$30,29)))</f>
        <v>1178.31125982666</v>
      </c>
      <c r="H5551" s="9">
        <f t="shared" si="174"/>
        <v>1.5324396799998578E-2</v>
      </c>
      <c r="M5551">
        <v>1650.842641336717</v>
      </c>
      <c r="N5551" s="9">
        <v>2.1469851443815639E-2</v>
      </c>
    </row>
    <row r="5552" spans="1:14" x14ac:dyDescent="0.25">
      <c r="A5552" s="2">
        <v>43697.25</v>
      </c>
      <c r="B5552">
        <v>3.9710342807917338</v>
      </c>
      <c r="C5552">
        <v>0.5438972950098111</v>
      </c>
      <c r="E5552">
        <f t="shared" si="173"/>
        <v>4</v>
      </c>
      <c r="F5552">
        <f t="shared" si="173"/>
        <v>0.5</v>
      </c>
      <c r="G5552">
        <f>IF(OR('San Pietro'!E5552&lt;2.5,F5552&lt;0.5),0,VLOOKUP('San Pietro'!F5552,'Power Matrix'!$B$2:$AI$30,HLOOKUP(E5552,'Power Matrix'!$B$2:$AI$30,29)))</f>
        <v>1178.31125982666</v>
      </c>
      <c r="H5552" s="9">
        <f t="shared" si="174"/>
        <v>1.5324396799998578E-2</v>
      </c>
      <c r="M5552">
        <v>2084.5330139793091</v>
      </c>
      <c r="N5552" s="9">
        <v>2.7110163633540758E-2</v>
      </c>
    </row>
    <row r="5553" spans="1:14" x14ac:dyDescent="0.25">
      <c r="A5553" s="2">
        <v>43697.291666666657</v>
      </c>
      <c r="B5553">
        <v>3.9765217630607759</v>
      </c>
      <c r="C5553">
        <v>0.58046961943051434</v>
      </c>
      <c r="E5553">
        <f t="shared" si="173"/>
        <v>4</v>
      </c>
      <c r="F5553">
        <f t="shared" si="173"/>
        <v>0.5</v>
      </c>
      <c r="G5553">
        <f>IF(OR('San Pietro'!E5553&lt;2.5,F5553&lt;0.5),0,VLOOKUP('San Pietro'!F5553,'Power Matrix'!$B$2:$AI$30,HLOOKUP(E5553,'Power Matrix'!$B$2:$AI$30,29)))</f>
        <v>1178.31125982666</v>
      </c>
      <c r="H5553" s="9">
        <f t="shared" si="174"/>
        <v>1.5324396799998578E-2</v>
      </c>
      <c r="M5553">
        <v>2596.7305610295225</v>
      </c>
      <c r="N5553" s="9">
        <v>3.3771492199751368E-2</v>
      </c>
    </row>
    <row r="5554" spans="1:14" x14ac:dyDescent="0.25">
      <c r="A5554" s="2">
        <v>43697.333333333343</v>
      </c>
      <c r="B5554">
        <v>4.0084489326261092</v>
      </c>
      <c r="C5554">
        <v>0.61919813531366241</v>
      </c>
      <c r="E5554">
        <f t="shared" si="173"/>
        <v>4</v>
      </c>
      <c r="F5554">
        <f t="shared" si="173"/>
        <v>0.5</v>
      </c>
      <c r="G5554">
        <f>IF(OR('San Pietro'!E5554&lt;2.5,F5554&lt;0.5),0,VLOOKUP('San Pietro'!F5554,'Power Matrix'!$B$2:$AI$30,HLOOKUP(E5554,'Power Matrix'!$B$2:$AI$30,29)))</f>
        <v>1178.31125982666</v>
      </c>
      <c r="H5554" s="9">
        <f t="shared" si="174"/>
        <v>1.5324396799998578E-2</v>
      </c>
      <c r="M5554">
        <v>3127.8691843219049</v>
      </c>
      <c r="N5554" s="9">
        <v>4.0679156838778756E-2</v>
      </c>
    </row>
    <row r="5555" spans="1:14" x14ac:dyDescent="0.25">
      <c r="A5555" s="2">
        <v>43697.375</v>
      </c>
      <c r="B5555">
        <v>4.0558408249496516</v>
      </c>
      <c r="C5555">
        <v>0.65784372075594755</v>
      </c>
      <c r="E5555">
        <f t="shared" si="173"/>
        <v>4</v>
      </c>
      <c r="F5555">
        <f t="shared" si="173"/>
        <v>0.5</v>
      </c>
      <c r="G5555">
        <f>IF(OR('San Pietro'!E5555&lt;2.5,F5555&lt;0.5),0,VLOOKUP('San Pietro'!F5555,'Power Matrix'!$B$2:$AI$30,HLOOKUP(E5555,'Power Matrix'!$B$2:$AI$30,29)))</f>
        <v>1178.31125982666</v>
      </c>
      <c r="H5555" s="9">
        <f t="shared" si="174"/>
        <v>1.5324396799998578E-2</v>
      </c>
      <c r="M5555">
        <v>3654.7365725595841</v>
      </c>
      <c r="N5555" s="9">
        <v>4.7531272402558215E-2</v>
      </c>
    </row>
    <row r="5556" spans="1:14" x14ac:dyDescent="0.25">
      <c r="A5556" s="2">
        <v>43697.416666666657</v>
      </c>
      <c r="B5556">
        <v>4.1226883362270677</v>
      </c>
      <c r="C5556">
        <v>0.69167934062816272</v>
      </c>
      <c r="E5556">
        <f t="shared" si="173"/>
        <v>4</v>
      </c>
      <c r="F5556">
        <f t="shared" si="173"/>
        <v>0.5</v>
      </c>
      <c r="G5556">
        <f>IF(OR('San Pietro'!E5556&lt;2.5,F5556&lt;0.5),0,VLOOKUP('San Pietro'!F5556,'Power Matrix'!$B$2:$AI$30,HLOOKUP(E5556,'Power Matrix'!$B$2:$AI$30,29)))</f>
        <v>1178.31125982666</v>
      </c>
      <c r="H5556" s="9">
        <f t="shared" si="174"/>
        <v>1.5324396799998578E-2</v>
      </c>
      <c r="M5556">
        <v>4053.9451916397711</v>
      </c>
      <c r="N5556" s="9">
        <v>5.2723135958858379E-2</v>
      </c>
    </row>
    <row r="5557" spans="1:14" x14ac:dyDescent="0.25">
      <c r="A5557" s="2">
        <v>43697.458333333343</v>
      </c>
      <c r="B5557">
        <v>4.1866673908638496</v>
      </c>
      <c r="C5557">
        <v>0.71398762922038284</v>
      </c>
      <c r="E5557">
        <f t="shared" si="173"/>
        <v>4</v>
      </c>
      <c r="F5557">
        <f t="shared" si="173"/>
        <v>0.5</v>
      </c>
      <c r="G5557">
        <f>IF(OR('San Pietro'!E5557&lt;2.5,F5557&lt;0.5),0,VLOOKUP('San Pietro'!F5557,'Power Matrix'!$B$2:$AI$30,HLOOKUP(E5557,'Power Matrix'!$B$2:$AI$30,29)))</f>
        <v>1178.31125982666</v>
      </c>
      <c r="H5557" s="9">
        <f t="shared" si="174"/>
        <v>1.5324396799998578E-2</v>
      </c>
      <c r="M5557">
        <v>4169.3828599496383</v>
      </c>
      <c r="N5557" s="9">
        <v>5.4224447790509687E-2</v>
      </c>
    </row>
    <row r="5558" spans="1:14" x14ac:dyDescent="0.25">
      <c r="A5558" s="2">
        <v>43697.5</v>
      </c>
      <c r="B5558">
        <v>4.2366783088157973</v>
      </c>
      <c r="C5558">
        <v>0.71564623803764871</v>
      </c>
      <c r="E5558">
        <f t="shared" si="173"/>
        <v>4</v>
      </c>
      <c r="F5558">
        <f t="shared" si="173"/>
        <v>0.5</v>
      </c>
      <c r="G5558">
        <f>IF(OR('San Pietro'!E5558&lt;2.5,F5558&lt;0.5),0,VLOOKUP('San Pietro'!F5558,'Power Matrix'!$B$2:$AI$30,HLOOKUP(E5558,'Power Matrix'!$B$2:$AI$30,29)))</f>
        <v>1178.31125982666</v>
      </c>
      <c r="H5558" s="9">
        <f t="shared" si="174"/>
        <v>1.5324396799998578E-2</v>
      </c>
      <c r="M5558">
        <v>4111.9403665969412</v>
      </c>
      <c r="N5558" s="9">
        <v>5.3477385794433452E-2</v>
      </c>
    </row>
    <row r="5559" spans="1:14" x14ac:dyDescent="0.25">
      <c r="A5559" s="2">
        <v>43697.541666666657</v>
      </c>
      <c r="B5559">
        <v>4.2982877688364027</v>
      </c>
      <c r="C5559">
        <v>0.70287495014470469</v>
      </c>
      <c r="E5559">
        <f t="shared" si="173"/>
        <v>4.5</v>
      </c>
      <c r="F5559">
        <f t="shared" si="173"/>
        <v>0.5</v>
      </c>
      <c r="G5559">
        <f>IF(OR('San Pietro'!E5559&lt;2.5,F5559&lt;0.5),0,VLOOKUP('San Pietro'!F5559,'Power Matrix'!$B$2:$AI$30,HLOOKUP(E5559,'Power Matrix'!$B$2:$AI$30,29)))</f>
        <v>1481.8633108215331</v>
      </c>
      <c r="H5559" s="9">
        <f t="shared" si="174"/>
        <v>1.927220943448291E-2</v>
      </c>
      <c r="M5559">
        <v>3986.8381674323591</v>
      </c>
      <c r="N5559" s="9">
        <v>5.1850382975325647E-2</v>
      </c>
    </row>
    <row r="5560" spans="1:14" x14ac:dyDescent="0.25">
      <c r="A5560" s="2">
        <v>43697.583333333343</v>
      </c>
      <c r="B5560">
        <v>4.3228567235409754</v>
      </c>
      <c r="C5560">
        <v>0.69051831445607714</v>
      </c>
      <c r="E5560">
        <f t="shared" si="173"/>
        <v>4.5</v>
      </c>
      <c r="F5560">
        <f t="shared" si="173"/>
        <v>0.5</v>
      </c>
      <c r="G5560">
        <f>IF(OR('San Pietro'!E5560&lt;2.5,F5560&lt;0.5),0,VLOOKUP('San Pietro'!F5560,'Power Matrix'!$B$2:$AI$30,HLOOKUP(E5560,'Power Matrix'!$B$2:$AI$30,29)))</f>
        <v>1481.8633108215331</v>
      </c>
      <c r="H5560" s="9">
        <f t="shared" si="174"/>
        <v>1.927220943448291E-2</v>
      </c>
      <c r="M5560">
        <v>3837.4714116918331</v>
      </c>
      <c r="N5560" s="9">
        <v>4.9907810148519381E-2</v>
      </c>
    </row>
    <row r="5561" spans="1:14" x14ac:dyDescent="0.25">
      <c r="A5561" s="2">
        <v>43697.625</v>
      </c>
      <c r="B5561">
        <v>4.3083897248316836</v>
      </c>
      <c r="C5561">
        <v>0.68139596596111707</v>
      </c>
      <c r="E5561">
        <f t="shared" si="173"/>
        <v>4.5</v>
      </c>
      <c r="F5561">
        <f t="shared" si="173"/>
        <v>0.5</v>
      </c>
      <c r="G5561">
        <f>IF(OR('San Pietro'!E5561&lt;2.5,F5561&lt;0.5),0,VLOOKUP('San Pietro'!F5561,'Power Matrix'!$B$2:$AI$30,HLOOKUP(E5561,'Power Matrix'!$B$2:$AI$30,29)))</f>
        <v>1481.8633108215331</v>
      </c>
      <c r="H5561" s="9">
        <f t="shared" si="174"/>
        <v>1.927220943448291E-2</v>
      </c>
      <c r="M5561">
        <v>3671.7464335440159</v>
      </c>
      <c r="N5561" s="9">
        <v>4.7752492268868428E-2</v>
      </c>
    </row>
    <row r="5562" spans="1:14" x14ac:dyDescent="0.25">
      <c r="A5562" s="2">
        <v>43697.666666666657</v>
      </c>
      <c r="B5562">
        <v>4.2911789849878712</v>
      </c>
      <c r="C5562">
        <v>0.67127845217579774</v>
      </c>
      <c r="E5562">
        <f t="shared" si="173"/>
        <v>4.5</v>
      </c>
      <c r="F5562">
        <f t="shared" si="173"/>
        <v>0.5</v>
      </c>
      <c r="G5562">
        <f>IF(OR('San Pietro'!E5562&lt;2.5,F5562&lt;0.5),0,VLOOKUP('San Pietro'!F5562,'Power Matrix'!$B$2:$AI$30,HLOOKUP(E5562,'Power Matrix'!$B$2:$AI$30,29)))</f>
        <v>1481.8633108215331</v>
      </c>
      <c r="H5562" s="9">
        <f t="shared" si="174"/>
        <v>1.927220943448291E-2</v>
      </c>
      <c r="M5562">
        <v>3501.2279055128133</v>
      </c>
      <c r="N5562" s="9">
        <v>4.5534832406215711E-2</v>
      </c>
    </row>
    <row r="5563" spans="1:14" x14ac:dyDescent="0.25">
      <c r="A5563" s="2">
        <v>43697.708333333343</v>
      </c>
      <c r="B5563">
        <v>4.2868139422738611</v>
      </c>
      <c r="C5563">
        <v>0.65917060780975989</v>
      </c>
      <c r="E5563">
        <f t="shared" si="173"/>
        <v>4.5</v>
      </c>
      <c r="F5563">
        <f t="shared" si="173"/>
        <v>0.5</v>
      </c>
      <c r="G5563">
        <f>IF(OR('San Pietro'!E5563&lt;2.5,F5563&lt;0.5),0,VLOOKUP('San Pietro'!F5563,'Power Matrix'!$B$2:$AI$30,HLOOKUP(E5563,'Power Matrix'!$B$2:$AI$30,29)))</f>
        <v>1481.8633108215331</v>
      </c>
      <c r="H5563" s="9">
        <f t="shared" si="174"/>
        <v>1.927220943448291E-2</v>
      </c>
      <c r="M5563">
        <v>3334.7100571832316</v>
      </c>
      <c r="N5563" s="9">
        <v>4.3369202941080799E-2</v>
      </c>
    </row>
    <row r="5564" spans="1:14" x14ac:dyDescent="0.25">
      <c r="A5564" s="2">
        <v>43697.75</v>
      </c>
      <c r="B5564">
        <v>4.2961676052324549</v>
      </c>
      <c r="C5564">
        <v>0.64581880683077308</v>
      </c>
      <c r="E5564">
        <f t="shared" si="173"/>
        <v>4.5</v>
      </c>
      <c r="F5564">
        <f t="shared" si="173"/>
        <v>0.5</v>
      </c>
      <c r="G5564">
        <f>IF(OR('San Pietro'!E5564&lt;2.5,F5564&lt;0.5),0,VLOOKUP('San Pietro'!F5564,'Power Matrix'!$B$2:$AI$30,HLOOKUP(E5564,'Power Matrix'!$B$2:$AI$30,29)))</f>
        <v>1481.8633108215331</v>
      </c>
      <c r="H5564" s="9">
        <f t="shared" si="174"/>
        <v>1.927220943448291E-2</v>
      </c>
      <c r="M5564">
        <v>3189.7366992781972</v>
      </c>
      <c r="N5564" s="9">
        <v>4.1483767964060871E-2</v>
      </c>
    </row>
    <row r="5565" spans="1:14" x14ac:dyDescent="0.25">
      <c r="A5565" s="2">
        <v>43697.791666666657</v>
      </c>
      <c r="B5565">
        <v>4.314750215643528</v>
      </c>
      <c r="C5565">
        <v>0.63321337981955583</v>
      </c>
      <c r="E5565">
        <f t="shared" si="173"/>
        <v>4.5</v>
      </c>
      <c r="F5565">
        <f t="shared" si="173"/>
        <v>0.5</v>
      </c>
      <c r="G5565">
        <f>IF(OR('San Pietro'!E5565&lt;2.5,F5565&lt;0.5),0,VLOOKUP('San Pietro'!F5565,'Power Matrix'!$B$2:$AI$30,HLOOKUP(E5565,'Power Matrix'!$B$2:$AI$30,29)))</f>
        <v>1481.8633108215331</v>
      </c>
      <c r="H5565" s="9">
        <f t="shared" si="174"/>
        <v>1.927220943448291E-2</v>
      </c>
      <c r="M5565">
        <v>3093.4841148754381</v>
      </c>
      <c r="N5565" s="9">
        <v>4.0231965619933599E-2</v>
      </c>
    </row>
    <row r="5566" spans="1:14" x14ac:dyDescent="0.25">
      <c r="A5566" s="2">
        <v>43697.833333333343</v>
      </c>
      <c r="B5566">
        <v>4.3359518516830056</v>
      </c>
      <c r="C5566">
        <v>0.62409103132459576</v>
      </c>
      <c r="E5566">
        <f t="shared" si="173"/>
        <v>4.5</v>
      </c>
      <c r="F5566">
        <f t="shared" si="173"/>
        <v>0.5</v>
      </c>
      <c r="G5566">
        <f>IF(OR('San Pietro'!E5566&lt;2.5,F5566&lt;0.5),0,VLOOKUP('San Pietro'!F5566,'Power Matrix'!$B$2:$AI$30,HLOOKUP(E5566,'Power Matrix'!$B$2:$AI$30,29)))</f>
        <v>1481.8633108215331</v>
      </c>
      <c r="H5566" s="9">
        <f t="shared" si="174"/>
        <v>1.927220943448291E-2</v>
      </c>
      <c r="M5566">
        <v>3060.3393715557913</v>
      </c>
      <c r="N5566" s="9">
        <v>3.9800905325392134E-2</v>
      </c>
    </row>
    <row r="5567" spans="1:14" x14ac:dyDescent="0.25">
      <c r="A5567" s="2">
        <v>43697.875</v>
      </c>
      <c r="B5567">
        <v>4.3709969089012048</v>
      </c>
      <c r="C5567">
        <v>0.61836883090502992</v>
      </c>
      <c r="E5567">
        <f t="shared" si="173"/>
        <v>4.5</v>
      </c>
      <c r="F5567">
        <f t="shared" si="173"/>
        <v>0.5</v>
      </c>
      <c r="G5567">
        <f>IF(OR('San Pietro'!E5567&lt;2.5,F5567&lt;0.5),0,VLOOKUP('San Pietro'!F5567,'Power Matrix'!$B$2:$AI$30,HLOOKUP(E5567,'Power Matrix'!$B$2:$AI$30,29)))</f>
        <v>1481.8633108215331</v>
      </c>
      <c r="H5567" s="9">
        <f t="shared" si="174"/>
        <v>1.927220943448291E-2</v>
      </c>
      <c r="M5567">
        <v>3055.3989890770572</v>
      </c>
      <c r="N5567" s="9">
        <v>3.9736653727306344E-2</v>
      </c>
    </row>
    <row r="5568" spans="1:14" x14ac:dyDescent="0.25">
      <c r="A5568" s="2">
        <v>43697.916666666657</v>
      </c>
      <c r="B5568">
        <v>4.4777533821352886</v>
      </c>
      <c r="C5568">
        <v>0.60850010844230029</v>
      </c>
      <c r="E5568">
        <f t="shared" si="173"/>
        <v>4.5</v>
      </c>
      <c r="F5568">
        <f t="shared" si="173"/>
        <v>0.5</v>
      </c>
      <c r="G5568">
        <f>IF(OR('San Pietro'!E5568&lt;2.5,F5568&lt;0.5),0,VLOOKUP('San Pietro'!F5568,'Power Matrix'!$B$2:$AI$30,HLOOKUP(E5568,'Power Matrix'!$B$2:$AI$30,29)))</f>
        <v>1481.8633108215331</v>
      </c>
      <c r="H5568" s="9">
        <f t="shared" si="174"/>
        <v>1.927220943448291E-2</v>
      </c>
      <c r="M5568">
        <v>3136.9492222965951</v>
      </c>
      <c r="N5568" s="9">
        <v>4.0797246268709488E-2</v>
      </c>
    </row>
    <row r="5569" spans="1:14" x14ac:dyDescent="0.25">
      <c r="A5569" s="2">
        <v>43697.958333333343</v>
      </c>
      <c r="B5569">
        <v>4.5453491864493936</v>
      </c>
      <c r="C5569">
        <v>0.61032457814129248</v>
      </c>
      <c r="E5569">
        <f t="shared" si="173"/>
        <v>4.5</v>
      </c>
      <c r="F5569">
        <f t="shared" si="173"/>
        <v>0.5</v>
      </c>
      <c r="G5569">
        <f>IF(OR('San Pietro'!E5569&lt;2.5,F5569&lt;0.5),0,VLOOKUP('San Pietro'!F5569,'Power Matrix'!$B$2:$AI$30,HLOOKUP(E5569,'Power Matrix'!$B$2:$AI$30,29)))</f>
        <v>1481.8633108215331</v>
      </c>
      <c r="H5569" s="9">
        <f t="shared" si="174"/>
        <v>1.927220943448291E-2</v>
      </c>
      <c r="M5569">
        <v>3273.6739306735626</v>
      </c>
      <c r="N5569" s="9">
        <v>4.257540434631743E-2</v>
      </c>
    </row>
    <row r="5570" spans="1:14" x14ac:dyDescent="0.25">
      <c r="A5570" s="2">
        <v>43698</v>
      </c>
      <c r="B5570">
        <v>4.6241693863138096</v>
      </c>
      <c r="C5570">
        <v>0.61646143076517479</v>
      </c>
      <c r="E5570">
        <f t="shared" si="173"/>
        <v>4.5</v>
      </c>
      <c r="F5570">
        <f t="shared" si="173"/>
        <v>0.5</v>
      </c>
      <c r="G5570">
        <f>IF(OR('San Pietro'!E5570&lt;2.5,F5570&lt;0.5),0,VLOOKUP('San Pietro'!F5570,'Power Matrix'!$B$2:$AI$30,HLOOKUP(E5570,'Power Matrix'!$B$2:$AI$30,29)))</f>
        <v>1481.8633108215331</v>
      </c>
      <c r="H5570" s="9">
        <f t="shared" si="174"/>
        <v>1.927220943448291E-2</v>
      </c>
      <c r="M5570">
        <v>3466.9112125471001</v>
      </c>
      <c r="N5570" s="9">
        <v>4.5088530450130837E-2</v>
      </c>
    </row>
    <row r="5571" spans="1:14" x14ac:dyDescent="0.25">
      <c r="A5571" s="2">
        <v>43698.041666666657</v>
      </c>
      <c r="B5571">
        <v>4.7138398352101962</v>
      </c>
      <c r="C5571">
        <v>0.62608136190531427</v>
      </c>
      <c r="E5571">
        <f t="shared" ref="E5571:F5634" si="175">MROUND(B5571,0.5)</f>
        <v>4.5</v>
      </c>
      <c r="F5571">
        <f t="shared" si="175"/>
        <v>0.5</v>
      </c>
      <c r="G5571">
        <f>IF(OR('San Pietro'!E5571&lt;2.5,F5571&lt;0.5),0,VLOOKUP('San Pietro'!F5571,'Power Matrix'!$B$2:$AI$30,HLOOKUP(E5571,'Power Matrix'!$B$2:$AI$30,29)))</f>
        <v>1481.8633108215331</v>
      </c>
      <c r="H5571" s="9">
        <f t="shared" ref="H5571:H5634" si="176">G5571/$K$2</f>
        <v>1.927220943448291E-2</v>
      </c>
      <c r="M5571">
        <v>3706.393931787235</v>
      </c>
      <c r="N5571" s="9">
        <v>4.8203096476413881E-2</v>
      </c>
    </row>
    <row r="5572" spans="1:14" x14ac:dyDescent="0.25">
      <c r="A5572" s="2">
        <v>43698.083333333343</v>
      </c>
      <c r="B5572">
        <v>4.8106190679551144</v>
      </c>
      <c r="C5572">
        <v>0.63868678891653152</v>
      </c>
      <c r="E5572">
        <f t="shared" si="175"/>
        <v>5</v>
      </c>
      <c r="F5572">
        <f t="shared" si="175"/>
        <v>0.5</v>
      </c>
      <c r="G5572">
        <f>IF(OR('San Pietro'!E5572&lt;2.5,F5572&lt;0.5),0,VLOOKUP('San Pietro'!F5572,'Power Matrix'!$B$2:$AI$30,HLOOKUP(E5572,'Power Matrix'!$B$2:$AI$30,29)))</f>
        <v>1817.5867128906248</v>
      </c>
      <c r="H5572" s="9">
        <f t="shared" si="176"/>
        <v>2.3638423018072924E-2</v>
      </c>
      <c r="M5572">
        <v>3989.6901180508603</v>
      </c>
      <c r="N5572" s="9">
        <v>5.1887473703764023E-2</v>
      </c>
    </row>
    <row r="5573" spans="1:14" x14ac:dyDescent="0.25">
      <c r="A5573" s="2">
        <v>43698.125</v>
      </c>
      <c r="B5573">
        <v>4.9137587915118743</v>
      </c>
      <c r="C5573">
        <v>0.65419478135796361</v>
      </c>
      <c r="E5573">
        <f t="shared" si="175"/>
        <v>5</v>
      </c>
      <c r="F5573">
        <f t="shared" si="175"/>
        <v>0.5</v>
      </c>
      <c r="G5573">
        <f>IF(OR('San Pietro'!E5573&lt;2.5,F5573&lt;0.5),0,VLOOKUP('San Pietro'!F5573,'Power Matrix'!$B$2:$AI$30,HLOOKUP(E5573,'Power Matrix'!$B$2:$AI$30,29)))</f>
        <v>1817.5867128906248</v>
      </c>
      <c r="H5573" s="9">
        <f t="shared" si="176"/>
        <v>2.3638423018072924E-2</v>
      </c>
      <c r="M5573">
        <v>4295.8356974076942</v>
      </c>
      <c r="N5573" s="9">
        <v>5.5869016186607758E-2</v>
      </c>
    </row>
    <row r="5574" spans="1:14" x14ac:dyDescent="0.25">
      <c r="A5574" s="2">
        <v>43698.166666666657</v>
      </c>
      <c r="B5574">
        <v>5.0216377043009892</v>
      </c>
      <c r="C5574">
        <v>0.6725224087887467</v>
      </c>
      <c r="E5574">
        <f t="shared" si="175"/>
        <v>5</v>
      </c>
      <c r="F5574">
        <f t="shared" si="175"/>
        <v>0.5</v>
      </c>
      <c r="G5574">
        <f>IF(OR('San Pietro'!E5574&lt;2.5,F5574&lt;0.5),0,VLOOKUP('San Pietro'!F5574,'Power Matrix'!$B$2:$AI$30,HLOOKUP(E5574,'Power Matrix'!$B$2:$AI$30,29)))</f>
        <v>1817.5867128906248</v>
      </c>
      <c r="H5574" s="9">
        <f t="shared" si="176"/>
        <v>2.3638423018072924E-2</v>
      </c>
      <c r="M5574">
        <v>5508.2057211481269</v>
      </c>
      <c r="N5574" s="9">
        <v>7.1636360482709688E-2</v>
      </c>
    </row>
    <row r="5575" spans="1:14" x14ac:dyDescent="0.25">
      <c r="A5575" s="2">
        <v>43698.208333333343</v>
      </c>
      <c r="B5575">
        <v>5.3819408014660226</v>
      </c>
      <c r="C5575">
        <v>0.76606794608251816</v>
      </c>
      <c r="E5575">
        <f t="shared" si="175"/>
        <v>5.5</v>
      </c>
      <c r="F5575">
        <f t="shared" si="175"/>
        <v>1</v>
      </c>
      <c r="G5575">
        <f>IF(OR('San Pietro'!E5575&lt;2.5,F5575&lt;0.5),0,VLOOKUP('San Pietro'!F5575,'Power Matrix'!$B$2:$AI$30,HLOOKUP(E5575,'Power Matrix'!$B$2:$AI$30,29)))</f>
        <v>8728.7280566406243</v>
      </c>
      <c r="H5575" s="9">
        <f t="shared" si="176"/>
        <v>0.1135205075770209</v>
      </c>
      <c r="M5575">
        <v>6175.9169351917917</v>
      </c>
      <c r="N5575" s="9">
        <v>8.0320204850383298E-2</v>
      </c>
    </row>
    <row r="5576" spans="1:14" x14ac:dyDescent="0.25">
      <c r="A5576" s="2">
        <v>43698.25</v>
      </c>
      <c r="B5576">
        <v>5.6565643459303363</v>
      </c>
      <c r="C5576">
        <v>0.83390504670867482</v>
      </c>
      <c r="E5576">
        <f t="shared" si="175"/>
        <v>5.5</v>
      </c>
      <c r="F5576">
        <f t="shared" si="175"/>
        <v>1</v>
      </c>
      <c r="G5576">
        <f>IF(OR('San Pietro'!E5576&lt;2.5,F5576&lt;0.5),0,VLOOKUP('San Pietro'!F5576,'Power Matrix'!$B$2:$AI$30,HLOOKUP(E5576,'Power Matrix'!$B$2:$AI$30,29)))</f>
        <v>8728.7280566406243</v>
      </c>
      <c r="H5576" s="9">
        <f t="shared" si="176"/>
        <v>0.1135205075770209</v>
      </c>
      <c r="M5576">
        <v>6365.5853634140267</v>
      </c>
      <c r="N5576" s="9">
        <v>8.2786916622630768E-2</v>
      </c>
    </row>
    <row r="5577" spans="1:14" x14ac:dyDescent="0.25">
      <c r="A5577" s="2">
        <v>43698.291666666657</v>
      </c>
      <c r="B5577">
        <v>5.7999871779621079</v>
      </c>
      <c r="C5577">
        <v>0.86500396203240215</v>
      </c>
      <c r="E5577">
        <f t="shared" si="175"/>
        <v>6</v>
      </c>
      <c r="F5577">
        <f t="shared" si="175"/>
        <v>1</v>
      </c>
      <c r="G5577">
        <f>IF(OR('San Pietro'!E5577&lt;2.5,F5577&lt;0.5),0,VLOOKUP('San Pietro'!F5577,'Power Matrix'!$B$2:$AI$30,HLOOKUP(E5577,'Power Matrix'!$B$2:$AI$30,29)))</f>
        <v>7721.5805004882804</v>
      </c>
      <c r="H5577" s="9">
        <f t="shared" si="176"/>
        <v>0.10042216139903577</v>
      </c>
      <c r="M5577">
        <v>6538.8257547359044</v>
      </c>
      <c r="N5577" s="9">
        <v>8.5039975377363144E-2</v>
      </c>
    </row>
    <row r="5578" spans="1:14" x14ac:dyDescent="0.25">
      <c r="A5578" s="2">
        <v>43698.333333333343</v>
      </c>
      <c r="B5578">
        <v>5.9331833384924826</v>
      </c>
      <c r="C5578">
        <v>0.89560529471094985</v>
      </c>
      <c r="E5578">
        <f t="shared" si="175"/>
        <v>6</v>
      </c>
      <c r="F5578">
        <f t="shared" si="175"/>
        <v>1</v>
      </c>
      <c r="G5578">
        <f>IF(OR('San Pietro'!E5578&lt;2.5,F5578&lt;0.5),0,VLOOKUP('San Pietro'!F5578,'Power Matrix'!$B$2:$AI$30,HLOOKUP(E5578,'Power Matrix'!$B$2:$AI$30,29)))</f>
        <v>7721.5805004882804</v>
      </c>
      <c r="H5578" s="9">
        <f t="shared" si="176"/>
        <v>0.10042216139903577</v>
      </c>
      <c r="M5578">
        <v>6671.8531968274119</v>
      </c>
      <c r="N5578" s="9">
        <v>8.6770049067089766E-2</v>
      </c>
    </row>
    <row r="5579" spans="1:14" x14ac:dyDescent="0.25">
      <c r="A5579" s="2">
        <v>43698.375</v>
      </c>
      <c r="B5579">
        <v>6.0561528275214638</v>
      </c>
      <c r="C5579">
        <v>0.92463094901309506</v>
      </c>
      <c r="E5579">
        <f t="shared" si="175"/>
        <v>6</v>
      </c>
      <c r="F5579">
        <f t="shared" si="175"/>
        <v>1</v>
      </c>
      <c r="G5579">
        <f>IF(OR('San Pietro'!E5579&lt;2.5,F5579&lt;0.5),0,VLOOKUP('San Pietro'!F5579,'Power Matrix'!$B$2:$AI$30,HLOOKUP(E5579,'Power Matrix'!$B$2:$AI$30,29)))</f>
        <v>7721.5805004882804</v>
      </c>
      <c r="H5579" s="9">
        <f t="shared" si="176"/>
        <v>0.10042216139903577</v>
      </c>
      <c r="M5579">
        <v>6821.2069579758063</v>
      </c>
      <c r="N5579" s="9">
        <v>8.8712452894164823E-2</v>
      </c>
    </row>
    <row r="5580" spans="1:14" x14ac:dyDescent="0.25">
      <c r="A5580" s="2">
        <v>43698.416666666657</v>
      </c>
      <c r="B5580">
        <v>6.1471951469851094</v>
      </c>
      <c r="C5580">
        <v>0.9527443684657444</v>
      </c>
      <c r="E5580">
        <f t="shared" si="175"/>
        <v>6</v>
      </c>
      <c r="F5580">
        <f t="shared" si="175"/>
        <v>1</v>
      </c>
      <c r="G5580">
        <f>IF(OR('San Pietro'!E5580&lt;2.5,F5580&lt;0.5),0,VLOOKUP('San Pietro'!F5580,'Power Matrix'!$B$2:$AI$30,HLOOKUP(E5580,'Power Matrix'!$B$2:$AI$30,29)))</f>
        <v>7721.5805004882804</v>
      </c>
      <c r="H5580" s="9">
        <f t="shared" si="176"/>
        <v>0.10042216139903577</v>
      </c>
      <c r="M5580">
        <v>6995.6738805699315</v>
      </c>
      <c r="N5580" s="9">
        <v>9.0981463165745E-2</v>
      </c>
    </row>
    <row r="5581" spans="1:14" x14ac:dyDescent="0.25">
      <c r="A5581" s="2">
        <v>43698.458333333343</v>
      </c>
      <c r="B5581">
        <v>6.2115483481402354</v>
      </c>
      <c r="C5581">
        <v>0.97944797042371823</v>
      </c>
      <c r="E5581">
        <f t="shared" si="175"/>
        <v>6</v>
      </c>
      <c r="F5581">
        <f t="shared" si="175"/>
        <v>1</v>
      </c>
      <c r="G5581">
        <f>IF(OR('San Pietro'!E5581&lt;2.5,F5581&lt;0.5),0,VLOOKUP('San Pietro'!F5581,'Power Matrix'!$B$2:$AI$30,HLOOKUP(E5581,'Power Matrix'!$B$2:$AI$30,29)))</f>
        <v>7721.5805004882804</v>
      </c>
      <c r="H5581" s="9">
        <f t="shared" si="176"/>
        <v>0.10042216139903577</v>
      </c>
      <c r="M5581">
        <v>7094.840794602811</v>
      </c>
      <c r="N5581" s="9">
        <v>9.2271167501649223E-2</v>
      </c>
    </row>
    <row r="5582" spans="1:14" x14ac:dyDescent="0.25">
      <c r="A5582" s="2">
        <v>43698.5</v>
      </c>
      <c r="B5582">
        <v>6.2707882135446624</v>
      </c>
      <c r="C5582">
        <v>0.99960006755349351</v>
      </c>
      <c r="E5582">
        <f t="shared" si="175"/>
        <v>6.5</v>
      </c>
      <c r="F5582">
        <f t="shared" si="175"/>
        <v>1</v>
      </c>
      <c r="G5582">
        <f>IF(OR('San Pietro'!E5582&lt;2.5,F5582&lt;0.5),0,VLOOKUP('San Pietro'!F5582,'Power Matrix'!$B$2:$AI$30,HLOOKUP(E5582,'Power Matrix'!$B$2:$AI$30,29)))</f>
        <v>6572.7947353515628</v>
      </c>
      <c r="H5582" s="9">
        <f t="shared" si="176"/>
        <v>8.5481755155498051E-2</v>
      </c>
      <c r="M5582">
        <v>7265.2052383582268</v>
      </c>
      <c r="N5582" s="9">
        <v>9.4486823438289777E-2</v>
      </c>
    </row>
    <row r="5583" spans="1:14" x14ac:dyDescent="0.25">
      <c r="A5583" s="2">
        <v>43698.541666666657</v>
      </c>
      <c r="B5583">
        <v>6.3195519764354646</v>
      </c>
      <c r="C5583">
        <v>1.0131177294142071</v>
      </c>
      <c r="E5583">
        <f t="shared" si="175"/>
        <v>6.5</v>
      </c>
      <c r="F5583">
        <f t="shared" si="175"/>
        <v>1</v>
      </c>
      <c r="G5583">
        <f>IF(OR('San Pietro'!E5583&lt;2.5,F5583&lt;0.5),0,VLOOKUP('San Pietro'!F5583,'Power Matrix'!$B$2:$AI$30,HLOOKUP(E5583,'Power Matrix'!$B$2:$AI$30,29)))</f>
        <v>6572.7947353515628</v>
      </c>
      <c r="H5583" s="9">
        <f t="shared" si="176"/>
        <v>8.5481755155498051E-2</v>
      </c>
      <c r="M5583">
        <v>7363.1978356797645</v>
      </c>
      <c r="N5583" s="9">
        <v>9.5761255328044886E-2</v>
      </c>
    </row>
    <row r="5584" spans="1:14" x14ac:dyDescent="0.25">
      <c r="A5584" s="2">
        <v>43698.583333333343</v>
      </c>
      <c r="B5584">
        <v>6.3461163792378708</v>
      </c>
      <c r="C5584">
        <v>1.020830260414491</v>
      </c>
      <c r="E5584">
        <f t="shared" si="175"/>
        <v>6.5</v>
      </c>
      <c r="F5584">
        <f t="shared" si="175"/>
        <v>1</v>
      </c>
      <c r="G5584">
        <f>IF(OR('San Pietro'!E5584&lt;2.5,F5584&lt;0.5),0,VLOOKUP('San Pietro'!F5584,'Power Matrix'!$B$2:$AI$30,HLOOKUP(E5584,'Power Matrix'!$B$2:$AI$30,29)))</f>
        <v>6572.7947353515628</v>
      </c>
      <c r="H5584" s="9">
        <f t="shared" si="176"/>
        <v>8.5481755155498051E-2</v>
      </c>
      <c r="M5584">
        <v>7344.7901911824165</v>
      </c>
      <c r="N5584" s="9">
        <v>9.5521856742805639E-2</v>
      </c>
    </row>
    <row r="5585" spans="1:14" x14ac:dyDescent="0.25">
      <c r="A5585" s="2">
        <v>43698.625</v>
      </c>
      <c r="B5585">
        <v>6.3613316709838514</v>
      </c>
      <c r="C5585">
        <v>1.0217424952639871</v>
      </c>
      <c r="E5585">
        <f t="shared" si="175"/>
        <v>6.5</v>
      </c>
      <c r="F5585">
        <f t="shared" si="175"/>
        <v>1</v>
      </c>
      <c r="G5585">
        <f>IF(OR('San Pietro'!E5585&lt;2.5,F5585&lt;0.5),0,VLOOKUP('San Pietro'!F5585,'Power Matrix'!$B$2:$AI$30,HLOOKUP(E5585,'Power Matrix'!$B$2:$AI$30,29)))</f>
        <v>6572.7947353515628</v>
      </c>
      <c r="H5585" s="9">
        <f t="shared" si="176"/>
        <v>8.5481755155498051E-2</v>
      </c>
      <c r="M5585">
        <v>7212.9028370041906</v>
      </c>
      <c r="N5585" s="9">
        <v>9.3806610340379529E-2</v>
      </c>
    </row>
    <row r="5586" spans="1:14" x14ac:dyDescent="0.25">
      <c r="A5586" s="2">
        <v>43698.666666666657</v>
      </c>
      <c r="B5586">
        <v>6.3679415928079228</v>
      </c>
      <c r="C5586">
        <v>1.016186155726148</v>
      </c>
      <c r="E5586">
        <f t="shared" si="175"/>
        <v>6.5</v>
      </c>
      <c r="F5586">
        <f t="shared" si="175"/>
        <v>1</v>
      </c>
      <c r="G5586">
        <f>IF(OR('San Pietro'!E5586&lt;2.5,F5586&lt;0.5),0,VLOOKUP('San Pietro'!F5586,'Power Matrix'!$B$2:$AI$30,HLOOKUP(E5586,'Power Matrix'!$B$2:$AI$30,29)))</f>
        <v>6572.7947353515628</v>
      </c>
      <c r="H5586" s="9">
        <f t="shared" si="176"/>
        <v>8.5481755155498051E-2</v>
      </c>
      <c r="M5586">
        <v>6985.0143647726982</v>
      </c>
      <c r="N5586" s="9">
        <v>9.0842832011630695E-2</v>
      </c>
    </row>
    <row r="5587" spans="1:14" x14ac:dyDescent="0.25">
      <c r="A5587" s="2">
        <v>43698.708333333343</v>
      </c>
      <c r="B5587">
        <v>6.3643248431306008</v>
      </c>
      <c r="C5587">
        <v>1.0048246853278791</v>
      </c>
      <c r="E5587">
        <f t="shared" si="175"/>
        <v>6.5</v>
      </c>
      <c r="F5587">
        <f t="shared" si="175"/>
        <v>1</v>
      </c>
      <c r="G5587">
        <f>IF(OR('San Pietro'!E5587&lt;2.5,F5587&lt;0.5),0,VLOOKUP('San Pietro'!F5587,'Power Matrix'!$B$2:$AI$30,HLOOKUP(E5587,'Power Matrix'!$B$2:$AI$30,29)))</f>
        <v>6572.7947353515628</v>
      </c>
      <c r="H5587" s="9">
        <f t="shared" si="176"/>
        <v>8.5481755155498051E-2</v>
      </c>
      <c r="M5587">
        <v>6792.4580386629905</v>
      </c>
      <c r="N5587" s="9">
        <v>8.8338562002712798E-2</v>
      </c>
    </row>
    <row r="5588" spans="1:14" x14ac:dyDescent="0.25">
      <c r="A5588" s="2">
        <v>43698.75</v>
      </c>
      <c r="B5588">
        <v>6.3516038615069128</v>
      </c>
      <c r="C5588">
        <v>0.98915083200472109</v>
      </c>
      <c r="E5588">
        <f t="shared" si="175"/>
        <v>6.5</v>
      </c>
      <c r="F5588">
        <f t="shared" si="175"/>
        <v>1</v>
      </c>
      <c r="G5588">
        <f>IF(OR('San Pietro'!E5588&lt;2.5,F5588&lt;0.5),0,VLOOKUP('San Pietro'!F5588,'Power Matrix'!$B$2:$AI$30,HLOOKUP(E5588,'Power Matrix'!$B$2:$AI$30,29)))</f>
        <v>6572.7947353515628</v>
      </c>
      <c r="H5588" s="9">
        <f t="shared" si="176"/>
        <v>8.5481755155498051E-2</v>
      </c>
      <c r="M5588">
        <v>7015.558364356003</v>
      </c>
      <c r="N5588" s="9">
        <v>9.124006862106461E-2</v>
      </c>
    </row>
    <row r="5589" spans="1:14" x14ac:dyDescent="0.25">
      <c r="A5589" s="2">
        <v>43698.791666666657</v>
      </c>
      <c r="B5589">
        <v>6.4589839122715693</v>
      </c>
      <c r="C5589">
        <v>1.017347181898234</v>
      </c>
      <c r="E5589">
        <f t="shared" si="175"/>
        <v>6.5</v>
      </c>
      <c r="F5589">
        <f t="shared" si="175"/>
        <v>1</v>
      </c>
      <c r="G5589">
        <f>IF(OR('San Pietro'!E5589&lt;2.5,F5589&lt;0.5),0,VLOOKUP('San Pietro'!F5589,'Power Matrix'!$B$2:$AI$30,HLOOKUP(E5589,'Power Matrix'!$B$2:$AI$30,29)))</f>
        <v>6572.7947353515628</v>
      </c>
      <c r="H5589" s="9">
        <f t="shared" si="176"/>
        <v>8.5481755155498051E-2</v>
      </c>
      <c r="M5589">
        <v>7421.0469008207911</v>
      </c>
      <c r="N5589" s="9">
        <v>9.6513604948560969E-2</v>
      </c>
    </row>
    <row r="5590" spans="1:14" x14ac:dyDescent="0.25">
      <c r="A5590" s="2">
        <v>43698.833333333343</v>
      </c>
      <c r="B5590">
        <v>6.6764877549354038</v>
      </c>
      <c r="C5590">
        <v>1.0695104292012321</v>
      </c>
      <c r="E5590">
        <f t="shared" si="175"/>
        <v>6.5</v>
      </c>
      <c r="F5590">
        <f t="shared" si="175"/>
        <v>1</v>
      </c>
      <c r="G5590">
        <f>IF(OR('San Pietro'!E5590&lt;2.5,F5590&lt;0.5),0,VLOOKUP('San Pietro'!F5590,'Power Matrix'!$B$2:$AI$30,HLOOKUP(E5590,'Power Matrix'!$B$2:$AI$30,29)))</f>
        <v>6572.7947353515628</v>
      </c>
      <c r="H5590" s="9">
        <f t="shared" si="176"/>
        <v>8.5481755155498051E-2</v>
      </c>
      <c r="M5590">
        <v>6963.0285294400073</v>
      </c>
      <c r="N5590" s="9">
        <v>9.0556897661110858E-2</v>
      </c>
    </row>
    <row r="5591" spans="1:14" x14ac:dyDescent="0.25">
      <c r="A5591" s="2">
        <v>43698.875</v>
      </c>
      <c r="B5591">
        <v>6.6209893547144141</v>
      </c>
      <c r="C5591">
        <v>1.0363382528559231</v>
      </c>
      <c r="E5591">
        <f t="shared" si="175"/>
        <v>6.5</v>
      </c>
      <c r="F5591">
        <f t="shared" si="175"/>
        <v>1</v>
      </c>
      <c r="G5591">
        <f>IF(OR('San Pietro'!E5591&lt;2.5,F5591&lt;0.5),0,VLOOKUP('San Pietro'!F5591,'Power Matrix'!$B$2:$AI$30,HLOOKUP(E5591,'Power Matrix'!$B$2:$AI$30,29)))</f>
        <v>6572.7947353515628</v>
      </c>
      <c r="H5591" s="9">
        <f t="shared" si="176"/>
        <v>8.5481755155498051E-2</v>
      </c>
      <c r="M5591">
        <v>6427.2836659991081</v>
      </c>
      <c r="N5591" s="9">
        <v>8.3589327075128339E-2</v>
      </c>
    </row>
    <row r="5592" spans="1:14" x14ac:dyDescent="0.25">
      <c r="A5592" s="2">
        <v>43698.916666666657</v>
      </c>
      <c r="B5592">
        <v>6.5838241338922678</v>
      </c>
      <c r="C5592">
        <v>1.003000215628888</v>
      </c>
      <c r="E5592">
        <f t="shared" si="175"/>
        <v>6.5</v>
      </c>
      <c r="F5592">
        <f t="shared" si="175"/>
        <v>1</v>
      </c>
      <c r="G5592">
        <f>IF(OR('San Pietro'!E5592&lt;2.5,F5592&lt;0.5),0,VLOOKUP('San Pietro'!F5592,'Power Matrix'!$B$2:$AI$30,HLOOKUP(E5592,'Power Matrix'!$B$2:$AI$30,29)))</f>
        <v>6572.7947353515628</v>
      </c>
      <c r="H5592" s="9">
        <f t="shared" si="176"/>
        <v>8.5481755155498051E-2</v>
      </c>
      <c r="M5592">
        <v>6264.7153076311306</v>
      </c>
      <c r="N5592" s="9">
        <v>8.1475062265007323E-2</v>
      </c>
    </row>
    <row r="5593" spans="1:14" x14ac:dyDescent="0.25">
      <c r="A5593" s="2">
        <v>43698.958333333343</v>
      </c>
      <c r="B5593">
        <v>6.5162283295781638</v>
      </c>
      <c r="C5593">
        <v>0.97463800485364849</v>
      </c>
      <c r="E5593">
        <f t="shared" si="175"/>
        <v>6.5</v>
      </c>
      <c r="F5593">
        <f t="shared" si="175"/>
        <v>1</v>
      </c>
      <c r="G5593">
        <f>IF(OR('San Pietro'!E5593&lt;2.5,F5593&lt;0.5),0,VLOOKUP('San Pietro'!F5593,'Power Matrix'!$B$2:$AI$30,HLOOKUP(E5593,'Power Matrix'!$B$2:$AI$30,29)))</f>
        <v>6572.7947353515628</v>
      </c>
      <c r="H5593" s="9">
        <f t="shared" si="176"/>
        <v>8.5481755155498051E-2</v>
      </c>
      <c r="M5593">
        <v>6147.0717557049111</v>
      </c>
      <c r="N5593" s="9">
        <v>7.9945062057880628E-2</v>
      </c>
    </row>
    <row r="5594" spans="1:14" x14ac:dyDescent="0.25">
      <c r="A5594" s="2">
        <v>43699</v>
      </c>
      <c r="B5594">
        <v>6.4410248793910698</v>
      </c>
      <c r="C5594">
        <v>0.94834905509999112</v>
      </c>
      <c r="E5594">
        <f t="shared" si="175"/>
        <v>6.5</v>
      </c>
      <c r="F5594">
        <f t="shared" si="175"/>
        <v>1</v>
      </c>
      <c r="G5594">
        <f>IF(OR('San Pietro'!E5594&lt;2.5,F5594&lt;0.5),0,VLOOKUP('San Pietro'!F5594,'Power Matrix'!$B$2:$AI$30,HLOOKUP(E5594,'Power Matrix'!$B$2:$AI$30,29)))</f>
        <v>6572.7947353515628</v>
      </c>
      <c r="H5594" s="9">
        <f t="shared" si="176"/>
        <v>8.5481755155498051E-2</v>
      </c>
      <c r="M5594">
        <v>6060.2710972370051</v>
      </c>
      <c r="N5594" s="9">
        <v>7.8816185691431603E-2</v>
      </c>
    </row>
    <row r="5595" spans="1:14" x14ac:dyDescent="0.25">
      <c r="A5595" s="2">
        <v>43699.041666666657</v>
      </c>
      <c r="B5595">
        <v>6.3555947577025798</v>
      </c>
      <c r="C5595">
        <v>0.92438215769050536</v>
      </c>
      <c r="E5595">
        <f t="shared" si="175"/>
        <v>6.5</v>
      </c>
      <c r="F5595">
        <f t="shared" si="175"/>
        <v>1</v>
      </c>
      <c r="G5595">
        <f>IF(OR('San Pietro'!E5595&lt;2.5,F5595&lt;0.5),0,VLOOKUP('San Pietro'!F5595,'Power Matrix'!$B$2:$AI$30,HLOOKUP(E5595,'Power Matrix'!$B$2:$AI$30,29)))</f>
        <v>6572.7947353515628</v>
      </c>
      <c r="H5595" s="9">
        <f t="shared" si="176"/>
        <v>8.5481755155498051E-2</v>
      </c>
      <c r="M5595">
        <v>6021.5907868438999</v>
      </c>
      <c r="N5595" s="9">
        <v>7.8313133191365208E-2</v>
      </c>
    </row>
    <row r="5596" spans="1:14" x14ac:dyDescent="0.25">
      <c r="A5596" s="2">
        <v>43699.083333333343</v>
      </c>
      <c r="B5596">
        <v>6.2518314566152453</v>
      </c>
      <c r="C5596">
        <v>0.90273731262519119</v>
      </c>
      <c r="E5596">
        <f t="shared" si="175"/>
        <v>6.5</v>
      </c>
      <c r="F5596">
        <f t="shared" si="175"/>
        <v>1</v>
      </c>
      <c r="G5596">
        <f>IF(OR('San Pietro'!E5596&lt;2.5,F5596&lt;0.5),0,VLOOKUP('San Pietro'!F5596,'Power Matrix'!$B$2:$AI$30,HLOOKUP(E5596,'Power Matrix'!$B$2:$AI$30,29)))</f>
        <v>6572.7947353515628</v>
      </c>
      <c r="H5596" s="9">
        <f t="shared" si="176"/>
        <v>8.5481755155498051E-2</v>
      </c>
      <c r="M5596">
        <v>5967.6693967855272</v>
      </c>
      <c r="N5596" s="9">
        <v>7.7611864514866818E-2</v>
      </c>
    </row>
    <row r="5597" spans="1:14" x14ac:dyDescent="0.25">
      <c r="A5597" s="2">
        <v>43699.125</v>
      </c>
      <c r="B5597">
        <v>6.1509366121685476</v>
      </c>
      <c r="C5597">
        <v>0.88159005020505665</v>
      </c>
      <c r="E5597">
        <f t="shared" si="175"/>
        <v>6</v>
      </c>
      <c r="F5597">
        <f t="shared" si="175"/>
        <v>1</v>
      </c>
      <c r="G5597">
        <f>IF(OR('San Pietro'!E5597&lt;2.5,F5597&lt;0.5),0,VLOOKUP('San Pietro'!F5597,'Power Matrix'!$B$2:$AI$30,HLOOKUP(E5597,'Power Matrix'!$B$2:$AI$30,29)))</f>
        <v>7721.5805004882804</v>
      </c>
      <c r="H5597" s="9">
        <f t="shared" si="176"/>
        <v>0.10042216139903577</v>
      </c>
      <c r="M5597">
        <v>5975.1099360624576</v>
      </c>
      <c r="N5597" s="9">
        <v>7.7708631625757668E-2</v>
      </c>
    </row>
    <row r="5598" spans="1:14" x14ac:dyDescent="0.25">
      <c r="A5598" s="2">
        <v>43699.166666666657</v>
      </c>
      <c r="B5598">
        <v>6.0275929766212233</v>
      </c>
      <c r="C5598">
        <v>0.86334535321513695</v>
      </c>
      <c r="E5598">
        <f t="shared" si="175"/>
        <v>6</v>
      </c>
      <c r="F5598">
        <f t="shared" si="175"/>
        <v>1</v>
      </c>
      <c r="G5598">
        <f>IF(OR('San Pietro'!E5598&lt;2.5,F5598&lt;0.5),0,VLOOKUP('San Pietro'!F5598,'Power Matrix'!$B$2:$AI$30,HLOOKUP(E5598,'Power Matrix'!$B$2:$AI$30,29)))</f>
        <v>7721.5805004882804</v>
      </c>
      <c r="H5598" s="9">
        <f t="shared" si="176"/>
        <v>0.10042216139903577</v>
      </c>
      <c r="M5598">
        <v>5938.9975110963915</v>
      </c>
      <c r="N5598" s="9">
        <v>7.7238975475690225E-2</v>
      </c>
    </row>
    <row r="5599" spans="1:14" x14ac:dyDescent="0.25">
      <c r="A5599" s="2">
        <v>43699.208333333343</v>
      </c>
      <c r="B5599">
        <v>5.9067436511961917</v>
      </c>
      <c r="C5599">
        <v>0.84485186490262709</v>
      </c>
      <c r="E5599">
        <f t="shared" si="175"/>
        <v>6</v>
      </c>
      <c r="F5599">
        <f t="shared" si="175"/>
        <v>1</v>
      </c>
      <c r="G5599">
        <f>IF(OR('San Pietro'!E5599&lt;2.5,F5599&lt;0.5),0,VLOOKUP('San Pietro'!F5599,'Power Matrix'!$B$2:$AI$30,HLOOKUP(E5599,'Power Matrix'!$B$2:$AI$30,29)))</f>
        <v>7721.5805004882804</v>
      </c>
      <c r="H5599" s="9">
        <f t="shared" si="176"/>
        <v>0.10042216139903577</v>
      </c>
      <c r="M5599">
        <v>5951.783070229576</v>
      </c>
      <c r="N5599" s="9">
        <v>7.7405256651340806E-2</v>
      </c>
    </row>
    <row r="5600" spans="1:14" x14ac:dyDescent="0.25">
      <c r="A5600" s="2">
        <v>43699.25</v>
      </c>
      <c r="B5600">
        <v>5.7891369289301391</v>
      </c>
      <c r="C5600">
        <v>0.83199764656881969</v>
      </c>
      <c r="E5600">
        <f t="shared" si="175"/>
        <v>6</v>
      </c>
      <c r="F5600">
        <f t="shared" si="175"/>
        <v>1</v>
      </c>
      <c r="G5600">
        <f>IF(OR('San Pietro'!E5600&lt;2.5,F5600&lt;0.5),0,VLOOKUP('San Pietro'!F5600,'Power Matrix'!$B$2:$AI$30,HLOOKUP(E5600,'Power Matrix'!$B$2:$AI$30,29)))</f>
        <v>7721.5805004882804</v>
      </c>
      <c r="H5600" s="9">
        <f t="shared" si="176"/>
        <v>0.10042216139903577</v>
      </c>
      <c r="M5600">
        <v>5961.93920546751</v>
      </c>
      <c r="N5600" s="9">
        <v>7.7537341145248226E-2</v>
      </c>
    </row>
    <row r="5601" spans="1:14" x14ac:dyDescent="0.25">
      <c r="A5601" s="2">
        <v>43699.291666666657</v>
      </c>
      <c r="B5601">
        <v>5.6554419063753052</v>
      </c>
      <c r="C5601">
        <v>0.81789947162206333</v>
      </c>
      <c r="E5601">
        <f t="shared" si="175"/>
        <v>5.5</v>
      </c>
      <c r="F5601">
        <f t="shared" si="175"/>
        <v>1</v>
      </c>
      <c r="G5601">
        <f>IF(OR('San Pietro'!E5601&lt;2.5,F5601&lt;0.5),0,VLOOKUP('San Pietro'!F5601,'Power Matrix'!$B$2:$AI$30,HLOOKUP(E5601,'Power Matrix'!$B$2:$AI$30,29)))</f>
        <v>8728.7280566406243</v>
      </c>
      <c r="H5601" s="9">
        <f t="shared" si="176"/>
        <v>0.1135205075770209</v>
      </c>
      <c r="M5601">
        <v>5759.6287378468296</v>
      </c>
      <c r="N5601" s="9">
        <v>7.4906214727391812E-2</v>
      </c>
    </row>
    <row r="5602" spans="1:14" x14ac:dyDescent="0.25">
      <c r="A5602" s="2">
        <v>43699.333333333343</v>
      </c>
      <c r="B5602">
        <v>5.572131948290763</v>
      </c>
      <c r="C5602">
        <v>0.79434722641689426</v>
      </c>
      <c r="E5602">
        <f t="shared" si="175"/>
        <v>5.5</v>
      </c>
      <c r="F5602">
        <f t="shared" si="175"/>
        <v>1</v>
      </c>
      <c r="G5602">
        <f>IF(OR('San Pietro'!E5602&lt;2.5,F5602&lt;0.5),0,VLOOKUP('San Pietro'!F5602,'Power Matrix'!$B$2:$AI$30,HLOOKUP(E5602,'Power Matrix'!$B$2:$AI$30,29)))</f>
        <v>8728.7280566406243</v>
      </c>
      <c r="H5602" s="9">
        <f t="shared" si="176"/>
        <v>0.1135205075770209</v>
      </c>
      <c r="M5602">
        <v>5658.3473678427426</v>
      </c>
      <c r="N5602" s="9">
        <v>7.3589011068142293E-2</v>
      </c>
    </row>
    <row r="5603" spans="1:14" x14ac:dyDescent="0.25">
      <c r="A5603" s="2">
        <v>43699.375</v>
      </c>
      <c r="B5603">
        <v>5.4409312358582209</v>
      </c>
      <c r="C5603">
        <v>0.77834165133028232</v>
      </c>
      <c r="E5603">
        <f t="shared" si="175"/>
        <v>5.5</v>
      </c>
      <c r="F5603">
        <f t="shared" si="175"/>
        <v>1</v>
      </c>
      <c r="G5603">
        <f>IF(OR('San Pietro'!E5603&lt;2.5,F5603&lt;0.5),0,VLOOKUP('San Pietro'!F5603,'Power Matrix'!$B$2:$AI$30,HLOOKUP(E5603,'Power Matrix'!$B$2:$AI$30,29)))</f>
        <v>8728.7280566406243</v>
      </c>
      <c r="H5603" s="9">
        <f t="shared" si="176"/>
        <v>0.1135205075770209</v>
      </c>
      <c r="M5603">
        <v>5412.4022597054864</v>
      </c>
      <c r="N5603" s="9">
        <v>7.0390399157582231E-2</v>
      </c>
    </row>
    <row r="5604" spans="1:14" x14ac:dyDescent="0.25">
      <c r="A5604" s="2">
        <v>43699.416666666657</v>
      </c>
      <c r="B5604">
        <v>5.3212043499882196</v>
      </c>
      <c r="C5604">
        <v>0.75769197155532764</v>
      </c>
      <c r="E5604">
        <f t="shared" si="175"/>
        <v>5.5</v>
      </c>
      <c r="F5604">
        <f t="shared" si="175"/>
        <v>1</v>
      </c>
      <c r="G5604">
        <f>IF(OR('San Pietro'!E5604&lt;2.5,F5604&lt;0.5),0,VLOOKUP('San Pietro'!F5604,'Power Matrix'!$B$2:$AI$30,HLOOKUP(E5604,'Power Matrix'!$B$2:$AI$30,29)))</f>
        <v>8728.7280566406243</v>
      </c>
      <c r="H5604" s="9">
        <f t="shared" si="176"/>
        <v>0.1135205075770209</v>
      </c>
      <c r="M5604">
        <v>5239.2660373534909</v>
      </c>
      <c r="N5604" s="9">
        <v>6.8138695160870053E-2</v>
      </c>
    </row>
    <row r="5605" spans="1:14" x14ac:dyDescent="0.25">
      <c r="A5605" s="2">
        <v>43699.458333333343</v>
      </c>
      <c r="B5605">
        <v>5.1896294910373344</v>
      </c>
      <c r="C5605">
        <v>0.74218397911389555</v>
      </c>
      <c r="E5605">
        <f t="shared" si="175"/>
        <v>5</v>
      </c>
      <c r="F5605">
        <f t="shared" si="175"/>
        <v>0.5</v>
      </c>
      <c r="G5605">
        <f>IF(OR('San Pietro'!E5605&lt;2.5,F5605&lt;0.5),0,VLOOKUP('San Pietro'!F5605,'Power Matrix'!$B$2:$AI$30,HLOOKUP(E5605,'Power Matrix'!$B$2:$AI$30,29)))</f>
        <v>1817.5867128906248</v>
      </c>
      <c r="H5605" s="9">
        <f t="shared" si="176"/>
        <v>2.3638423018072924E-2</v>
      </c>
      <c r="M5605">
        <v>5051.0734230520502</v>
      </c>
      <c r="N5605" s="9">
        <v>6.5691176923393713E-2</v>
      </c>
    </row>
    <row r="5606" spans="1:14" x14ac:dyDescent="0.25">
      <c r="A5606" s="2">
        <v>43699.5</v>
      </c>
      <c r="B5606">
        <v>5.0672835795389268</v>
      </c>
      <c r="C5606">
        <v>0.72609547358642068</v>
      </c>
      <c r="E5606">
        <f t="shared" si="175"/>
        <v>5</v>
      </c>
      <c r="F5606">
        <f t="shared" si="175"/>
        <v>0.5</v>
      </c>
      <c r="G5606">
        <f>IF(OR('San Pietro'!E5606&lt;2.5,F5606&lt;0.5),0,VLOOKUP('San Pietro'!F5606,'Power Matrix'!$B$2:$AI$30,HLOOKUP(E5606,'Power Matrix'!$B$2:$AI$30,29)))</f>
        <v>1817.5867128906248</v>
      </c>
      <c r="H5606" s="9">
        <f t="shared" si="176"/>
        <v>2.3638423018072924E-2</v>
      </c>
      <c r="M5606">
        <v>4842.4786056131079</v>
      </c>
      <c r="N5606" s="9">
        <v>6.2978320088815209E-2</v>
      </c>
    </row>
    <row r="5607" spans="1:14" x14ac:dyDescent="0.25">
      <c r="A5607" s="2">
        <v>43699.541666666657</v>
      </c>
      <c r="B5607">
        <v>4.9576586496642081</v>
      </c>
      <c r="C5607">
        <v>0.7115826464353483</v>
      </c>
      <c r="E5607">
        <f t="shared" si="175"/>
        <v>5</v>
      </c>
      <c r="F5607">
        <f t="shared" si="175"/>
        <v>0.5</v>
      </c>
      <c r="G5607">
        <f>IF(OR('San Pietro'!E5607&lt;2.5,F5607&lt;0.5),0,VLOOKUP('San Pietro'!F5607,'Power Matrix'!$B$2:$AI$30,HLOOKUP(E5607,'Power Matrix'!$B$2:$AI$30,29)))</f>
        <v>1817.5867128906248</v>
      </c>
      <c r="H5607" s="9">
        <f t="shared" si="176"/>
        <v>2.3638423018072924E-2</v>
      </c>
      <c r="M5607">
        <v>4600.1347040724731</v>
      </c>
      <c r="N5607" s="9">
        <v>5.9826543272474268E-2</v>
      </c>
    </row>
    <row r="5608" spans="1:14" x14ac:dyDescent="0.25">
      <c r="A5608" s="2">
        <v>43699.583333333343</v>
      </c>
      <c r="B5608">
        <v>4.8434192460632488</v>
      </c>
      <c r="C5608">
        <v>0.6989772194241306</v>
      </c>
      <c r="E5608">
        <f t="shared" si="175"/>
        <v>5</v>
      </c>
      <c r="F5608">
        <f t="shared" si="175"/>
        <v>0.5</v>
      </c>
      <c r="G5608">
        <f>IF(OR('San Pietro'!E5608&lt;2.5,F5608&lt;0.5),0,VLOOKUP('San Pietro'!F5608,'Power Matrix'!$B$2:$AI$30,HLOOKUP(E5608,'Power Matrix'!$B$2:$AI$30,29)))</f>
        <v>1817.5867128906248</v>
      </c>
      <c r="H5608" s="9">
        <f t="shared" si="176"/>
        <v>2.3638423018072924E-2</v>
      </c>
      <c r="M5608">
        <v>4230.4097931419219</v>
      </c>
      <c r="N5608" s="9">
        <v>5.5018126822600273E-2</v>
      </c>
    </row>
    <row r="5609" spans="1:14" x14ac:dyDescent="0.25">
      <c r="A5609" s="2">
        <v>43699.625</v>
      </c>
      <c r="B5609">
        <v>4.7745762866879984</v>
      </c>
      <c r="C5609">
        <v>0.6760884177458677</v>
      </c>
      <c r="E5609">
        <f t="shared" si="175"/>
        <v>5</v>
      </c>
      <c r="F5609">
        <f t="shared" si="175"/>
        <v>0.5</v>
      </c>
      <c r="G5609">
        <f>IF(OR('San Pietro'!E5609&lt;2.5,F5609&lt;0.5),0,VLOOKUP('San Pietro'!F5609,'Power Matrix'!$B$2:$AI$30,HLOOKUP(E5609,'Power Matrix'!$B$2:$AI$30,29)))</f>
        <v>1817.5867128906248</v>
      </c>
      <c r="H5609" s="9">
        <f t="shared" si="176"/>
        <v>2.3638423018072924E-2</v>
      </c>
      <c r="M5609">
        <v>3826.2441966510041</v>
      </c>
      <c r="N5609" s="9">
        <v>4.9761795844661082E-2</v>
      </c>
    </row>
    <row r="5610" spans="1:14" x14ac:dyDescent="0.25">
      <c r="A5610" s="2">
        <v>43699.666666666657</v>
      </c>
      <c r="B5610">
        <v>4.7410278155431751</v>
      </c>
      <c r="C5610">
        <v>0.64963360711048379</v>
      </c>
      <c r="E5610">
        <f t="shared" si="175"/>
        <v>4.5</v>
      </c>
      <c r="F5610">
        <f t="shared" si="175"/>
        <v>0.5</v>
      </c>
      <c r="G5610">
        <f>IF(OR('San Pietro'!E5610&lt;2.5,F5610&lt;0.5),0,VLOOKUP('San Pietro'!F5610,'Power Matrix'!$B$2:$AI$30,HLOOKUP(E5610,'Power Matrix'!$B$2:$AI$30,29)))</f>
        <v>1481.8633108215331</v>
      </c>
      <c r="H5610" s="9">
        <f t="shared" si="176"/>
        <v>1.927220943448291E-2</v>
      </c>
      <c r="M5610">
        <v>3445.6351682010936</v>
      </c>
      <c r="N5610" s="9">
        <v>4.4811827207809136E-2</v>
      </c>
    </row>
    <row r="5611" spans="1:14" x14ac:dyDescent="0.25">
      <c r="A5611" s="2">
        <v>43699.708333333343</v>
      </c>
      <c r="B5611">
        <v>4.6960055178358111</v>
      </c>
      <c r="C5611">
        <v>0.62533498793754472</v>
      </c>
      <c r="E5611">
        <f t="shared" si="175"/>
        <v>4.5</v>
      </c>
      <c r="F5611">
        <f t="shared" si="175"/>
        <v>0.5</v>
      </c>
      <c r="G5611">
        <f>IF(OR('San Pietro'!E5611&lt;2.5,F5611&lt;0.5),0,VLOOKUP('San Pietro'!F5611,'Power Matrix'!$B$2:$AI$30,HLOOKUP(E5611,'Power Matrix'!$B$2:$AI$30,29)))</f>
        <v>1481.8633108215331</v>
      </c>
      <c r="H5611" s="9">
        <f t="shared" si="176"/>
        <v>1.927220943448291E-2</v>
      </c>
      <c r="M5611">
        <v>3133.2342038041206</v>
      </c>
      <c r="N5611" s="9">
        <v>4.0748931006462645E-2</v>
      </c>
    </row>
    <row r="5612" spans="1:14" x14ac:dyDescent="0.25">
      <c r="A5612" s="2">
        <v>43699.75</v>
      </c>
      <c r="B5612">
        <v>4.6763004678697069</v>
      </c>
      <c r="C5612">
        <v>0.60476823860345341</v>
      </c>
      <c r="E5612">
        <f t="shared" si="175"/>
        <v>4.5</v>
      </c>
      <c r="F5612">
        <f t="shared" si="175"/>
        <v>0.5</v>
      </c>
      <c r="G5612">
        <f>IF(OR('San Pietro'!E5612&lt;2.5,F5612&lt;0.5),0,VLOOKUP('San Pietro'!F5612,'Power Matrix'!$B$2:$AI$30,HLOOKUP(E5612,'Power Matrix'!$B$2:$AI$30,29)))</f>
        <v>1481.8633108215331</v>
      </c>
      <c r="H5612" s="9">
        <f t="shared" si="176"/>
        <v>1.927220943448291E-2</v>
      </c>
      <c r="M5612">
        <v>2771.3082865739834</v>
      </c>
      <c r="N5612" s="9">
        <v>3.6041943506851026E-2</v>
      </c>
    </row>
    <row r="5613" spans="1:14" x14ac:dyDescent="0.25">
      <c r="A5613" s="2">
        <v>43699.791666666657</v>
      </c>
      <c r="B5613">
        <v>4.6222986537220914</v>
      </c>
      <c r="C5613">
        <v>0.58229408912950653</v>
      </c>
      <c r="E5613">
        <f t="shared" si="175"/>
        <v>4.5</v>
      </c>
      <c r="F5613">
        <f t="shared" si="175"/>
        <v>0.5</v>
      </c>
      <c r="G5613">
        <f>IF(OR('San Pietro'!E5613&lt;2.5,F5613&lt;0.5),0,VLOOKUP('San Pietro'!F5613,'Power Matrix'!$B$2:$AI$30,HLOOKUP(E5613,'Power Matrix'!$B$2:$AI$30,29)))</f>
        <v>1481.8633108215331</v>
      </c>
      <c r="H5613" s="9">
        <f t="shared" si="176"/>
        <v>1.927220943448291E-2</v>
      </c>
      <c r="M5613">
        <v>2500.7959589137472</v>
      </c>
      <c r="N5613" s="9">
        <v>3.2523825339099241E-2</v>
      </c>
    </row>
    <row r="5614" spans="1:14" x14ac:dyDescent="0.25">
      <c r="A5614" s="2">
        <v>43699.833333333343</v>
      </c>
      <c r="B5614">
        <v>4.5729113133007164</v>
      </c>
      <c r="C5614">
        <v>0.56595679227944151</v>
      </c>
      <c r="E5614">
        <f t="shared" si="175"/>
        <v>4.5</v>
      </c>
      <c r="F5614">
        <f t="shared" si="175"/>
        <v>0.5</v>
      </c>
      <c r="G5614">
        <f>IF(OR('San Pietro'!E5614&lt;2.5,F5614&lt;0.5),0,VLOOKUP('San Pietro'!F5614,'Power Matrix'!$B$2:$AI$30,HLOOKUP(E5614,'Power Matrix'!$B$2:$AI$30,29)))</f>
        <v>1481.8633108215331</v>
      </c>
      <c r="H5614" s="9">
        <f t="shared" si="176"/>
        <v>1.927220943448291E-2</v>
      </c>
      <c r="M5614">
        <v>2182.0288349812554</v>
      </c>
      <c r="N5614" s="9">
        <v>2.8378134753798294E-2</v>
      </c>
    </row>
    <row r="5615" spans="1:14" x14ac:dyDescent="0.25">
      <c r="A5615" s="2">
        <v>43699.875</v>
      </c>
      <c r="B5615">
        <v>4.5512108152367787</v>
      </c>
      <c r="C5615">
        <v>0.54522418206362344</v>
      </c>
      <c r="E5615">
        <f t="shared" si="175"/>
        <v>4.5</v>
      </c>
      <c r="F5615">
        <f t="shared" si="175"/>
        <v>0.5</v>
      </c>
      <c r="G5615">
        <f>IF(OR('San Pietro'!E5615&lt;2.5,F5615&lt;0.5),0,VLOOKUP('San Pietro'!F5615,'Power Matrix'!$B$2:$AI$30,HLOOKUP(E5615,'Power Matrix'!$B$2:$AI$30,29)))</f>
        <v>1481.8633108215331</v>
      </c>
      <c r="H5615" s="9">
        <f t="shared" si="176"/>
        <v>1.927220943448291E-2</v>
      </c>
      <c r="M5615">
        <v>2018.1939410371824</v>
      </c>
      <c r="N5615" s="9">
        <v>2.624739815527892E-2</v>
      </c>
    </row>
    <row r="5616" spans="1:14" x14ac:dyDescent="0.25">
      <c r="A5616" s="2">
        <v>43699.916666666657</v>
      </c>
      <c r="B5616">
        <v>4.412153025919018</v>
      </c>
      <c r="C5616">
        <v>0.54140938178391318</v>
      </c>
      <c r="E5616">
        <f t="shared" si="175"/>
        <v>4.5</v>
      </c>
      <c r="F5616">
        <f t="shared" si="175"/>
        <v>0.5</v>
      </c>
      <c r="G5616">
        <f>IF(OR('San Pietro'!E5616&lt;2.5,F5616&lt;0.5),0,VLOOKUP('San Pietro'!F5616,'Power Matrix'!$B$2:$AI$30,HLOOKUP(E5616,'Power Matrix'!$B$2:$AI$30,29)))</f>
        <v>1481.8633108215331</v>
      </c>
      <c r="H5616" s="9">
        <f t="shared" si="176"/>
        <v>1.927220943448291E-2</v>
      </c>
      <c r="M5616">
        <v>1834.3983808096878</v>
      </c>
      <c r="N5616" s="9">
        <v>2.3857065318393884E-2</v>
      </c>
    </row>
    <row r="5617" spans="1:14" x14ac:dyDescent="0.25">
      <c r="A5617" s="2">
        <v>43699.958333333343</v>
      </c>
      <c r="B5617">
        <v>4.3077661473011108</v>
      </c>
      <c r="C5617">
        <v>0.53444322475139838</v>
      </c>
      <c r="E5617">
        <f t="shared" si="175"/>
        <v>4.5</v>
      </c>
      <c r="F5617">
        <f t="shared" si="175"/>
        <v>0.5</v>
      </c>
      <c r="G5617">
        <f>IF(OR('San Pietro'!E5617&lt;2.5,F5617&lt;0.5),0,VLOOKUP('San Pietro'!F5617,'Power Matrix'!$B$2:$AI$30,HLOOKUP(E5617,'Power Matrix'!$B$2:$AI$30,29)))</f>
        <v>1481.8633108215331</v>
      </c>
      <c r="H5617" s="9">
        <f t="shared" si="176"/>
        <v>1.927220943448291E-2</v>
      </c>
      <c r="M5617">
        <v>1709.1958788569787</v>
      </c>
      <c r="N5617" s="9">
        <v>2.2228758022465232E-2</v>
      </c>
    </row>
    <row r="5618" spans="1:14" x14ac:dyDescent="0.25">
      <c r="A5618" s="2">
        <v>43700</v>
      </c>
      <c r="B5618">
        <v>4.2025062601404022</v>
      </c>
      <c r="C5618">
        <v>0.53137479843945723</v>
      </c>
      <c r="E5618">
        <f t="shared" si="175"/>
        <v>4</v>
      </c>
      <c r="F5618">
        <f t="shared" si="175"/>
        <v>0.5</v>
      </c>
      <c r="G5618">
        <f>IF(OR('San Pietro'!E5618&lt;2.5,F5618&lt;0.5),0,VLOOKUP('San Pietro'!F5618,'Power Matrix'!$B$2:$AI$30,HLOOKUP(E5618,'Power Matrix'!$B$2:$AI$30,29)))</f>
        <v>1178.31125982666</v>
      </c>
      <c r="H5618" s="9">
        <f t="shared" si="176"/>
        <v>1.5324396799998578E-2</v>
      </c>
      <c r="M5618">
        <v>1562.4634368940815</v>
      </c>
      <c r="N5618" s="9">
        <v>2.032044547222675E-2</v>
      </c>
    </row>
    <row r="5619" spans="1:14" x14ac:dyDescent="0.25">
      <c r="A5619" s="2">
        <v>43700.041666666657</v>
      </c>
      <c r="B5619">
        <v>4.1389013520219642</v>
      </c>
      <c r="C5619">
        <v>0.52374519788003582</v>
      </c>
      <c r="E5619">
        <f t="shared" si="175"/>
        <v>4</v>
      </c>
      <c r="F5619">
        <f t="shared" si="175"/>
        <v>0.5</v>
      </c>
      <c r="G5619">
        <f>IF(OR('San Pietro'!E5619&lt;2.5,F5619&lt;0.5),0,VLOOKUP('San Pietro'!F5619,'Power Matrix'!$B$2:$AI$30,HLOOKUP(E5619,'Power Matrix'!$B$2:$AI$30,29)))</f>
        <v>1178.31125982666</v>
      </c>
      <c r="H5619" s="9">
        <f t="shared" si="176"/>
        <v>1.5324396799998578E-2</v>
      </c>
      <c r="M5619">
        <v>1352.8583583456748</v>
      </c>
      <c r="N5619" s="9">
        <v>1.7594449798490269E-2</v>
      </c>
    </row>
    <row r="5620" spans="1:14" x14ac:dyDescent="0.25">
      <c r="A5620" s="2">
        <v>43700.083333333343</v>
      </c>
      <c r="B5620">
        <v>4.1354093178507556</v>
      </c>
      <c r="C5620">
        <v>0.50732497058910786</v>
      </c>
      <c r="E5620">
        <f t="shared" si="175"/>
        <v>4</v>
      </c>
      <c r="F5620">
        <f t="shared" si="175"/>
        <v>0.5</v>
      </c>
      <c r="G5620">
        <f>IF(OR('San Pietro'!E5620&lt;2.5,F5620&lt;0.5),0,VLOOKUP('San Pietro'!F5620,'Power Matrix'!$B$2:$AI$30,HLOOKUP(E5620,'Power Matrix'!$B$2:$AI$30,29)))</f>
        <v>1178.31125982666</v>
      </c>
      <c r="H5620" s="9">
        <f t="shared" si="176"/>
        <v>1.5324396799998578E-2</v>
      </c>
    </row>
    <row r="5621" spans="1:14" x14ac:dyDescent="0.25">
      <c r="A5621" s="2">
        <v>43700.125</v>
      </c>
      <c r="B5621">
        <v>4.1823023481498396</v>
      </c>
      <c r="C5621">
        <v>0.48592891684638362</v>
      </c>
      <c r="E5621">
        <f t="shared" si="175"/>
        <v>4</v>
      </c>
      <c r="F5621">
        <f t="shared" si="175"/>
        <v>0.5</v>
      </c>
      <c r="G5621">
        <f>IF(OR('San Pietro'!E5621&lt;2.5,F5621&lt;0.5),0,VLOOKUP('San Pietro'!F5621,'Power Matrix'!$B$2:$AI$30,HLOOKUP(E5621,'Power Matrix'!$B$2:$AI$30,29)))</f>
        <v>1178.31125982666</v>
      </c>
      <c r="H5621" s="9">
        <f t="shared" si="176"/>
        <v>1.5324396799998578E-2</v>
      </c>
    </row>
    <row r="5622" spans="1:14" x14ac:dyDescent="0.25">
      <c r="A5622" s="2">
        <v>43700.166666666657</v>
      </c>
      <c r="B5622">
        <v>4.2194675689719858</v>
      </c>
      <c r="C5622">
        <v>0.46859645470595979</v>
      </c>
      <c r="E5622">
        <f t="shared" si="175"/>
        <v>4</v>
      </c>
      <c r="F5622">
        <f t="shared" si="175"/>
        <v>0.5</v>
      </c>
      <c r="G5622">
        <f>IF(OR('San Pietro'!E5622&lt;2.5,F5622&lt;0.5),0,VLOOKUP('San Pietro'!F5622,'Power Matrix'!$B$2:$AI$30,HLOOKUP(E5622,'Power Matrix'!$B$2:$AI$30,29)))</f>
        <v>1178.31125982666</v>
      </c>
      <c r="H5622" s="9">
        <f t="shared" si="176"/>
        <v>1.5324396799998578E-2</v>
      </c>
      <c r="M5622">
        <v>2145.8493272054666</v>
      </c>
      <c r="N5622" s="9">
        <v>2.7907606165666118E-2</v>
      </c>
    </row>
    <row r="5623" spans="1:14" x14ac:dyDescent="0.25">
      <c r="A5623" s="2">
        <v>43700.208333333343</v>
      </c>
      <c r="B5623">
        <v>4.6240446708076952</v>
      </c>
      <c r="C5623">
        <v>0.53958491208492099</v>
      </c>
      <c r="E5623">
        <f t="shared" si="175"/>
        <v>4.5</v>
      </c>
      <c r="F5623">
        <f t="shared" si="175"/>
        <v>0.5</v>
      </c>
      <c r="G5623">
        <f>IF(OR('San Pietro'!E5623&lt;2.5,F5623&lt;0.5),0,VLOOKUP('San Pietro'!F5623,'Power Matrix'!$B$2:$AI$30,HLOOKUP(E5623,'Power Matrix'!$B$2:$AI$30,29)))</f>
        <v>1481.8633108215331</v>
      </c>
      <c r="H5623" s="9">
        <f t="shared" si="176"/>
        <v>1.927220943448291E-2</v>
      </c>
      <c r="M5623">
        <v>1918.6096606444282</v>
      </c>
      <c r="N5623" s="9">
        <v>2.4952265807328126E-2</v>
      </c>
    </row>
    <row r="5624" spans="1:14" x14ac:dyDescent="0.25">
      <c r="A5624" s="2">
        <v>43700.25</v>
      </c>
      <c r="B5624">
        <v>4.6448721603288314</v>
      </c>
      <c r="C5624">
        <v>0.52316468479399303</v>
      </c>
      <c r="E5624">
        <f t="shared" si="175"/>
        <v>4.5</v>
      </c>
      <c r="F5624">
        <f t="shared" si="175"/>
        <v>0.5</v>
      </c>
      <c r="G5624">
        <f>IF(OR('San Pietro'!E5624&lt;2.5,F5624&lt;0.5),0,VLOOKUP('San Pietro'!F5624,'Power Matrix'!$B$2:$AI$30,HLOOKUP(E5624,'Power Matrix'!$B$2:$AI$30,29)))</f>
        <v>1481.8633108215331</v>
      </c>
      <c r="H5624" s="9">
        <f t="shared" si="176"/>
        <v>1.927220943448291E-2</v>
      </c>
      <c r="M5624">
        <v>1736.9755058865285</v>
      </c>
      <c r="N5624" s="9">
        <v>2.259004289029861E-2</v>
      </c>
    </row>
    <row r="5625" spans="1:14" x14ac:dyDescent="0.25">
      <c r="A5625" s="2">
        <v>43700.291666666657</v>
      </c>
      <c r="B5625">
        <v>4.6678198134539146</v>
      </c>
      <c r="C5625">
        <v>0.50972995337414284</v>
      </c>
      <c r="E5625">
        <f t="shared" si="175"/>
        <v>4.5</v>
      </c>
      <c r="F5625">
        <f t="shared" si="175"/>
        <v>0.5</v>
      </c>
      <c r="G5625">
        <f>IF(OR('San Pietro'!E5625&lt;2.5,F5625&lt;0.5),0,VLOOKUP('San Pietro'!F5625,'Power Matrix'!$B$2:$AI$30,HLOOKUP(E5625,'Power Matrix'!$B$2:$AI$30,29)))</f>
        <v>1481.8633108215331</v>
      </c>
      <c r="H5625" s="9">
        <f t="shared" si="176"/>
        <v>1.927220943448291E-2</v>
      </c>
    </row>
    <row r="5626" spans="1:14" x14ac:dyDescent="0.25">
      <c r="A5626" s="2">
        <v>43700.333333333343</v>
      </c>
      <c r="B5626">
        <v>4.6820373811509768</v>
      </c>
      <c r="C5626">
        <v>0.49845141341673788</v>
      </c>
      <c r="E5626">
        <f t="shared" si="175"/>
        <v>4.5</v>
      </c>
      <c r="F5626">
        <f t="shared" si="175"/>
        <v>0.5</v>
      </c>
      <c r="G5626">
        <f>IF(OR('San Pietro'!E5626&lt;2.5,F5626&lt;0.5),0,VLOOKUP('San Pietro'!F5626,'Power Matrix'!$B$2:$AI$30,HLOOKUP(E5626,'Power Matrix'!$B$2:$AI$30,29)))</f>
        <v>1481.8633108215331</v>
      </c>
      <c r="H5626" s="9">
        <f t="shared" si="176"/>
        <v>1.927220943448291E-2</v>
      </c>
    </row>
    <row r="5627" spans="1:14" x14ac:dyDescent="0.25">
      <c r="A5627" s="2">
        <v>43700.375</v>
      </c>
      <c r="B5627">
        <v>4.6938853542318633</v>
      </c>
      <c r="C5627">
        <v>0.48717287345933302</v>
      </c>
      <c r="E5627">
        <f t="shared" si="175"/>
        <v>4.5</v>
      </c>
      <c r="F5627">
        <f t="shared" si="175"/>
        <v>0.5</v>
      </c>
      <c r="G5627">
        <f>IF(OR('San Pietro'!E5627&lt;2.5,F5627&lt;0.5),0,VLOOKUP('San Pietro'!F5627,'Power Matrix'!$B$2:$AI$30,HLOOKUP(E5627,'Power Matrix'!$B$2:$AI$30,29)))</f>
        <v>1481.8633108215331</v>
      </c>
      <c r="H5627" s="9">
        <f t="shared" si="176"/>
        <v>1.927220943448291E-2</v>
      </c>
    </row>
    <row r="5628" spans="1:14" x14ac:dyDescent="0.25">
      <c r="A5628" s="2">
        <v>43700.416666666657</v>
      </c>
      <c r="B5628">
        <v>4.6287838600400502</v>
      </c>
      <c r="C5628">
        <v>0.47979206422250181</v>
      </c>
      <c r="E5628">
        <f t="shared" si="175"/>
        <v>4.5</v>
      </c>
      <c r="F5628">
        <f t="shared" si="175"/>
        <v>0.5</v>
      </c>
      <c r="G5628">
        <f>IF(OR('San Pietro'!E5628&lt;2.5,F5628&lt;0.5),0,VLOOKUP('San Pietro'!F5628,'Power Matrix'!$B$2:$AI$30,HLOOKUP(E5628,'Power Matrix'!$B$2:$AI$30,29)))</f>
        <v>1481.8633108215331</v>
      </c>
      <c r="H5628" s="9">
        <f t="shared" si="176"/>
        <v>1.927220943448291E-2</v>
      </c>
    </row>
    <row r="5629" spans="1:14" x14ac:dyDescent="0.25">
      <c r="A5629" s="2">
        <v>43700.458333333343</v>
      </c>
      <c r="B5629">
        <v>4.538614549119206</v>
      </c>
      <c r="C5629">
        <v>0.47639191614710752</v>
      </c>
      <c r="E5629">
        <f t="shared" si="175"/>
        <v>4.5</v>
      </c>
      <c r="F5629">
        <f t="shared" si="175"/>
        <v>0.5</v>
      </c>
      <c r="G5629">
        <f>IF(OR('San Pietro'!E5629&lt;2.5,F5629&lt;0.5),0,VLOOKUP('San Pietro'!F5629,'Power Matrix'!$B$2:$AI$30,HLOOKUP(E5629,'Power Matrix'!$B$2:$AI$30,29)))</f>
        <v>1481.8633108215331</v>
      </c>
      <c r="H5629" s="9">
        <f t="shared" si="176"/>
        <v>1.927220943448291E-2</v>
      </c>
    </row>
    <row r="5630" spans="1:14" x14ac:dyDescent="0.25">
      <c r="A5630" s="2">
        <v>43700.5</v>
      </c>
      <c r="B5630">
        <v>4.4398398682764553</v>
      </c>
      <c r="C5630">
        <v>0.47348935071689269</v>
      </c>
      <c r="E5630">
        <f t="shared" si="175"/>
        <v>4.5</v>
      </c>
      <c r="F5630">
        <f t="shared" si="175"/>
        <v>0.5</v>
      </c>
      <c r="G5630">
        <f>IF(OR('San Pietro'!E5630&lt;2.5,F5630&lt;0.5),0,VLOOKUP('San Pietro'!F5630,'Power Matrix'!$B$2:$AI$30,HLOOKUP(E5630,'Power Matrix'!$B$2:$AI$30,29)))</f>
        <v>1481.8633108215331</v>
      </c>
      <c r="H5630" s="9">
        <f t="shared" si="176"/>
        <v>1.927220943448291E-2</v>
      </c>
    </row>
    <row r="5631" spans="1:14" x14ac:dyDescent="0.25">
      <c r="A5631" s="2">
        <v>43700.541666666657</v>
      </c>
      <c r="B5631">
        <v>4.3529131605145901</v>
      </c>
      <c r="C5631">
        <v>0.4682647329425067</v>
      </c>
      <c r="E5631">
        <f t="shared" si="175"/>
        <v>4.5</v>
      </c>
      <c r="F5631">
        <f t="shared" si="175"/>
        <v>0.5</v>
      </c>
      <c r="G5631">
        <f>IF(OR('San Pietro'!E5631&lt;2.5,F5631&lt;0.5),0,VLOOKUP('San Pietro'!F5631,'Power Matrix'!$B$2:$AI$30,HLOOKUP(E5631,'Power Matrix'!$B$2:$AI$30,29)))</f>
        <v>1481.8633108215331</v>
      </c>
      <c r="H5631" s="9">
        <f t="shared" si="176"/>
        <v>1.927220943448291E-2</v>
      </c>
    </row>
    <row r="5632" spans="1:14" x14ac:dyDescent="0.25">
      <c r="A5632" s="2">
        <v>43700.583333333343</v>
      </c>
      <c r="B5632">
        <v>4.2461566872805063</v>
      </c>
      <c r="C5632">
        <v>0.46436700222193311</v>
      </c>
      <c r="E5632">
        <f t="shared" si="175"/>
        <v>4</v>
      </c>
      <c r="F5632">
        <f t="shared" si="175"/>
        <v>0.5</v>
      </c>
      <c r="G5632">
        <f>IF(OR('San Pietro'!E5632&lt;2.5,F5632&lt;0.5),0,VLOOKUP('San Pietro'!F5632,'Power Matrix'!$B$2:$AI$30,HLOOKUP(E5632,'Power Matrix'!$B$2:$AI$30,29)))</f>
        <v>1178.31125982666</v>
      </c>
      <c r="H5632" s="9">
        <f t="shared" si="176"/>
        <v>1.5324396799998578E-2</v>
      </c>
    </row>
    <row r="5633" spans="1:8" x14ac:dyDescent="0.25">
      <c r="A5633" s="2">
        <v>43700.625</v>
      </c>
      <c r="B5633">
        <v>4.0991171055714117</v>
      </c>
      <c r="C5633">
        <v>0.46602561103919848</v>
      </c>
      <c r="E5633">
        <f t="shared" si="175"/>
        <v>4</v>
      </c>
      <c r="F5633">
        <f t="shared" si="175"/>
        <v>0.5</v>
      </c>
      <c r="G5633">
        <f>IF(OR('San Pietro'!E5633&lt;2.5,F5633&lt;0.5),0,VLOOKUP('San Pietro'!F5633,'Power Matrix'!$B$2:$AI$30,HLOOKUP(E5633,'Power Matrix'!$B$2:$AI$30,29)))</f>
        <v>1178.31125982666</v>
      </c>
      <c r="H5633" s="9">
        <f t="shared" si="176"/>
        <v>1.5324396799998578E-2</v>
      </c>
    </row>
    <row r="5634" spans="1:8" x14ac:dyDescent="0.25">
      <c r="A5634" s="2">
        <v>43700.666666666657</v>
      </c>
      <c r="B5634">
        <v>3.9324971894023282</v>
      </c>
      <c r="C5634">
        <v>0.47514795953415861</v>
      </c>
      <c r="E5634">
        <f t="shared" si="175"/>
        <v>4</v>
      </c>
      <c r="F5634">
        <f t="shared" si="175"/>
        <v>0.5</v>
      </c>
      <c r="G5634">
        <f>IF(OR('San Pietro'!E5634&lt;2.5,F5634&lt;0.5),0,VLOOKUP('San Pietro'!F5634,'Power Matrix'!$B$2:$AI$30,HLOOKUP(E5634,'Power Matrix'!$B$2:$AI$30,29)))</f>
        <v>1178.31125982666</v>
      </c>
      <c r="H5634" s="9">
        <f t="shared" si="176"/>
        <v>1.5324396799998578E-2</v>
      </c>
    </row>
    <row r="5635" spans="1:8" x14ac:dyDescent="0.25">
      <c r="A5635" s="2">
        <v>43700.708333333343</v>
      </c>
      <c r="B5635">
        <v>3.827362017747733</v>
      </c>
      <c r="C5635">
        <v>0.48037257730854449</v>
      </c>
      <c r="E5635">
        <f t="shared" ref="E5635:F5698" si="177">MROUND(B5635,0.5)</f>
        <v>4</v>
      </c>
      <c r="F5635">
        <f t="shared" si="177"/>
        <v>0.5</v>
      </c>
      <c r="G5635">
        <f>IF(OR('San Pietro'!E5635&lt;2.5,F5635&lt;0.5),0,VLOOKUP('San Pietro'!F5635,'Power Matrix'!$B$2:$AI$30,HLOOKUP(E5635,'Power Matrix'!$B$2:$AI$30,29)))</f>
        <v>1178.31125982666</v>
      </c>
      <c r="H5635" s="9">
        <f t="shared" ref="H5635:H5698" si="178">G5635/$K$2</f>
        <v>1.5324396799998578E-2</v>
      </c>
    </row>
    <row r="5636" spans="1:8" x14ac:dyDescent="0.25">
      <c r="A5636" s="2">
        <v>43700.75</v>
      </c>
      <c r="B5636">
        <v>3.8223733975031502</v>
      </c>
      <c r="C5636">
        <v>0.46312304560898371</v>
      </c>
      <c r="E5636">
        <f t="shared" si="177"/>
        <v>4</v>
      </c>
      <c r="F5636">
        <f t="shared" si="177"/>
        <v>0.5</v>
      </c>
      <c r="G5636">
        <f>IF(OR('San Pietro'!E5636&lt;2.5,F5636&lt;0.5),0,VLOOKUP('San Pietro'!F5636,'Power Matrix'!$B$2:$AI$30,HLOOKUP(E5636,'Power Matrix'!$B$2:$AI$30,29)))</f>
        <v>1178.31125982666</v>
      </c>
      <c r="H5636" s="9">
        <f t="shared" si="178"/>
        <v>1.5324396799998578E-2</v>
      </c>
    </row>
    <row r="5637" spans="1:8" x14ac:dyDescent="0.25">
      <c r="A5637" s="2">
        <v>43700.791666666657</v>
      </c>
      <c r="B5637">
        <v>3.8498108088483591</v>
      </c>
      <c r="C5637">
        <v>0.43849270467259188</v>
      </c>
      <c r="E5637">
        <f t="shared" si="177"/>
        <v>4</v>
      </c>
      <c r="F5637">
        <f t="shared" si="177"/>
        <v>0.5</v>
      </c>
      <c r="G5637">
        <f>IF(OR('San Pietro'!E5637&lt;2.5,F5637&lt;0.5),0,VLOOKUP('San Pietro'!F5637,'Power Matrix'!$B$2:$AI$30,HLOOKUP(E5637,'Power Matrix'!$B$2:$AI$30,29)))</f>
        <v>1178.31125982666</v>
      </c>
      <c r="H5637" s="9">
        <f t="shared" si="178"/>
        <v>1.5324396799998578E-2</v>
      </c>
    </row>
    <row r="5638" spans="1:8" x14ac:dyDescent="0.25">
      <c r="A5638" s="2">
        <v>43700.833333333343</v>
      </c>
      <c r="B5638">
        <v>3.866647402173828</v>
      </c>
      <c r="C5638">
        <v>0.41576976387605541</v>
      </c>
      <c r="E5638">
        <f t="shared" si="177"/>
        <v>4</v>
      </c>
      <c r="F5638">
        <f t="shared" si="177"/>
        <v>0.5</v>
      </c>
      <c r="G5638">
        <f>IF(OR('San Pietro'!E5638&lt;2.5,F5638&lt;0.5),0,VLOOKUP('San Pietro'!F5638,'Power Matrix'!$B$2:$AI$30,HLOOKUP(E5638,'Power Matrix'!$B$2:$AI$30,29)))</f>
        <v>1178.31125982666</v>
      </c>
      <c r="H5638" s="9">
        <f t="shared" si="178"/>
        <v>1.5324396799998578E-2</v>
      </c>
    </row>
    <row r="5639" spans="1:8" x14ac:dyDescent="0.25">
      <c r="A5639" s="2">
        <v>43700.875</v>
      </c>
      <c r="B5639">
        <v>3.8680192727410878</v>
      </c>
      <c r="C5639">
        <v>0.39553473630541669</v>
      </c>
      <c r="E5639">
        <f t="shared" si="177"/>
        <v>4</v>
      </c>
      <c r="F5639">
        <f t="shared" si="177"/>
        <v>0.5</v>
      </c>
      <c r="G5639">
        <f>IF(OR('San Pietro'!E5639&lt;2.5,F5639&lt;0.5),0,VLOOKUP('San Pietro'!F5639,'Power Matrix'!$B$2:$AI$30,HLOOKUP(E5639,'Power Matrix'!$B$2:$AI$30,29)))</f>
        <v>1178.31125982666</v>
      </c>
      <c r="H5639" s="9">
        <f t="shared" si="178"/>
        <v>1.5324396799998578E-2</v>
      </c>
    </row>
    <row r="5640" spans="1:8" x14ac:dyDescent="0.25">
      <c r="A5640" s="2">
        <v>43700.916666666657</v>
      </c>
      <c r="B5640">
        <v>3.9308758878228378</v>
      </c>
      <c r="C5640">
        <v>0.36849941258398999</v>
      </c>
      <c r="E5640">
        <f t="shared" si="177"/>
        <v>4</v>
      </c>
      <c r="F5640">
        <f t="shared" si="177"/>
        <v>0.5</v>
      </c>
      <c r="G5640">
        <f>IF(OR('San Pietro'!E5640&lt;2.5,F5640&lt;0.5),0,VLOOKUP('San Pietro'!F5640,'Power Matrix'!$B$2:$AI$30,HLOOKUP(E5640,'Power Matrix'!$B$2:$AI$30,29)))</f>
        <v>1178.31125982666</v>
      </c>
      <c r="H5640" s="9">
        <f t="shared" si="178"/>
        <v>1.5324396799998578E-2</v>
      </c>
    </row>
    <row r="5641" spans="1:8" x14ac:dyDescent="0.25">
      <c r="A5641" s="2">
        <v>43700.958333333343</v>
      </c>
      <c r="B5641">
        <v>3.9102978293139321</v>
      </c>
      <c r="C5641">
        <v>0.35365486366946408</v>
      </c>
      <c r="E5641">
        <f t="shared" si="177"/>
        <v>4</v>
      </c>
      <c r="F5641">
        <f t="shared" si="177"/>
        <v>0.5</v>
      </c>
      <c r="G5641">
        <f>IF(OR('San Pietro'!E5641&lt;2.5,F5641&lt;0.5),0,VLOOKUP('San Pietro'!F5641,'Power Matrix'!$B$2:$AI$30,HLOOKUP(E5641,'Power Matrix'!$B$2:$AI$30,29)))</f>
        <v>1178.31125982666</v>
      </c>
      <c r="H5641" s="9">
        <f t="shared" si="178"/>
        <v>1.5324396799998578E-2</v>
      </c>
    </row>
    <row r="5642" spans="1:8" x14ac:dyDescent="0.25">
      <c r="A5642" s="2">
        <v>43701</v>
      </c>
      <c r="B5642">
        <v>3.8868513141643901</v>
      </c>
      <c r="C5642">
        <v>0.33997134092702419</v>
      </c>
      <c r="E5642">
        <f t="shared" si="177"/>
        <v>4</v>
      </c>
      <c r="F5642">
        <f t="shared" si="177"/>
        <v>0.5</v>
      </c>
      <c r="G5642">
        <f>IF(OR('San Pietro'!E5642&lt;2.5,F5642&lt;0.5),0,VLOOKUP('San Pietro'!F5642,'Power Matrix'!$B$2:$AI$30,HLOOKUP(E5642,'Power Matrix'!$B$2:$AI$30,29)))</f>
        <v>1178.31125982666</v>
      </c>
      <c r="H5642" s="9">
        <f t="shared" si="178"/>
        <v>1.5324396799998578E-2</v>
      </c>
    </row>
    <row r="5643" spans="1:8" x14ac:dyDescent="0.25">
      <c r="A5643" s="2">
        <v>43701.041666666657</v>
      </c>
      <c r="B5643">
        <v>3.8625317904720462</v>
      </c>
      <c r="C5643">
        <v>0.32744884435666988</v>
      </c>
      <c r="E5643">
        <f t="shared" si="177"/>
        <v>4</v>
      </c>
      <c r="F5643">
        <f t="shared" si="177"/>
        <v>0.5</v>
      </c>
      <c r="G5643">
        <f>IF(OR('San Pietro'!E5643&lt;2.5,F5643&lt;0.5),0,VLOOKUP('San Pietro'!F5643,'Power Matrix'!$B$2:$AI$30,HLOOKUP(E5643,'Power Matrix'!$B$2:$AI$30,29)))</f>
        <v>1178.31125982666</v>
      </c>
      <c r="H5643" s="9">
        <f t="shared" si="178"/>
        <v>1.5324396799998578E-2</v>
      </c>
    </row>
    <row r="5644" spans="1:8" x14ac:dyDescent="0.25">
      <c r="A5644" s="2">
        <v>43701.083333333343</v>
      </c>
      <c r="B5644">
        <v>3.82374526807041</v>
      </c>
      <c r="C5644">
        <v>0.31724840013048761</v>
      </c>
      <c r="E5644">
        <f t="shared" si="177"/>
        <v>4</v>
      </c>
      <c r="F5644">
        <f t="shared" si="177"/>
        <v>0.5</v>
      </c>
      <c r="G5644">
        <f>IF(OR('San Pietro'!E5644&lt;2.5,F5644&lt;0.5),0,VLOOKUP('San Pietro'!F5644,'Power Matrix'!$B$2:$AI$30,HLOOKUP(E5644,'Power Matrix'!$B$2:$AI$30,29)))</f>
        <v>1178.31125982666</v>
      </c>
      <c r="H5644" s="9">
        <f t="shared" si="178"/>
        <v>1.5324396799998578E-2</v>
      </c>
    </row>
    <row r="5645" spans="1:8" x14ac:dyDescent="0.25">
      <c r="A5645" s="2">
        <v>43701.125</v>
      </c>
      <c r="B5645">
        <v>3.799425744378067</v>
      </c>
      <c r="C5645">
        <v>0.30688209502257863</v>
      </c>
      <c r="E5645">
        <f t="shared" si="177"/>
        <v>4</v>
      </c>
      <c r="F5645">
        <f t="shared" si="177"/>
        <v>0.5</v>
      </c>
      <c r="G5645">
        <f>IF(OR('San Pietro'!E5645&lt;2.5,F5645&lt;0.5),0,VLOOKUP('San Pietro'!F5645,'Power Matrix'!$B$2:$AI$30,HLOOKUP(E5645,'Power Matrix'!$B$2:$AI$30,29)))</f>
        <v>1178.31125982666</v>
      </c>
      <c r="H5645" s="9">
        <f t="shared" si="178"/>
        <v>1.5324396799998578E-2</v>
      </c>
    </row>
    <row r="5646" spans="1:8" x14ac:dyDescent="0.25">
      <c r="A5646" s="2">
        <v>43701.166666666657</v>
      </c>
      <c r="B5646">
        <v>3.7822150045342542</v>
      </c>
      <c r="C5646">
        <v>0.296930442118986</v>
      </c>
      <c r="E5646">
        <f t="shared" si="177"/>
        <v>4</v>
      </c>
      <c r="F5646">
        <f t="shared" si="177"/>
        <v>0.5</v>
      </c>
      <c r="G5646">
        <f>IF(OR('San Pietro'!E5646&lt;2.5,F5646&lt;0.5),0,VLOOKUP('San Pietro'!F5646,'Power Matrix'!$B$2:$AI$30,HLOOKUP(E5646,'Power Matrix'!$B$2:$AI$30,29)))</f>
        <v>1178.31125982666</v>
      </c>
      <c r="H5646" s="9">
        <f t="shared" si="178"/>
        <v>1.5324396799998578E-2</v>
      </c>
    </row>
    <row r="5647" spans="1:8" x14ac:dyDescent="0.25">
      <c r="A5647" s="2">
        <v>43701.208333333343</v>
      </c>
      <c r="B5647">
        <v>3.7658772732332442</v>
      </c>
      <c r="C5647">
        <v>0.28797395450575219</v>
      </c>
      <c r="E5647">
        <f t="shared" si="177"/>
        <v>4</v>
      </c>
      <c r="F5647">
        <f t="shared" si="177"/>
        <v>0.5</v>
      </c>
      <c r="G5647">
        <f>IF(OR('San Pietro'!E5647&lt;2.5,F5647&lt;0.5),0,VLOOKUP('San Pietro'!F5647,'Power Matrix'!$B$2:$AI$30,HLOOKUP(E5647,'Power Matrix'!$B$2:$AI$30,29)))</f>
        <v>1178.31125982666</v>
      </c>
      <c r="H5647" s="9">
        <f t="shared" si="178"/>
        <v>1.5324396799998578E-2</v>
      </c>
    </row>
    <row r="5648" spans="1:8" x14ac:dyDescent="0.25">
      <c r="A5648" s="2">
        <v>43701.25</v>
      </c>
      <c r="B5648">
        <v>3.7454239302304519</v>
      </c>
      <c r="C5648">
        <v>0.28034435394633128</v>
      </c>
      <c r="E5648">
        <f t="shared" si="177"/>
        <v>3.5</v>
      </c>
      <c r="F5648">
        <f t="shared" si="177"/>
        <v>0.5</v>
      </c>
      <c r="G5648">
        <f>IF(OR('San Pietro'!E5648&lt;2.5,F5648&lt;0.5),0,VLOOKUP('San Pietro'!F5648,'Power Matrix'!$B$2:$AI$30,HLOOKUP(E5648,'Power Matrix'!$B$2:$AI$30,29)))</f>
        <v>561.78945164489744</v>
      </c>
      <c r="H5648" s="9">
        <f t="shared" si="178"/>
        <v>7.3062905944957998E-3</v>
      </c>
    </row>
    <row r="5649" spans="1:8" x14ac:dyDescent="0.25">
      <c r="A5649" s="2">
        <v>43701.291666666657</v>
      </c>
      <c r="B5649">
        <v>3.7268413198193788</v>
      </c>
      <c r="C5649">
        <v>0.27370991867726963</v>
      </c>
      <c r="E5649">
        <f t="shared" si="177"/>
        <v>3.5</v>
      </c>
      <c r="F5649">
        <f t="shared" si="177"/>
        <v>0.5</v>
      </c>
      <c r="G5649">
        <f>IF(OR('San Pietro'!E5649&lt;2.5,F5649&lt;0.5),0,VLOOKUP('San Pietro'!F5649,'Power Matrix'!$B$2:$AI$30,HLOOKUP(E5649,'Power Matrix'!$B$2:$AI$30,29)))</f>
        <v>561.78945164489744</v>
      </c>
      <c r="H5649" s="9">
        <f t="shared" si="178"/>
        <v>7.3062905944957998E-3</v>
      </c>
    </row>
    <row r="5650" spans="1:8" x14ac:dyDescent="0.25">
      <c r="A5650" s="2">
        <v>43701.333333333343</v>
      </c>
      <c r="B5650">
        <v>3.7148686312323789</v>
      </c>
      <c r="C5650">
        <v>0.26757306605338732</v>
      </c>
      <c r="E5650">
        <f t="shared" si="177"/>
        <v>3.5</v>
      </c>
      <c r="F5650">
        <f t="shared" si="177"/>
        <v>0.5</v>
      </c>
      <c r="G5650">
        <f>IF(OR('San Pietro'!E5650&lt;2.5,F5650&lt;0.5),0,VLOOKUP('San Pietro'!F5650,'Power Matrix'!$B$2:$AI$30,HLOOKUP(E5650,'Power Matrix'!$B$2:$AI$30,29)))</f>
        <v>561.78945164489744</v>
      </c>
      <c r="H5650" s="9">
        <f t="shared" si="178"/>
        <v>7.3062905944957998E-3</v>
      </c>
    </row>
    <row r="5651" spans="1:8" x14ac:dyDescent="0.25">
      <c r="A5651" s="2">
        <v>43701.375</v>
      </c>
      <c r="B5651">
        <v>3.687306504381056</v>
      </c>
      <c r="C5651">
        <v>0.26317775268763383</v>
      </c>
      <c r="E5651">
        <f t="shared" si="177"/>
        <v>3.5</v>
      </c>
      <c r="F5651">
        <f t="shared" si="177"/>
        <v>0.5</v>
      </c>
      <c r="G5651">
        <f>IF(OR('San Pietro'!E5651&lt;2.5,F5651&lt;0.5),0,VLOOKUP('San Pietro'!F5651,'Power Matrix'!$B$2:$AI$30,HLOOKUP(E5651,'Power Matrix'!$B$2:$AI$30,29)))</f>
        <v>561.78945164489744</v>
      </c>
      <c r="H5651" s="9">
        <f t="shared" si="178"/>
        <v>7.3062905944957998E-3</v>
      </c>
    </row>
    <row r="5652" spans="1:8" x14ac:dyDescent="0.25">
      <c r="A5652" s="2">
        <v>43701.416666666657</v>
      </c>
      <c r="B5652">
        <v>3.65912079999916</v>
      </c>
      <c r="C5652">
        <v>0.25438712595612722</v>
      </c>
      <c r="E5652">
        <f t="shared" si="177"/>
        <v>3.5</v>
      </c>
      <c r="F5652">
        <f t="shared" si="177"/>
        <v>0.5</v>
      </c>
      <c r="G5652">
        <f>IF(OR('San Pietro'!E5652&lt;2.5,F5652&lt;0.5),0,VLOOKUP('San Pietro'!F5652,'Power Matrix'!$B$2:$AI$30,HLOOKUP(E5652,'Power Matrix'!$B$2:$AI$30,29)))</f>
        <v>561.78945164489744</v>
      </c>
      <c r="H5652" s="9">
        <f t="shared" si="178"/>
        <v>7.3062905944957998E-3</v>
      </c>
    </row>
    <row r="5653" spans="1:8" x14ac:dyDescent="0.25">
      <c r="A5653" s="2">
        <v>43701.458333333343</v>
      </c>
      <c r="B5653">
        <v>3.5470015600021489</v>
      </c>
      <c r="C5653">
        <v>0.26118742210691531</v>
      </c>
      <c r="E5653">
        <f t="shared" si="177"/>
        <v>3.5</v>
      </c>
      <c r="F5653">
        <f t="shared" si="177"/>
        <v>0.5</v>
      </c>
      <c r="G5653">
        <f>IF(OR('San Pietro'!E5653&lt;2.5,F5653&lt;0.5),0,VLOOKUP('San Pietro'!F5653,'Power Matrix'!$B$2:$AI$30,HLOOKUP(E5653,'Power Matrix'!$B$2:$AI$30,29)))</f>
        <v>561.78945164489744</v>
      </c>
      <c r="H5653" s="9">
        <f t="shared" si="178"/>
        <v>7.3062905944957998E-3</v>
      </c>
    </row>
    <row r="5654" spans="1:8" x14ac:dyDescent="0.25">
      <c r="A5654" s="2">
        <v>43701.5</v>
      </c>
      <c r="B5654">
        <v>3.385120833065419</v>
      </c>
      <c r="C5654">
        <v>0.27503680573108191</v>
      </c>
      <c r="E5654">
        <f t="shared" si="177"/>
        <v>3.5</v>
      </c>
      <c r="F5654">
        <f t="shared" si="177"/>
        <v>0.5</v>
      </c>
      <c r="G5654">
        <f>IF(OR('San Pietro'!E5654&lt;2.5,F5654&lt;0.5),0,VLOOKUP('San Pietro'!F5654,'Power Matrix'!$B$2:$AI$30,HLOOKUP(E5654,'Power Matrix'!$B$2:$AI$30,29)))</f>
        <v>561.78945164489744</v>
      </c>
      <c r="H5654" s="9">
        <f t="shared" si="178"/>
        <v>7.3062905944957998E-3</v>
      </c>
    </row>
    <row r="5655" spans="1:8" x14ac:dyDescent="0.25">
      <c r="A5655" s="2">
        <v>43701.541666666657</v>
      </c>
      <c r="B5655">
        <v>3.3172755977390849</v>
      </c>
      <c r="C5655">
        <v>0.28349571069913582</v>
      </c>
      <c r="E5655">
        <f t="shared" si="177"/>
        <v>3.5</v>
      </c>
      <c r="F5655">
        <f t="shared" si="177"/>
        <v>0.5</v>
      </c>
      <c r="G5655">
        <f>IF(OR('San Pietro'!E5655&lt;2.5,F5655&lt;0.5),0,VLOOKUP('San Pietro'!F5655,'Power Matrix'!$B$2:$AI$30,HLOOKUP(E5655,'Power Matrix'!$B$2:$AI$30,29)))</f>
        <v>561.78945164489744</v>
      </c>
      <c r="H5655" s="9">
        <f t="shared" si="178"/>
        <v>7.3062905944957998E-3</v>
      </c>
    </row>
    <row r="5656" spans="1:8" x14ac:dyDescent="0.25">
      <c r="A5656" s="2">
        <v>43701.583333333343</v>
      </c>
      <c r="B5656">
        <v>3.2540448361389909</v>
      </c>
      <c r="C5656">
        <v>0.29294978095754848</v>
      </c>
      <c r="E5656">
        <f t="shared" si="177"/>
        <v>3.5</v>
      </c>
      <c r="F5656">
        <f t="shared" si="177"/>
        <v>0.5</v>
      </c>
      <c r="G5656">
        <f>IF(OR('San Pietro'!E5656&lt;2.5,F5656&lt;0.5),0,VLOOKUP('San Pietro'!F5656,'Power Matrix'!$B$2:$AI$30,HLOOKUP(E5656,'Power Matrix'!$B$2:$AI$30,29)))</f>
        <v>561.78945164489744</v>
      </c>
      <c r="H5656" s="9">
        <f t="shared" si="178"/>
        <v>7.3062905944957998E-3</v>
      </c>
    </row>
    <row r="5657" spans="1:8" x14ac:dyDescent="0.25">
      <c r="A5657" s="2">
        <v>43701.625</v>
      </c>
      <c r="B5657">
        <v>3.2005418840158351</v>
      </c>
      <c r="C5657">
        <v>0.30431125135581732</v>
      </c>
      <c r="E5657">
        <f t="shared" si="177"/>
        <v>3</v>
      </c>
      <c r="F5657">
        <f t="shared" si="177"/>
        <v>0.5</v>
      </c>
      <c r="G5657">
        <f>IF(OR('San Pietro'!E5657&lt;2.5,F5657&lt;0.5),0,VLOOKUP('San Pietro'!F5657,'Power Matrix'!$B$2:$AI$30,HLOOKUP(E5657,'Power Matrix'!$B$2:$AI$30,29)))</f>
        <v>223.17377880859374</v>
      </c>
      <c r="H5657" s="9">
        <f t="shared" si="178"/>
        <v>2.9024619032505189E-3</v>
      </c>
    </row>
    <row r="5658" spans="1:8" x14ac:dyDescent="0.25">
      <c r="A5658" s="2">
        <v>43701.666666666657</v>
      </c>
      <c r="B5658">
        <v>3.1585127584552199</v>
      </c>
      <c r="C5658">
        <v>0.3178289132165304</v>
      </c>
      <c r="E5658">
        <f t="shared" si="177"/>
        <v>3</v>
      </c>
      <c r="F5658">
        <f t="shared" si="177"/>
        <v>0.5</v>
      </c>
      <c r="G5658">
        <f>IF(OR('San Pietro'!E5658&lt;2.5,F5658&lt;0.5),0,VLOOKUP('San Pietro'!F5658,'Power Matrix'!$B$2:$AI$30,HLOOKUP(E5658,'Power Matrix'!$B$2:$AI$30,29)))</f>
        <v>223.17377880859374</v>
      </c>
      <c r="H5658" s="9">
        <f t="shared" si="178"/>
        <v>2.9024619032505189E-3</v>
      </c>
    </row>
    <row r="5659" spans="1:8" x14ac:dyDescent="0.25">
      <c r="A5659" s="2">
        <v>43701.708333333343</v>
      </c>
      <c r="B5659">
        <v>3.1507803970761148</v>
      </c>
      <c r="C5659">
        <v>0.32711712259321679</v>
      </c>
      <c r="E5659">
        <f t="shared" si="177"/>
        <v>3</v>
      </c>
      <c r="F5659">
        <f t="shared" si="177"/>
        <v>0.5</v>
      </c>
      <c r="G5659">
        <f>IF(OR('San Pietro'!E5659&lt;2.5,F5659&lt;0.5),0,VLOOKUP('San Pietro'!F5659,'Power Matrix'!$B$2:$AI$30,HLOOKUP(E5659,'Power Matrix'!$B$2:$AI$30,29)))</f>
        <v>223.17377880859374</v>
      </c>
      <c r="H5659" s="9">
        <f t="shared" si="178"/>
        <v>2.9024619032505189E-3</v>
      </c>
    </row>
    <row r="5660" spans="1:8" x14ac:dyDescent="0.25">
      <c r="A5660" s="2">
        <v>43701.75</v>
      </c>
      <c r="B5660">
        <v>3.1555195863084702</v>
      </c>
      <c r="C5660">
        <v>0.33408327962573198</v>
      </c>
      <c r="E5660">
        <f t="shared" si="177"/>
        <v>3</v>
      </c>
      <c r="F5660">
        <f t="shared" si="177"/>
        <v>0.5</v>
      </c>
      <c r="G5660">
        <f>IF(OR('San Pietro'!E5660&lt;2.5,F5660&lt;0.5),0,VLOOKUP('San Pietro'!F5660,'Power Matrix'!$B$2:$AI$30,HLOOKUP(E5660,'Power Matrix'!$B$2:$AI$30,29)))</f>
        <v>223.17377880859374</v>
      </c>
      <c r="H5660" s="9">
        <f t="shared" si="178"/>
        <v>2.9024619032505189E-3</v>
      </c>
    </row>
    <row r="5661" spans="1:8" x14ac:dyDescent="0.25">
      <c r="A5661" s="2">
        <v>43701.791666666657</v>
      </c>
      <c r="B5661">
        <v>3.171607886597251</v>
      </c>
      <c r="C5661">
        <v>0.33781514946457941</v>
      </c>
      <c r="E5661">
        <f t="shared" si="177"/>
        <v>3</v>
      </c>
      <c r="F5661">
        <f t="shared" si="177"/>
        <v>0.5</v>
      </c>
      <c r="G5661">
        <f>IF(OR('San Pietro'!E5661&lt;2.5,F5661&lt;0.5),0,VLOOKUP('San Pietro'!F5661,'Power Matrix'!$B$2:$AI$30,HLOOKUP(E5661,'Power Matrix'!$B$2:$AI$30,29)))</f>
        <v>223.17377880859374</v>
      </c>
      <c r="H5661" s="9">
        <f t="shared" si="178"/>
        <v>2.9024619032505189E-3</v>
      </c>
    </row>
    <row r="5662" spans="1:8" x14ac:dyDescent="0.25">
      <c r="A5662" s="2">
        <v>43701.833333333343</v>
      </c>
      <c r="B5662">
        <v>3.2180020548718762</v>
      </c>
      <c r="C5662">
        <v>0.33366862742141562</v>
      </c>
      <c r="E5662">
        <f t="shared" si="177"/>
        <v>3</v>
      </c>
      <c r="F5662">
        <f t="shared" si="177"/>
        <v>0.5</v>
      </c>
      <c r="G5662">
        <f>IF(OR('San Pietro'!E5662&lt;2.5,F5662&lt;0.5),0,VLOOKUP('San Pietro'!F5662,'Power Matrix'!$B$2:$AI$30,HLOOKUP(E5662,'Power Matrix'!$B$2:$AI$30,29)))</f>
        <v>223.17377880859374</v>
      </c>
      <c r="H5662" s="9">
        <f t="shared" si="178"/>
        <v>2.9024619032505189E-3</v>
      </c>
    </row>
    <row r="5663" spans="1:8" x14ac:dyDescent="0.25">
      <c r="A5663" s="2">
        <v>43701.875</v>
      </c>
      <c r="B5663">
        <v>3.2903370484183352</v>
      </c>
      <c r="C5663">
        <v>0.32379990495868588</v>
      </c>
      <c r="E5663">
        <f t="shared" si="177"/>
        <v>3.5</v>
      </c>
      <c r="F5663">
        <f t="shared" si="177"/>
        <v>0.5</v>
      </c>
      <c r="G5663">
        <f>IF(OR('San Pietro'!E5663&lt;2.5,F5663&lt;0.5),0,VLOOKUP('San Pietro'!F5663,'Power Matrix'!$B$2:$AI$30,HLOOKUP(E5663,'Power Matrix'!$B$2:$AI$30,29)))</f>
        <v>561.78945164489744</v>
      </c>
      <c r="H5663" s="9">
        <f t="shared" si="178"/>
        <v>7.3062905944957998E-3</v>
      </c>
    </row>
    <row r="5664" spans="1:8" x14ac:dyDescent="0.25">
      <c r="A5664" s="2">
        <v>43701.916666666657</v>
      </c>
      <c r="B5664">
        <v>3.3873657121754812</v>
      </c>
      <c r="C5664">
        <v>0.30696502546344201</v>
      </c>
      <c r="E5664">
        <f t="shared" si="177"/>
        <v>3.5</v>
      </c>
      <c r="F5664">
        <f t="shared" si="177"/>
        <v>0.5</v>
      </c>
      <c r="G5664">
        <f>IF(OR('San Pietro'!E5664&lt;2.5,F5664&lt;0.5),0,VLOOKUP('San Pietro'!F5664,'Power Matrix'!$B$2:$AI$30,HLOOKUP(E5664,'Power Matrix'!$B$2:$AI$30,29)))</f>
        <v>561.78945164489744</v>
      </c>
      <c r="H5664" s="9">
        <f t="shared" si="178"/>
        <v>7.3062905944957998E-3</v>
      </c>
    </row>
    <row r="5665" spans="1:8" x14ac:dyDescent="0.25">
      <c r="A5665" s="2">
        <v>43701.958333333343</v>
      </c>
      <c r="B5665">
        <v>3.4515941978244919</v>
      </c>
      <c r="C5665">
        <v>0.29875491181797781</v>
      </c>
      <c r="E5665">
        <f t="shared" si="177"/>
        <v>3.5</v>
      </c>
      <c r="F5665">
        <f t="shared" si="177"/>
        <v>0.5</v>
      </c>
      <c r="G5665">
        <f>IF(OR('San Pietro'!E5665&lt;2.5,F5665&lt;0.5),0,VLOOKUP('San Pietro'!F5665,'Power Matrix'!$B$2:$AI$30,HLOOKUP(E5665,'Power Matrix'!$B$2:$AI$30,29)))</f>
        <v>561.78945164489744</v>
      </c>
      <c r="H5665" s="9">
        <f t="shared" si="178"/>
        <v>7.3062905944957998E-3</v>
      </c>
    </row>
    <row r="5666" spans="1:8" x14ac:dyDescent="0.25">
      <c r="A5666" s="2">
        <v>43702</v>
      </c>
      <c r="B5666">
        <v>3.5043488569109611</v>
      </c>
      <c r="C5666">
        <v>0.29145703302200993</v>
      </c>
      <c r="E5666">
        <f t="shared" si="177"/>
        <v>3.5</v>
      </c>
      <c r="F5666">
        <f t="shared" si="177"/>
        <v>0.5</v>
      </c>
      <c r="G5666">
        <f>IF(OR('San Pietro'!E5666&lt;2.5,F5666&lt;0.5),0,VLOOKUP('San Pietro'!F5666,'Power Matrix'!$B$2:$AI$30,HLOOKUP(E5666,'Power Matrix'!$B$2:$AI$30,29)))</f>
        <v>561.78945164489744</v>
      </c>
      <c r="H5666" s="9">
        <f t="shared" si="178"/>
        <v>7.3062905944957998E-3</v>
      </c>
    </row>
    <row r="5667" spans="1:8" x14ac:dyDescent="0.25">
      <c r="A5667" s="2">
        <v>43702.041666666657</v>
      </c>
      <c r="B5667">
        <v>3.5507430251855858</v>
      </c>
      <c r="C5667">
        <v>0.28473966731208478</v>
      </c>
      <c r="E5667">
        <f t="shared" si="177"/>
        <v>3.5</v>
      </c>
      <c r="F5667">
        <f t="shared" si="177"/>
        <v>0.5</v>
      </c>
      <c r="G5667">
        <f>IF(OR('San Pietro'!E5667&lt;2.5,F5667&lt;0.5),0,VLOOKUP('San Pietro'!F5667,'Power Matrix'!$B$2:$AI$30,HLOOKUP(E5667,'Power Matrix'!$B$2:$AI$30,29)))</f>
        <v>561.78945164489744</v>
      </c>
      <c r="H5667" s="9">
        <f t="shared" si="178"/>
        <v>7.3062905944957998E-3</v>
      </c>
    </row>
    <row r="5668" spans="1:8" x14ac:dyDescent="0.25">
      <c r="A5668" s="2">
        <v>43702.083333333343</v>
      </c>
      <c r="B5668">
        <v>3.5701986441394609</v>
      </c>
      <c r="C5668">
        <v>0.27976384086028849</v>
      </c>
      <c r="E5668">
        <f t="shared" si="177"/>
        <v>3.5</v>
      </c>
      <c r="F5668">
        <f t="shared" si="177"/>
        <v>0.5</v>
      </c>
      <c r="G5668">
        <f>IF(OR('San Pietro'!E5668&lt;2.5,F5668&lt;0.5),0,VLOOKUP('San Pietro'!F5668,'Power Matrix'!$B$2:$AI$30,HLOOKUP(E5668,'Power Matrix'!$B$2:$AI$30,29)))</f>
        <v>561.78945164489744</v>
      </c>
      <c r="H5668" s="9">
        <f t="shared" si="178"/>
        <v>7.3062905944957998E-3</v>
      </c>
    </row>
    <row r="5669" spans="1:8" x14ac:dyDescent="0.25">
      <c r="A5669" s="2">
        <v>43702.125</v>
      </c>
      <c r="B5669">
        <v>3.5700739286333469</v>
      </c>
      <c r="C5669">
        <v>0.27636369278489431</v>
      </c>
      <c r="E5669">
        <f t="shared" si="177"/>
        <v>3.5</v>
      </c>
      <c r="F5669">
        <f t="shared" si="177"/>
        <v>0.5</v>
      </c>
      <c r="G5669">
        <f>IF(OR('San Pietro'!E5669&lt;2.5,F5669&lt;0.5),0,VLOOKUP('San Pietro'!F5669,'Power Matrix'!$B$2:$AI$30,HLOOKUP(E5669,'Power Matrix'!$B$2:$AI$30,29)))</f>
        <v>561.78945164489744</v>
      </c>
      <c r="H5669" s="9">
        <f t="shared" si="178"/>
        <v>7.3062905944957998E-3</v>
      </c>
    </row>
    <row r="5670" spans="1:8" x14ac:dyDescent="0.25">
      <c r="A5670" s="2">
        <v>43702.166666666657</v>
      </c>
      <c r="B5670">
        <v>3.570822221670034</v>
      </c>
      <c r="C5670">
        <v>0.27271475338691031</v>
      </c>
      <c r="E5670">
        <f t="shared" si="177"/>
        <v>3.5</v>
      </c>
      <c r="F5670">
        <f t="shared" si="177"/>
        <v>0.5</v>
      </c>
      <c r="G5670">
        <f>IF(OR('San Pietro'!E5670&lt;2.5,F5670&lt;0.5),0,VLOOKUP('San Pietro'!F5670,'Power Matrix'!$B$2:$AI$30,HLOOKUP(E5670,'Power Matrix'!$B$2:$AI$30,29)))</f>
        <v>561.78945164489744</v>
      </c>
      <c r="H5670" s="9">
        <f t="shared" si="178"/>
        <v>7.3062905944957998E-3</v>
      </c>
    </row>
    <row r="5671" spans="1:8" x14ac:dyDescent="0.25">
      <c r="A5671" s="2">
        <v>43702.208333333343</v>
      </c>
      <c r="B5671">
        <v>3.6935422796867852</v>
      </c>
      <c r="C5671">
        <v>0.29659872035553292</v>
      </c>
      <c r="E5671">
        <f t="shared" si="177"/>
        <v>3.5</v>
      </c>
      <c r="F5671">
        <f t="shared" si="177"/>
        <v>0.5</v>
      </c>
      <c r="G5671">
        <f>IF(OR('San Pietro'!E5671&lt;2.5,F5671&lt;0.5),0,VLOOKUP('San Pietro'!F5671,'Power Matrix'!$B$2:$AI$30,HLOOKUP(E5671,'Power Matrix'!$B$2:$AI$30,29)))</f>
        <v>561.78945164489744</v>
      </c>
      <c r="H5671" s="9">
        <f t="shared" si="178"/>
        <v>7.3062905944957998E-3</v>
      </c>
    </row>
    <row r="5672" spans="1:8" x14ac:dyDescent="0.25">
      <c r="A5672" s="2">
        <v>43702.25</v>
      </c>
      <c r="B5672">
        <v>3.7011499255597751</v>
      </c>
      <c r="C5672">
        <v>0.29303271139841192</v>
      </c>
      <c r="E5672">
        <f t="shared" si="177"/>
        <v>3.5</v>
      </c>
      <c r="F5672">
        <f t="shared" si="177"/>
        <v>0.5</v>
      </c>
      <c r="G5672">
        <f>IF(OR('San Pietro'!E5672&lt;2.5,F5672&lt;0.5),0,VLOOKUP('San Pietro'!F5672,'Power Matrix'!$B$2:$AI$30,HLOOKUP(E5672,'Power Matrix'!$B$2:$AI$30,29)))</f>
        <v>561.78945164489744</v>
      </c>
      <c r="H5672" s="9">
        <f t="shared" si="178"/>
        <v>7.3062905944957998E-3</v>
      </c>
    </row>
    <row r="5673" spans="1:8" x14ac:dyDescent="0.25">
      <c r="A5673" s="2">
        <v>43702.291666666657</v>
      </c>
      <c r="B5673">
        <v>3.7222268460931391</v>
      </c>
      <c r="C5673">
        <v>0.28648120657021359</v>
      </c>
      <c r="E5673">
        <f t="shared" si="177"/>
        <v>3.5</v>
      </c>
      <c r="F5673">
        <f t="shared" si="177"/>
        <v>0.5</v>
      </c>
      <c r="G5673">
        <f>IF(OR('San Pietro'!E5673&lt;2.5,F5673&lt;0.5),0,VLOOKUP('San Pietro'!F5673,'Power Matrix'!$B$2:$AI$30,HLOOKUP(E5673,'Power Matrix'!$B$2:$AI$30,29)))</f>
        <v>561.78945164489744</v>
      </c>
      <c r="H5673" s="9">
        <f t="shared" si="178"/>
        <v>7.3062905944957998E-3</v>
      </c>
    </row>
    <row r="5674" spans="1:8" x14ac:dyDescent="0.25">
      <c r="A5674" s="2">
        <v>43702.333333333343</v>
      </c>
      <c r="B5674">
        <v>3.7320793710761908</v>
      </c>
      <c r="C5674">
        <v>0.27926625821510859</v>
      </c>
      <c r="E5674">
        <f t="shared" si="177"/>
        <v>3.5</v>
      </c>
      <c r="F5674">
        <f t="shared" si="177"/>
        <v>0.5</v>
      </c>
      <c r="G5674">
        <f>IF(OR('San Pietro'!E5674&lt;2.5,F5674&lt;0.5),0,VLOOKUP('San Pietro'!F5674,'Power Matrix'!$B$2:$AI$30,HLOOKUP(E5674,'Power Matrix'!$B$2:$AI$30,29)))</f>
        <v>561.78945164489744</v>
      </c>
      <c r="H5674" s="9">
        <f t="shared" si="178"/>
        <v>7.3062905944957998E-3</v>
      </c>
    </row>
    <row r="5675" spans="1:8" x14ac:dyDescent="0.25">
      <c r="A5675" s="2">
        <v>43702.375</v>
      </c>
      <c r="B5675">
        <v>3.727464897349952</v>
      </c>
      <c r="C5675">
        <v>0.27238303162345717</v>
      </c>
      <c r="E5675">
        <f t="shared" si="177"/>
        <v>3.5</v>
      </c>
      <c r="F5675">
        <f t="shared" si="177"/>
        <v>0.5</v>
      </c>
      <c r="G5675">
        <f>IF(OR('San Pietro'!E5675&lt;2.5,F5675&lt;0.5),0,VLOOKUP('San Pietro'!F5675,'Power Matrix'!$B$2:$AI$30,HLOOKUP(E5675,'Power Matrix'!$B$2:$AI$30,29)))</f>
        <v>561.78945164489744</v>
      </c>
      <c r="H5675" s="9">
        <f t="shared" si="178"/>
        <v>7.3062905944957998E-3</v>
      </c>
    </row>
    <row r="5676" spans="1:8" x14ac:dyDescent="0.25">
      <c r="A5676" s="2">
        <v>43702.416666666657</v>
      </c>
      <c r="B5676">
        <v>3.6843133322343058</v>
      </c>
      <c r="C5676">
        <v>0.26549980503180542</v>
      </c>
      <c r="E5676">
        <f t="shared" si="177"/>
        <v>3.5</v>
      </c>
      <c r="F5676">
        <f t="shared" si="177"/>
        <v>0.5</v>
      </c>
      <c r="G5676">
        <f>IF(OR('San Pietro'!E5676&lt;2.5,F5676&lt;0.5),0,VLOOKUP('San Pietro'!F5676,'Power Matrix'!$B$2:$AI$30,HLOOKUP(E5676,'Power Matrix'!$B$2:$AI$30,29)))</f>
        <v>561.78945164489744</v>
      </c>
      <c r="H5676" s="9">
        <f t="shared" si="178"/>
        <v>7.3062905944957998E-3</v>
      </c>
    </row>
    <row r="5677" spans="1:8" x14ac:dyDescent="0.25">
      <c r="A5677" s="2">
        <v>43702.458333333343</v>
      </c>
      <c r="B5677">
        <v>3.5730671007800971</v>
      </c>
      <c r="C5677">
        <v>0.26964632707496922</v>
      </c>
      <c r="E5677">
        <f t="shared" si="177"/>
        <v>3.5</v>
      </c>
      <c r="F5677">
        <f t="shared" si="177"/>
        <v>0.5</v>
      </c>
      <c r="G5677">
        <f>IF(OR('San Pietro'!E5677&lt;2.5,F5677&lt;0.5),0,VLOOKUP('San Pietro'!F5677,'Power Matrix'!$B$2:$AI$30,HLOOKUP(E5677,'Power Matrix'!$B$2:$AI$30,29)))</f>
        <v>561.78945164489744</v>
      </c>
      <c r="H5677" s="9">
        <f t="shared" si="178"/>
        <v>7.3062905944957998E-3</v>
      </c>
    </row>
    <row r="5678" spans="1:8" x14ac:dyDescent="0.25">
      <c r="A5678" s="2">
        <v>43702.5</v>
      </c>
      <c r="B5678">
        <v>3.3856196950898769</v>
      </c>
      <c r="C5678">
        <v>0.28208589320446009</v>
      </c>
      <c r="E5678">
        <f t="shared" si="177"/>
        <v>3.5</v>
      </c>
      <c r="F5678">
        <f t="shared" si="177"/>
        <v>0.5</v>
      </c>
      <c r="G5678">
        <f>IF(OR('San Pietro'!E5678&lt;2.5,F5678&lt;0.5),0,VLOOKUP('San Pietro'!F5678,'Power Matrix'!$B$2:$AI$30,HLOOKUP(E5678,'Power Matrix'!$B$2:$AI$30,29)))</f>
        <v>561.78945164489744</v>
      </c>
      <c r="H5678" s="9">
        <f t="shared" si="178"/>
        <v>7.3062905944957998E-3</v>
      </c>
    </row>
    <row r="5679" spans="1:8" x14ac:dyDescent="0.25">
      <c r="A5679" s="2">
        <v>43702.541666666657</v>
      </c>
      <c r="B5679">
        <v>3.3043051851031682</v>
      </c>
      <c r="C5679">
        <v>0.28656413701107702</v>
      </c>
      <c r="E5679">
        <f t="shared" si="177"/>
        <v>3.5</v>
      </c>
      <c r="F5679">
        <f t="shared" si="177"/>
        <v>0.5</v>
      </c>
      <c r="G5679">
        <f>IF(OR('San Pietro'!E5679&lt;2.5,F5679&lt;0.5),0,VLOOKUP('San Pietro'!F5679,'Power Matrix'!$B$2:$AI$30,HLOOKUP(E5679,'Power Matrix'!$B$2:$AI$30,29)))</f>
        <v>561.78945164489744</v>
      </c>
      <c r="H5679" s="9">
        <f t="shared" si="178"/>
        <v>7.3062905944957998E-3</v>
      </c>
    </row>
    <row r="5680" spans="1:8" x14ac:dyDescent="0.25">
      <c r="A5680" s="2">
        <v>43702.583333333343</v>
      </c>
      <c r="B5680">
        <v>3.2540448361389909</v>
      </c>
      <c r="C5680">
        <v>0.2859006934841708</v>
      </c>
      <c r="E5680">
        <f t="shared" si="177"/>
        <v>3.5</v>
      </c>
      <c r="F5680">
        <f t="shared" si="177"/>
        <v>0.5</v>
      </c>
      <c r="G5680">
        <f>IF(OR('San Pietro'!E5680&lt;2.5,F5680&lt;0.5),0,VLOOKUP('San Pietro'!F5680,'Power Matrix'!$B$2:$AI$30,HLOOKUP(E5680,'Power Matrix'!$B$2:$AI$30,29)))</f>
        <v>561.78945164489744</v>
      </c>
      <c r="H5680" s="9">
        <f t="shared" si="178"/>
        <v>7.3062905944957998E-3</v>
      </c>
    </row>
    <row r="5681" spans="1:8" x14ac:dyDescent="0.25">
      <c r="A5681" s="2">
        <v>43702.625</v>
      </c>
      <c r="B5681">
        <v>3.198297004905772</v>
      </c>
      <c r="C5681">
        <v>0.28648120657021359</v>
      </c>
      <c r="E5681">
        <f t="shared" si="177"/>
        <v>3</v>
      </c>
      <c r="F5681">
        <f t="shared" si="177"/>
        <v>0.5</v>
      </c>
      <c r="G5681">
        <f>IF(OR('San Pietro'!E5681&lt;2.5,F5681&lt;0.5),0,VLOOKUP('San Pietro'!F5681,'Power Matrix'!$B$2:$AI$30,HLOOKUP(E5681,'Power Matrix'!$B$2:$AI$30,29)))</f>
        <v>223.17377880859374</v>
      </c>
      <c r="H5681" s="9">
        <f t="shared" si="178"/>
        <v>2.9024619032505189E-3</v>
      </c>
    </row>
    <row r="5682" spans="1:8" x14ac:dyDescent="0.25">
      <c r="A5682" s="2">
        <v>43702.666666666657</v>
      </c>
      <c r="B5682">
        <v>3.1462906388559899</v>
      </c>
      <c r="C5682">
        <v>0.28880325891438519</v>
      </c>
      <c r="E5682">
        <f t="shared" si="177"/>
        <v>3</v>
      </c>
      <c r="F5682">
        <f t="shared" si="177"/>
        <v>0.5</v>
      </c>
      <c r="G5682">
        <f>IF(OR('San Pietro'!E5682&lt;2.5,F5682&lt;0.5),0,VLOOKUP('San Pietro'!F5682,'Power Matrix'!$B$2:$AI$30,HLOOKUP(E5682,'Power Matrix'!$B$2:$AI$30,29)))</f>
        <v>223.17377880859374</v>
      </c>
      <c r="H5682" s="9">
        <f t="shared" si="178"/>
        <v>2.9024619032505189E-3</v>
      </c>
    </row>
    <row r="5683" spans="1:8" x14ac:dyDescent="0.25">
      <c r="A5683" s="2">
        <v>43702.708333333343</v>
      </c>
      <c r="B5683">
        <v>3.1068805389237819</v>
      </c>
      <c r="C5683">
        <v>0.2931156418392753</v>
      </c>
      <c r="E5683">
        <f t="shared" si="177"/>
        <v>3</v>
      </c>
      <c r="F5683">
        <f t="shared" si="177"/>
        <v>0.5</v>
      </c>
      <c r="G5683">
        <f>IF(OR('San Pietro'!E5683&lt;2.5,F5683&lt;0.5),0,VLOOKUP('San Pietro'!F5683,'Power Matrix'!$B$2:$AI$30,HLOOKUP(E5683,'Power Matrix'!$B$2:$AI$30,29)))</f>
        <v>223.17377880859374</v>
      </c>
      <c r="H5683" s="9">
        <f t="shared" si="178"/>
        <v>2.9024619032505189E-3</v>
      </c>
    </row>
    <row r="5684" spans="1:8" x14ac:dyDescent="0.25">
      <c r="A5684" s="2">
        <v>43702.75</v>
      </c>
      <c r="B5684">
        <v>3.1166083484007201</v>
      </c>
      <c r="C5684">
        <v>0.29726216388243909</v>
      </c>
      <c r="E5684">
        <f t="shared" si="177"/>
        <v>3</v>
      </c>
      <c r="F5684">
        <f t="shared" si="177"/>
        <v>0.5</v>
      </c>
      <c r="G5684">
        <f>IF(OR('San Pietro'!E5684&lt;2.5,F5684&lt;0.5),0,VLOOKUP('San Pietro'!F5684,'Power Matrix'!$B$2:$AI$30,HLOOKUP(E5684,'Power Matrix'!$B$2:$AI$30,29)))</f>
        <v>223.17377880859374</v>
      </c>
      <c r="H5684" s="9">
        <f t="shared" si="178"/>
        <v>2.9024619032505189E-3</v>
      </c>
    </row>
    <row r="5685" spans="1:8" x14ac:dyDescent="0.25">
      <c r="A5685" s="2">
        <v>43702.791666666657</v>
      </c>
      <c r="B5685">
        <v>3.1320730711589282</v>
      </c>
      <c r="C5685">
        <v>0.29535476374258351</v>
      </c>
      <c r="E5685">
        <f t="shared" si="177"/>
        <v>3</v>
      </c>
      <c r="F5685">
        <f t="shared" si="177"/>
        <v>0.5</v>
      </c>
      <c r="G5685">
        <f>IF(OR('San Pietro'!E5685&lt;2.5,F5685&lt;0.5),0,VLOOKUP('San Pietro'!F5685,'Power Matrix'!$B$2:$AI$30,HLOOKUP(E5685,'Power Matrix'!$B$2:$AI$30,29)))</f>
        <v>223.17377880859374</v>
      </c>
      <c r="H5685" s="9">
        <f t="shared" si="178"/>
        <v>2.9024619032505189E-3</v>
      </c>
    </row>
    <row r="5686" spans="1:8" x14ac:dyDescent="0.25">
      <c r="A5686" s="2">
        <v>43702.833333333343</v>
      </c>
      <c r="B5686">
        <v>3.1479119404354798</v>
      </c>
      <c r="C5686">
        <v>0.29220340698977942</v>
      </c>
      <c r="E5686">
        <f t="shared" si="177"/>
        <v>3</v>
      </c>
      <c r="F5686">
        <f t="shared" si="177"/>
        <v>0.5</v>
      </c>
      <c r="G5686">
        <f>IF(OR('San Pietro'!E5686&lt;2.5,F5686&lt;0.5),0,VLOOKUP('San Pietro'!F5686,'Power Matrix'!$B$2:$AI$30,HLOOKUP(E5686,'Power Matrix'!$B$2:$AI$30,29)))</f>
        <v>223.17377880859374</v>
      </c>
      <c r="H5686" s="9">
        <f t="shared" si="178"/>
        <v>2.9024619032505189E-3</v>
      </c>
    </row>
    <row r="5687" spans="1:8" x14ac:dyDescent="0.25">
      <c r="A5687" s="2">
        <v>43702.875</v>
      </c>
      <c r="B5687">
        <v>3.1674922748954701</v>
      </c>
      <c r="C5687">
        <v>0.28697878921539299</v>
      </c>
      <c r="E5687">
        <f t="shared" si="177"/>
        <v>3</v>
      </c>
      <c r="F5687">
        <f t="shared" si="177"/>
        <v>0.5</v>
      </c>
      <c r="G5687">
        <f>IF(OR('San Pietro'!E5687&lt;2.5,F5687&lt;0.5),0,VLOOKUP('San Pietro'!F5687,'Power Matrix'!$B$2:$AI$30,HLOOKUP(E5687,'Power Matrix'!$B$2:$AI$30,29)))</f>
        <v>223.17377880859374</v>
      </c>
      <c r="H5687" s="9">
        <f t="shared" si="178"/>
        <v>2.9024619032505189E-3</v>
      </c>
    </row>
    <row r="5688" spans="1:8" x14ac:dyDescent="0.25">
      <c r="A5688" s="2">
        <v>43702.916666666657</v>
      </c>
      <c r="B5688">
        <v>3.2067776593215638</v>
      </c>
      <c r="C5688">
        <v>0.27296354470950002</v>
      </c>
      <c r="E5688">
        <f t="shared" si="177"/>
        <v>3</v>
      </c>
      <c r="F5688">
        <f t="shared" si="177"/>
        <v>0.5</v>
      </c>
      <c r="G5688">
        <f>IF(OR('San Pietro'!E5688&lt;2.5,F5688&lt;0.5),0,VLOOKUP('San Pietro'!F5688,'Power Matrix'!$B$2:$AI$30,HLOOKUP(E5688,'Power Matrix'!$B$2:$AI$30,29)))</f>
        <v>223.17377880859374</v>
      </c>
      <c r="H5688" s="9">
        <f t="shared" si="178"/>
        <v>2.9024619032505189E-3</v>
      </c>
    </row>
    <row r="5689" spans="1:8" x14ac:dyDescent="0.25">
      <c r="A5689" s="2">
        <v>43702.958333333343</v>
      </c>
      <c r="B5689">
        <v>3.220496364994168</v>
      </c>
      <c r="C5689">
        <v>0.26765599649425059</v>
      </c>
      <c r="E5689">
        <f t="shared" si="177"/>
        <v>3</v>
      </c>
      <c r="F5689">
        <f t="shared" si="177"/>
        <v>0.5</v>
      </c>
      <c r="G5689">
        <f>IF(OR('San Pietro'!E5689&lt;2.5,F5689&lt;0.5),0,VLOOKUP('San Pietro'!F5689,'Power Matrix'!$B$2:$AI$30,HLOOKUP(E5689,'Power Matrix'!$B$2:$AI$30,29)))</f>
        <v>223.17377880859374</v>
      </c>
      <c r="H5689" s="9">
        <f t="shared" si="178"/>
        <v>2.9024619032505189E-3</v>
      </c>
    </row>
    <row r="5690" spans="1:8" x14ac:dyDescent="0.25">
      <c r="A5690" s="2">
        <v>43703</v>
      </c>
      <c r="B5690">
        <v>3.23172076054448</v>
      </c>
      <c r="C5690">
        <v>0.26193379607468481</v>
      </c>
      <c r="E5690">
        <f t="shared" si="177"/>
        <v>3</v>
      </c>
      <c r="F5690">
        <f t="shared" si="177"/>
        <v>0.5</v>
      </c>
      <c r="G5690">
        <f>IF(OR('San Pietro'!E5690&lt;2.5,F5690&lt;0.5),0,VLOOKUP('San Pietro'!F5690,'Power Matrix'!$B$2:$AI$30,HLOOKUP(E5690,'Power Matrix'!$B$2:$AI$30,29)))</f>
        <v>223.17377880859374</v>
      </c>
      <c r="H5690" s="9">
        <f t="shared" si="178"/>
        <v>2.9024619032505189E-3</v>
      </c>
    </row>
    <row r="5691" spans="1:8" x14ac:dyDescent="0.25">
      <c r="A5691" s="2">
        <v>43703.041666666657</v>
      </c>
      <c r="B5691">
        <v>3.1913129365633548</v>
      </c>
      <c r="C5691">
        <v>0.25977760461223998</v>
      </c>
      <c r="E5691">
        <f t="shared" si="177"/>
        <v>3</v>
      </c>
      <c r="F5691">
        <f t="shared" si="177"/>
        <v>0.5</v>
      </c>
      <c r="G5691">
        <f>IF(OR('San Pietro'!E5691&lt;2.5,F5691&lt;0.5),0,VLOOKUP('San Pietro'!F5691,'Power Matrix'!$B$2:$AI$30,HLOOKUP(E5691,'Power Matrix'!$B$2:$AI$30,29)))</f>
        <v>223.17377880859374</v>
      </c>
      <c r="H5691" s="9">
        <f t="shared" si="178"/>
        <v>2.9024619032505189E-3</v>
      </c>
    </row>
    <row r="5692" spans="1:8" x14ac:dyDescent="0.25">
      <c r="A5692" s="2">
        <v>43703.083333333343</v>
      </c>
      <c r="B5692">
        <v>3.182707566641449</v>
      </c>
      <c r="C5692">
        <v>0.25488470860130658</v>
      </c>
      <c r="E5692">
        <f t="shared" si="177"/>
        <v>3</v>
      </c>
      <c r="F5692">
        <f t="shared" si="177"/>
        <v>0.5</v>
      </c>
      <c r="G5692">
        <f>IF(OR('San Pietro'!E5692&lt;2.5,F5692&lt;0.5),0,VLOOKUP('San Pietro'!F5692,'Power Matrix'!$B$2:$AI$30,HLOOKUP(E5692,'Power Matrix'!$B$2:$AI$30,29)))</f>
        <v>223.17377880859374</v>
      </c>
      <c r="H5692" s="9">
        <f t="shared" si="178"/>
        <v>2.9024619032505189E-3</v>
      </c>
    </row>
    <row r="5693" spans="1:8" x14ac:dyDescent="0.25">
      <c r="A5693" s="2">
        <v>43703.125</v>
      </c>
      <c r="B5693">
        <v>3.1654968267976362</v>
      </c>
      <c r="C5693">
        <v>0.25098697788073299</v>
      </c>
      <c r="E5693">
        <f t="shared" si="177"/>
        <v>3</v>
      </c>
      <c r="F5693">
        <f t="shared" si="177"/>
        <v>0.5</v>
      </c>
      <c r="G5693">
        <f>IF(OR('San Pietro'!E5693&lt;2.5,F5693&lt;0.5),0,VLOOKUP('San Pietro'!F5693,'Power Matrix'!$B$2:$AI$30,HLOOKUP(E5693,'Power Matrix'!$B$2:$AI$30,29)))</f>
        <v>223.17377880859374</v>
      </c>
      <c r="H5693" s="9">
        <f t="shared" si="178"/>
        <v>2.9024619032505189E-3</v>
      </c>
    </row>
    <row r="5694" spans="1:8" x14ac:dyDescent="0.25">
      <c r="A5694" s="2">
        <v>43703.166666666657</v>
      </c>
      <c r="B5694">
        <v>3.1496579575210841</v>
      </c>
      <c r="C5694">
        <v>0.24659166451497949</v>
      </c>
      <c r="E5694">
        <f t="shared" si="177"/>
        <v>3</v>
      </c>
      <c r="F5694">
        <f t="shared" si="177"/>
        <v>0</v>
      </c>
      <c r="G5694">
        <f>IF(OR('San Pietro'!E5694&lt;2.5,F5694&lt;0.5),0,VLOOKUP('San Pietro'!F5694,'Power Matrix'!$B$2:$AI$30,HLOOKUP(E5694,'Power Matrix'!$B$2:$AI$30,29)))</f>
        <v>0</v>
      </c>
      <c r="H5694" s="9">
        <f t="shared" si="178"/>
        <v>0</v>
      </c>
    </row>
    <row r="5695" spans="1:8" x14ac:dyDescent="0.25">
      <c r="A5695" s="2">
        <v>43703.208333333343</v>
      </c>
      <c r="B5695">
        <v>3.134193234762876</v>
      </c>
      <c r="C5695">
        <v>0.2420304902674997</v>
      </c>
      <c r="E5695">
        <f t="shared" si="177"/>
        <v>3</v>
      </c>
      <c r="F5695">
        <f t="shared" si="177"/>
        <v>0</v>
      </c>
      <c r="G5695">
        <f>IF(OR('San Pietro'!E5695&lt;2.5,F5695&lt;0.5),0,VLOOKUP('San Pietro'!F5695,'Power Matrix'!$B$2:$AI$30,HLOOKUP(E5695,'Power Matrix'!$B$2:$AI$30,29)))</f>
        <v>0</v>
      </c>
      <c r="H5695" s="9">
        <f t="shared" si="178"/>
        <v>0</v>
      </c>
    </row>
    <row r="5696" spans="1:8" x14ac:dyDescent="0.25">
      <c r="A5696" s="2">
        <v>43703.25</v>
      </c>
      <c r="B5696">
        <v>3.133819088244532</v>
      </c>
      <c r="C5696">
        <v>0.24194755982663629</v>
      </c>
      <c r="E5696">
        <f t="shared" si="177"/>
        <v>3</v>
      </c>
      <c r="F5696">
        <f t="shared" si="177"/>
        <v>0</v>
      </c>
      <c r="G5696">
        <f>IF(OR('San Pietro'!E5696&lt;2.5,F5696&lt;0.5),0,VLOOKUP('San Pietro'!F5696,'Power Matrix'!$B$2:$AI$30,HLOOKUP(E5696,'Power Matrix'!$B$2:$AI$30,29)))</f>
        <v>0</v>
      </c>
      <c r="H5696" s="9">
        <f t="shared" si="178"/>
        <v>0</v>
      </c>
    </row>
    <row r="5697" spans="1:8" x14ac:dyDescent="0.25">
      <c r="A5697" s="2">
        <v>43703.291666666657</v>
      </c>
      <c r="B5697">
        <v>3.0995223240630221</v>
      </c>
      <c r="C5697">
        <v>0.24161583806318321</v>
      </c>
      <c r="E5697">
        <f t="shared" si="177"/>
        <v>3</v>
      </c>
      <c r="F5697">
        <f t="shared" si="177"/>
        <v>0</v>
      </c>
      <c r="G5697">
        <f>IF(OR('San Pietro'!E5697&lt;2.5,F5697&lt;0.5),0,VLOOKUP('San Pietro'!F5697,'Power Matrix'!$B$2:$AI$30,HLOOKUP(E5697,'Power Matrix'!$B$2:$AI$30,29)))</f>
        <v>0</v>
      </c>
      <c r="H5697" s="9">
        <f t="shared" si="178"/>
        <v>0</v>
      </c>
    </row>
    <row r="5698" spans="1:8" x14ac:dyDescent="0.25">
      <c r="A5698" s="2">
        <v>43703.333333333343</v>
      </c>
      <c r="B5698">
        <v>3.0003734967019269</v>
      </c>
      <c r="C5698">
        <v>0.2470892471601589</v>
      </c>
      <c r="E5698">
        <f t="shared" si="177"/>
        <v>3</v>
      </c>
      <c r="F5698">
        <f t="shared" si="177"/>
        <v>0</v>
      </c>
      <c r="G5698">
        <f>IF(OR('San Pietro'!E5698&lt;2.5,F5698&lt;0.5),0,VLOOKUP('San Pietro'!F5698,'Power Matrix'!$B$2:$AI$30,HLOOKUP(E5698,'Power Matrix'!$B$2:$AI$30,29)))</f>
        <v>0</v>
      </c>
      <c r="H5698" s="9">
        <f t="shared" si="178"/>
        <v>0</v>
      </c>
    </row>
    <row r="5699" spans="1:8" x14ac:dyDescent="0.25">
      <c r="A5699" s="2">
        <v>43703.375</v>
      </c>
      <c r="B5699">
        <v>2.9703170597283131</v>
      </c>
      <c r="C5699">
        <v>0.24675752539670581</v>
      </c>
      <c r="E5699">
        <f t="shared" ref="E5699:F5762" si="179">MROUND(B5699,0.5)</f>
        <v>3</v>
      </c>
      <c r="F5699">
        <f t="shared" si="179"/>
        <v>0</v>
      </c>
      <c r="G5699">
        <f>IF(OR('San Pietro'!E5699&lt;2.5,F5699&lt;0.5),0,VLOOKUP('San Pietro'!F5699,'Power Matrix'!$B$2:$AI$30,HLOOKUP(E5699,'Power Matrix'!$B$2:$AI$30,29)))</f>
        <v>0</v>
      </c>
      <c r="H5699" s="9">
        <f t="shared" ref="H5699:H5762" si="180">G5699/$K$2</f>
        <v>0</v>
      </c>
    </row>
    <row r="5700" spans="1:8" x14ac:dyDescent="0.25">
      <c r="A5700" s="2">
        <v>43703.416666666657</v>
      </c>
      <c r="B5700">
        <v>2.982289748315313</v>
      </c>
      <c r="C5700">
        <v>0.24592822098807329</v>
      </c>
      <c r="E5700">
        <f t="shared" si="179"/>
        <v>3</v>
      </c>
      <c r="F5700">
        <f t="shared" si="179"/>
        <v>0</v>
      </c>
      <c r="G5700">
        <f>IF(OR('San Pietro'!E5700&lt;2.5,F5700&lt;0.5),0,VLOOKUP('San Pietro'!F5700,'Power Matrix'!$B$2:$AI$30,HLOOKUP(E5700,'Power Matrix'!$B$2:$AI$30,29)))</f>
        <v>0</v>
      </c>
      <c r="H5700" s="9">
        <f t="shared" si="180"/>
        <v>0</v>
      </c>
    </row>
    <row r="5701" spans="1:8" x14ac:dyDescent="0.25">
      <c r="A5701" s="2">
        <v>43703.458333333343</v>
      </c>
      <c r="B5701">
        <v>2.9047167035120411</v>
      </c>
      <c r="C5701">
        <v>0.2581189957949741</v>
      </c>
      <c r="E5701">
        <f t="shared" si="179"/>
        <v>3</v>
      </c>
      <c r="F5701">
        <f t="shared" si="179"/>
        <v>0.5</v>
      </c>
      <c r="G5701">
        <f>IF(OR('San Pietro'!E5701&lt;2.5,F5701&lt;0.5),0,VLOOKUP('San Pietro'!F5701,'Power Matrix'!$B$2:$AI$30,HLOOKUP(E5701,'Power Matrix'!$B$2:$AI$30,29)))</f>
        <v>223.17377880859374</v>
      </c>
      <c r="H5701" s="9">
        <f t="shared" si="180"/>
        <v>2.9024619032505189E-3</v>
      </c>
    </row>
    <row r="5702" spans="1:8" x14ac:dyDescent="0.25">
      <c r="A5702" s="2">
        <v>43703.5</v>
      </c>
      <c r="B5702">
        <v>2.8510890358827701</v>
      </c>
      <c r="C5702">
        <v>0.26898288354806299</v>
      </c>
      <c r="E5702">
        <f t="shared" si="179"/>
        <v>3</v>
      </c>
      <c r="F5702">
        <f t="shared" si="179"/>
        <v>0.5</v>
      </c>
      <c r="G5702">
        <f>IF(OR('San Pietro'!E5702&lt;2.5,F5702&lt;0.5),0,VLOOKUP('San Pietro'!F5702,'Power Matrix'!$B$2:$AI$30,HLOOKUP(E5702,'Power Matrix'!$B$2:$AI$30,29)))</f>
        <v>223.17377880859374</v>
      </c>
      <c r="H5702" s="9">
        <f t="shared" si="180"/>
        <v>2.9024619032505189E-3</v>
      </c>
    </row>
    <row r="5703" spans="1:8" x14ac:dyDescent="0.25">
      <c r="A5703" s="2">
        <v>43703.541666666657</v>
      </c>
      <c r="B5703">
        <v>2.8437308210220098</v>
      </c>
      <c r="C5703">
        <v>0.2732952664729531</v>
      </c>
      <c r="E5703">
        <f t="shared" si="179"/>
        <v>3</v>
      </c>
      <c r="F5703">
        <f t="shared" si="179"/>
        <v>0.5</v>
      </c>
      <c r="G5703">
        <f>IF(OR('San Pietro'!E5703&lt;2.5,F5703&lt;0.5),0,VLOOKUP('San Pietro'!F5703,'Power Matrix'!$B$2:$AI$30,HLOOKUP(E5703,'Power Matrix'!$B$2:$AI$30,29)))</f>
        <v>223.17377880859374</v>
      </c>
      <c r="H5703" s="9">
        <f t="shared" si="180"/>
        <v>2.9024619032505189E-3</v>
      </c>
    </row>
    <row r="5704" spans="1:8" x14ac:dyDescent="0.25">
      <c r="A5704" s="2">
        <v>43703.583333333343</v>
      </c>
      <c r="B5704">
        <v>2.8331300030022701</v>
      </c>
      <c r="C5704">
        <v>0.27885160601079262</v>
      </c>
      <c r="E5704">
        <f t="shared" si="179"/>
        <v>3</v>
      </c>
      <c r="F5704">
        <f t="shared" si="179"/>
        <v>0.5</v>
      </c>
      <c r="G5704">
        <f>IF(OR('San Pietro'!E5704&lt;2.5,F5704&lt;0.5),0,VLOOKUP('San Pietro'!F5704,'Power Matrix'!$B$2:$AI$30,HLOOKUP(E5704,'Power Matrix'!$B$2:$AI$30,29)))</f>
        <v>223.17377880859374</v>
      </c>
      <c r="H5704" s="9">
        <f t="shared" si="180"/>
        <v>2.9024619032505189E-3</v>
      </c>
    </row>
    <row r="5705" spans="1:8" x14ac:dyDescent="0.25">
      <c r="A5705" s="2">
        <v>43703.625</v>
      </c>
      <c r="B5705">
        <v>2.822903331500874</v>
      </c>
      <c r="C5705">
        <v>0.28532018039812762</v>
      </c>
      <c r="E5705">
        <f t="shared" si="179"/>
        <v>3</v>
      </c>
      <c r="F5705">
        <f t="shared" si="179"/>
        <v>0.5</v>
      </c>
      <c r="G5705">
        <f>IF(OR('San Pietro'!E5705&lt;2.5,F5705&lt;0.5),0,VLOOKUP('San Pietro'!F5705,'Power Matrix'!$B$2:$AI$30,HLOOKUP(E5705,'Power Matrix'!$B$2:$AI$30,29)))</f>
        <v>223.17377880859374</v>
      </c>
      <c r="H5705" s="9">
        <f t="shared" si="180"/>
        <v>2.9024619032505189E-3</v>
      </c>
    </row>
    <row r="5706" spans="1:8" x14ac:dyDescent="0.25">
      <c r="A5706" s="2">
        <v>43703.666666666657</v>
      </c>
      <c r="B5706">
        <v>2.8281413827576869</v>
      </c>
      <c r="C5706">
        <v>0.28606655436589712</v>
      </c>
      <c r="E5706">
        <f t="shared" si="179"/>
        <v>3</v>
      </c>
      <c r="F5706">
        <f t="shared" si="179"/>
        <v>0.5</v>
      </c>
      <c r="G5706">
        <f>IF(OR('San Pietro'!E5706&lt;2.5,F5706&lt;0.5),0,VLOOKUP('San Pietro'!F5706,'Power Matrix'!$B$2:$AI$30,HLOOKUP(E5706,'Power Matrix'!$B$2:$AI$30,29)))</f>
        <v>223.17377880859374</v>
      </c>
      <c r="H5706" s="9">
        <f t="shared" si="180"/>
        <v>2.9024619032505189E-3</v>
      </c>
    </row>
    <row r="5707" spans="1:8" x14ac:dyDescent="0.25">
      <c r="A5707" s="2">
        <v>43703.708333333343</v>
      </c>
      <c r="B5707">
        <v>2.8451026915892701</v>
      </c>
      <c r="C5707">
        <v>0.28075900615064769</v>
      </c>
      <c r="E5707">
        <f t="shared" si="179"/>
        <v>3</v>
      </c>
      <c r="F5707">
        <f t="shared" si="179"/>
        <v>0.5</v>
      </c>
      <c r="G5707">
        <f>IF(OR('San Pietro'!E5707&lt;2.5,F5707&lt;0.5),0,VLOOKUP('San Pietro'!F5707,'Power Matrix'!$B$2:$AI$30,HLOOKUP(E5707,'Power Matrix'!$B$2:$AI$30,29)))</f>
        <v>223.17377880859374</v>
      </c>
      <c r="H5707" s="9">
        <f t="shared" si="180"/>
        <v>2.9024619032505189E-3</v>
      </c>
    </row>
    <row r="5708" spans="1:8" x14ac:dyDescent="0.25">
      <c r="A5708" s="2">
        <v>43703.75</v>
      </c>
      <c r="B5708">
        <v>2.8510890358827701</v>
      </c>
      <c r="C5708">
        <v>0.27644662322575758</v>
      </c>
      <c r="E5708">
        <f t="shared" si="179"/>
        <v>3</v>
      </c>
      <c r="F5708">
        <f t="shared" si="179"/>
        <v>0.5</v>
      </c>
      <c r="G5708">
        <f>IF(OR('San Pietro'!E5708&lt;2.5,F5708&lt;0.5),0,VLOOKUP('San Pietro'!F5708,'Power Matrix'!$B$2:$AI$30,HLOOKUP(E5708,'Power Matrix'!$B$2:$AI$30,29)))</f>
        <v>223.17377880859374</v>
      </c>
      <c r="H5708" s="9">
        <f t="shared" si="180"/>
        <v>2.9024619032505189E-3</v>
      </c>
    </row>
    <row r="5709" spans="1:8" x14ac:dyDescent="0.25">
      <c r="A5709" s="2">
        <v>43703.791666666657</v>
      </c>
      <c r="B5709">
        <v>2.835998459642906</v>
      </c>
      <c r="C5709">
        <v>0.27611490146230461</v>
      </c>
      <c r="E5709">
        <f t="shared" si="179"/>
        <v>3</v>
      </c>
      <c r="F5709">
        <f t="shared" si="179"/>
        <v>0.5</v>
      </c>
      <c r="G5709">
        <f>IF(OR('San Pietro'!E5709&lt;2.5,F5709&lt;0.5),0,VLOOKUP('San Pietro'!F5709,'Power Matrix'!$B$2:$AI$30,HLOOKUP(E5709,'Power Matrix'!$B$2:$AI$30,29)))</f>
        <v>223.17377880859374</v>
      </c>
      <c r="H5709" s="9">
        <f t="shared" si="180"/>
        <v>2.9024619032505189E-3</v>
      </c>
    </row>
    <row r="5710" spans="1:8" x14ac:dyDescent="0.25">
      <c r="A5710" s="2">
        <v>43703.833333333343</v>
      </c>
      <c r="B5710">
        <v>2.8184135732807492</v>
      </c>
      <c r="C5710">
        <v>0.28017849306460502</v>
      </c>
      <c r="E5710">
        <f t="shared" si="179"/>
        <v>3</v>
      </c>
      <c r="F5710">
        <f t="shared" si="179"/>
        <v>0.5</v>
      </c>
      <c r="G5710">
        <f>IF(OR('San Pietro'!E5710&lt;2.5,F5710&lt;0.5),0,VLOOKUP('San Pietro'!F5710,'Power Matrix'!$B$2:$AI$30,HLOOKUP(E5710,'Power Matrix'!$B$2:$AI$30,29)))</f>
        <v>223.17377880859374</v>
      </c>
      <c r="H5710" s="9">
        <f t="shared" si="180"/>
        <v>2.9024619032505189E-3</v>
      </c>
    </row>
    <row r="5711" spans="1:8" x14ac:dyDescent="0.25">
      <c r="A5711" s="2">
        <v>43703.875</v>
      </c>
      <c r="B5711">
        <v>2.838368054259083</v>
      </c>
      <c r="C5711">
        <v>0.27719299719352719</v>
      </c>
      <c r="E5711">
        <f t="shared" si="179"/>
        <v>3</v>
      </c>
      <c r="F5711">
        <f t="shared" si="179"/>
        <v>0.5</v>
      </c>
      <c r="G5711">
        <f>IF(OR('San Pietro'!E5711&lt;2.5,F5711&lt;0.5),0,VLOOKUP('San Pietro'!F5711,'Power Matrix'!$B$2:$AI$30,HLOOKUP(E5711,'Power Matrix'!$B$2:$AI$30,29)))</f>
        <v>223.17377880859374</v>
      </c>
      <c r="H5711" s="9">
        <f t="shared" si="180"/>
        <v>2.9024619032505189E-3</v>
      </c>
    </row>
    <row r="5712" spans="1:8" x14ac:dyDescent="0.25">
      <c r="A5712" s="2">
        <v>43703.916666666657</v>
      </c>
      <c r="B5712">
        <v>2.9451245274931659</v>
      </c>
      <c r="C5712">
        <v>0.25894830020360698</v>
      </c>
      <c r="E5712">
        <f t="shared" si="179"/>
        <v>3</v>
      </c>
      <c r="F5712">
        <f t="shared" si="179"/>
        <v>0.5</v>
      </c>
      <c r="G5712">
        <f>IF(OR('San Pietro'!E5712&lt;2.5,F5712&lt;0.5),0,VLOOKUP('San Pietro'!F5712,'Power Matrix'!$B$2:$AI$30,HLOOKUP(E5712,'Power Matrix'!$B$2:$AI$30,29)))</f>
        <v>223.17377880859374</v>
      </c>
      <c r="H5712" s="9">
        <f t="shared" si="180"/>
        <v>2.9024619032505189E-3</v>
      </c>
    </row>
    <row r="5713" spans="1:8" x14ac:dyDescent="0.25">
      <c r="A5713" s="2">
        <v>43703.958333333343</v>
      </c>
      <c r="B5713">
        <v>2.9603398192391461</v>
      </c>
      <c r="C5713">
        <v>0.2648363615048992</v>
      </c>
      <c r="E5713">
        <f t="shared" si="179"/>
        <v>3</v>
      </c>
      <c r="F5713">
        <f t="shared" si="179"/>
        <v>0.5</v>
      </c>
      <c r="G5713">
        <f>IF(OR('San Pietro'!E5713&lt;2.5,F5713&lt;0.5),0,VLOOKUP('San Pietro'!F5713,'Power Matrix'!$B$2:$AI$30,HLOOKUP(E5713,'Power Matrix'!$B$2:$AI$30,29)))</f>
        <v>223.17377880859374</v>
      </c>
      <c r="H5713" s="9">
        <f t="shared" si="180"/>
        <v>2.9024619032505189E-3</v>
      </c>
    </row>
    <row r="5714" spans="1:8" x14ac:dyDescent="0.25">
      <c r="A5714" s="2">
        <v>43704</v>
      </c>
      <c r="B5714">
        <v>2.9332765544122812</v>
      </c>
      <c r="C5714">
        <v>0.28084193659151108</v>
      </c>
      <c r="E5714">
        <f t="shared" si="179"/>
        <v>3</v>
      </c>
      <c r="F5714">
        <f t="shared" si="179"/>
        <v>0.5</v>
      </c>
      <c r="G5714">
        <f>IF(OR('San Pietro'!E5714&lt;2.5,F5714&lt;0.5),0,VLOOKUP('San Pietro'!F5714,'Power Matrix'!$B$2:$AI$30,HLOOKUP(E5714,'Power Matrix'!$B$2:$AI$30,29)))</f>
        <v>223.17377880859374</v>
      </c>
      <c r="H5714" s="9">
        <f t="shared" si="180"/>
        <v>2.9024619032505189E-3</v>
      </c>
    </row>
    <row r="5715" spans="1:8" x14ac:dyDescent="0.25">
      <c r="A5715" s="2">
        <v>43704.041666666657</v>
      </c>
      <c r="B5715">
        <v>2.9463716825543118</v>
      </c>
      <c r="C5715">
        <v>0.30016472931265348</v>
      </c>
      <c r="E5715">
        <f t="shared" si="179"/>
        <v>3</v>
      </c>
      <c r="F5715">
        <f t="shared" si="179"/>
        <v>0.5</v>
      </c>
      <c r="G5715">
        <f>IF(OR('San Pietro'!E5715&lt;2.5,F5715&lt;0.5),0,VLOOKUP('San Pietro'!F5715,'Power Matrix'!$B$2:$AI$30,HLOOKUP(E5715,'Power Matrix'!$B$2:$AI$30,29)))</f>
        <v>223.17377880859374</v>
      </c>
      <c r="H5715" s="9">
        <f t="shared" si="180"/>
        <v>2.9024619032505189E-3</v>
      </c>
    </row>
    <row r="5716" spans="1:8" x14ac:dyDescent="0.25">
      <c r="A5716" s="2">
        <v>43704.083333333343</v>
      </c>
      <c r="B5716">
        <v>2.9961331694940312</v>
      </c>
      <c r="C5716">
        <v>0.3146775564637263</v>
      </c>
      <c r="E5716">
        <f t="shared" si="179"/>
        <v>3</v>
      </c>
      <c r="F5716">
        <f t="shared" si="179"/>
        <v>0.5</v>
      </c>
      <c r="G5716">
        <f>IF(OR('San Pietro'!E5716&lt;2.5,F5716&lt;0.5),0,VLOOKUP('San Pietro'!F5716,'Power Matrix'!$B$2:$AI$30,HLOOKUP(E5716,'Power Matrix'!$B$2:$AI$30,29)))</f>
        <v>223.17377880859374</v>
      </c>
      <c r="H5716" s="9">
        <f t="shared" si="180"/>
        <v>2.9024619032505189E-3</v>
      </c>
    </row>
    <row r="5717" spans="1:8" x14ac:dyDescent="0.25">
      <c r="A5717" s="2">
        <v>43704.125</v>
      </c>
      <c r="B5717">
        <v>3.0788195500480011</v>
      </c>
      <c r="C5717">
        <v>0.32239008746401071</v>
      </c>
      <c r="E5717">
        <f t="shared" si="179"/>
        <v>3</v>
      </c>
      <c r="F5717">
        <f t="shared" si="179"/>
        <v>0.5</v>
      </c>
      <c r="G5717">
        <f>IF(OR('San Pietro'!E5717&lt;2.5,F5717&lt;0.5),0,VLOOKUP('San Pietro'!F5717,'Power Matrix'!$B$2:$AI$30,HLOOKUP(E5717,'Power Matrix'!$B$2:$AI$30,29)))</f>
        <v>223.17377880859374</v>
      </c>
      <c r="H5717" s="9">
        <f t="shared" si="180"/>
        <v>2.9024619032505189E-3</v>
      </c>
    </row>
    <row r="5718" spans="1:8" x14ac:dyDescent="0.25">
      <c r="A5718" s="2">
        <v>43704.166666666657</v>
      </c>
      <c r="B5718">
        <v>3.1280821749632608</v>
      </c>
      <c r="C5718">
        <v>0.3335027665396888</v>
      </c>
      <c r="E5718">
        <f t="shared" si="179"/>
        <v>3</v>
      </c>
      <c r="F5718">
        <f t="shared" si="179"/>
        <v>0.5</v>
      </c>
      <c r="G5718">
        <f>IF(OR('San Pietro'!E5718&lt;2.5,F5718&lt;0.5),0,VLOOKUP('San Pietro'!F5718,'Power Matrix'!$B$2:$AI$30,HLOOKUP(E5718,'Power Matrix'!$B$2:$AI$30,29)))</f>
        <v>223.17377880859374</v>
      </c>
      <c r="H5718" s="9">
        <f t="shared" si="180"/>
        <v>2.9024619032505189E-3</v>
      </c>
    </row>
    <row r="5719" spans="1:8" x14ac:dyDescent="0.25">
      <c r="A5719" s="2">
        <v>43704.208333333343</v>
      </c>
      <c r="B5719">
        <v>3.123467701237022</v>
      </c>
      <c r="C5719">
        <v>0.35838189879867072</v>
      </c>
      <c r="E5719">
        <f t="shared" si="179"/>
        <v>3</v>
      </c>
      <c r="F5719">
        <f t="shared" si="179"/>
        <v>0.5</v>
      </c>
      <c r="G5719">
        <f>IF(OR('San Pietro'!E5719&lt;2.5,F5719&lt;0.5),0,VLOOKUP('San Pietro'!F5719,'Power Matrix'!$B$2:$AI$30,HLOOKUP(E5719,'Power Matrix'!$B$2:$AI$30,29)))</f>
        <v>223.17377880859374</v>
      </c>
      <c r="H5719" s="9">
        <f t="shared" si="180"/>
        <v>2.9024619032505189E-3</v>
      </c>
    </row>
    <row r="5720" spans="1:8" x14ac:dyDescent="0.25">
      <c r="A5720" s="2">
        <v>43704.25</v>
      </c>
      <c r="B5720">
        <v>3.1611317840836262</v>
      </c>
      <c r="C5720">
        <v>0.37753883063808669</v>
      </c>
      <c r="E5720">
        <f t="shared" si="179"/>
        <v>3</v>
      </c>
      <c r="F5720">
        <f t="shared" si="179"/>
        <v>0.5</v>
      </c>
      <c r="G5720">
        <f>IF(OR('San Pietro'!E5720&lt;2.5,F5720&lt;0.5),0,VLOOKUP('San Pietro'!F5720,'Power Matrix'!$B$2:$AI$30,HLOOKUP(E5720,'Power Matrix'!$B$2:$AI$30,29)))</f>
        <v>223.17377880859374</v>
      </c>
      <c r="H5720" s="9">
        <f t="shared" si="180"/>
        <v>2.9024619032505189E-3</v>
      </c>
    </row>
    <row r="5721" spans="1:8" x14ac:dyDescent="0.25">
      <c r="A5721" s="2">
        <v>43704.291666666657</v>
      </c>
      <c r="B5721">
        <v>3.2072765213460221</v>
      </c>
      <c r="C5721">
        <v>0.39893488438081087</v>
      </c>
      <c r="E5721">
        <f t="shared" si="179"/>
        <v>3</v>
      </c>
      <c r="F5721">
        <f t="shared" si="179"/>
        <v>0.5</v>
      </c>
      <c r="G5721">
        <f>IF(OR('San Pietro'!E5721&lt;2.5,F5721&lt;0.5),0,VLOOKUP('San Pietro'!F5721,'Power Matrix'!$B$2:$AI$30,HLOOKUP(E5721,'Power Matrix'!$B$2:$AI$30,29)))</f>
        <v>223.17377880859374</v>
      </c>
      <c r="H5721" s="9">
        <f t="shared" si="180"/>
        <v>2.9024619032505189E-3</v>
      </c>
    </row>
    <row r="5722" spans="1:8" x14ac:dyDescent="0.25">
      <c r="A5722" s="2">
        <v>43704.333333333343</v>
      </c>
      <c r="B5722">
        <v>3.2884663158266161</v>
      </c>
      <c r="C5722">
        <v>0.41850646842454342</v>
      </c>
      <c r="E5722">
        <f t="shared" si="179"/>
        <v>3.5</v>
      </c>
      <c r="F5722">
        <f t="shared" si="179"/>
        <v>0.5</v>
      </c>
      <c r="G5722">
        <f>IF(OR('San Pietro'!E5722&lt;2.5,F5722&lt;0.5),0,VLOOKUP('San Pietro'!F5722,'Power Matrix'!$B$2:$AI$30,HLOOKUP(E5722,'Power Matrix'!$B$2:$AI$30,29)))</f>
        <v>561.78945164489744</v>
      </c>
      <c r="H5722" s="9">
        <f t="shared" si="180"/>
        <v>7.3062905944957998E-3</v>
      </c>
    </row>
    <row r="5723" spans="1:8" x14ac:dyDescent="0.25">
      <c r="A5723" s="2">
        <v>43704.375</v>
      </c>
      <c r="B5723">
        <v>3.395472220072929</v>
      </c>
      <c r="C5723">
        <v>0.43119482587662411</v>
      </c>
      <c r="E5723">
        <f t="shared" si="179"/>
        <v>3.5</v>
      </c>
      <c r="F5723">
        <f t="shared" si="179"/>
        <v>0.5</v>
      </c>
      <c r="G5723">
        <f>IF(OR('San Pietro'!E5723&lt;2.5,F5723&lt;0.5),0,VLOOKUP('San Pietro'!F5723,'Power Matrix'!$B$2:$AI$30,HLOOKUP(E5723,'Power Matrix'!$B$2:$AI$30,29)))</f>
        <v>561.78945164489744</v>
      </c>
      <c r="H5723" s="9">
        <f t="shared" si="180"/>
        <v>7.3062905944957998E-3</v>
      </c>
    </row>
    <row r="5724" spans="1:8" x14ac:dyDescent="0.25">
      <c r="A5724" s="2">
        <v>43704.416666666657</v>
      </c>
      <c r="B5724">
        <v>3.445607853530992</v>
      </c>
      <c r="C5724">
        <v>0.45947410621099971</v>
      </c>
      <c r="E5724">
        <f t="shared" si="179"/>
        <v>3.5</v>
      </c>
      <c r="F5724">
        <f t="shared" si="179"/>
        <v>0.5</v>
      </c>
      <c r="G5724">
        <f>IF(OR('San Pietro'!E5724&lt;2.5,F5724&lt;0.5),0,VLOOKUP('San Pietro'!F5724,'Power Matrix'!$B$2:$AI$30,HLOOKUP(E5724,'Power Matrix'!$B$2:$AI$30,29)))</f>
        <v>561.78945164489744</v>
      </c>
      <c r="H5724" s="9">
        <f t="shared" si="180"/>
        <v>7.3062905944957998E-3</v>
      </c>
    </row>
    <row r="5725" spans="1:8" x14ac:dyDescent="0.25">
      <c r="A5725" s="2">
        <v>43704.458333333343</v>
      </c>
      <c r="B5725">
        <v>3.53777261254967</v>
      </c>
      <c r="C5725">
        <v>0.47257711586739681</v>
      </c>
      <c r="E5725">
        <f t="shared" si="179"/>
        <v>3.5</v>
      </c>
      <c r="F5725">
        <f t="shared" si="179"/>
        <v>0.5</v>
      </c>
      <c r="G5725">
        <f>IF(OR('San Pietro'!E5725&lt;2.5,F5725&lt;0.5),0,VLOOKUP('San Pietro'!F5725,'Power Matrix'!$B$2:$AI$30,HLOOKUP(E5725,'Power Matrix'!$B$2:$AI$30,29)))</f>
        <v>561.78945164489744</v>
      </c>
      <c r="H5725" s="9">
        <f t="shared" si="180"/>
        <v>7.3062905944957998E-3</v>
      </c>
    </row>
    <row r="5726" spans="1:8" x14ac:dyDescent="0.25">
      <c r="A5726" s="2">
        <v>43704.5</v>
      </c>
      <c r="B5726">
        <v>3.5877835305016181</v>
      </c>
      <c r="C5726">
        <v>0.47821638584609932</v>
      </c>
      <c r="E5726">
        <f t="shared" si="179"/>
        <v>3.5</v>
      </c>
      <c r="F5726">
        <f t="shared" si="179"/>
        <v>0.5</v>
      </c>
      <c r="G5726">
        <f>IF(OR('San Pietro'!E5726&lt;2.5,F5726&lt;0.5),0,VLOOKUP('San Pietro'!F5726,'Power Matrix'!$B$2:$AI$30,HLOOKUP(E5726,'Power Matrix'!$B$2:$AI$30,29)))</f>
        <v>561.78945164489744</v>
      </c>
      <c r="H5726" s="9">
        <f t="shared" si="180"/>
        <v>7.3062905944957998E-3</v>
      </c>
    </row>
    <row r="5727" spans="1:8" x14ac:dyDescent="0.25">
      <c r="A5727" s="2">
        <v>43704.541666666657</v>
      </c>
      <c r="B5727">
        <v>3.6379191639596802</v>
      </c>
      <c r="C5727">
        <v>0.47539675085674832</v>
      </c>
      <c r="E5727">
        <f t="shared" si="179"/>
        <v>3.5</v>
      </c>
      <c r="F5727">
        <f t="shared" si="179"/>
        <v>0.5</v>
      </c>
      <c r="G5727">
        <f>IF(OR('San Pietro'!E5727&lt;2.5,F5727&lt;0.5),0,VLOOKUP('San Pietro'!F5727,'Power Matrix'!$B$2:$AI$30,HLOOKUP(E5727,'Power Matrix'!$B$2:$AI$30,29)))</f>
        <v>561.78945164489744</v>
      </c>
      <c r="H5727" s="9">
        <f t="shared" si="180"/>
        <v>7.3062905944957998E-3</v>
      </c>
    </row>
    <row r="5728" spans="1:8" x14ac:dyDescent="0.25">
      <c r="A5728" s="2">
        <v>43704.583333333343</v>
      </c>
      <c r="B5728">
        <v>3.6768304018674312</v>
      </c>
      <c r="C5728">
        <v>0.46859645470595979</v>
      </c>
      <c r="E5728">
        <f t="shared" si="179"/>
        <v>3.5</v>
      </c>
      <c r="F5728">
        <f t="shared" si="179"/>
        <v>0.5</v>
      </c>
      <c r="G5728">
        <f>IF(OR('San Pietro'!E5728&lt;2.5,F5728&lt;0.5),0,VLOOKUP('San Pietro'!F5728,'Power Matrix'!$B$2:$AI$30,HLOOKUP(E5728,'Power Matrix'!$B$2:$AI$30,29)))</f>
        <v>561.78945164489744</v>
      </c>
      <c r="H5728" s="9">
        <f t="shared" si="180"/>
        <v>7.3062905944957998E-3</v>
      </c>
    </row>
    <row r="5729" spans="1:8" x14ac:dyDescent="0.25">
      <c r="A5729" s="2">
        <v>43704.625</v>
      </c>
      <c r="B5729">
        <v>3.6886783749483159</v>
      </c>
      <c r="C5729">
        <v>0.46088392370567538</v>
      </c>
      <c r="E5729">
        <f t="shared" si="179"/>
        <v>3.5</v>
      </c>
      <c r="F5729">
        <f t="shared" si="179"/>
        <v>0.5</v>
      </c>
      <c r="G5729">
        <f>IF(OR('San Pietro'!E5729&lt;2.5,F5729&lt;0.5),0,VLOOKUP('San Pietro'!F5729,'Power Matrix'!$B$2:$AI$30,HLOOKUP(E5729,'Power Matrix'!$B$2:$AI$30,29)))</f>
        <v>561.78945164489744</v>
      </c>
      <c r="H5729" s="9">
        <f t="shared" si="180"/>
        <v>7.3062905944957998E-3</v>
      </c>
    </row>
    <row r="5730" spans="1:8" x14ac:dyDescent="0.25">
      <c r="A5730" s="2">
        <v>43704.666666666657</v>
      </c>
      <c r="B5730">
        <v>3.7035195201759521</v>
      </c>
      <c r="C5730">
        <v>0.44919073154395411</v>
      </c>
      <c r="E5730">
        <f t="shared" si="179"/>
        <v>3.5</v>
      </c>
      <c r="F5730">
        <f t="shared" si="179"/>
        <v>0.5</v>
      </c>
      <c r="G5730">
        <f>IF(OR('San Pietro'!E5730&lt;2.5,F5730&lt;0.5),0,VLOOKUP('San Pietro'!F5730,'Power Matrix'!$B$2:$AI$30,HLOOKUP(E5730,'Power Matrix'!$B$2:$AI$30,29)))</f>
        <v>561.78945164489744</v>
      </c>
      <c r="H5730" s="9">
        <f t="shared" si="180"/>
        <v>7.3062905944957998E-3</v>
      </c>
    </row>
    <row r="5731" spans="1:8" x14ac:dyDescent="0.25">
      <c r="A5731" s="2">
        <v>43704.708333333343</v>
      </c>
      <c r="B5731">
        <v>3.7061385458043579</v>
      </c>
      <c r="C5731">
        <v>0.43749753938223268</v>
      </c>
      <c r="E5731">
        <f t="shared" si="179"/>
        <v>3.5</v>
      </c>
      <c r="F5731">
        <f t="shared" si="179"/>
        <v>0.5</v>
      </c>
      <c r="G5731">
        <f>IF(OR('San Pietro'!E5731&lt;2.5,F5731&lt;0.5),0,VLOOKUP('San Pietro'!F5731,'Power Matrix'!$B$2:$AI$30,HLOOKUP(E5731,'Power Matrix'!$B$2:$AI$30,29)))</f>
        <v>561.78945164489744</v>
      </c>
      <c r="H5731" s="9">
        <f t="shared" si="180"/>
        <v>7.3062905944957998E-3</v>
      </c>
    </row>
    <row r="5732" spans="1:8" x14ac:dyDescent="0.25">
      <c r="A5732" s="2">
        <v>43704.75</v>
      </c>
      <c r="B5732">
        <v>3.6540074642484619</v>
      </c>
      <c r="C5732">
        <v>0.43078017367230759</v>
      </c>
      <c r="E5732">
        <f t="shared" si="179"/>
        <v>3.5</v>
      </c>
      <c r="F5732">
        <f t="shared" si="179"/>
        <v>0.5</v>
      </c>
      <c r="G5732">
        <f>IF(OR('San Pietro'!E5732&lt;2.5,F5732&lt;0.5),0,VLOOKUP('San Pietro'!F5732,'Power Matrix'!$B$2:$AI$30,HLOOKUP(E5732,'Power Matrix'!$B$2:$AI$30,29)))</f>
        <v>561.78945164489744</v>
      </c>
      <c r="H5732" s="9">
        <f t="shared" si="180"/>
        <v>7.3062905944957998E-3</v>
      </c>
    </row>
    <row r="5733" spans="1:8" x14ac:dyDescent="0.25">
      <c r="A5733" s="2">
        <v>43704.791666666657</v>
      </c>
      <c r="B5733">
        <v>3.607862726986065</v>
      </c>
      <c r="C5733">
        <v>0.42480918193015199</v>
      </c>
      <c r="E5733">
        <f t="shared" si="179"/>
        <v>3.5</v>
      </c>
      <c r="F5733">
        <f t="shared" si="179"/>
        <v>0.5</v>
      </c>
      <c r="G5733">
        <f>IF(OR('San Pietro'!E5733&lt;2.5,F5733&lt;0.5),0,VLOOKUP('San Pietro'!F5733,'Power Matrix'!$B$2:$AI$30,HLOOKUP(E5733,'Power Matrix'!$B$2:$AI$30,29)))</f>
        <v>561.78945164489744</v>
      </c>
      <c r="H5733" s="9">
        <f t="shared" si="180"/>
        <v>7.3062905944957998E-3</v>
      </c>
    </row>
    <row r="5734" spans="1:8" x14ac:dyDescent="0.25">
      <c r="A5734" s="2">
        <v>43704.833333333343</v>
      </c>
      <c r="B5734">
        <v>3.543010663806482</v>
      </c>
      <c r="C5734">
        <v>0.42439452972583558</v>
      </c>
      <c r="E5734">
        <f t="shared" si="179"/>
        <v>3.5</v>
      </c>
      <c r="F5734">
        <f t="shared" si="179"/>
        <v>0.5</v>
      </c>
      <c r="G5734">
        <f>IF(OR('San Pietro'!E5734&lt;2.5,F5734&lt;0.5),0,VLOOKUP('San Pietro'!F5734,'Power Matrix'!$B$2:$AI$30,HLOOKUP(E5734,'Power Matrix'!$B$2:$AI$30,29)))</f>
        <v>561.78945164489744</v>
      </c>
      <c r="H5734" s="9">
        <f t="shared" si="180"/>
        <v>7.3062905944957998E-3</v>
      </c>
    </row>
    <row r="5735" spans="1:8" x14ac:dyDescent="0.25">
      <c r="A5735" s="2">
        <v>43704.875</v>
      </c>
      <c r="B5735">
        <v>3.488509987634409</v>
      </c>
      <c r="C5735">
        <v>0.42878984309158907</v>
      </c>
      <c r="E5735">
        <f t="shared" si="179"/>
        <v>3.5</v>
      </c>
      <c r="F5735">
        <f t="shared" si="179"/>
        <v>0.5</v>
      </c>
      <c r="G5735">
        <f>IF(OR('San Pietro'!E5735&lt;2.5,F5735&lt;0.5),0,VLOOKUP('San Pietro'!F5735,'Power Matrix'!$B$2:$AI$30,HLOOKUP(E5735,'Power Matrix'!$B$2:$AI$30,29)))</f>
        <v>561.78945164489744</v>
      </c>
      <c r="H5735" s="9">
        <f t="shared" si="180"/>
        <v>7.3062905944957998E-3</v>
      </c>
    </row>
    <row r="5736" spans="1:8" x14ac:dyDescent="0.25">
      <c r="A5736" s="2">
        <v>43704.916666666657</v>
      </c>
      <c r="B5736">
        <v>3.476163152529065</v>
      </c>
      <c r="C5736">
        <v>0.44869314889877471</v>
      </c>
      <c r="E5736">
        <f t="shared" si="179"/>
        <v>3.5</v>
      </c>
      <c r="F5736">
        <f t="shared" si="179"/>
        <v>0.5</v>
      </c>
      <c r="G5736">
        <f>IF(OR('San Pietro'!E5736&lt;2.5,F5736&lt;0.5),0,VLOOKUP('San Pietro'!F5736,'Power Matrix'!$B$2:$AI$30,HLOOKUP(E5736,'Power Matrix'!$B$2:$AI$30,29)))</f>
        <v>561.78945164489744</v>
      </c>
      <c r="H5736" s="9">
        <f t="shared" si="180"/>
        <v>7.3062905944957998E-3</v>
      </c>
    </row>
    <row r="5737" spans="1:8" x14ac:dyDescent="0.25">
      <c r="A5737" s="2">
        <v>43704.958333333343</v>
      </c>
      <c r="B5737">
        <v>3.4858909620060019</v>
      </c>
      <c r="C5737">
        <v>0.45665447122164871</v>
      </c>
      <c r="E5737">
        <f t="shared" si="179"/>
        <v>3.5</v>
      </c>
      <c r="F5737">
        <f t="shared" si="179"/>
        <v>0.5</v>
      </c>
      <c r="G5737">
        <f>IF(OR('San Pietro'!E5737&lt;2.5,F5737&lt;0.5),0,VLOOKUP('San Pietro'!F5737,'Power Matrix'!$B$2:$AI$30,HLOOKUP(E5737,'Power Matrix'!$B$2:$AI$30,29)))</f>
        <v>561.78945164489744</v>
      </c>
      <c r="H5737" s="9">
        <f t="shared" si="180"/>
        <v>7.3062905944957998E-3</v>
      </c>
    </row>
    <row r="5738" spans="1:8" x14ac:dyDescent="0.25">
      <c r="A5738" s="2">
        <v>43705</v>
      </c>
      <c r="B5738">
        <v>3.5304143976889089</v>
      </c>
      <c r="C5738">
        <v>0.44570765302769638</v>
      </c>
      <c r="E5738">
        <f t="shared" si="179"/>
        <v>3.5</v>
      </c>
      <c r="F5738">
        <f t="shared" si="179"/>
        <v>0.5</v>
      </c>
      <c r="G5738">
        <f>IF(OR('San Pietro'!E5738&lt;2.5,F5738&lt;0.5),0,VLOOKUP('San Pietro'!F5738,'Power Matrix'!$B$2:$AI$30,HLOOKUP(E5738,'Power Matrix'!$B$2:$AI$30,29)))</f>
        <v>561.78945164489744</v>
      </c>
      <c r="H5738" s="9">
        <f t="shared" si="180"/>
        <v>7.3062905944957998E-3</v>
      </c>
    </row>
    <row r="5739" spans="1:8" x14ac:dyDescent="0.25">
      <c r="A5739" s="2">
        <v>43705.041666666657</v>
      </c>
      <c r="B5739">
        <v>3.571196368188378</v>
      </c>
      <c r="C5739">
        <v>0.43285343469388948</v>
      </c>
      <c r="E5739">
        <f t="shared" si="179"/>
        <v>3.5</v>
      </c>
      <c r="F5739">
        <f t="shared" si="179"/>
        <v>0.5</v>
      </c>
      <c r="G5739">
        <f>IF(OR('San Pietro'!E5739&lt;2.5,F5739&lt;0.5),0,VLOOKUP('San Pietro'!F5739,'Power Matrix'!$B$2:$AI$30,HLOOKUP(E5739,'Power Matrix'!$B$2:$AI$30,29)))</f>
        <v>561.78945164489744</v>
      </c>
      <c r="H5739" s="9">
        <f t="shared" si="180"/>
        <v>7.3062905944957998E-3</v>
      </c>
    </row>
    <row r="5740" spans="1:8" x14ac:dyDescent="0.25">
      <c r="A5740" s="2">
        <v>43705.083333333343</v>
      </c>
      <c r="B5740">
        <v>3.5233056138403782</v>
      </c>
      <c r="C5740">
        <v>0.43036552146799112</v>
      </c>
      <c r="E5740">
        <f t="shared" si="179"/>
        <v>3.5</v>
      </c>
      <c r="F5740">
        <f t="shared" si="179"/>
        <v>0.5</v>
      </c>
      <c r="G5740">
        <f>IF(OR('San Pietro'!E5740&lt;2.5,F5740&lt;0.5),0,VLOOKUP('San Pietro'!F5740,'Power Matrix'!$B$2:$AI$30,HLOOKUP(E5740,'Power Matrix'!$B$2:$AI$30,29)))</f>
        <v>561.78945164489744</v>
      </c>
      <c r="H5740" s="9">
        <f t="shared" si="180"/>
        <v>7.3062905944957998E-3</v>
      </c>
    </row>
    <row r="5741" spans="1:8" x14ac:dyDescent="0.25">
      <c r="A5741" s="2">
        <v>43705.125</v>
      </c>
      <c r="B5741">
        <v>3.542262370769794</v>
      </c>
      <c r="C5741">
        <v>0.41535511167173889</v>
      </c>
      <c r="E5741">
        <f t="shared" si="179"/>
        <v>3.5</v>
      </c>
      <c r="F5741">
        <f t="shared" si="179"/>
        <v>0.5</v>
      </c>
      <c r="G5741">
        <f>IF(OR('San Pietro'!E5741&lt;2.5,F5741&lt;0.5),0,VLOOKUP('San Pietro'!F5741,'Power Matrix'!$B$2:$AI$30,HLOOKUP(E5741,'Power Matrix'!$B$2:$AI$30,29)))</f>
        <v>561.78945164489744</v>
      </c>
      <c r="H5741" s="9">
        <f t="shared" si="180"/>
        <v>7.3062905944957998E-3</v>
      </c>
    </row>
    <row r="5742" spans="1:8" x14ac:dyDescent="0.25">
      <c r="A5742" s="2">
        <v>43705.166666666657</v>
      </c>
      <c r="B5742">
        <v>3.5588495330830341</v>
      </c>
      <c r="C5742">
        <v>0.39852023217649452</v>
      </c>
      <c r="E5742">
        <f t="shared" si="179"/>
        <v>3.5</v>
      </c>
      <c r="F5742">
        <f t="shared" si="179"/>
        <v>0.5</v>
      </c>
      <c r="G5742">
        <f>IF(OR('San Pietro'!E5742&lt;2.5,F5742&lt;0.5),0,VLOOKUP('San Pietro'!F5742,'Power Matrix'!$B$2:$AI$30,HLOOKUP(E5742,'Power Matrix'!$B$2:$AI$30,29)))</f>
        <v>561.78945164489744</v>
      </c>
      <c r="H5742" s="9">
        <f t="shared" si="180"/>
        <v>7.3062905944957998E-3</v>
      </c>
    </row>
    <row r="5743" spans="1:8" x14ac:dyDescent="0.25">
      <c r="A5743" s="2">
        <v>43705.208333333343</v>
      </c>
      <c r="B5743">
        <v>3.4731699803823148</v>
      </c>
      <c r="C5743">
        <v>0.40084228452066611</v>
      </c>
      <c r="E5743">
        <f t="shared" si="179"/>
        <v>3.5</v>
      </c>
      <c r="F5743">
        <f t="shared" si="179"/>
        <v>0.5</v>
      </c>
      <c r="G5743">
        <f>IF(OR('San Pietro'!E5743&lt;2.5,F5743&lt;0.5),0,VLOOKUP('San Pietro'!F5743,'Power Matrix'!$B$2:$AI$30,HLOOKUP(E5743,'Power Matrix'!$B$2:$AI$30,29)))</f>
        <v>561.78945164489744</v>
      </c>
      <c r="H5743" s="9">
        <f t="shared" si="180"/>
        <v>7.3062905944957998E-3</v>
      </c>
    </row>
    <row r="5744" spans="1:8" x14ac:dyDescent="0.25">
      <c r="A5744" s="2">
        <v>43705.25</v>
      </c>
      <c r="B5744">
        <v>3.3303707258811159</v>
      </c>
      <c r="C5744">
        <v>0.41925284239231247</v>
      </c>
      <c r="E5744">
        <f t="shared" si="179"/>
        <v>3.5</v>
      </c>
      <c r="F5744">
        <f t="shared" si="179"/>
        <v>0.5</v>
      </c>
      <c r="G5744">
        <f>IF(OR('San Pietro'!E5744&lt;2.5,F5744&lt;0.5),0,VLOOKUP('San Pietro'!F5744,'Power Matrix'!$B$2:$AI$30,HLOOKUP(E5744,'Power Matrix'!$B$2:$AI$30,29)))</f>
        <v>561.78945164489744</v>
      </c>
      <c r="H5744" s="9">
        <f t="shared" si="180"/>
        <v>7.3062905944957998E-3</v>
      </c>
    </row>
    <row r="5745" spans="1:14" x14ac:dyDescent="0.25">
      <c r="A5745" s="2">
        <v>43705.291666666657</v>
      </c>
      <c r="B5745">
        <v>3.3176497442574289</v>
      </c>
      <c r="C5745">
        <v>0.40333019774656442</v>
      </c>
      <c r="E5745">
        <f t="shared" si="179"/>
        <v>3.5</v>
      </c>
      <c r="F5745">
        <f t="shared" si="179"/>
        <v>0.5</v>
      </c>
      <c r="G5745">
        <f>IF(OR('San Pietro'!E5745&lt;2.5,F5745&lt;0.5),0,VLOOKUP('San Pietro'!F5745,'Power Matrix'!$B$2:$AI$30,HLOOKUP(E5745,'Power Matrix'!$B$2:$AI$30,29)))</f>
        <v>561.78945164489744</v>
      </c>
      <c r="H5745" s="9">
        <f t="shared" si="180"/>
        <v>7.3062905944957998E-3</v>
      </c>
    </row>
    <row r="5746" spans="1:14" x14ac:dyDescent="0.25">
      <c r="A5746" s="2">
        <v>43705.333333333343</v>
      </c>
      <c r="B5746">
        <v>3.3504499223655642</v>
      </c>
      <c r="C5746">
        <v>0.38292930929419938</v>
      </c>
      <c r="E5746">
        <f t="shared" si="179"/>
        <v>3.5</v>
      </c>
      <c r="F5746">
        <f t="shared" si="179"/>
        <v>0.5</v>
      </c>
      <c r="G5746">
        <f>IF(OR('San Pietro'!E5746&lt;2.5,F5746&lt;0.5),0,VLOOKUP('San Pietro'!F5746,'Power Matrix'!$B$2:$AI$30,HLOOKUP(E5746,'Power Matrix'!$B$2:$AI$30,29)))</f>
        <v>561.78945164489744</v>
      </c>
      <c r="H5746" s="9">
        <f t="shared" si="180"/>
        <v>7.3062905944957998E-3</v>
      </c>
    </row>
    <row r="5747" spans="1:14" x14ac:dyDescent="0.25">
      <c r="A5747" s="2">
        <v>43705.375</v>
      </c>
      <c r="B5747">
        <v>3.2883416003205022</v>
      </c>
      <c r="C5747">
        <v>0.38127070047693401</v>
      </c>
      <c r="E5747">
        <f t="shared" si="179"/>
        <v>3.5</v>
      </c>
      <c r="F5747">
        <f t="shared" si="179"/>
        <v>0.5</v>
      </c>
      <c r="G5747">
        <f>IF(OR('San Pietro'!E5747&lt;2.5,F5747&lt;0.5),0,VLOOKUP('San Pietro'!F5747,'Power Matrix'!$B$2:$AI$30,HLOOKUP(E5747,'Power Matrix'!$B$2:$AI$30,29)))</f>
        <v>561.78945164489744</v>
      </c>
      <c r="H5747" s="9">
        <f t="shared" si="180"/>
        <v>7.3062905944957998E-3</v>
      </c>
    </row>
    <row r="5748" spans="1:14" x14ac:dyDescent="0.25">
      <c r="A5748" s="2">
        <v>43705.416666666657</v>
      </c>
      <c r="B5748">
        <v>3.1189779430168971</v>
      </c>
      <c r="C5748">
        <v>0.4813677425989038</v>
      </c>
      <c r="E5748">
        <f t="shared" si="179"/>
        <v>3</v>
      </c>
      <c r="F5748">
        <f t="shared" si="179"/>
        <v>0.5</v>
      </c>
      <c r="G5748">
        <f>IF(OR('San Pietro'!E5748&lt;2.5,F5748&lt;0.5),0,VLOOKUP('San Pietro'!F5748,'Power Matrix'!$B$2:$AI$30,HLOOKUP(E5748,'Power Matrix'!$B$2:$AI$30,29)))</f>
        <v>223.17377880859374</v>
      </c>
      <c r="H5748" s="9">
        <f t="shared" si="180"/>
        <v>2.9024619032505189E-3</v>
      </c>
      <c r="M5748">
        <v>767.51809611617568</v>
      </c>
      <c r="N5748" s="9">
        <v>9.9818717371581624E-3</v>
      </c>
    </row>
    <row r="5749" spans="1:14" x14ac:dyDescent="0.25">
      <c r="A5749" s="2">
        <v>43705.458333333343</v>
      </c>
      <c r="B5749">
        <v>3.1560184483329281</v>
      </c>
      <c r="C5749">
        <v>0.57607430606476084</v>
      </c>
      <c r="E5749">
        <f t="shared" si="179"/>
        <v>3</v>
      </c>
      <c r="F5749">
        <f t="shared" si="179"/>
        <v>0.5</v>
      </c>
      <c r="G5749">
        <f>IF(OR('San Pietro'!E5749&lt;2.5,F5749&lt;0.5),0,VLOOKUP('San Pietro'!F5749,'Power Matrix'!$B$2:$AI$30,HLOOKUP(E5749,'Power Matrix'!$B$2:$AI$30,29)))</f>
        <v>223.17377880859374</v>
      </c>
      <c r="H5749" s="9">
        <f t="shared" si="180"/>
        <v>2.9024619032505189E-3</v>
      </c>
      <c r="M5749">
        <v>952.87006624216247</v>
      </c>
      <c r="N5749" s="9">
        <v>1.2392446290891057E-2</v>
      </c>
    </row>
    <row r="5750" spans="1:14" x14ac:dyDescent="0.25">
      <c r="A5750" s="2">
        <v>43705.5</v>
      </c>
      <c r="B5750">
        <v>3.2683871193421679</v>
      </c>
      <c r="C5750">
        <v>0.58494786323713122</v>
      </c>
      <c r="E5750">
        <f t="shared" si="179"/>
        <v>3.5</v>
      </c>
      <c r="F5750">
        <f t="shared" si="179"/>
        <v>0.5</v>
      </c>
      <c r="G5750">
        <f>IF(OR('San Pietro'!E5750&lt;2.5,F5750&lt;0.5),0,VLOOKUP('San Pietro'!F5750,'Power Matrix'!$B$2:$AI$30,HLOOKUP(E5750,'Power Matrix'!$B$2:$AI$30,29)))</f>
        <v>561.78945164489744</v>
      </c>
      <c r="H5750" s="9">
        <f t="shared" si="180"/>
        <v>7.3062905944957998E-3</v>
      </c>
      <c r="M5750">
        <v>742.52492345994165</v>
      </c>
      <c r="N5750" s="9">
        <v>9.656825793588104E-3</v>
      </c>
    </row>
    <row r="5751" spans="1:14" x14ac:dyDescent="0.25">
      <c r="A5751" s="2">
        <v>43705.541666666657</v>
      </c>
      <c r="B5751">
        <v>3.3504499223655642</v>
      </c>
      <c r="C5751">
        <v>0.54058007737528024</v>
      </c>
      <c r="E5751">
        <f t="shared" si="179"/>
        <v>3.5</v>
      </c>
      <c r="F5751">
        <f t="shared" si="179"/>
        <v>0.5</v>
      </c>
      <c r="G5751">
        <f>IF(OR('San Pietro'!E5751&lt;2.5,F5751&lt;0.5),0,VLOOKUP('San Pietro'!F5751,'Power Matrix'!$B$2:$AI$30,HLOOKUP(E5751,'Power Matrix'!$B$2:$AI$30,29)))</f>
        <v>561.78945164489744</v>
      </c>
      <c r="H5751" s="9">
        <f t="shared" si="180"/>
        <v>7.3062905944957998E-3</v>
      </c>
      <c r="M5751">
        <v>496.97370845226339</v>
      </c>
      <c r="N5751" s="9">
        <v>6.4633366165733324E-3</v>
      </c>
    </row>
    <row r="5752" spans="1:14" x14ac:dyDescent="0.25">
      <c r="A5752" s="2">
        <v>43705.583333333343</v>
      </c>
      <c r="B5752">
        <v>3.3830006694614712</v>
      </c>
      <c r="C5752">
        <v>0.50201742237385849</v>
      </c>
      <c r="E5752">
        <f t="shared" si="179"/>
        <v>3.5</v>
      </c>
      <c r="F5752">
        <f t="shared" si="179"/>
        <v>0.5</v>
      </c>
      <c r="G5752">
        <f>IF(OR('San Pietro'!E5752&lt;2.5,F5752&lt;0.5),0,VLOOKUP('San Pietro'!F5752,'Power Matrix'!$B$2:$AI$30,HLOOKUP(E5752,'Power Matrix'!$B$2:$AI$30,29)))</f>
        <v>561.78945164489744</v>
      </c>
      <c r="H5752" s="9">
        <f t="shared" si="180"/>
        <v>7.3062905944957998E-3</v>
      </c>
    </row>
    <row r="5753" spans="1:14" x14ac:dyDescent="0.25">
      <c r="A5753" s="2">
        <v>43705.625</v>
      </c>
      <c r="B5753">
        <v>3.3347357685951269</v>
      </c>
      <c r="C5753">
        <v>0.4967928045994725</v>
      </c>
      <c r="E5753">
        <f t="shared" si="179"/>
        <v>3.5</v>
      </c>
      <c r="F5753">
        <f t="shared" si="179"/>
        <v>0.5</v>
      </c>
      <c r="G5753">
        <f>IF(OR('San Pietro'!E5753&lt;2.5,F5753&lt;0.5),0,VLOOKUP('San Pietro'!F5753,'Power Matrix'!$B$2:$AI$30,HLOOKUP(E5753,'Power Matrix'!$B$2:$AI$30,29)))</f>
        <v>561.78945164489744</v>
      </c>
      <c r="H5753" s="9">
        <f t="shared" si="180"/>
        <v>7.3062905944957998E-3</v>
      </c>
      <c r="M5753">
        <v>430.90099810356872</v>
      </c>
      <c r="N5753" s="9">
        <v>5.6040352875695622E-3</v>
      </c>
    </row>
    <row r="5754" spans="1:14" x14ac:dyDescent="0.25">
      <c r="A5754" s="2">
        <v>43705.666666666657</v>
      </c>
      <c r="B5754">
        <v>3.2855978591859811</v>
      </c>
      <c r="C5754">
        <v>0.50218328325558526</v>
      </c>
      <c r="E5754">
        <f t="shared" si="179"/>
        <v>3.5</v>
      </c>
      <c r="F5754">
        <f t="shared" si="179"/>
        <v>0.5</v>
      </c>
      <c r="G5754">
        <f>IF(OR('San Pietro'!E5754&lt;2.5,F5754&lt;0.5),0,VLOOKUP('San Pietro'!F5754,'Power Matrix'!$B$2:$AI$30,HLOOKUP(E5754,'Power Matrix'!$B$2:$AI$30,29)))</f>
        <v>561.78945164489744</v>
      </c>
      <c r="H5754" s="9">
        <f t="shared" si="180"/>
        <v>7.3062905944957998E-3</v>
      </c>
    </row>
    <row r="5755" spans="1:14" x14ac:dyDescent="0.25">
      <c r="A5755" s="2">
        <v>43705.708333333343</v>
      </c>
      <c r="B5755">
        <v>3.3134094170495332</v>
      </c>
      <c r="C5755">
        <v>0.48800217786796551</v>
      </c>
      <c r="E5755">
        <f t="shared" si="179"/>
        <v>3.5</v>
      </c>
      <c r="F5755">
        <f t="shared" si="179"/>
        <v>0.5</v>
      </c>
      <c r="G5755">
        <f>IF(OR('San Pietro'!E5755&lt;2.5,F5755&lt;0.5),0,VLOOKUP('San Pietro'!F5755,'Power Matrix'!$B$2:$AI$30,HLOOKUP(E5755,'Power Matrix'!$B$2:$AI$30,29)))</f>
        <v>561.78945164489744</v>
      </c>
      <c r="H5755" s="9">
        <f t="shared" si="180"/>
        <v>7.3062905944957998E-3</v>
      </c>
      <c r="M5755">
        <v>1515.5934750365554</v>
      </c>
      <c r="N5755" s="9">
        <v>1.9710883365541901E-2</v>
      </c>
    </row>
    <row r="5756" spans="1:14" x14ac:dyDescent="0.25">
      <c r="A5756" s="2">
        <v>43705.75</v>
      </c>
      <c r="B5756">
        <v>3.753405722621785</v>
      </c>
      <c r="C5756">
        <v>0.56504455742994564</v>
      </c>
      <c r="E5756">
        <f t="shared" si="179"/>
        <v>4</v>
      </c>
      <c r="F5756">
        <f t="shared" si="179"/>
        <v>0.5</v>
      </c>
      <c r="G5756">
        <f>IF(OR('San Pietro'!E5756&lt;2.5,F5756&lt;0.5),0,VLOOKUP('San Pietro'!F5756,'Power Matrix'!$B$2:$AI$30,HLOOKUP(E5756,'Power Matrix'!$B$2:$AI$30,29)))</f>
        <v>1178.31125982666</v>
      </c>
      <c r="H5756" s="9">
        <f t="shared" si="180"/>
        <v>1.5324396799998578E-2</v>
      </c>
      <c r="M5756">
        <v>1353.891346314414</v>
      </c>
      <c r="N5756" s="9">
        <v>1.7607884209303717E-2</v>
      </c>
    </row>
    <row r="5757" spans="1:14" x14ac:dyDescent="0.25">
      <c r="A5757" s="2">
        <v>43705.791666666657</v>
      </c>
      <c r="B5757">
        <v>3.82973161236391</v>
      </c>
      <c r="C5757">
        <v>0.53684820753643292</v>
      </c>
      <c r="E5757">
        <f t="shared" si="179"/>
        <v>4</v>
      </c>
      <c r="F5757">
        <f t="shared" si="179"/>
        <v>0.5</v>
      </c>
      <c r="G5757">
        <f>IF(OR('San Pietro'!E5757&lt;2.5,F5757&lt;0.5),0,VLOOKUP('San Pietro'!F5757,'Power Matrix'!$B$2:$AI$30,HLOOKUP(E5757,'Power Matrix'!$B$2:$AI$30,29)))</f>
        <v>1178.31125982666</v>
      </c>
      <c r="H5757" s="9">
        <f t="shared" si="180"/>
        <v>1.5324396799998578E-2</v>
      </c>
      <c r="M5757">
        <v>1209.9775390140549</v>
      </c>
      <c r="N5757" s="9">
        <v>1.573622910052197E-2</v>
      </c>
    </row>
    <row r="5758" spans="1:14" x14ac:dyDescent="0.25">
      <c r="A5758" s="2">
        <v>43705.833333333343</v>
      </c>
      <c r="B5758">
        <v>3.8867265986582749</v>
      </c>
      <c r="C5758">
        <v>0.51570094511629838</v>
      </c>
      <c r="E5758">
        <f t="shared" si="179"/>
        <v>4</v>
      </c>
      <c r="F5758">
        <f t="shared" si="179"/>
        <v>0.5</v>
      </c>
      <c r="G5758">
        <f>IF(OR('San Pietro'!E5758&lt;2.5,F5758&lt;0.5),0,VLOOKUP('San Pietro'!F5758,'Power Matrix'!$B$2:$AI$30,HLOOKUP(E5758,'Power Matrix'!$B$2:$AI$30,29)))</f>
        <v>1178.31125982666</v>
      </c>
      <c r="H5758" s="9">
        <f t="shared" si="180"/>
        <v>1.5324396799998578E-2</v>
      </c>
    </row>
    <row r="5759" spans="1:14" x14ac:dyDescent="0.25">
      <c r="A5759" s="2">
        <v>43705.875</v>
      </c>
      <c r="B5759">
        <v>3.9504562222828281</v>
      </c>
      <c r="C5759">
        <v>0.49704159592206221</v>
      </c>
      <c r="E5759">
        <f t="shared" si="179"/>
        <v>4</v>
      </c>
      <c r="F5759">
        <f t="shared" si="179"/>
        <v>0.5</v>
      </c>
      <c r="G5759">
        <f>IF(OR('San Pietro'!E5759&lt;2.5,F5759&lt;0.5),0,VLOOKUP('San Pietro'!F5759,'Power Matrix'!$B$2:$AI$30,HLOOKUP(E5759,'Power Matrix'!$B$2:$AI$30,29)))</f>
        <v>1178.31125982666</v>
      </c>
      <c r="H5759" s="9">
        <f t="shared" si="180"/>
        <v>1.5324396799998578E-2</v>
      </c>
    </row>
    <row r="5760" spans="1:14" x14ac:dyDescent="0.25">
      <c r="A5760" s="2">
        <v>43705.916666666657</v>
      </c>
      <c r="B5760">
        <v>3.9952290889779629</v>
      </c>
      <c r="C5760">
        <v>0.48236290788926312</v>
      </c>
      <c r="E5760">
        <f t="shared" si="179"/>
        <v>4</v>
      </c>
      <c r="F5760">
        <f t="shared" si="179"/>
        <v>0.5</v>
      </c>
      <c r="G5760">
        <f>IF(OR('San Pietro'!E5760&lt;2.5,F5760&lt;0.5),0,VLOOKUP('San Pietro'!F5760,'Power Matrix'!$B$2:$AI$30,HLOOKUP(E5760,'Power Matrix'!$B$2:$AI$30,29)))</f>
        <v>1178.31125982666</v>
      </c>
      <c r="H5760" s="9">
        <f t="shared" si="180"/>
        <v>1.5324396799998578E-2</v>
      </c>
    </row>
    <row r="5761" spans="1:8" x14ac:dyDescent="0.25">
      <c r="A5761" s="2">
        <v>43705.958333333343</v>
      </c>
      <c r="B5761">
        <v>4.0491061876194632</v>
      </c>
      <c r="C5761">
        <v>0.46892817646941293</v>
      </c>
      <c r="E5761">
        <f t="shared" si="179"/>
        <v>4</v>
      </c>
      <c r="F5761">
        <f t="shared" si="179"/>
        <v>0.5</v>
      </c>
      <c r="G5761">
        <f>IF(OR('San Pietro'!E5761&lt;2.5,F5761&lt;0.5),0,VLOOKUP('San Pietro'!F5761,'Power Matrix'!$B$2:$AI$30,HLOOKUP(E5761,'Power Matrix'!$B$2:$AI$30,29)))</f>
        <v>1178.31125982666</v>
      </c>
      <c r="H5761" s="9">
        <f t="shared" si="180"/>
        <v>1.5324396799998578E-2</v>
      </c>
    </row>
    <row r="5762" spans="1:8" x14ac:dyDescent="0.25">
      <c r="A5762" s="2">
        <v>43706</v>
      </c>
      <c r="B5762">
        <v>4.0937543388084849</v>
      </c>
      <c r="C5762">
        <v>0.45698619298510179</v>
      </c>
      <c r="E5762">
        <f t="shared" si="179"/>
        <v>4</v>
      </c>
      <c r="F5762">
        <f t="shared" si="179"/>
        <v>0.5</v>
      </c>
      <c r="G5762">
        <f>IF(OR('San Pietro'!E5762&lt;2.5,F5762&lt;0.5),0,VLOOKUP('San Pietro'!F5762,'Power Matrix'!$B$2:$AI$30,HLOOKUP(E5762,'Power Matrix'!$B$2:$AI$30,29)))</f>
        <v>1178.31125982666</v>
      </c>
      <c r="H5762" s="9">
        <f t="shared" si="180"/>
        <v>1.5324396799998578E-2</v>
      </c>
    </row>
    <row r="5763" spans="1:8" x14ac:dyDescent="0.25">
      <c r="A5763" s="2">
        <v>43706.041666666657</v>
      </c>
      <c r="B5763">
        <v>4.1231871982515269</v>
      </c>
      <c r="C5763">
        <v>0.44645402699546599</v>
      </c>
      <c r="E5763">
        <f t="shared" ref="E5763:F5826" si="181">MROUND(B5763,0.5)</f>
        <v>4</v>
      </c>
      <c r="F5763">
        <f t="shared" si="181"/>
        <v>0.5</v>
      </c>
      <c r="G5763">
        <f>IF(OR('San Pietro'!E5763&lt;2.5,F5763&lt;0.5),0,VLOOKUP('San Pietro'!F5763,'Power Matrix'!$B$2:$AI$30,HLOOKUP(E5763,'Power Matrix'!$B$2:$AI$30,29)))</f>
        <v>1178.31125982666</v>
      </c>
      <c r="H5763" s="9">
        <f t="shared" ref="H5763:H5826" si="182">G5763/$K$2</f>
        <v>1.5324396799998578E-2</v>
      </c>
    </row>
    <row r="5764" spans="1:8" x14ac:dyDescent="0.25">
      <c r="A5764" s="2">
        <v>43706.083333333343</v>
      </c>
      <c r="B5764">
        <v>4.1412709466381408</v>
      </c>
      <c r="C5764">
        <v>0.43650237409187342</v>
      </c>
      <c r="E5764">
        <f t="shared" si="181"/>
        <v>4</v>
      </c>
      <c r="F5764">
        <f t="shared" si="181"/>
        <v>0.5</v>
      </c>
      <c r="G5764">
        <f>IF(OR('San Pietro'!E5764&lt;2.5,F5764&lt;0.5),0,VLOOKUP('San Pietro'!F5764,'Power Matrix'!$B$2:$AI$30,HLOOKUP(E5764,'Power Matrix'!$B$2:$AI$30,29)))</f>
        <v>1178.31125982666</v>
      </c>
      <c r="H5764" s="9">
        <f t="shared" si="182"/>
        <v>1.5324396799998578E-2</v>
      </c>
    </row>
    <row r="5765" spans="1:8" x14ac:dyDescent="0.25">
      <c r="A5765" s="2">
        <v>43706.125</v>
      </c>
      <c r="B5765">
        <v>4.1437652567604344</v>
      </c>
      <c r="C5765">
        <v>0.42729709515605002</v>
      </c>
      <c r="E5765">
        <f t="shared" si="181"/>
        <v>4</v>
      </c>
      <c r="F5765">
        <f t="shared" si="181"/>
        <v>0.5</v>
      </c>
      <c r="G5765">
        <f>IF(OR('San Pietro'!E5765&lt;2.5,F5765&lt;0.5),0,VLOOKUP('San Pietro'!F5765,'Power Matrix'!$B$2:$AI$30,HLOOKUP(E5765,'Power Matrix'!$B$2:$AI$30,29)))</f>
        <v>1178.31125982666</v>
      </c>
      <c r="H5765" s="9">
        <f t="shared" si="182"/>
        <v>1.5324396799998578E-2</v>
      </c>
    </row>
    <row r="5766" spans="1:8" x14ac:dyDescent="0.25">
      <c r="A5766" s="2">
        <v>43706.166666666657</v>
      </c>
      <c r="B5766">
        <v>4.2430387996276417</v>
      </c>
      <c r="C5766">
        <v>0.43849270467259188</v>
      </c>
      <c r="E5766">
        <f t="shared" si="181"/>
        <v>4</v>
      </c>
      <c r="F5766">
        <f t="shared" si="181"/>
        <v>0.5</v>
      </c>
      <c r="G5766">
        <f>IF(OR('San Pietro'!E5766&lt;2.5,F5766&lt;0.5),0,VLOOKUP('San Pietro'!F5766,'Power Matrix'!$B$2:$AI$30,HLOOKUP(E5766,'Power Matrix'!$B$2:$AI$30,29)))</f>
        <v>1178.31125982666</v>
      </c>
      <c r="H5766" s="9">
        <f t="shared" si="182"/>
        <v>1.5324396799998578E-2</v>
      </c>
    </row>
    <row r="5767" spans="1:8" x14ac:dyDescent="0.25">
      <c r="A5767" s="2">
        <v>43706.208333333343</v>
      </c>
      <c r="B5767">
        <v>4.2596259619408814</v>
      </c>
      <c r="C5767">
        <v>0.43111189543576067</v>
      </c>
      <c r="E5767">
        <f t="shared" si="181"/>
        <v>4.5</v>
      </c>
      <c r="F5767">
        <f t="shared" si="181"/>
        <v>0.5</v>
      </c>
      <c r="G5767">
        <f>IF(OR('San Pietro'!E5767&lt;2.5,F5767&lt;0.5),0,VLOOKUP('San Pietro'!F5767,'Power Matrix'!$B$2:$AI$30,HLOOKUP(E5767,'Power Matrix'!$B$2:$AI$30,29)))</f>
        <v>1481.8633108215331</v>
      </c>
      <c r="H5767" s="9">
        <f t="shared" si="182"/>
        <v>1.927220943448291E-2</v>
      </c>
    </row>
    <row r="5768" spans="1:8" x14ac:dyDescent="0.25">
      <c r="A5768" s="2">
        <v>43706.25</v>
      </c>
      <c r="B5768">
        <v>4.2871880887922043</v>
      </c>
      <c r="C5768">
        <v>0.42854105176899943</v>
      </c>
      <c r="E5768">
        <f t="shared" si="181"/>
        <v>4.5</v>
      </c>
      <c r="F5768">
        <f t="shared" si="181"/>
        <v>0.5</v>
      </c>
      <c r="G5768">
        <f>IF(OR('San Pietro'!E5768&lt;2.5,F5768&lt;0.5),0,VLOOKUP('San Pietro'!F5768,'Power Matrix'!$B$2:$AI$30,HLOOKUP(E5768,'Power Matrix'!$B$2:$AI$30,29)))</f>
        <v>1481.8633108215331</v>
      </c>
      <c r="H5768" s="9">
        <f t="shared" si="182"/>
        <v>1.927220943448291E-2</v>
      </c>
    </row>
    <row r="5769" spans="1:8" x14ac:dyDescent="0.25">
      <c r="A5769" s="2">
        <v>43706.291666666657</v>
      </c>
      <c r="B5769">
        <v>4.2813264600048191</v>
      </c>
      <c r="C5769">
        <v>0.42339936443547632</v>
      </c>
      <c r="E5769">
        <f t="shared" si="181"/>
        <v>4.5</v>
      </c>
      <c r="F5769">
        <f t="shared" si="181"/>
        <v>0.5</v>
      </c>
      <c r="G5769">
        <f>IF(OR('San Pietro'!E5769&lt;2.5,F5769&lt;0.5),0,VLOOKUP('San Pietro'!F5769,'Power Matrix'!$B$2:$AI$30,HLOOKUP(E5769,'Power Matrix'!$B$2:$AI$30,29)))</f>
        <v>1481.8633108215331</v>
      </c>
      <c r="H5769" s="9">
        <f t="shared" si="182"/>
        <v>1.927220943448291E-2</v>
      </c>
    </row>
    <row r="5770" spans="1:8" x14ac:dyDescent="0.25">
      <c r="A5770" s="2">
        <v>43706.333333333343</v>
      </c>
      <c r="B5770">
        <v>4.2613719790264852</v>
      </c>
      <c r="C5770">
        <v>0.41925284239231247</v>
      </c>
      <c r="E5770">
        <f t="shared" si="181"/>
        <v>4.5</v>
      </c>
      <c r="F5770">
        <f t="shared" si="181"/>
        <v>0.5</v>
      </c>
      <c r="G5770">
        <f>IF(OR('San Pietro'!E5770&lt;2.5,F5770&lt;0.5),0,VLOOKUP('San Pietro'!F5770,'Power Matrix'!$B$2:$AI$30,HLOOKUP(E5770,'Power Matrix'!$B$2:$AI$30,29)))</f>
        <v>1481.8633108215331</v>
      </c>
      <c r="H5770" s="9">
        <f t="shared" si="182"/>
        <v>1.927220943448291E-2</v>
      </c>
    </row>
    <row r="5771" spans="1:8" x14ac:dyDescent="0.25">
      <c r="A5771" s="2">
        <v>43706.375</v>
      </c>
      <c r="B5771">
        <v>4.2531407556229226</v>
      </c>
      <c r="C5771">
        <v>0.41319892020929361</v>
      </c>
      <c r="E5771">
        <f t="shared" si="181"/>
        <v>4.5</v>
      </c>
      <c r="F5771">
        <f t="shared" si="181"/>
        <v>0.5</v>
      </c>
      <c r="G5771">
        <f>IF(OR('San Pietro'!E5771&lt;2.5,F5771&lt;0.5),0,VLOOKUP('San Pietro'!F5771,'Power Matrix'!$B$2:$AI$30,HLOOKUP(E5771,'Power Matrix'!$B$2:$AI$30,29)))</f>
        <v>1481.8633108215331</v>
      </c>
      <c r="H5771" s="9">
        <f t="shared" si="182"/>
        <v>1.927220943448291E-2</v>
      </c>
    </row>
    <row r="5772" spans="1:8" x14ac:dyDescent="0.25">
      <c r="A5772" s="2">
        <v>43706.416666666657</v>
      </c>
      <c r="B5772">
        <v>4.3083897248316836</v>
      </c>
      <c r="C5772">
        <v>0.39918367570340058</v>
      </c>
      <c r="E5772">
        <f t="shared" si="181"/>
        <v>4.5</v>
      </c>
      <c r="F5772">
        <f t="shared" si="181"/>
        <v>0.5</v>
      </c>
      <c r="G5772">
        <f>IF(OR('San Pietro'!E5772&lt;2.5,F5772&lt;0.5),0,VLOOKUP('San Pietro'!F5772,'Power Matrix'!$B$2:$AI$30,HLOOKUP(E5772,'Power Matrix'!$B$2:$AI$30,29)))</f>
        <v>1481.8633108215331</v>
      </c>
      <c r="H5772" s="9">
        <f t="shared" si="182"/>
        <v>1.927220943448291E-2</v>
      </c>
    </row>
    <row r="5773" spans="1:8" x14ac:dyDescent="0.25">
      <c r="A5773" s="2">
        <v>43706.458333333343</v>
      </c>
      <c r="B5773">
        <v>4.2753401157113204</v>
      </c>
      <c r="C5773">
        <v>0.39478836233764708</v>
      </c>
      <c r="E5773">
        <f t="shared" si="181"/>
        <v>4.5</v>
      </c>
      <c r="F5773">
        <f t="shared" si="181"/>
        <v>0.5</v>
      </c>
      <c r="G5773">
        <f>IF(OR('San Pietro'!E5773&lt;2.5,F5773&lt;0.5),0,VLOOKUP('San Pietro'!F5773,'Power Matrix'!$B$2:$AI$30,HLOOKUP(E5773,'Power Matrix'!$B$2:$AI$30,29)))</f>
        <v>1481.8633108215331</v>
      </c>
      <c r="H5773" s="9">
        <f t="shared" si="182"/>
        <v>1.927220943448291E-2</v>
      </c>
    </row>
    <row r="5774" spans="1:8" x14ac:dyDescent="0.25">
      <c r="A5774" s="2">
        <v>43706.5</v>
      </c>
      <c r="B5774">
        <v>4.212608216135683</v>
      </c>
      <c r="C5774">
        <v>0.3926321708752023</v>
      </c>
      <c r="E5774">
        <f t="shared" si="181"/>
        <v>4</v>
      </c>
      <c r="F5774">
        <f t="shared" si="181"/>
        <v>0.5</v>
      </c>
      <c r="G5774">
        <f>IF(OR('San Pietro'!E5774&lt;2.5,F5774&lt;0.5),0,VLOOKUP('San Pietro'!F5774,'Power Matrix'!$B$2:$AI$30,HLOOKUP(E5774,'Power Matrix'!$B$2:$AI$30,29)))</f>
        <v>1178.31125982666</v>
      </c>
      <c r="H5774" s="9">
        <f t="shared" si="182"/>
        <v>1.5324396799998578E-2</v>
      </c>
    </row>
    <row r="5775" spans="1:8" x14ac:dyDescent="0.25">
      <c r="A5775" s="2">
        <v>43706.541666666657</v>
      </c>
      <c r="B5775">
        <v>4.0959992179185472</v>
      </c>
      <c r="C5775">
        <v>0.39628111027318619</v>
      </c>
      <c r="E5775">
        <f t="shared" si="181"/>
        <v>4</v>
      </c>
      <c r="F5775">
        <f t="shared" si="181"/>
        <v>0.5</v>
      </c>
      <c r="G5775">
        <f>IF(OR('San Pietro'!E5775&lt;2.5,F5775&lt;0.5),0,VLOOKUP('San Pietro'!F5775,'Power Matrix'!$B$2:$AI$30,HLOOKUP(E5775,'Power Matrix'!$B$2:$AI$30,29)))</f>
        <v>1178.31125982666</v>
      </c>
      <c r="H5775" s="9">
        <f t="shared" si="182"/>
        <v>1.5324396799998578E-2</v>
      </c>
    </row>
    <row r="5776" spans="1:8" x14ac:dyDescent="0.25">
      <c r="A5776" s="2">
        <v>43706.583333333343</v>
      </c>
      <c r="B5776">
        <v>3.9850024174765681</v>
      </c>
      <c r="C5776">
        <v>0.40200331069275208</v>
      </c>
      <c r="E5776">
        <f t="shared" si="181"/>
        <v>4</v>
      </c>
      <c r="F5776">
        <f t="shared" si="181"/>
        <v>0.5</v>
      </c>
      <c r="G5776">
        <f>IF(OR('San Pietro'!E5776&lt;2.5,F5776&lt;0.5),0,VLOOKUP('San Pietro'!F5776,'Power Matrix'!$B$2:$AI$30,HLOOKUP(E5776,'Power Matrix'!$B$2:$AI$30,29)))</f>
        <v>1178.31125982666</v>
      </c>
      <c r="H5776" s="9">
        <f t="shared" si="182"/>
        <v>1.5324396799998578E-2</v>
      </c>
    </row>
    <row r="5777" spans="1:8" x14ac:dyDescent="0.25">
      <c r="A5777" s="2">
        <v>43706.625</v>
      </c>
      <c r="B5777">
        <v>3.8596633338314108</v>
      </c>
      <c r="C5777">
        <v>0.41469166814483271</v>
      </c>
      <c r="E5777">
        <f t="shared" si="181"/>
        <v>4</v>
      </c>
      <c r="F5777">
        <f t="shared" si="181"/>
        <v>0.5</v>
      </c>
      <c r="G5777">
        <f>IF(OR('San Pietro'!E5777&lt;2.5,F5777&lt;0.5),0,VLOOKUP('San Pietro'!F5777,'Power Matrix'!$B$2:$AI$30,HLOOKUP(E5777,'Power Matrix'!$B$2:$AI$30,29)))</f>
        <v>1178.31125982666</v>
      </c>
      <c r="H5777" s="9">
        <f t="shared" si="182"/>
        <v>1.5324396799998578E-2</v>
      </c>
    </row>
    <row r="5778" spans="1:8" x14ac:dyDescent="0.25">
      <c r="A5778" s="2">
        <v>43706.666666666657</v>
      </c>
      <c r="B5778">
        <v>3.7803442719425351</v>
      </c>
      <c r="C5778">
        <v>0.42563848633878448</v>
      </c>
      <c r="E5778">
        <f t="shared" si="181"/>
        <v>4</v>
      </c>
      <c r="F5778">
        <f t="shared" si="181"/>
        <v>0.5</v>
      </c>
      <c r="G5778">
        <f>IF(OR('San Pietro'!E5778&lt;2.5,F5778&lt;0.5),0,VLOOKUP('San Pietro'!F5778,'Power Matrix'!$B$2:$AI$30,HLOOKUP(E5778,'Power Matrix'!$B$2:$AI$30,29)))</f>
        <v>1178.31125982666</v>
      </c>
      <c r="H5778" s="9">
        <f t="shared" si="182"/>
        <v>1.5324396799998578E-2</v>
      </c>
    </row>
    <row r="5779" spans="1:8" x14ac:dyDescent="0.25">
      <c r="A5779" s="2">
        <v>43706.708333333343</v>
      </c>
      <c r="B5779">
        <v>3.7238481476726291</v>
      </c>
      <c r="C5779">
        <v>0.43418032174770183</v>
      </c>
      <c r="E5779">
        <f t="shared" si="181"/>
        <v>3.5</v>
      </c>
      <c r="F5779">
        <f t="shared" si="181"/>
        <v>0.5</v>
      </c>
      <c r="G5779">
        <f>IF(OR('San Pietro'!E5779&lt;2.5,F5779&lt;0.5),0,VLOOKUP('San Pietro'!F5779,'Power Matrix'!$B$2:$AI$30,HLOOKUP(E5779,'Power Matrix'!$B$2:$AI$30,29)))</f>
        <v>561.78945164489744</v>
      </c>
      <c r="H5779" s="9">
        <f t="shared" si="182"/>
        <v>7.3062905944957998E-3</v>
      </c>
    </row>
    <row r="5780" spans="1:8" x14ac:dyDescent="0.25">
      <c r="A5780" s="2">
        <v>43706.75</v>
      </c>
      <c r="B5780">
        <v>3.687306504381056</v>
      </c>
      <c r="C5780">
        <v>0.43749753938223268</v>
      </c>
      <c r="E5780">
        <f t="shared" si="181"/>
        <v>3.5</v>
      </c>
      <c r="F5780">
        <f t="shared" si="181"/>
        <v>0.5</v>
      </c>
      <c r="G5780">
        <f>IF(OR('San Pietro'!E5780&lt;2.5,F5780&lt;0.5),0,VLOOKUP('San Pietro'!F5780,'Power Matrix'!$B$2:$AI$30,HLOOKUP(E5780,'Power Matrix'!$B$2:$AI$30,29)))</f>
        <v>561.78945164489744</v>
      </c>
      <c r="H5780" s="9">
        <f t="shared" si="182"/>
        <v>7.3062905944957998E-3</v>
      </c>
    </row>
    <row r="5781" spans="1:8" x14ac:dyDescent="0.25">
      <c r="A5781" s="2">
        <v>43706.791666666657</v>
      </c>
      <c r="B5781">
        <v>3.657998360444128</v>
      </c>
      <c r="C5781">
        <v>0.43675116541446313</v>
      </c>
      <c r="E5781">
        <f t="shared" si="181"/>
        <v>3.5</v>
      </c>
      <c r="F5781">
        <f t="shared" si="181"/>
        <v>0.5</v>
      </c>
      <c r="G5781">
        <f>IF(OR('San Pietro'!E5781&lt;2.5,F5781&lt;0.5),0,VLOOKUP('San Pietro'!F5781,'Power Matrix'!$B$2:$AI$30,HLOOKUP(E5781,'Power Matrix'!$B$2:$AI$30,29)))</f>
        <v>561.78945164489744</v>
      </c>
      <c r="H5781" s="9">
        <f t="shared" si="182"/>
        <v>7.3062905944957998E-3</v>
      </c>
    </row>
    <row r="5782" spans="1:8" x14ac:dyDescent="0.25">
      <c r="A5782" s="2">
        <v>43706.833333333343</v>
      </c>
      <c r="B5782">
        <v>3.6454020943265548</v>
      </c>
      <c r="C5782">
        <v>0.43144361719921381</v>
      </c>
      <c r="E5782">
        <f t="shared" si="181"/>
        <v>3.5</v>
      </c>
      <c r="F5782">
        <f t="shared" si="181"/>
        <v>0.5</v>
      </c>
      <c r="G5782">
        <f>IF(OR('San Pietro'!E5782&lt;2.5,F5782&lt;0.5),0,VLOOKUP('San Pietro'!F5782,'Power Matrix'!$B$2:$AI$30,HLOOKUP(E5782,'Power Matrix'!$B$2:$AI$30,29)))</f>
        <v>561.78945164489744</v>
      </c>
      <c r="H5782" s="9">
        <f t="shared" si="182"/>
        <v>7.3062905944957998E-3</v>
      </c>
    </row>
    <row r="5783" spans="1:8" x14ac:dyDescent="0.25">
      <c r="A5783" s="2">
        <v>43706.875</v>
      </c>
      <c r="B5783">
        <v>3.633678836751784</v>
      </c>
      <c r="C5783">
        <v>0.42464332104842528</v>
      </c>
      <c r="E5783">
        <f t="shared" si="181"/>
        <v>3.5</v>
      </c>
      <c r="F5783">
        <f t="shared" si="181"/>
        <v>0.5</v>
      </c>
      <c r="G5783">
        <f>IF(OR('San Pietro'!E5783&lt;2.5,F5783&lt;0.5),0,VLOOKUP('San Pietro'!F5783,'Power Matrix'!$B$2:$AI$30,HLOOKUP(E5783,'Power Matrix'!$B$2:$AI$30,29)))</f>
        <v>561.78945164489744</v>
      </c>
      <c r="H5783" s="9">
        <f t="shared" si="182"/>
        <v>7.3062905944957998E-3</v>
      </c>
    </row>
    <row r="5784" spans="1:8" x14ac:dyDescent="0.25">
      <c r="A5784" s="2">
        <v>43706.916666666657</v>
      </c>
      <c r="B5784">
        <v>3.6454020943265548</v>
      </c>
      <c r="C5784">
        <v>0.41129152006943848</v>
      </c>
      <c r="E5784">
        <f t="shared" si="181"/>
        <v>3.5</v>
      </c>
      <c r="F5784">
        <f t="shared" si="181"/>
        <v>0.5</v>
      </c>
      <c r="G5784">
        <f>IF(OR('San Pietro'!E5784&lt;2.5,F5784&lt;0.5),0,VLOOKUP('San Pietro'!F5784,'Power Matrix'!$B$2:$AI$30,HLOOKUP(E5784,'Power Matrix'!$B$2:$AI$30,29)))</f>
        <v>561.78945164489744</v>
      </c>
      <c r="H5784" s="9">
        <f t="shared" si="182"/>
        <v>7.3062905944957998E-3</v>
      </c>
    </row>
    <row r="5785" spans="1:8" x14ac:dyDescent="0.25">
      <c r="A5785" s="2">
        <v>43706.958333333343</v>
      </c>
      <c r="B5785">
        <v>3.612227769700076</v>
      </c>
      <c r="C5785">
        <v>0.40673034582195872</v>
      </c>
      <c r="E5785">
        <f t="shared" si="181"/>
        <v>3.5</v>
      </c>
      <c r="F5785">
        <f t="shared" si="181"/>
        <v>0.5</v>
      </c>
      <c r="G5785">
        <f>IF(OR('San Pietro'!E5785&lt;2.5,F5785&lt;0.5),0,VLOOKUP('San Pietro'!F5785,'Power Matrix'!$B$2:$AI$30,HLOOKUP(E5785,'Power Matrix'!$B$2:$AI$30,29)))</f>
        <v>561.78945164489744</v>
      </c>
      <c r="H5785" s="9">
        <f t="shared" si="182"/>
        <v>7.3062905944957998E-3</v>
      </c>
    </row>
    <row r="5786" spans="1:8" x14ac:dyDescent="0.25">
      <c r="A5786" s="2">
        <v>43707</v>
      </c>
      <c r="B5786">
        <v>3.581547755195889</v>
      </c>
      <c r="C5786">
        <v>0.40133986716584591</v>
      </c>
      <c r="E5786">
        <f t="shared" si="181"/>
        <v>3.5</v>
      </c>
      <c r="F5786">
        <f t="shared" si="181"/>
        <v>0.5</v>
      </c>
      <c r="G5786">
        <f>IF(OR('San Pietro'!E5786&lt;2.5,F5786&lt;0.5),0,VLOOKUP('San Pietro'!F5786,'Power Matrix'!$B$2:$AI$30,HLOOKUP(E5786,'Power Matrix'!$B$2:$AI$30,29)))</f>
        <v>561.78945164489744</v>
      </c>
      <c r="H5786" s="9">
        <f t="shared" si="182"/>
        <v>7.3062905944957998E-3</v>
      </c>
    </row>
    <row r="5787" spans="1:8" x14ac:dyDescent="0.25">
      <c r="A5787" s="2">
        <v>43707.041666666657</v>
      </c>
      <c r="B5787">
        <v>3.5735659628045551</v>
      </c>
      <c r="C5787">
        <v>0.39254924043433892</v>
      </c>
      <c r="E5787">
        <f t="shared" si="181"/>
        <v>3.5</v>
      </c>
      <c r="F5787">
        <f t="shared" si="181"/>
        <v>0.5</v>
      </c>
      <c r="G5787">
        <f>IF(OR('San Pietro'!E5787&lt;2.5,F5787&lt;0.5),0,VLOOKUP('San Pietro'!F5787,'Power Matrix'!$B$2:$AI$30,HLOOKUP(E5787,'Power Matrix'!$B$2:$AI$30,29)))</f>
        <v>561.78945164489744</v>
      </c>
      <c r="H5787" s="9">
        <f t="shared" si="182"/>
        <v>7.3062905944957998E-3</v>
      </c>
    </row>
    <row r="5788" spans="1:8" x14ac:dyDescent="0.25">
      <c r="A5788" s="2">
        <v>43707.083333333343</v>
      </c>
      <c r="B5788">
        <v>3.571196368188378</v>
      </c>
      <c r="C5788">
        <v>0.38259758753074641</v>
      </c>
      <c r="E5788">
        <f t="shared" si="181"/>
        <v>3.5</v>
      </c>
      <c r="F5788">
        <f t="shared" si="181"/>
        <v>0.5</v>
      </c>
      <c r="G5788">
        <f>IF(OR('San Pietro'!E5788&lt;2.5,F5788&lt;0.5),0,VLOOKUP('San Pietro'!F5788,'Power Matrix'!$B$2:$AI$30,HLOOKUP(E5788,'Power Matrix'!$B$2:$AI$30,29)))</f>
        <v>561.78945164489744</v>
      </c>
      <c r="H5788" s="9">
        <f t="shared" si="182"/>
        <v>7.3062905944957998E-3</v>
      </c>
    </row>
    <row r="5789" spans="1:8" x14ac:dyDescent="0.25">
      <c r="A5789" s="2">
        <v>43707.125</v>
      </c>
      <c r="B5789">
        <v>3.5574776625157738</v>
      </c>
      <c r="C5789">
        <v>0.37513384785305171</v>
      </c>
      <c r="E5789">
        <f t="shared" si="181"/>
        <v>3.5</v>
      </c>
      <c r="F5789">
        <f t="shared" si="181"/>
        <v>0.5</v>
      </c>
      <c r="G5789">
        <f>IF(OR('San Pietro'!E5789&lt;2.5,F5789&lt;0.5),0,VLOOKUP('San Pietro'!F5789,'Power Matrix'!$B$2:$AI$30,HLOOKUP(E5789,'Power Matrix'!$B$2:$AI$30,29)))</f>
        <v>561.78945164489744</v>
      </c>
      <c r="H5789" s="9">
        <f t="shared" si="182"/>
        <v>7.3062905944957998E-3</v>
      </c>
    </row>
    <row r="5790" spans="1:8" x14ac:dyDescent="0.25">
      <c r="A5790" s="2">
        <v>43707.166666666657</v>
      </c>
      <c r="B5790">
        <v>3.543010663806482</v>
      </c>
      <c r="C5790">
        <v>0.36866527346571631</v>
      </c>
      <c r="E5790">
        <f t="shared" si="181"/>
        <v>3.5</v>
      </c>
      <c r="F5790">
        <f t="shared" si="181"/>
        <v>0.5</v>
      </c>
      <c r="G5790">
        <f>IF(OR('San Pietro'!E5790&lt;2.5,F5790&lt;0.5),0,VLOOKUP('San Pietro'!F5790,'Power Matrix'!$B$2:$AI$30,HLOOKUP(E5790,'Power Matrix'!$B$2:$AI$30,29)))</f>
        <v>561.78945164489744</v>
      </c>
      <c r="H5790" s="9">
        <f t="shared" si="182"/>
        <v>7.3062905944957998E-3</v>
      </c>
    </row>
    <row r="5791" spans="1:8" x14ac:dyDescent="0.25">
      <c r="A5791" s="2">
        <v>43707.208333333343</v>
      </c>
      <c r="B5791">
        <v>3.5420129397575648</v>
      </c>
      <c r="C5791">
        <v>0.36028929893852579</v>
      </c>
      <c r="E5791">
        <f t="shared" si="181"/>
        <v>3.5</v>
      </c>
      <c r="F5791">
        <f t="shared" si="181"/>
        <v>0.5</v>
      </c>
      <c r="G5791">
        <f>IF(OR('San Pietro'!E5791&lt;2.5,F5791&lt;0.5),0,VLOOKUP('San Pietro'!F5791,'Power Matrix'!$B$2:$AI$30,HLOOKUP(E5791,'Power Matrix'!$B$2:$AI$30,29)))</f>
        <v>561.78945164489744</v>
      </c>
      <c r="H5791" s="9">
        <f t="shared" si="182"/>
        <v>7.3062905944957998E-3</v>
      </c>
    </row>
    <row r="5792" spans="1:8" x14ac:dyDescent="0.25">
      <c r="A5792" s="2">
        <v>43707.25</v>
      </c>
      <c r="B5792">
        <v>3.5499947321488992</v>
      </c>
      <c r="C5792">
        <v>0.35066936779838631</v>
      </c>
      <c r="E5792">
        <f t="shared" si="181"/>
        <v>3.5</v>
      </c>
      <c r="F5792">
        <f t="shared" si="181"/>
        <v>0.5</v>
      </c>
      <c r="G5792">
        <f>IF(OR('San Pietro'!E5792&lt;2.5,F5792&lt;0.5),0,VLOOKUP('San Pietro'!F5792,'Power Matrix'!$B$2:$AI$30,HLOOKUP(E5792,'Power Matrix'!$B$2:$AI$30,29)))</f>
        <v>561.78945164489744</v>
      </c>
      <c r="H5792" s="9">
        <f t="shared" si="182"/>
        <v>7.3062905944957998E-3</v>
      </c>
    </row>
    <row r="5793" spans="1:8" x14ac:dyDescent="0.25">
      <c r="A5793" s="2">
        <v>43707.291666666657</v>
      </c>
      <c r="B5793">
        <v>3.5598472571319508</v>
      </c>
      <c r="C5793">
        <v>0.34063478445393042</v>
      </c>
      <c r="E5793">
        <f t="shared" si="181"/>
        <v>3.5</v>
      </c>
      <c r="F5793">
        <f t="shared" si="181"/>
        <v>0.5</v>
      </c>
      <c r="G5793">
        <f>IF(OR('San Pietro'!E5793&lt;2.5,F5793&lt;0.5),0,VLOOKUP('San Pietro'!F5793,'Power Matrix'!$B$2:$AI$30,HLOOKUP(E5793,'Power Matrix'!$B$2:$AI$30,29)))</f>
        <v>561.78945164489744</v>
      </c>
      <c r="H5793" s="9">
        <f t="shared" si="182"/>
        <v>7.3062905944957998E-3</v>
      </c>
    </row>
    <row r="5794" spans="1:8" x14ac:dyDescent="0.25">
      <c r="A5794" s="2">
        <v>43707.333333333343</v>
      </c>
      <c r="B5794">
        <v>3.574813117865701</v>
      </c>
      <c r="C5794">
        <v>0.33026847934602133</v>
      </c>
      <c r="E5794">
        <f t="shared" si="181"/>
        <v>3.5</v>
      </c>
      <c r="F5794">
        <f t="shared" si="181"/>
        <v>0.5</v>
      </c>
      <c r="G5794">
        <f>IF(OR('San Pietro'!E5794&lt;2.5,F5794&lt;0.5),0,VLOOKUP('San Pietro'!F5794,'Power Matrix'!$B$2:$AI$30,HLOOKUP(E5794,'Power Matrix'!$B$2:$AI$30,29)))</f>
        <v>561.78945164489744</v>
      </c>
      <c r="H5794" s="9">
        <f t="shared" si="182"/>
        <v>7.3062905944957998E-3</v>
      </c>
    </row>
    <row r="5795" spans="1:8" x14ac:dyDescent="0.25">
      <c r="A5795" s="2">
        <v>43707.375</v>
      </c>
      <c r="B5795">
        <v>3.5592236796013781</v>
      </c>
      <c r="C5795">
        <v>0.32205836570055763</v>
      </c>
      <c r="E5795">
        <f t="shared" si="181"/>
        <v>3.5</v>
      </c>
      <c r="F5795">
        <f t="shared" si="181"/>
        <v>0.5</v>
      </c>
      <c r="G5795">
        <f>IF(OR('San Pietro'!E5795&lt;2.5,F5795&lt;0.5),0,VLOOKUP('San Pietro'!F5795,'Power Matrix'!$B$2:$AI$30,HLOOKUP(E5795,'Power Matrix'!$B$2:$AI$30,29)))</f>
        <v>561.78945164489744</v>
      </c>
      <c r="H5795" s="9">
        <f t="shared" si="182"/>
        <v>7.3062905944957998E-3</v>
      </c>
    </row>
    <row r="5796" spans="1:8" x14ac:dyDescent="0.25">
      <c r="A5796" s="2">
        <v>43707.416666666657</v>
      </c>
      <c r="B5796">
        <v>3.5647111618704201</v>
      </c>
      <c r="C5796">
        <v>0.3064674428182621</v>
      </c>
      <c r="E5796">
        <f t="shared" si="181"/>
        <v>3.5</v>
      </c>
      <c r="F5796">
        <f t="shared" si="181"/>
        <v>0.5</v>
      </c>
      <c r="G5796">
        <f>IF(OR('San Pietro'!E5796&lt;2.5,F5796&lt;0.5),0,VLOOKUP('San Pietro'!F5796,'Power Matrix'!$B$2:$AI$30,HLOOKUP(E5796,'Power Matrix'!$B$2:$AI$30,29)))</f>
        <v>561.78945164489744</v>
      </c>
      <c r="H5796" s="9">
        <f t="shared" si="182"/>
        <v>7.3062905944957998E-3</v>
      </c>
    </row>
    <row r="5797" spans="1:8" x14ac:dyDescent="0.25">
      <c r="A5797" s="2">
        <v>43707.458333333343</v>
      </c>
      <c r="B5797">
        <v>3.4572063955996479</v>
      </c>
      <c r="C5797">
        <v>0.30820898207639091</v>
      </c>
      <c r="E5797">
        <f t="shared" si="181"/>
        <v>3.5</v>
      </c>
      <c r="F5797">
        <f t="shared" si="181"/>
        <v>0.5</v>
      </c>
      <c r="G5797">
        <f>IF(OR('San Pietro'!E5797&lt;2.5,F5797&lt;0.5),0,VLOOKUP('San Pietro'!F5797,'Power Matrix'!$B$2:$AI$30,HLOOKUP(E5797,'Power Matrix'!$B$2:$AI$30,29)))</f>
        <v>561.78945164489744</v>
      </c>
      <c r="H5797" s="9">
        <f t="shared" si="182"/>
        <v>7.3062905944957998E-3</v>
      </c>
    </row>
    <row r="5798" spans="1:8" x14ac:dyDescent="0.25">
      <c r="A5798" s="2">
        <v>43707.5</v>
      </c>
      <c r="B5798">
        <v>3.3894858757794291</v>
      </c>
      <c r="C5798">
        <v>0.30696502546344201</v>
      </c>
      <c r="E5798">
        <f t="shared" si="181"/>
        <v>3.5</v>
      </c>
      <c r="F5798">
        <f t="shared" si="181"/>
        <v>0.5</v>
      </c>
      <c r="G5798">
        <f>IF(OR('San Pietro'!E5798&lt;2.5,F5798&lt;0.5),0,VLOOKUP('San Pietro'!F5798,'Power Matrix'!$B$2:$AI$30,HLOOKUP(E5798,'Power Matrix'!$B$2:$AI$30,29)))</f>
        <v>561.78945164489744</v>
      </c>
      <c r="H5798" s="9">
        <f t="shared" si="182"/>
        <v>7.3062905944957998E-3</v>
      </c>
    </row>
    <row r="5799" spans="1:8" x14ac:dyDescent="0.25">
      <c r="A5799" s="2">
        <v>43707.541666666657</v>
      </c>
      <c r="B5799">
        <v>3.3697808258133248</v>
      </c>
      <c r="C5799">
        <v>0.30091110328042298</v>
      </c>
      <c r="E5799">
        <f t="shared" si="181"/>
        <v>3.5</v>
      </c>
      <c r="F5799">
        <f t="shared" si="181"/>
        <v>0.5</v>
      </c>
      <c r="G5799">
        <f>IF(OR('San Pietro'!E5799&lt;2.5,F5799&lt;0.5),0,VLOOKUP('San Pietro'!F5799,'Power Matrix'!$B$2:$AI$30,HLOOKUP(E5799,'Power Matrix'!$B$2:$AI$30,29)))</f>
        <v>561.78945164489744</v>
      </c>
      <c r="H5799" s="9">
        <f t="shared" si="182"/>
        <v>7.3062905944957998E-3</v>
      </c>
    </row>
    <row r="5800" spans="1:8" x14ac:dyDescent="0.25">
      <c r="A5800" s="2">
        <v>43707.583333333343</v>
      </c>
      <c r="B5800">
        <v>3.360926024879189</v>
      </c>
      <c r="C5800">
        <v>0.29369615492531809</v>
      </c>
      <c r="E5800">
        <f t="shared" si="181"/>
        <v>3.5</v>
      </c>
      <c r="F5800">
        <f t="shared" si="181"/>
        <v>0.5</v>
      </c>
      <c r="G5800">
        <f>IF(OR('San Pietro'!E5800&lt;2.5,F5800&lt;0.5),0,VLOOKUP('San Pietro'!F5800,'Power Matrix'!$B$2:$AI$30,HLOOKUP(E5800,'Power Matrix'!$B$2:$AI$30,29)))</f>
        <v>561.78945164489744</v>
      </c>
      <c r="H5800" s="9">
        <f t="shared" si="182"/>
        <v>7.3062905944957998E-3</v>
      </c>
    </row>
    <row r="5801" spans="1:8" x14ac:dyDescent="0.25">
      <c r="A5801" s="2">
        <v>43707.625</v>
      </c>
      <c r="B5801">
        <v>3.34109625940697</v>
      </c>
      <c r="C5801">
        <v>0.28755930230143623</v>
      </c>
      <c r="E5801">
        <f t="shared" si="181"/>
        <v>3.5</v>
      </c>
      <c r="F5801">
        <f t="shared" si="181"/>
        <v>0.5</v>
      </c>
      <c r="G5801">
        <f>IF(OR('San Pietro'!E5801&lt;2.5,F5801&lt;0.5),0,VLOOKUP('San Pietro'!F5801,'Power Matrix'!$B$2:$AI$30,HLOOKUP(E5801,'Power Matrix'!$B$2:$AI$30,29)))</f>
        <v>561.78945164489744</v>
      </c>
      <c r="H5801" s="9">
        <f t="shared" si="182"/>
        <v>7.3062905944957998E-3</v>
      </c>
    </row>
    <row r="5802" spans="1:8" x14ac:dyDescent="0.25">
      <c r="A5802" s="2">
        <v>43707.666666666657</v>
      </c>
      <c r="B5802">
        <v>3.3309943034116891</v>
      </c>
      <c r="C5802">
        <v>0.28067607570978442</v>
      </c>
      <c r="E5802">
        <f t="shared" si="181"/>
        <v>3.5</v>
      </c>
      <c r="F5802">
        <f t="shared" si="181"/>
        <v>0.5</v>
      </c>
      <c r="G5802">
        <f>IF(OR('San Pietro'!E5802&lt;2.5,F5802&lt;0.5),0,VLOOKUP('San Pietro'!F5802,'Power Matrix'!$B$2:$AI$30,HLOOKUP(E5802,'Power Matrix'!$B$2:$AI$30,29)))</f>
        <v>561.78945164489744</v>
      </c>
      <c r="H5802" s="9">
        <f t="shared" si="182"/>
        <v>7.3062905944957998E-3</v>
      </c>
    </row>
    <row r="5803" spans="1:8" x14ac:dyDescent="0.25">
      <c r="A5803" s="2">
        <v>43707.708333333343</v>
      </c>
      <c r="B5803">
        <v>3.329497717338314</v>
      </c>
      <c r="C5803">
        <v>0.27362698823640619</v>
      </c>
      <c r="E5803">
        <f t="shared" si="181"/>
        <v>3.5</v>
      </c>
      <c r="F5803">
        <f t="shared" si="181"/>
        <v>0.5</v>
      </c>
      <c r="G5803">
        <f>IF(OR('San Pietro'!E5803&lt;2.5,F5803&lt;0.5),0,VLOOKUP('San Pietro'!F5803,'Power Matrix'!$B$2:$AI$30,HLOOKUP(E5803,'Power Matrix'!$B$2:$AI$30,29)))</f>
        <v>561.78945164489744</v>
      </c>
      <c r="H5803" s="9">
        <f t="shared" si="182"/>
        <v>7.3062905944957998E-3</v>
      </c>
    </row>
    <row r="5804" spans="1:8" x14ac:dyDescent="0.25">
      <c r="A5804" s="2">
        <v>43707.75</v>
      </c>
      <c r="B5804">
        <v>3.33510991511347</v>
      </c>
      <c r="C5804">
        <v>0.26666083120389139</v>
      </c>
      <c r="E5804">
        <f t="shared" si="181"/>
        <v>3.5</v>
      </c>
      <c r="F5804">
        <f t="shared" si="181"/>
        <v>0.5</v>
      </c>
      <c r="G5804">
        <f>IF(OR('San Pietro'!E5804&lt;2.5,F5804&lt;0.5),0,VLOOKUP('San Pietro'!F5804,'Power Matrix'!$B$2:$AI$30,HLOOKUP(E5804,'Power Matrix'!$B$2:$AI$30,29)))</f>
        <v>561.78945164489744</v>
      </c>
      <c r="H5804" s="9">
        <f t="shared" si="182"/>
        <v>7.3062905944957998E-3</v>
      </c>
    </row>
    <row r="5805" spans="1:8" x14ac:dyDescent="0.25">
      <c r="A5805" s="2">
        <v>43707.791666666657</v>
      </c>
      <c r="B5805">
        <v>3.3447130090842929</v>
      </c>
      <c r="C5805">
        <v>0.25928002196706013</v>
      </c>
      <c r="E5805">
        <f t="shared" si="181"/>
        <v>3.5</v>
      </c>
      <c r="F5805">
        <f t="shared" si="181"/>
        <v>0.5</v>
      </c>
      <c r="G5805">
        <f>IF(OR('San Pietro'!E5805&lt;2.5,F5805&lt;0.5),0,VLOOKUP('San Pietro'!F5805,'Power Matrix'!$B$2:$AI$30,HLOOKUP(E5805,'Power Matrix'!$B$2:$AI$30,29)))</f>
        <v>561.78945164489744</v>
      </c>
      <c r="H5805" s="9">
        <f t="shared" si="182"/>
        <v>7.3062905944957998E-3</v>
      </c>
    </row>
    <row r="5806" spans="1:8" x14ac:dyDescent="0.25">
      <c r="A5806" s="2">
        <v>43707.833333333343</v>
      </c>
      <c r="B5806">
        <v>3.356560982165179</v>
      </c>
      <c r="C5806">
        <v>0.25223093449368189</v>
      </c>
      <c r="E5806">
        <f t="shared" si="181"/>
        <v>3.5</v>
      </c>
      <c r="F5806">
        <f t="shared" si="181"/>
        <v>0.5</v>
      </c>
      <c r="G5806">
        <f>IF(OR('San Pietro'!E5806&lt;2.5,F5806&lt;0.5),0,VLOOKUP('San Pietro'!F5806,'Power Matrix'!$B$2:$AI$30,HLOOKUP(E5806,'Power Matrix'!$B$2:$AI$30,29)))</f>
        <v>561.78945164489744</v>
      </c>
      <c r="H5806" s="9">
        <f t="shared" si="182"/>
        <v>7.3062905944957998E-3</v>
      </c>
    </row>
    <row r="5807" spans="1:8" x14ac:dyDescent="0.25">
      <c r="A5807" s="2">
        <v>43707.875</v>
      </c>
      <c r="B5807">
        <v>3.3652910675932</v>
      </c>
      <c r="C5807">
        <v>0.24584529054720991</v>
      </c>
      <c r="E5807">
        <f t="shared" si="181"/>
        <v>3.5</v>
      </c>
      <c r="F5807">
        <f t="shared" si="181"/>
        <v>0</v>
      </c>
      <c r="G5807">
        <f>IF(OR('San Pietro'!E5807&lt;2.5,F5807&lt;0.5),0,VLOOKUP('San Pietro'!F5807,'Power Matrix'!$B$2:$AI$30,HLOOKUP(E5807,'Power Matrix'!$B$2:$AI$30,29)))</f>
        <v>0</v>
      </c>
      <c r="H5807" s="9">
        <f t="shared" si="182"/>
        <v>0</v>
      </c>
    </row>
    <row r="5808" spans="1:8" x14ac:dyDescent="0.25">
      <c r="A5808" s="2">
        <v>43707.916666666657</v>
      </c>
      <c r="B5808">
        <v>3.549371154618326</v>
      </c>
      <c r="C5808">
        <v>0.2214637409334079</v>
      </c>
      <c r="E5808">
        <f t="shared" si="181"/>
        <v>3.5</v>
      </c>
      <c r="F5808">
        <f t="shared" si="181"/>
        <v>0</v>
      </c>
      <c r="G5808">
        <f>IF(OR('San Pietro'!E5808&lt;2.5,F5808&lt;0.5),0,VLOOKUP('San Pietro'!F5808,'Power Matrix'!$B$2:$AI$30,HLOOKUP(E5808,'Power Matrix'!$B$2:$AI$30,29)))</f>
        <v>0</v>
      </c>
      <c r="H5808" s="9">
        <f t="shared" si="182"/>
        <v>0</v>
      </c>
    </row>
    <row r="5809" spans="1:8" x14ac:dyDescent="0.25">
      <c r="A5809" s="2">
        <v>43707.958333333343</v>
      </c>
      <c r="B5809">
        <v>3.4564581025629608</v>
      </c>
      <c r="C5809">
        <v>0.22544440209484501</v>
      </c>
      <c r="E5809">
        <f t="shared" si="181"/>
        <v>3.5</v>
      </c>
      <c r="F5809">
        <f t="shared" si="181"/>
        <v>0</v>
      </c>
      <c r="G5809">
        <f>IF(OR('San Pietro'!E5809&lt;2.5,F5809&lt;0.5),0,VLOOKUP('San Pietro'!F5809,'Power Matrix'!$B$2:$AI$30,HLOOKUP(E5809,'Power Matrix'!$B$2:$AI$30,29)))</f>
        <v>0</v>
      </c>
      <c r="H5809" s="9">
        <f t="shared" si="182"/>
        <v>0</v>
      </c>
    </row>
    <row r="5810" spans="1:8" x14ac:dyDescent="0.25">
      <c r="A5810" s="2">
        <v>43708</v>
      </c>
      <c r="B5810">
        <v>3.3788850577596889</v>
      </c>
      <c r="C5810">
        <v>0.22818110664333299</v>
      </c>
      <c r="E5810">
        <f t="shared" si="181"/>
        <v>3.5</v>
      </c>
      <c r="F5810">
        <f t="shared" si="181"/>
        <v>0</v>
      </c>
      <c r="G5810">
        <f>IF(OR('San Pietro'!E5810&lt;2.5,F5810&lt;0.5),0,VLOOKUP('San Pietro'!F5810,'Power Matrix'!$B$2:$AI$30,HLOOKUP(E5810,'Power Matrix'!$B$2:$AI$30,29)))</f>
        <v>0</v>
      </c>
      <c r="H5810" s="9">
        <f t="shared" si="182"/>
        <v>0</v>
      </c>
    </row>
    <row r="5811" spans="1:8" x14ac:dyDescent="0.25">
      <c r="A5811" s="2">
        <v>43708.041666666657</v>
      </c>
      <c r="B5811">
        <v>3.34296699199869</v>
      </c>
      <c r="C5811">
        <v>0.226605428266931</v>
      </c>
      <c r="E5811">
        <f t="shared" si="181"/>
        <v>3.5</v>
      </c>
      <c r="F5811">
        <f t="shared" si="181"/>
        <v>0</v>
      </c>
      <c r="G5811">
        <f>IF(OR('San Pietro'!E5811&lt;2.5,F5811&lt;0.5),0,VLOOKUP('San Pietro'!F5811,'Power Matrix'!$B$2:$AI$30,HLOOKUP(E5811,'Power Matrix'!$B$2:$AI$30,29)))</f>
        <v>0</v>
      </c>
      <c r="H5811" s="9">
        <f t="shared" si="182"/>
        <v>0</v>
      </c>
    </row>
    <row r="5812" spans="1:8" x14ac:dyDescent="0.25">
      <c r="A5812" s="2">
        <v>43708.083333333343</v>
      </c>
      <c r="B5812">
        <v>3.2216188045491991</v>
      </c>
      <c r="C5812">
        <v>0.23323986353599269</v>
      </c>
      <c r="E5812">
        <f t="shared" si="181"/>
        <v>3</v>
      </c>
      <c r="F5812">
        <f t="shared" si="181"/>
        <v>0</v>
      </c>
      <c r="G5812">
        <f>IF(OR('San Pietro'!E5812&lt;2.5,F5812&lt;0.5),0,VLOOKUP('San Pietro'!F5812,'Power Matrix'!$B$2:$AI$30,HLOOKUP(E5812,'Power Matrix'!$B$2:$AI$30,29)))</f>
        <v>0</v>
      </c>
      <c r="H5812" s="9">
        <f t="shared" si="182"/>
        <v>0</v>
      </c>
    </row>
    <row r="5813" spans="1:8" x14ac:dyDescent="0.25">
      <c r="A5813" s="2">
        <v>43708.125</v>
      </c>
      <c r="B5813">
        <v>3.1898163504899801</v>
      </c>
      <c r="C5813">
        <v>0.2352301941167112</v>
      </c>
      <c r="E5813">
        <f t="shared" si="181"/>
        <v>3</v>
      </c>
      <c r="F5813">
        <f t="shared" si="181"/>
        <v>0</v>
      </c>
      <c r="G5813">
        <f>IF(OR('San Pietro'!E5813&lt;2.5,F5813&lt;0.5),0,VLOOKUP('San Pietro'!F5813,'Power Matrix'!$B$2:$AI$30,HLOOKUP(E5813,'Power Matrix'!$B$2:$AI$30,29)))</f>
        <v>0</v>
      </c>
      <c r="H5813" s="9">
        <f t="shared" si="182"/>
        <v>0</v>
      </c>
    </row>
    <row r="5814" spans="1:8" x14ac:dyDescent="0.25">
      <c r="A5814" s="2">
        <v>43708.166666666657</v>
      </c>
      <c r="B5814">
        <v>3.1965509878201681</v>
      </c>
      <c r="C5814">
        <v>0.22751766311642679</v>
      </c>
      <c r="E5814">
        <f t="shared" si="181"/>
        <v>3</v>
      </c>
      <c r="F5814">
        <f t="shared" si="181"/>
        <v>0</v>
      </c>
      <c r="G5814">
        <f>IF(OR('San Pietro'!E5814&lt;2.5,F5814&lt;0.5),0,VLOOKUP('San Pietro'!F5814,'Power Matrix'!$B$2:$AI$30,HLOOKUP(E5814,'Power Matrix'!$B$2:$AI$30,29)))</f>
        <v>0</v>
      </c>
      <c r="H5814" s="9">
        <f t="shared" si="182"/>
        <v>0</v>
      </c>
    </row>
    <row r="5815" spans="1:8" x14ac:dyDescent="0.25">
      <c r="A5815" s="2">
        <v>43708.208333333343</v>
      </c>
      <c r="B5815">
        <v>3.1981722893996571</v>
      </c>
      <c r="C5815">
        <v>0.22013685387959561</v>
      </c>
      <c r="E5815">
        <f t="shared" si="181"/>
        <v>3</v>
      </c>
      <c r="F5815">
        <f t="shared" si="181"/>
        <v>0</v>
      </c>
      <c r="G5815">
        <f>IF(OR('San Pietro'!E5815&lt;2.5,F5815&lt;0.5),0,VLOOKUP('San Pietro'!F5815,'Power Matrix'!$B$2:$AI$30,HLOOKUP(E5815,'Power Matrix'!$B$2:$AI$30,29)))</f>
        <v>0</v>
      </c>
      <c r="H5815" s="9">
        <f t="shared" si="182"/>
        <v>0</v>
      </c>
    </row>
    <row r="5816" spans="1:8" x14ac:dyDescent="0.25">
      <c r="A5816" s="2">
        <v>43708.25</v>
      </c>
      <c r="B5816">
        <v>3.1913129365633548</v>
      </c>
      <c r="C5816">
        <v>0.21358534905139681</v>
      </c>
      <c r="E5816">
        <f t="shared" si="181"/>
        <v>3</v>
      </c>
      <c r="F5816">
        <f t="shared" si="181"/>
        <v>0</v>
      </c>
      <c r="G5816">
        <f>IF(OR('San Pietro'!E5816&lt;2.5,F5816&lt;0.5),0,VLOOKUP('San Pietro'!F5816,'Power Matrix'!$B$2:$AI$30,HLOOKUP(E5816,'Power Matrix'!$B$2:$AI$30,29)))</f>
        <v>0</v>
      </c>
      <c r="H5816" s="9">
        <f t="shared" si="182"/>
        <v>0</v>
      </c>
    </row>
    <row r="5817" spans="1:8" x14ac:dyDescent="0.25">
      <c r="A5817" s="2">
        <v>43708.291666666657</v>
      </c>
      <c r="B5817">
        <v>3.151653405618918</v>
      </c>
      <c r="C5817">
        <v>0.21018520097600299</v>
      </c>
      <c r="E5817">
        <f t="shared" si="181"/>
        <v>3</v>
      </c>
      <c r="F5817">
        <f t="shared" si="181"/>
        <v>0</v>
      </c>
      <c r="G5817">
        <f>IF(OR('San Pietro'!E5817&lt;2.5,F5817&lt;0.5),0,VLOOKUP('San Pietro'!F5817,'Power Matrix'!$B$2:$AI$30,HLOOKUP(E5817,'Power Matrix'!$B$2:$AI$30,29)))</f>
        <v>0</v>
      </c>
      <c r="H5817" s="9">
        <f t="shared" si="182"/>
        <v>0</v>
      </c>
    </row>
    <row r="5818" spans="1:8" x14ac:dyDescent="0.25">
      <c r="A5818" s="2">
        <v>43708.333333333343</v>
      </c>
      <c r="B5818">
        <v>3.044772216878719</v>
      </c>
      <c r="C5818">
        <v>0.2128389750836277</v>
      </c>
      <c r="E5818">
        <f t="shared" si="181"/>
        <v>3</v>
      </c>
      <c r="F5818">
        <f t="shared" si="181"/>
        <v>0</v>
      </c>
      <c r="G5818">
        <f>IF(OR('San Pietro'!E5818&lt;2.5,F5818&lt;0.5),0,VLOOKUP('San Pietro'!F5818,'Power Matrix'!$B$2:$AI$30,HLOOKUP(E5818,'Power Matrix'!$B$2:$AI$30,29)))</f>
        <v>0</v>
      </c>
      <c r="H5818" s="9">
        <f t="shared" si="182"/>
        <v>0</v>
      </c>
    </row>
    <row r="5819" spans="1:8" x14ac:dyDescent="0.25">
      <c r="A5819" s="2">
        <v>43708.375</v>
      </c>
      <c r="B5819">
        <v>2.9836616188825729</v>
      </c>
      <c r="C5819">
        <v>0.2099364096534129</v>
      </c>
      <c r="E5819">
        <f t="shared" si="181"/>
        <v>3</v>
      </c>
      <c r="F5819">
        <f t="shared" si="181"/>
        <v>0</v>
      </c>
      <c r="G5819">
        <f>IF(OR('San Pietro'!E5819&lt;2.5,F5819&lt;0.5),0,VLOOKUP('San Pietro'!F5819,'Power Matrix'!$B$2:$AI$30,HLOOKUP(E5819,'Power Matrix'!$B$2:$AI$30,29)))</f>
        <v>0</v>
      </c>
      <c r="H5819" s="9">
        <f t="shared" si="182"/>
        <v>0</v>
      </c>
    </row>
    <row r="5820" spans="1:8" x14ac:dyDescent="0.25">
      <c r="A5820" s="2">
        <v>43708.416666666657</v>
      </c>
      <c r="B5820">
        <v>2.8951136095412182</v>
      </c>
      <c r="C5820">
        <v>0.20454593099730009</v>
      </c>
      <c r="E5820">
        <f t="shared" si="181"/>
        <v>3</v>
      </c>
      <c r="F5820">
        <f t="shared" si="181"/>
        <v>0</v>
      </c>
      <c r="G5820">
        <f>IF(OR('San Pietro'!E5820&lt;2.5,F5820&lt;0.5),0,VLOOKUP('San Pietro'!F5820,'Power Matrix'!$B$2:$AI$30,HLOOKUP(E5820,'Power Matrix'!$B$2:$AI$30,29)))</f>
        <v>0</v>
      </c>
      <c r="H5820" s="9">
        <f t="shared" si="182"/>
        <v>0</v>
      </c>
    </row>
    <row r="5821" spans="1:8" x14ac:dyDescent="0.25">
      <c r="A5821" s="2">
        <v>43708.458333333343</v>
      </c>
      <c r="B5821">
        <v>2.8175405647379468</v>
      </c>
      <c r="C5821">
        <v>0.22295648886894659</v>
      </c>
      <c r="E5821">
        <f t="shared" si="181"/>
        <v>3</v>
      </c>
      <c r="F5821">
        <f t="shared" si="181"/>
        <v>0</v>
      </c>
      <c r="G5821">
        <f>IF(OR('San Pietro'!E5821&lt;2.5,F5821&lt;0.5),0,VLOOKUP('San Pietro'!F5821,'Power Matrix'!$B$2:$AI$30,HLOOKUP(E5821,'Power Matrix'!$B$2:$AI$30,29)))</f>
        <v>0</v>
      </c>
      <c r="H5821" s="9">
        <f t="shared" si="182"/>
        <v>0</v>
      </c>
    </row>
    <row r="5822" spans="1:8" x14ac:dyDescent="0.25">
      <c r="A5822" s="2">
        <v>43708.5</v>
      </c>
      <c r="B5822">
        <v>2.7938446185761761</v>
      </c>
      <c r="C5822">
        <v>0.2314983242778639</v>
      </c>
      <c r="E5822">
        <f t="shared" si="181"/>
        <v>3</v>
      </c>
      <c r="F5822">
        <f t="shared" si="181"/>
        <v>0</v>
      </c>
      <c r="G5822">
        <f>IF(OR('San Pietro'!E5822&lt;2.5,F5822&lt;0.5),0,VLOOKUP('San Pietro'!F5822,'Power Matrix'!$B$2:$AI$30,HLOOKUP(E5822,'Power Matrix'!$B$2:$AI$30,29)))</f>
        <v>0</v>
      </c>
      <c r="H5822" s="9">
        <f t="shared" si="182"/>
        <v>0</v>
      </c>
    </row>
    <row r="5823" spans="1:8" x14ac:dyDescent="0.25">
      <c r="A5823" s="2">
        <v>43708.541666666657</v>
      </c>
      <c r="B5823">
        <v>2.7624163110353011</v>
      </c>
      <c r="C5823">
        <v>0.2392108552781482</v>
      </c>
      <c r="E5823">
        <f t="shared" si="181"/>
        <v>3</v>
      </c>
      <c r="F5823">
        <f t="shared" si="181"/>
        <v>0</v>
      </c>
      <c r="G5823">
        <f>IF(OR('San Pietro'!E5823&lt;2.5,F5823&lt;0.5),0,VLOOKUP('San Pietro'!F5823,'Power Matrix'!$B$2:$AI$30,HLOOKUP(E5823,'Power Matrix'!$B$2:$AI$30,29)))</f>
        <v>0</v>
      </c>
      <c r="H5823" s="9">
        <f t="shared" si="182"/>
        <v>0</v>
      </c>
    </row>
    <row r="5824" spans="1:8" x14ac:dyDescent="0.25">
      <c r="A5824" s="2">
        <v>43708.583333333343</v>
      </c>
      <c r="B5824">
        <v>2.7419629680325088</v>
      </c>
      <c r="C5824">
        <v>0.2348155419123947</v>
      </c>
      <c r="E5824">
        <f t="shared" si="181"/>
        <v>2.5</v>
      </c>
      <c r="F5824">
        <f t="shared" si="181"/>
        <v>0</v>
      </c>
      <c r="G5824">
        <f>IF(OR('San Pietro'!E5824&lt;2.5,F5824&lt;0.5),0,VLOOKUP('San Pietro'!F5824,'Power Matrix'!$B$2:$AI$30,HLOOKUP(E5824,'Power Matrix'!$B$2:$AI$30,29)))</f>
        <v>0</v>
      </c>
      <c r="H5824" s="9">
        <f t="shared" si="182"/>
        <v>0</v>
      </c>
    </row>
    <row r="5825" spans="1:8" x14ac:dyDescent="0.25">
      <c r="A5825" s="2">
        <v>43708.625</v>
      </c>
      <c r="B5825">
        <v>2.7584254148396341</v>
      </c>
      <c r="C5825">
        <v>0.22494681944966549</v>
      </c>
      <c r="E5825">
        <f t="shared" si="181"/>
        <v>3</v>
      </c>
      <c r="F5825">
        <f t="shared" si="181"/>
        <v>0</v>
      </c>
      <c r="G5825">
        <f>IF(OR('San Pietro'!E5825&lt;2.5,F5825&lt;0.5),0,VLOOKUP('San Pietro'!F5825,'Power Matrix'!$B$2:$AI$30,HLOOKUP(E5825,'Power Matrix'!$B$2:$AI$30,29)))</f>
        <v>0</v>
      </c>
      <c r="H5825" s="9">
        <f t="shared" si="182"/>
        <v>0</v>
      </c>
    </row>
    <row r="5826" spans="1:8" x14ac:dyDescent="0.25">
      <c r="A5826" s="2">
        <v>43708.666666666657</v>
      </c>
      <c r="B5826">
        <v>2.7782551803118531</v>
      </c>
      <c r="C5826">
        <v>0.2144975839008931</v>
      </c>
      <c r="E5826">
        <f t="shared" si="181"/>
        <v>3</v>
      </c>
      <c r="F5826">
        <f t="shared" si="181"/>
        <v>0</v>
      </c>
      <c r="G5826">
        <f>IF(OR('San Pietro'!E5826&lt;2.5,F5826&lt;0.5),0,VLOOKUP('San Pietro'!F5826,'Power Matrix'!$B$2:$AI$30,HLOOKUP(E5826,'Power Matrix'!$B$2:$AI$30,29)))</f>
        <v>0</v>
      </c>
      <c r="H5826" s="9">
        <f t="shared" si="182"/>
        <v>0</v>
      </c>
    </row>
    <row r="5827" spans="1:8" x14ac:dyDescent="0.25">
      <c r="A5827" s="2">
        <v>43708.708333333343</v>
      </c>
      <c r="B5827">
        <v>2.8159192631584569</v>
      </c>
      <c r="C5827">
        <v>0.20355076570694089</v>
      </c>
      <c r="E5827">
        <f t="shared" ref="E5827:F5890" si="183">MROUND(B5827,0.5)</f>
        <v>3</v>
      </c>
      <c r="F5827">
        <f t="shared" si="183"/>
        <v>0</v>
      </c>
      <c r="G5827">
        <f>IF(OR('San Pietro'!E5827&lt;2.5,F5827&lt;0.5),0,VLOOKUP('San Pietro'!F5827,'Power Matrix'!$B$2:$AI$30,HLOOKUP(E5827,'Power Matrix'!$B$2:$AI$30,29)))</f>
        <v>0</v>
      </c>
      <c r="H5827" s="9">
        <f t="shared" ref="H5827:H5890" si="184">G5827/$K$2</f>
        <v>0</v>
      </c>
    </row>
    <row r="5828" spans="1:8" x14ac:dyDescent="0.25">
      <c r="A5828" s="2">
        <v>43708.75</v>
      </c>
      <c r="B5828">
        <v>2.8392410628018849</v>
      </c>
      <c r="C5828">
        <v>0.1945113476528442</v>
      </c>
      <c r="E5828">
        <f t="shared" si="183"/>
        <v>3</v>
      </c>
      <c r="F5828">
        <f t="shared" si="183"/>
        <v>0</v>
      </c>
      <c r="G5828">
        <f>IF(OR('San Pietro'!E5828&lt;2.5,F5828&lt;0.5),0,VLOOKUP('San Pietro'!F5828,'Power Matrix'!$B$2:$AI$30,HLOOKUP(E5828,'Power Matrix'!$B$2:$AI$30,29)))</f>
        <v>0</v>
      </c>
      <c r="H5828" s="9">
        <f t="shared" si="184"/>
        <v>0</v>
      </c>
    </row>
    <row r="5829" spans="1:8" x14ac:dyDescent="0.25">
      <c r="A5829" s="2">
        <v>43708.791666666657</v>
      </c>
      <c r="B5829">
        <v>2.8553293630906662</v>
      </c>
      <c r="C5829">
        <v>0.18696467753428661</v>
      </c>
      <c r="E5829">
        <f t="shared" si="183"/>
        <v>3</v>
      </c>
      <c r="F5829">
        <f t="shared" si="183"/>
        <v>0</v>
      </c>
      <c r="G5829">
        <f>IF(OR('San Pietro'!E5829&lt;2.5,F5829&lt;0.5),0,VLOOKUP('San Pietro'!F5829,'Power Matrix'!$B$2:$AI$30,HLOOKUP(E5829,'Power Matrix'!$B$2:$AI$30,29)))</f>
        <v>0</v>
      </c>
      <c r="H5829" s="9">
        <f t="shared" si="184"/>
        <v>0</v>
      </c>
    </row>
    <row r="5830" spans="1:8" x14ac:dyDescent="0.25">
      <c r="A5830" s="2">
        <v>43708.833333333343</v>
      </c>
      <c r="B5830">
        <v>2.864308879530916</v>
      </c>
      <c r="C5830">
        <v>0.1807448944695409</v>
      </c>
      <c r="E5830">
        <f t="shared" si="183"/>
        <v>3</v>
      </c>
      <c r="F5830">
        <f t="shared" si="183"/>
        <v>0</v>
      </c>
      <c r="G5830">
        <f>IF(OR('San Pietro'!E5830&lt;2.5,F5830&lt;0.5),0,VLOOKUP('San Pietro'!F5830,'Power Matrix'!$B$2:$AI$30,HLOOKUP(E5830,'Power Matrix'!$B$2:$AI$30,29)))</f>
        <v>0</v>
      </c>
      <c r="H5830" s="9">
        <f t="shared" si="184"/>
        <v>0</v>
      </c>
    </row>
    <row r="5831" spans="1:8" x14ac:dyDescent="0.25">
      <c r="A5831" s="2">
        <v>43708.875</v>
      </c>
      <c r="B5831">
        <v>2.871417663379447</v>
      </c>
      <c r="C5831">
        <v>0.17527148537256521</v>
      </c>
      <c r="E5831">
        <f t="shared" si="183"/>
        <v>3</v>
      </c>
      <c r="F5831">
        <f t="shared" si="183"/>
        <v>0</v>
      </c>
      <c r="G5831">
        <f>IF(OR('San Pietro'!E5831&lt;2.5,F5831&lt;0.5),0,VLOOKUP('San Pietro'!F5831,'Power Matrix'!$B$2:$AI$30,HLOOKUP(E5831,'Power Matrix'!$B$2:$AI$30,29)))</f>
        <v>0</v>
      </c>
      <c r="H5831" s="9">
        <f t="shared" si="184"/>
        <v>0</v>
      </c>
    </row>
    <row r="5832" spans="1:8" x14ac:dyDescent="0.25">
      <c r="A5832" s="2">
        <v>43708.916666666657</v>
      </c>
      <c r="B5832">
        <v>2.8843880760153642</v>
      </c>
      <c r="C5832">
        <v>0.1621684757161681</v>
      </c>
      <c r="E5832">
        <f t="shared" si="183"/>
        <v>3</v>
      </c>
      <c r="F5832">
        <f t="shared" si="183"/>
        <v>0</v>
      </c>
      <c r="G5832">
        <f>IF(OR('San Pietro'!E5832&lt;2.5,F5832&lt;0.5),0,VLOOKUP('San Pietro'!F5832,'Power Matrix'!$B$2:$AI$30,HLOOKUP(E5832,'Power Matrix'!$B$2:$AI$30,29)))</f>
        <v>0</v>
      </c>
      <c r="H5832" s="9">
        <f t="shared" si="184"/>
        <v>0</v>
      </c>
    </row>
    <row r="5833" spans="1:8" x14ac:dyDescent="0.25">
      <c r="A5833" s="2">
        <v>43708.958333333343</v>
      </c>
      <c r="B5833">
        <v>2.8106812119016449</v>
      </c>
      <c r="C5833">
        <v>0.16855411966264011</v>
      </c>
      <c r="E5833">
        <f t="shared" si="183"/>
        <v>3</v>
      </c>
      <c r="F5833">
        <f t="shared" si="183"/>
        <v>0</v>
      </c>
      <c r="G5833">
        <f>IF(OR('San Pietro'!E5833&lt;2.5,F5833&lt;0.5),0,VLOOKUP('San Pietro'!F5833,'Power Matrix'!$B$2:$AI$30,HLOOKUP(E5833,'Power Matrix'!$B$2:$AI$30,29)))</f>
        <v>0</v>
      </c>
      <c r="H5833" s="9">
        <f t="shared" si="184"/>
        <v>0</v>
      </c>
    </row>
    <row r="5834" spans="1:8" x14ac:dyDescent="0.25">
      <c r="A5834" s="2">
        <v>43709</v>
      </c>
      <c r="B5834">
        <v>2.764037612614791</v>
      </c>
      <c r="C5834">
        <v>0.17386166787788951</v>
      </c>
      <c r="E5834">
        <f t="shared" si="183"/>
        <v>3</v>
      </c>
      <c r="F5834">
        <f t="shared" si="183"/>
        <v>0</v>
      </c>
      <c r="G5834">
        <f>IF(OR('San Pietro'!E5834&lt;2.5,F5834&lt;0.5),0,VLOOKUP('San Pietro'!F5834,'Power Matrix'!$B$2:$AI$30,HLOOKUP(E5834,'Power Matrix'!$B$2:$AI$30,29)))</f>
        <v>0</v>
      </c>
      <c r="H5834" s="9">
        <f t="shared" si="184"/>
        <v>0</v>
      </c>
    </row>
    <row r="5835" spans="1:8" x14ac:dyDescent="0.25">
      <c r="A5835" s="2">
        <v>43709.041666666657</v>
      </c>
      <c r="B5835">
        <v>2.680104076999676</v>
      </c>
      <c r="C5835">
        <v>0.18638416444824379</v>
      </c>
      <c r="E5835">
        <f t="shared" si="183"/>
        <v>2.5</v>
      </c>
      <c r="F5835">
        <f t="shared" si="183"/>
        <v>0</v>
      </c>
      <c r="G5835">
        <f>IF(OR('San Pietro'!E5835&lt;2.5,F5835&lt;0.5),0,VLOOKUP('San Pietro'!F5835,'Power Matrix'!$B$2:$AI$30,HLOOKUP(E5835,'Power Matrix'!$B$2:$AI$30,29)))</f>
        <v>0</v>
      </c>
      <c r="H5835" s="9">
        <f t="shared" si="184"/>
        <v>0</v>
      </c>
    </row>
    <row r="5836" spans="1:8" x14ac:dyDescent="0.25">
      <c r="A5836" s="2">
        <v>43709.083333333343</v>
      </c>
      <c r="B5836">
        <v>2.6627686216497479</v>
      </c>
      <c r="C5836">
        <v>0.19500893029802399</v>
      </c>
      <c r="E5836">
        <f t="shared" si="183"/>
        <v>2.5</v>
      </c>
      <c r="F5836">
        <f t="shared" si="183"/>
        <v>0</v>
      </c>
      <c r="G5836">
        <f>IF(OR('San Pietro'!E5836&lt;2.5,F5836&lt;0.5),0,VLOOKUP('San Pietro'!F5836,'Power Matrix'!$B$2:$AI$30,HLOOKUP(E5836,'Power Matrix'!$B$2:$AI$30,29)))</f>
        <v>0</v>
      </c>
      <c r="H5836" s="9">
        <f t="shared" si="184"/>
        <v>0</v>
      </c>
    </row>
    <row r="5837" spans="1:8" x14ac:dyDescent="0.25">
      <c r="A5837" s="2">
        <v>43709.125</v>
      </c>
      <c r="B5837">
        <v>2.6656370782903842</v>
      </c>
      <c r="C5837">
        <v>0.19923838278205069</v>
      </c>
      <c r="E5837">
        <f t="shared" si="183"/>
        <v>2.5</v>
      </c>
      <c r="F5837">
        <f t="shared" si="183"/>
        <v>0</v>
      </c>
      <c r="G5837">
        <f>IF(OR('San Pietro'!E5837&lt;2.5,F5837&lt;0.5),0,VLOOKUP('San Pietro'!F5837,'Power Matrix'!$B$2:$AI$30,HLOOKUP(E5837,'Power Matrix'!$B$2:$AI$30,29)))</f>
        <v>0</v>
      </c>
      <c r="H5837" s="9">
        <f t="shared" si="184"/>
        <v>0</v>
      </c>
    </row>
    <row r="5838" spans="1:8" x14ac:dyDescent="0.25">
      <c r="A5838" s="2">
        <v>43709.166666666657</v>
      </c>
      <c r="B5838">
        <v>2.6764873273223531</v>
      </c>
      <c r="C5838">
        <v>0.1993213132229141</v>
      </c>
      <c r="E5838">
        <f t="shared" si="183"/>
        <v>2.5</v>
      </c>
      <c r="F5838">
        <f t="shared" si="183"/>
        <v>0</v>
      </c>
      <c r="G5838">
        <f>IF(OR('San Pietro'!E5838&lt;2.5,F5838&lt;0.5),0,VLOOKUP('San Pietro'!F5838,'Power Matrix'!$B$2:$AI$30,HLOOKUP(E5838,'Power Matrix'!$B$2:$AI$30,29)))</f>
        <v>0</v>
      </c>
      <c r="H5838" s="9">
        <f t="shared" si="184"/>
        <v>0</v>
      </c>
    </row>
    <row r="5839" spans="1:8" x14ac:dyDescent="0.25">
      <c r="A5839" s="2">
        <v>43709.208333333343</v>
      </c>
      <c r="B5839">
        <v>2.6783580599140708</v>
      </c>
      <c r="C5839">
        <v>0.2048776527607532</v>
      </c>
      <c r="E5839">
        <f t="shared" si="183"/>
        <v>2.5</v>
      </c>
      <c r="F5839">
        <f t="shared" si="183"/>
        <v>0</v>
      </c>
      <c r="G5839">
        <f>IF(OR('San Pietro'!E5839&lt;2.5,F5839&lt;0.5),0,VLOOKUP('San Pietro'!F5839,'Power Matrix'!$B$2:$AI$30,HLOOKUP(E5839,'Power Matrix'!$B$2:$AI$30,29)))</f>
        <v>0</v>
      </c>
      <c r="H5839" s="9">
        <f t="shared" si="184"/>
        <v>0</v>
      </c>
    </row>
    <row r="5840" spans="1:8" x14ac:dyDescent="0.25">
      <c r="A5840" s="2">
        <v>43709.25</v>
      </c>
      <c r="B5840">
        <v>2.680977085542477</v>
      </c>
      <c r="C5840">
        <v>0.2223759757829038</v>
      </c>
      <c r="E5840">
        <f t="shared" si="183"/>
        <v>2.5</v>
      </c>
      <c r="F5840">
        <f t="shared" si="183"/>
        <v>0</v>
      </c>
      <c r="G5840">
        <f>IF(OR('San Pietro'!E5840&lt;2.5,F5840&lt;0.5),0,VLOOKUP('San Pietro'!F5840,'Power Matrix'!$B$2:$AI$30,HLOOKUP(E5840,'Power Matrix'!$B$2:$AI$30,29)))</f>
        <v>0</v>
      </c>
      <c r="H5840" s="9">
        <f t="shared" si="184"/>
        <v>0</v>
      </c>
    </row>
    <row r="5841" spans="1:8" x14ac:dyDescent="0.25">
      <c r="A5841" s="2">
        <v>43709.291666666657</v>
      </c>
      <c r="B5841">
        <v>2.7094122209366032</v>
      </c>
      <c r="C5841">
        <v>0.24750389936447539</v>
      </c>
      <c r="E5841">
        <f t="shared" si="183"/>
        <v>2.5</v>
      </c>
      <c r="F5841">
        <f t="shared" si="183"/>
        <v>0</v>
      </c>
      <c r="G5841">
        <f>IF(OR('San Pietro'!E5841&lt;2.5,F5841&lt;0.5),0,VLOOKUP('San Pietro'!F5841,'Power Matrix'!$B$2:$AI$30,HLOOKUP(E5841,'Power Matrix'!$B$2:$AI$30,29)))</f>
        <v>0</v>
      </c>
      <c r="H5841" s="9">
        <f t="shared" si="184"/>
        <v>0</v>
      </c>
    </row>
    <row r="5842" spans="1:8" x14ac:dyDescent="0.25">
      <c r="A5842" s="2">
        <v>43709.333333333343</v>
      </c>
      <c r="B5842">
        <v>2.734604753171749</v>
      </c>
      <c r="C5842">
        <v>0.260192256816556</v>
      </c>
      <c r="E5842">
        <f t="shared" si="183"/>
        <v>2.5</v>
      </c>
      <c r="F5842">
        <f t="shared" si="183"/>
        <v>0.5</v>
      </c>
      <c r="G5842">
        <f>IF(OR('San Pietro'!E5842&lt;2.5,F5842&lt;0.5),0,VLOOKUP('San Pietro'!F5842,'Power Matrix'!$B$2:$AI$30,HLOOKUP(E5842,'Power Matrix'!$B$2:$AI$30,29)))</f>
        <v>0</v>
      </c>
      <c r="H5842" s="9">
        <f t="shared" si="184"/>
        <v>0</v>
      </c>
    </row>
    <row r="5843" spans="1:8" x14ac:dyDescent="0.25">
      <c r="A5843" s="2">
        <v>43709.375</v>
      </c>
      <c r="B5843">
        <v>2.7450808556853739</v>
      </c>
      <c r="C5843">
        <v>0.26981218795669593</v>
      </c>
      <c r="E5843">
        <f t="shared" si="183"/>
        <v>2.5</v>
      </c>
      <c r="F5843">
        <f t="shared" si="183"/>
        <v>0.5</v>
      </c>
      <c r="G5843">
        <f>IF(OR('San Pietro'!E5843&lt;2.5,F5843&lt;0.5),0,VLOOKUP('San Pietro'!F5843,'Power Matrix'!$B$2:$AI$30,HLOOKUP(E5843,'Power Matrix'!$B$2:$AI$30,29)))</f>
        <v>0</v>
      </c>
      <c r="H5843" s="9">
        <f t="shared" si="184"/>
        <v>0</v>
      </c>
    </row>
    <row r="5844" spans="1:8" x14ac:dyDescent="0.25">
      <c r="A5844" s="2">
        <v>43709.416666666657</v>
      </c>
      <c r="B5844">
        <v>2.7915997394661138</v>
      </c>
      <c r="C5844">
        <v>0.27312940559122678</v>
      </c>
      <c r="E5844">
        <f t="shared" si="183"/>
        <v>3</v>
      </c>
      <c r="F5844">
        <f t="shared" si="183"/>
        <v>0.5</v>
      </c>
      <c r="G5844">
        <f>IF(OR('San Pietro'!E5844&lt;2.5,F5844&lt;0.5),0,VLOOKUP('San Pietro'!F5844,'Power Matrix'!$B$2:$AI$30,HLOOKUP(E5844,'Power Matrix'!$B$2:$AI$30,29)))</f>
        <v>223.17377880859374</v>
      </c>
      <c r="H5844" s="9">
        <f t="shared" si="184"/>
        <v>2.9024619032505189E-3</v>
      </c>
    </row>
    <row r="5845" spans="1:8" x14ac:dyDescent="0.25">
      <c r="A5845" s="2">
        <v>43709.458333333343</v>
      </c>
      <c r="B5845">
        <v>2.8297626843371759</v>
      </c>
      <c r="C5845">
        <v>0.27238303162345717</v>
      </c>
      <c r="E5845">
        <f t="shared" si="183"/>
        <v>3</v>
      </c>
      <c r="F5845">
        <f t="shared" si="183"/>
        <v>0.5</v>
      </c>
      <c r="G5845">
        <f>IF(OR('San Pietro'!E5845&lt;2.5,F5845&lt;0.5),0,VLOOKUP('San Pietro'!F5845,'Power Matrix'!$B$2:$AI$30,HLOOKUP(E5845,'Power Matrix'!$B$2:$AI$30,29)))</f>
        <v>223.17377880859374</v>
      </c>
      <c r="H5845" s="9">
        <f t="shared" si="184"/>
        <v>2.9024619032505189E-3</v>
      </c>
    </row>
    <row r="5846" spans="1:8" x14ac:dyDescent="0.25">
      <c r="A5846" s="2">
        <v>43709.5</v>
      </c>
      <c r="B5846">
        <v>2.829263822312718</v>
      </c>
      <c r="C5846">
        <v>0.27926625821510859</v>
      </c>
      <c r="E5846">
        <f t="shared" si="183"/>
        <v>3</v>
      </c>
      <c r="F5846">
        <f t="shared" si="183"/>
        <v>0.5</v>
      </c>
      <c r="G5846">
        <f>IF(OR('San Pietro'!E5846&lt;2.5,F5846&lt;0.5),0,VLOOKUP('San Pietro'!F5846,'Power Matrix'!$B$2:$AI$30,HLOOKUP(E5846,'Power Matrix'!$B$2:$AI$30,29)))</f>
        <v>223.17377880859374</v>
      </c>
      <c r="H5846" s="9">
        <f t="shared" si="184"/>
        <v>2.9024619032505189E-3</v>
      </c>
    </row>
    <row r="5847" spans="1:8" x14ac:dyDescent="0.25">
      <c r="A5847" s="2">
        <v>43709.541666666657</v>
      </c>
      <c r="B5847">
        <v>2.7960894976862392</v>
      </c>
      <c r="C5847">
        <v>0.29452545933395102</v>
      </c>
      <c r="E5847">
        <f t="shared" si="183"/>
        <v>3</v>
      </c>
      <c r="F5847">
        <f t="shared" si="183"/>
        <v>0.5</v>
      </c>
      <c r="G5847">
        <f>IF(OR('San Pietro'!E5847&lt;2.5,F5847&lt;0.5),0,VLOOKUP('San Pietro'!F5847,'Power Matrix'!$B$2:$AI$30,HLOOKUP(E5847,'Power Matrix'!$B$2:$AI$30,29)))</f>
        <v>223.17377880859374</v>
      </c>
      <c r="H5847" s="9">
        <f t="shared" si="184"/>
        <v>2.9024619032505189E-3</v>
      </c>
    </row>
    <row r="5848" spans="1:8" x14ac:dyDescent="0.25">
      <c r="A5848" s="2">
        <v>43709.583333333343</v>
      </c>
      <c r="B5848">
        <v>2.796713075216811</v>
      </c>
      <c r="C5848">
        <v>0.31368239117336699</v>
      </c>
      <c r="E5848">
        <f t="shared" si="183"/>
        <v>3</v>
      </c>
      <c r="F5848">
        <f t="shared" si="183"/>
        <v>0.5</v>
      </c>
      <c r="G5848">
        <f>IF(OR('San Pietro'!E5848&lt;2.5,F5848&lt;0.5),0,VLOOKUP('San Pietro'!F5848,'Power Matrix'!$B$2:$AI$30,HLOOKUP(E5848,'Power Matrix'!$B$2:$AI$30,29)))</f>
        <v>223.17377880859374</v>
      </c>
      <c r="H5848" s="9">
        <f t="shared" si="184"/>
        <v>2.9024619032505189E-3</v>
      </c>
    </row>
    <row r="5849" spans="1:8" x14ac:dyDescent="0.25">
      <c r="A5849" s="2">
        <v>43709.625</v>
      </c>
      <c r="B5849">
        <v>2.8282660982638008</v>
      </c>
      <c r="C5849">
        <v>0.34295683679810202</v>
      </c>
      <c r="E5849">
        <f t="shared" si="183"/>
        <v>3</v>
      </c>
      <c r="F5849">
        <f t="shared" si="183"/>
        <v>0.5</v>
      </c>
      <c r="G5849">
        <f>IF(OR('San Pietro'!E5849&lt;2.5,F5849&lt;0.5),0,VLOOKUP('San Pietro'!F5849,'Power Matrix'!$B$2:$AI$30,HLOOKUP(E5849,'Power Matrix'!$B$2:$AI$30,29)))</f>
        <v>223.17377880859374</v>
      </c>
      <c r="H5849" s="9">
        <f t="shared" si="184"/>
        <v>2.9024619032505189E-3</v>
      </c>
    </row>
    <row r="5850" spans="1:8" x14ac:dyDescent="0.25">
      <c r="A5850" s="2">
        <v>43709.666666666657</v>
      </c>
      <c r="B5850">
        <v>2.9082087376832502</v>
      </c>
      <c r="C5850">
        <v>0.36733838641190403</v>
      </c>
      <c r="E5850">
        <f t="shared" si="183"/>
        <v>3</v>
      </c>
      <c r="F5850">
        <f t="shared" si="183"/>
        <v>0.5</v>
      </c>
      <c r="G5850">
        <f>IF(OR('San Pietro'!E5850&lt;2.5,F5850&lt;0.5),0,VLOOKUP('San Pietro'!F5850,'Power Matrix'!$B$2:$AI$30,HLOOKUP(E5850,'Power Matrix'!$B$2:$AI$30,29)))</f>
        <v>223.17377880859374</v>
      </c>
      <c r="H5850" s="9">
        <f t="shared" si="184"/>
        <v>2.9024619032505189E-3</v>
      </c>
    </row>
    <row r="5851" spans="1:8" x14ac:dyDescent="0.25">
      <c r="A5851" s="2">
        <v>43709.708333333343</v>
      </c>
      <c r="B5851">
        <v>2.9936388593717398</v>
      </c>
      <c r="C5851">
        <v>0.39089063161707349</v>
      </c>
      <c r="E5851">
        <f t="shared" si="183"/>
        <v>3</v>
      </c>
      <c r="F5851">
        <f t="shared" si="183"/>
        <v>0.5</v>
      </c>
      <c r="G5851">
        <f>IF(OR('San Pietro'!E5851&lt;2.5,F5851&lt;0.5),0,VLOOKUP('San Pietro'!F5851,'Power Matrix'!$B$2:$AI$30,HLOOKUP(E5851,'Power Matrix'!$B$2:$AI$30,29)))</f>
        <v>223.17377880859374</v>
      </c>
      <c r="H5851" s="9">
        <f t="shared" si="184"/>
        <v>2.9024619032505189E-3</v>
      </c>
    </row>
    <row r="5852" spans="1:8" x14ac:dyDescent="0.25">
      <c r="A5852" s="2">
        <v>43709.75</v>
      </c>
      <c r="B5852">
        <v>3.0720849127178131</v>
      </c>
      <c r="C5852">
        <v>0.40349605862829069</v>
      </c>
      <c r="E5852">
        <f t="shared" si="183"/>
        <v>3</v>
      </c>
      <c r="F5852">
        <f t="shared" si="183"/>
        <v>0.5</v>
      </c>
      <c r="G5852">
        <f>IF(OR('San Pietro'!E5852&lt;2.5,F5852&lt;0.5),0,VLOOKUP('San Pietro'!F5852,'Power Matrix'!$B$2:$AI$30,HLOOKUP(E5852,'Power Matrix'!$B$2:$AI$30,29)))</f>
        <v>223.17377880859374</v>
      </c>
      <c r="H5852" s="9">
        <f t="shared" si="184"/>
        <v>2.9024619032505189E-3</v>
      </c>
    </row>
    <row r="5853" spans="1:8" x14ac:dyDescent="0.25">
      <c r="A5853" s="2">
        <v>43709.791666666657</v>
      </c>
      <c r="B5853">
        <v>3.1616306461080841</v>
      </c>
      <c r="C5853">
        <v>0.40075935407980312</v>
      </c>
      <c r="E5853">
        <f t="shared" si="183"/>
        <v>3</v>
      </c>
      <c r="F5853">
        <f t="shared" si="183"/>
        <v>0.5</v>
      </c>
      <c r="G5853">
        <f>IF(OR('San Pietro'!E5853&lt;2.5,F5853&lt;0.5),0,VLOOKUP('San Pietro'!F5853,'Power Matrix'!$B$2:$AI$30,HLOOKUP(E5853,'Power Matrix'!$B$2:$AI$30,29)))</f>
        <v>223.17377880859374</v>
      </c>
      <c r="H5853" s="9">
        <f t="shared" si="184"/>
        <v>2.9024619032505189E-3</v>
      </c>
    </row>
    <row r="5854" spans="1:8" x14ac:dyDescent="0.25">
      <c r="A5854" s="2">
        <v>43709.833333333343</v>
      </c>
      <c r="B5854">
        <v>3.2365846652829489</v>
      </c>
      <c r="C5854">
        <v>0.39918367570340058</v>
      </c>
      <c r="E5854">
        <f t="shared" si="183"/>
        <v>3</v>
      </c>
      <c r="F5854">
        <f t="shared" si="183"/>
        <v>0.5</v>
      </c>
      <c r="G5854">
        <f>IF(OR('San Pietro'!E5854&lt;2.5,F5854&lt;0.5),0,VLOOKUP('San Pietro'!F5854,'Power Matrix'!$B$2:$AI$30,HLOOKUP(E5854,'Power Matrix'!$B$2:$AI$30,29)))</f>
        <v>223.17377880859374</v>
      </c>
      <c r="H5854" s="9">
        <f t="shared" si="184"/>
        <v>2.9024619032505189E-3</v>
      </c>
    </row>
    <row r="5855" spans="1:8" x14ac:dyDescent="0.25">
      <c r="A5855" s="2">
        <v>43709.875</v>
      </c>
      <c r="B5855">
        <v>3.2852237126676371</v>
      </c>
      <c r="C5855">
        <v>0.40291554554224801</v>
      </c>
      <c r="E5855">
        <f t="shared" si="183"/>
        <v>3.5</v>
      </c>
      <c r="F5855">
        <f t="shared" si="183"/>
        <v>0.5</v>
      </c>
      <c r="G5855">
        <f>IF(OR('San Pietro'!E5855&lt;2.5,F5855&lt;0.5),0,VLOOKUP('San Pietro'!F5855,'Power Matrix'!$B$2:$AI$30,HLOOKUP(E5855,'Power Matrix'!$B$2:$AI$30,29)))</f>
        <v>561.78945164489744</v>
      </c>
      <c r="H5855" s="9">
        <f t="shared" si="184"/>
        <v>7.3062905944957998E-3</v>
      </c>
    </row>
    <row r="5856" spans="1:8" x14ac:dyDescent="0.25">
      <c r="A5856" s="2">
        <v>43709.916666666657</v>
      </c>
      <c r="B5856">
        <v>3.2798609459047099</v>
      </c>
      <c r="C5856">
        <v>0.42107731209130472</v>
      </c>
      <c r="E5856">
        <f t="shared" si="183"/>
        <v>3.5</v>
      </c>
      <c r="F5856">
        <f t="shared" si="183"/>
        <v>0.5</v>
      </c>
      <c r="G5856">
        <f>IF(OR('San Pietro'!E5856&lt;2.5,F5856&lt;0.5),0,VLOOKUP('San Pietro'!F5856,'Power Matrix'!$B$2:$AI$30,HLOOKUP(E5856,'Power Matrix'!$B$2:$AI$30,29)))</f>
        <v>561.78945164489744</v>
      </c>
      <c r="H5856" s="9">
        <f t="shared" si="184"/>
        <v>7.3062905944957998E-3</v>
      </c>
    </row>
    <row r="5857" spans="1:14" x14ac:dyDescent="0.25">
      <c r="A5857" s="2">
        <v>43709.958333333343</v>
      </c>
      <c r="B5857">
        <v>3.30679949522546</v>
      </c>
      <c r="C5857">
        <v>0.42472625148928872</v>
      </c>
      <c r="E5857">
        <f t="shared" si="183"/>
        <v>3.5</v>
      </c>
      <c r="F5857">
        <f t="shared" si="183"/>
        <v>0.5</v>
      </c>
      <c r="G5857">
        <f>IF(OR('San Pietro'!E5857&lt;2.5,F5857&lt;0.5),0,VLOOKUP('San Pietro'!F5857,'Power Matrix'!$B$2:$AI$30,HLOOKUP(E5857,'Power Matrix'!$B$2:$AI$30,29)))</f>
        <v>561.78945164489744</v>
      </c>
      <c r="H5857" s="9">
        <f t="shared" si="184"/>
        <v>7.3062905944957998E-3</v>
      </c>
    </row>
    <row r="5858" spans="1:14" x14ac:dyDescent="0.25">
      <c r="A5858" s="2">
        <v>43710</v>
      </c>
      <c r="B5858">
        <v>3.346957888194356</v>
      </c>
      <c r="C5858">
        <v>0.42140903385475781</v>
      </c>
      <c r="E5858">
        <f t="shared" si="183"/>
        <v>3.5</v>
      </c>
      <c r="F5858">
        <f t="shared" si="183"/>
        <v>0.5</v>
      </c>
      <c r="G5858">
        <f>IF(OR('San Pietro'!E5858&lt;2.5,F5858&lt;0.5),0,VLOOKUP('San Pietro'!F5858,'Power Matrix'!$B$2:$AI$30,HLOOKUP(E5858,'Power Matrix'!$B$2:$AI$30,29)))</f>
        <v>561.78945164489744</v>
      </c>
      <c r="H5858" s="9">
        <f t="shared" si="184"/>
        <v>7.3062905944957998E-3</v>
      </c>
    </row>
    <row r="5859" spans="1:14" x14ac:dyDescent="0.25">
      <c r="A5859" s="2">
        <v>43710.041666666657</v>
      </c>
      <c r="B5859">
        <v>3.3864927036326788</v>
      </c>
      <c r="C5859">
        <v>0.4147745985856961</v>
      </c>
      <c r="E5859">
        <f t="shared" si="183"/>
        <v>3.5</v>
      </c>
      <c r="F5859">
        <f t="shared" si="183"/>
        <v>0.5</v>
      </c>
      <c r="G5859">
        <f>IF(OR('San Pietro'!E5859&lt;2.5,F5859&lt;0.5),0,VLOOKUP('San Pietro'!F5859,'Power Matrix'!$B$2:$AI$30,HLOOKUP(E5859,'Power Matrix'!$B$2:$AI$30,29)))</f>
        <v>561.78945164489744</v>
      </c>
      <c r="H5859" s="9">
        <f t="shared" si="184"/>
        <v>7.3062905944957998E-3</v>
      </c>
    </row>
    <row r="5860" spans="1:14" x14ac:dyDescent="0.25">
      <c r="A5860" s="2">
        <v>43710.083333333343</v>
      </c>
      <c r="B5860">
        <v>3.404576452019294</v>
      </c>
      <c r="C5860">
        <v>0.41129152006943848</v>
      </c>
      <c r="E5860">
        <f t="shared" si="183"/>
        <v>3.5</v>
      </c>
      <c r="F5860">
        <f t="shared" si="183"/>
        <v>0.5</v>
      </c>
      <c r="G5860">
        <f>IF(OR('San Pietro'!E5860&lt;2.5,F5860&lt;0.5),0,VLOOKUP('San Pietro'!F5860,'Power Matrix'!$B$2:$AI$30,HLOOKUP(E5860,'Power Matrix'!$B$2:$AI$30,29)))</f>
        <v>561.78945164489744</v>
      </c>
      <c r="H5860" s="9">
        <f t="shared" si="184"/>
        <v>7.3062905944957998E-3</v>
      </c>
    </row>
    <row r="5861" spans="1:14" x14ac:dyDescent="0.25">
      <c r="A5861" s="2">
        <v>43710.125</v>
      </c>
      <c r="B5861">
        <v>3.418918735222471</v>
      </c>
      <c r="C5861">
        <v>0.41095979830598539</v>
      </c>
      <c r="E5861">
        <f t="shared" si="183"/>
        <v>3.5</v>
      </c>
      <c r="F5861">
        <f t="shared" si="183"/>
        <v>0.5</v>
      </c>
      <c r="G5861">
        <f>IF(OR('San Pietro'!E5861&lt;2.5,F5861&lt;0.5),0,VLOOKUP('San Pietro'!F5861,'Power Matrix'!$B$2:$AI$30,HLOOKUP(E5861,'Power Matrix'!$B$2:$AI$30,29)))</f>
        <v>561.78945164489744</v>
      </c>
      <c r="H5861" s="9">
        <f t="shared" si="184"/>
        <v>7.3062905944957998E-3</v>
      </c>
    </row>
    <row r="5862" spans="1:14" x14ac:dyDescent="0.25">
      <c r="A5862" s="2">
        <v>43710.166666666657</v>
      </c>
      <c r="B5862">
        <v>3.4373766301274289</v>
      </c>
      <c r="C5862">
        <v>0.4065644849402319</v>
      </c>
      <c r="E5862">
        <f t="shared" si="183"/>
        <v>3.5</v>
      </c>
      <c r="F5862">
        <f t="shared" si="183"/>
        <v>0.5</v>
      </c>
      <c r="G5862">
        <f>IF(OR('San Pietro'!E5862&lt;2.5,F5862&lt;0.5),0,VLOOKUP('San Pietro'!F5862,'Power Matrix'!$B$2:$AI$30,HLOOKUP(E5862,'Power Matrix'!$B$2:$AI$30,29)))</f>
        <v>561.78945164489744</v>
      </c>
      <c r="H5862" s="9">
        <f t="shared" si="184"/>
        <v>7.3062905944957998E-3</v>
      </c>
    </row>
    <row r="5863" spans="1:14" x14ac:dyDescent="0.25">
      <c r="A5863" s="2">
        <v>43710.208333333343</v>
      </c>
      <c r="B5863">
        <v>3.4775350230963249</v>
      </c>
      <c r="C5863">
        <v>0.39951539746685372</v>
      </c>
      <c r="E5863">
        <f t="shared" si="183"/>
        <v>3.5</v>
      </c>
      <c r="F5863">
        <f t="shared" si="183"/>
        <v>0.5</v>
      </c>
      <c r="G5863">
        <f>IF(OR('San Pietro'!E5863&lt;2.5,F5863&lt;0.5),0,VLOOKUP('San Pietro'!F5863,'Power Matrix'!$B$2:$AI$30,HLOOKUP(E5863,'Power Matrix'!$B$2:$AI$30,29)))</f>
        <v>561.78945164489744</v>
      </c>
      <c r="H5863" s="9">
        <f t="shared" si="184"/>
        <v>7.3062905944957998E-3</v>
      </c>
    </row>
    <row r="5864" spans="1:14" x14ac:dyDescent="0.25">
      <c r="A5864" s="2">
        <v>43710.25</v>
      </c>
      <c r="B5864">
        <v>3.527920087566617</v>
      </c>
      <c r="C5864">
        <v>0.39404198836987803</v>
      </c>
      <c r="E5864">
        <f t="shared" si="183"/>
        <v>3.5</v>
      </c>
      <c r="F5864">
        <f t="shared" si="183"/>
        <v>0.5</v>
      </c>
      <c r="G5864">
        <f>IF(OR('San Pietro'!E5864&lt;2.5,F5864&lt;0.5),0,VLOOKUP('San Pietro'!F5864,'Power Matrix'!$B$2:$AI$30,HLOOKUP(E5864,'Power Matrix'!$B$2:$AI$30,29)))</f>
        <v>561.78945164489744</v>
      </c>
      <c r="H5864" s="9">
        <f t="shared" si="184"/>
        <v>7.3062905944957998E-3</v>
      </c>
    </row>
    <row r="5865" spans="1:14" x14ac:dyDescent="0.25">
      <c r="A5865" s="2">
        <v>43710.291666666657</v>
      </c>
      <c r="B5865">
        <v>3.5559810764423991</v>
      </c>
      <c r="C5865">
        <v>0.40697913714454842</v>
      </c>
      <c r="E5865">
        <f t="shared" si="183"/>
        <v>3.5</v>
      </c>
      <c r="F5865">
        <f t="shared" si="183"/>
        <v>0.5</v>
      </c>
      <c r="G5865">
        <f>IF(OR('San Pietro'!E5865&lt;2.5,F5865&lt;0.5),0,VLOOKUP('San Pietro'!F5865,'Power Matrix'!$B$2:$AI$30,HLOOKUP(E5865,'Power Matrix'!$B$2:$AI$30,29)))</f>
        <v>561.78945164489744</v>
      </c>
      <c r="H5865" s="9">
        <f t="shared" si="184"/>
        <v>7.3062905944957998E-3</v>
      </c>
    </row>
    <row r="5866" spans="1:14" x14ac:dyDescent="0.25">
      <c r="A5866" s="2">
        <v>43710.333333333343</v>
      </c>
      <c r="B5866">
        <v>3.589155401068878</v>
      </c>
      <c r="C5866">
        <v>0.44230750495230259</v>
      </c>
      <c r="E5866">
        <f t="shared" si="183"/>
        <v>3.5</v>
      </c>
      <c r="F5866">
        <f t="shared" si="183"/>
        <v>0.5</v>
      </c>
      <c r="G5866">
        <f>IF(OR('San Pietro'!E5866&lt;2.5,F5866&lt;0.5),0,VLOOKUP('San Pietro'!F5866,'Power Matrix'!$B$2:$AI$30,HLOOKUP(E5866,'Power Matrix'!$B$2:$AI$30,29)))</f>
        <v>561.78945164489744</v>
      </c>
      <c r="H5866" s="9">
        <f t="shared" si="184"/>
        <v>7.3062905944957998E-3</v>
      </c>
    </row>
    <row r="5867" spans="1:14" x14ac:dyDescent="0.25">
      <c r="A5867" s="2">
        <v>43710.375</v>
      </c>
      <c r="B5867">
        <v>3.7162405017996392</v>
      </c>
      <c r="C5867">
        <v>0.48949492580350462</v>
      </c>
      <c r="E5867">
        <f t="shared" si="183"/>
        <v>3.5</v>
      </c>
      <c r="F5867">
        <f t="shared" si="183"/>
        <v>0.5</v>
      </c>
      <c r="G5867">
        <f>IF(OR('San Pietro'!E5867&lt;2.5,F5867&lt;0.5),0,VLOOKUP('San Pietro'!F5867,'Power Matrix'!$B$2:$AI$30,HLOOKUP(E5867,'Power Matrix'!$B$2:$AI$30,29)))</f>
        <v>561.78945164489744</v>
      </c>
      <c r="H5867" s="9">
        <f t="shared" si="184"/>
        <v>7.3062905944957998E-3</v>
      </c>
      <c r="M5867">
        <v>2178.1346978067531</v>
      </c>
      <c r="N5867" s="9">
        <v>2.8327489983336885E-2</v>
      </c>
    </row>
    <row r="5868" spans="1:14" x14ac:dyDescent="0.25">
      <c r="A5868" s="2">
        <v>43710.416666666657</v>
      </c>
      <c r="B5868">
        <v>3.747419378328285</v>
      </c>
      <c r="C5868">
        <v>0.63362803202387186</v>
      </c>
      <c r="E5868">
        <f t="shared" si="183"/>
        <v>3.5</v>
      </c>
      <c r="F5868">
        <f t="shared" si="183"/>
        <v>0.5</v>
      </c>
      <c r="G5868">
        <f>IF(OR('San Pietro'!E5868&lt;2.5,F5868&lt;0.5),0,VLOOKUP('San Pietro'!F5868,'Power Matrix'!$B$2:$AI$30,HLOOKUP(E5868,'Power Matrix'!$B$2:$AI$30,29)))</f>
        <v>561.78945164489744</v>
      </c>
      <c r="H5868" s="9">
        <f t="shared" si="184"/>
        <v>7.3062905944957998E-3</v>
      </c>
      <c r="M5868">
        <v>4295.5115468502599</v>
      </c>
      <c r="N5868" s="9">
        <v>5.5864800482373279E-2</v>
      </c>
    </row>
    <row r="5869" spans="1:14" x14ac:dyDescent="0.25">
      <c r="A5869" s="2">
        <v>43710.458333333343</v>
      </c>
      <c r="B5869">
        <v>3.9874967275988591</v>
      </c>
      <c r="C5869">
        <v>0.76756069401805727</v>
      </c>
      <c r="E5869">
        <f t="shared" si="183"/>
        <v>4</v>
      </c>
      <c r="F5869">
        <f t="shared" si="183"/>
        <v>1</v>
      </c>
      <c r="G5869">
        <f>IF(OR('San Pietro'!E5869&lt;2.5,F5869&lt;0.5),0,VLOOKUP('San Pietro'!F5869,'Power Matrix'!$B$2:$AI$30,HLOOKUP(E5869,'Power Matrix'!$B$2:$AI$30,29)))</f>
        <v>7081.6951606445309</v>
      </c>
      <c r="H5869" s="9">
        <f t="shared" si="184"/>
        <v>9.2100203365884092E-2</v>
      </c>
      <c r="M5869">
        <v>6469.1920598304696</v>
      </c>
      <c r="N5869" s="9">
        <v>8.4134362057432702E-2</v>
      </c>
    </row>
    <row r="5870" spans="1:14" x14ac:dyDescent="0.25">
      <c r="A5870" s="2">
        <v>43710.5</v>
      </c>
      <c r="B5870">
        <v>4.3002832169342362</v>
      </c>
      <c r="C5870">
        <v>0.8761995715489439</v>
      </c>
      <c r="E5870">
        <f t="shared" si="183"/>
        <v>4.5</v>
      </c>
      <c r="F5870">
        <f t="shared" si="183"/>
        <v>1</v>
      </c>
      <c r="G5870">
        <f>IF(OR('San Pietro'!E5870&lt;2.5,F5870&lt;0.5),0,VLOOKUP('San Pietro'!F5870,'Power Matrix'!$B$2:$AI$30,HLOOKUP(E5870,'Power Matrix'!$B$2:$AI$30,29)))</f>
        <v>8861.0766070709215</v>
      </c>
      <c r="H5870" s="9">
        <f t="shared" si="184"/>
        <v>0.11524175201543597</v>
      </c>
      <c r="M5870">
        <v>8639.5495352256094</v>
      </c>
      <c r="N5870" s="9">
        <v>0.11236070623459654</v>
      </c>
    </row>
    <row r="5871" spans="1:14" x14ac:dyDescent="0.25">
      <c r="A5871" s="2">
        <v>43710.541666666657</v>
      </c>
      <c r="B5871">
        <v>4.6082058015311436</v>
      </c>
      <c r="C5871">
        <v>0.98259932717652254</v>
      </c>
      <c r="E5871">
        <f t="shared" si="183"/>
        <v>4.5</v>
      </c>
      <c r="F5871">
        <f t="shared" si="183"/>
        <v>1</v>
      </c>
      <c r="G5871">
        <f>IF(OR('San Pietro'!E5871&lt;2.5,F5871&lt;0.5),0,VLOOKUP('San Pietro'!F5871,'Power Matrix'!$B$2:$AI$30,HLOOKUP(E5871,'Power Matrix'!$B$2:$AI$30,29)))</f>
        <v>8861.0766070709215</v>
      </c>
      <c r="H5871" s="9">
        <f t="shared" si="184"/>
        <v>0.11524175201543597</v>
      </c>
      <c r="M5871">
        <v>12033.613612452033</v>
      </c>
      <c r="N5871" s="9">
        <v>0.15650183132077575</v>
      </c>
    </row>
    <row r="5872" spans="1:14" x14ac:dyDescent="0.25">
      <c r="A5872" s="2">
        <v>43710.583333333343</v>
      </c>
      <c r="B5872">
        <v>4.8840765010566036</v>
      </c>
      <c r="C5872">
        <v>1.1014386489335919</v>
      </c>
      <c r="E5872">
        <f t="shared" si="183"/>
        <v>5</v>
      </c>
      <c r="F5872">
        <f t="shared" si="183"/>
        <v>1</v>
      </c>
      <c r="G5872">
        <f>IF(OR('San Pietro'!E5872&lt;2.5,F5872&lt;0.5),0,VLOOKUP('San Pietro'!F5872,'Power Matrix'!$B$2:$AI$30,HLOOKUP(E5872,'Power Matrix'!$B$2:$AI$30,29)))</f>
        <v>9017.869880371094</v>
      </c>
      <c r="H5872" s="9">
        <f t="shared" si="184"/>
        <v>0.11728090959420334</v>
      </c>
      <c r="M5872">
        <v>15764.131876248945</v>
      </c>
      <c r="N5872" s="9">
        <v>0.20501867412979569</v>
      </c>
    </row>
    <row r="5873" spans="1:14" x14ac:dyDescent="0.25">
      <c r="A5873" s="2">
        <v>43710.625</v>
      </c>
      <c r="B5873">
        <v>5.1320109272123959</v>
      </c>
      <c r="C5873">
        <v>1.225087936260731</v>
      </c>
      <c r="E5873">
        <f t="shared" si="183"/>
        <v>5</v>
      </c>
      <c r="F5873">
        <f t="shared" si="183"/>
        <v>1</v>
      </c>
      <c r="G5873">
        <f>IF(OR('San Pietro'!E5873&lt;2.5,F5873&lt;0.5),0,VLOOKUP('San Pietro'!F5873,'Power Matrix'!$B$2:$AI$30,HLOOKUP(E5873,'Power Matrix'!$B$2:$AI$30,29)))</f>
        <v>9017.869880371094</v>
      </c>
      <c r="H5873" s="9">
        <f t="shared" si="184"/>
        <v>0.11728090959420334</v>
      </c>
      <c r="M5873">
        <v>17911.773842976458</v>
      </c>
      <c r="N5873" s="9">
        <v>0.23294959427055967</v>
      </c>
    </row>
    <row r="5874" spans="1:14" x14ac:dyDescent="0.25">
      <c r="A5874" s="2">
        <v>43710.666666666657</v>
      </c>
      <c r="B5874">
        <v>5.3855575511433456</v>
      </c>
      <c r="C5874">
        <v>1.325931352350471</v>
      </c>
      <c r="E5874">
        <f t="shared" si="183"/>
        <v>5.5</v>
      </c>
      <c r="F5874">
        <f t="shared" si="183"/>
        <v>1.5</v>
      </c>
      <c r="G5874">
        <f>IF(OR('San Pietro'!E5874&lt;2.5,F5874&lt;0.5),0,VLOOKUP('San Pietro'!F5874,'Power Matrix'!$B$2:$AI$30,HLOOKUP(E5874,'Power Matrix'!$B$2:$AI$30,29)))</f>
        <v>22186.7018125</v>
      </c>
      <c r="H5874" s="9">
        <f t="shared" si="184"/>
        <v>0.28854669716727849</v>
      </c>
      <c r="M5874">
        <v>18858.248934179166</v>
      </c>
      <c r="N5874" s="9">
        <v>0.2452588714206459</v>
      </c>
    </row>
    <row r="5875" spans="1:14" x14ac:dyDescent="0.25">
      <c r="A5875" s="2">
        <v>43710.708333333343</v>
      </c>
      <c r="B5875">
        <v>5.6338661238174819</v>
      </c>
      <c r="C5875">
        <v>1.3992418620736029</v>
      </c>
      <c r="E5875">
        <f t="shared" si="183"/>
        <v>5.5</v>
      </c>
      <c r="F5875">
        <f t="shared" si="183"/>
        <v>1.5</v>
      </c>
      <c r="G5875">
        <f>IF(OR('San Pietro'!E5875&lt;2.5,F5875&lt;0.5),0,VLOOKUP('San Pietro'!F5875,'Power Matrix'!$B$2:$AI$30,HLOOKUP(E5875,'Power Matrix'!$B$2:$AI$30,29)))</f>
        <v>22186.7018125</v>
      </c>
      <c r="H5875" s="9">
        <f t="shared" si="184"/>
        <v>0.28854669716727849</v>
      </c>
      <c r="M5875">
        <v>19059.808848337787</v>
      </c>
      <c r="N5875" s="9">
        <v>0.24788023659843764</v>
      </c>
    </row>
    <row r="5876" spans="1:14" x14ac:dyDescent="0.25">
      <c r="A5876" s="2">
        <v>43710.75</v>
      </c>
      <c r="B5876">
        <v>5.8613472069704828</v>
      </c>
      <c r="C5876">
        <v>1.450078222322789</v>
      </c>
      <c r="E5876">
        <f t="shared" si="183"/>
        <v>6</v>
      </c>
      <c r="F5876">
        <f t="shared" si="183"/>
        <v>1.5</v>
      </c>
      <c r="G5876">
        <f>IF(OR('San Pietro'!E5876&lt;2.5,F5876&lt;0.5),0,VLOOKUP('San Pietro'!F5876,'Power Matrix'!$B$2:$AI$30,HLOOKUP(E5876,'Power Matrix'!$B$2:$AI$30,29)))</f>
        <v>19557.295374999998</v>
      </c>
      <c r="H5876" s="9">
        <f t="shared" si="184"/>
        <v>0.25435024248632404</v>
      </c>
      <c r="M5876">
        <v>18783.438919753607</v>
      </c>
      <c r="N5876" s="9">
        <v>0.24428593804952464</v>
      </c>
    </row>
    <row r="5877" spans="1:14" x14ac:dyDescent="0.25">
      <c r="A5877" s="2">
        <v>43710.791666666657</v>
      </c>
      <c r="B5877">
        <v>6.0555292499908902</v>
      </c>
      <c r="C5877">
        <v>1.4815088594099699</v>
      </c>
      <c r="E5877">
        <f t="shared" si="183"/>
        <v>6</v>
      </c>
      <c r="F5877">
        <f t="shared" si="183"/>
        <v>1.5</v>
      </c>
      <c r="G5877">
        <f>IF(OR('San Pietro'!E5877&lt;2.5,F5877&lt;0.5),0,VLOOKUP('San Pietro'!F5877,'Power Matrix'!$B$2:$AI$30,HLOOKUP(E5877,'Power Matrix'!$B$2:$AI$30,29)))</f>
        <v>19557.295374999998</v>
      </c>
      <c r="H5877" s="9">
        <f t="shared" si="184"/>
        <v>0.25435024248632404</v>
      </c>
      <c r="M5877">
        <v>18055.101194267878</v>
      </c>
      <c r="N5877" s="9">
        <v>0.23481362229055963</v>
      </c>
    </row>
    <row r="5878" spans="1:14" x14ac:dyDescent="0.25">
      <c r="A5878" s="2">
        <v>43710.833333333343</v>
      </c>
      <c r="B5878">
        <v>6.2206525800865986</v>
      </c>
      <c r="C5878">
        <v>1.493865495098597</v>
      </c>
      <c r="E5878">
        <f t="shared" si="183"/>
        <v>6</v>
      </c>
      <c r="F5878">
        <f t="shared" si="183"/>
        <v>1.5</v>
      </c>
      <c r="G5878">
        <f>IF(OR('San Pietro'!E5878&lt;2.5,F5878&lt;0.5),0,VLOOKUP('San Pietro'!F5878,'Power Matrix'!$B$2:$AI$30,HLOOKUP(E5878,'Power Matrix'!$B$2:$AI$30,29)))</f>
        <v>19557.295374999998</v>
      </c>
      <c r="H5878" s="9">
        <f t="shared" si="184"/>
        <v>0.25435024248632404</v>
      </c>
      <c r="M5878">
        <v>17222.893919934213</v>
      </c>
      <c r="N5878" s="9">
        <v>0.22399044259855763</v>
      </c>
    </row>
    <row r="5879" spans="1:14" x14ac:dyDescent="0.25">
      <c r="A5879" s="2">
        <v>43710.875</v>
      </c>
      <c r="B5879">
        <v>6.3548464646658918</v>
      </c>
      <c r="C5879">
        <v>1.4935337733351439</v>
      </c>
      <c r="E5879">
        <f t="shared" si="183"/>
        <v>6.5</v>
      </c>
      <c r="F5879">
        <f t="shared" si="183"/>
        <v>1.5</v>
      </c>
      <c r="G5879">
        <f>IF(OR('San Pietro'!E5879&lt;2.5,F5879&lt;0.5),0,VLOOKUP('San Pietro'!F5879,'Power Matrix'!$B$2:$AI$30,HLOOKUP(E5879,'Power Matrix'!$B$2:$AI$30,29)))</f>
        <v>16458.441780273435</v>
      </c>
      <c r="H5879" s="9">
        <f t="shared" si="184"/>
        <v>0.21404844471034615</v>
      </c>
      <c r="M5879">
        <v>17328.739921956756</v>
      </c>
      <c r="N5879" s="9">
        <v>0.22536701107482723</v>
      </c>
    </row>
    <row r="5880" spans="1:14" x14ac:dyDescent="0.25">
      <c r="A5880" s="2">
        <v>43710.916666666657</v>
      </c>
      <c r="B5880">
        <v>6.392385832006382</v>
      </c>
      <c r="C5880">
        <v>1.5076319482819009</v>
      </c>
      <c r="E5880">
        <f t="shared" si="183"/>
        <v>6.5</v>
      </c>
      <c r="F5880">
        <f t="shared" si="183"/>
        <v>1.5</v>
      </c>
      <c r="G5880">
        <f>IF(OR('San Pietro'!E5880&lt;2.5,F5880&lt;0.5),0,VLOOKUP('San Pietro'!F5880,'Power Matrix'!$B$2:$AI$30,HLOOKUP(E5880,'Power Matrix'!$B$2:$AI$30,29)))</f>
        <v>16458.441780273435</v>
      </c>
      <c r="H5880" s="9">
        <f t="shared" si="184"/>
        <v>0.21404844471034615</v>
      </c>
      <c r="M5880">
        <v>16896.881097500969</v>
      </c>
      <c r="N5880" s="9">
        <v>0.21975051888253752</v>
      </c>
    </row>
    <row r="5881" spans="1:14" x14ac:dyDescent="0.25">
      <c r="A5881" s="2">
        <v>43710.958333333343</v>
      </c>
      <c r="B5881">
        <v>6.4374081297137469</v>
      </c>
      <c r="C5881">
        <v>1.5019097478623351</v>
      </c>
      <c r="E5881">
        <f t="shared" si="183"/>
        <v>6.5</v>
      </c>
      <c r="F5881">
        <f t="shared" si="183"/>
        <v>1.5</v>
      </c>
      <c r="G5881">
        <f>IF(OR('San Pietro'!E5881&lt;2.5,F5881&lt;0.5),0,VLOOKUP('San Pietro'!F5881,'Power Matrix'!$B$2:$AI$30,HLOOKUP(E5881,'Power Matrix'!$B$2:$AI$30,29)))</f>
        <v>16458.441780273435</v>
      </c>
      <c r="H5881" s="9">
        <f t="shared" si="184"/>
        <v>0.21404844471034615</v>
      </c>
      <c r="M5881">
        <v>16138.496009297109</v>
      </c>
      <c r="N5881" s="9">
        <v>0.20988742546997718</v>
      </c>
    </row>
    <row r="5882" spans="1:14" x14ac:dyDescent="0.25">
      <c r="A5882" s="2">
        <v>43711</v>
      </c>
      <c r="B5882">
        <v>6.4859224615923194</v>
      </c>
      <c r="C5882">
        <v>1.4795185288292509</v>
      </c>
      <c r="E5882">
        <f t="shared" si="183"/>
        <v>6.5</v>
      </c>
      <c r="F5882">
        <f t="shared" si="183"/>
        <v>1.5</v>
      </c>
      <c r="G5882">
        <f>IF(OR('San Pietro'!E5882&lt;2.5,F5882&lt;0.5),0,VLOOKUP('San Pietro'!F5882,'Power Matrix'!$B$2:$AI$30,HLOOKUP(E5882,'Power Matrix'!$B$2:$AI$30,29)))</f>
        <v>16458.441780273435</v>
      </c>
      <c r="H5882" s="9">
        <f t="shared" si="184"/>
        <v>0.21404844471034615</v>
      </c>
      <c r="M5882">
        <v>15544.56023386583</v>
      </c>
      <c r="N5882" s="9">
        <v>0.20216305941207616</v>
      </c>
    </row>
    <row r="5883" spans="1:14" x14ac:dyDescent="0.25">
      <c r="A5883" s="2">
        <v>43711.041666666657</v>
      </c>
      <c r="B5883">
        <v>6.5057522270645389</v>
      </c>
      <c r="C5883">
        <v>1.455551631419765</v>
      </c>
      <c r="E5883">
        <f t="shared" si="183"/>
        <v>6.5</v>
      </c>
      <c r="F5883">
        <f t="shared" si="183"/>
        <v>1.5</v>
      </c>
      <c r="G5883">
        <f>IF(OR('San Pietro'!E5883&lt;2.5,F5883&lt;0.5),0,VLOOKUP('San Pietro'!F5883,'Power Matrix'!$B$2:$AI$30,HLOOKUP(E5883,'Power Matrix'!$B$2:$AI$30,29)))</f>
        <v>16458.441780273435</v>
      </c>
      <c r="H5883" s="9">
        <f t="shared" si="184"/>
        <v>0.21404844471034615</v>
      </c>
      <c r="M5883">
        <v>15392.728422289081</v>
      </c>
      <c r="N5883" s="9">
        <v>0.20018842757414479</v>
      </c>
    </row>
    <row r="5884" spans="1:14" x14ac:dyDescent="0.25">
      <c r="A5884" s="2">
        <v>43711.083333333343</v>
      </c>
      <c r="B5884">
        <v>6.4796866862865903</v>
      </c>
      <c r="C5884">
        <v>1.4402094998600601</v>
      </c>
      <c r="E5884">
        <f t="shared" si="183"/>
        <v>6.5</v>
      </c>
      <c r="F5884">
        <f t="shared" si="183"/>
        <v>1.5</v>
      </c>
      <c r="G5884">
        <f>IF(OR('San Pietro'!E5884&lt;2.5,F5884&lt;0.5),0,VLOOKUP('San Pietro'!F5884,'Power Matrix'!$B$2:$AI$30,HLOOKUP(E5884,'Power Matrix'!$B$2:$AI$30,29)))</f>
        <v>16458.441780273435</v>
      </c>
      <c r="H5884" s="9">
        <f t="shared" si="184"/>
        <v>0.21404844471034615</v>
      </c>
      <c r="M5884">
        <v>15900.050846117003</v>
      </c>
      <c r="N5884" s="9">
        <v>0.20678635326431377</v>
      </c>
    </row>
    <row r="5885" spans="1:14" x14ac:dyDescent="0.25">
      <c r="A5885" s="2">
        <v>43711.125</v>
      </c>
      <c r="B5885">
        <v>6.5412961463071948</v>
      </c>
      <c r="C5885">
        <v>1.4849919379262271</v>
      </c>
      <c r="E5885">
        <f t="shared" si="183"/>
        <v>6.5</v>
      </c>
      <c r="F5885">
        <f t="shared" si="183"/>
        <v>1.5</v>
      </c>
      <c r="G5885">
        <f>IF(OR('San Pietro'!E5885&lt;2.5,F5885&lt;0.5),0,VLOOKUP('San Pietro'!F5885,'Power Matrix'!$B$2:$AI$30,HLOOKUP(E5885,'Power Matrix'!$B$2:$AI$30,29)))</f>
        <v>16458.441780273435</v>
      </c>
      <c r="H5885" s="9">
        <f t="shared" si="184"/>
        <v>0.21404844471034615</v>
      </c>
      <c r="M5885">
        <v>15923.579879038507</v>
      </c>
      <c r="N5885" s="9">
        <v>0.2070923575004488</v>
      </c>
    </row>
    <row r="5886" spans="1:14" x14ac:dyDescent="0.25">
      <c r="A5886" s="2">
        <v>43711.166666666657</v>
      </c>
      <c r="B5886">
        <v>6.4995164517588098</v>
      </c>
      <c r="C5886">
        <v>1.4728011631193261</v>
      </c>
      <c r="E5886">
        <f t="shared" si="183"/>
        <v>6.5</v>
      </c>
      <c r="F5886">
        <f t="shared" si="183"/>
        <v>1.5</v>
      </c>
      <c r="G5886">
        <f>IF(OR('San Pietro'!E5886&lt;2.5,F5886&lt;0.5),0,VLOOKUP('San Pietro'!F5886,'Power Matrix'!$B$2:$AI$30,HLOOKUP(E5886,'Power Matrix'!$B$2:$AI$30,29)))</f>
        <v>16458.441780273435</v>
      </c>
      <c r="H5886" s="9">
        <f t="shared" si="184"/>
        <v>0.21404844471034615</v>
      </c>
      <c r="M5886">
        <v>15940.863163539252</v>
      </c>
      <c r="N5886" s="9">
        <v>0.20731713334606891</v>
      </c>
    </row>
    <row r="5887" spans="1:14" x14ac:dyDescent="0.25">
      <c r="A5887" s="2">
        <v>43711.208333333343</v>
      </c>
      <c r="B5887">
        <v>6.4694600147851951</v>
      </c>
      <c r="C5887">
        <v>1.464673979914725</v>
      </c>
      <c r="E5887">
        <f t="shared" si="183"/>
        <v>6.5</v>
      </c>
      <c r="F5887">
        <f t="shared" si="183"/>
        <v>1.5</v>
      </c>
      <c r="G5887">
        <f>IF(OR('San Pietro'!E5887&lt;2.5,F5887&lt;0.5),0,VLOOKUP('San Pietro'!F5887,'Power Matrix'!$B$2:$AI$30,HLOOKUP(E5887,'Power Matrix'!$B$2:$AI$30,29)))</f>
        <v>16458.441780273435</v>
      </c>
      <c r="H5887" s="9">
        <f t="shared" si="184"/>
        <v>0.21404844471034615</v>
      </c>
      <c r="M5887">
        <v>16086.645973244797</v>
      </c>
      <c r="N5887" s="9">
        <v>0.20921309555898202</v>
      </c>
    </row>
    <row r="5888" spans="1:14" x14ac:dyDescent="0.25">
      <c r="A5888" s="2">
        <v>43711.25</v>
      </c>
      <c r="B5888">
        <v>6.4431450429950177</v>
      </c>
      <c r="C5888">
        <v>1.4641763972695461</v>
      </c>
      <c r="E5888">
        <f t="shared" si="183"/>
        <v>6.5</v>
      </c>
      <c r="F5888">
        <f t="shared" si="183"/>
        <v>1.5</v>
      </c>
      <c r="G5888">
        <f>IF(OR('San Pietro'!E5888&lt;2.5,F5888&lt;0.5),0,VLOOKUP('San Pietro'!F5888,'Power Matrix'!$B$2:$AI$30,HLOOKUP(E5888,'Power Matrix'!$B$2:$AI$30,29)))</f>
        <v>16458.441780273435</v>
      </c>
      <c r="H5888" s="9">
        <f t="shared" si="184"/>
        <v>0.21404844471034615</v>
      </c>
      <c r="M5888">
        <v>16467.815084256948</v>
      </c>
      <c r="N5888" s="9">
        <v>0.21417034828767076</v>
      </c>
    </row>
    <row r="5889" spans="1:14" x14ac:dyDescent="0.25">
      <c r="A5889" s="2">
        <v>43711.291666666657</v>
      </c>
      <c r="B5889">
        <v>6.4066033997034442</v>
      </c>
      <c r="C5889">
        <v>1.4722206500332831</v>
      </c>
      <c r="E5889">
        <f t="shared" si="183"/>
        <v>6.5</v>
      </c>
      <c r="F5889">
        <f t="shared" si="183"/>
        <v>1.5</v>
      </c>
      <c r="G5889">
        <f>IF(OR('San Pietro'!E5889&lt;2.5,F5889&lt;0.5),0,VLOOKUP('San Pietro'!F5889,'Power Matrix'!$B$2:$AI$30,HLOOKUP(E5889,'Power Matrix'!$B$2:$AI$30,29)))</f>
        <v>16458.441780273435</v>
      </c>
      <c r="H5889" s="9">
        <f t="shared" si="184"/>
        <v>0.21404844471034615</v>
      </c>
      <c r="M5889">
        <v>17155.782364558909</v>
      </c>
      <c r="N5889" s="9">
        <v>0.22311763068542187</v>
      </c>
    </row>
    <row r="5890" spans="1:14" x14ac:dyDescent="0.25">
      <c r="A5890" s="2">
        <v>43711.333333333343</v>
      </c>
      <c r="B5890">
        <v>6.3482365428418186</v>
      </c>
      <c r="C5890">
        <v>1.4883920860016211</v>
      </c>
      <c r="E5890">
        <f t="shared" si="183"/>
        <v>6.5</v>
      </c>
      <c r="F5890">
        <f t="shared" si="183"/>
        <v>1.5</v>
      </c>
      <c r="G5890">
        <f>IF(OR('San Pietro'!E5890&lt;2.5,F5890&lt;0.5),0,VLOOKUP('San Pietro'!F5890,'Power Matrix'!$B$2:$AI$30,HLOOKUP(E5890,'Power Matrix'!$B$2:$AI$30,29)))</f>
        <v>16458.441780273435</v>
      </c>
      <c r="H5890" s="9">
        <f t="shared" si="184"/>
        <v>0.21404844471034615</v>
      </c>
      <c r="M5890">
        <v>17619.497674884002</v>
      </c>
      <c r="N5890" s="9">
        <v>0.2291484288824209</v>
      </c>
    </row>
    <row r="5891" spans="1:14" x14ac:dyDescent="0.25">
      <c r="A5891" s="2">
        <v>43711.375</v>
      </c>
      <c r="B5891">
        <v>6.3155610802397977</v>
      </c>
      <c r="C5891">
        <v>1.5006657912493859</v>
      </c>
      <c r="E5891">
        <f t="shared" ref="E5891:F5954" si="185">MROUND(B5891,0.5)</f>
        <v>6.5</v>
      </c>
      <c r="F5891">
        <f t="shared" si="185"/>
        <v>1.5</v>
      </c>
      <c r="G5891">
        <f>IF(OR('San Pietro'!E5891&lt;2.5,F5891&lt;0.5),0,VLOOKUP('San Pietro'!F5891,'Power Matrix'!$B$2:$AI$30,HLOOKUP(E5891,'Power Matrix'!$B$2:$AI$30,29)))</f>
        <v>16458.441780273435</v>
      </c>
      <c r="H5891" s="9">
        <f t="shared" ref="H5891:H5954" si="186">G5891/$K$2</f>
        <v>0.21404844471034615</v>
      </c>
      <c r="M5891">
        <v>17570.091968881483</v>
      </c>
      <c r="N5891" s="9">
        <v>0.228505888435627</v>
      </c>
    </row>
    <row r="5892" spans="1:14" x14ac:dyDescent="0.25">
      <c r="A5892" s="2">
        <v>43711.416666666657</v>
      </c>
      <c r="B5892">
        <v>6.3231687261127876</v>
      </c>
      <c r="C5892">
        <v>1.5005828608085221</v>
      </c>
      <c r="E5892">
        <f t="shared" si="185"/>
        <v>6.5</v>
      </c>
      <c r="F5892">
        <f t="shared" si="185"/>
        <v>1.5</v>
      </c>
      <c r="G5892">
        <f>IF(OR('San Pietro'!E5892&lt;2.5,F5892&lt;0.5),0,VLOOKUP('San Pietro'!F5892,'Power Matrix'!$B$2:$AI$30,HLOOKUP(E5892,'Power Matrix'!$B$2:$AI$30,29)))</f>
        <v>16458.441780273435</v>
      </c>
      <c r="H5892" s="9">
        <f t="shared" si="186"/>
        <v>0.21404844471034615</v>
      </c>
      <c r="M5892">
        <v>17622.692296272999</v>
      </c>
      <c r="N5892" s="9">
        <v>0.22918997617767703</v>
      </c>
    </row>
    <row r="5893" spans="1:14" x14ac:dyDescent="0.25">
      <c r="A5893" s="2">
        <v>43711.458333333343</v>
      </c>
      <c r="B5893">
        <v>6.3179306748559751</v>
      </c>
      <c r="C5893">
        <v>1.5013292347762921</v>
      </c>
      <c r="E5893">
        <f t="shared" si="185"/>
        <v>6.5</v>
      </c>
      <c r="F5893">
        <f t="shared" si="185"/>
        <v>1.5</v>
      </c>
      <c r="G5893">
        <f>IF(OR('San Pietro'!E5893&lt;2.5,F5893&lt;0.5),0,VLOOKUP('San Pietro'!F5893,'Power Matrix'!$B$2:$AI$30,HLOOKUP(E5893,'Power Matrix'!$B$2:$AI$30,29)))</f>
        <v>16458.441780273435</v>
      </c>
      <c r="H5893" s="9">
        <f t="shared" si="186"/>
        <v>0.21404844471034615</v>
      </c>
      <c r="M5893">
        <v>17605.186070294636</v>
      </c>
      <c r="N5893" s="9">
        <v>0.22896230089131964</v>
      </c>
    </row>
    <row r="5894" spans="1:14" x14ac:dyDescent="0.25">
      <c r="A5894" s="2">
        <v>43711.5</v>
      </c>
      <c r="B5894">
        <v>6.3115701840441316</v>
      </c>
      <c r="C5894">
        <v>1.4990071824321201</v>
      </c>
      <c r="E5894">
        <f t="shared" si="185"/>
        <v>6.5</v>
      </c>
      <c r="F5894">
        <f t="shared" si="185"/>
        <v>1.5</v>
      </c>
      <c r="G5894">
        <f>IF(OR('San Pietro'!E5894&lt;2.5,F5894&lt;0.5),0,VLOOKUP('San Pietro'!F5894,'Power Matrix'!$B$2:$AI$30,HLOOKUP(E5894,'Power Matrix'!$B$2:$AI$30,29)))</f>
        <v>16458.441780273435</v>
      </c>
      <c r="H5894" s="9">
        <f t="shared" si="186"/>
        <v>0.21404844471034615</v>
      </c>
      <c r="M5894">
        <v>17446.648046005466</v>
      </c>
      <c r="N5894" s="9">
        <v>0.22690045214544013</v>
      </c>
    </row>
    <row r="5895" spans="1:14" x14ac:dyDescent="0.25">
      <c r="A5895" s="2">
        <v>43711.541666666657</v>
      </c>
      <c r="B5895">
        <v>6.3115701840441316</v>
      </c>
      <c r="C5895">
        <v>1.4915434427544261</v>
      </c>
      <c r="E5895">
        <f t="shared" si="185"/>
        <v>6.5</v>
      </c>
      <c r="F5895">
        <f t="shared" si="185"/>
        <v>1.5</v>
      </c>
      <c r="G5895">
        <f>IF(OR('San Pietro'!E5895&lt;2.5,F5895&lt;0.5),0,VLOOKUP('San Pietro'!F5895,'Power Matrix'!$B$2:$AI$30,HLOOKUP(E5895,'Power Matrix'!$B$2:$AI$30,29)))</f>
        <v>16458.441780273435</v>
      </c>
      <c r="H5895" s="9">
        <f t="shared" si="186"/>
        <v>0.21404844471034615</v>
      </c>
      <c r="M5895">
        <v>16930.884531653039</v>
      </c>
      <c r="N5895" s="9">
        <v>0.22019274678575754</v>
      </c>
    </row>
    <row r="5896" spans="1:14" x14ac:dyDescent="0.25">
      <c r="A5896" s="2">
        <v>43711.583333333343</v>
      </c>
      <c r="B5896">
        <v>6.3332706821080693</v>
      </c>
      <c r="C5896">
        <v>1.4733816762053691</v>
      </c>
      <c r="E5896">
        <f t="shared" si="185"/>
        <v>6.5</v>
      </c>
      <c r="F5896">
        <f t="shared" si="185"/>
        <v>1.5</v>
      </c>
      <c r="G5896">
        <f>IF(OR('San Pietro'!E5896&lt;2.5,F5896&lt;0.5),0,VLOOKUP('San Pietro'!F5896,'Power Matrix'!$B$2:$AI$30,HLOOKUP(E5896,'Power Matrix'!$B$2:$AI$30,29)))</f>
        <v>16458.441780273435</v>
      </c>
      <c r="H5896" s="9">
        <f t="shared" si="186"/>
        <v>0.21404844471034615</v>
      </c>
      <c r="M5896">
        <v>16211.995004098442</v>
      </c>
      <c r="N5896" s="9">
        <v>0.21084330852033059</v>
      </c>
    </row>
    <row r="5897" spans="1:14" x14ac:dyDescent="0.25">
      <c r="A5897" s="2">
        <v>43711.625</v>
      </c>
      <c r="B5897">
        <v>6.3620799640205377</v>
      </c>
      <c r="C5897">
        <v>1.4471756568925751</v>
      </c>
      <c r="E5897">
        <f t="shared" si="185"/>
        <v>6.5</v>
      </c>
      <c r="F5897">
        <f t="shared" si="185"/>
        <v>1.5</v>
      </c>
      <c r="G5897">
        <f>IF(OR('San Pietro'!E5897&lt;2.5,F5897&lt;0.5),0,VLOOKUP('San Pietro'!F5897,'Power Matrix'!$B$2:$AI$30,HLOOKUP(E5897,'Power Matrix'!$B$2:$AI$30,29)))</f>
        <v>16458.441780273435</v>
      </c>
      <c r="H5897" s="9">
        <f t="shared" si="186"/>
        <v>0.21404844471034615</v>
      </c>
      <c r="M5897">
        <v>15282.771451454331</v>
      </c>
      <c r="N5897" s="9">
        <v>0.19875839434752393</v>
      </c>
    </row>
    <row r="5898" spans="1:14" x14ac:dyDescent="0.25">
      <c r="A5898" s="2">
        <v>43711.666666666657</v>
      </c>
      <c r="B5898">
        <v>6.4032360810383508</v>
      </c>
      <c r="C5898">
        <v>1.413505897902086</v>
      </c>
      <c r="E5898">
        <f t="shared" si="185"/>
        <v>6.5</v>
      </c>
      <c r="F5898">
        <f t="shared" si="185"/>
        <v>1.5</v>
      </c>
      <c r="G5898">
        <f>IF(OR('San Pietro'!E5898&lt;2.5,F5898&lt;0.5),0,VLOOKUP('San Pietro'!F5898,'Power Matrix'!$B$2:$AI$30,HLOOKUP(E5898,'Power Matrix'!$B$2:$AI$30,29)))</f>
        <v>16458.441780273435</v>
      </c>
      <c r="H5898" s="9">
        <f t="shared" si="186"/>
        <v>0.21404844471034615</v>
      </c>
      <c r="M5898">
        <v>17139.920645686878</v>
      </c>
      <c r="N5898" s="9">
        <v>0.22291134285440828</v>
      </c>
    </row>
    <row r="5899" spans="1:14" x14ac:dyDescent="0.25">
      <c r="A5899" s="2">
        <v>43711.708333333343</v>
      </c>
      <c r="B5899">
        <v>7.2590338839966257</v>
      </c>
      <c r="C5899">
        <v>1.738427365204388</v>
      </c>
      <c r="E5899">
        <f t="shared" si="185"/>
        <v>7.5</v>
      </c>
      <c r="F5899">
        <f t="shared" si="185"/>
        <v>1.5</v>
      </c>
      <c r="G5899">
        <f>IF(OR('San Pietro'!E5899&lt;2.5,F5899&lt;0.5),0,VLOOKUP('San Pietro'!F5899,'Power Matrix'!$B$2:$AI$30,HLOOKUP(E5899,'Power Matrix'!$B$2:$AI$30,29)))</f>
        <v>10582.528814453124</v>
      </c>
      <c r="H5899" s="9">
        <f t="shared" si="186"/>
        <v>0.13762990835202149</v>
      </c>
      <c r="M5899">
        <v>15240.388155394245</v>
      </c>
      <c r="N5899" s="9">
        <v>0.19820718307679222</v>
      </c>
    </row>
    <row r="5900" spans="1:14" x14ac:dyDescent="0.25">
      <c r="A5900" s="2">
        <v>43711.75</v>
      </c>
      <c r="B5900">
        <v>7.2297257400596981</v>
      </c>
      <c r="C5900">
        <v>1.644135453942847</v>
      </c>
      <c r="E5900">
        <f t="shared" si="185"/>
        <v>7</v>
      </c>
      <c r="F5900">
        <f t="shared" si="185"/>
        <v>1.5</v>
      </c>
      <c r="G5900">
        <f>IF(OR('San Pietro'!E5900&lt;2.5,F5900&lt;0.5),0,VLOOKUP('San Pietro'!F5900,'Power Matrix'!$B$2:$AI$30,HLOOKUP(E5900,'Power Matrix'!$B$2:$AI$30,29)))</f>
        <v>13229.719530273436</v>
      </c>
      <c r="H5900" s="9">
        <f t="shared" si="186"/>
        <v>0.1720576544982057</v>
      </c>
      <c r="M5900">
        <v>14427.872505838932</v>
      </c>
      <c r="N5900" s="9">
        <v>0.1876401006336087</v>
      </c>
    </row>
    <row r="5901" spans="1:14" x14ac:dyDescent="0.25">
      <c r="A5901" s="2">
        <v>43711.791666666657</v>
      </c>
      <c r="B5901">
        <v>7.4449847036134704</v>
      </c>
      <c r="C5901">
        <v>1.67208301251377</v>
      </c>
      <c r="E5901">
        <f t="shared" si="185"/>
        <v>7.5</v>
      </c>
      <c r="F5901">
        <f t="shared" si="185"/>
        <v>1.5</v>
      </c>
      <c r="G5901">
        <f>IF(OR('San Pietro'!E5901&lt;2.5,F5901&lt;0.5),0,VLOOKUP('San Pietro'!F5901,'Power Matrix'!$B$2:$AI$30,HLOOKUP(E5901,'Power Matrix'!$B$2:$AI$30,29)))</f>
        <v>10582.528814453124</v>
      </c>
      <c r="H5901" s="9">
        <f t="shared" si="186"/>
        <v>0.13762990835202149</v>
      </c>
      <c r="M5901">
        <v>12846.550748466963</v>
      </c>
      <c r="N5901" s="9">
        <v>0.16707439535950752</v>
      </c>
    </row>
    <row r="5902" spans="1:14" x14ac:dyDescent="0.25">
      <c r="A5902" s="2">
        <v>43711.833333333343</v>
      </c>
      <c r="B5902">
        <v>7.4234089210556471</v>
      </c>
      <c r="C5902">
        <v>1.5892355020913611</v>
      </c>
      <c r="E5902">
        <f t="shared" si="185"/>
        <v>7.5</v>
      </c>
      <c r="F5902">
        <f t="shared" si="185"/>
        <v>1.5</v>
      </c>
      <c r="G5902">
        <f>IF(OR('San Pietro'!E5902&lt;2.5,F5902&lt;0.5),0,VLOOKUP('San Pietro'!F5902,'Power Matrix'!$B$2:$AI$30,HLOOKUP(E5902,'Power Matrix'!$B$2:$AI$30,29)))</f>
        <v>10582.528814453124</v>
      </c>
      <c r="H5902" s="9">
        <f t="shared" si="186"/>
        <v>0.13762990835202149</v>
      </c>
      <c r="M5902">
        <v>11406.480606111294</v>
      </c>
      <c r="N5902" s="9">
        <v>0.14834572234678733</v>
      </c>
    </row>
    <row r="5903" spans="1:14" x14ac:dyDescent="0.25">
      <c r="A5903" s="2">
        <v>43711.875</v>
      </c>
      <c r="B5903">
        <v>7.4003365524244504</v>
      </c>
      <c r="C5903">
        <v>1.5141005226692359</v>
      </c>
      <c r="E5903">
        <f t="shared" si="185"/>
        <v>7.5</v>
      </c>
      <c r="F5903">
        <f t="shared" si="185"/>
        <v>1.5</v>
      </c>
      <c r="G5903">
        <f>IF(OR('San Pietro'!E5903&lt;2.5,F5903&lt;0.5),0,VLOOKUP('San Pietro'!F5903,'Power Matrix'!$B$2:$AI$30,HLOOKUP(E5903,'Power Matrix'!$B$2:$AI$30,29)))</f>
        <v>10582.528814453124</v>
      </c>
      <c r="H5903" s="9">
        <f t="shared" si="186"/>
        <v>0.13762990835202149</v>
      </c>
      <c r="M5903">
        <v>10592.035720587031</v>
      </c>
      <c r="N5903" s="9">
        <v>0.13775354943851872</v>
      </c>
    </row>
    <row r="5904" spans="1:14" x14ac:dyDescent="0.25">
      <c r="A5904" s="2">
        <v>43711.916666666657</v>
      </c>
      <c r="B5904">
        <v>7.3595545819249804</v>
      </c>
      <c r="C5904">
        <v>1.4454341176344461</v>
      </c>
      <c r="E5904">
        <f t="shared" si="185"/>
        <v>7.5</v>
      </c>
      <c r="F5904">
        <f t="shared" si="185"/>
        <v>1.5</v>
      </c>
      <c r="G5904">
        <f>IF(OR('San Pietro'!E5904&lt;2.5,F5904&lt;0.5),0,VLOOKUP('San Pietro'!F5904,'Power Matrix'!$B$2:$AI$30,HLOOKUP(E5904,'Power Matrix'!$B$2:$AI$30,29)))</f>
        <v>10582.528814453124</v>
      </c>
      <c r="H5904" s="9">
        <f t="shared" si="186"/>
        <v>0.13762990835202149</v>
      </c>
      <c r="M5904">
        <v>9978.0660711269829</v>
      </c>
      <c r="N5904" s="9">
        <v>0.12976863504701427</v>
      </c>
    </row>
    <row r="5905" spans="1:14" x14ac:dyDescent="0.25">
      <c r="A5905" s="2">
        <v>43711.958333333343</v>
      </c>
      <c r="B5905">
        <v>7.300564147532782</v>
      </c>
      <c r="C5905">
        <v>1.379919069352461</v>
      </c>
      <c r="E5905">
        <f t="shared" si="185"/>
        <v>7.5</v>
      </c>
      <c r="F5905">
        <f t="shared" si="185"/>
        <v>1.5</v>
      </c>
      <c r="G5905">
        <f>IF(OR('San Pietro'!E5905&lt;2.5,F5905&lt;0.5),0,VLOOKUP('San Pietro'!F5905,'Power Matrix'!$B$2:$AI$30,HLOOKUP(E5905,'Power Matrix'!$B$2:$AI$30,29)))</f>
        <v>10582.528814453124</v>
      </c>
      <c r="H5905" s="9">
        <f t="shared" si="186"/>
        <v>0.13762990835202149</v>
      </c>
      <c r="M5905">
        <v>9418.85797244487</v>
      </c>
      <c r="N5905" s="9">
        <v>0.12249591594935273</v>
      </c>
    </row>
    <row r="5906" spans="1:14" x14ac:dyDescent="0.25">
      <c r="A5906" s="2">
        <v>43712</v>
      </c>
      <c r="B5906">
        <v>7.2267325679129488</v>
      </c>
      <c r="C5906">
        <v>1.317389516941553</v>
      </c>
      <c r="E5906">
        <f t="shared" si="185"/>
        <v>7</v>
      </c>
      <c r="F5906">
        <f t="shared" si="185"/>
        <v>1.5</v>
      </c>
      <c r="G5906">
        <f>IF(OR('San Pietro'!E5906&lt;2.5,F5906&lt;0.5),0,VLOOKUP('San Pietro'!F5906,'Power Matrix'!$B$2:$AI$30,HLOOKUP(E5906,'Power Matrix'!$B$2:$AI$30,29)))</f>
        <v>13229.719530273436</v>
      </c>
      <c r="H5906" s="9">
        <f t="shared" si="186"/>
        <v>0.1720576544982057</v>
      </c>
      <c r="M5906">
        <v>8885.0043338697433</v>
      </c>
      <c r="N5906" s="9">
        <v>0.11555294147925567</v>
      </c>
    </row>
    <row r="5907" spans="1:14" x14ac:dyDescent="0.25">
      <c r="A5907" s="2">
        <v>43712.041666666657</v>
      </c>
      <c r="B5907">
        <v>7.1396811446449693</v>
      </c>
      <c r="C5907">
        <v>1.257182016874818</v>
      </c>
      <c r="E5907">
        <f t="shared" si="185"/>
        <v>7</v>
      </c>
      <c r="F5907">
        <f t="shared" si="185"/>
        <v>1.5</v>
      </c>
      <c r="G5907">
        <f>IF(OR('San Pietro'!E5907&lt;2.5,F5907&lt;0.5),0,VLOOKUP('San Pietro'!F5907,'Power Matrix'!$B$2:$AI$30,HLOOKUP(E5907,'Power Matrix'!$B$2:$AI$30,29)))</f>
        <v>13229.719530273436</v>
      </c>
      <c r="H5907" s="9">
        <f t="shared" si="186"/>
        <v>0.1720576544982057</v>
      </c>
      <c r="M5907">
        <v>8338.4801482903986</v>
      </c>
      <c r="N5907" s="9">
        <v>0.10844518161103479</v>
      </c>
    </row>
    <row r="5908" spans="1:14" x14ac:dyDescent="0.25">
      <c r="A5908" s="2">
        <v>43712.083333333343</v>
      </c>
      <c r="B5908">
        <v>7.0442737824673118</v>
      </c>
      <c r="C5908">
        <v>1.1986331256253471</v>
      </c>
      <c r="E5908">
        <f t="shared" si="185"/>
        <v>7</v>
      </c>
      <c r="F5908">
        <f t="shared" si="185"/>
        <v>1</v>
      </c>
      <c r="G5908">
        <f>IF(OR('San Pietro'!E5908&lt;2.5,F5908&lt;0.5),0,VLOOKUP('San Pietro'!F5908,'Power Matrix'!$B$2:$AI$30,HLOOKUP(E5908,'Power Matrix'!$B$2:$AI$30,29)))</f>
        <v>5363.1304653320312</v>
      </c>
      <c r="H5908" s="9">
        <f t="shared" si="186"/>
        <v>6.9749600248239549E-2</v>
      </c>
      <c r="M5908">
        <v>7801.684997397253</v>
      </c>
      <c r="N5908" s="9">
        <v>0.10146395162771882</v>
      </c>
    </row>
    <row r="5909" spans="1:14" x14ac:dyDescent="0.25">
      <c r="A5909" s="2">
        <v>43712.125</v>
      </c>
      <c r="B5909">
        <v>6.9422564984655821</v>
      </c>
      <c r="C5909">
        <v>1.141908704074869</v>
      </c>
      <c r="E5909">
        <f t="shared" si="185"/>
        <v>7</v>
      </c>
      <c r="F5909">
        <f t="shared" si="185"/>
        <v>1</v>
      </c>
      <c r="G5909">
        <f>IF(OR('San Pietro'!E5909&lt;2.5,F5909&lt;0.5),0,VLOOKUP('San Pietro'!F5909,'Power Matrix'!$B$2:$AI$30,HLOOKUP(E5909,'Power Matrix'!$B$2:$AI$30,29)))</f>
        <v>5363.1304653320312</v>
      </c>
      <c r="H5909" s="9">
        <f t="shared" si="186"/>
        <v>6.9749600248239549E-2</v>
      </c>
      <c r="M5909">
        <v>7230.3861611863704</v>
      </c>
      <c r="N5909" s="9">
        <v>9.4033987779958833E-2</v>
      </c>
    </row>
    <row r="5910" spans="1:14" x14ac:dyDescent="0.25">
      <c r="A5910" s="2">
        <v>43712.166666666657</v>
      </c>
      <c r="B5910">
        <v>6.8381190508599046</v>
      </c>
      <c r="C5910">
        <v>1.086594100019066</v>
      </c>
      <c r="E5910">
        <f t="shared" si="185"/>
        <v>7</v>
      </c>
      <c r="F5910">
        <f t="shared" si="185"/>
        <v>1</v>
      </c>
      <c r="G5910">
        <f>IF(OR('San Pietro'!E5910&lt;2.5,F5910&lt;0.5),0,VLOOKUP('San Pietro'!F5910,'Power Matrix'!$B$2:$AI$30,HLOOKUP(E5910,'Power Matrix'!$B$2:$AI$30,29)))</f>
        <v>5363.1304653320312</v>
      </c>
      <c r="H5910" s="9">
        <f t="shared" si="186"/>
        <v>6.9749600248239549E-2</v>
      </c>
      <c r="M5910">
        <v>6612.5520346586882</v>
      </c>
      <c r="N5910" s="9">
        <v>8.5998814359233414E-2</v>
      </c>
    </row>
    <row r="5911" spans="1:14" x14ac:dyDescent="0.25">
      <c r="A5911" s="2">
        <v>43712.208333333343</v>
      </c>
      <c r="B5911">
        <v>6.7293671295279873</v>
      </c>
      <c r="C5911">
        <v>1.033186896103119</v>
      </c>
      <c r="E5911">
        <f t="shared" si="185"/>
        <v>6.5</v>
      </c>
      <c r="F5911">
        <f t="shared" si="185"/>
        <v>1</v>
      </c>
      <c r="G5911">
        <f>IF(OR('San Pietro'!E5911&lt;2.5,F5911&lt;0.5),0,VLOOKUP('San Pietro'!F5911,'Power Matrix'!$B$2:$AI$30,HLOOKUP(E5911,'Power Matrix'!$B$2:$AI$30,29)))</f>
        <v>6572.7947353515628</v>
      </c>
      <c r="H5911" s="9">
        <f t="shared" si="186"/>
        <v>8.5481755155498051E-2</v>
      </c>
      <c r="M5911">
        <v>6122.636028371423</v>
      </c>
      <c r="N5911" s="9">
        <v>7.9627265907820696E-2</v>
      </c>
    </row>
    <row r="5912" spans="1:14" x14ac:dyDescent="0.25">
      <c r="A5912" s="2">
        <v>43712.25</v>
      </c>
      <c r="B5912">
        <v>6.6267262679956849</v>
      </c>
      <c r="C5912">
        <v>0.9859165448110534</v>
      </c>
      <c r="E5912">
        <f t="shared" si="185"/>
        <v>6.5</v>
      </c>
      <c r="F5912">
        <f t="shared" si="185"/>
        <v>1</v>
      </c>
      <c r="G5912">
        <f>IF(OR('San Pietro'!E5912&lt;2.5,F5912&lt;0.5),0,VLOOKUP('San Pietro'!F5912,'Power Matrix'!$B$2:$AI$30,HLOOKUP(E5912,'Power Matrix'!$B$2:$AI$30,29)))</f>
        <v>6572.7947353515628</v>
      </c>
      <c r="H5912" s="9">
        <f t="shared" si="186"/>
        <v>8.5481755155498051E-2</v>
      </c>
      <c r="M5912">
        <v>5869.5842836625361</v>
      </c>
      <c r="N5912" s="9">
        <v>7.6336229421085075E-2</v>
      </c>
    </row>
    <row r="5913" spans="1:14" x14ac:dyDescent="0.25">
      <c r="A5913" s="2">
        <v>43712.291666666657</v>
      </c>
      <c r="B5913">
        <v>6.5116138558519241</v>
      </c>
      <c r="C5913">
        <v>0.93640707161567982</v>
      </c>
      <c r="E5913">
        <f t="shared" si="185"/>
        <v>6.5</v>
      </c>
      <c r="F5913">
        <f t="shared" si="185"/>
        <v>1</v>
      </c>
      <c r="G5913">
        <f>IF(OR('San Pietro'!E5913&lt;2.5,F5913&lt;0.5),0,VLOOKUP('San Pietro'!F5913,'Power Matrix'!$B$2:$AI$30,HLOOKUP(E5913,'Power Matrix'!$B$2:$AI$30,29)))</f>
        <v>6572.7947353515628</v>
      </c>
      <c r="H5913" s="9">
        <f t="shared" si="186"/>
        <v>8.5481755155498051E-2</v>
      </c>
      <c r="M5913">
        <v>5559.9942991878506</v>
      </c>
      <c r="N5913" s="9">
        <v>7.2309891108317342E-2</v>
      </c>
    </row>
    <row r="5914" spans="1:14" x14ac:dyDescent="0.25">
      <c r="A5914" s="2">
        <v>43712.333333333343</v>
      </c>
      <c r="B5914">
        <v>6.404358520593382</v>
      </c>
      <c r="C5914">
        <v>0.8878927637106655</v>
      </c>
      <c r="E5914">
        <f t="shared" si="185"/>
        <v>6.5</v>
      </c>
      <c r="F5914">
        <f t="shared" si="185"/>
        <v>1</v>
      </c>
      <c r="G5914">
        <f>IF(OR('San Pietro'!E5914&lt;2.5,F5914&lt;0.5),0,VLOOKUP('San Pietro'!F5914,'Power Matrix'!$B$2:$AI$30,HLOOKUP(E5914,'Power Matrix'!$B$2:$AI$30,29)))</f>
        <v>6572.7947353515628</v>
      </c>
      <c r="H5914" s="9">
        <f t="shared" si="186"/>
        <v>8.5481755155498051E-2</v>
      </c>
      <c r="M5914">
        <v>5255.3868096583874</v>
      </c>
      <c r="N5914" s="9">
        <v>6.83483520826621E-2</v>
      </c>
    </row>
    <row r="5915" spans="1:14" x14ac:dyDescent="0.25">
      <c r="A5915" s="2">
        <v>43712.375</v>
      </c>
      <c r="B5915">
        <v>6.2914909875596834</v>
      </c>
      <c r="C5915">
        <v>0.84228102123586535</v>
      </c>
      <c r="E5915">
        <f t="shared" si="185"/>
        <v>6.5</v>
      </c>
      <c r="F5915">
        <f t="shared" si="185"/>
        <v>1</v>
      </c>
      <c r="G5915">
        <f>IF(OR('San Pietro'!E5915&lt;2.5,F5915&lt;0.5),0,VLOOKUP('San Pietro'!F5915,'Power Matrix'!$B$2:$AI$30,HLOOKUP(E5915,'Power Matrix'!$B$2:$AI$30,29)))</f>
        <v>6572.7947353515628</v>
      </c>
      <c r="H5915" s="9">
        <f t="shared" si="186"/>
        <v>8.5481755155498051E-2</v>
      </c>
      <c r="M5915">
        <v>4954.6463913941116</v>
      </c>
      <c r="N5915" s="9">
        <v>6.4437105824777241E-2</v>
      </c>
    </row>
    <row r="5916" spans="1:14" x14ac:dyDescent="0.25">
      <c r="A5916" s="2">
        <v>43712.416666666657</v>
      </c>
      <c r="B5916">
        <v>6.1743831273180891</v>
      </c>
      <c r="C5916">
        <v>0.79948891375041686</v>
      </c>
      <c r="E5916">
        <f t="shared" si="185"/>
        <v>6</v>
      </c>
      <c r="F5916">
        <f t="shared" si="185"/>
        <v>1</v>
      </c>
      <c r="G5916">
        <f>IF(OR('San Pietro'!E5916&lt;2.5,F5916&lt;0.5),0,VLOOKUP('San Pietro'!F5916,'Power Matrix'!$B$2:$AI$30,HLOOKUP(E5916,'Power Matrix'!$B$2:$AI$30,29)))</f>
        <v>7721.5805004882804</v>
      </c>
      <c r="H5916" s="9">
        <f t="shared" si="186"/>
        <v>0.10042216139903577</v>
      </c>
      <c r="M5916">
        <v>4836.8908432749704</v>
      </c>
      <c r="N5916" s="9">
        <v>6.2905649063546551E-2</v>
      </c>
    </row>
    <row r="5917" spans="1:14" x14ac:dyDescent="0.25">
      <c r="A5917" s="2">
        <v>43712.458333333343</v>
      </c>
      <c r="B5917">
        <v>5.982820109926088</v>
      </c>
      <c r="C5917">
        <v>0.76581915475992846</v>
      </c>
      <c r="E5917">
        <f t="shared" si="185"/>
        <v>6</v>
      </c>
      <c r="F5917">
        <f t="shared" si="185"/>
        <v>1</v>
      </c>
      <c r="G5917">
        <f>IF(OR('San Pietro'!E5917&lt;2.5,F5917&lt;0.5),0,VLOOKUP('San Pietro'!F5917,'Power Matrix'!$B$2:$AI$30,HLOOKUP(E5917,'Power Matrix'!$B$2:$AI$30,29)))</f>
        <v>7721.5805004882804</v>
      </c>
      <c r="H5917" s="9">
        <f t="shared" si="186"/>
        <v>0.10042216139903577</v>
      </c>
      <c r="M5917">
        <v>4784.6328102966945</v>
      </c>
      <c r="N5917" s="9">
        <v>6.2226012993641597E-2</v>
      </c>
    </row>
    <row r="5918" spans="1:14" x14ac:dyDescent="0.25">
      <c r="A5918" s="2">
        <v>43712.5</v>
      </c>
      <c r="B5918">
        <v>5.7528447166507952</v>
      </c>
      <c r="C5918">
        <v>0.73928141368368117</v>
      </c>
      <c r="E5918">
        <f t="shared" si="185"/>
        <v>6</v>
      </c>
      <c r="F5918">
        <f t="shared" si="185"/>
        <v>0.5</v>
      </c>
      <c r="G5918">
        <f>IF(OR('San Pietro'!E5918&lt;2.5,F5918&lt;0.5),0,VLOOKUP('San Pietro'!F5918,'Power Matrix'!$B$2:$AI$30,HLOOKUP(E5918,'Power Matrix'!$B$2:$AI$30,29)))</f>
        <v>1515.0453386230467</v>
      </c>
      <c r="H5918" s="9">
        <f t="shared" si="186"/>
        <v>1.9703754628011643E-2</v>
      </c>
      <c r="M5918">
        <v>4806.3702185554466</v>
      </c>
      <c r="N5918" s="9">
        <v>6.2508716453319069E-2</v>
      </c>
    </row>
    <row r="5919" spans="1:14" x14ac:dyDescent="0.25">
      <c r="A5919" s="2">
        <v>43712.541666666657</v>
      </c>
      <c r="B5919">
        <v>5.5039125664460853</v>
      </c>
      <c r="C5919">
        <v>0.71921224699476927</v>
      </c>
      <c r="E5919">
        <f t="shared" si="185"/>
        <v>5.5</v>
      </c>
      <c r="F5919">
        <f t="shared" si="185"/>
        <v>0.5</v>
      </c>
      <c r="G5919">
        <f>IF(OR('San Pietro'!E5919&lt;2.5,F5919&lt;0.5),0,VLOOKUP('San Pietro'!F5919,'Power Matrix'!$B$2:$AI$30,HLOOKUP(E5919,'Power Matrix'!$B$2:$AI$30,29)))</f>
        <v>1752.1763809814452</v>
      </c>
      <c r="H5919" s="9">
        <f t="shared" si="186"/>
        <v>2.2787736179059492E-2</v>
      </c>
      <c r="M5919">
        <v>4596.4022300896459</v>
      </c>
      <c r="N5919" s="9">
        <v>5.9778000994777633E-2</v>
      </c>
    </row>
    <row r="5920" spans="1:14" x14ac:dyDescent="0.25">
      <c r="A5920" s="2">
        <v>43712.583333333343</v>
      </c>
      <c r="B5920">
        <v>5.2916467750390641</v>
      </c>
      <c r="C5920">
        <v>0.69922601074672075</v>
      </c>
      <c r="E5920">
        <f t="shared" si="185"/>
        <v>5.5</v>
      </c>
      <c r="F5920">
        <f t="shared" si="185"/>
        <v>0.5</v>
      </c>
      <c r="G5920">
        <f>IF(OR('San Pietro'!E5920&lt;2.5,F5920&lt;0.5),0,VLOOKUP('San Pietro'!F5920,'Power Matrix'!$B$2:$AI$30,HLOOKUP(E5920,'Power Matrix'!$B$2:$AI$30,29)))</f>
        <v>1752.1763809814452</v>
      </c>
      <c r="H5920" s="9">
        <f t="shared" si="186"/>
        <v>2.2787736179059492E-2</v>
      </c>
      <c r="M5920">
        <v>4436.1555554690221</v>
      </c>
      <c r="N5920" s="9">
        <v>5.7693930585932099E-2</v>
      </c>
    </row>
    <row r="5921" spans="1:14" x14ac:dyDescent="0.25">
      <c r="A5921" s="2">
        <v>43712.625</v>
      </c>
      <c r="B5921">
        <v>5.0796304146442708</v>
      </c>
      <c r="C5921">
        <v>0.68346922698269896</v>
      </c>
      <c r="E5921">
        <f t="shared" si="185"/>
        <v>5</v>
      </c>
      <c r="F5921">
        <f t="shared" si="185"/>
        <v>0.5</v>
      </c>
      <c r="G5921">
        <f>IF(OR('San Pietro'!E5921&lt;2.5,F5921&lt;0.5),0,VLOOKUP('San Pietro'!F5921,'Power Matrix'!$B$2:$AI$30,HLOOKUP(E5921,'Power Matrix'!$B$2:$AI$30,29)))</f>
        <v>1817.5867128906248</v>
      </c>
      <c r="H5921" s="9">
        <f t="shared" si="186"/>
        <v>2.3638423018072924E-2</v>
      </c>
      <c r="M5921">
        <v>4258.8302236696945</v>
      </c>
      <c r="N5921" s="9">
        <v>5.5387745589478309E-2</v>
      </c>
    </row>
    <row r="5922" spans="1:14" x14ac:dyDescent="0.25">
      <c r="A5922" s="2">
        <v>43712.666666666657</v>
      </c>
      <c r="B5922">
        <v>4.8597569773642597</v>
      </c>
      <c r="C5922">
        <v>0.67484446113291829</v>
      </c>
      <c r="E5922">
        <f t="shared" si="185"/>
        <v>5</v>
      </c>
      <c r="F5922">
        <f t="shared" si="185"/>
        <v>0.5</v>
      </c>
      <c r="G5922">
        <f>IF(OR('San Pietro'!E5922&lt;2.5,F5922&lt;0.5),0,VLOOKUP('San Pietro'!F5922,'Power Matrix'!$B$2:$AI$30,HLOOKUP(E5922,'Power Matrix'!$B$2:$AI$30,29)))</f>
        <v>1817.5867128906248</v>
      </c>
      <c r="H5922" s="9">
        <f t="shared" si="186"/>
        <v>2.3638423018072924E-2</v>
      </c>
      <c r="M5922">
        <v>4127.2754255554391</v>
      </c>
      <c r="N5922" s="9">
        <v>5.3676824208172574E-2</v>
      </c>
    </row>
    <row r="5923" spans="1:14" x14ac:dyDescent="0.25">
      <c r="A5923" s="2">
        <v>43712.708333333343</v>
      </c>
      <c r="B5923">
        <v>4.6478653324755808</v>
      </c>
      <c r="C5923">
        <v>0.6737663654016961</v>
      </c>
      <c r="E5923">
        <f t="shared" si="185"/>
        <v>4.5</v>
      </c>
      <c r="F5923">
        <f t="shared" si="185"/>
        <v>0.5</v>
      </c>
      <c r="G5923">
        <f>IF(OR('San Pietro'!E5923&lt;2.5,F5923&lt;0.5),0,VLOOKUP('San Pietro'!F5923,'Power Matrix'!$B$2:$AI$30,HLOOKUP(E5923,'Power Matrix'!$B$2:$AI$30,29)))</f>
        <v>1481.8633108215331</v>
      </c>
      <c r="H5923" s="9">
        <f t="shared" si="186"/>
        <v>1.927220943448291E-2</v>
      </c>
      <c r="M5923">
        <v>4552.8502488866598</v>
      </c>
      <c r="N5923" s="9">
        <v>5.9211590518637502E-2</v>
      </c>
    </row>
    <row r="5924" spans="1:14" x14ac:dyDescent="0.25">
      <c r="A5924" s="2">
        <v>43712.75</v>
      </c>
      <c r="B5924">
        <v>4.5579454525669663</v>
      </c>
      <c r="C5924">
        <v>0.70602630689750878</v>
      </c>
      <c r="E5924">
        <f t="shared" si="185"/>
        <v>4.5</v>
      </c>
      <c r="F5924">
        <f t="shared" si="185"/>
        <v>0.5</v>
      </c>
      <c r="G5924">
        <f>IF(OR('San Pietro'!E5924&lt;2.5,F5924&lt;0.5),0,VLOOKUP('San Pietro'!F5924,'Power Matrix'!$B$2:$AI$30,HLOOKUP(E5924,'Power Matrix'!$B$2:$AI$30,29)))</f>
        <v>1481.8633108215331</v>
      </c>
      <c r="H5924" s="9">
        <f t="shared" si="186"/>
        <v>1.927220943448291E-2</v>
      </c>
      <c r="M5924">
        <v>4449.9582511352282</v>
      </c>
      <c r="N5924" s="9">
        <v>5.7873440018301553E-2</v>
      </c>
    </row>
    <row r="5925" spans="1:14" x14ac:dyDescent="0.25">
      <c r="A5925" s="2">
        <v>43712.791666666657</v>
      </c>
      <c r="B5925">
        <v>4.4347265325257572</v>
      </c>
      <c r="C5925">
        <v>0.7092605940911767</v>
      </c>
      <c r="E5925">
        <f t="shared" si="185"/>
        <v>4.5</v>
      </c>
      <c r="F5925">
        <f t="shared" si="185"/>
        <v>0.5</v>
      </c>
      <c r="G5925">
        <f>IF(OR('San Pietro'!E5925&lt;2.5,F5925&lt;0.5),0,VLOOKUP('San Pietro'!F5925,'Power Matrix'!$B$2:$AI$30,HLOOKUP(E5925,'Power Matrix'!$B$2:$AI$30,29)))</f>
        <v>1481.8633108215331</v>
      </c>
      <c r="H5925" s="9">
        <f t="shared" si="186"/>
        <v>1.927220943448291E-2</v>
      </c>
      <c r="M5925">
        <v>4218.988696384552</v>
      </c>
      <c r="N5925" s="9">
        <v>5.4869591011514347E-2</v>
      </c>
    </row>
    <row r="5926" spans="1:14" x14ac:dyDescent="0.25">
      <c r="A5926" s="2">
        <v>43712.833333333343</v>
      </c>
      <c r="B5926">
        <v>4.3595230823386633</v>
      </c>
      <c r="C5926">
        <v>0.70262615882211454</v>
      </c>
      <c r="E5926">
        <f t="shared" si="185"/>
        <v>4.5</v>
      </c>
      <c r="F5926">
        <f t="shared" si="185"/>
        <v>0.5</v>
      </c>
      <c r="G5926">
        <f>IF(OR('San Pietro'!E5926&lt;2.5,F5926&lt;0.5),0,VLOOKUP('San Pietro'!F5926,'Power Matrix'!$B$2:$AI$30,HLOOKUP(E5926,'Power Matrix'!$B$2:$AI$30,29)))</f>
        <v>1481.8633108215331</v>
      </c>
      <c r="H5926" s="9">
        <f t="shared" si="186"/>
        <v>1.927220943448291E-2</v>
      </c>
      <c r="M5926">
        <v>3927.7273743575479</v>
      </c>
      <c r="N5926" s="9">
        <v>5.1081624091671711E-2</v>
      </c>
    </row>
    <row r="5927" spans="1:14" x14ac:dyDescent="0.25">
      <c r="A5927" s="2">
        <v>43712.875</v>
      </c>
      <c r="B5927">
        <v>4.3122559055212353</v>
      </c>
      <c r="C5927">
        <v>0.68753281858499893</v>
      </c>
      <c r="E5927">
        <f t="shared" si="185"/>
        <v>4.5</v>
      </c>
      <c r="F5927">
        <f t="shared" si="185"/>
        <v>0.5</v>
      </c>
      <c r="G5927">
        <f>IF(OR('San Pietro'!E5927&lt;2.5,F5927&lt;0.5),0,VLOOKUP('San Pietro'!F5927,'Power Matrix'!$B$2:$AI$30,HLOOKUP(E5927,'Power Matrix'!$B$2:$AI$30,29)))</f>
        <v>1481.8633108215331</v>
      </c>
      <c r="H5927" s="9">
        <f t="shared" si="186"/>
        <v>1.927220943448291E-2</v>
      </c>
      <c r="M5927">
        <v>3783.9769022785581</v>
      </c>
      <c r="N5927" s="9">
        <v>4.9212093221052064E-2</v>
      </c>
    </row>
    <row r="5928" spans="1:14" x14ac:dyDescent="0.25">
      <c r="A5928" s="2">
        <v>43712.916666666657</v>
      </c>
      <c r="B5928">
        <v>4.2508958765128604</v>
      </c>
      <c r="C5928">
        <v>0.68463025315478454</v>
      </c>
      <c r="E5928">
        <f t="shared" si="185"/>
        <v>4.5</v>
      </c>
      <c r="F5928">
        <f t="shared" si="185"/>
        <v>0.5</v>
      </c>
      <c r="G5928">
        <f>IF(OR('San Pietro'!E5928&lt;2.5,F5928&lt;0.5),0,VLOOKUP('San Pietro'!F5928,'Power Matrix'!$B$2:$AI$30,HLOOKUP(E5928,'Power Matrix'!$B$2:$AI$30,29)))</f>
        <v>1481.8633108215331</v>
      </c>
      <c r="H5928" s="9">
        <f t="shared" si="186"/>
        <v>1.927220943448291E-2</v>
      </c>
      <c r="M5928">
        <v>3576.5507747321958</v>
      </c>
      <c r="N5928" s="9">
        <v>4.6514435653653423E-2</v>
      </c>
    </row>
    <row r="5929" spans="1:14" x14ac:dyDescent="0.25">
      <c r="A5929" s="2">
        <v>43712.958333333343</v>
      </c>
      <c r="B5929">
        <v>4.205000570262694</v>
      </c>
      <c r="C5929">
        <v>0.67467860025119197</v>
      </c>
      <c r="E5929">
        <f t="shared" si="185"/>
        <v>4</v>
      </c>
      <c r="F5929">
        <f t="shared" si="185"/>
        <v>0.5</v>
      </c>
      <c r="G5929">
        <f>IF(OR('San Pietro'!E5929&lt;2.5,F5929&lt;0.5),0,VLOOKUP('San Pietro'!F5929,'Power Matrix'!$B$2:$AI$30,HLOOKUP(E5929,'Power Matrix'!$B$2:$AI$30,29)))</f>
        <v>1178.31125982666</v>
      </c>
      <c r="H5929" s="9">
        <f t="shared" si="186"/>
        <v>1.5324396799998578E-2</v>
      </c>
      <c r="M5929">
        <v>3298.2422949894117</v>
      </c>
      <c r="N5929" s="9">
        <v>4.289492549198623E-2</v>
      </c>
    </row>
    <row r="5930" spans="1:14" x14ac:dyDescent="0.25">
      <c r="A5930" s="2">
        <v>43713</v>
      </c>
      <c r="B5930">
        <v>4.1769395813869128</v>
      </c>
      <c r="C5930">
        <v>0.65659976414299859</v>
      </c>
      <c r="E5930">
        <f t="shared" si="185"/>
        <v>4</v>
      </c>
      <c r="F5930">
        <f t="shared" si="185"/>
        <v>0.5</v>
      </c>
      <c r="G5930">
        <f>IF(OR('San Pietro'!E5930&lt;2.5,F5930&lt;0.5),0,VLOOKUP('San Pietro'!F5930,'Power Matrix'!$B$2:$AI$30,HLOOKUP(E5930,'Power Matrix'!$B$2:$AI$30,29)))</f>
        <v>1178.31125982666</v>
      </c>
      <c r="H5930" s="9">
        <f t="shared" si="186"/>
        <v>1.5324396799998578E-2</v>
      </c>
      <c r="M5930">
        <v>2990.1555446739339</v>
      </c>
      <c r="N5930" s="9">
        <v>3.8888137324868566E-2</v>
      </c>
    </row>
    <row r="5931" spans="1:14" x14ac:dyDescent="0.25">
      <c r="A5931" s="2">
        <v>43713.041666666657</v>
      </c>
      <c r="B5931">
        <v>4.1518717646578809</v>
      </c>
      <c r="C5931">
        <v>0.63536957128200067</v>
      </c>
      <c r="E5931">
        <f t="shared" si="185"/>
        <v>4</v>
      </c>
      <c r="F5931">
        <f t="shared" si="185"/>
        <v>0.5</v>
      </c>
      <c r="G5931">
        <f>IF(OR('San Pietro'!E5931&lt;2.5,F5931&lt;0.5),0,VLOOKUP('San Pietro'!F5931,'Power Matrix'!$B$2:$AI$30,HLOOKUP(E5931,'Power Matrix'!$B$2:$AI$30,29)))</f>
        <v>1178.31125982666</v>
      </c>
      <c r="H5931" s="9">
        <f t="shared" si="186"/>
        <v>1.5324396799998578E-2</v>
      </c>
      <c r="M5931">
        <v>2703.6877972091024</v>
      </c>
      <c r="N5931" s="9">
        <v>3.5162512708984933E-2</v>
      </c>
    </row>
    <row r="5932" spans="1:14" x14ac:dyDescent="0.25">
      <c r="A5932" s="2">
        <v>43713.083333333343</v>
      </c>
      <c r="B5932">
        <v>4.1153301213663074</v>
      </c>
      <c r="C5932">
        <v>0.61654436120603773</v>
      </c>
      <c r="E5932">
        <f t="shared" si="185"/>
        <v>4</v>
      </c>
      <c r="F5932">
        <f t="shared" si="185"/>
        <v>0.5</v>
      </c>
      <c r="G5932">
        <f>IF(OR('San Pietro'!E5932&lt;2.5,F5932&lt;0.5),0,VLOOKUP('San Pietro'!F5932,'Power Matrix'!$B$2:$AI$30,HLOOKUP(E5932,'Power Matrix'!$B$2:$AI$30,29)))</f>
        <v>1178.31125982666</v>
      </c>
      <c r="H5932" s="9">
        <f t="shared" si="186"/>
        <v>1.5324396799998578E-2</v>
      </c>
      <c r="M5932">
        <v>2510.6148280253888</v>
      </c>
      <c r="N5932" s="9">
        <v>3.2651523555691536E-2</v>
      </c>
    </row>
    <row r="5933" spans="1:14" x14ac:dyDescent="0.25">
      <c r="A5933" s="2">
        <v>43713.125</v>
      </c>
      <c r="B5933">
        <v>4.0629496087981831</v>
      </c>
      <c r="C5933">
        <v>0.60626098653899207</v>
      </c>
      <c r="E5933">
        <f t="shared" si="185"/>
        <v>4</v>
      </c>
      <c r="F5933">
        <f t="shared" si="185"/>
        <v>0.5</v>
      </c>
      <c r="G5933">
        <f>IF(OR('San Pietro'!E5933&lt;2.5,F5933&lt;0.5),0,VLOOKUP('San Pietro'!F5933,'Power Matrix'!$B$2:$AI$30,HLOOKUP(E5933,'Power Matrix'!$B$2:$AI$30,29)))</f>
        <v>1178.31125982666</v>
      </c>
      <c r="H5933" s="9">
        <f t="shared" si="186"/>
        <v>1.5324396799998578E-2</v>
      </c>
      <c r="M5933">
        <v>2409.6106772822086</v>
      </c>
      <c r="N5933" s="9">
        <v>3.1337925240888534E-2</v>
      </c>
    </row>
    <row r="5934" spans="1:14" x14ac:dyDescent="0.25">
      <c r="A5934" s="2">
        <v>43713.166666666657</v>
      </c>
      <c r="B5934">
        <v>4.00982080319337</v>
      </c>
      <c r="C5934">
        <v>0.6032754906679143</v>
      </c>
      <c r="E5934">
        <f t="shared" si="185"/>
        <v>4</v>
      </c>
      <c r="F5934">
        <f t="shared" si="185"/>
        <v>0.5</v>
      </c>
      <c r="G5934">
        <f>IF(OR('San Pietro'!E5934&lt;2.5,F5934&lt;0.5),0,VLOOKUP('San Pietro'!F5934,'Power Matrix'!$B$2:$AI$30,HLOOKUP(E5934,'Power Matrix'!$B$2:$AI$30,29)))</f>
        <v>1178.31125982666</v>
      </c>
      <c r="H5934" s="9">
        <f t="shared" si="186"/>
        <v>1.5324396799998578E-2</v>
      </c>
      <c r="M5934">
        <v>3575.1409870335347</v>
      </c>
      <c r="N5934" s="9">
        <v>4.6496100815613943E-2</v>
      </c>
    </row>
    <row r="5935" spans="1:14" x14ac:dyDescent="0.25">
      <c r="A5935" s="2">
        <v>43713.208333333343</v>
      </c>
      <c r="B5935">
        <v>4.2015085360914846</v>
      </c>
      <c r="C5935">
        <v>0.67501032201464506</v>
      </c>
      <c r="E5935">
        <f t="shared" si="185"/>
        <v>4</v>
      </c>
      <c r="F5935">
        <f t="shared" si="185"/>
        <v>0.5</v>
      </c>
      <c r="G5935">
        <f>IF(OR('San Pietro'!E5935&lt;2.5,F5935&lt;0.5),0,VLOOKUP('San Pietro'!F5935,'Power Matrix'!$B$2:$AI$30,HLOOKUP(E5935,'Power Matrix'!$B$2:$AI$30,29)))</f>
        <v>1178.31125982666</v>
      </c>
      <c r="H5935" s="9">
        <f t="shared" si="186"/>
        <v>1.5324396799998578E-2</v>
      </c>
      <c r="M5935">
        <v>3307.6710994247069</v>
      </c>
      <c r="N5935" s="9">
        <v>4.3017550765558438E-2</v>
      </c>
    </row>
    <row r="5936" spans="1:14" x14ac:dyDescent="0.25">
      <c r="A5936" s="2">
        <v>43713.25</v>
      </c>
      <c r="B5936">
        <v>4.1872909683944233</v>
      </c>
      <c r="C5936">
        <v>0.65610218149781874</v>
      </c>
      <c r="E5936">
        <f t="shared" si="185"/>
        <v>4</v>
      </c>
      <c r="F5936">
        <f t="shared" si="185"/>
        <v>0.5</v>
      </c>
      <c r="G5936">
        <f>IF(OR('San Pietro'!E5936&lt;2.5,F5936&lt;0.5),0,VLOOKUP('San Pietro'!F5936,'Power Matrix'!$B$2:$AI$30,HLOOKUP(E5936,'Power Matrix'!$B$2:$AI$30,29)))</f>
        <v>1178.31125982666</v>
      </c>
      <c r="H5936" s="9">
        <f t="shared" si="186"/>
        <v>1.5324396799998578E-2</v>
      </c>
      <c r="M5936">
        <v>3034.878780883796</v>
      </c>
      <c r="N5936" s="9">
        <v>3.946978042849892E-2</v>
      </c>
    </row>
    <row r="5937" spans="1:14" x14ac:dyDescent="0.25">
      <c r="A5937" s="2">
        <v>43713.291666666657</v>
      </c>
      <c r="B5937">
        <v>4.1618490051470474</v>
      </c>
      <c r="C5937">
        <v>0.63777455406703565</v>
      </c>
      <c r="E5937">
        <f t="shared" si="185"/>
        <v>4</v>
      </c>
      <c r="F5937">
        <f t="shared" si="185"/>
        <v>0.5</v>
      </c>
      <c r="G5937">
        <f>IF(OR('San Pietro'!E5937&lt;2.5,F5937&lt;0.5),0,VLOOKUP('San Pietro'!F5937,'Power Matrix'!$B$2:$AI$30,HLOOKUP(E5937,'Power Matrix'!$B$2:$AI$30,29)))</f>
        <v>1178.31125982666</v>
      </c>
      <c r="H5937" s="9">
        <f t="shared" si="186"/>
        <v>1.5324396799998578E-2</v>
      </c>
      <c r="M5937">
        <v>2816.3571693292765</v>
      </c>
      <c r="N5937" s="9">
        <v>3.6627821770622342E-2</v>
      </c>
    </row>
    <row r="5938" spans="1:14" x14ac:dyDescent="0.25">
      <c r="A5938" s="2">
        <v>43713.333333333343</v>
      </c>
      <c r="B5938">
        <v>4.1447629808093502</v>
      </c>
      <c r="C5938">
        <v>0.62243242250733033</v>
      </c>
      <c r="E5938">
        <f t="shared" si="185"/>
        <v>4</v>
      </c>
      <c r="F5938">
        <f t="shared" si="185"/>
        <v>0.5</v>
      </c>
      <c r="G5938">
        <f>IF(OR('San Pietro'!E5938&lt;2.5,F5938&lt;0.5),0,VLOOKUP('San Pietro'!F5938,'Power Matrix'!$B$2:$AI$30,HLOOKUP(E5938,'Power Matrix'!$B$2:$AI$30,29)))</f>
        <v>1178.31125982666</v>
      </c>
      <c r="H5938" s="9">
        <f t="shared" si="186"/>
        <v>1.5324396799998578E-2</v>
      </c>
      <c r="M5938">
        <v>2691.7012445629939</v>
      </c>
      <c r="N5938" s="9">
        <v>3.5006622923858567E-2</v>
      </c>
    </row>
    <row r="5939" spans="1:14" x14ac:dyDescent="0.25">
      <c r="A5939" s="2">
        <v>43713.375</v>
      </c>
      <c r="B5939">
        <v>4.1516223336456513</v>
      </c>
      <c r="C5939">
        <v>0.61190025651769453</v>
      </c>
      <c r="E5939">
        <f t="shared" si="185"/>
        <v>4</v>
      </c>
      <c r="F5939">
        <f t="shared" si="185"/>
        <v>0.5</v>
      </c>
      <c r="G5939">
        <f>IF(OR('San Pietro'!E5939&lt;2.5,F5939&lt;0.5),0,VLOOKUP('San Pietro'!F5939,'Power Matrix'!$B$2:$AI$30,HLOOKUP(E5939,'Power Matrix'!$B$2:$AI$30,29)))</f>
        <v>1178.31125982666</v>
      </c>
      <c r="H5939" s="9">
        <f t="shared" si="186"/>
        <v>1.5324396799998578E-2</v>
      </c>
      <c r="M5939">
        <v>2914.9942658380137</v>
      </c>
      <c r="N5939" s="9">
        <v>3.7910635623296475E-2</v>
      </c>
    </row>
    <row r="5940" spans="1:14" x14ac:dyDescent="0.25">
      <c r="A5940" s="2">
        <v>43713.416666666657</v>
      </c>
      <c r="B5940">
        <v>4.1258062238799322</v>
      </c>
      <c r="C5940">
        <v>0.63230114497005951</v>
      </c>
      <c r="E5940">
        <f t="shared" si="185"/>
        <v>4</v>
      </c>
      <c r="F5940">
        <f t="shared" si="185"/>
        <v>0.5</v>
      </c>
      <c r="G5940">
        <f>IF(OR('San Pietro'!E5940&lt;2.5,F5940&lt;0.5),0,VLOOKUP('San Pietro'!F5940,'Power Matrix'!$B$2:$AI$30,HLOOKUP(E5940,'Power Matrix'!$B$2:$AI$30,29)))</f>
        <v>1178.31125982666</v>
      </c>
      <c r="H5940" s="9">
        <f t="shared" si="186"/>
        <v>1.5324396799998578E-2</v>
      </c>
      <c r="M5940">
        <v>3589.7329316600908</v>
      </c>
      <c r="N5940" s="9">
        <v>4.668587473807264E-2</v>
      </c>
    </row>
    <row r="5941" spans="1:14" x14ac:dyDescent="0.25">
      <c r="A5941" s="2">
        <v>43713.458333333343</v>
      </c>
      <c r="B5941">
        <v>4.1588558330002972</v>
      </c>
      <c r="C5941">
        <v>0.68164475728370677</v>
      </c>
      <c r="E5941">
        <f t="shared" si="185"/>
        <v>4</v>
      </c>
      <c r="F5941">
        <f t="shared" si="185"/>
        <v>0.5</v>
      </c>
      <c r="G5941">
        <f>IF(OR('San Pietro'!E5941&lt;2.5,F5941&lt;0.5),0,VLOOKUP('San Pietro'!F5941,'Power Matrix'!$B$2:$AI$30,HLOOKUP(E5941,'Power Matrix'!$B$2:$AI$30,29)))</f>
        <v>1178.31125982666</v>
      </c>
      <c r="H5941" s="9">
        <f t="shared" si="186"/>
        <v>1.5324396799998578E-2</v>
      </c>
      <c r="M5941">
        <v>4848.8498299957564</v>
      </c>
      <c r="N5941" s="9">
        <v>6.3061180343079004E-2</v>
      </c>
    </row>
    <row r="5942" spans="1:14" x14ac:dyDescent="0.25">
      <c r="A5942" s="2">
        <v>43713.5</v>
      </c>
      <c r="B5942">
        <v>4.284569063163798</v>
      </c>
      <c r="C5942">
        <v>0.75935058037259306</v>
      </c>
      <c r="E5942">
        <f t="shared" si="185"/>
        <v>4.5</v>
      </c>
      <c r="F5942">
        <f t="shared" si="185"/>
        <v>1</v>
      </c>
      <c r="G5942">
        <f>IF(OR('San Pietro'!E5942&lt;2.5,F5942&lt;0.5),0,VLOOKUP('San Pietro'!F5942,'Power Matrix'!$B$2:$AI$30,HLOOKUP(E5942,'Power Matrix'!$B$2:$AI$30,29)))</f>
        <v>8861.0766070709215</v>
      </c>
      <c r="H5942" s="9">
        <f t="shared" si="186"/>
        <v>0.11524175201543597</v>
      </c>
      <c r="M5942">
        <v>6787.7906513442813</v>
      </c>
      <c r="N5942" s="9">
        <v>8.8277860812996573E-2</v>
      </c>
    </row>
    <row r="5943" spans="1:14" x14ac:dyDescent="0.25">
      <c r="A5943" s="2">
        <v>43713.541666666657</v>
      </c>
      <c r="B5943">
        <v>4.5172881975736114</v>
      </c>
      <c r="C5943">
        <v>0.85903297029024639</v>
      </c>
      <c r="E5943">
        <f t="shared" si="185"/>
        <v>4.5</v>
      </c>
      <c r="F5943">
        <f t="shared" si="185"/>
        <v>1</v>
      </c>
      <c r="G5943">
        <f>IF(OR('San Pietro'!E5943&lt;2.5,F5943&lt;0.5),0,VLOOKUP('San Pietro'!F5943,'Power Matrix'!$B$2:$AI$30,HLOOKUP(E5943,'Power Matrix'!$B$2:$AI$30,29)))</f>
        <v>8861.0766070709215</v>
      </c>
      <c r="H5943" s="9">
        <f t="shared" si="186"/>
        <v>0.11524175201543597</v>
      </c>
      <c r="M5943">
        <v>8794.1467796923425</v>
      </c>
      <c r="N5943" s="9">
        <v>0.11437130360421405</v>
      </c>
    </row>
    <row r="5944" spans="1:14" x14ac:dyDescent="0.25">
      <c r="A5944" s="2">
        <v>43713.583333333343</v>
      </c>
      <c r="B5944">
        <v>4.8124898005468317</v>
      </c>
      <c r="C5944">
        <v>0.98865324935954146</v>
      </c>
      <c r="E5944">
        <f t="shared" si="185"/>
        <v>5</v>
      </c>
      <c r="F5944">
        <f t="shared" si="185"/>
        <v>1</v>
      </c>
      <c r="G5944">
        <f>IF(OR('San Pietro'!E5944&lt;2.5,F5944&lt;0.5),0,VLOOKUP('San Pietro'!F5944,'Power Matrix'!$B$2:$AI$30,HLOOKUP(E5944,'Power Matrix'!$B$2:$AI$30,29)))</f>
        <v>9017.869880371094</v>
      </c>
      <c r="H5944" s="9">
        <f t="shared" si="186"/>
        <v>0.11728090959420334</v>
      </c>
      <c r="M5944">
        <v>13856.248678030315</v>
      </c>
      <c r="N5944" s="9">
        <v>0.18020591014355761</v>
      </c>
    </row>
    <row r="5945" spans="1:14" x14ac:dyDescent="0.25">
      <c r="A5945" s="2">
        <v>43713.625</v>
      </c>
      <c r="B5945">
        <v>5.1222831177354582</v>
      </c>
      <c r="C5945">
        <v>1.161480288118601</v>
      </c>
      <c r="E5945">
        <f t="shared" si="185"/>
        <v>5</v>
      </c>
      <c r="F5945">
        <f t="shared" si="185"/>
        <v>1</v>
      </c>
      <c r="G5945">
        <f>IF(OR('San Pietro'!E5945&lt;2.5,F5945&lt;0.5),0,VLOOKUP('San Pietro'!F5945,'Power Matrix'!$B$2:$AI$30,HLOOKUP(E5945,'Power Matrix'!$B$2:$AI$30,29)))</f>
        <v>9017.869880371094</v>
      </c>
      <c r="H5945" s="9">
        <f t="shared" si="186"/>
        <v>0.11728090959420334</v>
      </c>
      <c r="M5945">
        <v>18666.622058987843</v>
      </c>
      <c r="N5945" s="9">
        <v>0.24276668928288078</v>
      </c>
    </row>
    <row r="5946" spans="1:14" x14ac:dyDescent="0.25">
      <c r="A5946" s="2">
        <v>43713.666666666657</v>
      </c>
      <c r="B5946">
        <v>5.4388110722542731</v>
      </c>
      <c r="C5946">
        <v>1.360347485308729</v>
      </c>
      <c r="E5946">
        <f t="shared" si="185"/>
        <v>5.5</v>
      </c>
      <c r="F5946">
        <f t="shared" si="185"/>
        <v>1.5</v>
      </c>
      <c r="G5946">
        <f>IF(OR('San Pietro'!E5946&lt;2.5,F5946&lt;0.5),0,VLOOKUP('San Pietro'!F5946,'Power Matrix'!$B$2:$AI$30,HLOOKUP(E5946,'Power Matrix'!$B$2:$AI$30,29)))</f>
        <v>22186.7018125</v>
      </c>
      <c r="H5946" s="9">
        <f t="shared" si="186"/>
        <v>0.28854669716727849</v>
      </c>
      <c r="M5946">
        <v>22262.658547457282</v>
      </c>
      <c r="N5946" s="9">
        <v>0.28953454423207448</v>
      </c>
    </row>
    <row r="5947" spans="1:14" x14ac:dyDescent="0.25">
      <c r="A5947" s="2">
        <v>43713.708333333343</v>
      </c>
      <c r="B5947">
        <v>5.7812798520449196</v>
      </c>
      <c r="C5947">
        <v>1.542213942121885</v>
      </c>
      <c r="E5947">
        <f t="shared" si="185"/>
        <v>6</v>
      </c>
      <c r="F5947">
        <f t="shared" si="185"/>
        <v>1.5</v>
      </c>
      <c r="G5947">
        <f>IF(OR('San Pietro'!E5947&lt;2.5,F5947&lt;0.5),0,VLOOKUP('San Pietro'!F5947,'Power Matrix'!$B$2:$AI$30,HLOOKUP(E5947,'Power Matrix'!$B$2:$AI$30,29)))</f>
        <v>19557.295374999998</v>
      </c>
      <c r="H5947" s="9">
        <f t="shared" si="186"/>
        <v>0.25435024248632404</v>
      </c>
      <c r="M5947">
        <v>23470.087283303692</v>
      </c>
      <c r="N5947" s="9">
        <v>0.30523762515481218</v>
      </c>
    </row>
    <row r="5948" spans="1:14" x14ac:dyDescent="0.25">
      <c r="A5948" s="2">
        <v>43713.75</v>
      </c>
      <c r="B5948">
        <v>6.1584195425354222</v>
      </c>
      <c r="C5948">
        <v>1.6770588389655661</v>
      </c>
      <c r="E5948">
        <f t="shared" si="185"/>
        <v>6</v>
      </c>
      <c r="F5948">
        <f t="shared" si="185"/>
        <v>1.5</v>
      </c>
      <c r="G5948">
        <f>IF(OR('San Pietro'!E5948&lt;2.5,F5948&lt;0.5),0,VLOOKUP('San Pietro'!F5948,'Power Matrix'!$B$2:$AI$30,HLOOKUP(E5948,'Power Matrix'!$B$2:$AI$30,29)))</f>
        <v>19557.295374999998</v>
      </c>
      <c r="H5948" s="9">
        <f t="shared" si="186"/>
        <v>0.25435024248632404</v>
      </c>
      <c r="M5948">
        <v>24026.587624346481</v>
      </c>
      <c r="N5948" s="9">
        <v>0.3124751288098831</v>
      </c>
    </row>
    <row r="5949" spans="1:14" x14ac:dyDescent="0.25">
      <c r="A5949" s="2">
        <v>43713.791666666657</v>
      </c>
      <c r="B5949">
        <v>6.4975210036609763</v>
      </c>
      <c r="C5949">
        <v>1.7883514906040781</v>
      </c>
      <c r="E5949">
        <f t="shared" si="185"/>
        <v>6.5</v>
      </c>
      <c r="F5949">
        <f t="shared" si="185"/>
        <v>2</v>
      </c>
      <c r="G5949">
        <f>IF(OR('San Pietro'!E5949&lt;2.5,F5949&lt;0.5),0,VLOOKUP('San Pietro'!F5949,'Power Matrix'!$B$2:$AI$30,HLOOKUP(E5949,'Power Matrix'!$B$2:$AI$30,29)))</f>
        <v>29549.622261718749</v>
      </c>
      <c r="H5949" s="9">
        <f t="shared" si="186"/>
        <v>0.38430434492772719</v>
      </c>
      <c r="M5949">
        <v>24462.728860892177</v>
      </c>
      <c r="N5949" s="9">
        <v>0.31814731543911628</v>
      </c>
    </row>
    <row r="5950" spans="1:14" x14ac:dyDescent="0.25">
      <c r="A5950" s="2">
        <v>43713.833333333343</v>
      </c>
      <c r="B5950">
        <v>6.763788609215613</v>
      </c>
      <c r="C5950">
        <v>1.8858776890592861</v>
      </c>
      <c r="E5950">
        <f t="shared" si="185"/>
        <v>7</v>
      </c>
      <c r="F5950">
        <f t="shared" si="185"/>
        <v>2</v>
      </c>
      <c r="G5950">
        <f>IF(OR('San Pietro'!E5950&lt;2.5,F5950&lt;0.5),0,VLOOKUP('San Pietro'!F5950,'Power Matrix'!$B$2:$AI$30,HLOOKUP(E5950,'Power Matrix'!$B$2:$AI$30,29)))</f>
        <v>25349.534901367188</v>
      </c>
      <c r="H5950" s="9">
        <f t="shared" si="186"/>
        <v>0.32968057317988325</v>
      </c>
      <c r="M5950">
        <v>24609.256607759824</v>
      </c>
      <c r="N5950" s="9">
        <v>0.32005296584992593</v>
      </c>
    </row>
    <row r="5951" spans="1:14" x14ac:dyDescent="0.25">
      <c r="A5951" s="2">
        <v>43713.875</v>
      </c>
      <c r="B5951">
        <v>6.974931961067603</v>
      </c>
      <c r="C5951">
        <v>1.9609297380405479</v>
      </c>
      <c r="E5951">
        <f t="shared" si="185"/>
        <v>7</v>
      </c>
      <c r="F5951">
        <f t="shared" si="185"/>
        <v>2</v>
      </c>
      <c r="G5951">
        <f>IF(OR('San Pietro'!E5951&lt;2.5,F5951&lt;0.5),0,VLOOKUP('San Pietro'!F5951,'Power Matrix'!$B$2:$AI$30,HLOOKUP(E5951,'Power Matrix'!$B$2:$AI$30,29)))</f>
        <v>25349.534901367188</v>
      </c>
      <c r="H5951" s="9">
        <f t="shared" si="186"/>
        <v>0.32968057317988325</v>
      </c>
      <c r="M5951">
        <v>26033.20253516607</v>
      </c>
      <c r="N5951" s="9">
        <v>0.33857193716792133</v>
      </c>
    </row>
    <row r="5952" spans="1:14" x14ac:dyDescent="0.25">
      <c r="A5952" s="2">
        <v>43713.916666666657</v>
      </c>
      <c r="B5952">
        <v>7.080690710252771</v>
      </c>
      <c r="C5952">
        <v>2.054475275334319</v>
      </c>
      <c r="E5952">
        <f t="shared" si="185"/>
        <v>7</v>
      </c>
      <c r="F5952">
        <f t="shared" si="185"/>
        <v>2</v>
      </c>
      <c r="G5952">
        <f>IF(OR('San Pietro'!E5952&lt;2.5,F5952&lt;0.5),0,VLOOKUP('San Pietro'!F5952,'Power Matrix'!$B$2:$AI$30,HLOOKUP(E5952,'Power Matrix'!$B$2:$AI$30,29)))</f>
        <v>25349.534901367188</v>
      </c>
      <c r="H5952" s="9">
        <f t="shared" si="186"/>
        <v>0.32968057317988325</v>
      </c>
      <c r="M5952">
        <v>27590.708449532205</v>
      </c>
      <c r="N5952" s="9">
        <v>0.35882790812904736</v>
      </c>
    </row>
    <row r="5953" spans="1:14" x14ac:dyDescent="0.25">
      <c r="A5953" s="2">
        <v>43713.958333333343</v>
      </c>
      <c r="B5953">
        <v>7.1547717208848338</v>
      </c>
      <c r="C5953">
        <v>2.140722933832123</v>
      </c>
      <c r="E5953">
        <f t="shared" si="185"/>
        <v>7</v>
      </c>
      <c r="F5953">
        <f t="shared" si="185"/>
        <v>2</v>
      </c>
      <c r="G5953">
        <f>IF(OR('San Pietro'!E5953&lt;2.5,F5953&lt;0.5),0,VLOOKUP('San Pietro'!F5953,'Power Matrix'!$B$2:$AI$30,HLOOKUP(E5953,'Power Matrix'!$B$2:$AI$30,29)))</f>
        <v>25349.534901367188</v>
      </c>
      <c r="H5953" s="9">
        <f t="shared" si="186"/>
        <v>0.32968057317988325</v>
      </c>
      <c r="M5953">
        <v>27543.759949267303</v>
      </c>
      <c r="N5953" s="9">
        <v>0.35821732459978911</v>
      </c>
    </row>
    <row r="5954" spans="1:14" x14ac:dyDescent="0.25">
      <c r="A5954" s="2">
        <v>43714</v>
      </c>
      <c r="B5954">
        <v>7.26676624537573</v>
      </c>
      <c r="C5954">
        <v>2.18069540632822</v>
      </c>
      <c r="E5954">
        <f t="shared" si="185"/>
        <v>7.5</v>
      </c>
      <c r="F5954">
        <f t="shared" si="185"/>
        <v>2</v>
      </c>
      <c r="G5954">
        <f>IF(OR('San Pietro'!E5954&lt;2.5,F5954&lt;0.5),0,VLOOKUP('San Pietro'!F5954,'Power Matrix'!$B$2:$AI$30,HLOOKUP(E5954,'Power Matrix'!$B$2:$AI$30,29)))</f>
        <v>20687.448569335938</v>
      </c>
      <c r="H5954" s="9">
        <f t="shared" si="186"/>
        <v>0.26904832489057573</v>
      </c>
      <c r="M5954">
        <v>26639.296267431346</v>
      </c>
      <c r="N5954" s="9">
        <v>0.34645442218916267</v>
      </c>
    </row>
    <row r="5955" spans="1:14" x14ac:dyDescent="0.25">
      <c r="A5955" s="2">
        <v>43714.041666666657</v>
      </c>
      <c r="B5955">
        <v>7.3889874413680223</v>
      </c>
      <c r="C5955">
        <v>2.1919739462856249</v>
      </c>
      <c r="E5955">
        <f t="shared" ref="E5955:F6018" si="187">MROUND(B5955,0.5)</f>
        <v>7.5</v>
      </c>
      <c r="F5955">
        <f t="shared" si="187"/>
        <v>2</v>
      </c>
      <c r="G5955">
        <f>IF(OR('San Pietro'!E5955&lt;2.5,F5955&lt;0.5),0,VLOOKUP('San Pietro'!F5955,'Power Matrix'!$B$2:$AI$30,HLOOKUP(E5955,'Power Matrix'!$B$2:$AI$30,29)))</f>
        <v>20687.448569335938</v>
      </c>
      <c r="H5955" s="9">
        <f t="shared" ref="H5955:H6018" si="188">G5955/$K$2</f>
        <v>0.26904832489057573</v>
      </c>
      <c r="M5955">
        <v>25378.397343614306</v>
      </c>
      <c r="N5955" s="9">
        <v>0.33005594064879085</v>
      </c>
    </row>
    <row r="5956" spans="1:14" x14ac:dyDescent="0.25">
      <c r="A5956" s="2">
        <v>43714.083333333343</v>
      </c>
      <c r="B5956">
        <v>7.5181927057027309</v>
      </c>
      <c r="C5956">
        <v>2.1922227376082151</v>
      </c>
      <c r="E5956">
        <f t="shared" si="187"/>
        <v>7.5</v>
      </c>
      <c r="F5956">
        <f t="shared" si="187"/>
        <v>2</v>
      </c>
      <c r="G5956">
        <f>IF(OR('San Pietro'!E5956&lt;2.5,F5956&lt;0.5),0,VLOOKUP('San Pietro'!F5956,'Power Matrix'!$B$2:$AI$30,HLOOKUP(E5956,'Power Matrix'!$B$2:$AI$30,29)))</f>
        <v>20687.448569335938</v>
      </c>
      <c r="H5956" s="9">
        <f t="shared" si="188"/>
        <v>0.26904832489057573</v>
      </c>
      <c r="M5956">
        <v>23433.541881249526</v>
      </c>
      <c r="N5956" s="9">
        <v>0.30476233796909824</v>
      </c>
    </row>
    <row r="5957" spans="1:14" x14ac:dyDescent="0.25">
      <c r="A5957" s="2">
        <v>43714.125</v>
      </c>
      <c r="B5957">
        <v>7.6935427072998364</v>
      </c>
      <c r="C5957">
        <v>2.1834321108767081</v>
      </c>
      <c r="E5957">
        <f t="shared" si="187"/>
        <v>7.5</v>
      </c>
      <c r="F5957">
        <f t="shared" si="187"/>
        <v>2</v>
      </c>
      <c r="G5957">
        <f>IF(OR('San Pietro'!E5957&lt;2.5,F5957&lt;0.5),0,VLOOKUP('San Pietro'!F5957,'Power Matrix'!$B$2:$AI$30,HLOOKUP(E5957,'Power Matrix'!$B$2:$AI$30,29)))</f>
        <v>20687.448569335938</v>
      </c>
      <c r="H5957" s="9">
        <f t="shared" si="188"/>
        <v>0.26904832489057573</v>
      </c>
      <c r="M5957">
        <v>21817.71610164181</v>
      </c>
      <c r="N5957" s="9">
        <v>0.28374789444880311</v>
      </c>
    </row>
    <row r="5958" spans="1:14" x14ac:dyDescent="0.25">
      <c r="A5958" s="2">
        <v>43714.166666666657</v>
      </c>
      <c r="B5958">
        <v>7.8306050485197636</v>
      </c>
      <c r="C5958">
        <v>2.1714071969515332</v>
      </c>
      <c r="E5958">
        <f t="shared" si="187"/>
        <v>8</v>
      </c>
      <c r="F5958">
        <f t="shared" si="187"/>
        <v>2</v>
      </c>
      <c r="G5958">
        <f>IF(OR('San Pietro'!E5958&lt;2.5,F5958&lt;0.5),0,VLOOKUP('San Pietro'!F5958,'Power Matrix'!$B$2:$AI$30,HLOOKUP(E5958,'Power Matrix'!$B$2:$AI$30,29)))</f>
        <v>16605.93005957031</v>
      </c>
      <c r="H5958" s="9">
        <f t="shared" si="188"/>
        <v>0.21596658721848683</v>
      </c>
      <c r="M5958">
        <v>21068.070986242834</v>
      </c>
      <c r="N5958" s="9">
        <v>0.27399846778620746</v>
      </c>
    </row>
    <row r="5959" spans="1:14" x14ac:dyDescent="0.25">
      <c r="A5959" s="2">
        <v>43714.208333333343</v>
      </c>
      <c r="B5959">
        <v>7.9068062227557743</v>
      </c>
      <c r="C5959">
        <v>2.1709925447472171</v>
      </c>
      <c r="E5959">
        <f t="shared" si="187"/>
        <v>8</v>
      </c>
      <c r="F5959">
        <f t="shared" si="187"/>
        <v>2</v>
      </c>
      <c r="G5959">
        <f>IF(OR('San Pietro'!E5959&lt;2.5,F5959&lt;0.5),0,VLOOKUP('San Pietro'!F5959,'Power Matrix'!$B$2:$AI$30,HLOOKUP(E5959,'Power Matrix'!$B$2:$AI$30,29)))</f>
        <v>16605.93005957031</v>
      </c>
      <c r="H5959" s="9">
        <f t="shared" si="188"/>
        <v>0.21596658721848683</v>
      </c>
      <c r="M5959">
        <v>21250.806594412868</v>
      </c>
      <c r="N5959" s="9">
        <v>0.2763750155338045</v>
      </c>
    </row>
    <row r="5960" spans="1:14" x14ac:dyDescent="0.25">
      <c r="A5960" s="2">
        <v>43714.25</v>
      </c>
      <c r="B5960">
        <v>7.920150781910035</v>
      </c>
      <c r="C5960">
        <v>2.18550537189829</v>
      </c>
      <c r="E5960">
        <f t="shared" si="187"/>
        <v>8</v>
      </c>
      <c r="F5960">
        <f t="shared" si="187"/>
        <v>2</v>
      </c>
      <c r="G5960">
        <f>IF(OR('San Pietro'!E5960&lt;2.5,F5960&lt;0.5),0,VLOOKUP('San Pietro'!F5960,'Power Matrix'!$B$2:$AI$30,HLOOKUP(E5960,'Power Matrix'!$B$2:$AI$30,29)))</f>
        <v>16605.93005957031</v>
      </c>
      <c r="H5960" s="9">
        <f t="shared" si="188"/>
        <v>0.21596658721848683</v>
      </c>
      <c r="M5960">
        <v>22218.544942802568</v>
      </c>
      <c r="N5960" s="9">
        <v>0.2889608296242297</v>
      </c>
    </row>
    <row r="5961" spans="1:14" x14ac:dyDescent="0.25">
      <c r="A5961" s="2">
        <v>43714.291666666657</v>
      </c>
      <c r="B5961">
        <v>7.8788699493861074</v>
      </c>
      <c r="C5961">
        <v>2.2111308781250409</v>
      </c>
      <c r="E5961">
        <f t="shared" si="187"/>
        <v>8</v>
      </c>
      <c r="F5961">
        <f t="shared" si="187"/>
        <v>2</v>
      </c>
      <c r="G5961">
        <f>IF(OR('San Pietro'!E5961&lt;2.5,F5961&lt;0.5),0,VLOOKUP('San Pietro'!F5961,'Power Matrix'!$B$2:$AI$30,HLOOKUP(E5961,'Power Matrix'!$B$2:$AI$30,29)))</f>
        <v>16605.93005957031</v>
      </c>
      <c r="H5961" s="9">
        <f t="shared" si="188"/>
        <v>0.21596658721848683</v>
      </c>
      <c r="M5961">
        <v>23323.683666595731</v>
      </c>
      <c r="N5961" s="9">
        <v>0.30333358910506963</v>
      </c>
    </row>
    <row r="5962" spans="1:14" x14ac:dyDescent="0.25">
      <c r="A5962" s="2">
        <v>43714.333333333343</v>
      </c>
      <c r="B5962">
        <v>7.8350948067398889</v>
      </c>
      <c r="C5962">
        <v>2.2409029063949562</v>
      </c>
      <c r="E5962">
        <f t="shared" si="187"/>
        <v>8</v>
      </c>
      <c r="F5962">
        <f t="shared" si="187"/>
        <v>2</v>
      </c>
      <c r="G5962">
        <f>IF(OR('San Pietro'!E5962&lt;2.5,F5962&lt;0.5),0,VLOOKUP('San Pietro'!F5962,'Power Matrix'!$B$2:$AI$30,HLOOKUP(E5962,'Power Matrix'!$B$2:$AI$30,29)))</f>
        <v>16605.93005957031</v>
      </c>
      <c r="H5962" s="9">
        <f t="shared" si="188"/>
        <v>0.21596658721848683</v>
      </c>
      <c r="M5962">
        <v>24071.230695511978</v>
      </c>
      <c r="N5962" s="9">
        <v>0.31305572933589254</v>
      </c>
    </row>
    <row r="5963" spans="1:14" x14ac:dyDescent="0.25">
      <c r="A5963" s="2">
        <v>43714.375</v>
      </c>
      <c r="B5963">
        <v>7.8251175662507224</v>
      </c>
      <c r="C5963">
        <v>2.2696797693745112</v>
      </c>
      <c r="E5963">
        <f t="shared" si="187"/>
        <v>8</v>
      </c>
      <c r="F5963">
        <f t="shared" si="187"/>
        <v>2.5</v>
      </c>
      <c r="G5963">
        <f>IF(OR('San Pietro'!E5963&lt;2.5,F5963&lt;0.5),0,VLOOKUP('San Pietro'!F5963,'Power Matrix'!$B$2:$AI$30,HLOOKUP(E5963,'Power Matrix'!$B$2:$AI$30,29)))</f>
        <v>27005.961970703123</v>
      </c>
      <c r="H5963" s="9">
        <f t="shared" si="188"/>
        <v>0.35122305227364731</v>
      </c>
      <c r="M5963">
        <v>23961.078945843994</v>
      </c>
      <c r="N5963" s="9">
        <v>0.31162316293469206</v>
      </c>
    </row>
    <row r="5964" spans="1:14" x14ac:dyDescent="0.25">
      <c r="A5964" s="2">
        <v>43714.416666666657</v>
      </c>
      <c r="B5964">
        <v>7.874754337684327</v>
      </c>
      <c r="C5964">
        <v>2.2886708403322</v>
      </c>
      <c r="E5964">
        <f t="shared" si="187"/>
        <v>8</v>
      </c>
      <c r="F5964">
        <f t="shared" si="187"/>
        <v>2.5</v>
      </c>
      <c r="G5964">
        <f>IF(OR('San Pietro'!E5964&lt;2.5,F5964&lt;0.5),0,VLOOKUP('San Pietro'!F5964,'Power Matrix'!$B$2:$AI$30,HLOOKUP(E5964,'Power Matrix'!$B$2:$AI$30,29)))</f>
        <v>27005.961970703123</v>
      </c>
      <c r="H5964" s="9">
        <f t="shared" si="188"/>
        <v>0.35122305227364731</v>
      </c>
      <c r="M5964">
        <v>23992.751508412286</v>
      </c>
      <c r="N5964" s="9">
        <v>0.31203507694524585</v>
      </c>
    </row>
    <row r="5965" spans="1:14" x14ac:dyDescent="0.25">
      <c r="A5965" s="2">
        <v>43714.458333333343</v>
      </c>
      <c r="B5965">
        <v>7.9100488259147541</v>
      </c>
      <c r="C5965">
        <v>2.3077448417307531</v>
      </c>
      <c r="E5965">
        <f t="shared" si="187"/>
        <v>8</v>
      </c>
      <c r="F5965">
        <f t="shared" si="187"/>
        <v>2.5</v>
      </c>
      <c r="G5965">
        <f>IF(OR('San Pietro'!E5965&lt;2.5,F5965&lt;0.5),0,VLOOKUP('San Pietro'!F5965,'Power Matrix'!$B$2:$AI$30,HLOOKUP(E5965,'Power Matrix'!$B$2:$AI$30,29)))</f>
        <v>27005.961970703123</v>
      </c>
      <c r="H5965" s="9">
        <f t="shared" si="188"/>
        <v>0.35122305227364731</v>
      </c>
      <c r="M5965">
        <v>24510.77873335145</v>
      </c>
      <c r="N5965" s="9">
        <v>0.31877222274267342</v>
      </c>
    </row>
    <row r="5966" spans="1:14" x14ac:dyDescent="0.25">
      <c r="A5966" s="2">
        <v>43714.5</v>
      </c>
      <c r="B5966">
        <v>7.9066815072496599</v>
      </c>
      <c r="C5966">
        <v>2.3299701998821098</v>
      </c>
      <c r="E5966">
        <f t="shared" si="187"/>
        <v>8</v>
      </c>
      <c r="F5966">
        <f t="shared" si="187"/>
        <v>2.5</v>
      </c>
      <c r="G5966">
        <f>IF(OR('San Pietro'!E5966&lt;2.5,F5966&lt;0.5),0,VLOOKUP('San Pietro'!F5966,'Power Matrix'!$B$2:$AI$30,HLOOKUP(E5966,'Power Matrix'!$B$2:$AI$30,29)))</f>
        <v>27005.961970703123</v>
      </c>
      <c r="H5966" s="9">
        <f t="shared" si="188"/>
        <v>0.35122305227364731</v>
      </c>
      <c r="M5966">
        <v>25349.82195929475</v>
      </c>
      <c r="N5966" s="9">
        <v>0.32968430664750648</v>
      </c>
    </row>
    <row r="5967" spans="1:14" x14ac:dyDescent="0.25">
      <c r="A5967" s="2">
        <v>43714.541666666657</v>
      </c>
      <c r="B5967">
        <v>7.8732577516109519</v>
      </c>
      <c r="C5967">
        <v>2.3512003927431082</v>
      </c>
      <c r="E5967">
        <f t="shared" si="187"/>
        <v>8</v>
      </c>
      <c r="F5967">
        <f t="shared" si="187"/>
        <v>2.5</v>
      </c>
      <c r="G5967">
        <f>IF(OR('San Pietro'!E5967&lt;2.5,F5967&lt;0.5),0,VLOOKUP('San Pietro'!F5967,'Power Matrix'!$B$2:$AI$30,HLOOKUP(E5967,'Power Matrix'!$B$2:$AI$30,29)))</f>
        <v>27005.961970703123</v>
      </c>
      <c r="H5967" s="9">
        <f t="shared" si="188"/>
        <v>0.35122305227364731</v>
      </c>
      <c r="M5967">
        <v>25756.474371600343</v>
      </c>
      <c r="N5967" s="9">
        <v>0.33497297963356465</v>
      </c>
    </row>
    <row r="5968" spans="1:14" x14ac:dyDescent="0.25">
      <c r="A5968" s="2">
        <v>43714.583333333343</v>
      </c>
      <c r="B5968">
        <v>7.8461944867840874</v>
      </c>
      <c r="C5968">
        <v>2.3556786365497251</v>
      </c>
      <c r="E5968">
        <f t="shared" si="187"/>
        <v>8</v>
      </c>
      <c r="F5968">
        <f t="shared" si="187"/>
        <v>2.5</v>
      </c>
      <c r="G5968">
        <f>IF(OR('San Pietro'!E5968&lt;2.5,F5968&lt;0.5),0,VLOOKUP('San Pietro'!F5968,'Power Matrix'!$B$2:$AI$30,HLOOKUP(E5968,'Power Matrix'!$B$2:$AI$30,29)))</f>
        <v>27005.961970703123</v>
      </c>
      <c r="H5968" s="9">
        <f t="shared" si="188"/>
        <v>0.35122305227364731</v>
      </c>
      <c r="M5968">
        <v>25773.435462061512</v>
      </c>
      <c r="N5968" s="9">
        <v>0.33519356522022692</v>
      </c>
    </row>
    <row r="5969" spans="1:14" x14ac:dyDescent="0.25">
      <c r="A5969" s="2">
        <v>43714.625</v>
      </c>
      <c r="B5969">
        <v>7.8203783770183684</v>
      </c>
      <c r="C5969">
        <v>2.3433220008610971</v>
      </c>
      <c r="E5969">
        <f t="shared" si="187"/>
        <v>8</v>
      </c>
      <c r="F5969">
        <f t="shared" si="187"/>
        <v>2.5</v>
      </c>
      <c r="G5969">
        <f>IF(OR('San Pietro'!E5969&lt;2.5,F5969&lt;0.5),0,VLOOKUP('San Pietro'!F5969,'Power Matrix'!$B$2:$AI$30,HLOOKUP(E5969,'Power Matrix'!$B$2:$AI$30,29)))</f>
        <v>27005.961970703123</v>
      </c>
      <c r="H5969" s="9">
        <f t="shared" si="188"/>
        <v>0.35122305227364731</v>
      </c>
      <c r="M5969">
        <v>25630.955743629485</v>
      </c>
      <c r="N5969" s="9">
        <v>0.33334056099565995</v>
      </c>
    </row>
    <row r="5970" spans="1:14" x14ac:dyDescent="0.25">
      <c r="A5970" s="2">
        <v>43714.666666666657</v>
      </c>
      <c r="B5970">
        <v>7.7848344577757116</v>
      </c>
      <c r="C5970">
        <v>2.319438033892474</v>
      </c>
      <c r="E5970">
        <f t="shared" si="187"/>
        <v>8</v>
      </c>
      <c r="F5970">
        <f t="shared" si="187"/>
        <v>2.5</v>
      </c>
      <c r="G5970">
        <f>IF(OR('San Pietro'!E5970&lt;2.5,F5970&lt;0.5),0,VLOOKUP('San Pietro'!F5970,'Power Matrix'!$B$2:$AI$30,HLOOKUP(E5970,'Power Matrix'!$B$2:$AI$30,29)))</f>
        <v>27005.961970703123</v>
      </c>
      <c r="H5970" s="9">
        <f t="shared" si="188"/>
        <v>0.35122305227364731</v>
      </c>
      <c r="M5970">
        <v>25402.211450810581</v>
      </c>
      <c r="N5970" s="9">
        <v>0.3303656523868867</v>
      </c>
    </row>
    <row r="5971" spans="1:14" x14ac:dyDescent="0.25">
      <c r="A5971" s="2">
        <v>43714.708333333343</v>
      </c>
      <c r="B5971">
        <v>7.73881443601943</v>
      </c>
      <c r="C5971">
        <v>2.2875927446009778</v>
      </c>
      <c r="E5971">
        <f t="shared" si="187"/>
        <v>7.5</v>
      </c>
      <c r="F5971">
        <f t="shared" si="187"/>
        <v>2.5</v>
      </c>
      <c r="G5971">
        <f>IF(OR('San Pietro'!E5971&lt;2.5,F5971&lt;0.5),0,VLOOKUP('San Pietro'!F5971,'Power Matrix'!$B$2:$AI$30,HLOOKUP(E5971,'Power Matrix'!$B$2:$AI$30,29)))</f>
        <v>33358.218203124998</v>
      </c>
      <c r="H5971" s="9">
        <f t="shared" si="188"/>
        <v>0.43383661831494702</v>
      </c>
      <c r="M5971">
        <v>24582.732310996755</v>
      </c>
      <c r="N5971" s="9">
        <v>0.31970800704107566</v>
      </c>
    </row>
    <row r="5972" spans="1:14" x14ac:dyDescent="0.25">
      <c r="A5972" s="2">
        <v>43714.75</v>
      </c>
      <c r="B5972">
        <v>7.7076355594907842</v>
      </c>
      <c r="C5972">
        <v>2.238332062728194</v>
      </c>
      <c r="E5972">
        <f t="shared" si="187"/>
        <v>7.5</v>
      </c>
      <c r="F5972">
        <f t="shared" si="187"/>
        <v>2</v>
      </c>
      <c r="G5972">
        <f>IF(OR('San Pietro'!E5972&lt;2.5,F5972&lt;0.5),0,VLOOKUP('San Pietro'!F5972,'Power Matrix'!$B$2:$AI$30,HLOOKUP(E5972,'Power Matrix'!$B$2:$AI$30,29)))</f>
        <v>20687.448569335938</v>
      </c>
      <c r="H5972" s="9">
        <f t="shared" si="188"/>
        <v>0.26904832489057573</v>
      </c>
      <c r="M5972">
        <v>23638.578081742777</v>
      </c>
      <c r="N5972" s="9">
        <v>0.30742891360445379</v>
      </c>
    </row>
    <row r="5973" spans="1:14" x14ac:dyDescent="0.25">
      <c r="A5973" s="2">
        <v>43714.791666666657</v>
      </c>
      <c r="B5973">
        <v>7.7516601331492323</v>
      </c>
      <c r="C5973">
        <v>2.217101869867196</v>
      </c>
      <c r="E5973">
        <f t="shared" si="187"/>
        <v>8</v>
      </c>
      <c r="F5973">
        <f t="shared" si="187"/>
        <v>2</v>
      </c>
      <c r="G5973">
        <f>IF(OR('San Pietro'!E5973&lt;2.5,F5973&lt;0.5),0,VLOOKUP('San Pietro'!F5973,'Power Matrix'!$B$2:$AI$30,HLOOKUP(E5973,'Power Matrix'!$B$2:$AI$30,29)))</f>
        <v>16605.93005957031</v>
      </c>
      <c r="H5973" s="9">
        <f t="shared" si="188"/>
        <v>0.21596658721848683</v>
      </c>
      <c r="M5973">
        <v>22374.192003288561</v>
      </c>
      <c r="N5973" s="9">
        <v>0.29098508026001108</v>
      </c>
    </row>
    <row r="5974" spans="1:14" x14ac:dyDescent="0.25">
      <c r="A5974" s="2">
        <v>43714.833333333343</v>
      </c>
      <c r="B5974">
        <v>7.7132477572659406</v>
      </c>
      <c r="C5974">
        <v>2.1464451342516879</v>
      </c>
      <c r="E5974">
        <f t="shared" si="187"/>
        <v>7.5</v>
      </c>
      <c r="F5974">
        <f t="shared" si="187"/>
        <v>2</v>
      </c>
      <c r="G5974">
        <f>IF(OR('San Pietro'!E5974&lt;2.5,F5974&lt;0.5),0,VLOOKUP('San Pietro'!F5974,'Power Matrix'!$B$2:$AI$30,HLOOKUP(E5974,'Power Matrix'!$B$2:$AI$30,29)))</f>
        <v>20687.448569335938</v>
      </c>
      <c r="H5974" s="9">
        <f t="shared" si="188"/>
        <v>0.26904832489057573</v>
      </c>
      <c r="M5974">
        <v>21231.90141036292</v>
      </c>
      <c r="N5974" s="9">
        <v>0.27612914625292517</v>
      </c>
    </row>
    <row r="5975" spans="1:14" x14ac:dyDescent="0.25">
      <c r="A5975" s="2">
        <v>43714.875</v>
      </c>
      <c r="B5975">
        <v>7.6606178136855858</v>
      </c>
      <c r="C5975">
        <v>2.0776957987760349</v>
      </c>
      <c r="E5975">
        <f t="shared" si="187"/>
        <v>7.5</v>
      </c>
      <c r="F5975">
        <f t="shared" si="187"/>
        <v>2</v>
      </c>
      <c r="G5975">
        <f>IF(OR('San Pietro'!E5975&lt;2.5,F5975&lt;0.5),0,VLOOKUP('San Pietro'!F5975,'Power Matrix'!$B$2:$AI$30,HLOOKUP(E5975,'Power Matrix'!$B$2:$AI$30,29)))</f>
        <v>20687.448569335938</v>
      </c>
      <c r="H5975" s="9">
        <f t="shared" si="188"/>
        <v>0.26904832489057573</v>
      </c>
      <c r="M5975">
        <v>22002.88418928381</v>
      </c>
      <c r="N5975" s="9">
        <v>0.28615607753922179</v>
      </c>
    </row>
    <row r="5976" spans="1:14" x14ac:dyDescent="0.25">
      <c r="A5976" s="2">
        <v>43714.916666666657</v>
      </c>
      <c r="B5976">
        <v>7.5048481465484702</v>
      </c>
      <c r="C5976">
        <v>2.0535630404848231</v>
      </c>
      <c r="E5976">
        <f t="shared" si="187"/>
        <v>7.5</v>
      </c>
      <c r="F5976">
        <f t="shared" si="187"/>
        <v>2</v>
      </c>
      <c r="G5976">
        <f>IF(OR('San Pietro'!E5976&lt;2.5,F5976&lt;0.5),0,VLOOKUP('San Pietro'!F5976,'Power Matrix'!$B$2:$AI$30,HLOOKUP(E5976,'Power Matrix'!$B$2:$AI$30,29)))</f>
        <v>20687.448569335938</v>
      </c>
      <c r="H5976" s="9">
        <f t="shared" si="188"/>
        <v>0.26904832489057573</v>
      </c>
      <c r="M5976">
        <v>22385.172601037877</v>
      </c>
      <c r="N5976" s="9">
        <v>0.2911278872099522</v>
      </c>
    </row>
    <row r="5977" spans="1:14" x14ac:dyDescent="0.25">
      <c r="A5977" s="2">
        <v>43714.958333333343</v>
      </c>
      <c r="B5977">
        <v>7.3726497100670114</v>
      </c>
      <c r="C5977">
        <v>2.0198932814943351</v>
      </c>
      <c r="E5977">
        <f t="shared" si="187"/>
        <v>7.5</v>
      </c>
      <c r="F5977">
        <f t="shared" si="187"/>
        <v>2</v>
      </c>
      <c r="G5977">
        <f>IF(OR('San Pietro'!E5977&lt;2.5,F5977&lt;0.5),0,VLOOKUP('San Pietro'!F5977,'Power Matrix'!$B$2:$AI$30,HLOOKUP(E5977,'Power Matrix'!$B$2:$AI$30,29)))</f>
        <v>20687.448569335938</v>
      </c>
      <c r="H5977" s="9">
        <f t="shared" si="188"/>
        <v>0.26904832489057573</v>
      </c>
      <c r="M5977">
        <v>22075.420255676858</v>
      </c>
      <c r="N5977" s="9">
        <v>0.28709943733062898</v>
      </c>
    </row>
    <row r="5978" spans="1:14" x14ac:dyDescent="0.25">
      <c r="A5978" s="2">
        <v>43715</v>
      </c>
      <c r="B5978">
        <v>7.2823556836400529</v>
      </c>
      <c r="C5978">
        <v>1.9707984605032769</v>
      </c>
      <c r="E5978">
        <f t="shared" si="187"/>
        <v>7.5</v>
      </c>
      <c r="F5978">
        <f t="shared" si="187"/>
        <v>2</v>
      </c>
      <c r="G5978">
        <f>IF(OR('San Pietro'!E5978&lt;2.5,F5978&lt;0.5),0,VLOOKUP('San Pietro'!F5978,'Power Matrix'!$B$2:$AI$30,HLOOKUP(E5978,'Power Matrix'!$B$2:$AI$30,29)))</f>
        <v>20687.448569335938</v>
      </c>
      <c r="H5978" s="9">
        <f t="shared" si="188"/>
        <v>0.26904832489057573</v>
      </c>
      <c r="M5978">
        <v>22189.035126610423</v>
      </c>
      <c r="N5978" s="9">
        <v>0.28857704297254333</v>
      </c>
    </row>
    <row r="5979" spans="1:14" x14ac:dyDescent="0.25">
      <c r="A5979" s="2">
        <v>43715.041666666657</v>
      </c>
      <c r="B5979">
        <v>7.178093520528261</v>
      </c>
      <c r="C5979">
        <v>1.9342261360825741</v>
      </c>
      <c r="E5979">
        <f t="shared" si="187"/>
        <v>7</v>
      </c>
      <c r="F5979">
        <f t="shared" si="187"/>
        <v>2</v>
      </c>
      <c r="G5979">
        <f>IF(OR('San Pietro'!E5979&lt;2.5,F5979&lt;0.5),0,VLOOKUP('San Pietro'!F5979,'Power Matrix'!$B$2:$AI$30,HLOOKUP(E5979,'Power Matrix'!$B$2:$AI$30,29)))</f>
        <v>25349.534901367188</v>
      </c>
      <c r="H5979" s="9">
        <f t="shared" si="188"/>
        <v>0.32968057317988325</v>
      </c>
      <c r="M5979">
        <v>23490.422109977302</v>
      </c>
      <c r="N5979" s="9">
        <v>0.30550208749476276</v>
      </c>
    </row>
    <row r="5980" spans="1:14" x14ac:dyDescent="0.25">
      <c r="A5980" s="2">
        <v>43715.083333333343</v>
      </c>
      <c r="B5980">
        <v>7.1975491394821356</v>
      </c>
      <c r="C5980">
        <v>1.99924360171938</v>
      </c>
      <c r="E5980">
        <f t="shared" si="187"/>
        <v>7</v>
      </c>
      <c r="F5980">
        <f t="shared" si="187"/>
        <v>2</v>
      </c>
      <c r="G5980">
        <f>IF(OR('San Pietro'!E5980&lt;2.5,F5980&lt;0.5),0,VLOOKUP('San Pietro'!F5980,'Power Matrix'!$B$2:$AI$30,HLOOKUP(E5980,'Power Matrix'!$B$2:$AI$30,29)))</f>
        <v>25349.534901367188</v>
      </c>
      <c r="H5980" s="9">
        <f t="shared" si="188"/>
        <v>0.32968057317988325</v>
      </c>
      <c r="M5980">
        <v>24486.877648369627</v>
      </c>
      <c r="N5980" s="9">
        <v>0.31846137982460448</v>
      </c>
    </row>
    <row r="5981" spans="1:14" x14ac:dyDescent="0.25">
      <c r="A5981" s="2">
        <v>43715.125</v>
      </c>
      <c r="B5981">
        <v>7.0612350912988946</v>
      </c>
      <c r="C5981">
        <v>1.9877162704393849</v>
      </c>
      <c r="E5981">
        <f t="shared" si="187"/>
        <v>7</v>
      </c>
      <c r="F5981">
        <f t="shared" si="187"/>
        <v>2</v>
      </c>
      <c r="G5981">
        <f>IF(OR('San Pietro'!E5981&lt;2.5,F5981&lt;0.5),0,VLOOKUP('San Pietro'!F5981,'Power Matrix'!$B$2:$AI$30,HLOOKUP(E5981,'Power Matrix'!$B$2:$AI$30,29)))</f>
        <v>25349.534901367188</v>
      </c>
      <c r="H5981" s="9">
        <f t="shared" si="188"/>
        <v>0.32968057317988325</v>
      </c>
      <c r="M5981">
        <v>25453.228215037598</v>
      </c>
      <c r="N5981" s="9">
        <v>0.33102914527329003</v>
      </c>
    </row>
    <row r="5982" spans="1:14" x14ac:dyDescent="0.25">
      <c r="A5982" s="2">
        <v>43715.166666666657</v>
      </c>
      <c r="B5982">
        <v>6.9546033335709261</v>
      </c>
      <c r="C5982">
        <v>1.988628505288881</v>
      </c>
      <c r="E5982">
        <f t="shared" si="187"/>
        <v>7</v>
      </c>
      <c r="F5982">
        <f t="shared" si="187"/>
        <v>2</v>
      </c>
      <c r="G5982">
        <f>IF(OR('San Pietro'!E5982&lt;2.5,F5982&lt;0.5),0,VLOOKUP('San Pietro'!F5982,'Power Matrix'!$B$2:$AI$30,HLOOKUP(E5982,'Power Matrix'!$B$2:$AI$30,29)))</f>
        <v>25349.534901367188</v>
      </c>
      <c r="H5982" s="9">
        <f t="shared" si="188"/>
        <v>0.32968057317988325</v>
      </c>
      <c r="M5982">
        <v>26048.910037399401</v>
      </c>
      <c r="N5982" s="9">
        <v>0.33877621935149149</v>
      </c>
    </row>
    <row r="5983" spans="1:14" x14ac:dyDescent="0.25">
      <c r="A5983" s="2">
        <v>43715.208333333343</v>
      </c>
      <c r="B5983">
        <v>6.8789010213593738</v>
      </c>
      <c r="C5983">
        <v>1.9871357573533419</v>
      </c>
      <c r="E5983">
        <f t="shared" si="187"/>
        <v>7</v>
      </c>
      <c r="F5983">
        <f t="shared" si="187"/>
        <v>2</v>
      </c>
      <c r="G5983">
        <f>IF(OR('San Pietro'!E5983&lt;2.5,F5983&lt;0.5),0,VLOOKUP('San Pietro'!F5983,'Power Matrix'!$B$2:$AI$30,HLOOKUP(E5983,'Power Matrix'!$B$2:$AI$30,29)))</f>
        <v>25349.534901367188</v>
      </c>
      <c r="H5983" s="9">
        <f t="shared" si="188"/>
        <v>0.32968057317988325</v>
      </c>
      <c r="M5983">
        <v>26149.807358805549</v>
      </c>
      <c r="N5983" s="9">
        <v>0.34008842830916347</v>
      </c>
    </row>
    <row r="5984" spans="1:14" x14ac:dyDescent="0.25">
      <c r="A5984" s="2">
        <v>43715.25</v>
      </c>
      <c r="B5984">
        <v>6.8456019812267801</v>
      </c>
      <c r="C5984">
        <v>1.980003739439101</v>
      </c>
      <c r="E5984">
        <f t="shared" si="187"/>
        <v>7</v>
      </c>
      <c r="F5984">
        <f t="shared" si="187"/>
        <v>2</v>
      </c>
      <c r="G5984">
        <f>IF(OR('San Pietro'!E5984&lt;2.5,F5984&lt;0.5),0,VLOOKUP('San Pietro'!F5984,'Power Matrix'!$B$2:$AI$30,HLOOKUP(E5984,'Power Matrix'!$B$2:$AI$30,29)))</f>
        <v>25349.534901367188</v>
      </c>
      <c r="H5984" s="9">
        <f t="shared" si="188"/>
        <v>0.32968057317988325</v>
      </c>
      <c r="M5984">
        <v>25877.845573135586</v>
      </c>
      <c r="N5984" s="9">
        <v>0.33655145937552783</v>
      </c>
    </row>
    <row r="5985" spans="1:14" x14ac:dyDescent="0.25">
      <c r="A5985" s="2">
        <v>43715.291666666657</v>
      </c>
      <c r="B5985">
        <v>6.7959652097931764</v>
      </c>
      <c r="C5985">
        <v>1.952636693954221</v>
      </c>
      <c r="E5985">
        <f t="shared" si="187"/>
        <v>7</v>
      </c>
      <c r="F5985">
        <f t="shared" si="187"/>
        <v>2</v>
      </c>
      <c r="G5985">
        <f>IF(OR('San Pietro'!E5985&lt;2.5,F5985&lt;0.5),0,VLOOKUP('San Pietro'!F5985,'Power Matrix'!$B$2:$AI$30,HLOOKUP(E5985,'Power Matrix'!$B$2:$AI$30,29)))</f>
        <v>25349.534901367188</v>
      </c>
      <c r="H5985" s="9">
        <f t="shared" si="188"/>
        <v>0.32968057317988325</v>
      </c>
      <c r="M5985">
        <v>25389.223885871845</v>
      </c>
      <c r="N5985" s="9">
        <v>0.33019674404706711</v>
      </c>
    </row>
    <row r="5986" spans="1:14" x14ac:dyDescent="0.25">
      <c r="A5986" s="2">
        <v>43715.333333333343</v>
      </c>
      <c r="B5986">
        <v>6.7428364041883624</v>
      </c>
      <c r="C5986">
        <v>1.9159814390926539</v>
      </c>
      <c r="E5986">
        <f t="shared" si="187"/>
        <v>6.5</v>
      </c>
      <c r="F5986">
        <f t="shared" si="187"/>
        <v>2</v>
      </c>
      <c r="G5986">
        <f>IF(OR('San Pietro'!E5986&lt;2.5,F5986&lt;0.5),0,VLOOKUP('San Pietro'!F5986,'Power Matrix'!$B$2:$AI$30,HLOOKUP(E5986,'Power Matrix'!$B$2:$AI$30,29)))</f>
        <v>29549.622261718749</v>
      </c>
      <c r="H5986" s="9">
        <f t="shared" si="188"/>
        <v>0.38430434492772719</v>
      </c>
      <c r="M5986">
        <v>24720.239255483404</v>
      </c>
      <c r="N5986" s="9">
        <v>0.32149633840391884</v>
      </c>
    </row>
    <row r="5987" spans="1:14" x14ac:dyDescent="0.25">
      <c r="A5987" s="2">
        <v>43715.375</v>
      </c>
      <c r="B5987">
        <v>6.6943220723097898</v>
      </c>
      <c r="C5987">
        <v>1.8742674273384281</v>
      </c>
      <c r="E5987">
        <f t="shared" si="187"/>
        <v>6.5</v>
      </c>
      <c r="F5987">
        <f t="shared" si="187"/>
        <v>2</v>
      </c>
      <c r="G5987">
        <f>IF(OR('San Pietro'!E5987&lt;2.5,F5987&lt;0.5),0,VLOOKUP('San Pietro'!F5987,'Power Matrix'!$B$2:$AI$30,HLOOKUP(E5987,'Power Matrix'!$B$2:$AI$30,29)))</f>
        <v>29549.622261718749</v>
      </c>
      <c r="H5987" s="9">
        <f t="shared" si="188"/>
        <v>0.38430434492772719</v>
      </c>
      <c r="M5987">
        <v>23558.46040925369</v>
      </c>
      <c r="N5987" s="9">
        <v>0.30638695207323713</v>
      </c>
    </row>
    <row r="5988" spans="1:14" x14ac:dyDescent="0.25">
      <c r="A5988" s="2">
        <v>43715.416666666657</v>
      </c>
      <c r="B5988">
        <v>6.6718732812091641</v>
      </c>
      <c r="C5988">
        <v>1.821772458271977</v>
      </c>
      <c r="E5988">
        <f t="shared" si="187"/>
        <v>6.5</v>
      </c>
      <c r="F5988">
        <f t="shared" si="187"/>
        <v>2</v>
      </c>
      <c r="G5988">
        <f>IF(OR('San Pietro'!E5988&lt;2.5,F5988&lt;0.5),0,VLOOKUP('San Pietro'!F5988,'Power Matrix'!$B$2:$AI$30,HLOOKUP(E5988,'Power Matrix'!$B$2:$AI$30,29)))</f>
        <v>29549.622261718749</v>
      </c>
      <c r="H5988" s="9">
        <f t="shared" si="188"/>
        <v>0.38430434492772719</v>
      </c>
      <c r="M5988">
        <v>22512.377823183306</v>
      </c>
      <c r="N5988" s="9">
        <v>0.29278224066191327</v>
      </c>
    </row>
    <row r="5989" spans="1:14" x14ac:dyDescent="0.25">
      <c r="A5989" s="2">
        <v>43715.458333333343</v>
      </c>
      <c r="B5989">
        <v>6.6415674132233207</v>
      </c>
      <c r="C5989">
        <v>1.771848332872286</v>
      </c>
      <c r="E5989">
        <f t="shared" si="187"/>
        <v>6.5</v>
      </c>
      <c r="F5989">
        <f t="shared" si="187"/>
        <v>2</v>
      </c>
      <c r="G5989">
        <f>IF(OR('San Pietro'!E5989&lt;2.5,F5989&lt;0.5),0,VLOOKUP('San Pietro'!F5989,'Power Matrix'!$B$2:$AI$30,HLOOKUP(E5989,'Power Matrix'!$B$2:$AI$30,29)))</f>
        <v>29549.622261718749</v>
      </c>
      <c r="H5989" s="9">
        <f t="shared" si="188"/>
        <v>0.38430434492772719</v>
      </c>
      <c r="M5989">
        <v>21909.038442445351</v>
      </c>
      <c r="N5989" s="9">
        <v>0.28493557705492112</v>
      </c>
    </row>
    <row r="5990" spans="1:14" x14ac:dyDescent="0.25">
      <c r="A5990" s="2">
        <v>43715.5</v>
      </c>
      <c r="B5990">
        <v>6.5895610471735386</v>
      </c>
      <c r="C5990">
        <v>1.7333686083117279</v>
      </c>
      <c r="E5990">
        <f t="shared" si="187"/>
        <v>6.5</v>
      </c>
      <c r="F5990">
        <f t="shared" si="187"/>
        <v>1.5</v>
      </c>
      <c r="G5990">
        <f>IF(OR('San Pietro'!E5990&lt;2.5,F5990&lt;0.5),0,VLOOKUP('San Pietro'!F5990,'Power Matrix'!$B$2:$AI$30,HLOOKUP(E5990,'Power Matrix'!$B$2:$AI$30,29)))</f>
        <v>16458.441780273435</v>
      </c>
      <c r="H5990" s="9">
        <f t="shared" si="188"/>
        <v>0.21404844471034615</v>
      </c>
      <c r="M5990">
        <v>21662.9575973307</v>
      </c>
      <c r="N5990" s="9">
        <v>0.28173519983210954</v>
      </c>
    </row>
    <row r="5991" spans="1:14" x14ac:dyDescent="0.25">
      <c r="A5991" s="2">
        <v>43715.541666666657</v>
      </c>
      <c r="B5991">
        <v>6.5254572770306432</v>
      </c>
      <c r="C5991">
        <v>1.705835701945122</v>
      </c>
      <c r="E5991">
        <f t="shared" si="187"/>
        <v>6.5</v>
      </c>
      <c r="F5991">
        <f t="shared" si="187"/>
        <v>1.5</v>
      </c>
      <c r="G5991">
        <f>IF(OR('San Pietro'!E5991&lt;2.5,F5991&lt;0.5),0,VLOOKUP('San Pietro'!F5991,'Power Matrix'!$B$2:$AI$30,HLOOKUP(E5991,'Power Matrix'!$B$2:$AI$30,29)))</f>
        <v>16458.441780273435</v>
      </c>
      <c r="H5991" s="9">
        <f t="shared" si="188"/>
        <v>0.21404844471034615</v>
      </c>
      <c r="M5991">
        <v>21421.075130891011</v>
      </c>
      <c r="N5991" s="9">
        <v>0.2785894241589546</v>
      </c>
    </row>
    <row r="5992" spans="1:14" x14ac:dyDescent="0.25">
      <c r="A5992" s="2">
        <v>43715.583333333343</v>
      </c>
      <c r="B5992">
        <v>6.4718296094013716</v>
      </c>
      <c r="C5992">
        <v>1.682034665417363</v>
      </c>
      <c r="E5992">
        <f t="shared" si="187"/>
        <v>6.5</v>
      </c>
      <c r="F5992">
        <f t="shared" si="187"/>
        <v>1.5</v>
      </c>
      <c r="G5992">
        <f>IF(OR('San Pietro'!E5992&lt;2.5,F5992&lt;0.5),0,VLOOKUP('San Pietro'!F5992,'Power Matrix'!$B$2:$AI$30,HLOOKUP(E5992,'Power Matrix'!$B$2:$AI$30,29)))</f>
        <v>16458.441780273435</v>
      </c>
      <c r="H5992" s="9">
        <f t="shared" si="188"/>
        <v>0.21404844471034615</v>
      </c>
      <c r="M5992">
        <v>20865.770799538586</v>
      </c>
      <c r="N5992" s="9">
        <v>0.27136747507567299</v>
      </c>
    </row>
    <row r="5993" spans="1:14" x14ac:dyDescent="0.25">
      <c r="A5993" s="2">
        <v>43715.625</v>
      </c>
      <c r="B5993">
        <v>6.446886508178455</v>
      </c>
      <c r="C5993">
        <v>1.6544188286098931</v>
      </c>
      <c r="E5993">
        <f t="shared" si="187"/>
        <v>6.5</v>
      </c>
      <c r="F5993">
        <f t="shared" si="187"/>
        <v>1.5</v>
      </c>
      <c r="G5993">
        <f>IF(OR('San Pietro'!E5993&lt;2.5,F5993&lt;0.5),0,VLOOKUP('San Pietro'!F5993,'Power Matrix'!$B$2:$AI$30,HLOOKUP(E5993,'Power Matrix'!$B$2:$AI$30,29)))</f>
        <v>16458.441780273435</v>
      </c>
      <c r="H5993" s="9">
        <f t="shared" si="188"/>
        <v>0.21404844471034615</v>
      </c>
      <c r="M5993">
        <v>19512.325074453973</v>
      </c>
      <c r="N5993" s="9">
        <v>0.25376538634400259</v>
      </c>
    </row>
    <row r="5994" spans="1:14" x14ac:dyDescent="0.25">
      <c r="A5994" s="2">
        <v>43715.666666666657</v>
      </c>
      <c r="B5994">
        <v>6.3979980297815384</v>
      </c>
      <c r="C5994">
        <v>1.590977041349489</v>
      </c>
      <c r="E5994">
        <f t="shared" si="187"/>
        <v>6.5</v>
      </c>
      <c r="F5994">
        <f t="shared" si="187"/>
        <v>1.5</v>
      </c>
      <c r="G5994">
        <f>IF(OR('San Pietro'!E5994&lt;2.5,F5994&lt;0.5),0,VLOOKUP('San Pietro'!F5994,'Power Matrix'!$B$2:$AI$30,HLOOKUP(E5994,'Power Matrix'!$B$2:$AI$30,29)))</f>
        <v>16458.441780273435</v>
      </c>
      <c r="H5994" s="9">
        <f t="shared" si="188"/>
        <v>0.21404844471034615</v>
      </c>
      <c r="M5994">
        <v>18064.308272972477</v>
      </c>
      <c r="N5994" s="9">
        <v>0.23493336393465675</v>
      </c>
    </row>
    <row r="5995" spans="1:14" x14ac:dyDescent="0.25">
      <c r="A5995" s="2">
        <v>43715.708333333343</v>
      </c>
      <c r="B5995">
        <v>6.4677139976995903</v>
      </c>
      <c r="C5995">
        <v>1.553409551638427</v>
      </c>
      <c r="E5995">
        <f t="shared" si="187"/>
        <v>6.5</v>
      </c>
      <c r="F5995">
        <f t="shared" si="187"/>
        <v>1.5</v>
      </c>
      <c r="G5995">
        <f>IF(OR('San Pietro'!E5995&lt;2.5,F5995&lt;0.5),0,VLOOKUP('San Pietro'!F5995,'Power Matrix'!$B$2:$AI$30,HLOOKUP(E5995,'Power Matrix'!$B$2:$AI$30,29)))</f>
        <v>16458.441780273435</v>
      </c>
      <c r="H5995" s="9">
        <f t="shared" si="188"/>
        <v>0.21404844471034615</v>
      </c>
      <c r="M5995">
        <v>16991.465814496431</v>
      </c>
      <c r="N5995" s="9">
        <v>0.22098062996150966</v>
      </c>
    </row>
    <row r="5996" spans="1:14" x14ac:dyDescent="0.25">
      <c r="A5996" s="2">
        <v>43715.75</v>
      </c>
      <c r="B5996">
        <v>6.6670093764706957</v>
      </c>
      <c r="C5996">
        <v>1.5631124132194301</v>
      </c>
      <c r="E5996">
        <f t="shared" si="187"/>
        <v>6.5</v>
      </c>
      <c r="F5996">
        <f t="shared" si="187"/>
        <v>1.5</v>
      </c>
      <c r="G5996">
        <f>IF(OR('San Pietro'!E5996&lt;2.5,F5996&lt;0.5),0,VLOOKUP('San Pietro'!F5996,'Power Matrix'!$B$2:$AI$30,HLOOKUP(E5996,'Power Matrix'!$B$2:$AI$30,29)))</f>
        <v>16458.441780273435</v>
      </c>
      <c r="H5996" s="9">
        <f t="shared" si="188"/>
        <v>0.21404844471034615</v>
      </c>
      <c r="M5996">
        <v>15344.290083463675</v>
      </c>
      <c r="N5996" s="9">
        <v>0.19955846811421432</v>
      </c>
    </row>
    <row r="5997" spans="1:14" x14ac:dyDescent="0.25">
      <c r="A5997" s="2">
        <v>43715.791666666657</v>
      </c>
      <c r="B5997">
        <v>6.7090385020313104</v>
      </c>
      <c r="C5997">
        <v>1.5092905570991659</v>
      </c>
      <c r="E5997">
        <f t="shared" si="187"/>
        <v>6.5</v>
      </c>
      <c r="F5997">
        <f t="shared" si="187"/>
        <v>1.5</v>
      </c>
      <c r="G5997">
        <f>IF(OR('San Pietro'!E5997&lt;2.5,F5997&lt;0.5),0,VLOOKUP('San Pietro'!F5997,'Power Matrix'!$B$2:$AI$30,HLOOKUP(E5997,'Power Matrix'!$B$2:$AI$30,29)))</f>
        <v>16458.441780273435</v>
      </c>
      <c r="H5997" s="9">
        <f t="shared" si="188"/>
        <v>0.21404844471034615</v>
      </c>
      <c r="M5997">
        <v>14353.436596613077</v>
      </c>
      <c r="N5997" s="9">
        <v>0.18667203264629864</v>
      </c>
    </row>
    <row r="5998" spans="1:14" x14ac:dyDescent="0.25">
      <c r="A5998" s="2">
        <v>43715.833333333343</v>
      </c>
      <c r="B5998">
        <v>6.7247526558017476</v>
      </c>
      <c r="C5998">
        <v>1.4635958841835031</v>
      </c>
      <c r="E5998">
        <f t="shared" si="187"/>
        <v>6.5</v>
      </c>
      <c r="F5998">
        <f t="shared" si="187"/>
        <v>1.5</v>
      </c>
      <c r="G5998">
        <f>IF(OR('San Pietro'!E5998&lt;2.5,F5998&lt;0.5),0,VLOOKUP('San Pietro'!F5998,'Power Matrix'!$B$2:$AI$30,HLOOKUP(E5998,'Power Matrix'!$B$2:$AI$30,29)))</f>
        <v>16458.441780273435</v>
      </c>
      <c r="H5998" s="9">
        <f t="shared" si="188"/>
        <v>0.21404844471034615</v>
      </c>
      <c r="M5998">
        <v>13634.246106824545</v>
      </c>
      <c r="N5998" s="9">
        <v>0.17731868024981462</v>
      </c>
    </row>
    <row r="5999" spans="1:14" x14ac:dyDescent="0.25">
      <c r="A5999" s="2">
        <v>43715.875</v>
      </c>
      <c r="B5999">
        <v>6.7198887510632792</v>
      </c>
      <c r="C5999">
        <v>1.4219648028701399</v>
      </c>
      <c r="E5999">
        <f t="shared" si="187"/>
        <v>6.5</v>
      </c>
      <c r="F5999">
        <f t="shared" si="187"/>
        <v>1.5</v>
      </c>
      <c r="G5999">
        <f>IF(OR('San Pietro'!E5999&lt;2.5,F5999&lt;0.5),0,VLOOKUP('San Pietro'!F5999,'Power Matrix'!$B$2:$AI$30,HLOOKUP(E5999,'Power Matrix'!$B$2:$AI$30,29)))</f>
        <v>16458.441780273435</v>
      </c>
      <c r="H5999" s="9">
        <f t="shared" si="188"/>
        <v>0.21404844471034615</v>
      </c>
      <c r="M5999">
        <v>13370.305884060499</v>
      </c>
      <c r="N5999" s="9">
        <v>0.17388603486563481</v>
      </c>
    </row>
    <row r="6000" spans="1:14" x14ac:dyDescent="0.25">
      <c r="A6000" s="2">
        <v>43715.916666666657</v>
      </c>
      <c r="B6000">
        <v>6.6657622214095493</v>
      </c>
      <c r="C6000">
        <v>1.39053416578296</v>
      </c>
      <c r="E6000">
        <f t="shared" si="187"/>
        <v>6.5</v>
      </c>
      <c r="F6000">
        <f t="shared" si="187"/>
        <v>1.5</v>
      </c>
      <c r="G6000">
        <f>IF(OR('San Pietro'!E6000&lt;2.5,F6000&lt;0.5),0,VLOOKUP('San Pietro'!F6000,'Power Matrix'!$B$2:$AI$30,HLOOKUP(E6000,'Power Matrix'!$B$2:$AI$30,29)))</f>
        <v>16458.441780273435</v>
      </c>
      <c r="H6000" s="9">
        <f t="shared" si="188"/>
        <v>0.21404844471034615</v>
      </c>
      <c r="M6000">
        <v>12801.319242677388</v>
      </c>
      <c r="N6000" s="9">
        <v>0.16648614201205583</v>
      </c>
    </row>
    <row r="6001" spans="1:14" x14ac:dyDescent="0.25">
      <c r="A6001" s="2">
        <v>43715.958333333343</v>
      </c>
      <c r="B6001">
        <v>6.6332114743136437</v>
      </c>
      <c r="C6001">
        <v>1.3503958324051359</v>
      </c>
      <c r="E6001">
        <f t="shared" si="187"/>
        <v>6.5</v>
      </c>
      <c r="F6001">
        <f t="shared" si="187"/>
        <v>1.5</v>
      </c>
      <c r="G6001">
        <f>IF(OR('San Pietro'!E6001&lt;2.5,F6001&lt;0.5),0,VLOOKUP('San Pietro'!F6001,'Power Matrix'!$B$2:$AI$30,HLOOKUP(E6001,'Power Matrix'!$B$2:$AI$30,29)))</f>
        <v>16458.441780273435</v>
      </c>
      <c r="H6001" s="9">
        <f t="shared" si="188"/>
        <v>0.21404844471034615</v>
      </c>
      <c r="M6001">
        <v>12033.210954448577</v>
      </c>
      <c r="N6001" s="9">
        <v>0.15649659459663237</v>
      </c>
    </row>
    <row r="6002" spans="1:14" x14ac:dyDescent="0.25">
      <c r="A6002" s="2">
        <v>43716</v>
      </c>
      <c r="B6002">
        <v>6.6136311398536538</v>
      </c>
      <c r="C6002">
        <v>1.304203576844293</v>
      </c>
      <c r="E6002">
        <f t="shared" si="187"/>
        <v>6.5</v>
      </c>
      <c r="F6002">
        <f t="shared" si="187"/>
        <v>1.5</v>
      </c>
      <c r="G6002">
        <f>IF(OR('San Pietro'!E6002&lt;2.5,F6002&lt;0.5),0,VLOOKUP('San Pietro'!F6002,'Power Matrix'!$B$2:$AI$30,HLOOKUP(E6002,'Power Matrix'!$B$2:$AI$30,29)))</f>
        <v>16458.441780273435</v>
      </c>
      <c r="H6002" s="9">
        <f t="shared" si="188"/>
        <v>0.21404844471034615</v>
      </c>
      <c r="M6002">
        <v>11251.857200149456</v>
      </c>
      <c r="N6002" s="9">
        <v>0.14633478473673783</v>
      </c>
    </row>
    <row r="6003" spans="1:14" x14ac:dyDescent="0.25">
      <c r="A6003" s="2">
        <v>43716.041666666657</v>
      </c>
      <c r="B6003">
        <v>6.5891869006551964</v>
      </c>
      <c r="C6003">
        <v>1.2569332255522281</v>
      </c>
      <c r="E6003">
        <f t="shared" si="187"/>
        <v>6.5</v>
      </c>
      <c r="F6003">
        <f t="shared" si="187"/>
        <v>1.5</v>
      </c>
      <c r="G6003">
        <f>IF(OR('San Pietro'!E6003&lt;2.5,F6003&lt;0.5),0,VLOOKUP('San Pietro'!F6003,'Power Matrix'!$B$2:$AI$30,HLOOKUP(E6003,'Power Matrix'!$B$2:$AI$30,29)))</f>
        <v>16458.441780273435</v>
      </c>
      <c r="H6003" s="9">
        <f t="shared" si="188"/>
        <v>0.21404844471034615</v>
      </c>
      <c r="M6003">
        <v>10571.797451324517</v>
      </c>
      <c r="N6003" s="9">
        <v>0.13749034286530212</v>
      </c>
    </row>
    <row r="6004" spans="1:14" x14ac:dyDescent="0.25">
      <c r="A6004" s="2">
        <v>43716.083333333343</v>
      </c>
      <c r="B6004">
        <v>6.5829511253494664</v>
      </c>
      <c r="C6004">
        <v>1.219863318486345</v>
      </c>
      <c r="E6004">
        <f t="shared" si="187"/>
        <v>6.5</v>
      </c>
      <c r="F6004">
        <f t="shared" si="187"/>
        <v>1</v>
      </c>
      <c r="G6004">
        <f>IF(OR('San Pietro'!E6004&lt;2.5,F6004&lt;0.5),0,VLOOKUP('San Pietro'!F6004,'Power Matrix'!$B$2:$AI$30,HLOOKUP(E6004,'Power Matrix'!$B$2:$AI$30,29)))</f>
        <v>6572.7947353515628</v>
      </c>
      <c r="H6004" s="9">
        <f t="shared" si="188"/>
        <v>8.5481755155498051E-2</v>
      </c>
      <c r="M6004">
        <v>9806.2428834935781</v>
      </c>
      <c r="N6004" s="9">
        <v>0.12753400757815692</v>
      </c>
    </row>
    <row r="6005" spans="1:14" x14ac:dyDescent="0.25">
      <c r="A6005" s="2">
        <v>43716.125</v>
      </c>
      <c r="B6005">
        <v>6.5523958263513933</v>
      </c>
      <c r="C6005">
        <v>1.1736710629255021</v>
      </c>
      <c r="E6005">
        <f t="shared" si="187"/>
        <v>6.5</v>
      </c>
      <c r="F6005">
        <f t="shared" si="187"/>
        <v>1</v>
      </c>
      <c r="G6005">
        <f>IF(OR('San Pietro'!E6005&lt;2.5,F6005&lt;0.5),0,VLOOKUP('San Pietro'!F6005,'Power Matrix'!$B$2:$AI$30,HLOOKUP(E6005,'Power Matrix'!$B$2:$AI$30,29)))</f>
        <v>6572.7947353515628</v>
      </c>
      <c r="H6005" s="9">
        <f t="shared" si="188"/>
        <v>8.5481755155498051E-2</v>
      </c>
      <c r="M6005">
        <v>9148.7542522196891</v>
      </c>
      <c r="N6005" s="9">
        <v>0.11898311188041921</v>
      </c>
    </row>
    <row r="6006" spans="1:14" x14ac:dyDescent="0.25">
      <c r="A6006" s="2">
        <v>43716.166666666657</v>
      </c>
      <c r="B6006">
        <v>6.5071240976317988</v>
      </c>
      <c r="C6006">
        <v>1.13154239896696</v>
      </c>
      <c r="E6006">
        <f t="shared" si="187"/>
        <v>6.5</v>
      </c>
      <c r="F6006">
        <f t="shared" si="187"/>
        <v>1</v>
      </c>
      <c r="G6006">
        <f>IF(OR('San Pietro'!E6006&lt;2.5,F6006&lt;0.5),0,VLOOKUP('San Pietro'!F6006,'Power Matrix'!$B$2:$AI$30,HLOOKUP(E6006,'Power Matrix'!$B$2:$AI$30,29)))</f>
        <v>6572.7947353515628</v>
      </c>
      <c r="H6006" s="9">
        <f t="shared" si="188"/>
        <v>8.5481755155498051E-2</v>
      </c>
      <c r="M6006">
        <v>10085.330635522787</v>
      </c>
      <c r="N6006" s="9">
        <v>0.13116365247938369</v>
      </c>
    </row>
    <row r="6007" spans="1:14" x14ac:dyDescent="0.25">
      <c r="A6007" s="2">
        <v>43716.208333333343</v>
      </c>
      <c r="B6007">
        <v>7.498612371242741</v>
      </c>
      <c r="C6007">
        <v>1.459864014344656</v>
      </c>
      <c r="E6007">
        <f t="shared" si="187"/>
        <v>7.5</v>
      </c>
      <c r="F6007">
        <f t="shared" si="187"/>
        <v>1.5</v>
      </c>
      <c r="G6007">
        <f>IF(OR('San Pietro'!E6007&lt;2.5,F6007&lt;0.5),0,VLOOKUP('San Pietro'!F6007,'Power Matrix'!$B$2:$AI$30,HLOOKUP(E6007,'Power Matrix'!$B$2:$AI$30,29)))</f>
        <v>10582.528814453124</v>
      </c>
      <c r="H6007" s="9">
        <f t="shared" si="188"/>
        <v>0.13762990835202149</v>
      </c>
      <c r="M6007">
        <v>9853.6003098571364</v>
      </c>
      <c r="N6007" s="9">
        <v>0.12814990935057766</v>
      </c>
    </row>
    <row r="6008" spans="1:14" x14ac:dyDescent="0.25">
      <c r="A6008" s="2">
        <v>43716.25</v>
      </c>
      <c r="B6008">
        <v>7.2626506336739487</v>
      </c>
      <c r="C6008">
        <v>1.3588547373731901</v>
      </c>
      <c r="E6008">
        <f t="shared" si="187"/>
        <v>7.5</v>
      </c>
      <c r="F6008">
        <f t="shared" si="187"/>
        <v>1.5</v>
      </c>
      <c r="G6008">
        <f>IF(OR('San Pietro'!E6008&lt;2.5,F6008&lt;0.5),0,VLOOKUP('San Pietro'!F6008,'Power Matrix'!$B$2:$AI$30,HLOOKUP(E6008,'Power Matrix'!$B$2:$AI$30,29)))</f>
        <v>10582.528814453124</v>
      </c>
      <c r="H6008" s="9">
        <f t="shared" si="188"/>
        <v>0.13762990835202149</v>
      </c>
      <c r="M6008">
        <v>9468.9707295685475</v>
      </c>
      <c r="N6008" s="9">
        <v>0.1231476518713266</v>
      </c>
    </row>
    <row r="6009" spans="1:14" x14ac:dyDescent="0.25">
      <c r="A6009" s="2">
        <v>43716.291666666657</v>
      </c>
      <c r="B6009">
        <v>7.0880489251135312</v>
      </c>
      <c r="C6009">
        <v>1.2828904535424319</v>
      </c>
      <c r="E6009">
        <f t="shared" si="187"/>
        <v>7</v>
      </c>
      <c r="F6009">
        <f t="shared" si="187"/>
        <v>1.5</v>
      </c>
      <c r="G6009">
        <f>IF(OR('San Pietro'!E6009&lt;2.5,F6009&lt;0.5),0,VLOOKUP('San Pietro'!F6009,'Power Matrix'!$B$2:$AI$30,HLOOKUP(E6009,'Power Matrix'!$B$2:$AI$30,29)))</f>
        <v>13229.719530273436</v>
      </c>
      <c r="H6009" s="9">
        <f t="shared" si="188"/>
        <v>0.1720576544982057</v>
      </c>
      <c r="M6009">
        <v>9070.6930692185051</v>
      </c>
      <c r="N6009" s="9">
        <v>0.11796789579585837</v>
      </c>
    </row>
    <row r="6010" spans="1:14" x14ac:dyDescent="0.25">
      <c r="A6010" s="2">
        <v>43716.333333333343</v>
      </c>
      <c r="B6010">
        <v>6.9509865838936031</v>
      </c>
      <c r="C6010">
        <v>1.2225170925939699</v>
      </c>
      <c r="E6010">
        <f t="shared" si="187"/>
        <v>7</v>
      </c>
      <c r="F6010">
        <f t="shared" si="187"/>
        <v>1</v>
      </c>
      <c r="G6010">
        <f>IF(OR('San Pietro'!E6010&lt;2.5,F6010&lt;0.5),0,VLOOKUP('San Pietro'!F6010,'Power Matrix'!$B$2:$AI$30,HLOOKUP(E6010,'Power Matrix'!$B$2:$AI$30,29)))</f>
        <v>5363.1304653320312</v>
      </c>
      <c r="H6010" s="9">
        <f t="shared" si="188"/>
        <v>6.9749600248239549E-2</v>
      </c>
      <c r="M6010">
        <v>8654.723035236424</v>
      </c>
      <c r="N6010" s="9">
        <v>0.11255804351130461</v>
      </c>
    </row>
    <row r="6011" spans="1:14" x14ac:dyDescent="0.25">
      <c r="A6011" s="2">
        <v>43716.375</v>
      </c>
      <c r="B6011">
        <v>6.843731248635061</v>
      </c>
      <c r="C6011">
        <v>1.1714319410221941</v>
      </c>
      <c r="E6011">
        <f t="shared" si="187"/>
        <v>7</v>
      </c>
      <c r="F6011">
        <f t="shared" si="187"/>
        <v>1</v>
      </c>
      <c r="G6011">
        <f>IF(OR('San Pietro'!E6011&lt;2.5,F6011&lt;0.5),0,VLOOKUP('San Pietro'!F6011,'Power Matrix'!$B$2:$AI$30,HLOOKUP(E6011,'Power Matrix'!$B$2:$AI$30,29)))</f>
        <v>5363.1304653320312</v>
      </c>
      <c r="H6011" s="9">
        <f t="shared" si="188"/>
        <v>6.9749600248239549E-2</v>
      </c>
      <c r="M6011">
        <v>8191.6332479363446</v>
      </c>
      <c r="N6011" s="9">
        <v>0.1065353804848454</v>
      </c>
    </row>
    <row r="6012" spans="1:14" x14ac:dyDescent="0.25">
      <c r="A6012" s="2">
        <v>43716.416666666657</v>
      </c>
      <c r="B6012">
        <v>6.7563056788487366</v>
      </c>
      <c r="C6012">
        <v>1.1264836420743001</v>
      </c>
      <c r="E6012">
        <f t="shared" si="187"/>
        <v>7</v>
      </c>
      <c r="F6012">
        <f t="shared" si="187"/>
        <v>1</v>
      </c>
      <c r="G6012">
        <f>IF(OR('San Pietro'!E6012&lt;2.5,F6012&lt;0.5),0,VLOOKUP('San Pietro'!F6012,'Power Matrix'!$B$2:$AI$30,HLOOKUP(E6012,'Power Matrix'!$B$2:$AI$30,29)))</f>
        <v>5363.1304653320312</v>
      </c>
      <c r="H6012" s="9">
        <f t="shared" si="188"/>
        <v>6.9749600248239549E-2</v>
      </c>
      <c r="M6012">
        <v>7795.5851453661571</v>
      </c>
      <c r="N6012" s="9">
        <v>0.10138462067656842</v>
      </c>
    </row>
    <row r="6013" spans="1:14" x14ac:dyDescent="0.25">
      <c r="A6013" s="2">
        <v>43716.458333333343</v>
      </c>
      <c r="B6013">
        <v>6.6632679112872584</v>
      </c>
      <c r="C6013">
        <v>1.0876721957502891</v>
      </c>
      <c r="E6013">
        <f t="shared" si="187"/>
        <v>6.5</v>
      </c>
      <c r="F6013">
        <f t="shared" si="187"/>
        <v>1</v>
      </c>
      <c r="G6013">
        <f>IF(OR('San Pietro'!E6013&lt;2.5,F6013&lt;0.5),0,VLOOKUP('San Pietro'!F6013,'Power Matrix'!$B$2:$AI$30,HLOOKUP(E6013,'Power Matrix'!$B$2:$AI$30,29)))</f>
        <v>6572.7947353515628</v>
      </c>
      <c r="H6013" s="9">
        <f t="shared" si="188"/>
        <v>8.5481755155498051E-2</v>
      </c>
      <c r="M6013">
        <v>7478.4044490055348</v>
      </c>
      <c r="N6013" s="9">
        <v>9.7259562199647487E-2</v>
      </c>
    </row>
    <row r="6014" spans="1:14" x14ac:dyDescent="0.25">
      <c r="A6014" s="2">
        <v>43716.5</v>
      </c>
      <c r="B6014">
        <v>6.5590057481754664</v>
      </c>
      <c r="C6014">
        <v>1.0543341585232531</v>
      </c>
      <c r="E6014">
        <f t="shared" si="187"/>
        <v>6.5</v>
      </c>
      <c r="F6014">
        <f t="shared" si="187"/>
        <v>1</v>
      </c>
      <c r="G6014">
        <f>IF(OR('San Pietro'!E6014&lt;2.5,F6014&lt;0.5),0,VLOOKUP('San Pietro'!F6014,'Power Matrix'!$B$2:$AI$30,HLOOKUP(E6014,'Power Matrix'!$B$2:$AI$30,29)))</f>
        <v>6572.7947353515628</v>
      </c>
      <c r="H6014" s="9">
        <f t="shared" si="188"/>
        <v>8.5481755155498051E-2</v>
      </c>
      <c r="M6014">
        <v>7326.2116952345641</v>
      </c>
      <c r="N6014" s="9">
        <v>9.5280236167917323E-2</v>
      </c>
    </row>
    <row r="6015" spans="1:14" x14ac:dyDescent="0.25">
      <c r="A6015" s="2">
        <v>43716.541666666657</v>
      </c>
      <c r="B6015">
        <v>6.4209456829066216</v>
      </c>
      <c r="C6015">
        <v>1.0280452087695959</v>
      </c>
      <c r="E6015">
        <f t="shared" si="187"/>
        <v>6.5</v>
      </c>
      <c r="F6015">
        <f t="shared" si="187"/>
        <v>1</v>
      </c>
      <c r="G6015">
        <f>IF(OR('San Pietro'!E6015&lt;2.5,F6015&lt;0.5),0,VLOOKUP('San Pietro'!F6015,'Power Matrix'!$B$2:$AI$30,HLOOKUP(E6015,'Power Matrix'!$B$2:$AI$30,29)))</f>
        <v>6572.7947353515628</v>
      </c>
      <c r="H6015" s="9">
        <f t="shared" si="188"/>
        <v>8.5481755155498051E-2</v>
      </c>
      <c r="M6015">
        <v>7245.7652121777173</v>
      </c>
      <c r="N6015" s="9">
        <v>9.4233998327217128E-2</v>
      </c>
    </row>
    <row r="6016" spans="1:14" x14ac:dyDescent="0.25">
      <c r="A6016" s="2">
        <v>43716.583333333343</v>
      </c>
      <c r="B6016">
        <v>6.2710376445568912</v>
      </c>
      <c r="C6016">
        <v>1.006815015908598</v>
      </c>
      <c r="E6016">
        <f t="shared" si="187"/>
        <v>6.5</v>
      </c>
      <c r="F6016">
        <f t="shared" si="187"/>
        <v>1</v>
      </c>
      <c r="G6016">
        <f>IF(OR('San Pietro'!E6016&lt;2.5,F6016&lt;0.5),0,VLOOKUP('San Pietro'!F6016,'Power Matrix'!$B$2:$AI$30,HLOOKUP(E6016,'Power Matrix'!$B$2:$AI$30,29)))</f>
        <v>6572.7947353515628</v>
      </c>
      <c r="H6016" s="9">
        <f t="shared" si="188"/>
        <v>8.5481755155498051E-2</v>
      </c>
      <c r="M6016">
        <v>7227.5459294990387</v>
      </c>
      <c r="N6016" s="9">
        <v>9.3997049460784049E-2</v>
      </c>
    </row>
    <row r="6017" spans="1:14" x14ac:dyDescent="0.25">
      <c r="A6017" s="2">
        <v>43716.625</v>
      </c>
      <c r="B6017">
        <v>6.1476940090095678</v>
      </c>
      <c r="C6017">
        <v>0.98699464054227604</v>
      </c>
      <c r="E6017">
        <f t="shared" si="187"/>
        <v>6</v>
      </c>
      <c r="F6017">
        <f t="shared" si="187"/>
        <v>1</v>
      </c>
      <c r="G6017">
        <f>IF(OR('San Pietro'!E6017&lt;2.5,F6017&lt;0.5),0,VLOOKUP('San Pietro'!F6017,'Power Matrix'!$B$2:$AI$30,HLOOKUP(E6017,'Power Matrix'!$B$2:$AI$30,29)))</f>
        <v>7721.5805004882804</v>
      </c>
      <c r="H6017" s="9">
        <f t="shared" si="188"/>
        <v>0.10042216139903577</v>
      </c>
      <c r="M6017">
        <v>7159.0874735761736</v>
      </c>
      <c r="N6017" s="9">
        <v>9.3106720581499228E-2</v>
      </c>
    </row>
    <row r="6018" spans="1:14" x14ac:dyDescent="0.25">
      <c r="A6018" s="2">
        <v>43716.666666666657</v>
      </c>
      <c r="B6018">
        <v>6.0617650252966193</v>
      </c>
      <c r="C6018">
        <v>0.96551565635868841</v>
      </c>
      <c r="E6018">
        <f t="shared" si="187"/>
        <v>6</v>
      </c>
      <c r="F6018">
        <f t="shared" si="187"/>
        <v>1</v>
      </c>
      <c r="G6018">
        <f>IF(OR('San Pietro'!E6018&lt;2.5,F6018&lt;0.5),0,VLOOKUP('San Pietro'!F6018,'Power Matrix'!$B$2:$AI$30,HLOOKUP(E6018,'Power Matrix'!$B$2:$AI$30,29)))</f>
        <v>7721.5805004882804</v>
      </c>
      <c r="H6018" s="9">
        <f t="shared" si="188"/>
        <v>0.10042216139903577</v>
      </c>
      <c r="M6018">
        <v>7248.0894604367277</v>
      </c>
      <c r="N6018" s="9">
        <v>9.4264226080965421E-2</v>
      </c>
    </row>
    <row r="6019" spans="1:14" x14ac:dyDescent="0.25">
      <c r="A6019" s="2">
        <v>43716.708333333343</v>
      </c>
      <c r="B6019">
        <v>6.1560499479192448</v>
      </c>
      <c r="C6019">
        <v>0.99031185817680689</v>
      </c>
      <c r="E6019">
        <f t="shared" ref="E6019:F6082" si="189">MROUND(B6019,0.5)</f>
        <v>6</v>
      </c>
      <c r="F6019">
        <f t="shared" si="189"/>
        <v>1</v>
      </c>
      <c r="G6019">
        <f>IF(OR('San Pietro'!E6019&lt;2.5,F6019&lt;0.5),0,VLOOKUP('San Pietro'!F6019,'Power Matrix'!$B$2:$AI$30,HLOOKUP(E6019,'Power Matrix'!$B$2:$AI$30,29)))</f>
        <v>7721.5805004882804</v>
      </c>
      <c r="H6019" s="9">
        <f t="shared" ref="H6019:H6082" si="190">G6019/$K$2</f>
        <v>0.10042216139903577</v>
      </c>
      <c r="M6019">
        <v>6946.2937963649338</v>
      </c>
      <c r="N6019" s="9">
        <v>9.0339255940405844E-2</v>
      </c>
    </row>
    <row r="6020" spans="1:14" x14ac:dyDescent="0.25">
      <c r="A6020" s="2">
        <v>43716.75</v>
      </c>
      <c r="B6020">
        <v>6.1617868612005164</v>
      </c>
      <c r="C6020">
        <v>0.96593030856300488</v>
      </c>
      <c r="E6020">
        <f t="shared" si="189"/>
        <v>6</v>
      </c>
      <c r="F6020">
        <f t="shared" si="189"/>
        <v>1</v>
      </c>
      <c r="G6020">
        <f>IF(OR('San Pietro'!E6020&lt;2.5,F6020&lt;0.5),0,VLOOKUP('San Pietro'!F6020,'Power Matrix'!$B$2:$AI$30,HLOOKUP(E6020,'Power Matrix'!$B$2:$AI$30,29)))</f>
        <v>7721.5805004882804</v>
      </c>
      <c r="H6020" s="9">
        <f t="shared" si="190"/>
        <v>0.10042216139903577</v>
      </c>
      <c r="M6020">
        <v>6704.5826469622598</v>
      </c>
      <c r="N6020" s="9">
        <v>8.7195708312033882E-2</v>
      </c>
    </row>
    <row r="6021" spans="1:14" x14ac:dyDescent="0.25">
      <c r="A6021" s="2">
        <v>43716.791666666657</v>
      </c>
      <c r="B6021">
        <v>6.1548027928580993</v>
      </c>
      <c r="C6021">
        <v>0.94428546349769071</v>
      </c>
      <c r="E6021">
        <f t="shared" si="189"/>
        <v>6</v>
      </c>
      <c r="F6021">
        <f t="shared" si="189"/>
        <v>1</v>
      </c>
      <c r="G6021">
        <f>IF(OR('San Pietro'!E6021&lt;2.5,F6021&lt;0.5),0,VLOOKUP('San Pietro'!F6021,'Power Matrix'!$B$2:$AI$30,HLOOKUP(E6021,'Power Matrix'!$B$2:$AI$30,29)))</f>
        <v>7721.5805004882804</v>
      </c>
      <c r="H6021" s="9">
        <f t="shared" si="190"/>
        <v>0.10042216139903577</v>
      </c>
      <c r="M6021">
        <v>6480.2036383043896</v>
      </c>
      <c r="N6021" s="9">
        <v>8.4277571923762271E-2</v>
      </c>
    </row>
    <row r="6022" spans="1:14" x14ac:dyDescent="0.25">
      <c r="A6022" s="2">
        <v>43716.833333333343</v>
      </c>
      <c r="B6022">
        <v>6.1450749833811624</v>
      </c>
      <c r="C6022">
        <v>0.92371871416359919</v>
      </c>
      <c r="E6022">
        <f t="shared" si="189"/>
        <v>6</v>
      </c>
      <c r="F6022">
        <f t="shared" si="189"/>
        <v>1</v>
      </c>
      <c r="G6022">
        <f>IF(OR('San Pietro'!E6022&lt;2.5,F6022&lt;0.5),0,VLOOKUP('San Pietro'!F6022,'Power Matrix'!$B$2:$AI$30,HLOOKUP(E6022,'Power Matrix'!$B$2:$AI$30,29)))</f>
        <v>7721.5805004882804</v>
      </c>
      <c r="H6022" s="9">
        <f t="shared" si="190"/>
        <v>0.10042216139903577</v>
      </c>
      <c r="M6022">
        <v>6287.504091394545</v>
      </c>
      <c r="N6022" s="9">
        <v>8.177143927256364E-2</v>
      </c>
    </row>
    <row r="6023" spans="1:14" x14ac:dyDescent="0.25">
      <c r="A6023" s="2">
        <v>43716.875</v>
      </c>
      <c r="B6023">
        <v>6.1311068466963281</v>
      </c>
      <c r="C6023">
        <v>0.90522522585108933</v>
      </c>
      <c r="E6023">
        <f t="shared" si="189"/>
        <v>6</v>
      </c>
      <c r="F6023">
        <f t="shared" si="189"/>
        <v>1</v>
      </c>
      <c r="G6023">
        <f>IF(OR('San Pietro'!E6023&lt;2.5,F6023&lt;0.5),0,VLOOKUP('San Pietro'!F6023,'Power Matrix'!$B$2:$AI$30,HLOOKUP(E6023,'Power Matrix'!$B$2:$AI$30,29)))</f>
        <v>7721.5805004882804</v>
      </c>
      <c r="H6023" s="9">
        <f t="shared" si="190"/>
        <v>0.10042216139903577</v>
      </c>
      <c r="M6023">
        <v>6257.6768216683413</v>
      </c>
      <c r="N6023" s="9">
        <v>8.1383524014039851E-2</v>
      </c>
    </row>
    <row r="6024" spans="1:14" x14ac:dyDescent="0.25">
      <c r="A6024" s="2">
        <v>43716.916666666657</v>
      </c>
      <c r="B6024">
        <v>6.0771050325487126</v>
      </c>
      <c r="C6024">
        <v>0.89402961633454758</v>
      </c>
      <c r="E6024">
        <f t="shared" si="189"/>
        <v>6</v>
      </c>
      <c r="F6024">
        <f t="shared" si="189"/>
        <v>1</v>
      </c>
      <c r="G6024">
        <f>IF(OR('San Pietro'!E6024&lt;2.5,F6024&lt;0.5),0,VLOOKUP('San Pietro'!F6024,'Power Matrix'!$B$2:$AI$30,HLOOKUP(E6024,'Power Matrix'!$B$2:$AI$30,29)))</f>
        <v>7721.5805004882804</v>
      </c>
      <c r="H6024" s="9">
        <f t="shared" si="190"/>
        <v>0.10042216139903577</v>
      </c>
      <c r="M6024">
        <v>6257.8226914077395</v>
      </c>
      <c r="N6024" s="9">
        <v>8.1385421106807271E-2</v>
      </c>
    </row>
    <row r="6025" spans="1:14" x14ac:dyDescent="0.25">
      <c r="A6025" s="2">
        <v>43716.958333333343</v>
      </c>
      <c r="B6025">
        <v>6.0147472794914218</v>
      </c>
      <c r="C6025">
        <v>0.88432675475354472</v>
      </c>
      <c r="E6025">
        <f t="shared" si="189"/>
        <v>6</v>
      </c>
      <c r="F6025">
        <f t="shared" si="189"/>
        <v>1</v>
      </c>
      <c r="G6025">
        <f>IF(OR('San Pietro'!E6025&lt;2.5,F6025&lt;0.5),0,VLOOKUP('San Pietro'!F6025,'Power Matrix'!$B$2:$AI$30,HLOOKUP(E6025,'Power Matrix'!$B$2:$AI$30,29)))</f>
        <v>7721.5805004882804</v>
      </c>
      <c r="H6025" s="9">
        <f t="shared" si="190"/>
        <v>0.10042216139903577</v>
      </c>
      <c r="M6025">
        <v>6218.2869840770982</v>
      </c>
      <c r="N6025" s="9">
        <v>8.0871243836448101E-2</v>
      </c>
    </row>
    <row r="6026" spans="1:14" x14ac:dyDescent="0.25">
      <c r="A6026" s="2">
        <v>43717</v>
      </c>
      <c r="B6026">
        <v>5.9636139219844422</v>
      </c>
      <c r="C6026">
        <v>0.87412631052736223</v>
      </c>
      <c r="E6026">
        <f t="shared" si="189"/>
        <v>6</v>
      </c>
      <c r="F6026">
        <f t="shared" si="189"/>
        <v>1</v>
      </c>
      <c r="G6026">
        <f>IF(OR('San Pietro'!E6026&lt;2.5,F6026&lt;0.5),0,VLOOKUP('San Pietro'!F6026,'Power Matrix'!$B$2:$AI$30,HLOOKUP(E6026,'Power Matrix'!$B$2:$AI$30,29)))</f>
        <v>7721.5805004882804</v>
      </c>
      <c r="H6026" s="9">
        <f t="shared" si="190"/>
        <v>0.10042216139903577</v>
      </c>
      <c r="M6026">
        <v>6163.773328835613</v>
      </c>
      <c r="N6026" s="9">
        <v>8.0162272520595504E-2</v>
      </c>
    </row>
    <row r="6027" spans="1:14" x14ac:dyDescent="0.25">
      <c r="A6027" s="2">
        <v>43717.041666666657</v>
      </c>
      <c r="B6027">
        <v>5.9229566669910874</v>
      </c>
      <c r="C6027">
        <v>0.86458930982808591</v>
      </c>
      <c r="E6027">
        <f t="shared" si="189"/>
        <v>6</v>
      </c>
      <c r="F6027">
        <f t="shared" si="189"/>
        <v>1</v>
      </c>
      <c r="G6027">
        <f>IF(OR('San Pietro'!E6027&lt;2.5,F6027&lt;0.5),0,VLOOKUP('San Pietro'!F6027,'Power Matrix'!$B$2:$AI$30,HLOOKUP(E6027,'Power Matrix'!$B$2:$AI$30,29)))</f>
        <v>7721.5805004882804</v>
      </c>
      <c r="H6027" s="9">
        <f t="shared" si="190"/>
        <v>0.10042216139903577</v>
      </c>
      <c r="M6027">
        <v>6077.7306935403703</v>
      </c>
      <c r="N6027" s="9">
        <v>7.9043254540706487E-2</v>
      </c>
    </row>
    <row r="6028" spans="1:14" x14ac:dyDescent="0.25">
      <c r="A6028" s="2">
        <v>43717.083333333343</v>
      </c>
      <c r="B6028">
        <v>5.894147385078619</v>
      </c>
      <c r="C6028">
        <v>0.85422300472017687</v>
      </c>
      <c r="E6028">
        <f t="shared" si="189"/>
        <v>6</v>
      </c>
      <c r="F6028">
        <f t="shared" si="189"/>
        <v>1</v>
      </c>
      <c r="G6028">
        <f>IF(OR('San Pietro'!E6028&lt;2.5,F6028&lt;0.5),0,VLOOKUP('San Pietro'!F6028,'Power Matrix'!$B$2:$AI$30,HLOOKUP(E6028,'Power Matrix'!$B$2:$AI$30,29)))</f>
        <v>7721.5805004882804</v>
      </c>
      <c r="H6028" s="9">
        <f t="shared" si="190"/>
        <v>0.10042216139903577</v>
      </c>
      <c r="M6028">
        <v>5896.6141802401335</v>
      </c>
      <c r="N6028" s="9">
        <v>7.6687763752420743E-2</v>
      </c>
    </row>
    <row r="6029" spans="1:14" x14ac:dyDescent="0.25">
      <c r="A6029" s="2">
        <v>43717.125</v>
      </c>
      <c r="B6029">
        <v>5.8951451091275358</v>
      </c>
      <c r="C6029">
        <v>0.84012482977342051</v>
      </c>
      <c r="E6029">
        <f t="shared" si="189"/>
        <v>6</v>
      </c>
      <c r="F6029">
        <f t="shared" si="189"/>
        <v>1</v>
      </c>
      <c r="G6029">
        <f>IF(OR('San Pietro'!E6029&lt;2.5,F6029&lt;0.5),0,VLOOKUP('San Pietro'!F6029,'Power Matrix'!$B$2:$AI$30,HLOOKUP(E6029,'Power Matrix'!$B$2:$AI$30,29)))</f>
        <v>7721.5805004882804</v>
      </c>
      <c r="H6029" s="9">
        <f t="shared" si="190"/>
        <v>0.10042216139903577</v>
      </c>
      <c r="M6029">
        <v>5651.0869130538731</v>
      </c>
      <c r="N6029" s="9">
        <v>7.3494586026149583E-2</v>
      </c>
    </row>
    <row r="6030" spans="1:14" x14ac:dyDescent="0.25">
      <c r="A6030" s="2">
        <v>43717.166666666657</v>
      </c>
      <c r="B6030">
        <v>5.9155984521303271</v>
      </c>
      <c r="C6030">
        <v>0.8232070198373127</v>
      </c>
      <c r="E6030">
        <f t="shared" si="189"/>
        <v>6</v>
      </c>
      <c r="F6030">
        <f t="shared" si="189"/>
        <v>1</v>
      </c>
      <c r="G6030">
        <f>IF(OR('San Pietro'!E6030&lt;2.5,F6030&lt;0.5),0,VLOOKUP('San Pietro'!F6030,'Power Matrix'!$B$2:$AI$30,HLOOKUP(E6030,'Power Matrix'!$B$2:$AI$30,29)))</f>
        <v>7721.5805004882804</v>
      </c>
      <c r="H6030" s="9">
        <f t="shared" si="190"/>
        <v>0.10042216139903577</v>
      </c>
      <c r="M6030">
        <v>5393.8940091824225</v>
      </c>
      <c r="N6030" s="9">
        <v>7.0149692151799198E-2</v>
      </c>
    </row>
    <row r="6031" spans="1:14" x14ac:dyDescent="0.25">
      <c r="A6031" s="2">
        <v>43717.208333333343</v>
      </c>
      <c r="B6031">
        <v>5.9376730967126088</v>
      </c>
      <c r="C6031">
        <v>0.80537697505170946</v>
      </c>
      <c r="E6031">
        <f t="shared" si="189"/>
        <v>6</v>
      </c>
      <c r="F6031">
        <f t="shared" si="189"/>
        <v>1</v>
      </c>
      <c r="G6031">
        <f>IF(OR('San Pietro'!E6031&lt;2.5,F6031&lt;0.5),0,VLOOKUP('San Pietro'!F6031,'Power Matrix'!$B$2:$AI$30,HLOOKUP(E6031,'Power Matrix'!$B$2:$AI$30,29)))</f>
        <v>7721.5805004882804</v>
      </c>
      <c r="H6031" s="9">
        <f t="shared" si="190"/>
        <v>0.10042216139903577</v>
      </c>
      <c r="M6031">
        <v>5172.7039407801658</v>
      </c>
      <c r="N6031" s="9">
        <v>6.7273029173431628E-2</v>
      </c>
    </row>
    <row r="6032" spans="1:14" x14ac:dyDescent="0.25">
      <c r="A6032" s="2">
        <v>43717.25</v>
      </c>
      <c r="B6032">
        <v>5.9450313115733691</v>
      </c>
      <c r="C6032">
        <v>0.78862502599732842</v>
      </c>
      <c r="E6032">
        <f t="shared" si="189"/>
        <v>6</v>
      </c>
      <c r="F6032">
        <f t="shared" si="189"/>
        <v>1</v>
      </c>
      <c r="G6032">
        <f>IF(OR('San Pietro'!E6032&lt;2.5,F6032&lt;0.5),0,VLOOKUP('San Pietro'!F6032,'Power Matrix'!$B$2:$AI$30,HLOOKUP(E6032,'Power Matrix'!$B$2:$AI$30,29)))</f>
        <v>7721.5805004882804</v>
      </c>
      <c r="H6032" s="9">
        <f t="shared" si="190"/>
        <v>0.10042216139903577</v>
      </c>
      <c r="M6032">
        <v>5047.1302711019944</v>
      </c>
      <c r="N6032" s="9">
        <v>6.5639894696688239E-2</v>
      </c>
    </row>
    <row r="6033" spans="1:14" x14ac:dyDescent="0.25">
      <c r="A6033" s="2">
        <v>43717.291666666657</v>
      </c>
      <c r="B6033">
        <v>5.9033763325310984</v>
      </c>
      <c r="C6033">
        <v>0.77427805972798192</v>
      </c>
      <c r="E6033">
        <f t="shared" si="189"/>
        <v>6</v>
      </c>
      <c r="F6033">
        <f t="shared" si="189"/>
        <v>1</v>
      </c>
      <c r="G6033">
        <f>IF(OR('San Pietro'!E6033&lt;2.5,F6033&lt;0.5),0,VLOOKUP('San Pietro'!F6033,'Power Matrix'!$B$2:$AI$30,HLOOKUP(E6033,'Power Matrix'!$B$2:$AI$30,29)))</f>
        <v>7721.5805004882804</v>
      </c>
      <c r="H6033" s="9">
        <f t="shared" si="190"/>
        <v>0.10042216139903577</v>
      </c>
      <c r="M6033">
        <v>4946.3954284332767</v>
      </c>
      <c r="N6033" s="9">
        <v>6.4329798838271182E-2</v>
      </c>
    </row>
    <row r="6034" spans="1:14" x14ac:dyDescent="0.25">
      <c r="A6034" s="2">
        <v>43717.333333333343</v>
      </c>
      <c r="B6034">
        <v>5.8527418370485771</v>
      </c>
      <c r="C6034">
        <v>0.7612579805124482</v>
      </c>
      <c r="E6034">
        <f t="shared" si="189"/>
        <v>6</v>
      </c>
      <c r="F6034">
        <f t="shared" si="189"/>
        <v>1</v>
      </c>
      <c r="G6034">
        <f>IF(OR('San Pietro'!E6034&lt;2.5,F6034&lt;0.5),0,VLOOKUP('San Pietro'!F6034,'Power Matrix'!$B$2:$AI$30,HLOOKUP(E6034,'Power Matrix'!$B$2:$AI$30,29)))</f>
        <v>7721.5805004882804</v>
      </c>
      <c r="H6034" s="9">
        <f t="shared" si="190"/>
        <v>0.10042216139903577</v>
      </c>
      <c r="M6034">
        <v>4825.5567938739041</v>
      </c>
      <c r="N6034" s="9">
        <v>6.2758245337228499E-2</v>
      </c>
    </row>
    <row r="6035" spans="1:14" x14ac:dyDescent="0.25">
      <c r="A6035" s="2">
        <v>43717.375</v>
      </c>
      <c r="B6035">
        <v>5.8072206773167538</v>
      </c>
      <c r="C6035">
        <v>0.74749152732914492</v>
      </c>
      <c r="E6035">
        <f t="shared" si="189"/>
        <v>6</v>
      </c>
      <c r="F6035">
        <f t="shared" si="189"/>
        <v>0.5</v>
      </c>
      <c r="G6035">
        <f>IF(OR('San Pietro'!E6035&lt;2.5,F6035&lt;0.5),0,VLOOKUP('San Pietro'!F6035,'Power Matrix'!$B$2:$AI$30,HLOOKUP(E6035,'Power Matrix'!$B$2:$AI$30,29)))</f>
        <v>1515.0453386230467</v>
      </c>
      <c r="H6035" s="9">
        <f t="shared" si="190"/>
        <v>1.9703754628011643E-2</v>
      </c>
      <c r="M6035">
        <v>4754.4667819288516</v>
      </c>
      <c r="N6035" s="9">
        <v>6.1833692047059373E-2</v>
      </c>
    </row>
    <row r="6036" spans="1:14" x14ac:dyDescent="0.25">
      <c r="A6036" s="2">
        <v>43717.416666666657</v>
      </c>
      <c r="B6036">
        <v>5.7397495885087642</v>
      </c>
      <c r="C6036">
        <v>0.73579833516742355</v>
      </c>
      <c r="E6036">
        <f t="shared" si="189"/>
        <v>5.5</v>
      </c>
      <c r="F6036">
        <f t="shared" si="189"/>
        <v>0.5</v>
      </c>
      <c r="G6036">
        <f>IF(OR('San Pietro'!E6036&lt;2.5,F6036&lt;0.5),0,VLOOKUP('San Pietro'!F6036,'Power Matrix'!$B$2:$AI$30,HLOOKUP(E6036,'Power Matrix'!$B$2:$AI$30,29)))</f>
        <v>1752.1763809814452</v>
      </c>
      <c r="H6036" s="9">
        <f t="shared" si="190"/>
        <v>2.2787736179059492E-2</v>
      </c>
      <c r="M6036">
        <v>4717.8263658461274</v>
      </c>
      <c r="N6036" s="9">
        <v>6.1357169166902426E-2</v>
      </c>
    </row>
    <row r="6037" spans="1:14" x14ac:dyDescent="0.25">
      <c r="A6037" s="2">
        <v>43717.458333333343</v>
      </c>
      <c r="B6037">
        <v>5.6710313446396281</v>
      </c>
      <c r="C6037">
        <v>0.72692477799505362</v>
      </c>
      <c r="E6037">
        <f t="shared" si="189"/>
        <v>5.5</v>
      </c>
      <c r="F6037">
        <f t="shared" si="189"/>
        <v>0.5</v>
      </c>
      <c r="G6037">
        <f>IF(OR('San Pietro'!E6037&lt;2.5,F6037&lt;0.5),0,VLOOKUP('San Pietro'!F6037,'Power Matrix'!$B$2:$AI$30,HLOOKUP(E6037,'Power Matrix'!$B$2:$AI$30,29)))</f>
        <v>1752.1763809814452</v>
      </c>
      <c r="H6037" s="9">
        <f t="shared" si="190"/>
        <v>2.2787736179059492E-2</v>
      </c>
      <c r="M6037">
        <v>4766.7449873358955</v>
      </c>
      <c r="N6037" s="9">
        <v>6.199337488992103E-2</v>
      </c>
    </row>
    <row r="6038" spans="1:14" x14ac:dyDescent="0.25">
      <c r="A6038" s="2">
        <v>43717.5</v>
      </c>
      <c r="B6038">
        <v>5.5759981289803147</v>
      </c>
      <c r="C6038">
        <v>0.72236360374757336</v>
      </c>
      <c r="E6038">
        <f t="shared" si="189"/>
        <v>5.5</v>
      </c>
      <c r="F6038">
        <f t="shared" si="189"/>
        <v>0.5</v>
      </c>
      <c r="G6038">
        <f>IF(OR('San Pietro'!E6038&lt;2.5,F6038&lt;0.5),0,VLOOKUP('San Pietro'!F6038,'Power Matrix'!$B$2:$AI$30,HLOOKUP(E6038,'Power Matrix'!$B$2:$AI$30,29)))</f>
        <v>1752.1763809814452</v>
      </c>
      <c r="H6038" s="9">
        <f t="shared" si="190"/>
        <v>2.2787736179059492E-2</v>
      </c>
      <c r="M6038">
        <v>4814.1714156396047</v>
      </c>
      <c r="N6038" s="9">
        <v>6.2610174059445092E-2</v>
      </c>
    </row>
    <row r="6039" spans="1:14" x14ac:dyDescent="0.25">
      <c r="A6039" s="2">
        <v>43717.541666666657</v>
      </c>
      <c r="B6039">
        <v>5.4934364639324604</v>
      </c>
      <c r="C6039">
        <v>0.71929517743563265</v>
      </c>
      <c r="E6039">
        <f t="shared" si="189"/>
        <v>5.5</v>
      </c>
      <c r="F6039">
        <f t="shared" si="189"/>
        <v>0.5</v>
      </c>
      <c r="G6039">
        <f>IF(OR('San Pietro'!E6039&lt;2.5,F6039&lt;0.5),0,VLOOKUP('San Pietro'!F6039,'Power Matrix'!$B$2:$AI$30,HLOOKUP(E6039,'Power Matrix'!$B$2:$AI$30,29)))</f>
        <v>1752.1763809814452</v>
      </c>
      <c r="H6039" s="9">
        <f t="shared" si="190"/>
        <v>2.2787736179059492E-2</v>
      </c>
      <c r="M6039">
        <v>4776.1880224861234</v>
      </c>
      <c r="N6039" s="9">
        <v>6.2116185239482848E-2</v>
      </c>
    </row>
    <row r="6040" spans="1:14" x14ac:dyDescent="0.25">
      <c r="A6040" s="2">
        <v>43717.583333333343</v>
      </c>
      <c r="B6040">
        <v>5.4426772529438248</v>
      </c>
      <c r="C6040">
        <v>0.71539744671505856</v>
      </c>
      <c r="E6040">
        <f t="shared" si="189"/>
        <v>5.5</v>
      </c>
      <c r="F6040">
        <f t="shared" si="189"/>
        <v>0.5</v>
      </c>
      <c r="G6040">
        <f>IF(OR('San Pietro'!E6040&lt;2.5,F6040&lt;0.5),0,VLOOKUP('San Pietro'!F6040,'Power Matrix'!$B$2:$AI$30,HLOOKUP(E6040,'Power Matrix'!$B$2:$AI$30,29)))</f>
        <v>1752.1763809814452</v>
      </c>
      <c r="H6040" s="9">
        <f t="shared" si="190"/>
        <v>2.2787736179059492E-2</v>
      </c>
      <c r="M6040">
        <v>4690.9755381995128</v>
      </c>
      <c r="N6040" s="9">
        <v>6.1007963696749601E-2</v>
      </c>
    </row>
    <row r="6041" spans="1:14" x14ac:dyDescent="0.25">
      <c r="A6041" s="2">
        <v>43717.625</v>
      </c>
      <c r="B6041">
        <v>5.4330741589730023</v>
      </c>
      <c r="C6041">
        <v>0.70909473320944993</v>
      </c>
      <c r="E6041">
        <f t="shared" si="189"/>
        <v>5.5</v>
      </c>
      <c r="F6041">
        <f t="shared" si="189"/>
        <v>0.5</v>
      </c>
      <c r="G6041">
        <f>IF(OR('San Pietro'!E6041&lt;2.5,F6041&lt;0.5),0,VLOOKUP('San Pietro'!F6041,'Power Matrix'!$B$2:$AI$30,HLOOKUP(E6041,'Power Matrix'!$B$2:$AI$30,29)))</f>
        <v>1752.1763809814452</v>
      </c>
      <c r="H6041" s="9">
        <f t="shared" si="190"/>
        <v>2.2787736179059492E-2</v>
      </c>
      <c r="M6041">
        <v>4556.0750773057134</v>
      </c>
      <c r="N6041" s="9">
        <v>5.9253530668083129E-2</v>
      </c>
    </row>
    <row r="6042" spans="1:14" x14ac:dyDescent="0.25">
      <c r="A6042" s="2">
        <v>43717.666666666657</v>
      </c>
      <c r="B6042">
        <v>5.4596385617754084</v>
      </c>
      <c r="C6042">
        <v>0.70005531515535324</v>
      </c>
      <c r="E6042">
        <f t="shared" si="189"/>
        <v>5.5</v>
      </c>
      <c r="F6042">
        <f t="shared" si="189"/>
        <v>0.5</v>
      </c>
      <c r="G6042">
        <f>IF(OR('San Pietro'!E6042&lt;2.5,F6042&lt;0.5),0,VLOOKUP('San Pietro'!F6042,'Power Matrix'!$B$2:$AI$30,HLOOKUP(E6042,'Power Matrix'!$B$2:$AI$30,29)))</f>
        <v>1752.1763809814452</v>
      </c>
      <c r="H6042" s="9">
        <f t="shared" si="190"/>
        <v>2.2787736179059492E-2</v>
      </c>
      <c r="M6042">
        <v>4412.5809842104663</v>
      </c>
      <c r="N6042" s="9">
        <v>5.7387334105989583E-2</v>
      </c>
    </row>
    <row r="6043" spans="1:14" x14ac:dyDescent="0.25">
      <c r="A6043" s="2">
        <v>43717.708333333343</v>
      </c>
      <c r="B6043">
        <v>5.496928498103669</v>
      </c>
      <c r="C6043">
        <v>0.69060124489694008</v>
      </c>
      <c r="E6043">
        <f t="shared" si="189"/>
        <v>5.5</v>
      </c>
      <c r="F6043">
        <f t="shared" si="189"/>
        <v>0.5</v>
      </c>
      <c r="G6043">
        <f>IF(OR('San Pietro'!E6043&lt;2.5,F6043&lt;0.5),0,VLOOKUP('San Pietro'!F6043,'Power Matrix'!$B$2:$AI$30,HLOOKUP(E6043,'Power Matrix'!$B$2:$AI$30,29)))</f>
        <v>1752.1763809814452</v>
      </c>
      <c r="H6043" s="9">
        <f t="shared" si="190"/>
        <v>2.2787736179059492E-2</v>
      </c>
      <c r="M6043">
        <v>4217.3109396570198</v>
      </c>
      <c r="N6043" s="9">
        <v>5.4847771131898322E-2</v>
      </c>
    </row>
    <row r="6044" spans="1:14" x14ac:dyDescent="0.25">
      <c r="A6044" s="2">
        <v>43717.75</v>
      </c>
      <c r="B6044">
        <v>5.5449439679577841</v>
      </c>
      <c r="C6044">
        <v>0.67998614846644134</v>
      </c>
      <c r="E6044">
        <f t="shared" si="189"/>
        <v>5.5</v>
      </c>
      <c r="F6044">
        <f t="shared" si="189"/>
        <v>0.5</v>
      </c>
      <c r="G6044">
        <f>IF(OR('San Pietro'!E6044&lt;2.5,F6044&lt;0.5),0,VLOOKUP('San Pietro'!F6044,'Power Matrix'!$B$2:$AI$30,HLOOKUP(E6044,'Power Matrix'!$B$2:$AI$30,29)))</f>
        <v>1752.1763809814452</v>
      </c>
      <c r="H6044" s="9">
        <f t="shared" si="190"/>
        <v>2.2787736179059492E-2</v>
      </c>
      <c r="M6044">
        <v>4047.4643022211003</v>
      </c>
      <c r="N6044" s="9">
        <v>5.2638849468093885E-2</v>
      </c>
    </row>
    <row r="6045" spans="1:14" x14ac:dyDescent="0.25">
      <c r="A6045" s="2">
        <v>43717.791666666657</v>
      </c>
      <c r="B6045">
        <v>5.6191496940959613</v>
      </c>
      <c r="C6045">
        <v>0.67310292187478993</v>
      </c>
      <c r="E6045">
        <f t="shared" si="189"/>
        <v>5.5</v>
      </c>
      <c r="F6045">
        <f t="shared" si="189"/>
        <v>0.5</v>
      </c>
      <c r="G6045">
        <f>IF(OR('San Pietro'!E6045&lt;2.5,F6045&lt;0.5),0,VLOOKUP('San Pietro'!F6045,'Power Matrix'!$B$2:$AI$30,HLOOKUP(E6045,'Power Matrix'!$B$2:$AI$30,29)))</f>
        <v>1752.1763809814452</v>
      </c>
      <c r="H6045" s="9">
        <f t="shared" si="190"/>
        <v>2.2787736179059492E-2</v>
      </c>
      <c r="M6045">
        <v>3829.3566719331129</v>
      </c>
      <c r="N6045" s="9">
        <v>4.9802274797806682E-2</v>
      </c>
    </row>
    <row r="6046" spans="1:14" x14ac:dyDescent="0.25">
      <c r="A6046" s="2">
        <v>43717.833333333343</v>
      </c>
      <c r="B6046">
        <v>5.6801355765859931</v>
      </c>
      <c r="C6046">
        <v>0.66140972971306811</v>
      </c>
      <c r="E6046">
        <f t="shared" si="189"/>
        <v>5.5</v>
      </c>
      <c r="F6046">
        <f t="shared" si="189"/>
        <v>0.5</v>
      </c>
      <c r="G6046">
        <f>IF(OR('San Pietro'!E6046&lt;2.5,F6046&lt;0.5),0,VLOOKUP('San Pietro'!F6046,'Power Matrix'!$B$2:$AI$30,HLOOKUP(E6046,'Power Matrix'!$B$2:$AI$30,29)))</f>
        <v>1752.1763809814452</v>
      </c>
      <c r="H6046" s="9">
        <f t="shared" si="190"/>
        <v>2.2787736179059492E-2</v>
      </c>
      <c r="M6046">
        <v>3620.7940227795498</v>
      </c>
      <c r="N6046" s="9">
        <v>4.7089836324306938E-2</v>
      </c>
    </row>
    <row r="6047" spans="1:14" x14ac:dyDescent="0.25">
      <c r="A6047" s="2">
        <v>43717.875</v>
      </c>
      <c r="B6047">
        <v>5.7250331587872427</v>
      </c>
      <c r="C6047">
        <v>0.64897016358357762</v>
      </c>
      <c r="E6047">
        <f t="shared" si="189"/>
        <v>5.5</v>
      </c>
      <c r="F6047">
        <f t="shared" si="189"/>
        <v>0.5</v>
      </c>
      <c r="G6047">
        <f>IF(OR('San Pietro'!E6047&lt;2.5,F6047&lt;0.5),0,VLOOKUP('San Pietro'!F6047,'Power Matrix'!$B$2:$AI$30,HLOOKUP(E6047,'Power Matrix'!$B$2:$AI$30,29)))</f>
        <v>1752.1763809814452</v>
      </c>
      <c r="H6047" s="9">
        <f t="shared" si="190"/>
        <v>2.2787736179059492E-2</v>
      </c>
      <c r="M6047">
        <v>3448.1783002187535</v>
      </c>
      <c r="N6047" s="9">
        <v>4.4844901630079301E-2</v>
      </c>
    </row>
    <row r="6048" spans="1:14" x14ac:dyDescent="0.25">
      <c r="A6048" s="2">
        <v>43717.916666666657</v>
      </c>
      <c r="B6048">
        <v>5.7385024334476178</v>
      </c>
      <c r="C6048">
        <v>0.63686231921753977</v>
      </c>
      <c r="E6048">
        <f t="shared" si="189"/>
        <v>5.5</v>
      </c>
      <c r="F6048">
        <f t="shared" si="189"/>
        <v>0.5</v>
      </c>
      <c r="G6048">
        <f>IF(OR('San Pietro'!E6048&lt;2.5,F6048&lt;0.5),0,VLOOKUP('San Pietro'!F6048,'Power Matrix'!$B$2:$AI$30,HLOOKUP(E6048,'Power Matrix'!$B$2:$AI$30,29)))</f>
        <v>1752.1763809814452</v>
      </c>
      <c r="H6048" s="9">
        <f t="shared" si="190"/>
        <v>2.2787736179059492E-2</v>
      </c>
      <c r="M6048">
        <v>3271.3487823534069</v>
      </c>
      <c r="N6048" s="9">
        <v>4.2545164886923434E-2</v>
      </c>
    </row>
    <row r="6049" spans="1:14" x14ac:dyDescent="0.25">
      <c r="A6049" s="2">
        <v>43717.958333333343</v>
      </c>
      <c r="B6049">
        <v>5.7427427606555126</v>
      </c>
      <c r="C6049">
        <v>0.62375930956114267</v>
      </c>
      <c r="E6049">
        <f t="shared" si="189"/>
        <v>5.5</v>
      </c>
      <c r="F6049">
        <f t="shared" si="189"/>
        <v>0.5</v>
      </c>
      <c r="G6049">
        <f>IF(OR('San Pietro'!E6049&lt;2.5,F6049&lt;0.5),0,VLOOKUP('San Pietro'!F6049,'Power Matrix'!$B$2:$AI$30,HLOOKUP(E6049,'Power Matrix'!$B$2:$AI$30,29)))</f>
        <v>1752.1763809814452</v>
      </c>
      <c r="H6049" s="9">
        <f t="shared" si="190"/>
        <v>2.2787736179059492E-2</v>
      </c>
      <c r="M6049">
        <v>3143.8328865937374</v>
      </c>
      <c r="N6049" s="9">
        <v>4.0886771003622487E-2</v>
      </c>
    </row>
    <row r="6050" spans="1:14" x14ac:dyDescent="0.25">
      <c r="A6050" s="2">
        <v>43718</v>
      </c>
      <c r="B6050">
        <v>5.7085707119801166</v>
      </c>
      <c r="C6050">
        <v>0.61198318695855791</v>
      </c>
      <c r="E6050">
        <f t="shared" si="189"/>
        <v>5.5</v>
      </c>
      <c r="F6050">
        <f t="shared" si="189"/>
        <v>0.5</v>
      </c>
      <c r="G6050">
        <f>IF(OR('San Pietro'!E6050&lt;2.5,F6050&lt;0.5),0,VLOOKUP('San Pietro'!F6050,'Power Matrix'!$B$2:$AI$30,HLOOKUP(E6050,'Power Matrix'!$B$2:$AI$30,29)))</f>
        <v>1752.1763809814452</v>
      </c>
      <c r="H6050" s="9">
        <f t="shared" si="190"/>
        <v>2.2787736179059492E-2</v>
      </c>
      <c r="M6050">
        <v>2959.6428196999645</v>
      </c>
      <c r="N6050" s="9">
        <v>3.8491307453908441E-2</v>
      </c>
    </row>
    <row r="6051" spans="1:14" x14ac:dyDescent="0.25">
      <c r="A6051" s="2">
        <v>43718.041666666657</v>
      </c>
      <c r="B6051">
        <v>5.6826298867082841</v>
      </c>
      <c r="C6051">
        <v>0.59664105539885259</v>
      </c>
      <c r="E6051">
        <f t="shared" si="189"/>
        <v>5.5</v>
      </c>
      <c r="F6051">
        <f t="shared" si="189"/>
        <v>0.5</v>
      </c>
      <c r="G6051">
        <f>IF(OR('San Pietro'!E6051&lt;2.5,F6051&lt;0.5),0,VLOOKUP('San Pietro'!F6051,'Power Matrix'!$B$2:$AI$30,HLOOKUP(E6051,'Power Matrix'!$B$2:$AI$30,29)))</f>
        <v>1752.1763809814452</v>
      </c>
      <c r="H6051" s="9">
        <f t="shared" si="190"/>
        <v>2.2787736179059492E-2</v>
      </c>
      <c r="M6051">
        <v>2722.3919994626631</v>
      </c>
      <c r="N6051" s="9">
        <v>3.5405768143333217E-2</v>
      </c>
    </row>
    <row r="6052" spans="1:14" x14ac:dyDescent="0.25">
      <c r="A6052" s="2">
        <v>43718.083333333343</v>
      </c>
      <c r="B6052">
        <v>5.6665415864195028</v>
      </c>
      <c r="C6052">
        <v>0.57806463664547936</v>
      </c>
      <c r="E6052">
        <f t="shared" si="189"/>
        <v>5.5</v>
      </c>
      <c r="F6052">
        <f t="shared" si="189"/>
        <v>0.5</v>
      </c>
      <c r="G6052">
        <f>IF(OR('San Pietro'!E6052&lt;2.5,F6052&lt;0.5),0,VLOOKUP('San Pietro'!F6052,'Power Matrix'!$B$2:$AI$30,HLOOKUP(E6052,'Power Matrix'!$B$2:$AI$30,29)))</f>
        <v>1752.1763809814452</v>
      </c>
      <c r="H6052" s="9">
        <f t="shared" si="190"/>
        <v>2.2787736179059492E-2</v>
      </c>
      <c r="M6052">
        <v>2518.611479029862</v>
      </c>
      <c r="N6052" s="9">
        <v>3.2755523116167549E-2</v>
      </c>
    </row>
    <row r="6053" spans="1:14" x14ac:dyDescent="0.25">
      <c r="A6053" s="2">
        <v>43718.125</v>
      </c>
      <c r="B6053">
        <v>5.619024978589847</v>
      </c>
      <c r="C6053">
        <v>0.5605663136233292</v>
      </c>
      <c r="E6053">
        <f t="shared" si="189"/>
        <v>5.5</v>
      </c>
      <c r="F6053">
        <f t="shared" si="189"/>
        <v>0.5</v>
      </c>
      <c r="G6053">
        <f>IF(OR('San Pietro'!E6053&lt;2.5,F6053&lt;0.5),0,VLOOKUP('San Pietro'!F6053,'Power Matrix'!$B$2:$AI$30,HLOOKUP(E6053,'Power Matrix'!$B$2:$AI$30,29)))</f>
        <v>1752.1763809814452</v>
      </c>
      <c r="H6053" s="9">
        <f t="shared" si="190"/>
        <v>2.2787736179059492E-2</v>
      </c>
      <c r="M6053">
        <v>2332.4085868947909</v>
      </c>
      <c r="N6053" s="9">
        <v>3.0333881990329076E-2</v>
      </c>
    </row>
    <row r="6054" spans="1:14" x14ac:dyDescent="0.25">
      <c r="A6054" s="2">
        <v>43718.166666666657</v>
      </c>
      <c r="B6054">
        <v>5.5473135625739607</v>
      </c>
      <c r="C6054">
        <v>0.5436485036872214</v>
      </c>
      <c r="E6054">
        <f t="shared" si="189"/>
        <v>5.5</v>
      </c>
      <c r="F6054">
        <f t="shared" si="189"/>
        <v>0.5</v>
      </c>
      <c r="G6054">
        <f>IF(OR('San Pietro'!E6054&lt;2.5,F6054&lt;0.5),0,VLOOKUP('San Pietro'!F6054,'Power Matrix'!$B$2:$AI$30,HLOOKUP(E6054,'Power Matrix'!$B$2:$AI$30,29)))</f>
        <v>1752.1763809814452</v>
      </c>
      <c r="H6054" s="9">
        <f t="shared" si="190"/>
        <v>2.2787736179059492E-2</v>
      </c>
      <c r="M6054">
        <v>2147.3383672379277</v>
      </c>
      <c r="N6054" s="9">
        <v>2.792697171117017E-2</v>
      </c>
    </row>
    <row r="6055" spans="1:14" x14ac:dyDescent="0.25">
      <c r="A6055" s="2">
        <v>43718.208333333343</v>
      </c>
      <c r="B6055">
        <v>5.4466681491394917</v>
      </c>
      <c r="C6055">
        <v>0.52772585904147329</v>
      </c>
      <c r="E6055">
        <f t="shared" si="189"/>
        <v>5.5</v>
      </c>
      <c r="F6055">
        <f t="shared" si="189"/>
        <v>0.5</v>
      </c>
      <c r="G6055">
        <f>IF(OR('San Pietro'!E6055&lt;2.5,F6055&lt;0.5),0,VLOOKUP('San Pietro'!F6055,'Power Matrix'!$B$2:$AI$30,HLOOKUP(E6055,'Power Matrix'!$B$2:$AI$30,29)))</f>
        <v>1752.1763809814452</v>
      </c>
      <c r="H6055" s="9">
        <f t="shared" si="190"/>
        <v>2.2787736179059492E-2</v>
      </c>
      <c r="M6055">
        <v>2042.7441853702453</v>
      </c>
      <c r="N6055" s="9">
        <v>2.6566683643515061E-2</v>
      </c>
    </row>
    <row r="6056" spans="1:14" x14ac:dyDescent="0.25">
      <c r="A6056" s="2">
        <v>43718.25</v>
      </c>
      <c r="B6056">
        <v>5.2579735883881256</v>
      </c>
      <c r="C6056">
        <v>0.51827178878306013</v>
      </c>
      <c r="E6056">
        <f t="shared" si="189"/>
        <v>5.5</v>
      </c>
      <c r="F6056">
        <f t="shared" si="189"/>
        <v>0.5</v>
      </c>
      <c r="G6056">
        <f>IF(OR('San Pietro'!E6056&lt;2.5,F6056&lt;0.5),0,VLOOKUP('San Pietro'!F6056,'Power Matrix'!$B$2:$AI$30,HLOOKUP(E6056,'Power Matrix'!$B$2:$AI$30,29)))</f>
        <v>1752.1763809814452</v>
      </c>
      <c r="H6056" s="9">
        <f t="shared" si="190"/>
        <v>2.2787736179059492E-2</v>
      </c>
      <c r="M6056">
        <v>2024.0377355146122</v>
      </c>
      <c r="N6056" s="9">
        <v>2.6323398978226536E-2</v>
      </c>
    </row>
    <row r="6057" spans="1:14" x14ac:dyDescent="0.25">
      <c r="A6057" s="2">
        <v>43718.291666666657</v>
      </c>
      <c r="B6057">
        <v>4.9539171844807708</v>
      </c>
      <c r="C6057">
        <v>0.51644731908406794</v>
      </c>
      <c r="E6057">
        <f t="shared" si="189"/>
        <v>5</v>
      </c>
      <c r="F6057">
        <f t="shared" si="189"/>
        <v>0.5</v>
      </c>
      <c r="G6057">
        <f>IF(OR('San Pietro'!E6057&lt;2.5,F6057&lt;0.5),0,VLOOKUP('San Pietro'!F6057,'Power Matrix'!$B$2:$AI$30,HLOOKUP(E6057,'Power Matrix'!$B$2:$AI$30,29)))</f>
        <v>1817.5867128906248</v>
      </c>
      <c r="H6057" s="9">
        <f t="shared" si="190"/>
        <v>2.3638423018072924E-2</v>
      </c>
      <c r="M6057">
        <v>1974.3289333658245</v>
      </c>
      <c r="N6057" s="9">
        <v>2.5676916648014657E-2</v>
      </c>
    </row>
    <row r="6058" spans="1:14" x14ac:dyDescent="0.25">
      <c r="A6058" s="2">
        <v>43718.333333333343</v>
      </c>
      <c r="B6058">
        <v>4.5772763560147256</v>
      </c>
      <c r="C6058">
        <v>0.52996498094478151</v>
      </c>
      <c r="E6058">
        <f t="shared" si="189"/>
        <v>4.5</v>
      </c>
      <c r="F6058">
        <f t="shared" si="189"/>
        <v>0.5</v>
      </c>
      <c r="G6058">
        <f>IF(OR('San Pietro'!E6058&lt;2.5,F6058&lt;0.5),0,VLOOKUP('San Pietro'!F6058,'Power Matrix'!$B$2:$AI$30,HLOOKUP(E6058,'Power Matrix'!$B$2:$AI$30,29)))</f>
        <v>1481.8633108215331</v>
      </c>
      <c r="H6058" s="9">
        <f t="shared" si="190"/>
        <v>1.927220943448291E-2</v>
      </c>
      <c r="M6058">
        <v>2126.7928863650727</v>
      </c>
      <c r="N6058" s="9">
        <v>2.7659769731322607E-2</v>
      </c>
    </row>
    <row r="6059" spans="1:14" x14ac:dyDescent="0.25">
      <c r="A6059" s="2">
        <v>43718.375</v>
      </c>
      <c r="B6059">
        <v>4.1842977962476731</v>
      </c>
      <c r="C6059">
        <v>0.56487869654821932</v>
      </c>
      <c r="E6059">
        <f t="shared" si="189"/>
        <v>4</v>
      </c>
      <c r="F6059">
        <f t="shared" si="189"/>
        <v>0.5</v>
      </c>
      <c r="G6059">
        <f>IF(OR('San Pietro'!E6059&lt;2.5,F6059&lt;0.5),0,VLOOKUP('San Pietro'!F6059,'Power Matrix'!$B$2:$AI$30,HLOOKUP(E6059,'Power Matrix'!$B$2:$AI$30,29)))</f>
        <v>1178.31125982666</v>
      </c>
      <c r="H6059" s="9">
        <f t="shared" si="190"/>
        <v>1.5324396799998578E-2</v>
      </c>
      <c r="M6059">
        <v>2398.052432785822</v>
      </c>
      <c r="N6059" s="9">
        <v>3.1187605770046794E-2</v>
      </c>
    </row>
    <row r="6060" spans="1:14" x14ac:dyDescent="0.25">
      <c r="A6060" s="2">
        <v>43718.416666666657</v>
      </c>
      <c r="B6060">
        <v>3.8493119468238999</v>
      </c>
      <c r="C6060">
        <v>0.6323840754109229</v>
      </c>
      <c r="E6060">
        <f t="shared" si="189"/>
        <v>4</v>
      </c>
      <c r="F6060">
        <f t="shared" si="189"/>
        <v>0.5</v>
      </c>
      <c r="G6060">
        <f>IF(OR('San Pietro'!E6060&lt;2.5,F6060&lt;0.5),0,VLOOKUP('San Pietro'!F6060,'Power Matrix'!$B$2:$AI$30,HLOOKUP(E6060,'Power Matrix'!$B$2:$AI$30,29)))</f>
        <v>1178.31125982666</v>
      </c>
      <c r="H6060" s="9">
        <f t="shared" si="190"/>
        <v>1.5324396799998578E-2</v>
      </c>
      <c r="M6060">
        <v>2850.5224262654592</v>
      </c>
      <c r="N6060" s="9">
        <v>3.7072154242168927E-2</v>
      </c>
    </row>
    <row r="6061" spans="1:14" x14ac:dyDescent="0.25">
      <c r="A6061" s="2">
        <v>43718.458333333343</v>
      </c>
      <c r="B6061">
        <v>3.6777034104102331</v>
      </c>
      <c r="C6061">
        <v>0.723441699478796</v>
      </c>
      <c r="E6061">
        <f t="shared" si="189"/>
        <v>3.5</v>
      </c>
      <c r="F6061">
        <f t="shared" si="189"/>
        <v>0.5</v>
      </c>
      <c r="G6061">
        <f>IF(OR('San Pietro'!E6061&lt;2.5,F6061&lt;0.5),0,VLOOKUP('San Pietro'!F6061,'Power Matrix'!$B$2:$AI$30,HLOOKUP(E6061,'Power Matrix'!$B$2:$AI$30,29)))</f>
        <v>561.78945164489744</v>
      </c>
      <c r="H6061" s="9">
        <f t="shared" si="190"/>
        <v>7.3062905944957998E-3</v>
      </c>
      <c r="M6061">
        <v>3548.5489117848078</v>
      </c>
      <c r="N6061" s="9">
        <v>4.6150260521162473E-2</v>
      </c>
    </row>
    <row r="6062" spans="1:14" x14ac:dyDescent="0.25">
      <c r="A6062" s="2">
        <v>43718.5</v>
      </c>
      <c r="B6062">
        <v>3.6681003164394101</v>
      </c>
      <c r="C6062">
        <v>0.80255734006235802</v>
      </c>
      <c r="E6062">
        <f t="shared" si="189"/>
        <v>3.5</v>
      </c>
      <c r="F6062">
        <f t="shared" si="189"/>
        <v>1</v>
      </c>
      <c r="G6062">
        <f>IF(OR('San Pietro'!E6062&lt;2.5,F6062&lt;0.5),0,VLOOKUP('San Pietro'!F6062,'Power Matrix'!$B$2:$AI$30,HLOOKUP(E6062,'Power Matrix'!$B$2:$AI$30,29)))</f>
        <v>4491.5869143633154</v>
      </c>
      <c r="H6062" s="9">
        <f t="shared" si="190"/>
        <v>5.8414836965497818E-2</v>
      </c>
      <c r="M6062">
        <v>3886.5576034251631</v>
      </c>
      <c r="N6062" s="9">
        <v>5.0546195187812948E-2</v>
      </c>
    </row>
    <row r="6063" spans="1:14" x14ac:dyDescent="0.25">
      <c r="A6063" s="2">
        <v>43718.541666666657</v>
      </c>
      <c r="B6063">
        <v>3.7546528776829309</v>
      </c>
      <c r="C6063">
        <v>0.80504525328825638</v>
      </c>
      <c r="E6063">
        <f t="shared" si="189"/>
        <v>4</v>
      </c>
      <c r="F6063">
        <f t="shared" si="189"/>
        <v>1</v>
      </c>
      <c r="G6063">
        <f>IF(OR('San Pietro'!E6063&lt;2.5,F6063&lt;0.5),0,VLOOKUP('San Pietro'!F6063,'Power Matrix'!$B$2:$AI$30,HLOOKUP(E6063,'Power Matrix'!$B$2:$AI$30,29)))</f>
        <v>7081.6951606445309</v>
      </c>
      <c r="H6063" s="9">
        <f t="shared" si="190"/>
        <v>9.2100203365884092E-2</v>
      </c>
      <c r="M6063">
        <v>3818.057799603429</v>
      </c>
      <c r="N6063" s="9">
        <v>4.9655328563001089E-2</v>
      </c>
    </row>
    <row r="6064" spans="1:14" x14ac:dyDescent="0.25">
      <c r="A6064" s="2">
        <v>43718.583333333343</v>
      </c>
      <c r="B6064">
        <v>3.824618276613212</v>
      </c>
      <c r="C6064">
        <v>0.77402926840539221</v>
      </c>
      <c r="E6064">
        <f t="shared" si="189"/>
        <v>4</v>
      </c>
      <c r="F6064">
        <f t="shared" si="189"/>
        <v>1</v>
      </c>
      <c r="G6064">
        <f>IF(OR('San Pietro'!E6064&lt;2.5,F6064&lt;0.5),0,VLOOKUP('San Pietro'!F6064,'Power Matrix'!$B$2:$AI$30,HLOOKUP(E6064,'Power Matrix'!$B$2:$AI$30,29)))</f>
        <v>7081.6951606445309</v>
      </c>
      <c r="H6064" s="9">
        <f t="shared" si="190"/>
        <v>9.2100203365884092E-2</v>
      </c>
      <c r="M6064">
        <v>3444.0524810463298</v>
      </c>
      <c r="N6064" s="9">
        <v>4.4791243745010222E-2</v>
      </c>
    </row>
    <row r="6065" spans="1:14" x14ac:dyDescent="0.25">
      <c r="A6065" s="2">
        <v>43718.625</v>
      </c>
      <c r="B6065">
        <v>3.8665226866677131</v>
      </c>
      <c r="C6065">
        <v>0.72601254314555774</v>
      </c>
      <c r="E6065">
        <f t="shared" si="189"/>
        <v>4</v>
      </c>
      <c r="F6065">
        <f t="shared" si="189"/>
        <v>0.5</v>
      </c>
      <c r="G6065">
        <f>IF(OR('San Pietro'!E6065&lt;2.5,F6065&lt;0.5),0,VLOOKUP('San Pietro'!F6065,'Power Matrix'!$B$2:$AI$30,HLOOKUP(E6065,'Power Matrix'!$B$2:$AI$30,29)))</f>
        <v>1178.31125982666</v>
      </c>
      <c r="H6065" s="9">
        <f t="shared" si="190"/>
        <v>1.5324396799998578E-2</v>
      </c>
      <c r="M6065">
        <v>2967.3359254743632</v>
      </c>
      <c r="N6065" s="9">
        <v>3.8591359290456685E-2</v>
      </c>
    </row>
    <row r="6066" spans="1:14" x14ac:dyDescent="0.25">
      <c r="A6066" s="2">
        <v>43718.666666666657</v>
      </c>
      <c r="B6066">
        <v>3.8890961932744519</v>
      </c>
      <c r="C6066">
        <v>0.67617134818673064</v>
      </c>
      <c r="E6066">
        <f t="shared" si="189"/>
        <v>4</v>
      </c>
      <c r="F6066">
        <f t="shared" si="189"/>
        <v>0.5</v>
      </c>
      <c r="G6066">
        <f>IF(OR('San Pietro'!E6066&lt;2.5,F6066&lt;0.5),0,VLOOKUP('San Pietro'!F6066,'Power Matrix'!$B$2:$AI$30,HLOOKUP(E6066,'Power Matrix'!$B$2:$AI$30,29)))</f>
        <v>1178.31125982666</v>
      </c>
      <c r="H6066" s="9">
        <f t="shared" si="190"/>
        <v>1.5324396799998578E-2</v>
      </c>
      <c r="M6066">
        <v>2567.9865605443902</v>
      </c>
      <c r="N6066" s="9">
        <v>3.3397665279568924E-2</v>
      </c>
    </row>
    <row r="6067" spans="1:14" x14ac:dyDescent="0.25">
      <c r="A6067" s="2">
        <v>43718.708333333343</v>
      </c>
      <c r="B6067">
        <v>3.8705135828633801</v>
      </c>
      <c r="C6067">
        <v>0.64366261536832781</v>
      </c>
      <c r="E6067">
        <f t="shared" si="189"/>
        <v>4</v>
      </c>
      <c r="F6067">
        <f t="shared" si="189"/>
        <v>0.5</v>
      </c>
      <c r="G6067">
        <f>IF(OR('San Pietro'!E6067&lt;2.5,F6067&lt;0.5),0,VLOOKUP('San Pietro'!F6067,'Power Matrix'!$B$2:$AI$30,HLOOKUP(E6067,'Power Matrix'!$B$2:$AI$30,29)))</f>
        <v>1178.31125982666</v>
      </c>
      <c r="H6067" s="9">
        <f t="shared" si="190"/>
        <v>1.5324396799998578E-2</v>
      </c>
      <c r="M6067">
        <v>1664.0811692514114</v>
      </c>
      <c r="N6067" s="9">
        <v>2.1642023654870928E-2</v>
      </c>
    </row>
    <row r="6068" spans="1:14" x14ac:dyDescent="0.25">
      <c r="A6068" s="2">
        <v>43718.75</v>
      </c>
      <c r="B6068">
        <v>3.709256433457222</v>
      </c>
      <c r="C6068">
        <v>0.58876266351684148</v>
      </c>
      <c r="E6068">
        <f t="shared" si="189"/>
        <v>3.5</v>
      </c>
      <c r="F6068">
        <f t="shared" si="189"/>
        <v>0.5</v>
      </c>
      <c r="G6068">
        <f>IF(OR('San Pietro'!E6068&lt;2.5,F6068&lt;0.5),0,VLOOKUP('San Pietro'!F6068,'Power Matrix'!$B$2:$AI$30,HLOOKUP(E6068,'Power Matrix'!$B$2:$AI$30,29)))</f>
        <v>561.78945164489744</v>
      </c>
      <c r="H6068" s="9">
        <f t="shared" si="190"/>
        <v>7.3062905944957998E-3</v>
      </c>
      <c r="M6068">
        <v>1853.9818643065471</v>
      </c>
      <c r="N6068" s="9">
        <v>2.4111756147732734E-2</v>
      </c>
    </row>
    <row r="6069" spans="1:14" x14ac:dyDescent="0.25">
      <c r="A6069" s="2">
        <v>43718.791666666657</v>
      </c>
      <c r="B6069">
        <v>3.6927939866500972</v>
      </c>
      <c r="C6069">
        <v>0.61239783916287438</v>
      </c>
      <c r="E6069">
        <f t="shared" si="189"/>
        <v>3.5</v>
      </c>
      <c r="F6069">
        <f t="shared" si="189"/>
        <v>0.5</v>
      </c>
      <c r="G6069">
        <f>IF(OR('San Pietro'!E6069&lt;2.5,F6069&lt;0.5),0,VLOOKUP('San Pietro'!F6069,'Power Matrix'!$B$2:$AI$30,HLOOKUP(E6069,'Power Matrix'!$B$2:$AI$30,29)))</f>
        <v>561.78945164489744</v>
      </c>
      <c r="H6069" s="9">
        <f t="shared" si="190"/>
        <v>7.3062905944957998E-3</v>
      </c>
      <c r="M6069">
        <v>2185.3092832618695</v>
      </c>
      <c r="N6069" s="9">
        <v>2.8420798261203747E-2</v>
      </c>
    </row>
    <row r="6070" spans="1:14" x14ac:dyDescent="0.25">
      <c r="A6070" s="2">
        <v>43718.833333333343</v>
      </c>
      <c r="B6070">
        <v>3.7233492856481698</v>
      </c>
      <c r="C6070">
        <v>0.64009660641120725</v>
      </c>
      <c r="E6070">
        <f t="shared" si="189"/>
        <v>3.5</v>
      </c>
      <c r="F6070">
        <f t="shared" si="189"/>
        <v>0.5</v>
      </c>
      <c r="G6070">
        <f>IF(OR('San Pietro'!E6070&lt;2.5,F6070&lt;0.5),0,VLOOKUP('San Pietro'!F6070,'Power Matrix'!$B$2:$AI$30,HLOOKUP(E6070,'Power Matrix'!$B$2:$AI$30,29)))</f>
        <v>561.78945164489744</v>
      </c>
      <c r="H6070" s="9">
        <f t="shared" si="190"/>
        <v>7.3062905944957998E-3</v>
      </c>
      <c r="M6070">
        <v>2534.1693043970959</v>
      </c>
      <c r="N6070" s="9">
        <v>3.2957858693804958E-2</v>
      </c>
    </row>
    <row r="6071" spans="1:14" x14ac:dyDescent="0.25">
      <c r="A6071" s="2">
        <v>43718.875</v>
      </c>
      <c r="B6071">
        <v>3.7914439519867331</v>
      </c>
      <c r="C6071">
        <v>0.65875595560544342</v>
      </c>
      <c r="E6071">
        <f t="shared" si="189"/>
        <v>4</v>
      </c>
      <c r="F6071">
        <f t="shared" si="189"/>
        <v>0.5</v>
      </c>
      <c r="G6071">
        <f>IF(OR('San Pietro'!E6071&lt;2.5,F6071&lt;0.5),0,VLOOKUP('San Pietro'!F6071,'Power Matrix'!$B$2:$AI$30,HLOOKUP(E6071,'Power Matrix'!$B$2:$AI$30,29)))</f>
        <v>1178.31125982666</v>
      </c>
      <c r="H6071" s="9">
        <f t="shared" si="190"/>
        <v>1.5324396799998578E-2</v>
      </c>
      <c r="M6071">
        <v>2720.7269819718172</v>
      </c>
      <c r="N6071" s="9">
        <v>3.5384113942451376E-2</v>
      </c>
    </row>
    <row r="6072" spans="1:14" x14ac:dyDescent="0.25">
      <c r="A6072" s="2">
        <v>43718.916666666657</v>
      </c>
      <c r="B6072">
        <v>3.9263861296027129</v>
      </c>
      <c r="C6072">
        <v>0.64548708506732</v>
      </c>
      <c r="E6072">
        <f t="shared" si="189"/>
        <v>4</v>
      </c>
      <c r="F6072">
        <f t="shared" si="189"/>
        <v>0.5</v>
      </c>
      <c r="G6072">
        <f>IF(OR('San Pietro'!E6072&lt;2.5,F6072&lt;0.5),0,VLOOKUP('San Pietro'!F6072,'Power Matrix'!$B$2:$AI$30,HLOOKUP(E6072,'Power Matrix'!$B$2:$AI$30,29)))</f>
        <v>1178.31125982666</v>
      </c>
      <c r="H6072" s="9">
        <f t="shared" si="190"/>
        <v>1.5324396799998578E-2</v>
      </c>
      <c r="M6072">
        <v>2774.3450217145432</v>
      </c>
      <c r="N6072" s="9">
        <v>3.6081437429960041E-2</v>
      </c>
    </row>
    <row r="6073" spans="1:14" x14ac:dyDescent="0.25">
      <c r="A6073" s="2">
        <v>43718.958333333343</v>
      </c>
      <c r="B6073">
        <v>4.0847748223682352</v>
      </c>
      <c r="C6073">
        <v>0.62550084881927148</v>
      </c>
      <c r="E6073">
        <f t="shared" si="189"/>
        <v>4</v>
      </c>
      <c r="F6073">
        <f t="shared" si="189"/>
        <v>0.5</v>
      </c>
      <c r="G6073">
        <f>IF(OR('San Pietro'!E6073&lt;2.5,F6073&lt;0.5),0,VLOOKUP('San Pietro'!F6073,'Power Matrix'!$B$2:$AI$30,HLOOKUP(E6073,'Power Matrix'!$B$2:$AI$30,29)))</f>
        <v>1178.31125982666</v>
      </c>
      <c r="H6073" s="9">
        <f t="shared" si="190"/>
        <v>1.5324396799998578E-2</v>
      </c>
      <c r="M6073">
        <v>2934.3859712518961</v>
      </c>
      <c r="N6073" s="9">
        <v>3.8162832303981417E-2</v>
      </c>
    </row>
    <row r="6074" spans="1:14" x14ac:dyDescent="0.25">
      <c r="A6074" s="2">
        <v>43719</v>
      </c>
      <c r="B6074">
        <v>4.1781867364480583</v>
      </c>
      <c r="C6074">
        <v>0.62815462292689617</v>
      </c>
      <c r="E6074">
        <f t="shared" si="189"/>
        <v>4</v>
      </c>
      <c r="F6074">
        <f t="shared" si="189"/>
        <v>0.5</v>
      </c>
      <c r="G6074">
        <f>IF(OR('San Pietro'!E6074&lt;2.5,F6074&lt;0.5),0,VLOOKUP('San Pietro'!F6074,'Power Matrix'!$B$2:$AI$30,HLOOKUP(E6074,'Power Matrix'!$B$2:$AI$30,29)))</f>
        <v>1178.31125982666</v>
      </c>
      <c r="H6074" s="9">
        <f t="shared" si="190"/>
        <v>1.5324396799998578E-2</v>
      </c>
      <c r="M6074">
        <v>5688.7339246017837</v>
      </c>
      <c r="N6074" s="9">
        <v>7.3984200072333167E-2</v>
      </c>
    </row>
    <row r="6075" spans="1:14" x14ac:dyDescent="0.25">
      <c r="A6075" s="2">
        <v>43719.041666666657</v>
      </c>
      <c r="B6075">
        <v>4.6633300552337893</v>
      </c>
      <c r="C6075">
        <v>0.77983439926582143</v>
      </c>
      <c r="E6075">
        <f t="shared" si="189"/>
        <v>4.5</v>
      </c>
      <c r="F6075">
        <f t="shared" si="189"/>
        <v>1</v>
      </c>
      <c r="G6075">
        <f>IF(OR('San Pietro'!E6075&lt;2.5,F6075&lt;0.5),0,VLOOKUP('San Pietro'!F6075,'Power Matrix'!$B$2:$AI$30,HLOOKUP(E6075,'Power Matrix'!$B$2:$AI$30,29)))</f>
        <v>8861.0766070709215</v>
      </c>
      <c r="H6075" s="9">
        <f t="shared" si="190"/>
        <v>0.11524175201543597</v>
      </c>
      <c r="M6075">
        <v>5885.8564208144389</v>
      </c>
      <c r="N6075" s="9">
        <v>7.6547854901658954E-2</v>
      </c>
    </row>
    <row r="6076" spans="1:14" x14ac:dyDescent="0.25">
      <c r="A6076" s="2">
        <v>43719.083333333343</v>
      </c>
      <c r="B6076">
        <v>4.7975239398130816</v>
      </c>
      <c r="C6076">
        <v>0.78903967820164445</v>
      </c>
      <c r="E6076">
        <f t="shared" si="189"/>
        <v>5</v>
      </c>
      <c r="F6076">
        <f t="shared" si="189"/>
        <v>1</v>
      </c>
      <c r="G6076">
        <f>IF(OR('San Pietro'!E6076&lt;2.5,F6076&lt;0.5),0,VLOOKUP('San Pietro'!F6076,'Power Matrix'!$B$2:$AI$30,HLOOKUP(E6076,'Power Matrix'!$B$2:$AI$30,29)))</f>
        <v>9017.869880371094</v>
      </c>
      <c r="H6076" s="9">
        <f t="shared" si="190"/>
        <v>0.11728090959420334</v>
      </c>
      <c r="M6076">
        <v>6250.8277007857205</v>
      </c>
      <c r="N6076" s="9">
        <v>8.1294448529685065E-2</v>
      </c>
    </row>
    <row r="6077" spans="1:14" x14ac:dyDescent="0.25">
      <c r="A6077" s="2">
        <v>43719.125</v>
      </c>
      <c r="B6077">
        <v>4.9145070845485623</v>
      </c>
      <c r="C6077">
        <v>0.81051866238523207</v>
      </c>
      <c r="E6077">
        <f t="shared" si="189"/>
        <v>5</v>
      </c>
      <c r="F6077">
        <f t="shared" si="189"/>
        <v>1</v>
      </c>
      <c r="G6077">
        <f>IF(OR('San Pietro'!E6077&lt;2.5,F6077&lt;0.5),0,VLOOKUP('San Pietro'!F6077,'Power Matrix'!$B$2:$AI$30,HLOOKUP(E6077,'Power Matrix'!$B$2:$AI$30,29)))</f>
        <v>9017.869880371094</v>
      </c>
      <c r="H6077" s="9">
        <f t="shared" si="190"/>
        <v>0.11728090959420334</v>
      </c>
      <c r="M6077">
        <v>6575.9548175300952</v>
      </c>
      <c r="N6077" s="9">
        <v>8.5522853298298049E-2</v>
      </c>
    </row>
    <row r="6078" spans="1:14" x14ac:dyDescent="0.25">
      <c r="A6078" s="2">
        <v>43719.166666666657</v>
      </c>
      <c r="B6078">
        <v>5.0555603219641574</v>
      </c>
      <c r="C6078">
        <v>0.83208057700968308</v>
      </c>
      <c r="E6078">
        <f t="shared" si="189"/>
        <v>5</v>
      </c>
      <c r="F6078">
        <f t="shared" si="189"/>
        <v>1</v>
      </c>
      <c r="G6078">
        <f>IF(OR('San Pietro'!E6078&lt;2.5,F6078&lt;0.5),0,VLOOKUP('San Pietro'!F6078,'Power Matrix'!$B$2:$AI$30,HLOOKUP(E6078,'Power Matrix'!$B$2:$AI$30,29)))</f>
        <v>9017.869880371094</v>
      </c>
      <c r="H6078" s="9">
        <f t="shared" si="190"/>
        <v>0.11728090959420334</v>
      </c>
      <c r="M6078">
        <v>6683.1374616515368</v>
      </c>
      <c r="N6078" s="9">
        <v>8.691680532559691E-2</v>
      </c>
    </row>
    <row r="6079" spans="1:14" x14ac:dyDescent="0.25">
      <c r="A6079" s="2">
        <v>43719.208333333343</v>
      </c>
      <c r="B6079">
        <v>5.2153208852969382</v>
      </c>
      <c r="C6079">
        <v>0.84443721269831062</v>
      </c>
      <c r="E6079">
        <f t="shared" si="189"/>
        <v>5</v>
      </c>
      <c r="F6079">
        <f t="shared" si="189"/>
        <v>1</v>
      </c>
      <c r="G6079">
        <f>IF(OR('San Pietro'!E6079&lt;2.5,F6079&lt;0.5),0,VLOOKUP('San Pietro'!F6079,'Power Matrix'!$B$2:$AI$30,HLOOKUP(E6079,'Power Matrix'!$B$2:$AI$30,29)))</f>
        <v>9017.869880371094</v>
      </c>
      <c r="H6079" s="9">
        <f t="shared" si="190"/>
        <v>0.11728090959420334</v>
      </c>
      <c r="M6079">
        <v>10659.031257759692</v>
      </c>
      <c r="N6079" s="9">
        <v>0.13862485248974776</v>
      </c>
    </row>
    <row r="6080" spans="1:14" x14ac:dyDescent="0.25">
      <c r="A6080" s="2">
        <v>43719.25</v>
      </c>
      <c r="B6080">
        <v>6.0219807788460678</v>
      </c>
      <c r="C6080">
        <v>1.127147085601206</v>
      </c>
      <c r="E6080">
        <f t="shared" si="189"/>
        <v>6</v>
      </c>
      <c r="F6080">
        <f t="shared" si="189"/>
        <v>1</v>
      </c>
      <c r="G6080">
        <f>IF(OR('San Pietro'!E6080&lt;2.5,F6080&lt;0.5),0,VLOOKUP('San Pietro'!F6080,'Power Matrix'!$B$2:$AI$30,HLOOKUP(E6080,'Power Matrix'!$B$2:$AI$30,29)))</f>
        <v>7721.5805004882804</v>
      </c>
      <c r="H6080" s="9">
        <f t="shared" si="190"/>
        <v>0.10042216139903577</v>
      </c>
      <c r="M6080">
        <v>10553.910208342484</v>
      </c>
      <c r="N6080" s="9">
        <v>0.13725771230443126</v>
      </c>
    </row>
    <row r="6081" spans="1:14" x14ac:dyDescent="0.25">
      <c r="A6081" s="2">
        <v>43719.291666666657</v>
      </c>
      <c r="B6081">
        <v>6.147070431478995</v>
      </c>
      <c r="C6081">
        <v>1.140747677902783</v>
      </c>
      <c r="E6081">
        <f t="shared" si="189"/>
        <v>6</v>
      </c>
      <c r="F6081">
        <f t="shared" si="189"/>
        <v>1</v>
      </c>
      <c r="G6081">
        <f>IF(OR('San Pietro'!E6081&lt;2.5,F6081&lt;0.5),0,VLOOKUP('San Pietro'!F6081,'Power Matrix'!$B$2:$AI$30,HLOOKUP(E6081,'Power Matrix'!$B$2:$AI$30,29)))</f>
        <v>7721.5805004882804</v>
      </c>
      <c r="H6081" s="9">
        <f t="shared" si="190"/>
        <v>0.10042216139903577</v>
      </c>
      <c r="M6081">
        <v>10899.127921962123</v>
      </c>
      <c r="N6081" s="9">
        <v>0.14174740310935613</v>
      </c>
    </row>
    <row r="6082" spans="1:14" x14ac:dyDescent="0.25">
      <c r="A6082" s="2">
        <v>43719.333333333343</v>
      </c>
      <c r="B6082">
        <v>6.2034418402427871</v>
      </c>
      <c r="C6082">
        <v>1.165046297075722</v>
      </c>
      <c r="E6082">
        <f t="shared" si="189"/>
        <v>6</v>
      </c>
      <c r="F6082">
        <f t="shared" si="189"/>
        <v>1</v>
      </c>
      <c r="G6082">
        <f>IF(OR('San Pietro'!E6082&lt;2.5,F6082&lt;0.5),0,VLOOKUP('San Pietro'!F6082,'Power Matrix'!$B$2:$AI$30,HLOOKUP(E6082,'Power Matrix'!$B$2:$AI$30,29)))</f>
        <v>7721.5805004882804</v>
      </c>
      <c r="H6082" s="9">
        <f t="shared" si="190"/>
        <v>0.10042216139903577</v>
      </c>
      <c r="M6082">
        <v>10928.907090117551</v>
      </c>
      <c r="N6082" s="9">
        <v>0.14213469278821961</v>
      </c>
    </row>
    <row r="6083" spans="1:14" x14ac:dyDescent="0.25">
      <c r="A6083" s="2">
        <v>43719.375</v>
      </c>
      <c r="B6083">
        <v>6.2616839815982974</v>
      </c>
      <c r="C6083">
        <v>1.176076045710537</v>
      </c>
      <c r="E6083">
        <f t="shared" ref="E6083:F6146" si="191">MROUND(B6083,0.5)</f>
        <v>6.5</v>
      </c>
      <c r="F6083">
        <f t="shared" si="191"/>
        <v>1</v>
      </c>
      <c r="G6083">
        <f>IF(OR('San Pietro'!E6083&lt;2.5,F6083&lt;0.5),0,VLOOKUP('San Pietro'!F6083,'Power Matrix'!$B$2:$AI$30,HLOOKUP(E6083,'Power Matrix'!$B$2:$AI$30,29)))</f>
        <v>6572.7947353515628</v>
      </c>
      <c r="H6083" s="9">
        <f t="shared" ref="H6083:H6146" si="192">G6083/$K$2</f>
        <v>8.5481755155498051E-2</v>
      </c>
      <c r="M6083">
        <v>10700.962955507739</v>
      </c>
      <c r="N6083" s="9">
        <v>0.13917019054856394</v>
      </c>
    </row>
    <row r="6084" spans="1:14" x14ac:dyDescent="0.25">
      <c r="A6084" s="2">
        <v>43719.416666666657</v>
      </c>
      <c r="B6084">
        <v>6.3141892096725378</v>
      </c>
      <c r="C6084">
        <v>1.174417436893272</v>
      </c>
      <c r="E6084">
        <f t="shared" si="191"/>
        <v>6.5</v>
      </c>
      <c r="F6084">
        <f t="shared" si="191"/>
        <v>1</v>
      </c>
      <c r="G6084">
        <f>IF(OR('San Pietro'!E6084&lt;2.5,F6084&lt;0.5),0,VLOOKUP('San Pietro'!F6084,'Power Matrix'!$B$2:$AI$30,HLOOKUP(E6084,'Power Matrix'!$B$2:$AI$30,29)))</f>
        <v>6572.7947353515628</v>
      </c>
      <c r="H6084" s="9">
        <f t="shared" si="192"/>
        <v>8.5481755155498051E-2</v>
      </c>
      <c r="M6084">
        <v>10270.279088812222</v>
      </c>
      <c r="N6084" s="9">
        <v>0.13356897913951429</v>
      </c>
    </row>
    <row r="6085" spans="1:14" x14ac:dyDescent="0.25">
      <c r="A6085" s="2">
        <v>43719.458333333343</v>
      </c>
      <c r="B6085">
        <v>6.3668191532528917</v>
      </c>
      <c r="C6085">
        <v>1.1629730360541399</v>
      </c>
      <c r="E6085">
        <f t="shared" si="191"/>
        <v>6.5</v>
      </c>
      <c r="F6085">
        <f t="shared" si="191"/>
        <v>1</v>
      </c>
      <c r="G6085">
        <f>IF(OR('San Pietro'!E6085&lt;2.5,F6085&lt;0.5),0,VLOOKUP('San Pietro'!F6085,'Power Matrix'!$B$2:$AI$30,HLOOKUP(E6085,'Power Matrix'!$B$2:$AI$30,29)))</f>
        <v>6572.7947353515628</v>
      </c>
      <c r="H6085" s="9">
        <f t="shared" si="192"/>
        <v>8.5481755155498051E-2</v>
      </c>
      <c r="M6085">
        <v>9673.2662924208907</v>
      </c>
      <c r="N6085" s="9">
        <v>0.12580459522573312</v>
      </c>
    </row>
    <row r="6086" spans="1:14" x14ac:dyDescent="0.25">
      <c r="A6086" s="2">
        <v>43719.5</v>
      </c>
      <c r="B6086">
        <v>6.4263084496695484</v>
      </c>
      <c r="C6086">
        <v>1.1440648955373141</v>
      </c>
      <c r="E6086">
        <f t="shared" si="191"/>
        <v>6.5</v>
      </c>
      <c r="F6086">
        <f t="shared" si="191"/>
        <v>1</v>
      </c>
      <c r="G6086">
        <f>IF(OR('San Pietro'!E6086&lt;2.5,F6086&lt;0.5),0,VLOOKUP('San Pietro'!F6086,'Power Matrix'!$B$2:$AI$30,HLOOKUP(E6086,'Power Matrix'!$B$2:$AI$30,29)))</f>
        <v>6572.7947353515628</v>
      </c>
      <c r="H6086" s="9">
        <f t="shared" si="192"/>
        <v>8.5481755155498051E-2</v>
      </c>
      <c r="M6086">
        <v>9014.9983908661416</v>
      </c>
      <c r="N6086" s="9">
        <v>0.11724356481451897</v>
      </c>
    </row>
    <row r="6087" spans="1:14" x14ac:dyDescent="0.25">
      <c r="A6087" s="2">
        <v>43719.541666666657</v>
      </c>
      <c r="B6087">
        <v>6.484675306531174</v>
      </c>
      <c r="C6087">
        <v>1.1210102329773239</v>
      </c>
      <c r="E6087">
        <f t="shared" si="191"/>
        <v>6.5</v>
      </c>
      <c r="F6087">
        <f t="shared" si="191"/>
        <v>1</v>
      </c>
      <c r="G6087">
        <f>IF(OR('San Pietro'!E6087&lt;2.5,F6087&lt;0.5),0,VLOOKUP('San Pietro'!F6087,'Power Matrix'!$B$2:$AI$30,HLOOKUP(E6087,'Power Matrix'!$B$2:$AI$30,29)))</f>
        <v>6572.7947353515628</v>
      </c>
      <c r="H6087" s="9">
        <f t="shared" si="192"/>
        <v>8.5481755155498051E-2</v>
      </c>
      <c r="M6087">
        <v>8409.5011212915269</v>
      </c>
      <c r="N6087" s="9">
        <v>0.10936883702285212</v>
      </c>
    </row>
    <row r="6088" spans="1:14" x14ac:dyDescent="0.25">
      <c r="A6088" s="2">
        <v>43719.583333333343</v>
      </c>
      <c r="B6088">
        <v>6.5250831305122992</v>
      </c>
      <c r="C6088">
        <v>1.096960405126975</v>
      </c>
      <c r="E6088">
        <f t="shared" si="191"/>
        <v>6.5</v>
      </c>
      <c r="F6088">
        <f t="shared" si="191"/>
        <v>1</v>
      </c>
      <c r="G6088">
        <f>IF(OR('San Pietro'!E6088&lt;2.5,F6088&lt;0.5),0,VLOOKUP('San Pietro'!F6088,'Power Matrix'!$B$2:$AI$30,HLOOKUP(E6088,'Power Matrix'!$B$2:$AI$30,29)))</f>
        <v>6572.7947353515628</v>
      </c>
      <c r="H6088" s="9">
        <f t="shared" si="192"/>
        <v>8.5481755155498051E-2</v>
      </c>
      <c r="M6088">
        <v>8150.8711911021755</v>
      </c>
      <c r="N6088" s="9">
        <v>0.10600525406161142</v>
      </c>
    </row>
    <row r="6089" spans="1:14" x14ac:dyDescent="0.25">
      <c r="A6089" s="2">
        <v>43719.625</v>
      </c>
      <c r="B6089">
        <v>6.6146288639025714</v>
      </c>
      <c r="C6089">
        <v>1.0984531530625139</v>
      </c>
      <c r="E6089">
        <f t="shared" si="191"/>
        <v>6.5</v>
      </c>
      <c r="F6089">
        <f t="shared" si="191"/>
        <v>1</v>
      </c>
      <c r="G6089">
        <f>IF(OR('San Pietro'!E6089&lt;2.5,F6089&lt;0.5),0,VLOOKUP('San Pietro'!F6089,'Power Matrix'!$B$2:$AI$30,HLOOKUP(E6089,'Power Matrix'!$B$2:$AI$30,29)))</f>
        <v>6572.7947353515628</v>
      </c>
      <c r="H6089" s="9">
        <f t="shared" si="192"/>
        <v>8.5481755155498051E-2</v>
      </c>
      <c r="M6089">
        <v>7817.287969578204</v>
      </c>
      <c r="N6089" s="9">
        <v>0.1016668743572503</v>
      </c>
    </row>
    <row r="6090" spans="1:14" x14ac:dyDescent="0.25">
      <c r="A6090" s="2">
        <v>43719.666666666657</v>
      </c>
      <c r="B6090">
        <v>6.5718514453052679</v>
      </c>
      <c r="C6090">
        <v>1.073905742566986</v>
      </c>
      <c r="E6090">
        <f t="shared" si="191"/>
        <v>6.5</v>
      </c>
      <c r="F6090">
        <f t="shared" si="191"/>
        <v>1</v>
      </c>
      <c r="G6090">
        <f>IF(OR('San Pietro'!E6090&lt;2.5,F6090&lt;0.5),0,VLOOKUP('San Pietro'!F6090,'Power Matrix'!$B$2:$AI$30,HLOOKUP(E6090,'Power Matrix'!$B$2:$AI$30,29)))</f>
        <v>6572.7947353515628</v>
      </c>
      <c r="H6090" s="9">
        <f t="shared" si="192"/>
        <v>8.5481755155498051E-2</v>
      </c>
      <c r="M6090">
        <v>7488.7825159069935</v>
      </c>
      <c r="N6090" s="9">
        <v>9.7394533001266645E-2</v>
      </c>
    </row>
    <row r="6091" spans="1:14" x14ac:dyDescent="0.25">
      <c r="A6091" s="2">
        <v>43719.708333333343</v>
      </c>
      <c r="B6091">
        <v>6.5247089839939552</v>
      </c>
      <c r="C6091">
        <v>1.049855914716636</v>
      </c>
      <c r="E6091">
        <f t="shared" si="191"/>
        <v>6.5</v>
      </c>
      <c r="F6091">
        <f t="shared" si="191"/>
        <v>1</v>
      </c>
      <c r="G6091">
        <f>IF(OR('San Pietro'!E6091&lt;2.5,F6091&lt;0.5),0,VLOOKUP('San Pietro'!F6091,'Power Matrix'!$B$2:$AI$30,HLOOKUP(E6091,'Power Matrix'!$B$2:$AI$30,29)))</f>
        <v>6572.7947353515628</v>
      </c>
      <c r="H6091" s="9">
        <f t="shared" si="192"/>
        <v>8.5481755155498051E-2</v>
      </c>
      <c r="M6091">
        <v>7025.2774607589936</v>
      </c>
      <c r="N6091" s="9">
        <v>9.1366469254726079E-2</v>
      </c>
    </row>
    <row r="6092" spans="1:14" x14ac:dyDescent="0.25">
      <c r="A6092" s="2">
        <v>43719.75</v>
      </c>
      <c r="B6092">
        <v>6.5007636068199552</v>
      </c>
      <c r="C6092">
        <v>1.022986451876936</v>
      </c>
      <c r="E6092">
        <f t="shared" si="191"/>
        <v>6.5</v>
      </c>
      <c r="F6092">
        <f t="shared" si="191"/>
        <v>1</v>
      </c>
      <c r="G6092">
        <f>IF(OR('San Pietro'!E6092&lt;2.5,F6092&lt;0.5),0,VLOOKUP('San Pietro'!F6092,'Power Matrix'!$B$2:$AI$30,HLOOKUP(E6092,'Power Matrix'!$B$2:$AI$30,29)))</f>
        <v>6572.7947353515628</v>
      </c>
      <c r="H6092" s="9">
        <f t="shared" si="192"/>
        <v>8.5481755155498051E-2</v>
      </c>
      <c r="M6092">
        <v>6548.2832287499505</v>
      </c>
      <c r="N6092" s="9">
        <v>8.5162973509971887E-2</v>
      </c>
    </row>
    <row r="6093" spans="1:14" x14ac:dyDescent="0.25">
      <c r="A6093" s="2">
        <v>43719.791666666657</v>
      </c>
      <c r="B6093">
        <v>6.4871696166534658</v>
      </c>
      <c r="C6093">
        <v>0.99495596286515009</v>
      </c>
      <c r="E6093">
        <f t="shared" si="191"/>
        <v>6.5</v>
      </c>
      <c r="F6093">
        <f t="shared" si="191"/>
        <v>1</v>
      </c>
      <c r="G6093">
        <f>IF(OR('San Pietro'!E6093&lt;2.5,F6093&lt;0.5),0,VLOOKUP('San Pietro'!F6093,'Power Matrix'!$B$2:$AI$30,HLOOKUP(E6093,'Power Matrix'!$B$2:$AI$30,29)))</f>
        <v>6572.7947353515628</v>
      </c>
      <c r="H6093" s="9">
        <f t="shared" si="192"/>
        <v>8.5481755155498051E-2</v>
      </c>
      <c r="M6093">
        <v>6323.248542084275</v>
      </c>
      <c r="N6093" s="9">
        <v>8.2236309773865868E-2</v>
      </c>
    </row>
    <row r="6094" spans="1:14" x14ac:dyDescent="0.25">
      <c r="A6094" s="2">
        <v>43719.833333333343</v>
      </c>
      <c r="B6094">
        <v>6.4622265154305492</v>
      </c>
      <c r="C6094">
        <v>0.96883287399321927</v>
      </c>
      <c r="E6094">
        <f t="shared" si="191"/>
        <v>6.5</v>
      </c>
      <c r="F6094">
        <f t="shared" si="191"/>
        <v>1</v>
      </c>
      <c r="G6094">
        <f>IF(OR('San Pietro'!E6094&lt;2.5,F6094&lt;0.5),0,VLOOKUP('San Pietro'!F6094,'Power Matrix'!$B$2:$AI$30,HLOOKUP(E6094,'Power Matrix'!$B$2:$AI$30,29)))</f>
        <v>6572.7947353515628</v>
      </c>
      <c r="H6094" s="9">
        <f t="shared" si="192"/>
        <v>8.5481755155498051E-2</v>
      </c>
      <c r="M6094">
        <v>6133.4222042624615</v>
      </c>
      <c r="N6094" s="9">
        <v>7.9767544325780607E-2</v>
      </c>
    </row>
    <row r="6095" spans="1:14" x14ac:dyDescent="0.25">
      <c r="A6095" s="2">
        <v>43719.875</v>
      </c>
      <c r="B6095">
        <v>6.4278050357429244</v>
      </c>
      <c r="C6095">
        <v>0.94453425482028042</v>
      </c>
      <c r="E6095">
        <f t="shared" si="191"/>
        <v>6.5</v>
      </c>
      <c r="F6095">
        <f t="shared" si="191"/>
        <v>1</v>
      </c>
      <c r="G6095">
        <f>IF(OR('San Pietro'!E6095&lt;2.5,F6095&lt;0.5),0,VLOOKUP('San Pietro'!F6095,'Power Matrix'!$B$2:$AI$30,HLOOKUP(E6095,'Power Matrix'!$B$2:$AI$30,29)))</f>
        <v>6572.7947353515628</v>
      </c>
      <c r="H6095" s="9">
        <f t="shared" si="192"/>
        <v>8.5481755155498051E-2</v>
      </c>
      <c r="M6095">
        <v>5899.0207424684531</v>
      </c>
      <c r="N6095" s="9">
        <v>7.671906203139571E-2</v>
      </c>
    </row>
    <row r="6096" spans="1:14" x14ac:dyDescent="0.25">
      <c r="A6096" s="2">
        <v>43719.916666666657</v>
      </c>
      <c r="B6096">
        <v>6.4076011237523609</v>
      </c>
      <c r="C6096">
        <v>0.91932340079784569</v>
      </c>
      <c r="E6096">
        <f t="shared" si="191"/>
        <v>6.5</v>
      </c>
      <c r="F6096">
        <f t="shared" si="191"/>
        <v>1</v>
      </c>
      <c r="G6096">
        <f>IF(OR('San Pietro'!E6096&lt;2.5,F6096&lt;0.5),0,VLOOKUP('San Pietro'!F6096,'Power Matrix'!$B$2:$AI$30,HLOOKUP(E6096,'Power Matrix'!$B$2:$AI$30,29)))</f>
        <v>6572.7947353515628</v>
      </c>
      <c r="H6096" s="9">
        <f t="shared" si="192"/>
        <v>8.5481755155498051E-2</v>
      </c>
      <c r="M6096">
        <v>5812.8873049765416</v>
      </c>
      <c r="N6096" s="9">
        <v>7.5598863133577596E-2</v>
      </c>
    </row>
    <row r="6097" spans="1:14" x14ac:dyDescent="0.25">
      <c r="A6097" s="2">
        <v>43719.958333333343</v>
      </c>
      <c r="B6097">
        <v>6.3418760520299751</v>
      </c>
      <c r="C6097">
        <v>0.89983474719497658</v>
      </c>
      <c r="E6097">
        <f t="shared" si="191"/>
        <v>6.5</v>
      </c>
      <c r="F6097">
        <f t="shared" si="191"/>
        <v>1</v>
      </c>
      <c r="G6097">
        <f>IF(OR('San Pietro'!E6097&lt;2.5,F6097&lt;0.5),0,VLOOKUP('San Pietro'!F6097,'Power Matrix'!$B$2:$AI$30,HLOOKUP(E6097,'Power Matrix'!$B$2:$AI$30,29)))</f>
        <v>6572.7947353515628</v>
      </c>
      <c r="H6097" s="9">
        <f t="shared" si="192"/>
        <v>8.5481755155498051E-2</v>
      </c>
      <c r="M6097">
        <v>5746.5293560493628</v>
      </c>
      <c r="N6097" s="9">
        <v>7.4735852165779215E-2</v>
      </c>
    </row>
    <row r="6098" spans="1:14" x14ac:dyDescent="0.25">
      <c r="A6098" s="2">
        <v>43720</v>
      </c>
      <c r="B6098">
        <v>6.2674208948795682</v>
      </c>
      <c r="C6098">
        <v>0.88142418932333011</v>
      </c>
      <c r="E6098">
        <f t="shared" si="191"/>
        <v>6.5</v>
      </c>
      <c r="F6098">
        <f t="shared" si="191"/>
        <v>1</v>
      </c>
      <c r="G6098">
        <f>IF(OR('San Pietro'!E6098&lt;2.5,F6098&lt;0.5),0,VLOOKUP('San Pietro'!F6098,'Power Matrix'!$B$2:$AI$30,HLOOKUP(E6098,'Power Matrix'!$B$2:$AI$30,29)))</f>
        <v>6572.7947353515628</v>
      </c>
      <c r="H6098" s="9">
        <f t="shared" si="192"/>
        <v>8.5481755155498051E-2</v>
      </c>
      <c r="M6098">
        <v>5783.6419145300861</v>
      </c>
      <c r="N6098" s="9">
        <v>7.5218515441690156E-2</v>
      </c>
    </row>
    <row r="6099" spans="1:14" x14ac:dyDescent="0.25">
      <c r="A6099" s="2">
        <v>43720.041666666657</v>
      </c>
      <c r="B6099">
        <v>6.2487135689623807</v>
      </c>
      <c r="C6099">
        <v>0.88159005020505665</v>
      </c>
      <c r="E6099">
        <f t="shared" si="191"/>
        <v>6</v>
      </c>
      <c r="F6099">
        <f t="shared" si="191"/>
        <v>1</v>
      </c>
      <c r="G6099">
        <f>IF(OR('San Pietro'!E6099&lt;2.5,F6099&lt;0.5),0,VLOOKUP('San Pietro'!F6099,'Power Matrix'!$B$2:$AI$30,HLOOKUP(E6099,'Power Matrix'!$B$2:$AI$30,29)))</f>
        <v>7721.5805004882804</v>
      </c>
      <c r="H6099" s="9">
        <f t="shared" si="192"/>
        <v>0.10042216139903577</v>
      </c>
      <c r="M6099">
        <v>5677.1019499796557</v>
      </c>
      <c r="N6099" s="9">
        <v>7.3832921712493185E-2</v>
      </c>
    </row>
    <row r="6100" spans="1:14" x14ac:dyDescent="0.25">
      <c r="A6100" s="2">
        <v>43720.083333333343</v>
      </c>
      <c r="B6100">
        <v>6.2085551759934852</v>
      </c>
      <c r="C6100">
        <v>0.86599912732276141</v>
      </c>
      <c r="E6100">
        <f t="shared" si="191"/>
        <v>6</v>
      </c>
      <c r="F6100">
        <f t="shared" si="191"/>
        <v>1</v>
      </c>
      <c r="G6100">
        <f>IF(OR('San Pietro'!E6100&lt;2.5,F6100&lt;0.5),0,VLOOKUP('San Pietro'!F6100,'Power Matrix'!$B$2:$AI$30,HLOOKUP(E6100,'Power Matrix'!$B$2:$AI$30,29)))</f>
        <v>7721.5805004882804</v>
      </c>
      <c r="H6100" s="9">
        <f t="shared" si="192"/>
        <v>0.10042216139903577</v>
      </c>
      <c r="M6100">
        <v>5535.3536973567743</v>
      </c>
      <c r="N6100" s="9">
        <v>7.198943048563132E-2</v>
      </c>
    </row>
    <row r="6101" spans="1:14" x14ac:dyDescent="0.25">
      <c r="A6101" s="2">
        <v>43720.125</v>
      </c>
      <c r="B6101">
        <v>6.1675237744817872</v>
      </c>
      <c r="C6101">
        <v>0.8476714998919781</v>
      </c>
      <c r="E6101">
        <f t="shared" si="191"/>
        <v>6</v>
      </c>
      <c r="F6101">
        <f t="shared" si="191"/>
        <v>1</v>
      </c>
      <c r="G6101">
        <f>IF(OR('San Pietro'!E6101&lt;2.5,F6101&lt;0.5),0,VLOOKUP('San Pietro'!F6101,'Power Matrix'!$B$2:$AI$30,HLOOKUP(E6101,'Power Matrix'!$B$2:$AI$30,29)))</f>
        <v>7721.5805004882804</v>
      </c>
      <c r="H6101" s="9">
        <f t="shared" si="192"/>
        <v>0.10042216139903577</v>
      </c>
      <c r="M6101">
        <v>5377.9400066302005</v>
      </c>
      <c r="N6101" s="9">
        <v>6.9942204135586397E-2</v>
      </c>
    </row>
    <row r="6102" spans="1:14" x14ac:dyDescent="0.25">
      <c r="A6102" s="2">
        <v>43720.166666666657</v>
      </c>
      <c r="B6102">
        <v>6.1232497698111086</v>
      </c>
      <c r="C6102">
        <v>0.82801698540738267</v>
      </c>
      <c r="E6102">
        <f t="shared" si="191"/>
        <v>6</v>
      </c>
      <c r="F6102">
        <f t="shared" si="191"/>
        <v>1</v>
      </c>
      <c r="G6102">
        <f>IF(OR('San Pietro'!E6102&lt;2.5,F6102&lt;0.5),0,VLOOKUP('San Pietro'!F6102,'Power Matrix'!$B$2:$AI$30,HLOOKUP(E6102,'Power Matrix'!$B$2:$AI$30,29)))</f>
        <v>7721.5805004882804</v>
      </c>
      <c r="H6102" s="9">
        <f t="shared" si="192"/>
        <v>0.10042216139903577</v>
      </c>
      <c r="M6102">
        <v>5197.5233984181559</v>
      </c>
      <c r="N6102" s="9">
        <v>6.7595815885538993E-2</v>
      </c>
    </row>
    <row r="6103" spans="1:14" x14ac:dyDescent="0.25">
      <c r="A6103" s="2">
        <v>43720.208333333343</v>
      </c>
      <c r="B6103">
        <v>6.0676266540840054</v>
      </c>
      <c r="C6103">
        <v>0.8054599054925724</v>
      </c>
      <c r="E6103">
        <f t="shared" si="191"/>
        <v>6</v>
      </c>
      <c r="F6103">
        <f t="shared" si="191"/>
        <v>1</v>
      </c>
      <c r="G6103">
        <f>IF(OR('San Pietro'!E6103&lt;2.5,F6103&lt;0.5),0,VLOOKUP('San Pietro'!F6103,'Power Matrix'!$B$2:$AI$30,HLOOKUP(E6103,'Power Matrix'!$B$2:$AI$30,29)))</f>
        <v>7721.5805004882804</v>
      </c>
      <c r="H6103" s="9">
        <f t="shared" si="192"/>
        <v>0.10042216139903577</v>
      </c>
      <c r="M6103">
        <v>5017.7364240768675</v>
      </c>
      <c r="N6103" s="9">
        <v>6.5257616269181223E-2</v>
      </c>
    </row>
    <row r="6104" spans="1:14" x14ac:dyDescent="0.25">
      <c r="A6104" s="2">
        <v>43720.25</v>
      </c>
      <c r="B6104">
        <v>6.015869719046453</v>
      </c>
      <c r="C6104">
        <v>0.78414678219071154</v>
      </c>
      <c r="E6104">
        <f t="shared" si="191"/>
        <v>6</v>
      </c>
      <c r="F6104">
        <f t="shared" si="191"/>
        <v>1</v>
      </c>
      <c r="G6104">
        <f>IF(OR('San Pietro'!E6104&lt;2.5,F6104&lt;0.5),0,VLOOKUP('San Pietro'!F6104,'Power Matrix'!$B$2:$AI$30,HLOOKUP(E6104,'Power Matrix'!$B$2:$AI$30,29)))</f>
        <v>7721.5805004882804</v>
      </c>
      <c r="H6104" s="9">
        <f t="shared" si="192"/>
        <v>0.10042216139903577</v>
      </c>
      <c r="M6104">
        <v>4920.3439111688867</v>
      </c>
      <c r="N6104" s="9">
        <v>6.3990988710917338E-2</v>
      </c>
    </row>
    <row r="6105" spans="1:14" x14ac:dyDescent="0.25">
      <c r="A6105" s="2">
        <v>43720.291666666657</v>
      </c>
      <c r="B6105">
        <v>5.9255756926194936</v>
      </c>
      <c r="C6105">
        <v>0.76656552872769801</v>
      </c>
      <c r="E6105">
        <f t="shared" si="191"/>
        <v>6</v>
      </c>
      <c r="F6105">
        <f t="shared" si="191"/>
        <v>1</v>
      </c>
      <c r="G6105">
        <f>IF(OR('San Pietro'!E6105&lt;2.5,F6105&lt;0.5),0,VLOOKUP('San Pietro'!F6105,'Power Matrix'!$B$2:$AI$30,HLOOKUP(E6105,'Power Matrix'!$B$2:$AI$30,29)))</f>
        <v>7721.5805004882804</v>
      </c>
      <c r="H6105" s="9">
        <f t="shared" si="192"/>
        <v>0.10042216139903577</v>
      </c>
      <c r="M6105">
        <v>4961.8058980038586</v>
      </c>
      <c r="N6105" s="9">
        <v>6.4530217996387862E-2</v>
      </c>
    </row>
    <row r="6106" spans="1:14" x14ac:dyDescent="0.25">
      <c r="A6106" s="2">
        <v>43720.333333333343</v>
      </c>
      <c r="B6106">
        <v>5.7821528605877219</v>
      </c>
      <c r="C6106">
        <v>0.75553578009288236</v>
      </c>
      <c r="E6106">
        <f t="shared" si="191"/>
        <v>6</v>
      </c>
      <c r="F6106">
        <f t="shared" si="191"/>
        <v>1</v>
      </c>
      <c r="G6106">
        <f>IF(OR('San Pietro'!E6106&lt;2.5,F6106&lt;0.5),0,VLOOKUP('San Pietro'!F6106,'Power Matrix'!$B$2:$AI$30,HLOOKUP(E6106,'Power Matrix'!$B$2:$AI$30,29)))</f>
        <v>7721.5805004882804</v>
      </c>
      <c r="H6106" s="9">
        <f t="shared" si="192"/>
        <v>0.10042216139903577</v>
      </c>
      <c r="M6106">
        <v>4991.5031581158728</v>
      </c>
      <c r="N6106" s="9">
        <v>6.491644242924903E-2</v>
      </c>
    </row>
    <row r="6107" spans="1:14" x14ac:dyDescent="0.25">
      <c r="A6107" s="2">
        <v>43720.375</v>
      </c>
      <c r="B6107">
        <v>5.6485825535390033</v>
      </c>
      <c r="C6107">
        <v>0.74525240542583671</v>
      </c>
      <c r="E6107">
        <f t="shared" si="191"/>
        <v>5.5</v>
      </c>
      <c r="F6107">
        <f t="shared" si="191"/>
        <v>0.5</v>
      </c>
      <c r="G6107">
        <f>IF(OR('San Pietro'!E6107&lt;2.5,F6107&lt;0.5),0,VLOOKUP('San Pietro'!F6107,'Power Matrix'!$B$2:$AI$30,HLOOKUP(E6107,'Power Matrix'!$B$2:$AI$30,29)))</f>
        <v>1752.1763809814452</v>
      </c>
      <c r="H6107" s="9">
        <f t="shared" si="192"/>
        <v>2.2787736179059492E-2</v>
      </c>
      <c r="M6107">
        <v>4702.799200632775</v>
      </c>
      <c r="N6107" s="9">
        <v>6.1161735031223012E-2</v>
      </c>
    </row>
    <row r="6108" spans="1:14" x14ac:dyDescent="0.25">
      <c r="A6108" s="2">
        <v>43720.416666666657</v>
      </c>
      <c r="B6108">
        <v>5.6282539260423254</v>
      </c>
      <c r="C6108">
        <v>0.72211481242498365</v>
      </c>
      <c r="E6108">
        <f t="shared" si="191"/>
        <v>5.5</v>
      </c>
      <c r="F6108">
        <f t="shared" si="191"/>
        <v>0.5</v>
      </c>
      <c r="G6108">
        <f>IF(OR('San Pietro'!E6108&lt;2.5,F6108&lt;0.5),0,VLOOKUP('San Pietro'!F6108,'Power Matrix'!$B$2:$AI$30,HLOOKUP(E6108,'Power Matrix'!$B$2:$AI$30,29)))</f>
        <v>1752.1763809814452</v>
      </c>
      <c r="H6108" s="9">
        <f t="shared" si="192"/>
        <v>2.2787736179059492E-2</v>
      </c>
      <c r="M6108">
        <v>4407.9383304909616</v>
      </c>
      <c r="N6108" s="9">
        <v>5.7326954586363089E-2</v>
      </c>
    </row>
    <row r="6109" spans="1:14" x14ac:dyDescent="0.25">
      <c r="A6109" s="2">
        <v>43720.458333333343</v>
      </c>
      <c r="B6109">
        <v>5.6140363583452633</v>
      </c>
      <c r="C6109">
        <v>0.69922601074672075</v>
      </c>
      <c r="E6109">
        <f t="shared" si="191"/>
        <v>5.5</v>
      </c>
      <c r="F6109">
        <f t="shared" si="191"/>
        <v>0.5</v>
      </c>
      <c r="G6109">
        <f>IF(OR('San Pietro'!E6109&lt;2.5,F6109&lt;0.5),0,VLOOKUP('San Pietro'!F6109,'Power Matrix'!$B$2:$AI$30,HLOOKUP(E6109,'Power Matrix'!$B$2:$AI$30,29)))</f>
        <v>1752.1763809814452</v>
      </c>
      <c r="H6109" s="9">
        <f t="shared" si="192"/>
        <v>2.2787736179059492E-2</v>
      </c>
      <c r="M6109">
        <v>4173.2894083712663</v>
      </c>
      <c r="N6109" s="9">
        <v>5.4275253974073318E-2</v>
      </c>
    </row>
    <row r="6110" spans="1:14" x14ac:dyDescent="0.25">
      <c r="A6110" s="2">
        <v>43720.5</v>
      </c>
      <c r="B6110">
        <v>5.5811114647310127</v>
      </c>
      <c r="C6110">
        <v>0.67948856582126149</v>
      </c>
      <c r="E6110">
        <f t="shared" si="191"/>
        <v>5.5</v>
      </c>
      <c r="F6110">
        <f t="shared" si="191"/>
        <v>0.5</v>
      </c>
      <c r="G6110">
        <f>IF(OR('San Pietro'!E6110&lt;2.5,F6110&lt;0.5),0,VLOOKUP('San Pietro'!F6110,'Power Matrix'!$B$2:$AI$30,HLOOKUP(E6110,'Power Matrix'!$B$2:$AI$30,29)))</f>
        <v>1752.1763809814452</v>
      </c>
      <c r="H6110" s="9">
        <f t="shared" si="192"/>
        <v>2.2787736179059492E-2</v>
      </c>
      <c r="M6110">
        <v>4025.703990107249</v>
      </c>
      <c r="N6110" s="9">
        <v>5.2355848134861327E-2</v>
      </c>
    </row>
    <row r="6111" spans="1:14" x14ac:dyDescent="0.25">
      <c r="A6111" s="2">
        <v>43720.541666666657</v>
      </c>
      <c r="B6111">
        <v>5.5218715993265857</v>
      </c>
      <c r="C6111">
        <v>0.66447815602500926</v>
      </c>
      <c r="E6111">
        <f t="shared" si="191"/>
        <v>5.5</v>
      </c>
      <c r="F6111">
        <f t="shared" si="191"/>
        <v>0.5</v>
      </c>
      <c r="G6111">
        <f>IF(OR('San Pietro'!E6111&lt;2.5,F6111&lt;0.5),0,VLOOKUP('San Pietro'!F6111,'Power Matrix'!$B$2:$AI$30,HLOOKUP(E6111,'Power Matrix'!$B$2:$AI$30,29)))</f>
        <v>1752.1763809814452</v>
      </c>
      <c r="H6111" s="9">
        <f t="shared" si="192"/>
        <v>2.2787736179059492E-2</v>
      </c>
      <c r="M6111">
        <v>3939.4308771922324</v>
      </c>
      <c r="N6111" s="9">
        <v>5.1233832703771465E-2</v>
      </c>
    </row>
    <row r="6112" spans="1:14" x14ac:dyDescent="0.25">
      <c r="A6112" s="2">
        <v>43720.583333333343</v>
      </c>
      <c r="B6112">
        <v>5.4318270039118559</v>
      </c>
      <c r="C6112">
        <v>0.65543873797091257</v>
      </c>
      <c r="E6112">
        <f t="shared" si="191"/>
        <v>5.5</v>
      </c>
      <c r="F6112">
        <f t="shared" si="191"/>
        <v>0.5</v>
      </c>
      <c r="G6112">
        <f>IF(OR('San Pietro'!E6112&lt;2.5,F6112&lt;0.5),0,VLOOKUP('San Pietro'!F6112,'Power Matrix'!$B$2:$AI$30,HLOOKUP(E6112,'Power Matrix'!$B$2:$AI$30,29)))</f>
        <v>1752.1763809814452</v>
      </c>
      <c r="H6112" s="9">
        <f t="shared" si="192"/>
        <v>2.2787736179059492E-2</v>
      </c>
      <c r="M6112">
        <v>3925.5526735760945</v>
      </c>
      <c r="N6112" s="9">
        <v>5.1053341261107832E-2</v>
      </c>
    </row>
    <row r="6113" spans="1:14" x14ac:dyDescent="0.25">
      <c r="A6113" s="2">
        <v>43720.625</v>
      </c>
      <c r="B6113">
        <v>5.3228256515677099</v>
      </c>
      <c r="C6113">
        <v>0.65237031165897141</v>
      </c>
      <c r="E6113">
        <f t="shared" si="191"/>
        <v>5.5</v>
      </c>
      <c r="F6113">
        <f t="shared" si="191"/>
        <v>0.5</v>
      </c>
      <c r="G6113">
        <f>IF(OR('San Pietro'!E6113&lt;2.5,F6113&lt;0.5),0,VLOOKUP('San Pietro'!F6113,'Power Matrix'!$B$2:$AI$30,HLOOKUP(E6113,'Power Matrix'!$B$2:$AI$30,29)))</f>
        <v>1752.1763809814452</v>
      </c>
      <c r="H6113" s="9">
        <f t="shared" si="192"/>
        <v>2.2787736179059492E-2</v>
      </c>
      <c r="M6113">
        <v>4943.5056086085933</v>
      </c>
      <c r="N6113" s="9">
        <v>6.429221560605887E-2</v>
      </c>
    </row>
    <row r="6114" spans="1:14" x14ac:dyDescent="0.25">
      <c r="A6114" s="2">
        <v>43720.666666666657</v>
      </c>
      <c r="B6114">
        <v>5.4459198561028037</v>
      </c>
      <c r="C6114">
        <v>0.72742236064023302</v>
      </c>
      <c r="E6114">
        <f t="shared" si="191"/>
        <v>5.5</v>
      </c>
      <c r="F6114">
        <f t="shared" si="191"/>
        <v>0.5</v>
      </c>
      <c r="G6114">
        <f>IF(OR('San Pietro'!E6114&lt;2.5,F6114&lt;0.5),0,VLOOKUP('San Pietro'!F6114,'Power Matrix'!$B$2:$AI$30,HLOOKUP(E6114,'Power Matrix'!$B$2:$AI$30,29)))</f>
        <v>1752.1763809814452</v>
      </c>
      <c r="H6114" s="9">
        <f t="shared" si="192"/>
        <v>2.2787736179059492E-2</v>
      </c>
      <c r="M6114">
        <v>5065.171108090105</v>
      </c>
      <c r="N6114" s="9">
        <v>6.5874522807422758E-2</v>
      </c>
    </row>
    <row r="6115" spans="1:14" x14ac:dyDescent="0.25">
      <c r="A6115" s="2">
        <v>43720.708333333343</v>
      </c>
      <c r="B6115">
        <v>5.361362742957116</v>
      </c>
      <c r="C6115">
        <v>0.73405679590929518</v>
      </c>
      <c r="E6115">
        <f t="shared" si="191"/>
        <v>5.5</v>
      </c>
      <c r="F6115">
        <f t="shared" si="191"/>
        <v>0.5</v>
      </c>
      <c r="G6115">
        <f>IF(OR('San Pietro'!E6115&lt;2.5,F6115&lt;0.5),0,VLOOKUP('San Pietro'!F6115,'Power Matrix'!$B$2:$AI$30,HLOOKUP(E6115,'Power Matrix'!$B$2:$AI$30,29)))</f>
        <v>1752.1763809814452</v>
      </c>
      <c r="H6115" s="9">
        <f t="shared" si="192"/>
        <v>2.2787736179059492E-2</v>
      </c>
      <c r="M6115">
        <v>5189.4785640951495</v>
      </c>
      <c r="N6115" s="9">
        <v>6.749118968224127E-2</v>
      </c>
    </row>
    <row r="6116" spans="1:14" x14ac:dyDescent="0.25">
      <c r="A6116" s="2">
        <v>43720.75</v>
      </c>
      <c r="B6116">
        <v>5.2923950680757512</v>
      </c>
      <c r="C6116">
        <v>0.7411888138235363</v>
      </c>
      <c r="E6116">
        <f t="shared" si="191"/>
        <v>5.5</v>
      </c>
      <c r="F6116">
        <f t="shared" si="191"/>
        <v>0.5</v>
      </c>
      <c r="G6116">
        <f>IF(OR('San Pietro'!E6116&lt;2.5,F6116&lt;0.5),0,VLOOKUP('San Pietro'!F6116,'Power Matrix'!$B$2:$AI$30,HLOOKUP(E6116,'Power Matrix'!$B$2:$AI$30,29)))</f>
        <v>1752.1763809814452</v>
      </c>
      <c r="H6116" s="9">
        <f t="shared" si="192"/>
        <v>2.2787736179059492E-2</v>
      </c>
      <c r="M6116">
        <v>5441.3812335407947</v>
      </c>
      <c r="N6116" s="9">
        <v>7.0767281997690182E-2</v>
      </c>
    </row>
    <row r="6117" spans="1:14" x14ac:dyDescent="0.25">
      <c r="A6117" s="2">
        <v>43720.791666666657</v>
      </c>
      <c r="B6117">
        <v>5.214946738778595</v>
      </c>
      <c r="C6117">
        <v>0.75702852802842147</v>
      </c>
      <c r="E6117">
        <f t="shared" si="191"/>
        <v>5</v>
      </c>
      <c r="F6117">
        <f t="shared" si="191"/>
        <v>1</v>
      </c>
      <c r="G6117">
        <f>IF(OR('San Pietro'!E6117&lt;2.5,F6117&lt;0.5),0,VLOOKUP('San Pietro'!F6117,'Power Matrix'!$B$2:$AI$30,HLOOKUP(E6117,'Power Matrix'!$B$2:$AI$30,29)))</f>
        <v>9017.869880371094</v>
      </c>
      <c r="H6117" s="9">
        <f t="shared" si="192"/>
        <v>0.11728090959420334</v>
      </c>
      <c r="M6117">
        <v>5756.5270895969606</v>
      </c>
      <c r="N6117" s="9">
        <v>7.4865876584016902E-2</v>
      </c>
    </row>
    <row r="6118" spans="1:14" x14ac:dyDescent="0.25">
      <c r="A6118" s="2">
        <v>43720.833333333343</v>
      </c>
      <c r="B6118">
        <v>5.1357523923958333</v>
      </c>
      <c r="C6118">
        <v>0.77709769471733336</v>
      </c>
      <c r="E6118">
        <f t="shared" si="191"/>
        <v>5</v>
      </c>
      <c r="F6118">
        <f t="shared" si="191"/>
        <v>1</v>
      </c>
      <c r="G6118">
        <f>IF(OR('San Pietro'!E6118&lt;2.5,F6118&lt;0.5),0,VLOOKUP('San Pietro'!F6118,'Power Matrix'!$B$2:$AI$30,HLOOKUP(E6118,'Power Matrix'!$B$2:$AI$30,29)))</f>
        <v>9017.869880371094</v>
      </c>
      <c r="H6118" s="9">
        <f t="shared" si="192"/>
        <v>0.11728090959420334</v>
      </c>
      <c r="M6118">
        <v>5953.0617822552895</v>
      </c>
      <c r="N6118" s="9">
        <v>7.7421886799208361E-2</v>
      </c>
    </row>
    <row r="6119" spans="1:14" x14ac:dyDescent="0.25">
      <c r="A6119" s="2">
        <v>43720.875</v>
      </c>
      <c r="B6119">
        <v>5.0933491203168746</v>
      </c>
      <c r="C6119">
        <v>0.78970312172855062</v>
      </c>
      <c r="E6119">
        <f t="shared" si="191"/>
        <v>5</v>
      </c>
      <c r="F6119">
        <f t="shared" si="191"/>
        <v>1</v>
      </c>
      <c r="G6119">
        <f>IF(OR('San Pietro'!E6119&lt;2.5,F6119&lt;0.5),0,VLOOKUP('San Pietro'!F6119,'Power Matrix'!$B$2:$AI$30,HLOOKUP(E6119,'Power Matrix'!$B$2:$AI$30,29)))</f>
        <v>9017.869880371094</v>
      </c>
      <c r="H6119" s="9">
        <f t="shared" si="192"/>
        <v>0.11728090959420334</v>
      </c>
      <c r="M6119">
        <v>5956.3379909595742</v>
      </c>
      <c r="N6119" s="9">
        <v>7.7464495169272618E-2</v>
      </c>
    </row>
    <row r="6120" spans="1:14" x14ac:dyDescent="0.25">
      <c r="A6120" s="2">
        <v>43720.916666666657</v>
      </c>
      <c r="B6120">
        <v>5.1032016452999276</v>
      </c>
      <c r="C6120">
        <v>0.79020070437373047</v>
      </c>
      <c r="E6120">
        <f t="shared" si="191"/>
        <v>5</v>
      </c>
      <c r="F6120">
        <f t="shared" si="191"/>
        <v>1</v>
      </c>
      <c r="G6120">
        <f>IF(OR('San Pietro'!E6120&lt;2.5,F6120&lt;0.5),0,VLOOKUP('San Pietro'!F6120,'Power Matrix'!$B$2:$AI$30,HLOOKUP(E6120,'Power Matrix'!$B$2:$AI$30,29)))</f>
        <v>9017.869880371094</v>
      </c>
      <c r="H6120" s="9">
        <f t="shared" si="192"/>
        <v>0.11728090959420334</v>
      </c>
      <c r="M6120">
        <v>5836.6974640254366</v>
      </c>
      <c r="N6120" s="9">
        <v>7.5908523524479229E-2</v>
      </c>
    </row>
    <row r="6121" spans="1:14" x14ac:dyDescent="0.25">
      <c r="A6121" s="2">
        <v>43720.958333333343</v>
      </c>
      <c r="B6121">
        <v>5.1150496183808123</v>
      </c>
      <c r="C6121">
        <v>0.78215645160999303</v>
      </c>
      <c r="E6121">
        <f t="shared" si="191"/>
        <v>5</v>
      </c>
      <c r="F6121">
        <f t="shared" si="191"/>
        <v>1</v>
      </c>
      <c r="G6121">
        <f>IF(OR('San Pietro'!E6121&lt;2.5,F6121&lt;0.5),0,VLOOKUP('San Pietro'!F6121,'Power Matrix'!$B$2:$AI$30,HLOOKUP(E6121,'Power Matrix'!$B$2:$AI$30,29)))</f>
        <v>9017.869880371094</v>
      </c>
      <c r="H6121" s="9">
        <f t="shared" si="192"/>
        <v>0.11728090959420334</v>
      </c>
      <c r="M6121">
        <v>5705.1467881825802</v>
      </c>
      <c r="N6121" s="9">
        <v>7.4197655754918379E-2</v>
      </c>
    </row>
    <row r="6122" spans="1:14" x14ac:dyDescent="0.25">
      <c r="A6122" s="2">
        <v>43721</v>
      </c>
      <c r="B6122">
        <v>5.1180427905275634</v>
      </c>
      <c r="C6122">
        <v>0.77303410311503296</v>
      </c>
      <c r="E6122">
        <f t="shared" si="191"/>
        <v>5</v>
      </c>
      <c r="F6122">
        <f t="shared" si="191"/>
        <v>1</v>
      </c>
      <c r="G6122">
        <f>IF(OR('San Pietro'!E6122&lt;2.5,F6122&lt;0.5),0,VLOOKUP('San Pietro'!F6122,'Power Matrix'!$B$2:$AI$30,HLOOKUP(E6122,'Power Matrix'!$B$2:$AI$30,29)))</f>
        <v>9017.869880371094</v>
      </c>
      <c r="H6122" s="9">
        <f t="shared" si="192"/>
        <v>0.11728090959420334</v>
      </c>
      <c r="M6122">
        <v>5559.6080432358867</v>
      </c>
      <c r="N6122" s="9">
        <v>7.230486769924109E-2</v>
      </c>
    </row>
    <row r="6123" spans="1:14" x14ac:dyDescent="0.25">
      <c r="A6123" s="2">
        <v>43721.041666666657</v>
      </c>
      <c r="B6123">
        <v>5.1075666880139377</v>
      </c>
      <c r="C6123">
        <v>0.76258486756626054</v>
      </c>
      <c r="E6123">
        <f t="shared" si="191"/>
        <v>5</v>
      </c>
      <c r="F6123">
        <f t="shared" si="191"/>
        <v>1</v>
      </c>
      <c r="G6123">
        <f>IF(OR('San Pietro'!E6123&lt;2.5,F6123&lt;0.5),0,VLOOKUP('San Pietro'!F6123,'Power Matrix'!$B$2:$AI$30,HLOOKUP(E6123,'Power Matrix'!$B$2:$AI$30,29)))</f>
        <v>9017.869880371094</v>
      </c>
      <c r="H6123" s="9">
        <f t="shared" si="192"/>
        <v>0.11728090959420334</v>
      </c>
      <c r="M6123">
        <v>5409.402261016523</v>
      </c>
      <c r="N6123" s="9">
        <v>7.0351383006332632E-2</v>
      </c>
    </row>
    <row r="6124" spans="1:14" x14ac:dyDescent="0.25">
      <c r="A6124" s="2">
        <v>43721.083333333343</v>
      </c>
      <c r="B6124">
        <v>5.0796304146442708</v>
      </c>
      <c r="C6124">
        <v>0.75138925804971901</v>
      </c>
      <c r="E6124">
        <f t="shared" si="191"/>
        <v>5</v>
      </c>
      <c r="F6124">
        <f t="shared" si="191"/>
        <v>1</v>
      </c>
      <c r="G6124">
        <f>IF(OR('San Pietro'!E6124&lt;2.5,F6124&lt;0.5),0,VLOOKUP('San Pietro'!F6124,'Power Matrix'!$B$2:$AI$30,HLOOKUP(E6124,'Power Matrix'!$B$2:$AI$30,29)))</f>
        <v>9017.869880371094</v>
      </c>
      <c r="H6124" s="9">
        <f t="shared" si="192"/>
        <v>0.11728090959420334</v>
      </c>
      <c r="M6124">
        <v>5252.3991958634697</v>
      </c>
      <c r="N6124" s="9">
        <v>6.8309497001782654E-2</v>
      </c>
    </row>
    <row r="6125" spans="1:14" x14ac:dyDescent="0.25">
      <c r="A6125" s="2">
        <v>43721.125</v>
      </c>
      <c r="B6125">
        <v>5.0387237286386872</v>
      </c>
      <c r="C6125">
        <v>0.73944727456540749</v>
      </c>
      <c r="E6125">
        <f t="shared" si="191"/>
        <v>5</v>
      </c>
      <c r="F6125">
        <f t="shared" si="191"/>
        <v>0.5</v>
      </c>
      <c r="G6125">
        <f>IF(OR('San Pietro'!E6125&lt;2.5,F6125&lt;0.5),0,VLOOKUP('San Pietro'!F6125,'Power Matrix'!$B$2:$AI$30,HLOOKUP(E6125,'Power Matrix'!$B$2:$AI$30,29)))</f>
        <v>1817.5867128906248</v>
      </c>
      <c r="H6125" s="9">
        <f t="shared" si="192"/>
        <v>2.3638423018072924E-2</v>
      </c>
      <c r="M6125">
        <v>5076.2913146745022</v>
      </c>
      <c r="N6125" s="9">
        <v>6.6019145424632497E-2</v>
      </c>
    </row>
    <row r="6126" spans="1:14" x14ac:dyDescent="0.25">
      <c r="A6126" s="2">
        <v>43721.166666666657</v>
      </c>
      <c r="B6126">
        <v>5.0059235505305519</v>
      </c>
      <c r="C6126">
        <v>0.72642719534987377</v>
      </c>
      <c r="E6126">
        <f t="shared" si="191"/>
        <v>5</v>
      </c>
      <c r="F6126">
        <f t="shared" si="191"/>
        <v>0.5</v>
      </c>
      <c r="G6126">
        <f>IF(OR('San Pietro'!E6126&lt;2.5,F6126&lt;0.5),0,VLOOKUP('San Pietro'!F6126,'Power Matrix'!$B$2:$AI$30,HLOOKUP(E6126,'Power Matrix'!$B$2:$AI$30,29)))</f>
        <v>1817.5867128906248</v>
      </c>
      <c r="H6126" s="9">
        <f t="shared" si="192"/>
        <v>2.3638423018072924E-2</v>
      </c>
      <c r="M6126">
        <v>4872.8799028567601</v>
      </c>
      <c r="N6126" s="9">
        <v>6.3373700798748892E-2</v>
      </c>
    </row>
    <row r="6127" spans="1:14" x14ac:dyDescent="0.25">
      <c r="A6127" s="2">
        <v>43721.208333333343</v>
      </c>
      <c r="B6127">
        <v>4.9954474480169271</v>
      </c>
      <c r="C6127">
        <v>0.71232902040311741</v>
      </c>
      <c r="E6127">
        <f t="shared" si="191"/>
        <v>5</v>
      </c>
      <c r="F6127">
        <f t="shared" si="191"/>
        <v>0.5</v>
      </c>
      <c r="G6127">
        <f>IF(OR('San Pietro'!E6127&lt;2.5,F6127&lt;0.5),0,VLOOKUP('San Pietro'!F6127,'Power Matrix'!$B$2:$AI$30,HLOOKUP(E6127,'Power Matrix'!$B$2:$AI$30,29)))</f>
        <v>1817.5867128906248</v>
      </c>
      <c r="H6127" s="9">
        <f t="shared" si="192"/>
        <v>2.3638423018072924E-2</v>
      </c>
      <c r="M6127">
        <v>4704.9541987220582</v>
      </c>
      <c r="N6127" s="9">
        <v>6.1189761620602336E-2</v>
      </c>
    </row>
    <row r="6128" spans="1:14" x14ac:dyDescent="0.25">
      <c r="A6128" s="2">
        <v>43721.25</v>
      </c>
      <c r="B6128">
        <v>4.9873409401194788</v>
      </c>
      <c r="C6128">
        <v>0.70096755000484912</v>
      </c>
      <c r="E6128">
        <f t="shared" si="191"/>
        <v>5</v>
      </c>
      <c r="F6128">
        <f t="shared" si="191"/>
        <v>0.5</v>
      </c>
      <c r="G6128">
        <f>IF(OR('San Pietro'!E6128&lt;2.5,F6128&lt;0.5),0,VLOOKUP('San Pietro'!F6128,'Power Matrix'!$B$2:$AI$30,HLOOKUP(E6128,'Power Matrix'!$B$2:$AI$30,29)))</f>
        <v>1817.5867128906248</v>
      </c>
      <c r="H6128" s="9">
        <f t="shared" si="192"/>
        <v>2.3638423018072924E-2</v>
      </c>
      <c r="M6128">
        <v>4628.6317525880913</v>
      </c>
      <c r="N6128" s="9">
        <v>6.0197158486121838E-2</v>
      </c>
    </row>
    <row r="6129" spans="1:14" x14ac:dyDescent="0.25">
      <c r="A6129" s="2">
        <v>43721.291666666657</v>
      </c>
      <c r="B6129">
        <v>4.9696313382512081</v>
      </c>
      <c r="C6129">
        <v>0.69632344531650592</v>
      </c>
      <c r="E6129">
        <f t="shared" si="191"/>
        <v>5</v>
      </c>
      <c r="F6129">
        <f t="shared" si="191"/>
        <v>0.5</v>
      </c>
      <c r="G6129">
        <f>IF(OR('San Pietro'!E6129&lt;2.5,F6129&lt;0.5),0,VLOOKUP('San Pietro'!F6129,'Power Matrix'!$B$2:$AI$30,HLOOKUP(E6129,'Power Matrix'!$B$2:$AI$30,29)))</f>
        <v>1817.5867128906248</v>
      </c>
      <c r="H6129" s="9">
        <f t="shared" si="192"/>
        <v>2.3638423018072924E-2</v>
      </c>
      <c r="M6129">
        <v>4737.8439034603844</v>
      </c>
      <c r="N6129" s="9">
        <v>6.1617505039073192E-2</v>
      </c>
    </row>
    <row r="6130" spans="1:14" x14ac:dyDescent="0.25">
      <c r="A6130" s="2">
        <v>43721.333333333343</v>
      </c>
      <c r="B6130">
        <v>4.8995412238148113</v>
      </c>
      <c r="C6130">
        <v>0.70644095910182525</v>
      </c>
      <c r="E6130">
        <f t="shared" si="191"/>
        <v>5</v>
      </c>
      <c r="F6130">
        <f t="shared" si="191"/>
        <v>0.5</v>
      </c>
      <c r="G6130">
        <f>IF(OR('San Pietro'!E6130&lt;2.5,F6130&lt;0.5),0,VLOOKUP('San Pietro'!F6130,'Power Matrix'!$B$2:$AI$30,HLOOKUP(E6130,'Power Matrix'!$B$2:$AI$30,29)))</f>
        <v>1817.5867128906248</v>
      </c>
      <c r="H6130" s="9">
        <f t="shared" si="192"/>
        <v>2.3638423018072924E-2</v>
      </c>
      <c r="M6130">
        <v>5054.0574734887523</v>
      </c>
      <c r="N6130" s="9">
        <v>6.5729985661411874E-2</v>
      </c>
    </row>
    <row r="6131" spans="1:14" x14ac:dyDescent="0.25">
      <c r="A6131" s="2">
        <v>43721.375</v>
      </c>
      <c r="B6131">
        <v>4.8128639470651757</v>
      </c>
      <c r="C6131">
        <v>0.73132009136080711</v>
      </c>
      <c r="E6131">
        <f t="shared" si="191"/>
        <v>5</v>
      </c>
      <c r="F6131">
        <f t="shared" si="191"/>
        <v>0.5</v>
      </c>
      <c r="G6131">
        <f>IF(OR('San Pietro'!E6131&lt;2.5,F6131&lt;0.5),0,VLOOKUP('San Pietro'!F6131,'Power Matrix'!$B$2:$AI$30,HLOOKUP(E6131,'Power Matrix'!$B$2:$AI$30,29)))</f>
        <v>1817.5867128906248</v>
      </c>
      <c r="H6131" s="9">
        <f t="shared" si="192"/>
        <v>2.3638423018072924E-2</v>
      </c>
      <c r="M6131">
        <v>5297.0038715249248</v>
      </c>
      <c r="N6131" s="9">
        <v>6.8889598179309536E-2</v>
      </c>
    </row>
    <row r="6132" spans="1:14" x14ac:dyDescent="0.25">
      <c r="A6132" s="2">
        <v>43721.416666666657</v>
      </c>
      <c r="B6132">
        <v>4.7897915784339773</v>
      </c>
      <c r="C6132">
        <v>0.74881841438295726</v>
      </c>
      <c r="E6132">
        <f t="shared" si="191"/>
        <v>5</v>
      </c>
      <c r="F6132">
        <f t="shared" si="191"/>
        <v>0.5</v>
      </c>
      <c r="G6132">
        <f>IF(OR('San Pietro'!E6132&lt;2.5,F6132&lt;0.5),0,VLOOKUP('San Pietro'!F6132,'Power Matrix'!$B$2:$AI$30,HLOOKUP(E6132,'Power Matrix'!$B$2:$AI$30,29)))</f>
        <v>1817.5867128906248</v>
      </c>
      <c r="H6132" s="9">
        <f t="shared" si="192"/>
        <v>2.3638423018072924E-2</v>
      </c>
      <c r="M6132">
        <v>5378.511744703992</v>
      </c>
      <c r="N6132" s="9">
        <v>6.9949639811889952E-2</v>
      </c>
    </row>
    <row r="6133" spans="1:14" x14ac:dyDescent="0.25">
      <c r="A6133" s="2">
        <v>43721.458333333343</v>
      </c>
      <c r="B6133">
        <v>4.7886691388789462</v>
      </c>
      <c r="C6133">
        <v>0.75445768436166016</v>
      </c>
      <c r="E6133">
        <f t="shared" si="191"/>
        <v>5</v>
      </c>
      <c r="F6133">
        <f t="shared" si="191"/>
        <v>1</v>
      </c>
      <c r="G6133">
        <f>IF(OR('San Pietro'!E6133&lt;2.5,F6133&lt;0.5),0,VLOOKUP('San Pietro'!F6133,'Power Matrix'!$B$2:$AI$30,HLOOKUP(E6133,'Power Matrix'!$B$2:$AI$30,29)))</f>
        <v>9017.869880371094</v>
      </c>
      <c r="H6133" s="9">
        <f t="shared" si="192"/>
        <v>0.11728090959420334</v>
      </c>
      <c r="M6133">
        <v>5295.845790564681</v>
      </c>
      <c r="N6133" s="9">
        <v>6.8874536885426177E-2</v>
      </c>
    </row>
    <row r="6134" spans="1:14" x14ac:dyDescent="0.25">
      <c r="A6134" s="2">
        <v>43721.5</v>
      </c>
      <c r="B6134">
        <v>4.794780198678561</v>
      </c>
      <c r="C6134">
        <v>0.74856962306036756</v>
      </c>
      <c r="E6134">
        <f t="shared" si="191"/>
        <v>5</v>
      </c>
      <c r="F6134">
        <f t="shared" si="191"/>
        <v>0.5</v>
      </c>
      <c r="G6134">
        <f>IF(OR('San Pietro'!E6134&lt;2.5,F6134&lt;0.5),0,VLOOKUP('San Pietro'!F6134,'Power Matrix'!$B$2:$AI$30,HLOOKUP(E6134,'Power Matrix'!$B$2:$AI$30,29)))</f>
        <v>1817.5867128906248</v>
      </c>
      <c r="H6134" s="9">
        <f t="shared" si="192"/>
        <v>2.3638423018072924E-2</v>
      </c>
      <c r="M6134">
        <v>5169.3328271687596</v>
      </c>
      <c r="N6134" s="9">
        <v>6.7229186528091123E-2</v>
      </c>
    </row>
    <row r="6135" spans="1:14" x14ac:dyDescent="0.25">
      <c r="A6135" s="2">
        <v>43721.541666666657</v>
      </c>
      <c r="B6135">
        <v>4.766095632272207</v>
      </c>
      <c r="C6135">
        <v>0.74085709206008321</v>
      </c>
      <c r="E6135">
        <f t="shared" si="191"/>
        <v>5</v>
      </c>
      <c r="F6135">
        <f t="shared" si="191"/>
        <v>0.5</v>
      </c>
      <c r="G6135">
        <f>IF(OR('San Pietro'!E6135&lt;2.5,F6135&lt;0.5),0,VLOOKUP('San Pietro'!F6135,'Power Matrix'!$B$2:$AI$30,HLOOKUP(E6135,'Power Matrix'!$B$2:$AI$30,29)))</f>
        <v>1817.5867128906248</v>
      </c>
      <c r="H6135" s="9">
        <f t="shared" si="192"/>
        <v>2.3638423018072924E-2</v>
      </c>
      <c r="M6135">
        <v>5011.065057055438</v>
      </c>
      <c r="N6135" s="9">
        <v>6.5170852543014524E-2</v>
      </c>
    </row>
    <row r="6136" spans="1:14" x14ac:dyDescent="0.25">
      <c r="A6136" s="2">
        <v>43721.583333333343</v>
      </c>
      <c r="B6136">
        <v>4.7206991880464981</v>
      </c>
      <c r="C6136">
        <v>0.73156888268339682</v>
      </c>
      <c r="E6136">
        <f t="shared" si="191"/>
        <v>4.5</v>
      </c>
      <c r="F6136">
        <f t="shared" si="191"/>
        <v>0.5</v>
      </c>
      <c r="G6136">
        <f>IF(OR('San Pietro'!E6136&lt;2.5,F6136&lt;0.5),0,VLOOKUP('San Pietro'!F6136,'Power Matrix'!$B$2:$AI$30,HLOOKUP(E6136,'Power Matrix'!$B$2:$AI$30,29)))</f>
        <v>1481.8633108215331</v>
      </c>
      <c r="H6136" s="9">
        <f t="shared" si="192"/>
        <v>1.927220943448291E-2</v>
      </c>
      <c r="M6136">
        <v>4751.9111950190945</v>
      </c>
      <c r="N6136" s="9">
        <v>6.180045564406713E-2</v>
      </c>
    </row>
    <row r="6137" spans="1:14" x14ac:dyDescent="0.25">
      <c r="A6137" s="2">
        <v>43721.625</v>
      </c>
      <c r="B6137">
        <v>4.673806157747415</v>
      </c>
      <c r="C6137">
        <v>0.71548037715592194</v>
      </c>
      <c r="E6137">
        <f t="shared" si="191"/>
        <v>4.5</v>
      </c>
      <c r="F6137">
        <f t="shared" si="191"/>
        <v>0.5</v>
      </c>
      <c r="G6137">
        <f>IF(OR('San Pietro'!E6137&lt;2.5,F6137&lt;0.5),0,VLOOKUP('San Pietro'!F6137,'Power Matrix'!$B$2:$AI$30,HLOOKUP(E6137,'Power Matrix'!$B$2:$AI$30,29)))</f>
        <v>1481.8633108215331</v>
      </c>
      <c r="H6137" s="9">
        <f t="shared" si="192"/>
        <v>1.927220943448291E-2</v>
      </c>
      <c r="M6137">
        <v>4393.8272833430046</v>
      </c>
      <c r="N6137" s="9">
        <v>5.7143434922891111E-2</v>
      </c>
    </row>
    <row r="6138" spans="1:14" x14ac:dyDescent="0.25">
      <c r="A6138" s="2">
        <v>43721.666666666657</v>
      </c>
      <c r="B6138">
        <v>4.6350196353457793</v>
      </c>
      <c r="C6138">
        <v>0.69242571459593227</v>
      </c>
      <c r="E6138">
        <f t="shared" si="191"/>
        <v>4.5</v>
      </c>
      <c r="F6138">
        <f t="shared" si="191"/>
        <v>0.5</v>
      </c>
      <c r="G6138">
        <f>IF(OR('San Pietro'!E6138&lt;2.5,F6138&lt;0.5),0,VLOOKUP('San Pietro'!F6138,'Power Matrix'!$B$2:$AI$30,HLOOKUP(E6138,'Power Matrix'!$B$2:$AI$30,29)))</f>
        <v>1481.8633108215331</v>
      </c>
      <c r="H6138" s="9">
        <f t="shared" si="192"/>
        <v>1.927220943448291E-2</v>
      </c>
      <c r="M6138">
        <v>3962.0254871471716</v>
      </c>
      <c r="N6138" s="9">
        <v>5.1527684405330801E-2</v>
      </c>
    </row>
    <row r="6139" spans="1:14" x14ac:dyDescent="0.25">
      <c r="A6139" s="2">
        <v>43721.708333333343</v>
      </c>
      <c r="B6139">
        <v>4.6062103534333101</v>
      </c>
      <c r="C6139">
        <v>0.66406350382069324</v>
      </c>
      <c r="E6139">
        <f t="shared" si="191"/>
        <v>4.5</v>
      </c>
      <c r="F6139">
        <f t="shared" si="191"/>
        <v>0.5</v>
      </c>
      <c r="G6139">
        <f>IF(OR('San Pietro'!E6139&lt;2.5,F6139&lt;0.5),0,VLOOKUP('San Pietro'!F6139,'Power Matrix'!$B$2:$AI$30,HLOOKUP(E6139,'Power Matrix'!$B$2:$AI$30,29)))</f>
        <v>1481.8633108215331</v>
      </c>
      <c r="H6139" s="9">
        <f t="shared" si="192"/>
        <v>1.927220943448291E-2</v>
      </c>
      <c r="M6139">
        <v>6286.2072200823759</v>
      </c>
      <c r="N6139" s="9">
        <v>8.1754572956103902E-2</v>
      </c>
    </row>
    <row r="6140" spans="1:14" x14ac:dyDescent="0.25">
      <c r="A6140" s="2">
        <v>43721.75</v>
      </c>
      <c r="B6140">
        <v>5.200729171081532</v>
      </c>
      <c r="C6140">
        <v>0.81607500192307159</v>
      </c>
      <c r="E6140">
        <f t="shared" si="191"/>
        <v>5</v>
      </c>
      <c r="F6140">
        <f t="shared" si="191"/>
        <v>1</v>
      </c>
      <c r="G6140">
        <f>IF(OR('San Pietro'!E6140&lt;2.5,F6140&lt;0.5),0,VLOOKUP('San Pietro'!F6140,'Power Matrix'!$B$2:$AI$30,HLOOKUP(E6140,'Power Matrix'!$B$2:$AI$30,29)))</f>
        <v>9017.869880371094</v>
      </c>
      <c r="H6140" s="9">
        <f t="shared" si="192"/>
        <v>0.11728090959420334</v>
      </c>
      <c r="M6140">
        <v>5555.2282579866705</v>
      </c>
      <c r="N6140" s="9">
        <v>7.2247906886440463E-2</v>
      </c>
    </row>
    <row r="6141" spans="1:14" x14ac:dyDescent="0.25">
      <c r="A6141" s="2">
        <v>43721.791666666657</v>
      </c>
      <c r="B6141">
        <v>5.1195393766009376</v>
      </c>
      <c r="C6141">
        <v>0.76258486756626054</v>
      </c>
      <c r="E6141">
        <f t="shared" si="191"/>
        <v>5</v>
      </c>
      <c r="F6141">
        <f t="shared" si="191"/>
        <v>1</v>
      </c>
      <c r="G6141">
        <f>IF(OR('San Pietro'!E6141&lt;2.5,F6141&lt;0.5),0,VLOOKUP('San Pietro'!F6141,'Power Matrix'!$B$2:$AI$30,HLOOKUP(E6141,'Power Matrix'!$B$2:$AI$30,29)))</f>
        <v>9017.869880371094</v>
      </c>
      <c r="H6141" s="9">
        <f t="shared" si="192"/>
        <v>0.11728090959420334</v>
      </c>
      <c r="M6141">
        <v>4906.4363704237658</v>
      </c>
      <c r="N6141" s="9">
        <v>6.3810115727466421E-2</v>
      </c>
    </row>
    <row r="6142" spans="1:14" x14ac:dyDescent="0.25">
      <c r="A6142" s="2">
        <v>43721.833333333343</v>
      </c>
      <c r="B6142">
        <v>5.036478849528625</v>
      </c>
      <c r="C6142">
        <v>0.71531451627419562</v>
      </c>
      <c r="E6142">
        <f t="shared" si="191"/>
        <v>5</v>
      </c>
      <c r="F6142">
        <f t="shared" si="191"/>
        <v>0.5</v>
      </c>
      <c r="G6142">
        <f>IF(OR('San Pietro'!E6142&lt;2.5,F6142&lt;0.5),0,VLOOKUP('San Pietro'!F6142,'Power Matrix'!$B$2:$AI$30,HLOOKUP(E6142,'Power Matrix'!$B$2:$AI$30,29)))</f>
        <v>1817.5867128906248</v>
      </c>
      <c r="H6142" s="9">
        <f t="shared" si="192"/>
        <v>2.3638423018072924E-2</v>
      </c>
      <c r="M6142">
        <v>4298.1716522698589</v>
      </c>
      <c r="N6142" s="9">
        <v>5.5899396189289012E-2</v>
      </c>
    </row>
    <row r="6143" spans="1:14" x14ac:dyDescent="0.25">
      <c r="A6143" s="2">
        <v>43721.875</v>
      </c>
      <c r="B6143">
        <v>4.9493027107545302</v>
      </c>
      <c r="C6143">
        <v>0.67418101760601212</v>
      </c>
      <c r="E6143">
        <f t="shared" si="191"/>
        <v>5</v>
      </c>
      <c r="F6143">
        <f t="shared" si="191"/>
        <v>0.5</v>
      </c>
      <c r="G6143">
        <f>IF(OR('San Pietro'!E6143&lt;2.5,F6143&lt;0.5),0,VLOOKUP('San Pietro'!F6143,'Power Matrix'!$B$2:$AI$30,HLOOKUP(E6143,'Power Matrix'!$B$2:$AI$30,29)))</f>
        <v>1817.5867128906248</v>
      </c>
      <c r="H6143" s="9">
        <f t="shared" si="192"/>
        <v>2.3638423018072924E-2</v>
      </c>
      <c r="M6143">
        <v>3669.1720758717865</v>
      </c>
      <c r="N6143" s="9">
        <v>4.7719011744800269E-2</v>
      </c>
    </row>
    <row r="6144" spans="1:14" x14ac:dyDescent="0.25">
      <c r="A6144" s="2">
        <v>43721.916666666657</v>
      </c>
      <c r="B6144">
        <v>4.913259929487416</v>
      </c>
      <c r="C6144">
        <v>0.63205235364746981</v>
      </c>
      <c r="E6144">
        <f t="shared" si="191"/>
        <v>5</v>
      </c>
      <c r="F6144">
        <f t="shared" si="191"/>
        <v>0.5</v>
      </c>
      <c r="G6144">
        <f>IF(OR('San Pietro'!E6144&lt;2.5,F6144&lt;0.5),0,VLOOKUP('San Pietro'!F6144,'Power Matrix'!$B$2:$AI$30,HLOOKUP(E6144,'Power Matrix'!$B$2:$AI$30,29)))</f>
        <v>1817.5867128906248</v>
      </c>
      <c r="H6144" s="9">
        <f t="shared" si="192"/>
        <v>2.3638423018072924E-2</v>
      </c>
      <c r="M6144">
        <v>3197.7807944725182</v>
      </c>
      <c r="N6144" s="9">
        <v>4.1588384554702207E-2</v>
      </c>
    </row>
    <row r="6145" spans="1:14" x14ac:dyDescent="0.25">
      <c r="A6145" s="2">
        <v>43721.958333333343</v>
      </c>
      <c r="B6145">
        <v>4.7966509312702801</v>
      </c>
      <c r="C6145">
        <v>0.60427065595827356</v>
      </c>
      <c r="E6145">
        <f t="shared" si="191"/>
        <v>5</v>
      </c>
      <c r="F6145">
        <f t="shared" si="191"/>
        <v>0.5</v>
      </c>
      <c r="G6145">
        <f>IF(OR('San Pietro'!E6145&lt;2.5,F6145&lt;0.5),0,VLOOKUP('San Pietro'!F6145,'Power Matrix'!$B$2:$AI$30,HLOOKUP(E6145,'Power Matrix'!$B$2:$AI$30,29)))</f>
        <v>1817.5867128906248</v>
      </c>
      <c r="H6145" s="9">
        <f t="shared" si="192"/>
        <v>2.3638423018072924E-2</v>
      </c>
      <c r="M6145">
        <v>2946.4742501378987</v>
      </c>
      <c r="N6145" s="9">
        <v>3.8320045078473204E-2</v>
      </c>
    </row>
    <row r="6146" spans="1:14" x14ac:dyDescent="0.25">
      <c r="A6146" s="2">
        <v>43722</v>
      </c>
      <c r="B6146">
        <v>4.5737843218435188</v>
      </c>
      <c r="C6146">
        <v>0.59622640319453613</v>
      </c>
      <c r="E6146">
        <f t="shared" si="191"/>
        <v>4.5</v>
      </c>
      <c r="F6146">
        <f t="shared" si="191"/>
        <v>0.5</v>
      </c>
      <c r="G6146">
        <f>IF(OR('San Pietro'!E6146&lt;2.5,F6146&lt;0.5),0,VLOOKUP('San Pietro'!F6146,'Power Matrix'!$B$2:$AI$30,HLOOKUP(E6146,'Power Matrix'!$B$2:$AI$30,29)))</f>
        <v>1481.8633108215331</v>
      </c>
      <c r="H6146" s="9">
        <f t="shared" si="192"/>
        <v>1.927220943448291E-2</v>
      </c>
      <c r="M6146">
        <v>2763.0146271670701</v>
      </c>
      <c r="N6146" s="9">
        <v>3.5934081236436294E-2</v>
      </c>
    </row>
    <row r="6147" spans="1:14" x14ac:dyDescent="0.25">
      <c r="A6147" s="2">
        <v>43722.041666666657</v>
      </c>
      <c r="B6147">
        <v>4.4138990430046219</v>
      </c>
      <c r="C6147">
        <v>0.59357262908691144</v>
      </c>
      <c r="E6147">
        <f t="shared" ref="E6147:F6210" si="193">MROUND(B6147,0.5)</f>
        <v>4.5</v>
      </c>
      <c r="F6147">
        <f t="shared" si="193"/>
        <v>0.5</v>
      </c>
      <c r="G6147">
        <f>IF(OR('San Pietro'!E6147&lt;2.5,F6147&lt;0.5),0,VLOOKUP('San Pietro'!F6147,'Power Matrix'!$B$2:$AI$30,HLOOKUP(E6147,'Power Matrix'!$B$2:$AI$30,29)))</f>
        <v>1481.8633108215331</v>
      </c>
      <c r="H6147" s="9">
        <f t="shared" ref="H6147:H6210" si="194">G6147/$K$2</f>
        <v>1.927220943448291E-2</v>
      </c>
      <c r="M6147">
        <v>2605.6995997551612</v>
      </c>
      <c r="N6147" s="9">
        <v>3.3888138041221379E-2</v>
      </c>
    </row>
    <row r="6148" spans="1:14" x14ac:dyDescent="0.25">
      <c r="A6148" s="2">
        <v>43722.083333333343</v>
      </c>
      <c r="B6148">
        <v>4.3025280960442984</v>
      </c>
      <c r="C6148">
        <v>0.59149936806532954</v>
      </c>
      <c r="E6148">
        <f t="shared" si="193"/>
        <v>4.5</v>
      </c>
      <c r="F6148">
        <f t="shared" si="193"/>
        <v>0.5</v>
      </c>
      <c r="G6148">
        <f>IF(OR('San Pietro'!E6148&lt;2.5,F6148&lt;0.5),0,VLOOKUP('San Pietro'!F6148,'Power Matrix'!$B$2:$AI$30,HLOOKUP(E6148,'Power Matrix'!$B$2:$AI$30,29)))</f>
        <v>1481.8633108215331</v>
      </c>
      <c r="H6148" s="9">
        <f t="shared" si="194"/>
        <v>1.927220943448291E-2</v>
      </c>
      <c r="M6148">
        <v>2441.3271965454978</v>
      </c>
      <c r="N6148" s="9">
        <v>3.1750410925378947E-2</v>
      </c>
    </row>
    <row r="6149" spans="1:14" x14ac:dyDescent="0.25">
      <c r="A6149" s="2">
        <v>43722.125</v>
      </c>
      <c r="B6149">
        <v>4.2276987923755476</v>
      </c>
      <c r="C6149">
        <v>0.585528376323174</v>
      </c>
      <c r="E6149">
        <f t="shared" si="193"/>
        <v>4</v>
      </c>
      <c r="F6149">
        <f t="shared" si="193"/>
        <v>0.5</v>
      </c>
      <c r="G6149">
        <f>IF(OR('San Pietro'!E6149&lt;2.5,F6149&lt;0.5),0,VLOOKUP('San Pietro'!F6149,'Power Matrix'!$B$2:$AI$30,HLOOKUP(E6149,'Power Matrix'!$B$2:$AI$30,29)))</f>
        <v>1178.31125982666</v>
      </c>
      <c r="H6149" s="9">
        <f t="shared" si="194"/>
        <v>1.5324396799998578E-2</v>
      </c>
      <c r="M6149">
        <v>2211.1537579423011</v>
      </c>
      <c r="N6149" s="9">
        <v>2.8756915719123921E-2</v>
      </c>
    </row>
    <row r="6150" spans="1:14" x14ac:dyDescent="0.25">
      <c r="A6150" s="2">
        <v>43722.166666666657</v>
      </c>
      <c r="B6150">
        <v>4.1925290196512357</v>
      </c>
      <c r="C6150">
        <v>0.57076675784951147</v>
      </c>
      <c r="E6150">
        <f t="shared" si="193"/>
        <v>4</v>
      </c>
      <c r="F6150">
        <f t="shared" si="193"/>
        <v>0.5</v>
      </c>
      <c r="G6150">
        <f>IF(OR('San Pietro'!E6150&lt;2.5,F6150&lt;0.5),0,VLOOKUP('San Pietro'!F6150,'Power Matrix'!$B$2:$AI$30,HLOOKUP(E6150,'Power Matrix'!$B$2:$AI$30,29)))</f>
        <v>1178.31125982666</v>
      </c>
      <c r="H6150" s="9">
        <f t="shared" si="194"/>
        <v>1.5324396799998578E-2</v>
      </c>
      <c r="M6150">
        <v>1951.5450224490592</v>
      </c>
      <c r="N6150" s="9">
        <v>2.5380603013726657E-2</v>
      </c>
    </row>
    <row r="6151" spans="1:14" x14ac:dyDescent="0.25">
      <c r="A6151" s="2">
        <v>43722.208333333343</v>
      </c>
      <c r="B6151">
        <v>4.186792106369964</v>
      </c>
      <c r="C6151">
        <v>0.55111224336491604</v>
      </c>
      <c r="E6151">
        <f t="shared" si="193"/>
        <v>4</v>
      </c>
      <c r="F6151">
        <f t="shared" si="193"/>
        <v>0.5</v>
      </c>
      <c r="G6151">
        <f>IF(OR('San Pietro'!E6151&lt;2.5,F6151&lt;0.5),0,VLOOKUP('San Pietro'!F6151,'Power Matrix'!$B$2:$AI$30,HLOOKUP(E6151,'Power Matrix'!$B$2:$AI$30,29)))</f>
        <v>1178.31125982666</v>
      </c>
      <c r="H6151" s="9">
        <f t="shared" si="194"/>
        <v>1.5324396799998578E-2</v>
      </c>
      <c r="M6151">
        <v>5223.2990813528731</v>
      </c>
      <c r="N6151" s="9">
        <v>6.7931038680016348E-2</v>
      </c>
    </row>
    <row r="6152" spans="1:14" x14ac:dyDescent="0.25">
      <c r="A6152" s="2">
        <v>43722.25</v>
      </c>
      <c r="B6152">
        <v>4.787172552805572</v>
      </c>
      <c r="C6152">
        <v>0.74384258793116098</v>
      </c>
      <c r="E6152">
        <f t="shared" si="193"/>
        <v>5</v>
      </c>
      <c r="F6152">
        <f t="shared" si="193"/>
        <v>0.5</v>
      </c>
      <c r="G6152">
        <f>IF(OR('San Pietro'!E6152&lt;2.5,F6152&lt;0.5),0,VLOOKUP('San Pietro'!F6152,'Power Matrix'!$B$2:$AI$30,HLOOKUP(E6152,'Power Matrix'!$B$2:$AI$30,29)))</f>
        <v>1817.5867128906248</v>
      </c>
      <c r="H6152" s="9">
        <f t="shared" si="194"/>
        <v>2.3638423018072924E-2</v>
      </c>
      <c r="M6152">
        <v>5248.7150203555075</v>
      </c>
      <c r="N6152" s="9">
        <v>6.8261582864560674E-2</v>
      </c>
    </row>
    <row r="6153" spans="1:14" x14ac:dyDescent="0.25">
      <c r="A6153" s="2">
        <v>43722.291666666657</v>
      </c>
      <c r="B6153">
        <v>4.9778625616547707</v>
      </c>
      <c r="C6153">
        <v>0.73903262236109146</v>
      </c>
      <c r="E6153">
        <f t="shared" si="193"/>
        <v>5</v>
      </c>
      <c r="F6153">
        <f t="shared" si="193"/>
        <v>0.5</v>
      </c>
      <c r="G6153">
        <f>IF(OR('San Pietro'!E6153&lt;2.5,F6153&lt;0.5),0,VLOOKUP('San Pietro'!F6153,'Power Matrix'!$B$2:$AI$30,HLOOKUP(E6153,'Power Matrix'!$B$2:$AI$30,29)))</f>
        <v>1817.5867128906248</v>
      </c>
      <c r="H6153" s="9">
        <f t="shared" si="194"/>
        <v>2.3638423018072924E-2</v>
      </c>
      <c r="M6153">
        <v>5230.2413089979855</v>
      </c>
      <c r="N6153" s="9">
        <v>6.8021325054076223E-2</v>
      </c>
    </row>
    <row r="6154" spans="1:14" x14ac:dyDescent="0.25">
      <c r="A6154" s="2">
        <v>43722.333333333343</v>
      </c>
      <c r="B6154">
        <v>4.8833282080199156</v>
      </c>
      <c r="C6154">
        <v>0.74102295294180998</v>
      </c>
      <c r="E6154">
        <f t="shared" si="193"/>
        <v>5</v>
      </c>
      <c r="F6154">
        <f t="shared" si="193"/>
        <v>0.5</v>
      </c>
      <c r="G6154">
        <f>IF(OR('San Pietro'!E6154&lt;2.5,F6154&lt;0.5),0,VLOOKUP('San Pietro'!F6154,'Power Matrix'!$B$2:$AI$30,HLOOKUP(E6154,'Power Matrix'!$B$2:$AI$30,29)))</f>
        <v>1817.5867128906248</v>
      </c>
      <c r="H6154" s="9">
        <f t="shared" si="194"/>
        <v>2.3638423018072924E-2</v>
      </c>
      <c r="M6154">
        <v>5434.4281629320985</v>
      </c>
      <c r="N6154" s="9">
        <v>7.0676854606666284E-2</v>
      </c>
    </row>
    <row r="6155" spans="1:14" x14ac:dyDescent="0.25">
      <c r="A6155" s="2">
        <v>43722.375</v>
      </c>
      <c r="B6155">
        <v>4.6797925020409146</v>
      </c>
      <c r="C6155">
        <v>0.76192142403935437</v>
      </c>
      <c r="E6155">
        <f t="shared" si="193"/>
        <v>4.5</v>
      </c>
      <c r="F6155">
        <f t="shared" si="193"/>
        <v>1</v>
      </c>
      <c r="G6155">
        <f>IF(OR('San Pietro'!E6155&lt;2.5,F6155&lt;0.5),0,VLOOKUP('San Pietro'!F6155,'Power Matrix'!$B$2:$AI$30,HLOOKUP(E6155,'Power Matrix'!$B$2:$AI$30,29)))</f>
        <v>8861.0766070709215</v>
      </c>
      <c r="H6155" s="9">
        <f t="shared" si="194"/>
        <v>0.11524175201543597</v>
      </c>
      <c r="M6155">
        <v>5043.1448549101833</v>
      </c>
      <c r="N6155" s="9">
        <v>6.558806280705963E-2</v>
      </c>
    </row>
    <row r="6156" spans="1:14" x14ac:dyDescent="0.25">
      <c r="A6156" s="2">
        <v>43722.416666666657</v>
      </c>
      <c r="B6156">
        <v>4.6447474448227162</v>
      </c>
      <c r="C6156">
        <v>0.73637884825346678</v>
      </c>
      <c r="E6156">
        <f t="shared" si="193"/>
        <v>4.5</v>
      </c>
      <c r="F6156">
        <f t="shared" si="193"/>
        <v>0.5</v>
      </c>
      <c r="G6156">
        <f>IF(OR('San Pietro'!E6156&lt;2.5,F6156&lt;0.5),0,VLOOKUP('San Pietro'!F6156,'Power Matrix'!$B$2:$AI$30,HLOOKUP(E6156,'Power Matrix'!$B$2:$AI$30,29)))</f>
        <v>1481.8633108215331</v>
      </c>
      <c r="H6156" s="9">
        <f t="shared" si="194"/>
        <v>1.927220943448291E-2</v>
      </c>
      <c r="M6156">
        <v>4646.0500641393983</v>
      </c>
      <c r="N6156" s="9">
        <v>6.0423690411118544E-2</v>
      </c>
    </row>
    <row r="6157" spans="1:14" x14ac:dyDescent="0.25">
      <c r="A6157" s="2">
        <v>43722.458333333343</v>
      </c>
      <c r="B6157">
        <v>4.5822649762593102</v>
      </c>
      <c r="C6157">
        <v>0.71149971599448492</v>
      </c>
      <c r="E6157">
        <f t="shared" si="193"/>
        <v>4.5</v>
      </c>
      <c r="F6157">
        <f t="shared" si="193"/>
        <v>0.5</v>
      </c>
      <c r="G6157">
        <f>IF(OR('San Pietro'!E6157&lt;2.5,F6157&lt;0.5),0,VLOOKUP('San Pietro'!F6157,'Power Matrix'!$B$2:$AI$30,HLOOKUP(E6157,'Power Matrix'!$B$2:$AI$30,29)))</f>
        <v>1481.8633108215331</v>
      </c>
      <c r="H6157" s="9">
        <f t="shared" si="194"/>
        <v>1.927220943448291E-2</v>
      </c>
      <c r="M6157">
        <v>4234.5910572214334</v>
      </c>
      <c r="N6157" s="9">
        <v>5.5072505790278128E-2</v>
      </c>
    </row>
    <row r="6158" spans="1:14" x14ac:dyDescent="0.25">
      <c r="A6158" s="2">
        <v>43722.5</v>
      </c>
      <c r="B6158">
        <v>4.5063132330355282</v>
      </c>
      <c r="C6158">
        <v>0.68628886197204997</v>
      </c>
      <c r="E6158">
        <f t="shared" si="193"/>
        <v>4.5</v>
      </c>
      <c r="F6158">
        <f t="shared" si="193"/>
        <v>0.5</v>
      </c>
      <c r="G6158">
        <f>IF(OR('San Pietro'!E6158&lt;2.5,F6158&lt;0.5),0,VLOOKUP('San Pietro'!F6158,'Power Matrix'!$B$2:$AI$30,HLOOKUP(E6158,'Power Matrix'!$B$2:$AI$30,29)))</f>
        <v>1481.8633108215331</v>
      </c>
      <c r="H6158" s="9">
        <f t="shared" si="194"/>
        <v>1.927220943448291E-2</v>
      </c>
      <c r="M6158">
        <v>3774.7646356625305</v>
      </c>
      <c r="N6158" s="9">
        <v>4.9092284106146487E-2</v>
      </c>
    </row>
    <row r="6159" spans="1:14" x14ac:dyDescent="0.25">
      <c r="A6159" s="2">
        <v>43722.541666666657</v>
      </c>
      <c r="B6159">
        <v>4.4215066888776118</v>
      </c>
      <c r="C6159">
        <v>0.66373178205724015</v>
      </c>
      <c r="E6159">
        <f t="shared" si="193"/>
        <v>4.5</v>
      </c>
      <c r="F6159">
        <f t="shared" si="193"/>
        <v>0.5</v>
      </c>
      <c r="G6159">
        <f>IF(OR('San Pietro'!E6159&lt;2.5,F6159&lt;0.5),0,VLOOKUP('San Pietro'!F6159,'Power Matrix'!$B$2:$AI$30,HLOOKUP(E6159,'Power Matrix'!$B$2:$AI$30,29)))</f>
        <v>1481.8633108215331</v>
      </c>
      <c r="H6159" s="9">
        <f t="shared" si="194"/>
        <v>1.927220943448291E-2</v>
      </c>
      <c r="M6159">
        <v>3355.237653689765</v>
      </c>
      <c r="N6159" s="9">
        <v>4.3636172327779582E-2</v>
      </c>
    </row>
    <row r="6160" spans="1:14" x14ac:dyDescent="0.25">
      <c r="A6160" s="2">
        <v>43722.583333333343</v>
      </c>
      <c r="B6160">
        <v>4.3241038786021218</v>
      </c>
      <c r="C6160">
        <v>0.64432605889523398</v>
      </c>
      <c r="E6160">
        <f t="shared" si="193"/>
        <v>4.5</v>
      </c>
      <c r="F6160">
        <f t="shared" si="193"/>
        <v>0.5</v>
      </c>
      <c r="G6160">
        <f>IF(OR('San Pietro'!E6160&lt;2.5,F6160&lt;0.5),0,VLOOKUP('San Pietro'!F6160,'Power Matrix'!$B$2:$AI$30,HLOOKUP(E6160,'Power Matrix'!$B$2:$AI$30,29)))</f>
        <v>1481.8633108215331</v>
      </c>
      <c r="H6160" s="9">
        <f t="shared" si="194"/>
        <v>1.927220943448291E-2</v>
      </c>
      <c r="M6160">
        <v>2977.5717168207302</v>
      </c>
      <c r="N6160" s="9">
        <v>3.8724479743075024E-2</v>
      </c>
    </row>
    <row r="6161" spans="1:14" x14ac:dyDescent="0.25">
      <c r="A6161" s="2">
        <v>43722.625</v>
      </c>
      <c r="B6161">
        <v>4.2274493613633188</v>
      </c>
      <c r="C6161">
        <v>0.62633015322790397</v>
      </c>
      <c r="E6161">
        <f t="shared" si="193"/>
        <v>4</v>
      </c>
      <c r="F6161">
        <f t="shared" si="193"/>
        <v>0.5</v>
      </c>
      <c r="G6161">
        <f>IF(OR('San Pietro'!E6161&lt;2.5,F6161&lt;0.5),0,VLOOKUP('San Pietro'!F6161,'Power Matrix'!$B$2:$AI$30,HLOOKUP(E6161,'Power Matrix'!$B$2:$AI$30,29)))</f>
        <v>1178.31125982666</v>
      </c>
      <c r="H6161" s="9">
        <f t="shared" si="194"/>
        <v>1.5324396799998578E-2</v>
      </c>
      <c r="M6161">
        <v>2633.0198421317482</v>
      </c>
      <c r="N6161" s="9">
        <v>3.4243448432743254E-2</v>
      </c>
    </row>
    <row r="6162" spans="1:14" x14ac:dyDescent="0.25">
      <c r="A6162" s="2">
        <v>43722.666666666657</v>
      </c>
      <c r="B6162">
        <v>4.1476314374499852</v>
      </c>
      <c r="C6162">
        <v>0.6076708040336678</v>
      </c>
      <c r="E6162">
        <f t="shared" si="193"/>
        <v>4</v>
      </c>
      <c r="F6162">
        <f t="shared" si="193"/>
        <v>0.5</v>
      </c>
      <c r="G6162">
        <f>IF(OR('San Pietro'!E6162&lt;2.5,F6162&lt;0.5),0,VLOOKUP('San Pietro'!F6162,'Power Matrix'!$B$2:$AI$30,HLOOKUP(E6162,'Power Matrix'!$B$2:$AI$30,29)))</f>
        <v>1178.31125982666</v>
      </c>
      <c r="H6162" s="9">
        <f t="shared" si="194"/>
        <v>1.5324396799998578E-2</v>
      </c>
      <c r="M6162">
        <v>2368.6747375626892</v>
      </c>
      <c r="N6162" s="9">
        <v>3.0805537403014768E-2</v>
      </c>
    </row>
    <row r="6163" spans="1:14" x14ac:dyDescent="0.25">
      <c r="A6163" s="2">
        <v>43722.708333333343</v>
      </c>
      <c r="B6163">
        <v>4.0685618065733387</v>
      </c>
      <c r="C6163">
        <v>0.59407021173209085</v>
      </c>
      <c r="E6163">
        <f t="shared" si="193"/>
        <v>4</v>
      </c>
      <c r="F6163">
        <f t="shared" si="193"/>
        <v>0.5</v>
      </c>
      <c r="G6163">
        <f>IF(OR('San Pietro'!E6163&lt;2.5,F6163&lt;0.5),0,VLOOKUP('San Pietro'!F6163,'Power Matrix'!$B$2:$AI$30,HLOOKUP(E6163,'Power Matrix'!$B$2:$AI$30,29)))</f>
        <v>1178.31125982666</v>
      </c>
      <c r="H6163" s="9">
        <f t="shared" si="194"/>
        <v>1.5324396799998578E-2</v>
      </c>
      <c r="M6163">
        <v>2195.6001710916162</v>
      </c>
      <c r="N6163" s="9">
        <v>2.8554635265044846E-2</v>
      </c>
    </row>
    <row r="6164" spans="1:14" x14ac:dyDescent="0.25">
      <c r="A6164" s="2">
        <v>43722.75</v>
      </c>
      <c r="B6164">
        <v>4.0049568984549024</v>
      </c>
      <c r="C6164">
        <v>0.58569423720490077</v>
      </c>
      <c r="E6164">
        <f t="shared" si="193"/>
        <v>4</v>
      </c>
      <c r="F6164">
        <f t="shared" si="193"/>
        <v>0.5</v>
      </c>
      <c r="G6164">
        <f>IF(OR('San Pietro'!E6164&lt;2.5,F6164&lt;0.5),0,VLOOKUP('San Pietro'!F6164,'Power Matrix'!$B$2:$AI$30,HLOOKUP(E6164,'Power Matrix'!$B$2:$AI$30,29)))</f>
        <v>1178.31125982666</v>
      </c>
      <c r="H6164" s="9">
        <f t="shared" si="194"/>
        <v>1.5324396799998578E-2</v>
      </c>
      <c r="M6164">
        <v>2047.9360227465058</v>
      </c>
      <c r="N6164" s="9">
        <v>2.6634205510468113E-2</v>
      </c>
    </row>
    <row r="6165" spans="1:14" x14ac:dyDescent="0.25">
      <c r="A6165" s="2">
        <v>43722.791666666657</v>
      </c>
      <c r="B6165">
        <v>3.9488349207033382</v>
      </c>
      <c r="C6165">
        <v>0.58179650648432668</v>
      </c>
      <c r="E6165">
        <f t="shared" si="193"/>
        <v>4</v>
      </c>
      <c r="F6165">
        <f t="shared" si="193"/>
        <v>0.5</v>
      </c>
      <c r="G6165">
        <f>IF(OR('San Pietro'!E6165&lt;2.5,F6165&lt;0.5),0,VLOOKUP('San Pietro'!F6165,'Power Matrix'!$B$2:$AI$30,HLOOKUP(E6165,'Power Matrix'!$B$2:$AI$30,29)))</f>
        <v>1178.31125982666</v>
      </c>
      <c r="H6165" s="9">
        <f t="shared" si="194"/>
        <v>1.5324396799998578E-2</v>
      </c>
      <c r="M6165">
        <v>1932.4743742025858</v>
      </c>
      <c r="N6165" s="9">
        <v>2.5132581806534243E-2</v>
      </c>
    </row>
    <row r="6166" spans="1:14" x14ac:dyDescent="0.25">
      <c r="A6166" s="2">
        <v>43722.833333333343</v>
      </c>
      <c r="B6166">
        <v>3.916408889113546</v>
      </c>
      <c r="C6166">
        <v>0.57690361047339378</v>
      </c>
      <c r="E6166">
        <f t="shared" si="193"/>
        <v>4</v>
      </c>
      <c r="F6166">
        <f t="shared" si="193"/>
        <v>0.5</v>
      </c>
      <c r="G6166">
        <f>IF(OR('San Pietro'!E6166&lt;2.5,F6166&lt;0.5),0,VLOOKUP('San Pietro'!F6166,'Power Matrix'!$B$2:$AI$30,HLOOKUP(E6166,'Power Matrix'!$B$2:$AI$30,29)))</f>
        <v>1178.31125982666</v>
      </c>
      <c r="H6166" s="9">
        <f t="shared" si="194"/>
        <v>1.5324396799998578E-2</v>
      </c>
      <c r="M6166">
        <v>1817.0894543339741</v>
      </c>
      <c r="N6166" s="9">
        <v>2.3631955988903466E-2</v>
      </c>
    </row>
    <row r="6167" spans="1:14" x14ac:dyDescent="0.25">
      <c r="A6167" s="2">
        <v>43722.875</v>
      </c>
      <c r="B6167">
        <v>3.8978262787024729</v>
      </c>
      <c r="C6167">
        <v>0.56952280123656251</v>
      </c>
      <c r="E6167">
        <f t="shared" si="193"/>
        <v>4</v>
      </c>
      <c r="F6167">
        <f t="shared" si="193"/>
        <v>0.5</v>
      </c>
      <c r="G6167">
        <f>IF(OR('San Pietro'!E6167&lt;2.5,F6167&lt;0.5),0,VLOOKUP('San Pietro'!F6167,'Power Matrix'!$B$2:$AI$30,HLOOKUP(E6167,'Power Matrix'!$B$2:$AI$30,29)))</f>
        <v>1178.31125982666</v>
      </c>
      <c r="H6167" s="9">
        <f t="shared" si="194"/>
        <v>1.5324396799998578E-2</v>
      </c>
      <c r="M6167">
        <v>1567.5681895575576</v>
      </c>
      <c r="N6167" s="9">
        <v>2.0386834768576348E-2</v>
      </c>
    </row>
    <row r="6168" spans="1:14" x14ac:dyDescent="0.25">
      <c r="A6168" s="2">
        <v>43722.916666666657</v>
      </c>
      <c r="B6168">
        <v>3.9439710159648689</v>
      </c>
      <c r="C6168">
        <v>0.54033128605269054</v>
      </c>
      <c r="E6168">
        <f t="shared" si="193"/>
        <v>4</v>
      </c>
      <c r="F6168">
        <f t="shared" si="193"/>
        <v>0.5</v>
      </c>
      <c r="G6168">
        <f>IF(OR('San Pietro'!E6168&lt;2.5,F6168&lt;0.5),0,VLOOKUP('San Pietro'!F6168,'Power Matrix'!$B$2:$AI$30,HLOOKUP(E6168,'Power Matrix'!$B$2:$AI$30,29)))</f>
        <v>1178.31125982666</v>
      </c>
      <c r="H6168" s="9">
        <f t="shared" si="194"/>
        <v>1.5324396799998578E-2</v>
      </c>
      <c r="M6168">
        <v>1337.8126646060764</v>
      </c>
      <c r="N6168" s="9">
        <v>1.7398774692111405E-2</v>
      </c>
    </row>
    <row r="6169" spans="1:14" x14ac:dyDescent="0.25">
      <c r="A6169" s="2">
        <v>43722.958333333343</v>
      </c>
      <c r="B6169">
        <v>3.960558178278109</v>
      </c>
      <c r="C6169">
        <v>0.51810592790133336</v>
      </c>
      <c r="E6169">
        <f t="shared" si="193"/>
        <v>4</v>
      </c>
      <c r="F6169">
        <f t="shared" si="193"/>
        <v>0.5</v>
      </c>
      <c r="G6169">
        <f>IF(OR('San Pietro'!E6169&lt;2.5,F6169&lt;0.5),0,VLOOKUP('San Pietro'!F6169,'Power Matrix'!$B$2:$AI$30,HLOOKUP(E6169,'Power Matrix'!$B$2:$AI$30,29)))</f>
        <v>1178.31125982666</v>
      </c>
      <c r="H6169" s="9">
        <f t="shared" si="194"/>
        <v>1.5324396799998578E-2</v>
      </c>
      <c r="M6169">
        <v>1163.6727910155475</v>
      </c>
      <c r="N6169" s="9">
        <v>1.5134017820186803E-2</v>
      </c>
    </row>
    <row r="6170" spans="1:14" x14ac:dyDescent="0.25">
      <c r="A6170" s="2">
        <v>43723</v>
      </c>
      <c r="B6170">
        <v>3.9878708741172031</v>
      </c>
      <c r="C6170">
        <v>0.50002709179313998</v>
      </c>
      <c r="E6170">
        <f t="shared" si="193"/>
        <v>4</v>
      </c>
      <c r="F6170">
        <f t="shared" si="193"/>
        <v>0.5</v>
      </c>
      <c r="G6170">
        <f>IF(OR('San Pietro'!E6170&lt;2.5,F6170&lt;0.5),0,VLOOKUP('San Pietro'!F6170,'Power Matrix'!$B$2:$AI$30,HLOOKUP(E6170,'Power Matrix'!$B$2:$AI$30,29)))</f>
        <v>1178.31125982666</v>
      </c>
      <c r="H6170" s="9">
        <f t="shared" si="194"/>
        <v>1.5324396799998578E-2</v>
      </c>
    </row>
    <row r="6171" spans="1:14" x14ac:dyDescent="0.25">
      <c r="A6171" s="2">
        <v>43723.041666666657</v>
      </c>
      <c r="B6171">
        <v>3.9877461586110878</v>
      </c>
      <c r="C6171">
        <v>0.47946034245904873</v>
      </c>
      <c r="E6171">
        <f t="shared" si="193"/>
        <v>4</v>
      </c>
      <c r="F6171">
        <f t="shared" si="193"/>
        <v>0.5</v>
      </c>
      <c r="G6171">
        <f>IF(OR('San Pietro'!E6171&lt;2.5,F6171&lt;0.5),0,VLOOKUP('San Pietro'!F6171,'Power Matrix'!$B$2:$AI$30,HLOOKUP(E6171,'Power Matrix'!$B$2:$AI$30,29)))</f>
        <v>1178.31125982666</v>
      </c>
      <c r="H6171" s="9">
        <f t="shared" si="194"/>
        <v>1.5324396799998578E-2</v>
      </c>
    </row>
    <row r="6172" spans="1:14" x14ac:dyDescent="0.25">
      <c r="A6172" s="2">
        <v>43723.083333333343</v>
      </c>
      <c r="B6172">
        <v>3.9739027374323701</v>
      </c>
      <c r="C6172">
        <v>0.4610497845874022</v>
      </c>
      <c r="E6172">
        <f t="shared" si="193"/>
        <v>4</v>
      </c>
      <c r="F6172">
        <f t="shared" si="193"/>
        <v>0.5</v>
      </c>
      <c r="G6172">
        <f>IF(OR('San Pietro'!E6172&lt;2.5,F6172&lt;0.5),0,VLOOKUP('San Pietro'!F6172,'Power Matrix'!$B$2:$AI$30,HLOOKUP(E6172,'Power Matrix'!$B$2:$AI$30,29)))</f>
        <v>1178.31125982666</v>
      </c>
      <c r="H6172" s="9">
        <f t="shared" si="194"/>
        <v>1.5324396799998578E-2</v>
      </c>
    </row>
    <row r="6173" spans="1:14" x14ac:dyDescent="0.25">
      <c r="A6173" s="2">
        <v>43723.125</v>
      </c>
      <c r="B6173">
        <v>3.9172818976563479</v>
      </c>
      <c r="C6173">
        <v>0.44670281831805569</v>
      </c>
      <c r="E6173">
        <f t="shared" si="193"/>
        <v>4</v>
      </c>
      <c r="F6173">
        <f t="shared" si="193"/>
        <v>0.5</v>
      </c>
      <c r="G6173">
        <f>IF(OR('San Pietro'!E6173&lt;2.5,F6173&lt;0.5),0,VLOOKUP('San Pietro'!F6173,'Power Matrix'!$B$2:$AI$30,HLOOKUP(E6173,'Power Matrix'!$B$2:$AI$30,29)))</f>
        <v>1178.31125982666</v>
      </c>
      <c r="H6173" s="9">
        <f t="shared" si="194"/>
        <v>1.5324396799998578E-2</v>
      </c>
    </row>
    <row r="6174" spans="1:14" x14ac:dyDescent="0.25">
      <c r="A6174" s="2">
        <v>43723.166666666657</v>
      </c>
      <c r="B6174">
        <v>3.869890005332806</v>
      </c>
      <c r="C6174">
        <v>0.43260464337129978</v>
      </c>
      <c r="E6174">
        <f t="shared" si="193"/>
        <v>4</v>
      </c>
      <c r="F6174">
        <f t="shared" si="193"/>
        <v>0.5</v>
      </c>
      <c r="G6174">
        <f>IF(OR('San Pietro'!E6174&lt;2.5,F6174&lt;0.5),0,VLOOKUP('San Pietro'!F6174,'Power Matrix'!$B$2:$AI$30,HLOOKUP(E6174,'Power Matrix'!$B$2:$AI$30,29)))</f>
        <v>1178.31125982666</v>
      </c>
      <c r="H6174" s="9">
        <f t="shared" si="194"/>
        <v>1.5324396799998578E-2</v>
      </c>
    </row>
    <row r="6175" spans="1:14" x14ac:dyDescent="0.25">
      <c r="A6175" s="2">
        <v>43723.208333333343</v>
      </c>
      <c r="B6175">
        <v>3.857917316745807</v>
      </c>
      <c r="C6175">
        <v>0.41419408549965331</v>
      </c>
      <c r="E6175">
        <f t="shared" si="193"/>
        <v>4</v>
      </c>
      <c r="F6175">
        <f t="shared" si="193"/>
        <v>0.5</v>
      </c>
      <c r="G6175">
        <f>IF(OR('San Pietro'!E6175&lt;2.5,F6175&lt;0.5),0,VLOOKUP('San Pietro'!F6175,'Power Matrix'!$B$2:$AI$30,HLOOKUP(E6175,'Power Matrix'!$B$2:$AI$30,29)))</f>
        <v>1178.31125982666</v>
      </c>
      <c r="H6175" s="9">
        <f t="shared" si="194"/>
        <v>1.5324396799998578E-2</v>
      </c>
    </row>
    <row r="6176" spans="1:14" x14ac:dyDescent="0.25">
      <c r="A6176" s="2">
        <v>43723.25</v>
      </c>
      <c r="B6176">
        <v>3.8414548699386808</v>
      </c>
      <c r="C6176">
        <v>0.39760799732699859</v>
      </c>
      <c r="E6176">
        <f t="shared" si="193"/>
        <v>4</v>
      </c>
      <c r="F6176">
        <f t="shared" si="193"/>
        <v>0.5</v>
      </c>
      <c r="G6176">
        <f>IF(OR('San Pietro'!E6176&lt;2.5,F6176&lt;0.5),0,VLOOKUP('San Pietro'!F6176,'Power Matrix'!$B$2:$AI$30,HLOOKUP(E6176,'Power Matrix'!$B$2:$AI$30,29)))</f>
        <v>1178.31125982666</v>
      </c>
      <c r="H6176" s="9">
        <f t="shared" si="194"/>
        <v>1.5324396799998578E-2</v>
      </c>
    </row>
    <row r="6177" spans="1:14" x14ac:dyDescent="0.25">
      <c r="A6177" s="2">
        <v>43723.291666666657</v>
      </c>
      <c r="B6177">
        <v>3.7555258862257328</v>
      </c>
      <c r="C6177">
        <v>0.3903101185310307</v>
      </c>
      <c r="E6177">
        <f t="shared" si="193"/>
        <v>4</v>
      </c>
      <c r="F6177">
        <f t="shared" si="193"/>
        <v>0.5</v>
      </c>
      <c r="G6177">
        <f>IF(OR('San Pietro'!E6177&lt;2.5,F6177&lt;0.5),0,VLOOKUP('San Pietro'!F6177,'Power Matrix'!$B$2:$AI$30,HLOOKUP(E6177,'Power Matrix'!$B$2:$AI$30,29)))</f>
        <v>1178.31125982666</v>
      </c>
      <c r="H6177" s="9">
        <f t="shared" si="194"/>
        <v>1.5324396799998578E-2</v>
      </c>
    </row>
    <row r="6178" spans="1:14" x14ac:dyDescent="0.25">
      <c r="A6178" s="2">
        <v>43723.333333333343</v>
      </c>
      <c r="B6178">
        <v>3.6291890785316601</v>
      </c>
      <c r="C6178">
        <v>0.39611524939145948</v>
      </c>
      <c r="E6178">
        <f t="shared" si="193"/>
        <v>3.5</v>
      </c>
      <c r="F6178">
        <f t="shared" si="193"/>
        <v>0.5</v>
      </c>
      <c r="G6178">
        <f>IF(OR('San Pietro'!E6178&lt;2.5,F6178&lt;0.5),0,VLOOKUP('San Pietro'!F6178,'Power Matrix'!$B$2:$AI$30,HLOOKUP(E6178,'Power Matrix'!$B$2:$AI$30,29)))</f>
        <v>561.78945164489744</v>
      </c>
      <c r="H6178" s="9">
        <f t="shared" si="194"/>
        <v>7.3062905944957998E-3</v>
      </c>
    </row>
    <row r="6179" spans="1:14" x14ac:dyDescent="0.25">
      <c r="A6179" s="2">
        <v>43723.375</v>
      </c>
      <c r="B6179">
        <v>3.5209360192242012</v>
      </c>
      <c r="C6179">
        <v>0.41469166814483271</v>
      </c>
      <c r="E6179">
        <f t="shared" si="193"/>
        <v>3.5</v>
      </c>
      <c r="F6179">
        <f t="shared" si="193"/>
        <v>0.5</v>
      </c>
      <c r="G6179">
        <f>IF(OR('San Pietro'!E6179&lt;2.5,F6179&lt;0.5),0,VLOOKUP('San Pietro'!F6179,'Power Matrix'!$B$2:$AI$30,HLOOKUP(E6179,'Power Matrix'!$B$2:$AI$30,29)))</f>
        <v>561.78945164489744</v>
      </c>
      <c r="H6179" s="9">
        <f t="shared" si="194"/>
        <v>7.3062905944957998E-3</v>
      </c>
    </row>
    <row r="6180" spans="1:14" x14ac:dyDescent="0.25">
      <c r="A6180" s="2">
        <v>43723.416666666657</v>
      </c>
      <c r="B6180">
        <v>3.4411180953108671</v>
      </c>
      <c r="C6180">
        <v>0.45698619298510179</v>
      </c>
      <c r="E6180">
        <f t="shared" si="193"/>
        <v>3.5</v>
      </c>
      <c r="F6180">
        <f t="shared" si="193"/>
        <v>0.5</v>
      </c>
      <c r="G6180">
        <f>IF(OR('San Pietro'!E6180&lt;2.5,F6180&lt;0.5),0,VLOOKUP('San Pietro'!F6180,'Power Matrix'!$B$2:$AI$30,HLOOKUP(E6180,'Power Matrix'!$B$2:$AI$30,29)))</f>
        <v>561.78945164489744</v>
      </c>
      <c r="H6180" s="9">
        <f t="shared" si="194"/>
        <v>7.3062905944957998E-3</v>
      </c>
      <c r="M6180">
        <v>552.27079567585065</v>
      </c>
      <c r="N6180" s="9">
        <v>7.1824967704477325E-3</v>
      </c>
    </row>
    <row r="6181" spans="1:14" x14ac:dyDescent="0.25">
      <c r="A6181" s="2">
        <v>43723.458333333343</v>
      </c>
      <c r="B6181">
        <v>3.4504717582694608</v>
      </c>
      <c r="C6181">
        <v>0.50317844854594451</v>
      </c>
      <c r="E6181">
        <f t="shared" si="193"/>
        <v>3.5</v>
      </c>
      <c r="F6181">
        <f t="shared" si="193"/>
        <v>0.5</v>
      </c>
      <c r="G6181">
        <f>IF(OR('San Pietro'!E6181&lt;2.5,F6181&lt;0.5),0,VLOOKUP('San Pietro'!F6181,'Power Matrix'!$B$2:$AI$30,HLOOKUP(E6181,'Power Matrix'!$B$2:$AI$30,29)))</f>
        <v>561.78945164489744</v>
      </c>
      <c r="H6181" s="9">
        <f t="shared" si="194"/>
        <v>7.3062905944957998E-3</v>
      </c>
      <c r="M6181">
        <v>809.50658659157079</v>
      </c>
      <c r="N6181" s="9">
        <v>1.0527948407510493E-2</v>
      </c>
    </row>
    <row r="6182" spans="1:14" x14ac:dyDescent="0.25">
      <c r="A6182" s="2">
        <v>43723.5</v>
      </c>
      <c r="B6182">
        <v>3.535403017933493</v>
      </c>
      <c r="C6182">
        <v>0.52507208493384816</v>
      </c>
      <c r="E6182">
        <f t="shared" si="193"/>
        <v>3.5</v>
      </c>
      <c r="F6182">
        <f t="shared" si="193"/>
        <v>0.5</v>
      </c>
      <c r="G6182">
        <f>IF(OR('San Pietro'!E6182&lt;2.5,F6182&lt;0.5),0,VLOOKUP('San Pietro'!F6182,'Power Matrix'!$B$2:$AI$30,HLOOKUP(E6182,'Power Matrix'!$B$2:$AI$30,29)))</f>
        <v>561.78945164489744</v>
      </c>
      <c r="H6182" s="9">
        <f t="shared" si="194"/>
        <v>7.3062905944957998E-3</v>
      </c>
      <c r="M6182">
        <v>996.17056700333069</v>
      </c>
      <c r="N6182" s="9">
        <v>1.2955586165950468E-2</v>
      </c>
    </row>
    <row r="6183" spans="1:14" x14ac:dyDescent="0.25">
      <c r="A6183" s="2">
        <v>43723.541666666657</v>
      </c>
      <c r="B6183">
        <v>3.6323069661845242</v>
      </c>
      <c r="C6183">
        <v>0.53046256358996091</v>
      </c>
      <c r="E6183">
        <f t="shared" si="193"/>
        <v>3.5</v>
      </c>
      <c r="F6183">
        <f t="shared" si="193"/>
        <v>0.5</v>
      </c>
      <c r="G6183">
        <f>IF(OR('San Pietro'!E6183&lt;2.5,F6183&lt;0.5),0,VLOOKUP('San Pietro'!F6183,'Power Matrix'!$B$2:$AI$30,HLOOKUP(E6183,'Power Matrix'!$B$2:$AI$30,29)))</f>
        <v>561.78945164489744</v>
      </c>
      <c r="H6183" s="9">
        <f t="shared" si="194"/>
        <v>7.3062905944957998E-3</v>
      </c>
      <c r="M6183">
        <v>1104.0259014143116</v>
      </c>
      <c r="N6183" s="9">
        <v>1.4358286792432836E-2</v>
      </c>
    </row>
    <row r="6184" spans="1:14" x14ac:dyDescent="0.25">
      <c r="A6184" s="2">
        <v>43723.583333333343</v>
      </c>
      <c r="B6184">
        <v>3.7217279840686812</v>
      </c>
      <c r="C6184">
        <v>0.52797465036406299</v>
      </c>
      <c r="E6184">
        <f t="shared" si="193"/>
        <v>3.5</v>
      </c>
      <c r="F6184">
        <f t="shared" si="193"/>
        <v>0.5</v>
      </c>
      <c r="G6184">
        <f>IF(OR('San Pietro'!E6184&lt;2.5,F6184&lt;0.5),0,VLOOKUP('San Pietro'!F6184,'Power Matrix'!$B$2:$AI$30,HLOOKUP(E6184,'Power Matrix'!$B$2:$AI$30,29)))</f>
        <v>561.78945164489744</v>
      </c>
      <c r="H6184" s="9">
        <f t="shared" si="194"/>
        <v>7.3062905944957998E-3</v>
      </c>
      <c r="M6184">
        <v>1283.9275547927232</v>
      </c>
      <c r="N6184" s="9">
        <v>1.6697977854328236E-2</v>
      </c>
    </row>
    <row r="6185" spans="1:14" x14ac:dyDescent="0.25">
      <c r="A6185" s="2">
        <v>43723.625</v>
      </c>
      <c r="B6185">
        <v>3.7783488238447021</v>
      </c>
      <c r="C6185">
        <v>0.53767751194506586</v>
      </c>
      <c r="E6185">
        <f t="shared" si="193"/>
        <v>4</v>
      </c>
      <c r="F6185">
        <f t="shared" si="193"/>
        <v>0.5</v>
      </c>
      <c r="G6185">
        <f>IF(OR('San Pietro'!E6185&lt;2.5,F6185&lt;0.5),0,VLOOKUP('San Pietro'!F6185,'Power Matrix'!$B$2:$AI$30,HLOOKUP(E6185,'Power Matrix'!$B$2:$AI$30,29)))</f>
        <v>1178.31125982666</v>
      </c>
      <c r="H6185" s="9">
        <f t="shared" si="194"/>
        <v>1.5324396799998578E-2</v>
      </c>
      <c r="M6185">
        <v>1423.1476316295141</v>
      </c>
      <c r="N6185" s="9">
        <v>1.8508589170535952E-2</v>
      </c>
    </row>
    <row r="6186" spans="1:14" x14ac:dyDescent="0.25">
      <c r="A6186" s="2">
        <v>43723.666666666657</v>
      </c>
      <c r="B6186">
        <v>3.7921922450234211</v>
      </c>
      <c r="C6186">
        <v>0.54928777366592385</v>
      </c>
      <c r="E6186">
        <f t="shared" si="193"/>
        <v>4</v>
      </c>
      <c r="F6186">
        <f t="shared" si="193"/>
        <v>0.5</v>
      </c>
      <c r="G6186">
        <f>IF(OR('San Pietro'!E6186&lt;2.5,F6186&lt;0.5),0,VLOOKUP('San Pietro'!F6186,'Power Matrix'!$B$2:$AI$30,HLOOKUP(E6186,'Power Matrix'!$B$2:$AI$30,29)))</f>
        <v>1178.31125982666</v>
      </c>
      <c r="H6186" s="9">
        <f t="shared" si="194"/>
        <v>1.5324396799998578E-2</v>
      </c>
      <c r="M6186">
        <v>1553.0743573653924</v>
      </c>
      <c r="N6186" s="9">
        <v>2.0198336836535161E-2</v>
      </c>
    </row>
    <row r="6187" spans="1:14" x14ac:dyDescent="0.25">
      <c r="A6187" s="2">
        <v>43723.708333333343</v>
      </c>
      <c r="B6187">
        <v>3.814142174099588</v>
      </c>
      <c r="C6187">
        <v>0.55841012216088393</v>
      </c>
      <c r="E6187">
        <f t="shared" si="193"/>
        <v>4</v>
      </c>
      <c r="F6187">
        <f t="shared" si="193"/>
        <v>0.5</v>
      </c>
      <c r="G6187">
        <f>IF(OR('San Pietro'!E6187&lt;2.5,F6187&lt;0.5),0,VLOOKUP('San Pietro'!F6187,'Power Matrix'!$B$2:$AI$30,HLOOKUP(E6187,'Power Matrix'!$B$2:$AI$30,29)))</f>
        <v>1178.31125982666</v>
      </c>
      <c r="H6187" s="9">
        <f t="shared" si="194"/>
        <v>1.5324396799998578E-2</v>
      </c>
      <c r="M6187">
        <v>1601.2502616442375</v>
      </c>
      <c r="N6187" s="9">
        <v>2.0824883232986837E-2</v>
      </c>
    </row>
    <row r="6188" spans="1:14" x14ac:dyDescent="0.25">
      <c r="A6188" s="2">
        <v>43723.75</v>
      </c>
      <c r="B6188">
        <v>3.848813084799442</v>
      </c>
      <c r="C6188">
        <v>0.55741495687052467</v>
      </c>
      <c r="E6188">
        <f t="shared" si="193"/>
        <v>4</v>
      </c>
      <c r="F6188">
        <f t="shared" si="193"/>
        <v>0.5</v>
      </c>
      <c r="G6188">
        <f>IF(OR('San Pietro'!E6188&lt;2.5,F6188&lt;0.5),0,VLOOKUP('San Pietro'!F6188,'Power Matrix'!$B$2:$AI$30,HLOOKUP(E6188,'Power Matrix'!$B$2:$AI$30,29)))</f>
        <v>1178.31125982666</v>
      </c>
      <c r="H6188" s="9">
        <f t="shared" si="194"/>
        <v>1.5324396799998578E-2</v>
      </c>
      <c r="M6188">
        <v>1593.844510162502</v>
      </c>
      <c r="N6188" s="9">
        <v>2.0728568550920028E-2</v>
      </c>
    </row>
    <row r="6189" spans="1:14" x14ac:dyDescent="0.25">
      <c r="A6189" s="2">
        <v>43723.791666666657</v>
      </c>
      <c r="B6189">
        <v>3.8895950552989111</v>
      </c>
      <c r="C6189">
        <v>0.55044879983800987</v>
      </c>
      <c r="E6189">
        <f t="shared" si="193"/>
        <v>4</v>
      </c>
      <c r="F6189">
        <f t="shared" si="193"/>
        <v>0.5</v>
      </c>
      <c r="G6189">
        <f>IF(OR('San Pietro'!E6189&lt;2.5,F6189&lt;0.5),0,VLOOKUP('San Pietro'!F6189,'Power Matrix'!$B$2:$AI$30,HLOOKUP(E6189,'Power Matrix'!$B$2:$AI$30,29)))</f>
        <v>1178.31125982666</v>
      </c>
      <c r="H6189" s="9">
        <f t="shared" si="194"/>
        <v>1.5324396799998578E-2</v>
      </c>
      <c r="M6189">
        <v>1560.9009354544082</v>
      </c>
      <c r="N6189" s="9">
        <v>2.0300124532513581E-2</v>
      </c>
    </row>
    <row r="6190" spans="1:14" x14ac:dyDescent="0.25">
      <c r="A6190" s="2">
        <v>43723.833333333343</v>
      </c>
      <c r="B6190">
        <v>3.9421002833731511</v>
      </c>
      <c r="C6190">
        <v>0.53999956428923745</v>
      </c>
      <c r="E6190">
        <f t="shared" si="193"/>
        <v>4</v>
      </c>
      <c r="F6190">
        <f t="shared" si="193"/>
        <v>0.5</v>
      </c>
      <c r="G6190">
        <f>IF(OR('San Pietro'!E6190&lt;2.5,F6190&lt;0.5),0,VLOOKUP('San Pietro'!F6190,'Power Matrix'!$B$2:$AI$30,HLOOKUP(E6190,'Power Matrix'!$B$2:$AI$30,29)))</f>
        <v>1178.31125982666</v>
      </c>
      <c r="H6190" s="9">
        <f t="shared" si="194"/>
        <v>1.5324396799998578E-2</v>
      </c>
      <c r="M6190">
        <v>1544.5058248238129</v>
      </c>
      <c r="N6190" s="9">
        <v>2.0086899733959322E-2</v>
      </c>
    </row>
    <row r="6191" spans="1:14" x14ac:dyDescent="0.25">
      <c r="A6191" s="2">
        <v>43723.875</v>
      </c>
      <c r="B6191">
        <v>3.986000141525484</v>
      </c>
      <c r="C6191">
        <v>0.53278461593413251</v>
      </c>
      <c r="E6191">
        <f t="shared" si="193"/>
        <v>4</v>
      </c>
      <c r="F6191">
        <f t="shared" si="193"/>
        <v>0.5</v>
      </c>
      <c r="G6191">
        <f>IF(OR('San Pietro'!E6191&lt;2.5,F6191&lt;0.5),0,VLOOKUP('San Pietro'!F6191,'Power Matrix'!$B$2:$AI$30,HLOOKUP(E6191,'Power Matrix'!$B$2:$AI$30,29)))</f>
        <v>1178.31125982666</v>
      </c>
      <c r="H6191" s="9">
        <f t="shared" si="194"/>
        <v>1.5324396799998578E-2</v>
      </c>
      <c r="M6191">
        <v>1479.7547205091232</v>
      </c>
      <c r="N6191" s="9">
        <v>1.9244786406105292E-2</v>
      </c>
    </row>
    <row r="6192" spans="1:14" x14ac:dyDescent="0.25">
      <c r="A6192" s="2">
        <v>43723.916666666657</v>
      </c>
      <c r="B6192">
        <v>4.0402513866853287</v>
      </c>
      <c r="C6192">
        <v>0.52299882391226671</v>
      </c>
      <c r="E6192">
        <f t="shared" si="193"/>
        <v>4</v>
      </c>
      <c r="F6192">
        <f t="shared" si="193"/>
        <v>0.5</v>
      </c>
      <c r="G6192">
        <f>IF(OR('San Pietro'!E6192&lt;2.5,F6192&lt;0.5),0,VLOOKUP('San Pietro'!F6192,'Power Matrix'!$B$2:$AI$30,HLOOKUP(E6192,'Power Matrix'!$B$2:$AI$30,29)))</f>
        <v>1178.31125982666</v>
      </c>
      <c r="H6192" s="9">
        <f t="shared" si="194"/>
        <v>1.5324396799998578E-2</v>
      </c>
      <c r="M6192">
        <v>1450.9094069138039</v>
      </c>
      <c r="N6192" s="9">
        <v>1.8869641869470159E-2</v>
      </c>
    </row>
    <row r="6193" spans="1:14" x14ac:dyDescent="0.25">
      <c r="A6193" s="2">
        <v>43723.958333333343</v>
      </c>
      <c r="B6193">
        <v>4.0281539825922126</v>
      </c>
      <c r="C6193">
        <v>0.52134021509500128</v>
      </c>
      <c r="E6193">
        <f t="shared" si="193"/>
        <v>4</v>
      </c>
      <c r="F6193">
        <f t="shared" si="193"/>
        <v>0.5</v>
      </c>
      <c r="G6193">
        <f>IF(OR('San Pietro'!E6193&lt;2.5,F6193&lt;0.5),0,VLOOKUP('San Pietro'!F6193,'Power Matrix'!$B$2:$AI$30,HLOOKUP(E6193,'Power Matrix'!$B$2:$AI$30,29)))</f>
        <v>1178.31125982666</v>
      </c>
      <c r="H6193" s="9">
        <f t="shared" si="194"/>
        <v>1.5324396799998578E-2</v>
      </c>
      <c r="M6193">
        <v>1535.6771207411953</v>
      </c>
      <c r="N6193" s="9">
        <v>1.9972078999172797E-2</v>
      </c>
    </row>
    <row r="6194" spans="1:14" x14ac:dyDescent="0.25">
      <c r="A6194" s="2">
        <v>43724</v>
      </c>
      <c r="B6194">
        <v>4.0184261731152766</v>
      </c>
      <c r="C6194">
        <v>0.52905274609528563</v>
      </c>
      <c r="E6194">
        <f t="shared" si="193"/>
        <v>4</v>
      </c>
      <c r="F6194">
        <f t="shared" si="193"/>
        <v>0.5</v>
      </c>
      <c r="G6194">
        <f>IF(OR('San Pietro'!E6194&lt;2.5,F6194&lt;0.5),0,VLOOKUP('San Pietro'!F6194,'Power Matrix'!$B$2:$AI$30,HLOOKUP(E6194,'Power Matrix'!$B$2:$AI$30,29)))</f>
        <v>1178.31125982666</v>
      </c>
      <c r="H6194" s="9">
        <f t="shared" si="194"/>
        <v>1.5324396799998578E-2</v>
      </c>
      <c r="M6194">
        <v>1519.3156760916459</v>
      </c>
      <c r="N6194" s="9">
        <v>1.9759292039812696E-2</v>
      </c>
    </row>
    <row r="6195" spans="1:14" x14ac:dyDescent="0.25">
      <c r="A6195" s="2">
        <v>43724.041666666657</v>
      </c>
      <c r="B6195">
        <v>4.0164307250174431</v>
      </c>
      <c r="C6195">
        <v>0.52780878948233623</v>
      </c>
      <c r="E6195">
        <f t="shared" si="193"/>
        <v>4</v>
      </c>
      <c r="F6195">
        <f t="shared" si="193"/>
        <v>0.5</v>
      </c>
      <c r="G6195">
        <f>IF(OR('San Pietro'!E6195&lt;2.5,F6195&lt;0.5),0,VLOOKUP('San Pietro'!F6195,'Power Matrix'!$B$2:$AI$30,HLOOKUP(E6195,'Power Matrix'!$B$2:$AI$30,29)))</f>
        <v>1178.31125982666</v>
      </c>
      <c r="H6195" s="9">
        <f t="shared" si="194"/>
        <v>1.5324396799998578E-2</v>
      </c>
      <c r="M6195">
        <v>1471.1109300988139</v>
      </c>
      <c r="N6195" s="9">
        <v>1.9132370545638693E-2</v>
      </c>
    </row>
    <row r="6196" spans="1:14" x14ac:dyDescent="0.25">
      <c r="A6196" s="2">
        <v>43724.083333333343</v>
      </c>
      <c r="B6196">
        <v>4.0100702342055987</v>
      </c>
      <c r="C6196">
        <v>0.52415985008435229</v>
      </c>
      <c r="E6196">
        <f t="shared" si="193"/>
        <v>4</v>
      </c>
      <c r="F6196">
        <f t="shared" si="193"/>
        <v>0.5</v>
      </c>
      <c r="G6196">
        <f>IF(OR('San Pietro'!E6196&lt;2.5,F6196&lt;0.5),0,VLOOKUP('San Pietro'!F6196,'Power Matrix'!$B$2:$AI$30,HLOOKUP(E6196,'Power Matrix'!$B$2:$AI$30,29)))</f>
        <v>1178.31125982666</v>
      </c>
      <c r="H6196" s="9">
        <f t="shared" si="194"/>
        <v>1.5324396799998578E-2</v>
      </c>
      <c r="M6196">
        <v>1412.0032789011252</v>
      </c>
      <c r="N6196" s="9">
        <v>1.8363652523320291E-2</v>
      </c>
    </row>
    <row r="6197" spans="1:14" x14ac:dyDescent="0.25">
      <c r="A6197" s="2">
        <v>43724.125</v>
      </c>
      <c r="B6197">
        <v>3.9897416067089222</v>
      </c>
      <c r="C6197">
        <v>0.52100849333154819</v>
      </c>
      <c r="E6197">
        <f t="shared" si="193"/>
        <v>4</v>
      </c>
      <c r="F6197">
        <f t="shared" si="193"/>
        <v>0.5</v>
      </c>
      <c r="G6197">
        <f>IF(OR('San Pietro'!E6197&lt;2.5,F6197&lt;0.5),0,VLOOKUP('San Pietro'!F6197,'Power Matrix'!$B$2:$AI$30,HLOOKUP(E6197,'Power Matrix'!$B$2:$AI$30,29)))</f>
        <v>1178.31125982666</v>
      </c>
      <c r="H6197" s="9">
        <f t="shared" si="194"/>
        <v>1.5324396799998578E-2</v>
      </c>
      <c r="M6197">
        <v>1345.3467817023432</v>
      </c>
      <c r="N6197" s="9">
        <v>1.7496758818985048E-2</v>
      </c>
    </row>
    <row r="6198" spans="1:14" x14ac:dyDescent="0.25">
      <c r="A6198" s="2">
        <v>43724.166666666657</v>
      </c>
      <c r="B6198">
        <v>3.9611817558086821</v>
      </c>
      <c r="C6198">
        <v>0.5186864409873766</v>
      </c>
      <c r="E6198">
        <f t="shared" si="193"/>
        <v>4</v>
      </c>
      <c r="F6198">
        <f t="shared" si="193"/>
        <v>0.5</v>
      </c>
      <c r="G6198">
        <f>IF(OR('San Pietro'!E6198&lt;2.5,F6198&lt;0.5),0,VLOOKUP('San Pietro'!F6198,'Power Matrix'!$B$2:$AI$30,HLOOKUP(E6198,'Power Matrix'!$B$2:$AI$30,29)))</f>
        <v>1178.31125982666</v>
      </c>
      <c r="H6198" s="9">
        <f t="shared" si="194"/>
        <v>1.5324396799998578E-2</v>
      </c>
      <c r="M6198">
        <v>1284.8717344583731</v>
      </c>
      <c r="N6198" s="9">
        <v>1.6710257278575093E-2</v>
      </c>
    </row>
    <row r="6199" spans="1:14" x14ac:dyDescent="0.25">
      <c r="A6199" s="2">
        <v>43724.208333333343</v>
      </c>
      <c r="B6199">
        <v>3.9460911795688172</v>
      </c>
      <c r="C6199">
        <v>0.51520336247111898</v>
      </c>
      <c r="E6199">
        <f t="shared" si="193"/>
        <v>4</v>
      </c>
      <c r="F6199">
        <f t="shared" si="193"/>
        <v>0.5</v>
      </c>
      <c r="G6199">
        <f>IF(OR('San Pietro'!E6199&lt;2.5,F6199&lt;0.5),0,VLOOKUP('San Pietro'!F6199,'Power Matrix'!$B$2:$AI$30,HLOOKUP(E6199,'Power Matrix'!$B$2:$AI$30,29)))</f>
        <v>1178.31125982666</v>
      </c>
      <c r="H6199" s="9">
        <f t="shared" si="194"/>
        <v>1.5324396799998578E-2</v>
      </c>
      <c r="M6199">
        <v>1253.3817488828129</v>
      </c>
      <c r="N6199" s="9">
        <v>1.6300717752913377E-2</v>
      </c>
    </row>
    <row r="6200" spans="1:14" x14ac:dyDescent="0.25">
      <c r="A6200" s="2">
        <v>43724.25</v>
      </c>
      <c r="B6200">
        <v>3.9180301906930359</v>
      </c>
      <c r="C6200">
        <v>0.51578387555716176</v>
      </c>
      <c r="E6200">
        <f t="shared" si="193"/>
        <v>4</v>
      </c>
      <c r="F6200">
        <f t="shared" si="193"/>
        <v>0.5</v>
      </c>
      <c r="G6200">
        <f>IF(OR('San Pietro'!E6200&lt;2.5,F6200&lt;0.5),0,VLOOKUP('San Pietro'!F6200,'Power Matrix'!$B$2:$AI$30,HLOOKUP(E6200,'Power Matrix'!$B$2:$AI$30,29)))</f>
        <v>1178.31125982666</v>
      </c>
      <c r="H6200" s="9">
        <f t="shared" si="194"/>
        <v>1.5324396799998578E-2</v>
      </c>
      <c r="M6200">
        <v>1264.2336557431563</v>
      </c>
      <c r="N6200" s="9">
        <v>1.6441851027726922E-2</v>
      </c>
    </row>
    <row r="6201" spans="1:14" x14ac:dyDescent="0.25">
      <c r="A6201" s="2">
        <v>43724.291666666657</v>
      </c>
      <c r="B6201">
        <v>3.853178127513452</v>
      </c>
      <c r="C6201">
        <v>0.52507208493384816</v>
      </c>
      <c r="E6201">
        <f t="shared" si="193"/>
        <v>4</v>
      </c>
      <c r="F6201">
        <f t="shared" si="193"/>
        <v>0.5</v>
      </c>
      <c r="G6201">
        <f>IF(OR('San Pietro'!E6201&lt;2.5,F6201&lt;0.5),0,VLOOKUP('San Pietro'!F6201,'Power Matrix'!$B$2:$AI$30,HLOOKUP(E6201,'Power Matrix'!$B$2:$AI$30,29)))</f>
        <v>1178.31125982666</v>
      </c>
      <c r="H6201" s="9">
        <f t="shared" si="194"/>
        <v>1.5324396799998578E-2</v>
      </c>
      <c r="M6201">
        <v>1329.0366502170536</v>
      </c>
      <c r="N6201" s="9">
        <v>1.7284639207309205E-2</v>
      </c>
    </row>
    <row r="6202" spans="1:14" x14ac:dyDescent="0.25">
      <c r="A6202" s="2">
        <v>43724.333333333343</v>
      </c>
      <c r="B6202">
        <v>3.7929405380601078</v>
      </c>
      <c r="C6202">
        <v>0.53991663384837407</v>
      </c>
      <c r="E6202">
        <f t="shared" si="193"/>
        <v>4</v>
      </c>
      <c r="F6202">
        <f t="shared" si="193"/>
        <v>0.5</v>
      </c>
      <c r="G6202">
        <f>IF(OR('San Pietro'!E6202&lt;2.5,F6202&lt;0.5),0,VLOOKUP('San Pietro'!F6202,'Power Matrix'!$B$2:$AI$30,HLOOKUP(E6202,'Power Matrix'!$B$2:$AI$30,29)))</f>
        <v>1178.31125982666</v>
      </c>
      <c r="H6202" s="9">
        <f t="shared" si="194"/>
        <v>1.5324396799998578E-2</v>
      </c>
      <c r="M6202">
        <v>1353.4724639282585</v>
      </c>
      <c r="N6202" s="9">
        <v>1.7602436480744981E-2</v>
      </c>
    </row>
    <row r="6203" spans="1:14" x14ac:dyDescent="0.25">
      <c r="A6203" s="2">
        <v>43724.375</v>
      </c>
      <c r="B6203">
        <v>3.7838363061137441</v>
      </c>
      <c r="C6203">
        <v>0.54373143412808478</v>
      </c>
      <c r="E6203">
        <f t="shared" si="193"/>
        <v>4</v>
      </c>
      <c r="F6203">
        <f t="shared" si="193"/>
        <v>0.5</v>
      </c>
      <c r="G6203">
        <f>IF(OR('San Pietro'!E6203&lt;2.5,F6203&lt;0.5),0,VLOOKUP('San Pietro'!F6203,'Power Matrix'!$B$2:$AI$30,HLOOKUP(E6203,'Power Matrix'!$B$2:$AI$30,29)))</f>
        <v>1178.31125982666</v>
      </c>
      <c r="H6203" s="9">
        <f t="shared" si="194"/>
        <v>1.5324396799998578E-2</v>
      </c>
      <c r="M6203">
        <v>1403.3324914040336</v>
      </c>
      <c r="N6203" s="9">
        <v>1.8250885555226522E-2</v>
      </c>
    </row>
    <row r="6204" spans="1:14" x14ac:dyDescent="0.25">
      <c r="A6204" s="2">
        <v>43724.416666666657</v>
      </c>
      <c r="B6204">
        <v>3.8067839592388268</v>
      </c>
      <c r="C6204">
        <v>0.54505832118189712</v>
      </c>
      <c r="E6204">
        <f t="shared" si="193"/>
        <v>4</v>
      </c>
      <c r="F6204">
        <f t="shared" si="193"/>
        <v>0.5</v>
      </c>
      <c r="G6204">
        <f>IF(OR('San Pietro'!E6204&lt;2.5,F6204&lt;0.5),0,VLOOKUP('San Pietro'!F6204,'Power Matrix'!$B$2:$AI$30,HLOOKUP(E6204,'Power Matrix'!$B$2:$AI$30,29)))</f>
        <v>1178.31125982666</v>
      </c>
      <c r="H6204" s="9">
        <f t="shared" si="194"/>
        <v>1.5324396799998578E-2</v>
      </c>
      <c r="M6204">
        <v>1394.1366693993982</v>
      </c>
      <c r="N6204" s="9">
        <v>1.8131290308896184E-2</v>
      </c>
    </row>
    <row r="6205" spans="1:14" x14ac:dyDescent="0.25">
      <c r="A6205" s="2">
        <v>43724.458333333343</v>
      </c>
      <c r="B6205">
        <v>3.845196335122119</v>
      </c>
      <c r="C6205">
        <v>0.53842388591283541</v>
      </c>
      <c r="E6205">
        <f t="shared" si="193"/>
        <v>4</v>
      </c>
      <c r="F6205">
        <f t="shared" si="193"/>
        <v>0.5</v>
      </c>
      <c r="G6205">
        <f>IF(OR('San Pietro'!E6205&lt;2.5,F6205&lt;0.5),0,VLOOKUP('San Pietro'!F6205,'Power Matrix'!$B$2:$AI$30,HLOOKUP(E6205,'Power Matrix'!$B$2:$AI$30,29)))</f>
        <v>1178.31125982666</v>
      </c>
      <c r="H6205" s="9">
        <f t="shared" si="194"/>
        <v>1.5324396799998578E-2</v>
      </c>
      <c r="M6205">
        <v>1263.0342846107196</v>
      </c>
      <c r="N6205" s="9">
        <v>1.6426252739074429E-2</v>
      </c>
    </row>
    <row r="6206" spans="1:14" x14ac:dyDescent="0.25">
      <c r="A6206" s="2">
        <v>43724.5</v>
      </c>
      <c r="B6206">
        <v>3.8629059369903902</v>
      </c>
      <c r="C6206">
        <v>0.52366226743917288</v>
      </c>
      <c r="E6206">
        <f t="shared" si="193"/>
        <v>4</v>
      </c>
      <c r="F6206">
        <f t="shared" si="193"/>
        <v>0.5</v>
      </c>
      <c r="G6206">
        <f>IF(OR('San Pietro'!E6206&lt;2.5,F6206&lt;0.5),0,VLOOKUP('San Pietro'!F6206,'Power Matrix'!$B$2:$AI$30,HLOOKUP(E6206,'Power Matrix'!$B$2:$AI$30,29)))</f>
        <v>1178.31125982666</v>
      </c>
      <c r="H6206" s="9">
        <f t="shared" si="194"/>
        <v>1.5324396799998578E-2</v>
      </c>
      <c r="M6206">
        <v>1092.7635845134919</v>
      </c>
      <c r="N6206" s="9">
        <v>1.4211815975215524E-2</v>
      </c>
    </row>
    <row r="6207" spans="1:14" x14ac:dyDescent="0.25">
      <c r="A6207" s="2">
        <v>43724.541666666657</v>
      </c>
      <c r="B6207">
        <v>3.8978262787024729</v>
      </c>
      <c r="C6207">
        <v>0.50367603119112392</v>
      </c>
      <c r="E6207">
        <f t="shared" si="193"/>
        <v>4</v>
      </c>
      <c r="F6207">
        <f t="shared" si="193"/>
        <v>0.5</v>
      </c>
      <c r="G6207">
        <f>IF(OR('San Pietro'!E6207&lt;2.5,F6207&lt;0.5),0,VLOOKUP('San Pietro'!F6207,'Power Matrix'!$B$2:$AI$30,HLOOKUP(E6207,'Power Matrix'!$B$2:$AI$30,29)))</f>
        <v>1178.31125982666</v>
      </c>
      <c r="H6207" s="9">
        <f t="shared" si="194"/>
        <v>1.5324396799998578E-2</v>
      </c>
    </row>
    <row r="6208" spans="1:14" x14ac:dyDescent="0.25">
      <c r="A6208" s="2">
        <v>43724.583333333343</v>
      </c>
      <c r="B6208">
        <v>3.920773931827557</v>
      </c>
      <c r="C6208">
        <v>0.48277756009357953</v>
      </c>
      <c r="E6208">
        <f t="shared" si="193"/>
        <v>4</v>
      </c>
      <c r="F6208">
        <f t="shared" si="193"/>
        <v>0.5</v>
      </c>
      <c r="G6208">
        <f>IF(OR('San Pietro'!E6208&lt;2.5,F6208&lt;0.5),0,VLOOKUP('San Pietro'!F6208,'Power Matrix'!$B$2:$AI$30,HLOOKUP(E6208,'Power Matrix'!$B$2:$AI$30,29)))</f>
        <v>1178.31125982666</v>
      </c>
      <c r="H6208" s="9">
        <f t="shared" si="194"/>
        <v>1.5324396799998578E-2</v>
      </c>
      <c r="M6208">
        <v>2057.5888616019265</v>
      </c>
      <c r="N6208" s="9">
        <v>2.6759744438920534E-2</v>
      </c>
    </row>
    <row r="6209" spans="1:14" x14ac:dyDescent="0.25">
      <c r="A6209" s="2">
        <v>43724.625</v>
      </c>
      <c r="B6209">
        <v>4.2548867727085273</v>
      </c>
      <c r="C6209">
        <v>0.5544294609994469</v>
      </c>
      <c r="E6209">
        <f t="shared" si="193"/>
        <v>4.5</v>
      </c>
      <c r="F6209">
        <f t="shared" si="193"/>
        <v>0.5</v>
      </c>
      <c r="G6209">
        <f>IF(OR('San Pietro'!E6209&lt;2.5,F6209&lt;0.5),0,VLOOKUP('San Pietro'!F6209,'Power Matrix'!$B$2:$AI$30,HLOOKUP(E6209,'Power Matrix'!$B$2:$AI$30,29)))</f>
        <v>1481.8633108215331</v>
      </c>
      <c r="H6209" s="9">
        <f t="shared" si="194"/>
        <v>1.927220943448291E-2</v>
      </c>
      <c r="M6209">
        <v>1698.2274135146843</v>
      </c>
      <c r="N6209" s="9">
        <v>2.2086108859202151E-2</v>
      </c>
    </row>
    <row r="6210" spans="1:14" x14ac:dyDescent="0.25">
      <c r="A6210" s="2">
        <v>43724.666666666657</v>
      </c>
      <c r="B6210">
        <v>4.2484015663905694</v>
      </c>
      <c r="C6210">
        <v>0.52780878948233623</v>
      </c>
      <c r="E6210">
        <f t="shared" si="193"/>
        <v>4</v>
      </c>
      <c r="F6210">
        <f t="shared" si="193"/>
        <v>0.5</v>
      </c>
      <c r="G6210">
        <f>IF(OR('San Pietro'!E6210&lt;2.5,F6210&lt;0.5),0,VLOOKUP('San Pietro'!F6210,'Power Matrix'!$B$2:$AI$30,HLOOKUP(E6210,'Power Matrix'!$B$2:$AI$30,29)))</f>
        <v>1178.31125982666</v>
      </c>
      <c r="H6210" s="9">
        <f t="shared" si="194"/>
        <v>1.5324396799998578E-2</v>
      </c>
      <c r="M6210">
        <v>1327.6405760259941</v>
      </c>
      <c r="N6210" s="9">
        <v>1.7266482718776583E-2</v>
      </c>
    </row>
    <row r="6211" spans="1:14" x14ac:dyDescent="0.25">
      <c r="A6211" s="2">
        <v>43724.708333333343</v>
      </c>
      <c r="B6211">
        <v>4.2045017082382348</v>
      </c>
      <c r="C6211">
        <v>0.50193449193299555</v>
      </c>
      <c r="E6211">
        <f t="shared" ref="E6211:F6274" si="195">MROUND(B6211,0.5)</f>
        <v>4</v>
      </c>
      <c r="F6211">
        <f t="shared" si="195"/>
        <v>0.5</v>
      </c>
      <c r="G6211">
        <f>IF(OR('San Pietro'!E6211&lt;2.5,F6211&lt;0.5),0,VLOOKUP('San Pietro'!F6211,'Power Matrix'!$B$2:$AI$30,HLOOKUP(E6211,'Power Matrix'!$B$2:$AI$30,29)))</f>
        <v>1178.31125982666</v>
      </c>
      <c r="H6211" s="9">
        <f t="shared" ref="H6211:H6274" si="196">G6211/$K$2</f>
        <v>1.5324396799998578E-2</v>
      </c>
    </row>
    <row r="6212" spans="1:14" x14ac:dyDescent="0.25">
      <c r="A6212" s="2">
        <v>43724.75</v>
      </c>
      <c r="B6212">
        <v>4.1861685288393913</v>
      </c>
      <c r="C6212">
        <v>0.48435323846998157</v>
      </c>
      <c r="E6212">
        <f t="shared" si="195"/>
        <v>4</v>
      </c>
      <c r="F6212">
        <f t="shared" si="195"/>
        <v>0.5</v>
      </c>
      <c r="G6212">
        <f>IF(OR('San Pietro'!E6212&lt;2.5,F6212&lt;0.5),0,VLOOKUP('San Pietro'!F6212,'Power Matrix'!$B$2:$AI$30,HLOOKUP(E6212,'Power Matrix'!$B$2:$AI$30,29)))</f>
        <v>1178.31125982666</v>
      </c>
      <c r="H6212" s="9">
        <f t="shared" si="196"/>
        <v>1.5324396799998578E-2</v>
      </c>
    </row>
    <row r="6213" spans="1:14" x14ac:dyDescent="0.25">
      <c r="A6213" s="2">
        <v>43724.791666666657</v>
      </c>
      <c r="B6213">
        <v>4.145012411821579</v>
      </c>
      <c r="C6213">
        <v>0.45731791474855488</v>
      </c>
      <c r="E6213">
        <f t="shared" si="195"/>
        <v>4</v>
      </c>
      <c r="F6213">
        <f t="shared" si="195"/>
        <v>0.5</v>
      </c>
      <c r="G6213">
        <f>IF(OR('San Pietro'!E6213&lt;2.5,F6213&lt;0.5),0,VLOOKUP('San Pietro'!F6213,'Power Matrix'!$B$2:$AI$30,HLOOKUP(E6213,'Power Matrix'!$B$2:$AI$30,29)))</f>
        <v>1178.31125982666</v>
      </c>
      <c r="H6213" s="9">
        <f t="shared" si="196"/>
        <v>1.5324396799998578E-2</v>
      </c>
    </row>
    <row r="6214" spans="1:14" x14ac:dyDescent="0.25">
      <c r="A6214" s="2">
        <v>43724.833333333343</v>
      </c>
      <c r="B6214">
        <v>4.094502631845172</v>
      </c>
      <c r="C6214">
        <v>0.4325217129304364</v>
      </c>
      <c r="E6214">
        <f t="shared" si="195"/>
        <v>4</v>
      </c>
      <c r="F6214">
        <f t="shared" si="195"/>
        <v>0.5</v>
      </c>
      <c r="G6214">
        <f>IF(OR('San Pietro'!E6214&lt;2.5,F6214&lt;0.5),0,VLOOKUP('San Pietro'!F6214,'Power Matrix'!$B$2:$AI$30,HLOOKUP(E6214,'Power Matrix'!$B$2:$AI$30,29)))</f>
        <v>1178.31125982666</v>
      </c>
      <c r="H6214" s="9">
        <f t="shared" si="196"/>
        <v>1.5324396799998578E-2</v>
      </c>
    </row>
    <row r="6215" spans="1:14" x14ac:dyDescent="0.25">
      <c r="A6215" s="2">
        <v>43724.875</v>
      </c>
      <c r="B6215">
        <v>4.034888619922401</v>
      </c>
      <c r="C6215">
        <v>0.40996463301562608</v>
      </c>
      <c r="E6215">
        <f t="shared" si="195"/>
        <v>4</v>
      </c>
      <c r="F6215">
        <f t="shared" si="195"/>
        <v>0.5</v>
      </c>
      <c r="G6215">
        <f>IF(OR('San Pietro'!E6215&lt;2.5,F6215&lt;0.5),0,VLOOKUP('San Pietro'!F6215,'Power Matrix'!$B$2:$AI$30,HLOOKUP(E6215,'Power Matrix'!$B$2:$AI$30,29)))</f>
        <v>1178.31125982666</v>
      </c>
      <c r="H6215" s="9">
        <f t="shared" si="196"/>
        <v>1.5324396799998578E-2</v>
      </c>
    </row>
    <row r="6216" spans="1:14" x14ac:dyDescent="0.25">
      <c r="A6216" s="2">
        <v>43724.916666666657</v>
      </c>
      <c r="B6216">
        <v>4.0305235772083901</v>
      </c>
      <c r="C6216">
        <v>0.38326103105765252</v>
      </c>
      <c r="E6216">
        <f t="shared" si="195"/>
        <v>4</v>
      </c>
      <c r="F6216">
        <f t="shared" si="195"/>
        <v>0.5</v>
      </c>
      <c r="G6216">
        <f>IF(OR('San Pietro'!E6216&lt;2.5,F6216&lt;0.5),0,VLOOKUP('San Pietro'!F6216,'Power Matrix'!$B$2:$AI$30,HLOOKUP(E6216,'Power Matrix'!$B$2:$AI$30,29)))</f>
        <v>1178.31125982666</v>
      </c>
      <c r="H6216" s="9">
        <f t="shared" si="196"/>
        <v>1.5324396799998578E-2</v>
      </c>
    </row>
    <row r="6217" spans="1:14" x14ac:dyDescent="0.25">
      <c r="A6217" s="2">
        <v>43724.958333333343</v>
      </c>
      <c r="B6217">
        <v>3.9560684200579841</v>
      </c>
      <c r="C6217">
        <v>0.36601149935809157</v>
      </c>
      <c r="E6217">
        <f t="shared" si="195"/>
        <v>4</v>
      </c>
      <c r="F6217">
        <f t="shared" si="195"/>
        <v>0.5</v>
      </c>
      <c r="G6217">
        <f>IF(OR('San Pietro'!E6217&lt;2.5,F6217&lt;0.5),0,VLOOKUP('San Pietro'!F6217,'Power Matrix'!$B$2:$AI$30,HLOOKUP(E6217,'Power Matrix'!$B$2:$AI$30,29)))</f>
        <v>1178.31125982666</v>
      </c>
      <c r="H6217" s="9">
        <f t="shared" si="196"/>
        <v>1.5324396799998578E-2</v>
      </c>
    </row>
    <row r="6218" spans="1:14" x14ac:dyDescent="0.25">
      <c r="A6218" s="2">
        <v>43725</v>
      </c>
      <c r="B6218">
        <v>3.8823615559442648</v>
      </c>
      <c r="C6218">
        <v>0.35042057647579661</v>
      </c>
      <c r="E6218">
        <f t="shared" si="195"/>
        <v>4</v>
      </c>
      <c r="F6218">
        <f t="shared" si="195"/>
        <v>0.5</v>
      </c>
      <c r="G6218">
        <f>IF(OR('San Pietro'!E6218&lt;2.5,F6218&lt;0.5),0,VLOOKUP('San Pietro'!F6218,'Power Matrix'!$B$2:$AI$30,HLOOKUP(E6218,'Power Matrix'!$B$2:$AI$30,29)))</f>
        <v>1178.31125982666</v>
      </c>
      <c r="H6218" s="9">
        <f t="shared" si="196"/>
        <v>1.5324396799998578E-2</v>
      </c>
    </row>
    <row r="6219" spans="1:14" x14ac:dyDescent="0.25">
      <c r="A6219" s="2">
        <v>43725.041666666657</v>
      </c>
      <c r="B6219">
        <v>3.8278608797721918</v>
      </c>
      <c r="C6219">
        <v>0.33482965359350109</v>
      </c>
      <c r="E6219">
        <f t="shared" si="195"/>
        <v>4</v>
      </c>
      <c r="F6219">
        <f t="shared" si="195"/>
        <v>0.5</v>
      </c>
      <c r="G6219">
        <f>IF(OR('San Pietro'!E6219&lt;2.5,F6219&lt;0.5),0,VLOOKUP('San Pietro'!F6219,'Power Matrix'!$B$2:$AI$30,HLOOKUP(E6219,'Power Matrix'!$B$2:$AI$30,29)))</f>
        <v>1178.31125982666</v>
      </c>
      <c r="H6219" s="9">
        <f t="shared" si="196"/>
        <v>1.5324396799998578E-2</v>
      </c>
    </row>
    <row r="6220" spans="1:14" x14ac:dyDescent="0.25">
      <c r="A6220" s="2">
        <v>43725.083333333343</v>
      </c>
      <c r="B6220">
        <v>3.7825891510525982</v>
      </c>
      <c r="C6220">
        <v>0.32015096556070199</v>
      </c>
      <c r="E6220">
        <f t="shared" si="195"/>
        <v>4</v>
      </c>
      <c r="F6220">
        <f t="shared" si="195"/>
        <v>0.5</v>
      </c>
      <c r="G6220">
        <f>IF(OR('San Pietro'!E6220&lt;2.5,F6220&lt;0.5),0,VLOOKUP('San Pietro'!F6220,'Power Matrix'!$B$2:$AI$30,HLOOKUP(E6220,'Power Matrix'!$B$2:$AI$30,29)))</f>
        <v>1178.31125982666</v>
      </c>
      <c r="H6220" s="9">
        <f t="shared" si="196"/>
        <v>1.5324396799998578E-2</v>
      </c>
    </row>
    <row r="6221" spans="1:14" x14ac:dyDescent="0.25">
      <c r="A6221" s="2">
        <v>43725.125</v>
      </c>
      <c r="B6221">
        <v>3.7360702672718582</v>
      </c>
      <c r="C6221">
        <v>0.30729674722689498</v>
      </c>
      <c r="E6221">
        <f t="shared" si="195"/>
        <v>3.5</v>
      </c>
      <c r="F6221">
        <f t="shared" si="195"/>
        <v>0.5</v>
      </c>
      <c r="G6221">
        <f>IF(OR('San Pietro'!E6221&lt;2.5,F6221&lt;0.5),0,VLOOKUP('San Pietro'!F6221,'Power Matrix'!$B$2:$AI$30,HLOOKUP(E6221,'Power Matrix'!$B$2:$AI$30,29)))</f>
        <v>561.78945164489744</v>
      </c>
      <c r="H6221" s="9">
        <f t="shared" si="196"/>
        <v>7.3062905944957998E-3</v>
      </c>
    </row>
    <row r="6222" spans="1:14" x14ac:dyDescent="0.25">
      <c r="A6222" s="2">
        <v>43725.166666666657</v>
      </c>
      <c r="B6222">
        <v>3.6868076423565972</v>
      </c>
      <c r="C6222">
        <v>0.29643285947380621</v>
      </c>
      <c r="E6222">
        <f t="shared" si="195"/>
        <v>3.5</v>
      </c>
      <c r="F6222">
        <f t="shared" si="195"/>
        <v>0.5</v>
      </c>
      <c r="G6222">
        <f>IF(OR('San Pietro'!E6222&lt;2.5,F6222&lt;0.5),0,VLOOKUP('San Pietro'!F6222,'Power Matrix'!$B$2:$AI$30,HLOOKUP(E6222,'Power Matrix'!$B$2:$AI$30,29)))</f>
        <v>561.78945164489744</v>
      </c>
      <c r="H6222" s="9">
        <f t="shared" si="196"/>
        <v>7.3062905944957998E-3</v>
      </c>
    </row>
    <row r="6223" spans="1:14" x14ac:dyDescent="0.25">
      <c r="A6223" s="2">
        <v>43725.208333333343</v>
      </c>
      <c r="B6223">
        <v>3.6419100601553471</v>
      </c>
      <c r="C6223">
        <v>0.28780809362402587</v>
      </c>
      <c r="E6223">
        <f t="shared" si="195"/>
        <v>3.5</v>
      </c>
      <c r="F6223">
        <f t="shared" si="195"/>
        <v>0.5</v>
      </c>
      <c r="G6223">
        <f>IF(OR('San Pietro'!E6223&lt;2.5,F6223&lt;0.5),0,VLOOKUP('San Pietro'!F6223,'Power Matrix'!$B$2:$AI$30,HLOOKUP(E6223,'Power Matrix'!$B$2:$AI$30,29)))</f>
        <v>561.78945164489744</v>
      </c>
      <c r="H6223" s="9">
        <f t="shared" si="196"/>
        <v>7.3062905944957998E-3</v>
      </c>
    </row>
    <row r="6224" spans="1:14" x14ac:dyDescent="0.25">
      <c r="A6224" s="2">
        <v>43725.25</v>
      </c>
      <c r="B6224">
        <v>3.5425118017820241</v>
      </c>
      <c r="C6224">
        <v>0.2863982761293502</v>
      </c>
      <c r="E6224">
        <f t="shared" si="195"/>
        <v>3.5</v>
      </c>
      <c r="F6224">
        <f t="shared" si="195"/>
        <v>0.5</v>
      </c>
      <c r="G6224">
        <f>IF(OR('San Pietro'!E6224&lt;2.5,F6224&lt;0.5),0,VLOOKUP('San Pietro'!F6224,'Power Matrix'!$B$2:$AI$30,HLOOKUP(E6224,'Power Matrix'!$B$2:$AI$30,29)))</f>
        <v>561.78945164489744</v>
      </c>
      <c r="H6224" s="9">
        <f t="shared" si="196"/>
        <v>7.3062905944957998E-3</v>
      </c>
    </row>
    <row r="6225" spans="1:8" x14ac:dyDescent="0.25">
      <c r="A6225" s="2">
        <v>43725.291666666657</v>
      </c>
      <c r="B6225">
        <v>3.301312012956418</v>
      </c>
      <c r="C6225">
        <v>0.30331608606545801</v>
      </c>
      <c r="E6225">
        <f t="shared" si="195"/>
        <v>3.5</v>
      </c>
      <c r="F6225">
        <f t="shared" si="195"/>
        <v>0.5</v>
      </c>
      <c r="G6225">
        <f>IF(OR('San Pietro'!E6225&lt;2.5,F6225&lt;0.5),0,VLOOKUP('San Pietro'!F6225,'Power Matrix'!$B$2:$AI$30,HLOOKUP(E6225,'Power Matrix'!$B$2:$AI$30,29)))</f>
        <v>561.78945164489744</v>
      </c>
      <c r="H6225" s="9">
        <f t="shared" si="196"/>
        <v>7.3062905944957998E-3</v>
      </c>
    </row>
    <row r="6226" spans="1:8" x14ac:dyDescent="0.25">
      <c r="A6226" s="2">
        <v>43725.333333333343</v>
      </c>
      <c r="B6226">
        <v>3.2298500279527622</v>
      </c>
      <c r="C6226">
        <v>0.30613572105480902</v>
      </c>
      <c r="E6226">
        <f t="shared" si="195"/>
        <v>3</v>
      </c>
      <c r="F6226">
        <f t="shared" si="195"/>
        <v>0.5</v>
      </c>
      <c r="G6226">
        <f>IF(OR('San Pietro'!E6226&lt;2.5,F6226&lt;0.5),0,VLOOKUP('San Pietro'!F6226,'Power Matrix'!$B$2:$AI$30,HLOOKUP(E6226,'Power Matrix'!$B$2:$AI$30,29)))</f>
        <v>223.17377880859374</v>
      </c>
      <c r="H6226" s="9">
        <f t="shared" si="196"/>
        <v>2.9024619032505189E-3</v>
      </c>
    </row>
    <row r="6227" spans="1:8" x14ac:dyDescent="0.25">
      <c r="A6227" s="2">
        <v>43725.375</v>
      </c>
      <c r="B6227">
        <v>3.247559629821033</v>
      </c>
      <c r="C6227">
        <v>0.29726216388243909</v>
      </c>
      <c r="E6227">
        <f t="shared" si="195"/>
        <v>3</v>
      </c>
      <c r="F6227">
        <f t="shared" si="195"/>
        <v>0.5</v>
      </c>
      <c r="G6227">
        <f>IF(OR('San Pietro'!E6227&lt;2.5,F6227&lt;0.5),0,VLOOKUP('San Pietro'!F6227,'Power Matrix'!$B$2:$AI$30,HLOOKUP(E6227,'Power Matrix'!$B$2:$AI$30,29)))</f>
        <v>223.17377880859374</v>
      </c>
      <c r="H6227" s="9">
        <f t="shared" si="196"/>
        <v>2.9024619032505189E-3</v>
      </c>
    </row>
    <row r="6228" spans="1:8" x14ac:dyDescent="0.25">
      <c r="A6228" s="2">
        <v>43725.416666666657</v>
      </c>
      <c r="B6228">
        <v>3.2430698716009081</v>
      </c>
      <c r="C6228">
        <v>0.28805688494661558</v>
      </c>
      <c r="E6228">
        <f t="shared" si="195"/>
        <v>3</v>
      </c>
      <c r="F6228">
        <f t="shared" si="195"/>
        <v>0.5</v>
      </c>
      <c r="G6228">
        <f>IF(OR('San Pietro'!E6228&lt;2.5,F6228&lt;0.5),0,VLOOKUP('San Pietro'!F6228,'Power Matrix'!$B$2:$AI$30,HLOOKUP(E6228,'Power Matrix'!$B$2:$AI$30,29)))</f>
        <v>223.17377880859374</v>
      </c>
      <c r="H6228" s="9">
        <f t="shared" si="196"/>
        <v>2.9024619032505189E-3</v>
      </c>
    </row>
    <row r="6229" spans="1:8" x14ac:dyDescent="0.25">
      <c r="A6229" s="2">
        <v>43725.458333333343</v>
      </c>
      <c r="B6229">
        <v>3.2327184845933972</v>
      </c>
      <c r="C6229">
        <v>0.28747637186057279</v>
      </c>
      <c r="E6229">
        <f t="shared" si="195"/>
        <v>3</v>
      </c>
      <c r="F6229">
        <f t="shared" si="195"/>
        <v>0.5</v>
      </c>
      <c r="G6229">
        <f>IF(OR('San Pietro'!E6229&lt;2.5,F6229&lt;0.5),0,VLOOKUP('San Pietro'!F6229,'Power Matrix'!$B$2:$AI$30,HLOOKUP(E6229,'Power Matrix'!$B$2:$AI$30,29)))</f>
        <v>223.17377880859374</v>
      </c>
      <c r="H6229" s="9">
        <f t="shared" si="196"/>
        <v>2.9024619032505189E-3</v>
      </c>
    </row>
    <row r="6230" spans="1:8" x14ac:dyDescent="0.25">
      <c r="A6230" s="2">
        <v>43725.5</v>
      </c>
      <c r="B6230">
        <v>3.1368122603912818</v>
      </c>
      <c r="C6230">
        <v>0.30132575548473911</v>
      </c>
      <c r="E6230">
        <f t="shared" si="195"/>
        <v>3</v>
      </c>
      <c r="F6230">
        <f t="shared" si="195"/>
        <v>0.5</v>
      </c>
      <c r="G6230">
        <f>IF(OR('San Pietro'!E6230&lt;2.5,F6230&lt;0.5),0,VLOOKUP('San Pietro'!F6230,'Power Matrix'!$B$2:$AI$30,HLOOKUP(E6230,'Power Matrix'!$B$2:$AI$30,29)))</f>
        <v>223.17377880859374</v>
      </c>
      <c r="H6230" s="9">
        <f t="shared" si="196"/>
        <v>2.9024619032505189E-3</v>
      </c>
    </row>
    <row r="6231" spans="1:8" x14ac:dyDescent="0.25">
      <c r="A6231" s="2">
        <v>43725.541666666657</v>
      </c>
      <c r="B6231">
        <v>3.133444941726188</v>
      </c>
      <c r="C6231">
        <v>0.30613572105480902</v>
      </c>
      <c r="E6231">
        <f t="shared" si="195"/>
        <v>3</v>
      </c>
      <c r="F6231">
        <f t="shared" si="195"/>
        <v>0.5</v>
      </c>
      <c r="G6231">
        <f>IF(OR('San Pietro'!E6231&lt;2.5,F6231&lt;0.5),0,VLOOKUP('San Pietro'!F6231,'Power Matrix'!$B$2:$AI$30,HLOOKUP(E6231,'Power Matrix'!$B$2:$AI$30,29)))</f>
        <v>223.17377880859374</v>
      </c>
      <c r="H6231" s="9">
        <f t="shared" si="196"/>
        <v>2.9024619032505189E-3</v>
      </c>
    </row>
    <row r="6232" spans="1:8" x14ac:dyDescent="0.25">
      <c r="A6232" s="2">
        <v>43725.583333333343</v>
      </c>
      <c r="B6232">
        <v>3.156517310357386</v>
      </c>
      <c r="C6232">
        <v>0.30422832091495389</v>
      </c>
      <c r="E6232">
        <f t="shared" si="195"/>
        <v>3</v>
      </c>
      <c r="F6232">
        <f t="shared" si="195"/>
        <v>0.5</v>
      </c>
      <c r="G6232">
        <f>IF(OR('San Pietro'!E6232&lt;2.5,F6232&lt;0.5),0,VLOOKUP('San Pietro'!F6232,'Power Matrix'!$B$2:$AI$30,HLOOKUP(E6232,'Power Matrix'!$B$2:$AI$30,29)))</f>
        <v>223.17377880859374</v>
      </c>
      <c r="H6232" s="9">
        <f t="shared" si="196"/>
        <v>2.9024619032505189E-3</v>
      </c>
    </row>
    <row r="6233" spans="1:8" x14ac:dyDescent="0.25">
      <c r="A6233" s="2">
        <v>43725.625</v>
      </c>
      <c r="B6233">
        <v>3.197798142881314</v>
      </c>
      <c r="C6233">
        <v>0.29883784225884108</v>
      </c>
      <c r="E6233">
        <f t="shared" si="195"/>
        <v>3</v>
      </c>
      <c r="F6233">
        <f t="shared" si="195"/>
        <v>0.5</v>
      </c>
      <c r="G6233">
        <f>IF(OR('San Pietro'!E6233&lt;2.5,F6233&lt;0.5),0,VLOOKUP('San Pietro'!F6233,'Power Matrix'!$B$2:$AI$30,HLOOKUP(E6233,'Power Matrix'!$B$2:$AI$30,29)))</f>
        <v>223.17377880859374</v>
      </c>
      <c r="H6233" s="9">
        <f t="shared" si="196"/>
        <v>2.9024619032505189E-3</v>
      </c>
    </row>
    <row r="6234" spans="1:8" x14ac:dyDescent="0.25">
      <c r="A6234" s="2">
        <v>43725.666666666657</v>
      </c>
      <c r="B6234">
        <v>3.251924672535043</v>
      </c>
      <c r="C6234">
        <v>0.29129117214028311</v>
      </c>
      <c r="E6234">
        <f t="shared" si="195"/>
        <v>3.5</v>
      </c>
      <c r="F6234">
        <f t="shared" si="195"/>
        <v>0.5</v>
      </c>
      <c r="G6234">
        <f>IF(OR('San Pietro'!E6234&lt;2.5,F6234&lt;0.5),0,VLOOKUP('San Pietro'!F6234,'Power Matrix'!$B$2:$AI$30,HLOOKUP(E6234,'Power Matrix'!$B$2:$AI$30,29)))</f>
        <v>561.78945164489744</v>
      </c>
      <c r="H6234" s="9">
        <f t="shared" si="196"/>
        <v>7.3062905944957998E-3</v>
      </c>
    </row>
    <row r="6235" spans="1:8" x14ac:dyDescent="0.25">
      <c r="A6235" s="2">
        <v>43725.708333333343</v>
      </c>
      <c r="B6235">
        <v>3.3175250287513141</v>
      </c>
      <c r="C6235">
        <v>0.28291519761309258</v>
      </c>
      <c r="E6235">
        <f t="shared" si="195"/>
        <v>3.5</v>
      </c>
      <c r="F6235">
        <f t="shared" si="195"/>
        <v>0.5</v>
      </c>
      <c r="G6235">
        <f>IF(OR('San Pietro'!E6235&lt;2.5,F6235&lt;0.5),0,VLOOKUP('San Pietro'!F6235,'Power Matrix'!$B$2:$AI$30,HLOOKUP(E6235,'Power Matrix'!$B$2:$AI$30,29)))</f>
        <v>561.78945164489744</v>
      </c>
      <c r="H6235" s="9">
        <f t="shared" si="196"/>
        <v>7.3062905944957998E-3</v>
      </c>
    </row>
    <row r="6236" spans="1:8" x14ac:dyDescent="0.25">
      <c r="A6236" s="2">
        <v>43725.75</v>
      </c>
      <c r="B6236">
        <v>3.3685336707521789</v>
      </c>
      <c r="C6236">
        <v>0.2758661101397144</v>
      </c>
      <c r="E6236">
        <f t="shared" si="195"/>
        <v>3.5</v>
      </c>
      <c r="F6236">
        <f t="shared" si="195"/>
        <v>0.5</v>
      </c>
      <c r="G6236">
        <f>IF(OR('San Pietro'!E6236&lt;2.5,F6236&lt;0.5),0,VLOOKUP('San Pietro'!F6236,'Power Matrix'!$B$2:$AI$30,HLOOKUP(E6236,'Power Matrix'!$B$2:$AI$30,29)))</f>
        <v>561.78945164489744</v>
      </c>
      <c r="H6236" s="9">
        <f t="shared" si="196"/>
        <v>7.3062905944957998E-3</v>
      </c>
    </row>
    <row r="6237" spans="1:8" x14ac:dyDescent="0.25">
      <c r="A6237" s="2">
        <v>43725.791666666657</v>
      </c>
      <c r="B6237">
        <v>3.410936942831138</v>
      </c>
      <c r="C6237">
        <v>0.26972925751583249</v>
      </c>
      <c r="E6237">
        <f t="shared" si="195"/>
        <v>3.5</v>
      </c>
      <c r="F6237">
        <f t="shared" si="195"/>
        <v>0.5</v>
      </c>
      <c r="G6237">
        <f>IF(OR('San Pietro'!E6237&lt;2.5,F6237&lt;0.5),0,VLOOKUP('San Pietro'!F6237,'Power Matrix'!$B$2:$AI$30,HLOOKUP(E6237,'Power Matrix'!$B$2:$AI$30,29)))</f>
        <v>561.78945164489744</v>
      </c>
      <c r="H6237" s="9">
        <f t="shared" si="196"/>
        <v>7.3062905944957998E-3</v>
      </c>
    </row>
    <row r="6238" spans="1:8" x14ac:dyDescent="0.25">
      <c r="A6238" s="2">
        <v>43725.833333333343</v>
      </c>
      <c r="B6238">
        <v>3.445233707012648</v>
      </c>
      <c r="C6238">
        <v>0.26408998753713009</v>
      </c>
      <c r="E6238">
        <f t="shared" si="195"/>
        <v>3.5</v>
      </c>
      <c r="F6238">
        <f t="shared" si="195"/>
        <v>0.5</v>
      </c>
      <c r="G6238">
        <f>IF(OR('San Pietro'!E6238&lt;2.5,F6238&lt;0.5),0,VLOOKUP('San Pietro'!F6238,'Power Matrix'!$B$2:$AI$30,HLOOKUP(E6238,'Power Matrix'!$B$2:$AI$30,29)))</f>
        <v>561.78945164489744</v>
      </c>
      <c r="H6238" s="9">
        <f t="shared" si="196"/>
        <v>7.3062905944957998E-3</v>
      </c>
    </row>
    <row r="6239" spans="1:8" x14ac:dyDescent="0.25">
      <c r="A6239" s="2">
        <v>43725.875</v>
      </c>
      <c r="B6239">
        <v>3.4732946958884301</v>
      </c>
      <c r="C6239">
        <v>0.25861657844015401</v>
      </c>
      <c r="E6239">
        <f t="shared" si="195"/>
        <v>3.5</v>
      </c>
      <c r="F6239">
        <f t="shared" si="195"/>
        <v>0.5</v>
      </c>
      <c r="G6239">
        <f>IF(OR('San Pietro'!E6239&lt;2.5,F6239&lt;0.5),0,VLOOKUP('San Pietro'!F6239,'Power Matrix'!$B$2:$AI$30,HLOOKUP(E6239,'Power Matrix'!$B$2:$AI$30,29)))</f>
        <v>561.78945164489744</v>
      </c>
      <c r="H6239" s="9">
        <f t="shared" si="196"/>
        <v>7.3062905944957998E-3</v>
      </c>
    </row>
    <row r="6240" spans="1:8" x14ac:dyDescent="0.25">
      <c r="A6240" s="2">
        <v>43725.916666666657</v>
      </c>
      <c r="B6240">
        <v>3.6279419234705141</v>
      </c>
      <c r="C6240">
        <v>0.23937671615987449</v>
      </c>
      <c r="E6240">
        <f t="shared" si="195"/>
        <v>3.5</v>
      </c>
      <c r="F6240">
        <f t="shared" si="195"/>
        <v>0</v>
      </c>
      <c r="G6240">
        <f>IF(OR('San Pietro'!E6240&lt;2.5,F6240&lt;0.5),0,VLOOKUP('San Pietro'!F6240,'Power Matrix'!$B$2:$AI$30,HLOOKUP(E6240,'Power Matrix'!$B$2:$AI$30,29)))</f>
        <v>0</v>
      </c>
      <c r="H6240" s="9">
        <f t="shared" si="196"/>
        <v>0</v>
      </c>
    </row>
    <row r="6241" spans="1:8" x14ac:dyDescent="0.25">
      <c r="A6241" s="2">
        <v>43725.958333333343</v>
      </c>
      <c r="B6241">
        <v>3.5556069299240551</v>
      </c>
      <c r="C6241">
        <v>0.242196351149226</v>
      </c>
      <c r="E6241">
        <f t="shared" si="195"/>
        <v>3.5</v>
      </c>
      <c r="F6241">
        <f t="shared" si="195"/>
        <v>0</v>
      </c>
      <c r="G6241">
        <f>IF(OR('San Pietro'!E6241&lt;2.5,F6241&lt;0.5),0,VLOOKUP('San Pietro'!F6241,'Power Matrix'!$B$2:$AI$30,HLOOKUP(E6241,'Power Matrix'!$B$2:$AI$30,29)))</f>
        <v>0</v>
      </c>
      <c r="H6241" s="9">
        <f t="shared" si="196"/>
        <v>0</v>
      </c>
    </row>
    <row r="6242" spans="1:8" x14ac:dyDescent="0.25">
      <c r="A6242" s="2">
        <v>43726</v>
      </c>
      <c r="B6242">
        <v>3.3866174191387941</v>
      </c>
      <c r="C6242">
        <v>0.25156749096677578</v>
      </c>
      <c r="E6242">
        <f t="shared" si="195"/>
        <v>3.5</v>
      </c>
      <c r="F6242">
        <f t="shared" si="195"/>
        <v>0.5</v>
      </c>
      <c r="G6242">
        <f>IF(OR('San Pietro'!E6242&lt;2.5,F6242&lt;0.5),0,VLOOKUP('San Pietro'!F6242,'Power Matrix'!$B$2:$AI$30,HLOOKUP(E6242,'Power Matrix'!$B$2:$AI$30,29)))</f>
        <v>561.78945164489744</v>
      </c>
      <c r="H6242" s="9">
        <f t="shared" si="196"/>
        <v>7.3062905944957998E-3</v>
      </c>
    </row>
    <row r="6243" spans="1:8" x14ac:dyDescent="0.25">
      <c r="A6243" s="2">
        <v>43726.041666666657</v>
      </c>
      <c r="B6243">
        <v>3.304429900609283</v>
      </c>
      <c r="C6243">
        <v>0.25587987389166589</v>
      </c>
      <c r="E6243">
        <f t="shared" si="195"/>
        <v>3.5</v>
      </c>
      <c r="F6243">
        <f t="shared" si="195"/>
        <v>0.5</v>
      </c>
      <c r="G6243">
        <f>IF(OR('San Pietro'!E6243&lt;2.5,F6243&lt;0.5),0,VLOOKUP('San Pietro'!F6243,'Power Matrix'!$B$2:$AI$30,HLOOKUP(E6243,'Power Matrix'!$B$2:$AI$30,29)))</f>
        <v>561.78945164489744</v>
      </c>
      <c r="H6243" s="9">
        <f t="shared" si="196"/>
        <v>7.3062905944957998E-3</v>
      </c>
    </row>
    <row r="6244" spans="1:8" x14ac:dyDescent="0.25">
      <c r="A6244" s="2">
        <v>43726.083333333343</v>
      </c>
      <c r="B6244">
        <v>3.292457212022283</v>
      </c>
      <c r="C6244">
        <v>0.25438712595612722</v>
      </c>
      <c r="E6244">
        <f t="shared" si="195"/>
        <v>3.5</v>
      </c>
      <c r="F6244">
        <f t="shared" si="195"/>
        <v>0.5</v>
      </c>
      <c r="G6244">
        <f>IF(OR('San Pietro'!E6244&lt;2.5,F6244&lt;0.5),0,VLOOKUP('San Pietro'!F6244,'Power Matrix'!$B$2:$AI$30,HLOOKUP(E6244,'Power Matrix'!$B$2:$AI$30,29)))</f>
        <v>561.78945164489744</v>
      </c>
      <c r="H6244" s="9">
        <f t="shared" si="196"/>
        <v>7.3062905944957998E-3</v>
      </c>
    </row>
    <row r="6245" spans="1:8" x14ac:dyDescent="0.25">
      <c r="A6245" s="2">
        <v>43726.125</v>
      </c>
      <c r="B6245">
        <v>3.2888404623449601</v>
      </c>
      <c r="C6245">
        <v>0.25173335184850248</v>
      </c>
      <c r="E6245">
        <f t="shared" si="195"/>
        <v>3.5</v>
      </c>
      <c r="F6245">
        <f t="shared" si="195"/>
        <v>0.5</v>
      </c>
      <c r="G6245">
        <f>IF(OR('San Pietro'!E6245&lt;2.5,F6245&lt;0.5),0,VLOOKUP('San Pietro'!F6245,'Power Matrix'!$B$2:$AI$30,HLOOKUP(E6245,'Power Matrix'!$B$2:$AI$30,29)))</f>
        <v>561.78945164489744</v>
      </c>
      <c r="H6245" s="9">
        <f t="shared" si="196"/>
        <v>7.3062905944957998E-3</v>
      </c>
    </row>
    <row r="6246" spans="1:8" x14ac:dyDescent="0.25">
      <c r="A6246" s="2">
        <v>43726.166666666657</v>
      </c>
      <c r="B6246">
        <v>3.2903370484183352</v>
      </c>
      <c r="C6246">
        <v>0.2489966473000145</v>
      </c>
      <c r="E6246">
        <f t="shared" si="195"/>
        <v>3.5</v>
      </c>
      <c r="F6246">
        <f t="shared" si="195"/>
        <v>0</v>
      </c>
      <c r="G6246">
        <f>IF(OR('San Pietro'!E6246&lt;2.5,F6246&lt;0.5),0,VLOOKUP('San Pietro'!F6246,'Power Matrix'!$B$2:$AI$30,HLOOKUP(E6246,'Power Matrix'!$B$2:$AI$30,29)))</f>
        <v>0</v>
      </c>
      <c r="H6246" s="9">
        <f t="shared" si="196"/>
        <v>0</v>
      </c>
    </row>
    <row r="6247" spans="1:8" x14ac:dyDescent="0.25">
      <c r="A6247" s="2">
        <v>43726.208333333343</v>
      </c>
      <c r="B6247">
        <v>3.286595583234897</v>
      </c>
      <c r="C6247">
        <v>0.24684045583756919</v>
      </c>
      <c r="E6247">
        <f t="shared" si="195"/>
        <v>3.5</v>
      </c>
      <c r="F6247">
        <f t="shared" si="195"/>
        <v>0</v>
      </c>
      <c r="G6247">
        <f>IF(OR('San Pietro'!E6247&lt;2.5,F6247&lt;0.5),0,VLOOKUP('San Pietro'!F6247,'Power Matrix'!$B$2:$AI$30,HLOOKUP(E6247,'Power Matrix'!$B$2:$AI$30,29)))</f>
        <v>0</v>
      </c>
      <c r="H6247" s="9">
        <f t="shared" si="196"/>
        <v>0</v>
      </c>
    </row>
    <row r="6248" spans="1:8" x14ac:dyDescent="0.25">
      <c r="A6248" s="2">
        <v>43726.25</v>
      </c>
      <c r="B6248">
        <v>3.2828541180514601</v>
      </c>
      <c r="C6248">
        <v>0.24468426437512439</v>
      </c>
      <c r="E6248">
        <f t="shared" si="195"/>
        <v>3.5</v>
      </c>
      <c r="F6248">
        <f t="shared" si="195"/>
        <v>0</v>
      </c>
      <c r="G6248">
        <f>IF(OR('San Pietro'!E6248&lt;2.5,F6248&lt;0.5),0,VLOOKUP('San Pietro'!F6248,'Power Matrix'!$B$2:$AI$30,HLOOKUP(E6248,'Power Matrix'!$B$2:$AI$30,29)))</f>
        <v>0</v>
      </c>
      <c r="H6248" s="9">
        <f t="shared" si="196"/>
        <v>0</v>
      </c>
    </row>
    <row r="6249" spans="1:8" x14ac:dyDescent="0.25">
      <c r="A6249" s="2">
        <v>43726.291666666657</v>
      </c>
      <c r="B6249">
        <v>3.2176279083535331</v>
      </c>
      <c r="C6249">
        <v>0.2477526906870651</v>
      </c>
      <c r="E6249">
        <f t="shared" si="195"/>
        <v>3</v>
      </c>
      <c r="F6249">
        <f t="shared" si="195"/>
        <v>0</v>
      </c>
      <c r="G6249">
        <f>IF(OR('San Pietro'!E6249&lt;2.5,F6249&lt;0.5),0,VLOOKUP('San Pietro'!F6249,'Power Matrix'!$B$2:$AI$30,HLOOKUP(E6249,'Power Matrix'!$B$2:$AI$30,29)))</f>
        <v>0</v>
      </c>
      <c r="H6249" s="9">
        <f t="shared" si="196"/>
        <v>0</v>
      </c>
    </row>
    <row r="6250" spans="1:8" x14ac:dyDescent="0.25">
      <c r="A6250" s="2">
        <v>43726.333333333343</v>
      </c>
      <c r="B6250">
        <v>3.1181049344740939</v>
      </c>
      <c r="C6250">
        <v>0.25438712595612722</v>
      </c>
      <c r="E6250">
        <f t="shared" si="195"/>
        <v>3</v>
      </c>
      <c r="F6250">
        <f t="shared" si="195"/>
        <v>0.5</v>
      </c>
      <c r="G6250">
        <f>IF(OR('San Pietro'!E6250&lt;2.5,F6250&lt;0.5),0,VLOOKUP('San Pietro'!F6250,'Power Matrix'!$B$2:$AI$30,HLOOKUP(E6250,'Power Matrix'!$B$2:$AI$30,29)))</f>
        <v>223.17377880859374</v>
      </c>
      <c r="H6250" s="9">
        <f t="shared" si="196"/>
        <v>2.9024619032505189E-3</v>
      </c>
    </row>
    <row r="6251" spans="1:8" x14ac:dyDescent="0.25">
      <c r="A6251" s="2">
        <v>43726.375</v>
      </c>
      <c r="B6251">
        <v>3.0279356235532502</v>
      </c>
      <c r="C6251">
        <v>0.2622655178381379</v>
      </c>
      <c r="E6251">
        <f t="shared" si="195"/>
        <v>3</v>
      </c>
      <c r="F6251">
        <f t="shared" si="195"/>
        <v>0.5</v>
      </c>
      <c r="G6251">
        <f>IF(OR('San Pietro'!E6251&lt;2.5,F6251&lt;0.5),0,VLOOKUP('San Pietro'!F6251,'Power Matrix'!$B$2:$AI$30,HLOOKUP(E6251,'Power Matrix'!$B$2:$AI$30,29)))</f>
        <v>223.17377880859374</v>
      </c>
      <c r="H6251" s="9">
        <f t="shared" si="196"/>
        <v>2.9024619032505189E-3</v>
      </c>
    </row>
    <row r="6252" spans="1:8" x14ac:dyDescent="0.25">
      <c r="A6252" s="2">
        <v>43726.416666666657</v>
      </c>
      <c r="B6252">
        <v>2.917936547160187</v>
      </c>
      <c r="C6252">
        <v>0.29129117214028311</v>
      </c>
      <c r="E6252">
        <f t="shared" si="195"/>
        <v>3</v>
      </c>
      <c r="F6252">
        <f t="shared" si="195"/>
        <v>0.5</v>
      </c>
      <c r="G6252">
        <f>IF(OR('San Pietro'!E6252&lt;2.5,F6252&lt;0.5),0,VLOOKUP('San Pietro'!F6252,'Power Matrix'!$B$2:$AI$30,HLOOKUP(E6252,'Power Matrix'!$B$2:$AI$30,29)))</f>
        <v>223.17377880859374</v>
      </c>
      <c r="H6252" s="9">
        <f t="shared" si="196"/>
        <v>2.9024619032505189E-3</v>
      </c>
    </row>
    <row r="6253" spans="1:8" x14ac:dyDescent="0.25">
      <c r="A6253" s="2">
        <v>43726.458333333343</v>
      </c>
      <c r="B6253">
        <v>2.8402387868508008</v>
      </c>
      <c r="C6253">
        <v>0.32247301790487359</v>
      </c>
      <c r="E6253">
        <f t="shared" si="195"/>
        <v>3</v>
      </c>
      <c r="F6253">
        <f t="shared" si="195"/>
        <v>0.5</v>
      </c>
      <c r="G6253">
        <f>IF(OR('San Pietro'!E6253&lt;2.5,F6253&lt;0.5),0,VLOOKUP('San Pietro'!F6253,'Power Matrix'!$B$2:$AI$30,HLOOKUP(E6253,'Power Matrix'!$B$2:$AI$30,29)))</f>
        <v>223.17377880859374</v>
      </c>
      <c r="H6253" s="9">
        <f t="shared" si="196"/>
        <v>2.9024619032505189E-3</v>
      </c>
    </row>
    <row r="6254" spans="1:8" x14ac:dyDescent="0.25">
      <c r="A6254" s="2">
        <v>43726.5</v>
      </c>
      <c r="B6254">
        <v>2.820533736884697</v>
      </c>
      <c r="C6254">
        <v>0.35398658543291722</v>
      </c>
      <c r="E6254">
        <f t="shared" si="195"/>
        <v>3</v>
      </c>
      <c r="F6254">
        <f t="shared" si="195"/>
        <v>0.5</v>
      </c>
      <c r="G6254">
        <f>IF(OR('San Pietro'!E6254&lt;2.5,F6254&lt;0.5),0,VLOOKUP('San Pietro'!F6254,'Power Matrix'!$B$2:$AI$30,HLOOKUP(E6254,'Power Matrix'!$B$2:$AI$30,29)))</f>
        <v>223.17377880859374</v>
      </c>
      <c r="H6254" s="9">
        <f t="shared" si="196"/>
        <v>2.9024619032505189E-3</v>
      </c>
    </row>
    <row r="6255" spans="1:8" x14ac:dyDescent="0.25">
      <c r="A6255" s="2">
        <v>43726.541666666657</v>
      </c>
      <c r="B6255">
        <v>2.848719441266593</v>
      </c>
      <c r="C6255">
        <v>0.37579729137995788</v>
      </c>
      <c r="E6255">
        <f t="shared" si="195"/>
        <v>3</v>
      </c>
      <c r="F6255">
        <f t="shared" si="195"/>
        <v>0.5</v>
      </c>
      <c r="G6255">
        <f>IF(OR('San Pietro'!E6255&lt;2.5,F6255&lt;0.5),0,VLOOKUP('San Pietro'!F6255,'Power Matrix'!$B$2:$AI$30,HLOOKUP(E6255,'Power Matrix'!$B$2:$AI$30,29)))</f>
        <v>223.17377880859374</v>
      </c>
      <c r="H6255" s="9">
        <f t="shared" si="196"/>
        <v>2.9024619032505189E-3</v>
      </c>
    </row>
    <row r="6256" spans="1:8" x14ac:dyDescent="0.25">
      <c r="A6256" s="2">
        <v>43726.583333333343</v>
      </c>
      <c r="B6256">
        <v>2.880896041844156</v>
      </c>
      <c r="C6256">
        <v>0.37687538711118052</v>
      </c>
      <c r="E6256">
        <f t="shared" si="195"/>
        <v>3</v>
      </c>
      <c r="F6256">
        <f t="shared" si="195"/>
        <v>0.5</v>
      </c>
      <c r="G6256">
        <f>IF(OR('San Pietro'!E6256&lt;2.5,F6256&lt;0.5),0,VLOOKUP('San Pietro'!F6256,'Power Matrix'!$B$2:$AI$30,HLOOKUP(E6256,'Power Matrix'!$B$2:$AI$30,29)))</f>
        <v>223.17377880859374</v>
      </c>
      <c r="H6256" s="9">
        <f t="shared" si="196"/>
        <v>2.9024619032505189E-3</v>
      </c>
    </row>
    <row r="6257" spans="1:8" x14ac:dyDescent="0.25">
      <c r="A6257" s="2">
        <v>43726.625</v>
      </c>
      <c r="B6257">
        <v>2.8929934459372699</v>
      </c>
      <c r="C6257">
        <v>0.36402116877737312</v>
      </c>
      <c r="E6257">
        <f t="shared" si="195"/>
        <v>3</v>
      </c>
      <c r="F6257">
        <f t="shared" si="195"/>
        <v>0.5</v>
      </c>
      <c r="G6257">
        <f>IF(OR('San Pietro'!E6257&lt;2.5,F6257&lt;0.5),0,VLOOKUP('San Pietro'!F6257,'Power Matrix'!$B$2:$AI$30,HLOOKUP(E6257,'Power Matrix'!$B$2:$AI$30,29)))</f>
        <v>223.17377880859374</v>
      </c>
      <c r="H6257" s="9">
        <f t="shared" si="196"/>
        <v>2.9024619032505189E-3</v>
      </c>
    </row>
    <row r="6258" spans="1:8" x14ac:dyDescent="0.25">
      <c r="A6258" s="2">
        <v>43726.666666666657</v>
      </c>
      <c r="B6258">
        <v>2.900850522822489</v>
      </c>
      <c r="C6258">
        <v>0.34702042840040243</v>
      </c>
      <c r="E6258">
        <f t="shared" si="195"/>
        <v>3</v>
      </c>
      <c r="F6258">
        <f t="shared" si="195"/>
        <v>0.5</v>
      </c>
      <c r="G6258">
        <f>IF(OR('San Pietro'!E6258&lt;2.5,F6258&lt;0.5),0,VLOOKUP('San Pietro'!F6258,'Power Matrix'!$B$2:$AI$30,HLOOKUP(E6258,'Power Matrix'!$B$2:$AI$30,29)))</f>
        <v>223.17377880859374</v>
      </c>
      <c r="H6258" s="9">
        <f t="shared" si="196"/>
        <v>2.9024619032505189E-3</v>
      </c>
    </row>
    <row r="6259" spans="1:8" x14ac:dyDescent="0.25">
      <c r="A6259" s="2">
        <v>43726.708333333343</v>
      </c>
      <c r="B6259">
        <v>2.9082087376832502</v>
      </c>
      <c r="C6259">
        <v>0.3288586618513456</v>
      </c>
      <c r="E6259">
        <f t="shared" si="195"/>
        <v>3</v>
      </c>
      <c r="F6259">
        <f t="shared" si="195"/>
        <v>0.5</v>
      </c>
      <c r="G6259">
        <f>IF(OR('San Pietro'!E6259&lt;2.5,F6259&lt;0.5),0,VLOOKUP('San Pietro'!F6259,'Power Matrix'!$B$2:$AI$30,HLOOKUP(E6259,'Power Matrix'!$B$2:$AI$30,29)))</f>
        <v>223.17377880859374</v>
      </c>
      <c r="H6259" s="9">
        <f t="shared" si="196"/>
        <v>2.9024619032505189E-3</v>
      </c>
    </row>
    <row r="6260" spans="1:8" x14ac:dyDescent="0.25">
      <c r="A6260" s="2">
        <v>43726.75</v>
      </c>
      <c r="B6260">
        <v>2.9307822442899889</v>
      </c>
      <c r="C6260">
        <v>0.3087894951624337</v>
      </c>
      <c r="E6260">
        <f t="shared" si="195"/>
        <v>3</v>
      </c>
      <c r="F6260">
        <f t="shared" si="195"/>
        <v>0.5</v>
      </c>
      <c r="G6260">
        <f>IF(OR('San Pietro'!E6260&lt;2.5,F6260&lt;0.5),0,VLOOKUP('San Pietro'!F6260,'Power Matrix'!$B$2:$AI$30,HLOOKUP(E6260,'Power Matrix'!$B$2:$AI$30,29)))</f>
        <v>223.17377880859374</v>
      </c>
      <c r="H6260" s="9">
        <f t="shared" si="196"/>
        <v>2.9024619032505189E-3</v>
      </c>
    </row>
    <row r="6261" spans="1:8" x14ac:dyDescent="0.25">
      <c r="A6261" s="2">
        <v>43726.791666666657</v>
      </c>
      <c r="B6261">
        <v>2.9522333113416979</v>
      </c>
      <c r="C6261">
        <v>0.29087651993596708</v>
      </c>
      <c r="E6261">
        <f t="shared" si="195"/>
        <v>3</v>
      </c>
      <c r="F6261">
        <f t="shared" si="195"/>
        <v>0.5</v>
      </c>
      <c r="G6261">
        <f>IF(OR('San Pietro'!E6261&lt;2.5,F6261&lt;0.5),0,VLOOKUP('San Pietro'!F6261,'Power Matrix'!$B$2:$AI$30,HLOOKUP(E6261,'Power Matrix'!$B$2:$AI$30,29)))</f>
        <v>223.17377880859374</v>
      </c>
      <c r="H6261" s="9">
        <f t="shared" si="196"/>
        <v>2.9024619032505189E-3</v>
      </c>
    </row>
    <row r="6262" spans="1:8" x14ac:dyDescent="0.25">
      <c r="A6262" s="2">
        <v>43726.833333333343</v>
      </c>
      <c r="B6262">
        <v>2.966076732520416</v>
      </c>
      <c r="C6262">
        <v>0.27545145793539838</v>
      </c>
      <c r="E6262">
        <f t="shared" si="195"/>
        <v>3</v>
      </c>
      <c r="F6262">
        <f t="shared" si="195"/>
        <v>0.5</v>
      </c>
      <c r="G6262">
        <f>IF(OR('San Pietro'!E6262&lt;2.5,F6262&lt;0.5),0,VLOOKUP('San Pietro'!F6262,'Power Matrix'!$B$2:$AI$30,HLOOKUP(E6262,'Power Matrix'!$B$2:$AI$30,29)))</f>
        <v>223.17377880859374</v>
      </c>
      <c r="H6262" s="9">
        <f t="shared" si="196"/>
        <v>2.9024619032505189E-3</v>
      </c>
    </row>
    <row r="6263" spans="1:8" x14ac:dyDescent="0.25">
      <c r="A6263" s="2">
        <v>43726.875</v>
      </c>
      <c r="B6263">
        <v>2.9792965761685619</v>
      </c>
      <c r="C6263">
        <v>0.26151914387036829</v>
      </c>
      <c r="E6263">
        <f t="shared" si="195"/>
        <v>3</v>
      </c>
      <c r="F6263">
        <f t="shared" si="195"/>
        <v>0.5</v>
      </c>
      <c r="G6263">
        <f>IF(OR('San Pietro'!E6263&lt;2.5,F6263&lt;0.5),0,VLOOKUP('San Pietro'!F6263,'Power Matrix'!$B$2:$AI$30,HLOOKUP(E6263,'Power Matrix'!$B$2:$AI$30,29)))</f>
        <v>223.17377880859374</v>
      </c>
      <c r="H6263" s="9">
        <f t="shared" si="196"/>
        <v>2.9024619032505189E-3</v>
      </c>
    </row>
    <row r="6264" spans="1:8" x14ac:dyDescent="0.25">
      <c r="A6264" s="2">
        <v>43726.916666666657</v>
      </c>
      <c r="B6264">
        <v>2.9774258435768441</v>
      </c>
      <c r="C6264">
        <v>0.24609408186979961</v>
      </c>
      <c r="E6264">
        <f t="shared" si="195"/>
        <v>3</v>
      </c>
      <c r="F6264">
        <f t="shared" si="195"/>
        <v>0</v>
      </c>
      <c r="G6264">
        <f>IF(OR('San Pietro'!E6264&lt;2.5,F6264&lt;0.5),0,VLOOKUP('San Pietro'!F6264,'Power Matrix'!$B$2:$AI$30,HLOOKUP(E6264,'Power Matrix'!$B$2:$AI$30,29)))</f>
        <v>0</v>
      </c>
      <c r="H6264" s="9">
        <f t="shared" si="196"/>
        <v>0</v>
      </c>
    </row>
    <row r="6265" spans="1:8" x14ac:dyDescent="0.25">
      <c r="A6265" s="2">
        <v>43726.958333333343</v>
      </c>
      <c r="B6265">
        <v>2.9536051819089582</v>
      </c>
      <c r="C6265">
        <v>0.23863034219210541</v>
      </c>
      <c r="E6265">
        <f t="shared" si="195"/>
        <v>3</v>
      </c>
      <c r="F6265">
        <f t="shared" si="195"/>
        <v>0</v>
      </c>
      <c r="G6265">
        <f>IF(OR('San Pietro'!E6265&lt;2.5,F6265&lt;0.5),0,VLOOKUP('San Pietro'!F6265,'Power Matrix'!$B$2:$AI$30,HLOOKUP(E6265,'Power Matrix'!$B$2:$AI$30,29)))</f>
        <v>0</v>
      </c>
      <c r="H6265" s="9">
        <f t="shared" si="196"/>
        <v>0</v>
      </c>
    </row>
    <row r="6266" spans="1:8" x14ac:dyDescent="0.25">
      <c r="A6266" s="2">
        <v>43727</v>
      </c>
      <c r="B6266">
        <v>2.9335259854245099</v>
      </c>
      <c r="C6266">
        <v>0.23042022854664121</v>
      </c>
      <c r="E6266">
        <f t="shared" si="195"/>
        <v>3</v>
      </c>
      <c r="F6266">
        <f t="shared" si="195"/>
        <v>0</v>
      </c>
      <c r="G6266">
        <f>IF(OR('San Pietro'!E6266&lt;2.5,F6266&lt;0.5),0,VLOOKUP('San Pietro'!F6266,'Power Matrix'!$B$2:$AI$30,HLOOKUP(E6266,'Power Matrix'!$B$2:$AI$30,29)))</f>
        <v>0</v>
      </c>
      <c r="H6266" s="9">
        <f t="shared" si="196"/>
        <v>0</v>
      </c>
    </row>
    <row r="6267" spans="1:8" x14ac:dyDescent="0.25">
      <c r="A6267" s="2">
        <v>43727.041666666657</v>
      </c>
      <c r="B6267">
        <v>2.933027123400052</v>
      </c>
      <c r="C6267">
        <v>0.22063443652477499</v>
      </c>
      <c r="E6267">
        <f t="shared" si="195"/>
        <v>3</v>
      </c>
      <c r="F6267">
        <f t="shared" si="195"/>
        <v>0</v>
      </c>
      <c r="G6267">
        <f>IF(OR('San Pietro'!E6267&lt;2.5,F6267&lt;0.5),0,VLOOKUP('San Pietro'!F6267,'Power Matrix'!$B$2:$AI$30,HLOOKUP(E6267,'Power Matrix'!$B$2:$AI$30,29)))</f>
        <v>0</v>
      </c>
      <c r="H6267" s="9">
        <f t="shared" si="196"/>
        <v>0</v>
      </c>
    </row>
    <row r="6268" spans="1:8" x14ac:dyDescent="0.25">
      <c r="A6268" s="2">
        <v>43727.083333333343</v>
      </c>
      <c r="B6268">
        <v>2.9221768743680832</v>
      </c>
      <c r="C6268">
        <v>0.21234139243844791</v>
      </c>
      <c r="E6268">
        <f t="shared" si="195"/>
        <v>3</v>
      </c>
      <c r="F6268">
        <f t="shared" si="195"/>
        <v>0</v>
      </c>
      <c r="G6268">
        <f>IF(OR('San Pietro'!E6268&lt;2.5,F6268&lt;0.5),0,VLOOKUP('San Pietro'!F6268,'Power Matrix'!$B$2:$AI$30,HLOOKUP(E6268,'Power Matrix'!$B$2:$AI$30,29)))</f>
        <v>0</v>
      </c>
      <c r="H6268" s="9">
        <f t="shared" si="196"/>
        <v>0</v>
      </c>
    </row>
    <row r="6269" spans="1:8" x14ac:dyDescent="0.25">
      <c r="A6269" s="2">
        <v>43727.125</v>
      </c>
      <c r="B6269">
        <v>2.892120437394468</v>
      </c>
      <c r="C6269">
        <v>0.20661919201888199</v>
      </c>
      <c r="E6269">
        <f t="shared" si="195"/>
        <v>3</v>
      </c>
      <c r="F6269">
        <f t="shared" si="195"/>
        <v>0</v>
      </c>
      <c r="G6269">
        <f>IF(OR('San Pietro'!E6269&lt;2.5,F6269&lt;0.5),0,VLOOKUP('San Pietro'!F6269,'Power Matrix'!$B$2:$AI$30,HLOOKUP(E6269,'Power Matrix'!$B$2:$AI$30,29)))</f>
        <v>0</v>
      </c>
      <c r="H6269" s="9">
        <f t="shared" si="196"/>
        <v>0</v>
      </c>
    </row>
    <row r="6270" spans="1:8" x14ac:dyDescent="0.25">
      <c r="A6270" s="2">
        <v>43727.166666666657</v>
      </c>
      <c r="B6270">
        <v>2.867800913702125</v>
      </c>
      <c r="C6270">
        <v>0.2032190439434878</v>
      </c>
      <c r="E6270">
        <f t="shared" si="195"/>
        <v>3</v>
      </c>
      <c r="F6270">
        <f t="shared" si="195"/>
        <v>0</v>
      </c>
      <c r="G6270">
        <f>IF(OR('San Pietro'!E6270&lt;2.5,F6270&lt;0.5),0,VLOOKUP('San Pietro'!F6270,'Power Matrix'!$B$2:$AI$30,HLOOKUP(E6270,'Power Matrix'!$B$2:$AI$30,29)))</f>
        <v>0</v>
      </c>
      <c r="H6270" s="9">
        <f t="shared" si="196"/>
        <v>0</v>
      </c>
    </row>
    <row r="6271" spans="1:8" x14ac:dyDescent="0.25">
      <c r="A6271" s="2">
        <v>43727.208333333343</v>
      </c>
      <c r="B6271">
        <v>2.8301368308555199</v>
      </c>
      <c r="C6271">
        <v>0.20595574849197579</v>
      </c>
      <c r="E6271">
        <f t="shared" si="195"/>
        <v>3</v>
      </c>
      <c r="F6271">
        <f t="shared" si="195"/>
        <v>0</v>
      </c>
      <c r="G6271">
        <f>IF(OR('San Pietro'!E6271&lt;2.5,F6271&lt;0.5),0,VLOOKUP('San Pietro'!F6271,'Power Matrix'!$B$2:$AI$30,HLOOKUP(E6271,'Power Matrix'!$B$2:$AI$30,29)))</f>
        <v>0</v>
      </c>
      <c r="H6271" s="9">
        <f t="shared" si="196"/>
        <v>0</v>
      </c>
    </row>
    <row r="6272" spans="1:8" x14ac:dyDescent="0.25">
      <c r="A6272" s="2">
        <v>43727.25</v>
      </c>
      <c r="B6272">
        <v>2.7150244187117591</v>
      </c>
      <c r="C6272">
        <v>0.2312495329552742</v>
      </c>
      <c r="E6272">
        <f t="shared" si="195"/>
        <v>2.5</v>
      </c>
      <c r="F6272">
        <f t="shared" si="195"/>
        <v>0</v>
      </c>
      <c r="G6272">
        <f>IF(OR('San Pietro'!E6272&lt;2.5,F6272&lt;0.5),0,VLOOKUP('San Pietro'!F6272,'Power Matrix'!$B$2:$AI$30,HLOOKUP(E6272,'Power Matrix'!$B$2:$AI$30,29)))</f>
        <v>0</v>
      </c>
      <c r="H6272" s="9">
        <f t="shared" si="196"/>
        <v>0</v>
      </c>
    </row>
    <row r="6273" spans="1:14" x14ac:dyDescent="0.25">
      <c r="A6273" s="2">
        <v>43727.291666666657</v>
      </c>
      <c r="B6273">
        <v>2.6421905631408422</v>
      </c>
      <c r="C6273">
        <v>0.26624617899957492</v>
      </c>
      <c r="E6273">
        <f t="shared" si="195"/>
        <v>2.5</v>
      </c>
      <c r="F6273">
        <f t="shared" si="195"/>
        <v>0.5</v>
      </c>
      <c r="G6273">
        <f>IF(OR('San Pietro'!E6273&lt;2.5,F6273&lt;0.5),0,VLOOKUP('San Pietro'!F6273,'Power Matrix'!$B$2:$AI$30,HLOOKUP(E6273,'Power Matrix'!$B$2:$AI$30,29)))</f>
        <v>0</v>
      </c>
      <c r="H6273" s="9">
        <f t="shared" si="196"/>
        <v>0</v>
      </c>
    </row>
    <row r="6274" spans="1:14" x14ac:dyDescent="0.25">
      <c r="A6274" s="2">
        <v>43727.333333333343</v>
      </c>
      <c r="B6274">
        <v>2.6389479599818628</v>
      </c>
      <c r="C6274">
        <v>0.27711006675266381</v>
      </c>
      <c r="E6274">
        <f t="shared" si="195"/>
        <v>2.5</v>
      </c>
      <c r="F6274">
        <f t="shared" si="195"/>
        <v>0.5</v>
      </c>
      <c r="G6274">
        <f>IF(OR('San Pietro'!E6274&lt;2.5,F6274&lt;0.5),0,VLOOKUP('San Pietro'!F6274,'Power Matrix'!$B$2:$AI$30,HLOOKUP(E6274,'Power Matrix'!$B$2:$AI$30,29)))</f>
        <v>0</v>
      </c>
      <c r="H6274" s="9">
        <f t="shared" si="196"/>
        <v>0</v>
      </c>
    </row>
    <row r="6275" spans="1:14" x14ac:dyDescent="0.25">
      <c r="A6275" s="2">
        <v>43727.375</v>
      </c>
      <c r="B6275">
        <v>2.6695032589799359</v>
      </c>
      <c r="C6275">
        <v>0.26632910944043831</v>
      </c>
      <c r="E6275">
        <f t="shared" ref="E6275:F6338" si="197">MROUND(B6275,0.5)</f>
        <v>2.5</v>
      </c>
      <c r="F6275">
        <f t="shared" si="197"/>
        <v>0.5</v>
      </c>
      <c r="G6275">
        <f>IF(OR('San Pietro'!E6275&lt;2.5,F6275&lt;0.5),0,VLOOKUP('San Pietro'!F6275,'Power Matrix'!$B$2:$AI$30,HLOOKUP(E6275,'Power Matrix'!$B$2:$AI$30,29)))</f>
        <v>0</v>
      </c>
      <c r="H6275" s="9">
        <f t="shared" ref="H6275:H6338" si="198">G6275/$K$2</f>
        <v>0</v>
      </c>
    </row>
    <row r="6276" spans="1:14" x14ac:dyDescent="0.25">
      <c r="A6276" s="2">
        <v>43727.416666666657</v>
      </c>
      <c r="B6276">
        <v>2.6091409540204769</v>
      </c>
      <c r="C6276">
        <v>0.2732952664729531</v>
      </c>
      <c r="E6276">
        <f t="shared" si="197"/>
        <v>2.5</v>
      </c>
      <c r="F6276">
        <f t="shared" si="197"/>
        <v>0.5</v>
      </c>
      <c r="G6276">
        <f>IF(OR('San Pietro'!E6276&lt;2.5,F6276&lt;0.5),0,VLOOKUP('San Pietro'!F6276,'Power Matrix'!$B$2:$AI$30,HLOOKUP(E6276,'Power Matrix'!$B$2:$AI$30,29)))</f>
        <v>0</v>
      </c>
      <c r="H6276" s="9">
        <f t="shared" si="198"/>
        <v>0</v>
      </c>
    </row>
    <row r="6277" spans="1:14" x14ac:dyDescent="0.25">
      <c r="A6277" s="2">
        <v>43727.458333333343</v>
      </c>
      <c r="B6277">
        <v>2.6060230663676132</v>
      </c>
      <c r="C6277">
        <v>0.29460838977481441</v>
      </c>
      <c r="E6277">
        <f t="shared" si="197"/>
        <v>2.5</v>
      </c>
      <c r="F6277">
        <f t="shared" si="197"/>
        <v>0.5</v>
      </c>
      <c r="G6277">
        <f>IF(OR('San Pietro'!E6277&lt;2.5,F6277&lt;0.5),0,VLOOKUP('San Pietro'!F6277,'Power Matrix'!$B$2:$AI$30,HLOOKUP(E6277,'Power Matrix'!$B$2:$AI$30,29)))</f>
        <v>0</v>
      </c>
      <c r="H6277" s="9">
        <f t="shared" si="198"/>
        <v>0</v>
      </c>
    </row>
    <row r="6278" spans="1:14" x14ac:dyDescent="0.25">
      <c r="A6278" s="2">
        <v>43727.5</v>
      </c>
      <c r="B6278">
        <v>2.6373266584023729</v>
      </c>
      <c r="C6278">
        <v>0.32056561776501852</v>
      </c>
      <c r="E6278">
        <f t="shared" si="197"/>
        <v>2.5</v>
      </c>
      <c r="F6278">
        <f t="shared" si="197"/>
        <v>0.5</v>
      </c>
      <c r="G6278">
        <f>IF(OR('San Pietro'!E6278&lt;2.5,F6278&lt;0.5),0,VLOOKUP('San Pietro'!F6278,'Power Matrix'!$B$2:$AI$30,HLOOKUP(E6278,'Power Matrix'!$B$2:$AI$30,29)))</f>
        <v>0</v>
      </c>
      <c r="H6278" s="9">
        <f t="shared" si="198"/>
        <v>0</v>
      </c>
    </row>
    <row r="6279" spans="1:14" x14ac:dyDescent="0.25">
      <c r="A6279" s="2">
        <v>43727.541666666657</v>
      </c>
      <c r="B6279">
        <v>2.6868387143298631</v>
      </c>
      <c r="C6279">
        <v>0.34295683679810202</v>
      </c>
      <c r="E6279">
        <f t="shared" si="197"/>
        <v>2.5</v>
      </c>
      <c r="F6279">
        <f t="shared" si="197"/>
        <v>0.5</v>
      </c>
      <c r="G6279">
        <f>IF(OR('San Pietro'!E6279&lt;2.5,F6279&lt;0.5),0,VLOOKUP('San Pietro'!F6279,'Power Matrix'!$B$2:$AI$30,HLOOKUP(E6279,'Power Matrix'!$B$2:$AI$30,29)))</f>
        <v>0</v>
      </c>
      <c r="H6279" s="9">
        <f t="shared" si="198"/>
        <v>0</v>
      </c>
    </row>
    <row r="6280" spans="1:14" x14ac:dyDescent="0.25">
      <c r="A6280" s="2">
        <v>43727.583333333343</v>
      </c>
      <c r="B6280">
        <v>2.7074167728387701</v>
      </c>
      <c r="C6280">
        <v>0.36866527346571631</v>
      </c>
      <c r="E6280">
        <f t="shared" si="197"/>
        <v>2.5</v>
      </c>
      <c r="F6280">
        <f t="shared" si="197"/>
        <v>0.5</v>
      </c>
      <c r="G6280">
        <f>IF(OR('San Pietro'!E6280&lt;2.5,F6280&lt;0.5),0,VLOOKUP('San Pietro'!F6280,'Power Matrix'!$B$2:$AI$30,HLOOKUP(E6280,'Power Matrix'!$B$2:$AI$30,29)))</f>
        <v>0</v>
      </c>
      <c r="H6280" s="9">
        <f t="shared" si="198"/>
        <v>0</v>
      </c>
    </row>
    <row r="6281" spans="1:14" x14ac:dyDescent="0.25">
      <c r="A6281" s="2">
        <v>43727.625</v>
      </c>
      <c r="B6281">
        <v>2.7564299667418011</v>
      </c>
      <c r="C6281">
        <v>0.3947054318967842</v>
      </c>
      <c r="E6281">
        <f t="shared" si="197"/>
        <v>3</v>
      </c>
      <c r="F6281">
        <f t="shared" si="197"/>
        <v>0.5</v>
      </c>
      <c r="G6281">
        <f>IF(OR('San Pietro'!E6281&lt;2.5,F6281&lt;0.5),0,VLOOKUP('San Pietro'!F6281,'Power Matrix'!$B$2:$AI$30,HLOOKUP(E6281,'Power Matrix'!$B$2:$AI$30,29)))</f>
        <v>223.17377880859374</v>
      </c>
      <c r="H6281" s="9">
        <f t="shared" si="198"/>
        <v>2.9024619032505189E-3</v>
      </c>
    </row>
    <row r="6282" spans="1:14" x14ac:dyDescent="0.25">
      <c r="A6282" s="2">
        <v>43727.666666666657</v>
      </c>
      <c r="B6282">
        <v>2.820159590366353</v>
      </c>
      <c r="C6282">
        <v>0.4266336516291438</v>
      </c>
      <c r="E6282">
        <f t="shared" si="197"/>
        <v>3</v>
      </c>
      <c r="F6282">
        <f t="shared" si="197"/>
        <v>0.5</v>
      </c>
      <c r="G6282">
        <f>IF(OR('San Pietro'!E6282&lt;2.5,F6282&lt;0.5),0,VLOOKUP('San Pietro'!F6282,'Power Matrix'!$B$2:$AI$30,HLOOKUP(E6282,'Power Matrix'!$B$2:$AI$30,29)))</f>
        <v>223.17377880859374</v>
      </c>
      <c r="H6282" s="9">
        <f t="shared" si="198"/>
        <v>2.9024619032505189E-3</v>
      </c>
    </row>
    <row r="6283" spans="1:14" x14ac:dyDescent="0.25">
      <c r="A6283" s="2">
        <v>43727.708333333343</v>
      </c>
      <c r="B6283">
        <v>2.9017235313652909</v>
      </c>
      <c r="C6283">
        <v>0.46876231558768661</v>
      </c>
      <c r="E6283">
        <f t="shared" si="197"/>
        <v>3</v>
      </c>
      <c r="F6283">
        <f t="shared" si="197"/>
        <v>0.5</v>
      </c>
      <c r="G6283">
        <f>IF(OR('San Pietro'!E6283&lt;2.5,F6283&lt;0.5),0,VLOOKUP('San Pietro'!F6283,'Power Matrix'!$B$2:$AI$30,HLOOKUP(E6283,'Power Matrix'!$B$2:$AI$30,29)))</f>
        <v>223.17377880859374</v>
      </c>
      <c r="H6283" s="9">
        <f t="shared" si="198"/>
        <v>2.9024619032505189E-3</v>
      </c>
      <c r="M6283">
        <v>238.71851755235676</v>
      </c>
      <c r="N6283" s="9">
        <v>3.1046272857278437E-3</v>
      </c>
    </row>
    <row r="6284" spans="1:14" x14ac:dyDescent="0.25">
      <c r="A6284" s="2">
        <v>43727.75</v>
      </c>
      <c r="B6284">
        <v>2.995509591963458</v>
      </c>
      <c r="C6284">
        <v>0.50367603119112392</v>
      </c>
      <c r="E6284">
        <f t="shared" si="197"/>
        <v>3</v>
      </c>
      <c r="F6284">
        <f t="shared" si="197"/>
        <v>0.5</v>
      </c>
      <c r="G6284">
        <f>IF(OR('San Pietro'!E6284&lt;2.5,F6284&lt;0.5),0,VLOOKUP('San Pietro'!F6284,'Power Matrix'!$B$2:$AI$30,HLOOKUP(E6284,'Power Matrix'!$B$2:$AI$30,29)))</f>
        <v>223.17377880859374</v>
      </c>
      <c r="H6284" s="9">
        <f t="shared" si="198"/>
        <v>2.9024619032505189E-3</v>
      </c>
      <c r="M6284">
        <v>350.10854846900577</v>
      </c>
      <c r="N6284" s="9">
        <v>4.5532980167952352E-3</v>
      </c>
    </row>
    <row r="6285" spans="1:14" x14ac:dyDescent="0.25">
      <c r="A6285" s="2">
        <v>43727.791666666657</v>
      </c>
      <c r="B6285">
        <v>3.1062569613932092</v>
      </c>
      <c r="C6285">
        <v>0.51006167513759593</v>
      </c>
      <c r="E6285">
        <f t="shared" si="197"/>
        <v>3</v>
      </c>
      <c r="F6285">
        <f t="shared" si="197"/>
        <v>0.5</v>
      </c>
      <c r="G6285">
        <f>IF(OR('San Pietro'!E6285&lt;2.5,F6285&lt;0.5),0,VLOOKUP('San Pietro'!F6285,'Power Matrix'!$B$2:$AI$30,HLOOKUP(E6285,'Power Matrix'!$B$2:$AI$30,29)))</f>
        <v>223.17377880859374</v>
      </c>
      <c r="H6285" s="9">
        <f t="shared" si="198"/>
        <v>2.9024619032505189E-3</v>
      </c>
    </row>
    <row r="6286" spans="1:14" x14ac:dyDescent="0.25">
      <c r="A6286" s="2">
        <v>43727.833333333343</v>
      </c>
      <c r="B6286">
        <v>3.1981722893996571</v>
      </c>
      <c r="C6286">
        <v>0.48028964686768122</v>
      </c>
      <c r="E6286">
        <f t="shared" si="197"/>
        <v>3</v>
      </c>
      <c r="F6286">
        <f t="shared" si="197"/>
        <v>0.5</v>
      </c>
      <c r="G6286">
        <f>IF(OR('San Pietro'!E6286&lt;2.5,F6286&lt;0.5),0,VLOOKUP('San Pietro'!F6286,'Power Matrix'!$B$2:$AI$30,HLOOKUP(E6286,'Power Matrix'!$B$2:$AI$30,29)))</f>
        <v>223.17377880859374</v>
      </c>
      <c r="H6286" s="9">
        <f t="shared" si="198"/>
        <v>2.9024619032505189E-3</v>
      </c>
    </row>
    <row r="6287" spans="1:14" x14ac:dyDescent="0.25">
      <c r="A6287" s="2">
        <v>43727.875</v>
      </c>
      <c r="B6287">
        <v>3.2732510240806372</v>
      </c>
      <c r="C6287">
        <v>0.44396611376956813</v>
      </c>
      <c r="E6287">
        <f t="shared" si="197"/>
        <v>3.5</v>
      </c>
      <c r="F6287">
        <f t="shared" si="197"/>
        <v>0.5</v>
      </c>
      <c r="G6287">
        <f>IF(OR('San Pietro'!E6287&lt;2.5,F6287&lt;0.5),0,VLOOKUP('San Pietro'!F6287,'Power Matrix'!$B$2:$AI$30,HLOOKUP(E6287,'Power Matrix'!$B$2:$AI$30,29)))</f>
        <v>561.78945164489744</v>
      </c>
      <c r="H6287" s="9">
        <f t="shared" si="198"/>
        <v>7.3062905944957998E-3</v>
      </c>
    </row>
    <row r="6288" spans="1:14" x14ac:dyDescent="0.25">
      <c r="A6288" s="2">
        <v>43727.916666666657</v>
      </c>
      <c r="B6288">
        <v>3.3198946233674911</v>
      </c>
      <c r="C6288">
        <v>0.40822309375749732</v>
      </c>
      <c r="E6288">
        <f t="shared" si="197"/>
        <v>3.5</v>
      </c>
      <c r="F6288">
        <f t="shared" si="197"/>
        <v>0.5</v>
      </c>
      <c r="G6288">
        <f>IF(OR('San Pietro'!E6288&lt;2.5,F6288&lt;0.5),0,VLOOKUP('San Pietro'!F6288,'Power Matrix'!$B$2:$AI$30,HLOOKUP(E6288,'Power Matrix'!$B$2:$AI$30,29)))</f>
        <v>561.78945164489744</v>
      </c>
      <c r="H6288" s="9">
        <f t="shared" si="198"/>
        <v>7.3062905944957998E-3</v>
      </c>
    </row>
    <row r="6289" spans="1:14" x14ac:dyDescent="0.25">
      <c r="A6289" s="2">
        <v>43727.958333333343</v>
      </c>
      <c r="B6289">
        <v>3.3248832436120752</v>
      </c>
      <c r="C6289">
        <v>0.38467084855232819</v>
      </c>
      <c r="E6289">
        <f t="shared" si="197"/>
        <v>3.5</v>
      </c>
      <c r="F6289">
        <f t="shared" si="197"/>
        <v>0.5</v>
      </c>
      <c r="G6289">
        <f>IF(OR('San Pietro'!E6289&lt;2.5,F6289&lt;0.5),0,VLOOKUP('San Pietro'!F6289,'Power Matrix'!$B$2:$AI$30,HLOOKUP(E6289,'Power Matrix'!$B$2:$AI$30,29)))</f>
        <v>561.78945164489744</v>
      </c>
      <c r="H6289" s="9">
        <f t="shared" si="198"/>
        <v>7.3062905944957998E-3</v>
      </c>
    </row>
    <row r="6290" spans="1:14" x14ac:dyDescent="0.25">
      <c r="A6290" s="2">
        <v>43728</v>
      </c>
      <c r="B6290">
        <v>3.3172755977390849</v>
      </c>
      <c r="C6290">
        <v>0.36468461230427929</v>
      </c>
      <c r="E6290">
        <f t="shared" si="197"/>
        <v>3.5</v>
      </c>
      <c r="F6290">
        <f t="shared" si="197"/>
        <v>0.5</v>
      </c>
      <c r="G6290">
        <f>IF(OR('San Pietro'!E6290&lt;2.5,F6290&lt;0.5),0,VLOOKUP('San Pietro'!F6290,'Power Matrix'!$B$2:$AI$30,HLOOKUP(E6290,'Power Matrix'!$B$2:$AI$30,29)))</f>
        <v>561.78945164489744</v>
      </c>
      <c r="H6290" s="9">
        <f t="shared" si="198"/>
        <v>7.3062905944957998E-3</v>
      </c>
    </row>
    <row r="6291" spans="1:14" x14ac:dyDescent="0.25">
      <c r="A6291" s="2">
        <v>43728.041666666657</v>
      </c>
      <c r="B6291">
        <v>3.304429900609283</v>
      </c>
      <c r="C6291">
        <v>0.34668870663694928</v>
      </c>
      <c r="E6291">
        <f t="shared" si="197"/>
        <v>3.5</v>
      </c>
      <c r="F6291">
        <f t="shared" si="197"/>
        <v>0.5</v>
      </c>
      <c r="G6291">
        <f>IF(OR('San Pietro'!E6291&lt;2.5,F6291&lt;0.5),0,VLOOKUP('San Pietro'!F6291,'Power Matrix'!$B$2:$AI$30,HLOOKUP(E6291,'Power Matrix'!$B$2:$AI$30,29)))</f>
        <v>561.78945164489744</v>
      </c>
      <c r="H6291" s="9">
        <f t="shared" si="198"/>
        <v>7.3062905944957998E-3</v>
      </c>
    </row>
    <row r="6292" spans="1:14" x14ac:dyDescent="0.25">
      <c r="A6292" s="2">
        <v>43728.083333333343</v>
      </c>
      <c r="B6292">
        <v>3.2808586699536271</v>
      </c>
      <c r="C6292">
        <v>0.33167829684069711</v>
      </c>
      <c r="E6292">
        <f t="shared" si="197"/>
        <v>3.5</v>
      </c>
      <c r="F6292">
        <f t="shared" si="197"/>
        <v>0.5</v>
      </c>
      <c r="G6292">
        <f>IF(OR('San Pietro'!E6292&lt;2.5,F6292&lt;0.5),0,VLOOKUP('San Pietro'!F6292,'Power Matrix'!$B$2:$AI$30,HLOOKUP(E6292,'Power Matrix'!$B$2:$AI$30,29)))</f>
        <v>561.78945164489744</v>
      </c>
      <c r="H6292" s="9">
        <f t="shared" si="198"/>
        <v>7.3062905944957998E-3</v>
      </c>
    </row>
    <row r="6293" spans="1:14" x14ac:dyDescent="0.25">
      <c r="A6293" s="2">
        <v>43728.125</v>
      </c>
      <c r="B6293">
        <v>3.2514258105105851</v>
      </c>
      <c r="C6293">
        <v>0.31981924379724891</v>
      </c>
      <c r="E6293">
        <f t="shared" si="197"/>
        <v>3.5</v>
      </c>
      <c r="F6293">
        <f t="shared" si="197"/>
        <v>0.5</v>
      </c>
      <c r="G6293">
        <f>IF(OR('San Pietro'!E6293&lt;2.5,F6293&lt;0.5),0,VLOOKUP('San Pietro'!F6293,'Power Matrix'!$B$2:$AI$30,HLOOKUP(E6293,'Power Matrix'!$B$2:$AI$30,29)))</f>
        <v>561.78945164489744</v>
      </c>
      <c r="H6293" s="9">
        <f t="shared" si="198"/>
        <v>7.3062905944957998E-3</v>
      </c>
    </row>
    <row r="6294" spans="1:14" x14ac:dyDescent="0.25">
      <c r="A6294" s="2">
        <v>43728.166666666657</v>
      </c>
      <c r="B6294">
        <v>3.2232401061286891</v>
      </c>
      <c r="C6294">
        <v>0.31077982574315222</v>
      </c>
      <c r="E6294">
        <f t="shared" si="197"/>
        <v>3</v>
      </c>
      <c r="F6294">
        <f t="shared" si="197"/>
        <v>0.5</v>
      </c>
      <c r="G6294">
        <f>IF(OR('San Pietro'!E6294&lt;2.5,F6294&lt;0.5),0,VLOOKUP('San Pietro'!F6294,'Power Matrix'!$B$2:$AI$30,HLOOKUP(E6294,'Power Matrix'!$B$2:$AI$30,29)))</f>
        <v>223.17377880859374</v>
      </c>
      <c r="H6294" s="9">
        <f t="shared" si="198"/>
        <v>2.9024619032505189E-3</v>
      </c>
    </row>
    <row r="6295" spans="1:14" x14ac:dyDescent="0.25">
      <c r="A6295" s="2">
        <v>43728.208333333343</v>
      </c>
      <c r="B6295">
        <v>3.1722314641278242</v>
      </c>
      <c r="C6295">
        <v>0.31243843456041759</v>
      </c>
      <c r="E6295">
        <f t="shared" si="197"/>
        <v>3</v>
      </c>
      <c r="F6295">
        <f t="shared" si="197"/>
        <v>0.5</v>
      </c>
      <c r="G6295">
        <f>IF(OR('San Pietro'!E6295&lt;2.5,F6295&lt;0.5),0,VLOOKUP('San Pietro'!F6295,'Power Matrix'!$B$2:$AI$30,HLOOKUP(E6295,'Power Matrix'!$B$2:$AI$30,29)))</f>
        <v>223.17377880859374</v>
      </c>
      <c r="H6295" s="9">
        <f t="shared" si="198"/>
        <v>2.9024619032505189E-3</v>
      </c>
    </row>
    <row r="6296" spans="1:14" x14ac:dyDescent="0.25">
      <c r="A6296" s="2">
        <v>43728.25</v>
      </c>
      <c r="B6296">
        <v>3.1161094863762608</v>
      </c>
      <c r="C6296">
        <v>0.31816063497998348</v>
      </c>
      <c r="E6296">
        <f t="shared" si="197"/>
        <v>3</v>
      </c>
      <c r="F6296">
        <f t="shared" si="197"/>
        <v>0.5</v>
      </c>
      <c r="G6296">
        <f>IF(OR('San Pietro'!E6296&lt;2.5,F6296&lt;0.5),0,VLOOKUP('San Pietro'!F6296,'Power Matrix'!$B$2:$AI$30,HLOOKUP(E6296,'Power Matrix'!$B$2:$AI$30,29)))</f>
        <v>223.17377880859374</v>
      </c>
      <c r="H6296" s="9">
        <f t="shared" si="198"/>
        <v>2.9024619032505189E-3</v>
      </c>
    </row>
    <row r="6297" spans="1:14" x14ac:dyDescent="0.25">
      <c r="A6297" s="2">
        <v>43728.291666666657</v>
      </c>
      <c r="B6297">
        <v>3.0804408516274902</v>
      </c>
      <c r="C6297">
        <v>0.32761470523839659</v>
      </c>
      <c r="E6297">
        <f t="shared" si="197"/>
        <v>3</v>
      </c>
      <c r="F6297">
        <f t="shared" si="197"/>
        <v>0.5</v>
      </c>
      <c r="G6297">
        <f>IF(OR('San Pietro'!E6297&lt;2.5,F6297&lt;0.5),0,VLOOKUP('San Pietro'!F6297,'Power Matrix'!$B$2:$AI$30,HLOOKUP(E6297,'Power Matrix'!$B$2:$AI$30,29)))</f>
        <v>223.17377880859374</v>
      </c>
      <c r="H6297" s="9">
        <f t="shared" si="198"/>
        <v>2.9024619032505189E-3</v>
      </c>
    </row>
    <row r="6298" spans="1:14" x14ac:dyDescent="0.25">
      <c r="A6298" s="2">
        <v>43728.333333333343</v>
      </c>
      <c r="B6298">
        <v>3.0791936965663438</v>
      </c>
      <c r="C6298">
        <v>0.34677163707781272</v>
      </c>
      <c r="E6298">
        <f t="shared" si="197"/>
        <v>3</v>
      </c>
      <c r="F6298">
        <f t="shared" si="197"/>
        <v>0.5</v>
      </c>
      <c r="G6298">
        <f>IF(OR('San Pietro'!E6298&lt;2.5,F6298&lt;0.5),0,VLOOKUP('San Pietro'!F6298,'Power Matrix'!$B$2:$AI$30,HLOOKUP(E6298,'Power Matrix'!$B$2:$AI$30,29)))</f>
        <v>223.17377880859374</v>
      </c>
      <c r="H6298" s="9">
        <f t="shared" si="198"/>
        <v>2.9024619032505189E-3</v>
      </c>
    </row>
    <row r="6299" spans="1:14" x14ac:dyDescent="0.25">
      <c r="A6299" s="2">
        <v>43728.375</v>
      </c>
      <c r="B6299">
        <v>3.125962011359313</v>
      </c>
      <c r="C6299">
        <v>0.36684080376672462</v>
      </c>
      <c r="E6299">
        <f t="shared" si="197"/>
        <v>3</v>
      </c>
      <c r="F6299">
        <f t="shared" si="197"/>
        <v>0.5</v>
      </c>
      <c r="G6299">
        <f>IF(OR('San Pietro'!E6299&lt;2.5,F6299&lt;0.5),0,VLOOKUP('San Pietro'!F6299,'Power Matrix'!$B$2:$AI$30,HLOOKUP(E6299,'Power Matrix'!$B$2:$AI$30,29)))</f>
        <v>223.17377880859374</v>
      </c>
      <c r="H6299" s="9">
        <f t="shared" si="198"/>
        <v>2.9024619032505189E-3</v>
      </c>
    </row>
    <row r="6300" spans="1:14" x14ac:dyDescent="0.25">
      <c r="A6300" s="2">
        <v>43728.416666666657</v>
      </c>
      <c r="B6300">
        <v>3.2616524820119812</v>
      </c>
      <c r="C6300">
        <v>0.35431830719637031</v>
      </c>
      <c r="E6300">
        <f t="shared" si="197"/>
        <v>3.5</v>
      </c>
      <c r="F6300">
        <f t="shared" si="197"/>
        <v>0.5</v>
      </c>
      <c r="G6300">
        <f>IF(OR('San Pietro'!E6300&lt;2.5,F6300&lt;0.5),0,VLOOKUP('San Pietro'!F6300,'Power Matrix'!$B$2:$AI$30,HLOOKUP(E6300,'Power Matrix'!$B$2:$AI$30,29)))</f>
        <v>561.78945164489744</v>
      </c>
      <c r="H6300" s="9">
        <f t="shared" si="198"/>
        <v>7.3062905944957998E-3</v>
      </c>
    </row>
    <row r="6301" spans="1:14" x14ac:dyDescent="0.25">
      <c r="A6301" s="2">
        <v>43728.458333333343</v>
      </c>
      <c r="B6301">
        <v>3.355313827104033</v>
      </c>
      <c r="C6301">
        <v>0.35365486366946408</v>
      </c>
      <c r="E6301">
        <f t="shared" si="197"/>
        <v>3.5</v>
      </c>
      <c r="F6301">
        <f t="shared" si="197"/>
        <v>0.5</v>
      </c>
      <c r="G6301">
        <f>IF(OR('San Pietro'!E6301&lt;2.5,F6301&lt;0.5),0,VLOOKUP('San Pietro'!F6301,'Power Matrix'!$B$2:$AI$30,HLOOKUP(E6301,'Power Matrix'!$B$2:$AI$30,29)))</f>
        <v>561.78945164489744</v>
      </c>
      <c r="H6301" s="9">
        <f t="shared" si="198"/>
        <v>7.3062905944957998E-3</v>
      </c>
    </row>
    <row r="6302" spans="1:14" x14ac:dyDescent="0.25">
      <c r="A6302" s="2">
        <v>43728.5</v>
      </c>
      <c r="B6302">
        <v>3.427274674132148</v>
      </c>
      <c r="C6302">
        <v>0.35722087262658508</v>
      </c>
      <c r="E6302">
        <f t="shared" si="197"/>
        <v>3.5</v>
      </c>
      <c r="F6302">
        <f t="shared" si="197"/>
        <v>0.5</v>
      </c>
      <c r="G6302">
        <f>IF(OR('San Pietro'!E6302&lt;2.5,F6302&lt;0.5),0,VLOOKUP('San Pietro'!F6302,'Power Matrix'!$B$2:$AI$30,HLOOKUP(E6302,'Power Matrix'!$B$2:$AI$30,29)))</f>
        <v>561.78945164489744</v>
      </c>
      <c r="H6302" s="9">
        <f t="shared" si="198"/>
        <v>7.3062905944957998E-3</v>
      </c>
    </row>
    <row r="6303" spans="1:14" x14ac:dyDescent="0.25">
      <c r="A6303" s="2">
        <v>43728.541666666657</v>
      </c>
      <c r="B6303">
        <v>3.5218090277670031</v>
      </c>
      <c r="C6303">
        <v>0.35813310747608101</v>
      </c>
      <c r="E6303">
        <f t="shared" si="197"/>
        <v>3.5</v>
      </c>
      <c r="F6303">
        <f t="shared" si="197"/>
        <v>0.5</v>
      </c>
      <c r="G6303">
        <f>IF(OR('San Pietro'!E6303&lt;2.5,F6303&lt;0.5),0,VLOOKUP('San Pietro'!F6303,'Power Matrix'!$B$2:$AI$30,HLOOKUP(E6303,'Power Matrix'!$B$2:$AI$30,29)))</f>
        <v>561.78945164489744</v>
      </c>
      <c r="H6303" s="9">
        <f t="shared" si="198"/>
        <v>7.3062905944957998E-3</v>
      </c>
      <c r="M6303">
        <v>1550.8479898437113</v>
      </c>
      <c r="N6303" s="9">
        <v>2.0169382059893867E-2</v>
      </c>
    </row>
    <row r="6304" spans="1:14" x14ac:dyDescent="0.25">
      <c r="A6304" s="2">
        <v>43728.583333333343</v>
      </c>
      <c r="B6304">
        <v>4.2611225480142556</v>
      </c>
      <c r="C6304">
        <v>0.51603266687975147</v>
      </c>
      <c r="E6304">
        <f t="shared" si="197"/>
        <v>4.5</v>
      </c>
      <c r="F6304">
        <f t="shared" si="197"/>
        <v>0.5</v>
      </c>
      <c r="G6304">
        <f>IF(OR('San Pietro'!E6304&lt;2.5,F6304&lt;0.5),0,VLOOKUP('San Pietro'!F6304,'Power Matrix'!$B$2:$AI$30,HLOOKUP(E6304,'Power Matrix'!$B$2:$AI$30,29)))</f>
        <v>1481.8633108215331</v>
      </c>
      <c r="H6304" s="9">
        <f t="shared" si="198"/>
        <v>1.927220943448291E-2</v>
      </c>
      <c r="M6304">
        <v>1541.5651403139516</v>
      </c>
      <c r="N6304" s="9">
        <v>2.0048654986707864E-2</v>
      </c>
    </row>
    <row r="6305" spans="1:14" x14ac:dyDescent="0.25">
      <c r="A6305" s="2">
        <v>43728.625</v>
      </c>
      <c r="B6305">
        <v>4.3157479396924447</v>
      </c>
      <c r="C6305">
        <v>0.51254958836349429</v>
      </c>
      <c r="E6305">
        <f t="shared" si="197"/>
        <v>4.5</v>
      </c>
      <c r="F6305">
        <f t="shared" si="197"/>
        <v>0.5</v>
      </c>
      <c r="G6305">
        <f>IF(OR('San Pietro'!E6305&lt;2.5,F6305&lt;0.5),0,VLOOKUP('San Pietro'!F6305,'Power Matrix'!$B$2:$AI$30,HLOOKUP(E6305,'Power Matrix'!$B$2:$AI$30,29)))</f>
        <v>1481.8633108215331</v>
      </c>
      <c r="H6305" s="9">
        <f t="shared" si="198"/>
        <v>1.927220943448291E-2</v>
      </c>
      <c r="M6305">
        <v>1506.6465275038029</v>
      </c>
      <c r="N6305" s="9">
        <v>1.9594524828638427E-2</v>
      </c>
    </row>
    <row r="6306" spans="1:14" x14ac:dyDescent="0.25">
      <c r="A6306" s="2">
        <v>43728.666666666657</v>
      </c>
      <c r="B6306">
        <v>4.3367001447196936</v>
      </c>
      <c r="C6306">
        <v>0.50898357940637373</v>
      </c>
      <c r="E6306">
        <f t="shared" si="197"/>
        <v>4.5</v>
      </c>
      <c r="F6306">
        <f t="shared" si="197"/>
        <v>0.5</v>
      </c>
      <c r="G6306">
        <f>IF(OR('San Pietro'!E6306&lt;2.5,F6306&lt;0.5),0,VLOOKUP('San Pietro'!F6306,'Power Matrix'!$B$2:$AI$30,HLOOKUP(E6306,'Power Matrix'!$B$2:$AI$30,29)))</f>
        <v>1481.8633108215331</v>
      </c>
      <c r="H6306" s="9">
        <f t="shared" si="198"/>
        <v>1.927220943448291E-2</v>
      </c>
      <c r="M6306">
        <v>1466.9748151678593</v>
      </c>
      <c r="N6306" s="9">
        <v>1.9078578760220406E-2</v>
      </c>
    </row>
    <row r="6307" spans="1:14" x14ac:dyDescent="0.25">
      <c r="A6307" s="2">
        <v>43728.708333333343</v>
      </c>
      <c r="B6307">
        <v>4.3497952728617264</v>
      </c>
      <c r="C6307">
        <v>0.50550050089011611</v>
      </c>
      <c r="E6307">
        <f t="shared" si="197"/>
        <v>4.5</v>
      </c>
      <c r="F6307">
        <f t="shared" si="197"/>
        <v>0.5</v>
      </c>
      <c r="G6307">
        <f>IF(OR('San Pietro'!E6307&lt;2.5,F6307&lt;0.5),0,VLOOKUP('San Pietro'!F6307,'Power Matrix'!$B$2:$AI$30,HLOOKUP(E6307,'Power Matrix'!$B$2:$AI$30,29)))</f>
        <v>1481.8633108215331</v>
      </c>
      <c r="H6307" s="9">
        <f t="shared" si="198"/>
        <v>1.927220943448291E-2</v>
      </c>
      <c r="M6307">
        <v>1483.5968869927538</v>
      </c>
      <c r="N6307" s="9">
        <v>1.9294755277492793E-2</v>
      </c>
    </row>
    <row r="6308" spans="1:14" x14ac:dyDescent="0.25">
      <c r="A6308" s="2">
        <v>43728.75</v>
      </c>
      <c r="B6308">
        <v>4.3541603155757356</v>
      </c>
      <c r="C6308">
        <v>0.50649566618047537</v>
      </c>
      <c r="E6308">
        <f t="shared" si="197"/>
        <v>4.5</v>
      </c>
      <c r="F6308">
        <f t="shared" si="197"/>
        <v>0.5</v>
      </c>
      <c r="G6308">
        <f>IF(OR('San Pietro'!E6308&lt;2.5,F6308&lt;0.5),0,VLOOKUP('San Pietro'!F6308,'Power Matrix'!$B$2:$AI$30,HLOOKUP(E6308,'Power Matrix'!$B$2:$AI$30,29)))</f>
        <v>1481.8633108215331</v>
      </c>
      <c r="H6308" s="9">
        <f t="shared" si="198"/>
        <v>1.927220943448291E-2</v>
      </c>
      <c r="M6308">
        <v>1533.5710711665095</v>
      </c>
      <c r="N6308" s="9">
        <v>1.9944689004288002E-2</v>
      </c>
    </row>
    <row r="6309" spans="1:14" x14ac:dyDescent="0.25">
      <c r="A6309" s="2">
        <v>43728.791666666657</v>
      </c>
      <c r="B6309">
        <v>4.3547838931063092</v>
      </c>
      <c r="C6309">
        <v>0.51006167513759593</v>
      </c>
      <c r="E6309">
        <f t="shared" si="197"/>
        <v>4.5</v>
      </c>
      <c r="F6309">
        <f t="shared" si="197"/>
        <v>0.5</v>
      </c>
      <c r="G6309">
        <f>IF(OR('San Pietro'!E6309&lt;2.5,F6309&lt;0.5),0,VLOOKUP('San Pietro'!F6309,'Power Matrix'!$B$2:$AI$30,HLOOKUP(E6309,'Power Matrix'!$B$2:$AI$30,29)))</f>
        <v>1481.8633108215331</v>
      </c>
      <c r="H6309" s="9">
        <f t="shared" si="198"/>
        <v>1.927220943448291E-2</v>
      </c>
      <c r="M6309">
        <v>1701.6470690671033</v>
      </c>
      <c r="N6309" s="9">
        <v>2.2130582811389382E-2</v>
      </c>
    </row>
    <row r="6310" spans="1:14" x14ac:dyDescent="0.25">
      <c r="A6310" s="2">
        <v>43728.833333333343</v>
      </c>
      <c r="B6310">
        <v>4.3025280960442984</v>
      </c>
      <c r="C6310">
        <v>0.52498915449298522</v>
      </c>
      <c r="E6310">
        <f t="shared" si="197"/>
        <v>4.5</v>
      </c>
      <c r="F6310">
        <f t="shared" si="197"/>
        <v>0.5</v>
      </c>
      <c r="G6310">
        <f>IF(OR('San Pietro'!E6310&lt;2.5,F6310&lt;0.5),0,VLOOKUP('San Pietro'!F6310,'Power Matrix'!$B$2:$AI$30,HLOOKUP(E6310,'Power Matrix'!$B$2:$AI$30,29)))</f>
        <v>1481.8633108215331</v>
      </c>
      <c r="H6310" s="9">
        <f t="shared" si="198"/>
        <v>1.927220943448291E-2</v>
      </c>
      <c r="M6310">
        <v>2048.7198083112917</v>
      </c>
      <c r="N6310" s="9">
        <v>2.6644398946970418E-2</v>
      </c>
    </row>
    <row r="6311" spans="1:14" x14ac:dyDescent="0.25">
      <c r="A6311" s="2">
        <v>43728.875</v>
      </c>
      <c r="B6311">
        <v>4.203503984189318</v>
      </c>
      <c r="C6311">
        <v>0.55741495687052467</v>
      </c>
      <c r="E6311">
        <f t="shared" si="197"/>
        <v>4</v>
      </c>
      <c r="F6311">
        <f t="shared" si="197"/>
        <v>0.5</v>
      </c>
      <c r="G6311">
        <f>IF(OR('San Pietro'!E6311&lt;2.5,F6311&lt;0.5),0,VLOOKUP('San Pietro'!F6311,'Power Matrix'!$B$2:$AI$30,HLOOKUP(E6311,'Power Matrix'!$B$2:$AI$30,29)))</f>
        <v>1178.31125982666</v>
      </c>
      <c r="H6311" s="9">
        <f t="shared" si="198"/>
        <v>1.5324396799998578E-2</v>
      </c>
      <c r="M6311">
        <v>2363.0012040633019</v>
      </c>
      <c r="N6311" s="9">
        <v>3.0731750890391905E-2</v>
      </c>
    </row>
    <row r="6312" spans="1:14" x14ac:dyDescent="0.25">
      <c r="A6312" s="2">
        <v>43728.916666666657</v>
      </c>
      <c r="B6312">
        <v>4.1988895104630792</v>
      </c>
      <c r="C6312">
        <v>0.58196236736605345</v>
      </c>
      <c r="E6312">
        <f t="shared" si="197"/>
        <v>4</v>
      </c>
      <c r="F6312">
        <f t="shared" si="197"/>
        <v>0.5</v>
      </c>
      <c r="G6312">
        <f>IF(OR('San Pietro'!E6312&lt;2.5,F6312&lt;0.5),0,VLOOKUP('San Pietro'!F6312,'Power Matrix'!$B$2:$AI$30,HLOOKUP(E6312,'Power Matrix'!$B$2:$AI$30,29)))</f>
        <v>1178.31125982666</v>
      </c>
      <c r="H6312" s="9">
        <f t="shared" si="198"/>
        <v>1.5324396799998578E-2</v>
      </c>
      <c r="M6312">
        <v>2829.6860281789191</v>
      </c>
      <c r="N6312" s="9">
        <v>3.6801168770664514E-2</v>
      </c>
    </row>
    <row r="6313" spans="1:14" x14ac:dyDescent="0.25">
      <c r="A6313" s="2">
        <v>43728.958333333343</v>
      </c>
      <c r="B6313">
        <v>4.1250579308432451</v>
      </c>
      <c r="C6313">
        <v>0.62558377926013442</v>
      </c>
      <c r="E6313">
        <f t="shared" si="197"/>
        <v>4</v>
      </c>
      <c r="F6313">
        <f t="shared" si="197"/>
        <v>0.5</v>
      </c>
      <c r="G6313">
        <f>IF(OR('San Pietro'!E6313&lt;2.5,F6313&lt;0.5),0,VLOOKUP('San Pietro'!F6313,'Power Matrix'!$B$2:$AI$30,HLOOKUP(E6313,'Power Matrix'!$B$2:$AI$30,29)))</f>
        <v>1178.31125982666</v>
      </c>
      <c r="H6313" s="9">
        <f t="shared" si="198"/>
        <v>1.5324396799998578E-2</v>
      </c>
      <c r="M6313">
        <v>3255.3201251155888</v>
      </c>
      <c r="N6313" s="9">
        <v>4.2336705957451426E-2</v>
      </c>
    </row>
    <row r="6314" spans="1:14" x14ac:dyDescent="0.25">
      <c r="A6314" s="2">
        <v>43729</v>
      </c>
      <c r="B6314">
        <v>4.0644461948715573</v>
      </c>
      <c r="C6314">
        <v>0.66721486057349733</v>
      </c>
      <c r="E6314">
        <f t="shared" si="197"/>
        <v>4</v>
      </c>
      <c r="F6314">
        <f t="shared" si="197"/>
        <v>0.5</v>
      </c>
      <c r="G6314">
        <f>IF(OR('San Pietro'!E6314&lt;2.5,F6314&lt;0.5),0,VLOOKUP('San Pietro'!F6314,'Power Matrix'!$B$2:$AI$30,HLOOKUP(E6314,'Power Matrix'!$B$2:$AI$30,29)))</f>
        <v>1178.31125982666</v>
      </c>
      <c r="H6314" s="9">
        <f t="shared" si="198"/>
        <v>1.5324396799998578E-2</v>
      </c>
      <c r="M6314">
        <v>3621.161575888621</v>
      </c>
      <c r="N6314" s="9">
        <v>4.7094616495627864E-2</v>
      </c>
    </row>
    <row r="6315" spans="1:14" x14ac:dyDescent="0.25">
      <c r="A6315" s="2">
        <v>43729.041666666657</v>
      </c>
      <c r="B6315">
        <v>4.0396278091547551</v>
      </c>
      <c r="C6315">
        <v>0.70088461956398618</v>
      </c>
      <c r="E6315">
        <f t="shared" si="197"/>
        <v>4</v>
      </c>
      <c r="F6315">
        <f t="shared" si="197"/>
        <v>0.5</v>
      </c>
      <c r="G6315">
        <f>IF(OR('San Pietro'!E6315&lt;2.5,F6315&lt;0.5),0,VLOOKUP('San Pietro'!F6315,'Power Matrix'!$B$2:$AI$30,HLOOKUP(E6315,'Power Matrix'!$B$2:$AI$30,29)))</f>
        <v>1178.31125982666</v>
      </c>
      <c r="H6315" s="9">
        <f t="shared" si="198"/>
        <v>1.5324396799998578E-2</v>
      </c>
      <c r="M6315">
        <v>3937.5860856003455</v>
      </c>
      <c r="N6315" s="9">
        <v>5.1209840470695552E-2</v>
      </c>
    </row>
    <row r="6316" spans="1:14" x14ac:dyDescent="0.25">
      <c r="A6316" s="2">
        <v>43729.083333333343</v>
      </c>
      <c r="B6316">
        <v>4.0457388689543698</v>
      </c>
      <c r="C6316">
        <v>0.72617840402728406</v>
      </c>
      <c r="E6316">
        <f t="shared" si="197"/>
        <v>4</v>
      </c>
      <c r="F6316">
        <f t="shared" si="197"/>
        <v>0.5</v>
      </c>
      <c r="G6316">
        <f>IF(OR('San Pietro'!E6316&lt;2.5,F6316&lt;0.5),0,VLOOKUP('San Pietro'!F6316,'Power Matrix'!$B$2:$AI$30,HLOOKUP(E6316,'Power Matrix'!$B$2:$AI$30,29)))</f>
        <v>1178.31125982666</v>
      </c>
      <c r="H6316" s="9">
        <f t="shared" si="198"/>
        <v>1.5324396799998578E-2</v>
      </c>
      <c r="M6316">
        <v>4297.5324552892807</v>
      </c>
      <c r="N6316" s="9">
        <v>5.5891083183631951E-2</v>
      </c>
    </row>
    <row r="6317" spans="1:14" x14ac:dyDescent="0.25">
      <c r="A6317" s="2">
        <v>43729.125</v>
      </c>
      <c r="B6317">
        <v>4.0426209813015053</v>
      </c>
      <c r="C6317">
        <v>0.75653094538324162</v>
      </c>
      <c r="E6317">
        <f t="shared" si="197"/>
        <v>4</v>
      </c>
      <c r="F6317">
        <f t="shared" si="197"/>
        <v>1</v>
      </c>
      <c r="G6317">
        <f>IF(OR('San Pietro'!E6317&lt;2.5,F6317&lt;0.5),0,VLOOKUP('San Pietro'!F6317,'Power Matrix'!$B$2:$AI$30,HLOOKUP(E6317,'Power Matrix'!$B$2:$AI$30,29)))</f>
        <v>7081.6951606445309</v>
      </c>
      <c r="H6317" s="9">
        <f t="shared" si="198"/>
        <v>9.2100203365884092E-2</v>
      </c>
      <c r="M6317">
        <v>4796.9693852639011</v>
      </c>
      <c r="N6317" s="9">
        <v>6.2386454955364219E-2</v>
      </c>
    </row>
    <row r="6318" spans="1:14" x14ac:dyDescent="0.25">
      <c r="A6318" s="2">
        <v>43729.166666666657</v>
      </c>
      <c r="B6318">
        <v>4.0260338189882656</v>
      </c>
      <c r="C6318">
        <v>0.80123045300854567</v>
      </c>
      <c r="E6318">
        <f t="shared" si="197"/>
        <v>4</v>
      </c>
      <c r="F6318">
        <f t="shared" si="197"/>
        <v>1</v>
      </c>
      <c r="G6318">
        <f>IF(OR('San Pietro'!E6318&lt;2.5,F6318&lt;0.5),0,VLOOKUP('San Pietro'!F6318,'Power Matrix'!$B$2:$AI$30,HLOOKUP(E6318,'Power Matrix'!$B$2:$AI$30,29)))</f>
        <v>7081.6951606445309</v>
      </c>
      <c r="H6318" s="9">
        <f t="shared" si="198"/>
        <v>9.2100203365884092E-2</v>
      </c>
      <c r="M6318">
        <v>7100.9373264292608</v>
      </c>
      <c r="N6318" s="9">
        <v>9.235045527224521E-2</v>
      </c>
    </row>
    <row r="6319" spans="1:14" x14ac:dyDescent="0.25">
      <c r="A6319" s="2">
        <v>43729.208333333343</v>
      </c>
      <c r="B6319">
        <v>4.1795586070153181</v>
      </c>
      <c r="C6319">
        <v>0.95183213361624852</v>
      </c>
      <c r="E6319">
        <f t="shared" si="197"/>
        <v>4</v>
      </c>
      <c r="F6319">
        <f t="shared" si="197"/>
        <v>1</v>
      </c>
      <c r="G6319">
        <f>IF(OR('San Pietro'!E6319&lt;2.5,F6319&lt;0.5),0,VLOOKUP('San Pietro'!F6319,'Power Matrix'!$B$2:$AI$30,HLOOKUP(E6319,'Power Matrix'!$B$2:$AI$30,29)))</f>
        <v>7081.6951606445309</v>
      </c>
      <c r="H6319" s="9">
        <f t="shared" si="198"/>
        <v>9.2100203365884092E-2</v>
      </c>
      <c r="M6319">
        <v>8273.8191293297441</v>
      </c>
      <c r="N6319" s="9">
        <v>0.10760423987829223</v>
      </c>
    </row>
    <row r="6320" spans="1:14" x14ac:dyDescent="0.25">
      <c r="A6320" s="2">
        <v>43729.25</v>
      </c>
      <c r="B6320">
        <v>4.2147283797396309</v>
      </c>
      <c r="C6320">
        <v>1.0188399298337729</v>
      </c>
      <c r="E6320">
        <f t="shared" si="197"/>
        <v>4</v>
      </c>
      <c r="F6320">
        <f t="shared" si="197"/>
        <v>1</v>
      </c>
      <c r="G6320">
        <f>IF(OR('San Pietro'!E6320&lt;2.5,F6320&lt;0.5),0,VLOOKUP('San Pietro'!F6320,'Power Matrix'!$B$2:$AI$30,HLOOKUP(E6320,'Power Matrix'!$B$2:$AI$30,29)))</f>
        <v>7081.6951606445309</v>
      </c>
      <c r="H6320" s="9">
        <f t="shared" si="198"/>
        <v>9.2100203365884092E-2</v>
      </c>
      <c r="M6320">
        <v>9856.2037649611066</v>
      </c>
      <c r="N6320" s="9">
        <v>0.12818376829807712</v>
      </c>
    </row>
    <row r="6321" spans="1:14" x14ac:dyDescent="0.25">
      <c r="A6321" s="2">
        <v>43729.291666666657</v>
      </c>
      <c r="B6321">
        <v>4.26311799611209</v>
      </c>
      <c r="C6321">
        <v>1.079379151663961</v>
      </c>
      <c r="E6321">
        <f t="shared" si="197"/>
        <v>4.5</v>
      </c>
      <c r="F6321">
        <f t="shared" si="197"/>
        <v>1</v>
      </c>
      <c r="G6321">
        <f>IF(OR('San Pietro'!E6321&lt;2.5,F6321&lt;0.5),0,VLOOKUP('San Pietro'!F6321,'Power Matrix'!$B$2:$AI$30,HLOOKUP(E6321,'Power Matrix'!$B$2:$AI$30,29)))</f>
        <v>8861.0766070709215</v>
      </c>
      <c r="H6321" s="9">
        <f t="shared" si="198"/>
        <v>0.11524175201543597</v>
      </c>
      <c r="M6321">
        <v>11736.551636151959</v>
      </c>
      <c r="N6321" s="9">
        <v>0.15263842463314345</v>
      </c>
    </row>
    <row r="6322" spans="1:14" x14ac:dyDescent="0.25">
      <c r="A6322" s="2">
        <v>43729.333333333343</v>
      </c>
      <c r="B6322">
        <v>4.3198635513942261</v>
      </c>
      <c r="C6322">
        <v>1.1485431393439309</v>
      </c>
      <c r="E6322">
        <f t="shared" si="197"/>
        <v>4.5</v>
      </c>
      <c r="F6322">
        <f t="shared" si="197"/>
        <v>1</v>
      </c>
      <c r="G6322">
        <f>IF(OR('San Pietro'!E6322&lt;2.5,F6322&lt;0.5),0,VLOOKUP('San Pietro'!F6322,'Power Matrix'!$B$2:$AI$30,HLOOKUP(E6322,'Power Matrix'!$B$2:$AI$30,29)))</f>
        <v>8861.0766070709215</v>
      </c>
      <c r="H6322" s="9">
        <f t="shared" si="198"/>
        <v>0.11524175201543597</v>
      </c>
      <c r="M6322">
        <v>13156.59740623472</v>
      </c>
      <c r="N6322" s="9">
        <v>0.17110667288629544</v>
      </c>
    </row>
    <row r="6323" spans="1:14" x14ac:dyDescent="0.25">
      <c r="A6323" s="2">
        <v>43729.375</v>
      </c>
      <c r="B6323">
        <v>4.4054183885888296</v>
      </c>
      <c r="C6323">
        <v>1.1894278466895241</v>
      </c>
      <c r="E6323">
        <f t="shared" si="197"/>
        <v>4.5</v>
      </c>
      <c r="F6323">
        <f t="shared" si="197"/>
        <v>1</v>
      </c>
      <c r="G6323">
        <f>IF(OR('San Pietro'!E6323&lt;2.5,F6323&lt;0.5),0,VLOOKUP('San Pietro'!F6323,'Power Matrix'!$B$2:$AI$30,HLOOKUP(E6323,'Power Matrix'!$B$2:$AI$30,29)))</f>
        <v>8861.0766070709215</v>
      </c>
      <c r="H6323" s="9">
        <f t="shared" si="198"/>
        <v>0.11524175201543597</v>
      </c>
      <c r="M6323">
        <v>15121.4956143292</v>
      </c>
      <c r="N6323" s="9">
        <v>0.19666093927951706</v>
      </c>
    </row>
    <row r="6324" spans="1:14" x14ac:dyDescent="0.25">
      <c r="A6324" s="2">
        <v>43729.416666666657</v>
      </c>
      <c r="B6324">
        <v>4.487356476106112</v>
      </c>
      <c r="C6324">
        <v>1.250215859842303</v>
      </c>
      <c r="E6324">
        <f t="shared" si="197"/>
        <v>4.5</v>
      </c>
      <c r="F6324">
        <f t="shared" si="197"/>
        <v>1.5</v>
      </c>
      <c r="G6324">
        <f>IF(OR('San Pietro'!E6324&lt;2.5,F6324&lt;0.5),0,VLOOKUP('San Pietro'!F6324,'Power Matrix'!$B$2:$AI$30,HLOOKUP(E6324,'Power Matrix'!$B$2:$AI$30,29)))</f>
        <v>21518.63700819615</v>
      </c>
      <c r="H6324" s="9">
        <f t="shared" si="198"/>
        <v>0.27985825422498528</v>
      </c>
      <c r="M6324">
        <v>17818.033081892932</v>
      </c>
      <c r="N6324" s="9">
        <v>0.23173045916688689</v>
      </c>
    </row>
    <row r="6325" spans="1:14" x14ac:dyDescent="0.25">
      <c r="A6325" s="2">
        <v>43729.458333333343</v>
      </c>
      <c r="B6325">
        <v>4.5682968395744767</v>
      </c>
      <c r="C6325">
        <v>1.341522275232766</v>
      </c>
      <c r="E6325">
        <f t="shared" si="197"/>
        <v>4.5</v>
      </c>
      <c r="F6325">
        <f t="shared" si="197"/>
        <v>1.5</v>
      </c>
      <c r="G6325">
        <f>IF(OR('San Pietro'!E6325&lt;2.5,F6325&lt;0.5),0,VLOOKUP('San Pietro'!F6325,'Power Matrix'!$B$2:$AI$30,HLOOKUP(E6325,'Power Matrix'!$B$2:$AI$30,29)))</f>
        <v>21518.63700819615</v>
      </c>
      <c r="H6325" s="9">
        <f t="shared" si="198"/>
        <v>0.27985825422498528</v>
      </c>
      <c r="M6325">
        <v>19402.075774803663</v>
      </c>
      <c r="N6325" s="9">
        <v>0.25233155126729279</v>
      </c>
    </row>
    <row r="6326" spans="1:14" x14ac:dyDescent="0.25">
      <c r="A6326" s="2">
        <v>43729.5</v>
      </c>
      <c r="B6326">
        <v>4.6582167194830912</v>
      </c>
      <c r="C6326">
        <v>1.384563174040804</v>
      </c>
      <c r="E6326">
        <f t="shared" si="197"/>
        <v>4.5</v>
      </c>
      <c r="F6326">
        <f t="shared" si="197"/>
        <v>1.5</v>
      </c>
      <c r="G6326">
        <f>IF(OR('San Pietro'!E6326&lt;2.5,F6326&lt;0.5),0,VLOOKUP('San Pietro'!F6326,'Power Matrix'!$B$2:$AI$30,HLOOKUP(E6326,'Power Matrix'!$B$2:$AI$30,29)))</f>
        <v>21518.63700819615</v>
      </c>
      <c r="H6326" s="9">
        <f t="shared" si="198"/>
        <v>0.27985825422498528</v>
      </c>
      <c r="M6326">
        <v>18044.493402957454</v>
      </c>
      <c r="N6326" s="9">
        <v>0.23467566383353952</v>
      </c>
    </row>
    <row r="6327" spans="1:14" x14ac:dyDescent="0.25">
      <c r="A6327" s="2">
        <v>43729.541666666657</v>
      </c>
      <c r="B6327">
        <v>4.7324224456212693</v>
      </c>
      <c r="C6327">
        <v>1.3230287869202559</v>
      </c>
      <c r="E6327">
        <f t="shared" si="197"/>
        <v>4.5</v>
      </c>
      <c r="F6327">
        <f t="shared" si="197"/>
        <v>1.5</v>
      </c>
      <c r="G6327">
        <f>IF(OR('San Pietro'!E6327&lt;2.5,F6327&lt;0.5),0,VLOOKUP('San Pietro'!F6327,'Power Matrix'!$B$2:$AI$30,HLOOKUP(E6327,'Power Matrix'!$B$2:$AI$30,29)))</f>
        <v>21518.63700819615</v>
      </c>
      <c r="H6327" s="9">
        <f t="shared" si="198"/>
        <v>0.27985825422498528</v>
      </c>
      <c r="M6327">
        <v>18769.839499891787</v>
      </c>
      <c r="N6327" s="9">
        <v>0.2441090722981536</v>
      </c>
    </row>
    <row r="6328" spans="1:14" x14ac:dyDescent="0.25">
      <c r="A6328" s="2">
        <v>43729.583333333343</v>
      </c>
      <c r="B6328">
        <v>4.8844506475749476</v>
      </c>
      <c r="C6328">
        <v>1.3252679088235639</v>
      </c>
      <c r="E6328">
        <f t="shared" si="197"/>
        <v>5</v>
      </c>
      <c r="F6328">
        <f t="shared" si="197"/>
        <v>1.5</v>
      </c>
      <c r="G6328">
        <f>IF(OR('San Pietro'!E6328&lt;2.5,F6328&lt;0.5),0,VLOOKUP('San Pietro'!F6328,'Power Matrix'!$B$2:$AI$30,HLOOKUP(E6328,'Power Matrix'!$B$2:$AI$30,29)))</f>
        <v>24782.216907226561</v>
      </c>
      <c r="H6328" s="9">
        <f t="shared" si="198"/>
        <v>0.322302381737268</v>
      </c>
      <c r="M6328">
        <v>16711.7752049214</v>
      </c>
      <c r="N6328" s="9">
        <v>0.2173431446631266</v>
      </c>
    </row>
    <row r="6329" spans="1:14" x14ac:dyDescent="0.25">
      <c r="A6329" s="2">
        <v>43729.625</v>
      </c>
      <c r="B6329">
        <v>4.8249613511582901</v>
      </c>
      <c r="C6329">
        <v>1.263982313025606</v>
      </c>
      <c r="E6329">
        <f t="shared" si="197"/>
        <v>5</v>
      </c>
      <c r="F6329">
        <f t="shared" si="197"/>
        <v>1.5</v>
      </c>
      <c r="G6329">
        <f>IF(OR('San Pietro'!E6329&lt;2.5,F6329&lt;0.5),0,VLOOKUP('San Pietro'!F6329,'Power Matrix'!$B$2:$AI$30,HLOOKUP(E6329,'Power Matrix'!$B$2:$AI$30,29)))</f>
        <v>24782.216907226561</v>
      </c>
      <c r="H6329" s="9">
        <f t="shared" si="198"/>
        <v>0.322302381737268</v>
      </c>
      <c r="M6329">
        <v>16075.261544778215</v>
      </c>
      <c r="N6329" s="9">
        <v>0.20906503663329765</v>
      </c>
    </row>
    <row r="6330" spans="1:14" x14ac:dyDescent="0.25">
      <c r="A6330" s="2">
        <v>43729.666666666657</v>
      </c>
      <c r="B6330">
        <v>4.7426491171226646</v>
      </c>
      <c r="C6330">
        <v>1.251957399100432</v>
      </c>
      <c r="E6330">
        <f t="shared" si="197"/>
        <v>4.5</v>
      </c>
      <c r="F6330">
        <f t="shared" si="197"/>
        <v>1.5</v>
      </c>
      <c r="G6330">
        <f>IF(OR('San Pietro'!E6330&lt;2.5,F6330&lt;0.5),0,VLOOKUP('San Pietro'!F6330,'Power Matrix'!$B$2:$AI$30,HLOOKUP(E6330,'Power Matrix'!$B$2:$AI$30,29)))</f>
        <v>21518.63700819615</v>
      </c>
      <c r="H6330" s="9">
        <f t="shared" si="198"/>
        <v>0.27985825422498528</v>
      </c>
      <c r="M6330">
        <v>16573.589179833682</v>
      </c>
      <c r="N6330" s="9">
        <v>0.21554598159260985</v>
      </c>
    </row>
    <row r="6331" spans="1:14" x14ac:dyDescent="0.25">
      <c r="A6331" s="2">
        <v>43729.708333333343</v>
      </c>
      <c r="B6331">
        <v>4.693760638725748</v>
      </c>
      <c r="C6331">
        <v>1.2760072269507809</v>
      </c>
      <c r="E6331">
        <f t="shared" si="197"/>
        <v>4.5</v>
      </c>
      <c r="F6331">
        <f t="shared" si="197"/>
        <v>1.5</v>
      </c>
      <c r="G6331">
        <f>IF(OR('San Pietro'!E6331&lt;2.5,F6331&lt;0.5),0,VLOOKUP('San Pietro'!F6331,'Power Matrix'!$B$2:$AI$30,HLOOKUP(E6331,'Power Matrix'!$B$2:$AI$30,29)))</f>
        <v>21518.63700819615</v>
      </c>
      <c r="H6331" s="9">
        <f t="shared" si="198"/>
        <v>0.27985825422498528</v>
      </c>
      <c r="M6331">
        <v>17069.345074157845</v>
      </c>
      <c r="N6331" s="9">
        <v>0.22199348006218977</v>
      </c>
    </row>
    <row r="6332" spans="1:14" x14ac:dyDescent="0.25">
      <c r="A6332" s="2">
        <v>43729.75</v>
      </c>
      <c r="B6332">
        <v>4.6923887681584873</v>
      </c>
      <c r="C6332">
        <v>1.2940860630589739</v>
      </c>
      <c r="E6332">
        <f t="shared" si="197"/>
        <v>4.5</v>
      </c>
      <c r="F6332">
        <f t="shared" si="197"/>
        <v>1.5</v>
      </c>
      <c r="G6332">
        <f>IF(OR('San Pietro'!E6332&lt;2.5,F6332&lt;0.5),0,VLOOKUP('San Pietro'!F6332,'Power Matrix'!$B$2:$AI$30,HLOOKUP(E6332,'Power Matrix'!$B$2:$AI$30,29)))</f>
        <v>21518.63700819615</v>
      </c>
      <c r="H6332" s="9">
        <f t="shared" si="198"/>
        <v>0.27985825422498528</v>
      </c>
      <c r="M6332">
        <v>15807.078748020667</v>
      </c>
      <c r="N6332" s="9">
        <v>0.20557721492213241</v>
      </c>
    </row>
    <row r="6333" spans="1:14" x14ac:dyDescent="0.25">
      <c r="A6333" s="2">
        <v>43729.791666666657</v>
      </c>
      <c r="B6333">
        <v>4.7153364212835713</v>
      </c>
      <c r="C6333">
        <v>1.2457376160356859</v>
      </c>
      <c r="E6333">
        <f t="shared" si="197"/>
        <v>4.5</v>
      </c>
      <c r="F6333">
        <f t="shared" si="197"/>
        <v>1</v>
      </c>
      <c r="G6333">
        <f>IF(OR('San Pietro'!E6333&lt;2.5,F6333&lt;0.5),0,VLOOKUP('San Pietro'!F6333,'Power Matrix'!$B$2:$AI$30,HLOOKUP(E6333,'Power Matrix'!$B$2:$AI$30,29)))</f>
        <v>8861.0766070709215</v>
      </c>
      <c r="H6333" s="9">
        <f t="shared" si="198"/>
        <v>0.11524175201543597</v>
      </c>
      <c r="M6333">
        <v>13857.097101583642</v>
      </c>
      <c r="N6333" s="9">
        <v>0.18021694422227305</v>
      </c>
    </row>
    <row r="6334" spans="1:14" x14ac:dyDescent="0.25">
      <c r="A6334" s="2">
        <v>43729.833333333343</v>
      </c>
      <c r="B6334">
        <v>4.7274338253766857</v>
      </c>
      <c r="C6334">
        <v>1.1749979499793151</v>
      </c>
      <c r="E6334">
        <f t="shared" si="197"/>
        <v>4.5</v>
      </c>
      <c r="F6334">
        <f t="shared" si="197"/>
        <v>1</v>
      </c>
      <c r="G6334">
        <f>IF(OR('San Pietro'!E6334&lt;2.5,F6334&lt;0.5),0,VLOOKUP('San Pietro'!F6334,'Power Matrix'!$B$2:$AI$30,HLOOKUP(E6334,'Power Matrix'!$B$2:$AI$30,29)))</f>
        <v>8861.0766070709215</v>
      </c>
      <c r="H6334" s="9">
        <f t="shared" si="198"/>
        <v>0.11524175201543597</v>
      </c>
      <c r="M6334">
        <v>12160.70284897284</v>
      </c>
      <c r="N6334" s="9">
        <v>0.15815467633451996</v>
      </c>
    </row>
    <row r="6335" spans="1:14" x14ac:dyDescent="0.25">
      <c r="A6335" s="2">
        <v>43729.875</v>
      </c>
      <c r="B6335">
        <v>4.7289304114500608</v>
      </c>
      <c r="C6335">
        <v>1.1146245890308519</v>
      </c>
      <c r="E6335">
        <f t="shared" si="197"/>
        <v>4.5</v>
      </c>
      <c r="F6335">
        <f t="shared" si="197"/>
        <v>1</v>
      </c>
      <c r="G6335">
        <f>IF(OR('San Pietro'!E6335&lt;2.5,F6335&lt;0.5),0,VLOOKUP('San Pietro'!F6335,'Power Matrix'!$B$2:$AI$30,HLOOKUP(E6335,'Power Matrix'!$B$2:$AI$30,29)))</f>
        <v>8861.0766070709215</v>
      </c>
      <c r="H6335" s="9">
        <f t="shared" si="198"/>
        <v>0.11524175201543597</v>
      </c>
      <c r="M6335">
        <v>14037.288220618284</v>
      </c>
      <c r="N6335" s="9">
        <v>0.18256039989775533</v>
      </c>
    </row>
    <row r="6336" spans="1:14" x14ac:dyDescent="0.25">
      <c r="A6336" s="2">
        <v>43729.916666666657</v>
      </c>
      <c r="B6336">
        <v>4.6605863140992687</v>
      </c>
      <c r="C6336">
        <v>1.187686307431395</v>
      </c>
      <c r="E6336">
        <f t="shared" si="197"/>
        <v>4.5</v>
      </c>
      <c r="F6336">
        <f t="shared" si="197"/>
        <v>1</v>
      </c>
      <c r="G6336">
        <f>IF(OR('San Pietro'!E6336&lt;2.5,F6336&lt;0.5),0,VLOOKUP('San Pietro'!F6336,'Power Matrix'!$B$2:$AI$30,HLOOKUP(E6336,'Power Matrix'!$B$2:$AI$30,29)))</f>
        <v>8861.0766070709215</v>
      </c>
      <c r="H6336" s="9">
        <f t="shared" si="198"/>
        <v>0.11524175201543597</v>
      </c>
      <c r="M6336">
        <v>15742.749260967401</v>
      </c>
      <c r="N6336" s="9">
        <v>0.20474058489095504</v>
      </c>
    </row>
    <row r="6337" spans="1:14" x14ac:dyDescent="0.25">
      <c r="A6337" s="2">
        <v>43729.958333333343</v>
      </c>
      <c r="B6337">
        <v>4.6921393371462594</v>
      </c>
      <c r="C6337">
        <v>1.246235198680866</v>
      </c>
      <c r="E6337">
        <f t="shared" si="197"/>
        <v>4.5</v>
      </c>
      <c r="F6337">
        <f t="shared" si="197"/>
        <v>1</v>
      </c>
      <c r="G6337">
        <f>IF(OR('San Pietro'!E6337&lt;2.5,F6337&lt;0.5),0,VLOOKUP('San Pietro'!F6337,'Power Matrix'!$B$2:$AI$30,HLOOKUP(E6337,'Power Matrix'!$B$2:$AI$30,29)))</f>
        <v>8861.0766070709215</v>
      </c>
      <c r="H6337" s="9">
        <f t="shared" si="198"/>
        <v>0.11524175201543597</v>
      </c>
      <c r="M6337">
        <v>16952.477113644563</v>
      </c>
      <c r="N6337" s="9">
        <v>0.22047356672342952</v>
      </c>
    </row>
    <row r="6338" spans="1:14" x14ac:dyDescent="0.25">
      <c r="A6338" s="2">
        <v>43730</v>
      </c>
      <c r="B6338">
        <v>4.7508803405262281</v>
      </c>
      <c r="C6338">
        <v>1.2818123578112099</v>
      </c>
      <c r="E6338">
        <f t="shared" si="197"/>
        <v>5</v>
      </c>
      <c r="F6338">
        <f t="shared" si="197"/>
        <v>1.5</v>
      </c>
      <c r="G6338">
        <f>IF(OR('San Pietro'!E6338&lt;2.5,F6338&lt;0.5),0,VLOOKUP('San Pietro'!F6338,'Power Matrix'!$B$2:$AI$30,HLOOKUP(E6338,'Power Matrix'!$B$2:$AI$30,29)))</f>
        <v>24782.216907226561</v>
      </c>
      <c r="H6338" s="9">
        <f t="shared" si="198"/>
        <v>0.322302381737268</v>
      </c>
      <c r="M6338">
        <v>18819.094394924374</v>
      </c>
      <c r="N6338" s="9">
        <v>0.24474965138955271</v>
      </c>
    </row>
    <row r="6339" spans="1:14" x14ac:dyDescent="0.25">
      <c r="A6339" s="2">
        <v>43730.041666666657</v>
      </c>
      <c r="B6339">
        <v>4.8139863866202068</v>
      </c>
      <c r="C6339">
        <v>1.3374586836304649</v>
      </c>
      <c r="E6339">
        <f t="shared" ref="E6339:F6402" si="199">MROUND(B6339,0.5)</f>
        <v>5</v>
      </c>
      <c r="F6339">
        <f t="shared" si="199"/>
        <v>1.5</v>
      </c>
      <c r="G6339">
        <f>IF(OR('San Pietro'!E6339&lt;2.5,F6339&lt;0.5),0,VLOOKUP('San Pietro'!F6339,'Power Matrix'!$B$2:$AI$30,HLOOKUP(E6339,'Power Matrix'!$B$2:$AI$30,29)))</f>
        <v>24782.216907226561</v>
      </c>
      <c r="H6339" s="9">
        <f t="shared" ref="H6339:H6402" si="200">G6339/$K$2</f>
        <v>0.322302381737268</v>
      </c>
      <c r="M6339">
        <v>20679.986140607034</v>
      </c>
      <c r="N6339" s="9">
        <v>0.26895127323552026</v>
      </c>
    </row>
    <row r="6340" spans="1:14" x14ac:dyDescent="0.25">
      <c r="A6340" s="2">
        <v>43730.083333333343</v>
      </c>
      <c r="B6340">
        <v>4.927103350666135</v>
      </c>
      <c r="C6340">
        <v>1.381577678169726</v>
      </c>
      <c r="E6340">
        <f t="shared" si="199"/>
        <v>5</v>
      </c>
      <c r="F6340">
        <f t="shared" si="199"/>
        <v>1.5</v>
      </c>
      <c r="G6340">
        <f>IF(OR('San Pietro'!E6340&lt;2.5,F6340&lt;0.5),0,VLOOKUP('San Pietro'!F6340,'Power Matrix'!$B$2:$AI$30,HLOOKUP(E6340,'Power Matrix'!$B$2:$AI$30,29)))</f>
        <v>24782.216907226561</v>
      </c>
      <c r="H6340" s="9">
        <f t="shared" si="200"/>
        <v>0.322302381737268</v>
      </c>
      <c r="M6340">
        <v>21564.901393884069</v>
      </c>
      <c r="N6340" s="9">
        <v>0.28045994071992725</v>
      </c>
    </row>
    <row r="6341" spans="1:14" x14ac:dyDescent="0.25">
      <c r="A6341" s="2">
        <v>43730.125</v>
      </c>
      <c r="B6341">
        <v>5.0690295966245316</v>
      </c>
      <c r="C6341">
        <v>1.4074519757190671</v>
      </c>
      <c r="E6341">
        <f t="shared" si="199"/>
        <v>5</v>
      </c>
      <c r="F6341">
        <f t="shared" si="199"/>
        <v>1.5</v>
      </c>
      <c r="G6341">
        <f>IF(OR('San Pietro'!E6341&lt;2.5,F6341&lt;0.5),0,VLOOKUP('San Pietro'!F6341,'Power Matrix'!$B$2:$AI$30,HLOOKUP(E6341,'Power Matrix'!$B$2:$AI$30,29)))</f>
        <v>24782.216907226561</v>
      </c>
      <c r="H6341" s="9">
        <f t="shared" si="200"/>
        <v>0.322302381737268</v>
      </c>
      <c r="M6341">
        <v>22626.248187116962</v>
      </c>
      <c r="N6341" s="9">
        <v>0.29426316908979133</v>
      </c>
    </row>
    <row r="6342" spans="1:14" x14ac:dyDescent="0.25">
      <c r="A6342" s="2">
        <v>43730.166666666657</v>
      </c>
      <c r="B6342">
        <v>5.1816476986459996</v>
      </c>
      <c r="C6342">
        <v>1.4593664316994761</v>
      </c>
      <c r="E6342">
        <f t="shared" si="199"/>
        <v>5</v>
      </c>
      <c r="F6342">
        <f t="shared" si="199"/>
        <v>1.5</v>
      </c>
      <c r="G6342">
        <f>IF(OR('San Pietro'!E6342&lt;2.5,F6342&lt;0.5),0,VLOOKUP('San Pietro'!F6342,'Power Matrix'!$B$2:$AI$30,HLOOKUP(E6342,'Power Matrix'!$B$2:$AI$30,29)))</f>
        <v>24782.216907226561</v>
      </c>
      <c r="H6342" s="9">
        <f t="shared" si="200"/>
        <v>0.322302381737268</v>
      </c>
      <c r="M6342">
        <v>23371.493518388794</v>
      </c>
      <c r="N6342" s="9">
        <v>0.30395537484639068</v>
      </c>
    </row>
    <row r="6343" spans="1:14" x14ac:dyDescent="0.25">
      <c r="A6343" s="2">
        <v>43730.208333333343</v>
      </c>
      <c r="B6343">
        <v>5.2865334392883661</v>
      </c>
      <c r="C6343">
        <v>1.501660956539745</v>
      </c>
      <c r="E6343">
        <f t="shared" si="199"/>
        <v>5.5</v>
      </c>
      <c r="F6343">
        <f t="shared" si="199"/>
        <v>1.5</v>
      </c>
      <c r="G6343">
        <f>IF(OR('San Pietro'!E6343&lt;2.5,F6343&lt;0.5),0,VLOOKUP('San Pietro'!F6343,'Power Matrix'!$B$2:$AI$30,HLOOKUP(E6343,'Power Matrix'!$B$2:$AI$30,29)))</f>
        <v>22186.7018125</v>
      </c>
      <c r="H6343" s="9">
        <f t="shared" si="200"/>
        <v>0.28854669716727849</v>
      </c>
      <c r="M6343">
        <v>22105.824219261231</v>
      </c>
      <c r="N6343" s="9">
        <v>0.28749485271736208</v>
      </c>
    </row>
    <row r="6344" spans="1:14" x14ac:dyDescent="0.25">
      <c r="A6344" s="2">
        <v>43730.25</v>
      </c>
      <c r="B6344">
        <v>5.4022694289626996</v>
      </c>
      <c r="C6344">
        <v>1.478855085302345</v>
      </c>
      <c r="E6344">
        <f t="shared" si="199"/>
        <v>5.5</v>
      </c>
      <c r="F6344">
        <f t="shared" si="199"/>
        <v>1.5</v>
      </c>
      <c r="G6344">
        <f>IF(OR('San Pietro'!E6344&lt;2.5,F6344&lt;0.5),0,VLOOKUP('San Pietro'!F6344,'Power Matrix'!$B$2:$AI$30,HLOOKUP(E6344,'Power Matrix'!$B$2:$AI$30,29)))</f>
        <v>22186.7018125</v>
      </c>
      <c r="H6344" s="9">
        <f t="shared" si="200"/>
        <v>0.28854669716727849</v>
      </c>
      <c r="M6344">
        <v>20194.596831394465</v>
      </c>
      <c r="N6344" s="9">
        <v>0.26263859624241093</v>
      </c>
    </row>
    <row r="6345" spans="1:14" x14ac:dyDescent="0.25">
      <c r="A6345" s="2">
        <v>43730.291666666657</v>
      </c>
      <c r="B6345">
        <v>5.5081528936539819</v>
      </c>
      <c r="C6345">
        <v>1.4274382119671161</v>
      </c>
      <c r="E6345">
        <f t="shared" si="199"/>
        <v>5.5</v>
      </c>
      <c r="F6345">
        <f t="shared" si="199"/>
        <v>1.5</v>
      </c>
      <c r="G6345">
        <f>IF(OR('San Pietro'!E6345&lt;2.5,F6345&lt;0.5),0,VLOOKUP('San Pietro'!F6345,'Power Matrix'!$B$2:$AI$30,HLOOKUP(E6345,'Power Matrix'!$B$2:$AI$30,29)))</f>
        <v>22186.7018125</v>
      </c>
      <c r="H6345" s="9">
        <f t="shared" si="200"/>
        <v>0.28854669716727849</v>
      </c>
      <c r="M6345">
        <v>18219.584271490181</v>
      </c>
      <c r="N6345" s="9">
        <v>0.23695278876503659</v>
      </c>
    </row>
    <row r="6346" spans="1:14" x14ac:dyDescent="0.25">
      <c r="A6346" s="2">
        <v>43730.333333333343</v>
      </c>
      <c r="B6346">
        <v>5.5934582998363567</v>
      </c>
      <c r="C6346">
        <v>1.3678941554272861</v>
      </c>
      <c r="E6346">
        <f t="shared" si="199"/>
        <v>5.5</v>
      </c>
      <c r="F6346">
        <f t="shared" si="199"/>
        <v>1.5</v>
      </c>
      <c r="G6346">
        <f>IF(OR('San Pietro'!E6346&lt;2.5,F6346&lt;0.5),0,VLOOKUP('San Pietro'!F6346,'Power Matrix'!$B$2:$AI$30,HLOOKUP(E6346,'Power Matrix'!$B$2:$AI$30,29)))</f>
        <v>22186.7018125</v>
      </c>
      <c r="H6346" s="9">
        <f t="shared" si="200"/>
        <v>0.28854669716727849</v>
      </c>
      <c r="M6346">
        <v>16252.847753778577</v>
      </c>
      <c r="N6346" s="9">
        <v>0.21137461443934516</v>
      </c>
    </row>
    <row r="6347" spans="1:14" x14ac:dyDescent="0.25">
      <c r="A6347" s="2">
        <v>43730.375</v>
      </c>
      <c r="B6347">
        <v>5.6626754057299511</v>
      </c>
      <c r="C6347">
        <v>1.30362306375825</v>
      </c>
      <c r="E6347">
        <f t="shared" si="199"/>
        <v>5.5</v>
      </c>
      <c r="F6347">
        <f t="shared" si="199"/>
        <v>1.5</v>
      </c>
      <c r="G6347">
        <f>IF(OR('San Pietro'!E6347&lt;2.5,F6347&lt;0.5),0,VLOOKUP('San Pietro'!F6347,'Power Matrix'!$B$2:$AI$30,HLOOKUP(E6347,'Power Matrix'!$B$2:$AI$30,29)))</f>
        <v>22186.7018125</v>
      </c>
      <c r="H6347" s="9">
        <f t="shared" si="200"/>
        <v>0.28854669716727849</v>
      </c>
      <c r="M6347">
        <v>14486.565531047194</v>
      </c>
      <c r="N6347" s="9">
        <v>0.1884034262834654</v>
      </c>
    </row>
    <row r="6348" spans="1:14" x14ac:dyDescent="0.25">
      <c r="A6348" s="2">
        <v>43730.416666666657</v>
      </c>
      <c r="B6348">
        <v>5.6978451784542639</v>
      </c>
      <c r="C6348">
        <v>1.240181276497847</v>
      </c>
      <c r="E6348">
        <f t="shared" si="199"/>
        <v>5.5</v>
      </c>
      <c r="F6348">
        <f t="shared" si="199"/>
        <v>1</v>
      </c>
      <c r="G6348">
        <f>IF(OR('San Pietro'!E6348&lt;2.5,F6348&lt;0.5),0,VLOOKUP('San Pietro'!F6348,'Power Matrix'!$B$2:$AI$30,HLOOKUP(E6348,'Power Matrix'!$B$2:$AI$30,29)))</f>
        <v>8728.7280566406243</v>
      </c>
      <c r="H6348" s="9">
        <f t="shared" si="200"/>
        <v>0.1135205075770209</v>
      </c>
      <c r="M6348">
        <v>13002.914283430837</v>
      </c>
      <c r="N6348" s="9">
        <v>0.16910796402489281</v>
      </c>
    </row>
    <row r="6349" spans="1:14" x14ac:dyDescent="0.25">
      <c r="A6349" s="2">
        <v>43730.458333333343</v>
      </c>
      <c r="B6349">
        <v>5.6884915154956701</v>
      </c>
      <c r="C6349">
        <v>1.1811348026031969</v>
      </c>
      <c r="E6349">
        <f t="shared" si="199"/>
        <v>5.5</v>
      </c>
      <c r="F6349">
        <f t="shared" si="199"/>
        <v>1</v>
      </c>
      <c r="G6349">
        <f>IF(OR('San Pietro'!E6349&lt;2.5,F6349&lt;0.5),0,VLOOKUP('San Pietro'!F6349,'Power Matrix'!$B$2:$AI$30,HLOOKUP(E6349,'Power Matrix'!$B$2:$AI$30,29)))</f>
        <v>8728.7280566406243</v>
      </c>
      <c r="H6349" s="9">
        <f t="shared" si="200"/>
        <v>0.1135205075770209</v>
      </c>
      <c r="M6349">
        <v>11610.247154016826</v>
      </c>
      <c r="N6349" s="9">
        <v>0.1509957856557945</v>
      </c>
    </row>
    <row r="6350" spans="1:14" x14ac:dyDescent="0.25">
      <c r="A6350" s="2">
        <v>43730.5</v>
      </c>
      <c r="B6350">
        <v>5.657936216497597</v>
      </c>
      <c r="C6350">
        <v>1.1235810766440859</v>
      </c>
      <c r="E6350">
        <f t="shared" si="199"/>
        <v>5.5</v>
      </c>
      <c r="F6350">
        <f t="shared" si="199"/>
        <v>1</v>
      </c>
      <c r="G6350">
        <f>IF(OR('San Pietro'!E6350&lt;2.5,F6350&lt;0.5),0,VLOOKUP('San Pietro'!F6350,'Power Matrix'!$B$2:$AI$30,HLOOKUP(E6350,'Power Matrix'!$B$2:$AI$30,29)))</f>
        <v>8728.7280566406243</v>
      </c>
      <c r="H6350" s="9">
        <f t="shared" si="200"/>
        <v>0.1135205075770209</v>
      </c>
      <c r="M6350">
        <v>10352.466646228488</v>
      </c>
      <c r="N6350" s="9">
        <v>0.13463786033029121</v>
      </c>
    </row>
    <row r="6351" spans="1:14" x14ac:dyDescent="0.25">
      <c r="A6351" s="2">
        <v>43730.541666666657</v>
      </c>
      <c r="B6351">
        <v>5.6046826953866704</v>
      </c>
      <c r="C6351">
        <v>1.069925081405549</v>
      </c>
      <c r="E6351">
        <f t="shared" si="199"/>
        <v>5.5</v>
      </c>
      <c r="F6351">
        <f t="shared" si="199"/>
        <v>1</v>
      </c>
      <c r="G6351">
        <f>IF(OR('San Pietro'!E6351&lt;2.5,F6351&lt;0.5),0,VLOOKUP('San Pietro'!F6351,'Power Matrix'!$B$2:$AI$30,HLOOKUP(E6351,'Power Matrix'!$B$2:$AI$30,29)))</f>
        <v>8728.7280566406243</v>
      </c>
      <c r="H6351" s="9">
        <f t="shared" si="200"/>
        <v>0.1135205075770209</v>
      </c>
      <c r="M6351">
        <v>9167.2916760439603</v>
      </c>
      <c r="N6351" s="9">
        <v>0.11922419829634549</v>
      </c>
    </row>
    <row r="6352" spans="1:14" x14ac:dyDescent="0.25">
      <c r="A6352" s="2">
        <v>43730.583333333343</v>
      </c>
      <c r="B6352">
        <v>5.543447381884409</v>
      </c>
      <c r="C6352">
        <v>1.019752164683269</v>
      </c>
      <c r="E6352">
        <f t="shared" si="199"/>
        <v>5.5</v>
      </c>
      <c r="F6352">
        <f t="shared" si="199"/>
        <v>1</v>
      </c>
      <c r="G6352">
        <f>IF(OR('San Pietro'!E6352&lt;2.5,F6352&lt;0.5),0,VLOOKUP('San Pietro'!F6352,'Power Matrix'!$B$2:$AI$30,HLOOKUP(E6352,'Power Matrix'!$B$2:$AI$30,29)))</f>
        <v>8728.7280566406243</v>
      </c>
      <c r="H6352" s="9">
        <f t="shared" si="200"/>
        <v>0.1135205075770209</v>
      </c>
      <c r="M6352">
        <v>8323.3725988712958</v>
      </c>
      <c r="N6352" s="9">
        <v>0.10824870204745532</v>
      </c>
    </row>
    <row r="6353" spans="1:14" x14ac:dyDescent="0.25">
      <c r="A6353" s="2">
        <v>43730.625</v>
      </c>
      <c r="B6353">
        <v>5.4989239462015016</v>
      </c>
      <c r="C6353">
        <v>0.97090613501480116</v>
      </c>
      <c r="E6353">
        <f t="shared" si="199"/>
        <v>5.5</v>
      </c>
      <c r="F6353">
        <f t="shared" si="199"/>
        <v>1</v>
      </c>
      <c r="G6353">
        <f>IF(OR('San Pietro'!E6353&lt;2.5,F6353&lt;0.5),0,VLOOKUP('San Pietro'!F6353,'Power Matrix'!$B$2:$AI$30,HLOOKUP(E6353,'Power Matrix'!$B$2:$AI$30,29)))</f>
        <v>8728.7280566406243</v>
      </c>
      <c r="H6353" s="9">
        <f t="shared" si="200"/>
        <v>0.1135205075770209</v>
      </c>
      <c r="M6353">
        <v>7687.3930470062915</v>
      </c>
      <c r="N6353" s="9">
        <v>9.9977540303783682E-2</v>
      </c>
    </row>
    <row r="6354" spans="1:14" x14ac:dyDescent="0.25">
      <c r="A6354" s="2">
        <v>43730.666666666657</v>
      </c>
      <c r="B6354">
        <v>5.479842473765971</v>
      </c>
      <c r="C6354">
        <v>0.92463094901309506</v>
      </c>
      <c r="E6354">
        <f t="shared" si="199"/>
        <v>5.5</v>
      </c>
      <c r="F6354">
        <f t="shared" si="199"/>
        <v>1</v>
      </c>
      <c r="G6354">
        <f>IF(OR('San Pietro'!E6354&lt;2.5,F6354&lt;0.5),0,VLOOKUP('San Pietro'!F6354,'Power Matrix'!$B$2:$AI$30,HLOOKUP(E6354,'Power Matrix'!$B$2:$AI$30,29)))</f>
        <v>8728.7280566406243</v>
      </c>
      <c r="H6354" s="9">
        <f t="shared" si="200"/>
        <v>0.1135205075770209</v>
      </c>
      <c r="M6354">
        <v>7118.2216966740889</v>
      </c>
      <c r="N6354" s="9">
        <v>9.2575245238389947E-2</v>
      </c>
    </row>
    <row r="6355" spans="1:14" x14ac:dyDescent="0.25">
      <c r="A6355" s="2">
        <v>43730.708333333343</v>
      </c>
      <c r="B6355">
        <v>5.4731078364357826</v>
      </c>
      <c r="C6355">
        <v>0.88366331122663855</v>
      </c>
      <c r="E6355">
        <f t="shared" si="199"/>
        <v>5.5</v>
      </c>
      <c r="F6355">
        <f t="shared" si="199"/>
        <v>1</v>
      </c>
      <c r="G6355">
        <f>IF(OR('San Pietro'!E6355&lt;2.5,F6355&lt;0.5),0,VLOOKUP('San Pietro'!F6355,'Power Matrix'!$B$2:$AI$30,HLOOKUP(E6355,'Power Matrix'!$B$2:$AI$30,29)))</f>
        <v>8728.7280566406243</v>
      </c>
      <c r="H6355" s="9">
        <f t="shared" si="200"/>
        <v>0.1135205075770209</v>
      </c>
      <c r="M6355">
        <v>6637.2940056845182</v>
      </c>
      <c r="N6355" s="9">
        <v>8.6320593327773767E-2</v>
      </c>
    </row>
    <row r="6356" spans="1:14" x14ac:dyDescent="0.25">
      <c r="A6356" s="2">
        <v>43730.75</v>
      </c>
      <c r="B6356">
        <v>5.4702393797951476</v>
      </c>
      <c r="C6356">
        <v>0.8491642478275172</v>
      </c>
      <c r="E6356">
        <f t="shared" si="199"/>
        <v>5.5</v>
      </c>
      <c r="F6356">
        <f t="shared" si="199"/>
        <v>1</v>
      </c>
      <c r="G6356">
        <f>IF(OR('San Pietro'!E6356&lt;2.5,F6356&lt;0.5),0,VLOOKUP('San Pietro'!F6356,'Power Matrix'!$B$2:$AI$30,HLOOKUP(E6356,'Power Matrix'!$B$2:$AI$30,29)))</f>
        <v>8728.7280566406243</v>
      </c>
      <c r="H6356" s="9">
        <f t="shared" si="200"/>
        <v>0.1135205075770209</v>
      </c>
      <c r="M6356">
        <v>6729.5822977645894</v>
      </c>
      <c r="N6356" s="9">
        <v>8.7520838506416718E-2</v>
      </c>
    </row>
    <row r="6357" spans="1:14" x14ac:dyDescent="0.25">
      <c r="A6357" s="2">
        <v>43730.791666666657</v>
      </c>
      <c r="B6357">
        <v>5.6174036770103566</v>
      </c>
      <c r="C6357">
        <v>0.87031151024765174</v>
      </c>
      <c r="E6357">
        <f t="shared" si="199"/>
        <v>5.5</v>
      </c>
      <c r="F6357">
        <f t="shared" si="199"/>
        <v>1</v>
      </c>
      <c r="G6357">
        <f>IF(OR('San Pietro'!E6357&lt;2.5,F6357&lt;0.5),0,VLOOKUP('San Pietro'!F6357,'Power Matrix'!$B$2:$AI$30,HLOOKUP(E6357,'Power Matrix'!$B$2:$AI$30,29)))</f>
        <v>8728.7280566406243</v>
      </c>
      <c r="H6357" s="9">
        <f t="shared" si="200"/>
        <v>0.1135205075770209</v>
      </c>
      <c r="M6357">
        <v>6372.9781770239333</v>
      </c>
      <c r="N6357" s="9">
        <v>8.2883063042635999E-2</v>
      </c>
    </row>
    <row r="6358" spans="1:14" x14ac:dyDescent="0.25">
      <c r="A6358" s="2">
        <v>43730.833333333343</v>
      </c>
      <c r="B6358">
        <v>5.6191496940959613</v>
      </c>
      <c r="C6358">
        <v>0.8442713518165843</v>
      </c>
      <c r="E6358">
        <f t="shared" si="199"/>
        <v>5.5</v>
      </c>
      <c r="F6358">
        <f t="shared" si="199"/>
        <v>1</v>
      </c>
      <c r="G6358">
        <f>IF(OR('San Pietro'!E6358&lt;2.5,F6358&lt;0.5),0,VLOOKUP('San Pietro'!F6358,'Power Matrix'!$B$2:$AI$30,HLOOKUP(E6358,'Power Matrix'!$B$2:$AI$30,29)))</f>
        <v>8728.7280566406243</v>
      </c>
      <c r="H6358" s="9">
        <f t="shared" si="200"/>
        <v>0.1135205075770209</v>
      </c>
      <c r="M6358">
        <v>6080.1903882990173</v>
      </c>
      <c r="N6358" s="9">
        <v>7.9075243828929942E-2</v>
      </c>
    </row>
    <row r="6359" spans="1:14" x14ac:dyDescent="0.25">
      <c r="A6359" s="2">
        <v>43730.875</v>
      </c>
      <c r="B6359">
        <v>5.618276685553159</v>
      </c>
      <c r="C6359">
        <v>0.82262650675126991</v>
      </c>
      <c r="E6359">
        <f t="shared" si="199"/>
        <v>5.5</v>
      </c>
      <c r="F6359">
        <f t="shared" si="199"/>
        <v>1</v>
      </c>
      <c r="G6359">
        <f>IF(OR('San Pietro'!E6359&lt;2.5,F6359&lt;0.5),0,VLOOKUP('San Pietro'!F6359,'Power Matrix'!$B$2:$AI$30,HLOOKUP(E6359,'Power Matrix'!$B$2:$AI$30,29)))</f>
        <v>8728.7280566406243</v>
      </c>
      <c r="H6359" s="9">
        <f t="shared" si="200"/>
        <v>0.1135205075770209</v>
      </c>
      <c r="M6359">
        <v>5761.2634351823963</v>
      </c>
      <c r="N6359" s="9">
        <v>7.4927474602846572E-2</v>
      </c>
    </row>
    <row r="6360" spans="1:14" x14ac:dyDescent="0.25">
      <c r="A6360" s="2">
        <v>43730.916666666657</v>
      </c>
      <c r="B6360">
        <v>5.6543194668202741</v>
      </c>
      <c r="C6360">
        <v>0.8028890618258111</v>
      </c>
      <c r="E6360">
        <f t="shared" si="199"/>
        <v>5.5</v>
      </c>
      <c r="F6360">
        <f t="shared" si="199"/>
        <v>1</v>
      </c>
      <c r="G6360">
        <f>IF(OR('San Pietro'!E6360&lt;2.5,F6360&lt;0.5),0,VLOOKUP('San Pietro'!F6360,'Power Matrix'!$B$2:$AI$30,HLOOKUP(E6360,'Power Matrix'!$B$2:$AI$30,29)))</f>
        <v>8728.7280566406243</v>
      </c>
      <c r="H6360" s="9">
        <f t="shared" si="200"/>
        <v>0.1135205075770209</v>
      </c>
      <c r="M6360">
        <v>5556.7208581437835</v>
      </c>
      <c r="N6360" s="9">
        <v>7.2267318732752037E-2</v>
      </c>
    </row>
    <row r="6361" spans="1:14" x14ac:dyDescent="0.25">
      <c r="A6361" s="2">
        <v>43730.958333333343</v>
      </c>
      <c r="B6361">
        <v>5.6543194668202741</v>
      </c>
      <c r="C6361">
        <v>0.7877127911478321</v>
      </c>
      <c r="E6361">
        <f t="shared" si="199"/>
        <v>5.5</v>
      </c>
      <c r="F6361">
        <f t="shared" si="199"/>
        <v>1</v>
      </c>
      <c r="G6361">
        <f>IF(OR('San Pietro'!E6361&lt;2.5,F6361&lt;0.5),0,VLOOKUP('San Pietro'!F6361,'Power Matrix'!$B$2:$AI$30,HLOOKUP(E6361,'Power Matrix'!$B$2:$AI$30,29)))</f>
        <v>8728.7280566406243</v>
      </c>
      <c r="H6361" s="9">
        <f t="shared" si="200"/>
        <v>0.1135205075770209</v>
      </c>
      <c r="M6361">
        <v>5457.2415085680368</v>
      </c>
      <c r="N6361" s="9">
        <v>7.0973551050939984E-2</v>
      </c>
    </row>
    <row r="6362" spans="1:14" x14ac:dyDescent="0.25">
      <c r="A6362" s="2">
        <v>43731</v>
      </c>
      <c r="B6362">
        <v>5.6358615719153153</v>
      </c>
      <c r="C6362">
        <v>0.77850751221200909</v>
      </c>
      <c r="E6362">
        <f t="shared" si="199"/>
        <v>5.5</v>
      </c>
      <c r="F6362">
        <f t="shared" si="199"/>
        <v>1</v>
      </c>
      <c r="G6362">
        <f>IF(OR('San Pietro'!E6362&lt;2.5,F6362&lt;0.5),0,VLOOKUP('San Pietro'!F6362,'Power Matrix'!$B$2:$AI$30,HLOOKUP(E6362,'Power Matrix'!$B$2:$AI$30,29)))</f>
        <v>8728.7280566406243</v>
      </c>
      <c r="H6362" s="9">
        <f t="shared" si="200"/>
        <v>0.1135205075770209</v>
      </c>
      <c r="M6362">
        <v>5489.9919165371957</v>
      </c>
      <c r="N6362" s="9">
        <v>7.1399482860681013E-2</v>
      </c>
    </row>
    <row r="6363" spans="1:14" x14ac:dyDescent="0.25">
      <c r="A6363" s="2">
        <v>43731.041666666657</v>
      </c>
      <c r="B6363">
        <v>5.5771205685353467</v>
      </c>
      <c r="C6363">
        <v>0.77519029457747823</v>
      </c>
      <c r="E6363">
        <f t="shared" si="199"/>
        <v>5.5</v>
      </c>
      <c r="F6363">
        <f t="shared" si="199"/>
        <v>1</v>
      </c>
      <c r="G6363">
        <f>IF(OR('San Pietro'!E6363&lt;2.5,F6363&lt;0.5),0,VLOOKUP('San Pietro'!F6363,'Power Matrix'!$B$2:$AI$30,HLOOKUP(E6363,'Power Matrix'!$B$2:$AI$30,29)))</f>
        <v>8728.7280566406243</v>
      </c>
      <c r="H6363" s="9">
        <f t="shared" si="200"/>
        <v>0.1135205075770209</v>
      </c>
      <c r="M6363">
        <v>5658.5012161447094</v>
      </c>
      <c r="N6363" s="9">
        <v>7.3591011925223035E-2</v>
      </c>
    </row>
    <row r="6364" spans="1:14" x14ac:dyDescent="0.25">
      <c r="A6364" s="2">
        <v>43731.083333333343</v>
      </c>
      <c r="B6364">
        <v>5.4679945006850854</v>
      </c>
      <c r="C6364">
        <v>0.77908802529805188</v>
      </c>
      <c r="E6364">
        <f t="shared" si="199"/>
        <v>5.5</v>
      </c>
      <c r="F6364">
        <f t="shared" si="199"/>
        <v>1</v>
      </c>
      <c r="G6364">
        <f>IF(OR('San Pietro'!E6364&lt;2.5,F6364&lt;0.5),0,VLOOKUP('San Pietro'!F6364,'Power Matrix'!$B$2:$AI$30,HLOOKUP(E6364,'Power Matrix'!$B$2:$AI$30,29)))</f>
        <v>8728.7280566406243</v>
      </c>
      <c r="H6364" s="9">
        <f t="shared" si="200"/>
        <v>0.1135205075770209</v>
      </c>
      <c r="M6364">
        <v>5815.7151477085099</v>
      </c>
      <c r="N6364" s="9">
        <v>7.56356403295632E-2</v>
      </c>
    </row>
    <row r="6365" spans="1:14" x14ac:dyDescent="0.25">
      <c r="A6365" s="2">
        <v>43731.125</v>
      </c>
      <c r="B6365">
        <v>5.3375420812892296</v>
      </c>
      <c r="C6365">
        <v>0.78671762585747285</v>
      </c>
      <c r="E6365">
        <f t="shared" si="199"/>
        <v>5.5</v>
      </c>
      <c r="F6365">
        <f t="shared" si="199"/>
        <v>1</v>
      </c>
      <c r="G6365">
        <f>IF(OR('San Pietro'!E6365&lt;2.5,F6365&lt;0.5),0,VLOOKUP('San Pietro'!F6365,'Power Matrix'!$B$2:$AI$30,HLOOKUP(E6365,'Power Matrix'!$B$2:$AI$30,29)))</f>
        <v>8728.7280566406243</v>
      </c>
      <c r="H6365" s="9">
        <f t="shared" si="200"/>
        <v>0.1135205075770209</v>
      </c>
      <c r="M6365">
        <v>5898.0969385162598</v>
      </c>
      <c r="N6365" s="9">
        <v>7.6707047601237338E-2</v>
      </c>
    </row>
    <row r="6366" spans="1:14" x14ac:dyDescent="0.25">
      <c r="A6366" s="2">
        <v>43731.166666666657</v>
      </c>
      <c r="B6366">
        <v>5.2372708143731046</v>
      </c>
      <c r="C6366">
        <v>0.789786052169414</v>
      </c>
      <c r="E6366">
        <f t="shared" si="199"/>
        <v>5</v>
      </c>
      <c r="F6366">
        <f t="shared" si="199"/>
        <v>1</v>
      </c>
      <c r="G6366">
        <f>IF(OR('San Pietro'!E6366&lt;2.5,F6366&lt;0.5),0,VLOOKUP('San Pietro'!F6366,'Power Matrix'!$B$2:$AI$30,HLOOKUP(E6366,'Power Matrix'!$B$2:$AI$30,29)))</f>
        <v>9017.869880371094</v>
      </c>
      <c r="H6366" s="9">
        <f t="shared" si="200"/>
        <v>0.11728090959420334</v>
      </c>
      <c r="M6366">
        <v>5867.6784752331387</v>
      </c>
      <c r="N6366" s="9">
        <v>7.6311443640275339E-2</v>
      </c>
    </row>
    <row r="6367" spans="1:14" x14ac:dyDescent="0.25">
      <c r="A6367" s="2">
        <v>43731.208333333343</v>
      </c>
      <c r="B6367">
        <v>5.1729176132179786</v>
      </c>
      <c r="C6367">
        <v>0.78588832144884035</v>
      </c>
      <c r="E6367">
        <f t="shared" si="199"/>
        <v>5</v>
      </c>
      <c r="F6367">
        <f t="shared" si="199"/>
        <v>1</v>
      </c>
      <c r="G6367">
        <f>IF(OR('San Pietro'!E6367&lt;2.5,F6367&lt;0.5),0,VLOOKUP('San Pietro'!F6367,'Power Matrix'!$B$2:$AI$30,HLOOKUP(E6367,'Power Matrix'!$B$2:$AI$30,29)))</f>
        <v>9017.869880371094</v>
      </c>
      <c r="H6367" s="9">
        <f t="shared" si="200"/>
        <v>0.11728090959420334</v>
      </c>
      <c r="M6367">
        <v>5881.4219849358751</v>
      </c>
      <c r="N6367" s="9">
        <v>7.6490183336140882E-2</v>
      </c>
    </row>
    <row r="6368" spans="1:14" x14ac:dyDescent="0.25">
      <c r="A6368" s="2">
        <v>43731.25</v>
      </c>
      <c r="B6368">
        <v>5.1066936794711353</v>
      </c>
      <c r="C6368">
        <v>0.78505901704020742</v>
      </c>
      <c r="E6368">
        <f t="shared" si="199"/>
        <v>5</v>
      </c>
      <c r="F6368">
        <f t="shared" si="199"/>
        <v>1</v>
      </c>
      <c r="G6368">
        <f>IF(OR('San Pietro'!E6368&lt;2.5,F6368&lt;0.5),0,VLOOKUP('San Pietro'!F6368,'Power Matrix'!$B$2:$AI$30,HLOOKUP(E6368,'Power Matrix'!$B$2:$AI$30,29)))</f>
        <v>9017.869880371094</v>
      </c>
      <c r="H6368" s="9">
        <f t="shared" si="200"/>
        <v>0.11728090959420334</v>
      </c>
      <c r="M6368">
        <v>5829.6966254387589</v>
      </c>
      <c r="N6368" s="9">
        <v>7.5817474892299244E-2</v>
      </c>
    </row>
    <row r="6369" spans="1:14" x14ac:dyDescent="0.25">
      <c r="A6369" s="2">
        <v>43731.291666666657</v>
      </c>
      <c r="B6369">
        <v>5.0463313745116771</v>
      </c>
      <c r="C6369">
        <v>0.77983439926582143</v>
      </c>
      <c r="E6369">
        <f t="shared" si="199"/>
        <v>5</v>
      </c>
      <c r="F6369">
        <f t="shared" si="199"/>
        <v>1</v>
      </c>
      <c r="G6369">
        <f>IF(OR('San Pietro'!E6369&lt;2.5,F6369&lt;0.5),0,VLOOKUP('San Pietro'!F6369,'Power Matrix'!$B$2:$AI$30,HLOOKUP(E6369,'Power Matrix'!$B$2:$AI$30,29)))</f>
        <v>9017.869880371094</v>
      </c>
      <c r="H6369" s="9">
        <f t="shared" si="200"/>
        <v>0.11728090959420334</v>
      </c>
      <c r="M6369">
        <v>5741.7085323122155</v>
      </c>
      <c r="N6369" s="9">
        <v>7.4673155475687925E-2</v>
      </c>
    </row>
    <row r="6370" spans="1:14" x14ac:dyDescent="0.25">
      <c r="A6370" s="2">
        <v>43731.333333333343</v>
      </c>
      <c r="B6370">
        <v>4.9963204565597286</v>
      </c>
      <c r="C6370">
        <v>0.77261945091071649</v>
      </c>
      <c r="E6370">
        <f t="shared" si="199"/>
        <v>5</v>
      </c>
      <c r="F6370">
        <f t="shared" si="199"/>
        <v>1</v>
      </c>
      <c r="G6370">
        <f>IF(OR('San Pietro'!E6370&lt;2.5,F6370&lt;0.5),0,VLOOKUP('San Pietro'!F6370,'Power Matrix'!$B$2:$AI$30,HLOOKUP(E6370,'Power Matrix'!$B$2:$AI$30,29)))</f>
        <v>9017.869880371094</v>
      </c>
      <c r="H6370" s="9">
        <f t="shared" si="200"/>
        <v>0.11728090959420334</v>
      </c>
      <c r="M6370">
        <v>5674.610315718247</v>
      </c>
      <c r="N6370" s="9">
        <v>7.380051703859801E-2</v>
      </c>
    </row>
    <row r="6371" spans="1:14" x14ac:dyDescent="0.25">
      <c r="A6371" s="2">
        <v>43731.375</v>
      </c>
      <c r="B6371">
        <v>4.9158789551158222</v>
      </c>
      <c r="C6371">
        <v>0.77062912032999797</v>
      </c>
      <c r="E6371">
        <f t="shared" si="199"/>
        <v>5</v>
      </c>
      <c r="F6371">
        <f t="shared" si="199"/>
        <v>1</v>
      </c>
      <c r="G6371">
        <f>IF(OR('San Pietro'!E6371&lt;2.5,F6371&lt;0.5),0,VLOOKUP('San Pietro'!F6371,'Power Matrix'!$B$2:$AI$30,HLOOKUP(E6371,'Power Matrix'!$B$2:$AI$30,29)))</f>
        <v>9017.869880371094</v>
      </c>
      <c r="H6371" s="9">
        <f t="shared" si="200"/>
        <v>0.11728090959420334</v>
      </c>
      <c r="M6371">
        <v>5524.2729070331807</v>
      </c>
      <c r="N6371" s="9">
        <v>7.1845320492243334E-2</v>
      </c>
    </row>
    <row r="6372" spans="1:14" x14ac:dyDescent="0.25">
      <c r="A6372" s="2">
        <v>43731.416666666657</v>
      </c>
      <c r="B6372">
        <v>4.8778407257508736</v>
      </c>
      <c r="C6372">
        <v>0.76150677183503834</v>
      </c>
      <c r="E6372">
        <f t="shared" si="199"/>
        <v>5</v>
      </c>
      <c r="F6372">
        <f t="shared" si="199"/>
        <v>1</v>
      </c>
      <c r="G6372">
        <f>IF(OR('San Pietro'!E6372&lt;2.5,F6372&lt;0.5),0,VLOOKUP('San Pietro'!F6372,'Power Matrix'!$B$2:$AI$30,HLOOKUP(E6372,'Power Matrix'!$B$2:$AI$30,29)))</f>
        <v>9017.869880371094</v>
      </c>
      <c r="H6372" s="9">
        <f t="shared" si="200"/>
        <v>0.11728090959420334</v>
      </c>
      <c r="M6372">
        <v>5537.3998244308814</v>
      </c>
      <c r="N6372" s="9">
        <v>7.201604116506026E-2</v>
      </c>
    </row>
    <row r="6373" spans="1:14" x14ac:dyDescent="0.25">
      <c r="A6373" s="2">
        <v>43731.458333333343</v>
      </c>
      <c r="B6373">
        <v>4.782807510091561</v>
      </c>
      <c r="C6373">
        <v>0.76557036343733831</v>
      </c>
      <c r="E6373">
        <f t="shared" si="199"/>
        <v>5</v>
      </c>
      <c r="F6373">
        <f t="shared" si="199"/>
        <v>1</v>
      </c>
      <c r="G6373">
        <f>IF(OR('San Pietro'!E6373&lt;2.5,F6373&lt;0.5),0,VLOOKUP('San Pietro'!F6373,'Power Matrix'!$B$2:$AI$30,HLOOKUP(E6373,'Power Matrix'!$B$2:$AI$30,29)))</f>
        <v>9017.869880371094</v>
      </c>
      <c r="H6373" s="9">
        <f t="shared" si="200"/>
        <v>0.11728090959420334</v>
      </c>
      <c r="M6373">
        <v>5834.0553678720153</v>
      </c>
      <c r="N6373" s="9">
        <v>7.5874162035083542E-2</v>
      </c>
    </row>
    <row r="6374" spans="1:14" x14ac:dyDescent="0.25">
      <c r="A6374" s="2">
        <v>43731.5</v>
      </c>
      <c r="B6374">
        <v>4.6231716622648937</v>
      </c>
      <c r="C6374">
        <v>0.79103000878236296</v>
      </c>
      <c r="E6374">
        <f t="shared" si="199"/>
        <v>4.5</v>
      </c>
      <c r="F6374">
        <f t="shared" si="199"/>
        <v>1</v>
      </c>
      <c r="G6374">
        <f>IF(OR('San Pietro'!E6374&lt;2.5,F6374&lt;0.5),0,VLOOKUP('San Pietro'!F6374,'Power Matrix'!$B$2:$AI$30,HLOOKUP(E6374,'Power Matrix'!$B$2:$AI$30,29)))</f>
        <v>8861.0766070709215</v>
      </c>
      <c r="H6374" s="9">
        <f t="shared" si="200"/>
        <v>0.11524175201543597</v>
      </c>
      <c r="M6374">
        <v>6289.5380293591243</v>
      </c>
      <c r="N6374" s="9">
        <v>8.1797891427876329E-2</v>
      </c>
    </row>
    <row r="6375" spans="1:14" x14ac:dyDescent="0.25">
      <c r="A6375" s="2">
        <v>43731.541666666657</v>
      </c>
      <c r="B6375">
        <v>4.4721411843601322</v>
      </c>
      <c r="C6375">
        <v>0.83058782907414397</v>
      </c>
      <c r="E6375">
        <f t="shared" si="199"/>
        <v>4.5</v>
      </c>
      <c r="F6375">
        <f t="shared" si="199"/>
        <v>1</v>
      </c>
      <c r="G6375">
        <f>IF(OR('San Pietro'!E6375&lt;2.5,F6375&lt;0.5),0,VLOOKUP('San Pietro'!F6375,'Power Matrix'!$B$2:$AI$30,HLOOKUP(E6375,'Power Matrix'!$B$2:$AI$30,29)))</f>
        <v>8861.0766070709215</v>
      </c>
      <c r="H6375" s="9">
        <f t="shared" si="200"/>
        <v>0.11524175201543597</v>
      </c>
      <c r="M6375">
        <v>6588.2040062977776</v>
      </c>
      <c r="N6375" s="9">
        <v>8.5682158768464758E-2</v>
      </c>
    </row>
    <row r="6376" spans="1:14" x14ac:dyDescent="0.25">
      <c r="A6376" s="2">
        <v>43731.583333333343</v>
      </c>
      <c r="B6376">
        <v>4.3786045547741947</v>
      </c>
      <c r="C6376">
        <v>0.86890169275297602</v>
      </c>
      <c r="E6376">
        <f t="shared" si="199"/>
        <v>4.5</v>
      </c>
      <c r="F6376">
        <f t="shared" si="199"/>
        <v>1</v>
      </c>
      <c r="G6376">
        <f>IF(OR('San Pietro'!E6376&lt;2.5,F6376&lt;0.5),0,VLOOKUP('San Pietro'!F6376,'Power Matrix'!$B$2:$AI$30,HLOOKUP(E6376,'Power Matrix'!$B$2:$AI$30,29)))</f>
        <v>8861.0766070709215</v>
      </c>
      <c r="H6376" s="9">
        <f t="shared" si="200"/>
        <v>0.11524175201543597</v>
      </c>
      <c r="M6376">
        <v>6858.1283440816196</v>
      </c>
      <c r="N6376" s="9">
        <v>8.9192629898891165E-2</v>
      </c>
    </row>
    <row r="6377" spans="1:14" x14ac:dyDescent="0.25">
      <c r="A6377" s="2">
        <v>43731.625</v>
      </c>
      <c r="B6377">
        <v>4.3546591776001939</v>
      </c>
      <c r="C6377">
        <v>0.89311738148505149</v>
      </c>
      <c r="E6377">
        <f t="shared" si="199"/>
        <v>4.5</v>
      </c>
      <c r="F6377">
        <f t="shared" si="199"/>
        <v>1</v>
      </c>
      <c r="G6377">
        <f>IF(OR('San Pietro'!E6377&lt;2.5,F6377&lt;0.5),0,VLOOKUP('San Pietro'!F6377,'Power Matrix'!$B$2:$AI$30,HLOOKUP(E6377,'Power Matrix'!$B$2:$AI$30,29)))</f>
        <v>8861.0766070709215</v>
      </c>
      <c r="H6377" s="9">
        <f t="shared" si="200"/>
        <v>0.11524175201543597</v>
      </c>
      <c r="M6377">
        <v>7062.5582195774987</v>
      </c>
      <c r="N6377" s="9">
        <v>9.1851320041532694E-2</v>
      </c>
    </row>
    <row r="6378" spans="1:14" x14ac:dyDescent="0.25">
      <c r="A6378" s="2">
        <v>43731.666666666657</v>
      </c>
      <c r="B6378">
        <v>4.3842167525493512</v>
      </c>
      <c r="C6378">
        <v>0.90149335601224201</v>
      </c>
      <c r="E6378">
        <f t="shared" si="199"/>
        <v>4.5</v>
      </c>
      <c r="F6378">
        <f t="shared" si="199"/>
        <v>1</v>
      </c>
      <c r="G6378">
        <f>IF(OR('San Pietro'!E6378&lt;2.5,F6378&lt;0.5),0,VLOOKUP('San Pietro'!F6378,'Power Matrix'!$B$2:$AI$30,HLOOKUP(E6378,'Power Matrix'!$B$2:$AI$30,29)))</f>
        <v>8861.0766070709215</v>
      </c>
      <c r="H6378" s="9">
        <f t="shared" si="200"/>
        <v>0.11524175201543597</v>
      </c>
      <c r="M6378">
        <v>7335.2297136711068</v>
      </c>
      <c r="N6378" s="9">
        <v>9.5397519009601972E-2</v>
      </c>
    </row>
    <row r="6379" spans="1:14" x14ac:dyDescent="0.25">
      <c r="A6379" s="2">
        <v>43731.708333333343</v>
      </c>
      <c r="B6379">
        <v>4.4243751455182467</v>
      </c>
      <c r="C6379">
        <v>0.91219138288360413</v>
      </c>
      <c r="E6379">
        <f t="shared" si="199"/>
        <v>4.5</v>
      </c>
      <c r="F6379">
        <f t="shared" si="199"/>
        <v>1</v>
      </c>
      <c r="G6379">
        <f>IF(OR('San Pietro'!E6379&lt;2.5,F6379&lt;0.5),0,VLOOKUP('San Pietro'!F6379,'Power Matrix'!$B$2:$AI$30,HLOOKUP(E6379,'Power Matrix'!$B$2:$AI$30,29)))</f>
        <v>8861.0766070709215</v>
      </c>
      <c r="H6379" s="9">
        <f t="shared" si="200"/>
        <v>0.11524175201543597</v>
      </c>
      <c r="M6379">
        <v>8713.0993785397768</v>
      </c>
      <c r="N6379" s="9">
        <v>0.11331725058966145</v>
      </c>
    </row>
    <row r="6380" spans="1:14" x14ac:dyDescent="0.25">
      <c r="A6380" s="2">
        <v>43731.75</v>
      </c>
      <c r="B6380">
        <v>4.6587155815075496</v>
      </c>
      <c r="C6380">
        <v>0.98649705789709641</v>
      </c>
      <c r="E6380">
        <f t="shared" si="199"/>
        <v>4.5</v>
      </c>
      <c r="F6380">
        <f t="shared" si="199"/>
        <v>1</v>
      </c>
      <c r="G6380">
        <f>IF(OR('San Pietro'!E6380&lt;2.5,F6380&lt;0.5),0,VLOOKUP('San Pietro'!F6380,'Power Matrix'!$B$2:$AI$30,HLOOKUP(E6380,'Power Matrix'!$B$2:$AI$30,29)))</f>
        <v>8861.0766070709215</v>
      </c>
      <c r="H6380" s="9">
        <f t="shared" si="200"/>
        <v>0.11524175201543597</v>
      </c>
      <c r="M6380">
        <v>8619.0422847767368</v>
      </c>
      <c r="N6380" s="9">
        <v>0.11209400145630108</v>
      </c>
    </row>
    <row r="6381" spans="1:14" x14ac:dyDescent="0.25">
      <c r="A6381" s="2">
        <v>43731.791666666657</v>
      </c>
      <c r="B6381">
        <v>4.756617253807498</v>
      </c>
      <c r="C6381">
        <v>0.97787229204731596</v>
      </c>
      <c r="E6381">
        <f t="shared" si="199"/>
        <v>5</v>
      </c>
      <c r="F6381">
        <f t="shared" si="199"/>
        <v>1</v>
      </c>
      <c r="G6381">
        <f>IF(OR('San Pietro'!E6381&lt;2.5,F6381&lt;0.5),0,VLOOKUP('San Pietro'!F6381,'Power Matrix'!$B$2:$AI$30,HLOOKUP(E6381,'Power Matrix'!$B$2:$AI$30,29)))</f>
        <v>9017.869880371094</v>
      </c>
      <c r="H6381" s="9">
        <f t="shared" si="200"/>
        <v>0.11728090959420334</v>
      </c>
      <c r="M6381">
        <v>8604.0120817048592</v>
      </c>
      <c r="N6381" s="9">
        <v>0.11189852781208851</v>
      </c>
    </row>
    <row r="6382" spans="1:14" x14ac:dyDescent="0.25">
      <c r="A6382" s="2">
        <v>43731.833333333343</v>
      </c>
      <c r="B6382">
        <v>4.8497797368750923</v>
      </c>
      <c r="C6382">
        <v>0.97472093529451165</v>
      </c>
      <c r="E6382">
        <f t="shared" si="199"/>
        <v>5</v>
      </c>
      <c r="F6382">
        <f t="shared" si="199"/>
        <v>1</v>
      </c>
      <c r="G6382">
        <f>IF(OR('San Pietro'!E6382&lt;2.5,F6382&lt;0.5),0,VLOOKUP('San Pietro'!F6382,'Power Matrix'!$B$2:$AI$30,HLOOKUP(E6382,'Power Matrix'!$B$2:$AI$30,29)))</f>
        <v>9017.869880371094</v>
      </c>
      <c r="H6382" s="9">
        <f t="shared" si="200"/>
        <v>0.11728090959420334</v>
      </c>
      <c r="M6382">
        <v>8639.2066447443576</v>
      </c>
      <c r="N6382" s="9">
        <v>0.11235624681035486</v>
      </c>
    </row>
    <row r="6383" spans="1:14" x14ac:dyDescent="0.25">
      <c r="A6383" s="2">
        <v>43731.875</v>
      </c>
      <c r="B6383">
        <v>4.9414456338693116</v>
      </c>
      <c r="C6383">
        <v>0.97505265705796473</v>
      </c>
      <c r="E6383">
        <f t="shared" si="199"/>
        <v>5</v>
      </c>
      <c r="F6383">
        <f t="shared" si="199"/>
        <v>1</v>
      </c>
      <c r="G6383">
        <f>IF(OR('San Pietro'!E6383&lt;2.5,F6383&lt;0.5),0,VLOOKUP('San Pietro'!F6383,'Power Matrix'!$B$2:$AI$30,HLOOKUP(E6383,'Power Matrix'!$B$2:$AI$30,29)))</f>
        <v>9017.869880371094</v>
      </c>
      <c r="H6383" s="9">
        <f t="shared" si="200"/>
        <v>0.11728090959420334</v>
      </c>
      <c r="M6383">
        <v>10295.452405334676</v>
      </c>
      <c r="N6383" s="9">
        <v>0.13389636792421858</v>
      </c>
    </row>
    <row r="6384" spans="1:14" x14ac:dyDescent="0.25">
      <c r="A6384" s="2">
        <v>43731.916666666657</v>
      </c>
      <c r="B6384">
        <v>5.0687801656123019</v>
      </c>
      <c r="C6384">
        <v>1.0426409663615319</v>
      </c>
      <c r="E6384">
        <f t="shared" si="199"/>
        <v>5</v>
      </c>
      <c r="F6384">
        <f t="shared" si="199"/>
        <v>1</v>
      </c>
      <c r="G6384">
        <f>IF(OR('San Pietro'!E6384&lt;2.5,F6384&lt;0.5),0,VLOOKUP('San Pietro'!F6384,'Power Matrix'!$B$2:$AI$30,HLOOKUP(E6384,'Power Matrix'!$B$2:$AI$30,29)))</f>
        <v>9017.869880371094</v>
      </c>
      <c r="H6384" s="9">
        <f t="shared" si="200"/>
        <v>0.11728090959420334</v>
      </c>
      <c r="M6384">
        <v>11947.905943787597</v>
      </c>
      <c r="N6384" s="9">
        <v>0.15538716971236757</v>
      </c>
    </row>
    <row r="6385" spans="1:14" x14ac:dyDescent="0.25">
      <c r="A6385" s="2">
        <v>43731.958333333343</v>
      </c>
      <c r="B6385">
        <v>5.180400543584855</v>
      </c>
      <c r="C6385">
        <v>1.101604509815318</v>
      </c>
      <c r="E6385">
        <f t="shared" si="199"/>
        <v>5</v>
      </c>
      <c r="F6385">
        <f t="shared" si="199"/>
        <v>1</v>
      </c>
      <c r="G6385">
        <f>IF(OR('San Pietro'!E6385&lt;2.5,F6385&lt;0.5),0,VLOOKUP('San Pietro'!F6385,'Power Matrix'!$B$2:$AI$30,HLOOKUP(E6385,'Power Matrix'!$B$2:$AI$30,29)))</f>
        <v>9017.869880371094</v>
      </c>
      <c r="H6385" s="9">
        <f t="shared" si="200"/>
        <v>0.11728090959420334</v>
      </c>
      <c r="M6385">
        <v>12359.811860958536</v>
      </c>
      <c r="N6385" s="9">
        <v>0.16074416657508969</v>
      </c>
    </row>
    <row r="6386" spans="1:14" x14ac:dyDescent="0.25">
      <c r="A6386" s="2">
        <v>43732</v>
      </c>
      <c r="B6386">
        <v>5.2391415469648237</v>
      </c>
      <c r="C6386">
        <v>1.118688180633153</v>
      </c>
      <c r="E6386">
        <f t="shared" si="199"/>
        <v>5</v>
      </c>
      <c r="F6386">
        <f t="shared" si="199"/>
        <v>1</v>
      </c>
      <c r="G6386">
        <f>IF(OR('San Pietro'!E6386&lt;2.5,F6386&lt;0.5),0,VLOOKUP('San Pietro'!F6386,'Power Matrix'!$B$2:$AI$30,HLOOKUP(E6386,'Power Matrix'!$B$2:$AI$30,29)))</f>
        <v>9017.869880371094</v>
      </c>
      <c r="H6386" s="9">
        <f t="shared" si="200"/>
        <v>0.11728090959420334</v>
      </c>
      <c r="M6386">
        <v>12639.898909896587</v>
      </c>
      <c r="N6386" s="9">
        <v>0.16438680772177552</v>
      </c>
    </row>
    <row r="6387" spans="1:14" x14ac:dyDescent="0.25">
      <c r="A6387" s="2">
        <v>43732.041666666657</v>
      </c>
      <c r="B6387">
        <v>5.2945152316796991</v>
      </c>
      <c r="C6387">
        <v>1.1316253294078229</v>
      </c>
      <c r="E6387">
        <f t="shared" si="199"/>
        <v>5.5</v>
      </c>
      <c r="F6387">
        <f t="shared" si="199"/>
        <v>1</v>
      </c>
      <c r="G6387">
        <f>IF(OR('San Pietro'!E6387&lt;2.5,F6387&lt;0.5),0,VLOOKUP('San Pietro'!F6387,'Power Matrix'!$B$2:$AI$30,HLOOKUP(E6387,'Power Matrix'!$B$2:$AI$30,29)))</f>
        <v>8728.7280566406243</v>
      </c>
      <c r="H6387" s="9">
        <f t="shared" si="200"/>
        <v>0.1135205075770209</v>
      </c>
      <c r="M6387">
        <v>12446.130598022602</v>
      </c>
      <c r="N6387" s="9">
        <v>0.16186677536600552</v>
      </c>
    </row>
    <row r="6388" spans="1:14" x14ac:dyDescent="0.25">
      <c r="A6388" s="2">
        <v>43732.083333333343</v>
      </c>
      <c r="B6388">
        <v>5.370092828385137</v>
      </c>
      <c r="C6388">
        <v>1.129552068386241</v>
      </c>
      <c r="E6388">
        <f t="shared" si="199"/>
        <v>5.5</v>
      </c>
      <c r="F6388">
        <f t="shared" si="199"/>
        <v>1</v>
      </c>
      <c r="G6388">
        <f>IF(OR('San Pietro'!E6388&lt;2.5,F6388&lt;0.5),0,VLOOKUP('San Pietro'!F6388,'Power Matrix'!$B$2:$AI$30,HLOOKUP(E6388,'Power Matrix'!$B$2:$AI$30,29)))</f>
        <v>8728.7280566406243</v>
      </c>
      <c r="H6388" s="9">
        <f t="shared" si="200"/>
        <v>0.1135205075770209</v>
      </c>
      <c r="M6388">
        <v>12004.665204535813</v>
      </c>
      <c r="N6388" s="9">
        <v>0.15612534600234895</v>
      </c>
    </row>
    <row r="6389" spans="1:14" x14ac:dyDescent="0.25">
      <c r="A6389" s="2">
        <v>43732.125</v>
      </c>
      <c r="B6389">
        <v>5.450035467804585</v>
      </c>
      <c r="C6389">
        <v>1.118605250192289</v>
      </c>
      <c r="E6389">
        <f t="shared" si="199"/>
        <v>5.5</v>
      </c>
      <c r="F6389">
        <f t="shared" si="199"/>
        <v>1</v>
      </c>
      <c r="G6389">
        <f>IF(OR('San Pietro'!E6389&lt;2.5,F6389&lt;0.5),0,VLOOKUP('San Pietro'!F6389,'Power Matrix'!$B$2:$AI$30,HLOOKUP(E6389,'Power Matrix'!$B$2:$AI$30,29)))</f>
        <v>8728.7280566406243</v>
      </c>
      <c r="H6389" s="9">
        <f t="shared" si="200"/>
        <v>0.1135205075770209</v>
      </c>
      <c r="M6389">
        <v>11585.70364118199</v>
      </c>
      <c r="N6389" s="9">
        <v>0.15067658771331427</v>
      </c>
    </row>
    <row r="6390" spans="1:14" x14ac:dyDescent="0.25">
      <c r="A6390" s="2">
        <v>43732.166666666657</v>
      </c>
      <c r="B6390">
        <v>5.509275333209013</v>
      </c>
      <c r="C6390">
        <v>1.107077918912295</v>
      </c>
      <c r="E6390">
        <f t="shared" si="199"/>
        <v>5.5</v>
      </c>
      <c r="F6390">
        <f t="shared" si="199"/>
        <v>1</v>
      </c>
      <c r="G6390">
        <f>IF(OR('San Pietro'!E6390&lt;2.5,F6390&lt;0.5),0,VLOOKUP('San Pietro'!F6390,'Power Matrix'!$B$2:$AI$30,HLOOKUP(E6390,'Power Matrix'!$B$2:$AI$30,29)))</f>
        <v>8728.7280566406243</v>
      </c>
      <c r="H6390" s="9">
        <f t="shared" si="200"/>
        <v>0.1135205075770209</v>
      </c>
      <c r="M6390">
        <v>13736.017377800636</v>
      </c>
      <c r="N6390" s="9">
        <v>0.17864225526198885</v>
      </c>
    </row>
    <row r="6391" spans="1:14" x14ac:dyDescent="0.25">
      <c r="A6391" s="2">
        <v>43732.208333333343</v>
      </c>
      <c r="B6391">
        <v>5.914101866056952</v>
      </c>
      <c r="C6391">
        <v>1.2410935113473429</v>
      </c>
      <c r="E6391">
        <f t="shared" si="199"/>
        <v>6</v>
      </c>
      <c r="F6391">
        <f t="shared" si="199"/>
        <v>1</v>
      </c>
      <c r="G6391">
        <f>IF(OR('San Pietro'!E6391&lt;2.5,F6391&lt;0.5),0,VLOOKUP('San Pietro'!F6391,'Power Matrix'!$B$2:$AI$30,HLOOKUP(E6391,'Power Matrix'!$B$2:$AI$30,29)))</f>
        <v>7721.5805004882804</v>
      </c>
      <c r="H6391" s="9">
        <f t="shared" si="200"/>
        <v>0.10042216139903577</v>
      </c>
      <c r="M6391">
        <v>12782.961036498775</v>
      </c>
      <c r="N6391" s="9">
        <v>0.16624738639140468</v>
      </c>
    </row>
    <row r="6392" spans="1:14" x14ac:dyDescent="0.25">
      <c r="A6392" s="2">
        <v>43732.25</v>
      </c>
      <c r="B6392">
        <v>5.9269475631867543</v>
      </c>
      <c r="C6392">
        <v>1.20352602163628</v>
      </c>
      <c r="E6392">
        <f t="shared" si="199"/>
        <v>6</v>
      </c>
      <c r="F6392">
        <f t="shared" si="199"/>
        <v>1</v>
      </c>
      <c r="G6392">
        <f>IF(OR('San Pietro'!E6392&lt;2.5,F6392&lt;0.5),0,VLOOKUP('San Pietro'!F6392,'Power Matrix'!$B$2:$AI$30,HLOOKUP(E6392,'Power Matrix'!$B$2:$AI$30,29)))</f>
        <v>7721.5805004882804</v>
      </c>
      <c r="H6392" s="9">
        <f t="shared" si="200"/>
        <v>0.10042216139903577</v>
      </c>
      <c r="M6392">
        <v>11904.435310261228</v>
      </c>
      <c r="N6392" s="9">
        <v>0.15482181719444135</v>
      </c>
    </row>
    <row r="6393" spans="1:14" x14ac:dyDescent="0.25">
      <c r="A6393" s="2">
        <v>43732.291666666657</v>
      </c>
      <c r="B6393">
        <v>5.9280700027417854</v>
      </c>
      <c r="C6393">
        <v>1.16728541897903</v>
      </c>
      <c r="E6393">
        <f t="shared" si="199"/>
        <v>6</v>
      </c>
      <c r="F6393">
        <f t="shared" si="199"/>
        <v>1</v>
      </c>
      <c r="G6393">
        <f>IF(OR('San Pietro'!E6393&lt;2.5,F6393&lt;0.5),0,VLOOKUP('San Pietro'!F6393,'Power Matrix'!$B$2:$AI$30,HLOOKUP(E6393,'Power Matrix'!$B$2:$AI$30,29)))</f>
        <v>7721.5805004882804</v>
      </c>
      <c r="H6393" s="9">
        <f t="shared" si="200"/>
        <v>0.10042216139903577</v>
      </c>
      <c r="M6393">
        <v>11155.169966735055</v>
      </c>
      <c r="N6393" s="9">
        <v>0.14507732961294734</v>
      </c>
    </row>
    <row r="6394" spans="1:14" x14ac:dyDescent="0.25">
      <c r="A6394" s="2">
        <v>43732.333333333343</v>
      </c>
      <c r="B6394">
        <v>5.9067436511961917</v>
      </c>
      <c r="C6394">
        <v>1.133698590429405</v>
      </c>
      <c r="E6394">
        <f t="shared" si="199"/>
        <v>6</v>
      </c>
      <c r="F6394">
        <f t="shared" si="199"/>
        <v>1</v>
      </c>
      <c r="G6394">
        <f>IF(OR('San Pietro'!E6394&lt;2.5,F6394&lt;0.5),0,VLOOKUP('San Pietro'!F6394,'Power Matrix'!$B$2:$AI$30,HLOOKUP(E6394,'Power Matrix'!$B$2:$AI$30,29)))</f>
        <v>7721.5805004882804</v>
      </c>
      <c r="H6394" s="9">
        <f t="shared" si="200"/>
        <v>0.10042216139903577</v>
      </c>
      <c r="M6394">
        <v>10530.099413005013</v>
      </c>
      <c r="N6394" s="9">
        <v>0.13694804363834889</v>
      </c>
    </row>
    <row r="6395" spans="1:14" x14ac:dyDescent="0.25">
      <c r="A6395" s="2">
        <v>43732.375</v>
      </c>
      <c r="B6395">
        <v>5.8635920860805459</v>
      </c>
      <c r="C6395">
        <v>1.1031801881917209</v>
      </c>
      <c r="E6395">
        <f t="shared" si="199"/>
        <v>6</v>
      </c>
      <c r="F6395">
        <f t="shared" si="199"/>
        <v>1</v>
      </c>
      <c r="G6395">
        <f>IF(OR('San Pietro'!E6395&lt;2.5,F6395&lt;0.5),0,VLOOKUP('San Pietro'!F6395,'Power Matrix'!$B$2:$AI$30,HLOOKUP(E6395,'Power Matrix'!$B$2:$AI$30,29)))</f>
        <v>7721.5805004882804</v>
      </c>
      <c r="H6395" s="9">
        <f t="shared" si="200"/>
        <v>0.10042216139903577</v>
      </c>
      <c r="M6395">
        <v>10048.044583757781</v>
      </c>
      <c r="N6395" s="9">
        <v>0.13067873285574658</v>
      </c>
    </row>
    <row r="6396" spans="1:14" x14ac:dyDescent="0.25">
      <c r="A6396" s="2">
        <v>43732.416666666657</v>
      </c>
      <c r="B6396">
        <v>5.792753678607462</v>
      </c>
      <c r="C6396">
        <v>1.076310725352021</v>
      </c>
      <c r="E6396">
        <f t="shared" si="199"/>
        <v>6</v>
      </c>
      <c r="F6396">
        <f t="shared" si="199"/>
        <v>1</v>
      </c>
      <c r="G6396">
        <f>IF(OR('San Pietro'!E6396&lt;2.5,F6396&lt;0.5),0,VLOOKUP('San Pietro'!F6396,'Power Matrix'!$B$2:$AI$30,HLOOKUP(E6396,'Power Matrix'!$B$2:$AI$30,29)))</f>
        <v>7721.5805004882804</v>
      </c>
      <c r="H6396" s="9">
        <f t="shared" si="200"/>
        <v>0.10042216139903577</v>
      </c>
      <c r="M6396">
        <v>9502.8657412653029</v>
      </c>
      <c r="N6396" s="9">
        <v>0.12358846969829192</v>
      </c>
    </row>
    <row r="6397" spans="1:14" x14ac:dyDescent="0.25">
      <c r="A6397" s="2">
        <v>43732.458333333343</v>
      </c>
      <c r="B6397">
        <v>5.7275274689095346</v>
      </c>
      <c r="C6397">
        <v>1.0484460972219609</v>
      </c>
      <c r="E6397">
        <f t="shared" si="199"/>
        <v>5.5</v>
      </c>
      <c r="F6397">
        <f t="shared" si="199"/>
        <v>1</v>
      </c>
      <c r="G6397">
        <f>IF(OR('San Pietro'!E6397&lt;2.5,F6397&lt;0.5),0,VLOOKUP('San Pietro'!F6397,'Power Matrix'!$B$2:$AI$30,HLOOKUP(E6397,'Power Matrix'!$B$2:$AI$30,29)))</f>
        <v>8728.7280566406243</v>
      </c>
      <c r="H6397" s="9">
        <f t="shared" si="200"/>
        <v>0.1135205075770209</v>
      </c>
      <c r="M6397">
        <v>8967.6283288134073</v>
      </c>
      <c r="N6397" s="9">
        <v>0.11662749871003975</v>
      </c>
    </row>
    <row r="6398" spans="1:14" x14ac:dyDescent="0.25">
      <c r="A6398" s="2">
        <v>43732.5</v>
      </c>
      <c r="B6398">
        <v>5.6536958892896996</v>
      </c>
      <c r="C6398">
        <v>1.0211619821779441</v>
      </c>
      <c r="E6398">
        <f t="shared" si="199"/>
        <v>5.5</v>
      </c>
      <c r="F6398">
        <f t="shared" si="199"/>
        <v>1</v>
      </c>
      <c r="G6398">
        <f>IF(OR('San Pietro'!E6398&lt;2.5,F6398&lt;0.5),0,VLOOKUP('San Pietro'!F6398,'Power Matrix'!$B$2:$AI$30,HLOOKUP(E6398,'Power Matrix'!$B$2:$AI$30,29)))</f>
        <v>8728.7280566406243</v>
      </c>
      <c r="H6398" s="9">
        <f t="shared" si="200"/>
        <v>0.1135205075770209</v>
      </c>
      <c r="M6398">
        <v>8482.5802003090284</v>
      </c>
      <c r="N6398" s="9">
        <v>0.11031925890490757</v>
      </c>
    </row>
    <row r="6399" spans="1:14" x14ac:dyDescent="0.25">
      <c r="A6399" s="2">
        <v>43732.541666666657</v>
      </c>
      <c r="B6399">
        <v>5.5128920828863359</v>
      </c>
      <c r="C6399">
        <v>0.98417500555292481</v>
      </c>
      <c r="E6399">
        <f t="shared" si="199"/>
        <v>5.5</v>
      </c>
      <c r="F6399">
        <f t="shared" si="199"/>
        <v>1</v>
      </c>
      <c r="G6399">
        <f>IF(OR('San Pietro'!E6399&lt;2.5,F6399&lt;0.5),0,VLOOKUP('San Pietro'!F6399,'Power Matrix'!$B$2:$AI$30,HLOOKUP(E6399,'Power Matrix'!$B$2:$AI$30,29)))</f>
        <v>8728.7280566406243</v>
      </c>
      <c r="H6399" s="9">
        <f t="shared" si="200"/>
        <v>0.1135205075770209</v>
      </c>
      <c r="M6399">
        <v>8244.9735895824979</v>
      </c>
      <c r="N6399" s="9">
        <v>0.10722909240046323</v>
      </c>
    </row>
    <row r="6400" spans="1:14" x14ac:dyDescent="0.25">
      <c r="A6400" s="2">
        <v>43732.583333333343</v>
      </c>
      <c r="B6400">
        <v>5.4176094362147937</v>
      </c>
      <c r="C6400">
        <v>0.96211550828329417</v>
      </c>
      <c r="E6400">
        <f t="shared" si="199"/>
        <v>5.5</v>
      </c>
      <c r="F6400">
        <f t="shared" si="199"/>
        <v>1</v>
      </c>
      <c r="G6400">
        <f>IF(OR('San Pietro'!E6400&lt;2.5,F6400&lt;0.5),0,VLOOKUP('San Pietro'!F6400,'Power Matrix'!$B$2:$AI$30,HLOOKUP(E6400,'Power Matrix'!$B$2:$AI$30,29)))</f>
        <v>8728.7280566406243</v>
      </c>
      <c r="H6400" s="9">
        <f t="shared" si="200"/>
        <v>0.1135205075770209</v>
      </c>
      <c r="M6400">
        <v>7921.5619261307693</v>
      </c>
      <c r="N6400" s="9">
        <v>0.10302299776997588</v>
      </c>
    </row>
    <row r="6401" spans="1:14" x14ac:dyDescent="0.25">
      <c r="A6401" s="2">
        <v>43732.625</v>
      </c>
      <c r="B6401">
        <v>5.3417824084971262</v>
      </c>
      <c r="C6401">
        <v>0.93624121073395328</v>
      </c>
      <c r="E6401">
        <f t="shared" si="199"/>
        <v>5.5</v>
      </c>
      <c r="F6401">
        <f t="shared" si="199"/>
        <v>1</v>
      </c>
      <c r="G6401">
        <f>IF(OR('San Pietro'!E6401&lt;2.5,F6401&lt;0.5),0,VLOOKUP('San Pietro'!F6401,'Power Matrix'!$B$2:$AI$30,HLOOKUP(E6401,'Power Matrix'!$B$2:$AI$30,29)))</f>
        <v>8728.7280566406243</v>
      </c>
      <c r="H6401" s="9">
        <f t="shared" si="200"/>
        <v>0.1135205075770209</v>
      </c>
      <c r="M6401">
        <v>7425.2827575613755</v>
      </c>
      <c r="N6401" s="9">
        <v>9.6568693915056292E-2</v>
      </c>
    </row>
    <row r="6402" spans="1:14" x14ac:dyDescent="0.25">
      <c r="A6402" s="2">
        <v>43732.666666666657</v>
      </c>
      <c r="B6402">
        <v>5.3144697126580329</v>
      </c>
      <c r="C6402">
        <v>0.90008353851756651</v>
      </c>
      <c r="E6402">
        <f t="shared" si="199"/>
        <v>5.5</v>
      </c>
      <c r="F6402">
        <f t="shared" si="199"/>
        <v>1</v>
      </c>
      <c r="G6402">
        <f>IF(OR('San Pietro'!E6402&lt;2.5,F6402&lt;0.5),0,VLOOKUP('San Pietro'!F6402,'Power Matrix'!$B$2:$AI$30,HLOOKUP(E6402,'Power Matrix'!$B$2:$AI$30,29)))</f>
        <v>8728.7280566406243</v>
      </c>
      <c r="H6402" s="9">
        <f t="shared" si="200"/>
        <v>0.1135205075770209</v>
      </c>
      <c r="M6402">
        <v>6863.7610524955835</v>
      </c>
      <c r="N6402" s="9">
        <v>8.9265885465379446E-2</v>
      </c>
    </row>
    <row r="6403" spans="1:14" x14ac:dyDescent="0.25">
      <c r="A6403" s="2">
        <v>43732.708333333343</v>
      </c>
      <c r="B6403">
        <v>5.3029958860954913</v>
      </c>
      <c r="C6403">
        <v>0.85994520513974271</v>
      </c>
      <c r="E6403">
        <f t="shared" ref="E6403:F6466" si="201">MROUND(B6403,0.5)</f>
        <v>5.5</v>
      </c>
      <c r="F6403">
        <f t="shared" si="201"/>
        <v>1</v>
      </c>
      <c r="G6403">
        <f>IF(OR('San Pietro'!E6403&lt;2.5,F6403&lt;0.5),0,VLOOKUP('San Pietro'!F6403,'Power Matrix'!$B$2:$AI$30,HLOOKUP(E6403,'Power Matrix'!$B$2:$AI$30,29)))</f>
        <v>8728.7280566406243</v>
      </c>
      <c r="H6403" s="9">
        <f t="shared" ref="H6403:H6466" si="202">G6403/$K$2</f>
        <v>0.1135205075770209</v>
      </c>
      <c r="M6403">
        <v>6311.212592217641</v>
      </c>
      <c r="N6403" s="9">
        <v>8.2079777558649647E-2</v>
      </c>
    </row>
    <row r="6404" spans="1:14" x14ac:dyDescent="0.25">
      <c r="A6404" s="2">
        <v>43732.75</v>
      </c>
      <c r="B6404">
        <v>5.2905243354840321</v>
      </c>
      <c r="C6404">
        <v>0.82047031528882508</v>
      </c>
      <c r="E6404">
        <f t="shared" si="201"/>
        <v>5.5</v>
      </c>
      <c r="F6404">
        <f t="shared" si="201"/>
        <v>1</v>
      </c>
      <c r="G6404">
        <f>IF(OR('San Pietro'!E6404&lt;2.5,F6404&lt;0.5),0,VLOOKUP('San Pietro'!F6404,'Power Matrix'!$B$2:$AI$30,HLOOKUP(E6404,'Power Matrix'!$B$2:$AI$30,29)))</f>
        <v>8728.7280566406243</v>
      </c>
      <c r="H6404" s="9">
        <f t="shared" si="202"/>
        <v>0.1135205075770209</v>
      </c>
      <c r="M6404">
        <v>5791.2677340887158</v>
      </c>
      <c r="N6404" s="9">
        <v>7.5317692194798835E-2</v>
      </c>
    </row>
    <row r="6405" spans="1:14" x14ac:dyDescent="0.25">
      <c r="A6405" s="2">
        <v>43732.791666666657</v>
      </c>
      <c r="B6405">
        <v>5.2703204234934704</v>
      </c>
      <c r="C6405">
        <v>0.78315161690035229</v>
      </c>
      <c r="E6405">
        <f t="shared" si="201"/>
        <v>5.5</v>
      </c>
      <c r="F6405">
        <f t="shared" si="201"/>
        <v>1</v>
      </c>
      <c r="G6405">
        <f>IF(OR('San Pietro'!E6405&lt;2.5,F6405&lt;0.5),0,VLOOKUP('San Pietro'!F6405,'Power Matrix'!$B$2:$AI$30,HLOOKUP(E6405,'Power Matrix'!$B$2:$AI$30,29)))</f>
        <v>8728.7280566406243</v>
      </c>
      <c r="H6405" s="9">
        <f t="shared" si="202"/>
        <v>0.1135205075770209</v>
      </c>
      <c r="M6405">
        <v>5303.5326747467143</v>
      </c>
      <c r="N6405" s="9">
        <v>6.8974507807742821E-2</v>
      </c>
    </row>
    <row r="6406" spans="1:14" x14ac:dyDescent="0.25">
      <c r="A6406" s="2">
        <v>43732.833333333343</v>
      </c>
      <c r="B6406">
        <v>5.2416358570871164</v>
      </c>
      <c r="C6406">
        <v>0.74798910997432477</v>
      </c>
      <c r="E6406">
        <f t="shared" si="201"/>
        <v>5</v>
      </c>
      <c r="F6406">
        <f t="shared" si="201"/>
        <v>0.5</v>
      </c>
      <c r="G6406">
        <f>IF(OR('San Pietro'!E6406&lt;2.5,F6406&lt;0.5),0,VLOOKUP('San Pietro'!F6406,'Power Matrix'!$B$2:$AI$30,HLOOKUP(E6406,'Power Matrix'!$B$2:$AI$30,29)))</f>
        <v>1817.5867128906248</v>
      </c>
      <c r="H6406" s="9">
        <f t="shared" si="202"/>
        <v>2.3638423018072924E-2</v>
      </c>
      <c r="M6406">
        <v>4840.0682868595813</v>
      </c>
      <c r="N6406" s="9">
        <v>6.2946972954767019E-2</v>
      </c>
    </row>
    <row r="6407" spans="1:14" x14ac:dyDescent="0.25">
      <c r="A6407" s="2">
        <v>43732.875</v>
      </c>
      <c r="B6407">
        <v>5.2088356789789803</v>
      </c>
      <c r="C6407">
        <v>0.71456814230642607</v>
      </c>
      <c r="E6407">
        <f t="shared" si="201"/>
        <v>5</v>
      </c>
      <c r="F6407">
        <f t="shared" si="201"/>
        <v>0.5</v>
      </c>
      <c r="G6407">
        <f>IF(OR('San Pietro'!E6407&lt;2.5,F6407&lt;0.5),0,VLOOKUP('San Pietro'!F6407,'Power Matrix'!$B$2:$AI$30,HLOOKUP(E6407,'Power Matrix'!$B$2:$AI$30,29)))</f>
        <v>1817.5867128906248</v>
      </c>
      <c r="H6407" s="9">
        <f t="shared" si="202"/>
        <v>2.3638423018072924E-2</v>
      </c>
      <c r="M6407">
        <v>4363.3466796497451</v>
      </c>
      <c r="N6407" s="9">
        <v>5.6747022801695711E-2</v>
      </c>
    </row>
    <row r="6408" spans="1:14" x14ac:dyDescent="0.25">
      <c r="A6408" s="2">
        <v>43732.916666666657</v>
      </c>
      <c r="B6408">
        <v>5.1863868878783546</v>
      </c>
      <c r="C6408">
        <v>0.68056666155248413</v>
      </c>
      <c r="E6408">
        <f t="shared" si="201"/>
        <v>5</v>
      </c>
      <c r="F6408">
        <f t="shared" si="201"/>
        <v>0.5</v>
      </c>
      <c r="G6408">
        <f>IF(OR('San Pietro'!E6408&lt;2.5,F6408&lt;0.5),0,VLOOKUP('San Pietro'!F6408,'Power Matrix'!$B$2:$AI$30,HLOOKUP(E6408,'Power Matrix'!$B$2:$AI$30,29)))</f>
        <v>1817.5867128906248</v>
      </c>
      <c r="H6408" s="9">
        <f t="shared" si="202"/>
        <v>2.3638423018072924E-2</v>
      </c>
      <c r="M6408">
        <v>3967.1659274647</v>
      </c>
      <c r="N6408" s="9">
        <v>5.1594537833519312E-2</v>
      </c>
    </row>
    <row r="6409" spans="1:14" x14ac:dyDescent="0.25">
      <c r="A6409" s="2">
        <v>43732.958333333343</v>
      </c>
      <c r="B6409">
        <v>5.1404915816281882</v>
      </c>
      <c r="C6409">
        <v>0.65187272901379201</v>
      </c>
      <c r="E6409">
        <f t="shared" si="201"/>
        <v>5</v>
      </c>
      <c r="F6409">
        <f t="shared" si="201"/>
        <v>0.5</v>
      </c>
      <c r="G6409">
        <f>IF(OR('San Pietro'!E6409&lt;2.5,F6409&lt;0.5),0,VLOOKUP('San Pietro'!F6409,'Power Matrix'!$B$2:$AI$30,HLOOKUP(E6409,'Power Matrix'!$B$2:$AI$30,29)))</f>
        <v>1817.5867128906248</v>
      </c>
      <c r="H6409" s="9">
        <f t="shared" si="202"/>
        <v>2.3638423018072924E-2</v>
      </c>
      <c r="M6409">
        <v>3620.4094864720387</v>
      </c>
      <c r="N6409" s="9">
        <v>4.7084835279876489E-2</v>
      </c>
    </row>
    <row r="6410" spans="1:14" x14ac:dyDescent="0.25">
      <c r="A6410" s="2">
        <v>43733</v>
      </c>
      <c r="B6410">
        <v>5.081875293754333</v>
      </c>
      <c r="C6410">
        <v>0.62657894455049368</v>
      </c>
      <c r="E6410">
        <f t="shared" si="201"/>
        <v>5</v>
      </c>
      <c r="F6410">
        <f t="shared" si="201"/>
        <v>0.5</v>
      </c>
      <c r="G6410">
        <f>IF(OR('San Pietro'!E6410&lt;2.5,F6410&lt;0.5),0,VLOOKUP('San Pietro'!F6410,'Power Matrix'!$B$2:$AI$30,HLOOKUP(E6410,'Power Matrix'!$B$2:$AI$30,29)))</f>
        <v>1817.5867128906248</v>
      </c>
      <c r="H6410" s="9">
        <f t="shared" si="202"/>
        <v>2.3638423018072924E-2</v>
      </c>
      <c r="M6410">
        <v>3320.4735820858714</v>
      </c>
      <c r="N6410" s="9">
        <v>4.318405203828099E-2</v>
      </c>
    </row>
    <row r="6411" spans="1:14" x14ac:dyDescent="0.25">
      <c r="A6411" s="2">
        <v>43733.041666666657</v>
      </c>
      <c r="B6411">
        <v>5.0100391622323333</v>
      </c>
      <c r="C6411">
        <v>0.60451944728086326</v>
      </c>
      <c r="E6411">
        <f t="shared" si="201"/>
        <v>5</v>
      </c>
      <c r="F6411">
        <f t="shared" si="201"/>
        <v>0.5</v>
      </c>
      <c r="G6411">
        <f>IF(OR('San Pietro'!E6411&lt;2.5,F6411&lt;0.5),0,VLOOKUP('San Pietro'!F6411,'Power Matrix'!$B$2:$AI$30,HLOOKUP(E6411,'Power Matrix'!$B$2:$AI$30,29)))</f>
        <v>1817.5867128906248</v>
      </c>
      <c r="H6411" s="9">
        <f t="shared" si="202"/>
        <v>2.3638423018072924E-2</v>
      </c>
      <c r="M6411">
        <v>3007.3091985319702</v>
      </c>
      <c r="N6411" s="9">
        <v>3.9111227273497751E-2</v>
      </c>
    </row>
    <row r="6412" spans="1:14" x14ac:dyDescent="0.25">
      <c r="A6412" s="2">
        <v>43733.083333333343</v>
      </c>
      <c r="B6412">
        <v>4.9273527816783638</v>
      </c>
      <c r="C6412">
        <v>0.58569423720490077</v>
      </c>
      <c r="E6412">
        <f t="shared" si="201"/>
        <v>5</v>
      </c>
      <c r="F6412">
        <f t="shared" si="201"/>
        <v>0.5</v>
      </c>
      <c r="G6412">
        <f>IF(OR('San Pietro'!E6412&lt;2.5,F6412&lt;0.5),0,VLOOKUP('San Pietro'!F6412,'Power Matrix'!$B$2:$AI$30,HLOOKUP(E6412,'Power Matrix'!$B$2:$AI$30,29)))</f>
        <v>1817.5867128906248</v>
      </c>
      <c r="H6412" s="9">
        <f t="shared" si="202"/>
        <v>2.3638423018072924E-2</v>
      </c>
      <c r="M6412">
        <v>2712.2854262486489</v>
      </c>
      <c r="N6412" s="9">
        <v>3.5274328222847984E-2</v>
      </c>
    </row>
    <row r="6413" spans="1:14" x14ac:dyDescent="0.25">
      <c r="A6413" s="2">
        <v>43733.125</v>
      </c>
      <c r="B6413">
        <v>4.8461629871977703</v>
      </c>
      <c r="C6413">
        <v>0.56877642726879296</v>
      </c>
      <c r="E6413">
        <f t="shared" si="201"/>
        <v>5</v>
      </c>
      <c r="F6413">
        <f t="shared" si="201"/>
        <v>0.5</v>
      </c>
      <c r="G6413">
        <f>IF(OR('San Pietro'!E6413&lt;2.5,F6413&lt;0.5),0,VLOOKUP('San Pietro'!F6413,'Power Matrix'!$B$2:$AI$30,HLOOKUP(E6413,'Power Matrix'!$B$2:$AI$30,29)))</f>
        <v>1817.5867128906248</v>
      </c>
      <c r="H6413" s="9">
        <f t="shared" si="202"/>
        <v>2.3638423018072924E-2</v>
      </c>
      <c r="M6413">
        <v>2443.2179064517509</v>
      </c>
      <c r="N6413" s="9">
        <v>3.1775000344015321E-2</v>
      </c>
    </row>
    <row r="6414" spans="1:14" x14ac:dyDescent="0.25">
      <c r="A6414" s="2">
        <v>43733.166666666657</v>
      </c>
      <c r="B6414">
        <v>4.7670933563211237</v>
      </c>
      <c r="C6414">
        <v>0.55368308703167735</v>
      </c>
      <c r="E6414">
        <f t="shared" si="201"/>
        <v>5</v>
      </c>
      <c r="F6414">
        <f t="shared" si="201"/>
        <v>0.5</v>
      </c>
      <c r="G6414">
        <f>IF(OR('San Pietro'!E6414&lt;2.5,F6414&lt;0.5),0,VLOOKUP('San Pietro'!F6414,'Power Matrix'!$B$2:$AI$30,HLOOKUP(E6414,'Power Matrix'!$B$2:$AI$30,29)))</f>
        <v>1817.5867128906248</v>
      </c>
      <c r="H6414" s="9">
        <f t="shared" si="202"/>
        <v>2.3638423018072924E-2</v>
      </c>
      <c r="M6414">
        <v>2191.9773380026854</v>
      </c>
      <c r="N6414" s="9">
        <v>2.8507518909871164E-2</v>
      </c>
    </row>
    <row r="6415" spans="1:14" x14ac:dyDescent="0.25">
      <c r="A6415" s="2">
        <v>43733.208333333343</v>
      </c>
      <c r="B6415">
        <v>4.6938853542318633</v>
      </c>
      <c r="C6415">
        <v>0.53966784252578437</v>
      </c>
      <c r="E6415">
        <f t="shared" si="201"/>
        <v>4.5</v>
      </c>
      <c r="F6415">
        <f t="shared" si="201"/>
        <v>0.5</v>
      </c>
      <c r="G6415">
        <f>IF(OR('San Pietro'!E6415&lt;2.5,F6415&lt;0.5),0,VLOOKUP('San Pietro'!F6415,'Power Matrix'!$B$2:$AI$30,HLOOKUP(E6415,'Power Matrix'!$B$2:$AI$30,29)))</f>
        <v>1481.8633108215331</v>
      </c>
      <c r="H6415" s="9">
        <f t="shared" si="202"/>
        <v>1.927220943448291E-2</v>
      </c>
      <c r="M6415">
        <v>1967.1748118811574</v>
      </c>
      <c r="N6415" s="9">
        <v>2.5583874512052844E-2</v>
      </c>
    </row>
    <row r="6416" spans="1:14" x14ac:dyDescent="0.25">
      <c r="A6416" s="2">
        <v>43733.25</v>
      </c>
      <c r="B6416">
        <v>4.6224233692282066</v>
      </c>
      <c r="C6416">
        <v>0.52747706771888314</v>
      </c>
      <c r="E6416">
        <f t="shared" si="201"/>
        <v>4.5</v>
      </c>
      <c r="F6416">
        <f t="shared" si="201"/>
        <v>0.5</v>
      </c>
      <c r="G6416">
        <f>IF(OR('San Pietro'!E6416&lt;2.5,F6416&lt;0.5),0,VLOOKUP('San Pietro'!F6416,'Power Matrix'!$B$2:$AI$30,HLOOKUP(E6416,'Power Matrix'!$B$2:$AI$30,29)))</f>
        <v>1481.8633108215331</v>
      </c>
      <c r="H6416" s="9">
        <f t="shared" si="202"/>
        <v>1.927220943448291E-2</v>
      </c>
      <c r="M6416">
        <v>1770.2886891229032</v>
      </c>
      <c r="N6416" s="9">
        <v>2.3023293811553248E-2</v>
      </c>
    </row>
    <row r="6417" spans="1:14" x14ac:dyDescent="0.25">
      <c r="A6417" s="2">
        <v>43733.291666666657</v>
      </c>
      <c r="B6417">
        <v>4.5266418605322052</v>
      </c>
      <c r="C6417">
        <v>0.51835471922392351</v>
      </c>
      <c r="E6417">
        <f t="shared" si="201"/>
        <v>4.5</v>
      </c>
      <c r="F6417">
        <f t="shared" si="201"/>
        <v>0.5</v>
      </c>
      <c r="G6417">
        <f>IF(OR('San Pietro'!E6417&lt;2.5,F6417&lt;0.5),0,VLOOKUP('San Pietro'!F6417,'Power Matrix'!$B$2:$AI$30,HLOOKUP(E6417,'Power Matrix'!$B$2:$AI$30,29)))</f>
        <v>1481.8633108215331</v>
      </c>
      <c r="H6417" s="9">
        <f t="shared" si="202"/>
        <v>1.927220943448291E-2</v>
      </c>
      <c r="M6417">
        <v>1597.6196832048827</v>
      </c>
      <c r="N6417" s="9">
        <v>2.0777666146514592E-2</v>
      </c>
    </row>
    <row r="6418" spans="1:14" x14ac:dyDescent="0.25">
      <c r="A6418" s="2">
        <v>43733.333333333343</v>
      </c>
      <c r="B6418">
        <v>4.4383432822030802</v>
      </c>
      <c r="C6418">
        <v>0.51064218822363916</v>
      </c>
      <c r="E6418">
        <f t="shared" si="201"/>
        <v>4.5</v>
      </c>
      <c r="F6418">
        <f t="shared" si="201"/>
        <v>0.5</v>
      </c>
      <c r="G6418">
        <f>IF(OR('San Pietro'!E6418&lt;2.5,F6418&lt;0.5),0,VLOOKUP('San Pietro'!F6418,'Power Matrix'!$B$2:$AI$30,HLOOKUP(E6418,'Power Matrix'!$B$2:$AI$30,29)))</f>
        <v>1481.8633108215331</v>
      </c>
      <c r="H6418" s="9">
        <f t="shared" si="202"/>
        <v>1.927220943448291E-2</v>
      </c>
      <c r="M6418">
        <v>1465.9378707146825</v>
      </c>
      <c r="N6418" s="9">
        <v>1.9065092893786058E-2</v>
      </c>
    </row>
    <row r="6419" spans="1:14" x14ac:dyDescent="0.25">
      <c r="A6419" s="2">
        <v>43733.375</v>
      </c>
      <c r="B6419">
        <v>4.348173971282236</v>
      </c>
      <c r="C6419">
        <v>0.50550050089011611</v>
      </c>
      <c r="E6419">
        <f t="shared" si="201"/>
        <v>4.5</v>
      </c>
      <c r="F6419">
        <f t="shared" si="201"/>
        <v>0.5</v>
      </c>
      <c r="G6419">
        <f>IF(OR('San Pietro'!E6419&lt;2.5,F6419&lt;0.5),0,VLOOKUP('San Pietro'!F6419,'Power Matrix'!$B$2:$AI$30,HLOOKUP(E6419,'Power Matrix'!$B$2:$AI$30,29)))</f>
        <v>1481.8633108215331</v>
      </c>
      <c r="H6419" s="9">
        <f t="shared" si="202"/>
        <v>1.927220943448291E-2</v>
      </c>
    </row>
    <row r="6420" spans="1:14" x14ac:dyDescent="0.25">
      <c r="A6420" s="2">
        <v>43733.416666666657</v>
      </c>
      <c r="B6420">
        <v>4.3243533096143496</v>
      </c>
      <c r="C6420">
        <v>0.49272921299717209</v>
      </c>
      <c r="E6420">
        <f t="shared" si="201"/>
        <v>4.5</v>
      </c>
      <c r="F6420">
        <f t="shared" si="201"/>
        <v>0.5</v>
      </c>
      <c r="G6420">
        <f>IF(OR('San Pietro'!E6420&lt;2.5,F6420&lt;0.5),0,VLOOKUP('San Pietro'!F6420,'Power Matrix'!$B$2:$AI$30,HLOOKUP(E6420,'Power Matrix'!$B$2:$AI$30,29)))</f>
        <v>1481.8633108215331</v>
      </c>
      <c r="H6420" s="9">
        <f t="shared" si="202"/>
        <v>1.927220943448291E-2</v>
      </c>
    </row>
    <row r="6421" spans="1:14" x14ac:dyDescent="0.25">
      <c r="A6421" s="2">
        <v>43733.458333333343</v>
      </c>
      <c r="B6421">
        <v>4.2691043404055904</v>
      </c>
      <c r="C6421">
        <v>0.48634356905070009</v>
      </c>
      <c r="E6421">
        <f t="shared" si="201"/>
        <v>4.5</v>
      </c>
      <c r="F6421">
        <f t="shared" si="201"/>
        <v>0.5</v>
      </c>
      <c r="G6421">
        <f>IF(OR('San Pietro'!E6421&lt;2.5,F6421&lt;0.5),0,VLOOKUP('San Pietro'!F6421,'Power Matrix'!$B$2:$AI$30,HLOOKUP(E6421,'Power Matrix'!$B$2:$AI$30,29)))</f>
        <v>1481.8633108215331</v>
      </c>
      <c r="H6421" s="9">
        <f t="shared" si="202"/>
        <v>1.927220943448291E-2</v>
      </c>
    </row>
    <row r="6422" spans="1:14" x14ac:dyDescent="0.25">
      <c r="A6422" s="2">
        <v>43733.5</v>
      </c>
      <c r="B6422">
        <v>4.1170761384519121</v>
      </c>
      <c r="C6422">
        <v>0.49480247401875399</v>
      </c>
      <c r="E6422">
        <f t="shared" si="201"/>
        <v>4</v>
      </c>
      <c r="F6422">
        <f t="shared" si="201"/>
        <v>0.5</v>
      </c>
      <c r="G6422">
        <f>IF(OR('San Pietro'!E6422&lt;2.5,F6422&lt;0.5),0,VLOOKUP('San Pietro'!F6422,'Power Matrix'!$B$2:$AI$30,HLOOKUP(E6422,'Power Matrix'!$B$2:$AI$30,29)))</f>
        <v>1178.31125982666</v>
      </c>
      <c r="H6422" s="9">
        <f t="shared" si="202"/>
        <v>1.5324396799998578E-2</v>
      </c>
      <c r="M6422">
        <v>1291.0620539569732</v>
      </c>
      <c r="N6422" s="9">
        <v>1.679076479437144E-2</v>
      </c>
    </row>
    <row r="6423" spans="1:14" x14ac:dyDescent="0.25">
      <c r="A6423" s="2">
        <v>43733.541666666657</v>
      </c>
      <c r="B6423">
        <v>3.9647985054860051</v>
      </c>
      <c r="C6423">
        <v>0.51354475365385355</v>
      </c>
      <c r="E6423">
        <f t="shared" si="201"/>
        <v>4</v>
      </c>
      <c r="F6423">
        <f t="shared" si="201"/>
        <v>0.5</v>
      </c>
      <c r="G6423">
        <f>IF(OR('San Pietro'!E6423&lt;2.5,F6423&lt;0.5),0,VLOOKUP('San Pietro'!F6423,'Power Matrix'!$B$2:$AI$30,HLOOKUP(E6423,'Power Matrix'!$B$2:$AI$30,29)))</f>
        <v>1178.31125982666</v>
      </c>
      <c r="H6423" s="9">
        <f t="shared" si="202"/>
        <v>1.5324396799998578E-2</v>
      </c>
      <c r="M6423">
        <v>1306.8177209530945</v>
      </c>
      <c r="N6423" s="9">
        <v>1.6995673379438667E-2</v>
      </c>
    </row>
    <row r="6424" spans="1:14" x14ac:dyDescent="0.25">
      <c r="A6424" s="2">
        <v>43733.583333333343</v>
      </c>
      <c r="B6424">
        <v>3.896953270159671</v>
      </c>
      <c r="C6424">
        <v>0.52324761523485641</v>
      </c>
      <c r="E6424">
        <f t="shared" si="201"/>
        <v>4</v>
      </c>
      <c r="F6424">
        <f t="shared" si="201"/>
        <v>0.5</v>
      </c>
      <c r="G6424">
        <f>IF(OR('San Pietro'!E6424&lt;2.5,F6424&lt;0.5),0,VLOOKUP('San Pietro'!F6424,'Power Matrix'!$B$2:$AI$30,HLOOKUP(E6424,'Power Matrix'!$B$2:$AI$30,29)))</f>
        <v>1178.31125982666</v>
      </c>
      <c r="H6424" s="9">
        <f t="shared" si="202"/>
        <v>1.5324396799998578E-2</v>
      </c>
      <c r="M6424">
        <v>1298.2925162550684</v>
      </c>
      <c r="N6424" s="9">
        <v>1.6884799772341547E-2</v>
      </c>
    </row>
    <row r="6425" spans="1:14" x14ac:dyDescent="0.25">
      <c r="A6425" s="2">
        <v>43733.625</v>
      </c>
      <c r="B6425">
        <v>3.865150816100452</v>
      </c>
      <c r="C6425">
        <v>0.52664776331025065</v>
      </c>
      <c r="E6425">
        <f t="shared" si="201"/>
        <v>4</v>
      </c>
      <c r="F6425">
        <f t="shared" si="201"/>
        <v>0.5</v>
      </c>
      <c r="G6425">
        <f>IF(OR('San Pietro'!E6425&lt;2.5,F6425&lt;0.5),0,VLOOKUP('San Pietro'!F6425,'Power Matrix'!$B$2:$AI$30,HLOOKUP(E6425,'Power Matrix'!$B$2:$AI$30,29)))</f>
        <v>1178.31125982666</v>
      </c>
      <c r="H6425" s="9">
        <f t="shared" si="202"/>
        <v>1.5324396799998578E-2</v>
      </c>
      <c r="M6425">
        <v>1269.1853678381033</v>
      </c>
      <c r="N6425" s="9">
        <v>1.6506249971883692E-2</v>
      </c>
    </row>
    <row r="6426" spans="1:14" x14ac:dyDescent="0.25">
      <c r="A6426" s="2">
        <v>43733.666666666657</v>
      </c>
      <c r="B6426">
        <v>3.853552274031796</v>
      </c>
      <c r="C6426">
        <v>0.52548673713816463</v>
      </c>
      <c r="E6426">
        <f t="shared" si="201"/>
        <v>4</v>
      </c>
      <c r="F6426">
        <f t="shared" si="201"/>
        <v>0.5</v>
      </c>
      <c r="G6426">
        <f>IF(OR('San Pietro'!E6426&lt;2.5,F6426&lt;0.5),0,VLOOKUP('San Pietro'!F6426,'Power Matrix'!$B$2:$AI$30,HLOOKUP(E6426,'Power Matrix'!$B$2:$AI$30,29)))</f>
        <v>1178.31125982666</v>
      </c>
      <c r="H6426" s="9">
        <f t="shared" si="202"/>
        <v>1.5324396799998578E-2</v>
      </c>
      <c r="M6426">
        <v>1226.5441343982068</v>
      </c>
      <c r="N6426" s="9">
        <v>1.5951684125078122E-2</v>
      </c>
    </row>
    <row r="6427" spans="1:14" x14ac:dyDescent="0.25">
      <c r="A6427" s="2">
        <v>43733.708333333343</v>
      </c>
      <c r="B6427">
        <v>3.8718854534306399</v>
      </c>
      <c r="C6427">
        <v>0.51910109319169262</v>
      </c>
      <c r="E6427">
        <f t="shared" si="201"/>
        <v>4</v>
      </c>
      <c r="F6427">
        <f t="shared" si="201"/>
        <v>0.5</v>
      </c>
      <c r="G6427">
        <f>IF(OR('San Pietro'!E6427&lt;2.5,F6427&lt;0.5),0,VLOOKUP('San Pietro'!F6427,'Power Matrix'!$B$2:$AI$30,HLOOKUP(E6427,'Power Matrix'!$B$2:$AI$30,29)))</f>
        <v>1178.31125982666</v>
      </c>
      <c r="H6427" s="9">
        <f t="shared" si="202"/>
        <v>1.5324396799998578E-2</v>
      </c>
      <c r="M6427">
        <v>1196.5990143433992</v>
      </c>
      <c r="N6427" s="9">
        <v>1.5562236177135995E-2</v>
      </c>
    </row>
    <row r="6428" spans="1:14" x14ac:dyDescent="0.25">
      <c r="A6428" s="2">
        <v>43733.75</v>
      </c>
      <c r="B6428">
        <v>3.9177807596808072</v>
      </c>
      <c r="C6428">
        <v>0.5107251186645021</v>
      </c>
      <c r="E6428">
        <f t="shared" si="201"/>
        <v>4</v>
      </c>
      <c r="F6428">
        <f t="shared" si="201"/>
        <v>0.5</v>
      </c>
      <c r="G6428">
        <f>IF(OR('San Pietro'!E6428&lt;2.5,F6428&lt;0.5),0,VLOOKUP('San Pietro'!F6428,'Power Matrix'!$B$2:$AI$30,HLOOKUP(E6428,'Power Matrix'!$B$2:$AI$30,29)))</f>
        <v>1178.31125982666</v>
      </c>
      <c r="H6428" s="9">
        <f t="shared" si="202"/>
        <v>1.5324396799998578E-2</v>
      </c>
      <c r="M6428">
        <v>1206.1815762139645</v>
      </c>
      <c r="N6428" s="9">
        <v>1.5686861126032167E-2</v>
      </c>
    </row>
    <row r="6429" spans="1:14" x14ac:dyDescent="0.25">
      <c r="A6429" s="2">
        <v>43733.791666666657</v>
      </c>
      <c r="B6429">
        <v>3.9785172111586089</v>
      </c>
      <c r="C6429">
        <v>0.50467119648148318</v>
      </c>
      <c r="E6429">
        <f t="shared" si="201"/>
        <v>4</v>
      </c>
      <c r="F6429">
        <f t="shared" si="201"/>
        <v>0.5</v>
      </c>
      <c r="G6429">
        <f>IF(OR('San Pietro'!E6429&lt;2.5,F6429&lt;0.5),0,VLOOKUP('San Pietro'!F6429,'Power Matrix'!$B$2:$AI$30,HLOOKUP(E6429,'Power Matrix'!$B$2:$AI$30,29)))</f>
        <v>1178.31125982666</v>
      </c>
      <c r="H6429" s="9">
        <f t="shared" si="202"/>
        <v>1.5324396799998578E-2</v>
      </c>
      <c r="M6429">
        <v>1265.1687118906082</v>
      </c>
      <c r="N6429" s="9">
        <v>1.6454011797066612E-2</v>
      </c>
    </row>
    <row r="6430" spans="1:14" x14ac:dyDescent="0.25">
      <c r="A6430" s="2">
        <v>43733.833333333343</v>
      </c>
      <c r="B6430">
        <v>4.0373829300446928</v>
      </c>
      <c r="C6430">
        <v>0.50533464000838935</v>
      </c>
      <c r="E6430">
        <f t="shared" si="201"/>
        <v>4</v>
      </c>
      <c r="F6430">
        <f t="shared" si="201"/>
        <v>0.5</v>
      </c>
      <c r="G6430">
        <f>IF(OR('San Pietro'!E6430&lt;2.5,F6430&lt;0.5),0,VLOOKUP('San Pietro'!F6430,'Power Matrix'!$B$2:$AI$30,HLOOKUP(E6430,'Power Matrix'!$B$2:$AI$30,29)))</f>
        <v>1178.31125982666</v>
      </c>
      <c r="H6430" s="9">
        <f t="shared" si="202"/>
        <v>1.5324396799998578E-2</v>
      </c>
      <c r="M6430">
        <v>1405.8166008944497</v>
      </c>
      <c r="N6430" s="9">
        <v>1.8283192366544541E-2</v>
      </c>
    </row>
    <row r="6431" spans="1:14" x14ac:dyDescent="0.25">
      <c r="A6431" s="2">
        <v>43733.875</v>
      </c>
      <c r="B6431">
        <v>4.0983688125347246</v>
      </c>
      <c r="C6431">
        <v>0.51354475365385355</v>
      </c>
      <c r="E6431">
        <f t="shared" si="201"/>
        <v>4</v>
      </c>
      <c r="F6431">
        <f t="shared" si="201"/>
        <v>0.5</v>
      </c>
      <c r="G6431">
        <f>IF(OR('San Pietro'!E6431&lt;2.5,F6431&lt;0.5),0,VLOOKUP('San Pietro'!F6431,'Power Matrix'!$B$2:$AI$30,HLOOKUP(E6431,'Power Matrix'!$B$2:$AI$30,29)))</f>
        <v>1178.31125982666</v>
      </c>
      <c r="H6431" s="9">
        <f t="shared" si="202"/>
        <v>1.5324396799998578E-2</v>
      </c>
      <c r="M6431">
        <v>1667.2485628000609</v>
      </c>
      <c r="N6431" s="9">
        <v>2.1683216841459893E-2</v>
      </c>
    </row>
    <row r="6432" spans="1:14" x14ac:dyDescent="0.25">
      <c r="A6432" s="2">
        <v>43733.916666666657</v>
      </c>
      <c r="B6432">
        <v>4.144264118784891</v>
      </c>
      <c r="C6432">
        <v>0.53170652020291032</v>
      </c>
      <c r="E6432">
        <f t="shared" si="201"/>
        <v>4</v>
      </c>
      <c r="F6432">
        <f t="shared" si="201"/>
        <v>0.5</v>
      </c>
      <c r="G6432">
        <f>IF(OR('San Pietro'!E6432&lt;2.5,F6432&lt;0.5),0,VLOOKUP('San Pietro'!F6432,'Power Matrix'!$B$2:$AI$30,HLOOKUP(E6432,'Power Matrix'!$B$2:$AI$30,29)))</f>
        <v>1178.31125982666</v>
      </c>
      <c r="H6432" s="9">
        <f t="shared" si="202"/>
        <v>1.5324396799998578E-2</v>
      </c>
      <c r="M6432">
        <v>2177.6517419837196</v>
      </c>
      <c r="N6432" s="9">
        <v>2.8321208954779218E-2</v>
      </c>
    </row>
    <row r="6433" spans="1:14" x14ac:dyDescent="0.25">
      <c r="A6433" s="2">
        <v>43733.958333333343</v>
      </c>
      <c r="B6433">
        <v>4.1394002140464234</v>
      </c>
      <c r="C6433">
        <v>0.5724253666667769</v>
      </c>
      <c r="E6433">
        <f t="shared" si="201"/>
        <v>4</v>
      </c>
      <c r="F6433">
        <f t="shared" si="201"/>
        <v>0.5</v>
      </c>
      <c r="G6433">
        <f>IF(OR('San Pietro'!E6433&lt;2.5,F6433&lt;0.5),0,VLOOKUP('San Pietro'!F6433,'Power Matrix'!$B$2:$AI$30,HLOOKUP(E6433,'Power Matrix'!$B$2:$AI$30,29)))</f>
        <v>1178.31125982666</v>
      </c>
      <c r="H6433" s="9">
        <f t="shared" si="202"/>
        <v>1.5324396799998578E-2</v>
      </c>
      <c r="M6433">
        <v>2893.461479327485</v>
      </c>
      <c r="N6433" s="9">
        <v>3.7630593349141192E-2</v>
      </c>
    </row>
    <row r="6434" spans="1:14" x14ac:dyDescent="0.25">
      <c r="A6434" s="2">
        <v>43734</v>
      </c>
      <c r="B6434">
        <v>4.127552240965537</v>
      </c>
      <c r="C6434">
        <v>0.63039374483020438</v>
      </c>
      <c r="E6434">
        <f t="shared" si="201"/>
        <v>4</v>
      </c>
      <c r="F6434">
        <f t="shared" si="201"/>
        <v>0.5</v>
      </c>
      <c r="G6434">
        <f>IF(OR('San Pietro'!E6434&lt;2.5,F6434&lt;0.5),0,VLOOKUP('San Pietro'!F6434,'Power Matrix'!$B$2:$AI$30,HLOOKUP(E6434,'Power Matrix'!$B$2:$AI$30,29)))</f>
        <v>1178.31125982666</v>
      </c>
      <c r="H6434" s="9">
        <f t="shared" si="202"/>
        <v>1.5324396799998578E-2</v>
      </c>
      <c r="M6434">
        <v>3770.9297505066079</v>
      </c>
      <c r="N6434" s="9">
        <v>4.9042409931261417E-2</v>
      </c>
    </row>
    <row r="6435" spans="1:14" x14ac:dyDescent="0.25">
      <c r="A6435" s="2">
        <v>43734.041666666657</v>
      </c>
      <c r="B6435">
        <v>4.1460101358704957</v>
      </c>
      <c r="C6435">
        <v>0.69765033237031826</v>
      </c>
      <c r="E6435">
        <f t="shared" si="201"/>
        <v>4</v>
      </c>
      <c r="F6435">
        <f t="shared" si="201"/>
        <v>0.5</v>
      </c>
      <c r="G6435">
        <f>IF(OR('San Pietro'!E6435&lt;2.5,F6435&lt;0.5),0,VLOOKUP('San Pietro'!F6435,'Power Matrix'!$B$2:$AI$30,HLOOKUP(E6435,'Power Matrix'!$B$2:$AI$30,29)))</f>
        <v>1178.31125982666</v>
      </c>
      <c r="H6435" s="9">
        <f t="shared" si="202"/>
        <v>1.5324396799998578E-2</v>
      </c>
      <c r="M6435">
        <v>4741.5725346073514</v>
      </c>
      <c r="N6435" s="9">
        <v>6.1665997339192931E-2</v>
      </c>
    </row>
    <row r="6436" spans="1:14" x14ac:dyDescent="0.25">
      <c r="A6436" s="2">
        <v>43734.083333333343</v>
      </c>
      <c r="B6436">
        <v>4.2121093541112256</v>
      </c>
      <c r="C6436">
        <v>0.76299951977057701</v>
      </c>
      <c r="E6436">
        <f t="shared" si="201"/>
        <v>4</v>
      </c>
      <c r="F6436">
        <f t="shared" si="201"/>
        <v>1</v>
      </c>
      <c r="G6436">
        <f>IF(OR('San Pietro'!E6436&lt;2.5,F6436&lt;0.5),0,VLOOKUP('San Pietro'!F6436,'Power Matrix'!$B$2:$AI$30,HLOOKUP(E6436,'Power Matrix'!$B$2:$AI$30,29)))</f>
        <v>7081.6951606445309</v>
      </c>
      <c r="H6436" s="9">
        <f t="shared" si="202"/>
        <v>9.2100203365884092E-2</v>
      </c>
      <c r="M6436">
        <v>5679.9611620349251</v>
      </c>
      <c r="N6436" s="9">
        <v>7.3870106878744582E-2</v>
      </c>
    </row>
    <row r="6437" spans="1:14" x14ac:dyDescent="0.25">
      <c r="A6437" s="2">
        <v>43734.125</v>
      </c>
      <c r="B6437">
        <v>4.3251016026510376</v>
      </c>
      <c r="C6437">
        <v>0.81358708869717322</v>
      </c>
      <c r="E6437">
        <f t="shared" si="201"/>
        <v>4.5</v>
      </c>
      <c r="F6437">
        <f t="shared" si="201"/>
        <v>1</v>
      </c>
      <c r="G6437">
        <f>IF(OR('San Pietro'!E6437&lt;2.5,F6437&lt;0.5),0,VLOOKUP('San Pietro'!F6437,'Power Matrix'!$B$2:$AI$30,HLOOKUP(E6437,'Power Matrix'!$B$2:$AI$30,29)))</f>
        <v>8861.0766070709215</v>
      </c>
      <c r="H6437" s="9">
        <f t="shared" si="202"/>
        <v>0.11524175201543597</v>
      </c>
      <c r="M6437">
        <v>6589.5990211407225</v>
      </c>
      <c r="N6437" s="9">
        <v>8.5700301479762611E-2</v>
      </c>
    </row>
    <row r="6438" spans="1:14" x14ac:dyDescent="0.25">
      <c r="A6438" s="2">
        <v>43734.166666666657</v>
      </c>
      <c r="B6438">
        <v>4.4510642638267681</v>
      </c>
      <c r="C6438">
        <v>0.85505230912880936</v>
      </c>
      <c r="E6438">
        <f t="shared" si="201"/>
        <v>4.5</v>
      </c>
      <c r="F6438">
        <f t="shared" si="201"/>
        <v>1</v>
      </c>
      <c r="G6438">
        <f>IF(OR('San Pietro'!E6438&lt;2.5,F6438&lt;0.5),0,VLOOKUP('San Pietro'!F6438,'Power Matrix'!$B$2:$AI$30,HLOOKUP(E6438,'Power Matrix'!$B$2:$AI$30,29)))</f>
        <v>8861.0766070709215</v>
      </c>
      <c r="H6438" s="9">
        <f t="shared" si="202"/>
        <v>0.11524175201543597</v>
      </c>
      <c r="M6438">
        <v>7454.9900438224404</v>
      </c>
      <c r="N6438" s="9">
        <v>9.6955048741890371E-2</v>
      </c>
    </row>
    <row r="6439" spans="1:14" x14ac:dyDescent="0.25">
      <c r="A6439" s="2">
        <v>43734.208333333343</v>
      </c>
      <c r="B6439">
        <v>4.5606891937014868</v>
      </c>
      <c r="C6439">
        <v>0.90315196482950744</v>
      </c>
      <c r="E6439">
        <f t="shared" si="201"/>
        <v>4.5</v>
      </c>
      <c r="F6439">
        <f t="shared" si="201"/>
        <v>1</v>
      </c>
      <c r="G6439">
        <f>IF(OR('San Pietro'!E6439&lt;2.5,F6439&lt;0.5),0,VLOOKUP('San Pietro'!F6439,'Power Matrix'!$B$2:$AI$30,HLOOKUP(E6439,'Power Matrix'!$B$2:$AI$30,29)))</f>
        <v>8861.0766070709215</v>
      </c>
      <c r="H6439" s="9">
        <f t="shared" si="202"/>
        <v>0.11524175201543597</v>
      </c>
      <c r="M6439">
        <v>8293.9246266452374</v>
      </c>
      <c r="N6439" s="9">
        <v>0.10786571970063204</v>
      </c>
    </row>
    <row r="6440" spans="1:14" x14ac:dyDescent="0.25">
      <c r="A6440" s="2">
        <v>43734.25</v>
      </c>
      <c r="B6440">
        <v>4.6582167194830912</v>
      </c>
      <c r="C6440">
        <v>0.95788605579926744</v>
      </c>
      <c r="E6440">
        <f t="shared" si="201"/>
        <v>4.5</v>
      </c>
      <c r="F6440">
        <f t="shared" si="201"/>
        <v>1</v>
      </c>
      <c r="G6440">
        <f>IF(OR('San Pietro'!E6440&lt;2.5,F6440&lt;0.5),0,VLOOKUP('San Pietro'!F6440,'Power Matrix'!$B$2:$AI$30,HLOOKUP(E6440,'Power Matrix'!$B$2:$AI$30,29)))</f>
        <v>8861.0766070709215</v>
      </c>
      <c r="H6440" s="9">
        <f t="shared" si="202"/>
        <v>0.11524175201543597</v>
      </c>
      <c r="M6440">
        <v>9216.3006956652553</v>
      </c>
      <c r="N6440" s="9">
        <v>0.11986157968226865</v>
      </c>
    </row>
    <row r="6441" spans="1:14" x14ac:dyDescent="0.25">
      <c r="A6441" s="2">
        <v>43734.291666666657</v>
      </c>
      <c r="B6441">
        <v>4.740653669024832</v>
      </c>
      <c r="C6441">
        <v>1.0098834422205389</v>
      </c>
      <c r="E6441">
        <f t="shared" si="201"/>
        <v>4.5</v>
      </c>
      <c r="F6441">
        <f t="shared" si="201"/>
        <v>1</v>
      </c>
      <c r="G6441">
        <f>IF(OR('San Pietro'!E6441&lt;2.5,F6441&lt;0.5),0,VLOOKUP('San Pietro'!F6441,'Power Matrix'!$B$2:$AI$30,HLOOKUP(E6441,'Power Matrix'!$B$2:$AI$30,29)))</f>
        <v>8861.0766070709215</v>
      </c>
      <c r="H6441" s="9">
        <f t="shared" si="202"/>
        <v>0.11524175201543597</v>
      </c>
      <c r="M6441">
        <v>10523.18809493954</v>
      </c>
      <c r="N6441" s="9">
        <v>0.13685815925540948</v>
      </c>
    </row>
    <row r="6442" spans="1:14" x14ac:dyDescent="0.25">
      <c r="A6442" s="2">
        <v>43734.333333333343</v>
      </c>
      <c r="B6442">
        <v>4.8243377736277173</v>
      </c>
      <c r="C6442">
        <v>1.0531731323511671</v>
      </c>
      <c r="E6442">
        <f t="shared" si="201"/>
        <v>5</v>
      </c>
      <c r="F6442">
        <f t="shared" si="201"/>
        <v>1</v>
      </c>
      <c r="G6442">
        <f>IF(OR('San Pietro'!E6442&lt;2.5,F6442&lt;0.5),0,VLOOKUP('San Pietro'!F6442,'Power Matrix'!$B$2:$AI$30,HLOOKUP(E6442,'Power Matrix'!$B$2:$AI$30,29)))</f>
        <v>9017.869880371094</v>
      </c>
      <c r="H6442" s="9">
        <f t="shared" si="202"/>
        <v>0.11728090959420334</v>
      </c>
      <c r="M6442">
        <v>11649.546066103128</v>
      </c>
      <c r="N6442" s="9">
        <v>0.15150688331178508</v>
      </c>
    </row>
    <row r="6443" spans="1:14" x14ac:dyDescent="0.25">
      <c r="A6443" s="2">
        <v>43734.375</v>
      </c>
      <c r="B6443">
        <v>4.9199945668176026</v>
      </c>
      <c r="C6443">
        <v>1.0870087522233829</v>
      </c>
      <c r="E6443">
        <f t="shared" si="201"/>
        <v>5</v>
      </c>
      <c r="F6443">
        <f t="shared" si="201"/>
        <v>1</v>
      </c>
      <c r="G6443">
        <f>IF(OR('San Pietro'!E6443&lt;2.5,F6443&lt;0.5),0,VLOOKUP('San Pietro'!F6443,'Power Matrix'!$B$2:$AI$30,HLOOKUP(E6443,'Power Matrix'!$B$2:$AI$30,29)))</f>
        <v>9017.869880371094</v>
      </c>
      <c r="H6443" s="9">
        <f t="shared" si="202"/>
        <v>0.11728090959420334</v>
      </c>
      <c r="M6443">
        <v>13810.065345348346</v>
      </c>
      <c r="N6443" s="9">
        <v>0.1796052779166972</v>
      </c>
    </row>
    <row r="6444" spans="1:14" x14ac:dyDescent="0.25">
      <c r="A6444" s="2">
        <v>43734.416666666657</v>
      </c>
      <c r="B6444">
        <v>4.9575339341580928</v>
      </c>
      <c r="C6444">
        <v>1.1550117137312661</v>
      </c>
      <c r="E6444">
        <f t="shared" si="201"/>
        <v>5</v>
      </c>
      <c r="F6444">
        <f t="shared" si="201"/>
        <v>1</v>
      </c>
      <c r="G6444">
        <f>IF(OR('San Pietro'!E6444&lt;2.5,F6444&lt;0.5),0,VLOOKUP('San Pietro'!F6444,'Power Matrix'!$B$2:$AI$30,HLOOKUP(E6444,'Power Matrix'!$B$2:$AI$30,29)))</f>
        <v>9017.869880371094</v>
      </c>
      <c r="H6444" s="9">
        <f t="shared" si="202"/>
        <v>0.11728090959420334</v>
      </c>
      <c r="M6444">
        <v>15749.080668991355</v>
      </c>
      <c r="N6444" s="9">
        <v>0.2048229273179682</v>
      </c>
    </row>
    <row r="6445" spans="1:14" x14ac:dyDescent="0.25">
      <c r="A6445" s="2">
        <v>43734.458333333343</v>
      </c>
      <c r="B6445">
        <v>5.0171479460808648</v>
      </c>
      <c r="C6445">
        <v>1.2148874920345489</v>
      </c>
      <c r="E6445">
        <f t="shared" si="201"/>
        <v>5</v>
      </c>
      <c r="F6445">
        <f t="shared" si="201"/>
        <v>1</v>
      </c>
      <c r="G6445">
        <f>IF(OR('San Pietro'!E6445&lt;2.5,F6445&lt;0.5),0,VLOOKUP('San Pietro'!F6445,'Power Matrix'!$B$2:$AI$30,HLOOKUP(E6445,'Power Matrix'!$B$2:$AI$30,29)))</f>
        <v>9017.869880371094</v>
      </c>
      <c r="H6445" s="9">
        <f t="shared" si="202"/>
        <v>0.11728090959420334</v>
      </c>
      <c r="M6445">
        <v>16958.326129475019</v>
      </c>
      <c r="N6445" s="9">
        <v>0.2205496354521066</v>
      </c>
    </row>
    <row r="6446" spans="1:14" x14ac:dyDescent="0.25">
      <c r="A6446" s="2">
        <v>43734.5</v>
      </c>
      <c r="B6446">
        <v>5.0914783877251564</v>
      </c>
      <c r="C6446">
        <v>1.2604992345093491</v>
      </c>
      <c r="E6446">
        <f t="shared" si="201"/>
        <v>5</v>
      </c>
      <c r="F6446">
        <f t="shared" si="201"/>
        <v>1.5</v>
      </c>
      <c r="G6446">
        <f>IF(OR('San Pietro'!E6446&lt;2.5,F6446&lt;0.5),0,VLOOKUP('San Pietro'!F6446,'Power Matrix'!$B$2:$AI$30,HLOOKUP(E6446,'Power Matrix'!$B$2:$AI$30,29)))</f>
        <v>24782.216907226561</v>
      </c>
      <c r="H6446" s="9">
        <f t="shared" si="202"/>
        <v>0.322302381737268</v>
      </c>
      <c r="M6446">
        <v>17575.63643488392</v>
      </c>
      <c r="N6446" s="9">
        <v>0.22857799637518883</v>
      </c>
    </row>
    <row r="6447" spans="1:14" x14ac:dyDescent="0.25">
      <c r="A6447" s="2">
        <v>43734.541666666657</v>
      </c>
      <c r="B6447">
        <v>5.1725434666996364</v>
      </c>
      <c r="C6447">
        <v>1.289193167048041</v>
      </c>
      <c r="E6447">
        <f t="shared" si="201"/>
        <v>5</v>
      </c>
      <c r="F6447">
        <f t="shared" si="201"/>
        <v>1.5</v>
      </c>
      <c r="G6447">
        <f>IF(OR('San Pietro'!E6447&lt;2.5,F6447&lt;0.5),0,VLOOKUP('San Pietro'!F6447,'Power Matrix'!$B$2:$AI$30,HLOOKUP(E6447,'Power Matrix'!$B$2:$AI$30,29)))</f>
        <v>24782.216907226561</v>
      </c>
      <c r="H6447" s="9">
        <f t="shared" si="202"/>
        <v>0.322302381737268</v>
      </c>
      <c r="M6447">
        <v>17618.317091250756</v>
      </c>
      <c r="N6447" s="9">
        <v>0.22913307493251187</v>
      </c>
    </row>
    <row r="6448" spans="1:14" x14ac:dyDescent="0.25">
      <c r="A6448" s="2">
        <v>43734.583333333343</v>
      </c>
      <c r="B6448">
        <v>5.2533591146618868</v>
      </c>
      <c r="C6448">
        <v>1.299642402596813</v>
      </c>
      <c r="E6448">
        <f t="shared" si="201"/>
        <v>5.5</v>
      </c>
      <c r="F6448">
        <f t="shared" si="201"/>
        <v>1.5</v>
      </c>
      <c r="G6448">
        <f>IF(OR('San Pietro'!E6448&lt;2.5,F6448&lt;0.5),0,VLOOKUP('San Pietro'!F6448,'Power Matrix'!$B$2:$AI$30,HLOOKUP(E6448,'Power Matrix'!$B$2:$AI$30,29)))</f>
        <v>22186.7018125</v>
      </c>
      <c r="H6448" s="9">
        <f t="shared" si="202"/>
        <v>0.28854669716727849</v>
      </c>
      <c r="M6448">
        <v>17373.917139497342</v>
      </c>
      <c r="N6448" s="9">
        <v>0.22595455838245915</v>
      </c>
    </row>
    <row r="6449" spans="1:14" x14ac:dyDescent="0.25">
      <c r="A6449" s="2">
        <v>43734.625</v>
      </c>
      <c r="B6449">
        <v>5.3179617468292406</v>
      </c>
      <c r="C6449">
        <v>1.2986472373064539</v>
      </c>
      <c r="E6449">
        <f t="shared" si="201"/>
        <v>5.5</v>
      </c>
      <c r="F6449">
        <f t="shared" si="201"/>
        <v>1.5</v>
      </c>
      <c r="G6449">
        <f>IF(OR('San Pietro'!E6449&lt;2.5,F6449&lt;0.5),0,VLOOKUP('San Pietro'!F6449,'Power Matrix'!$B$2:$AI$30,HLOOKUP(E6449,'Power Matrix'!$B$2:$AI$30,29)))</f>
        <v>22186.7018125</v>
      </c>
      <c r="H6449" s="9">
        <f t="shared" si="202"/>
        <v>0.28854669716727849</v>
      </c>
      <c r="M6449">
        <v>16949.847735645919</v>
      </c>
      <c r="N6449" s="9">
        <v>0.22043937063858959</v>
      </c>
    </row>
    <row r="6450" spans="1:14" x14ac:dyDescent="0.25">
      <c r="A6450" s="2">
        <v>43734.666666666657</v>
      </c>
      <c r="B6450">
        <v>5.3674738027567308</v>
      </c>
      <c r="C6450">
        <v>1.2894419583706309</v>
      </c>
      <c r="E6450">
        <f t="shared" si="201"/>
        <v>5.5</v>
      </c>
      <c r="F6450">
        <f t="shared" si="201"/>
        <v>1.5</v>
      </c>
      <c r="G6450">
        <f>IF(OR('San Pietro'!E6450&lt;2.5,F6450&lt;0.5),0,VLOOKUP('San Pietro'!F6450,'Power Matrix'!$B$2:$AI$30,HLOOKUP(E6450,'Power Matrix'!$B$2:$AI$30,29)))</f>
        <v>22186.7018125</v>
      </c>
      <c r="H6450" s="9">
        <f t="shared" si="202"/>
        <v>0.28854669716727849</v>
      </c>
      <c r="M6450">
        <v>16250.290959742955</v>
      </c>
      <c r="N6450" s="9">
        <v>0.21134136233721096</v>
      </c>
    </row>
    <row r="6451" spans="1:14" x14ac:dyDescent="0.25">
      <c r="A6451" s="2">
        <v>43734.708333333343</v>
      </c>
      <c r="B6451">
        <v>5.4167364276719914</v>
      </c>
      <c r="C6451">
        <v>1.269953304767762</v>
      </c>
      <c r="E6451">
        <f t="shared" si="201"/>
        <v>5.5</v>
      </c>
      <c r="F6451">
        <f t="shared" si="201"/>
        <v>1.5</v>
      </c>
      <c r="G6451">
        <f>IF(OR('San Pietro'!E6451&lt;2.5,F6451&lt;0.5),0,VLOOKUP('San Pietro'!F6451,'Power Matrix'!$B$2:$AI$30,HLOOKUP(E6451,'Power Matrix'!$B$2:$AI$30,29)))</f>
        <v>22186.7018125</v>
      </c>
      <c r="H6451" s="9">
        <f t="shared" si="202"/>
        <v>0.28854669716727849</v>
      </c>
      <c r="M6451">
        <v>18332.248205152478</v>
      </c>
      <c r="N6451" s="9">
        <v>0.23841802709741139</v>
      </c>
    </row>
    <row r="6452" spans="1:14" x14ac:dyDescent="0.25">
      <c r="A6452" s="2">
        <v>43734.75</v>
      </c>
      <c r="B6452">
        <v>5.8801792483937856</v>
      </c>
      <c r="C6452">
        <v>1.424120994332585</v>
      </c>
      <c r="E6452">
        <f t="shared" si="201"/>
        <v>6</v>
      </c>
      <c r="F6452">
        <f t="shared" si="201"/>
        <v>1.5</v>
      </c>
      <c r="G6452">
        <f>IF(OR('San Pietro'!E6452&lt;2.5,F6452&lt;0.5),0,VLOOKUP('San Pietro'!F6452,'Power Matrix'!$B$2:$AI$30,HLOOKUP(E6452,'Power Matrix'!$B$2:$AI$30,29)))</f>
        <v>19557.295374999998</v>
      </c>
      <c r="H6452" s="9">
        <f t="shared" si="202"/>
        <v>0.25435024248632404</v>
      </c>
      <c r="M6452">
        <v>16249.926172231795</v>
      </c>
      <c r="N6452" s="9">
        <v>0.21133661813356788</v>
      </c>
    </row>
    <row r="6453" spans="1:14" x14ac:dyDescent="0.25">
      <c r="A6453" s="2">
        <v>43734.791666666657</v>
      </c>
      <c r="B6453">
        <v>5.9173444692159318</v>
      </c>
      <c r="C6453">
        <v>1.3454200059533401</v>
      </c>
      <c r="E6453">
        <f t="shared" si="201"/>
        <v>6</v>
      </c>
      <c r="F6453">
        <f t="shared" si="201"/>
        <v>1.5</v>
      </c>
      <c r="G6453">
        <f>IF(OR('San Pietro'!E6453&lt;2.5,F6453&lt;0.5),0,VLOOKUP('San Pietro'!F6453,'Power Matrix'!$B$2:$AI$30,HLOOKUP(E6453,'Power Matrix'!$B$2:$AI$30,29)))</f>
        <v>19557.295374999998</v>
      </c>
      <c r="H6453" s="9">
        <f t="shared" si="202"/>
        <v>0.25435024248632404</v>
      </c>
      <c r="M6453">
        <v>14442.317119422631</v>
      </c>
      <c r="N6453" s="9">
        <v>0.18782795845847941</v>
      </c>
    </row>
    <row r="6454" spans="1:14" x14ac:dyDescent="0.25">
      <c r="A6454" s="2">
        <v>43734.833333333343</v>
      </c>
      <c r="B6454">
        <v>5.9502693628301806</v>
      </c>
      <c r="C6454">
        <v>1.2759242965099169</v>
      </c>
      <c r="E6454">
        <f t="shared" si="201"/>
        <v>6</v>
      </c>
      <c r="F6454">
        <f t="shared" si="201"/>
        <v>1.5</v>
      </c>
      <c r="G6454">
        <f>IF(OR('San Pietro'!E6454&lt;2.5,F6454&lt;0.5),0,VLOOKUP('San Pietro'!F6454,'Power Matrix'!$B$2:$AI$30,HLOOKUP(E6454,'Power Matrix'!$B$2:$AI$30,29)))</f>
        <v>19557.295374999998</v>
      </c>
      <c r="H6454" s="9">
        <f t="shared" si="202"/>
        <v>0.25435024248632404</v>
      </c>
      <c r="M6454">
        <v>12893.711528246109</v>
      </c>
      <c r="N6454" s="9">
        <v>0.16768773966651723</v>
      </c>
    </row>
    <row r="6455" spans="1:14" x14ac:dyDescent="0.25">
      <c r="A6455" s="2">
        <v>43734.875</v>
      </c>
      <c r="B6455">
        <v>5.9974118241414942</v>
      </c>
      <c r="C6455">
        <v>1.218121779228216</v>
      </c>
      <c r="E6455">
        <f t="shared" si="201"/>
        <v>6</v>
      </c>
      <c r="F6455">
        <f t="shared" si="201"/>
        <v>1</v>
      </c>
      <c r="G6455">
        <f>IF(OR('San Pietro'!E6455&lt;2.5,F6455&lt;0.5),0,VLOOKUP('San Pietro'!F6455,'Power Matrix'!$B$2:$AI$30,HLOOKUP(E6455,'Power Matrix'!$B$2:$AI$30,29)))</f>
        <v>7721.5805004882804</v>
      </c>
      <c r="H6455" s="9">
        <f t="shared" si="202"/>
        <v>0.10042216139903577</v>
      </c>
      <c r="M6455">
        <v>11578.888716467027</v>
      </c>
      <c r="N6455" s="9">
        <v>0.15058795696343699</v>
      </c>
    </row>
    <row r="6456" spans="1:14" x14ac:dyDescent="0.25">
      <c r="A6456" s="2">
        <v>43734.916666666657</v>
      </c>
      <c r="B6456">
        <v>5.9950422295253176</v>
      </c>
      <c r="C6456">
        <v>1.162309592527234</v>
      </c>
      <c r="E6456">
        <f t="shared" si="201"/>
        <v>6</v>
      </c>
      <c r="F6456">
        <f t="shared" si="201"/>
        <v>1</v>
      </c>
      <c r="G6456">
        <f>IF(OR('San Pietro'!E6456&lt;2.5,F6456&lt;0.5),0,VLOOKUP('San Pietro'!F6456,'Power Matrix'!$B$2:$AI$30,HLOOKUP(E6456,'Power Matrix'!$B$2:$AI$30,29)))</f>
        <v>7721.5805004882804</v>
      </c>
      <c r="H6456" s="9">
        <f t="shared" si="202"/>
        <v>0.10042216139903577</v>
      </c>
      <c r="M6456">
        <v>10376.536521072985</v>
      </c>
      <c r="N6456" s="9">
        <v>0.13495089842625665</v>
      </c>
    </row>
    <row r="6457" spans="1:14" x14ac:dyDescent="0.25">
      <c r="A6457" s="2">
        <v>43734.958333333343</v>
      </c>
      <c r="B6457">
        <v>5.9818223858771713</v>
      </c>
      <c r="C6457">
        <v>1.1100634147833719</v>
      </c>
      <c r="E6457">
        <f t="shared" si="201"/>
        <v>6</v>
      </c>
      <c r="F6457">
        <f t="shared" si="201"/>
        <v>1</v>
      </c>
      <c r="G6457">
        <f>IF(OR('San Pietro'!E6457&lt;2.5,F6457&lt;0.5),0,VLOOKUP('San Pietro'!F6457,'Power Matrix'!$B$2:$AI$30,HLOOKUP(E6457,'Power Matrix'!$B$2:$AI$30,29)))</f>
        <v>7721.5805004882804</v>
      </c>
      <c r="H6457" s="9">
        <f t="shared" si="202"/>
        <v>0.10042216139903577</v>
      </c>
      <c r="M6457">
        <v>9254.1604212517632</v>
      </c>
      <c r="N6457" s="9">
        <v>0.12035396015736213</v>
      </c>
    </row>
    <row r="6458" spans="1:14" x14ac:dyDescent="0.25">
      <c r="A6458" s="2">
        <v>43735</v>
      </c>
      <c r="B6458">
        <v>5.9596230257887752</v>
      </c>
      <c r="C6458">
        <v>1.0606368720288619</v>
      </c>
      <c r="E6458">
        <f t="shared" si="201"/>
        <v>6</v>
      </c>
      <c r="F6458">
        <f t="shared" si="201"/>
        <v>1</v>
      </c>
      <c r="G6458">
        <f>IF(OR('San Pietro'!E6458&lt;2.5,F6458&lt;0.5),0,VLOOKUP('San Pietro'!F6458,'Power Matrix'!$B$2:$AI$30,HLOOKUP(E6458,'Power Matrix'!$B$2:$AI$30,29)))</f>
        <v>7721.5805004882804</v>
      </c>
      <c r="H6458" s="9">
        <f t="shared" si="202"/>
        <v>0.10042216139903577</v>
      </c>
      <c r="M6458">
        <v>8093.6961859242629</v>
      </c>
      <c r="N6458" s="9">
        <v>0.10526167085341707</v>
      </c>
    </row>
    <row r="6459" spans="1:14" x14ac:dyDescent="0.25">
      <c r="A6459" s="2">
        <v>43735.041666666657</v>
      </c>
      <c r="B6459">
        <v>5.9450313115733691</v>
      </c>
      <c r="C6459">
        <v>1.010878607510898</v>
      </c>
      <c r="E6459">
        <f t="shared" si="201"/>
        <v>6</v>
      </c>
      <c r="F6459">
        <f t="shared" si="201"/>
        <v>1</v>
      </c>
      <c r="G6459">
        <f>IF(OR('San Pietro'!E6459&lt;2.5,F6459&lt;0.5),0,VLOOKUP('San Pietro'!F6459,'Power Matrix'!$B$2:$AI$30,HLOOKUP(E6459,'Power Matrix'!$B$2:$AI$30,29)))</f>
        <v>7721.5805004882804</v>
      </c>
      <c r="H6459" s="9">
        <f t="shared" si="202"/>
        <v>0.10042216139903577</v>
      </c>
      <c r="M6459">
        <v>7374.3603378707003</v>
      </c>
      <c r="N6459" s="9">
        <v>9.5906428016088979E-2</v>
      </c>
    </row>
    <row r="6460" spans="1:14" x14ac:dyDescent="0.25">
      <c r="A6460" s="2">
        <v>43735.083333333343</v>
      </c>
      <c r="B6460">
        <v>5.9340563470352858</v>
      </c>
      <c r="C6460">
        <v>0.96194964740156763</v>
      </c>
      <c r="E6460">
        <f t="shared" si="201"/>
        <v>6</v>
      </c>
      <c r="F6460">
        <f t="shared" si="201"/>
        <v>1</v>
      </c>
      <c r="G6460">
        <f>IF(OR('San Pietro'!E6460&lt;2.5,F6460&lt;0.5),0,VLOOKUP('San Pietro'!F6460,'Power Matrix'!$B$2:$AI$30,HLOOKUP(E6460,'Power Matrix'!$B$2:$AI$30,29)))</f>
        <v>7721.5805004882804</v>
      </c>
      <c r="H6460" s="9">
        <f t="shared" si="202"/>
        <v>0.10042216139903577</v>
      </c>
      <c r="M6460">
        <v>6810.5451890713866</v>
      </c>
      <c r="N6460" s="9">
        <v>8.8573792437514134E-2</v>
      </c>
    </row>
    <row r="6461" spans="1:14" x14ac:dyDescent="0.25">
      <c r="A6461" s="2">
        <v>43735.125</v>
      </c>
      <c r="B6461">
        <v>5.9184669087709629</v>
      </c>
      <c r="C6461">
        <v>0.91509394831381874</v>
      </c>
      <c r="E6461">
        <f t="shared" si="201"/>
        <v>6</v>
      </c>
      <c r="F6461">
        <f t="shared" si="201"/>
        <v>1</v>
      </c>
      <c r="G6461">
        <f>IF(OR('San Pietro'!E6461&lt;2.5,F6461&lt;0.5),0,VLOOKUP('San Pietro'!F6461,'Power Matrix'!$B$2:$AI$30,HLOOKUP(E6461,'Power Matrix'!$B$2:$AI$30,29)))</f>
        <v>7721.5805004882804</v>
      </c>
      <c r="H6461" s="9">
        <f t="shared" si="202"/>
        <v>0.10042216139903577</v>
      </c>
      <c r="M6461">
        <v>6282.6776673785398</v>
      </c>
      <c r="N6461" s="9">
        <v>8.1708669748664864E-2</v>
      </c>
    </row>
    <row r="6462" spans="1:14" x14ac:dyDescent="0.25">
      <c r="A6462" s="2">
        <v>43735.166666666657</v>
      </c>
      <c r="B6462">
        <v>5.8967664107070252</v>
      </c>
      <c r="C6462">
        <v>0.87064323201110483</v>
      </c>
      <c r="E6462">
        <f t="shared" si="201"/>
        <v>6</v>
      </c>
      <c r="F6462">
        <f t="shared" si="201"/>
        <v>1</v>
      </c>
      <c r="G6462">
        <f>IF(OR('San Pietro'!E6462&lt;2.5,F6462&lt;0.5),0,VLOOKUP('San Pietro'!F6462,'Power Matrix'!$B$2:$AI$30,HLOOKUP(E6462,'Power Matrix'!$B$2:$AI$30,29)))</f>
        <v>7721.5805004882804</v>
      </c>
      <c r="H6462" s="9">
        <f t="shared" si="202"/>
        <v>0.10042216139903577</v>
      </c>
      <c r="M6462">
        <v>5811.5264687319859</v>
      </c>
      <c r="N6462" s="9">
        <v>7.5581164928262098E-2</v>
      </c>
    </row>
    <row r="6463" spans="1:14" x14ac:dyDescent="0.25">
      <c r="A6463" s="2">
        <v>43735.208333333343</v>
      </c>
      <c r="B6463">
        <v>5.8593517588726503</v>
      </c>
      <c r="C6463">
        <v>0.82926094202033163</v>
      </c>
      <c r="E6463">
        <f t="shared" si="201"/>
        <v>6</v>
      </c>
      <c r="F6463">
        <f t="shared" si="201"/>
        <v>1</v>
      </c>
      <c r="G6463">
        <f>IF(OR('San Pietro'!E6463&lt;2.5,F6463&lt;0.5),0,VLOOKUP('San Pietro'!F6463,'Power Matrix'!$B$2:$AI$30,HLOOKUP(E6463,'Power Matrix'!$B$2:$AI$30,29)))</f>
        <v>7721.5805004882804</v>
      </c>
      <c r="H6463" s="9">
        <f t="shared" si="202"/>
        <v>0.10042216139903577</v>
      </c>
      <c r="M6463">
        <v>5900.6524746808782</v>
      </c>
      <c r="N6463" s="9">
        <v>7.6740283344269286E-2</v>
      </c>
    </row>
    <row r="6464" spans="1:14" x14ac:dyDescent="0.25">
      <c r="A6464" s="2">
        <v>43735.25</v>
      </c>
      <c r="B6464">
        <v>6.0189876066993184</v>
      </c>
      <c r="C6464">
        <v>0.85604747441916862</v>
      </c>
      <c r="E6464">
        <f t="shared" si="201"/>
        <v>6</v>
      </c>
      <c r="F6464">
        <f t="shared" si="201"/>
        <v>1</v>
      </c>
      <c r="G6464">
        <f>IF(OR('San Pietro'!E6464&lt;2.5,F6464&lt;0.5),0,VLOOKUP('San Pietro'!F6464,'Power Matrix'!$B$2:$AI$30,HLOOKUP(E6464,'Power Matrix'!$B$2:$AI$30,29)))</f>
        <v>7721.5805004882804</v>
      </c>
      <c r="H6464" s="9">
        <f t="shared" si="202"/>
        <v>0.10042216139903577</v>
      </c>
      <c r="M6464">
        <v>5527.7247750420629</v>
      </c>
      <c r="N6464" s="9">
        <v>7.1890213379971479E-2</v>
      </c>
    </row>
    <row r="6465" spans="1:14" x14ac:dyDescent="0.25">
      <c r="A6465" s="2">
        <v>43735.291666666657</v>
      </c>
      <c r="B6465">
        <v>5.9527636729524733</v>
      </c>
      <c r="C6465">
        <v>0.81773361074033701</v>
      </c>
      <c r="E6465">
        <f t="shared" si="201"/>
        <v>6</v>
      </c>
      <c r="F6465">
        <f t="shared" si="201"/>
        <v>1</v>
      </c>
      <c r="G6465">
        <f>IF(OR('San Pietro'!E6465&lt;2.5,F6465&lt;0.5),0,VLOOKUP('San Pietro'!F6465,'Power Matrix'!$B$2:$AI$30,HLOOKUP(E6465,'Power Matrix'!$B$2:$AI$30,29)))</f>
        <v>7721.5805004882804</v>
      </c>
      <c r="H6465" s="9">
        <f t="shared" si="202"/>
        <v>0.10042216139903577</v>
      </c>
      <c r="M6465">
        <v>5167.1494974002289</v>
      </c>
      <c r="N6465" s="9">
        <v>6.7200791474189878E-2</v>
      </c>
    </row>
    <row r="6466" spans="1:14" x14ac:dyDescent="0.25">
      <c r="A6466" s="2">
        <v>43735.333333333343</v>
      </c>
      <c r="B6466">
        <v>5.8759389211858899</v>
      </c>
      <c r="C6466">
        <v>0.78082956455618069</v>
      </c>
      <c r="E6466">
        <f t="shared" si="201"/>
        <v>6</v>
      </c>
      <c r="F6466">
        <f t="shared" si="201"/>
        <v>1</v>
      </c>
      <c r="G6466">
        <f>IF(OR('San Pietro'!E6466&lt;2.5,F6466&lt;0.5),0,VLOOKUP('San Pietro'!F6466,'Power Matrix'!$B$2:$AI$30,HLOOKUP(E6466,'Power Matrix'!$B$2:$AI$30,29)))</f>
        <v>7721.5805004882804</v>
      </c>
      <c r="H6466" s="9">
        <f t="shared" si="202"/>
        <v>0.10042216139903577</v>
      </c>
      <c r="M6466">
        <v>4803.618682538232</v>
      </c>
      <c r="N6466" s="9">
        <v>6.2472931655875211E-2</v>
      </c>
    </row>
    <row r="6467" spans="1:14" x14ac:dyDescent="0.25">
      <c r="A6467" s="2">
        <v>43735.375</v>
      </c>
      <c r="B6467">
        <v>5.7987400229009616</v>
      </c>
      <c r="C6467">
        <v>0.745003614103247</v>
      </c>
      <c r="E6467">
        <f t="shared" ref="E6467:F6530" si="203">MROUND(B6467,0.5)</f>
        <v>6</v>
      </c>
      <c r="F6467">
        <f t="shared" si="203"/>
        <v>0.5</v>
      </c>
      <c r="G6467">
        <f>IF(OR('San Pietro'!E6467&lt;2.5,F6467&lt;0.5),0,VLOOKUP('San Pietro'!F6467,'Power Matrix'!$B$2:$AI$30,HLOOKUP(E6467,'Power Matrix'!$B$2:$AI$30,29)))</f>
        <v>1515.0453386230467</v>
      </c>
      <c r="H6467" s="9">
        <f t="shared" ref="H6467:H6530" si="204">G6467/$K$2</f>
        <v>1.9703754628011643E-2</v>
      </c>
      <c r="M6467">
        <v>4403.1411795100021</v>
      </c>
      <c r="N6467" s="9">
        <v>5.7264565769684986E-2</v>
      </c>
    </row>
    <row r="6468" spans="1:14" x14ac:dyDescent="0.25">
      <c r="A6468" s="2">
        <v>43735.416666666657</v>
      </c>
      <c r="B6468">
        <v>5.7373799938925867</v>
      </c>
      <c r="C6468">
        <v>0.70901180276858655</v>
      </c>
      <c r="E6468">
        <f t="shared" si="203"/>
        <v>5.5</v>
      </c>
      <c r="F6468">
        <f t="shared" si="203"/>
        <v>0.5</v>
      </c>
      <c r="G6468">
        <f>IF(OR('San Pietro'!E6468&lt;2.5,F6468&lt;0.5),0,VLOOKUP('San Pietro'!F6468,'Power Matrix'!$B$2:$AI$30,HLOOKUP(E6468,'Power Matrix'!$B$2:$AI$30,29)))</f>
        <v>1752.1763809814452</v>
      </c>
      <c r="H6468" s="9">
        <f t="shared" si="204"/>
        <v>2.2787736179059492E-2</v>
      </c>
      <c r="M6468">
        <v>4061.3109522916225</v>
      </c>
      <c r="N6468" s="9">
        <v>5.2818930544608782E-2</v>
      </c>
    </row>
    <row r="6469" spans="1:14" x14ac:dyDescent="0.25">
      <c r="A6469" s="2">
        <v>43735.458333333343</v>
      </c>
      <c r="B6469">
        <v>5.6498297086001488</v>
      </c>
      <c r="C6469">
        <v>0.67642013950932078</v>
      </c>
      <c r="E6469">
        <f t="shared" si="203"/>
        <v>5.5</v>
      </c>
      <c r="F6469">
        <f t="shared" si="203"/>
        <v>0.5</v>
      </c>
      <c r="G6469">
        <f>IF(OR('San Pietro'!E6469&lt;2.5,F6469&lt;0.5),0,VLOOKUP('San Pietro'!F6469,'Power Matrix'!$B$2:$AI$30,HLOOKUP(E6469,'Power Matrix'!$B$2:$AI$30,29)))</f>
        <v>1752.1763809814452</v>
      </c>
      <c r="H6469" s="9">
        <f t="shared" si="204"/>
        <v>2.2787736179059492E-2</v>
      </c>
      <c r="M6469">
        <v>3797.1557767855775</v>
      </c>
      <c r="N6469" s="9">
        <v>4.9383489616309506E-2</v>
      </c>
    </row>
    <row r="6470" spans="1:14" x14ac:dyDescent="0.25">
      <c r="A6470" s="2">
        <v>43735.5</v>
      </c>
      <c r="B6470">
        <v>5.531100546779065</v>
      </c>
      <c r="C6470">
        <v>0.64863844182012453</v>
      </c>
      <c r="E6470">
        <f t="shared" si="203"/>
        <v>5.5</v>
      </c>
      <c r="F6470">
        <f t="shared" si="203"/>
        <v>0.5</v>
      </c>
      <c r="G6470">
        <f>IF(OR('San Pietro'!E6470&lt;2.5,F6470&lt;0.5),0,VLOOKUP('San Pietro'!F6470,'Power Matrix'!$B$2:$AI$30,HLOOKUP(E6470,'Power Matrix'!$B$2:$AI$30,29)))</f>
        <v>1752.1763809814452</v>
      </c>
      <c r="H6470" s="9">
        <f t="shared" si="204"/>
        <v>2.2787736179059492E-2</v>
      </c>
      <c r="M6470">
        <v>3555.4452669043058</v>
      </c>
      <c r="N6470" s="9">
        <v>4.6239950305162439E-2</v>
      </c>
    </row>
    <row r="6471" spans="1:14" x14ac:dyDescent="0.25">
      <c r="A6471" s="2">
        <v>43735.541666666657</v>
      </c>
      <c r="B6471">
        <v>5.3623604670060327</v>
      </c>
      <c r="C6471">
        <v>0.62682773587308382</v>
      </c>
      <c r="E6471">
        <f t="shared" si="203"/>
        <v>5.5</v>
      </c>
      <c r="F6471">
        <f t="shared" si="203"/>
        <v>0.5</v>
      </c>
      <c r="G6471">
        <f>IF(OR('San Pietro'!E6471&lt;2.5,F6471&lt;0.5),0,VLOOKUP('San Pietro'!F6471,'Power Matrix'!$B$2:$AI$30,HLOOKUP(E6471,'Power Matrix'!$B$2:$AI$30,29)))</f>
        <v>1752.1763809814452</v>
      </c>
      <c r="H6471" s="9">
        <f t="shared" si="204"/>
        <v>2.2787736179059492E-2</v>
      </c>
      <c r="M6471">
        <v>3335.9333126204979</v>
      </c>
      <c r="N6471" s="9">
        <v>4.3385111854418942E-2</v>
      </c>
    </row>
    <row r="6472" spans="1:14" x14ac:dyDescent="0.25">
      <c r="A6472" s="2">
        <v>43735.583333333343</v>
      </c>
      <c r="B6472">
        <v>5.188382335976188</v>
      </c>
      <c r="C6472">
        <v>0.60841717800143735</v>
      </c>
      <c r="E6472">
        <f t="shared" si="203"/>
        <v>5</v>
      </c>
      <c r="F6472">
        <f t="shared" si="203"/>
        <v>0.5</v>
      </c>
      <c r="G6472">
        <f>IF(OR('San Pietro'!E6472&lt;2.5,F6472&lt;0.5),0,VLOOKUP('San Pietro'!F6472,'Power Matrix'!$B$2:$AI$30,HLOOKUP(E6472,'Power Matrix'!$B$2:$AI$30,29)))</f>
        <v>1817.5867128906248</v>
      </c>
      <c r="H6472" s="9">
        <f t="shared" si="204"/>
        <v>2.3638423018072924E-2</v>
      </c>
      <c r="M6472">
        <v>3114.3868784002452</v>
      </c>
      <c r="N6472" s="9">
        <v>4.0503814199807586E-2</v>
      </c>
    </row>
    <row r="6473" spans="1:14" x14ac:dyDescent="0.25">
      <c r="A6473" s="2">
        <v>43735.625</v>
      </c>
      <c r="B6473">
        <v>5.0307419362473542</v>
      </c>
      <c r="C6473">
        <v>0.59050420277497029</v>
      </c>
      <c r="E6473">
        <f t="shared" si="203"/>
        <v>5</v>
      </c>
      <c r="F6473">
        <f t="shared" si="203"/>
        <v>0.5</v>
      </c>
      <c r="G6473">
        <f>IF(OR('San Pietro'!E6473&lt;2.5,F6473&lt;0.5),0,VLOOKUP('San Pietro'!F6473,'Power Matrix'!$B$2:$AI$30,HLOOKUP(E6473,'Power Matrix'!$B$2:$AI$30,29)))</f>
        <v>1817.5867128906248</v>
      </c>
      <c r="H6473" s="9">
        <f t="shared" si="204"/>
        <v>2.3638423018072924E-2</v>
      </c>
      <c r="M6473">
        <v>2798.806829000212</v>
      </c>
      <c r="N6473" s="9">
        <v>3.6399572759954479E-2</v>
      </c>
    </row>
    <row r="6474" spans="1:14" x14ac:dyDescent="0.25">
      <c r="A6474" s="2">
        <v>43735.666666666657</v>
      </c>
      <c r="B6474">
        <v>4.880958613403739</v>
      </c>
      <c r="C6474">
        <v>0.57325467107540984</v>
      </c>
      <c r="E6474">
        <f t="shared" si="203"/>
        <v>5</v>
      </c>
      <c r="F6474">
        <f t="shared" si="203"/>
        <v>0.5</v>
      </c>
      <c r="G6474">
        <f>IF(OR('San Pietro'!E6474&lt;2.5,F6474&lt;0.5),0,VLOOKUP('San Pietro'!F6474,'Power Matrix'!$B$2:$AI$30,HLOOKUP(E6474,'Power Matrix'!$B$2:$AI$30,29)))</f>
        <v>1817.5867128906248</v>
      </c>
      <c r="H6474" s="9">
        <f t="shared" si="204"/>
        <v>2.3638423018072924E-2</v>
      </c>
      <c r="M6474">
        <v>2464.4809730773545</v>
      </c>
      <c r="N6474" s="9">
        <v>3.2051534806029229E-2</v>
      </c>
    </row>
    <row r="6475" spans="1:14" x14ac:dyDescent="0.25">
      <c r="A6475" s="2">
        <v>43735.708333333343</v>
      </c>
      <c r="B6475">
        <v>4.7395312294698009</v>
      </c>
      <c r="C6475">
        <v>0.55633686113930203</v>
      </c>
      <c r="E6475">
        <f t="shared" si="203"/>
        <v>4.5</v>
      </c>
      <c r="F6475">
        <f t="shared" si="203"/>
        <v>0.5</v>
      </c>
      <c r="G6475">
        <f>IF(OR('San Pietro'!E6475&lt;2.5,F6475&lt;0.5),0,VLOOKUP('San Pietro'!F6475,'Power Matrix'!$B$2:$AI$30,HLOOKUP(E6475,'Power Matrix'!$B$2:$AI$30,29)))</f>
        <v>1481.8633108215331</v>
      </c>
      <c r="H6475" s="9">
        <f t="shared" si="204"/>
        <v>1.927220943448291E-2</v>
      </c>
      <c r="M6475">
        <v>2140.5632530766711</v>
      </c>
      <c r="N6475" s="9">
        <v>2.7838858713047414E-2</v>
      </c>
    </row>
    <row r="6476" spans="1:14" x14ac:dyDescent="0.25">
      <c r="A6476" s="2">
        <v>43735.75</v>
      </c>
      <c r="B6476">
        <v>4.6044643363477062</v>
      </c>
      <c r="C6476">
        <v>0.54008249473010084</v>
      </c>
      <c r="E6476">
        <f t="shared" si="203"/>
        <v>4.5</v>
      </c>
      <c r="F6476">
        <f t="shared" si="203"/>
        <v>0.5</v>
      </c>
      <c r="G6476">
        <f>IF(OR('San Pietro'!E6476&lt;2.5,F6476&lt;0.5),0,VLOOKUP('San Pietro'!F6476,'Power Matrix'!$B$2:$AI$30,HLOOKUP(E6476,'Power Matrix'!$B$2:$AI$30,29)))</f>
        <v>1481.8633108215331</v>
      </c>
      <c r="H6476" s="9">
        <f t="shared" si="204"/>
        <v>1.927220943448291E-2</v>
      </c>
      <c r="M6476">
        <v>1798.7387936409041</v>
      </c>
      <c r="N6476" s="9">
        <v>2.3393298500230249E-2</v>
      </c>
    </row>
    <row r="6477" spans="1:14" x14ac:dyDescent="0.25">
      <c r="A6477" s="2">
        <v>43735.791666666657</v>
      </c>
      <c r="B6477">
        <v>4.4959618460280177</v>
      </c>
      <c r="C6477">
        <v>0.52167193685845437</v>
      </c>
      <c r="E6477">
        <f t="shared" si="203"/>
        <v>4.5</v>
      </c>
      <c r="F6477">
        <f t="shared" si="203"/>
        <v>0.5</v>
      </c>
      <c r="G6477">
        <f>IF(OR('San Pietro'!E6477&lt;2.5,F6477&lt;0.5),0,VLOOKUP('San Pietro'!F6477,'Power Matrix'!$B$2:$AI$30,HLOOKUP(E6477,'Power Matrix'!$B$2:$AI$30,29)))</f>
        <v>1481.8633108215331</v>
      </c>
      <c r="H6477" s="9">
        <f t="shared" si="204"/>
        <v>1.927220943448291E-2</v>
      </c>
      <c r="M6477">
        <v>1443.087827779</v>
      </c>
      <c r="N6477" s="9">
        <v>1.8767919186838025E-2</v>
      </c>
    </row>
    <row r="6478" spans="1:14" x14ac:dyDescent="0.25">
      <c r="A6478" s="2">
        <v>43735.833333333343</v>
      </c>
      <c r="B6478">
        <v>4.412153025919018</v>
      </c>
      <c r="C6478">
        <v>0.50102225708349923</v>
      </c>
      <c r="E6478">
        <f t="shared" si="203"/>
        <v>4.5</v>
      </c>
      <c r="F6478">
        <f t="shared" si="203"/>
        <v>0.5</v>
      </c>
      <c r="G6478">
        <f>IF(OR('San Pietro'!E6478&lt;2.5,F6478&lt;0.5),0,VLOOKUP('San Pietro'!F6478,'Power Matrix'!$B$2:$AI$30,HLOOKUP(E6478,'Power Matrix'!$B$2:$AI$30,29)))</f>
        <v>1481.8633108215331</v>
      </c>
      <c r="H6478" s="9">
        <f t="shared" si="204"/>
        <v>1.927220943448291E-2</v>
      </c>
    </row>
    <row r="6479" spans="1:14" x14ac:dyDescent="0.25">
      <c r="A6479" s="2">
        <v>43735.875</v>
      </c>
      <c r="B6479">
        <v>4.3495458418494959</v>
      </c>
      <c r="C6479">
        <v>0.47846517716868942</v>
      </c>
      <c r="E6479">
        <f t="shared" si="203"/>
        <v>4.5</v>
      </c>
      <c r="F6479">
        <f t="shared" si="203"/>
        <v>0.5</v>
      </c>
      <c r="G6479">
        <f>IF(OR('San Pietro'!E6479&lt;2.5,F6479&lt;0.5),0,VLOOKUP('San Pietro'!F6479,'Power Matrix'!$B$2:$AI$30,HLOOKUP(E6479,'Power Matrix'!$B$2:$AI$30,29)))</f>
        <v>1481.8633108215331</v>
      </c>
      <c r="H6479" s="9">
        <f t="shared" si="204"/>
        <v>1.927220943448291E-2</v>
      </c>
    </row>
    <row r="6480" spans="1:14" x14ac:dyDescent="0.25">
      <c r="A6480" s="2">
        <v>43735.916666666657</v>
      </c>
      <c r="B6480">
        <v>4.128300534002225</v>
      </c>
      <c r="C6480">
        <v>0.41552097255346571</v>
      </c>
      <c r="E6480">
        <f t="shared" si="203"/>
        <v>4</v>
      </c>
      <c r="F6480">
        <f t="shared" si="203"/>
        <v>0.5</v>
      </c>
      <c r="G6480">
        <f>IF(OR('San Pietro'!E6480&lt;2.5,F6480&lt;0.5),0,VLOOKUP('San Pietro'!F6480,'Power Matrix'!$B$2:$AI$30,HLOOKUP(E6480,'Power Matrix'!$B$2:$AI$30,29)))</f>
        <v>1178.31125982666</v>
      </c>
      <c r="H6480" s="9">
        <f t="shared" si="204"/>
        <v>1.5324396799998578E-2</v>
      </c>
    </row>
    <row r="6481" spans="1:8" x14ac:dyDescent="0.25">
      <c r="A6481" s="2">
        <v>43735.958333333343</v>
      </c>
      <c r="B6481">
        <v>4.1051034498649113</v>
      </c>
      <c r="C6481">
        <v>0.40034470187548671</v>
      </c>
      <c r="E6481">
        <f t="shared" si="203"/>
        <v>4</v>
      </c>
      <c r="F6481">
        <f t="shared" si="203"/>
        <v>0.5</v>
      </c>
      <c r="G6481">
        <f>IF(OR('San Pietro'!E6481&lt;2.5,F6481&lt;0.5),0,VLOOKUP('San Pietro'!F6481,'Power Matrix'!$B$2:$AI$30,HLOOKUP(E6481,'Power Matrix'!$B$2:$AI$30,29)))</f>
        <v>1178.31125982666</v>
      </c>
      <c r="H6481" s="9">
        <f t="shared" si="204"/>
        <v>1.5324396799998578E-2</v>
      </c>
    </row>
    <row r="6482" spans="1:8" x14ac:dyDescent="0.25">
      <c r="A6482" s="2">
        <v>43736</v>
      </c>
      <c r="B6482">
        <v>4.1160784144029954</v>
      </c>
      <c r="C6482">
        <v>0.38309517017592581</v>
      </c>
      <c r="E6482">
        <f t="shared" si="203"/>
        <v>4</v>
      </c>
      <c r="F6482">
        <f t="shared" si="203"/>
        <v>0.5</v>
      </c>
      <c r="G6482">
        <f>IF(OR('San Pietro'!E6482&lt;2.5,F6482&lt;0.5),0,VLOOKUP('San Pietro'!F6482,'Power Matrix'!$B$2:$AI$30,HLOOKUP(E6482,'Power Matrix'!$B$2:$AI$30,29)))</f>
        <v>1178.31125982666</v>
      </c>
      <c r="H6482" s="9">
        <f t="shared" si="204"/>
        <v>1.5324396799998578E-2</v>
      </c>
    </row>
    <row r="6483" spans="1:8" x14ac:dyDescent="0.25">
      <c r="A6483" s="2">
        <v>43736.041666666657</v>
      </c>
      <c r="B6483">
        <v>4.1241849223004436</v>
      </c>
      <c r="C6483">
        <v>0.36767010817535711</v>
      </c>
      <c r="E6483">
        <f t="shared" si="203"/>
        <v>4</v>
      </c>
      <c r="F6483">
        <f t="shared" si="203"/>
        <v>0.5</v>
      </c>
      <c r="G6483">
        <f>IF(OR('San Pietro'!E6483&lt;2.5,F6483&lt;0.5),0,VLOOKUP('San Pietro'!F6483,'Power Matrix'!$B$2:$AI$30,HLOOKUP(E6483,'Power Matrix'!$B$2:$AI$30,29)))</f>
        <v>1178.31125982666</v>
      </c>
      <c r="H6483" s="9">
        <f t="shared" si="204"/>
        <v>1.5324396799998578E-2</v>
      </c>
    </row>
    <row r="6484" spans="1:8" x14ac:dyDescent="0.25">
      <c r="A6484" s="2">
        <v>43736.083333333343</v>
      </c>
      <c r="B6484">
        <v>4.1221894742026102</v>
      </c>
      <c r="C6484">
        <v>0.35423537675550731</v>
      </c>
      <c r="E6484">
        <f t="shared" si="203"/>
        <v>4</v>
      </c>
      <c r="F6484">
        <f t="shared" si="203"/>
        <v>0.5</v>
      </c>
      <c r="G6484">
        <f>IF(OR('San Pietro'!E6484&lt;2.5,F6484&lt;0.5),0,VLOOKUP('San Pietro'!F6484,'Power Matrix'!$B$2:$AI$30,HLOOKUP(E6484,'Power Matrix'!$B$2:$AI$30,29)))</f>
        <v>1178.31125982666</v>
      </c>
      <c r="H6484" s="9">
        <f t="shared" si="204"/>
        <v>1.5324396799998578E-2</v>
      </c>
    </row>
    <row r="6485" spans="1:8" x14ac:dyDescent="0.25">
      <c r="A6485" s="2">
        <v>43736.125</v>
      </c>
      <c r="B6485">
        <v>4.1084707685300046</v>
      </c>
      <c r="C6485">
        <v>0.34221046283033241</v>
      </c>
      <c r="E6485">
        <f t="shared" si="203"/>
        <v>4</v>
      </c>
      <c r="F6485">
        <f t="shared" si="203"/>
        <v>0.5</v>
      </c>
      <c r="G6485">
        <f>IF(OR('San Pietro'!E6485&lt;2.5,F6485&lt;0.5),0,VLOOKUP('San Pietro'!F6485,'Power Matrix'!$B$2:$AI$30,HLOOKUP(E6485,'Power Matrix'!$B$2:$AI$30,29)))</f>
        <v>1178.31125982666</v>
      </c>
      <c r="H6485" s="9">
        <f t="shared" si="204"/>
        <v>1.5324396799998578E-2</v>
      </c>
    </row>
    <row r="6486" spans="1:8" x14ac:dyDescent="0.25">
      <c r="A6486" s="2">
        <v>43736.166666666657</v>
      </c>
      <c r="B6486">
        <v>4.0780401850380468</v>
      </c>
      <c r="C6486">
        <v>0.33217587948587651</v>
      </c>
      <c r="E6486">
        <f t="shared" si="203"/>
        <v>4</v>
      </c>
      <c r="F6486">
        <f t="shared" si="203"/>
        <v>0.5</v>
      </c>
      <c r="G6486">
        <f>IF(OR('San Pietro'!E6486&lt;2.5,F6486&lt;0.5),0,VLOOKUP('San Pietro'!F6486,'Power Matrix'!$B$2:$AI$30,HLOOKUP(E6486,'Power Matrix'!$B$2:$AI$30,29)))</f>
        <v>1178.31125982666</v>
      </c>
      <c r="H6486" s="9">
        <f t="shared" si="204"/>
        <v>1.5324396799998578E-2</v>
      </c>
    </row>
    <row r="6487" spans="1:8" x14ac:dyDescent="0.25">
      <c r="A6487" s="2">
        <v>43736.208333333343</v>
      </c>
      <c r="B6487">
        <v>4.0210451987436819</v>
      </c>
      <c r="C6487">
        <v>0.32496093113077201</v>
      </c>
      <c r="E6487">
        <f t="shared" si="203"/>
        <v>4</v>
      </c>
      <c r="F6487">
        <f t="shared" si="203"/>
        <v>0.5</v>
      </c>
      <c r="G6487">
        <f>IF(OR('San Pietro'!E6487&lt;2.5,F6487&lt;0.5),0,VLOOKUP('San Pietro'!F6487,'Power Matrix'!$B$2:$AI$30,HLOOKUP(E6487,'Power Matrix'!$B$2:$AI$30,29)))</f>
        <v>1178.31125982666</v>
      </c>
      <c r="H6487" s="9">
        <f t="shared" si="204"/>
        <v>1.5324396799998578E-2</v>
      </c>
    </row>
    <row r="6488" spans="1:8" x14ac:dyDescent="0.25">
      <c r="A6488" s="2">
        <v>43736.25</v>
      </c>
      <c r="B6488">
        <v>3.9253884055537971</v>
      </c>
      <c r="C6488">
        <v>0.32056561776501852</v>
      </c>
      <c r="E6488">
        <f t="shared" si="203"/>
        <v>4</v>
      </c>
      <c r="F6488">
        <f t="shared" si="203"/>
        <v>0.5</v>
      </c>
      <c r="G6488">
        <f>IF(OR('San Pietro'!E6488&lt;2.5,F6488&lt;0.5),0,VLOOKUP('San Pietro'!F6488,'Power Matrix'!$B$2:$AI$30,HLOOKUP(E6488,'Power Matrix'!$B$2:$AI$30,29)))</f>
        <v>1178.31125982666</v>
      </c>
      <c r="H6488" s="9">
        <f t="shared" si="204"/>
        <v>1.5324396799998578E-2</v>
      </c>
    </row>
    <row r="6489" spans="1:8" x14ac:dyDescent="0.25">
      <c r="A6489" s="2">
        <v>43736.291666666657</v>
      </c>
      <c r="B6489">
        <v>3.8087794073366599</v>
      </c>
      <c r="C6489">
        <v>0.31741426101221393</v>
      </c>
      <c r="E6489">
        <f t="shared" si="203"/>
        <v>4</v>
      </c>
      <c r="F6489">
        <f t="shared" si="203"/>
        <v>0.5</v>
      </c>
      <c r="G6489">
        <f>IF(OR('San Pietro'!E6489&lt;2.5,F6489&lt;0.5),0,VLOOKUP('San Pietro'!F6489,'Power Matrix'!$B$2:$AI$30,HLOOKUP(E6489,'Power Matrix'!$B$2:$AI$30,29)))</f>
        <v>1178.31125982666</v>
      </c>
      <c r="H6489" s="9">
        <f t="shared" si="204"/>
        <v>1.5324396799998578E-2</v>
      </c>
    </row>
    <row r="6490" spans="1:8" x14ac:dyDescent="0.25">
      <c r="A6490" s="2">
        <v>43736.333333333343</v>
      </c>
      <c r="B6490">
        <v>3.6784517034469202</v>
      </c>
      <c r="C6490">
        <v>0.31617030439926502</v>
      </c>
      <c r="E6490">
        <f t="shared" si="203"/>
        <v>3.5</v>
      </c>
      <c r="F6490">
        <f t="shared" si="203"/>
        <v>0.5</v>
      </c>
      <c r="G6490">
        <f>IF(OR('San Pietro'!E6490&lt;2.5,F6490&lt;0.5),0,VLOOKUP('San Pietro'!F6490,'Power Matrix'!$B$2:$AI$30,HLOOKUP(E6490,'Power Matrix'!$B$2:$AI$30,29)))</f>
        <v>561.78945164489744</v>
      </c>
      <c r="H6490" s="9">
        <f t="shared" si="204"/>
        <v>7.3062905944957998E-3</v>
      </c>
    </row>
    <row r="6491" spans="1:8" x14ac:dyDescent="0.25">
      <c r="A6491" s="2">
        <v>43736.375</v>
      </c>
      <c r="B6491">
        <v>3.58840710803219</v>
      </c>
      <c r="C6491">
        <v>0.31194085191523818</v>
      </c>
      <c r="E6491">
        <f t="shared" si="203"/>
        <v>3.5</v>
      </c>
      <c r="F6491">
        <f t="shared" si="203"/>
        <v>0.5</v>
      </c>
      <c r="G6491">
        <f>IF(OR('San Pietro'!E6491&lt;2.5,F6491&lt;0.5),0,VLOOKUP('San Pietro'!F6491,'Power Matrix'!$B$2:$AI$30,HLOOKUP(E6491,'Power Matrix'!$B$2:$AI$30,29)))</f>
        <v>561.78945164489744</v>
      </c>
      <c r="H6491" s="9">
        <f t="shared" si="204"/>
        <v>7.3062905944957998E-3</v>
      </c>
    </row>
    <row r="6492" spans="1:8" x14ac:dyDescent="0.25">
      <c r="A6492" s="2">
        <v>43736.416666666657</v>
      </c>
      <c r="B6492">
        <v>3.4704262392477938</v>
      </c>
      <c r="C6492">
        <v>0.31019931265710943</v>
      </c>
      <c r="E6492">
        <f t="shared" si="203"/>
        <v>3.5</v>
      </c>
      <c r="F6492">
        <f t="shared" si="203"/>
        <v>0.5</v>
      </c>
      <c r="G6492">
        <f>IF(OR('San Pietro'!E6492&lt;2.5,F6492&lt;0.5),0,VLOOKUP('San Pietro'!F6492,'Power Matrix'!$B$2:$AI$30,HLOOKUP(E6492,'Power Matrix'!$B$2:$AI$30,29)))</f>
        <v>561.78945164489744</v>
      </c>
      <c r="H6492" s="9">
        <f t="shared" si="204"/>
        <v>7.3062905944957998E-3</v>
      </c>
    </row>
    <row r="6493" spans="1:8" x14ac:dyDescent="0.25">
      <c r="A6493" s="2">
        <v>43736.458333333343</v>
      </c>
      <c r="B6493">
        <v>3.4093156412516481</v>
      </c>
      <c r="C6493">
        <v>0.30472590356013329</v>
      </c>
      <c r="E6493">
        <f t="shared" si="203"/>
        <v>3.5</v>
      </c>
      <c r="F6493">
        <f t="shared" si="203"/>
        <v>0.5</v>
      </c>
      <c r="G6493">
        <f>IF(OR('San Pietro'!E6493&lt;2.5,F6493&lt;0.5),0,VLOOKUP('San Pietro'!F6493,'Power Matrix'!$B$2:$AI$30,HLOOKUP(E6493,'Power Matrix'!$B$2:$AI$30,29)))</f>
        <v>561.78945164489744</v>
      </c>
      <c r="H6493" s="9">
        <f t="shared" si="204"/>
        <v>7.3062905944957998E-3</v>
      </c>
    </row>
    <row r="6494" spans="1:8" x14ac:dyDescent="0.25">
      <c r="A6494" s="2">
        <v>43736.5</v>
      </c>
      <c r="B6494">
        <v>3.3359829236562728</v>
      </c>
      <c r="C6494">
        <v>0.30198919901164573</v>
      </c>
      <c r="E6494">
        <f t="shared" si="203"/>
        <v>3.5</v>
      </c>
      <c r="F6494">
        <f t="shared" si="203"/>
        <v>0.5</v>
      </c>
      <c r="G6494">
        <f>IF(OR('San Pietro'!E6494&lt;2.5,F6494&lt;0.5),0,VLOOKUP('San Pietro'!F6494,'Power Matrix'!$B$2:$AI$30,HLOOKUP(E6494,'Power Matrix'!$B$2:$AI$30,29)))</f>
        <v>561.78945164489744</v>
      </c>
      <c r="H6494" s="9">
        <f t="shared" si="204"/>
        <v>7.3062905944957998E-3</v>
      </c>
    </row>
    <row r="6495" spans="1:8" x14ac:dyDescent="0.25">
      <c r="A6495" s="2">
        <v>43736.541666666657</v>
      </c>
      <c r="B6495">
        <v>3.1961768413018241</v>
      </c>
      <c r="C6495">
        <v>0.3134335998507769</v>
      </c>
      <c r="E6495">
        <f t="shared" si="203"/>
        <v>3</v>
      </c>
      <c r="F6495">
        <f t="shared" si="203"/>
        <v>0.5</v>
      </c>
      <c r="G6495">
        <f>IF(OR('San Pietro'!E6495&lt;2.5,F6495&lt;0.5),0,VLOOKUP('San Pietro'!F6495,'Power Matrix'!$B$2:$AI$30,HLOOKUP(E6495,'Power Matrix'!$B$2:$AI$30,29)))</f>
        <v>223.17377880859374</v>
      </c>
      <c r="H6495" s="9">
        <f t="shared" si="204"/>
        <v>2.9024619032505189E-3</v>
      </c>
    </row>
    <row r="6496" spans="1:8" x14ac:dyDescent="0.25">
      <c r="A6496" s="2">
        <v>43736.583333333343</v>
      </c>
      <c r="B6496">
        <v>3.0569943364779482</v>
      </c>
      <c r="C6496">
        <v>0.34104943665824677</v>
      </c>
      <c r="E6496">
        <f t="shared" si="203"/>
        <v>3</v>
      </c>
      <c r="F6496">
        <f t="shared" si="203"/>
        <v>0.5</v>
      </c>
      <c r="G6496">
        <f>IF(OR('San Pietro'!E6496&lt;2.5,F6496&lt;0.5),0,VLOOKUP('San Pietro'!F6496,'Power Matrix'!$B$2:$AI$30,HLOOKUP(E6496,'Power Matrix'!$B$2:$AI$30,29)))</f>
        <v>223.17377880859374</v>
      </c>
      <c r="H6496" s="9">
        <f t="shared" si="204"/>
        <v>2.9024619032505189E-3</v>
      </c>
    </row>
    <row r="6497" spans="1:8" x14ac:dyDescent="0.25">
      <c r="A6497" s="2">
        <v>43736.625</v>
      </c>
      <c r="B6497">
        <v>2.9804190157235939</v>
      </c>
      <c r="C6497">
        <v>0.38259758753074641</v>
      </c>
      <c r="E6497">
        <f t="shared" si="203"/>
        <v>3</v>
      </c>
      <c r="F6497">
        <f t="shared" si="203"/>
        <v>0.5</v>
      </c>
      <c r="G6497">
        <f>IF(OR('San Pietro'!E6497&lt;2.5,F6497&lt;0.5),0,VLOOKUP('San Pietro'!F6497,'Power Matrix'!$B$2:$AI$30,HLOOKUP(E6497,'Power Matrix'!$B$2:$AI$30,29)))</f>
        <v>223.17377880859374</v>
      </c>
      <c r="H6497" s="9">
        <f t="shared" si="204"/>
        <v>2.9024619032505189E-3</v>
      </c>
    </row>
    <row r="6498" spans="1:8" x14ac:dyDescent="0.25">
      <c r="A6498" s="2">
        <v>43736.666666666657</v>
      </c>
      <c r="B6498">
        <v>2.978797714144104</v>
      </c>
      <c r="C6498">
        <v>0.42323350355375</v>
      </c>
      <c r="E6498">
        <f t="shared" si="203"/>
        <v>3</v>
      </c>
      <c r="F6498">
        <f t="shared" si="203"/>
        <v>0.5</v>
      </c>
      <c r="G6498">
        <f>IF(OR('San Pietro'!E6498&lt;2.5,F6498&lt;0.5),0,VLOOKUP('San Pietro'!F6498,'Power Matrix'!$B$2:$AI$30,HLOOKUP(E6498,'Power Matrix'!$B$2:$AI$30,29)))</f>
        <v>223.17377880859374</v>
      </c>
      <c r="H6498" s="9">
        <f t="shared" si="204"/>
        <v>2.9024619032505189E-3</v>
      </c>
    </row>
    <row r="6499" spans="1:8" x14ac:dyDescent="0.25">
      <c r="A6499" s="2">
        <v>43736.708333333343</v>
      </c>
      <c r="B6499">
        <v>3.0115978922522402</v>
      </c>
      <c r="C6499">
        <v>0.44288801803834538</v>
      </c>
      <c r="E6499">
        <f t="shared" si="203"/>
        <v>3</v>
      </c>
      <c r="F6499">
        <f t="shared" si="203"/>
        <v>0.5</v>
      </c>
      <c r="G6499">
        <f>IF(OR('San Pietro'!E6499&lt;2.5,F6499&lt;0.5),0,VLOOKUP('San Pietro'!F6499,'Power Matrix'!$B$2:$AI$30,HLOOKUP(E6499,'Power Matrix'!$B$2:$AI$30,29)))</f>
        <v>223.17377880859374</v>
      </c>
      <c r="H6499" s="9">
        <f t="shared" si="204"/>
        <v>2.9024619032505189E-3</v>
      </c>
    </row>
    <row r="6500" spans="1:8" x14ac:dyDescent="0.25">
      <c r="A6500" s="2">
        <v>43736.75</v>
      </c>
      <c r="B6500">
        <v>3.04913725959273</v>
      </c>
      <c r="C6500">
        <v>0.44620523567287629</v>
      </c>
      <c r="E6500">
        <f t="shared" si="203"/>
        <v>3</v>
      </c>
      <c r="F6500">
        <f t="shared" si="203"/>
        <v>0.5</v>
      </c>
      <c r="G6500">
        <f>IF(OR('San Pietro'!E6500&lt;2.5,F6500&lt;0.5),0,VLOOKUP('San Pietro'!F6500,'Power Matrix'!$B$2:$AI$30,HLOOKUP(E6500,'Power Matrix'!$B$2:$AI$30,29)))</f>
        <v>223.17377880859374</v>
      </c>
      <c r="H6500" s="9">
        <f t="shared" si="204"/>
        <v>2.9024619032505189E-3</v>
      </c>
    </row>
    <row r="6501" spans="1:8" x14ac:dyDescent="0.25">
      <c r="A6501" s="2">
        <v>43736.791666666657</v>
      </c>
      <c r="B6501">
        <v>3.0858036183904169</v>
      </c>
      <c r="C6501">
        <v>0.43343394777993233</v>
      </c>
      <c r="E6501">
        <f t="shared" si="203"/>
        <v>3</v>
      </c>
      <c r="F6501">
        <f t="shared" si="203"/>
        <v>0.5</v>
      </c>
      <c r="G6501">
        <f>IF(OR('San Pietro'!E6501&lt;2.5,F6501&lt;0.5),0,VLOOKUP('San Pietro'!F6501,'Power Matrix'!$B$2:$AI$30,HLOOKUP(E6501,'Power Matrix'!$B$2:$AI$30,29)))</f>
        <v>223.17377880859374</v>
      </c>
      <c r="H6501" s="9">
        <f t="shared" si="204"/>
        <v>2.9024619032505189E-3</v>
      </c>
    </row>
    <row r="6502" spans="1:8" x14ac:dyDescent="0.25">
      <c r="A6502" s="2">
        <v>43736.833333333343</v>
      </c>
      <c r="B6502">
        <v>3.1104972886011049</v>
      </c>
      <c r="C6502">
        <v>0.41062807654253231</v>
      </c>
      <c r="E6502">
        <f t="shared" si="203"/>
        <v>3</v>
      </c>
      <c r="F6502">
        <f t="shared" si="203"/>
        <v>0.5</v>
      </c>
      <c r="G6502">
        <f>IF(OR('San Pietro'!E6502&lt;2.5,F6502&lt;0.5),0,VLOOKUP('San Pietro'!F6502,'Power Matrix'!$B$2:$AI$30,HLOOKUP(E6502,'Power Matrix'!$B$2:$AI$30,29)))</f>
        <v>223.17377880859374</v>
      </c>
      <c r="H6502" s="9">
        <f t="shared" si="204"/>
        <v>2.9024619032505189E-3</v>
      </c>
    </row>
    <row r="6503" spans="1:8" x14ac:dyDescent="0.25">
      <c r="A6503" s="2">
        <v>43736.875</v>
      </c>
      <c r="B6503">
        <v>3.112368021192824</v>
      </c>
      <c r="C6503">
        <v>0.38831978795031219</v>
      </c>
      <c r="E6503">
        <f t="shared" si="203"/>
        <v>3</v>
      </c>
      <c r="F6503">
        <f t="shared" si="203"/>
        <v>0.5</v>
      </c>
      <c r="G6503">
        <f>IF(OR('San Pietro'!E6503&lt;2.5,F6503&lt;0.5),0,VLOOKUP('San Pietro'!F6503,'Power Matrix'!$B$2:$AI$30,HLOOKUP(E6503,'Power Matrix'!$B$2:$AI$30,29)))</f>
        <v>223.17377880859374</v>
      </c>
      <c r="H6503" s="9">
        <f t="shared" si="204"/>
        <v>2.9024619032505189E-3</v>
      </c>
    </row>
    <row r="6504" spans="1:8" x14ac:dyDescent="0.25">
      <c r="A6504" s="2">
        <v>43736.916666666657</v>
      </c>
      <c r="B6504">
        <v>3.1244654252859378</v>
      </c>
      <c r="C6504">
        <v>0.3594599945298933</v>
      </c>
      <c r="E6504">
        <f t="shared" si="203"/>
        <v>3</v>
      </c>
      <c r="F6504">
        <f t="shared" si="203"/>
        <v>0.5</v>
      </c>
      <c r="G6504">
        <f>IF(OR('San Pietro'!E6504&lt;2.5,F6504&lt;0.5),0,VLOOKUP('San Pietro'!F6504,'Power Matrix'!$B$2:$AI$30,HLOOKUP(E6504,'Power Matrix'!$B$2:$AI$30,29)))</f>
        <v>223.17377880859374</v>
      </c>
      <c r="H6504" s="9">
        <f t="shared" si="204"/>
        <v>2.9024619032505189E-3</v>
      </c>
    </row>
    <row r="6505" spans="1:8" x14ac:dyDescent="0.25">
      <c r="A6505" s="2">
        <v>43736.958333333343</v>
      </c>
      <c r="B6505">
        <v>3.1131163142295111</v>
      </c>
      <c r="C6505">
        <v>0.33997134092702419</v>
      </c>
      <c r="E6505">
        <f t="shared" si="203"/>
        <v>3</v>
      </c>
      <c r="F6505">
        <f t="shared" si="203"/>
        <v>0.5</v>
      </c>
      <c r="G6505">
        <f>IF(OR('San Pietro'!E6505&lt;2.5,F6505&lt;0.5),0,VLOOKUP('San Pietro'!F6505,'Power Matrix'!$B$2:$AI$30,HLOOKUP(E6505,'Power Matrix'!$B$2:$AI$30,29)))</f>
        <v>223.17377880859374</v>
      </c>
      <c r="H6505" s="9">
        <f t="shared" si="204"/>
        <v>2.9024619032505189E-3</v>
      </c>
    </row>
    <row r="6506" spans="1:8" x14ac:dyDescent="0.25">
      <c r="A6506" s="2">
        <v>43737</v>
      </c>
      <c r="B6506">
        <v>3.111619728156136</v>
      </c>
      <c r="C6506">
        <v>0.32106320041019831</v>
      </c>
      <c r="E6506">
        <f t="shared" si="203"/>
        <v>3</v>
      </c>
      <c r="F6506">
        <f t="shared" si="203"/>
        <v>0.5</v>
      </c>
      <c r="G6506">
        <f>IF(OR('San Pietro'!E6506&lt;2.5,F6506&lt;0.5),0,VLOOKUP('San Pietro'!F6506,'Power Matrix'!$B$2:$AI$30,HLOOKUP(E6506,'Power Matrix'!$B$2:$AI$30,29)))</f>
        <v>223.17377880859374</v>
      </c>
      <c r="H6506" s="9">
        <f t="shared" si="204"/>
        <v>2.9024619032505189E-3</v>
      </c>
    </row>
    <row r="6507" spans="1:8" x14ac:dyDescent="0.25">
      <c r="A6507" s="2">
        <v>43737.041666666657</v>
      </c>
      <c r="B6507">
        <v>3.1237171322492512</v>
      </c>
      <c r="C6507">
        <v>0.30281850342027822</v>
      </c>
      <c r="E6507">
        <f t="shared" si="203"/>
        <v>3</v>
      </c>
      <c r="F6507">
        <f t="shared" si="203"/>
        <v>0.5</v>
      </c>
      <c r="G6507">
        <f>IF(OR('San Pietro'!E6507&lt;2.5,F6507&lt;0.5),0,VLOOKUP('San Pietro'!F6507,'Power Matrix'!$B$2:$AI$30,HLOOKUP(E6507,'Power Matrix'!$B$2:$AI$30,29)))</f>
        <v>223.17377880859374</v>
      </c>
      <c r="H6507" s="9">
        <f t="shared" si="204"/>
        <v>2.9024619032505189E-3</v>
      </c>
    </row>
    <row r="6508" spans="1:8" x14ac:dyDescent="0.25">
      <c r="A6508" s="2">
        <v>43737.083333333343</v>
      </c>
      <c r="B6508">
        <v>3.144170475252043</v>
      </c>
      <c r="C6508">
        <v>0.28697878921539299</v>
      </c>
      <c r="E6508">
        <f t="shared" si="203"/>
        <v>3</v>
      </c>
      <c r="F6508">
        <f t="shared" si="203"/>
        <v>0.5</v>
      </c>
      <c r="G6508">
        <f>IF(OR('San Pietro'!E6508&lt;2.5,F6508&lt;0.5),0,VLOOKUP('San Pietro'!F6508,'Power Matrix'!$B$2:$AI$30,HLOOKUP(E6508,'Power Matrix'!$B$2:$AI$30,29)))</f>
        <v>223.17377880859374</v>
      </c>
      <c r="H6508" s="9">
        <f t="shared" si="204"/>
        <v>2.9024619032505189E-3</v>
      </c>
    </row>
    <row r="6509" spans="1:8" x14ac:dyDescent="0.25">
      <c r="A6509" s="2">
        <v>43737.125</v>
      </c>
      <c r="B6509">
        <v>3.1738527657073141</v>
      </c>
      <c r="C6509">
        <v>0.27346112735467992</v>
      </c>
      <c r="E6509">
        <f t="shared" si="203"/>
        <v>3</v>
      </c>
      <c r="F6509">
        <f t="shared" si="203"/>
        <v>0.5</v>
      </c>
      <c r="G6509">
        <f>IF(OR('San Pietro'!E6509&lt;2.5,F6509&lt;0.5),0,VLOOKUP('San Pietro'!F6509,'Power Matrix'!$B$2:$AI$30,HLOOKUP(E6509,'Power Matrix'!$B$2:$AI$30,29)))</f>
        <v>223.17377880859374</v>
      </c>
      <c r="H6509" s="9">
        <f t="shared" si="204"/>
        <v>2.9024619032505189E-3</v>
      </c>
    </row>
    <row r="6510" spans="1:8" x14ac:dyDescent="0.25">
      <c r="A6510" s="2">
        <v>43737.166666666657</v>
      </c>
      <c r="B6510">
        <v>3.2162560377862719</v>
      </c>
      <c r="C6510">
        <v>0.26243137871986472</v>
      </c>
      <c r="E6510">
        <f t="shared" si="203"/>
        <v>3</v>
      </c>
      <c r="F6510">
        <f t="shared" si="203"/>
        <v>0.5</v>
      </c>
      <c r="G6510">
        <f>IF(OR('San Pietro'!E6510&lt;2.5,F6510&lt;0.5),0,VLOOKUP('San Pietro'!F6510,'Power Matrix'!$B$2:$AI$30,HLOOKUP(E6510,'Power Matrix'!$B$2:$AI$30,29)))</f>
        <v>223.17377880859374</v>
      </c>
      <c r="H6510" s="9">
        <f t="shared" si="204"/>
        <v>2.9024619032505189E-3</v>
      </c>
    </row>
    <row r="6511" spans="1:8" x14ac:dyDescent="0.25">
      <c r="A6511" s="2">
        <v>43737.208333333343</v>
      </c>
      <c r="B6511">
        <v>3.2703825674400009</v>
      </c>
      <c r="C6511">
        <v>0.25380661287008399</v>
      </c>
      <c r="E6511">
        <f t="shared" si="203"/>
        <v>3.5</v>
      </c>
      <c r="F6511">
        <f t="shared" si="203"/>
        <v>0.5</v>
      </c>
      <c r="G6511">
        <f>IF(OR('San Pietro'!E6511&lt;2.5,F6511&lt;0.5),0,VLOOKUP('San Pietro'!F6511,'Power Matrix'!$B$2:$AI$30,HLOOKUP(E6511,'Power Matrix'!$B$2:$AI$30,29)))</f>
        <v>561.78945164489744</v>
      </c>
      <c r="H6511" s="9">
        <f t="shared" si="204"/>
        <v>7.3062905944957998E-3</v>
      </c>
    </row>
    <row r="6512" spans="1:8" x14ac:dyDescent="0.25">
      <c r="A6512" s="2">
        <v>43737.25</v>
      </c>
      <c r="B6512">
        <v>3.3336133290400949</v>
      </c>
      <c r="C6512">
        <v>0.24742096892361201</v>
      </c>
      <c r="E6512">
        <f t="shared" si="203"/>
        <v>3.5</v>
      </c>
      <c r="F6512">
        <f t="shared" si="203"/>
        <v>0</v>
      </c>
      <c r="G6512">
        <f>IF(OR('San Pietro'!E6512&lt;2.5,F6512&lt;0.5),0,VLOOKUP('San Pietro'!F6512,'Power Matrix'!$B$2:$AI$30,HLOOKUP(E6512,'Power Matrix'!$B$2:$AI$30,29)))</f>
        <v>0</v>
      </c>
      <c r="H6512" s="9">
        <f t="shared" si="204"/>
        <v>0</v>
      </c>
    </row>
    <row r="6513" spans="1:8" x14ac:dyDescent="0.25">
      <c r="A6513" s="2">
        <v>43737.291666666657</v>
      </c>
      <c r="B6513">
        <v>3.381504083388096</v>
      </c>
      <c r="C6513">
        <v>0.24485012525685071</v>
      </c>
      <c r="E6513">
        <f t="shared" si="203"/>
        <v>3.5</v>
      </c>
      <c r="F6513">
        <f t="shared" si="203"/>
        <v>0</v>
      </c>
      <c r="G6513">
        <f>IF(OR('San Pietro'!E6513&lt;2.5,F6513&lt;0.5),0,VLOOKUP('San Pietro'!F6513,'Power Matrix'!$B$2:$AI$30,HLOOKUP(E6513,'Power Matrix'!$B$2:$AI$30,29)))</f>
        <v>0</v>
      </c>
      <c r="H6513" s="9">
        <f t="shared" si="204"/>
        <v>0</v>
      </c>
    </row>
    <row r="6514" spans="1:8" x14ac:dyDescent="0.25">
      <c r="A6514" s="2">
        <v>43737.333333333343</v>
      </c>
      <c r="B6514">
        <v>3.405449460562096</v>
      </c>
      <c r="C6514">
        <v>0.24634287319238979</v>
      </c>
      <c r="E6514">
        <f t="shared" si="203"/>
        <v>3.5</v>
      </c>
      <c r="F6514">
        <f t="shared" si="203"/>
        <v>0</v>
      </c>
      <c r="G6514">
        <f>IF(OR('San Pietro'!E6514&lt;2.5,F6514&lt;0.5),0,VLOOKUP('San Pietro'!F6514,'Power Matrix'!$B$2:$AI$30,HLOOKUP(E6514,'Power Matrix'!$B$2:$AI$30,29)))</f>
        <v>0</v>
      </c>
      <c r="H6514" s="9">
        <f t="shared" si="204"/>
        <v>0</v>
      </c>
    </row>
    <row r="6515" spans="1:8" x14ac:dyDescent="0.25">
      <c r="A6515" s="2">
        <v>43737.375</v>
      </c>
      <c r="B6515">
        <v>3.467807213619388</v>
      </c>
      <c r="C6515">
        <v>0.24609408186979961</v>
      </c>
      <c r="E6515">
        <f t="shared" si="203"/>
        <v>3.5</v>
      </c>
      <c r="F6515">
        <f t="shared" si="203"/>
        <v>0</v>
      </c>
      <c r="G6515">
        <f>IF(OR('San Pietro'!E6515&lt;2.5,F6515&lt;0.5),0,VLOOKUP('San Pietro'!F6515,'Power Matrix'!$B$2:$AI$30,HLOOKUP(E6515,'Power Matrix'!$B$2:$AI$30,29)))</f>
        <v>0</v>
      </c>
      <c r="H6515" s="9">
        <f t="shared" si="204"/>
        <v>0</v>
      </c>
    </row>
    <row r="6516" spans="1:8" x14ac:dyDescent="0.25">
      <c r="A6516" s="2">
        <v>43737.416666666657</v>
      </c>
      <c r="B6516">
        <v>3.4830225053653669</v>
      </c>
      <c r="C6516">
        <v>0.2454306383428935</v>
      </c>
      <c r="E6516">
        <f t="shared" si="203"/>
        <v>3.5</v>
      </c>
      <c r="F6516">
        <f t="shared" si="203"/>
        <v>0</v>
      </c>
      <c r="G6516">
        <f>IF(OR('San Pietro'!E6516&lt;2.5,F6516&lt;0.5),0,VLOOKUP('San Pietro'!F6516,'Power Matrix'!$B$2:$AI$30,HLOOKUP(E6516,'Power Matrix'!$B$2:$AI$30,29)))</f>
        <v>0</v>
      </c>
      <c r="H6516" s="9">
        <f t="shared" si="204"/>
        <v>0</v>
      </c>
    </row>
    <row r="6517" spans="1:8" x14ac:dyDescent="0.25">
      <c r="A6517" s="2">
        <v>43737.458333333343</v>
      </c>
      <c r="B6517">
        <v>3.5102104856983458</v>
      </c>
      <c r="C6517">
        <v>0.24990888214951029</v>
      </c>
      <c r="E6517">
        <f t="shared" si="203"/>
        <v>3.5</v>
      </c>
      <c r="F6517">
        <f t="shared" si="203"/>
        <v>0</v>
      </c>
      <c r="G6517">
        <f>IF(OR('San Pietro'!E6517&lt;2.5,F6517&lt;0.5),0,VLOOKUP('San Pietro'!F6517,'Power Matrix'!$B$2:$AI$30,HLOOKUP(E6517,'Power Matrix'!$B$2:$AI$30,29)))</f>
        <v>0</v>
      </c>
      <c r="H6517" s="9">
        <f t="shared" si="204"/>
        <v>0</v>
      </c>
    </row>
    <row r="6518" spans="1:8" x14ac:dyDescent="0.25">
      <c r="A6518" s="2">
        <v>43737.5</v>
      </c>
      <c r="B6518">
        <v>3.4775350230963249</v>
      </c>
      <c r="C6518">
        <v>0.25961174373051321</v>
      </c>
      <c r="E6518">
        <f t="shared" si="203"/>
        <v>3.5</v>
      </c>
      <c r="F6518">
        <f t="shared" si="203"/>
        <v>0.5</v>
      </c>
      <c r="G6518">
        <f>IF(OR('San Pietro'!E6518&lt;2.5,F6518&lt;0.5),0,VLOOKUP('San Pietro'!F6518,'Power Matrix'!$B$2:$AI$30,HLOOKUP(E6518,'Power Matrix'!$B$2:$AI$30,29)))</f>
        <v>561.78945164489744</v>
      </c>
      <c r="H6518" s="9">
        <f t="shared" si="204"/>
        <v>7.3062905944957998E-3</v>
      </c>
    </row>
    <row r="6519" spans="1:8" x14ac:dyDescent="0.25">
      <c r="A6519" s="2">
        <v>43737.541666666657</v>
      </c>
      <c r="B6519">
        <v>3.4030798659459189</v>
      </c>
      <c r="C6519">
        <v>0.27802230160215968</v>
      </c>
      <c r="E6519">
        <f t="shared" si="203"/>
        <v>3.5</v>
      </c>
      <c r="F6519">
        <f t="shared" si="203"/>
        <v>0.5</v>
      </c>
      <c r="G6519">
        <f>IF(OR('San Pietro'!E6519&lt;2.5,F6519&lt;0.5),0,VLOOKUP('San Pietro'!F6519,'Power Matrix'!$B$2:$AI$30,HLOOKUP(E6519,'Power Matrix'!$B$2:$AI$30,29)))</f>
        <v>561.78945164489744</v>
      </c>
      <c r="H6519" s="9">
        <f t="shared" si="204"/>
        <v>7.3062905944957998E-3</v>
      </c>
    </row>
    <row r="6520" spans="1:8" x14ac:dyDescent="0.25">
      <c r="A6520" s="2">
        <v>43737.583333333343</v>
      </c>
      <c r="B6520">
        <v>3.3576834217202101</v>
      </c>
      <c r="C6520">
        <v>0.29734509432330197</v>
      </c>
      <c r="E6520">
        <f t="shared" si="203"/>
        <v>3.5</v>
      </c>
      <c r="F6520">
        <f t="shared" si="203"/>
        <v>0.5</v>
      </c>
      <c r="G6520">
        <f>IF(OR('San Pietro'!E6520&lt;2.5,F6520&lt;0.5),0,VLOOKUP('San Pietro'!F6520,'Power Matrix'!$B$2:$AI$30,HLOOKUP(E6520,'Power Matrix'!$B$2:$AI$30,29)))</f>
        <v>561.78945164489744</v>
      </c>
      <c r="H6520" s="9">
        <f t="shared" si="204"/>
        <v>7.3062905944957998E-3</v>
      </c>
    </row>
    <row r="6521" spans="1:8" x14ac:dyDescent="0.25">
      <c r="A6521" s="2">
        <v>43737.625</v>
      </c>
      <c r="B6521">
        <v>3.3499510603411058</v>
      </c>
      <c r="C6521">
        <v>0.31625323484012829</v>
      </c>
      <c r="E6521">
        <f t="shared" si="203"/>
        <v>3.5</v>
      </c>
      <c r="F6521">
        <f t="shared" si="203"/>
        <v>0.5</v>
      </c>
      <c r="G6521">
        <f>IF(OR('San Pietro'!E6521&lt;2.5,F6521&lt;0.5),0,VLOOKUP('San Pietro'!F6521,'Power Matrix'!$B$2:$AI$30,HLOOKUP(E6521,'Power Matrix'!$B$2:$AI$30,29)))</f>
        <v>561.78945164489744</v>
      </c>
      <c r="H6521" s="9">
        <f t="shared" si="204"/>
        <v>7.3062905944957998E-3</v>
      </c>
    </row>
    <row r="6522" spans="1:8" x14ac:dyDescent="0.25">
      <c r="A6522" s="2">
        <v>43737.666666666657</v>
      </c>
      <c r="B6522">
        <v>3.3733975754906478</v>
      </c>
      <c r="C6522">
        <v>0.32802935744271311</v>
      </c>
      <c r="E6522">
        <f t="shared" si="203"/>
        <v>3.5</v>
      </c>
      <c r="F6522">
        <f t="shared" si="203"/>
        <v>0.5</v>
      </c>
      <c r="G6522">
        <f>IF(OR('San Pietro'!E6522&lt;2.5,F6522&lt;0.5),0,VLOOKUP('San Pietro'!F6522,'Power Matrix'!$B$2:$AI$30,HLOOKUP(E6522,'Power Matrix'!$B$2:$AI$30,29)))</f>
        <v>561.78945164489744</v>
      </c>
      <c r="H6522" s="9">
        <f t="shared" si="204"/>
        <v>7.3062905944957998E-3</v>
      </c>
    </row>
    <row r="6523" spans="1:8" x14ac:dyDescent="0.25">
      <c r="A6523" s="2">
        <v>43737.708333333343</v>
      </c>
      <c r="B6523">
        <v>3.4231590624303672</v>
      </c>
      <c r="C6523">
        <v>0.3286098705287559</v>
      </c>
      <c r="E6523">
        <f t="shared" si="203"/>
        <v>3.5</v>
      </c>
      <c r="F6523">
        <f t="shared" si="203"/>
        <v>0.5</v>
      </c>
      <c r="G6523">
        <f>IF(OR('San Pietro'!E6523&lt;2.5,F6523&lt;0.5),0,VLOOKUP('San Pietro'!F6523,'Power Matrix'!$B$2:$AI$30,HLOOKUP(E6523,'Power Matrix'!$B$2:$AI$30,29)))</f>
        <v>561.78945164489744</v>
      </c>
      <c r="H6523" s="9">
        <f t="shared" si="204"/>
        <v>7.3062905944957998E-3</v>
      </c>
    </row>
    <row r="6524" spans="1:8" x14ac:dyDescent="0.25">
      <c r="A6524" s="2">
        <v>43737.75</v>
      </c>
      <c r="B6524">
        <v>3.3800074973147209</v>
      </c>
      <c r="C6524">
        <v>0.30273557297941478</v>
      </c>
      <c r="E6524">
        <f t="shared" si="203"/>
        <v>3.5</v>
      </c>
      <c r="F6524">
        <f t="shared" si="203"/>
        <v>0.5</v>
      </c>
      <c r="G6524">
        <f>IF(OR('San Pietro'!E6524&lt;2.5,F6524&lt;0.5),0,VLOOKUP('San Pietro'!F6524,'Power Matrix'!$B$2:$AI$30,HLOOKUP(E6524,'Power Matrix'!$B$2:$AI$30,29)))</f>
        <v>561.78945164489744</v>
      </c>
      <c r="H6524" s="9">
        <f t="shared" si="204"/>
        <v>7.3062905944957998E-3</v>
      </c>
    </row>
    <row r="6525" spans="1:8" x14ac:dyDescent="0.25">
      <c r="A6525" s="2">
        <v>43737.791666666657</v>
      </c>
      <c r="B6525">
        <v>3.424905079515971</v>
      </c>
      <c r="C6525">
        <v>0.2928668505166856</v>
      </c>
      <c r="E6525">
        <f t="shared" si="203"/>
        <v>3.5</v>
      </c>
      <c r="F6525">
        <f t="shared" si="203"/>
        <v>0.5</v>
      </c>
      <c r="G6525">
        <f>IF(OR('San Pietro'!E6525&lt;2.5,F6525&lt;0.5),0,VLOOKUP('San Pietro'!F6525,'Power Matrix'!$B$2:$AI$30,HLOOKUP(E6525,'Power Matrix'!$B$2:$AI$30,29)))</f>
        <v>561.78945164489744</v>
      </c>
      <c r="H6525" s="9">
        <f t="shared" si="204"/>
        <v>7.3062905944957998E-3</v>
      </c>
    </row>
    <row r="6526" spans="1:8" x14ac:dyDescent="0.25">
      <c r="A6526" s="2">
        <v>43737.833333333343</v>
      </c>
      <c r="B6526">
        <v>3.4755395749984919</v>
      </c>
      <c r="C6526">
        <v>0.28109072791410078</v>
      </c>
      <c r="E6526">
        <f t="shared" si="203"/>
        <v>3.5</v>
      </c>
      <c r="F6526">
        <f t="shared" si="203"/>
        <v>0.5</v>
      </c>
      <c r="G6526">
        <f>IF(OR('San Pietro'!E6526&lt;2.5,F6526&lt;0.5),0,VLOOKUP('San Pietro'!F6526,'Power Matrix'!$B$2:$AI$30,HLOOKUP(E6526,'Power Matrix'!$B$2:$AI$30,29)))</f>
        <v>561.78945164489744</v>
      </c>
      <c r="H6526" s="9">
        <f t="shared" si="204"/>
        <v>7.3062905944957998E-3</v>
      </c>
    </row>
    <row r="6527" spans="1:8" x14ac:dyDescent="0.25">
      <c r="A6527" s="2">
        <v>43737.875</v>
      </c>
      <c r="B6527">
        <v>3.5250516309259821</v>
      </c>
      <c r="C6527">
        <v>0.26981218795669593</v>
      </c>
      <c r="E6527">
        <f t="shared" si="203"/>
        <v>3.5</v>
      </c>
      <c r="F6527">
        <f t="shared" si="203"/>
        <v>0.5</v>
      </c>
      <c r="G6527">
        <f>IF(OR('San Pietro'!E6527&lt;2.5,F6527&lt;0.5),0,VLOOKUP('San Pietro'!F6527,'Power Matrix'!$B$2:$AI$30,HLOOKUP(E6527,'Power Matrix'!$B$2:$AI$30,29)))</f>
        <v>561.78945164489744</v>
      </c>
      <c r="H6527" s="9">
        <f t="shared" si="204"/>
        <v>7.3062905944957998E-3</v>
      </c>
    </row>
    <row r="6528" spans="1:8" x14ac:dyDescent="0.25">
      <c r="A6528" s="2">
        <v>43737.916666666657</v>
      </c>
      <c r="B6528">
        <v>3.4457325690371059</v>
      </c>
      <c r="C6528">
        <v>0.26898288354806299</v>
      </c>
      <c r="E6528">
        <f t="shared" si="203"/>
        <v>3.5</v>
      </c>
      <c r="F6528">
        <f t="shared" si="203"/>
        <v>0.5</v>
      </c>
      <c r="G6528">
        <f>IF(OR('San Pietro'!E6528&lt;2.5,F6528&lt;0.5),0,VLOOKUP('San Pietro'!F6528,'Power Matrix'!$B$2:$AI$30,HLOOKUP(E6528,'Power Matrix'!$B$2:$AI$30,29)))</f>
        <v>561.78945164489744</v>
      </c>
      <c r="H6528" s="9">
        <f t="shared" si="204"/>
        <v>7.3062905944957998E-3</v>
      </c>
    </row>
    <row r="6529" spans="1:8" x14ac:dyDescent="0.25">
      <c r="A6529" s="2">
        <v>43737.958333333343</v>
      </c>
      <c r="B6529">
        <v>3.419292881740815</v>
      </c>
      <c r="C6529">
        <v>0.26682669208561771</v>
      </c>
      <c r="E6529">
        <f t="shared" si="203"/>
        <v>3.5</v>
      </c>
      <c r="F6529">
        <f t="shared" si="203"/>
        <v>0.5</v>
      </c>
      <c r="G6529">
        <f>IF(OR('San Pietro'!E6529&lt;2.5,F6529&lt;0.5),0,VLOOKUP('San Pietro'!F6529,'Power Matrix'!$B$2:$AI$30,HLOOKUP(E6529,'Power Matrix'!$B$2:$AI$30,29)))</f>
        <v>561.78945164489744</v>
      </c>
      <c r="H6529" s="9">
        <f t="shared" si="204"/>
        <v>7.3062905944957998E-3</v>
      </c>
    </row>
    <row r="6530" spans="1:8" x14ac:dyDescent="0.25">
      <c r="A6530" s="2">
        <v>43738</v>
      </c>
      <c r="B6530">
        <v>3.42814768267495</v>
      </c>
      <c r="C6530">
        <v>0.26077276990259918</v>
      </c>
      <c r="E6530">
        <f t="shared" si="203"/>
        <v>3.5</v>
      </c>
      <c r="F6530">
        <f t="shared" si="203"/>
        <v>0.5</v>
      </c>
      <c r="G6530">
        <f>IF(OR('San Pietro'!E6530&lt;2.5,F6530&lt;0.5),0,VLOOKUP('San Pietro'!F6530,'Power Matrix'!$B$2:$AI$30,HLOOKUP(E6530,'Power Matrix'!$B$2:$AI$30,29)))</f>
        <v>561.78945164489744</v>
      </c>
      <c r="H6530" s="9">
        <f t="shared" si="204"/>
        <v>7.3062905944957998E-3</v>
      </c>
    </row>
    <row r="6531" spans="1:8" x14ac:dyDescent="0.25">
      <c r="A6531" s="2">
        <v>43738.041666666657</v>
      </c>
      <c r="B6531">
        <v>3.4295195532422111</v>
      </c>
      <c r="C6531">
        <v>0.25447005639699022</v>
      </c>
      <c r="E6531">
        <f t="shared" ref="E6531:F6594" si="205">MROUND(B6531,0.5)</f>
        <v>3.5</v>
      </c>
      <c r="F6531">
        <f t="shared" si="205"/>
        <v>0.5</v>
      </c>
      <c r="G6531">
        <f>IF(OR('San Pietro'!E6531&lt;2.5,F6531&lt;0.5),0,VLOOKUP('San Pietro'!F6531,'Power Matrix'!$B$2:$AI$30,HLOOKUP(E6531,'Power Matrix'!$B$2:$AI$30,29)))</f>
        <v>561.78945164489744</v>
      </c>
      <c r="H6531" s="9">
        <f t="shared" ref="H6531:H6594" si="206">G6531/$K$2</f>
        <v>7.3062905944957998E-3</v>
      </c>
    </row>
    <row r="6532" spans="1:8" x14ac:dyDescent="0.25">
      <c r="A6532" s="2">
        <v>43738.083333333343</v>
      </c>
      <c r="B6532">
        <v>3.4123088133983979</v>
      </c>
      <c r="C6532">
        <v>0.24957716038605729</v>
      </c>
      <c r="E6532">
        <f t="shared" si="205"/>
        <v>3.5</v>
      </c>
      <c r="F6532">
        <f t="shared" si="205"/>
        <v>0</v>
      </c>
      <c r="G6532">
        <f>IF(OR('San Pietro'!E6532&lt;2.5,F6532&lt;0.5),0,VLOOKUP('San Pietro'!F6532,'Power Matrix'!$B$2:$AI$30,HLOOKUP(E6532,'Power Matrix'!$B$2:$AI$30,29)))</f>
        <v>0</v>
      </c>
      <c r="H6532" s="9">
        <f t="shared" si="206"/>
        <v>0</v>
      </c>
    </row>
    <row r="6533" spans="1:8" x14ac:dyDescent="0.25">
      <c r="A6533" s="2">
        <v>43738.125</v>
      </c>
      <c r="B6533">
        <v>3.3872409966693668</v>
      </c>
      <c r="C6533">
        <v>0.24493305569771409</v>
      </c>
      <c r="E6533">
        <f t="shared" si="205"/>
        <v>3.5</v>
      </c>
      <c r="F6533">
        <f t="shared" si="205"/>
        <v>0</v>
      </c>
      <c r="G6533">
        <f>IF(OR('San Pietro'!E6533&lt;2.5,F6533&lt;0.5),0,VLOOKUP('San Pietro'!F6533,'Power Matrix'!$B$2:$AI$30,HLOOKUP(E6533,'Power Matrix'!$B$2:$AI$30,29)))</f>
        <v>0</v>
      </c>
      <c r="H6533" s="9">
        <f t="shared" si="206"/>
        <v>0</v>
      </c>
    </row>
    <row r="6534" spans="1:8" x14ac:dyDescent="0.25">
      <c r="A6534" s="2">
        <v>43738.166666666657</v>
      </c>
      <c r="B6534">
        <v>3.3573092752018669</v>
      </c>
      <c r="C6534">
        <v>0.24070360321368689</v>
      </c>
      <c r="E6534">
        <f t="shared" si="205"/>
        <v>3.5</v>
      </c>
      <c r="F6534">
        <f t="shared" si="205"/>
        <v>0</v>
      </c>
      <c r="G6534">
        <f>IF(OR('San Pietro'!E6534&lt;2.5,F6534&lt;0.5),0,VLOOKUP('San Pietro'!F6534,'Power Matrix'!$B$2:$AI$30,HLOOKUP(E6534,'Power Matrix'!$B$2:$AI$30,29)))</f>
        <v>0</v>
      </c>
      <c r="H6534" s="9">
        <f t="shared" si="206"/>
        <v>0</v>
      </c>
    </row>
    <row r="6535" spans="1:8" x14ac:dyDescent="0.25">
      <c r="A6535" s="2">
        <v>43738.208333333343</v>
      </c>
      <c r="B6535">
        <v>3.3304954413872312</v>
      </c>
      <c r="C6535">
        <v>0.2361424289662071</v>
      </c>
      <c r="E6535">
        <f t="shared" si="205"/>
        <v>3.5</v>
      </c>
      <c r="F6535">
        <f t="shared" si="205"/>
        <v>0</v>
      </c>
      <c r="G6535">
        <f>IF(OR('San Pietro'!E6535&lt;2.5,F6535&lt;0.5),0,VLOOKUP('San Pietro'!F6535,'Power Matrix'!$B$2:$AI$30,HLOOKUP(E6535,'Power Matrix'!$B$2:$AI$30,29)))</f>
        <v>0</v>
      </c>
      <c r="H6535" s="9">
        <f t="shared" si="206"/>
        <v>0</v>
      </c>
    </row>
    <row r="6536" spans="1:8" x14ac:dyDescent="0.25">
      <c r="A6536" s="2">
        <v>43738.25</v>
      </c>
      <c r="B6536">
        <v>3.281731678496429</v>
      </c>
      <c r="C6536">
        <v>0.23398623750376221</v>
      </c>
      <c r="E6536">
        <f t="shared" si="205"/>
        <v>3.5</v>
      </c>
      <c r="F6536">
        <f t="shared" si="205"/>
        <v>0</v>
      </c>
      <c r="G6536">
        <f>IF(OR('San Pietro'!E6536&lt;2.5,F6536&lt;0.5),0,VLOOKUP('San Pietro'!F6536,'Power Matrix'!$B$2:$AI$30,HLOOKUP(E6536,'Power Matrix'!$B$2:$AI$30,29)))</f>
        <v>0</v>
      </c>
      <c r="H6536" s="9">
        <f t="shared" si="206"/>
        <v>0</v>
      </c>
    </row>
    <row r="6537" spans="1:8" x14ac:dyDescent="0.25">
      <c r="A6537" s="2">
        <v>43738.291666666657</v>
      </c>
      <c r="B6537">
        <v>3.1566420258635008</v>
      </c>
      <c r="C6537">
        <v>0.2394596466007379</v>
      </c>
      <c r="E6537">
        <f t="shared" si="205"/>
        <v>3</v>
      </c>
      <c r="F6537">
        <f t="shared" si="205"/>
        <v>0</v>
      </c>
      <c r="G6537">
        <f>IF(OR('San Pietro'!E6537&lt;2.5,F6537&lt;0.5),0,VLOOKUP('San Pietro'!F6537,'Power Matrix'!$B$2:$AI$30,HLOOKUP(E6537,'Power Matrix'!$B$2:$AI$30,29)))</f>
        <v>0</v>
      </c>
      <c r="H6537" s="9">
        <f t="shared" si="206"/>
        <v>0</v>
      </c>
    </row>
    <row r="6538" spans="1:8" x14ac:dyDescent="0.25">
      <c r="A6538" s="2">
        <v>43738.333333333343</v>
      </c>
      <c r="B6538">
        <v>3.0683434475343749</v>
      </c>
      <c r="C6538">
        <v>0.24783562112792851</v>
      </c>
      <c r="E6538">
        <f t="shared" si="205"/>
        <v>3</v>
      </c>
      <c r="F6538">
        <f t="shared" si="205"/>
        <v>0</v>
      </c>
      <c r="G6538">
        <f>IF(OR('San Pietro'!E6538&lt;2.5,F6538&lt;0.5),0,VLOOKUP('San Pietro'!F6538,'Power Matrix'!$B$2:$AI$30,HLOOKUP(E6538,'Power Matrix'!$B$2:$AI$30,29)))</f>
        <v>0</v>
      </c>
      <c r="H6538" s="9">
        <f t="shared" si="206"/>
        <v>0</v>
      </c>
    </row>
    <row r="6539" spans="1:8" x14ac:dyDescent="0.25">
      <c r="A6539" s="2">
        <v>43738.375</v>
      </c>
      <c r="B6539">
        <v>3.0064845565015421</v>
      </c>
      <c r="C6539">
        <v>0.25637745653684568</v>
      </c>
      <c r="E6539">
        <f t="shared" si="205"/>
        <v>3</v>
      </c>
      <c r="F6539">
        <f t="shared" si="205"/>
        <v>0.5</v>
      </c>
      <c r="G6539">
        <f>IF(OR('San Pietro'!E6539&lt;2.5,F6539&lt;0.5),0,VLOOKUP('San Pietro'!F6539,'Power Matrix'!$B$2:$AI$30,HLOOKUP(E6539,'Power Matrix'!$B$2:$AI$30,29)))</f>
        <v>223.17377880859374</v>
      </c>
      <c r="H6539" s="9">
        <f t="shared" si="206"/>
        <v>2.9024619032505189E-3</v>
      </c>
    </row>
    <row r="6540" spans="1:8" x14ac:dyDescent="0.25">
      <c r="A6540" s="2">
        <v>43738.416666666657</v>
      </c>
      <c r="B6540">
        <v>2.973559662887292</v>
      </c>
      <c r="C6540">
        <v>0.26284603092418068</v>
      </c>
      <c r="E6540">
        <f t="shared" si="205"/>
        <v>3</v>
      </c>
      <c r="F6540">
        <f t="shared" si="205"/>
        <v>0.5</v>
      </c>
      <c r="G6540">
        <f>IF(OR('San Pietro'!E6540&lt;2.5,F6540&lt;0.5),0,VLOOKUP('San Pietro'!F6540,'Power Matrix'!$B$2:$AI$30,HLOOKUP(E6540,'Power Matrix'!$B$2:$AI$30,29)))</f>
        <v>223.17377880859374</v>
      </c>
      <c r="H6540" s="9">
        <f t="shared" si="206"/>
        <v>2.9024619032505189E-3</v>
      </c>
    </row>
    <row r="6541" spans="1:8" x14ac:dyDescent="0.25">
      <c r="A6541" s="2">
        <v>43738.458333333343</v>
      </c>
      <c r="B6541">
        <v>2.9324035458694788</v>
      </c>
      <c r="C6541">
        <v>0.27901746689251888</v>
      </c>
      <c r="E6541">
        <f t="shared" si="205"/>
        <v>3</v>
      </c>
      <c r="F6541">
        <f t="shared" si="205"/>
        <v>0.5</v>
      </c>
      <c r="G6541">
        <f>IF(OR('San Pietro'!E6541&lt;2.5,F6541&lt;0.5),0,VLOOKUP('San Pietro'!F6541,'Power Matrix'!$B$2:$AI$30,HLOOKUP(E6541,'Power Matrix'!$B$2:$AI$30,29)))</f>
        <v>223.17377880859374</v>
      </c>
      <c r="H6541" s="9">
        <f t="shared" si="206"/>
        <v>2.9024619032505189E-3</v>
      </c>
    </row>
    <row r="6542" spans="1:8" x14ac:dyDescent="0.25">
      <c r="A6542" s="2">
        <v>43738.5</v>
      </c>
      <c r="B6542">
        <v>2.9050908500303851</v>
      </c>
      <c r="C6542">
        <v>0.30198919901164573</v>
      </c>
      <c r="E6542">
        <f t="shared" si="205"/>
        <v>3</v>
      </c>
      <c r="F6542">
        <f t="shared" si="205"/>
        <v>0.5</v>
      </c>
      <c r="G6542">
        <f>IF(OR('San Pietro'!E6542&lt;2.5,F6542&lt;0.5),0,VLOOKUP('San Pietro'!F6542,'Power Matrix'!$B$2:$AI$30,HLOOKUP(E6542,'Power Matrix'!$B$2:$AI$30,29)))</f>
        <v>223.17377880859374</v>
      </c>
      <c r="H6542" s="9">
        <f t="shared" si="206"/>
        <v>2.9024619032505189E-3</v>
      </c>
    </row>
    <row r="6543" spans="1:8" x14ac:dyDescent="0.25">
      <c r="A6543" s="2">
        <v>43738.541666666657</v>
      </c>
      <c r="B6543">
        <v>2.8982314971940828</v>
      </c>
      <c r="C6543">
        <v>0.32720005303408017</v>
      </c>
      <c r="E6543">
        <f t="shared" si="205"/>
        <v>3</v>
      </c>
      <c r="F6543">
        <f t="shared" si="205"/>
        <v>0.5</v>
      </c>
      <c r="G6543">
        <f>IF(OR('San Pietro'!E6543&lt;2.5,F6543&lt;0.5),0,VLOOKUP('San Pietro'!F6543,'Power Matrix'!$B$2:$AI$30,HLOOKUP(E6543,'Power Matrix'!$B$2:$AI$30,29)))</f>
        <v>223.17377880859374</v>
      </c>
      <c r="H6543" s="9">
        <f t="shared" si="206"/>
        <v>2.9024619032505189E-3</v>
      </c>
    </row>
    <row r="6544" spans="1:8" x14ac:dyDescent="0.25">
      <c r="A6544" s="2">
        <v>43738.583333333343</v>
      </c>
      <c r="B6544">
        <v>2.9049661345242699</v>
      </c>
      <c r="C6544">
        <v>0.35290848970169453</v>
      </c>
      <c r="E6544">
        <f t="shared" si="205"/>
        <v>3</v>
      </c>
      <c r="F6544">
        <f t="shared" si="205"/>
        <v>0.5</v>
      </c>
      <c r="G6544">
        <f>IF(OR('San Pietro'!E6544&lt;2.5,F6544&lt;0.5),0,VLOOKUP('San Pietro'!F6544,'Power Matrix'!$B$2:$AI$30,HLOOKUP(E6544,'Power Matrix'!$B$2:$AI$30,29)))</f>
        <v>223.17377880859374</v>
      </c>
      <c r="H6544" s="9">
        <f t="shared" si="206"/>
        <v>2.9024619032505189E-3</v>
      </c>
    </row>
    <row r="6545" spans="1:8" x14ac:dyDescent="0.25">
      <c r="A6545" s="2">
        <v>43738.625</v>
      </c>
      <c r="B6545">
        <v>2.917562400641843</v>
      </c>
      <c r="C6545">
        <v>0.37919743945535211</v>
      </c>
      <c r="E6545">
        <f t="shared" si="205"/>
        <v>3</v>
      </c>
      <c r="F6545">
        <f t="shared" si="205"/>
        <v>0.5</v>
      </c>
      <c r="G6545">
        <f>IF(OR('San Pietro'!E6545&lt;2.5,F6545&lt;0.5),0,VLOOKUP('San Pietro'!F6545,'Power Matrix'!$B$2:$AI$30,HLOOKUP(E6545,'Power Matrix'!$B$2:$AI$30,29)))</f>
        <v>223.17377880859374</v>
      </c>
      <c r="H6545" s="9">
        <f t="shared" si="206"/>
        <v>2.9024619032505189E-3</v>
      </c>
    </row>
    <row r="6546" spans="1:8" x14ac:dyDescent="0.25">
      <c r="A6546" s="2">
        <v>43738.666666666657</v>
      </c>
      <c r="B6546">
        <v>2.9377663126324061</v>
      </c>
      <c r="C6546">
        <v>0.40051056275721297</v>
      </c>
      <c r="E6546">
        <f t="shared" si="205"/>
        <v>3</v>
      </c>
      <c r="F6546">
        <f t="shared" si="205"/>
        <v>0.5</v>
      </c>
      <c r="G6546">
        <f>IF(OR('San Pietro'!E6546&lt;2.5,F6546&lt;0.5),0,VLOOKUP('San Pietro'!F6546,'Power Matrix'!$B$2:$AI$30,HLOOKUP(E6546,'Power Matrix'!$B$2:$AI$30,29)))</f>
        <v>223.17377880859374</v>
      </c>
      <c r="H6546" s="9">
        <f t="shared" si="206"/>
        <v>2.9024619032505189E-3</v>
      </c>
    </row>
    <row r="6547" spans="1:8" x14ac:dyDescent="0.25">
      <c r="A6547" s="2">
        <v>43738.708333333343</v>
      </c>
      <c r="B6547">
        <v>2.9670744565693332</v>
      </c>
      <c r="C6547">
        <v>0.41585269431691868</v>
      </c>
      <c r="E6547">
        <f t="shared" si="205"/>
        <v>3</v>
      </c>
      <c r="F6547">
        <f t="shared" si="205"/>
        <v>0.5</v>
      </c>
      <c r="G6547">
        <f>IF(OR('San Pietro'!E6547&lt;2.5,F6547&lt;0.5),0,VLOOKUP('San Pietro'!F6547,'Power Matrix'!$B$2:$AI$30,HLOOKUP(E6547,'Power Matrix'!$B$2:$AI$30,29)))</f>
        <v>223.17377880859374</v>
      </c>
      <c r="H6547" s="9">
        <f t="shared" si="206"/>
        <v>2.9024619032505189E-3</v>
      </c>
    </row>
    <row r="6548" spans="1:8" x14ac:dyDescent="0.25">
      <c r="A6548" s="2">
        <v>43738.75</v>
      </c>
      <c r="B6548">
        <v>3.0108495992155522</v>
      </c>
      <c r="C6548">
        <v>0.42273592090857021</v>
      </c>
      <c r="E6548">
        <f t="shared" si="205"/>
        <v>3</v>
      </c>
      <c r="F6548">
        <f t="shared" si="205"/>
        <v>0.5</v>
      </c>
      <c r="G6548">
        <f>IF(OR('San Pietro'!E6548&lt;2.5,F6548&lt;0.5),0,VLOOKUP('San Pietro'!F6548,'Power Matrix'!$B$2:$AI$30,HLOOKUP(E6548,'Power Matrix'!$B$2:$AI$30,29)))</f>
        <v>223.17377880859374</v>
      </c>
      <c r="H6548" s="9">
        <f t="shared" si="206"/>
        <v>2.9024619032505189E-3</v>
      </c>
    </row>
    <row r="6549" spans="1:8" x14ac:dyDescent="0.25">
      <c r="A6549" s="2">
        <v>43738.791666666657</v>
      </c>
      <c r="B6549">
        <v>3.068218732028261</v>
      </c>
      <c r="C6549">
        <v>0.42107731209130472</v>
      </c>
      <c r="E6549">
        <f t="shared" si="205"/>
        <v>3</v>
      </c>
      <c r="F6549">
        <f t="shared" si="205"/>
        <v>0.5</v>
      </c>
      <c r="G6549">
        <f>IF(OR('San Pietro'!E6549&lt;2.5,F6549&lt;0.5),0,VLOOKUP('San Pietro'!F6549,'Power Matrix'!$B$2:$AI$30,HLOOKUP(E6549,'Power Matrix'!$B$2:$AI$30,29)))</f>
        <v>223.17377880859374</v>
      </c>
      <c r="H6549" s="9">
        <f t="shared" si="206"/>
        <v>2.9024619032505189E-3</v>
      </c>
    </row>
    <row r="6550" spans="1:8" x14ac:dyDescent="0.25">
      <c r="A6550" s="2">
        <v>43738.833333333343</v>
      </c>
      <c r="B6550">
        <v>3.1331955107139589</v>
      </c>
      <c r="C6550">
        <v>0.41062807654253231</v>
      </c>
      <c r="E6550">
        <f t="shared" si="205"/>
        <v>3</v>
      </c>
      <c r="F6550">
        <f t="shared" si="205"/>
        <v>0.5</v>
      </c>
      <c r="G6550">
        <f>IF(OR('San Pietro'!E6550&lt;2.5,F6550&lt;0.5),0,VLOOKUP('San Pietro'!F6550,'Power Matrix'!$B$2:$AI$30,HLOOKUP(E6550,'Power Matrix'!$B$2:$AI$30,29)))</f>
        <v>223.17377880859374</v>
      </c>
      <c r="H6550" s="9">
        <f t="shared" si="206"/>
        <v>2.9024619032505189E-3</v>
      </c>
    </row>
    <row r="6551" spans="1:8" x14ac:dyDescent="0.25">
      <c r="A6551" s="2">
        <v>43738.875</v>
      </c>
      <c r="B6551">
        <v>3.2091472539377408</v>
      </c>
      <c r="C6551">
        <v>0.39462250145592082</v>
      </c>
      <c r="E6551">
        <f t="shared" si="205"/>
        <v>3</v>
      </c>
      <c r="F6551">
        <f t="shared" si="205"/>
        <v>0.5</v>
      </c>
      <c r="G6551">
        <f>IF(OR('San Pietro'!E6551&lt;2.5,F6551&lt;0.5),0,VLOOKUP('San Pietro'!F6551,'Power Matrix'!$B$2:$AI$30,HLOOKUP(E6551,'Power Matrix'!$B$2:$AI$30,29)))</f>
        <v>223.17377880859374</v>
      </c>
      <c r="H6551" s="9">
        <f t="shared" si="206"/>
        <v>2.9024619032505189E-3</v>
      </c>
    </row>
    <row r="6552" spans="1:8" x14ac:dyDescent="0.25">
      <c r="A6552" s="2">
        <v>43738.916666666657</v>
      </c>
      <c r="B6552">
        <v>3.2798609459047099</v>
      </c>
      <c r="C6552">
        <v>0.37811934372412948</v>
      </c>
      <c r="E6552">
        <f t="shared" si="205"/>
        <v>3.5</v>
      </c>
      <c r="F6552">
        <f t="shared" si="205"/>
        <v>0.5</v>
      </c>
      <c r="G6552">
        <f>IF(OR('San Pietro'!E6552&lt;2.5,F6552&lt;0.5),0,VLOOKUP('San Pietro'!F6552,'Power Matrix'!$B$2:$AI$30,HLOOKUP(E6552,'Power Matrix'!$B$2:$AI$30,29)))</f>
        <v>561.78945164489744</v>
      </c>
      <c r="H6552" s="9">
        <f t="shared" si="206"/>
        <v>7.3062905944957998E-3</v>
      </c>
    </row>
    <row r="6553" spans="1:8" x14ac:dyDescent="0.25">
      <c r="A6553" s="2">
        <v>43738.958333333343</v>
      </c>
      <c r="B6553">
        <v>3.353692525524544</v>
      </c>
      <c r="C6553">
        <v>0.36700666464845089</v>
      </c>
      <c r="E6553">
        <f t="shared" si="205"/>
        <v>3.5</v>
      </c>
      <c r="F6553">
        <f t="shared" si="205"/>
        <v>0.5</v>
      </c>
      <c r="G6553">
        <f>IF(OR('San Pietro'!E6553&lt;2.5,F6553&lt;0.5),0,VLOOKUP('San Pietro'!F6553,'Power Matrix'!$B$2:$AI$30,HLOOKUP(E6553,'Power Matrix'!$B$2:$AI$30,29)))</f>
        <v>561.78945164489744</v>
      </c>
      <c r="H6553" s="9">
        <f t="shared" si="206"/>
        <v>7.3062905944957998E-3</v>
      </c>
    </row>
    <row r="6554" spans="1:8" x14ac:dyDescent="0.25">
      <c r="A6554" s="2">
        <v>43739</v>
      </c>
      <c r="B6554">
        <v>3.4437371209392729</v>
      </c>
      <c r="C6554">
        <v>0.35771845527176449</v>
      </c>
      <c r="E6554">
        <f t="shared" si="205"/>
        <v>3.5</v>
      </c>
      <c r="F6554">
        <f t="shared" si="205"/>
        <v>0.5</v>
      </c>
      <c r="G6554">
        <f>IF(OR('San Pietro'!E6554&lt;2.5,F6554&lt;0.5),0,VLOOKUP('San Pietro'!F6554,'Power Matrix'!$B$2:$AI$30,HLOOKUP(E6554,'Power Matrix'!$B$2:$AI$30,29)))</f>
        <v>561.78945164489744</v>
      </c>
      <c r="H6554" s="9">
        <f t="shared" si="206"/>
        <v>7.3062905944957998E-3</v>
      </c>
    </row>
    <row r="6555" spans="1:8" x14ac:dyDescent="0.25">
      <c r="A6555" s="2">
        <v>43739.041666666657</v>
      </c>
      <c r="B6555">
        <v>3.5478745685449509</v>
      </c>
      <c r="C6555">
        <v>0.3501717851532069</v>
      </c>
      <c r="E6555">
        <f t="shared" si="205"/>
        <v>3.5</v>
      </c>
      <c r="F6555">
        <f t="shared" si="205"/>
        <v>0.5</v>
      </c>
      <c r="G6555">
        <f>IF(OR('San Pietro'!E6555&lt;2.5,F6555&lt;0.5),0,VLOOKUP('San Pietro'!F6555,'Power Matrix'!$B$2:$AI$30,HLOOKUP(E6555,'Power Matrix'!$B$2:$AI$30,29)))</f>
        <v>561.78945164489744</v>
      </c>
      <c r="H6555" s="9">
        <f t="shared" si="206"/>
        <v>7.3062905944957998E-3</v>
      </c>
    </row>
    <row r="6556" spans="1:8" x14ac:dyDescent="0.25">
      <c r="A6556" s="2">
        <v>43739.083333333343</v>
      </c>
      <c r="B6556">
        <v>3.6626128341703681</v>
      </c>
      <c r="C6556">
        <v>0.34527888914227362</v>
      </c>
      <c r="E6556">
        <f t="shared" si="205"/>
        <v>3.5</v>
      </c>
      <c r="F6556">
        <f t="shared" si="205"/>
        <v>0.5</v>
      </c>
      <c r="G6556">
        <f>IF(OR('San Pietro'!E6556&lt;2.5,F6556&lt;0.5),0,VLOOKUP('San Pietro'!F6556,'Power Matrix'!$B$2:$AI$30,HLOOKUP(E6556,'Power Matrix'!$B$2:$AI$30,29)))</f>
        <v>561.78945164489744</v>
      </c>
      <c r="H6556" s="9">
        <f t="shared" si="206"/>
        <v>7.3062905944957998E-3</v>
      </c>
    </row>
    <row r="6557" spans="1:8" x14ac:dyDescent="0.25">
      <c r="A6557" s="2">
        <v>43739.125</v>
      </c>
      <c r="B6557">
        <v>3.7803442719425351</v>
      </c>
      <c r="C6557">
        <v>0.34303976723896529</v>
      </c>
      <c r="E6557">
        <f t="shared" si="205"/>
        <v>4</v>
      </c>
      <c r="F6557">
        <f t="shared" si="205"/>
        <v>0.5</v>
      </c>
      <c r="G6557">
        <f>IF(OR('San Pietro'!E6557&lt;2.5,F6557&lt;0.5),0,VLOOKUP('San Pietro'!F6557,'Power Matrix'!$B$2:$AI$30,HLOOKUP(E6557,'Power Matrix'!$B$2:$AI$30,29)))</f>
        <v>1178.31125982666</v>
      </c>
      <c r="H6557" s="9">
        <f t="shared" si="206"/>
        <v>1.5324396799998578E-2</v>
      </c>
    </row>
    <row r="6558" spans="1:8" x14ac:dyDescent="0.25">
      <c r="A6558" s="2">
        <v>43739.166666666657</v>
      </c>
      <c r="B6558">
        <v>3.8955813995924111</v>
      </c>
      <c r="C6558">
        <v>0.34312269767982873</v>
      </c>
      <c r="E6558">
        <f t="shared" si="205"/>
        <v>4</v>
      </c>
      <c r="F6558">
        <f t="shared" si="205"/>
        <v>0.5</v>
      </c>
      <c r="G6558">
        <f>IF(OR('San Pietro'!E6558&lt;2.5,F6558&lt;0.5),0,VLOOKUP('San Pietro'!F6558,'Power Matrix'!$B$2:$AI$30,HLOOKUP(E6558,'Power Matrix'!$B$2:$AI$30,29)))</f>
        <v>1178.31125982666</v>
      </c>
      <c r="H6558" s="9">
        <f t="shared" si="206"/>
        <v>1.5324396799998578E-2</v>
      </c>
    </row>
    <row r="6559" spans="1:8" x14ac:dyDescent="0.25">
      <c r="A6559" s="2">
        <v>43739.208333333343</v>
      </c>
      <c r="B6559">
        <v>4.0160565784990991</v>
      </c>
      <c r="C6559">
        <v>0.34386907164759778</v>
      </c>
      <c r="E6559">
        <f t="shared" si="205"/>
        <v>4</v>
      </c>
      <c r="F6559">
        <f t="shared" si="205"/>
        <v>0.5</v>
      </c>
      <c r="G6559">
        <f>IF(OR('San Pietro'!E6559&lt;2.5,F6559&lt;0.5),0,VLOOKUP('San Pietro'!F6559,'Power Matrix'!$B$2:$AI$30,HLOOKUP(E6559,'Power Matrix'!$B$2:$AI$30,29)))</f>
        <v>1178.31125982666</v>
      </c>
      <c r="H6559" s="9">
        <f t="shared" si="206"/>
        <v>1.5324396799998578E-2</v>
      </c>
    </row>
    <row r="6560" spans="1:8" x14ac:dyDescent="0.25">
      <c r="A6560" s="2">
        <v>43739.25</v>
      </c>
      <c r="B6560">
        <v>4.1295476890633704</v>
      </c>
      <c r="C6560">
        <v>0.34577647178745341</v>
      </c>
      <c r="E6560">
        <f t="shared" si="205"/>
        <v>4</v>
      </c>
      <c r="F6560">
        <f t="shared" si="205"/>
        <v>0.5</v>
      </c>
      <c r="G6560">
        <f>IF(OR('San Pietro'!E6560&lt;2.5,F6560&lt;0.5),0,VLOOKUP('San Pietro'!F6560,'Power Matrix'!$B$2:$AI$30,HLOOKUP(E6560,'Power Matrix'!$B$2:$AI$30,29)))</f>
        <v>1178.31125982666</v>
      </c>
      <c r="H6560" s="9">
        <f t="shared" si="206"/>
        <v>1.5324396799998578E-2</v>
      </c>
    </row>
    <row r="6561" spans="1:8" x14ac:dyDescent="0.25">
      <c r="A6561" s="2">
        <v>43739.291666666657</v>
      </c>
      <c r="B6561">
        <v>4.2184698449230691</v>
      </c>
      <c r="C6561">
        <v>0.34901075898112088</v>
      </c>
      <c r="E6561">
        <f t="shared" si="205"/>
        <v>4</v>
      </c>
      <c r="F6561">
        <f t="shared" si="205"/>
        <v>0.5</v>
      </c>
      <c r="G6561">
        <f>IF(OR('San Pietro'!E6561&lt;2.5,F6561&lt;0.5),0,VLOOKUP('San Pietro'!F6561,'Power Matrix'!$B$2:$AI$30,HLOOKUP(E6561,'Power Matrix'!$B$2:$AI$30,29)))</f>
        <v>1178.31125982666</v>
      </c>
      <c r="H6561" s="9">
        <f t="shared" si="206"/>
        <v>1.5324396799998578E-2</v>
      </c>
    </row>
    <row r="6562" spans="1:8" x14ac:dyDescent="0.25">
      <c r="A6562" s="2">
        <v>43739.333333333343</v>
      </c>
      <c r="B6562">
        <v>4.3038999666115583</v>
      </c>
      <c r="C6562">
        <v>0.35207918529306198</v>
      </c>
      <c r="E6562">
        <f t="shared" si="205"/>
        <v>4.5</v>
      </c>
      <c r="F6562">
        <f t="shared" si="205"/>
        <v>0.5</v>
      </c>
      <c r="G6562">
        <f>IF(OR('San Pietro'!E6562&lt;2.5,F6562&lt;0.5),0,VLOOKUP('San Pietro'!F6562,'Power Matrix'!$B$2:$AI$30,HLOOKUP(E6562,'Power Matrix'!$B$2:$AI$30,29)))</f>
        <v>1481.8633108215331</v>
      </c>
      <c r="H6562" s="9">
        <f t="shared" si="206"/>
        <v>1.927220943448291E-2</v>
      </c>
    </row>
    <row r="6563" spans="1:8" x14ac:dyDescent="0.25">
      <c r="A6563" s="2">
        <v>43739.375</v>
      </c>
      <c r="B6563">
        <v>4.3733665035173823</v>
      </c>
      <c r="C6563">
        <v>0.35506468116413981</v>
      </c>
      <c r="E6563">
        <f t="shared" si="205"/>
        <v>4.5</v>
      </c>
      <c r="F6563">
        <f t="shared" si="205"/>
        <v>0.5</v>
      </c>
      <c r="G6563">
        <f>IF(OR('San Pietro'!E6563&lt;2.5,F6563&lt;0.5),0,VLOOKUP('San Pietro'!F6563,'Power Matrix'!$B$2:$AI$30,HLOOKUP(E6563,'Power Matrix'!$B$2:$AI$30,29)))</f>
        <v>1481.8633108215331</v>
      </c>
      <c r="H6563" s="9">
        <f t="shared" si="206"/>
        <v>1.927220943448291E-2</v>
      </c>
    </row>
    <row r="6564" spans="1:8" x14ac:dyDescent="0.25">
      <c r="A6564" s="2">
        <v>43739.416666666657</v>
      </c>
      <c r="B6564">
        <v>4.5105535602434248</v>
      </c>
      <c r="C6564">
        <v>0.3501717851532069</v>
      </c>
      <c r="E6564">
        <f t="shared" si="205"/>
        <v>4.5</v>
      </c>
      <c r="F6564">
        <f t="shared" si="205"/>
        <v>0.5</v>
      </c>
      <c r="G6564">
        <f>IF(OR('San Pietro'!E6564&lt;2.5,F6564&lt;0.5),0,VLOOKUP('San Pietro'!F6564,'Power Matrix'!$B$2:$AI$30,HLOOKUP(E6564,'Power Matrix'!$B$2:$AI$30,29)))</f>
        <v>1481.8633108215331</v>
      </c>
      <c r="H6564" s="9">
        <f t="shared" si="206"/>
        <v>1.927220943448291E-2</v>
      </c>
    </row>
    <row r="6565" spans="1:8" x14ac:dyDescent="0.25">
      <c r="A6565" s="2">
        <v>43739.458333333343</v>
      </c>
      <c r="B6565">
        <v>4.461540366340393</v>
      </c>
      <c r="C6565">
        <v>0.356889150863132</v>
      </c>
      <c r="E6565">
        <f t="shared" si="205"/>
        <v>4.5</v>
      </c>
      <c r="F6565">
        <f t="shared" si="205"/>
        <v>0.5</v>
      </c>
      <c r="G6565">
        <f>IF(OR('San Pietro'!E6565&lt;2.5,F6565&lt;0.5),0,VLOOKUP('San Pietro'!F6565,'Power Matrix'!$B$2:$AI$30,HLOOKUP(E6565,'Power Matrix'!$B$2:$AI$30,29)))</f>
        <v>1481.8633108215331</v>
      </c>
      <c r="H6565" s="9">
        <f t="shared" si="206"/>
        <v>1.927220943448291E-2</v>
      </c>
    </row>
    <row r="6566" spans="1:8" x14ac:dyDescent="0.25">
      <c r="A6566" s="2">
        <v>43739.5</v>
      </c>
      <c r="B6566">
        <v>4.3646364180893613</v>
      </c>
      <c r="C6566">
        <v>0.36675787332586118</v>
      </c>
      <c r="E6566">
        <f t="shared" si="205"/>
        <v>4.5</v>
      </c>
      <c r="F6566">
        <f t="shared" si="205"/>
        <v>0.5</v>
      </c>
      <c r="G6566">
        <f>IF(OR('San Pietro'!E6566&lt;2.5,F6566&lt;0.5),0,VLOOKUP('San Pietro'!F6566,'Power Matrix'!$B$2:$AI$30,HLOOKUP(E6566,'Power Matrix'!$B$2:$AI$30,29)))</f>
        <v>1481.8633108215331</v>
      </c>
      <c r="H6566" s="9">
        <f t="shared" si="206"/>
        <v>1.927220943448291E-2</v>
      </c>
    </row>
    <row r="6567" spans="1:8" x14ac:dyDescent="0.25">
      <c r="A6567" s="2">
        <v>43739.541666666657</v>
      </c>
      <c r="B6567">
        <v>4.2763378397602363</v>
      </c>
      <c r="C6567">
        <v>0.37637780446600072</v>
      </c>
      <c r="E6567">
        <f t="shared" si="205"/>
        <v>4.5</v>
      </c>
      <c r="F6567">
        <f t="shared" si="205"/>
        <v>0.5</v>
      </c>
      <c r="G6567">
        <f>IF(OR('San Pietro'!E6567&lt;2.5,F6567&lt;0.5),0,VLOOKUP('San Pietro'!F6567,'Power Matrix'!$B$2:$AI$30,HLOOKUP(E6567,'Power Matrix'!$B$2:$AI$30,29)))</f>
        <v>1481.8633108215331</v>
      </c>
      <c r="H6567" s="9">
        <f t="shared" si="206"/>
        <v>1.927220943448291E-2</v>
      </c>
    </row>
    <row r="6568" spans="1:8" x14ac:dyDescent="0.25">
      <c r="A6568" s="2">
        <v>43739.583333333343</v>
      </c>
      <c r="B6568">
        <v>4.2334357056568184</v>
      </c>
      <c r="C6568">
        <v>0.37986088298225829</v>
      </c>
      <c r="E6568">
        <f t="shared" si="205"/>
        <v>4</v>
      </c>
      <c r="F6568">
        <f t="shared" si="205"/>
        <v>0.5</v>
      </c>
      <c r="G6568">
        <f>IF(OR('San Pietro'!E6568&lt;2.5,F6568&lt;0.5),0,VLOOKUP('San Pietro'!F6568,'Power Matrix'!$B$2:$AI$30,HLOOKUP(E6568,'Power Matrix'!$B$2:$AI$30,29)))</f>
        <v>1178.31125982666</v>
      </c>
      <c r="H6568" s="9">
        <f t="shared" si="206"/>
        <v>1.5324396799998578E-2</v>
      </c>
    </row>
    <row r="6569" spans="1:8" x14ac:dyDescent="0.25">
      <c r="A6569" s="2">
        <v>43739.625</v>
      </c>
      <c r="B6569">
        <v>4.2363041622974542</v>
      </c>
      <c r="C6569">
        <v>0.37679245667031708</v>
      </c>
      <c r="E6569">
        <f t="shared" si="205"/>
        <v>4</v>
      </c>
      <c r="F6569">
        <f t="shared" si="205"/>
        <v>0.5</v>
      </c>
      <c r="G6569">
        <f>IF(OR('San Pietro'!E6569&lt;2.5,F6569&lt;0.5),0,VLOOKUP('San Pietro'!F6569,'Power Matrix'!$B$2:$AI$30,HLOOKUP(E6569,'Power Matrix'!$B$2:$AI$30,29)))</f>
        <v>1178.31125982666</v>
      </c>
      <c r="H6569" s="9">
        <f t="shared" si="206"/>
        <v>1.5324396799998578E-2</v>
      </c>
    </row>
    <row r="6570" spans="1:8" x14ac:dyDescent="0.25">
      <c r="A6570" s="2">
        <v>43739.666666666657</v>
      </c>
      <c r="B6570">
        <v>4.2730952366012556</v>
      </c>
      <c r="C6570">
        <v>0.36767010817535711</v>
      </c>
      <c r="E6570">
        <f t="shared" si="205"/>
        <v>4.5</v>
      </c>
      <c r="F6570">
        <f t="shared" si="205"/>
        <v>0.5</v>
      </c>
      <c r="G6570">
        <f>IF(OR('San Pietro'!E6570&lt;2.5,F6570&lt;0.5),0,VLOOKUP('San Pietro'!F6570,'Power Matrix'!$B$2:$AI$30,HLOOKUP(E6570,'Power Matrix'!$B$2:$AI$30,29)))</f>
        <v>1481.8633108215331</v>
      </c>
      <c r="H6570" s="9">
        <f t="shared" si="206"/>
        <v>1.927220943448291E-2</v>
      </c>
    </row>
    <row r="6571" spans="1:8" x14ac:dyDescent="0.25">
      <c r="A6571" s="2">
        <v>43739.708333333343</v>
      </c>
      <c r="B6571">
        <v>4.3116323279906634</v>
      </c>
      <c r="C6571">
        <v>0.35647449865881548</v>
      </c>
      <c r="E6571">
        <f t="shared" si="205"/>
        <v>4.5</v>
      </c>
      <c r="F6571">
        <f t="shared" si="205"/>
        <v>0.5</v>
      </c>
      <c r="G6571">
        <f>IF(OR('San Pietro'!E6571&lt;2.5,F6571&lt;0.5),0,VLOOKUP('San Pietro'!F6571,'Power Matrix'!$B$2:$AI$30,HLOOKUP(E6571,'Power Matrix'!$B$2:$AI$30,29)))</f>
        <v>1481.8633108215331</v>
      </c>
      <c r="H6571" s="9">
        <f t="shared" si="206"/>
        <v>1.927220943448291E-2</v>
      </c>
    </row>
    <row r="6572" spans="1:8" x14ac:dyDescent="0.25">
      <c r="A6572" s="2">
        <v>43739.75</v>
      </c>
      <c r="B6572">
        <v>4.323106154553205</v>
      </c>
      <c r="C6572">
        <v>0.34619112399176988</v>
      </c>
      <c r="E6572">
        <f t="shared" si="205"/>
        <v>4.5</v>
      </c>
      <c r="F6572">
        <f t="shared" si="205"/>
        <v>0.5</v>
      </c>
      <c r="G6572">
        <f>IF(OR('San Pietro'!E6572&lt;2.5,F6572&lt;0.5),0,VLOOKUP('San Pietro'!F6572,'Power Matrix'!$B$2:$AI$30,HLOOKUP(E6572,'Power Matrix'!$B$2:$AI$30,29)))</f>
        <v>1481.8633108215331</v>
      </c>
      <c r="H6572" s="9">
        <f t="shared" si="206"/>
        <v>1.927220943448291E-2</v>
      </c>
    </row>
    <row r="6573" spans="1:8" x14ac:dyDescent="0.25">
      <c r="A6573" s="2">
        <v>43739.791666666657</v>
      </c>
      <c r="B6573">
        <v>4.3065189922399654</v>
      </c>
      <c r="C6573">
        <v>0.33673705373335672</v>
      </c>
      <c r="E6573">
        <f t="shared" si="205"/>
        <v>4.5</v>
      </c>
      <c r="F6573">
        <f t="shared" si="205"/>
        <v>0.5</v>
      </c>
      <c r="G6573">
        <f>IF(OR('San Pietro'!E6573&lt;2.5,F6573&lt;0.5),0,VLOOKUP('San Pietro'!F6573,'Power Matrix'!$B$2:$AI$30,HLOOKUP(E6573,'Power Matrix'!$B$2:$AI$30,29)))</f>
        <v>1481.8633108215331</v>
      </c>
      <c r="H6573" s="9">
        <f t="shared" si="206"/>
        <v>1.927220943448291E-2</v>
      </c>
    </row>
    <row r="6574" spans="1:8" x14ac:dyDescent="0.25">
      <c r="A6574" s="2">
        <v>43739.833333333343</v>
      </c>
      <c r="B6574">
        <v>4.2871880887922043</v>
      </c>
      <c r="C6574">
        <v>0.32670247038890082</v>
      </c>
      <c r="E6574">
        <f t="shared" si="205"/>
        <v>4.5</v>
      </c>
      <c r="F6574">
        <f t="shared" si="205"/>
        <v>0.5</v>
      </c>
      <c r="G6574">
        <f>IF(OR('San Pietro'!E6574&lt;2.5,F6574&lt;0.5),0,VLOOKUP('San Pietro'!F6574,'Power Matrix'!$B$2:$AI$30,HLOOKUP(E6574,'Power Matrix'!$B$2:$AI$30,29)))</f>
        <v>1481.8633108215331</v>
      </c>
      <c r="H6574" s="9">
        <f t="shared" si="206"/>
        <v>1.927220943448291E-2</v>
      </c>
    </row>
    <row r="6575" spans="1:8" x14ac:dyDescent="0.25">
      <c r="A6575" s="2">
        <v>43739.875</v>
      </c>
      <c r="B6575">
        <v>4.2662358837649554</v>
      </c>
      <c r="C6575">
        <v>0.31617030439926502</v>
      </c>
      <c r="E6575">
        <f t="shared" si="205"/>
        <v>4.5</v>
      </c>
      <c r="F6575">
        <f t="shared" si="205"/>
        <v>0.5</v>
      </c>
      <c r="G6575">
        <f>IF(OR('San Pietro'!E6575&lt;2.5,F6575&lt;0.5),0,VLOOKUP('San Pietro'!F6575,'Power Matrix'!$B$2:$AI$30,HLOOKUP(E6575,'Power Matrix'!$B$2:$AI$30,29)))</f>
        <v>1481.8633108215331</v>
      </c>
      <c r="H6575" s="9">
        <f t="shared" si="206"/>
        <v>1.927220943448291E-2</v>
      </c>
    </row>
    <row r="6576" spans="1:8" x14ac:dyDescent="0.25">
      <c r="A6576" s="2">
        <v>43739.916666666657</v>
      </c>
      <c r="B6576">
        <v>4.3586500737958609</v>
      </c>
      <c r="C6576">
        <v>0.29742802476416541</v>
      </c>
      <c r="E6576">
        <f t="shared" si="205"/>
        <v>4.5</v>
      </c>
      <c r="F6576">
        <f t="shared" si="205"/>
        <v>0.5</v>
      </c>
      <c r="G6576">
        <f>IF(OR('San Pietro'!E6576&lt;2.5,F6576&lt;0.5),0,VLOOKUP('San Pietro'!F6576,'Power Matrix'!$B$2:$AI$30,HLOOKUP(E6576,'Power Matrix'!$B$2:$AI$30,29)))</f>
        <v>1481.8633108215331</v>
      </c>
      <c r="H6576" s="9">
        <f t="shared" si="206"/>
        <v>1.927220943448291E-2</v>
      </c>
    </row>
    <row r="6577" spans="1:14" x14ac:dyDescent="0.25">
      <c r="A6577" s="2">
        <v>43739.958333333343</v>
      </c>
      <c r="B6577">
        <v>4.2708503574911933</v>
      </c>
      <c r="C6577">
        <v>0.2910423808176934</v>
      </c>
      <c r="E6577">
        <f t="shared" si="205"/>
        <v>4.5</v>
      </c>
      <c r="F6577">
        <f t="shared" si="205"/>
        <v>0.5</v>
      </c>
      <c r="G6577">
        <f>IF(OR('San Pietro'!E6577&lt;2.5,F6577&lt;0.5),0,VLOOKUP('San Pietro'!F6577,'Power Matrix'!$B$2:$AI$30,HLOOKUP(E6577,'Power Matrix'!$B$2:$AI$30,29)))</f>
        <v>1481.8633108215331</v>
      </c>
      <c r="H6577" s="9">
        <f t="shared" si="206"/>
        <v>1.927220943448291E-2</v>
      </c>
    </row>
    <row r="6578" spans="1:14" x14ac:dyDescent="0.25">
      <c r="A6578" s="2">
        <v>43740</v>
      </c>
      <c r="B6578">
        <v>4.1657151858365999</v>
      </c>
      <c r="C6578">
        <v>0.28565190216158071</v>
      </c>
      <c r="E6578">
        <f t="shared" si="205"/>
        <v>4</v>
      </c>
      <c r="F6578">
        <f t="shared" si="205"/>
        <v>0.5</v>
      </c>
      <c r="G6578">
        <f>IF(OR('San Pietro'!E6578&lt;2.5,F6578&lt;0.5),0,VLOOKUP('San Pietro'!F6578,'Power Matrix'!$B$2:$AI$30,HLOOKUP(E6578,'Power Matrix'!$B$2:$AI$30,29)))</f>
        <v>1178.31125982666</v>
      </c>
      <c r="H6578" s="9">
        <f t="shared" si="206"/>
        <v>1.5324396799998578E-2</v>
      </c>
    </row>
    <row r="6579" spans="1:14" x14ac:dyDescent="0.25">
      <c r="A6579" s="2">
        <v>43740.041666666657</v>
      </c>
      <c r="B6579">
        <v>4.04436699838711</v>
      </c>
      <c r="C6579">
        <v>0.28158831055928019</v>
      </c>
      <c r="E6579">
        <f t="shared" si="205"/>
        <v>4</v>
      </c>
      <c r="F6579">
        <f t="shared" si="205"/>
        <v>0.5</v>
      </c>
      <c r="G6579">
        <f>IF(OR('San Pietro'!E6579&lt;2.5,F6579&lt;0.5),0,VLOOKUP('San Pietro'!F6579,'Power Matrix'!$B$2:$AI$30,HLOOKUP(E6579,'Power Matrix'!$B$2:$AI$30,29)))</f>
        <v>1178.31125982666</v>
      </c>
      <c r="H6579" s="9">
        <f t="shared" si="206"/>
        <v>1.5324396799998578E-2</v>
      </c>
    </row>
    <row r="6580" spans="1:14" x14ac:dyDescent="0.25">
      <c r="A6580" s="2">
        <v>43740.083333333343</v>
      </c>
      <c r="B6580">
        <v>3.9156605960768589</v>
      </c>
      <c r="C6580">
        <v>0.2779393711612963</v>
      </c>
      <c r="E6580">
        <f t="shared" si="205"/>
        <v>4</v>
      </c>
      <c r="F6580">
        <f t="shared" si="205"/>
        <v>0.5</v>
      </c>
      <c r="G6580">
        <f>IF(OR('San Pietro'!E6580&lt;2.5,F6580&lt;0.5),0,VLOOKUP('San Pietro'!F6580,'Power Matrix'!$B$2:$AI$30,HLOOKUP(E6580,'Power Matrix'!$B$2:$AI$30,29)))</f>
        <v>1178.31125982666</v>
      </c>
      <c r="H6580" s="9">
        <f t="shared" si="206"/>
        <v>1.5324396799998578E-2</v>
      </c>
    </row>
    <row r="6581" spans="1:14" x14ac:dyDescent="0.25">
      <c r="A6581" s="2">
        <v>43740.125</v>
      </c>
      <c r="B6581">
        <v>3.8036660715859618</v>
      </c>
      <c r="C6581">
        <v>0.27412457088158598</v>
      </c>
      <c r="E6581">
        <f t="shared" si="205"/>
        <v>4</v>
      </c>
      <c r="F6581">
        <f t="shared" si="205"/>
        <v>0.5</v>
      </c>
      <c r="G6581">
        <f>IF(OR('San Pietro'!E6581&lt;2.5,F6581&lt;0.5),0,VLOOKUP('San Pietro'!F6581,'Power Matrix'!$B$2:$AI$30,HLOOKUP(E6581,'Power Matrix'!$B$2:$AI$30,29)))</f>
        <v>1178.31125982666</v>
      </c>
      <c r="H6581" s="9">
        <f t="shared" si="206"/>
        <v>1.5324396799998578E-2</v>
      </c>
    </row>
    <row r="6582" spans="1:14" x14ac:dyDescent="0.25">
      <c r="A6582" s="2">
        <v>43740.166666666657</v>
      </c>
      <c r="B6582">
        <v>3.7086328559266502</v>
      </c>
      <c r="C6582">
        <v>0.27022684016101189</v>
      </c>
      <c r="E6582">
        <f t="shared" si="205"/>
        <v>3.5</v>
      </c>
      <c r="F6582">
        <f t="shared" si="205"/>
        <v>0.5</v>
      </c>
      <c r="G6582">
        <f>IF(OR('San Pietro'!E6582&lt;2.5,F6582&lt;0.5),0,VLOOKUP('San Pietro'!F6582,'Power Matrix'!$B$2:$AI$30,HLOOKUP(E6582,'Power Matrix'!$B$2:$AI$30,29)))</f>
        <v>561.78945164489744</v>
      </c>
      <c r="H6582" s="9">
        <f t="shared" si="206"/>
        <v>7.3062905944957998E-3</v>
      </c>
    </row>
    <row r="6583" spans="1:14" x14ac:dyDescent="0.25">
      <c r="A6583" s="2">
        <v>43740.208333333343</v>
      </c>
      <c r="B6583">
        <v>3.6366720088985351</v>
      </c>
      <c r="C6583">
        <v>0.26558273547266881</v>
      </c>
      <c r="E6583">
        <f t="shared" si="205"/>
        <v>3.5</v>
      </c>
      <c r="F6583">
        <f t="shared" si="205"/>
        <v>0.5</v>
      </c>
      <c r="G6583">
        <f>IF(OR('San Pietro'!E6583&lt;2.5,F6583&lt;0.5),0,VLOOKUP('San Pietro'!F6583,'Power Matrix'!$B$2:$AI$30,HLOOKUP(E6583,'Power Matrix'!$B$2:$AI$30,29)))</f>
        <v>561.78945164489744</v>
      </c>
      <c r="H6583" s="9">
        <f t="shared" si="206"/>
        <v>7.3062905944957998E-3</v>
      </c>
    </row>
    <row r="6584" spans="1:14" x14ac:dyDescent="0.25">
      <c r="A6584" s="2">
        <v>43740.25</v>
      </c>
      <c r="B6584">
        <v>3.5690762045844302</v>
      </c>
      <c r="C6584">
        <v>0.26259723960159098</v>
      </c>
      <c r="E6584">
        <f t="shared" si="205"/>
        <v>3.5</v>
      </c>
      <c r="F6584">
        <f t="shared" si="205"/>
        <v>0.5</v>
      </c>
      <c r="G6584">
        <f>IF(OR('San Pietro'!E6584&lt;2.5,F6584&lt;0.5),0,VLOOKUP('San Pietro'!F6584,'Power Matrix'!$B$2:$AI$30,HLOOKUP(E6584,'Power Matrix'!$B$2:$AI$30,29)))</f>
        <v>561.78945164489744</v>
      </c>
      <c r="H6584" s="9">
        <f t="shared" si="206"/>
        <v>7.3062905944957998E-3</v>
      </c>
    </row>
    <row r="6585" spans="1:14" x14ac:dyDescent="0.25">
      <c r="A6585" s="2">
        <v>43740.291666666657</v>
      </c>
      <c r="B6585">
        <v>3.5372737505252112</v>
      </c>
      <c r="C6585">
        <v>0.26118742210691531</v>
      </c>
      <c r="E6585">
        <f t="shared" si="205"/>
        <v>3.5</v>
      </c>
      <c r="F6585">
        <f t="shared" si="205"/>
        <v>0.5</v>
      </c>
      <c r="G6585">
        <f>IF(OR('San Pietro'!E6585&lt;2.5,F6585&lt;0.5),0,VLOOKUP('San Pietro'!F6585,'Power Matrix'!$B$2:$AI$30,HLOOKUP(E6585,'Power Matrix'!$B$2:$AI$30,29)))</f>
        <v>561.78945164489744</v>
      </c>
      <c r="H6585" s="9">
        <f t="shared" si="206"/>
        <v>7.3062905944957998E-3</v>
      </c>
    </row>
    <row r="6586" spans="1:14" x14ac:dyDescent="0.25">
      <c r="A6586" s="2">
        <v>43740.333333333343</v>
      </c>
      <c r="B6586">
        <v>3.499983814196951</v>
      </c>
      <c r="C6586">
        <v>0.2684023704620202</v>
      </c>
      <c r="E6586">
        <f t="shared" si="205"/>
        <v>3.5</v>
      </c>
      <c r="F6586">
        <f t="shared" si="205"/>
        <v>0.5</v>
      </c>
      <c r="G6586">
        <f>IF(OR('San Pietro'!E6586&lt;2.5,F6586&lt;0.5),0,VLOOKUP('San Pietro'!F6586,'Power Matrix'!$B$2:$AI$30,HLOOKUP(E6586,'Power Matrix'!$B$2:$AI$30,29)))</f>
        <v>561.78945164489744</v>
      </c>
      <c r="H6586" s="9">
        <f t="shared" si="206"/>
        <v>7.3062905944957998E-3</v>
      </c>
    </row>
    <row r="6587" spans="1:14" x14ac:dyDescent="0.25">
      <c r="A6587" s="2">
        <v>43740.375</v>
      </c>
      <c r="B6587">
        <v>3.3303707258811159</v>
      </c>
      <c r="C6587">
        <v>0.30754553854948469</v>
      </c>
      <c r="E6587">
        <f t="shared" si="205"/>
        <v>3.5</v>
      </c>
      <c r="F6587">
        <f t="shared" si="205"/>
        <v>0.5</v>
      </c>
      <c r="G6587">
        <f>IF(OR('San Pietro'!E6587&lt;2.5,F6587&lt;0.5),0,VLOOKUP('San Pietro'!F6587,'Power Matrix'!$B$2:$AI$30,HLOOKUP(E6587,'Power Matrix'!$B$2:$AI$30,29)))</f>
        <v>561.78945164489744</v>
      </c>
      <c r="H6587" s="9">
        <f t="shared" si="206"/>
        <v>7.3062905944957998E-3</v>
      </c>
    </row>
    <row r="6588" spans="1:14" x14ac:dyDescent="0.25">
      <c r="A6588" s="2">
        <v>43740.416666666657</v>
      </c>
      <c r="B6588">
        <v>3.2423215785642201</v>
      </c>
      <c r="C6588">
        <v>0.39711041468181918</v>
      </c>
      <c r="E6588">
        <f t="shared" si="205"/>
        <v>3</v>
      </c>
      <c r="F6588">
        <f t="shared" si="205"/>
        <v>0.5</v>
      </c>
      <c r="G6588">
        <f>IF(OR('San Pietro'!E6588&lt;2.5,F6588&lt;0.5),0,VLOOKUP('San Pietro'!F6588,'Power Matrix'!$B$2:$AI$30,HLOOKUP(E6588,'Power Matrix'!$B$2:$AI$30,29)))</f>
        <v>223.17377880859374</v>
      </c>
      <c r="H6588" s="9">
        <f t="shared" si="206"/>
        <v>2.9024619032505189E-3</v>
      </c>
      <c r="M6588">
        <v>870.92880475268009</v>
      </c>
      <c r="N6588" s="9">
        <v>1.1326768274557818E-2</v>
      </c>
    </row>
    <row r="6589" spans="1:14" x14ac:dyDescent="0.25">
      <c r="A6589" s="2">
        <v>43740.458333333343</v>
      </c>
      <c r="B6589">
        <v>3.2968222547362931</v>
      </c>
      <c r="C6589">
        <v>0.56744954021498062</v>
      </c>
      <c r="E6589">
        <f t="shared" si="205"/>
        <v>3.5</v>
      </c>
      <c r="F6589">
        <f t="shared" si="205"/>
        <v>0.5</v>
      </c>
      <c r="G6589">
        <f>IF(OR('San Pietro'!E6589&lt;2.5,F6589&lt;0.5),0,VLOOKUP('San Pietro'!F6589,'Power Matrix'!$B$2:$AI$30,HLOOKUP(E6589,'Power Matrix'!$B$2:$AI$30,29)))</f>
        <v>561.78945164489744</v>
      </c>
      <c r="H6589" s="9">
        <f t="shared" si="206"/>
        <v>7.3062905944957998E-3</v>
      </c>
      <c r="M6589">
        <v>2041.2992179598791</v>
      </c>
      <c r="N6589" s="9">
        <v>2.6547891279624706E-2</v>
      </c>
    </row>
    <row r="6590" spans="1:14" x14ac:dyDescent="0.25">
      <c r="A6590" s="2">
        <v>43740.5</v>
      </c>
      <c r="B6590">
        <v>3.5701986441394609</v>
      </c>
      <c r="C6590">
        <v>0.6655562517562319</v>
      </c>
      <c r="E6590">
        <f t="shared" si="205"/>
        <v>3.5</v>
      </c>
      <c r="F6590">
        <f t="shared" si="205"/>
        <v>0.5</v>
      </c>
      <c r="G6590">
        <f>IF(OR('San Pietro'!E6590&lt;2.5,F6590&lt;0.5),0,VLOOKUP('San Pietro'!F6590,'Power Matrix'!$B$2:$AI$30,HLOOKUP(E6590,'Power Matrix'!$B$2:$AI$30,29)))</f>
        <v>561.78945164489744</v>
      </c>
      <c r="H6590" s="9">
        <f t="shared" si="206"/>
        <v>7.3062905944957998E-3</v>
      </c>
      <c r="M6590">
        <v>3190.5213944036932</v>
      </c>
      <c r="N6590" s="9">
        <v>4.149397322975442E-2</v>
      </c>
    </row>
    <row r="6591" spans="1:14" x14ac:dyDescent="0.25">
      <c r="A6591" s="2">
        <v>43740.541666666657</v>
      </c>
      <c r="B6591">
        <v>3.9083023812160991</v>
      </c>
      <c r="C6591">
        <v>0.6917622710690261</v>
      </c>
      <c r="E6591">
        <f t="shared" si="205"/>
        <v>4</v>
      </c>
      <c r="F6591">
        <f t="shared" si="205"/>
        <v>0.5</v>
      </c>
      <c r="G6591">
        <f>IF(OR('San Pietro'!E6591&lt;2.5,F6591&lt;0.5),0,VLOOKUP('San Pietro'!F6591,'Power Matrix'!$B$2:$AI$30,HLOOKUP(E6591,'Power Matrix'!$B$2:$AI$30,29)))</f>
        <v>1178.31125982666</v>
      </c>
      <c r="H6591" s="9">
        <f t="shared" si="206"/>
        <v>1.5324396799998578E-2</v>
      </c>
      <c r="M6591">
        <v>4674.7176360528147</v>
      </c>
      <c r="N6591" s="9">
        <v>6.0796523347961991E-2</v>
      </c>
    </row>
    <row r="6592" spans="1:14" x14ac:dyDescent="0.25">
      <c r="A6592" s="2">
        <v>43740.583333333343</v>
      </c>
      <c r="B6592">
        <v>4.1703296595628387</v>
      </c>
      <c r="C6592">
        <v>0.7648239894695692</v>
      </c>
      <c r="E6592">
        <f t="shared" si="205"/>
        <v>4</v>
      </c>
      <c r="F6592">
        <f t="shared" si="205"/>
        <v>1</v>
      </c>
      <c r="G6592">
        <f>IF(OR('San Pietro'!E6592&lt;2.5,F6592&lt;0.5),0,VLOOKUP('San Pietro'!F6592,'Power Matrix'!$B$2:$AI$30,HLOOKUP(E6592,'Power Matrix'!$B$2:$AI$30,29)))</f>
        <v>7081.6951606445309</v>
      </c>
      <c r="H6592" s="9">
        <f t="shared" si="206"/>
        <v>9.2100203365884092E-2</v>
      </c>
      <c r="M6592">
        <v>6881.0029818485746</v>
      </c>
      <c r="N6592" s="9">
        <v>8.9490123471197933E-2</v>
      </c>
    </row>
    <row r="6593" spans="1:14" x14ac:dyDescent="0.25">
      <c r="A6593" s="2">
        <v>43740.625</v>
      </c>
      <c r="B6593">
        <v>4.4244998610243611</v>
      </c>
      <c r="C6593">
        <v>0.88042902403297085</v>
      </c>
      <c r="E6593">
        <f t="shared" si="205"/>
        <v>4.5</v>
      </c>
      <c r="F6593">
        <f t="shared" si="205"/>
        <v>1</v>
      </c>
      <c r="G6593">
        <f>IF(OR('San Pietro'!E6593&lt;2.5,F6593&lt;0.5),0,VLOOKUP('San Pietro'!F6593,'Power Matrix'!$B$2:$AI$30,HLOOKUP(E6593,'Power Matrix'!$B$2:$AI$30,29)))</f>
        <v>8861.0766070709215</v>
      </c>
      <c r="H6593" s="9">
        <f t="shared" si="206"/>
        <v>0.11524175201543597</v>
      </c>
      <c r="M6593">
        <v>9658.4354027806112</v>
      </c>
      <c r="N6593" s="9">
        <v>0.12561171373031779</v>
      </c>
    </row>
    <row r="6594" spans="1:14" x14ac:dyDescent="0.25">
      <c r="A6594" s="2">
        <v>43740.666666666657</v>
      </c>
      <c r="B6594">
        <v>4.6593391590381232</v>
      </c>
      <c r="C6594">
        <v>1.02738176524269</v>
      </c>
      <c r="E6594">
        <f t="shared" si="205"/>
        <v>4.5</v>
      </c>
      <c r="F6594">
        <f t="shared" si="205"/>
        <v>1</v>
      </c>
      <c r="G6594">
        <f>IF(OR('San Pietro'!E6594&lt;2.5,F6594&lt;0.5),0,VLOOKUP('San Pietro'!F6594,'Power Matrix'!$B$2:$AI$30,HLOOKUP(E6594,'Power Matrix'!$B$2:$AI$30,29)))</f>
        <v>8861.0766070709215</v>
      </c>
      <c r="H6594" s="9">
        <f t="shared" si="206"/>
        <v>0.11524175201543597</v>
      </c>
      <c r="M6594">
        <v>15536.052480137267</v>
      </c>
      <c r="N6594" s="9">
        <v>0.20205241276163288</v>
      </c>
    </row>
    <row r="6595" spans="1:14" x14ac:dyDescent="0.25">
      <c r="A6595" s="2">
        <v>43740.708333333343</v>
      </c>
      <c r="B6595">
        <v>4.8854483716238626</v>
      </c>
      <c r="C6595">
        <v>1.2177071270238999</v>
      </c>
      <c r="E6595">
        <f t="shared" ref="E6595:F6658" si="207">MROUND(B6595,0.5)</f>
        <v>5</v>
      </c>
      <c r="F6595">
        <f t="shared" si="207"/>
        <v>1</v>
      </c>
      <c r="G6595">
        <f>IF(OR('San Pietro'!E6595&lt;2.5,F6595&lt;0.5),0,VLOOKUP('San Pietro'!F6595,'Power Matrix'!$B$2:$AI$30,HLOOKUP(E6595,'Power Matrix'!$B$2:$AI$30,29)))</f>
        <v>9017.869880371094</v>
      </c>
      <c r="H6595" s="9">
        <f t="shared" ref="H6595:H6658" si="208">G6595/$K$2</f>
        <v>0.11728090959420334</v>
      </c>
      <c r="M6595">
        <v>24668.733117574902</v>
      </c>
      <c r="N6595" s="9">
        <v>0.32082648102220934</v>
      </c>
    </row>
    <row r="6596" spans="1:14" x14ac:dyDescent="0.25">
      <c r="A6596" s="2">
        <v>43740.75</v>
      </c>
      <c r="B6596">
        <v>5.4247182200633244</v>
      </c>
      <c r="C6596">
        <v>1.5442872031434669</v>
      </c>
      <c r="E6596">
        <f t="shared" si="207"/>
        <v>5.5</v>
      </c>
      <c r="F6596">
        <f t="shared" si="207"/>
        <v>1.5</v>
      </c>
      <c r="G6596">
        <f>IF(OR('San Pietro'!E6596&lt;2.5,F6596&lt;0.5),0,VLOOKUP('San Pietro'!F6596,'Power Matrix'!$B$2:$AI$30,HLOOKUP(E6596,'Power Matrix'!$B$2:$AI$30,29)))</f>
        <v>22186.7018125</v>
      </c>
      <c r="H6596" s="9">
        <f t="shared" si="208"/>
        <v>0.28854669716727849</v>
      </c>
      <c r="M6596">
        <v>26500.2877294422</v>
      </c>
      <c r="N6596" s="9">
        <v>0.34464656201804889</v>
      </c>
    </row>
    <row r="6597" spans="1:14" x14ac:dyDescent="0.25">
      <c r="A6597" s="2">
        <v>43740.791666666657</v>
      </c>
      <c r="B6597">
        <v>5.661178819656576</v>
      </c>
      <c r="C6597">
        <v>1.624315078576525</v>
      </c>
      <c r="E6597">
        <f t="shared" si="207"/>
        <v>5.5</v>
      </c>
      <c r="F6597">
        <f t="shared" si="207"/>
        <v>1.5</v>
      </c>
      <c r="G6597">
        <f>IF(OR('San Pietro'!E6597&lt;2.5,F6597&lt;0.5),0,VLOOKUP('San Pietro'!F6597,'Power Matrix'!$B$2:$AI$30,HLOOKUP(E6597,'Power Matrix'!$B$2:$AI$30,29)))</f>
        <v>22186.7018125</v>
      </c>
      <c r="H6597" s="9">
        <f t="shared" si="208"/>
        <v>0.28854669716727849</v>
      </c>
      <c r="M6597">
        <v>27588.597270019462</v>
      </c>
      <c r="N6597" s="9">
        <v>0.35880045141732037</v>
      </c>
    </row>
    <row r="6598" spans="1:14" x14ac:dyDescent="0.25">
      <c r="A6598" s="2">
        <v>43740.833333333343</v>
      </c>
      <c r="B6598">
        <v>5.9834436874566608</v>
      </c>
      <c r="C6598">
        <v>1.774253315657321</v>
      </c>
      <c r="E6598">
        <f t="shared" si="207"/>
        <v>6</v>
      </c>
      <c r="F6598">
        <f t="shared" si="207"/>
        <v>2</v>
      </c>
      <c r="G6598">
        <f>IF(OR('San Pietro'!E6598&lt;2.5,F6598&lt;0.5),0,VLOOKUP('San Pietro'!F6598,'Power Matrix'!$B$2:$AI$30,HLOOKUP(E6598,'Power Matrix'!$B$2:$AI$30,29)))</f>
        <v>33718.301007812493</v>
      </c>
      <c r="H6598" s="9">
        <f t="shared" si="208"/>
        <v>0.43851963541579297</v>
      </c>
      <c r="M6598">
        <v>28906.85399150283</v>
      </c>
      <c r="N6598" s="9">
        <v>0.37594489345338389</v>
      </c>
    </row>
    <row r="6599" spans="1:14" x14ac:dyDescent="0.25">
      <c r="A6599" s="2">
        <v>43740.875</v>
      </c>
      <c r="B6599">
        <v>6.2884978154129332</v>
      </c>
      <c r="C6599">
        <v>1.911171473522584</v>
      </c>
      <c r="E6599">
        <f t="shared" si="207"/>
        <v>6.5</v>
      </c>
      <c r="F6599">
        <f t="shared" si="207"/>
        <v>2</v>
      </c>
      <c r="G6599">
        <f>IF(OR('San Pietro'!E6599&lt;2.5,F6599&lt;0.5),0,VLOOKUP('San Pietro'!F6599,'Power Matrix'!$B$2:$AI$30,HLOOKUP(E6599,'Power Matrix'!$B$2:$AI$30,29)))</f>
        <v>29549.622261718749</v>
      </c>
      <c r="H6599" s="9">
        <f t="shared" si="208"/>
        <v>0.38430434492772719</v>
      </c>
      <c r="M6599">
        <v>31613.560138482226</v>
      </c>
      <c r="N6599" s="9">
        <v>0.41114666097657765</v>
      </c>
    </row>
    <row r="6600" spans="1:14" x14ac:dyDescent="0.25">
      <c r="A6600" s="2">
        <v>43740.916666666657</v>
      </c>
      <c r="B6600">
        <v>6.5571350155837473</v>
      </c>
      <c r="C6600">
        <v>2.081178877292293</v>
      </c>
      <c r="E6600">
        <f t="shared" si="207"/>
        <v>6.5</v>
      </c>
      <c r="F6600">
        <f t="shared" si="207"/>
        <v>2</v>
      </c>
      <c r="G6600">
        <f>IF(OR('San Pietro'!E6600&lt;2.5,F6600&lt;0.5),0,VLOOKUP('San Pietro'!F6600,'Power Matrix'!$B$2:$AI$30,HLOOKUP(E6600,'Power Matrix'!$B$2:$AI$30,29)))</f>
        <v>29549.622261718749</v>
      </c>
      <c r="H6600" s="9">
        <f t="shared" si="208"/>
        <v>0.38430434492772719</v>
      </c>
      <c r="M6600">
        <v>37676.351989052142</v>
      </c>
      <c r="N6600" s="9">
        <v>0.48999563004676927</v>
      </c>
    </row>
    <row r="6601" spans="1:14" x14ac:dyDescent="0.25">
      <c r="A6601" s="2">
        <v>43740.958333333343</v>
      </c>
      <c r="B6601">
        <v>6.7553079547998207</v>
      </c>
      <c r="C6601">
        <v>2.351780905829151</v>
      </c>
      <c r="E6601">
        <f t="shared" si="207"/>
        <v>7</v>
      </c>
      <c r="F6601">
        <f t="shared" si="207"/>
        <v>2.5</v>
      </c>
      <c r="G6601">
        <f>IF(OR('San Pietro'!E6601&lt;2.5,F6601&lt;0.5),0,VLOOKUP('San Pietro'!F6601,'Power Matrix'!$B$2:$AI$30,HLOOKUP(E6601,'Power Matrix'!$B$2:$AI$30,29)))</f>
        <v>38628.33411132812</v>
      </c>
      <c r="H6601" s="9">
        <f t="shared" si="208"/>
        <v>0.50237652802536614</v>
      </c>
      <c r="M6601">
        <v>40555.115442016067</v>
      </c>
      <c r="N6601" s="9">
        <v>0.52743506983915023</v>
      </c>
    </row>
    <row r="6602" spans="1:14" x14ac:dyDescent="0.25">
      <c r="A6602" s="2">
        <v>43741</v>
      </c>
      <c r="B6602">
        <v>6.9844103395323121</v>
      </c>
      <c r="C6602">
        <v>2.5994941326877461</v>
      </c>
      <c r="E6602">
        <f t="shared" si="207"/>
        <v>7</v>
      </c>
      <c r="F6602">
        <f t="shared" si="207"/>
        <v>2.5</v>
      </c>
      <c r="G6602">
        <f>IF(OR('San Pietro'!E6602&lt;2.5,F6602&lt;0.5),0,VLOOKUP('San Pietro'!F6602,'Power Matrix'!$B$2:$AI$30,HLOOKUP(E6602,'Power Matrix'!$B$2:$AI$30,29)))</f>
        <v>38628.33411132812</v>
      </c>
      <c r="H6602" s="9">
        <f t="shared" si="208"/>
        <v>0.50237652802536614</v>
      </c>
      <c r="M6602">
        <v>41458.313467581946</v>
      </c>
      <c r="N6602" s="9">
        <v>0.53918151189709551</v>
      </c>
    </row>
    <row r="6603" spans="1:14" x14ac:dyDescent="0.25">
      <c r="A6603" s="2">
        <v>43741.041666666657</v>
      </c>
      <c r="B6603">
        <v>7.2444421697812196</v>
      </c>
      <c r="C6603">
        <v>2.7751408064361569</v>
      </c>
      <c r="E6603">
        <f t="shared" si="207"/>
        <v>7</v>
      </c>
      <c r="F6603">
        <f t="shared" si="207"/>
        <v>3</v>
      </c>
      <c r="G6603">
        <f>IF(OR('San Pietro'!E6603&lt;2.5,F6603&lt;0.5),0,VLOOKUP('San Pietro'!F6603,'Power Matrix'!$B$2:$AI$30,HLOOKUP(E6603,'Power Matrix'!$B$2:$AI$30,29)))</f>
        <v>47272.849351562501</v>
      </c>
      <c r="H6603" s="9">
        <f t="shared" si="208"/>
        <v>0.61480181513029841</v>
      </c>
      <c r="M6603">
        <v>42258.183225394379</v>
      </c>
      <c r="N6603" s="9">
        <v>0.5495841295934305</v>
      </c>
    </row>
    <row r="6604" spans="1:14" x14ac:dyDescent="0.25">
      <c r="A6604" s="2">
        <v>43741.083333333343</v>
      </c>
      <c r="B6604">
        <v>7.4927507424553559</v>
      </c>
      <c r="C6604">
        <v>2.9001999112579719</v>
      </c>
      <c r="E6604">
        <f t="shared" si="207"/>
        <v>7.5</v>
      </c>
      <c r="F6604">
        <f t="shared" si="207"/>
        <v>3</v>
      </c>
      <c r="G6604">
        <f>IF(OR('San Pietro'!E6604&lt;2.5,F6604&lt;0.5),0,VLOOKUP('San Pietro'!F6604,'Power Matrix'!$B$2:$AI$30,HLOOKUP(E6604,'Power Matrix'!$B$2:$AI$30,29)))</f>
        <v>44417.15948242187</v>
      </c>
      <c r="H6604" s="9">
        <f t="shared" si="208"/>
        <v>0.57766245630003077</v>
      </c>
      <c r="M6604">
        <v>42142.767043790656</v>
      </c>
      <c r="N6604" s="9">
        <v>0.54808309720476023</v>
      </c>
    </row>
    <row r="6605" spans="1:14" x14ac:dyDescent="0.25">
      <c r="A6605" s="2">
        <v>43741.125</v>
      </c>
      <c r="B6605">
        <v>7.7048918183562636</v>
      </c>
      <c r="C6605">
        <v>2.9929990745839739</v>
      </c>
      <c r="E6605">
        <f t="shared" si="207"/>
        <v>7.5</v>
      </c>
      <c r="F6605">
        <f t="shared" si="207"/>
        <v>3</v>
      </c>
      <c r="G6605">
        <f>IF(OR('San Pietro'!E6605&lt;2.5,F6605&lt;0.5),0,VLOOKUP('San Pietro'!F6605,'Power Matrix'!$B$2:$AI$30,HLOOKUP(E6605,'Power Matrix'!$B$2:$AI$30,29)))</f>
        <v>44417.15948242187</v>
      </c>
      <c r="H6605" s="9">
        <f t="shared" si="208"/>
        <v>0.57766245630003077</v>
      </c>
      <c r="M6605">
        <v>40881.762728380927</v>
      </c>
      <c r="N6605" s="9">
        <v>0.53168324500568243</v>
      </c>
    </row>
    <row r="6606" spans="1:14" x14ac:dyDescent="0.25">
      <c r="A6606" s="2">
        <v>43741.166666666657</v>
      </c>
      <c r="B6606">
        <v>7.8907179224669939</v>
      </c>
      <c r="C6606">
        <v>3.0473185133494169</v>
      </c>
      <c r="E6606">
        <f t="shared" si="207"/>
        <v>8</v>
      </c>
      <c r="F6606">
        <f t="shared" si="207"/>
        <v>3</v>
      </c>
      <c r="G6606">
        <f>IF(OR('San Pietro'!E6606&lt;2.5,F6606&lt;0.5),0,VLOOKUP('San Pietro'!F6606,'Power Matrix'!$B$2:$AI$30,HLOOKUP(E6606,'Power Matrix'!$B$2:$AI$30,29)))</f>
        <v>39261.559023437498</v>
      </c>
      <c r="H6606" s="9">
        <f t="shared" si="208"/>
        <v>0.51061186460208341</v>
      </c>
      <c r="M6606">
        <v>39696.123107378749</v>
      </c>
      <c r="N6606" s="9">
        <v>0.51626354000690267</v>
      </c>
    </row>
    <row r="6607" spans="1:14" x14ac:dyDescent="0.25">
      <c r="A6607" s="2">
        <v>43741.208333333343</v>
      </c>
      <c r="B6607">
        <v>8.0378822196822028</v>
      </c>
      <c r="C6607">
        <v>3.0765100285332889</v>
      </c>
      <c r="E6607">
        <f t="shared" si="207"/>
        <v>8</v>
      </c>
      <c r="F6607">
        <f t="shared" si="207"/>
        <v>3</v>
      </c>
      <c r="G6607">
        <f>IF(OR('San Pietro'!E6607&lt;2.5,F6607&lt;0.5),0,VLOOKUP('San Pietro'!F6607,'Power Matrix'!$B$2:$AI$30,HLOOKUP(E6607,'Power Matrix'!$B$2:$AI$30,29)))</f>
        <v>39261.559023437498</v>
      </c>
      <c r="H6607" s="9">
        <f t="shared" si="208"/>
        <v>0.51061186460208341</v>
      </c>
      <c r="M6607">
        <v>38640.528482836897</v>
      </c>
      <c r="N6607" s="9">
        <v>0.50253512083095198</v>
      </c>
    </row>
    <row r="6608" spans="1:14" x14ac:dyDescent="0.25">
      <c r="A6608" s="2">
        <v>43741.25</v>
      </c>
      <c r="B6608">
        <v>8.2402954861061719</v>
      </c>
      <c r="C6608">
        <v>3.1582794432244761</v>
      </c>
      <c r="E6608">
        <f t="shared" si="207"/>
        <v>8</v>
      </c>
      <c r="F6608">
        <f t="shared" si="207"/>
        <v>3</v>
      </c>
      <c r="G6608">
        <f>IF(OR('San Pietro'!E6608&lt;2.5,F6608&lt;0.5),0,VLOOKUP('San Pietro'!F6608,'Power Matrix'!$B$2:$AI$30,HLOOKUP(E6608,'Power Matrix'!$B$2:$AI$30,29)))</f>
        <v>39261.559023437498</v>
      </c>
      <c r="H6608" s="9">
        <f t="shared" si="208"/>
        <v>0.51061186460208341</v>
      </c>
      <c r="M6608">
        <v>38373.523041328343</v>
      </c>
      <c r="N6608" s="9">
        <v>0.49906261108330141</v>
      </c>
    </row>
    <row r="6609" spans="1:14" x14ac:dyDescent="0.25">
      <c r="A6609" s="2">
        <v>43741.291666666657</v>
      </c>
      <c r="B6609">
        <v>8.2876873784297143</v>
      </c>
      <c r="C6609">
        <v>3.1700555658270599</v>
      </c>
      <c r="E6609">
        <f t="shared" si="207"/>
        <v>8.5</v>
      </c>
      <c r="F6609">
        <f t="shared" si="207"/>
        <v>3</v>
      </c>
      <c r="G6609">
        <f>IF(OR('San Pietro'!E6609&lt;2.5,F6609&lt;0.5),0,VLOOKUP('San Pietro'!F6609,'Power Matrix'!$B$2:$AI$30,HLOOKUP(E6609,'Power Matrix'!$B$2:$AI$30,29)))</f>
        <v>32061.27827734375</v>
      </c>
      <c r="H6609" s="9">
        <f t="shared" si="208"/>
        <v>0.41696940951703032</v>
      </c>
      <c r="M6609">
        <v>38619.080737964141</v>
      </c>
      <c r="N6609" s="9">
        <v>0.50225618455641408</v>
      </c>
    </row>
    <row r="6610" spans="1:14" x14ac:dyDescent="0.25">
      <c r="A6610" s="2">
        <v>43741.333333333343</v>
      </c>
      <c r="B6610">
        <v>8.3026532391634635</v>
      </c>
      <c r="C6610">
        <v>3.190373523838562</v>
      </c>
      <c r="E6610">
        <f t="shared" si="207"/>
        <v>8.5</v>
      </c>
      <c r="F6610">
        <f t="shared" si="207"/>
        <v>3</v>
      </c>
      <c r="G6610">
        <f>IF(OR('San Pietro'!E6610&lt;2.5,F6610&lt;0.5),0,VLOOKUP('San Pietro'!F6610,'Power Matrix'!$B$2:$AI$30,HLOOKUP(E6610,'Power Matrix'!$B$2:$AI$30,29)))</f>
        <v>32061.27827734375</v>
      </c>
      <c r="H6610" s="9">
        <f t="shared" si="208"/>
        <v>0.41696940951703032</v>
      </c>
      <c r="M6610">
        <v>38401.276077451257</v>
      </c>
      <c r="N6610" s="9">
        <v>0.49942355012603862</v>
      </c>
    </row>
    <row r="6611" spans="1:14" x14ac:dyDescent="0.25">
      <c r="A6611" s="2">
        <v>43741.375</v>
      </c>
      <c r="B6611">
        <v>8.3243537372274012</v>
      </c>
      <c r="C6611">
        <v>3.189875941193383</v>
      </c>
      <c r="E6611">
        <f t="shared" si="207"/>
        <v>8.5</v>
      </c>
      <c r="F6611">
        <f t="shared" si="207"/>
        <v>3</v>
      </c>
      <c r="G6611">
        <f>IF(OR('San Pietro'!E6611&lt;2.5,F6611&lt;0.5),0,VLOOKUP('San Pietro'!F6611,'Power Matrix'!$B$2:$AI$30,HLOOKUP(E6611,'Power Matrix'!$B$2:$AI$30,29)))</f>
        <v>32061.27827734375</v>
      </c>
      <c r="H6611" s="9">
        <f t="shared" si="208"/>
        <v>0.41696940951703032</v>
      </c>
      <c r="M6611">
        <v>37222.71020113425</v>
      </c>
      <c r="N6611" s="9">
        <v>0.48409584193164173</v>
      </c>
    </row>
    <row r="6612" spans="1:14" x14ac:dyDescent="0.25">
      <c r="A6612" s="2">
        <v>43741.416666666657</v>
      </c>
      <c r="B6612">
        <v>8.3666322938002455</v>
      </c>
      <c r="C6612">
        <v>3.1533036167726789</v>
      </c>
      <c r="E6612">
        <f t="shared" si="207"/>
        <v>8.5</v>
      </c>
      <c r="F6612">
        <f t="shared" si="207"/>
        <v>3</v>
      </c>
      <c r="G6612">
        <f>IF(OR('San Pietro'!E6612&lt;2.5,F6612&lt;0.5),0,VLOOKUP('San Pietro'!F6612,'Power Matrix'!$B$2:$AI$30,HLOOKUP(E6612,'Power Matrix'!$B$2:$AI$30,29)))</f>
        <v>32061.27827734375</v>
      </c>
      <c r="H6612" s="9">
        <f t="shared" si="208"/>
        <v>0.41696940951703032</v>
      </c>
      <c r="M6612">
        <v>34957.122054154846</v>
      </c>
      <c r="N6612" s="9">
        <v>0.4546309857845221</v>
      </c>
    </row>
    <row r="6613" spans="1:14" x14ac:dyDescent="0.25">
      <c r="A6613" s="2">
        <v>43741.458333333343</v>
      </c>
      <c r="B6613">
        <v>8.4307360639431419</v>
      </c>
      <c r="C6613">
        <v>3.0833932551249408</v>
      </c>
      <c r="E6613">
        <f t="shared" si="207"/>
        <v>8.5</v>
      </c>
      <c r="F6613">
        <f t="shared" si="207"/>
        <v>3</v>
      </c>
      <c r="G6613">
        <f>IF(OR('San Pietro'!E6613&lt;2.5,F6613&lt;0.5),0,VLOOKUP('San Pietro'!F6613,'Power Matrix'!$B$2:$AI$30,HLOOKUP(E6613,'Power Matrix'!$B$2:$AI$30,29)))</f>
        <v>32061.27827734375</v>
      </c>
      <c r="H6613" s="9">
        <f t="shared" si="208"/>
        <v>0.41696940951703032</v>
      </c>
      <c r="M6613">
        <v>32911.954963901109</v>
      </c>
      <c r="N6613" s="9">
        <v>0.42803279131943722</v>
      </c>
    </row>
    <row r="6614" spans="1:14" x14ac:dyDescent="0.25">
      <c r="A6614" s="2">
        <v>43741.5</v>
      </c>
      <c r="B6614">
        <v>8.4679012847652881</v>
      </c>
      <c r="C6614">
        <v>3.016385458907417</v>
      </c>
      <c r="E6614">
        <f t="shared" si="207"/>
        <v>8.5</v>
      </c>
      <c r="F6614">
        <f t="shared" si="207"/>
        <v>3</v>
      </c>
      <c r="G6614">
        <f>IF(OR('San Pietro'!E6614&lt;2.5,F6614&lt;0.5),0,VLOOKUP('San Pietro'!F6614,'Power Matrix'!$B$2:$AI$30,HLOOKUP(E6614,'Power Matrix'!$B$2:$AI$30,29)))</f>
        <v>32061.27827734375</v>
      </c>
      <c r="H6614" s="9">
        <f t="shared" si="208"/>
        <v>0.41696940951703032</v>
      </c>
      <c r="M6614">
        <v>31574.375901211824</v>
      </c>
      <c r="N6614" s="9">
        <v>0.41063705471122608</v>
      </c>
    </row>
    <row r="6615" spans="1:14" x14ac:dyDescent="0.25">
      <c r="A6615" s="2">
        <v>43741.541666666657</v>
      </c>
      <c r="B6615">
        <v>8.4798739733522872</v>
      </c>
      <c r="C6615">
        <v>2.9618172288193829</v>
      </c>
      <c r="E6615">
        <f t="shared" si="207"/>
        <v>8.5</v>
      </c>
      <c r="F6615">
        <f t="shared" si="207"/>
        <v>3</v>
      </c>
      <c r="G6615">
        <f>IF(OR('San Pietro'!E6615&lt;2.5,F6615&lt;0.5),0,VLOOKUP('San Pietro'!F6615,'Power Matrix'!$B$2:$AI$30,HLOOKUP(E6615,'Power Matrix'!$B$2:$AI$30,29)))</f>
        <v>32061.27827734375</v>
      </c>
      <c r="H6615" s="9">
        <f t="shared" si="208"/>
        <v>0.41696940951703032</v>
      </c>
      <c r="M6615">
        <v>31097.999125730053</v>
      </c>
      <c r="N6615" s="9">
        <v>0.40444158922906726</v>
      </c>
    </row>
    <row r="6616" spans="1:14" x14ac:dyDescent="0.25">
      <c r="A6616" s="2">
        <v>43741.583333333343</v>
      </c>
      <c r="B6616">
        <v>8.4599194923739542</v>
      </c>
      <c r="C6616">
        <v>2.924913182635227</v>
      </c>
      <c r="E6616">
        <f t="shared" si="207"/>
        <v>8.5</v>
      </c>
      <c r="F6616">
        <f t="shared" si="207"/>
        <v>3</v>
      </c>
      <c r="G6616">
        <f>IF(OR('San Pietro'!E6616&lt;2.5,F6616&lt;0.5),0,VLOOKUP('San Pietro'!F6616,'Power Matrix'!$B$2:$AI$30,HLOOKUP(E6616,'Power Matrix'!$B$2:$AI$30,29)))</f>
        <v>32061.27827734375</v>
      </c>
      <c r="H6616" s="9">
        <f t="shared" si="208"/>
        <v>0.41696940951703032</v>
      </c>
      <c r="M6616">
        <v>30850.684185743841</v>
      </c>
      <c r="N6616" s="9">
        <v>0.40122516212185327</v>
      </c>
    </row>
    <row r="6617" spans="1:14" x14ac:dyDescent="0.25">
      <c r="A6617" s="2">
        <v>43741.625</v>
      </c>
      <c r="B6617">
        <v>8.4281170383147348</v>
      </c>
      <c r="C6617">
        <v>2.8919897976125082</v>
      </c>
      <c r="E6617">
        <f t="shared" si="207"/>
        <v>8.5</v>
      </c>
      <c r="F6617">
        <f t="shared" si="207"/>
        <v>3</v>
      </c>
      <c r="G6617">
        <f>IF(OR('San Pietro'!E6617&lt;2.5,F6617&lt;0.5),0,VLOOKUP('San Pietro'!F6617,'Power Matrix'!$B$2:$AI$30,HLOOKUP(E6617,'Power Matrix'!$B$2:$AI$30,29)))</f>
        <v>32061.27827734375</v>
      </c>
      <c r="H6617" s="9">
        <f t="shared" si="208"/>
        <v>0.41696940951703032</v>
      </c>
      <c r="M6617">
        <v>30027.084452729592</v>
      </c>
      <c r="N6617" s="9">
        <v>0.39051392685677416</v>
      </c>
    </row>
    <row r="6618" spans="1:14" x14ac:dyDescent="0.25">
      <c r="A6618" s="2">
        <v>43741.666666666657</v>
      </c>
      <c r="B6618">
        <v>8.4077884108180587</v>
      </c>
      <c r="C6618">
        <v>2.8396606894277832</v>
      </c>
      <c r="E6618">
        <f t="shared" si="207"/>
        <v>8.5</v>
      </c>
      <c r="F6618">
        <f t="shared" si="207"/>
        <v>3</v>
      </c>
      <c r="G6618">
        <f>IF(OR('San Pietro'!E6618&lt;2.5,F6618&lt;0.5),0,VLOOKUP('San Pietro'!F6618,'Power Matrix'!$B$2:$AI$30,HLOOKUP(E6618,'Power Matrix'!$B$2:$AI$30,29)))</f>
        <v>32061.27827734375</v>
      </c>
      <c r="H6618" s="9">
        <f t="shared" si="208"/>
        <v>0.41696940951703032</v>
      </c>
      <c r="M6618">
        <v>28878.685710331934</v>
      </c>
      <c r="N6618" s="9">
        <v>0.37557855398708739</v>
      </c>
    </row>
    <row r="6619" spans="1:14" x14ac:dyDescent="0.25">
      <c r="A6619" s="2">
        <v>43741.708333333343</v>
      </c>
      <c r="B6619">
        <v>8.3814734390278822</v>
      </c>
      <c r="C6619">
        <v>2.7693356755757281</v>
      </c>
      <c r="E6619">
        <f t="shared" si="207"/>
        <v>8.5</v>
      </c>
      <c r="F6619">
        <f t="shared" si="207"/>
        <v>3</v>
      </c>
      <c r="G6619">
        <f>IF(OR('San Pietro'!E6619&lt;2.5,F6619&lt;0.5),0,VLOOKUP('San Pietro'!F6619,'Power Matrix'!$B$2:$AI$30,HLOOKUP(E6619,'Power Matrix'!$B$2:$AI$30,29)))</f>
        <v>32061.27827734375</v>
      </c>
      <c r="H6619" s="9">
        <f t="shared" si="208"/>
        <v>0.41696940951703032</v>
      </c>
      <c r="M6619">
        <v>27565.538519020029</v>
      </c>
      <c r="N6619" s="9">
        <v>0.35850056338072533</v>
      </c>
    </row>
    <row r="6620" spans="1:14" x14ac:dyDescent="0.25">
      <c r="A6620" s="2">
        <v>43741.75</v>
      </c>
      <c r="B6620">
        <v>8.3814734390278822</v>
      </c>
      <c r="C6620">
        <v>2.7073866362508632</v>
      </c>
      <c r="E6620">
        <f t="shared" si="207"/>
        <v>8.5</v>
      </c>
      <c r="F6620">
        <f t="shared" si="207"/>
        <v>2.5</v>
      </c>
      <c r="G6620">
        <f>IF(OR('San Pietro'!E6620&lt;2.5,F6620&lt;0.5),0,VLOOKUP('San Pietro'!F6620,'Power Matrix'!$B$2:$AI$30,HLOOKUP(E6620,'Power Matrix'!$B$2:$AI$30,29)))</f>
        <v>21977.508528320312</v>
      </c>
      <c r="H6620" s="9">
        <f t="shared" si="208"/>
        <v>0.28582605704105579</v>
      </c>
      <c r="M6620">
        <v>25741.987764221936</v>
      </c>
      <c r="N6620" s="9">
        <v>0.33478457566303993</v>
      </c>
    </row>
    <row r="6621" spans="1:14" x14ac:dyDescent="0.25">
      <c r="A6621" s="2">
        <v>43741.791666666657</v>
      </c>
      <c r="B6621">
        <v>8.3113833245914854</v>
      </c>
      <c r="C6621">
        <v>2.585644749063579</v>
      </c>
      <c r="E6621">
        <f t="shared" si="207"/>
        <v>8.5</v>
      </c>
      <c r="F6621">
        <f t="shared" si="207"/>
        <v>2.5</v>
      </c>
      <c r="G6621">
        <f>IF(OR('San Pietro'!E6621&lt;2.5,F6621&lt;0.5),0,VLOOKUP('San Pietro'!F6621,'Power Matrix'!$B$2:$AI$30,HLOOKUP(E6621,'Power Matrix'!$B$2:$AI$30,29)))</f>
        <v>21977.508528320312</v>
      </c>
      <c r="H6621" s="9">
        <f t="shared" si="208"/>
        <v>0.28582605704105579</v>
      </c>
      <c r="M6621">
        <v>23650.07987775631</v>
      </c>
      <c r="N6621" s="9">
        <v>0.30757849894079309</v>
      </c>
    </row>
    <row r="6622" spans="1:14" x14ac:dyDescent="0.25">
      <c r="A6622" s="2">
        <v>43741.833333333343</v>
      </c>
      <c r="B6622">
        <v>8.2389236155389121</v>
      </c>
      <c r="C6622">
        <v>2.4507998522198982</v>
      </c>
      <c r="E6622">
        <f t="shared" si="207"/>
        <v>8</v>
      </c>
      <c r="F6622">
        <f t="shared" si="207"/>
        <v>2.5</v>
      </c>
      <c r="G6622">
        <f>IF(OR('San Pietro'!E6622&lt;2.5,F6622&lt;0.5),0,VLOOKUP('San Pietro'!F6622,'Power Matrix'!$B$2:$AI$30,HLOOKUP(E6622,'Power Matrix'!$B$2:$AI$30,29)))</f>
        <v>27005.961970703123</v>
      </c>
      <c r="H6622" s="9">
        <f t="shared" si="208"/>
        <v>0.35122305227364731</v>
      </c>
      <c r="M6622">
        <v>21756.700519328329</v>
      </c>
      <c r="N6622" s="9">
        <v>0.28295436303931176</v>
      </c>
    </row>
    <row r="6623" spans="1:14" x14ac:dyDescent="0.25">
      <c r="A6623" s="2">
        <v>43741.875</v>
      </c>
      <c r="B6623">
        <v>8.1511238992342445</v>
      </c>
      <c r="C6623">
        <v>2.3125548073008231</v>
      </c>
      <c r="E6623">
        <f t="shared" si="207"/>
        <v>8</v>
      </c>
      <c r="F6623">
        <f t="shared" si="207"/>
        <v>2.5</v>
      </c>
      <c r="G6623">
        <f>IF(OR('San Pietro'!E6623&lt;2.5,F6623&lt;0.5),0,VLOOKUP('San Pietro'!F6623,'Power Matrix'!$B$2:$AI$30,HLOOKUP(E6623,'Power Matrix'!$B$2:$AI$30,29)))</f>
        <v>27005.961970703123</v>
      </c>
      <c r="H6623" s="9">
        <f t="shared" si="208"/>
        <v>0.35122305227364731</v>
      </c>
      <c r="M6623">
        <v>20293.214224204428</v>
      </c>
      <c r="N6623" s="9">
        <v>0.26392115384080922</v>
      </c>
    </row>
    <row r="6624" spans="1:14" x14ac:dyDescent="0.25">
      <c r="A6624" s="2">
        <v>43741.916666666657</v>
      </c>
      <c r="B6624">
        <v>8.0184266007283274</v>
      </c>
      <c r="C6624">
        <v>2.1845102066079298</v>
      </c>
      <c r="E6624">
        <f t="shared" si="207"/>
        <v>8</v>
      </c>
      <c r="F6624">
        <f t="shared" si="207"/>
        <v>2</v>
      </c>
      <c r="G6624">
        <f>IF(OR('San Pietro'!E6624&lt;2.5,F6624&lt;0.5),0,VLOOKUP('San Pietro'!F6624,'Power Matrix'!$B$2:$AI$30,HLOOKUP(E6624,'Power Matrix'!$B$2:$AI$30,29)))</f>
        <v>16605.93005957031</v>
      </c>
      <c r="H6624" s="9">
        <f t="shared" si="208"/>
        <v>0.21596658721848683</v>
      </c>
      <c r="M6624">
        <v>19135.350771507146</v>
      </c>
      <c r="N6624" s="9">
        <v>0.24886268872780171</v>
      </c>
    </row>
    <row r="6625" spans="1:14" x14ac:dyDescent="0.25">
      <c r="A6625" s="2">
        <v>43741.958333333343</v>
      </c>
      <c r="B6625">
        <v>7.8609109165056079</v>
      </c>
      <c r="C6625">
        <v>2.063182971624963</v>
      </c>
      <c r="E6625">
        <f t="shared" si="207"/>
        <v>8</v>
      </c>
      <c r="F6625">
        <f t="shared" si="207"/>
        <v>2</v>
      </c>
      <c r="G6625">
        <f>IF(OR('San Pietro'!E6625&lt;2.5,F6625&lt;0.5),0,VLOOKUP('San Pietro'!F6625,'Power Matrix'!$B$2:$AI$30,HLOOKUP(E6625,'Power Matrix'!$B$2:$AI$30,29)))</f>
        <v>16605.93005957031</v>
      </c>
      <c r="H6625" s="9">
        <f t="shared" si="208"/>
        <v>0.21596658721848683</v>
      </c>
      <c r="M6625">
        <v>18027.537499942009</v>
      </c>
      <c r="N6625" s="9">
        <v>0.23445514571162904</v>
      </c>
    </row>
    <row r="6626" spans="1:14" x14ac:dyDescent="0.25">
      <c r="A6626" s="2">
        <v>43742</v>
      </c>
      <c r="B6626">
        <v>7.701773930703399</v>
      </c>
      <c r="C6626">
        <v>1.9452558847173891</v>
      </c>
      <c r="E6626">
        <f t="shared" si="207"/>
        <v>7.5</v>
      </c>
      <c r="F6626">
        <f t="shared" si="207"/>
        <v>2</v>
      </c>
      <c r="G6626">
        <f>IF(OR('San Pietro'!E6626&lt;2.5,F6626&lt;0.5),0,VLOOKUP('San Pietro'!F6626,'Power Matrix'!$B$2:$AI$30,HLOOKUP(E6626,'Power Matrix'!$B$2:$AI$30,29)))</f>
        <v>20687.448569335938</v>
      </c>
      <c r="H6626" s="9">
        <f t="shared" si="208"/>
        <v>0.26904832489057573</v>
      </c>
      <c r="M6626">
        <v>17081.735195426449</v>
      </c>
      <c r="N6626" s="9">
        <v>0.22215461841441478</v>
      </c>
    </row>
    <row r="6627" spans="1:14" x14ac:dyDescent="0.25">
      <c r="A6627" s="2">
        <v>43742.041666666657</v>
      </c>
      <c r="B6627">
        <v>7.536775316113804</v>
      </c>
      <c r="C6627">
        <v>1.8338803026380139</v>
      </c>
      <c r="E6627">
        <f t="shared" si="207"/>
        <v>7.5</v>
      </c>
      <c r="F6627">
        <f t="shared" si="207"/>
        <v>2</v>
      </c>
      <c r="G6627">
        <f>IF(OR('San Pietro'!E6627&lt;2.5,F6627&lt;0.5),0,VLOOKUP('San Pietro'!F6627,'Power Matrix'!$B$2:$AI$30,HLOOKUP(E6627,'Power Matrix'!$B$2:$AI$30,29)))</f>
        <v>20687.448569335938</v>
      </c>
      <c r="H6627" s="9">
        <f t="shared" si="208"/>
        <v>0.26904832489057573</v>
      </c>
      <c r="M6627">
        <v>16230.249387436728</v>
      </c>
      <c r="N6627" s="9">
        <v>0.21108071388451122</v>
      </c>
    </row>
    <row r="6628" spans="1:14" x14ac:dyDescent="0.25">
      <c r="A6628" s="2">
        <v>43742.083333333343</v>
      </c>
      <c r="B6628">
        <v>7.3635454781206473</v>
      </c>
      <c r="C6628">
        <v>1.7311294864084199</v>
      </c>
      <c r="E6628">
        <f t="shared" si="207"/>
        <v>7.5</v>
      </c>
      <c r="F6628">
        <f t="shared" si="207"/>
        <v>1.5</v>
      </c>
      <c r="G6628">
        <f>IF(OR('San Pietro'!E6628&lt;2.5,F6628&lt;0.5),0,VLOOKUP('San Pietro'!F6628,'Power Matrix'!$B$2:$AI$30,HLOOKUP(E6628,'Power Matrix'!$B$2:$AI$30,29)))</f>
        <v>10582.528814453124</v>
      </c>
      <c r="H6628" s="9">
        <f t="shared" si="208"/>
        <v>0.13762990835202149</v>
      </c>
      <c r="M6628">
        <v>15601.721120376656</v>
      </c>
      <c r="N6628" s="9">
        <v>0.20290645900150678</v>
      </c>
    </row>
    <row r="6629" spans="1:14" x14ac:dyDescent="0.25">
      <c r="A6629" s="2">
        <v>43742.125</v>
      </c>
      <c r="B6629">
        <v>7.1669938404840634</v>
      </c>
      <c r="C6629">
        <v>1.6422280538029921</v>
      </c>
      <c r="E6629">
        <f t="shared" si="207"/>
        <v>7</v>
      </c>
      <c r="F6629">
        <f t="shared" si="207"/>
        <v>1.5</v>
      </c>
      <c r="G6629">
        <f>IF(OR('San Pietro'!E6629&lt;2.5,F6629&lt;0.5),0,VLOOKUP('San Pietro'!F6629,'Power Matrix'!$B$2:$AI$30,HLOOKUP(E6629,'Power Matrix'!$B$2:$AI$30,29)))</f>
        <v>13229.719530273436</v>
      </c>
      <c r="H6629" s="9">
        <f t="shared" si="208"/>
        <v>0.1720576544982057</v>
      </c>
      <c r="M6629">
        <v>14739.012020917575</v>
      </c>
      <c r="N6629" s="9">
        <v>0.19168659119531983</v>
      </c>
    </row>
    <row r="6630" spans="1:14" x14ac:dyDescent="0.25">
      <c r="A6630" s="2">
        <v>43742.166666666657</v>
      </c>
      <c r="B6630">
        <v>6.9829137534589369</v>
      </c>
      <c r="C6630">
        <v>1.557556073681591</v>
      </c>
      <c r="E6630">
        <f t="shared" si="207"/>
        <v>7</v>
      </c>
      <c r="F6630">
        <f t="shared" si="207"/>
        <v>1.5</v>
      </c>
      <c r="G6630">
        <f>IF(OR('San Pietro'!E6630&lt;2.5,F6630&lt;0.5),0,VLOOKUP('San Pietro'!F6630,'Power Matrix'!$B$2:$AI$30,HLOOKUP(E6630,'Power Matrix'!$B$2:$AI$30,29)))</f>
        <v>13229.719530273436</v>
      </c>
      <c r="H6630" s="9">
        <f t="shared" si="208"/>
        <v>0.1720576544982057</v>
      </c>
      <c r="M6630">
        <v>14187.577613780702</v>
      </c>
      <c r="N6630" s="9">
        <v>0.18451497198353911</v>
      </c>
    </row>
    <row r="6631" spans="1:14" x14ac:dyDescent="0.25">
      <c r="A6631" s="2">
        <v>43742.208333333343</v>
      </c>
      <c r="B6631">
        <v>6.9362701541720826</v>
      </c>
      <c r="C6631">
        <v>1.5223106363147001</v>
      </c>
      <c r="E6631">
        <f t="shared" si="207"/>
        <v>7</v>
      </c>
      <c r="F6631">
        <f t="shared" si="207"/>
        <v>1.5</v>
      </c>
      <c r="G6631">
        <f>IF(OR('San Pietro'!E6631&lt;2.5,F6631&lt;0.5),0,VLOOKUP('San Pietro'!F6631,'Power Matrix'!$B$2:$AI$30,HLOOKUP(E6631,'Power Matrix'!$B$2:$AI$30,29)))</f>
        <v>13229.719530273436</v>
      </c>
      <c r="H6631" s="9">
        <f t="shared" si="208"/>
        <v>0.1720576544982057</v>
      </c>
      <c r="M6631">
        <v>13523.234306128881</v>
      </c>
      <c r="N6631" s="9">
        <v>0.17587492855006662</v>
      </c>
    </row>
    <row r="6632" spans="1:14" x14ac:dyDescent="0.25">
      <c r="A6632" s="2">
        <v>43742.25</v>
      </c>
      <c r="B6632">
        <v>6.7761354443209569</v>
      </c>
      <c r="C6632">
        <v>1.4343214385587679</v>
      </c>
      <c r="E6632">
        <f t="shared" si="207"/>
        <v>7</v>
      </c>
      <c r="F6632">
        <f t="shared" si="207"/>
        <v>1.5</v>
      </c>
      <c r="G6632">
        <f>IF(OR('San Pietro'!E6632&lt;2.5,F6632&lt;0.5),0,VLOOKUP('San Pietro'!F6632,'Power Matrix'!$B$2:$AI$30,HLOOKUP(E6632,'Power Matrix'!$B$2:$AI$30,29)))</f>
        <v>13229.719530273436</v>
      </c>
      <c r="H6632" s="9">
        <f t="shared" si="208"/>
        <v>0.1720576544982057</v>
      </c>
      <c r="M6632">
        <v>13181.105815281653</v>
      </c>
      <c r="N6632" s="9">
        <v>0.17142541429034341</v>
      </c>
    </row>
    <row r="6633" spans="1:14" x14ac:dyDescent="0.25">
      <c r="A6633" s="2">
        <v>43742.291666666657</v>
      </c>
      <c r="B6633">
        <v>6.5980417015893309</v>
      </c>
      <c r="C6633">
        <v>1.360679207072182</v>
      </c>
      <c r="E6633">
        <f t="shared" si="207"/>
        <v>6.5</v>
      </c>
      <c r="F6633">
        <f t="shared" si="207"/>
        <v>1.5</v>
      </c>
      <c r="G6633">
        <f>IF(OR('San Pietro'!E6633&lt;2.5,F6633&lt;0.5),0,VLOOKUP('San Pietro'!F6633,'Power Matrix'!$B$2:$AI$30,HLOOKUP(E6633,'Power Matrix'!$B$2:$AI$30,29)))</f>
        <v>16458.441780273435</v>
      </c>
      <c r="H6633" s="9">
        <f t="shared" si="208"/>
        <v>0.21404844471034615</v>
      </c>
      <c r="M6633">
        <v>12910.951836927319</v>
      </c>
      <c r="N6633" s="9">
        <v>0.16791195659486807</v>
      </c>
    </row>
    <row r="6634" spans="1:14" x14ac:dyDescent="0.25">
      <c r="A6634" s="2">
        <v>43742.333333333343</v>
      </c>
      <c r="B6634">
        <v>6.4037349430628092</v>
      </c>
      <c r="C6634">
        <v>1.2980667242204109</v>
      </c>
      <c r="E6634">
        <f t="shared" si="207"/>
        <v>6.5</v>
      </c>
      <c r="F6634">
        <f t="shared" si="207"/>
        <v>1.5</v>
      </c>
      <c r="G6634">
        <f>IF(OR('San Pietro'!E6634&lt;2.5,F6634&lt;0.5),0,VLOOKUP('San Pietro'!F6634,'Power Matrix'!$B$2:$AI$30,HLOOKUP(E6634,'Power Matrix'!$B$2:$AI$30,29)))</f>
        <v>16458.441780273435</v>
      </c>
      <c r="H6634" s="9">
        <f t="shared" si="208"/>
        <v>0.21404844471034615</v>
      </c>
      <c r="M6634">
        <v>12359.828517668971</v>
      </c>
      <c r="N6634" s="9">
        <v>0.16074438320209558</v>
      </c>
    </row>
    <row r="6635" spans="1:14" x14ac:dyDescent="0.25">
      <c r="A6635" s="2">
        <v>43742.375</v>
      </c>
      <c r="B6635">
        <v>6.2367408803753808</v>
      </c>
      <c r="C6635">
        <v>1.237444571949359</v>
      </c>
      <c r="E6635">
        <f t="shared" si="207"/>
        <v>6</v>
      </c>
      <c r="F6635">
        <f t="shared" si="207"/>
        <v>1</v>
      </c>
      <c r="G6635">
        <f>IF(OR('San Pietro'!E6635&lt;2.5,F6635&lt;0.5),0,VLOOKUP('San Pietro'!F6635,'Power Matrix'!$B$2:$AI$30,HLOOKUP(E6635,'Power Matrix'!$B$2:$AI$30,29)))</f>
        <v>7721.5805004882804</v>
      </c>
      <c r="H6635" s="9">
        <f t="shared" si="208"/>
        <v>0.10042216139903577</v>
      </c>
      <c r="M6635">
        <v>12492.544603335835</v>
      </c>
      <c r="N6635" s="9">
        <v>0.16247040758026712</v>
      </c>
    </row>
    <row r="6636" spans="1:14" x14ac:dyDescent="0.25">
      <c r="A6636" s="2">
        <v>43742.416666666657</v>
      </c>
      <c r="B6636">
        <v>5.9975365396476086</v>
      </c>
      <c r="C6636">
        <v>1.201203969292109</v>
      </c>
      <c r="E6636">
        <f t="shared" si="207"/>
        <v>6</v>
      </c>
      <c r="F6636">
        <f t="shared" si="207"/>
        <v>1</v>
      </c>
      <c r="G6636">
        <f>IF(OR('San Pietro'!E6636&lt;2.5,F6636&lt;0.5),0,VLOOKUP('San Pietro'!F6636,'Power Matrix'!$B$2:$AI$30,HLOOKUP(E6636,'Power Matrix'!$B$2:$AI$30,29)))</f>
        <v>7721.5805004882804</v>
      </c>
      <c r="H6636" s="9">
        <f t="shared" si="208"/>
        <v>0.10042216139903577</v>
      </c>
      <c r="M6636">
        <v>12832.654507752697</v>
      </c>
      <c r="N6636" s="9">
        <v>0.16689366933735847</v>
      </c>
    </row>
    <row r="6637" spans="1:14" x14ac:dyDescent="0.25">
      <c r="A6637" s="2">
        <v>43742.458333333343</v>
      </c>
      <c r="B6637">
        <v>5.741869752112712</v>
      </c>
      <c r="C6637">
        <v>1.1811348026031969</v>
      </c>
      <c r="E6637">
        <f t="shared" si="207"/>
        <v>5.5</v>
      </c>
      <c r="F6637">
        <f t="shared" si="207"/>
        <v>1</v>
      </c>
      <c r="G6637">
        <f>IF(OR('San Pietro'!E6637&lt;2.5,F6637&lt;0.5),0,VLOOKUP('San Pietro'!F6637,'Power Matrix'!$B$2:$AI$30,HLOOKUP(E6637,'Power Matrix'!$B$2:$AI$30,29)))</f>
        <v>8728.7280566406243</v>
      </c>
      <c r="H6637" s="9">
        <f t="shared" si="208"/>
        <v>0.1135205075770209</v>
      </c>
      <c r="M6637">
        <v>13251.231233662453</v>
      </c>
      <c r="N6637" s="9">
        <v>0.17233742266556451</v>
      </c>
    </row>
    <row r="6638" spans="1:14" x14ac:dyDescent="0.25">
      <c r="A6638" s="2">
        <v>43742.5</v>
      </c>
      <c r="B6638">
        <v>5.5094000487151273</v>
      </c>
      <c r="C6638">
        <v>1.169109888678022</v>
      </c>
      <c r="E6638">
        <f t="shared" si="207"/>
        <v>5.5</v>
      </c>
      <c r="F6638">
        <f t="shared" si="207"/>
        <v>1</v>
      </c>
      <c r="G6638">
        <f>IF(OR('San Pietro'!E6638&lt;2.5,F6638&lt;0.5),0,VLOOKUP('San Pietro'!F6638,'Power Matrix'!$B$2:$AI$30,HLOOKUP(E6638,'Power Matrix'!$B$2:$AI$30,29)))</f>
        <v>8728.7280566406243</v>
      </c>
      <c r="H6638" s="9">
        <f t="shared" si="208"/>
        <v>0.1135205075770209</v>
      </c>
      <c r="M6638">
        <v>13624.426228356873</v>
      </c>
      <c r="N6638" s="9">
        <v>0.17719096890615407</v>
      </c>
    </row>
    <row r="6639" spans="1:14" x14ac:dyDescent="0.25">
      <c r="A6639" s="2">
        <v>43742.541666666657</v>
      </c>
      <c r="B6639">
        <v>5.3012498690098866</v>
      </c>
      <c r="C6639">
        <v>1.166290253688671</v>
      </c>
      <c r="E6639">
        <f t="shared" si="207"/>
        <v>5.5</v>
      </c>
      <c r="F6639">
        <f t="shared" si="207"/>
        <v>1</v>
      </c>
      <c r="G6639">
        <f>IF(OR('San Pietro'!E6639&lt;2.5,F6639&lt;0.5),0,VLOOKUP('San Pietro'!F6639,'Power Matrix'!$B$2:$AI$30,HLOOKUP(E6639,'Power Matrix'!$B$2:$AI$30,29)))</f>
        <v>8728.7280566406243</v>
      </c>
      <c r="H6639" s="9">
        <f t="shared" si="208"/>
        <v>0.1135205075770209</v>
      </c>
      <c r="M6639">
        <v>13508.460562810866</v>
      </c>
      <c r="N6639" s="9">
        <v>0.175682790264827</v>
      </c>
    </row>
    <row r="6640" spans="1:14" x14ac:dyDescent="0.25">
      <c r="A6640" s="2">
        <v>43742.583333333343</v>
      </c>
      <c r="B6640">
        <v>5.1615685021615523</v>
      </c>
      <c r="C6640">
        <v>1.1526067309462309</v>
      </c>
      <c r="E6640">
        <f t="shared" si="207"/>
        <v>5</v>
      </c>
      <c r="F6640">
        <f t="shared" si="207"/>
        <v>1</v>
      </c>
      <c r="G6640">
        <f>IF(OR('San Pietro'!E6640&lt;2.5,F6640&lt;0.5),0,VLOOKUP('San Pietro'!F6640,'Power Matrix'!$B$2:$AI$30,HLOOKUP(E6640,'Power Matrix'!$B$2:$AI$30,29)))</f>
        <v>9017.869880371094</v>
      </c>
      <c r="H6640" s="9">
        <f t="shared" si="208"/>
        <v>0.11728090959420334</v>
      </c>
      <c r="M6640">
        <v>12814.43110486494</v>
      </c>
      <c r="N6640" s="9">
        <v>0.16665666688600178</v>
      </c>
    </row>
    <row r="6641" spans="1:14" x14ac:dyDescent="0.25">
      <c r="A6641" s="2">
        <v>43742.625</v>
      </c>
      <c r="B6641">
        <v>5.0788821216075837</v>
      </c>
      <c r="C6641">
        <v>1.124742102816171</v>
      </c>
      <c r="E6641">
        <f t="shared" si="207"/>
        <v>5</v>
      </c>
      <c r="F6641">
        <f t="shared" si="207"/>
        <v>1</v>
      </c>
      <c r="G6641">
        <f>IF(OR('San Pietro'!E6641&lt;2.5,F6641&lt;0.5),0,VLOOKUP('San Pietro'!F6641,'Power Matrix'!$B$2:$AI$30,HLOOKUP(E6641,'Power Matrix'!$B$2:$AI$30,29)))</f>
        <v>9017.869880371094</v>
      </c>
      <c r="H6641" s="9">
        <f t="shared" si="208"/>
        <v>0.11728090959420334</v>
      </c>
      <c r="M6641">
        <v>12121.753288794462</v>
      </c>
      <c r="N6641" s="9">
        <v>0.15764812213614121</v>
      </c>
    </row>
    <row r="6642" spans="1:14" x14ac:dyDescent="0.25">
      <c r="A6642" s="2">
        <v>43742.666666666657</v>
      </c>
      <c r="B6642">
        <v>5.0089167226773021</v>
      </c>
      <c r="C6642">
        <v>1.098867805266831</v>
      </c>
      <c r="E6642">
        <f t="shared" si="207"/>
        <v>5</v>
      </c>
      <c r="F6642">
        <f t="shared" si="207"/>
        <v>1</v>
      </c>
      <c r="G6642">
        <f>IF(OR('San Pietro'!E6642&lt;2.5,F6642&lt;0.5),0,VLOOKUP('San Pietro'!F6642,'Power Matrix'!$B$2:$AI$30,HLOOKUP(E6642,'Power Matrix'!$B$2:$AI$30,29)))</f>
        <v>9017.869880371094</v>
      </c>
      <c r="H6642" s="9">
        <f t="shared" si="208"/>
        <v>0.11728090959420334</v>
      </c>
      <c r="M6642">
        <v>11558.033308969732</v>
      </c>
      <c r="N6642" s="9">
        <v>0.15031672426714282</v>
      </c>
    </row>
    <row r="6643" spans="1:14" x14ac:dyDescent="0.25">
      <c r="A6643" s="2">
        <v>43742.708333333343</v>
      </c>
      <c r="B6643">
        <v>4.9423186424121139</v>
      </c>
      <c r="C6643">
        <v>1.083028091061945</v>
      </c>
      <c r="E6643">
        <f t="shared" si="207"/>
        <v>5</v>
      </c>
      <c r="F6643">
        <f t="shared" si="207"/>
        <v>1</v>
      </c>
      <c r="G6643">
        <f>IF(OR('San Pietro'!E6643&lt;2.5,F6643&lt;0.5),0,VLOOKUP('San Pietro'!F6643,'Power Matrix'!$B$2:$AI$30,HLOOKUP(E6643,'Power Matrix'!$B$2:$AI$30,29)))</f>
        <v>9017.869880371094</v>
      </c>
      <c r="H6643" s="9">
        <f t="shared" si="208"/>
        <v>0.11728090959420334</v>
      </c>
      <c r="M6643">
        <v>11205.424611707454</v>
      </c>
      <c r="N6643" s="9">
        <v>0.14573091084164969</v>
      </c>
    </row>
    <row r="6644" spans="1:14" x14ac:dyDescent="0.25">
      <c r="A6644" s="2">
        <v>43742.75</v>
      </c>
      <c r="B6644">
        <v>4.8944278880641141</v>
      </c>
      <c r="C6644">
        <v>1.0734910903626691</v>
      </c>
      <c r="E6644">
        <f t="shared" si="207"/>
        <v>5</v>
      </c>
      <c r="F6644">
        <f t="shared" si="207"/>
        <v>1</v>
      </c>
      <c r="G6644">
        <f>IF(OR('San Pietro'!E6644&lt;2.5,F6644&lt;0.5),0,VLOOKUP('San Pietro'!F6644,'Power Matrix'!$B$2:$AI$30,HLOOKUP(E6644,'Power Matrix'!$B$2:$AI$30,29)))</f>
        <v>9017.869880371094</v>
      </c>
      <c r="H6644" s="9">
        <f t="shared" si="208"/>
        <v>0.11728090959420334</v>
      </c>
      <c r="M6644">
        <v>10847.254186327602</v>
      </c>
      <c r="N6644" s="9">
        <v>0.14107276497606491</v>
      </c>
    </row>
    <row r="6645" spans="1:14" x14ac:dyDescent="0.25">
      <c r="A6645" s="2">
        <v>43742.791666666657</v>
      </c>
      <c r="B6645">
        <v>4.8602558393887181</v>
      </c>
      <c r="C6645">
        <v>1.0628759939321699</v>
      </c>
      <c r="E6645">
        <f t="shared" si="207"/>
        <v>5</v>
      </c>
      <c r="F6645">
        <f t="shared" si="207"/>
        <v>1</v>
      </c>
      <c r="G6645">
        <f>IF(OR('San Pietro'!E6645&lt;2.5,F6645&lt;0.5),0,VLOOKUP('San Pietro'!F6645,'Power Matrix'!$B$2:$AI$30,HLOOKUP(E6645,'Power Matrix'!$B$2:$AI$30,29)))</f>
        <v>9017.869880371094</v>
      </c>
      <c r="H6645" s="9">
        <f t="shared" si="208"/>
        <v>0.11728090959420334</v>
      </c>
      <c r="M6645">
        <v>10322.191481573691</v>
      </c>
      <c r="N6645" s="9">
        <v>0.13424412002379585</v>
      </c>
    </row>
    <row r="6646" spans="1:14" x14ac:dyDescent="0.25">
      <c r="A6646" s="2">
        <v>43742.833333333343</v>
      </c>
      <c r="B6646">
        <v>4.8447911166305104</v>
      </c>
      <c r="C6646">
        <v>1.0457093926734731</v>
      </c>
      <c r="E6646">
        <f t="shared" si="207"/>
        <v>5</v>
      </c>
      <c r="F6646">
        <f t="shared" si="207"/>
        <v>1</v>
      </c>
      <c r="G6646">
        <f>IF(OR('San Pietro'!E6646&lt;2.5,F6646&lt;0.5),0,VLOOKUP('San Pietro'!F6646,'Power Matrix'!$B$2:$AI$30,HLOOKUP(E6646,'Power Matrix'!$B$2:$AI$30,29)))</f>
        <v>9017.869880371094</v>
      </c>
      <c r="H6646" s="9">
        <f t="shared" si="208"/>
        <v>0.11728090959420334</v>
      </c>
      <c r="M6646">
        <v>9530.478664016935</v>
      </c>
      <c r="N6646" s="9">
        <v>0.12394758651207076</v>
      </c>
    </row>
    <row r="6647" spans="1:14" x14ac:dyDescent="0.25">
      <c r="A6647" s="2">
        <v>43742.875</v>
      </c>
      <c r="B6647">
        <v>4.8514010384545827</v>
      </c>
      <c r="C6647">
        <v>1.0188399298337729</v>
      </c>
      <c r="E6647">
        <f t="shared" si="207"/>
        <v>5</v>
      </c>
      <c r="F6647">
        <f t="shared" si="207"/>
        <v>1</v>
      </c>
      <c r="G6647">
        <f>IF(OR('San Pietro'!E6647&lt;2.5,F6647&lt;0.5),0,VLOOKUP('San Pietro'!F6647,'Power Matrix'!$B$2:$AI$30,HLOOKUP(E6647,'Power Matrix'!$B$2:$AI$30,29)))</f>
        <v>9017.869880371094</v>
      </c>
      <c r="H6647" s="9">
        <f t="shared" si="208"/>
        <v>0.11728090959420334</v>
      </c>
      <c r="M6647">
        <v>8522.6916359484676</v>
      </c>
      <c r="N6647" s="9">
        <v>0.11084092374613048</v>
      </c>
    </row>
    <row r="6648" spans="1:14" x14ac:dyDescent="0.25">
      <c r="A6648" s="2">
        <v>43742.916666666657</v>
      </c>
      <c r="B6648">
        <v>4.9262303421233327</v>
      </c>
      <c r="C6648">
        <v>0.96734012605768038</v>
      </c>
      <c r="E6648">
        <f t="shared" si="207"/>
        <v>5</v>
      </c>
      <c r="F6648">
        <f t="shared" si="207"/>
        <v>1</v>
      </c>
      <c r="G6648">
        <f>IF(OR('San Pietro'!E6648&lt;2.5,F6648&lt;0.5),0,VLOOKUP('San Pietro'!F6648,'Power Matrix'!$B$2:$AI$30,HLOOKUP(E6648,'Power Matrix'!$B$2:$AI$30,29)))</f>
        <v>9017.869880371094</v>
      </c>
      <c r="H6648" s="9">
        <f t="shared" si="208"/>
        <v>0.11728090959420334</v>
      </c>
      <c r="M6648">
        <v>7992.3300036713672</v>
      </c>
      <c r="N6648" s="9">
        <v>0.10394336417784307</v>
      </c>
    </row>
    <row r="6649" spans="1:14" x14ac:dyDescent="0.25">
      <c r="A6649" s="2">
        <v>43742.958333333343</v>
      </c>
      <c r="B6649">
        <v>4.9609012528231871</v>
      </c>
      <c r="C6649">
        <v>0.92977263634661811</v>
      </c>
      <c r="E6649">
        <f t="shared" si="207"/>
        <v>5</v>
      </c>
      <c r="F6649">
        <f t="shared" si="207"/>
        <v>1</v>
      </c>
      <c r="G6649">
        <f>IF(OR('San Pietro'!E6649&lt;2.5,F6649&lt;0.5),0,VLOOKUP('San Pietro'!F6649,'Power Matrix'!$B$2:$AI$30,HLOOKUP(E6649,'Power Matrix'!$B$2:$AI$30,29)))</f>
        <v>9017.869880371094</v>
      </c>
      <c r="H6649" s="9">
        <f t="shared" si="208"/>
        <v>0.11728090959420334</v>
      </c>
      <c r="M6649">
        <v>7587.4133382171794</v>
      </c>
      <c r="N6649" s="9">
        <v>9.8677265255545238E-2</v>
      </c>
    </row>
    <row r="6650" spans="1:14" x14ac:dyDescent="0.25">
      <c r="A6650" s="2">
        <v>43743</v>
      </c>
      <c r="B6650">
        <v>4.9658898730677699</v>
      </c>
      <c r="C6650">
        <v>0.90157628645310539</v>
      </c>
      <c r="E6650">
        <f t="shared" si="207"/>
        <v>5</v>
      </c>
      <c r="F6650">
        <f t="shared" si="207"/>
        <v>1</v>
      </c>
      <c r="G6650">
        <f>IF(OR('San Pietro'!E6650&lt;2.5,F6650&lt;0.5),0,VLOOKUP('San Pietro'!F6650,'Power Matrix'!$B$2:$AI$30,HLOOKUP(E6650,'Power Matrix'!$B$2:$AI$30,29)))</f>
        <v>9017.869880371094</v>
      </c>
      <c r="H6650" s="9">
        <f t="shared" si="208"/>
        <v>0.11728090959420334</v>
      </c>
      <c r="M6650">
        <v>7293.9675790400688</v>
      </c>
      <c r="N6650" s="9">
        <v>9.4860888879872721E-2</v>
      </c>
    </row>
    <row r="6651" spans="1:14" x14ac:dyDescent="0.25">
      <c r="A6651" s="2">
        <v>43743.041666666657</v>
      </c>
      <c r="B6651">
        <v>4.9409467718448532</v>
      </c>
      <c r="C6651">
        <v>0.88192177196850974</v>
      </c>
      <c r="E6651">
        <f t="shared" si="207"/>
        <v>5</v>
      </c>
      <c r="F6651">
        <f t="shared" si="207"/>
        <v>1</v>
      </c>
      <c r="G6651">
        <f>IF(OR('San Pietro'!E6651&lt;2.5,F6651&lt;0.5),0,VLOOKUP('San Pietro'!F6651,'Power Matrix'!$B$2:$AI$30,HLOOKUP(E6651,'Power Matrix'!$B$2:$AI$30,29)))</f>
        <v>9017.869880371094</v>
      </c>
      <c r="H6651" s="9">
        <f t="shared" si="208"/>
        <v>0.11728090959420334</v>
      </c>
      <c r="M6651">
        <v>7111.5054797305411</v>
      </c>
      <c r="N6651" s="9">
        <v>9.2487898221520037E-2</v>
      </c>
    </row>
    <row r="6652" spans="1:14" x14ac:dyDescent="0.25">
      <c r="A6652" s="2">
        <v>43743.083333333343</v>
      </c>
      <c r="B6652">
        <v>4.8898134143378744</v>
      </c>
      <c r="C6652">
        <v>0.87072616245196799</v>
      </c>
      <c r="E6652">
        <f t="shared" si="207"/>
        <v>5</v>
      </c>
      <c r="F6652">
        <f t="shared" si="207"/>
        <v>1</v>
      </c>
      <c r="G6652">
        <f>IF(OR('San Pietro'!E6652&lt;2.5,F6652&lt;0.5),0,VLOOKUP('San Pietro'!F6652,'Power Matrix'!$B$2:$AI$30,HLOOKUP(E6652,'Power Matrix'!$B$2:$AI$30,29)))</f>
        <v>9017.869880371094</v>
      </c>
      <c r="H6652" s="9">
        <f t="shared" si="208"/>
        <v>0.11728090959420334</v>
      </c>
      <c r="M6652">
        <v>7026.9888844181914</v>
      </c>
      <c r="N6652" s="9">
        <v>9.1388726985899449E-2</v>
      </c>
    </row>
    <row r="6653" spans="1:14" x14ac:dyDescent="0.25">
      <c r="A6653" s="2">
        <v>43743.125</v>
      </c>
      <c r="B6653">
        <v>4.8240883426154886</v>
      </c>
      <c r="C6653">
        <v>0.86674550129053096</v>
      </c>
      <c r="E6653">
        <f t="shared" si="207"/>
        <v>5</v>
      </c>
      <c r="F6653">
        <f t="shared" si="207"/>
        <v>1</v>
      </c>
      <c r="G6653">
        <f>IF(OR('San Pietro'!E6653&lt;2.5,F6653&lt;0.5),0,VLOOKUP('San Pietro'!F6653,'Power Matrix'!$B$2:$AI$30,HLOOKUP(E6653,'Power Matrix'!$B$2:$AI$30,29)))</f>
        <v>9017.869880371094</v>
      </c>
      <c r="H6653" s="9">
        <f t="shared" si="208"/>
        <v>0.11728090959420334</v>
      </c>
      <c r="M6653">
        <v>6974.6353928109511</v>
      </c>
      <c r="N6653" s="9">
        <v>9.0707849439350036E-2</v>
      </c>
    </row>
    <row r="6654" spans="1:14" x14ac:dyDescent="0.25">
      <c r="A6654" s="2">
        <v>43743.166666666657</v>
      </c>
      <c r="B6654">
        <v>4.7669686408150076</v>
      </c>
      <c r="C6654">
        <v>0.86475517070981245</v>
      </c>
      <c r="E6654">
        <f t="shared" si="207"/>
        <v>5</v>
      </c>
      <c r="F6654">
        <f t="shared" si="207"/>
        <v>1</v>
      </c>
      <c r="G6654">
        <f>IF(OR('San Pietro'!E6654&lt;2.5,F6654&lt;0.5),0,VLOOKUP('San Pietro'!F6654,'Power Matrix'!$B$2:$AI$30,HLOOKUP(E6654,'Power Matrix'!$B$2:$AI$30,29)))</f>
        <v>9017.869880371094</v>
      </c>
      <c r="H6654" s="9">
        <f t="shared" si="208"/>
        <v>0.11728090959420334</v>
      </c>
      <c r="M6654">
        <v>6884.5166842321578</v>
      </c>
      <c r="N6654" s="9">
        <v>8.9535820539049432E-2</v>
      </c>
    </row>
    <row r="6655" spans="1:14" x14ac:dyDescent="0.25">
      <c r="A6655" s="2">
        <v>43743.208333333343</v>
      </c>
      <c r="B6655">
        <v>4.7419008240859766</v>
      </c>
      <c r="C6655">
        <v>0.85928176161283654</v>
      </c>
      <c r="E6655">
        <f t="shared" si="207"/>
        <v>4.5</v>
      </c>
      <c r="F6655">
        <f t="shared" si="207"/>
        <v>1</v>
      </c>
      <c r="G6655">
        <f>IF(OR('San Pietro'!E6655&lt;2.5,F6655&lt;0.5),0,VLOOKUP('San Pietro'!F6655,'Power Matrix'!$B$2:$AI$30,HLOOKUP(E6655,'Power Matrix'!$B$2:$AI$30,29)))</f>
        <v>8861.0766070709215</v>
      </c>
      <c r="H6655" s="9">
        <f t="shared" si="208"/>
        <v>0.11524175201543597</v>
      </c>
      <c r="M6655">
        <v>6827.0321999145299</v>
      </c>
      <c r="N6655" s="9">
        <v>8.8788212434121591E-2</v>
      </c>
    </row>
    <row r="6656" spans="1:14" x14ac:dyDescent="0.25">
      <c r="A6656" s="2">
        <v>43743.25</v>
      </c>
      <c r="B6656">
        <v>4.7316741525845813</v>
      </c>
      <c r="C6656">
        <v>0.8556328222148526</v>
      </c>
      <c r="E6656">
        <f t="shared" si="207"/>
        <v>4.5</v>
      </c>
      <c r="F6656">
        <f t="shared" si="207"/>
        <v>1</v>
      </c>
      <c r="G6656">
        <f>IF(OR('San Pietro'!E6656&lt;2.5,F6656&lt;0.5),0,VLOOKUP('San Pietro'!F6656,'Power Matrix'!$B$2:$AI$30,HLOOKUP(E6656,'Power Matrix'!$B$2:$AI$30,29)))</f>
        <v>8861.0766070709215</v>
      </c>
      <c r="H6656" s="9">
        <f t="shared" si="208"/>
        <v>0.11524175201543597</v>
      </c>
      <c r="M6656">
        <v>6906.6554986196015</v>
      </c>
      <c r="N6656" s="9">
        <v>8.982374444175148E-2</v>
      </c>
    </row>
    <row r="6657" spans="1:14" x14ac:dyDescent="0.25">
      <c r="A6657" s="2">
        <v>43743.291666666657</v>
      </c>
      <c r="B6657">
        <v>4.7076040599044671</v>
      </c>
      <c r="C6657">
        <v>0.86176967483873446</v>
      </c>
      <c r="E6657">
        <f t="shared" si="207"/>
        <v>4.5</v>
      </c>
      <c r="F6657">
        <f t="shared" si="207"/>
        <v>1</v>
      </c>
      <c r="G6657">
        <f>IF(OR('San Pietro'!E6657&lt;2.5,F6657&lt;0.5),0,VLOOKUP('San Pietro'!F6657,'Power Matrix'!$B$2:$AI$30,HLOOKUP(E6657,'Power Matrix'!$B$2:$AI$30,29)))</f>
        <v>8861.0766070709215</v>
      </c>
      <c r="H6657" s="9">
        <f t="shared" si="208"/>
        <v>0.11524175201543597</v>
      </c>
      <c r="M6657">
        <v>7204.6196251243873</v>
      </c>
      <c r="N6657" s="9">
        <v>9.3698883944123484E-2</v>
      </c>
    </row>
    <row r="6658" spans="1:14" x14ac:dyDescent="0.25">
      <c r="A6658" s="2">
        <v>43743.333333333343</v>
      </c>
      <c r="B6658">
        <v>4.6493619185489568</v>
      </c>
      <c r="C6658">
        <v>0.88374624166750171</v>
      </c>
      <c r="E6658">
        <f t="shared" si="207"/>
        <v>4.5</v>
      </c>
      <c r="F6658">
        <f t="shared" si="207"/>
        <v>1</v>
      </c>
      <c r="G6658">
        <f>IF(OR('San Pietro'!E6658&lt;2.5,F6658&lt;0.5),0,VLOOKUP('San Pietro'!F6658,'Power Matrix'!$B$2:$AI$30,HLOOKUP(E6658,'Power Matrix'!$B$2:$AI$30,29)))</f>
        <v>8861.0766070709215</v>
      </c>
      <c r="H6658" s="9">
        <f t="shared" si="208"/>
        <v>0.11524175201543597</v>
      </c>
      <c r="M6658">
        <v>7538.4992069647105</v>
      </c>
      <c r="N6658" s="9">
        <v>9.804111792981135E-2</v>
      </c>
    </row>
    <row r="6659" spans="1:14" x14ac:dyDescent="0.25">
      <c r="A6659" s="2">
        <v>43743.375</v>
      </c>
      <c r="B6659">
        <v>4.6358926438885817</v>
      </c>
      <c r="C6659">
        <v>0.90688383466835476</v>
      </c>
      <c r="E6659">
        <f t="shared" ref="E6659:F6722" si="209">MROUND(B6659,0.5)</f>
        <v>4.5</v>
      </c>
      <c r="F6659">
        <f t="shared" si="209"/>
        <v>1</v>
      </c>
      <c r="G6659">
        <f>IF(OR('San Pietro'!E6659&lt;2.5,F6659&lt;0.5),0,VLOOKUP('San Pietro'!F6659,'Power Matrix'!$B$2:$AI$30,HLOOKUP(E6659,'Power Matrix'!$B$2:$AI$30,29)))</f>
        <v>8861.0766070709215</v>
      </c>
      <c r="H6659" s="9">
        <f t="shared" ref="H6659:H6722" si="210">G6659/$K$2</f>
        <v>0.11524175201543597</v>
      </c>
      <c r="M6659">
        <v>8212.4498925251883</v>
      </c>
      <c r="N6659" s="9">
        <v>0.1068061090544196</v>
      </c>
    </row>
    <row r="6660" spans="1:14" x14ac:dyDescent="0.25">
      <c r="A6660" s="2">
        <v>43743.416666666657</v>
      </c>
      <c r="B6660">
        <v>4.6194301970814564</v>
      </c>
      <c r="C6660">
        <v>0.95324195111092402</v>
      </c>
      <c r="E6660">
        <f t="shared" si="209"/>
        <v>4.5</v>
      </c>
      <c r="F6660">
        <f t="shared" si="209"/>
        <v>1</v>
      </c>
      <c r="G6660">
        <f>IF(OR('San Pietro'!E6660&lt;2.5,F6660&lt;0.5),0,VLOOKUP('San Pietro'!F6660,'Power Matrix'!$B$2:$AI$30,HLOOKUP(E6660,'Power Matrix'!$B$2:$AI$30,29)))</f>
        <v>8861.0766070709215</v>
      </c>
      <c r="H6660" s="9">
        <f t="shared" si="210"/>
        <v>0.11524175201543597</v>
      </c>
      <c r="M6660">
        <v>9105.7625045397108</v>
      </c>
      <c r="N6660" s="9">
        <v>0.11842398745941943</v>
      </c>
    </row>
    <row r="6661" spans="1:14" x14ac:dyDescent="0.25">
      <c r="A6661" s="2">
        <v>43743.458333333343</v>
      </c>
      <c r="B6661">
        <v>4.6528539527201644</v>
      </c>
      <c r="C6661">
        <v>1.007229668112914</v>
      </c>
      <c r="E6661">
        <f t="shared" si="209"/>
        <v>4.5</v>
      </c>
      <c r="F6661">
        <f t="shared" si="209"/>
        <v>1</v>
      </c>
      <c r="G6661">
        <f>IF(OR('San Pietro'!E6661&lt;2.5,F6661&lt;0.5),0,VLOOKUP('San Pietro'!F6661,'Power Matrix'!$B$2:$AI$30,HLOOKUP(E6661,'Power Matrix'!$B$2:$AI$30,29)))</f>
        <v>8861.0766070709215</v>
      </c>
      <c r="H6661" s="9">
        <f t="shared" si="210"/>
        <v>0.11524175201543597</v>
      </c>
      <c r="M6661">
        <v>10518.35817203405</v>
      </c>
      <c r="N6661" s="9">
        <v>0.13679534422709036</v>
      </c>
    </row>
    <row r="6662" spans="1:14" x14ac:dyDescent="0.25">
      <c r="A6662" s="2">
        <v>43743.5</v>
      </c>
      <c r="B6662">
        <v>4.739905375988144</v>
      </c>
      <c r="C6662">
        <v>1.0559098368996549</v>
      </c>
      <c r="E6662">
        <f t="shared" si="209"/>
        <v>4.5</v>
      </c>
      <c r="F6662">
        <f t="shared" si="209"/>
        <v>1</v>
      </c>
      <c r="G6662">
        <f>IF(OR('San Pietro'!E6662&lt;2.5,F6662&lt;0.5),0,VLOOKUP('San Pietro'!F6662,'Power Matrix'!$B$2:$AI$30,HLOOKUP(E6662,'Power Matrix'!$B$2:$AI$30,29)))</f>
        <v>8861.0766070709215</v>
      </c>
      <c r="H6662" s="9">
        <f t="shared" si="210"/>
        <v>0.11524175201543597</v>
      </c>
      <c r="M6662">
        <v>11816.691433607677</v>
      </c>
      <c r="N6662" s="9">
        <v>0.15368067390816736</v>
      </c>
    </row>
    <row r="6663" spans="1:14" x14ac:dyDescent="0.25">
      <c r="A6663" s="2">
        <v>43743.541666666657</v>
      </c>
      <c r="B6663">
        <v>4.8608794169192908</v>
      </c>
      <c r="C6663">
        <v>1.095384726750573</v>
      </c>
      <c r="E6663">
        <f t="shared" si="209"/>
        <v>5</v>
      </c>
      <c r="F6663">
        <f t="shared" si="209"/>
        <v>1</v>
      </c>
      <c r="G6663">
        <f>IF(OR('San Pietro'!E6663&lt;2.5,F6663&lt;0.5),0,VLOOKUP('San Pietro'!F6663,'Power Matrix'!$B$2:$AI$30,HLOOKUP(E6663,'Power Matrix'!$B$2:$AI$30,29)))</f>
        <v>9017.869880371094</v>
      </c>
      <c r="H6663" s="9">
        <f t="shared" si="210"/>
        <v>0.11728090959420334</v>
      </c>
      <c r="M6663">
        <v>12906.043746944812</v>
      </c>
      <c r="N6663" s="9">
        <v>0.16784812497327148</v>
      </c>
    </row>
    <row r="6664" spans="1:14" x14ac:dyDescent="0.25">
      <c r="A6664" s="2">
        <v>43743.583333333343</v>
      </c>
      <c r="B6664">
        <v>5.007794283122271</v>
      </c>
      <c r="C6664">
        <v>1.123746937525812</v>
      </c>
      <c r="E6664">
        <f t="shared" si="209"/>
        <v>5</v>
      </c>
      <c r="F6664">
        <f t="shared" si="209"/>
        <v>1</v>
      </c>
      <c r="G6664">
        <f>IF(OR('San Pietro'!E6664&lt;2.5,F6664&lt;0.5),0,VLOOKUP('San Pietro'!F6664,'Power Matrix'!$B$2:$AI$30,HLOOKUP(E6664,'Power Matrix'!$B$2:$AI$30,29)))</f>
        <v>9017.869880371094</v>
      </c>
      <c r="H6664" s="9">
        <f t="shared" si="210"/>
        <v>0.11728090959420334</v>
      </c>
      <c r="M6664">
        <v>13211.68364907242</v>
      </c>
      <c r="N6664" s="9">
        <v>0.17182309092682155</v>
      </c>
    </row>
    <row r="6665" spans="1:14" x14ac:dyDescent="0.25">
      <c r="A6665" s="2">
        <v>43743.625</v>
      </c>
      <c r="B6665">
        <v>5.170922165120146</v>
      </c>
      <c r="C6665">
        <v>1.1433185215695441</v>
      </c>
      <c r="E6665">
        <f t="shared" si="209"/>
        <v>5</v>
      </c>
      <c r="F6665">
        <f t="shared" si="209"/>
        <v>1</v>
      </c>
      <c r="G6665">
        <f>IF(OR('San Pietro'!E6665&lt;2.5,F6665&lt;0.5),0,VLOOKUP('San Pietro'!F6665,'Power Matrix'!$B$2:$AI$30,HLOOKUP(E6665,'Power Matrix'!$B$2:$AI$30,29)))</f>
        <v>9017.869880371094</v>
      </c>
      <c r="H6665" s="9">
        <f t="shared" si="210"/>
        <v>0.11728090959420334</v>
      </c>
      <c r="M6665">
        <v>13494.444731691221</v>
      </c>
      <c r="N6665" s="9">
        <v>0.17550050892288352</v>
      </c>
    </row>
    <row r="6666" spans="1:14" x14ac:dyDescent="0.25">
      <c r="A6666" s="2">
        <v>43743.666666666657</v>
      </c>
      <c r="B6666">
        <v>5.3246963841594281</v>
      </c>
      <c r="C6666">
        <v>1.16347061869932</v>
      </c>
      <c r="E6666">
        <f t="shared" si="209"/>
        <v>5.5</v>
      </c>
      <c r="F6666">
        <f t="shared" si="209"/>
        <v>1</v>
      </c>
      <c r="G6666">
        <f>IF(OR('San Pietro'!E6666&lt;2.5,F6666&lt;0.5),0,VLOOKUP('San Pietro'!F6666,'Power Matrix'!$B$2:$AI$30,HLOOKUP(E6666,'Power Matrix'!$B$2:$AI$30,29)))</f>
        <v>8728.7280566406243</v>
      </c>
      <c r="H6666" s="9">
        <f t="shared" si="210"/>
        <v>0.1135205075770209</v>
      </c>
      <c r="M6666">
        <v>13711.34471560256</v>
      </c>
      <c r="N6666" s="9">
        <v>0.17832137768174461</v>
      </c>
    </row>
    <row r="6667" spans="1:14" x14ac:dyDescent="0.25">
      <c r="A6667" s="2">
        <v>43743.708333333343</v>
      </c>
      <c r="B6667">
        <v>5.4763504395947624</v>
      </c>
      <c r="C6667">
        <v>1.183125133183915</v>
      </c>
      <c r="E6667">
        <f t="shared" si="209"/>
        <v>5.5</v>
      </c>
      <c r="F6667">
        <f t="shared" si="209"/>
        <v>1</v>
      </c>
      <c r="G6667">
        <f>IF(OR('San Pietro'!E6667&lt;2.5,F6667&lt;0.5),0,VLOOKUP('San Pietro'!F6667,'Power Matrix'!$B$2:$AI$30,HLOOKUP(E6667,'Power Matrix'!$B$2:$AI$30,29)))</f>
        <v>8728.7280566406243</v>
      </c>
      <c r="H6667" s="9">
        <f t="shared" si="210"/>
        <v>0.1135205075770209</v>
      </c>
      <c r="M6667">
        <v>13763.894608836166</v>
      </c>
      <c r="N6667" s="9">
        <v>0.17900480950793027</v>
      </c>
    </row>
    <row r="6668" spans="1:14" x14ac:dyDescent="0.25">
      <c r="A6668" s="2">
        <v>43743.75</v>
      </c>
      <c r="B6668">
        <v>5.6217687197243684</v>
      </c>
      <c r="C6668">
        <v>1.2021162041416049</v>
      </c>
      <c r="E6668">
        <f t="shared" si="209"/>
        <v>5.5</v>
      </c>
      <c r="F6668">
        <f t="shared" si="209"/>
        <v>1</v>
      </c>
      <c r="G6668">
        <f>IF(OR('San Pietro'!E6668&lt;2.5,F6668&lt;0.5),0,VLOOKUP('San Pietro'!F6668,'Power Matrix'!$B$2:$AI$30,HLOOKUP(E6668,'Power Matrix'!$B$2:$AI$30,29)))</f>
        <v>8728.7280566406243</v>
      </c>
      <c r="H6668" s="9">
        <f t="shared" si="210"/>
        <v>0.1135205075770209</v>
      </c>
      <c r="M6668">
        <v>15445.498384452707</v>
      </c>
      <c r="N6668" s="9">
        <v>0.20087472148246754</v>
      </c>
    </row>
    <row r="6669" spans="1:14" x14ac:dyDescent="0.25">
      <c r="A6669" s="2">
        <v>43743.791666666657</v>
      </c>
      <c r="B6669">
        <v>5.9305643128640773</v>
      </c>
      <c r="C6669">
        <v>1.3144040210704759</v>
      </c>
      <c r="E6669">
        <f t="shared" si="209"/>
        <v>6</v>
      </c>
      <c r="F6669">
        <f t="shared" si="209"/>
        <v>1.5</v>
      </c>
      <c r="G6669">
        <f>IF(OR('San Pietro'!E6669&lt;2.5,F6669&lt;0.5),0,VLOOKUP('San Pietro'!F6669,'Power Matrix'!$B$2:$AI$30,HLOOKUP(E6669,'Power Matrix'!$B$2:$AI$30,29)))</f>
        <v>19557.295374999998</v>
      </c>
      <c r="H6669" s="9">
        <f t="shared" si="210"/>
        <v>0.25435024248632404</v>
      </c>
      <c r="M6669">
        <v>15388.055640937353</v>
      </c>
      <c r="N6669" s="9">
        <v>0.20012765623292852</v>
      </c>
    </row>
    <row r="6670" spans="1:14" x14ac:dyDescent="0.25">
      <c r="A6670" s="2">
        <v>43743.833333333343</v>
      </c>
      <c r="B6670">
        <v>6.046425018044526</v>
      </c>
      <c r="C6670">
        <v>1.3334780224690279</v>
      </c>
      <c r="E6670">
        <f t="shared" si="209"/>
        <v>6</v>
      </c>
      <c r="F6670">
        <f t="shared" si="209"/>
        <v>1.5</v>
      </c>
      <c r="G6670">
        <f>IF(OR('San Pietro'!E6670&lt;2.5,F6670&lt;0.5),0,VLOOKUP('San Pietro'!F6670,'Power Matrix'!$B$2:$AI$30,HLOOKUP(E6670,'Power Matrix'!$B$2:$AI$30,29)))</f>
        <v>19557.295374999998</v>
      </c>
      <c r="H6670" s="9">
        <f t="shared" si="210"/>
        <v>0.25435024248632404</v>
      </c>
      <c r="M6670">
        <v>15480.074681007951</v>
      </c>
      <c r="N6670" s="9">
        <v>0.20132439968433255</v>
      </c>
    </row>
    <row r="6671" spans="1:14" x14ac:dyDescent="0.25">
      <c r="A6671" s="2">
        <v>43743.875</v>
      </c>
      <c r="B6671">
        <v>6.1215037527255056</v>
      </c>
      <c r="C6671">
        <v>1.353713050039667</v>
      </c>
      <c r="E6671">
        <f t="shared" si="209"/>
        <v>6</v>
      </c>
      <c r="F6671">
        <f t="shared" si="209"/>
        <v>1.5</v>
      </c>
      <c r="G6671">
        <f>IF(OR('San Pietro'!E6671&lt;2.5,F6671&lt;0.5),0,VLOOKUP('San Pietro'!F6671,'Power Matrix'!$B$2:$AI$30,HLOOKUP(E6671,'Power Matrix'!$B$2:$AI$30,29)))</f>
        <v>19557.295374999998</v>
      </c>
      <c r="H6671" s="9">
        <f t="shared" si="210"/>
        <v>0.25435024248632404</v>
      </c>
      <c r="M6671">
        <v>16149.693219318233</v>
      </c>
      <c r="N6671" s="9">
        <v>0.21003304954686927</v>
      </c>
    </row>
    <row r="6672" spans="1:14" x14ac:dyDescent="0.25">
      <c r="A6672" s="2">
        <v>43743.916666666657</v>
      </c>
      <c r="B6672">
        <v>6.126367657463974</v>
      </c>
      <c r="C6672">
        <v>1.3843143827182141</v>
      </c>
      <c r="E6672">
        <f t="shared" si="209"/>
        <v>6</v>
      </c>
      <c r="F6672">
        <f t="shared" si="209"/>
        <v>1.5</v>
      </c>
      <c r="G6672">
        <f>IF(OR('San Pietro'!E6672&lt;2.5,F6672&lt;0.5),0,VLOOKUP('San Pietro'!F6672,'Power Matrix'!$B$2:$AI$30,HLOOKUP(E6672,'Power Matrix'!$B$2:$AI$30,29)))</f>
        <v>19557.295374999998</v>
      </c>
      <c r="H6672" s="9">
        <f t="shared" si="210"/>
        <v>0.25435024248632404</v>
      </c>
      <c r="M6672">
        <v>16906.439263915996</v>
      </c>
      <c r="N6672" s="9">
        <v>0.21987482655903401</v>
      </c>
    </row>
    <row r="6673" spans="1:14" x14ac:dyDescent="0.25">
      <c r="A6673" s="2">
        <v>43743.958333333343</v>
      </c>
      <c r="B6673">
        <v>6.1116512277424544</v>
      </c>
      <c r="C6673">
        <v>1.414086410988129</v>
      </c>
      <c r="E6673">
        <f t="shared" si="209"/>
        <v>6</v>
      </c>
      <c r="F6673">
        <f t="shared" si="209"/>
        <v>1.5</v>
      </c>
      <c r="G6673">
        <f>IF(OR('San Pietro'!E6673&lt;2.5,F6673&lt;0.5),0,VLOOKUP('San Pietro'!F6673,'Power Matrix'!$B$2:$AI$30,HLOOKUP(E6673,'Power Matrix'!$B$2:$AI$30,29)))</f>
        <v>19557.295374999998</v>
      </c>
      <c r="H6673" s="9">
        <f t="shared" si="210"/>
        <v>0.25435024248632404</v>
      </c>
      <c r="M6673">
        <v>17428.078266929708</v>
      </c>
      <c r="N6673" s="9">
        <v>0.22665894493686806</v>
      </c>
    </row>
    <row r="6674" spans="1:14" x14ac:dyDescent="0.25">
      <c r="A6674" s="2">
        <v>43744</v>
      </c>
      <c r="B6674">
        <v>6.1010504097227134</v>
      </c>
      <c r="C6674">
        <v>1.4343214385587679</v>
      </c>
      <c r="E6674">
        <f t="shared" si="209"/>
        <v>6</v>
      </c>
      <c r="F6674">
        <f t="shared" si="209"/>
        <v>1.5</v>
      </c>
      <c r="G6674">
        <f>IF(OR('San Pietro'!E6674&lt;2.5,F6674&lt;0.5),0,VLOOKUP('San Pietro'!F6674,'Power Matrix'!$B$2:$AI$30,HLOOKUP(E6674,'Power Matrix'!$B$2:$AI$30,29)))</f>
        <v>19557.295374999998</v>
      </c>
      <c r="H6674" s="9">
        <f t="shared" si="210"/>
        <v>0.25435024248632404</v>
      </c>
      <c r="M6674">
        <v>17661.125788602352</v>
      </c>
      <c r="N6674" s="9">
        <v>0.22968981871270513</v>
      </c>
    </row>
    <row r="6675" spans="1:14" x14ac:dyDescent="0.25">
      <c r="A6675" s="2">
        <v>43744.041666666657</v>
      </c>
      <c r="B6675">
        <v>6.0931933328374948</v>
      </c>
      <c r="C6675">
        <v>1.4425315522042319</v>
      </c>
      <c r="E6675">
        <f t="shared" si="209"/>
        <v>6</v>
      </c>
      <c r="F6675">
        <f t="shared" si="209"/>
        <v>1.5</v>
      </c>
      <c r="G6675">
        <f>IF(OR('San Pietro'!E6675&lt;2.5,F6675&lt;0.5),0,VLOOKUP('San Pietro'!F6675,'Power Matrix'!$B$2:$AI$30,HLOOKUP(E6675,'Power Matrix'!$B$2:$AI$30,29)))</f>
        <v>19557.295374999998</v>
      </c>
      <c r="H6675" s="9">
        <f t="shared" si="210"/>
        <v>0.25435024248632404</v>
      </c>
      <c r="M6675">
        <v>17619.745710605486</v>
      </c>
      <c r="N6675" s="9">
        <v>0.22915165468357221</v>
      </c>
    </row>
    <row r="6676" spans="1:14" x14ac:dyDescent="0.25">
      <c r="A6676" s="2">
        <v>43744.083333333343</v>
      </c>
      <c r="B6676">
        <v>6.0864586955073072</v>
      </c>
      <c r="C6676">
        <v>1.4390484736879741</v>
      </c>
      <c r="E6676">
        <f t="shared" si="209"/>
        <v>6</v>
      </c>
      <c r="F6676">
        <f t="shared" si="209"/>
        <v>1.5</v>
      </c>
      <c r="G6676">
        <f>IF(OR('San Pietro'!E6676&lt;2.5,F6676&lt;0.5),0,VLOOKUP('San Pietro'!F6676,'Power Matrix'!$B$2:$AI$30,HLOOKUP(E6676,'Power Matrix'!$B$2:$AI$30,29)))</f>
        <v>19557.295374999998</v>
      </c>
      <c r="H6676" s="9">
        <f t="shared" si="210"/>
        <v>0.25435024248632404</v>
      </c>
      <c r="M6676">
        <v>17447.951241935425</v>
      </c>
      <c r="N6676" s="9">
        <v>0.22691740071601726</v>
      </c>
    </row>
    <row r="6677" spans="1:14" x14ac:dyDescent="0.25">
      <c r="A6677" s="2">
        <v>43744.125</v>
      </c>
      <c r="B6677">
        <v>6.0726152743285882</v>
      </c>
      <c r="C6677">
        <v>1.428184585934885</v>
      </c>
      <c r="E6677">
        <f t="shared" si="209"/>
        <v>6</v>
      </c>
      <c r="F6677">
        <f t="shared" si="209"/>
        <v>1.5</v>
      </c>
      <c r="G6677">
        <f>IF(OR('San Pietro'!E6677&lt;2.5,F6677&lt;0.5),0,VLOOKUP('San Pietro'!F6677,'Power Matrix'!$B$2:$AI$30,HLOOKUP(E6677,'Power Matrix'!$B$2:$AI$30,29)))</f>
        <v>19557.295374999998</v>
      </c>
      <c r="H6677" s="9">
        <f t="shared" si="210"/>
        <v>0.25435024248632404</v>
      </c>
      <c r="M6677">
        <v>17406.889592609688</v>
      </c>
      <c r="N6677" s="9">
        <v>0.22638337797575911</v>
      </c>
    </row>
    <row r="6678" spans="1:14" x14ac:dyDescent="0.25">
      <c r="A6678" s="2">
        <v>43744.166666666657</v>
      </c>
      <c r="B6678">
        <v>6.0396903807143394</v>
      </c>
      <c r="C6678">
        <v>1.418481724353883</v>
      </c>
      <c r="E6678">
        <f t="shared" si="209"/>
        <v>6</v>
      </c>
      <c r="F6678">
        <f t="shared" si="209"/>
        <v>1.5</v>
      </c>
      <c r="G6678">
        <f>IF(OR('San Pietro'!E6678&lt;2.5,F6678&lt;0.5),0,VLOOKUP('San Pietro'!F6678,'Power Matrix'!$B$2:$AI$30,HLOOKUP(E6678,'Power Matrix'!$B$2:$AI$30,29)))</f>
        <v>19557.295374999998</v>
      </c>
      <c r="H6678" s="9">
        <f t="shared" si="210"/>
        <v>0.25435024248632404</v>
      </c>
      <c r="M6678">
        <v>17625.308647652371</v>
      </c>
      <c r="N6678" s="9">
        <v>0.22922400284626032</v>
      </c>
    </row>
    <row r="6679" spans="1:14" x14ac:dyDescent="0.25">
      <c r="A6679" s="2">
        <v>43744.208333333343</v>
      </c>
      <c r="B6679">
        <v>5.9838178339750048</v>
      </c>
      <c r="C6679">
        <v>1.4151645067193519</v>
      </c>
      <c r="E6679">
        <f t="shared" si="209"/>
        <v>6</v>
      </c>
      <c r="F6679">
        <f t="shared" si="209"/>
        <v>1.5</v>
      </c>
      <c r="G6679">
        <f>IF(OR('San Pietro'!E6679&lt;2.5,F6679&lt;0.5),0,VLOOKUP('San Pietro'!F6679,'Power Matrix'!$B$2:$AI$30,HLOOKUP(E6679,'Power Matrix'!$B$2:$AI$30,29)))</f>
        <v>19557.295374999998</v>
      </c>
      <c r="H6679" s="9">
        <f t="shared" si="210"/>
        <v>0.25435024248632404</v>
      </c>
      <c r="M6679">
        <v>17903.979123519468</v>
      </c>
      <c r="N6679" s="9">
        <v>0.23284822090849758</v>
      </c>
    </row>
    <row r="6680" spans="1:14" x14ac:dyDescent="0.25">
      <c r="A6680" s="2">
        <v>43744.25</v>
      </c>
      <c r="B6680">
        <v>5.9190904863015357</v>
      </c>
      <c r="C6680">
        <v>1.414086410988129</v>
      </c>
      <c r="E6680">
        <f t="shared" si="209"/>
        <v>6</v>
      </c>
      <c r="F6680">
        <f t="shared" si="209"/>
        <v>1.5</v>
      </c>
      <c r="G6680">
        <f>IF(OR('San Pietro'!E6680&lt;2.5,F6680&lt;0.5),0,VLOOKUP('San Pietro'!F6680,'Power Matrix'!$B$2:$AI$30,HLOOKUP(E6680,'Power Matrix'!$B$2:$AI$30,29)))</f>
        <v>19557.295374999998</v>
      </c>
      <c r="H6680" s="9">
        <f t="shared" si="210"/>
        <v>0.25435024248632404</v>
      </c>
      <c r="M6680">
        <v>18642.59612661113</v>
      </c>
      <c r="N6680" s="9">
        <v>0.24245422267582156</v>
      </c>
    </row>
    <row r="6681" spans="1:14" x14ac:dyDescent="0.25">
      <c r="A6681" s="2">
        <v>43744.291666666657</v>
      </c>
      <c r="B6681">
        <v>5.8292953218990364</v>
      </c>
      <c r="C6681">
        <v>1.4268576988810731</v>
      </c>
      <c r="E6681">
        <f t="shared" si="209"/>
        <v>6</v>
      </c>
      <c r="F6681">
        <f t="shared" si="209"/>
        <v>1.5</v>
      </c>
      <c r="G6681">
        <f>IF(OR('San Pietro'!E6681&lt;2.5,F6681&lt;0.5),0,VLOOKUP('San Pietro'!F6681,'Power Matrix'!$B$2:$AI$30,HLOOKUP(E6681,'Power Matrix'!$B$2:$AI$30,29)))</f>
        <v>19557.295374999998</v>
      </c>
      <c r="H6681" s="9">
        <f t="shared" si="210"/>
        <v>0.25435024248632404</v>
      </c>
      <c r="M6681">
        <v>19683.724994845568</v>
      </c>
      <c r="N6681" s="9">
        <v>0.25599450905754584</v>
      </c>
    </row>
    <row r="6682" spans="1:14" x14ac:dyDescent="0.25">
      <c r="A6682" s="2">
        <v>43744.333333333343</v>
      </c>
      <c r="B6682">
        <v>5.7306453565623992</v>
      </c>
      <c r="C6682">
        <v>1.449248917914157</v>
      </c>
      <c r="E6682">
        <f t="shared" si="209"/>
        <v>5.5</v>
      </c>
      <c r="F6682">
        <f t="shared" si="209"/>
        <v>1.5</v>
      </c>
      <c r="G6682">
        <f>IF(OR('San Pietro'!E6682&lt;2.5,F6682&lt;0.5),0,VLOOKUP('San Pietro'!F6682,'Power Matrix'!$B$2:$AI$30,HLOOKUP(E6682,'Power Matrix'!$B$2:$AI$30,29)))</f>
        <v>22186.7018125</v>
      </c>
      <c r="H6682" s="9">
        <f t="shared" si="210"/>
        <v>0.28854669716727849</v>
      </c>
      <c r="M6682">
        <v>20601.53254563695</v>
      </c>
      <c r="N6682" s="9">
        <v>0.26793095368048553</v>
      </c>
    </row>
    <row r="6683" spans="1:14" x14ac:dyDescent="0.25">
      <c r="A6683" s="2">
        <v>43744.375</v>
      </c>
      <c r="B6683">
        <v>5.6661674399011597</v>
      </c>
      <c r="C6683">
        <v>1.472469441355873</v>
      </c>
      <c r="E6683">
        <f t="shared" si="209"/>
        <v>5.5</v>
      </c>
      <c r="F6683">
        <f t="shared" si="209"/>
        <v>1.5</v>
      </c>
      <c r="G6683">
        <f>IF(OR('San Pietro'!E6683&lt;2.5,F6683&lt;0.5),0,VLOOKUP('San Pietro'!F6683,'Power Matrix'!$B$2:$AI$30,HLOOKUP(E6683,'Power Matrix'!$B$2:$AI$30,29)))</f>
        <v>22186.7018125</v>
      </c>
      <c r="H6683" s="9">
        <f t="shared" si="210"/>
        <v>0.28854669716727849</v>
      </c>
      <c r="M6683">
        <v>22732.841150189499</v>
      </c>
      <c r="N6683" s="9">
        <v>0.29564945208540772</v>
      </c>
    </row>
    <row r="6684" spans="1:14" x14ac:dyDescent="0.25">
      <c r="A6684" s="2">
        <v>43744.416666666657</v>
      </c>
      <c r="B6684">
        <v>5.5985716355870547</v>
      </c>
      <c r="C6684">
        <v>1.524218036454555</v>
      </c>
      <c r="E6684">
        <f t="shared" si="209"/>
        <v>5.5</v>
      </c>
      <c r="F6684">
        <f t="shared" si="209"/>
        <v>1.5</v>
      </c>
      <c r="G6684">
        <f>IF(OR('San Pietro'!E6684&lt;2.5,F6684&lt;0.5),0,VLOOKUP('San Pietro'!F6684,'Power Matrix'!$B$2:$AI$30,HLOOKUP(E6684,'Power Matrix'!$B$2:$AI$30,29)))</f>
        <v>22186.7018125</v>
      </c>
      <c r="H6684" s="9">
        <f t="shared" si="210"/>
        <v>0.28854669716727849</v>
      </c>
      <c r="M6684">
        <v>25133.150920541691</v>
      </c>
      <c r="N6684" s="9">
        <v>0.32686641540958772</v>
      </c>
    </row>
    <row r="6685" spans="1:14" x14ac:dyDescent="0.25">
      <c r="A6685" s="2">
        <v>43744.458333333343</v>
      </c>
      <c r="B6685">
        <v>5.5751251204375132</v>
      </c>
      <c r="C6685">
        <v>1.5744738836176979</v>
      </c>
      <c r="E6685">
        <f t="shared" si="209"/>
        <v>5.5</v>
      </c>
      <c r="F6685">
        <f t="shared" si="209"/>
        <v>1.5</v>
      </c>
      <c r="G6685">
        <f>IF(OR('San Pietro'!E6685&lt;2.5,F6685&lt;0.5),0,VLOOKUP('San Pietro'!F6685,'Power Matrix'!$B$2:$AI$30,HLOOKUP(E6685,'Power Matrix'!$B$2:$AI$30,29)))</f>
        <v>22186.7018125</v>
      </c>
      <c r="H6685" s="9">
        <f t="shared" si="210"/>
        <v>0.28854669716727849</v>
      </c>
      <c r="M6685">
        <v>26563.034972064161</v>
      </c>
      <c r="N6685" s="9">
        <v>0.34546261434421832</v>
      </c>
    </row>
    <row r="6686" spans="1:14" x14ac:dyDescent="0.25">
      <c r="A6686" s="2">
        <v>43744.5</v>
      </c>
      <c r="B6686">
        <v>5.5890932571223466</v>
      </c>
      <c r="C6686">
        <v>1.609304668780273</v>
      </c>
      <c r="E6686">
        <f t="shared" si="209"/>
        <v>5.5</v>
      </c>
      <c r="F6686">
        <f t="shared" si="209"/>
        <v>1.5</v>
      </c>
      <c r="G6686">
        <f>IF(OR('San Pietro'!E6686&lt;2.5,F6686&lt;0.5),0,VLOOKUP('San Pietro'!F6686,'Power Matrix'!$B$2:$AI$30,HLOOKUP(E6686,'Power Matrix'!$B$2:$AI$30,29)))</f>
        <v>22186.7018125</v>
      </c>
      <c r="H6686" s="9">
        <f t="shared" si="210"/>
        <v>0.28854669716727849</v>
      </c>
      <c r="M6686">
        <v>26318.555780415503</v>
      </c>
      <c r="N6686" s="9">
        <v>0.3422830672484693</v>
      </c>
    </row>
    <row r="6687" spans="1:14" x14ac:dyDescent="0.25">
      <c r="A6687" s="2">
        <v>43744.541666666657</v>
      </c>
      <c r="B6687">
        <v>5.6326189687563364</v>
      </c>
      <c r="C6687">
        <v>1.61328532994171</v>
      </c>
      <c r="E6687">
        <f t="shared" si="209"/>
        <v>5.5</v>
      </c>
      <c r="F6687">
        <f t="shared" si="209"/>
        <v>1.5</v>
      </c>
      <c r="G6687">
        <f>IF(OR('San Pietro'!E6687&lt;2.5,F6687&lt;0.5),0,VLOOKUP('San Pietro'!F6687,'Power Matrix'!$B$2:$AI$30,HLOOKUP(E6687,'Power Matrix'!$B$2:$AI$30,29)))</f>
        <v>22186.7018125</v>
      </c>
      <c r="H6687" s="9">
        <f t="shared" si="210"/>
        <v>0.28854669716727849</v>
      </c>
      <c r="M6687">
        <v>25067.993397683455</v>
      </c>
      <c r="N6687" s="9">
        <v>0.3260190164503019</v>
      </c>
    </row>
    <row r="6688" spans="1:14" x14ac:dyDescent="0.25">
      <c r="A6688" s="2">
        <v>43744.583333333343</v>
      </c>
      <c r="B6688">
        <v>5.6831287487327424</v>
      </c>
      <c r="C6688">
        <v>1.59454305030661</v>
      </c>
      <c r="E6688">
        <f t="shared" si="209"/>
        <v>5.5</v>
      </c>
      <c r="F6688">
        <f t="shared" si="209"/>
        <v>1.5</v>
      </c>
      <c r="G6688">
        <f>IF(OR('San Pietro'!E6688&lt;2.5,F6688&lt;0.5),0,VLOOKUP('San Pietro'!F6688,'Power Matrix'!$B$2:$AI$30,HLOOKUP(E6688,'Power Matrix'!$B$2:$AI$30,29)))</f>
        <v>22186.7018125</v>
      </c>
      <c r="H6688" s="9">
        <f t="shared" si="210"/>
        <v>0.28854669716727849</v>
      </c>
      <c r="M6688">
        <v>23032.9213411903</v>
      </c>
      <c r="N6688" s="9">
        <v>0.29955211183061653</v>
      </c>
    </row>
    <row r="6689" spans="1:14" x14ac:dyDescent="0.25">
      <c r="A6689" s="2">
        <v>43744.625</v>
      </c>
      <c r="B6689">
        <v>5.7368811318681283</v>
      </c>
      <c r="C6689">
        <v>1.5542388560470599</v>
      </c>
      <c r="E6689">
        <f t="shared" si="209"/>
        <v>5.5</v>
      </c>
      <c r="F6689">
        <f t="shared" si="209"/>
        <v>1.5</v>
      </c>
      <c r="G6689">
        <f>IF(OR('San Pietro'!E6689&lt;2.5,F6689&lt;0.5),0,VLOOKUP('San Pietro'!F6689,'Power Matrix'!$B$2:$AI$30,HLOOKUP(E6689,'Power Matrix'!$B$2:$AI$30,29)))</f>
        <v>22186.7018125</v>
      </c>
      <c r="H6689" s="9">
        <f t="shared" si="210"/>
        <v>0.28854669716727849</v>
      </c>
      <c r="M6689">
        <v>20885.804803493262</v>
      </c>
      <c r="N6689" s="9">
        <v>0.27162802509901346</v>
      </c>
    </row>
    <row r="6690" spans="1:14" x14ac:dyDescent="0.25">
      <c r="A6690" s="2">
        <v>43744.666666666657</v>
      </c>
      <c r="B6690">
        <v>5.7816539985632636</v>
      </c>
      <c r="C6690">
        <v>1.504895243733412</v>
      </c>
      <c r="E6690">
        <f t="shared" si="209"/>
        <v>6</v>
      </c>
      <c r="F6690">
        <f t="shared" si="209"/>
        <v>1.5</v>
      </c>
      <c r="G6690">
        <f>IF(OR('San Pietro'!E6690&lt;2.5,F6690&lt;0.5),0,VLOOKUP('San Pietro'!F6690,'Power Matrix'!$B$2:$AI$30,HLOOKUP(E6690,'Power Matrix'!$B$2:$AI$30,29)))</f>
        <v>19557.295374999998</v>
      </c>
      <c r="H6690" s="9">
        <f t="shared" si="210"/>
        <v>0.25435024248632404</v>
      </c>
      <c r="M6690">
        <v>19669.853603472442</v>
      </c>
      <c r="N6690" s="9">
        <v>0.25581410621075551</v>
      </c>
    </row>
    <row r="6691" spans="1:14" x14ac:dyDescent="0.25">
      <c r="A6691" s="2">
        <v>43744.708333333343</v>
      </c>
      <c r="B6691">
        <v>5.801483764035483</v>
      </c>
      <c r="C6691">
        <v>1.462683649334007</v>
      </c>
      <c r="E6691">
        <f t="shared" si="209"/>
        <v>6</v>
      </c>
      <c r="F6691">
        <f t="shared" si="209"/>
        <v>1.5</v>
      </c>
      <c r="G6691">
        <f>IF(OR('San Pietro'!E6691&lt;2.5,F6691&lt;0.5),0,VLOOKUP('San Pietro'!F6691,'Power Matrix'!$B$2:$AI$30,HLOOKUP(E6691,'Power Matrix'!$B$2:$AI$30,29)))</f>
        <v>19557.295374999998</v>
      </c>
      <c r="H6691" s="9">
        <f t="shared" si="210"/>
        <v>0.25435024248632404</v>
      </c>
      <c r="M6691">
        <v>19894.514561174627</v>
      </c>
      <c r="N6691" s="9">
        <v>0.25873590945614877</v>
      </c>
    </row>
    <row r="6692" spans="1:14" x14ac:dyDescent="0.25">
      <c r="A6692" s="2">
        <v>43744.75</v>
      </c>
      <c r="B6692">
        <v>5.9052470651228166</v>
      </c>
      <c r="C6692">
        <v>1.493367912453418</v>
      </c>
      <c r="E6692">
        <f t="shared" si="209"/>
        <v>6</v>
      </c>
      <c r="F6692">
        <f t="shared" si="209"/>
        <v>1.5</v>
      </c>
      <c r="G6692">
        <f>IF(OR('San Pietro'!E6692&lt;2.5,F6692&lt;0.5),0,VLOOKUP('San Pietro'!F6692,'Power Matrix'!$B$2:$AI$30,HLOOKUP(E6692,'Power Matrix'!$B$2:$AI$30,29)))</f>
        <v>19557.295374999998</v>
      </c>
      <c r="H6692" s="9">
        <f t="shared" si="210"/>
        <v>0.25435024248632404</v>
      </c>
      <c r="M6692">
        <v>19661.61420336998</v>
      </c>
      <c r="N6692" s="9">
        <v>0.25570694960372553</v>
      </c>
    </row>
    <row r="6693" spans="1:14" x14ac:dyDescent="0.25">
      <c r="A6693" s="2">
        <v>43744.791666666657</v>
      </c>
      <c r="B6693">
        <v>5.8467554927550767</v>
      </c>
      <c r="C6693">
        <v>1.4715572065063769</v>
      </c>
      <c r="E6693">
        <f t="shared" si="209"/>
        <v>6</v>
      </c>
      <c r="F6693">
        <f t="shared" si="209"/>
        <v>1.5</v>
      </c>
      <c r="G6693">
        <f>IF(OR('San Pietro'!E6693&lt;2.5,F6693&lt;0.5),0,VLOOKUP('San Pietro'!F6693,'Power Matrix'!$B$2:$AI$30,HLOOKUP(E6693,'Power Matrix'!$B$2:$AI$30,29)))</f>
        <v>19557.295374999998</v>
      </c>
      <c r="H6693" s="9">
        <f t="shared" si="210"/>
        <v>0.25435024248632404</v>
      </c>
      <c r="M6693">
        <v>19958.031639724657</v>
      </c>
      <c r="N6693" s="9">
        <v>0.2595619737983626</v>
      </c>
    </row>
    <row r="6694" spans="1:14" x14ac:dyDescent="0.25">
      <c r="A6694" s="2">
        <v>43744.833333333343</v>
      </c>
      <c r="B6694">
        <v>5.7735474906658162</v>
      </c>
      <c r="C6694">
        <v>1.4685717106352989</v>
      </c>
      <c r="E6694">
        <f t="shared" si="209"/>
        <v>6</v>
      </c>
      <c r="F6694">
        <f t="shared" si="209"/>
        <v>1.5</v>
      </c>
      <c r="G6694">
        <f>IF(OR('San Pietro'!E6694&lt;2.5,F6694&lt;0.5),0,VLOOKUP('San Pietro'!F6694,'Power Matrix'!$B$2:$AI$30,HLOOKUP(E6694,'Power Matrix'!$B$2:$AI$30,29)))</f>
        <v>19557.295374999998</v>
      </c>
      <c r="H6694" s="9">
        <f t="shared" si="210"/>
        <v>0.25435024248632404</v>
      </c>
      <c r="M6694">
        <v>19595.405909862744</v>
      </c>
      <c r="N6694" s="9">
        <v>0.2548458849629443</v>
      </c>
    </row>
    <row r="6695" spans="1:14" x14ac:dyDescent="0.25">
      <c r="A6695" s="2">
        <v>43744.875</v>
      </c>
      <c r="B6695">
        <v>5.7468583723572948</v>
      </c>
      <c r="C6695">
        <v>1.4489171961507039</v>
      </c>
      <c r="E6695">
        <f t="shared" si="209"/>
        <v>5.5</v>
      </c>
      <c r="F6695">
        <f t="shared" si="209"/>
        <v>1.5</v>
      </c>
      <c r="G6695">
        <f>IF(OR('San Pietro'!E6695&lt;2.5,F6695&lt;0.5),0,VLOOKUP('San Pietro'!F6695,'Power Matrix'!$B$2:$AI$30,HLOOKUP(E6695,'Power Matrix'!$B$2:$AI$30,29)))</f>
        <v>22186.7018125</v>
      </c>
      <c r="H6695" s="9">
        <f t="shared" si="210"/>
        <v>0.28854669716727849</v>
      </c>
      <c r="M6695">
        <v>19479.958299277827</v>
      </c>
      <c r="N6695" s="9">
        <v>0.25334444382813415</v>
      </c>
    </row>
    <row r="6696" spans="1:14" x14ac:dyDescent="0.25">
      <c r="A6696" s="2">
        <v>43744.916666666657</v>
      </c>
      <c r="B6696">
        <v>5.7179243749387112</v>
      </c>
      <c r="C6696">
        <v>1.4387996823653839</v>
      </c>
      <c r="E6696">
        <f t="shared" si="209"/>
        <v>5.5</v>
      </c>
      <c r="F6696">
        <f t="shared" si="209"/>
        <v>1.5</v>
      </c>
      <c r="G6696">
        <f>IF(OR('San Pietro'!E6696&lt;2.5,F6696&lt;0.5),0,VLOOKUP('San Pietro'!F6696,'Power Matrix'!$B$2:$AI$30,HLOOKUP(E6696,'Power Matrix'!$B$2:$AI$30,29)))</f>
        <v>22186.7018125</v>
      </c>
      <c r="H6696" s="9">
        <f t="shared" si="210"/>
        <v>0.28854669716727849</v>
      </c>
      <c r="M6696">
        <v>20462.933618137205</v>
      </c>
      <c r="N6696" s="9">
        <v>0.26612842065330239</v>
      </c>
    </row>
    <row r="6697" spans="1:14" x14ac:dyDescent="0.25">
      <c r="A6697" s="2">
        <v>43744.958333333343</v>
      </c>
      <c r="B6697">
        <v>5.652822880746899</v>
      </c>
      <c r="C6697">
        <v>1.4645081190329989</v>
      </c>
      <c r="E6697">
        <f t="shared" si="209"/>
        <v>5.5</v>
      </c>
      <c r="F6697">
        <f t="shared" si="209"/>
        <v>1.5</v>
      </c>
      <c r="G6697">
        <f>IF(OR('San Pietro'!E6697&lt;2.5,F6697&lt;0.5),0,VLOOKUP('San Pietro'!F6697,'Power Matrix'!$B$2:$AI$30,HLOOKUP(E6697,'Power Matrix'!$B$2:$AI$30,29)))</f>
        <v>22186.7018125</v>
      </c>
      <c r="H6697" s="9">
        <f t="shared" si="210"/>
        <v>0.28854669716727849</v>
      </c>
      <c r="M6697">
        <v>22581.706195819686</v>
      </c>
      <c r="N6697" s="9">
        <v>0.29368388314683197</v>
      </c>
    </row>
    <row r="6698" spans="1:14" x14ac:dyDescent="0.25">
      <c r="A6698" s="2">
        <v>43745</v>
      </c>
      <c r="B6698">
        <v>5.6136622118269193</v>
      </c>
      <c r="C6698">
        <v>1.5228911494007431</v>
      </c>
      <c r="E6698">
        <f t="shared" si="209"/>
        <v>5.5</v>
      </c>
      <c r="F6698">
        <f t="shared" si="209"/>
        <v>1.5</v>
      </c>
      <c r="G6698">
        <f>IF(OR('San Pietro'!E6698&lt;2.5,F6698&lt;0.5),0,VLOOKUP('San Pietro'!F6698,'Power Matrix'!$B$2:$AI$30,HLOOKUP(E6698,'Power Matrix'!$B$2:$AI$30,29)))</f>
        <v>22186.7018125</v>
      </c>
      <c r="H6698" s="9">
        <f t="shared" si="210"/>
        <v>0.28854669716727849</v>
      </c>
      <c r="M6698">
        <v>27370.273339773521</v>
      </c>
      <c r="N6698" s="9">
        <v>0.35596106368184555</v>
      </c>
    </row>
    <row r="6699" spans="1:14" x14ac:dyDescent="0.25">
      <c r="A6699" s="2">
        <v>43745.041666666657</v>
      </c>
      <c r="B6699">
        <v>5.6051815574111279</v>
      </c>
      <c r="C6699">
        <v>1.63128123560904</v>
      </c>
      <c r="E6699">
        <f t="shared" si="209"/>
        <v>5.5</v>
      </c>
      <c r="F6699">
        <f t="shared" si="209"/>
        <v>1.5</v>
      </c>
      <c r="G6699">
        <f>IF(OR('San Pietro'!E6699&lt;2.5,F6699&lt;0.5),0,VLOOKUP('San Pietro'!F6699,'Power Matrix'!$B$2:$AI$30,HLOOKUP(E6699,'Power Matrix'!$B$2:$AI$30,29)))</f>
        <v>22186.7018125</v>
      </c>
      <c r="H6699" s="9">
        <f t="shared" si="210"/>
        <v>0.28854669716727849</v>
      </c>
      <c r="M6699">
        <v>31207.810586854368</v>
      </c>
      <c r="N6699" s="9">
        <v>0.40586973004523752</v>
      </c>
    </row>
    <row r="6700" spans="1:14" x14ac:dyDescent="0.25">
      <c r="A6700" s="2">
        <v>43745.083333333343</v>
      </c>
      <c r="B6700">
        <v>5.6623012592116071</v>
      </c>
      <c r="C6700">
        <v>1.7380956434409349</v>
      </c>
      <c r="E6700">
        <f t="shared" si="209"/>
        <v>5.5</v>
      </c>
      <c r="F6700">
        <f t="shared" si="209"/>
        <v>1.5</v>
      </c>
      <c r="G6700">
        <f>IF(OR('San Pietro'!E6700&lt;2.5,F6700&lt;0.5),0,VLOOKUP('San Pietro'!F6700,'Power Matrix'!$B$2:$AI$30,HLOOKUP(E6700,'Power Matrix'!$B$2:$AI$30,29)))</f>
        <v>22186.7018125</v>
      </c>
      <c r="H6700" s="9">
        <f t="shared" si="210"/>
        <v>0.28854669716727849</v>
      </c>
      <c r="M6700">
        <v>33477.919026254662</v>
      </c>
      <c r="N6700" s="9">
        <v>0.43539337435564363</v>
      </c>
    </row>
    <row r="6701" spans="1:14" x14ac:dyDescent="0.25">
      <c r="A6701" s="2">
        <v>43745.125</v>
      </c>
      <c r="B6701">
        <v>5.7660645602989424</v>
      </c>
      <c r="C6701">
        <v>1.839021989971537</v>
      </c>
      <c r="E6701">
        <f t="shared" si="209"/>
        <v>6</v>
      </c>
      <c r="F6701">
        <f t="shared" si="209"/>
        <v>2</v>
      </c>
      <c r="G6701">
        <f>IF(OR('San Pietro'!E6701&lt;2.5,F6701&lt;0.5),0,VLOOKUP('San Pietro'!F6701,'Power Matrix'!$B$2:$AI$30,HLOOKUP(E6701,'Power Matrix'!$B$2:$AI$30,29)))</f>
        <v>33718.301007812493</v>
      </c>
      <c r="H6701" s="9">
        <f t="shared" si="210"/>
        <v>0.43851963541579297</v>
      </c>
      <c r="M6701">
        <v>34303.23213368134</v>
      </c>
      <c r="N6701" s="9">
        <v>0.44612689272220152</v>
      </c>
    </row>
    <row r="6702" spans="1:14" x14ac:dyDescent="0.25">
      <c r="A6702" s="2">
        <v>43745.166666666657</v>
      </c>
      <c r="B6702">
        <v>5.8917777904624424</v>
      </c>
      <c r="C6702">
        <v>1.935718884018113</v>
      </c>
      <c r="E6702">
        <f t="shared" si="209"/>
        <v>6</v>
      </c>
      <c r="F6702">
        <f t="shared" si="209"/>
        <v>2</v>
      </c>
      <c r="G6702">
        <f>IF(OR('San Pietro'!E6702&lt;2.5,F6702&lt;0.5),0,VLOOKUP('San Pietro'!F6702,'Power Matrix'!$B$2:$AI$30,HLOOKUP(E6702,'Power Matrix'!$B$2:$AI$30,29)))</f>
        <v>33718.301007812493</v>
      </c>
      <c r="H6702" s="9">
        <f t="shared" si="210"/>
        <v>0.43851963541579297</v>
      </c>
      <c r="M6702">
        <v>36523.187513808116</v>
      </c>
      <c r="N6702" s="9">
        <v>0.47499827696548003</v>
      </c>
    </row>
    <row r="6703" spans="1:14" x14ac:dyDescent="0.25">
      <c r="A6703" s="2">
        <v>43745.208333333343</v>
      </c>
      <c r="B6703">
        <v>6.0848373939278178</v>
      </c>
      <c r="C6703">
        <v>2.0861547037440888</v>
      </c>
      <c r="E6703">
        <f t="shared" si="209"/>
        <v>6</v>
      </c>
      <c r="F6703">
        <f t="shared" si="209"/>
        <v>2</v>
      </c>
      <c r="G6703">
        <f>IF(OR('San Pietro'!E6703&lt;2.5,F6703&lt;0.5),0,VLOOKUP('San Pietro'!F6703,'Power Matrix'!$B$2:$AI$30,HLOOKUP(E6703,'Power Matrix'!$B$2:$AI$30,29)))</f>
        <v>33718.301007812493</v>
      </c>
      <c r="H6703" s="9">
        <f t="shared" si="210"/>
        <v>0.43851963541579297</v>
      </c>
      <c r="M6703">
        <v>39536.157829906377</v>
      </c>
      <c r="N6703" s="9">
        <v>0.5141831292775555</v>
      </c>
    </row>
    <row r="6704" spans="1:14" x14ac:dyDescent="0.25">
      <c r="A6704" s="2">
        <v>43745.25</v>
      </c>
      <c r="B6704">
        <v>6.2513325945907869</v>
      </c>
      <c r="C6704">
        <v>2.2125406956197158</v>
      </c>
      <c r="E6704">
        <f t="shared" si="209"/>
        <v>6.5</v>
      </c>
      <c r="F6704">
        <f t="shared" si="209"/>
        <v>2</v>
      </c>
      <c r="G6704">
        <f>IF(OR('San Pietro'!E6704&lt;2.5,F6704&lt;0.5),0,VLOOKUP('San Pietro'!F6704,'Power Matrix'!$B$2:$AI$30,HLOOKUP(E6704,'Power Matrix'!$B$2:$AI$30,29)))</f>
        <v>29549.622261718749</v>
      </c>
      <c r="H6704" s="9">
        <f t="shared" si="210"/>
        <v>0.38430434492772719</v>
      </c>
      <c r="M6704">
        <v>40645.192003218297</v>
      </c>
      <c r="N6704" s="9">
        <v>0.52860655059640504</v>
      </c>
    </row>
    <row r="6705" spans="1:14" x14ac:dyDescent="0.25">
      <c r="A6705" s="2">
        <v>43745.291666666657</v>
      </c>
      <c r="B6705">
        <v>6.4816821343844238</v>
      </c>
      <c r="C6705">
        <v>2.3383461744093008</v>
      </c>
      <c r="E6705">
        <f t="shared" si="209"/>
        <v>6.5</v>
      </c>
      <c r="F6705">
        <f t="shared" si="209"/>
        <v>2.5</v>
      </c>
      <c r="G6705">
        <f>IF(OR('San Pietro'!E6705&lt;2.5,F6705&lt;0.5),0,VLOOKUP('San Pietro'!F6705,'Power Matrix'!$B$2:$AI$30,HLOOKUP(E6705,'Power Matrix'!$B$2:$AI$30,29)))</f>
        <v>45526.280511718753</v>
      </c>
      <c r="H6705" s="9">
        <f t="shared" si="210"/>
        <v>0.59208700720746132</v>
      </c>
      <c r="M6705">
        <v>42104.155214353239</v>
      </c>
      <c r="N6705" s="9">
        <v>0.54758093532619134</v>
      </c>
    </row>
    <row r="6706" spans="1:14" x14ac:dyDescent="0.25">
      <c r="A6706" s="2">
        <v>43745.333333333343</v>
      </c>
      <c r="B6706">
        <v>6.7642874712400713</v>
      </c>
      <c r="C6706">
        <v>2.5139928481577121</v>
      </c>
      <c r="E6706">
        <f t="shared" si="209"/>
        <v>7</v>
      </c>
      <c r="F6706">
        <f t="shared" si="209"/>
        <v>2.5</v>
      </c>
      <c r="G6706">
        <f>IF(OR('San Pietro'!E6706&lt;2.5,F6706&lt;0.5),0,VLOOKUP('San Pietro'!F6706,'Power Matrix'!$B$2:$AI$30,HLOOKUP(E6706,'Power Matrix'!$B$2:$AI$30,29)))</f>
        <v>38628.33411132812</v>
      </c>
      <c r="H6706" s="9">
        <f t="shared" si="210"/>
        <v>0.50237652802536614</v>
      </c>
      <c r="M6706">
        <v>43563.707521845441</v>
      </c>
      <c r="N6706" s="9">
        <v>0.56656298148351758</v>
      </c>
    </row>
    <row r="6707" spans="1:14" x14ac:dyDescent="0.25">
      <c r="A6707" s="2">
        <v>43745.375</v>
      </c>
      <c r="B6707">
        <v>7.0749537969714993</v>
      </c>
      <c r="C6707">
        <v>2.817849983480742</v>
      </c>
      <c r="E6707">
        <f t="shared" si="209"/>
        <v>7</v>
      </c>
      <c r="F6707">
        <f t="shared" si="209"/>
        <v>3</v>
      </c>
      <c r="G6707">
        <f>IF(OR('San Pietro'!E6707&lt;2.5,F6707&lt;0.5),0,VLOOKUP('San Pietro'!F6707,'Power Matrix'!$B$2:$AI$30,HLOOKUP(E6707,'Power Matrix'!$B$2:$AI$30,29)))</f>
        <v>47272.849351562501</v>
      </c>
      <c r="H6707" s="9">
        <f t="shared" si="210"/>
        <v>0.61480181513029841</v>
      </c>
      <c r="M6707">
        <v>45443.748218887915</v>
      </c>
      <c r="N6707" s="9">
        <v>0.59101364289916036</v>
      </c>
    </row>
    <row r="6708" spans="1:14" x14ac:dyDescent="0.25">
      <c r="A6708" s="2">
        <v>43745.416666666657</v>
      </c>
      <c r="B6708">
        <v>7.440120798875002</v>
      </c>
      <c r="C6708">
        <v>3.0874568467272412</v>
      </c>
      <c r="E6708">
        <f t="shared" si="209"/>
        <v>7.5</v>
      </c>
      <c r="F6708">
        <f t="shared" si="209"/>
        <v>3</v>
      </c>
      <c r="G6708">
        <f>IF(OR('San Pietro'!E6708&lt;2.5,F6708&lt;0.5),0,VLOOKUP('San Pietro'!F6708,'Power Matrix'!$B$2:$AI$30,HLOOKUP(E6708,'Power Matrix'!$B$2:$AI$30,29)))</f>
        <v>44417.15948242187</v>
      </c>
      <c r="H6708" s="9">
        <f t="shared" si="210"/>
        <v>0.57766245630003077</v>
      </c>
      <c r="M6708">
        <v>45330.490855486118</v>
      </c>
      <c r="N6708" s="9">
        <v>0.58954068678192195</v>
      </c>
    </row>
    <row r="6709" spans="1:14" x14ac:dyDescent="0.25">
      <c r="A6709" s="2">
        <v>43745.458333333343</v>
      </c>
      <c r="B6709">
        <v>7.7689955884991591</v>
      </c>
      <c r="C6709">
        <v>3.417022418717885</v>
      </c>
      <c r="E6709">
        <f t="shared" si="209"/>
        <v>8</v>
      </c>
      <c r="F6709">
        <f t="shared" si="209"/>
        <v>3.5</v>
      </c>
      <c r="G6709">
        <f>IF(OR('San Pietro'!E6709&lt;2.5,F6709&lt;0.5),0,VLOOKUP('San Pietro'!F6709,'Power Matrix'!$B$2:$AI$30,HLOOKUP(E6709,'Power Matrix'!$B$2:$AI$30,29)))</f>
        <v>45186.582554687498</v>
      </c>
      <c r="H6709" s="9">
        <f t="shared" si="210"/>
        <v>0.58766910298879027</v>
      </c>
      <c r="M6709">
        <v>45368.114337235631</v>
      </c>
      <c r="N6709" s="9">
        <v>0.59002999481391416</v>
      </c>
    </row>
    <row r="6710" spans="1:14" x14ac:dyDescent="0.25">
      <c r="A6710" s="2">
        <v>43745.5</v>
      </c>
      <c r="B6710">
        <v>8.1049791619718494</v>
      </c>
      <c r="C6710">
        <v>3.731162928707962</v>
      </c>
      <c r="E6710">
        <f t="shared" si="209"/>
        <v>8</v>
      </c>
      <c r="F6710">
        <f t="shared" si="209"/>
        <v>3.5</v>
      </c>
      <c r="G6710">
        <f>IF(OR('San Pietro'!E6710&lt;2.5,F6710&lt;0.5),0,VLOOKUP('San Pietro'!F6710,'Power Matrix'!$B$2:$AI$30,HLOOKUP(E6710,'Power Matrix'!$B$2:$AI$30,29)))</f>
        <v>45186.582554687498</v>
      </c>
      <c r="H6710" s="9">
        <f t="shared" si="210"/>
        <v>0.58766910298879027</v>
      </c>
      <c r="M6710">
        <v>45589.27907876399</v>
      </c>
      <c r="N6710" s="9">
        <v>0.59290632840642354</v>
      </c>
    </row>
    <row r="6711" spans="1:14" x14ac:dyDescent="0.25">
      <c r="A6711" s="2">
        <v>43745.541666666657</v>
      </c>
      <c r="B6711">
        <v>8.3907023864803598</v>
      </c>
      <c r="C6711">
        <v>4.0300442375791956</v>
      </c>
      <c r="E6711">
        <f t="shared" si="209"/>
        <v>8.5</v>
      </c>
      <c r="F6711">
        <f t="shared" si="209"/>
        <v>4</v>
      </c>
      <c r="G6711">
        <f>IF(OR('San Pietro'!E6711&lt;2.5,F6711&lt;0.5),0,VLOOKUP('San Pietro'!F6711,'Power Matrix'!$B$2:$AI$30,HLOOKUP(E6711,'Power Matrix'!$B$2:$AI$30,29)))</f>
        <v>44474.827766601564</v>
      </c>
      <c r="H6711" s="9">
        <f t="shared" si="210"/>
        <v>0.57841245479336156</v>
      </c>
      <c r="M6711">
        <v>47327.361995511077</v>
      </c>
      <c r="N6711" s="9">
        <v>0.61551077360622641</v>
      </c>
    </row>
    <row r="6712" spans="1:14" x14ac:dyDescent="0.25">
      <c r="A6712" s="2">
        <v>43745.583333333343</v>
      </c>
      <c r="B6712">
        <v>8.6432512863623927</v>
      </c>
      <c r="C6712">
        <v>4.2017102501661698</v>
      </c>
      <c r="E6712">
        <f t="shared" si="209"/>
        <v>8.5</v>
      </c>
      <c r="F6712">
        <f t="shared" si="209"/>
        <v>4</v>
      </c>
      <c r="G6712">
        <f>IF(OR('San Pietro'!E6712&lt;2.5,F6712&lt;0.5),0,VLOOKUP('San Pietro'!F6712,'Power Matrix'!$B$2:$AI$30,HLOOKUP(E6712,'Power Matrix'!$B$2:$AI$30,29)))</f>
        <v>44474.827766601564</v>
      </c>
      <c r="H6712" s="9">
        <f t="shared" si="210"/>
        <v>0.57841245479336156</v>
      </c>
      <c r="M6712">
        <v>45250.052299436822</v>
      </c>
      <c r="N6712" s="9">
        <v>0.58849455203504208</v>
      </c>
    </row>
    <row r="6713" spans="1:14" x14ac:dyDescent="0.25">
      <c r="A6713" s="2">
        <v>43745.625</v>
      </c>
      <c r="B6713">
        <v>8.8351884502727387</v>
      </c>
      <c r="C6713">
        <v>4.1891877535958164</v>
      </c>
      <c r="E6713">
        <f t="shared" si="209"/>
        <v>9</v>
      </c>
      <c r="F6713">
        <f t="shared" si="209"/>
        <v>4</v>
      </c>
      <c r="G6713">
        <f>IF(OR('San Pietro'!E6713&lt;2.5,F6713&lt;0.5),0,VLOOKUP('San Pietro'!F6713,'Power Matrix'!$B$2:$AI$30,HLOOKUP(E6713,'Power Matrix'!$B$2:$AI$30,29)))</f>
        <v>37346.031306835932</v>
      </c>
      <c r="H6713" s="9">
        <f t="shared" si="210"/>
        <v>0.4856996806899006</v>
      </c>
      <c r="M6713">
        <v>37876.704447714445</v>
      </c>
      <c r="N6713" s="9">
        <v>0.49260129179560791</v>
      </c>
    </row>
    <row r="6714" spans="1:14" x14ac:dyDescent="0.25">
      <c r="A6714" s="2">
        <v>43745.666666666657</v>
      </c>
      <c r="B6714">
        <v>8.9910828329159678</v>
      </c>
      <c r="C6714">
        <v>4.0120483319118652</v>
      </c>
      <c r="E6714">
        <f t="shared" si="209"/>
        <v>9</v>
      </c>
      <c r="F6714">
        <f t="shared" si="209"/>
        <v>4</v>
      </c>
      <c r="G6714">
        <f>IF(OR('San Pietro'!E6714&lt;2.5,F6714&lt;0.5),0,VLOOKUP('San Pietro'!F6714,'Power Matrix'!$B$2:$AI$30,HLOOKUP(E6714,'Power Matrix'!$B$2:$AI$30,29)))</f>
        <v>37346.031306835932</v>
      </c>
      <c r="H6714" s="9">
        <f t="shared" si="210"/>
        <v>0.4856996806899006</v>
      </c>
      <c r="M6714">
        <v>33999.391301723968</v>
      </c>
      <c r="N6714" s="9">
        <v>0.44217532437683338</v>
      </c>
    </row>
    <row r="6715" spans="1:14" x14ac:dyDescent="0.25">
      <c r="A6715" s="2">
        <v>43745.708333333343</v>
      </c>
      <c r="B6715">
        <v>9.0862407640813956</v>
      </c>
      <c r="C6715">
        <v>3.7705548881180162</v>
      </c>
      <c r="E6715">
        <f t="shared" si="209"/>
        <v>9</v>
      </c>
      <c r="F6715">
        <f t="shared" si="209"/>
        <v>4</v>
      </c>
      <c r="G6715">
        <f>IF(OR('San Pietro'!E6715&lt;2.5,F6715&lt;0.5),0,VLOOKUP('San Pietro'!F6715,'Power Matrix'!$B$2:$AI$30,HLOOKUP(E6715,'Power Matrix'!$B$2:$AI$30,29)))</f>
        <v>37346.031306835932</v>
      </c>
      <c r="H6715" s="9">
        <f t="shared" si="210"/>
        <v>0.4856996806899006</v>
      </c>
      <c r="M6715">
        <v>31302.795387903268</v>
      </c>
      <c r="N6715" s="9">
        <v>0.40710504437313072</v>
      </c>
    </row>
    <row r="6716" spans="1:14" x14ac:dyDescent="0.25">
      <c r="A6716" s="2">
        <v>43745.75</v>
      </c>
      <c r="B6716">
        <v>9.0957191425461037</v>
      </c>
      <c r="C6716">
        <v>3.5321298706361079</v>
      </c>
      <c r="E6716">
        <f t="shared" si="209"/>
        <v>9</v>
      </c>
      <c r="F6716">
        <f t="shared" si="209"/>
        <v>3.5</v>
      </c>
      <c r="G6716">
        <f>IF(OR('San Pietro'!E6716&lt;2.5,F6716&lt;0.5),0,VLOOKUP('San Pietro'!F6716,'Power Matrix'!$B$2:$AI$30,HLOOKUP(E6716,'Power Matrix'!$B$2:$AI$30,29)))</f>
        <v>31382.114816406247</v>
      </c>
      <c r="H6716" s="9">
        <f t="shared" si="210"/>
        <v>0.40813662422310237</v>
      </c>
      <c r="M6716">
        <v>28785.058943354896</v>
      </c>
      <c r="N6716" s="9">
        <v>0.37436090142116257</v>
      </c>
    </row>
    <row r="6717" spans="1:14" x14ac:dyDescent="0.25">
      <c r="A6717" s="2">
        <v>43745.791666666657</v>
      </c>
      <c r="B6717">
        <v>9.0271256141830829</v>
      </c>
      <c r="C6717">
        <v>3.3143545329291539</v>
      </c>
      <c r="E6717">
        <f t="shared" si="209"/>
        <v>9</v>
      </c>
      <c r="F6717">
        <f t="shared" si="209"/>
        <v>3.5</v>
      </c>
      <c r="G6717">
        <f>IF(OR('San Pietro'!E6717&lt;2.5,F6717&lt;0.5),0,VLOOKUP('San Pietro'!F6717,'Power Matrix'!$B$2:$AI$30,HLOOKUP(E6717,'Power Matrix'!$B$2:$AI$30,29)))</f>
        <v>31382.114816406247</v>
      </c>
      <c r="H6717" s="9">
        <f t="shared" si="210"/>
        <v>0.40813662422310237</v>
      </c>
      <c r="M6717">
        <v>27487.29898686667</v>
      </c>
      <c r="N6717" s="9">
        <v>0.3574830277959854</v>
      </c>
    </row>
    <row r="6718" spans="1:14" x14ac:dyDescent="0.25">
      <c r="A6718" s="2">
        <v>43745.833333333343</v>
      </c>
      <c r="B6718">
        <v>8.9233623130957476</v>
      </c>
      <c r="C6718">
        <v>3.106779639448384</v>
      </c>
      <c r="E6718">
        <f t="shared" si="209"/>
        <v>9</v>
      </c>
      <c r="F6718">
        <f t="shared" si="209"/>
        <v>3</v>
      </c>
      <c r="G6718">
        <f>IF(OR('San Pietro'!E6718&lt;2.5,F6718&lt;0.5),0,VLOOKUP('San Pietro'!F6718,'Power Matrix'!$B$2:$AI$30,HLOOKUP(E6718,'Power Matrix'!$B$2:$AI$30,29)))</f>
        <v>24774.174674804686</v>
      </c>
      <c r="H6718" s="9">
        <f t="shared" si="210"/>
        <v>0.32219778937276089</v>
      </c>
      <c r="M6718">
        <v>26125.71315545548</v>
      </c>
      <c r="N6718" s="9">
        <v>0.33977507381150873</v>
      </c>
    </row>
    <row r="6719" spans="1:14" x14ac:dyDescent="0.25">
      <c r="A6719" s="2">
        <v>43745.875</v>
      </c>
      <c r="B6719">
        <v>8.8047578667807791</v>
      </c>
      <c r="C6719">
        <v>2.910566216365881</v>
      </c>
      <c r="E6719">
        <f t="shared" si="209"/>
        <v>9</v>
      </c>
      <c r="F6719">
        <f t="shared" si="209"/>
        <v>3</v>
      </c>
      <c r="G6719">
        <f>IF(OR('San Pietro'!E6719&lt;2.5,F6719&lt;0.5),0,VLOOKUP('San Pietro'!F6719,'Power Matrix'!$B$2:$AI$30,HLOOKUP(E6719,'Power Matrix'!$B$2:$AI$30,29)))</f>
        <v>24774.174674804686</v>
      </c>
      <c r="H6719" s="9">
        <f t="shared" si="210"/>
        <v>0.32219778937276089</v>
      </c>
      <c r="M6719">
        <v>24153.102647224612</v>
      </c>
      <c r="N6719" s="9">
        <v>0.3141205059515863</v>
      </c>
    </row>
    <row r="6720" spans="1:14" x14ac:dyDescent="0.25">
      <c r="A6720" s="2">
        <v>43745.916666666657</v>
      </c>
      <c r="B6720">
        <v>8.6991238331017264</v>
      </c>
      <c r="C6720">
        <v>2.7204067154663969</v>
      </c>
      <c r="E6720">
        <f t="shared" si="209"/>
        <v>8.5</v>
      </c>
      <c r="F6720">
        <f t="shared" si="209"/>
        <v>2.5</v>
      </c>
      <c r="G6720">
        <f>IF(OR('San Pietro'!E6720&lt;2.5,F6720&lt;0.5),0,VLOOKUP('San Pietro'!F6720,'Power Matrix'!$B$2:$AI$30,HLOOKUP(E6720,'Power Matrix'!$B$2:$AI$30,29)))</f>
        <v>21977.508528320312</v>
      </c>
      <c r="H6720" s="9">
        <f t="shared" si="210"/>
        <v>0.28582605704105579</v>
      </c>
      <c r="M6720">
        <v>22291.291332700355</v>
      </c>
      <c r="N6720" s="9">
        <v>0.28990692475472296</v>
      </c>
    </row>
    <row r="6721" spans="1:14" x14ac:dyDescent="0.25">
      <c r="A6721" s="2">
        <v>43745.958333333343</v>
      </c>
      <c r="B6721">
        <v>8.5725375943954241</v>
      </c>
      <c r="C6721">
        <v>2.5495700072880561</v>
      </c>
      <c r="E6721">
        <f t="shared" si="209"/>
        <v>8.5</v>
      </c>
      <c r="F6721">
        <f t="shared" si="209"/>
        <v>2.5</v>
      </c>
      <c r="G6721">
        <f>IF(OR('San Pietro'!E6721&lt;2.5,F6721&lt;0.5),0,VLOOKUP('San Pietro'!F6721,'Power Matrix'!$B$2:$AI$30,HLOOKUP(E6721,'Power Matrix'!$B$2:$AI$30,29)))</f>
        <v>21977.508528320312</v>
      </c>
      <c r="H6721" s="9">
        <f t="shared" si="210"/>
        <v>0.28582605704105579</v>
      </c>
      <c r="M6721">
        <v>21002.407259502812</v>
      </c>
      <c r="N6721" s="9">
        <v>0.27314448544830633</v>
      </c>
    </row>
    <row r="6722" spans="1:14" x14ac:dyDescent="0.25">
      <c r="A6722" s="2">
        <v>43746</v>
      </c>
      <c r="B6722">
        <v>8.4148971946665903</v>
      </c>
      <c r="C6722">
        <v>2.4000464224115761</v>
      </c>
      <c r="E6722">
        <f t="shared" si="209"/>
        <v>8.5</v>
      </c>
      <c r="F6722">
        <f t="shared" si="209"/>
        <v>2.5</v>
      </c>
      <c r="G6722">
        <f>IF(OR('San Pietro'!E6722&lt;2.5,F6722&lt;0.5),0,VLOOKUP('San Pietro'!F6722,'Power Matrix'!$B$2:$AI$30,HLOOKUP(E6722,'Power Matrix'!$B$2:$AI$30,29)))</f>
        <v>21977.508528320312</v>
      </c>
      <c r="H6722" s="9">
        <f t="shared" si="210"/>
        <v>0.28582605704105579</v>
      </c>
      <c r="M6722">
        <v>20053.142559727785</v>
      </c>
      <c r="N6722" s="9">
        <v>0.26079892835237045</v>
      </c>
    </row>
    <row r="6723" spans="1:14" x14ac:dyDescent="0.25">
      <c r="A6723" s="2">
        <v>43746.041666666657</v>
      </c>
      <c r="B6723">
        <v>8.2407943481306312</v>
      </c>
      <c r="C6723">
        <v>2.2659478995356639</v>
      </c>
      <c r="E6723">
        <f t="shared" ref="E6723:F6786" si="211">MROUND(B6723,0.5)</f>
        <v>8</v>
      </c>
      <c r="F6723">
        <f t="shared" si="211"/>
        <v>2.5</v>
      </c>
      <c r="G6723">
        <f>IF(OR('San Pietro'!E6723&lt;2.5,F6723&lt;0.5),0,VLOOKUP('San Pietro'!F6723,'Power Matrix'!$B$2:$AI$30,HLOOKUP(E6723,'Power Matrix'!$B$2:$AI$30,29)))</f>
        <v>27005.961970703123</v>
      </c>
      <c r="H6723" s="9">
        <f t="shared" ref="H6723:H6786" si="212">G6723/$K$2</f>
        <v>0.35122305227364731</v>
      </c>
      <c r="M6723">
        <v>18899.569346203902</v>
      </c>
      <c r="N6723" s="9">
        <v>0.24579625947057535</v>
      </c>
    </row>
    <row r="6724" spans="1:14" x14ac:dyDescent="0.25">
      <c r="A6724" s="2">
        <v>43746.083333333343</v>
      </c>
      <c r="B6724">
        <v>8.0730519924065156</v>
      </c>
      <c r="C6724">
        <v>2.137986229283634</v>
      </c>
      <c r="E6724">
        <f t="shared" si="211"/>
        <v>8</v>
      </c>
      <c r="F6724">
        <f t="shared" si="211"/>
        <v>2</v>
      </c>
      <c r="G6724">
        <f>IF(OR('San Pietro'!E6724&lt;2.5,F6724&lt;0.5),0,VLOOKUP('San Pietro'!F6724,'Power Matrix'!$B$2:$AI$30,HLOOKUP(E6724,'Power Matrix'!$B$2:$AI$30,29)))</f>
        <v>16605.93005957031</v>
      </c>
      <c r="H6724" s="9">
        <f t="shared" si="212"/>
        <v>0.21596658721848683</v>
      </c>
      <c r="M6724">
        <v>17408.391283955505</v>
      </c>
      <c r="N6724" s="9">
        <v>0.22640290805652019</v>
      </c>
    </row>
    <row r="6725" spans="1:14" x14ac:dyDescent="0.25">
      <c r="A6725" s="2">
        <v>43746.125</v>
      </c>
      <c r="B6725">
        <v>7.9282572898074832</v>
      </c>
      <c r="C6725">
        <v>2.010107489472468</v>
      </c>
      <c r="E6725">
        <f t="shared" si="211"/>
        <v>8</v>
      </c>
      <c r="F6725">
        <f t="shared" si="211"/>
        <v>2</v>
      </c>
      <c r="G6725">
        <f>IF(OR('San Pietro'!E6725&lt;2.5,F6725&lt;0.5),0,VLOOKUP('San Pietro'!F6725,'Power Matrix'!$B$2:$AI$30,HLOOKUP(E6725,'Power Matrix'!$B$2:$AI$30,29)))</f>
        <v>16605.93005957031</v>
      </c>
      <c r="H6725" s="9">
        <f t="shared" si="212"/>
        <v>0.21596658721848683</v>
      </c>
      <c r="M6725">
        <v>16154.37824202569</v>
      </c>
      <c r="N6725" s="9">
        <v>0.21009398009168398</v>
      </c>
    </row>
    <row r="6726" spans="1:14" x14ac:dyDescent="0.25">
      <c r="A6726" s="2">
        <v>43746.166666666657</v>
      </c>
      <c r="B6726">
        <v>7.8061608093213053</v>
      </c>
      <c r="C6726">
        <v>1.884550802005474</v>
      </c>
      <c r="E6726">
        <f t="shared" si="211"/>
        <v>8</v>
      </c>
      <c r="F6726">
        <f t="shared" si="211"/>
        <v>2</v>
      </c>
      <c r="G6726">
        <f>IF(OR('San Pietro'!E6726&lt;2.5,F6726&lt;0.5),0,VLOOKUP('San Pietro'!F6726,'Power Matrix'!$B$2:$AI$30,HLOOKUP(E6726,'Power Matrix'!$B$2:$AI$30,29)))</f>
        <v>16605.93005957031</v>
      </c>
      <c r="H6726" s="9">
        <f t="shared" si="212"/>
        <v>0.21596658721848683</v>
      </c>
      <c r="M6726">
        <v>14602.195492159577</v>
      </c>
      <c r="N6726" s="9">
        <v>0.18990723895789866</v>
      </c>
    </row>
    <row r="6727" spans="1:14" x14ac:dyDescent="0.25">
      <c r="A6727" s="2">
        <v>43746.208333333343</v>
      </c>
      <c r="B6727">
        <v>7.7096310075886176</v>
      </c>
      <c r="C6727">
        <v>1.7627259843773271</v>
      </c>
      <c r="E6727">
        <f t="shared" si="211"/>
        <v>7.5</v>
      </c>
      <c r="F6727">
        <f t="shared" si="211"/>
        <v>2</v>
      </c>
      <c r="G6727">
        <f>IF(OR('San Pietro'!E6727&lt;2.5,F6727&lt;0.5),0,VLOOKUP('San Pietro'!F6727,'Power Matrix'!$B$2:$AI$30,HLOOKUP(E6727,'Power Matrix'!$B$2:$AI$30,29)))</f>
        <v>20687.448569335938</v>
      </c>
      <c r="H6727" s="9">
        <f t="shared" si="212"/>
        <v>0.26904832489057573</v>
      </c>
      <c r="M6727">
        <v>12927.085475469601</v>
      </c>
      <c r="N6727" s="9">
        <v>0.16812178084708784</v>
      </c>
    </row>
    <row r="6728" spans="1:14" x14ac:dyDescent="0.25">
      <c r="A6728" s="2">
        <v>43746.25</v>
      </c>
      <c r="B6728">
        <v>7.6279423510835649</v>
      </c>
      <c r="C6728">
        <v>1.648862489072054</v>
      </c>
      <c r="E6728">
        <f t="shared" si="211"/>
        <v>7.5</v>
      </c>
      <c r="F6728">
        <f t="shared" si="211"/>
        <v>1.5</v>
      </c>
      <c r="G6728">
        <f>IF(OR('San Pietro'!E6728&lt;2.5,F6728&lt;0.5),0,VLOOKUP('San Pietro'!F6728,'Power Matrix'!$B$2:$AI$30,HLOOKUP(E6728,'Power Matrix'!$B$2:$AI$30,29)))</f>
        <v>10582.528814453124</v>
      </c>
      <c r="H6728" s="9">
        <f t="shared" si="212"/>
        <v>0.13762990835202149</v>
      </c>
      <c r="M6728">
        <v>11317.299900240996</v>
      </c>
      <c r="N6728" s="9">
        <v>0.14718589253700029</v>
      </c>
    </row>
    <row r="6729" spans="1:14" x14ac:dyDescent="0.25">
      <c r="A6729" s="2">
        <v>43746.291666666657</v>
      </c>
      <c r="B6729">
        <v>7.5448818240112523</v>
      </c>
      <c r="C6729">
        <v>1.5459458119607321</v>
      </c>
      <c r="E6729">
        <f t="shared" si="211"/>
        <v>7.5</v>
      </c>
      <c r="F6729">
        <f t="shared" si="211"/>
        <v>1.5</v>
      </c>
      <c r="G6729">
        <f>IF(OR('San Pietro'!E6729&lt;2.5,F6729&lt;0.5),0,VLOOKUP('San Pietro'!F6729,'Power Matrix'!$B$2:$AI$30,HLOOKUP(E6729,'Power Matrix'!$B$2:$AI$30,29)))</f>
        <v>10582.528814453124</v>
      </c>
      <c r="H6729" s="9">
        <f t="shared" si="212"/>
        <v>0.13762990835202149</v>
      </c>
      <c r="M6729">
        <v>10188.041124027226</v>
      </c>
      <c r="N6729" s="9">
        <v>0.13249944238127676</v>
      </c>
    </row>
    <row r="6730" spans="1:14" x14ac:dyDescent="0.25">
      <c r="A6730" s="2">
        <v>43746.333333333343</v>
      </c>
      <c r="B6730">
        <v>7.4609482883961373</v>
      </c>
      <c r="C6730">
        <v>1.453063718193867</v>
      </c>
      <c r="E6730">
        <f t="shared" si="211"/>
        <v>7.5</v>
      </c>
      <c r="F6730">
        <f t="shared" si="211"/>
        <v>1.5</v>
      </c>
      <c r="G6730">
        <f>IF(OR('San Pietro'!E6730&lt;2.5,F6730&lt;0.5),0,VLOOKUP('San Pietro'!F6730,'Power Matrix'!$B$2:$AI$30,HLOOKUP(E6730,'Power Matrix'!$B$2:$AI$30,29)))</f>
        <v>10582.528814453124</v>
      </c>
      <c r="H6730" s="9">
        <f t="shared" si="212"/>
        <v>0.13762990835202149</v>
      </c>
      <c r="M6730">
        <v>9492.1233256651412</v>
      </c>
      <c r="N6730" s="9">
        <v>0.12344876039995659</v>
      </c>
    </row>
    <row r="6731" spans="1:14" x14ac:dyDescent="0.25">
      <c r="A6731" s="2">
        <v>43746.375</v>
      </c>
      <c r="B6731">
        <v>7.3767653217687927</v>
      </c>
      <c r="C6731">
        <v>1.369386903362825</v>
      </c>
      <c r="E6731">
        <f t="shared" si="211"/>
        <v>7.5</v>
      </c>
      <c r="F6731">
        <f t="shared" si="211"/>
        <v>1.5</v>
      </c>
      <c r="G6731">
        <f>IF(OR('San Pietro'!E6731&lt;2.5,F6731&lt;0.5),0,VLOOKUP('San Pietro'!F6731,'Power Matrix'!$B$2:$AI$30,HLOOKUP(E6731,'Power Matrix'!$B$2:$AI$30,29)))</f>
        <v>10582.528814453124</v>
      </c>
      <c r="H6731" s="9">
        <f t="shared" si="212"/>
        <v>0.13762990835202149</v>
      </c>
      <c r="M6731">
        <v>8876.6168811168645</v>
      </c>
      <c r="N6731" s="9">
        <v>0.1154438593898504</v>
      </c>
    </row>
    <row r="6732" spans="1:14" x14ac:dyDescent="0.25">
      <c r="A6732" s="2">
        <v>43746.416666666657</v>
      </c>
      <c r="B6732">
        <v>7.2814826750972506</v>
      </c>
      <c r="C6732">
        <v>1.2947495065858801</v>
      </c>
      <c r="E6732">
        <f t="shared" si="211"/>
        <v>7.5</v>
      </c>
      <c r="F6732">
        <f t="shared" si="211"/>
        <v>1.5</v>
      </c>
      <c r="G6732">
        <f>IF(OR('San Pietro'!E6732&lt;2.5,F6732&lt;0.5),0,VLOOKUP('San Pietro'!F6732,'Power Matrix'!$B$2:$AI$30,HLOOKUP(E6732,'Power Matrix'!$B$2:$AI$30,29)))</f>
        <v>10582.528814453124</v>
      </c>
      <c r="H6732" s="9">
        <f t="shared" si="212"/>
        <v>0.13762990835202149</v>
      </c>
      <c r="M6732">
        <v>8325.244788619435</v>
      </c>
      <c r="N6732" s="9">
        <v>0.10827305060422304</v>
      </c>
    </row>
    <row r="6733" spans="1:14" x14ac:dyDescent="0.25">
      <c r="A6733" s="2">
        <v>43746.458333333343</v>
      </c>
      <c r="B6733">
        <v>7.1760980724304284</v>
      </c>
      <c r="C6733">
        <v>1.228239293013536</v>
      </c>
      <c r="E6733">
        <f t="shared" si="211"/>
        <v>7</v>
      </c>
      <c r="F6733">
        <f t="shared" si="211"/>
        <v>1</v>
      </c>
      <c r="G6733">
        <f>IF(OR('San Pietro'!E6733&lt;2.5,F6733&lt;0.5),0,VLOOKUP('San Pietro'!F6733,'Power Matrix'!$B$2:$AI$30,HLOOKUP(E6733,'Power Matrix'!$B$2:$AI$30,29)))</f>
        <v>5363.1304653320312</v>
      </c>
      <c r="H6733" s="9">
        <f t="shared" si="212"/>
        <v>6.9749600248239549E-2</v>
      </c>
      <c r="M6733">
        <v>7819.0054252626423</v>
      </c>
      <c r="N6733" s="9">
        <v>0.101689210537261</v>
      </c>
    </row>
    <row r="6734" spans="1:14" x14ac:dyDescent="0.25">
      <c r="A6734" s="2">
        <v>43746.5</v>
      </c>
      <c r="B6734">
        <v>7.0604867982622084</v>
      </c>
      <c r="C6734">
        <v>1.1683635147102529</v>
      </c>
      <c r="E6734">
        <f t="shared" si="211"/>
        <v>7</v>
      </c>
      <c r="F6734">
        <f t="shared" si="211"/>
        <v>1</v>
      </c>
      <c r="G6734">
        <f>IF(OR('San Pietro'!E6734&lt;2.5,F6734&lt;0.5),0,VLOOKUP('San Pietro'!F6734,'Power Matrix'!$B$2:$AI$30,HLOOKUP(E6734,'Power Matrix'!$B$2:$AI$30,29)))</f>
        <v>5363.1304653320312</v>
      </c>
      <c r="H6734" s="9">
        <f t="shared" si="212"/>
        <v>6.9749600248239549E-2</v>
      </c>
      <c r="M6734">
        <v>7461.0175254938822</v>
      </c>
      <c r="N6734" s="9">
        <v>9.7033438488330043E-2</v>
      </c>
    </row>
    <row r="6735" spans="1:14" x14ac:dyDescent="0.25">
      <c r="A6735" s="2">
        <v>43746.541666666657</v>
      </c>
      <c r="B6735">
        <v>6.9196829918588429</v>
      </c>
      <c r="C6735">
        <v>1.116200267407254</v>
      </c>
      <c r="E6735">
        <f t="shared" si="211"/>
        <v>7</v>
      </c>
      <c r="F6735">
        <f t="shared" si="211"/>
        <v>1</v>
      </c>
      <c r="G6735">
        <f>IF(OR('San Pietro'!E6735&lt;2.5,F6735&lt;0.5),0,VLOOKUP('San Pietro'!F6735,'Power Matrix'!$B$2:$AI$30,HLOOKUP(E6735,'Power Matrix'!$B$2:$AI$30,29)))</f>
        <v>5363.1304653320312</v>
      </c>
      <c r="H6735" s="9">
        <f t="shared" si="212"/>
        <v>6.9749600248239549E-2</v>
      </c>
      <c r="M6735">
        <v>7185.8120753745197</v>
      </c>
      <c r="N6735" s="9">
        <v>9.3454284435338764E-2</v>
      </c>
    </row>
    <row r="6736" spans="1:14" x14ac:dyDescent="0.25">
      <c r="A6736" s="2">
        <v>43746.583333333343</v>
      </c>
      <c r="B6736">
        <v>6.7617931611177804</v>
      </c>
      <c r="C6736">
        <v>1.0705885249324549</v>
      </c>
      <c r="E6736">
        <f t="shared" si="211"/>
        <v>7</v>
      </c>
      <c r="F6736">
        <f t="shared" si="211"/>
        <v>1</v>
      </c>
      <c r="G6736">
        <f>IF(OR('San Pietro'!E6736&lt;2.5,F6736&lt;0.5),0,VLOOKUP('San Pietro'!F6736,'Power Matrix'!$B$2:$AI$30,HLOOKUP(E6736,'Power Matrix'!$B$2:$AI$30,29)))</f>
        <v>5363.1304653320312</v>
      </c>
      <c r="H6736" s="9">
        <f t="shared" si="212"/>
        <v>6.9749600248239549E-2</v>
      </c>
      <c r="M6736">
        <v>6861.4642799796275</v>
      </c>
      <c r="N6736" s="9">
        <v>8.9236015044369552E-2</v>
      </c>
    </row>
    <row r="6737" spans="1:14" x14ac:dyDescent="0.25">
      <c r="A6737" s="2">
        <v>43746.625</v>
      </c>
      <c r="B6737">
        <v>6.6040280458828304</v>
      </c>
      <c r="C6737">
        <v>1.028542791414776</v>
      </c>
      <c r="E6737">
        <f t="shared" si="211"/>
        <v>6.5</v>
      </c>
      <c r="F6737">
        <f t="shared" si="211"/>
        <v>1</v>
      </c>
      <c r="G6737">
        <f>IF(OR('San Pietro'!E6737&lt;2.5,F6737&lt;0.5),0,VLOOKUP('San Pietro'!F6737,'Power Matrix'!$B$2:$AI$30,HLOOKUP(E6737,'Power Matrix'!$B$2:$AI$30,29)))</f>
        <v>6572.7947353515628</v>
      </c>
      <c r="H6737" s="9">
        <f t="shared" si="212"/>
        <v>8.5481755155498051E-2</v>
      </c>
      <c r="M6737">
        <v>6506.7503180625636</v>
      </c>
      <c r="N6737" s="9">
        <v>8.4622821832180589E-2</v>
      </c>
    </row>
    <row r="6738" spans="1:14" x14ac:dyDescent="0.25">
      <c r="A6738" s="2">
        <v>43746.666666666657</v>
      </c>
      <c r="B6738">
        <v>6.4689611527607367</v>
      </c>
      <c r="C6738">
        <v>0.98724343186486574</v>
      </c>
      <c r="E6738">
        <f t="shared" si="211"/>
        <v>6.5</v>
      </c>
      <c r="F6738">
        <f t="shared" si="211"/>
        <v>1</v>
      </c>
      <c r="G6738">
        <f>IF(OR('San Pietro'!E6738&lt;2.5,F6738&lt;0.5),0,VLOOKUP('San Pietro'!F6738,'Power Matrix'!$B$2:$AI$30,HLOOKUP(E6738,'Power Matrix'!$B$2:$AI$30,29)))</f>
        <v>6572.7947353515628</v>
      </c>
      <c r="H6738" s="9">
        <f t="shared" si="212"/>
        <v>8.5481755155498051E-2</v>
      </c>
      <c r="M6738">
        <v>6279.0321188401649</v>
      </c>
      <c r="N6738" s="9">
        <v>8.1661257970225012E-2</v>
      </c>
    </row>
    <row r="6739" spans="1:14" x14ac:dyDescent="0.25">
      <c r="A6739" s="2">
        <v>43746.708333333343</v>
      </c>
      <c r="B6739">
        <v>6.3620799640205377</v>
      </c>
      <c r="C6739">
        <v>0.94519769834718659</v>
      </c>
      <c r="E6739">
        <f t="shared" si="211"/>
        <v>6.5</v>
      </c>
      <c r="F6739">
        <f t="shared" si="211"/>
        <v>1</v>
      </c>
      <c r="G6739">
        <f>IF(OR('San Pietro'!E6739&lt;2.5,F6739&lt;0.5),0,VLOOKUP('San Pietro'!F6739,'Power Matrix'!$B$2:$AI$30,HLOOKUP(E6739,'Power Matrix'!$B$2:$AI$30,29)))</f>
        <v>6572.7947353515628</v>
      </c>
      <c r="H6739" s="9">
        <f t="shared" si="212"/>
        <v>8.5481755155498051E-2</v>
      </c>
      <c r="M6739">
        <v>6017.2477228409307</v>
      </c>
      <c r="N6739" s="9">
        <v>7.8256649952672494E-2</v>
      </c>
    </row>
    <row r="6740" spans="1:14" x14ac:dyDescent="0.25">
      <c r="A6740" s="2">
        <v>43746.75</v>
      </c>
      <c r="B6740">
        <v>6.2633052831777869</v>
      </c>
      <c r="C6740">
        <v>0.90431299100159346</v>
      </c>
      <c r="E6740">
        <f t="shared" si="211"/>
        <v>6.5</v>
      </c>
      <c r="F6740">
        <f t="shared" si="211"/>
        <v>1</v>
      </c>
      <c r="G6740">
        <f>IF(OR('San Pietro'!E6740&lt;2.5,F6740&lt;0.5),0,VLOOKUP('San Pietro'!F6740,'Power Matrix'!$B$2:$AI$30,HLOOKUP(E6740,'Power Matrix'!$B$2:$AI$30,29)))</f>
        <v>6572.7947353515628</v>
      </c>
      <c r="H6740" s="9">
        <f t="shared" si="212"/>
        <v>8.5481755155498051E-2</v>
      </c>
      <c r="M6740">
        <v>6012.1729501806767</v>
      </c>
      <c r="N6740" s="9">
        <v>7.8190650557940014E-2</v>
      </c>
    </row>
    <row r="6741" spans="1:14" x14ac:dyDescent="0.25">
      <c r="A6741" s="2">
        <v>43746.791666666657</v>
      </c>
      <c r="B6741">
        <v>6.286627082821215</v>
      </c>
      <c r="C6741">
        <v>0.90787899995871402</v>
      </c>
      <c r="E6741">
        <f t="shared" si="211"/>
        <v>6.5</v>
      </c>
      <c r="F6741">
        <f t="shared" si="211"/>
        <v>1</v>
      </c>
      <c r="G6741">
        <f>IF(OR('San Pietro'!E6741&lt;2.5,F6741&lt;0.5),0,VLOOKUP('San Pietro'!F6741,'Power Matrix'!$B$2:$AI$30,HLOOKUP(E6741,'Power Matrix'!$B$2:$AI$30,29)))</f>
        <v>6572.7947353515628</v>
      </c>
      <c r="H6741" s="9">
        <f t="shared" si="212"/>
        <v>8.5481755155498051E-2</v>
      </c>
      <c r="M6741">
        <v>5751.9753943933674</v>
      </c>
      <c r="N6741" s="9">
        <v>7.4806680015312127E-2</v>
      </c>
    </row>
    <row r="6742" spans="1:14" x14ac:dyDescent="0.25">
      <c r="A6742" s="2">
        <v>43746.833333333343</v>
      </c>
      <c r="B6742">
        <v>6.1878524019784642</v>
      </c>
      <c r="C6742">
        <v>0.86915048407556572</v>
      </c>
      <c r="E6742">
        <f t="shared" si="211"/>
        <v>6</v>
      </c>
      <c r="F6742">
        <f t="shared" si="211"/>
        <v>1</v>
      </c>
      <c r="G6742">
        <f>IF(OR('San Pietro'!E6742&lt;2.5,F6742&lt;0.5),0,VLOOKUP('San Pietro'!F6742,'Power Matrix'!$B$2:$AI$30,HLOOKUP(E6742,'Power Matrix'!$B$2:$AI$30,29)))</f>
        <v>7721.5805004882804</v>
      </c>
      <c r="H6742" s="9">
        <f t="shared" si="212"/>
        <v>0.10042216139903577</v>
      </c>
      <c r="M6742">
        <v>5434.3572641591491</v>
      </c>
      <c r="N6742" s="9">
        <v>7.0675932540513728E-2</v>
      </c>
    </row>
    <row r="6743" spans="1:14" x14ac:dyDescent="0.25">
      <c r="A6743" s="2">
        <v>43746.875</v>
      </c>
      <c r="B6743">
        <v>6.1070367540162138</v>
      </c>
      <c r="C6743">
        <v>0.83042196819241765</v>
      </c>
      <c r="E6743">
        <f t="shared" si="211"/>
        <v>6</v>
      </c>
      <c r="F6743">
        <f t="shared" si="211"/>
        <v>1</v>
      </c>
      <c r="G6743">
        <f>IF(OR('San Pietro'!E6743&lt;2.5,F6743&lt;0.5),0,VLOOKUP('San Pietro'!F6743,'Power Matrix'!$B$2:$AI$30,HLOOKUP(E6743,'Power Matrix'!$B$2:$AI$30,29)))</f>
        <v>7721.5805004882804</v>
      </c>
      <c r="H6743" s="9">
        <f t="shared" si="212"/>
        <v>0.10042216139903577</v>
      </c>
      <c r="M6743">
        <v>5119.6508307104141</v>
      </c>
      <c r="N6743" s="9">
        <v>6.6583052816322472E-2</v>
      </c>
    </row>
    <row r="6744" spans="1:14" x14ac:dyDescent="0.25">
      <c r="A6744" s="2">
        <v>43746.916666666657</v>
      </c>
      <c r="B6744">
        <v>6.0253480975111611</v>
      </c>
      <c r="C6744">
        <v>0.79360085244912471</v>
      </c>
      <c r="E6744">
        <f t="shared" si="211"/>
        <v>6</v>
      </c>
      <c r="F6744">
        <f t="shared" si="211"/>
        <v>1</v>
      </c>
      <c r="G6744">
        <f>IF(OR('San Pietro'!E6744&lt;2.5,F6744&lt;0.5),0,VLOOKUP('San Pietro'!F6744,'Power Matrix'!$B$2:$AI$30,HLOOKUP(E6744,'Power Matrix'!$B$2:$AI$30,29)))</f>
        <v>7721.5805004882804</v>
      </c>
      <c r="H6744" s="9">
        <f t="shared" si="212"/>
        <v>0.10042216139903577</v>
      </c>
      <c r="M6744">
        <v>4767.6261210863277</v>
      </c>
      <c r="N6744" s="9">
        <v>6.2004834377488292E-2</v>
      </c>
    </row>
    <row r="6745" spans="1:14" x14ac:dyDescent="0.25">
      <c r="A6745" s="2">
        <v>43746.958333333343</v>
      </c>
      <c r="B6745">
        <v>5.9542602590258484</v>
      </c>
      <c r="C6745">
        <v>0.75736024979187455</v>
      </c>
      <c r="E6745">
        <f t="shared" si="211"/>
        <v>6</v>
      </c>
      <c r="F6745">
        <f t="shared" si="211"/>
        <v>1</v>
      </c>
      <c r="G6745">
        <f>IF(OR('San Pietro'!E6745&lt;2.5,F6745&lt;0.5),0,VLOOKUP('San Pietro'!F6745,'Power Matrix'!$B$2:$AI$30,HLOOKUP(E6745,'Power Matrix'!$B$2:$AI$30,29)))</f>
        <v>7721.5805004882804</v>
      </c>
      <c r="H6745" s="9">
        <f t="shared" si="212"/>
        <v>0.10042216139903577</v>
      </c>
      <c r="M6745">
        <v>4402.4476457400524</v>
      </c>
      <c r="N6745" s="9">
        <v>5.7255546092921591E-2</v>
      </c>
    </row>
    <row r="6746" spans="1:14" x14ac:dyDescent="0.25">
      <c r="A6746" s="2">
        <v>43747</v>
      </c>
      <c r="B6746">
        <v>5.8875374632545459</v>
      </c>
      <c r="C6746">
        <v>0.72211481242498365</v>
      </c>
      <c r="E6746">
        <f t="shared" si="211"/>
        <v>6</v>
      </c>
      <c r="F6746">
        <f t="shared" si="211"/>
        <v>0.5</v>
      </c>
      <c r="G6746">
        <f>IF(OR('San Pietro'!E6746&lt;2.5,F6746&lt;0.5),0,VLOOKUP('San Pietro'!F6746,'Power Matrix'!$B$2:$AI$30,HLOOKUP(E6746,'Power Matrix'!$B$2:$AI$30,29)))</f>
        <v>1515.0453386230467</v>
      </c>
      <c r="H6746" s="9">
        <f t="shared" si="212"/>
        <v>1.9703754628011643E-2</v>
      </c>
      <c r="M6746">
        <v>4044.549500578958</v>
      </c>
      <c r="N6746" s="9">
        <v>5.2600941337616766E-2</v>
      </c>
    </row>
    <row r="6747" spans="1:14" x14ac:dyDescent="0.25">
      <c r="A6747" s="2">
        <v>43747.041666666657</v>
      </c>
      <c r="B6747">
        <v>5.8205652364710154</v>
      </c>
      <c r="C6747">
        <v>0.68852798387535818</v>
      </c>
      <c r="E6747">
        <f t="shared" si="211"/>
        <v>6</v>
      </c>
      <c r="F6747">
        <f t="shared" si="211"/>
        <v>0.5</v>
      </c>
      <c r="G6747">
        <f>IF(OR('San Pietro'!E6747&lt;2.5,F6747&lt;0.5),0,VLOOKUP('San Pietro'!F6747,'Power Matrix'!$B$2:$AI$30,HLOOKUP(E6747,'Power Matrix'!$B$2:$AI$30,29)))</f>
        <v>1515.0453386230467</v>
      </c>
      <c r="H6747" s="9">
        <f t="shared" si="212"/>
        <v>1.9703754628011643E-2</v>
      </c>
      <c r="M6747">
        <v>3704.7629062112651</v>
      </c>
      <c r="N6747" s="9">
        <v>4.8181884353622591E-2</v>
      </c>
    </row>
    <row r="6748" spans="1:14" x14ac:dyDescent="0.25">
      <c r="A6748" s="2">
        <v>43747.083333333343</v>
      </c>
      <c r="B6748">
        <v>5.7487291049490139</v>
      </c>
      <c r="C6748">
        <v>0.65701441634731506</v>
      </c>
      <c r="E6748">
        <f t="shared" si="211"/>
        <v>5.5</v>
      </c>
      <c r="F6748">
        <f t="shared" si="211"/>
        <v>0.5</v>
      </c>
      <c r="G6748">
        <f>IF(OR('San Pietro'!E6748&lt;2.5,F6748&lt;0.5),0,VLOOKUP('San Pietro'!F6748,'Power Matrix'!$B$2:$AI$30,HLOOKUP(E6748,'Power Matrix'!$B$2:$AI$30,29)))</f>
        <v>1752.1763809814452</v>
      </c>
      <c r="H6748" s="9">
        <f t="shared" si="212"/>
        <v>2.2787736179059492E-2</v>
      </c>
      <c r="M6748">
        <v>3374.6411593541484</v>
      </c>
      <c r="N6748" s="9">
        <v>4.3888522475317701E-2</v>
      </c>
    </row>
    <row r="6749" spans="1:14" x14ac:dyDescent="0.25">
      <c r="A6749" s="2">
        <v>43747.125</v>
      </c>
      <c r="B6749">
        <v>5.6740245167863783</v>
      </c>
      <c r="C6749">
        <v>0.62707652719567353</v>
      </c>
      <c r="E6749">
        <f t="shared" si="211"/>
        <v>5.5</v>
      </c>
      <c r="F6749">
        <f t="shared" si="211"/>
        <v>0.5</v>
      </c>
      <c r="G6749">
        <f>IF(OR('San Pietro'!E6749&lt;2.5,F6749&lt;0.5),0,VLOOKUP('San Pietro'!F6749,'Power Matrix'!$B$2:$AI$30,HLOOKUP(E6749,'Power Matrix'!$B$2:$AI$30,29)))</f>
        <v>1752.1763809814452</v>
      </c>
      <c r="H6749" s="9">
        <f t="shared" si="212"/>
        <v>2.2787736179059492E-2</v>
      </c>
      <c r="M6749">
        <v>3053.0863462721209</v>
      </c>
      <c r="N6749" s="9">
        <v>3.9706576907007837E-2</v>
      </c>
    </row>
    <row r="6750" spans="1:14" x14ac:dyDescent="0.25">
      <c r="A6750" s="2">
        <v>43747.166666666657</v>
      </c>
      <c r="B6750">
        <v>5.5996940751420858</v>
      </c>
      <c r="C6750">
        <v>0.59879724686129743</v>
      </c>
      <c r="E6750">
        <f t="shared" si="211"/>
        <v>5.5</v>
      </c>
      <c r="F6750">
        <f t="shared" si="211"/>
        <v>0.5</v>
      </c>
      <c r="G6750">
        <f>IF(OR('San Pietro'!E6750&lt;2.5,F6750&lt;0.5),0,VLOOKUP('San Pietro'!F6750,'Power Matrix'!$B$2:$AI$30,HLOOKUP(E6750,'Power Matrix'!$B$2:$AI$30,29)))</f>
        <v>1752.1763809814452</v>
      </c>
      <c r="H6750" s="9">
        <f t="shared" si="212"/>
        <v>2.2787736179059492E-2</v>
      </c>
      <c r="M6750">
        <v>2739.6192763938561</v>
      </c>
      <c r="N6750" s="9">
        <v>3.5629815588700091E-2</v>
      </c>
    </row>
    <row r="6751" spans="1:14" x14ac:dyDescent="0.25">
      <c r="A6751" s="2">
        <v>43747.208333333343</v>
      </c>
      <c r="B6751">
        <v>5.5232434698938464</v>
      </c>
      <c r="C6751">
        <v>0.5719277840215975</v>
      </c>
      <c r="E6751">
        <f t="shared" si="211"/>
        <v>5.5</v>
      </c>
      <c r="F6751">
        <f t="shared" si="211"/>
        <v>0.5</v>
      </c>
      <c r="G6751">
        <f>IF(OR('San Pietro'!E6751&lt;2.5,F6751&lt;0.5),0,VLOOKUP('San Pietro'!F6751,'Power Matrix'!$B$2:$AI$30,HLOOKUP(E6751,'Power Matrix'!$B$2:$AI$30,29)))</f>
        <v>1752.1763809814452</v>
      </c>
      <c r="H6751" s="9">
        <f t="shared" si="212"/>
        <v>2.2787736179059492E-2</v>
      </c>
      <c r="M6751">
        <v>2418.0921002134278</v>
      </c>
      <c r="N6751" s="9">
        <v>3.144822944905825E-2</v>
      </c>
    </row>
    <row r="6752" spans="1:14" x14ac:dyDescent="0.25">
      <c r="A6752" s="2">
        <v>43747.25</v>
      </c>
      <c r="B6752">
        <v>5.4386863567481578</v>
      </c>
      <c r="C6752">
        <v>0.54696572132175225</v>
      </c>
      <c r="E6752">
        <f t="shared" si="211"/>
        <v>5.5</v>
      </c>
      <c r="F6752">
        <f t="shared" si="211"/>
        <v>0.5</v>
      </c>
      <c r="G6752">
        <f>IF(OR('San Pietro'!E6752&lt;2.5,F6752&lt;0.5),0,VLOOKUP('San Pietro'!F6752,'Power Matrix'!$B$2:$AI$30,HLOOKUP(E6752,'Power Matrix'!$B$2:$AI$30,29)))</f>
        <v>1752.1763809814452</v>
      </c>
      <c r="H6752" s="9">
        <f t="shared" si="212"/>
        <v>2.2787736179059492E-2</v>
      </c>
      <c r="M6752">
        <v>2093.0549900147471</v>
      </c>
      <c r="N6752" s="9">
        <v>2.7220995250623572E-2</v>
      </c>
    </row>
    <row r="6753" spans="1:14" x14ac:dyDescent="0.25">
      <c r="A6753" s="2">
        <v>43747.291666666657</v>
      </c>
      <c r="B6753">
        <v>5.3603650189081993</v>
      </c>
      <c r="C6753">
        <v>0.52291589347140333</v>
      </c>
      <c r="E6753">
        <f t="shared" si="211"/>
        <v>5.5</v>
      </c>
      <c r="F6753">
        <f t="shared" si="211"/>
        <v>0.5</v>
      </c>
      <c r="G6753">
        <f>IF(OR('San Pietro'!E6753&lt;2.5,F6753&lt;0.5),0,VLOOKUP('San Pietro'!F6753,'Power Matrix'!$B$2:$AI$30,HLOOKUP(E6753,'Power Matrix'!$B$2:$AI$30,29)))</f>
        <v>1752.1763809814452</v>
      </c>
      <c r="H6753" s="9">
        <f t="shared" si="212"/>
        <v>2.2787736179059492E-2</v>
      </c>
      <c r="M6753">
        <v>1780.8770496120931</v>
      </c>
      <c r="N6753" s="9">
        <v>2.3160999563176191E-2</v>
      </c>
    </row>
    <row r="6754" spans="1:14" x14ac:dyDescent="0.25">
      <c r="A6754" s="2">
        <v>43747.333333333343</v>
      </c>
      <c r="B6754">
        <v>5.2835402671416158</v>
      </c>
      <c r="C6754">
        <v>0.50002709179313998</v>
      </c>
      <c r="E6754">
        <f t="shared" si="211"/>
        <v>5.5</v>
      </c>
      <c r="F6754">
        <f t="shared" si="211"/>
        <v>0.5</v>
      </c>
      <c r="G6754">
        <f>IF(OR('San Pietro'!E6754&lt;2.5,F6754&lt;0.5),0,VLOOKUP('San Pietro'!F6754,'Power Matrix'!$B$2:$AI$30,HLOOKUP(E6754,'Power Matrix'!$B$2:$AI$30,29)))</f>
        <v>1752.1763809814452</v>
      </c>
      <c r="H6754" s="9">
        <f t="shared" si="212"/>
        <v>2.2787736179059492E-2</v>
      </c>
    </row>
    <row r="6755" spans="1:14" x14ac:dyDescent="0.25">
      <c r="A6755" s="2">
        <v>43747.375</v>
      </c>
      <c r="B6755">
        <v>5.2082121014484066</v>
      </c>
      <c r="C6755">
        <v>0.47854810760955241</v>
      </c>
      <c r="E6755">
        <f t="shared" si="211"/>
        <v>5</v>
      </c>
      <c r="F6755">
        <f t="shared" si="211"/>
        <v>0.5</v>
      </c>
      <c r="G6755">
        <f>IF(OR('San Pietro'!E6755&lt;2.5,F6755&lt;0.5),0,VLOOKUP('San Pietro'!F6755,'Power Matrix'!$B$2:$AI$30,HLOOKUP(E6755,'Power Matrix'!$B$2:$AI$30,29)))</f>
        <v>1817.5867128906248</v>
      </c>
      <c r="H6755" s="9">
        <f t="shared" si="212"/>
        <v>2.3638423018072924E-2</v>
      </c>
    </row>
    <row r="6756" spans="1:14" x14ac:dyDescent="0.25">
      <c r="A6756" s="2">
        <v>43747.416666666657</v>
      </c>
      <c r="B6756">
        <v>5.0427146248343542</v>
      </c>
      <c r="C6756">
        <v>0.46295718472725728</v>
      </c>
      <c r="E6756">
        <f t="shared" si="211"/>
        <v>5</v>
      </c>
      <c r="F6756">
        <f t="shared" si="211"/>
        <v>0.5</v>
      </c>
      <c r="G6756">
        <f>IF(OR('San Pietro'!E6756&lt;2.5,F6756&lt;0.5),0,VLOOKUP('San Pietro'!F6756,'Power Matrix'!$B$2:$AI$30,HLOOKUP(E6756,'Power Matrix'!$B$2:$AI$30,29)))</f>
        <v>1817.5867128906248</v>
      </c>
      <c r="H6756" s="9">
        <f t="shared" si="212"/>
        <v>2.3638423018072924E-2</v>
      </c>
    </row>
    <row r="6757" spans="1:14" x14ac:dyDescent="0.25">
      <c r="A6757" s="2">
        <v>43747.458333333343</v>
      </c>
      <c r="B6757">
        <v>4.8992917928025834</v>
      </c>
      <c r="C6757">
        <v>0.44952245330740709</v>
      </c>
      <c r="E6757">
        <f t="shared" si="211"/>
        <v>5</v>
      </c>
      <c r="F6757">
        <f t="shared" si="211"/>
        <v>0.5</v>
      </c>
      <c r="G6757">
        <f>IF(OR('San Pietro'!E6757&lt;2.5,F6757&lt;0.5),0,VLOOKUP('San Pietro'!F6757,'Power Matrix'!$B$2:$AI$30,HLOOKUP(E6757,'Power Matrix'!$B$2:$AI$30,29)))</f>
        <v>1817.5867128906248</v>
      </c>
      <c r="H6757" s="9">
        <f t="shared" si="212"/>
        <v>2.3638423018072924E-2</v>
      </c>
    </row>
    <row r="6758" spans="1:14" x14ac:dyDescent="0.25">
      <c r="A6758" s="2">
        <v>43747.5</v>
      </c>
      <c r="B6758">
        <v>4.7705853904923323</v>
      </c>
      <c r="C6758">
        <v>0.43617065232842028</v>
      </c>
      <c r="E6758">
        <f t="shared" si="211"/>
        <v>5</v>
      </c>
      <c r="F6758">
        <f t="shared" si="211"/>
        <v>0.5</v>
      </c>
      <c r="G6758">
        <f>IF(OR('San Pietro'!E6758&lt;2.5,F6758&lt;0.5),0,VLOOKUP('San Pietro'!F6758,'Power Matrix'!$B$2:$AI$30,HLOOKUP(E6758,'Power Matrix'!$B$2:$AI$30,29)))</f>
        <v>1817.5867128906248</v>
      </c>
      <c r="H6758" s="9">
        <f t="shared" si="212"/>
        <v>2.3638423018072924E-2</v>
      </c>
    </row>
    <row r="6759" spans="1:14" x14ac:dyDescent="0.25">
      <c r="A6759" s="2">
        <v>43747.541666666657</v>
      </c>
      <c r="B6759">
        <v>4.6675703824416859</v>
      </c>
      <c r="C6759">
        <v>0.42257006002684377</v>
      </c>
      <c r="E6759">
        <f t="shared" si="211"/>
        <v>4.5</v>
      </c>
      <c r="F6759">
        <f t="shared" si="211"/>
        <v>0.5</v>
      </c>
      <c r="G6759">
        <f>IF(OR('San Pietro'!E6759&lt;2.5,F6759&lt;0.5),0,VLOOKUP('San Pietro'!F6759,'Power Matrix'!$B$2:$AI$30,HLOOKUP(E6759,'Power Matrix'!$B$2:$AI$30,29)))</f>
        <v>1481.8633108215331</v>
      </c>
      <c r="H6759" s="9">
        <f t="shared" si="212"/>
        <v>1.927220943448291E-2</v>
      </c>
    </row>
    <row r="6760" spans="1:14" x14ac:dyDescent="0.25">
      <c r="A6760" s="2">
        <v>43747.583333333343</v>
      </c>
      <c r="B6760">
        <v>4.5886254670711537</v>
      </c>
      <c r="C6760">
        <v>0.4088865372844035</v>
      </c>
      <c r="E6760">
        <f t="shared" si="211"/>
        <v>4.5</v>
      </c>
      <c r="F6760">
        <f t="shared" si="211"/>
        <v>0.5</v>
      </c>
      <c r="G6760">
        <f>IF(OR('San Pietro'!E6760&lt;2.5,F6760&lt;0.5),0,VLOOKUP('San Pietro'!F6760,'Power Matrix'!$B$2:$AI$30,HLOOKUP(E6760,'Power Matrix'!$B$2:$AI$30,29)))</f>
        <v>1481.8633108215331</v>
      </c>
      <c r="H6760" s="9">
        <f t="shared" si="212"/>
        <v>1.927220943448291E-2</v>
      </c>
    </row>
    <row r="6761" spans="1:14" x14ac:dyDescent="0.25">
      <c r="A6761" s="2">
        <v>43747.625</v>
      </c>
      <c r="B6761">
        <v>4.5366191010213726</v>
      </c>
      <c r="C6761">
        <v>0.39487129277851052</v>
      </c>
      <c r="E6761">
        <f t="shared" si="211"/>
        <v>4.5</v>
      </c>
      <c r="F6761">
        <f t="shared" si="211"/>
        <v>0.5</v>
      </c>
      <c r="G6761">
        <f>IF(OR('San Pietro'!E6761&lt;2.5,F6761&lt;0.5),0,VLOOKUP('San Pietro'!F6761,'Power Matrix'!$B$2:$AI$30,HLOOKUP(E6761,'Power Matrix'!$B$2:$AI$30,29)))</f>
        <v>1481.8633108215331</v>
      </c>
      <c r="H6761" s="9">
        <f t="shared" si="212"/>
        <v>1.927220943448291E-2</v>
      </c>
    </row>
    <row r="6762" spans="1:14" x14ac:dyDescent="0.25">
      <c r="A6762" s="2">
        <v>43747.666666666657</v>
      </c>
      <c r="B6762">
        <v>4.4857351745266234</v>
      </c>
      <c r="C6762">
        <v>0.38176828312211342</v>
      </c>
      <c r="E6762">
        <f t="shared" si="211"/>
        <v>4.5</v>
      </c>
      <c r="F6762">
        <f t="shared" si="211"/>
        <v>0.5</v>
      </c>
      <c r="G6762">
        <f>IF(OR('San Pietro'!E6762&lt;2.5,F6762&lt;0.5),0,VLOOKUP('San Pietro'!F6762,'Power Matrix'!$B$2:$AI$30,HLOOKUP(E6762,'Power Matrix'!$B$2:$AI$30,29)))</f>
        <v>1481.8633108215331</v>
      </c>
      <c r="H6762" s="9">
        <f t="shared" si="212"/>
        <v>1.927220943448291E-2</v>
      </c>
    </row>
    <row r="6763" spans="1:14" x14ac:dyDescent="0.25">
      <c r="A6763" s="2">
        <v>43747.708333333343</v>
      </c>
      <c r="B6763">
        <v>4.4059172506132889</v>
      </c>
      <c r="C6763">
        <v>0.37239714330456358</v>
      </c>
      <c r="E6763">
        <f t="shared" si="211"/>
        <v>4.5</v>
      </c>
      <c r="F6763">
        <f t="shared" si="211"/>
        <v>0.5</v>
      </c>
      <c r="G6763">
        <f>IF(OR('San Pietro'!E6763&lt;2.5,F6763&lt;0.5),0,VLOOKUP('San Pietro'!F6763,'Power Matrix'!$B$2:$AI$30,HLOOKUP(E6763,'Power Matrix'!$B$2:$AI$30,29)))</f>
        <v>1481.8633108215331</v>
      </c>
      <c r="H6763" s="9">
        <f t="shared" si="212"/>
        <v>1.927220943448291E-2</v>
      </c>
    </row>
    <row r="6764" spans="1:14" x14ac:dyDescent="0.25">
      <c r="A6764" s="2">
        <v>43747.75</v>
      </c>
      <c r="B6764">
        <v>4.3741147965540694</v>
      </c>
      <c r="C6764">
        <v>0.36650908200327148</v>
      </c>
      <c r="E6764">
        <f t="shared" si="211"/>
        <v>4.5</v>
      </c>
      <c r="F6764">
        <f t="shared" si="211"/>
        <v>0.5</v>
      </c>
      <c r="G6764">
        <f>IF(OR('San Pietro'!E6764&lt;2.5,F6764&lt;0.5),0,VLOOKUP('San Pietro'!F6764,'Power Matrix'!$B$2:$AI$30,HLOOKUP(E6764,'Power Matrix'!$B$2:$AI$30,29)))</f>
        <v>1481.8633108215331</v>
      </c>
      <c r="H6764" s="9">
        <f t="shared" si="212"/>
        <v>1.927220943448291E-2</v>
      </c>
    </row>
    <row r="6765" spans="1:14" x14ac:dyDescent="0.25">
      <c r="A6765" s="2">
        <v>43747.791666666657</v>
      </c>
      <c r="B6765">
        <v>4.327097050748872</v>
      </c>
      <c r="C6765">
        <v>0.36169911643320152</v>
      </c>
      <c r="E6765">
        <f t="shared" si="211"/>
        <v>4.5</v>
      </c>
      <c r="F6765">
        <f t="shared" si="211"/>
        <v>0.5</v>
      </c>
      <c r="G6765">
        <f>IF(OR('San Pietro'!E6765&lt;2.5,F6765&lt;0.5),0,VLOOKUP('San Pietro'!F6765,'Power Matrix'!$B$2:$AI$30,HLOOKUP(E6765,'Power Matrix'!$B$2:$AI$30,29)))</f>
        <v>1481.8633108215331</v>
      </c>
      <c r="H6765" s="9">
        <f t="shared" si="212"/>
        <v>1.927220943448291E-2</v>
      </c>
    </row>
    <row r="6766" spans="1:14" x14ac:dyDescent="0.25">
      <c r="A6766" s="2">
        <v>43747.833333333343</v>
      </c>
      <c r="B6766">
        <v>4.2760884087480067</v>
      </c>
      <c r="C6766">
        <v>0.36053809026111588</v>
      </c>
      <c r="E6766">
        <f t="shared" si="211"/>
        <v>4.5</v>
      </c>
      <c r="F6766">
        <f t="shared" si="211"/>
        <v>0.5</v>
      </c>
      <c r="G6766">
        <f>IF(OR('San Pietro'!E6766&lt;2.5,F6766&lt;0.5),0,VLOOKUP('San Pietro'!F6766,'Power Matrix'!$B$2:$AI$30,HLOOKUP(E6766,'Power Matrix'!$B$2:$AI$30,29)))</f>
        <v>1481.8633108215331</v>
      </c>
      <c r="H6766" s="9">
        <f t="shared" si="212"/>
        <v>1.927220943448291E-2</v>
      </c>
    </row>
    <row r="6767" spans="1:14" x14ac:dyDescent="0.25">
      <c r="A6767" s="2">
        <v>43747.875</v>
      </c>
      <c r="B6767">
        <v>4.2523924625862346</v>
      </c>
      <c r="C6767">
        <v>0.35904534232557678</v>
      </c>
      <c r="E6767">
        <f t="shared" si="211"/>
        <v>4.5</v>
      </c>
      <c r="F6767">
        <f t="shared" si="211"/>
        <v>0.5</v>
      </c>
      <c r="G6767">
        <f>IF(OR('San Pietro'!E6767&lt;2.5,F6767&lt;0.5),0,VLOOKUP('San Pietro'!F6767,'Power Matrix'!$B$2:$AI$30,HLOOKUP(E6767,'Power Matrix'!$B$2:$AI$30,29)))</f>
        <v>1481.8633108215331</v>
      </c>
      <c r="H6767" s="9">
        <f t="shared" si="212"/>
        <v>1.927220943448291E-2</v>
      </c>
    </row>
    <row r="6768" spans="1:14" x14ac:dyDescent="0.25">
      <c r="A6768" s="2">
        <v>43747.916666666657</v>
      </c>
      <c r="B6768">
        <v>4.2161002503068916</v>
      </c>
      <c r="C6768">
        <v>0.36012343805679953</v>
      </c>
      <c r="E6768">
        <f t="shared" si="211"/>
        <v>4</v>
      </c>
      <c r="F6768">
        <f t="shared" si="211"/>
        <v>0.5</v>
      </c>
      <c r="G6768">
        <f>IF(OR('San Pietro'!E6768&lt;2.5,F6768&lt;0.5),0,VLOOKUP('San Pietro'!F6768,'Power Matrix'!$B$2:$AI$30,HLOOKUP(E6768,'Power Matrix'!$B$2:$AI$30,29)))</f>
        <v>1178.31125982666</v>
      </c>
      <c r="H6768" s="9">
        <f t="shared" si="212"/>
        <v>1.5324396799998578E-2</v>
      </c>
    </row>
    <row r="6769" spans="1:14" x14ac:dyDescent="0.25">
      <c r="A6769" s="2">
        <v>43747.958333333343</v>
      </c>
      <c r="B6769">
        <v>4.2284470854122356</v>
      </c>
      <c r="C6769">
        <v>0.36136739466974838</v>
      </c>
      <c r="E6769">
        <f t="shared" si="211"/>
        <v>4</v>
      </c>
      <c r="F6769">
        <f t="shared" si="211"/>
        <v>0.5</v>
      </c>
      <c r="G6769">
        <f>IF(OR('San Pietro'!E6769&lt;2.5,F6769&lt;0.5),0,VLOOKUP('San Pietro'!F6769,'Power Matrix'!$B$2:$AI$30,HLOOKUP(E6769,'Power Matrix'!$B$2:$AI$30,29)))</f>
        <v>1178.31125982666</v>
      </c>
      <c r="H6769" s="9">
        <f t="shared" si="212"/>
        <v>1.5324396799998578E-2</v>
      </c>
    </row>
    <row r="6770" spans="1:14" x14ac:dyDescent="0.25">
      <c r="A6770" s="2">
        <v>43748</v>
      </c>
      <c r="B6770">
        <v>4.2354311537546518</v>
      </c>
      <c r="C6770">
        <v>0.36476754274514273</v>
      </c>
      <c r="E6770">
        <f t="shared" si="211"/>
        <v>4</v>
      </c>
      <c r="F6770">
        <f t="shared" si="211"/>
        <v>0.5</v>
      </c>
      <c r="G6770">
        <f>IF(OR('San Pietro'!E6770&lt;2.5,F6770&lt;0.5),0,VLOOKUP('San Pietro'!F6770,'Power Matrix'!$B$2:$AI$30,HLOOKUP(E6770,'Power Matrix'!$B$2:$AI$30,29)))</f>
        <v>1178.31125982666</v>
      </c>
      <c r="H6770" s="9">
        <f t="shared" si="212"/>
        <v>1.5324396799998578E-2</v>
      </c>
    </row>
    <row r="6771" spans="1:14" x14ac:dyDescent="0.25">
      <c r="A6771" s="2">
        <v>43748.041666666657</v>
      </c>
      <c r="B6771">
        <v>4.1934020281940372</v>
      </c>
      <c r="C6771">
        <v>0.37554850005736817</v>
      </c>
      <c r="E6771">
        <f t="shared" si="211"/>
        <v>4</v>
      </c>
      <c r="F6771">
        <f t="shared" si="211"/>
        <v>0.5</v>
      </c>
      <c r="G6771">
        <f>IF(OR('San Pietro'!E6771&lt;2.5,F6771&lt;0.5),0,VLOOKUP('San Pietro'!F6771,'Power Matrix'!$B$2:$AI$30,HLOOKUP(E6771,'Power Matrix'!$B$2:$AI$30,29)))</f>
        <v>1178.31125982666</v>
      </c>
      <c r="H6771" s="9">
        <f t="shared" si="212"/>
        <v>1.5324396799998578E-2</v>
      </c>
    </row>
    <row r="6772" spans="1:14" x14ac:dyDescent="0.25">
      <c r="A6772" s="2">
        <v>43748.083333333343</v>
      </c>
      <c r="B6772">
        <v>4.1329150077284638</v>
      </c>
      <c r="C6772">
        <v>0.39553473630541669</v>
      </c>
      <c r="E6772">
        <f t="shared" si="211"/>
        <v>4</v>
      </c>
      <c r="F6772">
        <f t="shared" si="211"/>
        <v>0.5</v>
      </c>
      <c r="G6772">
        <f>IF(OR('San Pietro'!E6772&lt;2.5,F6772&lt;0.5),0,VLOOKUP('San Pietro'!F6772,'Power Matrix'!$B$2:$AI$30,HLOOKUP(E6772,'Power Matrix'!$B$2:$AI$30,29)))</f>
        <v>1178.31125982666</v>
      </c>
      <c r="H6772" s="9">
        <f t="shared" si="212"/>
        <v>1.5324396799998578E-2</v>
      </c>
    </row>
    <row r="6773" spans="1:14" x14ac:dyDescent="0.25">
      <c r="A6773" s="2">
        <v>43748.125</v>
      </c>
      <c r="B6773">
        <v>4.1009878381631308</v>
      </c>
      <c r="C6773">
        <v>0.41883819018799651</v>
      </c>
      <c r="E6773">
        <f t="shared" si="211"/>
        <v>4</v>
      </c>
      <c r="F6773">
        <f t="shared" si="211"/>
        <v>0.5</v>
      </c>
      <c r="G6773">
        <f>IF(OR('San Pietro'!E6773&lt;2.5,F6773&lt;0.5),0,VLOOKUP('San Pietro'!F6773,'Power Matrix'!$B$2:$AI$30,HLOOKUP(E6773,'Power Matrix'!$B$2:$AI$30,29)))</f>
        <v>1178.31125982666</v>
      </c>
      <c r="H6773" s="9">
        <f t="shared" si="212"/>
        <v>1.5324396799998578E-2</v>
      </c>
    </row>
    <row r="6774" spans="1:14" x14ac:dyDescent="0.25">
      <c r="A6774" s="2">
        <v>43748.166666666657</v>
      </c>
      <c r="B6774">
        <v>4.1090943460605782</v>
      </c>
      <c r="C6774">
        <v>0.43807805246827553</v>
      </c>
      <c r="E6774">
        <f t="shared" si="211"/>
        <v>4</v>
      </c>
      <c r="F6774">
        <f t="shared" si="211"/>
        <v>0.5</v>
      </c>
      <c r="G6774">
        <f>IF(OR('San Pietro'!E6774&lt;2.5,F6774&lt;0.5),0,VLOOKUP('San Pietro'!F6774,'Power Matrix'!$B$2:$AI$30,HLOOKUP(E6774,'Power Matrix'!$B$2:$AI$30,29)))</f>
        <v>1178.31125982666</v>
      </c>
      <c r="H6774" s="9">
        <f t="shared" si="212"/>
        <v>1.5324396799998578E-2</v>
      </c>
    </row>
    <row r="6775" spans="1:14" x14ac:dyDescent="0.25">
      <c r="A6775" s="2">
        <v>43748.208333333343</v>
      </c>
      <c r="B6775">
        <v>4.2338098521751624</v>
      </c>
      <c r="C6775">
        <v>0.47241125498567049</v>
      </c>
      <c r="E6775">
        <f t="shared" si="211"/>
        <v>4</v>
      </c>
      <c r="F6775">
        <f t="shared" si="211"/>
        <v>0.5</v>
      </c>
      <c r="G6775">
        <f>IF(OR('San Pietro'!E6775&lt;2.5,F6775&lt;0.5),0,VLOOKUP('San Pietro'!F6775,'Power Matrix'!$B$2:$AI$30,HLOOKUP(E6775,'Power Matrix'!$B$2:$AI$30,29)))</f>
        <v>1178.31125982666</v>
      </c>
      <c r="H6775" s="9">
        <f t="shared" si="212"/>
        <v>1.5324396799998578E-2</v>
      </c>
    </row>
    <row r="6776" spans="1:14" x14ac:dyDescent="0.25">
      <c r="A6776" s="2">
        <v>43748.25</v>
      </c>
      <c r="B6776">
        <v>4.299784354909777</v>
      </c>
      <c r="C6776">
        <v>0.48178239480322033</v>
      </c>
      <c r="E6776">
        <f t="shared" si="211"/>
        <v>4.5</v>
      </c>
      <c r="F6776">
        <f t="shared" si="211"/>
        <v>0.5</v>
      </c>
      <c r="G6776">
        <f>IF(OR('San Pietro'!E6776&lt;2.5,F6776&lt;0.5),0,VLOOKUP('San Pietro'!F6776,'Power Matrix'!$B$2:$AI$30,HLOOKUP(E6776,'Power Matrix'!$B$2:$AI$30,29)))</f>
        <v>1481.8633108215331</v>
      </c>
      <c r="H6776" s="9">
        <f t="shared" si="212"/>
        <v>1.927220943448291E-2</v>
      </c>
    </row>
    <row r="6777" spans="1:14" x14ac:dyDescent="0.25">
      <c r="A6777" s="2">
        <v>43748.291666666657</v>
      </c>
      <c r="B6777">
        <v>4.3312126624506533</v>
      </c>
      <c r="C6777">
        <v>0.49828555253501122</v>
      </c>
      <c r="E6777">
        <f t="shared" si="211"/>
        <v>4.5</v>
      </c>
      <c r="F6777">
        <f t="shared" si="211"/>
        <v>0.5</v>
      </c>
      <c r="G6777">
        <f>IF(OR('San Pietro'!E6777&lt;2.5,F6777&lt;0.5),0,VLOOKUP('San Pietro'!F6777,'Power Matrix'!$B$2:$AI$30,HLOOKUP(E6777,'Power Matrix'!$B$2:$AI$30,29)))</f>
        <v>1481.8633108215331</v>
      </c>
      <c r="H6777" s="9">
        <f t="shared" si="212"/>
        <v>1.927220943448291E-2</v>
      </c>
      <c r="M6777">
        <v>1814.8296856420025</v>
      </c>
      <c r="N6777" s="9">
        <v>2.3602566817035011E-2</v>
      </c>
    </row>
    <row r="6778" spans="1:14" x14ac:dyDescent="0.25">
      <c r="A6778" s="2">
        <v>43748.333333333343</v>
      </c>
      <c r="B6778">
        <v>4.2919272780245592</v>
      </c>
      <c r="C6778">
        <v>0.53394564210621853</v>
      </c>
      <c r="E6778">
        <f t="shared" si="211"/>
        <v>4.5</v>
      </c>
      <c r="F6778">
        <f t="shared" si="211"/>
        <v>0.5</v>
      </c>
      <c r="G6778">
        <f>IF(OR('San Pietro'!E6778&lt;2.5,F6778&lt;0.5),0,VLOOKUP('San Pietro'!F6778,'Power Matrix'!$B$2:$AI$30,HLOOKUP(E6778,'Power Matrix'!$B$2:$AI$30,29)))</f>
        <v>1481.8633108215331</v>
      </c>
      <c r="H6778" s="9">
        <f t="shared" si="212"/>
        <v>1.927220943448291E-2</v>
      </c>
      <c r="M6778">
        <v>2463.5004090996927</v>
      </c>
      <c r="N6778" s="9">
        <v>3.2038782189635392E-2</v>
      </c>
    </row>
    <row r="6779" spans="1:14" x14ac:dyDescent="0.25">
      <c r="A6779" s="2">
        <v>43748.375</v>
      </c>
      <c r="B6779">
        <v>4.2309413955345274</v>
      </c>
      <c r="C6779">
        <v>0.58693819381784973</v>
      </c>
      <c r="E6779">
        <f t="shared" si="211"/>
        <v>4</v>
      </c>
      <c r="F6779">
        <f t="shared" si="211"/>
        <v>0.5</v>
      </c>
      <c r="G6779">
        <f>IF(OR('San Pietro'!E6779&lt;2.5,F6779&lt;0.5),0,VLOOKUP('San Pietro'!F6779,'Power Matrix'!$B$2:$AI$30,HLOOKUP(E6779,'Power Matrix'!$B$2:$AI$30,29)))</f>
        <v>1178.31125982666</v>
      </c>
      <c r="H6779" s="9">
        <f t="shared" si="212"/>
        <v>1.5324396799998578E-2</v>
      </c>
      <c r="M6779">
        <v>3459.2009739335313</v>
      </c>
      <c r="N6779" s="9">
        <v>4.498825579433708E-2</v>
      </c>
    </row>
    <row r="6780" spans="1:14" x14ac:dyDescent="0.25">
      <c r="A6780" s="2">
        <v>43748.416666666657</v>
      </c>
      <c r="B6780">
        <v>4.144264118784891</v>
      </c>
      <c r="C6780">
        <v>0.67326878275651625</v>
      </c>
      <c r="E6780">
        <f t="shared" si="211"/>
        <v>4</v>
      </c>
      <c r="F6780">
        <f t="shared" si="211"/>
        <v>0.5</v>
      </c>
      <c r="G6780">
        <f>IF(OR('San Pietro'!E6780&lt;2.5,F6780&lt;0.5),0,VLOOKUP('San Pietro'!F6780,'Power Matrix'!$B$2:$AI$30,HLOOKUP(E6780,'Power Matrix'!$B$2:$AI$30,29)))</f>
        <v>1178.31125982666</v>
      </c>
      <c r="H6780" s="9">
        <f t="shared" si="212"/>
        <v>1.5324396799998578E-2</v>
      </c>
      <c r="M6780">
        <v>4667.0703709021864</v>
      </c>
      <c r="N6780" s="9">
        <v>6.0697067686577739E-2</v>
      </c>
    </row>
    <row r="6781" spans="1:14" x14ac:dyDescent="0.25">
      <c r="A6781" s="2">
        <v>43748.458333333343</v>
      </c>
      <c r="B6781">
        <v>4.1653410393182559</v>
      </c>
      <c r="C6781">
        <v>0.7650727807921589</v>
      </c>
      <c r="E6781">
        <f t="shared" si="211"/>
        <v>4</v>
      </c>
      <c r="F6781">
        <f t="shared" si="211"/>
        <v>1</v>
      </c>
      <c r="G6781">
        <f>IF(OR('San Pietro'!E6781&lt;2.5,F6781&lt;0.5),0,VLOOKUP('San Pietro'!F6781,'Power Matrix'!$B$2:$AI$30,HLOOKUP(E6781,'Power Matrix'!$B$2:$AI$30,29)))</f>
        <v>7081.6951606445309</v>
      </c>
      <c r="H6781" s="9">
        <f t="shared" si="212"/>
        <v>9.2100203365884092E-2</v>
      </c>
      <c r="M6781">
        <v>5848.7302148753788</v>
      </c>
      <c r="N6781" s="9">
        <v>7.6065014135237571E-2</v>
      </c>
    </row>
    <row r="6782" spans="1:14" x14ac:dyDescent="0.25">
      <c r="A6782" s="2">
        <v>43748.5</v>
      </c>
      <c r="B6782">
        <v>4.2562586432757872</v>
      </c>
      <c r="C6782">
        <v>0.83896380360133449</v>
      </c>
      <c r="E6782">
        <f t="shared" si="211"/>
        <v>4.5</v>
      </c>
      <c r="F6782">
        <f t="shared" si="211"/>
        <v>1</v>
      </c>
      <c r="G6782">
        <f>IF(OR('San Pietro'!E6782&lt;2.5,F6782&lt;0.5),0,VLOOKUP('San Pietro'!F6782,'Power Matrix'!$B$2:$AI$30,HLOOKUP(E6782,'Power Matrix'!$B$2:$AI$30,29)))</f>
        <v>8861.0766070709215</v>
      </c>
      <c r="H6782" s="9">
        <f t="shared" si="212"/>
        <v>0.11524175201543597</v>
      </c>
      <c r="M6782">
        <v>6816.75873708779</v>
      </c>
      <c r="N6782" s="9">
        <v>8.865460204923048E-2</v>
      </c>
    </row>
    <row r="6783" spans="1:14" x14ac:dyDescent="0.25">
      <c r="A6783" s="2">
        <v>43748.541666666657</v>
      </c>
      <c r="B6783">
        <v>4.3929468379773713</v>
      </c>
      <c r="C6783">
        <v>0.88225349373196282</v>
      </c>
      <c r="E6783">
        <f t="shared" si="211"/>
        <v>4.5</v>
      </c>
      <c r="F6783">
        <f t="shared" si="211"/>
        <v>1</v>
      </c>
      <c r="G6783">
        <f>IF(OR('San Pietro'!E6783&lt;2.5,F6783&lt;0.5),0,VLOOKUP('San Pietro'!F6783,'Power Matrix'!$B$2:$AI$30,HLOOKUP(E6783,'Power Matrix'!$B$2:$AI$30,29)))</f>
        <v>8861.0766070709215</v>
      </c>
      <c r="H6783" s="9">
        <f t="shared" si="212"/>
        <v>0.11524175201543597</v>
      </c>
      <c r="M6783">
        <v>7515.5738243101832</v>
      </c>
      <c r="N6783" s="9">
        <v>9.7742964400479942E-2</v>
      </c>
    </row>
    <row r="6784" spans="1:14" x14ac:dyDescent="0.25">
      <c r="A6784" s="2">
        <v>43748.583333333343</v>
      </c>
      <c r="B6784">
        <v>4.5434784538576736</v>
      </c>
      <c r="C6784">
        <v>0.90771313907698747</v>
      </c>
      <c r="E6784">
        <f t="shared" si="211"/>
        <v>4.5</v>
      </c>
      <c r="F6784">
        <f t="shared" si="211"/>
        <v>1</v>
      </c>
      <c r="G6784">
        <f>IF(OR('San Pietro'!E6784&lt;2.5,F6784&lt;0.5),0,VLOOKUP('San Pietro'!F6784,'Power Matrix'!$B$2:$AI$30,HLOOKUP(E6784,'Power Matrix'!$B$2:$AI$30,29)))</f>
        <v>8861.0766070709215</v>
      </c>
      <c r="H6784" s="9">
        <f t="shared" si="212"/>
        <v>0.11524175201543597</v>
      </c>
      <c r="M6784">
        <v>7931.078891822166</v>
      </c>
      <c r="N6784" s="9">
        <v>0.10314676961501662</v>
      </c>
    </row>
    <row r="6785" spans="1:14" x14ac:dyDescent="0.25">
      <c r="A6785" s="2">
        <v>43748.625</v>
      </c>
      <c r="B6785">
        <v>4.682536243175436</v>
      </c>
      <c r="C6785">
        <v>0.93250934089510595</v>
      </c>
      <c r="E6785">
        <f t="shared" si="211"/>
        <v>4.5</v>
      </c>
      <c r="F6785">
        <f t="shared" si="211"/>
        <v>1</v>
      </c>
      <c r="G6785">
        <f>IF(OR('San Pietro'!E6785&lt;2.5,F6785&lt;0.5),0,VLOOKUP('San Pietro'!F6785,'Power Matrix'!$B$2:$AI$30,HLOOKUP(E6785,'Power Matrix'!$B$2:$AI$30,29)))</f>
        <v>8861.0766070709215</v>
      </c>
      <c r="H6785" s="9">
        <f t="shared" si="212"/>
        <v>0.11524175201543597</v>
      </c>
      <c r="M6785">
        <v>8274.7929925745993</v>
      </c>
      <c r="N6785" s="9">
        <v>0.10761690534904644</v>
      </c>
    </row>
    <row r="6786" spans="1:14" x14ac:dyDescent="0.25">
      <c r="A6786" s="2">
        <v>43748.666666666657</v>
      </c>
      <c r="B6786">
        <v>4.8268320837500092</v>
      </c>
      <c r="C6786">
        <v>0.95257850758401785</v>
      </c>
      <c r="E6786">
        <f t="shared" si="211"/>
        <v>5</v>
      </c>
      <c r="F6786">
        <f t="shared" si="211"/>
        <v>1</v>
      </c>
      <c r="G6786">
        <f>IF(OR('San Pietro'!E6786&lt;2.5,F6786&lt;0.5),0,VLOOKUP('San Pietro'!F6786,'Power Matrix'!$B$2:$AI$30,HLOOKUP(E6786,'Power Matrix'!$B$2:$AI$30,29)))</f>
        <v>9017.869880371094</v>
      </c>
      <c r="H6786" s="9">
        <f t="shared" si="212"/>
        <v>0.11728090959420334</v>
      </c>
      <c r="M6786">
        <v>8452.2217607302882</v>
      </c>
      <c r="N6786" s="9">
        <v>0.10992443557559628</v>
      </c>
    </row>
    <row r="6787" spans="1:14" x14ac:dyDescent="0.25">
      <c r="A6787" s="2">
        <v>43748.708333333343</v>
      </c>
      <c r="B6787">
        <v>5.0018079388287706</v>
      </c>
      <c r="C6787">
        <v>0.96078862122948183</v>
      </c>
      <c r="E6787">
        <f t="shared" ref="E6787:F6850" si="213">MROUND(B6787,0.5)</f>
        <v>5</v>
      </c>
      <c r="F6787">
        <f t="shared" si="213"/>
        <v>1</v>
      </c>
      <c r="G6787">
        <f>IF(OR('San Pietro'!E6787&lt;2.5,F6787&lt;0.5),0,VLOOKUP('San Pietro'!F6787,'Power Matrix'!$B$2:$AI$30,HLOOKUP(E6787,'Power Matrix'!$B$2:$AI$30,29)))</f>
        <v>9017.869880371094</v>
      </c>
      <c r="H6787" s="9">
        <f t="shared" ref="H6787:H6850" si="214">G6787/$K$2</f>
        <v>0.11728090959420334</v>
      </c>
      <c r="M6787">
        <v>8481.6750340875587</v>
      </c>
      <c r="N6787" s="9">
        <v>0.11030748686569541</v>
      </c>
    </row>
    <row r="6788" spans="1:14" x14ac:dyDescent="0.25">
      <c r="A6788" s="2">
        <v>43748.75</v>
      </c>
      <c r="B6788">
        <v>5.1651852518388761</v>
      </c>
      <c r="C6788">
        <v>0.96908166531580919</v>
      </c>
      <c r="E6788">
        <f t="shared" si="213"/>
        <v>5</v>
      </c>
      <c r="F6788">
        <f t="shared" si="213"/>
        <v>1</v>
      </c>
      <c r="G6788">
        <f>IF(OR('San Pietro'!E6788&lt;2.5,F6788&lt;0.5),0,VLOOKUP('San Pietro'!F6788,'Power Matrix'!$B$2:$AI$30,HLOOKUP(E6788,'Power Matrix'!$B$2:$AI$30,29)))</f>
        <v>9017.869880371094</v>
      </c>
      <c r="H6788" s="9">
        <f t="shared" si="214"/>
        <v>0.11728090959420334</v>
      </c>
      <c r="M6788">
        <v>8572.7260148303794</v>
      </c>
      <c r="N6788" s="9">
        <v>0.11149164032854708</v>
      </c>
    </row>
    <row r="6789" spans="1:14" x14ac:dyDescent="0.25">
      <c r="A6789" s="2">
        <v>43748.791666666657</v>
      </c>
      <c r="B6789">
        <v>5.3041183256505224</v>
      </c>
      <c r="C6789">
        <v>0.98094071835925711</v>
      </c>
      <c r="E6789">
        <f t="shared" si="213"/>
        <v>5.5</v>
      </c>
      <c r="F6789">
        <f t="shared" si="213"/>
        <v>1</v>
      </c>
      <c r="G6789">
        <f>IF(OR('San Pietro'!E6789&lt;2.5,F6789&lt;0.5),0,VLOOKUP('San Pietro'!F6789,'Power Matrix'!$B$2:$AI$30,HLOOKUP(E6789,'Power Matrix'!$B$2:$AI$30,29)))</f>
        <v>8728.7280566406243</v>
      </c>
      <c r="H6789" s="9">
        <f t="shared" si="214"/>
        <v>0.1135205075770209</v>
      </c>
      <c r="M6789">
        <v>8647.7262222040827</v>
      </c>
      <c r="N6789" s="9">
        <v>0.11246704723302645</v>
      </c>
    </row>
    <row r="6790" spans="1:14" x14ac:dyDescent="0.25">
      <c r="A6790" s="2">
        <v>43748.833333333343</v>
      </c>
      <c r="B6790">
        <v>5.4334483054913454</v>
      </c>
      <c r="C6790">
        <v>0.99147288434889269</v>
      </c>
      <c r="E6790">
        <f t="shared" si="213"/>
        <v>5.5</v>
      </c>
      <c r="F6790">
        <f t="shared" si="213"/>
        <v>1</v>
      </c>
      <c r="G6790">
        <f>IF(OR('San Pietro'!E6790&lt;2.5,F6790&lt;0.5),0,VLOOKUP('San Pietro'!F6790,'Power Matrix'!$B$2:$AI$30,HLOOKUP(E6790,'Power Matrix'!$B$2:$AI$30,29)))</f>
        <v>8728.7280566406243</v>
      </c>
      <c r="H6790" s="9">
        <f t="shared" si="214"/>
        <v>0.1135205075770209</v>
      </c>
      <c r="M6790">
        <v>8529.6296572929186</v>
      </c>
      <c r="N6790" s="9">
        <v>0.11093115541561217</v>
      </c>
    </row>
    <row r="6791" spans="1:14" x14ac:dyDescent="0.25">
      <c r="A6791" s="2">
        <v>43748.875</v>
      </c>
      <c r="B6791">
        <v>5.5683904831073257</v>
      </c>
      <c r="C6791">
        <v>0.9955364759511931</v>
      </c>
      <c r="E6791">
        <f t="shared" si="213"/>
        <v>5.5</v>
      </c>
      <c r="F6791">
        <f t="shared" si="213"/>
        <v>1</v>
      </c>
      <c r="G6791">
        <f>IF(OR('San Pietro'!E6791&lt;2.5,F6791&lt;0.5),0,VLOOKUP('San Pietro'!F6791,'Power Matrix'!$B$2:$AI$30,HLOOKUP(E6791,'Power Matrix'!$B$2:$AI$30,29)))</f>
        <v>8728.7280566406243</v>
      </c>
      <c r="H6791" s="9">
        <f t="shared" si="214"/>
        <v>0.1135205075770209</v>
      </c>
      <c r="M6791">
        <v>8610.9588742519427</v>
      </c>
      <c r="N6791" s="9">
        <v>0.11198887355447623</v>
      </c>
    </row>
    <row r="6792" spans="1:14" x14ac:dyDescent="0.25">
      <c r="A6792" s="2">
        <v>43748.916666666657</v>
      </c>
      <c r="B6792">
        <v>5.6494555620818048</v>
      </c>
      <c r="C6792">
        <v>1.0070638072311879</v>
      </c>
      <c r="E6792">
        <f t="shared" si="213"/>
        <v>5.5</v>
      </c>
      <c r="F6792">
        <f t="shared" si="213"/>
        <v>1</v>
      </c>
      <c r="G6792">
        <f>IF(OR('San Pietro'!E6792&lt;2.5,F6792&lt;0.5),0,VLOOKUP('San Pietro'!F6792,'Power Matrix'!$B$2:$AI$30,HLOOKUP(E6792,'Power Matrix'!$B$2:$AI$30,29)))</f>
        <v>8728.7280566406243</v>
      </c>
      <c r="H6792" s="9">
        <f t="shared" si="214"/>
        <v>0.1135205075770209</v>
      </c>
      <c r="M6792">
        <v>8970.9524812944692</v>
      </c>
      <c r="N6792" s="9">
        <v>0.11667073060759189</v>
      </c>
    </row>
    <row r="6793" spans="1:14" x14ac:dyDescent="0.25">
      <c r="A6793" s="2">
        <v>43748.958333333343</v>
      </c>
      <c r="B6793">
        <v>5.6838770417694304</v>
      </c>
      <c r="C6793">
        <v>1.023815756285569</v>
      </c>
      <c r="E6793">
        <f t="shared" si="213"/>
        <v>5.5</v>
      </c>
      <c r="F6793">
        <f t="shared" si="213"/>
        <v>1</v>
      </c>
      <c r="G6793">
        <f>IF(OR('San Pietro'!E6793&lt;2.5,F6793&lt;0.5),0,VLOOKUP('San Pietro'!F6793,'Power Matrix'!$B$2:$AI$30,HLOOKUP(E6793,'Power Matrix'!$B$2:$AI$30,29)))</f>
        <v>8728.7280566406243</v>
      </c>
      <c r="H6793" s="9">
        <f t="shared" si="214"/>
        <v>0.1135205075770209</v>
      </c>
      <c r="M6793">
        <v>9035.2268352295141</v>
      </c>
      <c r="N6793" s="9">
        <v>0.11750664361109613</v>
      </c>
    </row>
    <row r="6794" spans="1:14" x14ac:dyDescent="0.25">
      <c r="A6794" s="2">
        <v>43749</v>
      </c>
      <c r="B6794">
        <v>5.7310195030807431</v>
      </c>
      <c r="C6794">
        <v>1.030367261113768</v>
      </c>
      <c r="E6794">
        <f t="shared" si="213"/>
        <v>5.5</v>
      </c>
      <c r="F6794">
        <f t="shared" si="213"/>
        <v>1</v>
      </c>
      <c r="G6794">
        <f>IF(OR('San Pietro'!E6794&lt;2.5,F6794&lt;0.5),0,VLOOKUP('San Pietro'!F6794,'Power Matrix'!$B$2:$AI$30,HLOOKUP(E6794,'Power Matrix'!$B$2:$AI$30,29)))</f>
        <v>8728.7280566406243</v>
      </c>
      <c r="H6794" s="9">
        <f t="shared" si="214"/>
        <v>0.1135205075770209</v>
      </c>
      <c r="M6794">
        <v>8733.4491232312339</v>
      </c>
      <c r="N6794" s="9">
        <v>0.11358190694424374</v>
      </c>
    </row>
    <row r="6795" spans="1:14" x14ac:dyDescent="0.25">
      <c r="A6795" s="2">
        <v>43749.041666666657</v>
      </c>
      <c r="B6795">
        <v>5.7991141694193056</v>
      </c>
      <c r="C6795">
        <v>1.0243133389307491</v>
      </c>
      <c r="E6795">
        <f t="shared" si="213"/>
        <v>6</v>
      </c>
      <c r="F6795">
        <f t="shared" si="213"/>
        <v>1</v>
      </c>
      <c r="G6795">
        <f>IF(OR('San Pietro'!E6795&lt;2.5,F6795&lt;0.5),0,VLOOKUP('San Pietro'!F6795,'Power Matrix'!$B$2:$AI$30,HLOOKUP(E6795,'Power Matrix'!$B$2:$AI$30,29)))</f>
        <v>7721.5805004882804</v>
      </c>
      <c r="H6795" s="9">
        <f t="shared" si="214"/>
        <v>0.10042216139903577</v>
      </c>
      <c r="M6795">
        <v>8328.0611810429564</v>
      </c>
      <c r="N6795" s="9">
        <v>0.10830967888448817</v>
      </c>
    </row>
    <row r="6796" spans="1:14" x14ac:dyDescent="0.25">
      <c r="A6796" s="2">
        <v>43749.083333333343</v>
      </c>
      <c r="B6796">
        <v>5.8561091557136704</v>
      </c>
      <c r="C6796">
        <v>1.0128689380916169</v>
      </c>
      <c r="E6796">
        <f t="shared" si="213"/>
        <v>6</v>
      </c>
      <c r="F6796">
        <f t="shared" si="213"/>
        <v>1</v>
      </c>
      <c r="G6796">
        <f>IF(OR('San Pietro'!E6796&lt;2.5,F6796&lt;0.5),0,VLOOKUP('San Pietro'!F6796,'Power Matrix'!$B$2:$AI$30,HLOOKUP(E6796,'Power Matrix'!$B$2:$AI$30,29)))</f>
        <v>7721.5805004882804</v>
      </c>
      <c r="H6796" s="9">
        <f t="shared" si="214"/>
        <v>0.10042216139903577</v>
      </c>
      <c r="M6796">
        <v>7934.4036069058966</v>
      </c>
      <c r="N6796" s="9">
        <v>0.10319000882943558</v>
      </c>
    </row>
    <row r="6797" spans="1:14" x14ac:dyDescent="0.25">
      <c r="A6797" s="2">
        <v>43749.125</v>
      </c>
      <c r="B6797">
        <v>5.888659902809577</v>
      </c>
      <c r="C6797">
        <v>0.99910248490831388</v>
      </c>
      <c r="E6797">
        <f t="shared" si="213"/>
        <v>6</v>
      </c>
      <c r="F6797">
        <f t="shared" si="213"/>
        <v>1</v>
      </c>
      <c r="G6797">
        <f>IF(OR('San Pietro'!E6797&lt;2.5,F6797&lt;0.5),0,VLOOKUP('San Pietro'!F6797,'Power Matrix'!$B$2:$AI$30,HLOOKUP(E6797,'Power Matrix'!$B$2:$AI$30,29)))</f>
        <v>7721.5805004882804</v>
      </c>
      <c r="H6797" s="9">
        <f t="shared" si="214"/>
        <v>0.10042216139903577</v>
      </c>
      <c r="M6797">
        <v>7681.7926641527347</v>
      </c>
      <c r="N6797" s="9">
        <v>9.9904705143797151E-2</v>
      </c>
    </row>
    <row r="6798" spans="1:14" x14ac:dyDescent="0.25">
      <c r="A6798" s="2">
        <v>43749.166666666657</v>
      </c>
      <c r="B6798">
        <v>5.9063695046778477</v>
      </c>
      <c r="C6798">
        <v>0.98201881409047975</v>
      </c>
      <c r="E6798">
        <f t="shared" si="213"/>
        <v>6</v>
      </c>
      <c r="F6798">
        <f t="shared" si="213"/>
        <v>1</v>
      </c>
      <c r="G6798">
        <f>IF(OR('San Pietro'!E6798&lt;2.5,F6798&lt;0.5),0,VLOOKUP('San Pietro'!F6798,'Power Matrix'!$B$2:$AI$30,HLOOKUP(E6798,'Power Matrix'!$B$2:$AI$30,29)))</f>
        <v>7721.5805004882804</v>
      </c>
      <c r="H6798" s="9">
        <f t="shared" si="214"/>
        <v>0.10042216139903577</v>
      </c>
      <c r="M6798">
        <v>7383.5826934255456</v>
      </c>
      <c r="N6798" s="9">
        <v>9.602636834157284E-2</v>
      </c>
    </row>
    <row r="6799" spans="1:14" x14ac:dyDescent="0.25">
      <c r="A6799" s="2">
        <v>43749.208333333343</v>
      </c>
      <c r="B6799">
        <v>5.9253262616072648</v>
      </c>
      <c r="C6799">
        <v>0.96136913431552484</v>
      </c>
      <c r="E6799">
        <f t="shared" si="213"/>
        <v>6</v>
      </c>
      <c r="F6799">
        <f t="shared" si="213"/>
        <v>1</v>
      </c>
      <c r="G6799">
        <f>IF(OR('San Pietro'!E6799&lt;2.5,F6799&lt;0.5),0,VLOOKUP('San Pietro'!F6799,'Power Matrix'!$B$2:$AI$30,HLOOKUP(E6799,'Power Matrix'!$B$2:$AI$30,29)))</f>
        <v>7721.5805004882804</v>
      </c>
      <c r="H6799" s="9">
        <f t="shared" si="214"/>
        <v>0.10042216139903577</v>
      </c>
      <c r="M6799">
        <v>7008.3864352248283</v>
      </c>
      <c r="N6799" s="9">
        <v>9.1146794889725075E-2</v>
      </c>
    </row>
    <row r="6800" spans="1:14" x14ac:dyDescent="0.25">
      <c r="A6800" s="2">
        <v>43749.25</v>
      </c>
      <c r="B6800">
        <v>5.940292122341015</v>
      </c>
      <c r="C6800">
        <v>0.9338362279489183</v>
      </c>
      <c r="E6800">
        <f t="shared" si="213"/>
        <v>6</v>
      </c>
      <c r="F6800">
        <f t="shared" si="213"/>
        <v>1</v>
      </c>
      <c r="G6800">
        <f>IF(OR('San Pietro'!E6800&lt;2.5,F6800&lt;0.5),0,VLOOKUP('San Pietro'!F6800,'Power Matrix'!$B$2:$AI$30,HLOOKUP(E6800,'Power Matrix'!$B$2:$AI$30,29)))</f>
        <v>7721.5805004882804</v>
      </c>
      <c r="H6800" s="9">
        <f t="shared" si="214"/>
        <v>0.10042216139903577</v>
      </c>
      <c r="M6800">
        <v>6606.9313473398915</v>
      </c>
      <c r="N6800" s="9">
        <v>8.5925715131769193E-2</v>
      </c>
    </row>
    <row r="6801" spans="1:14" x14ac:dyDescent="0.25">
      <c r="A6801" s="2">
        <v>43749.291666666657</v>
      </c>
      <c r="B6801">
        <v>5.9477750527078896</v>
      </c>
      <c r="C6801">
        <v>0.90298610394778089</v>
      </c>
      <c r="E6801">
        <f t="shared" si="213"/>
        <v>6</v>
      </c>
      <c r="F6801">
        <f t="shared" si="213"/>
        <v>1</v>
      </c>
      <c r="G6801">
        <f>IF(OR('San Pietro'!E6801&lt;2.5,F6801&lt;0.5),0,VLOOKUP('San Pietro'!F6801,'Power Matrix'!$B$2:$AI$30,HLOOKUP(E6801,'Power Matrix'!$B$2:$AI$30,29)))</f>
        <v>7721.5805004882804</v>
      </c>
      <c r="H6801" s="9">
        <f t="shared" si="214"/>
        <v>0.10042216139903577</v>
      </c>
      <c r="M6801">
        <v>6246.7479453467749</v>
      </c>
      <c r="N6801" s="9">
        <v>8.1241389721408624E-2</v>
      </c>
    </row>
    <row r="6802" spans="1:14" x14ac:dyDescent="0.25">
      <c r="A6802" s="2">
        <v>43749.333333333343</v>
      </c>
      <c r="B6802">
        <v>5.9313126059007644</v>
      </c>
      <c r="C6802">
        <v>0.87221891038750687</v>
      </c>
      <c r="E6802">
        <f t="shared" si="213"/>
        <v>6</v>
      </c>
      <c r="F6802">
        <f t="shared" si="213"/>
        <v>1</v>
      </c>
      <c r="G6802">
        <f>IF(OR('San Pietro'!E6802&lt;2.5,F6802&lt;0.5),0,VLOOKUP('San Pietro'!F6802,'Power Matrix'!$B$2:$AI$30,HLOOKUP(E6802,'Power Matrix'!$B$2:$AI$30,29)))</f>
        <v>7721.5805004882804</v>
      </c>
      <c r="H6802" s="9">
        <f t="shared" si="214"/>
        <v>0.10042216139903577</v>
      </c>
      <c r="M6802">
        <v>5856.2495010052935</v>
      </c>
      <c r="N6802" s="9">
        <v>7.6162805379618129E-2</v>
      </c>
    </row>
    <row r="6803" spans="1:14" x14ac:dyDescent="0.25">
      <c r="A6803" s="2">
        <v>43749.375</v>
      </c>
      <c r="B6803">
        <v>5.9182174777587333</v>
      </c>
      <c r="C6803">
        <v>0.83971017756910404</v>
      </c>
      <c r="E6803">
        <f t="shared" si="213"/>
        <v>6</v>
      </c>
      <c r="F6803">
        <f t="shared" si="213"/>
        <v>1</v>
      </c>
      <c r="G6803">
        <f>IF(OR('San Pietro'!E6803&lt;2.5,F6803&lt;0.5),0,VLOOKUP('San Pietro'!F6803,'Power Matrix'!$B$2:$AI$30,HLOOKUP(E6803,'Power Matrix'!$B$2:$AI$30,29)))</f>
        <v>7721.5805004882804</v>
      </c>
      <c r="H6803" s="9">
        <f t="shared" si="214"/>
        <v>0.10042216139903577</v>
      </c>
      <c r="M6803">
        <v>5372.1518808056362</v>
      </c>
      <c r="N6803" s="9">
        <v>6.9866927305148527E-2</v>
      </c>
    </row>
    <row r="6804" spans="1:14" x14ac:dyDescent="0.25">
      <c r="A6804" s="2">
        <v>43749.416666666657</v>
      </c>
      <c r="B6804">
        <v>5.9345552090597442</v>
      </c>
      <c r="C6804">
        <v>0.80330371403012757</v>
      </c>
      <c r="E6804">
        <f t="shared" si="213"/>
        <v>6</v>
      </c>
      <c r="F6804">
        <f t="shared" si="213"/>
        <v>1</v>
      </c>
      <c r="G6804">
        <f>IF(OR('San Pietro'!E6804&lt;2.5,F6804&lt;0.5),0,VLOOKUP('San Pietro'!F6804,'Power Matrix'!$B$2:$AI$30,HLOOKUP(E6804,'Power Matrix'!$B$2:$AI$30,29)))</f>
        <v>7721.5805004882804</v>
      </c>
      <c r="H6804" s="9">
        <f t="shared" si="214"/>
        <v>0.10042216139903577</v>
      </c>
      <c r="M6804">
        <v>4975.2346841108229</v>
      </c>
      <c r="N6804" s="9">
        <v>6.4704864589326519E-2</v>
      </c>
    </row>
    <row r="6805" spans="1:14" x14ac:dyDescent="0.25">
      <c r="A6805" s="2">
        <v>43749.458333333343</v>
      </c>
      <c r="B6805">
        <v>5.9220836584482859</v>
      </c>
      <c r="C6805">
        <v>0.77054618988913504</v>
      </c>
      <c r="E6805">
        <f t="shared" si="213"/>
        <v>6</v>
      </c>
      <c r="F6805">
        <f t="shared" si="213"/>
        <v>1</v>
      </c>
      <c r="G6805">
        <f>IF(OR('San Pietro'!E6805&lt;2.5,F6805&lt;0.5),0,VLOOKUP('San Pietro'!F6805,'Power Matrix'!$B$2:$AI$30,HLOOKUP(E6805,'Power Matrix'!$B$2:$AI$30,29)))</f>
        <v>7721.5805004882804</v>
      </c>
      <c r="H6805" s="9">
        <f t="shared" si="214"/>
        <v>0.10042216139903577</v>
      </c>
      <c r="M6805">
        <v>4637.5138291928151</v>
      </c>
      <c r="N6805" s="9">
        <v>6.0312673351343396E-2</v>
      </c>
    </row>
    <row r="6806" spans="1:14" x14ac:dyDescent="0.25">
      <c r="A6806" s="2">
        <v>43749.5</v>
      </c>
      <c r="B6806">
        <v>5.8847937221200253</v>
      </c>
      <c r="C6806">
        <v>0.74027657897404042</v>
      </c>
      <c r="E6806">
        <f t="shared" si="213"/>
        <v>6</v>
      </c>
      <c r="F6806">
        <f t="shared" si="213"/>
        <v>0.5</v>
      </c>
      <c r="G6806">
        <f>IF(OR('San Pietro'!E6806&lt;2.5,F6806&lt;0.5),0,VLOOKUP('San Pietro'!F6806,'Power Matrix'!$B$2:$AI$30,HLOOKUP(E6806,'Power Matrix'!$B$2:$AI$30,29)))</f>
        <v>1515.0453386230467</v>
      </c>
      <c r="H6806" s="9">
        <f t="shared" si="214"/>
        <v>1.9703754628011643E-2</v>
      </c>
      <c r="M6806">
        <v>4341.0994156702882</v>
      </c>
      <c r="N6806" s="9">
        <v>5.6457688469815637E-2</v>
      </c>
    </row>
    <row r="6807" spans="1:14" x14ac:dyDescent="0.25">
      <c r="A6807" s="2">
        <v>43749.541666666657</v>
      </c>
      <c r="B6807">
        <v>5.8302930459479523</v>
      </c>
      <c r="C6807">
        <v>0.71224608996225447</v>
      </c>
      <c r="E6807">
        <f t="shared" si="213"/>
        <v>6</v>
      </c>
      <c r="F6807">
        <f t="shared" si="213"/>
        <v>0.5</v>
      </c>
      <c r="G6807">
        <f>IF(OR('San Pietro'!E6807&lt;2.5,F6807&lt;0.5),0,VLOOKUP('San Pietro'!F6807,'Power Matrix'!$B$2:$AI$30,HLOOKUP(E6807,'Power Matrix'!$B$2:$AI$30,29)))</f>
        <v>1515.0453386230467</v>
      </c>
      <c r="H6807" s="9">
        <f t="shared" si="214"/>
        <v>1.9703754628011643E-2</v>
      </c>
      <c r="M6807">
        <v>4073.1114905644317</v>
      </c>
      <c r="N6807" s="9">
        <v>5.2972401140370183E-2</v>
      </c>
    </row>
    <row r="6808" spans="1:14" x14ac:dyDescent="0.25">
      <c r="A6808" s="2">
        <v>43749.583333333343</v>
      </c>
      <c r="B6808">
        <v>5.7614500865727019</v>
      </c>
      <c r="C6808">
        <v>0.68595714020859688</v>
      </c>
      <c r="E6808">
        <f t="shared" si="213"/>
        <v>6</v>
      </c>
      <c r="F6808">
        <f t="shared" si="213"/>
        <v>0.5</v>
      </c>
      <c r="G6808">
        <f>IF(OR('San Pietro'!E6808&lt;2.5,F6808&lt;0.5),0,VLOOKUP('San Pietro'!F6808,'Power Matrix'!$B$2:$AI$30,HLOOKUP(E6808,'Power Matrix'!$B$2:$AI$30,29)))</f>
        <v>1515.0453386230467</v>
      </c>
      <c r="H6808" s="9">
        <f t="shared" si="214"/>
        <v>1.9703754628011643E-2</v>
      </c>
      <c r="M6808">
        <v>3855.0865098065447</v>
      </c>
      <c r="N6808" s="9">
        <v>5.0136901359408424E-2</v>
      </c>
    </row>
    <row r="6809" spans="1:14" x14ac:dyDescent="0.25">
      <c r="A6809" s="2">
        <v>43749.625</v>
      </c>
      <c r="B6809">
        <v>5.6674145949623052</v>
      </c>
      <c r="C6809">
        <v>0.66240489500342736</v>
      </c>
      <c r="E6809">
        <f t="shared" si="213"/>
        <v>5.5</v>
      </c>
      <c r="F6809">
        <f t="shared" si="213"/>
        <v>0.5</v>
      </c>
      <c r="G6809">
        <f>IF(OR('San Pietro'!E6809&lt;2.5,F6809&lt;0.5),0,VLOOKUP('San Pietro'!F6809,'Power Matrix'!$B$2:$AI$30,HLOOKUP(E6809,'Power Matrix'!$B$2:$AI$30,29)))</f>
        <v>1752.1763809814452</v>
      </c>
      <c r="H6809" s="9">
        <f t="shared" si="214"/>
        <v>2.2787736179059492E-2</v>
      </c>
      <c r="M6809">
        <v>3626.3248210541929</v>
      </c>
      <c r="N6809" s="9">
        <v>4.7161766509746149E-2</v>
      </c>
    </row>
    <row r="6810" spans="1:14" x14ac:dyDescent="0.25">
      <c r="A6810" s="2">
        <v>43749.666666666657</v>
      </c>
      <c r="B6810">
        <v>5.5802384561882112</v>
      </c>
      <c r="C6810">
        <v>0.63951609332516446</v>
      </c>
      <c r="E6810">
        <f t="shared" si="213"/>
        <v>5.5</v>
      </c>
      <c r="F6810">
        <f t="shared" si="213"/>
        <v>0.5</v>
      </c>
      <c r="G6810">
        <f>IF(OR('San Pietro'!E6810&lt;2.5,F6810&lt;0.5),0,VLOOKUP('San Pietro'!F6810,'Power Matrix'!$B$2:$AI$30,HLOOKUP(E6810,'Power Matrix'!$B$2:$AI$30,29)))</f>
        <v>1752.1763809814452</v>
      </c>
      <c r="H6810" s="9">
        <f t="shared" si="214"/>
        <v>2.2787736179059492E-2</v>
      </c>
      <c r="M6810">
        <v>3386.9499072262442</v>
      </c>
      <c r="N6810" s="9">
        <v>4.4048602534831609E-2</v>
      </c>
    </row>
    <row r="6811" spans="1:14" x14ac:dyDescent="0.25">
      <c r="A6811" s="2">
        <v>43749.708333333343</v>
      </c>
      <c r="B6811">
        <v>5.4978015066464714</v>
      </c>
      <c r="C6811">
        <v>0.61712487429208096</v>
      </c>
      <c r="E6811">
        <f t="shared" si="213"/>
        <v>5.5</v>
      </c>
      <c r="F6811">
        <f t="shared" si="213"/>
        <v>0.5</v>
      </c>
      <c r="G6811">
        <f>IF(OR('San Pietro'!E6811&lt;2.5,F6811&lt;0.5),0,VLOOKUP('San Pietro'!F6811,'Power Matrix'!$B$2:$AI$30,HLOOKUP(E6811,'Power Matrix'!$B$2:$AI$30,29)))</f>
        <v>1752.1763809814452</v>
      </c>
      <c r="H6811" s="9">
        <f t="shared" si="214"/>
        <v>2.2787736179059492E-2</v>
      </c>
      <c r="M6811">
        <v>3109.7576187442228</v>
      </c>
      <c r="N6811" s="9">
        <v>4.0443608875192778E-2</v>
      </c>
    </row>
    <row r="6812" spans="1:14" x14ac:dyDescent="0.25">
      <c r="A6812" s="2">
        <v>43749.75</v>
      </c>
      <c r="B6812">
        <v>5.4151151260925019</v>
      </c>
      <c r="C6812">
        <v>0.59597761187194642</v>
      </c>
      <c r="E6812">
        <f t="shared" si="213"/>
        <v>5.5</v>
      </c>
      <c r="F6812">
        <f t="shared" si="213"/>
        <v>0.5</v>
      </c>
      <c r="G6812">
        <f>IF(OR('San Pietro'!E6812&lt;2.5,F6812&lt;0.5),0,VLOOKUP('San Pietro'!F6812,'Power Matrix'!$B$2:$AI$30,HLOOKUP(E6812,'Power Matrix'!$B$2:$AI$30,29)))</f>
        <v>1752.1763809814452</v>
      </c>
      <c r="H6812" s="9">
        <f t="shared" si="214"/>
        <v>2.2787736179059492E-2</v>
      </c>
      <c r="M6812">
        <v>2831.9812264287439</v>
      </c>
      <c r="N6812" s="9">
        <v>3.6831018717730299E-2</v>
      </c>
    </row>
    <row r="6813" spans="1:14" x14ac:dyDescent="0.25">
      <c r="A6813" s="2">
        <v>43749.791666666657</v>
      </c>
      <c r="B6813">
        <v>5.3372926502770017</v>
      </c>
      <c r="C6813">
        <v>0.57507914077440159</v>
      </c>
      <c r="E6813">
        <f t="shared" si="213"/>
        <v>5.5</v>
      </c>
      <c r="F6813">
        <f t="shared" si="213"/>
        <v>0.5</v>
      </c>
      <c r="G6813">
        <f>IF(OR('San Pietro'!E6813&lt;2.5,F6813&lt;0.5),0,VLOOKUP('San Pietro'!F6813,'Power Matrix'!$B$2:$AI$30,HLOOKUP(E6813,'Power Matrix'!$B$2:$AI$30,29)))</f>
        <v>1752.1763809814452</v>
      </c>
      <c r="H6813" s="9">
        <f t="shared" si="214"/>
        <v>2.2787736179059492E-2</v>
      </c>
      <c r="M6813">
        <v>2552.457652576843</v>
      </c>
      <c r="N6813" s="9">
        <v>3.3195705783975842E-2</v>
      </c>
    </row>
    <row r="6814" spans="1:14" x14ac:dyDescent="0.25">
      <c r="A6814" s="2">
        <v>43749.833333333343</v>
      </c>
      <c r="B6814">
        <v>5.2660800962855738</v>
      </c>
      <c r="C6814">
        <v>0.55434653055858352</v>
      </c>
      <c r="E6814">
        <f t="shared" si="213"/>
        <v>5.5</v>
      </c>
      <c r="F6814">
        <f t="shared" si="213"/>
        <v>0.5</v>
      </c>
      <c r="G6814">
        <f>IF(OR('San Pietro'!E6814&lt;2.5,F6814&lt;0.5),0,VLOOKUP('San Pietro'!F6814,'Power Matrix'!$B$2:$AI$30,HLOOKUP(E6814,'Power Matrix'!$B$2:$AI$30,29)))</f>
        <v>1752.1763809814452</v>
      </c>
      <c r="H6814" s="9">
        <f t="shared" si="214"/>
        <v>2.2787736179059492E-2</v>
      </c>
      <c r="M6814">
        <v>2269.3483502179888</v>
      </c>
      <c r="N6814" s="9">
        <v>2.9513759054586076E-2</v>
      </c>
    </row>
    <row r="6815" spans="1:14" x14ac:dyDescent="0.25">
      <c r="A6815" s="2">
        <v>43749.875</v>
      </c>
      <c r="B6815">
        <v>5.200729171081532</v>
      </c>
      <c r="C6815">
        <v>0.53361392034276545</v>
      </c>
      <c r="E6815">
        <f t="shared" si="213"/>
        <v>5</v>
      </c>
      <c r="F6815">
        <f t="shared" si="213"/>
        <v>0.5</v>
      </c>
      <c r="G6815">
        <f>IF(OR('San Pietro'!E6815&lt;2.5,F6815&lt;0.5),0,VLOOKUP('San Pietro'!F6815,'Power Matrix'!$B$2:$AI$30,HLOOKUP(E6815,'Power Matrix'!$B$2:$AI$30,29)))</f>
        <v>1817.5867128906248</v>
      </c>
      <c r="H6815" s="9">
        <f t="shared" si="214"/>
        <v>2.3638423018072924E-2</v>
      </c>
      <c r="M6815">
        <v>1868.7634156186994</v>
      </c>
      <c r="N6815" s="9">
        <v>2.430399597897678E-2</v>
      </c>
    </row>
    <row r="6816" spans="1:14" x14ac:dyDescent="0.25">
      <c r="A6816" s="2">
        <v>43749.916666666657</v>
      </c>
      <c r="B6816">
        <v>5.2325316251407514</v>
      </c>
      <c r="C6816">
        <v>0.50574929221270581</v>
      </c>
      <c r="E6816">
        <f t="shared" si="213"/>
        <v>5</v>
      </c>
      <c r="F6816">
        <f t="shared" si="213"/>
        <v>0.5</v>
      </c>
      <c r="G6816">
        <f>IF(OR('San Pietro'!E6816&lt;2.5,F6816&lt;0.5),0,VLOOKUP('San Pietro'!F6816,'Power Matrix'!$B$2:$AI$30,HLOOKUP(E6816,'Power Matrix'!$B$2:$AI$30,29)))</f>
        <v>1817.5867128906248</v>
      </c>
      <c r="H6816" s="9">
        <f t="shared" si="214"/>
        <v>2.3638423018072924E-2</v>
      </c>
    </row>
    <row r="6817" spans="1:14" x14ac:dyDescent="0.25">
      <c r="A6817" s="2">
        <v>43749.958333333343</v>
      </c>
      <c r="B6817">
        <v>5.1726681822057508</v>
      </c>
      <c r="C6817">
        <v>0.486011847287247</v>
      </c>
      <c r="E6817">
        <f t="shared" si="213"/>
        <v>5</v>
      </c>
      <c r="F6817">
        <f t="shared" si="213"/>
        <v>0.5</v>
      </c>
      <c r="G6817">
        <f>IF(OR('San Pietro'!E6817&lt;2.5,F6817&lt;0.5),0,VLOOKUP('San Pietro'!F6817,'Power Matrix'!$B$2:$AI$30,HLOOKUP(E6817,'Power Matrix'!$B$2:$AI$30,29)))</f>
        <v>1817.5867128906248</v>
      </c>
      <c r="H6817" s="9">
        <f t="shared" si="214"/>
        <v>2.3638423018072924E-2</v>
      </c>
    </row>
    <row r="6818" spans="1:14" x14ac:dyDescent="0.25">
      <c r="A6818" s="2">
        <v>43750</v>
      </c>
      <c r="B6818">
        <v>5.0869886295050311</v>
      </c>
      <c r="C6818">
        <v>0.46950868955545572</v>
      </c>
      <c r="E6818">
        <f t="shared" si="213"/>
        <v>5</v>
      </c>
      <c r="F6818">
        <f t="shared" si="213"/>
        <v>0.5</v>
      </c>
      <c r="G6818">
        <f>IF(OR('San Pietro'!E6818&lt;2.5,F6818&lt;0.5),0,VLOOKUP('San Pietro'!F6818,'Power Matrix'!$B$2:$AI$30,HLOOKUP(E6818,'Power Matrix'!$B$2:$AI$30,29)))</f>
        <v>1817.5867128906248</v>
      </c>
      <c r="H6818" s="9">
        <f t="shared" si="214"/>
        <v>2.3638423018072924E-2</v>
      </c>
    </row>
    <row r="6819" spans="1:14" x14ac:dyDescent="0.25">
      <c r="A6819" s="2">
        <v>43750.041666666657</v>
      </c>
      <c r="B6819">
        <v>5.001932654334885</v>
      </c>
      <c r="C6819">
        <v>0.45366897535057088</v>
      </c>
      <c r="E6819">
        <f t="shared" si="213"/>
        <v>5</v>
      </c>
      <c r="F6819">
        <f t="shared" si="213"/>
        <v>0.5</v>
      </c>
      <c r="G6819">
        <f>IF(OR('San Pietro'!E6819&lt;2.5,F6819&lt;0.5),0,VLOOKUP('San Pietro'!F6819,'Power Matrix'!$B$2:$AI$30,HLOOKUP(E6819,'Power Matrix'!$B$2:$AI$30,29)))</f>
        <v>1817.5867128906248</v>
      </c>
      <c r="H6819" s="9">
        <f t="shared" si="214"/>
        <v>2.3638423018072924E-2</v>
      </c>
    </row>
    <row r="6820" spans="1:14" x14ac:dyDescent="0.25">
      <c r="A6820" s="2">
        <v>43750.083333333343</v>
      </c>
      <c r="B6820">
        <v>4.9206181443481762</v>
      </c>
      <c r="C6820">
        <v>0.43824391335000218</v>
      </c>
      <c r="E6820">
        <f t="shared" si="213"/>
        <v>5</v>
      </c>
      <c r="F6820">
        <f t="shared" si="213"/>
        <v>0.5</v>
      </c>
      <c r="G6820">
        <f>IF(OR('San Pietro'!E6820&lt;2.5,F6820&lt;0.5),0,VLOOKUP('San Pietro'!F6820,'Power Matrix'!$B$2:$AI$30,HLOOKUP(E6820,'Power Matrix'!$B$2:$AI$30,29)))</f>
        <v>1817.5867128906248</v>
      </c>
      <c r="H6820" s="9">
        <f t="shared" si="214"/>
        <v>2.3638423018072924E-2</v>
      </c>
    </row>
    <row r="6821" spans="1:14" x14ac:dyDescent="0.25">
      <c r="A6821" s="2">
        <v>43750.125</v>
      </c>
      <c r="B6821">
        <v>4.8536459175646449</v>
      </c>
      <c r="C6821">
        <v>0.42157489473648407</v>
      </c>
      <c r="E6821">
        <f t="shared" si="213"/>
        <v>5</v>
      </c>
      <c r="F6821">
        <f t="shared" si="213"/>
        <v>0.5</v>
      </c>
      <c r="G6821">
        <f>IF(OR('San Pietro'!E6821&lt;2.5,F6821&lt;0.5),0,VLOOKUP('San Pietro'!F6821,'Power Matrix'!$B$2:$AI$30,HLOOKUP(E6821,'Power Matrix'!$B$2:$AI$30,29)))</f>
        <v>1817.5867128906248</v>
      </c>
      <c r="H6821" s="9">
        <f t="shared" si="214"/>
        <v>2.3638423018072924E-2</v>
      </c>
    </row>
    <row r="6822" spans="1:14" x14ac:dyDescent="0.25">
      <c r="A6822" s="2">
        <v>43750.166666666657</v>
      </c>
      <c r="B6822">
        <v>4.7284315494256024</v>
      </c>
      <c r="C6822">
        <v>0.41178910271461833</v>
      </c>
      <c r="E6822">
        <f t="shared" si="213"/>
        <v>4.5</v>
      </c>
      <c r="F6822">
        <f t="shared" si="213"/>
        <v>0.5</v>
      </c>
      <c r="G6822">
        <f>IF(OR('San Pietro'!E6822&lt;2.5,F6822&lt;0.5),0,VLOOKUP('San Pietro'!F6822,'Power Matrix'!$B$2:$AI$30,HLOOKUP(E6822,'Power Matrix'!$B$2:$AI$30,29)))</f>
        <v>1481.8633108215331</v>
      </c>
      <c r="H6822" s="9">
        <f t="shared" si="214"/>
        <v>1.927220943448291E-2</v>
      </c>
    </row>
    <row r="6823" spans="1:14" x14ac:dyDescent="0.25">
      <c r="A6823" s="2">
        <v>43750.208333333343</v>
      </c>
      <c r="B6823">
        <v>4.5049413624682684</v>
      </c>
      <c r="C6823">
        <v>0.41353064197274669</v>
      </c>
      <c r="E6823">
        <f t="shared" si="213"/>
        <v>4.5</v>
      </c>
      <c r="F6823">
        <f t="shared" si="213"/>
        <v>0.5</v>
      </c>
      <c r="G6823">
        <f>IF(OR('San Pietro'!E6823&lt;2.5,F6823&lt;0.5),0,VLOOKUP('San Pietro'!F6823,'Power Matrix'!$B$2:$AI$30,HLOOKUP(E6823,'Power Matrix'!$B$2:$AI$30,29)))</f>
        <v>1481.8633108215331</v>
      </c>
      <c r="H6823" s="9">
        <f t="shared" si="214"/>
        <v>1.927220943448291E-2</v>
      </c>
    </row>
    <row r="6824" spans="1:14" x14ac:dyDescent="0.25">
      <c r="A6824" s="2">
        <v>43750.25</v>
      </c>
      <c r="B6824">
        <v>4.2945463036529654</v>
      </c>
      <c r="C6824">
        <v>0.41776009445677392</v>
      </c>
      <c r="E6824">
        <f t="shared" si="213"/>
        <v>4.5</v>
      </c>
      <c r="F6824">
        <f t="shared" si="213"/>
        <v>0.5</v>
      </c>
      <c r="G6824">
        <f>IF(OR('San Pietro'!E6824&lt;2.5,F6824&lt;0.5),0,VLOOKUP('San Pietro'!F6824,'Power Matrix'!$B$2:$AI$30,HLOOKUP(E6824,'Power Matrix'!$B$2:$AI$30,29)))</f>
        <v>1481.8633108215331</v>
      </c>
      <c r="H6824" s="9">
        <f t="shared" si="214"/>
        <v>1.927220943448291E-2</v>
      </c>
    </row>
    <row r="6825" spans="1:14" x14ac:dyDescent="0.25">
      <c r="A6825" s="2">
        <v>43750.291666666657</v>
      </c>
      <c r="B6825">
        <v>4.0740492888423807</v>
      </c>
      <c r="C6825">
        <v>0.42845812132813599</v>
      </c>
      <c r="E6825">
        <f t="shared" si="213"/>
        <v>4</v>
      </c>
      <c r="F6825">
        <f t="shared" si="213"/>
        <v>0.5</v>
      </c>
      <c r="G6825">
        <f>IF(OR('San Pietro'!E6825&lt;2.5,F6825&lt;0.5),0,VLOOKUP('San Pietro'!F6825,'Power Matrix'!$B$2:$AI$30,HLOOKUP(E6825,'Power Matrix'!$B$2:$AI$30,29)))</f>
        <v>1178.31125982666</v>
      </c>
      <c r="H6825" s="9">
        <f t="shared" si="214"/>
        <v>1.5324396799998578E-2</v>
      </c>
    </row>
    <row r="6826" spans="1:14" x14ac:dyDescent="0.25">
      <c r="A6826" s="2">
        <v>43750.333333333343</v>
      </c>
      <c r="B6826">
        <v>3.8089041228427751</v>
      </c>
      <c r="C6826">
        <v>0.45823014959805081</v>
      </c>
      <c r="E6826">
        <f t="shared" si="213"/>
        <v>4</v>
      </c>
      <c r="F6826">
        <f t="shared" si="213"/>
        <v>0.5</v>
      </c>
      <c r="G6826">
        <f>IF(OR('San Pietro'!E6826&lt;2.5,F6826&lt;0.5),0,VLOOKUP('San Pietro'!F6826,'Power Matrix'!$B$2:$AI$30,HLOOKUP(E6826,'Power Matrix'!$B$2:$AI$30,29)))</f>
        <v>1178.31125982666</v>
      </c>
      <c r="H6826" s="9">
        <f t="shared" si="214"/>
        <v>1.5324396799998578E-2</v>
      </c>
      <c r="M6826">
        <v>730.7270710593923</v>
      </c>
      <c r="N6826" s="9">
        <v>9.5033901286414087E-3</v>
      </c>
    </row>
    <row r="6827" spans="1:14" x14ac:dyDescent="0.25">
      <c r="A6827" s="2">
        <v>43750.375</v>
      </c>
      <c r="B6827">
        <v>3.5928968662523162</v>
      </c>
      <c r="C6827">
        <v>0.5063298052987486</v>
      </c>
      <c r="E6827">
        <f t="shared" si="213"/>
        <v>3.5</v>
      </c>
      <c r="F6827">
        <f t="shared" si="213"/>
        <v>0.5</v>
      </c>
      <c r="G6827">
        <f>IF(OR('San Pietro'!E6827&lt;2.5,F6827&lt;0.5),0,VLOOKUP('San Pietro'!F6827,'Power Matrix'!$B$2:$AI$30,HLOOKUP(E6827,'Power Matrix'!$B$2:$AI$30,29)))</f>
        <v>561.78945164489744</v>
      </c>
      <c r="H6827" s="9">
        <f t="shared" si="214"/>
        <v>7.3062905944957998E-3</v>
      </c>
      <c r="M6827">
        <v>1034.5205561081582</v>
      </c>
      <c r="N6827" s="9">
        <v>1.3454342709024677E-2</v>
      </c>
    </row>
    <row r="6828" spans="1:14" x14ac:dyDescent="0.25">
      <c r="A6828" s="2">
        <v>43750.416666666657</v>
      </c>
      <c r="B6828">
        <v>3.4851426689693148</v>
      </c>
      <c r="C6828">
        <v>0.56214199199973125</v>
      </c>
      <c r="E6828">
        <f t="shared" si="213"/>
        <v>3.5</v>
      </c>
      <c r="F6828">
        <f t="shared" si="213"/>
        <v>0.5</v>
      </c>
      <c r="G6828">
        <f>IF(OR('San Pietro'!E6828&lt;2.5,F6828&lt;0.5),0,VLOOKUP('San Pietro'!F6828,'Power Matrix'!$B$2:$AI$30,HLOOKUP(E6828,'Power Matrix'!$B$2:$AI$30,29)))</f>
        <v>561.78945164489744</v>
      </c>
      <c r="H6828" s="9">
        <f t="shared" si="214"/>
        <v>7.3062905944957998E-3</v>
      </c>
      <c r="M6828">
        <v>1329.5493215822719</v>
      </c>
      <c r="N6828" s="9">
        <v>1.7291306698065213E-2</v>
      </c>
    </row>
    <row r="6829" spans="1:14" x14ac:dyDescent="0.25">
      <c r="A6829" s="2">
        <v>43750.458333333343</v>
      </c>
      <c r="B6829">
        <v>3.4977389350868879</v>
      </c>
      <c r="C6829">
        <v>0.59805087289352832</v>
      </c>
      <c r="E6829">
        <f t="shared" si="213"/>
        <v>3.5</v>
      </c>
      <c r="F6829">
        <f t="shared" si="213"/>
        <v>0.5</v>
      </c>
      <c r="G6829">
        <f>IF(OR('San Pietro'!E6829&lt;2.5,F6829&lt;0.5),0,VLOOKUP('San Pietro'!F6829,'Power Matrix'!$B$2:$AI$30,HLOOKUP(E6829,'Power Matrix'!$B$2:$AI$30,29)))</f>
        <v>561.78945164489744</v>
      </c>
      <c r="H6829" s="9">
        <f t="shared" si="214"/>
        <v>7.3062905944957998E-3</v>
      </c>
      <c r="M6829">
        <v>1534.7805315697233</v>
      </c>
      <c r="N6829" s="9">
        <v>1.9960418507836052E-2</v>
      </c>
    </row>
    <row r="6830" spans="1:14" x14ac:dyDescent="0.25">
      <c r="A6830" s="2">
        <v>43750.5</v>
      </c>
      <c r="B6830">
        <v>3.560844981180868</v>
      </c>
      <c r="C6830">
        <v>0.6076708040336678</v>
      </c>
      <c r="E6830">
        <f t="shared" si="213"/>
        <v>3.5</v>
      </c>
      <c r="F6830">
        <f t="shared" si="213"/>
        <v>0.5</v>
      </c>
      <c r="G6830">
        <f>IF(OR('San Pietro'!E6830&lt;2.5,F6830&lt;0.5),0,VLOOKUP('San Pietro'!F6830,'Power Matrix'!$B$2:$AI$30,HLOOKUP(E6830,'Power Matrix'!$B$2:$AI$30,29)))</f>
        <v>561.78945164489744</v>
      </c>
      <c r="H6830" s="9">
        <f t="shared" si="214"/>
        <v>7.3062905944957998E-3</v>
      </c>
      <c r="M6830">
        <v>1612.2291520930958</v>
      </c>
      <c r="N6830" s="9">
        <v>2.0967667978820669E-2</v>
      </c>
    </row>
    <row r="6831" spans="1:14" x14ac:dyDescent="0.25">
      <c r="A6831" s="2">
        <v>43750.541666666657</v>
      </c>
      <c r="B6831">
        <v>3.627318345939941</v>
      </c>
      <c r="C6831">
        <v>0.60078757744201594</v>
      </c>
      <c r="E6831">
        <f t="shared" si="213"/>
        <v>3.5</v>
      </c>
      <c r="F6831">
        <f t="shared" si="213"/>
        <v>0.5</v>
      </c>
      <c r="G6831">
        <f>IF(OR('San Pietro'!E6831&lt;2.5,F6831&lt;0.5),0,VLOOKUP('San Pietro'!F6831,'Power Matrix'!$B$2:$AI$30,HLOOKUP(E6831,'Power Matrix'!$B$2:$AI$30,29)))</f>
        <v>561.78945164489744</v>
      </c>
      <c r="H6831" s="9">
        <f t="shared" si="214"/>
        <v>7.3062905944957998E-3</v>
      </c>
      <c r="M6831">
        <v>1569.3410538054968</v>
      </c>
      <c r="N6831" s="9">
        <v>2.0409891558533316E-2</v>
      </c>
    </row>
    <row r="6832" spans="1:14" x14ac:dyDescent="0.25">
      <c r="A6832" s="2">
        <v>43750.583333333343</v>
      </c>
      <c r="B6832">
        <v>3.680571867050868</v>
      </c>
      <c r="C6832">
        <v>0.58453321103281475</v>
      </c>
      <c r="E6832">
        <f t="shared" si="213"/>
        <v>3.5</v>
      </c>
      <c r="F6832">
        <f t="shared" si="213"/>
        <v>0.5</v>
      </c>
      <c r="G6832">
        <f>IF(OR('San Pietro'!E6832&lt;2.5,F6832&lt;0.5),0,VLOOKUP('San Pietro'!F6832,'Power Matrix'!$B$2:$AI$30,HLOOKUP(E6832,'Power Matrix'!$B$2:$AI$30,29)))</f>
        <v>561.78945164489744</v>
      </c>
      <c r="H6832" s="9">
        <f t="shared" si="214"/>
        <v>7.3062905944957998E-3</v>
      </c>
      <c r="M6832">
        <v>1445.2416921896765</v>
      </c>
      <c r="N6832" s="9">
        <v>1.8795931032285575E-2</v>
      </c>
    </row>
    <row r="6833" spans="1:14" x14ac:dyDescent="0.25">
      <c r="A6833" s="2">
        <v>43750.625</v>
      </c>
      <c r="B6833">
        <v>3.7240975786848578</v>
      </c>
      <c r="C6833">
        <v>0.56305422684922712</v>
      </c>
      <c r="E6833">
        <f t="shared" si="213"/>
        <v>3.5</v>
      </c>
      <c r="F6833">
        <f t="shared" si="213"/>
        <v>0.5</v>
      </c>
      <c r="G6833">
        <f>IF(OR('San Pietro'!E6833&lt;2.5,F6833&lt;0.5),0,VLOOKUP('San Pietro'!F6833,'Power Matrix'!$B$2:$AI$30,HLOOKUP(E6833,'Power Matrix'!$B$2:$AI$30,29)))</f>
        <v>561.78945164489744</v>
      </c>
      <c r="H6833" s="9">
        <f t="shared" si="214"/>
        <v>7.3062905944957998E-3</v>
      </c>
      <c r="M6833">
        <v>1297.6665602684316</v>
      </c>
      <c r="N6833" s="9">
        <v>1.6876658970967181E-2</v>
      </c>
    </row>
    <row r="6834" spans="1:14" x14ac:dyDescent="0.25">
      <c r="A6834" s="2">
        <v>43750.666666666657</v>
      </c>
      <c r="B6834">
        <v>3.734698396704597</v>
      </c>
      <c r="C6834">
        <v>0.545970556031393</v>
      </c>
      <c r="E6834">
        <f t="shared" si="213"/>
        <v>3.5</v>
      </c>
      <c r="F6834">
        <f t="shared" si="213"/>
        <v>0.5</v>
      </c>
      <c r="G6834">
        <f>IF(OR('San Pietro'!E6834&lt;2.5,F6834&lt;0.5),0,VLOOKUP('San Pietro'!F6834,'Power Matrix'!$B$2:$AI$30,HLOOKUP(E6834,'Power Matrix'!$B$2:$AI$30,29)))</f>
        <v>561.78945164489744</v>
      </c>
      <c r="H6834" s="9">
        <f t="shared" si="214"/>
        <v>7.3062905944957998E-3</v>
      </c>
      <c r="M6834">
        <v>1203.8710183810906</v>
      </c>
      <c r="N6834" s="9">
        <v>1.5656811421607294E-2</v>
      </c>
    </row>
    <row r="6835" spans="1:14" x14ac:dyDescent="0.25">
      <c r="A6835" s="2">
        <v>43750.708333333343</v>
      </c>
      <c r="B6835">
        <v>3.7297097764600138</v>
      </c>
      <c r="C6835">
        <v>0.53709699885902307</v>
      </c>
      <c r="E6835">
        <f t="shared" si="213"/>
        <v>3.5</v>
      </c>
      <c r="F6835">
        <f t="shared" si="213"/>
        <v>0.5</v>
      </c>
      <c r="G6835">
        <f>IF(OR('San Pietro'!E6835&lt;2.5,F6835&lt;0.5),0,VLOOKUP('San Pietro'!F6835,'Power Matrix'!$B$2:$AI$30,HLOOKUP(E6835,'Power Matrix'!$B$2:$AI$30,29)))</f>
        <v>561.78945164489744</v>
      </c>
      <c r="H6835" s="9">
        <f t="shared" si="214"/>
        <v>7.3062905944957998E-3</v>
      </c>
      <c r="M6835">
        <v>1871.1449096970905</v>
      </c>
      <c r="N6835" s="9">
        <v>2.4334968236899547E-2</v>
      </c>
    </row>
    <row r="6836" spans="1:14" x14ac:dyDescent="0.25">
      <c r="A6836" s="2">
        <v>43750.75</v>
      </c>
      <c r="B6836">
        <v>3.8463187746771501</v>
      </c>
      <c r="C6836">
        <v>0.58328925441986579</v>
      </c>
      <c r="E6836">
        <f t="shared" si="213"/>
        <v>4</v>
      </c>
      <c r="F6836">
        <f t="shared" si="213"/>
        <v>0.5</v>
      </c>
      <c r="G6836">
        <f>IF(OR('San Pietro'!E6836&lt;2.5,F6836&lt;0.5),0,VLOOKUP('San Pietro'!F6836,'Power Matrix'!$B$2:$AI$30,HLOOKUP(E6836,'Power Matrix'!$B$2:$AI$30,29)))</f>
        <v>1178.31125982666</v>
      </c>
      <c r="H6836" s="9">
        <f t="shared" si="214"/>
        <v>1.5324396799998578E-2</v>
      </c>
      <c r="M6836">
        <v>1858.2384671606574</v>
      </c>
      <c r="N6836" s="9">
        <v>2.416711492551368E-2</v>
      </c>
    </row>
    <row r="6837" spans="1:14" x14ac:dyDescent="0.25">
      <c r="A6837" s="2">
        <v>43750.791666666657</v>
      </c>
      <c r="B6837">
        <v>3.843200887024286</v>
      </c>
      <c r="C6837">
        <v>0.58262581089295962</v>
      </c>
      <c r="E6837">
        <f t="shared" si="213"/>
        <v>4</v>
      </c>
      <c r="F6837">
        <f t="shared" si="213"/>
        <v>0.5</v>
      </c>
      <c r="G6837">
        <f>IF(OR('San Pietro'!E6837&lt;2.5,F6837&lt;0.5),0,VLOOKUP('San Pietro'!F6837,'Power Matrix'!$B$2:$AI$30,HLOOKUP(E6837,'Power Matrix'!$B$2:$AI$30,29)))</f>
        <v>1178.31125982666</v>
      </c>
      <c r="H6837" s="9">
        <f t="shared" si="214"/>
        <v>1.5324396799998578E-2</v>
      </c>
      <c r="M6837">
        <v>1876.0276013907958</v>
      </c>
      <c r="N6837" s="9">
        <v>2.4398469543859321E-2</v>
      </c>
    </row>
    <row r="6838" spans="1:14" x14ac:dyDescent="0.25">
      <c r="A6838" s="2">
        <v>43750.833333333343</v>
      </c>
      <c r="B6838">
        <v>3.8419537319631401</v>
      </c>
      <c r="C6838">
        <v>0.58453321103281475</v>
      </c>
      <c r="E6838">
        <f t="shared" si="213"/>
        <v>4</v>
      </c>
      <c r="F6838">
        <f t="shared" si="213"/>
        <v>0.5</v>
      </c>
      <c r="G6838">
        <f>IF(OR('San Pietro'!E6838&lt;2.5,F6838&lt;0.5),0,VLOOKUP('San Pietro'!F6838,'Power Matrix'!$B$2:$AI$30,HLOOKUP(E6838,'Power Matrix'!$B$2:$AI$30,29)))</f>
        <v>1178.31125982666</v>
      </c>
      <c r="H6838" s="9">
        <f t="shared" si="214"/>
        <v>1.5324396799998578E-2</v>
      </c>
      <c r="M6838">
        <v>1908.4114223746112</v>
      </c>
      <c r="N6838" s="9">
        <v>2.4819633747094744E-2</v>
      </c>
    </row>
    <row r="6839" spans="1:14" x14ac:dyDescent="0.25">
      <c r="A6839" s="2">
        <v>43750.875</v>
      </c>
      <c r="B6839">
        <v>3.8405818613958789</v>
      </c>
      <c r="C6839">
        <v>0.5878504286673456</v>
      </c>
      <c r="E6839">
        <f t="shared" si="213"/>
        <v>4</v>
      </c>
      <c r="F6839">
        <f t="shared" si="213"/>
        <v>0.5</v>
      </c>
      <c r="G6839">
        <f>IF(OR('San Pietro'!E6839&lt;2.5,F6839&lt;0.5),0,VLOOKUP('San Pietro'!F6839,'Power Matrix'!$B$2:$AI$30,HLOOKUP(E6839,'Power Matrix'!$B$2:$AI$30,29)))</f>
        <v>1178.31125982666</v>
      </c>
      <c r="H6839" s="9">
        <f t="shared" si="214"/>
        <v>1.5324396799998578E-2</v>
      </c>
      <c r="M6839">
        <v>2002.8868352158343</v>
      </c>
      <c r="N6839" s="9">
        <v>2.6048323282974312E-2</v>
      </c>
    </row>
    <row r="6840" spans="1:14" x14ac:dyDescent="0.25">
      <c r="A6840" s="2">
        <v>43750.916666666657</v>
      </c>
      <c r="B6840">
        <v>3.8405818613958789</v>
      </c>
      <c r="C6840">
        <v>0.59680691628057891</v>
      </c>
      <c r="E6840">
        <f t="shared" si="213"/>
        <v>4</v>
      </c>
      <c r="F6840">
        <f t="shared" si="213"/>
        <v>0.5</v>
      </c>
      <c r="G6840">
        <f>IF(OR('San Pietro'!E6840&lt;2.5,F6840&lt;0.5),0,VLOOKUP('San Pietro'!F6840,'Power Matrix'!$B$2:$AI$30,HLOOKUP(E6840,'Power Matrix'!$B$2:$AI$30,29)))</f>
        <v>1178.31125982666</v>
      </c>
      <c r="H6840" s="9">
        <f t="shared" si="214"/>
        <v>1.5324396799998578E-2</v>
      </c>
      <c r="M6840">
        <v>2079.8718027670798</v>
      </c>
      <c r="N6840" s="9">
        <v>2.7049542766494475E-2</v>
      </c>
    </row>
    <row r="6841" spans="1:14" x14ac:dyDescent="0.25">
      <c r="A6841" s="2">
        <v>43750.958333333343</v>
      </c>
      <c r="B6841">
        <v>3.8296068968577961</v>
      </c>
      <c r="C6841">
        <v>0.60626098653899207</v>
      </c>
      <c r="E6841">
        <f t="shared" si="213"/>
        <v>4</v>
      </c>
      <c r="F6841">
        <f t="shared" si="213"/>
        <v>0.5</v>
      </c>
      <c r="G6841">
        <f>IF(OR('San Pietro'!E6841&lt;2.5,F6841&lt;0.5),0,VLOOKUP('San Pietro'!F6841,'Power Matrix'!$B$2:$AI$30,HLOOKUP(E6841,'Power Matrix'!$B$2:$AI$30,29)))</f>
        <v>1178.31125982666</v>
      </c>
      <c r="H6841" s="9">
        <f t="shared" si="214"/>
        <v>1.5324396799998578E-2</v>
      </c>
      <c r="M6841">
        <v>2069.7942562428525</v>
      </c>
      <c r="N6841" s="9">
        <v>2.6918480349413881E-2</v>
      </c>
    </row>
    <row r="6842" spans="1:14" x14ac:dyDescent="0.25">
      <c r="A6842" s="2">
        <v>43751</v>
      </c>
      <c r="B6842">
        <v>3.8247429921193268</v>
      </c>
      <c r="C6842">
        <v>0.60626098653899207</v>
      </c>
      <c r="E6842">
        <f t="shared" si="213"/>
        <v>4</v>
      </c>
      <c r="F6842">
        <f t="shared" si="213"/>
        <v>0.5</v>
      </c>
      <c r="G6842">
        <f>IF(OR('San Pietro'!E6842&lt;2.5,F6842&lt;0.5),0,VLOOKUP('San Pietro'!F6842,'Power Matrix'!$B$2:$AI$30,HLOOKUP(E6842,'Power Matrix'!$B$2:$AI$30,29)))</f>
        <v>1178.31125982666</v>
      </c>
      <c r="H6842" s="9">
        <f t="shared" si="214"/>
        <v>1.5324396799998578E-2</v>
      </c>
      <c r="M6842">
        <v>1992.6089600923763</v>
      </c>
      <c r="N6842" s="9">
        <v>2.5914655514446078E-2</v>
      </c>
    </row>
    <row r="6843" spans="1:14" x14ac:dyDescent="0.25">
      <c r="A6843" s="2">
        <v>43751.041666666657</v>
      </c>
      <c r="B6843">
        <v>3.816511768715765</v>
      </c>
      <c r="C6843">
        <v>0.60045585567856286</v>
      </c>
      <c r="E6843">
        <f t="shared" si="213"/>
        <v>4</v>
      </c>
      <c r="F6843">
        <f t="shared" si="213"/>
        <v>0.5</v>
      </c>
      <c r="G6843">
        <f>IF(OR('San Pietro'!E6843&lt;2.5,F6843&lt;0.5),0,VLOOKUP('San Pietro'!F6843,'Power Matrix'!$B$2:$AI$30,HLOOKUP(E6843,'Power Matrix'!$B$2:$AI$30,29)))</f>
        <v>1178.31125982666</v>
      </c>
      <c r="H6843" s="9">
        <f t="shared" si="214"/>
        <v>1.5324396799998578E-2</v>
      </c>
      <c r="M6843">
        <v>1910.8591197418091</v>
      </c>
      <c r="N6843" s="9">
        <v>2.4851467004570214E-2</v>
      </c>
    </row>
    <row r="6844" spans="1:14" x14ac:dyDescent="0.25">
      <c r="A6844" s="2">
        <v>43751.083333333343</v>
      </c>
      <c r="B6844">
        <v>3.7928158225539939</v>
      </c>
      <c r="C6844">
        <v>0.597138638044032</v>
      </c>
      <c r="E6844">
        <f t="shared" si="213"/>
        <v>4</v>
      </c>
      <c r="F6844">
        <f t="shared" si="213"/>
        <v>0.5</v>
      </c>
      <c r="G6844">
        <f>IF(OR('San Pietro'!E6844&lt;2.5,F6844&lt;0.5),0,VLOOKUP('San Pietro'!F6844,'Power Matrix'!$B$2:$AI$30,HLOOKUP(E6844,'Power Matrix'!$B$2:$AI$30,29)))</f>
        <v>1178.31125982666</v>
      </c>
      <c r="H6844" s="9">
        <f t="shared" si="214"/>
        <v>1.5324396799998578E-2</v>
      </c>
      <c r="M6844">
        <v>1860.5161480978238</v>
      </c>
      <c r="N6844" s="9">
        <v>2.4196737053106519E-2</v>
      </c>
    </row>
    <row r="6845" spans="1:14" x14ac:dyDescent="0.25">
      <c r="A6845" s="2">
        <v>43751.125</v>
      </c>
      <c r="B6845">
        <v>3.7647548336782122</v>
      </c>
      <c r="C6845">
        <v>0.59771915113007523</v>
      </c>
      <c r="E6845">
        <f t="shared" si="213"/>
        <v>4</v>
      </c>
      <c r="F6845">
        <f t="shared" si="213"/>
        <v>0.5</v>
      </c>
      <c r="G6845">
        <f>IF(OR('San Pietro'!E6845&lt;2.5,F6845&lt;0.5),0,VLOOKUP('San Pietro'!F6845,'Power Matrix'!$B$2:$AI$30,HLOOKUP(E6845,'Power Matrix'!$B$2:$AI$30,29)))</f>
        <v>1178.31125982666</v>
      </c>
      <c r="H6845" s="9">
        <f t="shared" si="214"/>
        <v>1.5324396799998578E-2</v>
      </c>
      <c r="M6845">
        <v>1877.5922795153551</v>
      </c>
      <c r="N6845" s="9">
        <v>2.4418818792207107E-2</v>
      </c>
    </row>
    <row r="6846" spans="1:14" x14ac:dyDescent="0.25">
      <c r="A6846" s="2">
        <v>43751.166666666657</v>
      </c>
      <c r="B6846">
        <v>3.734698396704597</v>
      </c>
      <c r="C6846">
        <v>0.60568047345294929</v>
      </c>
      <c r="E6846">
        <f t="shared" si="213"/>
        <v>3.5</v>
      </c>
      <c r="F6846">
        <f t="shared" si="213"/>
        <v>0.5</v>
      </c>
      <c r="G6846">
        <f>IF(OR('San Pietro'!E6846&lt;2.5,F6846&lt;0.5),0,VLOOKUP('San Pietro'!F6846,'Power Matrix'!$B$2:$AI$30,HLOOKUP(E6846,'Power Matrix'!$B$2:$AI$30,29)))</f>
        <v>561.78945164489744</v>
      </c>
      <c r="H6846" s="9">
        <f t="shared" si="214"/>
        <v>7.3062905944957998E-3</v>
      </c>
      <c r="M6846">
        <v>2001.1958532572799</v>
      </c>
      <c r="N6846" s="9">
        <v>2.6026331404078489E-2</v>
      </c>
    </row>
    <row r="6847" spans="1:14" x14ac:dyDescent="0.25">
      <c r="A6847" s="2">
        <v>43751.208333333343</v>
      </c>
      <c r="B6847">
        <v>3.7122496056039731</v>
      </c>
      <c r="C6847">
        <v>0.62351051823855297</v>
      </c>
      <c r="E6847">
        <f t="shared" si="213"/>
        <v>3.5</v>
      </c>
      <c r="F6847">
        <f t="shared" si="213"/>
        <v>0.5</v>
      </c>
      <c r="G6847">
        <f>IF(OR('San Pietro'!E6847&lt;2.5,F6847&lt;0.5),0,VLOOKUP('San Pietro'!F6847,'Power Matrix'!$B$2:$AI$30,HLOOKUP(E6847,'Power Matrix'!$B$2:$AI$30,29)))</f>
        <v>561.78945164489744</v>
      </c>
      <c r="H6847" s="9">
        <f t="shared" si="214"/>
        <v>7.3062905944957998E-3</v>
      </c>
      <c r="M6847">
        <v>3692.0281446790818</v>
      </c>
      <c r="N6847" s="9">
        <v>4.8016263820555301E-2</v>
      </c>
    </row>
    <row r="6848" spans="1:14" x14ac:dyDescent="0.25">
      <c r="A6848" s="2">
        <v>43751.25</v>
      </c>
      <c r="B6848">
        <v>3.896454408135213</v>
      </c>
      <c r="C6848">
        <v>0.7403595094149038</v>
      </c>
      <c r="E6848">
        <f t="shared" si="213"/>
        <v>4</v>
      </c>
      <c r="F6848">
        <f t="shared" si="213"/>
        <v>0.5</v>
      </c>
      <c r="G6848">
        <f>IF(OR('San Pietro'!E6848&lt;2.5,F6848&lt;0.5),0,VLOOKUP('San Pietro'!F6848,'Power Matrix'!$B$2:$AI$30,HLOOKUP(E6848,'Power Matrix'!$B$2:$AI$30,29)))</f>
        <v>1178.31125982666</v>
      </c>
      <c r="H6848" s="9">
        <f t="shared" si="214"/>
        <v>1.5324396799998578E-2</v>
      </c>
      <c r="M6848">
        <v>3943.6357169740122</v>
      </c>
      <c r="N6848" s="9">
        <v>5.1288518282638487E-2</v>
      </c>
    </row>
    <row r="6849" spans="1:14" x14ac:dyDescent="0.25">
      <c r="A6849" s="2">
        <v>43751.291666666657</v>
      </c>
      <c r="B6849">
        <v>3.9326219049084421</v>
      </c>
      <c r="C6849">
        <v>0.75263321466266797</v>
      </c>
      <c r="E6849">
        <f t="shared" si="213"/>
        <v>4</v>
      </c>
      <c r="F6849">
        <f t="shared" si="213"/>
        <v>1</v>
      </c>
      <c r="G6849">
        <f>IF(OR('San Pietro'!E6849&lt;2.5,F6849&lt;0.5),0,VLOOKUP('San Pietro'!F6849,'Power Matrix'!$B$2:$AI$30,HLOOKUP(E6849,'Power Matrix'!$B$2:$AI$30,29)))</f>
        <v>7081.6951606445309</v>
      </c>
      <c r="H6849" s="9">
        <f t="shared" si="214"/>
        <v>9.2100203365884092E-2</v>
      </c>
      <c r="M6849">
        <v>4227.9245246356913</v>
      </c>
      <c r="N6849" s="9">
        <v>5.4985804937830229E-2</v>
      </c>
    </row>
    <row r="6850" spans="1:14" x14ac:dyDescent="0.25">
      <c r="A6850" s="2">
        <v>43751.333333333343</v>
      </c>
      <c r="B6850">
        <v>3.9177807596808072</v>
      </c>
      <c r="C6850">
        <v>0.78240524293258273</v>
      </c>
      <c r="E6850">
        <f t="shared" si="213"/>
        <v>4</v>
      </c>
      <c r="F6850">
        <f t="shared" si="213"/>
        <v>1</v>
      </c>
      <c r="G6850">
        <f>IF(OR('San Pietro'!E6850&lt;2.5,F6850&lt;0.5),0,VLOOKUP('San Pietro'!F6850,'Power Matrix'!$B$2:$AI$30,HLOOKUP(E6850,'Power Matrix'!$B$2:$AI$30,29)))</f>
        <v>7081.6951606445309</v>
      </c>
      <c r="H6850" s="9">
        <f t="shared" si="214"/>
        <v>9.2100203365884092E-2</v>
      </c>
      <c r="M6850">
        <v>4527.0287362937279</v>
      </c>
      <c r="N6850" s="9">
        <v>5.8875771691607466E-2</v>
      </c>
    </row>
    <row r="6851" spans="1:14" x14ac:dyDescent="0.25">
      <c r="A6851" s="2">
        <v>43751.375</v>
      </c>
      <c r="B6851">
        <v>3.9226446644192761</v>
      </c>
      <c r="C6851">
        <v>0.80761609695501768</v>
      </c>
      <c r="E6851">
        <f t="shared" ref="E6851:F6914" si="215">MROUND(B6851,0.5)</f>
        <v>4</v>
      </c>
      <c r="F6851">
        <f t="shared" si="215"/>
        <v>1</v>
      </c>
      <c r="G6851">
        <f>IF(OR('San Pietro'!E6851&lt;2.5,F6851&lt;0.5),0,VLOOKUP('San Pietro'!F6851,'Power Matrix'!$B$2:$AI$30,HLOOKUP(E6851,'Power Matrix'!$B$2:$AI$30,29)))</f>
        <v>7081.6951606445309</v>
      </c>
      <c r="H6851" s="9">
        <f t="shared" ref="H6851:H6914" si="216">G6851/$K$2</f>
        <v>9.2100203365884092E-2</v>
      </c>
      <c r="M6851">
        <v>4851.2613922533947</v>
      </c>
      <c r="N6851" s="9">
        <v>6.3092543649382438E-2</v>
      </c>
    </row>
    <row r="6852" spans="1:14" x14ac:dyDescent="0.25">
      <c r="A6852" s="2">
        <v>43751.416666666657</v>
      </c>
      <c r="B6852">
        <v>3.9477124811483071</v>
      </c>
      <c r="C6852">
        <v>0.82801698540738267</v>
      </c>
      <c r="E6852">
        <f t="shared" si="215"/>
        <v>4</v>
      </c>
      <c r="F6852">
        <f t="shared" si="215"/>
        <v>1</v>
      </c>
      <c r="G6852">
        <f>IF(OR('San Pietro'!E6852&lt;2.5,F6852&lt;0.5),0,VLOOKUP('San Pietro'!F6852,'Power Matrix'!$B$2:$AI$30,HLOOKUP(E6852,'Power Matrix'!$B$2:$AI$30,29)))</f>
        <v>7081.6951606445309</v>
      </c>
      <c r="H6852" s="9">
        <f t="shared" si="216"/>
        <v>9.2100203365884092E-2</v>
      </c>
      <c r="M6852">
        <v>5092.151592974792</v>
      </c>
      <c r="N6852" s="9">
        <v>6.6225414520449569E-2</v>
      </c>
    </row>
    <row r="6853" spans="1:14" x14ac:dyDescent="0.25">
      <c r="A6853" s="2">
        <v>43751.458333333343</v>
      </c>
      <c r="B6853">
        <v>3.9893674601905782</v>
      </c>
      <c r="C6853">
        <v>0.83498314243989746</v>
      </c>
      <c r="E6853">
        <f t="shared" si="215"/>
        <v>4</v>
      </c>
      <c r="F6853">
        <f t="shared" si="215"/>
        <v>1</v>
      </c>
      <c r="G6853">
        <f>IF(OR('San Pietro'!E6853&lt;2.5,F6853&lt;0.5),0,VLOOKUP('San Pietro'!F6853,'Power Matrix'!$B$2:$AI$30,HLOOKUP(E6853,'Power Matrix'!$B$2:$AI$30,29)))</f>
        <v>7081.6951606445309</v>
      </c>
      <c r="H6853" s="9">
        <f t="shared" si="216"/>
        <v>9.2100203365884092E-2</v>
      </c>
      <c r="M6853">
        <v>5043.0412117919877</v>
      </c>
      <c r="N6853" s="9">
        <v>6.5586714887945402E-2</v>
      </c>
    </row>
    <row r="6854" spans="1:14" x14ac:dyDescent="0.25">
      <c r="A6854" s="2">
        <v>43751.5</v>
      </c>
      <c r="B6854">
        <v>4.032020163281766</v>
      </c>
      <c r="C6854">
        <v>0.82055324572968802</v>
      </c>
      <c r="E6854">
        <f t="shared" si="215"/>
        <v>4</v>
      </c>
      <c r="F6854">
        <f t="shared" si="215"/>
        <v>1</v>
      </c>
      <c r="G6854">
        <f>IF(OR('San Pietro'!E6854&lt;2.5,F6854&lt;0.5),0,VLOOKUP('San Pietro'!F6854,'Power Matrix'!$B$2:$AI$30,HLOOKUP(E6854,'Power Matrix'!$B$2:$AI$30,29)))</f>
        <v>7081.6951606445309</v>
      </c>
      <c r="H6854" s="9">
        <f t="shared" si="216"/>
        <v>9.2100203365884092E-2</v>
      </c>
      <c r="M6854">
        <v>4704.8751683406954</v>
      </c>
      <c r="N6854" s="9">
        <v>6.1188733799715643E-2</v>
      </c>
    </row>
    <row r="6855" spans="1:14" x14ac:dyDescent="0.25">
      <c r="A6855" s="2">
        <v>43751.541666666657</v>
      </c>
      <c r="B6855">
        <v>4.0720538407445472</v>
      </c>
      <c r="C6855">
        <v>0.78472729527675433</v>
      </c>
      <c r="E6855">
        <f t="shared" si="215"/>
        <v>4</v>
      </c>
      <c r="F6855">
        <f t="shared" si="215"/>
        <v>1</v>
      </c>
      <c r="G6855">
        <f>IF(OR('San Pietro'!E6855&lt;2.5,F6855&lt;0.5),0,VLOOKUP('San Pietro'!F6855,'Power Matrix'!$B$2:$AI$30,HLOOKUP(E6855,'Power Matrix'!$B$2:$AI$30,29)))</f>
        <v>7081.6951606445309</v>
      </c>
      <c r="H6855" s="9">
        <f t="shared" si="216"/>
        <v>9.2100203365884092E-2</v>
      </c>
      <c r="M6855">
        <v>4240.2994052271442</v>
      </c>
      <c r="N6855" s="9">
        <v>5.5146745079113664E-2</v>
      </c>
    </row>
    <row r="6856" spans="1:14" x14ac:dyDescent="0.25">
      <c r="A6856" s="2">
        <v>43751.583333333343</v>
      </c>
      <c r="B6856">
        <v>4.1019855622120467</v>
      </c>
      <c r="C6856">
        <v>0.74176932690957953</v>
      </c>
      <c r="E6856">
        <f t="shared" si="215"/>
        <v>4</v>
      </c>
      <c r="F6856">
        <f t="shared" si="215"/>
        <v>0.5</v>
      </c>
      <c r="G6856">
        <f>IF(OR('San Pietro'!E6856&lt;2.5,F6856&lt;0.5),0,VLOOKUP('San Pietro'!F6856,'Power Matrix'!$B$2:$AI$30,HLOOKUP(E6856,'Power Matrix'!$B$2:$AI$30,29)))</f>
        <v>1178.31125982666</v>
      </c>
      <c r="H6856" s="9">
        <f t="shared" si="216"/>
        <v>1.5324396799998578E-2</v>
      </c>
      <c r="M6856">
        <v>3755.8950506806418</v>
      </c>
      <c r="N6856" s="9">
        <v>4.8846877805010742E-2</v>
      </c>
    </row>
    <row r="6857" spans="1:14" x14ac:dyDescent="0.25">
      <c r="A6857" s="2">
        <v>43751.625</v>
      </c>
      <c r="B6857">
        <v>4.118822155537516</v>
      </c>
      <c r="C6857">
        <v>0.70030410647794294</v>
      </c>
      <c r="E6857">
        <f t="shared" si="215"/>
        <v>4</v>
      </c>
      <c r="F6857">
        <f t="shared" si="215"/>
        <v>0.5</v>
      </c>
      <c r="G6857">
        <f>IF(OR('San Pietro'!E6857&lt;2.5,F6857&lt;0.5),0,VLOOKUP('San Pietro'!F6857,'Power Matrix'!$B$2:$AI$30,HLOOKUP(E6857,'Power Matrix'!$B$2:$AI$30,29)))</f>
        <v>1178.31125982666</v>
      </c>
      <c r="H6857" s="9">
        <f t="shared" si="216"/>
        <v>1.5324396799998578E-2</v>
      </c>
      <c r="M6857">
        <v>3312.1227419816437</v>
      </c>
      <c r="N6857" s="9">
        <v>4.3075446110629613E-2</v>
      </c>
    </row>
    <row r="6858" spans="1:14" x14ac:dyDescent="0.25">
      <c r="A6858" s="2">
        <v>43751.666666666657</v>
      </c>
      <c r="B6858">
        <v>4.1189468710436312</v>
      </c>
      <c r="C6858">
        <v>0.66480987778846234</v>
      </c>
      <c r="E6858">
        <f t="shared" si="215"/>
        <v>4</v>
      </c>
      <c r="F6858">
        <f t="shared" si="215"/>
        <v>0.5</v>
      </c>
      <c r="G6858">
        <f>IF(OR('San Pietro'!E6858&lt;2.5,F6858&lt;0.5),0,VLOOKUP('San Pietro'!F6858,'Power Matrix'!$B$2:$AI$30,HLOOKUP(E6858,'Power Matrix'!$B$2:$AI$30,29)))</f>
        <v>1178.31125982666</v>
      </c>
      <c r="H6858" s="9">
        <f t="shared" si="216"/>
        <v>1.5324396799998578E-2</v>
      </c>
      <c r="M6858">
        <v>2937.3791667923506</v>
      </c>
      <c r="N6858" s="9">
        <v>3.8201759977635294E-2</v>
      </c>
    </row>
    <row r="6859" spans="1:14" x14ac:dyDescent="0.25">
      <c r="A6859" s="2">
        <v>43751.708333333343</v>
      </c>
      <c r="B6859">
        <v>4.1033574327793083</v>
      </c>
      <c r="C6859">
        <v>0.63661352789494963</v>
      </c>
      <c r="E6859">
        <f t="shared" si="215"/>
        <v>4</v>
      </c>
      <c r="F6859">
        <f t="shared" si="215"/>
        <v>0.5</v>
      </c>
      <c r="G6859">
        <f>IF(OR('San Pietro'!E6859&lt;2.5,F6859&lt;0.5),0,VLOOKUP('San Pietro'!F6859,'Power Matrix'!$B$2:$AI$30,HLOOKUP(E6859,'Power Matrix'!$B$2:$AI$30,29)))</f>
        <v>1178.31125982666</v>
      </c>
      <c r="H6859" s="9">
        <f t="shared" si="216"/>
        <v>1.5324396799998578E-2</v>
      </c>
      <c r="M6859">
        <v>2655.919180459472</v>
      </c>
      <c r="N6859" s="9">
        <v>3.4541263245462056E-2</v>
      </c>
    </row>
    <row r="6860" spans="1:14" x14ac:dyDescent="0.25">
      <c r="A6860" s="2">
        <v>43751.75</v>
      </c>
      <c r="B6860">
        <v>4.0620766002553808</v>
      </c>
      <c r="C6860">
        <v>0.61828590046416654</v>
      </c>
      <c r="E6860">
        <f t="shared" si="215"/>
        <v>4</v>
      </c>
      <c r="F6860">
        <f t="shared" si="215"/>
        <v>0.5</v>
      </c>
      <c r="G6860">
        <f>IF(OR('San Pietro'!E6860&lt;2.5,F6860&lt;0.5),0,VLOOKUP('San Pietro'!F6860,'Power Matrix'!$B$2:$AI$30,HLOOKUP(E6860,'Power Matrix'!$B$2:$AI$30,29)))</f>
        <v>1178.31125982666</v>
      </c>
      <c r="H6860" s="9">
        <f t="shared" si="216"/>
        <v>1.5324396799998578E-2</v>
      </c>
      <c r="M6860">
        <v>2430.2703236309358</v>
      </c>
      <c r="N6860" s="9">
        <v>3.1606611987209668E-2</v>
      </c>
    </row>
    <row r="6861" spans="1:14" x14ac:dyDescent="0.25">
      <c r="A6861" s="2">
        <v>43751.791666666657</v>
      </c>
      <c r="B6861">
        <v>4.0202969057069948</v>
      </c>
      <c r="C6861">
        <v>0.60393893419482048</v>
      </c>
      <c r="E6861">
        <f t="shared" si="215"/>
        <v>4</v>
      </c>
      <c r="F6861">
        <f t="shared" si="215"/>
        <v>0.5</v>
      </c>
      <c r="G6861">
        <f>IF(OR('San Pietro'!E6861&lt;2.5,F6861&lt;0.5),0,VLOOKUP('San Pietro'!F6861,'Power Matrix'!$B$2:$AI$30,HLOOKUP(E6861,'Power Matrix'!$B$2:$AI$30,29)))</f>
        <v>1178.31125982666</v>
      </c>
      <c r="H6861" s="9">
        <f t="shared" si="216"/>
        <v>1.5324396799998578E-2</v>
      </c>
      <c r="M6861">
        <v>2231.1833458177739</v>
      </c>
      <c r="N6861" s="9">
        <v>2.9017408309634573E-2</v>
      </c>
    </row>
    <row r="6862" spans="1:14" x14ac:dyDescent="0.25">
      <c r="A6862" s="2">
        <v>43751.833333333343</v>
      </c>
      <c r="B6862">
        <v>3.982009245329817</v>
      </c>
      <c r="C6862">
        <v>0.59216281159223572</v>
      </c>
      <c r="E6862">
        <f t="shared" si="215"/>
        <v>4</v>
      </c>
      <c r="F6862">
        <f t="shared" si="215"/>
        <v>0.5</v>
      </c>
      <c r="G6862">
        <f>IF(OR('San Pietro'!E6862&lt;2.5,F6862&lt;0.5),0,VLOOKUP('San Pietro'!F6862,'Power Matrix'!$B$2:$AI$30,HLOOKUP(E6862,'Power Matrix'!$B$2:$AI$30,29)))</f>
        <v>1178.31125982666</v>
      </c>
      <c r="H6862" s="9">
        <f t="shared" si="216"/>
        <v>1.5324396799998578E-2</v>
      </c>
      <c r="M6862">
        <v>2071.734844126705</v>
      </c>
      <c r="N6862" s="9">
        <v>2.6943718450573084E-2</v>
      </c>
    </row>
    <row r="6863" spans="1:14" x14ac:dyDescent="0.25">
      <c r="A6863" s="2">
        <v>43751.875</v>
      </c>
      <c r="B6863">
        <v>3.94097784381812</v>
      </c>
      <c r="C6863">
        <v>0.58519665455972092</v>
      </c>
      <c r="E6863">
        <f t="shared" si="215"/>
        <v>4</v>
      </c>
      <c r="F6863">
        <f t="shared" si="215"/>
        <v>0.5</v>
      </c>
      <c r="G6863">
        <f>IF(OR('San Pietro'!E6863&lt;2.5,F6863&lt;0.5),0,VLOOKUP('San Pietro'!F6863,'Power Matrix'!$B$2:$AI$30,HLOOKUP(E6863,'Power Matrix'!$B$2:$AI$30,29)))</f>
        <v>1178.31125982666</v>
      </c>
      <c r="H6863" s="9">
        <f t="shared" si="216"/>
        <v>1.5324396799998578E-2</v>
      </c>
      <c r="M6863">
        <v>2136.2741654986689</v>
      </c>
      <c r="N6863" s="9">
        <v>2.7783077458781617E-2</v>
      </c>
    </row>
    <row r="6864" spans="1:14" x14ac:dyDescent="0.25">
      <c r="A6864" s="2">
        <v>43751.916666666657</v>
      </c>
      <c r="B6864">
        <v>3.8585408942763788</v>
      </c>
      <c r="C6864">
        <v>0.60592926477553899</v>
      </c>
      <c r="E6864">
        <f t="shared" si="215"/>
        <v>4</v>
      </c>
      <c r="F6864">
        <f t="shared" si="215"/>
        <v>0.5</v>
      </c>
      <c r="G6864">
        <f>IF(OR('San Pietro'!E6864&lt;2.5,F6864&lt;0.5),0,VLOOKUP('San Pietro'!F6864,'Power Matrix'!$B$2:$AI$30,HLOOKUP(E6864,'Power Matrix'!$B$2:$AI$30,29)))</f>
        <v>1178.31125982666</v>
      </c>
      <c r="H6864" s="9">
        <f t="shared" si="216"/>
        <v>1.5324396799998578E-2</v>
      </c>
      <c r="M6864">
        <v>2236.4082356457839</v>
      </c>
      <c r="N6864" s="9">
        <v>2.9085360036594357E-2</v>
      </c>
    </row>
    <row r="6865" spans="1:14" x14ac:dyDescent="0.25">
      <c r="A6865" s="2">
        <v>43751.958333333343</v>
      </c>
      <c r="B6865">
        <v>3.8266137247110459</v>
      </c>
      <c r="C6865">
        <v>0.62185190942128754</v>
      </c>
      <c r="E6865">
        <f t="shared" si="215"/>
        <v>4</v>
      </c>
      <c r="F6865">
        <f t="shared" si="215"/>
        <v>0.5</v>
      </c>
      <c r="G6865">
        <f>IF(OR('San Pietro'!E6865&lt;2.5,F6865&lt;0.5),0,VLOOKUP('San Pietro'!F6865,'Power Matrix'!$B$2:$AI$30,HLOOKUP(E6865,'Power Matrix'!$B$2:$AI$30,29)))</f>
        <v>1178.31125982666</v>
      </c>
      <c r="H6865" s="9">
        <f t="shared" si="216"/>
        <v>1.5324396799998578E-2</v>
      </c>
      <c r="M6865">
        <v>2306.1324914254869</v>
      </c>
      <c r="N6865" s="9">
        <v>2.9992151135962073E-2</v>
      </c>
    </row>
    <row r="6866" spans="1:14" x14ac:dyDescent="0.25">
      <c r="A6866" s="2">
        <v>43752</v>
      </c>
      <c r="B6866">
        <v>3.8318517759678579</v>
      </c>
      <c r="C6866">
        <v>0.62740824895912661</v>
      </c>
      <c r="E6866">
        <f t="shared" si="215"/>
        <v>4</v>
      </c>
      <c r="F6866">
        <f t="shared" si="215"/>
        <v>0.5</v>
      </c>
      <c r="G6866">
        <f>IF(OR('San Pietro'!E6866&lt;2.5,F6866&lt;0.5),0,VLOOKUP('San Pietro'!F6866,'Power Matrix'!$B$2:$AI$30,HLOOKUP(E6866,'Power Matrix'!$B$2:$AI$30,29)))</f>
        <v>1178.31125982666</v>
      </c>
      <c r="H6866" s="9">
        <f t="shared" si="216"/>
        <v>1.5324396799998578E-2</v>
      </c>
      <c r="M6866">
        <v>2295.984706761069</v>
      </c>
      <c r="N6866" s="9">
        <v>2.9860175244515227E-2</v>
      </c>
    </row>
    <row r="6867" spans="1:14" x14ac:dyDescent="0.25">
      <c r="A6867" s="2">
        <v>43752.041666666657</v>
      </c>
      <c r="B6867">
        <v>3.8594139028191821</v>
      </c>
      <c r="C6867">
        <v>0.62069088324920152</v>
      </c>
      <c r="E6867">
        <f t="shared" si="215"/>
        <v>4</v>
      </c>
      <c r="F6867">
        <f t="shared" si="215"/>
        <v>0.5</v>
      </c>
      <c r="G6867">
        <f>IF(OR('San Pietro'!E6867&lt;2.5,F6867&lt;0.5),0,VLOOKUP('San Pietro'!F6867,'Power Matrix'!$B$2:$AI$30,HLOOKUP(E6867,'Power Matrix'!$B$2:$AI$30,29)))</f>
        <v>1178.31125982666</v>
      </c>
      <c r="H6867" s="9">
        <f t="shared" si="216"/>
        <v>1.5324396799998578E-2</v>
      </c>
      <c r="M6867">
        <v>2235.5594457859811</v>
      </c>
      <c r="N6867" s="9">
        <v>2.9074321193920515E-2</v>
      </c>
    </row>
    <row r="6868" spans="1:14" x14ac:dyDescent="0.25">
      <c r="A6868" s="2">
        <v>43752.083333333343</v>
      </c>
      <c r="B6868">
        <v>3.8942095290251499</v>
      </c>
      <c r="C6868">
        <v>0.60825131711971059</v>
      </c>
      <c r="E6868">
        <f t="shared" si="215"/>
        <v>4</v>
      </c>
      <c r="F6868">
        <f t="shared" si="215"/>
        <v>0.5</v>
      </c>
      <c r="G6868">
        <f>IF(OR('San Pietro'!E6868&lt;2.5,F6868&lt;0.5),0,VLOOKUP('San Pietro'!F6868,'Power Matrix'!$B$2:$AI$30,HLOOKUP(E6868,'Power Matrix'!$B$2:$AI$30,29)))</f>
        <v>1178.31125982666</v>
      </c>
      <c r="H6868" s="9">
        <f t="shared" si="216"/>
        <v>1.5324396799998578E-2</v>
      </c>
      <c r="M6868">
        <v>2173.0953110242817</v>
      </c>
      <c r="N6868" s="9">
        <v>2.8261950795725414E-2</v>
      </c>
    </row>
    <row r="6869" spans="1:14" x14ac:dyDescent="0.25">
      <c r="A6869" s="2">
        <v>43752.125</v>
      </c>
      <c r="B6869">
        <v>3.9124179929178799</v>
      </c>
      <c r="C6869">
        <v>0.5992118990656139</v>
      </c>
      <c r="E6869">
        <f t="shared" si="215"/>
        <v>4</v>
      </c>
      <c r="F6869">
        <f t="shared" si="215"/>
        <v>0.5</v>
      </c>
      <c r="G6869">
        <f>IF(OR('San Pietro'!E6869&lt;2.5,F6869&lt;0.5),0,VLOOKUP('San Pietro'!F6869,'Power Matrix'!$B$2:$AI$30,HLOOKUP(E6869,'Power Matrix'!$B$2:$AI$30,29)))</f>
        <v>1178.31125982666</v>
      </c>
      <c r="H6869" s="9">
        <f t="shared" si="216"/>
        <v>1.5324396799998578E-2</v>
      </c>
      <c r="M6869">
        <v>2155.020870333276</v>
      </c>
      <c r="N6869" s="9">
        <v>2.8026885655748332E-2</v>
      </c>
    </row>
    <row r="6870" spans="1:14" x14ac:dyDescent="0.25">
      <c r="A6870" s="2">
        <v>43752.166666666657</v>
      </c>
      <c r="B6870">
        <v>3.9075540881794111</v>
      </c>
      <c r="C6870">
        <v>0.59846552509784434</v>
      </c>
      <c r="E6870">
        <f t="shared" si="215"/>
        <v>4</v>
      </c>
      <c r="F6870">
        <f t="shared" si="215"/>
        <v>0.5</v>
      </c>
      <c r="G6870">
        <f>IF(OR('San Pietro'!E6870&lt;2.5,F6870&lt;0.5),0,VLOOKUP('San Pietro'!F6870,'Power Matrix'!$B$2:$AI$30,HLOOKUP(E6870,'Power Matrix'!$B$2:$AI$30,29)))</f>
        <v>1178.31125982666</v>
      </c>
      <c r="H6870" s="9">
        <f t="shared" si="216"/>
        <v>1.5324396799998578E-2</v>
      </c>
      <c r="M6870">
        <v>2195.4471673203752</v>
      </c>
      <c r="N6870" s="9">
        <v>2.8552645391415082E-2</v>
      </c>
    </row>
    <row r="6871" spans="1:14" x14ac:dyDescent="0.25">
      <c r="A6871" s="2">
        <v>43752.208333333343</v>
      </c>
      <c r="B6871">
        <v>3.896828554653557</v>
      </c>
      <c r="C6871">
        <v>0.60410479507654724</v>
      </c>
      <c r="E6871">
        <f t="shared" si="215"/>
        <v>4</v>
      </c>
      <c r="F6871">
        <f t="shared" si="215"/>
        <v>0.5</v>
      </c>
      <c r="G6871">
        <f>IF(OR('San Pietro'!E6871&lt;2.5,F6871&lt;0.5),0,VLOOKUP('San Pietro'!F6871,'Power Matrix'!$B$2:$AI$30,HLOOKUP(E6871,'Power Matrix'!$B$2:$AI$30,29)))</f>
        <v>1178.31125982666</v>
      </c>
      <c r="H6871" s="9">
        <f t="shared" si="216"/>
        <v>1.5324396799998578E-2</v>
      </c>
      <c r="M6871">
        <v>2292.0166428119901</v>
      </c>
      <c r="N6871" s="9">
        <v>2.9808569027560895E-2</v>
      </c>
    </row>
    <row r="6872" spans="1:14" x14ac:dyDescent="0.25">
      <c r="A6872" s="2">
        <v>43752.25</v>
      </c>
      <c r="B6872">
        <v>3.8823615559442648</v>
      </c>
      <c r="C6872">
        <v>0.61571505679740524</v>
      </c>
      <c r="E6872">
        <f t="shared" si="215"/>
        <v>4</v>
      </c>
      <c r="F6872">
        <f t="shared" si="215"/>
        <v>0.5</v>
      </c>
      <c r="G6872">
        <f>IF(OR('San Pietro'!E6872&lt;2.5,F6872&lt;0.5),0,VLOOKUP('San Pietro'!F6872,'Power Matrix'!$B$2:$AI$30,HLOOKUP(E6872,'Power Matrix'!$B$2:$AI$30,29)))</f>
        <v>1178.31125982666</v>
      </c>
      <c r="H6872" s="9">
        <f t="shared" si="216"/>
        <v>1.5324396799998578E-2</v>
      </c>
      <c r="M6872">
        <v>2443.8835499032989</v>
      </c>
      <c r="N6872" s="9">
        <v>3.1783657296326484E-2</v>
      </c>
    </row>
    <row r="6873" spans="1:14" x14ac:dyDescent="0.25">
      <c r="A6873" s="2">
        <v>43752.291666666657</v>
      </c>
      <c r="B6873">
        <v>3.854300567068484</v>
      </c>
      <c r="C6873">
        <v>0.63561836260459037</v>
      </c>
      <c r="E6873">
        <f t="shared" si="215"/>
        <v>4</v>
      </c>
      <c r="F6873">
        <f t="shared" si="215"/>
        <v>0.5</v>
      </c>
      <c r="G6873">
        <f>IF(OR('San Pietro'!E6873&lt;2.5,F6873&lt;0.5),0,VLOOKUP('San Pietro'!F6873,'Power Matrix'!$B$2:$AI$30,HLOOKUP(E6873,'Power Matrix'!$B$2:$AI$30,29)))</f>
        <v>1178.31125982666</v>
      </c>
      <c r="H6873" s="9">
        <f t="shared" si="216"/>
        <v>1.5324396799998578E-2</v>
      </c>
      <c r="M6873">
        <v>2664.8500775605089</v>
      </c>
      <c r="N6873" s="9">
        <v>3.4657413040250495E-2</v>
      </c>
    </row>
    <row r="6874" spans="1:14" x14ac:dyDescent="0.25">
      <c r="A6874" s="2">
        <v>43752.333333333343</v>
      </c>
      <c r="B6874">
        <v>3.798677451341379</v>
      </c>
      <c r="C6874">
        <v>0.66978570424025863</v>
      </c>
      <c r="E6874">
        <f t="shared" si="215"/>
        <v>4</v>
      </c>
      <c r="F6874">
        <f t="shared" si="215"/>
        <v>0.5</v>
      </c>
      <c r="G6874">
        <f>IF(OR('San Pietro'!E6874&lt;2.5,F6874&lt;0.5),0,VLOOKUP('San Pietro'!F6874,'Power Matrix'!$B$2:$AI$30,HLOOKUP(E6874,'Power Matrix'!$B$2:$AI$30,29)))</f>
        <v>1178.31125982666</v>
      </c>
      <c r="H6874" s="9">
        <f t="shared" si="216"/>
        <v>1.5324396799998578E-2</v>
      </c>
      <c r="M6874">
        <v>2994.9225027775396</v>
      </c>
      <c r="N6874" s="9">
        <v>3.8950133471418576E-2</v>
      </c>
    </row>
    <row r="6875" spans="1:14" x14ac:dyDescent="0.25">
      <c r="A6875" s="2">
        <v>43752.375</v>
      </c>
      <c r="B6875">
        <v>3.7681221523433059</v>
      </c>
      <c r="C6875">
        <v>0.71075334202671536</v>
      </c>
      <c r="E6875">
        <f t="shared" si="215"/>
        <v>4</v>
      </c>
      <c r="F6875">
        <f t="shared" si="215"/>
        <v>0.5</v>
      </c>
      <c r="G6875">
        <f>IF(OR('San Pietro'!E6875&lt;2.5,F6875&lt;0.5),0,VLOOKUP('San Pietro'!F6875,'Power Matrix'!$B$2:$AI$30,HLOOKUP(E6875,'Power Matrix'!$B$2:$AI$30,29)))</f>
        <v>1178.31125982666</v>
      </c>
      <c r="H6875" s="9">
        <f t="shared" si="216"/>
        <v>1.5324396799998578E-2</v>
      </c>
      <c r="M6875">
        <v>3660.0904448298702</v>
      </c>
      <c r="N6875" s="9">
        <v>4.7600901596409867E-2</v>
      </c>
    </row>
    <row r="6876" spans="1:14" x14ac:dyDescent="0.25">
      <c r="A6876" s="2">
        <v>43752.416666666657</v>
      </c>
      <c r="B6876">
        <v>3.7785982548569308</v>
      </c>
      <c r="C6876">
        <v>0.77386340752366589</v>
      </c>
      <c r="E6876">
        <f t="shared" si="215"/>
        <v>4</v>
      </c>
      <c r="F6876">
        <f t="shared" si="215"/>
        <v>1</v>
      </c>
      <c r="G6876">
        <f>IF(OR('San Pietro'!E6876&lt;2.5,F6876&lt;0.5),0,VLOOKUP('San Pietro'!F6876,'Power Matrix'!$B$2:$AI$30,HLOOKUP(E6876,'Power Matrix'!$B$2:$AI$30,29)))</f>
        <v>7081.6951606445309</v>
      </c>
      <c r="H6876" s="9">
        <f t="shared" si="216"/>
        <v>9.2100203365884092E-2</v>
      </c>
      <c r="M6876">
        <v>4249.0363475564609</v>
      </c>
      <c r="N6876" s="9">
        <v>5.5260372416563418E-2</v>
      </c>
    </row>
    <row r="6877" spans="1:14" x14ac:dyDescent="0.25">
      <c r="A6877" s="2">
        <v>43752.458333333343</v>
      </c>
      <c r="B6877">
        <v>3.8367156807063272</v>
      </c>
      <c r="C6877">
        <v>0.8110991754712753</v>
      </c>
      <c r="E6877">
        <f t="shared" si="215"/>
        <v>4</v>
      </c>
      <c r="F6877">
        <f t="shared" si="215"/>
        <v>1</v>
      </c>
      <c r="G6877">
        <f>IF(OR('San Pietro'!E6877&lt;2.5,F6877&lt;0.5),0,VLOOKUP('San Pietro'!F6877,'Power Matrix'!$B$2:$AI$30,HLOOKUP(E6877,'Power Matrix'!$B$2:$AI$30,29)))</f>
        <v>7081.6951606445309</v>
      </c>
      <c r="H6877" s="9">
        <f t="shared" si="216"/>
        <v>9.2100203365884092E-2</v>
      </c>
      <c r="M6877">
        <v>4615.8251338155833</v>
      </c>
      <c r="N6877" s="9">
        <v>6.0030603421660521E-2</v>
      </c>
    </row>
    <row r="6878" spans="1:14" x14ac:dyDescent="0.25">
      <c r="A6878" s="2">
        <v>43752.5</v>
      </c>
      <c r="B6878">
        <v>3.905558640081578</v>
      </c>
      <c r="C6878">
        <v>0.82129961969745757</v>
      </c>
      <c r="E6878">
        <f t="shared" si="215"/>
        <v>4</v>
      </c>
      <c r="F6878">
        <f t="shared" si="215"/>
        <v>1</v>
      </c>
      <c r="G6878">
        <f>IF(OR('San Pietro'!E6878&lt;2.5,F6878&lt;0.5),0,VLOOKUP('San Pietro'!F6878,'Power Matrix'!$B$2:$AI$30,HLOOKUP(E6878,'Power Matrix'!$B$2:$AI$30,29)))</f>
        <v>7081.6951606445309</v>
      </c>
      <c r="H6878" s="9">
        <f t="shared" si="216"/>
        <v>9.2100203365884092E-2</v>
      </c>
      <c r="M6878">
        <v>4765.80431933208</v>
      </c>
      <c r="N6878" s="9">
        <v>6.1981141136203885E-2</v>
      </c>
    </row>
    <row r="6879" spans="1:14" x14ac:dyDescent="0.25">
      <c r="A6879" s="2">
        <v>43752.541666666657</v>
      </c>
      <c r="B6879">
        <v>3.9564425665763281</v>
      </c>
      <c r="C6879">
        <v>0.81765068029947363</v>
      </c>
      <c r="E6879">
        <f t="shared" si="215"/>
        <v>4</v>
      </c>
      <c r="F6879">
        <f t="shared" si="215"/>
        <v>1</v>
      </c>
      <c r="G6879">
        <f>IF(OR('San Pietro'!E6879&lt;2.5,F6879&lt;0.5),0,VLOOKUP('San Pietro'!F6879,'Power Matrix'!$B$2:$AI$30,HLOOKUP(E6879,'Power Matrix'!$B$2:$AI$30,29)))</f>
        <v>7081.6951606445309</v>
      </c>
      <c r="H6879" s="9">
        <f t="shared" si="216"/>
        <v>9.2100203365884092E-2</v>
      </c>
      <c r="M6879">
        <v>4796.0299603409658</v>
      </c>
      <c r="N6879" s="9">
        <v>6.2374237368398019E-2</v>
      </c>
    </row>
    <row r="6880" spans="1:14" x14ac:dyDescent="0.25">
      <c r="A6880" s="2">
        <v>43752.583333333343</v>
      </c>
      <c r="B6880">
        <v>3.9826328228603911</v>
      </c>
      <c r="C6880">
        <v>0.81184554943904441</v>
      </c>
      <c r="E6880">
        <f t="shared" si="215"/>
        <v>4</v>
      </c>
      <c r="F6880">
        <f t="shared" si="215"/>
        <v>1</v>
      </c>
      <c r="G6880">
        <f>IF(OR('San Pietro'!E6880&lt;2.5,F6880&lt;0.5),0,VLOOKUP('San Pietro'!F6880,'Power Matrix'!$B$2:$AI$30,HLOOKUP(E6880,'Power Matrix'!$B$2:$AI$30,29)))</f>
        <v>7081.6951606445309</v>
      </c>
      <c r="H6880" s="9">
        <f t="shared" si="216"/>
        <v>9.2100203365884092E-2</v>
      </c>
      <c r="M6880">
        <v>4768.0076684317064</v>
      </c>
      <c r="N6880" s="9">
        <v>6.2009796549302214E-2</v>
      </c>
    </row>
    <row r="6881" spans="1:14" x14ac:dyDescent="0.25">
      <c r="A6881" s="2">
        <v>43752.625</v>
      </c>
      <c r="B6881">
        <v>3.9929842098679011</v>
      </c>
      <c r="C6881">
        <v>0.80620627946034196</v>
      </c>
      <c r="E6881">
        <f t="shared" si="215"/>
        <v>4</v>
      </c>
      <c r="F6881">
        <f t="shared" si="215"/>
        <v>1</v>
      </c>
      <c r="G6881">
        <f>IF(OR('San Pietro'!E6881&lt;2.5,F6881&lt;0.5),0,VLOOKUP('San Pietro'!F6881,'Power Matrix'!$B$2:$AI$30,HLOOKUP(E6881,'Power Matrix'!$B$2:$AI$30,29)))</f>
        <v>7081.6951606445309</v>
      </c>
      <c r="H6881" s="9">
        <f t="shared" si="216"/>
        <v>9.2100203365884092E-2</v>
      </c>
      <c r="M6881">
        <v>4681.0346230697123</v>
      </c>
      <c r="N6881" s="9">
        <v>6.0878678224162354E-2</v>
      </c>
    </row>
    <row r="6882" spans="1:14" x14ac:dyDescent="0.25">
      <c r="A6882" s="2">
        <v>43752.666666666657</v>
      </c>
      <c r="B6882">
        <v>3.996725675051338</v>
      </c>
      <c r="C6882">
        <v>0.79766444405142511</v>
      </c>
      <c r="E6882">
        <f t="shared" si="215"/>
        <v>4</v>
      </c>
      <c r="F6882">
        <f t="shared" si="215"/>
        <v>1</v>
      </c>
      <c r="G6882">
        <f>IF(OR('San Pietro'!E6882&lt;2.5,F6882&lt;0.5),0,VLOOKUP('San Pietro'!F6882,'Power Matrix'!$B$2:$AI$30,HLOOKUP(E6882,'Power Matrix'!$B$2:$AI$30,29)))</f>
        <v>7081.6951606445309</v>
      </c>
      <c r="H6882" s="9">
        <f t="shared" si="216"/>
        <v>9.2100203365884092E-2</v>
      </c>
      <c r="M6882">
        <v>4715.0872407018096</v>
      </c>
      <c r="N6882" s="9">
        <v>6.1321545777693803E-2</v>
      </c>
    </row>
    <row r="6883" spans="1:14" x14ac:dyDescent="0.25">
      <c r="A6883" s="2">
        <v>43752.708333333343</v>
      </c>
      <c r="B6883">
        <v>3.9956032354963069</v>
      </c>
      <c r="C6883">
        <v>0.80089873124509259</v>
      </c>
      <c r="E6883">
        <f t="shared" si="215"/>
        <v>4</v>
      </c>
      <c r="F6883">
        <f t="shared" si="215"/>
        <v>1</v>
      </c>
      <c r="G6883">
        <f>IF(OR('San Pietro'!E6883&lt;2.5,F6883&lt;0.5),0,VLOOKUP('San Pietro'!F6883,'Power Matrix'!$B$2:$AI$30,HLOOKUP(E6883,'Power Matrix'!$B$2:$AI$30,29)))</f>
        <v>7081.6951606445309</v>
      </c>
      <c r="H6883" s="9">
        <f t="shared" si="216"/>
        <v>9.2100203365884092E-2</v>
      </c>
      <c r="M6883">
        <v>4914.9917012034293</v>
      </c>
      <c r="N6883" s="9">
        <v>6.3921381135987332E-2</v>
      </c>
    </row>
    <row r="6884" spans="1:14" x14ac:dyDescent="0.25">
      <c r="A6884" s="2">
        <v>43752.75</v>
      </c>
      <c r="B6884">
        <v>4.0019637263081513</v>
      </c>
      <c r="C6884">
        <v>0.81607500192307159</v>
      </c>
      <c r="E6884">
        <f t="shared" si="215"/>
        <v>4</v>
      </c>
      <c r="F6884">
        <f t="shared" si="215"/>
        <v>1</v>
      </c>
      <c r="G6884">
        <f>IF(OR('San Pietro'!E6884&lt;2.5,F6884&lt;0.5),0,VLOOKUP('San Pietro'!F6884,'Power Matrix'!$B$2:$AI$30,HLOOKUP(E6884,'Power Matrix'!$B$2:$AI$30,29)))</f>
        <v>7081.6951606445309</v>
      </c>
      <c r="H6884" s="9">
        <f t="shared" si="216"/>
        <v>9.2100203365884092E-2</v>
      </c>
      <c r="M6884">
        <v>5097.8055191441817</v>
      </c>
      <c r="N6884" s="9">
        <v>6.6298946032110076E-2</v>
      </c>
    </row>
    <row r="6885" spans="1:14" x14ac:dyDescent="0.25">
      <c r="A6885" s="2">
        <v>43752.791666666657</v>
      </c>
      <c r="B6885">
        <v>4.031646016763422</v>
      </c>
      <c r="C6885">
        <v>0.82519735041803122</v>
      </c>
      <c r="E6885">
        <f t="shared" si="215"/>
        <v>4</v>
      </c>
      <c r="F6885">
        <f t="shared" si="215"/>
        <v>1</v>
      </c>
      <c r="G6885">
        <f>IF(OR('San Pietro'!E6885&lt;2.5,F6885&lt;0.5),0,VLOOKUP('San Pietro'!F6885,'Power Matrix'!$B$2:$AI$30,HLOOKUP(E6885,'Power Matrix'!$B$2:$AI$30,29)))</f>
        <v>7081.6951606445309</v>
      </c>
      <c r="H6885" s="9">
        <f t="shared" si="216"/>
        <v>9.2100203365884092E-2</v>
      </c>
      <c r="M6885">
        <v>5298.6677249728464</v>
      </c>
      <c r="N6885" s="9">
        <v>6.8911237241359821E-2</v>
      </c>
    </row>
    <row r="6886" spans="1:14" x14ac:dyDescent="0.25">
      <c r="A6886" s="2">
        <v>43752.833333333343</v>
      </c>
      <c r="B6886">
        <v>4.0666910739816204</v>
      </c>
      <c r="C6886">
        <v>0.83440262935385467</v>
      </c>
      <c r="E6886">
        <f t="shared" si="215"/>
        <v>4</v>
      </c>
      <c r="F6886">
        <f t="shared" si="215"/>
        <v>1</v>
      </c>
      <c r="G6886">
        <f>IF(OR('San Pietro'!E6886&lt;2.5,F6886&lt;0.5),0,VLOOKUP('San Pietro'!F6886,'Power Matrix'!$B$2:$AI$30,HLOOKUP(E6886,'Power Matrix'!$B$2:$AI$30,29)))</f>
        <v>7081.6951606445309</v>
      </c>
      <c r="H6886" s="9">
        <f t="shared" si="216"/>
        <v>9.2100203365884092E-2</v>
      </c>
      <c r="M6886">
        <v>5507.3888267268103</v>
      </c>
      <c r="N6886" s="9">
        <v>7.1625736452634509E-2</v>
      </c>
    </row>
    <row r="6887" spans="1:14" x14ac:dyDescent="0.25">
      <c r="A6887" s="2">
        <v>43752.875</v>
      </c>
      <c r="B6887">
        <v>4.1052281653710274</v>
      </c>
      <c r="C6887">
        <v>0.84319325608536166</v>
      </c>
      <c r="E6887">
        <f t="shared" si="215"/>
        <v>4</v>
      </c>
      <c r="F6887">
        <f t="shared" si="215"/>
        <v>1</v>
      </c>
      <c r="G6887">
        <f>IF(OR('San Pietro'!E6887&lt;2.5,F6887&lt;0.5),0,VLOOKUP('San Pietro'!F6887,'Power Matrix'!$B$2:$AI$30,HLOOKUP(E6887,'Power Matrix'!$B$2:$AI$30,29)))</f>
        <v>7081.6951606445309</v>
      </c>
      <c r="H6887" s="9">
        <f t="shared" si="216"/>
        <v>9.2100203365884092E-2</v>
      </c>
      <c r="M6887">
        <v>6080.2781426486372</v>
      </c>
      <c r="N6887" s="9">
        <v>7.9076385108421215E-2</v>
      </c>
    </row>
    <row r="6888" spans="1:14" x14ac:dyDescent="0.25">
      <c r="A6888" s="2">
        <v>43752.916666666657</v>
      </c>
      <c r="B6888">
        <v>4.1230624827454134</v>
      </c>
      <c r="C6888">
        <v>0.88515605916217743</v>
      </c>
      <c r="E6888">
        <f t="shared" si="215"/>
        <v>4</v>
      </c>
      <c r="F6888">
        <f t="shared" si="215"/>
        <v>1</v>
      </c>
      <c r="G6888">
        <f>IF(OR('San Pietro'!E6888&lt;2.5,F6888&lt;0.5),0,VLOOKUP('San Pietro'!F6888,'Power Matrix'!$B$2:$AI$30,HLOOKUP(E6888,'Power Matrix'!$B$2:$AI$30,29)))</f>
        <v>7081.6951606445309</v>
      </c>
      <c r="H6888" s="9">
        <f t="shared" si="216"/>
        <v>9.2100203365884092E-2</v>
      </c>
      <c r="M6888">
        <v>6385.4877524819458</v>
      </c>
      <c r="N6888" s="9">
        <v>8.3045754943113725E-2</v>
      </c>
    </row>
    <row r="6889" spans="1:14" x14ac:dyDescent="0.25">
      <c r="A6889" s="2">
        <v>43752.958333333343</v>
      </c>
      <c r="B6889">
        <v>4.1815540551131516</v>
      </c>
      <c r="C6889">
        <v>0.89577115559267639</v>
      </c>
      <c r="E6889">
        <f t="shared" si="215"/>
        <v>4</v>
      </c>
      <c r="F6889">
        <f t="shared" si="215"/>
        <v>1</v>
      </c>
      <c r="G6889">
        <f>IF(OR('San Pietro'!E6889&lt;2.5,F6889&lt;0.5),0,VLOOKUP('San Pietro'!F6889,'Power Matrix'!$B$2:$AI$30,HLOOKUP(E6889,'Power Matrix'!$B$2:$AI$30,29)))</f>
        <v>7081.6951606445309</v>
      </c>
      <c r="H6889" s="9">
        <f t="shared" si="216"/>
        <v>9.2100203365884092E-2</v>
      </c>
      <c r="M6889">
        <v>6292.4617744111802</v>
      </c>
      <c r="N6889" s="9">
        <v>8.1835915870882237E-2</v>
      </c>
    </row>
    <row r="6890" spans="1:14" x14ac:dyDescent="0.25">
      <c r="A6890" s="2">
        <v>43753</v>
      </c>
      <c r="B6890">
        <v>4.2506464455006316</v>
      </c>
      <c r="C6890">
        <v>0.87346286700045606</v>
      </c>
      <c r="E6890">
        <f t="shared" si="215"/>
        <v>4.5</v>
      </c>
      <c r="F6890">
        <f t="shared" si="215"/>
        <v>1</v>
      </c>
      <c r="G6890">
        <f>IF(OR('San Pietro'!E6890&lt;2.5,F6890&lt;0.5),0,VLOOKUP('San Pietro'!F6890,'Power Matrix'!$B$2:$AI$30,HLOOKUP(E6890,'Power Matrix'!$B$2:$AI$30,29)))</f>
        <v>8861.0766070709215</v>
      </c>
      <c r="H6890" s="9">
        <f t="shared" si="216"/>
        <v>0.11524175201543597</v>
      </c>
      <c r="M6890">
        <v>5917.0874309184574</v>
      </c>
      <c r="N6890" s="9">
        <v>7.6954026350459573E-2</v>
      </c>
    </row>
    <row r="6891" spans="1:14" x14ac:dyDescent="0.25">
      <c r="A6891" s="2">
        <v>43753.041666666657</v>
      </c>
      <c r="B6891">
        <v>4.3243533096143496</v>
      </c>
      <c r="C6891">
        <v>0.83100248127846044</v>
      </c>
      <c r="E6891">
        <f t="shared" si="215"/>
        <v>4.5</v>
      </c>
      <c r="F6891">
        <f t="shared" si="215"/>
        <v>1</v>
      </c>
      <c r="G6891">
        <f>IF(OR('San Pietro'!E6891&lt;2.5,F6891&lt;0.5),0,VLOOKUP('San Pietro'!F6891,'Power Matrix'!$B$2:$AI$30,HLOOKUP(E6891,'Power Matrix'!$B$2:$AI$30,29)))</f>
        <v>8861.0766070709215</v>
      </c>
      <c r="H6891" s="9">
        <f t="shared" si="216"/>
        <v>0.11524175201543597</v>
      </c>
      <c r="M6891">
        <v>5508.5401338502988</v>
      </c>
      <c r="N6891" s="9">
        <v>7.1640709650132903E-2</v>
      </c>
    </row>
    <row r="6892" spans="1:14" x14ac:dyDescent="0.25">
      <c r="A6892" s="2">
        <v>43753.083333333343</v>
      </c>
      <c r="B6892">
        <v>4.3905772433611947</v>
      </c>
      <c r="C6892">
        <v>0.7900348434920037</v>
      </c>
      <c r="E6892">
        <f t="shared" si="215"/>
        <v>4.5</v>
      </c>
      <c r="F6892">
        <f t="shared" si="215"/>
        <v>1</v>
      </c>
      <c r="G6892">
        <f>IF(OR('San Pietro'!E6892&lt;2.5,F6892&lt;0.5),0,VLOOKUP('San Pietro'!F6892,'Power Matrix'!$B$2:$AI$30,HLOOKUP(E6892,'Power Matrix'!$B$2:$AI$30,29)))</f>
        <v>8861.0766070709215</v>
      </c>
      <c r="H6892" s="9">
        <f t="shared" si="216"/>
        <v>0.11524175201543597</v>
      </c>
      <c r="M6892">
        <v>5093.7399827321651</v>
      </c>
      <c r="N6892" s="9">
        <v>6.6246072147816207E-2</v>
      </c>
    </row>
    <row r="6893" spans="1:14" x14ac:dyDescent="0.25">
      <c r="A6893" s="2">
        <v>43753.125</v>
      </c>
      <c r="B6893">
        <v>4.4570506081202677</v>
      </c>
      <c r="C6893">
        <v>0.75080874496367622</v>
      </c>
      <c r="E6893">
        <f t="shared" si="215"/>
        <v>4.5</v>
      </c>
      <c r="F6893">
        <f t="shared" si="215"/>
        <v>1</v>
      </c>
      <c r="G6893">
        <f>IF(OR('San Pietro'!E6893&lt;2.5,F6893&lt;0.5),0,VLOOKUP('San Pietro'!F6893,'Power Matrix'!$B$2:$AI$30,HLOOKUP(E6893,'Power Matrix'!$B$2:$AI$30,29)))</f>
        <v>8861.0766070709215</v>
      </c>
      <c r="H6893" s="9">
        <f t="shared" si="216"/>
        <v>0.11524175201543597</v>
      </c>
      <c r="M6893">
        <v>4679.837416164868</v>
      </c>
      <c r="N6893" s="9">
        <v>6.0863108082132522E-2</v>
      </c>
    </row>
    <row r="6894" spans="1:14" x14ac:dyDescent="0.25">
      <c r="A6894" s="2">
        <v>43753.166666666657</v>
      </c>
      <c r="B6894">
        <v>4.5155421804880076</v>
      </c>
      <c r="C6894">
        <v>0.71614382068282811</v>
      </c>
      <c r="E6894">
        <f t="shared" si="215"/>
        <v>4.5</v>
      </c>
      <c r="F6894">
        <f t="shared" si="215"/>
        <v>0.5</v>
      </c>
      <c r="G6894">
        <f>IF(OR('San Pietro'!E6894&lt;2.5,F6894&lt;0.5),0,VLOOKUP('San Pietro'!F6894,'Power Matrix'!$B$2:$AI$30,HLOOKUP(E6894,'Power Matrix'!$B$2:$AI$30,29)))</f>
        <v>1481.8633108215331</v>
      </c>
      <c r="H6894" s="9">
        <f t="shared" si="216"/>
        <v>1.927220943448291E-2</v>
      </c>
      <c r="M6894">
        <v>4342.6147531105553</v>
      </c>
      <c r="N6894" s="9">
        <v>5.6477396023349294E-2</v>
      </c>
    </row>
    <row r="6895" spans="1:14" x14ac:dyDescent="0.25">
      <c r="A6895" s="2">
        <v>43753.208333333343</v>
      </c>
      <c r="B6895">
        <v>4.5482176430900294</v>
      </c>
      <c r="C6895">
        <v>0.69209399283247919</v>
      </c>
      <c r="E6895">
        <f t="shared" si="215"/>
        <v>4.5</v>
      </c>
      <c r="F6895">
        <f t="shared" si="215"/>
        <v>0.5</v>
      </c>
      <c r="G6895">
        <f>IF(OR('San Pietro'!E6895&lt;2.5,F6895&lt;0.5),0,VLOOKUP('San Pietro'!F6895,'Power Matrix'!$B$2:$AI$30,HLOOKUP(E6895,'Power Matrix'!$B$2:$AI$30,29)))</f>
        <v>1481.8633108215331</v>
      </c>
      <c r="H6895" s="9">
        <f t="shared" si="216"/>
        <v>1.927220943448291E-2</v>
      </c>
      <c r="M6895">
        <v>4309.0746095878976</v>
      </c>
      <c r="N6895" s="9">
        <v>5.6041193395185637E-2</v>
      </c>
    </row>
    <row r="6896" spans="1:14" x14ac:dyDescent="0.25">
      <c r="A6896" s="2">
        <v>43753.25</v>
      </c>
      <c r="B6896">
        <v>4.5517096772612371</v>
      </c>
      <c r="C6896">
        <v>0.68968901004744421</v>
      </c>
      <c r="E6896">
        <f t="shared" si="215"/>
        <v>4.5</v>
      </c>
      <c r="F6896">
        <f t="shared" si="215"/>
        <v>0.5</v>
      </c>
      <c r="G6896">
        <f>IF(OR('San Pietro'!E6896&lt;2.5,F6896&lt;0.5),0,VLOOKUP('San Pietro'!F6896,'Power Matrix'!$B$2:$AI$30,HLOOKUP(E6896,'Power Matrix'!$B$2:$AI$30,29)))</f>
        <v>1481.8633108215331</v>
      </c>
      <c r="H6896" s="9">
        <f t="shared" si="216"/>
        <v>1.927220943448291E-2</v>
      </c>
      <c r="M6896">
        <v>4955.2135303580362</v>
      </c>
      <c r="N6896" s="9">
        <v>6.4444481687865929E-2</v>
      </c>
    </row>
    <row r="6897" spans="1:14" x14ac:dyDescent="0.25">
      <c r="A6897" s="2">
        <v>43753.291666666657</v>
      </c>
      <c r="B6897">
        <v>4.5305080412217578</v>
      </c>
      <c r="C6897">
        <v>0.73430558723188488</v>
      </c>
      <c r="E6897">
        <f t="shared" si="215"/>
        <v>4.5</v>
      </c>
      <c r="F6897">
        <f t="shared" si="215"/>
        <v>0.5</v>
      </c>
      <c r="G6897">
        <f>IF(OR('San Pietro'!E6897&lt;2.5,F6897&lt;0.5),0,VLOOKUP('San Pietro'!F6897,'Power Matrix'!$B$2:$AI$30,HLOOKUP(E6897,'Power Matrix'!$B$2:$AI$30,29)))</f>
        <v>1481.8633108215331</v>
      </c>
      <c r="H6897" s="9">
        <f t="shared" si="216"/>
        <v>1.927220943448291E-2</v>
      </c>
      <c r="M6897">
        <v>6602.1792054863063</v>
      </c>
      <c r="N6897" s="9">
        <v>8.5863911676320653E-2</v>
      </c>
    </row>
    <row r="6898" spans="1:14" x14ac:dyDescent="0.25">
      <c r="A6898" s="2">
        <v>43753.333333333343</v>
      </c>
      <c r="B6898">
        <v>4.5381156870947477</v>
      </c>
      <c r="C6898">
        <v>0.84584703019298635</v>
      </c>
      <c r="E6898">
        <f t="shared" si="215"/>
        <v>4.5</v>
      </c>
      <c r="F6898">
        <f t="shared" si="215"/>
        <v>1</v>
      </c>
      <c r="G6898">
        <f>IF(OR('San Pietro'!E6898&lt;2.5,F6898&lt;0.5),0,VLOOKUP('San Pietro'!F6898,'Power Matrix'!$B$2:$AI$30,HLOOKUP(E6898,'Power Matrix'!$B$2:$AI$30,29)))</f>
        <v>8861.0766070709215</v>
      </c>
      <c r="H6898" s="9">
        <f t="shared" si="216"/>
        <v>0.11524175201543597</v>
      </c>
      <c r="M6898">
        <v>8820.4272309221833</v>
      </c>
      <c r="N6898" s="9">
        <v>0.11471309110694311</v>
      </c>
    </row>
    <row r="6899" spans="1:14" x14ac:dyDescent="0.25">
      <c r="A6899" s="2">
        <v>43753.375</v>
      </c>
      <c r="B6899">
        <v>4.6639536327643629</v>
      </c>
      <c r="C6899">
        <v>0.99371200625220113</v>
      </c>
      <c r="E6899">
        <f t="shared" si="215"/>
        <v>4.5</v>
      </c>
      <c r="F6899">
        <f t="shared" si="215"/>
        <v>1</v>
      </c>
      <c r="G6899">
        <f>IF(OR('San Pietro'!E6899&lt;2.5,F6899&lt;0.5),0,VLOOKUP('San Pietro'!F6899,'Power Matrix'!$B$2:$AI$30,HLOOKUP(E6899,'Power Matrix'!$B$2:$AI$30,29)))</f>
        <v>8861.0766070709215</v>
      </c>
      <c r="H6899" s="9">
        <f t="shared" si="216"/>
        <v>0.11524175201543597</v>
      </c>
      <c r="M6899">
        <v>13084.263217303243</v>
      </c>
      <c r="N6899" s="9">
        <v>0.17016593858989382</v>
      </c>
    </row>
    <row r="6900" spans="1:14" x14ac:dyDescent="0.25">
      <c r="A6900" s="2">
        <v>43753.416666666657</v>
      </c>
      <c r="B6900">
        <v>4.8522740469973842</v>
      </c>
      <c r="C6900">
        <v>1.138508555999475</v>
      </c>
      <c r="E6900">
        <f t="shared" si="215"/>
        <v>5</v>
      </c>
      <c r="F6900">
        <f t="shared" si="215"/>
        <v>1</v>
      </c>
      <c r="G6900">
        <f>IF(OR('San Pietro'!E6900&lt;2.5,F6900&lt;0.5),0,VLOOKUP('San Pietro'!F6900,'Power Matrix'!$B$2:$AI$30,HLOOKUP(E6900,'Power Matrix'!$B$2:$AI$30,29)))</f>
        <v>9017.869880371094</v>
      </c>
      <c r="H6900" s="9">
        <f t="shared" si="216"/>
        <v>0.11728090959420334</v>
      </c>
      <c r="M6900">
        <v>16992.99936384206</v>
      </c>
      <c r="N6900" s="9">
        <v>0.22100057436796489</v>
      </c>
    </row>
    <row r="6901" spans="1:14" x14ac:dyDescent="0.25">
      <c r="A6901" s="2">
        <v>43753.458333333343</v>
      </c>
      <c r="B6901">
        <v>5.0574310545558747</v>
      </c>
      <c r="C6901">
        <v>1.258343043046904</v>
      </c>
      <c r="E6901">
        <f t="shared" si="215"/>
        <v>5</v>
      </c>
      <c r="F6901">
        <f t="shared" si="215"/>
        <v>1.5</v>
      </c>
      <c r="G6901">
        <f>IF(OR('San Pietro'!E6901&lt;2.5,F6901&lt;0.5),0,VLOOKUP('San Pietro'!F6901,'Power Matrix'!$B$2:$AI$30,HLOOKUP(E6901,'Power Matrix'!$B$2:$AI$30,29)))</f>
        <v>24782.216907226561</v>
      </c>
      <c r="H6901" s="9">
        <f t="shared" si="216"/>
        <v>0.322302381737268</v>
      </c>
      <c r="M6901">
        <v>18421.840638827311</v>
      </c>
      <c r="N6901" s="9">
        <v>0.23958321158763696</v>
      </c>
    </row>
    <row r="6902" spans="1:14" x14ac:dyDescent="0.25">
      <c r="A6902" s="2">
        <v>43753.5</v>
      </c>
      <c r="B6902">
        <v>5.2834155516355006</v>
      </c>
      <c r="C6902">
        <v>1.3309071788022671</v>
      </c>
      <c r="E6902">
        <f t="shared" si="215"/>
        <v>5.5</v>
      </c>
      <c r="F6902">
        <f t="shared" si="215"/>
        <v>1.5</v>
      </c>
      <c r="G6902">
        <f>IF(OR('San Pietro'!E6902&lt;2.5,F6902&lt;0.5),0,VLOOKUP('San Pietro'!F6902,'Power Matrix'!$B$2:$AI$30,HLOOKUP(E6902,'Power Matrix'!$B$2:$AI$30,29)))</f>
        <v>22186.7018125</v>
      </c>
      <c r="H6902" s="9">
        <f t="shared" si="216"/>
        <v>0.28854669716727849</v>
      </c>
      <c r="M6902">
        <v>19243.436445996576</v>
      </c>
      <c r="N6902" s="9">
        <v>0.25026838501670645</v>
      </c>
    </row>
    <row r="6903" spans="1:14" x14ac:dyDescent="0.25">
      <c r="A6903" s="2">
        <v>43753.541666666657</v>
      </c>
      <c r="B6903">
        <v>5.4641283199955328</v>
      </c>
      <c r="C6903">
        <v>1.385143687126847</v>
      </c>
      <c r="E6903">
        <f t="shared" si="215"/>
        <v>5.5</v>
      </c>
      <c r="F6903">
        <f t="shared" si="215"/>
        <v>1.5</v>
      </c>
      <c r="G6903">
        <f>IF(OR('San Pietro'!E6903&lt;2.5,F6903&lt;0.5),0,VLOOKUP('San Pietro'!F6903,'Power Matrix'!$B$2:$AI$30,HLOOKUP(E6903,'Power Matrix'!$B$2:$AI$30,29)))</f>
        <v>22186.7018125</v>
      </c>
      <c r="H6903" s="9">
        <f t="shared" si="216"/>
        <v>0.28854669716727849</v>
      </c>
      <c r="M6903">
        <v>20487.49979133251</v>
      </c>
      <c r="N6903" s="9">
        <v>0.26644791330259521</v>
      </c>
    </row>
    <row r="6904" spans="1:14" x14ac:dyDescent="0.25">
      <c r="A6904" s="2">
        <v>43753.583333333343</v>
      </c>
      <c r="B6904">
        <v>5.5586626736303879</v>
      </c>
      <c r="C6904">
        <v>1.4475903090968909</v>
      </c>
      <c r="E6904">
        <f t="shared" si="215"/>
        <v>5.5</v>
      </c>
      <c r="F6904">
        <f t="shared" si="215"/>
        <v>1.5</v>
      </c>
      <c r="G6904">
        <f>IF(OR('San Pietro'!E6904&lt;2.5,F6904&lt;0.5),0,VLOOKUP('San Pietro'!F6904,'Power Matrix'!$B$2:$AI$30,HLOOKUP(E6904,'Power Matrix'!$B$2:$AI$30,29)))</f>
        <v>22186.7018125</v>
      </c>
      <c r="H6904" s="9">
        <f t="shared" si="216"/>
        <v>0.28854669716727849</v>
      </c>
      <c r="M6904">
        <v>21204.787741240012</v>
      </c>
      <c r="N6904" s="9">
        <v>0.27577652242701395</v>
      </c>
    </row>
    <row r="6905" spans="1:14" x14ac:dyDescent="0.25">
      <c r="A6905" s="2">
        <v>43753.625</v>
      </c>
      <c r="B6905">
        <v>5.6362357184336593</v>
      </c>
      <c r="C6905">
        <v>1.489801903496297</v>
      </c>
      <c r="E6905">
        <f t="shared" si="215"/>
        <v>5.5</v>
      </c>
      <c r="F6905">
        <f t="shared" si="215"/>
        <v>1.5</v>
      </c>
      <c r="G6905">
        <f>IF(OR('San Pietro'!E6905&lt;2.5,F6905&lt;0.5),0,VLOOKUP('San Pietro'!F6905,'Power Matrix'!$B$2:$AI$30,HLOOKUP(E6905,'Power Matrix'!$B$2:$AI$30,29)))</f>
        <v>22186.7018125</v>
      </c>
      <c r="H6905" s="9">
        <f t="shared" si="216"/>
        <v>0.28854669716727849</v>
      </c>
      <c r="M6905">
        <v>20935.113119083289</v>
      </c>
      <c r="N6905" s="9">
        <v>0.27226929894556584</v>
      </c>
    </row>
    <row r="6906" spans="1:14" x14ac:dyDescent="0.25">
      <c r="A6906" s="2">
        <v>43753.666666666657</v>
      </c>
      <c r="B6906">
        <v>5.7360081233253268</v>
      </c>
      <c r="C6906">
        <v>1.4995876955181631</v>
      </c>
      <c r="E6906">
        <f t="shared" si="215"/>
        <v>5.5</v>
      </c>
      <c r="F6906">
        <f t="shared" si="215"/>
        <v>1.5</v>
      </c>
      <c r="G6906">
        <f>IF(OR('San Pietro'!E6906&lt;2.5,F6906&lt;0.5),0,VLOOKUP('San Pietro'!F6906,'Power Matrix'!$B$2:$AI$30,HLOOKUP(E6906,'Power Matrix'!$B$2:$AI$30,29)))</f>
        <v>22186.7018125</v>
      </c>
      <c r="H6906" s="9">
        <f t="shared" si="216"/>
        <v>0.28854669716727849</v>
      </c>
      <c r="M6906">
        <v>20209.827665242825</v>
      </c>
      <c r="N6906" s="9">
        <v>0.26283667916800396</v>
      </c>
    </row>
    <row r="6907" spans="1:14" x14ac:dyDescent="0.25">
      <c r="A6907" s="2">
        <v>43753.708333333343</v>
      </c>
      <c r="B6907">
        <v>5.838898415869858</v>
      </c>
      <c r="C6907">
        <v>1.4921239558404691</v>
      </c>
      <c r="E6907">
        <f t="shared" si="215"/>
        <v>6</v>
      </c>
      <c r="F6907">
        <f t="shared" si="215"/>
        <v>1.5</v>
      </c>
      <c r="G6907">
        <f>IF(OR('San Pietro'!E6907&lt;2.5,F6907&lt;0.5),0,VLOOKUP('San Pietro'!F6907,'Power Matrix'!$B$2:$AI$30,HLOOKUP(E6907,'Power Matrix'!$B$2:$AI$30,29)))</f>
        <v>19557.295374999998</v>
      </c>
      <c r="H6907" s="9">
        <f t="shared" si="216"/>
        <v>0.25435024248632404</v>
      </c>
      <c r="M6907">
        <v>23337.282237576259</v>
      </c>
      <c r="N6907" s="9">
        <v>0.3035104438164089</v>
      </c>
    </row>
    <row r="6908" spans="1:14" x14ac:dyDescent="0.25">
      <c r="A6908" s="2">
        <v>43753.75</v>
      </c>
      <c r="B6908">
        <v>6.3922611165002667</v>
      </c>
      <c r="C6908">
        <v>1.733119816989138</v>
      </c>
      <c r="E6908">
        <f t="shared" si="215"/>
        <v>6.5</v>
      </c>
      <c r="F6908">
        <f t="shared" si="215"/>
        <v>1.5</v>
      </c>
      <c r="G6908">
        <f>IF(OR('San Pietro'!E6908&lt;2.5,F6908&lt;0.5),0,VLOOKUP('San Pietro'!F6908,'Power Matrix'!$B$2:$AI$30,HLOOKUP(E6908,'Power Matrix'!$B$2:$AI$30,29)))</f>
        <v>16458.441780273435</v>
      </c>
      <c r="H6908" s="9">
        <f t="shared" si="216"/>
        <v>0.21404844471034615</v>
      </c>
      <c r="M6908">
        <v>21789.315055381536</v>
      </c>
      <c r="N6908" s="9">
        <v>0.28337852778187278</v>
      </c>
    </row>
    <row r="6909" spans="1:14" x14ac:dyDescent="0.25">
      <c r="A6909" s="2">
        <v>43753.791666666657</v>
      </c>
      <c r="B6909">
        <v>6.4709566008585693</v>
      </c>
      <c r="C6909">
        <v>1.6958011186006661</v>
      </c>
      <c r="E6909">
        <f t="shared" si="215"/>
        <v>6.5</v>
      </c>
      <c r="F6909">
        <f t="shared" si="215"/>
        <v>1.5</v>
      </c>
      <c r="G6909">
        <f>IF(OR('San Pietro'!E6909&lt;2.5,F6909&lt;0.5),0,VLOOKUP('San Pietro'!F6909,'Power Matrix'!$B$2:$AI$30,HLOOKUP(E6909,'Power Matrix'!$B$2:$AI$30,29)))</f>
        <v>16458.441780273435</v>
      </c>
      <c r="H6909" s="9">
        <f t="shared" si="216"/>
        <v>0.21404844471034615</v>
      </c>
      <c r="M6909">
        <v>20427.237632604996</v>
      </c>
      <c r="N6909" s="9">
        <v>0.2656641804602477</v>
      </c>
    </row>
    <row r="6910" spans="1:14" x14ac:dyDescent="0.25">
      <c r="A6910" s="2">
        <v>43753.833333333343</v>
      </c>
      <c r="B6910">
        <v>6.5325660608791738</v>
      </c>
      <c r="C6910">
        <v>1.660389820352048</v>
      </c>
      <c r="E6910">
        <f t="shared" si="215"/>
        <v>6.5</v>
      </c>
      <c r="F6910">
        <f t="shared" si="215"/>
        <v>1.5</v>
      </c>
      <c r="G6910">
        <f>IF(OR('San Pietro'!E6910&lt;2.5,F6910&lt;0.5),0,VLOOKUP('San Pietro'!F6910,'Power Matrix'!$B$2:$AI$30,HLOOKUP(E6910,'Power Matrix'!$B$2:$AI$30,29)))</f>
        <v>16458.441780273435</v>
      </c>
      <c r="H6910" s="9">
        <f t="shared" si="216"/>
        <v>0.21404844471034615</v>
      </c>
      <c r="M6910">
        <v>19303.109824600757</v>
      </c>
      <c r="N6910" s="9">
        <v>0.25104446054425938</v>
      </c>
    </row>
    <row r="6911" spans="1:14" x14ac:dyDescent="0.25">
      <c r="A6911" s="2">
        <v>43753.875</v>
      </c>
      <c r="B6911">
        <v>6.5721008763174984</v>
      </c>
      <c r="C6911">
        <v>1.627798157092782</v>
      </c>
      <c r="E6911">
        <f t="shared" si="215"/>
        <v>6.5</v>
      </c>
      <c r="F6911">
        <f t="shared" si="215"/>
        <v>1.5</v>
      </c>
      <c r="G6911">
        <f>IF(OR('San Pietro'!E6911&lt;2.5,F6911&lt;0.5),0,VLOOKUP('San Pietro'!F6911,'Power Matrix'!$B$2:$AI$30,HLOOKUP(E6911,'Power Matrix'!$B$2:$AI$30,29)))</f>
        <v>16458.441780273435</v>
      </c>
      <c r="H6911" s="9">
        <f t="shared" si="216"/>
        <v>0.21404844471034615</v>
      </c>
      <c r="M6911">
        <v>18989.526960360556</v>
      </c>
      <c r="N6911" s="9">
        <v>0.24696619327518046</v>
      </c>
    </row>
    <row r="6912" spans="1:14" x14ac:dyDescent="0.25">
      <c r="A6912" s="2">
        <v>43753.916666666657</v>
      </c>
      <c r="B6912">
        <v>6.5577585931143201</v>
      </c>
      <c r="C6912">
        <v>1.6118755124470341</v>
      </c>
      <c r="E6912">
        <f t="shared" si="215"/>
        <v>6.5</v>
      </c>
      <c r="F6912">
        <f t="shared" si="215"/>
        <v>1.5</v>
      </c>
      <c r="G6912">
        <f>IF(OR('San Pietro'!E6912&lt;2.5,F6912&lt;0.5),0,VLOOKUP('San Pietro'!F6912,'Power Matrix'!$B$2:$AI$30,HLOOKUP(E6912,'Power Matrix'!$B$2:$AI$30,29)))</f>
        <v>16458.441780273435</v>
      </c>
      <c r="H6912" s="9">
        <f t="shared" si="216"/>
        <v>0.21404844471034615</v>
      </c>
      <c r="M6912">
        <v>18741.36643455673</v>
      </c>
      <c r="N6912" s="9">
        <v>0.24373876899510907</v>
      </c>
    </row>
    <row r="6913" spans="1:14" x14ac:dyDescent="0.25">
      <c r="A6913" s="2">
        <v>43753.958333333343</v>
      </c>
      <c r="B6913">
        <v>6.5370558190992991</v>
      </c>
      <c r="C6913">
        <v>1.5968651026507821</v>
      </c>
      <c r="E6913">
        <f t="shared" si="215"/>
        <v>6.5</v>
      </c>
      <c r="F6913">
        <f t="shared" si="215"/>
        <v>1.5</v>
      </c>
      <c r="G6913">
        <f>IF(OR('San Pietro'!E6913&lt;2.5,F6913&lt;0.5),0,VLOOKUP('San Pietro'!F6913,'Power Matrix'!$B$2:$AI$30,HLOOKUP(E6913,'Power Matrix'!$B$2:$AI$30,29)))</f>
        <v>16458.441780273435</v>
      </c>
      <c r="H6913" s="9">
        <f t="shared" si="216"/>
        <v>0.21404844471034615</v>
      </c>
      <c r="M6913">
        <v>17952.446725398611</v>
      </c>
      <c r="N6913" s="9">
        <v>0.23347856094583791</v>
      </c>
    </row>
    <row r="6914" spans="1:14" x14ac:dyDescent="0.25">
      <c r="A6914" s="2">
        <v>43754</v>
      </c>
      <c r="B6914">
        <v>6.5557631450164866</v>
      </c>
      <c r="C6914">
        <v>1.571405457305757</v>
      </c>
      <c r="E6914">
        <f t="shared" si="215"/>
        <v>6.5</v>
      </c>
      <c r="F6914">
        <f t="shared" si="215"/>
        <v>1.5</v>
      </c>
      <c r="G6914">
        <f>IF(OR('San Pietro'!E6914&lt;2.5,F6914&lt;0.5),0,VLOOKUP('San Pietro'!F6914,'Power Matrix'!$B$2:$AI$30,HLOOKUP(E6914,'Power Matrix'!$B$2:$AI$30,29)))</f>
        <v>16458.441780273435</v>
      </c>
      <c r="H6914" s="9">
        <f t="shared" si="216"/>
        <v>0.21404844471034615</v>
      </c>
      <c r="M6914">
        <v>16658.911164815185</v>
      </c>
      <c r="N6914" s="9">
        <v>0.21665562723452339</v>
      </c>
    </row>
    <row r="6915" spans="1:14" x14ac:dyDescent="0.25">
      <c r="A6915" s="2">
        <v>43754.041666666657</v>
      </c>
      <c r="B6915">
        <v>6.6137558553597682</v>
      </c>
      <c r="C6915">
        <v>1.5363258808205931</v>
      </c>
      <c r="E6915">
        <f t="shared" ref="E6915:F6978" si="217">MROUND(B6915,0.5)</f>
        <v>6.5</v>
      </c>
      <c r="F6915">
        <f t="shared" si="217"/>
        <v>1.5</v>
      </c>
      <c r="G6915">
        <f>IF(OR('San Pietro'!E6915&lt;2.5,F6915&lt;0.5),0,VLOOKUP('San Pietro'!F6915,'Power Matrix'!$B$2:$AI$30,HLOOKUP(E6915,'Power Matrix'!$B$2:$AI$30,29)))</f>
        <v>16458.441780273435</v>
      </c>
      <c r="H6915" s="9">
        <f t="shared" ref="H6915:H6978" si="218">G6915/$K$2</f>
        <v>0.21404844471034615</v>
      </c>
      <c r="M6915">
        <v>15405.360942757434</v>
      </c>
      <c r="N6915" s="9">
        <v>0.20035271842236088</v>
      </c>
    </row>
    <row r="6916" spans="1:14" x14ac:dyDescent="0.25">
      <c r="A6916" s="2">
        <v>43754.083333333343</v>
      </c>
      <c r="B6916">
        <v>6.6732451517764249</v>
      </c>
      <c r="C6916">
        <v>1.5025731913892411</v>
      </c>
      <c r="E6916">
        <f t="shared" si="217"/>
        <v>6.5</v>
      </c>
      <c r="F6916">
        <f t="shared" si="217"/>
        <v>1.5</v>
      </c>
      <c r="G6916">
        <f>IF(OR('San Pietro'!E6916&lt;2.5,F6916&lt;0.5),0,VLOOKUP('San Pietro'!F6916,'Power Matrix'!$B$2:$AI$30,HLOOKUP(E6916,'Power Matrix'!$B$2:$AI$30,29)))</f>
        <v>16458.441780273435</v>
      </c>
      <c r="H6916" s="9">
        <f t="shared" si="218"/>
        <v>0.21404844471034615</v>
      </c>
      <c r="M6916">
        <v>14498.657100064349</v>
      </c>
      <c r="N6916" s="9">
        <v>0.18856068184739411</v>
      </c>
    </row>
    <row r="6917" spans="1:14" x14ac:dyDescent="0.25">
      <c r="A6917" s="2">
        <v>43754.125</v>
      </c>
      <c r="B6917">
        <v>6.7246279402956333</v>
      </c>
      <c r="C6917">
        <v>1.4716401369472401</v>
      </c>
      <c r="E6917">
        <f t="shared" si="217"/>
        <v>6.5</v>
      </c>
      <c r="F6917">
        <f t="shared" si="217"/>
        <v>1.5</v>
      </c>
      <c r="G6917">
        <f>IF(OR('San Pietro'!E6917&lt;2.5,F6917&lt;0.5),0,VLOOKUP('San Pietro'!F6917,'Power Matrix'!$B$2:$AI$30,HLOOKUP(E6917,'Power Matrix'!$B$2:$AI$30,29)))</f>
        <v>16458.441780273435</v>
      </c>
      <c r="H6917" s="9">
        <f t="shared" si="218"/>
        <v>0.21404844471034615</v>
      </c>
      <c r="M6917">
        <v>13614.668897996275</v>
      </c>
      <c r="N6917" s="9">
        <v>0.17706407102498434</v>
      </c>
    </row>
    <row r="6918" spans="1:14" x14ac:dyDescent="0.25">
      <c r="A6918" s="2">
        <v>43754.166666666657</v>
      </c>
      <c r="B6918">
        <v>6.7776320303943312</v>
      </c>
      <c r="C6918">
        <v>1.440043638978334</v>
      </c>
      <c r="E6918">
        <f t="shared" si="217"/>
        <v>7</v>
      </c>
      <c r="F6918">
        <f t="shared" si="217"/>
        <v>1.5</v>
      </c>
      <c r="G6918">
        <f>IF(OR('San Pietro'!E6918&lt;2.5,F6918&lt;0.5),0,VLOOKUP('San Pietro'!F6918,'Power Matrix'!$B$2:$AI$30,HLOOKUP(E6918,'Power Matrix'!$B$2:$AI$30,29)))</f>
        <v>13229.719530273436</v>
      </c>
      <c r="H6918" s="9">
        <f t="shared" si="218"/>
        <v>0.1720576544982057</v>
      </c>
      <c r="M6918">
        <v>12801.951003084161</v>
      </c>
      <c r="N6918" s="9">
        <v>0.16649435830217452</v>
      </c>
    </row>
    <row r="6919" spans="1:14" x14ac:dyDescent="0.25">
      <c r="A6919" s="2">
        <v>43754.208333333343</v>
      </c>
      <c r="B6919">
        <v>6.8224048970894673</v>
      </c>
      <c r="C6919">
        <v>1.4082812801277</v>
      </c>
      <c r="E6919">
        <f t="shared" si="217"/>
        <v>7</v>
      </c>
      <c r="F6919">
        <f t="shared" si="217"/>
        <v>1.5</v>
      </c>
      <c r="G6919">
        <f>IF(OR('San Pietro'!E6919&lt;2.5,F6919&lt;0.5),0,VLOOKUP('San Pietro'!F6919,'Power Matrix'!$B$2:$AI$30,HLOOKUP(E6919,'Power Matrix'!$B$2:$AI$30,29)))</f>
        <v>13229.719530273436</v>
      </c>
      <c r="H6919" s="9">
        <f t="shared" si="218"/>
        <v>0.1720576544982057</v>
      </c>
      <c r="M6919">
        <v>12448.251524985613</v>
      </c>
      <c r="N6919" s="9">
        <v>0.16189435884711922</v>
      </c>
    </row>
    <row r="6920" spans="1:14" x14ac:dyDescent="0.25">
      <c r="A6920" s="2">
        <v>43754.25</v>
      </c>
      <c r="B6920">
        <v>7.0830603048689484</v>
      </c>
      <c r="C6920">
        <v>1.4775281982485331</v>
      </c>
      <c r="E6920">
        <f t="shared" si="217"/>
        <v>7</v>
      </c>
      <c r="F6920">
        <f t="shared" si="217"/>
        <v>1.5</v>
      </c>
      <c r="G6920">
        <f>IF(OR('San Pietro'!E6920&lt;2.5,F6920&lt;0.5),0,VLOOKUP('San Pietro'!F6920,'Power Matrix'!$B$2:$AI$30,HLOOKUP(E6920,'Power Matrix'!$B$2:$AI$30,29)))</f>
        <v>13229.719530273436</v>
      </c>
      <c r="H6920" s="9">
        <f t="shared" si="218"/>
        <v>0.1720576544982057</v>
      </c>
      <c r="M6920">
        <v>11813.380603163867</v>
      </c>
      <c r="N6920" s="9">
        <v>0.15363761526889771</v>
      </c>
    </row>
    <row r="6921" spans="1:14" x14ac:dyDescent="0.25">
      <c r="A6921" s="2">
        <v>43754.291666666657</v>
      </c>
      <c r="B6921">
        <v>7.1036383633778541</v>
      </c>
      <c r="C6921">
        <v>1.4424486217633681</v>
      </c>
      <c r="E6921">
        <f t="shared" si="217"/>
        <v>7</v>
      </c>
      <c r="F6921">
        <f t="shared" si="217"/>
        <v>1.5</v>
      </c>
      <c r="G6921">
        <f>IF(OR('San Pietro'!E6921&lt;2.5,F6921&lt;0.5),0,VLOOKUP('San Pietro'!F6921,'Power Matrix'!$B$2:$AI$30,HLOOKUP(E6921,'Power Matrix'!$B$2:$AI$30,29)))</f>
        <v>13229.719530273436</v>
      </c>
      <c r="H6921" s="9">
        <f t="shared" si="218"/>
        <v>0.1720576544982057</v>
      </c>
      <c r="M6921">
        <v>11287.474864375579</v>
      </c>
      <c r="N6921" s="9">
        <v>0.14679800633070597</v>
      </c>
    </row>
    <row r="6922" spans="1:14" x14ac:dyDescent="0.25">
      <c r="A6922" s="2">
        <v>43754.333333333343</v>
      </c>
      <c r="B6922">
        <v>7.1072551130551771</v>
      </c>
      <c r="C6922">
        <v>1.408695932332017</v>
      </c>
      <c r="E6922">
        <f t="shared" si="217"/>
        <v>7</v>
      </c>
      <c r="F6922">
        <f t="shared" si="217"/>
        <v>1.5</v>
      </c>
      <c r="G6922">
        <f>IF(OR('San Pietro'!E6922&lt;2.5,F6922&lt;0.5),0,VLOOKUP('San Pietro'!F6922,'Power Matrix'!$B$2:$AI$30,HLOOKUP(E6922,'Power Matrix'!$B$2:$AI$30,29)))</f>
        <v>13229.719530273436</v>
      </c>
      <c r="H6922" s="9">
        <f t="shared" si="218"/>
        <v>0.1720576544982057</v>
      </c>
      <c r="M6922">
        <v>10809.362245294356</v>
      </c>
      <c r="N6922" s="9">
        <v>0.14057996552654084</v>
      </c>
    </row>
    <row r="6923" spans="1:14" x14ac:dyDescent="0.25">
      <c r="A6923" s="2">
        <v>43754.375</v>
      </c>
      <c r="B6923">
        <v>7.0986497431332696</v>
      </c>
      <c r="C6923">
        <v>1.3743627298146219</v>
      </c>
      <c r="E6923">
        <f t="shared" si="217"/>
        <v>7</v>
      </c>
      <c r="F6923">
        <f t="shared" si="217"/>
        <v>1.5</v>
      </c>
      <c r="G6923">
        <f>IF(OR('San Pietro'!E6923&lt;2.5,F6923&lt;0.5),0,VLOOKUP('San Pietro'!F6923,'Power Matrix'!$B$2:$AI$30,HLOOKUP(E6923,'Power Matrix'!$B$2:$AI$30,29)))</f>
        <v>13229.719530273436</v>
      </c>
      <c r="H6923" s="9">
        <f t="shared" si="218"/>
        <v>0.1720576544982057</v>
      </c>
      <c r="M6923">
        <v>10251.616406655556</v>
      </c>
      <c r="N6923" s="9">
        <v>0.13332626369019546</v>
      </c>
    </row>
    <row r="6924" spans="1:14" x14ac:dyDescent="0.25">
      <c r="A6924" s="2">
        <v>43754.416666666657</v>
      </c>
      <c r="B6924">
        <v>7.0942847004192604</v>
      </c>
      <c r="C6924">
        <v>1.336214727017516</v>
      </c>
      <c r="E6924">
        <f t="shared" si="217"/>
        <v>7</v>
      </c>
      <c r="F6924">
        <f t="shared" si="217"/>
        <v>1.5</v>
      </c>
      <c r="G6924">
        <f>IF(OR('San Pietro'!E6924&lt;2.5,F6924&lt;0.5),0,VLOOKUP('San Pietro'!F6924,'Power Matrix'!$B$2:$AI$30,HLOOKUP(E6924,'Power Matrix'!$B$2:$AI$30,29)))</f>
        <v>13229.719530273436</v>
      </c>
      <c r="H6924" s="9">
        <f t="shared" si="218"/>
        <v>0.1720576544982057</v>
      </c>
      <c r="M6924">
        <v>9827.4186393914697</v>
      </c>
      <c r="N6924" s="9">
        <v>0.12780940653015521</v>
      </c>
    </row>
    <row r="6925" spans="1:14" x14ac:dyDescent="0.25">
      <c r="A6925" s="2">
        <v>43754.458333333343</v>
      </c>
      <c r="B6925">
        <v>7.0643529789517601</v>
      </c>
      <c r="C6925">
        <v>1.300222915682856</v>
      </c>
      <c r="E6925">
        <f t="shared" si="217"/>
        <v>7</v>
      </c>
      <c r="F6925">
        <f t="shared" si="217"/>
        <v>1.5</v>
      </c>
      <c r="G6925">
        <f>IF(OR('San Pietro'!E6925&lt;2.5,F6925&lt;0.5),0,VLOOKUP('San Pietro'!F6925,'Power Matrix'!$B$2:$AI$30,HLOOKUP(E6925,'Power Matrix'!$B$2:$AI$30,29)))</f>
        <v>13229.719530273436</v>
      </c>
      <c r="H6925" s="9">
        <f t="shared" si="218"/>
        <v>0.1720576544982057</v>
      </c>
      <c r="M6925">
        <v>9459.2054350493436</v>
      </c>
      <c r="N6925" s="9">
        <v>0.12302065041317269</v>
      </c>
    </row>
    <row r="6926" spans="1:14" x14ac:dyDescent="0.25">
      <c r="A6926" s="2">
        <v>43754.5</v>
      </c>
      <c r="B6926">
        <v>7.0160880780854162</v>
      </c>
      <c r="C6926">
        <v>1.264231104348196</v>
      </c>
      <c r="E6926">
        <f t="shared" si="217"/>
        <v>7</v>
      </c>
      <c r="F6926">
        <f t="shared" si="217"/>
        <v>1.5</v>
      </c>
      <c r="G6926">
        <f>IF(OR('San Pietro'!E6926&lt;2.5,F6926&lt;0.5),0,VLOOKUP('San Pietro'!F6926,'Power Matrix'!$B$2:$AI$30,HLOOKUP(E6926,'Power Matrix'!$B$2:$AI$30,29)))</f>
        <v>13229.719530273436</v>
      </c>
      <c r="H6926" s="9">
        <f t="shared" si="218"/>
        <v>0.1720576544982057</v>
      </c>
      <c r="M6926">
        <v>9129.2074352158161</v>
      </c>
      <c r="N6926" s="9">
        <v>0.1187288979131008</v>
      </c>
    </row>
    <row r="6927" spans="1:14" x14ac:dyDescent="0.25">
      <c r="A6927" s="2">
        <v>43754.541666666657</v>
      </c>
      <c r="B6927">
        <v>6.9573470747054484</v>
      </c>
      <c r="C6927">
        <v>1.227824640809219</v>
      </c>
      <c r="E6927">
        <f t="shared" si="217"/>
        <v>7</v>
      </c>
      <c r="F6927">
        <f t="shared" si="217"/>
        <v>1</v>
      </c>
      <c r="G6927">
        <f>IF(OR('San Pietro'!E6927&lt;2.5,F6927&lt;0.5),0,VLOOKUP('San Pietro'!F6927,'Power Matrix'!$B$2:$AI$30,HLOOKUP(E6927,'Power Matrix'!$B$2:$AI$30,29)))</f>
        <v>5363.1304653320312</v>
      </c>
      <c r="H6927" s="9">
        <f t="shared" si="218"/>
        <v>6.9749600248239549E-2</v>
      </c>
      <c r="M6927">
        <v>8817.1678108757296</v>
      </c>
      <c r="N6927" s="9">
        <v>0.11467070107991201</v>
      </c>
    </row>
    <row r="6928" spans="1:14" x14ac:dyDescent="0.25">
      <c r="A6928" s="2">
        <v>43754.583333333343</v>
      </c>
      <c r="B6928">
        <v>6.8873816757751651</v>
      </c>
      <c r="C6928">
        <v>1.1911693859476531</v>
      </c>
      <c r="E6928">
        <f t="shared" si="217"/>
        <v>7</v>
      </c>
      <c r="F6928">
        <f t="shared" si="217"/>
        <v>1</v>
      </c>
      <c r="G6928">
        <f>IF(OR('San Pietro'!E6928&lt;2.5,F6928&lt;0.5),0,VLOOKUP('San Pietro'!F6928,'Power Matrix'!$B$2:$AI$30,HLOOKUP(E6928,'Power Matrix'!$B$2:$AI$30,29)))</f>
        <v>5363.1304653320312</v>
      </c>
      <c r="H6928" s="9">
        <f t="shared" si="218"/>
        <v>6.9749600248239549E-2</v>
      </c>
      <c r="M6928">
        <v>8483.9848435951717</v>
      </c>
      <c r="N6928" s="9">
        <v>0.11033752683785884</v>
      </c>
    </row>
    <row r="6929" spans="1:14" x14ac:dyDescent="0.25">
      <c r="A6929" s="2">
        <v>43754.625</v>
      </c>
      <c r="B6929">
        <v>6.809933346478009</v>
      </c>
      <c r="C6929">
        <v>1.15409947888177</v>
      </c>
      <c r="E6929">
        <f t="shared" si="217"/>
        <v>7</v>
      </c>
      <c r="F6929">
        <f t="shared" si="217"/>
        <v>1</v>
      </c>
      <c r="G6929">
        <f>IF(OR('San Pietro'!E6929&lt;2.5,F6929&lt;0.5),0,VLOOKUP('San Pietro'!F6929,'Power Matrix'!$B$2:$AI$30,HLOOKUP(E6929,'Power Matrix'!$B$2:$AI$30,29)))</f>
        <v>5363.1304653320312</v>
      </c>
      <c r="H6929" s="9">
        <f t="shared" si="218"/>
        <v>6.9749600248239549E-2</v>
      </c>
      <c r="M6929">
        <v>7990.9878694727831</v>
      </c>
      <c r="N6929" s="9">
        <v>0.10392590919991863</v>
      </c>
    </row>
    <row r="6930" spans="1:14" x14ac:dyDescent="0.25">
      <c r="A6930" s="2">
        <v>43754.666666666657</v>
      </c>
      <c r="B6930">
        <v>6.7495710415185499</v>
      </c>
      <c r="C6930">
        <v>1.113878215063083</v>
      </c>
      <c r="E6930">
        <f t="shared" si="217"/>
        <v>6.5</v>
      </c>
      <c r="F6930">
        <f t="shared" si="217"/>
        <v>1</v>
      </c>
      <c r="G6930">
        <f>IF(OR('San Pietro'!E6930&lt;2.5,F6930&lt;0.5),0,VLOOKUP('San Pietro'!F6930,'Power Matrix'!$B$2:$AI$30,HLOOKUP(E6930,'Power Matrix'!$B$2:$AI$30,29)))</f>
        <v>6572.7947353515628</v>
      </c>
      <c r="H6930" s="9">
        <f t="shared" si="218"/>
        <v>8.5481755155498051E-2</v>
      </c>
      <c r="M6930">
        <v>7307.3245017908775</v>
      </c>
      <c r="N6930" s="9">
        <v>9.5034600861878579E-2</v>
      </c>
    </row>
    <row r="6931" spans="1:14" x14ac:dyDescent="0.25">
      <c r="A6931" s="2">
        <v>43754.708333333343</v>
      </c>
      <c r="B6931">
        <v>6.7166461479043003</v>
      </c>
      <c r="C6931">
        <v>1.0698421509646849</v>
      </c>
      <c r="E6931">
        <f t="shared" si="217"/>
        <v>6.5</v>
      </c>
      <c r="F6931">
        <f t="shared" si="217"/>
        <v>1</v>
      </c>
      <c r="G6931">
        <f>IF(OR('San Pietro'!E6931&lt;2.5,F6931&lt;0.5),0,VLOOKUP('San Pietro'!F6931,'Power Matrix'!$B$2:$AI$30,HLOOKUP(E6931,'Power Matrix'!$B$2:$AI$30,29)))</f>
        <v>6572.7947353515628</v>
      </c>
      <c r="H6931" s="9">
        <f t="shared" si="218"/>
        <v>8.5481755155498051E-2</v>
      </c>
      <c r="M6931">
        <v>6647.2987673537518</v>
      </c>
      <c r="N6931" s="9">
        <v>8.6450709149470312E-2</v>
      </c>
    </row>
    <row r="6932" spans="1:14" x14ac:dyDescent="0.25">
      <c r="A6932" s="2">
        <v>43754.75</v>
      </c>
      <c r="B6932">
        <v>6.6990612615421439</v>
      </c>
      <c r="C6932">
        <v>1.030616052436357</v>
      </c>
      <c r="E6932">
        <f t="shared" si="217"/>
        <v>6.5</v>
      </c>
      <c r="F6932">
        <f t="shared" si="217"/>
        <v>1</v>
      </c>
      <c r="G6932">
        <f>IF(OR('San Pietro'!E6932&lt;2.5,F6932&lt;0.5),0,VLOOKUP('San Pietro'!F6932,'Power Matrix'!$B$2:$AI$30,HLOOKUP(E6932,'Power Matrix'!$B$2:$AI$30,29)))</f>
        <v>6572.7947353515628</v>
      </c>
      <c r="H6932" s="9">
        <f t="shared" si="218"/>
        <v>8.5481755155498051E-2</v>
      </c>
      <c r="M6932">
        <v>6058.1164975005422</v>
      </c>
      <c r="N6932" s="9">
        <v>7.8788164282785844E-2</v>
      </c>
    </row>
    <row r="6933" spans="1:14" x14ac:dyDescent="0.25">
      <c r="A6933" s="2">
        <v>43754.791666666657</v>
      </c>
      <c r="B6933">
        <v>6.6550366878836957</v>
      </c>
      <c r="C6933">
        <v>0.98616533613364332</v>
      </c>
      <c r="E6933">
        <f t="shared" si="217"/>
        <v>6.5</v>
      </c>
      <c r="F6933">
        <f t="shared" si="217"/>
        <v>1</v>
      </c>
      <c r="G6933">
        <f>IF(OR('San Pietro'!E6933&lt;2.5,F6933&lt;0.5),0,VLOOKUP('San Pietro'!F6933,'Power Matrix'!$B$2:$AI$30,HLOOKUP(E6933,'Power Matrix'!$B$2:$AI$30,29)))</f>
        <v>6572.7947353515628</v>
      </c>
      <c r="H6933" s="9">
        <f t="shared" si="218"/>
        <v>8.5481755155498051E-2</v>
      </c>
      <c r="M6933">
        <v>5738.3944241809422</v>
      </c>
      <c r="N6933" s="9">
        <v>7.4630054208816382E-2</v>
      </c>
    </row>
    <row r="6934" spans="1:14" x14ac:dyDescent="0.25">
      <c r="A6934" s="2">
        <v>43754.833333333343</v>
      </c>
      <c r="B6934">
        <v>6.6012843047483099</v>
      </c>
      <c r="C6934">
        <v>0.94270978512128845</v>
      </c>
      <c r="E6934">
        <f t="shared" si="217"/>
        <v>6.5</v>
      </c>
      <c r="F6934">
        <f t="shared" si="217"/>
        <v>1</v>
      </c>
      <c r="G6934">
        <f>IF(OR('San Pietro'!E6934&lt;2.5,F6934&lt;0.5),0,VLOOKUP('San Pietro'!F6934,'Power Matrix'!$B$2:$AI$30,HLOOKUP(E6934,'Power Matrix'!$B$2:$AI$30,29)))</f>
        <v>6572.7947353515628</v>
      </c>
      <c r="H6934" s="9">
        <f t="shared" si="218"/>
        <v>8.5481755155498051E-2</v>
      </c>
      <c r="M6934">
        <v>5435.0773613208721</v>
      </c>
      <c r="N6934" s="9">
        <v>7.0685297684531814E-2</v>
      </c>
    </row>
    <row r="6935" spans="1:14" x14ac:dyDescent="0.25">
      <c r="A6935" s="2">
        <v>43754.875</v>
      </c>
      <c r="B6935">
        <v>6.5375546811237566</v>
      </c>
      <c r="C6935">
        <v>0.90049819072188275</v>
      </c>
      <c r="E6935">
        <f t="shared" si="217"/>
        <v>6.5</v>
      </c>
      <c r="F6935">
        <f t="shared" si="217"/>
        <v>1</v>
      </c>
      <c r="G6935">
        <f>IF(OR('San Pietro'!E6935&lt;2.5,F6935&lt;0.5),0,VLOOKUP('San Pietro'!F6935,'Power Matrix'!$B$2:$AI$30,HLOOKUP(E6935,'Power Matrix'!$B$2:$AI$30,29)))</f>
        <v>6572.7947353515628</v>
      </c>
      <c r="H6935" s="9">
        <f t="shared" si="218"/>
        <v>8.5481755155498051E-2</v>
      </c>
      <c r="M6935">
        <v>5089.9238376169124</v>
      </c>
      <c r="N6935" s="9">
        <v>6.6196441694458041E-2</v>
      </c>
    </row>
    <row r="6936" spans="1:14" x14ac:dyDescent="0.25">
      <c r="A6936" s="2">
        <v>43754.916666666657</v>
      </c>
      <c r="B6936">
        <v>6.4831787204577989</v>
      </c>
      <c r="C6936">
        <v>0.85803780499988713</v>
      </c>
      <c r="E6936">
        <f t="shared" si="217"/>
        <v>6.5</v>
      </c>
      <c r="F6936">
        <f t="shared" si="217"/>
        <v>1</v>
      </c>
      <c r="G6936">
        <f>IF(OR('San Pietro'!E6936&lt;2.5,F6936&lt;0.5),0,VLOOKUP('San Pietro'!F6936,'Power Matrix'!$B$2:$AI$30,HLOOKUP(E6936,'Power Matrix'!$B$2:$AI$30,29)))</f>
        <v>6572.7947353515628</v>
      </c>
      <c r="H6936" s="9">
        <f t="shared" si="218"/>
        <v>8.5481755155498051E-2</v>
      </c>
      <c r="M6936">
        <v>4816.2149978884727</v>
      </c>
      <c r="N6936" s="9">
        <v>6.2636751642430766E-2</v>
      </c>
    </row>
    <row r="6937" spans="1:14" x14ac:dyDescent="0.25">
      <c r="A6937" s="2">
        <v>43754.958333333343</v>
      </c>
      <c r="B6937">
        <v>6.3987463228182264</v>
      </c>
      <c r="C6937">
        <v>0.81939221955760244</v>
      </c>
      <c r="E6937">
        <f t="shared" si="217"/>
        <v>6.5</v>
      </c>
      <c r="F6937">
        <f t="shared" si="217"/>
        <v>1</v>
      </c>
      <c r="G6937">
        <f>IF(OR('San Pietro'!E6937&lt;2.5,F6937&lt;0.5),0,VLOOKUP('San Pietro'!F6937,'Power Matrix'!$B$2:$AI$30,HLOOKUP(E6937,'Power Matrix'!$B$2:$AI$30,29)))</f>
        <v>6572.7947353515628</v>
      </c>
      <c r="H6937" s="9">
        <f t="shared" si="218"/>
        <v>8.5481755155498051E-2</v>
      </c>
      <c r="M6937">
        <v>4525.933488797501</v>
      </c>
      <c r="N6937" s="9">
        <v>5.8861527571393103E-2</v>
      </c>
    </row>
    <row r="6938" spans="1:14" x14ac:dyDescent="0.25">
      <c r="A6938" s="2">
        <v>43755</v>
      </c>
      <c r="B6938">
        <v>6.3163093732764857</v>
      </c>
      <c r="C6938">
        <v>0.78157593852395024</v>
      </c>
      <c r="E6938">
        <f t="shared" si="217"/>
        <v>6.5</v>
      </c>
      <c r="F6938">
        <f t="shared" si="217"/>
        <v>1</v>
      </c>
      <c r="G6938">
        <f>IF(OR('San Pietro'!E6938&lt;2.5,F6938&lt;0.5),0,VLOOKUP('San Pietro'!F6938,'Power Matrix'!$B$2:$AI$30,HLOOKUP(E6938,'Power Matrix'!$B$2:$AI$30,29)))</f>
        <v>6572.7947353515628</v>
      </c>
      <c r="H6938" s="9">
        <f t="shared" si="218"/>
        <v>8.5481755155498051E-2</v>
      </c>
      <c r="M6938">
        <v>4237.4703252282379</v>
      </c>
      <c r="N6938" s="9">
        <v>5.5109951791989693E-2</v>
      </c>
    </row>
    <row r="6939" spans="1:14" x14ac:dyDescent="0.25">
      <c r="A6939" s="2">
        <v>43755.041666666657</v>
      </c>
      <c r="B6939">
        <v>6.2300062430451932</v>
      </c>
      <c r="C6939">
        <v>0.74533533586670009</v>
      </c>
      <c r="E6939">
        <f t="shared" si="217"/>
        <v>6</v>
      </c>
      <c r="F6939">
        <f t="shared" si="217"/>
        <v>0.5</v>
      </c>
      <c r="G6939">
        <f>IF(OR('San Pietro'!E6939&lt;2.5,F6939&lt;0.5),0,VLOOKUP('San Pietro'!F6939,'Power Matrix'!$B$2:$AI$30,HLOOKUP(E6939,'Power Matrix'!$B$2:$AI$30,29)))</f>
        <v>1515.0453386230467</v>
      </c>
      <c r="H6939" s="9">
        <f t="shared" si="218"/>
        <v>1.9703754628011643E-2</v>
      </c>
      <c r="M6939">
        <v>3946.7836230774997</v>
      </c>
      <c r="N6939" s="9">
        <v>5.1329458027414059E-2</v>
      </c>
    </row>
    <row r="6940" spans="1:14" x14ac:dyDescent="0.25">
      <c r="A6940" s="2">
        <v>43755.083333333343</v>
      </c>
      <c r="B6940">
        <v>6.1429548197772137</v>
      </c>
      <c r="C6940">
        <v>0.71067041158585198</v>
      </c>
      <c r="E6940">
        <f t="shared" si="217"/>
        <v>6</v>
      </c>
      <c r="F6940">
        <f t="shared" si="217"/>
        <v>0.5</v>
      </c>
      <c r="G6940">
        <f>IF(OR('San Pietro'!E6940&lt;2.5,F6940&lt;0.5),0,VLOOKUP('San Pietro'!F6940,'Power Matrix'!$B$2:$AI$30,HLOOKUP(E6940,'Power Matrix'!$B$2:$AI$30,29)))</f>
        <v>1515.0453386230467</v>
      </c>
      <c r="H6940" s="9">
        <f t="shared" si="218"/>
        <v>1.9703754628011643E-2</v>
      </c>
      <c r="M6940">
        <v>3674.0822842217799</v>
      </c>
      <c r="N6940" s="9">
        <v>4.7782870916590975E-2</v>
      </c>
    </row>
    <row r="6941" spans="1:14" x14ac:dyDescent="0.25">
      <c r="A6941" s="2">
        <v>43755.125</v>
      </c>
      <c r="B6941">
        <v>6.0458014405139533</v>
      </c>
      <c r="C6941">
        <v>0.67824460920831253</v>
      </c>
      <c r="E6941">
        <f t="shared" si="217"/>
        <v>6</v>
      </c>
      <c r="F6941">
        <f t="shared" si="217"/>
        <v>0.5</v>
      </c>
      <c r="G6941">
        <f>IF(OR('San Pietro'!E6941&lt;2.5,F6941&lt;0.5),0,VLOOKUP('San Pietro'!F6941,'Power Matrix'!$B$2:$AI$30,HLOOKUP(E6941,'Power Matrix'!$B$2:$AI$30,29)))</f>
        <v>1515.0453386230467</v>
      </c>
      <c r="H6941" s="9">
        <f t="shared" si="218"/>
        <v>1.9703754628011643E-2</v>
      </c>
      <c r="M6941">
        <v>3413.900840325156</v>
      </c>
      <c r="N6941" s="9">
        <v>4.4399109915375962E-2</v>
      </c>
    </row>
    <row r="6942" spans="1:14" x14ac:dyDescent="0.25">
      <c r="A6942" s="2">
        <v>43755.166666666657</v>
      </c>
      <c r="B6942">
        <v>5.9377978122187232</v>
      </c>
      <c r="C6942">
        <v>0.64830672005667145</v>
      </c>
      <c r="E6942">
        <f t="shared" si="217"/>
        <v>6</v>
      </c>
      <c r="F6942">
        <f t="shared" si="217"/>
        <v>0.5</v>
      </c>
      <c r="G6942">
        <f>IF(OR('San Pietro'!E6942&lt;2.5,F6942&lt;0.5),0,VLOOKUP('San Pietro'!F6942,'Power Matrix'!$B$2:$AI$30,HLOOKUP(E6942,'Power Matrix'!$B$2:$AI$30,29)))</f>
        <v>1515.0453386230467</v>
      </c>
      <c r="H6942" s="9">
        <f t="shared" si="218"/>
        <v>1.9703754628011643E-2</v>
      </c>
      <c r="M6942">
        <v>3263.7010977179466</v>
      </c>
      <c r="N6942" s="9">
        <v>4.2445703769975585E-2</v>
      </c>
    </row>
    <row r="6943" spans="1:14" x14ac:dyDescent="0.25">
      <c r="A6943" s="2">
        <v>43755.208333333343</v>
      </c>
      <c r="B6943">
        <v>5.8733198955574837</v>
      </c>
      <c r="C6943">
        <v>0.63188649276574349</v>
      </c>
      <c r="E6943">
        <f t="shared" si="217"/>
        <v>6</v>
      </c>
      <c r="F6943">
        <f t="shared" si="217"/>
        <v>0.5</v>
      </c>
      <c r="G6943">
        <f>IF(OR('San Pietro'!E6943&lt;2.5,F6943&lt;0.5),0,VLOOKUP('San Pietro'!F6943,'Power Matrix'!$B$2:$AI$30,HLOOKUP(E6943,'Power Matrix'!$B$2:$AI$30,29)))</f>
        <v>1515.0453386230467</v>
      </c>
      <c r="H6943" s="9">
        <f t="shared" si="218"/>
        <v>1.9703754628011643E-2</v>
      </c>
      <c r="M6943">
        <v>2992.0751354269796</v>
      </c>
      <c r="N6943" s="9">
        <v>3.8913102350164645E-2</v>
      </c>
    </row>
    <row r="6944" spans="1:14" x14ac:dyDescent="0.25">
      <c r="A6944" s="2">
        <v>43755.25</v>
      </c>
      <c r="B6944">
        <v>5.7620736641032746</v>
      </c>
      <c r="C6944">
        <v>0.60377307331309416</v>
      </c>
      <c r="E6944">
        <f t="shared" si="217"/>
        <v>6</v>
      </c>
      <c r="F6944">
        <f t="shared" si="217"/>
        <v>0.5</v>
      </c>
      <c r="G6944">
        <f>IF(OR('San Pietro'!E6944&lt;2.5,F6944&lt;0.5),0,VLOOKUP('San Pietro'!F6944,'Power Matrix'!$B$2:$AI$30,HLOOKUP(E6944,'Power Matrix'!$B$2:$AI$30,29)))</f>
        <v>1515.0453386230467</v>
      </c>
      <c r="H6944" s="9">
        <f t="shared" si="218"/>
        <v>1.9703754628011643E-2</v>
      </c>
      <c r="M6944">
        <v>2715.492551984722</v>
      </c>
      <c r="N6944" s="9">
        <v>3.5316038142007435E-2</v>
      </c>
    </row>
    <row r="6945" spans="1:14" x14ac:dyDescent="0.25">
      <c r="A6945" s="2">
        <v>43755.291666666657</v>
      </c>
      <c r="B6945">
        <v>5.64958027758792</v>
      </c>
      <c r="C6945">
        <v>0.57665481915080363</v>
      </c>
      <c r="E6945">
        <f t="shared" si="217"/>
        <v>5.5</v>
      </c>
      <c r="F6945">
        <f t="shared" si="217"/>
        <v>0.5</v>
      </c>
      <c r="G6945">
        <f>IF(OR('San Pietro'!E6945&lt;2.5,F6945&lt;0.5),0,VLOOKUP('San Pietro'!F6945,'Power Matrix'!$B$2:$AI$30,HLOOKUP(E6945,'Power Matrix'!$B$2:$AI$30,29)))</f>
        <v>1752.1763809814452</v>
      </c>
      <c r="H6945" s="9">
        <f t="shared" si="218"/>
        <v>2.2787736179059492E-2</v>
      </c>
      <c r="M6945">
        <v>2462.1358570650327</v>
      </c>
      <c r="N6945" s="9">
        <v>3.2021035659022527E-2</v>
      </c>
    </row>
    <row r="6946" spans="1:14" x14ac:dyDescent="0.25">
      <c r="A6946" s="2">
        <v>43755.333333333343</v>
      </c>
      <c r="B6946">
        <v>5.5214974528082417</v>
      </c>
      <c r="C6946">
        <v>0.5518586173326856</v>
      </c>
      <c r="E6946">
        <f t="shared" si="217"/>
        <v>5.5</v>
      </c>
      <c r="F6946">
        <f t="shared" si="217"/>
        <v>0.5</v>
      </c>
      <c r="G6946">
        <f>IF(OR('San Pietro'!E6946&lt;2.5,F6946&lt;0.5),0,VLOOKUP('San Pietro'!F6946,'Power Matrix'!$B$2:$AI$30,HLOOKUP(E6946,'Power Matrix'!$B$2:$AI$30,29)))</f>
        <v>1752.1763809814452</v>
      </c>
      <c r="H6946" s="9">
        <f t="shared" si="218"/>
        <v>2.2787736179059492E-2</v>
      </c>
      <c r="M6946">
        <v>2140.1124477916851</v>
      </c>
      <c r="N6946" s="9">
        <v>2.7832995814757542E-2</v>
      </c>
    </row>
    <row r="6947" spans="1:14" x14ac:dyDescent="0.25">
      <c r="A6947" s="2">
        <v>43755.375</v>
      </c>
      <c r="B6947">
        <v>5.4183577292514808</v>
      </c>
      <c r="C6947">
        <v>0.52689655463284035</v>
      </c>
      <c r="E6947">
        <f t="shared" si="217"/>
        <v>5.5</v>
      </c>
      <c r="F6947">
        <f t="shared" si="217"/>
        <v>0.5</v>
      </c>
      <c r="G6947">
        <f>IF(OR('San Pietro'!E6947&lt;2.5,F6947&lt;0.5),0,VLOOKUP('San Pietro'!F6947,'Power Matrix'!$B$2:$AI$30,HLOOKUP(E6947,'Power Matrix'!$B$2:$AI$30,29)))</f>
        <v>1752.1763809814452</v>
      </c>
      <c r="H6947" s="9">
        <f t="shared" si="218"/>
        <v>2.2787736179059492E-2</v>
      </c>
      <c r="M6947">
        <v>1779.9353569639409</v>
      </c>
      <c r="N6947" s="9">
        <v>2.3148752483560419E-2</v>
      </c>
    </row>
    <row r="6948" spans="1:14" x14ac:dyDescent="0.25">
      <c r="A6948" s="2">
        <v>43755.416666666657</v>
      </c>
      <c r="B6948">
        <v>5.3354219176852826</v>
      </c>
      <c r="C6948">
        <v>0.50044174399745645</v>
      </c>
      <c r="E6948">
        <f t="shared" si="217"/>
        <v>5.5</v>
      </c>
      <c r="F6948">
        <f t="shared" si="217"/>
        <v>0.5</v>
      </c>
      <c r="G6948">
        <f>IF(OR('San Pietro'!E6948&lt;2.5,F6948&lt;0.5),0,VLOOKUP('San Pietro'!F6948,'Power Matrix'!$B$2:$AI$30,HLOOKUP(E6948,'Power Matrix'!$B$2:$AI$30,29)))</f>
        <v>1752.1763809814452</v>
      </c>
      <c r="H6948" s="9">
        <f t="shared" si="218"/>
        <v>2.2787736179059492E-2</v>
      </c>
    </row>
    <row r="6949" spans="1:14" x14ac:dyDescent="0.25">
      <c r="A6949" s="2">
        <v>43755.458333333343</v>
      </c>
      <c r="B6949">
        <v>5.2075885239178339</v>
      </c>
      <c r="C6949">
        <v>0.48062136863113419</v>
      </c>
      <c r="E6949">
        <f t="shared" si="217"/>
        <v>5</v>
      </c>
      <c r="F6949">
        <f t="shared" si="217"/>
        <v>0.5</v>
      </c>
      <c r="G6949">
        <f>IF(OR('San Pietro'!E6949&lt;2.5,F6949&lt;0.5),0,VLOOKUP('San Pietro'!F6949,'Power Matrix'!$B$2:$AI$30,HLOOKUP(E6949,'Power Matrix'!$B$2:$AI$30,29)))</f>
        <v>1817.5867128906248</v>
      </c>
      <c r="H6949" s="9">
        <f t="shared" si="218"/>
        <v>2.3638423018072924E-2</v>
      </c>
    </row>
    <row r="6950" spans="1:14" x14ac:dyDescent="0.25">
      <c r="A6950" s="2">
        <v>43755.5</v>
      </c>
      <c r="B6950">
        <v>5.070650898204021</v>
      </c>
      <c r="C6950">
        <v>0.46304011516812071</v>
      </c>
      <c r="E6950">
        <f t="shared" si="217"/>
        <v>5</v>
      </c>
      <c r="F6950">
        <f t="shared" si="217"/>
        <v>0.5</v>
      </c>
      <c r="G6950">
        <f>IF(OR('San Pietro'!E6950&lt;2.5,F6950&lt;0.5),0,VLOOKUP('San Pietro'!F6950,'Power Matrix'!$B$2:$AI$30,HLOOKUP(E6950,'Power Matrix'!$B$2:$AI$30,29)))</f>
        <v>1817.5867128906248</v>
      </c>
      <c r="H6950" s="9">
        <f t="shared" si="218"/>
        <v>2.3638423018072924E-2</v>
      </c>
    </row>
    <row r="6951" spans="1:14" x14ac:dyDescent="0.25">
      <c r="A6951" s="2">
        <v>43755.541666666657</v>
      </c>
      <c r="B6951">
        <v>4.9337132724902073</v>
      </c>
      <c r="C6951">
        <v>0.44753212272668857</v>
      </c>
      <c r="E6951">
        <f t="shared" si="217"/>
        <v>5</v>
      </c>
      <c r="F6951">
        <f t="shared" si="217"/>
        <v>0.5</v>
      </c>
      <c r="G6951">
        <f>IF(OR('San Pietro'!E6951&lt;2.5,F6951&lt;0.5),0,VLOOKUP('San Pietro'!F6951,'Power Matrix'!$B$2:$AI$30,HLOOKUP(E6951,'Power Matrix'!$B$2:$AI$30,29)))</f>
        <v>1817.5867128906248</v>
      </c>
      <c r="H6951" s="9">
        <f t="shared" si="218"/>
        <v>2.3638423018072924E-2</v>
      </c>
    </row>
    <row r="6952" spans="1:14" x14ac:dyDescent="0.25">
      <c r="A6952" s="2">
        <v>43755.583333333343</v>
      </c>
      <c r="B6952">
        <v>4.7890432853972902</v>
      </c>
      <c r="C6952">
        <v>0.43426325218856521</v>
      </c>
      <c r="E6952">
        <f t="shared" si="217"/>
        <v>5</v>
      </c>
      <c r="F6952">
        <f t="shared" si="217"/>
        <v>0.5</v>
      </c>
      <c r="G6952">
        <f>IF(OR('San Pietro'!E6952&lt;2.5,F6952&lt;0.5),0,VLOOKUP('San Pietro'!F6952,'Power Matrix'!$B$2:$AI$30,HLOOKUP(E6952,'Power Matrix'!$B$2:$AI$30,29)))</f>
        <v>1817.5867128906248</v>
      </c>
      <c r="H6952" s="9">
        <f t="shared" si="218"/>
        <v>2.3638423018072924E-2</v>
      </c>
    </row>
    <row r="6953" spans="1:14" x14ac:dyDescent="0.25">
      <c r="A6953" s="2">
        <v>43755.625</v>
      </c>
      <c r="B6953">
        <v>4.6648266413071644</v>
      </c>
      <c r="C6953">
        <v>0.42174075561821089</v>
      </c>
      <c r="E6953">
        <f t="shared" si="217"/>
        <v>4.5</v>
      </c>
      <c r="F6953">
        <f t="shared" si="217"/>
        <v>0.5</v>
      </c>
      <c r="G6953">
        <f>IF(OR('San Pietro'!E6953&lt;2.5,F6953&lt;0.5),0,VLOOKUP('San Pietro'!F6953,'Power Matrix'!$B$2:$AI$30,HLOOKUP(E6953,'Power Matrix'!$B$2:$AI$30,29)))</f>
        <v>1481.8633108215331</v>
      </c>
      <c r="H6953" s="9">
        <f t="shared" si="218"/>
        <v>1.927220943448291E-2</v>
      </c>
    </row>
    <row r="6954" spans="1:14" x14ac:dyDescent="0.25">
      <c r="A6954" s="2">
        <v>43755.666666666657</v>
      </c>
      <c r="B6954">
        <v>4.5616869177504036</v>
      </c>
      <c r="C6954">
        <v>0.40921825904785658</v>
      </c>
      <c r="E6954">
        <f t="shared" si="217"/>
        <v>4.5</v>
      </c>
      <c r="F6954">
        <f t="shared" si="217"/>
        <v>0.5</v>
      </c>
      <c r="G6954">
        <f>IF(OR('San Pietro'!E6954&lt;2.5,F6954&lt;0.5),0,VLOOKUP('San Pietro'!F6954,'Power Matrix'!$B$2:$AI$30,HLOOKUP(E6954,'Power Matrix'!$B$2:$AI$30,29)))</f>
        <v>1481.8633108215331</v>
      </c>
      <c r="H6954" s="9">
        <f t="shared" si="218"/>
        <v>1.927220943448291E-2</v>
      </c>
    </row>
    <row r="6955" spans="1:14" x14ac:dyDescent="0.25">
      <c r="A6955" s="2">
        <v>43755.708333333343</v>
      </c>
      <c r="B6955">
        <v>4.4796241147270077</v>
      </c>
      <c r="C6955">
        <v>0.39636404071404963</v>
      </c>
      <c r="E6955">
        <f t="shared" si="217"/>
        <v>4.5</v>
      </c>
      <c r="F6955">
        <f t="shared" si="217"/>
        <v>0.5</v>
      </c>
      <c r="G6955">
        <f>IF(OR('San Pietro'!E6955&lt;2.5,F6955&lt;0.5),0,VLOOKUP('San Pietro'!F6955,'Power Matrix'!$B$2:$AI$30,HLOOKUP(E6955,'Power Matrix'!$B$2:$AI$30,29)))</f>
        <v>1481.8633108215331</v>
      </c>
      <c r="H6955" s="9">
        <f t="shared" si="218"/>
        <v>1.927220943448291E-2</v>
      </c>
    </row>
    <row r="6956" spans="1:14" x14ac:dyDescent="0.25">
      <c r="A6956" s="2">
        <v>43755.75</v>
      </c>
      <c r="B6956">
        <v>4.4040465180215698</v>
      </c>
      <c r="C6956">
        <v>0.38425619634801178</v>
      </c>
      <c r="E6956">
        <f t="shared" si="217"/>
        <v>4.5</v>
      </c>
      <c r="F6956">
        <f t="shared" si="217"/>
        <v>0.5</v>
      </c>
      <c r="G6956">
        <f>IF(OR('San Pietro'!E6956&lt;2.5,F6956&lt;0.5),0,VLOOKUP('San Pietro'!F6956,'Power Matrix'!$B$2:$AI$30,HLOOKUP(E6956,'Power Matrix'!$B$2:$AI$30,29)))</f>
        <v>1481.8633108215331</v>
      </c>
      <c r="H6956" s="9">
        <f t="shared" si="218"/>
        <v>1.927220943448291E-2</v>
      </c>
    </row>
    <row r="6957" spans="1:14" x14ac:dyDescent="0.25">
      <c r="A6957" s="2">
        <v>43755.791666666657</v>
      </c>
      <c r="B6957">
        <v>4.3388203083236423</v>
      </c>
      <c r="C6957">
        <v>0.3725630041862904</v>
      </c>
      <c r="E6957">
        <f t="shared" si="217"/>
        <v>4.5</v>
      </c>
      <c r="F6957">
        <f t="shared" si="217"/>
        <v>0.5</v>
      </c>
      <c r="G6957">
        <f>IF(OR('San Pietro'!E6957&lt;2.5,F6957&lt;0.5),0,VLOOKUP('San Pietro'!F6957,'Power Matrix'!$B$2:$AI$30,HLOOKUP(E6957,'Power Matrix'!$B$2:$AI$30,29)))</f>
        <v>1481.8633108215331</v>
      </c>
      <c r="H6957" s="9">
        <f t="shared" si="218"/>
        <v>1.927220943448291E-2</v>
      </c>
    </row>
    <row r="6958" spans="1:14" x14ac:dyDescent="0.25">
      <c r="A6958" s="2">
        <v>43755.833333333343</v>
      </c>
      <c r="B6958">
        <v>4.2812017444987038</v>
      </c>
      <c r="C6958">
        <v>0.36111860334715867</v>
      </c>
      <c r="E6958">
        <f t="shared" si="217"/>
        <v>4.5</v>
      </c>
      <c r="F6958">
        <f t="shared" si="217"/>
        <v>0.5</v>
      </c>
      <c r="G6958">
        <f>IF(OR('San Pietro'!E6958&lt;2.5,F6958&lt;0.5),0,VLOOKUP('San Pietro'!F6958,'Power Matrix'!$B$2:$AI$30,HLOOKUP(E6958,'Power Matrix'!$B$2:$AI$30,29)))</f>
        <v>1481.8633108215331</v>
      </c>
      <c r="H6958" s="9">
        <f t="shared" si="218"/>
        <v>1.927220943448291E-2</v>
      </c>
    </row>
    <row r="6959" spans="1:14" x14ac:dyDescent="0.25">
      <c r="A6959" s="2">
        <v>43755.875</v>
      </c>
      <c r="B6959">
        <v>4.2020073981159438</v>
      </c>
      <c r="C6959">
        <v>0.35241090705651512</v>
      </c>
      <c r="E6959">
        <f t="shared" si="217"/>
        <v>4</v>
      </c>
      <c r="F6959">
        <f t="shared" si="217"/>
        <v>0.5</v>
      </c>
      <c r="G6959">
        <f>IF(OR('San Pietro'!E6959&lt;2.5,F6959&lt;0.5),0,VLOOKUP('San Pietro'!F6959,'Power Matrix'!$B$2:$AI$30,HLOOKUP(E6959,'Power Matrix'!$B$2:$AI$30,29)))</f>
        <v>1178.31125982666</v>
      </c>
      <c r="H6959" s="9">
        <f t="shared" si="218"/>
        <v>1.5324396799998578E-2</v>
      </c>
    </row>
    <row r="6960" spans="1:14" x14ac:dyDescent="0.25">
      <c r="A6960" s="2">
        <v>43755.916666666657</v>
      </c>
      <c r="B6960">
        <v>4.2267010683266317</v>
      </c>
      <c r="C6960">
        <v>0.33449793183004811</v>
      </c>
      <c r="E6960">
        <f t="shared" si="217"/>
        <v>4</v>
      </c>
      <c r="F6960">
        <f t="shared" si="217"/>
        <v>0.5</v>
      </c>
      <c r="G6960">
        <f>IF(OR('San Pietro'!E6960&lt;2.5,F6960&lt;0.5),0,VLOOKUP('San Pietro'!F6960,'Power Matrix'!$B$2:$AI$30,HLOOKUP(E6960,'Power Matrix'!$B$2:$AI$30,29)))</f>
        <v>1178.31125982666</v>
      </c>
      <c r="H6960" s="9">
        <f t="shared" si="218"/>
        <v>1.5324396799998578E-2</v>
      </c>
    </row>
    <row r="6961" spans="1:8" x14ac:dyDescent="0.25">
      <c r="A6961" s="2">
        <v>43755.958333333343</v>
      </c>
      <c r="B6961">
        <v>4.1542413592740584</v>
      </c>
      <c r="C6961">
        <v>0.32703419215235391</v>
      </c>
      <c r="E6961">
        <f t="shared" si="217"/>
        <v>4</v>
      </c>
      <c r="F6961">
        <f t="shared" si="217"/>
        <v>0.5</v>
      </c>
      <c r="G6961">
        <f>IF(OR('San Pietro'!E6961&lt;2.5,F6961&lt;0.5),0,VLOOKUP('San Pietro'!F6961,'Power Matrix'!$B$2:$AI$30,HLOOKUP(E6961,'Power Matrix'!$B$2:$AI$30,29)))</f>
        <v>1178.31125982666</v>
      </c>
      <c r="H6961" s="9">
        <f t="shared" si="218"/>
        <v>1.5324396799998578E-2</v>
      </c>
    </row>
    <row r="6962" spans="1:8" x14ac:dyDescent="0.25">
      <c r="A6962" s="2">
        <v>43756</v>
      </c>
      <c r="B6962">
        <v>4.0890151495761309</v>
      </c>
      <c r="C6962">
        <v>0.31981924379724891</v>
      </c>
      <c r="E6962">
        <f t="shared" si="217"/>
        <v>4</v>
      </c>
      <c r="F6962">
        <f t="shared" si="217"/>
        <v>0.5</v>
      </c>
      <c r="G6962">
        <f>IF(OR('San Pietro'!E6962&lt;2.5,F6962&lt;0.5),0,VLOOKUP('San Pietro'!F6962,'Power Matrix'!$B$2:$AI$30,HLOOKUP(E6962,'Power Matrix'!$B$2:$AI$30,29)))</f>
        <v>1178.31125982666</v>
      </c>
      <c r="H6962" s="9">
        <f t="shared" si="218"/>
        <v>1.5324396799998578E-2</v>
      </c>
    </row>
    <row r="6963" spans="1:8" x14ac:dyDescent="0.25">
      <c r="A6963" s="2">
        <v>43756.041666666657</v>
      </c>
      <c r="B6963">
        <v>4.0331426028367972</v>
      </c>
      <c r="C6963">
        <v>0.31268722588300779</v>
      </c>
      <c r="E6963">
        <f t="shared" si="217"/>
        <v>4</v>
      </c>
      <c r="F6963">
        <f t="shared" si="217"/>
        <v>0.5</v>
      </c>
      <c r="G6963">
        <f>IF(OR('San Pietro'!E6963&lt;2.5,F6963&lt;0.5),0,VLOOKUP('San Pietro'!F6963,'Power Matrix'!$B$2:$AI$30,HLOOKUP(E6963,'Power Matrix'!$B$2:$AI$30,29)))</f>
        <v>1178.31125982666</v>
      </c>
      <c r="H6963" s="9">
        <f t="shared" si="218"/>
        <v>1.5324396799998578E-2</v>
      </c>
    </row>
    <row r="6964" spans="1:8" x14ac:dyDescent="0.25">
      <c r="A6964" s="2">
        <v>43756.083333333343</v>
      </c>
      <c r="B6964">
        <v>3.9585627301802759</v>
      </c>
      <c r="C6964">
        <v>0.30771139943121112</v>
      </c>
      <c r="E6964">
        <f t="shared" si="217"/>
        <v>4</v>
      </c>
      <c r="F6964">
        <f t="shared" si="217"/>
        <v>0.5</v>
      </c>
      <c r="G6964">
        <f>IF(OR('San Pietro'!E6964&lt;2.5,F6964&lt;0.5),0,VLOOKUP('San Pietro'!F6964,'Power Matrix'!$B$2:$AI$30,HLOOKUP(E6964,'Power Matrix'!$B$2:$AI$30,29)))</f>
        <v>1178.31125982666</v>
      </c>
      <c r="H6964" s="9">
        <f t="shared" si="218"/>
        <v>1.5324396799998578E-2</v>
      </c>
    </row>
    <row r="6965" spans="1:8" x14ac:dyDescent="0.25">
      <c r="A6965" s="2">
        <v>43756.125</v>
      </c>
      <c r="B6965">
        <v>3.88223684043815</v>
      </c>
      <c r="C6965">
        <v>0.30422832091495389</v>
      </c>
      <c r="E6965">
        <f t="shared" si="217"/>
        <v>4</v>
      </c>
      <c r="F6965">
        <f t="shared" si="217"/>
        <v>0.5</v>
      </c>
      <c r="G6965">
        <f>IF(OR('San Pietro'!E6965&lt;2.5,F6965&lt;0.5),0,VLOOKUP('San Pietro'!F6965,'Power Matrix'!$B$2:$AI$30,HLOOKUP(E6965,'Power Matrix'!$B$2:$AI$30,29)))</f>
        <v>1178.31125982666</v>
      </c>
      <c r="H6965" s="9">
        <f t="shared" si="218"/>
        <v>1.5324396799998578E-2</v>
      </c>
    </row>
    <row r="6966" spans="1:8" x14ac:dyDescent="0.25">
      <c r="A6966" s="2">
        <v>43756.166666666657</v>
      </c>
      <c r="B6966">
        <v>3.8319764914739731</v>
      </c>
      <c r="C6966">
        <v>0.29958421622661069</v>
      </c>
      <c r="E6966">
        <f t="shared" si="217"/>
        <v>4</v>
      </c>
      <c r="F6966">
        <f t="shared" si="217"/>
        <v>0.5</v>
      </c>
      <c r="G6966">
        <f>IF(OR('San Pietro'!E6966&lt;2.5,F6966&lt;0.5),0,VLOOKUP('San Pietro'!F6966,'Power Matrix'!$B$2:$AI$30,HLOOKUP(E6966,'Power Matrix'!$B$2:$AI$30,29)))</f>
        <v>1178.31125982666</v>
      </c>
      <c r="H6966" s="9">
        <f t="shared" si="218"/>
        <v>1.5324396799998578E-2</v>
      </c>
    </row>
    <row r="6967" spans="1:8" x14ac:dyDescent="0.25">
      <c r="A6967" s="2">
        <v>43756.208333333343</v>
      </c>
      <c r="B6967">
        <v>3.7864553317421499</v>
      </c>
      <c r="C6967">
        <v>0.29477425065654073</v>
      </c>
      <c r="E6967">
        <f t="shared" si="217"/>
        <v>4</v>
      </c>
      <c r="F6967">
        <f t="shared" si="217"/>
        <v>0.5</v>
      </c>
      <c r="G6967">
        <f>IF(OR('San Pietro'!E6967&lt;2.5,F6967&lt;0.5),0,VLOOKUP('San Pietro'!F6967,'Power Matrix'!$B$2:$AI$30,HLOOKUP(E6967,'Power Matrix'!$B$2:$AI$30,29)))</f>
        <v>1178.31125982666</v>
      </c>
      <c r="H6967" s="9">
        <f t="shared" si="218"/>
        <v>1.5324396799998578E-2</v>
      </c>
    </row>
    <row r="6968" spans="1:8" x14ac:dyDescent="0.25">
      <c r="A6968" s="2">
        <v>43756.25</v>
      </c>
      <c r="B6968">
        <v>3.7420566115653582</v>
      </c>
      <c r="C6968">
        <v>0.2907935894951037</v>
      </c>
      <c r="E6968">
        <f t="shared" si="217"/>
        <v>3.5</v>
      </c>
      <c r="F6968">
        <f t="shared" si="217"/>
        <v>0.5</v>
      </c>
      <c r="G6968">
        <f>IF(OR('San Pietro'!E6968&lt;2.5,F6968&lt;0.5),0,VLOOKUP('San Pietro'!F6968,'Power Matrix'!$B$2:$AI$30,HLOOKUP(E6968,'Power Matrix'!$B$2:$AI$30,29)))</f>
        <v>561.78945164489744</v>
      </c>
      <c r="H6968" s="9">
        <f t="shared" si="218"/>
        <v>7.3062905944957998E-3</v>
      </c>
    </row>
    <row r="6969" spans="1:8" x14ac:dyDescent="0.25">
      <c r="A6969" s="2">
        <v>43756.291666666657</v>
      </c>
      <c r="B6969">
        <v>3.7046419597309832</v>
      </c>
      <c r="C6969">
        <v>0.28689585877453011</v>
      </c>
      <c r="E6969">
        <f t="shared" si="217"/>
        <v>3.5</v>
      </c>
      <c r="F6969">
        <f t="shared" si="217"/>
        <v>0.5</v>
      </c>
      <c r="G6969">
        <f>IF(OR('San Pietro'!E6969&lt;2.5,F6969&lt;0.5),0,VLOOKUP('San Pietro'!F6969,'Power Matrix'!$B$2:$AI$30,HLOOKUP(E6969,'Power Matrix'!$B$2:$AI$30,29)))</f>
        <v>561.78945164489744</v>
      </c>
      <c r="H6969" s="9">
        <f t="shared" si="218"/>
        <v>7.3062905944957998E-3</v>
      </c>
    </row>
    <row r="6970" spans="1:8" x14ac:dyDescent="0.25">
      <c r="A6970" s="2">
        <v>43756.333333333343</v>
      </c>
      <c r="B6970">
        <v>3.6314339576417218</v>
      </c>
      <c r="C6970">
        <v>0.28490552819381149</v>
      </c>
      <c r="E6970">
        <f t="shared" si="217"/>
        <v>3.5</v>
      </c>
      <c r="F6970">
        <f t="shared" si="217"/>
        <v>0.5</v>
      </c>
      <c r="G6970">
        <f>IF(OR('San Pietro'!E6970&lt;2.5,F6970&lt;0.5),0,VLOOKUP('San Pietro'!F6970,'Power Matrix'!$B$2:$AI$30,HLOOKUP(E6970,'Power Matrix'!$B$2:$AI$30,29)))</f>
        <v>561.78945164489744</v>
      </c>
      <c r="H6970" s="9">
        <f t="shared" si="218"/>
        <v>7.3062905944957998E-3</v>
      </c>
    </row>
    <row r="6971" spans="1:8" x14ac:dyDescent="0.25">
      <c r="A6971" s="2">
        <v>43756.375</v>
      </c>
      <c r="B6971">
        <v>3.542636517288138</v>
      </c>
      <c r="C6971">
        <v>0.28532018039812762</v>
      </c>
      <c r="E6971">
        <f t="shared" si="217"/>
        <v>3.5</v>
      </c>
      <c r="F6971">
        <f t="shared" si="217"/>
        <v>0.5</v>
      </c>
      <c r="G6971">
        <f>IF(OR('San Pietro'!E6971&lt;2.5,F6971&lt;0.5),0,VLOOKUP('San Pietro'!F6971,'Power Matrix'!$B$2:$AI$30,HLOOKUP(E6971,'Power Matrix'!$B$2:$AI$30,29)))</f>
        <v>561.78945164489744</v>
      </c>
      <c r="H6971" s="9">
        <f t="shared" si="218"/>
        <v>7.3062905944957998E-3</v>
      </c>
    </row>
    <row r="6972" spans="1:8" x14ac:dyDescent="0.25">
      <c r="A6972" s="2">
        <v>43756.416666666657</v>
      </c>
      <c r="B6972">
        <v>3.6056178478760028</v>
      </c>
      <c r="C6972">
        <v>0.27022684016101189</v>
      </c>
      <c r="E6972">
        <f t="shared" si="217"/>
        <v>3.5</v>
      </c>
      <c r="F6972">
        <f t="shared" si="217"/>
        <v>0.5</v>
      </c>
      <c r="G6972">
        <f>IF(OR('San Pietro'!E6972&lt;2.5,F6972&lt;0.5),0,VLOOKUP('San Pietro'!F6972,'Power Matrix'!$B$2:$AI$30,HLOOKUP(E6972,'Power Matrix'!$B$2:$AI$30,29)))</f>
        <v>561.78945164489744</v>
      </c>
      <c r="H6972" s="9">
        <f t="shared" si="218"/>
        <v>7.3062905944957998E-3</v>
      </c>
    </row>
    <row r="6973" spans="1:8" x14ac:dyDescent="0.25">
      <c r="A6973" s="2">
        <v>43756.458333333343</v>
      </c>
      <c r="B6973">
        <v>3.556105791948514</v>
      </c>
      <c r="C6973">
        <v>0.26939753575237951</v>
      </c>
      <c r="E6973">
        <f t="shared" si="217"/>
        <v>3.5</v>
      </c>
      <c r="F6973">
        <f t="shared" si="217"/>
        <v>0.5</v>
      </c>
      <c r="G6973">
        <f>IF(OR('San Pietro'!E6973&lt;2.5,F6973&lt;0.5),0,VLOOKUP('San Pietro'!F6973,'Power Matrix'!$B$2:$AI$30,HLOOKUP(E6973,'Power Matrix'!$B$2:$AI$30,29)))</f>
        <v>561.78945164489744</v>
      </c>
      <c r="H6973" s="9">
        <f t="shared" si="218"/>
        <v>7.3062905944957998E-3</v>
      </c>
    </row>
    <row r="6974" spans="1:8" x14ac:dyDescent="0.25">
      <c r="A6974" s="2">
        <v>43756.5</v>
      </c>
      <c r="B6974">
        <v>3.5077161755760549</v>
      </c>
      <c r="C6974">
        <v>0.27014390972014901</v>
      </c>
      <c r="E6974">
        <f t="shared" si="217"/>
        <v>3.5</v>
      </c>
      <c r="F6974">
        <f t="shared" si="217"/>
        <v>0.5</v>
      </c>
      <c r="G6974">
        <f>IF(OR('San Pietro'!E6974&lt;2.5,F6974&lt;0.5),0,VLOOKUP('San Pietro'!F6974,'Power Matrix'!$B$2:$AI$30,HLOOKUP(E6974,'Power Matrix'!$B$2:$AI$30,29)))</f>
        <v>561.78945164489744</v>
      </c>
      <c r="H6974" s="9">
        <f t="shared" si="218"/>
        <v>7.3062905944957998E-3</v>
      </c>
    </row>
    <row r="6975" spans="1:8" x14ac:dyDescent="0.25">
      <c r="A6975" s="2">
        <v>43756.541666666657</v>
      </c>
      <c r="B6975">
        <v>3.4278982516627212</v>
      </c>
      <c r="C6975">
        <v>0.27404164044072271</v>
      </c>
      <c r="E6975">
        <f t="shared" si="217"/>
        <v>3.5</v>
      </c>
      <c r="F6975">
        <f t="shared" si="217"/>
        <v>0.5</v>
      </c>
      <c r="G6975">
        <f>IF(OR('San Pietro'!E6975&lt;2.5,F6975&lt;0.5),0,VLOOKUP('San Pietro'!F6975,'Power Matrix'!$B$2:$AI$30,HLOOKUP(E6975,'Power Matrix'!$B$2:$AI$30,29)))</f>
        <v>561.78945164489744</v>
      </c>
      <c r="H6975" s="9">
        <f t="shared" si="218"/>
        <v>7.3062905944957998E-3</v>
      </c>
    </row>
    <row r="6976" spans="1:8" x14ac:dyDescent="0.25">
      <c r="A6976" s="2">
        <v>43756.583333333343</v>
      </c>
      <c r="B6976">
        <v>3.419043450728585</v>
      </c>
      <c r="C6976">
        <v>0.27337819691381648</v>
      </c>
      <c r="E6976">
        <f t="shared" si="217"/>
        <v>3.5</v>
      </c>
      <c r="F6976">
        <f t="shared" si="217"/>
        <v>0.5</v>
      </c>
      <c r="G6976">
        <f>IF(OR('San Pietro'!E6976&lt;2.5,F6976&lt;0.5),0,VLOOKUP('San Pietro'!F6976,'Power Matrix'!$B$2:$AI$30,HLOOKUP(E6976,'Power Matrix'!$B$2:$AI$30,29)))</f>
        <v>561.78945164489744</v>
      </c>
      <c r="H6976" s="9">
        <f t="shared" si="218"/>
        <v>7.3062905944957998E-3</v>
      </c>
    </row>
    <row r="6977" spans="1:8" x14ac:dyDescent="0.25">
      <c r="A6977" s="2">
        <v>43756.625</v>
      </c>
      <c r="B6977">
        <v>3.4333857339317628</v>
      </c>
      <c r="C6977">
        <v>0.27039270104273871</v>
      </c>
      <c r="E6977">
        <f t="shared" si="217"/>
        <v>3.5</v>
      </c>
      <c r="F6977">
        <f t="shared" si="217"/>
        <v>0.5</v>
      </c>
      <c r="G6977">
        <f>IF(OR('San Pietro'!E6977&lt;2.5,F6977&lt;0.5),0,VLOOKUP('San Pietro'!F6977,'Power Matrix'!$B$2:$AI$30,HLOOKUP(E6977,'Power Matrix'!$B$2:$AI$30,29)))</f>
        <v>561.78945164489744</v>
      </c>
      <c r="H6977" s="9">
        <f t="shared" si="218"/>
        <v>7.3062905944957998E-3</v>
      </c>
    </row>
    <row r="6978" spans="1:8" x14ac:dyDescent="0.25">
      <c r="A6978" s="2">
        <v>43756.666666666657</v>
      </c>
      <c r="B6978">
        <v>3.4527166373795231</v>
      </c>
      <c r="C6978">
        <v>0.26773892693511397</v>
      </c>
      <c r="E6978">
        <f t="shared" si="217"/>
        <v>3.5</v>
      </c>
      <c r="F6978">
        <f t="shared" si="217"/>
        <v>0.5</v>
      </c>
      <c r="G6978">
        <f>IF(OR('San Pietro'!E6978&lt;2.5,F6978&lt;0.5),0,VLOOKUP('San Pietro'!F6978,'Power Matrix'!$B$2:$AI$30,HLOOKUP(E6978,'Power Matrix'!$B$2:$AI$30,29)))</f>
        <v>561.78945164489744</v>
      </c>
      <c r="H6978" s="9">
        <f t="shared" si="218"/>
        <v>7.3062905944957998E-3</v>
      </c>
    </row>
    <row r="6979" spans="1:8" x14ac:dyDescent="0.25">
      <c r="A6979" s="2">
        <v>43756.708333333343</v>
      </c>
      <c r="B6979">
        <v>3.4811517727736478</v>
      </c>
      <c r="C6979">
        <v>0.26516808326835228</v>
      </c>
      <c r="E6979">
        <f t="shared" ref="E6979:F7042" si="219">MROUND(B6979,0.5)</f>
        <v>3.5</v>
      </c>
      <c r="F6979">
        <f t="shared" si="219"/>
        <v>0.5</v>
      </c>
      <c r="G6979">
        <f>IF(OR('San Pietro'!E6979&lt;2.5,F6979&lt;0.5),0,VLOOKUP('San Pietro'!F6979,'Power Matrix'!$B$2:$AI$30,HLOOKUP(E6979,'Power Matrix'!$B$2:$AI$30,29)))</f>
        <v>561.78945164489744</v>
      </c>
      <c r="H6979" s="9">
        <f t="shared" ref="H6979:H7042" si="220">G6979/$K$2</f>
        <v>7.3062905944957998E-3</v>
      </c>
    </row>
    <row r="6980" spans="1:8" x14ac:dyDescent="0.25">
      <c r="A6980" s="2">
        <v>43756.75</v>
      </c>
      <c r="B6980">
        <v>3.5166956920163051</v>
      </c>
      <c r="C6980">
        <v>0.26292896136504412</v>
      </c>
      <c r="E6980">
        <f t="shared" si="219"/>
        <v>3.5</v>
      </c>
      <c r="F6980">
        <f t="shared" si="219"/>
        <v>0.5</v>
      </c>
      <c r="G6980">
        <f>IF(OR('San Pietro'!E6980&lt;2.5,F6980&lt;0.5),0,VLOOKUP('San Pietro'!F6980,'Power Matrix'!$B$2:$AI$30,HLOOKUP(E6980,'Power Matrix'!$B$2:$AI$30,29)))</f>
        <v>561.78945164489744</v>
      </c>
      <c r="H6980" s="9">
        <f t="shared" si="220"/>
        <v>7.3062905944957998E-3</v>
      </c>
    </row>
    <row r="6981" spans="1:8" x14ac:dyDescent="0.25">
      <c r="A6981" s="2">
        <v>43756.791666666657</v>
      </c>
      <c r="B6981">
        <v>3.536650172994638</v>
      </c>
      <c r="C6981">
        <v>0.26218258739727451</v>
      </c>
      <c r="E6981">
        <f t="shared" si="219"/>
        <v>3.5</v>
      </c>
      <c r="F6981">
        <f t="shared" si="219"/>
        <v>0.5</v>
      </c>
      <c r="G6981">
        <f>IF(OR('San Pietro'!E6981&lt;2.5,F6981&lt;0.5),0,VLOOKUP('San Pietro'!F6981,'Power Matrix'!$B$2:$AI$30,HLOOKUP(E6981,'Power Matrix'!$B$2:$AI$30,29)))</f>
        <v>561.78945164489744</v>
      </c>
      <c r="H6981" s="9">
        <f t="shared" si="220"/>
        <v>7.3062905944957998E-3</v>
      </c>
    </row>
    <row r="6982" spans="1:8" x14ac:dyDescent="0.25">
      <c r="A6982" s="2">
        <v>43756.833333333343</v>
      </c>
      <c r="B6982">
        <v>3.5514913182222738</v>
      </c>
      <c r="C6982">
        <v>0.26185086563382137</v>
      </c>
      <c r="E6982">
        <f t="shared" si="219"/>
        <v>3.5</v>
      </c>
      <c r="F6982">
        <f t="shared" si="219"/>
        <v>0.5</v>
      </c>
      <c r="G6982">
        <f>IF(OR('San Pietro'!E6982&lt;2.5,F6982&lt;0.5),0,VLOOKUP('San Pietro'!F6982,'Power Matrix'!$B$2:$AI$30,HLOOKUP(E6982,'Power Matrix'!$B$2:$AI$30,29)))</f>
        <v>561.78945164489744</v>
      </c>
      <c r="H6982" s="9">
        <f t="shared" si="220"/>
        <v>7.3062905944957998E-3</v>
      </c>
    </row>
    <row r="6983" spans="1:8" x14ac:dyDescent="0.25">
      <c r="A6983" s="2">
        <v>43756.875</v>
      </c>
      <c r="B6983">
        <v>3.530289682182794</v>
      </c>
      <c r="C6983">
        <v>0.26508515282748929</v>
      </c>
      <c r="E6983">
        <f t="shared" si="219"/>
        <v>3.5</v>
      </c>
      <c r="F6983">
        <f t="shared" si="219"/>
        <v>0.5</v>
      </c>
      <c r="G6983">
        <f>IF(OR('San Pietro'!E6983&lt;2.5,F6983&lt;0.5),0,VLOOKUP('San Pietro'!F6983,'Power Matrix'!$B$2:$AI$30,HLOOKUP(E6983,'Power Matrix'!$B$2:$AI$30,29)))</f>
        <v>561.78945164489744</v>
      </c>
      <c r="H6983" s="9">
        <f t="shared" si="220"/>
        <v>7.3062905944957998E-3</v>
      </c>
    </row>
    <row r="6984" spans="1:8" x14ac:dyDescent="0.25">
      <c r="A6984" s="2">
        <v>43756.916666666657</v>
      </c>
      <c r="B6984">
        <v>3.5826701947509201</v>
      </c>
      <c r="C6984">
        <v>0.26044104813914609</v>
      </c>
      <c r="E6984">
        <f t="shared" si="219"/>
        <v>3.5</v>
      </c>
      <c r="F6984">
        <f t="shared" si="219"/>
        <v>0.5</v>
      </c>
      <c r="G6984">
        <f>IF(OR('San Pietro'!E6984&lt;2.5,F6984&lt;0.5),0,VLOOKUP('San Pietro'!F6984,'Power Matrix'!$B$2:$AI$30,HLOOKUP(E6984,'Power Matrix'!$B$2:$AI$30,29)))</f>
        <v>561.78945164489744</v>
      </c>
      <c r="H6984" s="9">
        <f t="shared" si="220"/>
        <v>7.3062905944957998E-3</v>
      </c>
    </row>
    <row r="6985" spans="1:8" x14ac:dyDescent="0.25">
      <c r="A6985" s="2">
        <v>43756.958333333343</v>
      </c>
      <c r="B6985">
        <v>3.5407657846964189</v>
      </c>
      <c r="C6985">
        <v>0.26749013561252433</v>
      </c>
      <c r="E6985">
        <f t="shared" si="219"/>
        <v>3.5</v>
      </c>
      <c r="F6985">
        <f t="shared" si="219"/>
        <v>0.5</v>
      </c>
      <c r="G6985">
        <f>IF(OR('San Pietro'!E6985&lt;2.5,F6985&lt;0.5),0,VLOOKUP('San Pietro'!F6985,'Power Matrix'!$B$2:$AI$30,HLOOKUP(E6985,'Power Matrix'!$B$2:$AI$30,29)))</f>
        <v>561.78945164489744</v>
      </c>
      <c r="H6985" s="9">
        <f t="shared" si="220"/>
        <v>7.3062905944957998E-3</v>
      </c>
    </row>
    <row r="6986" spans="1:8" x14ac:dyDescent="0.25">
      <c r="A6986" s="2">
        <v>43757</v>
      </c>
      <c r="B6986">
        <v>3.499734383184721</v>
      </c>
      <c r="C6986">
        <v>0.27619783190316788</v>
      </c>
      <c r="E6986">
        <f t="shared" si="219"/>
        <v>3.5</v>
      </c>
      <c r="F6986">
        <f t="shared" si="219"/>
        <v>0.5</v>
      </c>
      <c r="G6986">
        <f>IF(OR('San Pietro'!E6986&lt;2.5,F6986&lt;0.5),0,VLOOKUP('San Pietro'!F6986,'Power Matrix'!$B$2:$AI$30,HLOOKUP(E6986,'Power Matrix'!$B$2:$AI$30,29)))</f>
        <v>561.78945164489744</v>
      </c>
      <c r="H6986" s="9">
        <f t="shared" si="220"/>
        <v>7.3062905944957998E-3</v>
      </c>
    </row>
    <row r="6987" spans="1:8" x14ac:dyDescent="0.25">
      <c r="A6987" s="2">
        <v>43757.041666666657</v>
      </c>
      <c r="B6987">
        <v>3.463442170905378</v>
      </c>
      <c r="C6987">
        <v>0.28623241524762388</v>
      </c>
      <c r="E6987">
        <f t="shared" si="219"/>
        <v>3.5</v>
      </c>
      <c r="F6987">
        <f t="shared" si="219"/>
        <v>0.5</v>
      </c>
      <c r="G6987">
        <f>IF(OR('San Pietro'!E6987&lt;2.5,F6987&lt;0.5),0,VLOOKUP('San Pietro'!F6987,'Power Matrix'!$B$2:$AI$30,HLOOKUP(E6987,'Power Matrix'!$B$2:$AI$30,29)))</f>
        <v>561.78945164489744</v>
      </c>
      <c r="H6987" s="9">
        <f t="shared" si="220"/>
        <v>7.3062905944957998E-3</v>
      </c>
    </row>
    <row r="6988" spans="1:8" x14ac:dyDescent="0.25">
      <c r="A6988" s="2">
        <v>43757.083333333343</v>
      </c>
      <c r="B6988">
        <v>3.4426146813842422</v>
      </c>
      <c r="C6988">
        <v>0.29560355506517372</v>
      </c>
      <c r="E6988">
        <f t="shared" si="219"/>
        <v>3.5</v>
      </c>
      <c r="F6988">
        <f t="shared" si="219"/>
        <v>0.5</v>
      </c>
      <c r="G6988">
        <f>IF(OR('San Pietro'!E6988&lt;2.5,F6988&lt;0.5),0,VLOOKUP('San Pietro'!F6988,'Power Matrix'!$B$2:$AI$30,HLOOKUP(E6988,'Power Matrix'!$B$2:$AI$30,29)))</f>
        <v>561.78945164489744</v>
      </c>
      <c r="H6988" s="9">
        <f t="shared" si="220"/>
        <v>7.3062905944957998E-3</v>
      </c>
    </row>
    <row r="6989" spans="1:8" x14ac:dyDescent="0.25">
      <c r="A6989" s="2">
        <v>43757.125</v>
      </c>
      <c r="B6989">
        <v>3.4327621564011901</v>
      </c>
      <c r="C6989">
        <v>0.30447711223754359</v>
      </c>
      <c r="E6989">
        <f t="shared" si="219"/>
        <v>3.5</v>
      </c>
      <c r="F6989">
        <f t="shared" si="219"/>
        <v>0.5</v>
      </c>
      <c r="G6989">
        <f>IF(OR('San Pietro'!E6989&lt;2.5,F6989&lt;0.5),0,VLOOKUP('San Pietro'!F6989,'Power Matrix'!$B$2:$AI$30,HLOOKUP(E6989,'Power Matrix'!$B$2:$AI$30,29)))</f>
        <v>561.78945164489744</v>
      </c>
      <c r="H6989" s="9">
        <f t="shared" si="220"/>
        <v>7.3062905944957998E-3</v>
      </c>
    </row>
    <row r="6990" spans="1:8" x14ac:dyDescent="0.25">
      <c r="A6990" s="2">
        <v>43757.166666666657</v>
      </c>
      <c r="B6990">
        <v>3.3897353067916578</v>
      </c>
      <c r="C6990">
        <v>0.31758012189394069</v>
      </c>
      <c r="E6990">
        <f t="shared" si="219"/>
        <v>3.5</v>
      </c>
      <c r="F6990">
        <f t="shared" si="219"/>
        <v>0.5</v>
      </c>
      <c r="G6990">
        <f>IF(OR('San Pietro'!E6990&lt;2.5,F6990&lt;0.5),0,VLOOKUP('San Pietro'!F6990,'Power Matrix'!$B$2:$AI$30,HLOOKUP(E6990,'Power Matrix'!$B$2:$AI$30,29)))</f>
        <v>561.78945164489744</v>
      </c>
      <c r="H6990" s="9">
        <f t="shared" si="220"/>
        <v>7.3062905944957998E-3</v>
      </c>
    </row>
    <row r="6991" spans="1:8" x14ac:dyDescent="0.25">
      <c r="A6991" s="2">
        <v>43757.208333333343</v>
      </c>
      <c r="B6991">
        <v>3.3188968993185748</v>
      </c>
      <c r="C6991">
        <v>0.33955668872270772</v>
      </c>
      <c r="E6991">
        <f t="shared" si="219"/>
        <v>3.5</v>
      </c>
      <c r="F6991">
        <f t="shared" si="219"/>
        <v>0.5</v>
      </c>
      <c r="G6991">
        <f>IF(OR('San Pietro'!E6991&lt;2.5,F6991&lt;0.5),0,VLOOKUP('San Pietro'!F6991,'Power Matrix'!$B$2:$AI$30,HLOOKUP(E6991,'Power Matrix'!$B$2:$AI$30,29)))</f>
        <v>561.78945164489744</v>
      </c>
      <c r="H6991" s="9">
        <f t="shared" si="220"/>
        <v>7.3062905944957998E-3</v>
      </c>
    </row>
    <row r="6992" spans="1:8" x14ac:dyDescent="0.25">
      <c r="A6992" s="2">
        <v>43757.25</v>
      </c>
      <c r="B6992">
        <v>3.2506775174738971</v>
      </c>
      <c r="C6992">
        <v>0.37364109991751299</v>
      </c>
      <c r="E6992">
        <f t="shared" si="219"/>
        <v>3.5</v>
      </c>
      <c r="F6992">
        <f t="shared" si="219"/>
        <v>0.5</v>
      </c>
      <c r="G6992">
        <f>IF(OR('San Pietro'!E6992&lt;2.5,F6992&lt;0.5),0,VLOOKUP('San Pietro'!F6992,'Power Matrix'!$B$2:$AI$30,HLOOKUP(E6992,'Power Matrix'!$B$2:$AI$30,29)))</f>
        <v>561.78945164489744</v>
      </c>
      <c r="H6992" s="9">
        <f t="shared" si="220"/>
        <v>7.3062905944957998E-3</v>
      </c>
    </row>
    <row r="6993" spans="1:14" x14ac:dyDescent="0.25">
      <c r="A6993" s="2">
        <v>43757.291666666657</v>
      </c>
      <c r="B6993">
        <v>3.1976734273751992</v>
      </c>
      <c r="C6993">
        <v>0.42422866884410931</v>
      </c>
      <c r="E6993">
        <f t="shared" si="219"/>
        <v>3</v>
      </c>
      <c r="F6993">
        <f t="shared" si="219"/>
        <v>0.5</v>
      </c>
      <c r="G6993">
        <f>IF(OR('San Pietro'!E6993&lt;2.5,F6993&lt;0.5),0,VLOOKUP('San Pietro'!F6993,'Power Matrix'!$B$2:$AI$30,HLOOKUP(E6993,'Power Matrix'!$B$2:$AI$30,29)))</f>
        <v>223.17377880859374</v>
      </c>
      <c r="H6993" s="9">
        <f t="shared" si="220"/>
        <v>2.9024619032505189E-3</v>
      </c>
    </row>
    <row r="6994" spans="1:14" x14ac:dyDescent="0.25">
      <c r="A6994" s="2">
        <v>43757.333333333343</v>
      </c>
      <c r="B6994">
        <v>3.165746257809865</v>
      </c>
      <c r="C6994">
        <v>0.49952950914796063</v>
      </c>
      <c r="E6994">
        <f t="shared" si="219"/>
        <v>3</v>
      </c>
      <c r="F6994">
        <f t="shared" si="219"/>
        <v>0.5</v>
      </c>
      <c r="G6994">
        <f>IF(OR('San Pietro'!E6994&lt;2.5,F6994&lt;0.5),0,VLOOKUP('San Pietro'!F6994,'Power Matrix'!$B$2:$AI$30,HLOOKUP(E6994,'Power Matrix'!$B$2:$AI$30,29)))</f>
        <v>223.17377880859374</v>
      </c>
      <c r="H6994" s="9">
        <f t="shared" si="220"/>
        <v>2.9024619032505189E-3</v>
      </c>
      <c r="M6994">
        <v>870.9141457705432</v>
      </c>
      <c r="N6994" s="9">
        <v>1.1326577628786432E-2</v>
      </c>
    </row>
    <row r="6995" spans="1:14" x14ac:dyDescent="0.25">
      <c r="A6995" s="2">
        <v>43757.375</v>
      </c>
      <c r="B6995">
        <v>3.2107685555172298</v>
      </c>
      <c r="C6995">
        <v>0.58279167177468594</v>
      </c>
      <c r="E6995">
        <f t="shared" si="219"/>
        <v>3</v>
      </c>
      <c r="F6995">
        <f t="shared" si="219"/>
        <v>0.5</v>
      </c>
      <c r="G6995">
        <f>IF(OR('San Pietro'!E6995&lt;2.5,F6995&lt;0.5),0,VLOOKUP('San Pietro'!F6995,'Power Matrix'!$B$2:$AI$30,HLOOKUP(E6995,'Power Matrix'!$B$2:$AI$30,29)))</f>
        <v>223.17377880859374</v>
      </c>
      <c r="H6995" s="9">
        <f t="shared" si="220"/>
        <v>2.9024619032505189E-3</v>
      </c>
      <c r="M6995">
        <v>1737.9301458987763</v>
      </c>
      <c r="N6995" s="9">
        <v>2.2602458355426583E-2</v>
      </c>
    </row>
    <row r="6996" spans="1:14" x14ac:dyDescent="0.25">
      <c r="A6996" s="2">
        <v>43757.416666666657</v>
      </c>
      <c r="B6996">
        <v>3.3171508822329701</v>
      </c>
      <c r="C6996">
        <v>0.69267450591852198</v>
      </c>
      <c r="E6996">
        <f t="shared" si="219"/>
        <v>3.5</v>
      </c>
      <c r="F6996">
        <f t="shared" si="219"/>
        <v>0.5</v>
      </c>
      <c r="G6996">
        <f>IF(OR('San Pietro'!E6996&lt;2.5,F6996&lt;0.5),0,VLOOKUP('San Pietro'!F6996,'Power Matrix'!$B$2:$AI$30,HLOOKUP(E6996,'Power Matrix'!$B$2:$AI$30,29)))</f>
        <v>561.78945164489744</v>
      </c>
      <c r="H6996" s="9">
        <f t="shared" si="220"/>
        <v>7.3062905944957998E-3</v>
      </c>
      <c r="M6996">
        <v>2499.0766381487433</v>
      </c>
      <c r="N6996" s="9">
        <v>3.2501464902989462E-2</v>
      </c>
    </row>
    <row r="6997" spans="1:14" x14ac:dyDescent="0.25">
      <c r="A6997" s="2">
        <v>43757.458333333343</v>
      </c>
      <c r="B6997">
        <v>3.476163152529065</v>
      </c>
      <c r="C6997">
        <v>0.75321372774871076</v>
      </c>
      <c r="E6997">
        <f t="shared" si="219"/>
        <v>3.5</v>
      </c>
      <c r="F6997">
        <f t="shared" si="219"/>
        <v>1</v>
      </c>
      <c r="G6997">
        <f>IF(OR('San Pietro'!E6997&lt;2.5,F6997&lt;0.5),0,VLOOKUP('San Pietro'!F6997,'Power Matrix'!$B$2:$AI$30,HLOOKUP(E6997,'Power Matrix'!$B$2:$AI$30,29)))</f>
        <v>4491.5869143633154</v>
      </c>
      <c r="H6997" s="9">
        <f t="shared" si="220"/>
        <v>5.8414836965497818E-2</v>
      </c>
      <c r="M6997">
        <v>3190.725671295661</v>
      </c>
      <c r="N6997" s="9">
        <v>4.1496629930286702E-2</v>
      </c>
    </row>
    <row r="6998" spans="1:14" x14ac:dyDescent="0.25">
      <c r="A6998" s="2">
        <v>43757.5</v>
      </c>
      <c r="B6998">
        <v>3.6203342775975238</v>
      </c>
      <c r="C6998">
        <v>0.78157593852395024</v>
      </c>
      <c r="E6998">
        <f t="shared" si="219"/>
        <v>3.5</v>
      </c>
      <c r="F6998">
        <f t="shared" si="219"/>
        <v>1</v>
      </c>
      <c r="G6998">
        <f>IF(OR('San Pietro'!E6998&lt;2.5,F6998&lt;0.5),0,VLOOKUP('San Pietro'!F6998,'Power Matrix'!$B$2:$AI$30,HLOOKUP(E6998,'Power Matrix'!$B$2:$AI$30,29)))</f>
        <v>4491.5869143633154</v>
      </c>
      <c r="H6998" s="9">
        <f t="shared" si="220"/>
        <v>5.8414836965497818E-2</v>
      </c>
      <c r="M6998">
        <v>3685.4309075204133</v>
      </c>
      <c r="N6998" s="9">
        <v>4.7930464182122448E-2</v>
      </c>
    </row>
    <row r="6999" spans="1:14" x14ac:dyDescent="0.25">
      <c r="A6999" s="2">
        <v>43757.541666666657</v>
      </c>
      <c r="B6999">
        <v>3.725095302733775</v>
      </c>
      <c r="C6999">
        <v>0.79534239170725352</v>
      </c>
      <c r="E6999">
        <f t="shared" si="219"/>
        <v>3.5</v>
      </c>
      <c r="F6999">
        <f t="shared" si="219"/>
        <v>1</v>
      </c>
      <c r="G6999">
        <f>IF(OR('San Pietro'!E6999&lt;2.5,F6999&lt;0.5),0,VLOOKUP('San Pietro'!F6999,'Power Matrix'!$B$2:$AI$30,HLOOKUP(E6999,'Power Matrix'!$B$2:$AI$30,29)))</f>
        <v>4491.5869143633154</v>
      </c>
      <c r="H6999" s="9">
        <f t="shared" si="220"/>
        <v>5.8414836965497818E-2</v>
      </c>
      <c r="M6999">
        <v>4015.4928385555831</v>
      </c>
      <c r="N6999" s="9">
        <v>5.2223048132368638E-2</v>
      </c>
    </row>
    <row r="7000" spans="1:14" x14ac:dyDescent="0.25">
      <c r="A7000" s="2">
        <v>43757.583333333343</v>
      </c>
      <c r="B7000">
        <v>3.7949359861579421</v>
      </c>
      <c r="C7000">
        <v>0.80330371403012757</v>
      </c>
      <c r="E7000">
        <f t="shared" si="219"/>
        <v>4</v>
      </c>
      <c r="F7000">
        <f t="shared" si="219"/>
        <v>1</v>
      </c>
      <c r="G7000">
        <f>IF(OR('San Pietro'!E7000&lt;2.5,F7000&lt;0.5),0,VLOOKUP('San Pietro'!F7000,'Power Matrix'!$B$2:$AI$30,HLOOKUP(E7000,'Power Matrix'!$B$2:$AI$30,29)))</f>
        <v>7081.6951606445309</v>
      </c>
      <c r="H7000" s="9">
        <f t="shared" si="220"/>
        <v>9.2100203365884092E-2</v>
      </c>
      <c r="M7000">
        <v>4206.5747750817591</v>
      </c>
      <c r="N7000" s="9">
        <v>5.4708143130576183E-2</v>
      </c>
    </row>
    <row r="7001" spans="1:14" x14ac:dyDescent="0.25">
      <c r="A7001" s="2">
        <v>43757.625</v>
      </c>
      <c r="B7001">
        <v>3.8415795854447961</v>
      </c>
      <c r="C7001">
        <v>0.80537697505170946</v>
      </c>
      <c r="E7001">
        <f t="shared" si="219"/>
        <v>4</v>
      </c>
      <c r="F7001">
        <f t="shared" si="219"/>
        <v>1</v>
      </c>
      <c r="G7001">
        <f>IF(OR('San Pietro'!E7001&lt;2.5,F7001&lt;0.5),0,VLOOKUP('San Pietro'!F7001,'Power Matrix'!$B$2:$AI$30,HLOOKUP(E7001,'Power Matrix'!$B$2:$AI$30,29)))</f>
        <v>7081.6951606445309</v>
      </c>
      <c r="H7001" s="9">
        <f t="shared" si="220"/>
        <v>9.2100203365884092E-2</v>
      </c>
      <c r="M7001">
        <v>4266.8801619957285</v>
      </c>
      <c r="N7001" s="9">
        <v>5.5492438172323084E-2</v>
      </c>
    </row>
    <row r="7002" spans="1:14" x14ac:dyDescent="0.25">
      <c r="A7002" s="2">
        <v>43757.666666666657</v>
      </c>
      <c r="B7002">
        <v>3.8726337464673271</v>
      </c>
      <c r="C7002">
        <v>0.80048407904077612</v>
      </c>
      <c r="E7002">
        <f t="shared" si="219"/>
        <v>4</v>
      </c>
      <c r="F7002">
        <f t="shared" si="219"/>
        <v>1</v>
      </c>
      <c r="G7002">
        <f>IF(OR('San Pietro'!E7002&lt;2.5,F7002&lt;0.5),0,VLOOKUP('San Pietro'!F7002,'Power Matrix'!$B$2:$AI$30,HLOOKUP(E7002,'Power Matrix'!$B$2:$AI$30,29)))</f>
        <v>7081.6951606445309</v>
      </c>
      <c r="H7002" s="9">
        <f t="shared" si="220"/>
        <v>9.2100203365884092E-2</v>
      </c>
      <c r="M7002">
        <v>4247.2316040474407</v>
      </c>
      <c r="N7002" s="9">
        <v>5.5236901024401243E-2</v>
      </c>
    </row>
    <row r="7003" spans="1:14" x14ac:dyDescent="0.25">
      <c r="A7003" s="2">
        <v>43757.708333333343</v>
      </c>
      <c r="B7003">
        <v>3.901692459392025</v>
      </c>
      <c r="C7003">
        <v>0.78920553908337121</v>
      </c>
      <c r="E7003">
        <f t="shared" si="219"/>
        <v>4</v>
      </c>
      <c r="F7003">
        <f t="shared" si="219"/>
        <v>1</v>
      </c>
      <c r="G7003">
        <f>IF(OR('San Pietro'!E7003&lt;2.5,F7003&lt;0.5),0,VLOOKUP('San Pietro'!F7003,'Power Matrix'!$B$2:$AI$30,HLOOKUP(E7003,'Power Matrix'!$B$2:$AI$30,29)))</f>
        <v>7081.6951606445309</v>
      </c>
      <c r="H7003" s="9">
        <f t="shared" si="220"/>
        <v>9.2100203365884092E-2</v>
      </c>
      <c r="M7003">
        <v>4052.1675596157797</v>
      </c>
      <c r="N7003" s="9">
        <v>5.270001716211712E-2</v>
      </c>
    </row>
    <row r="7004" spans="1:14" x14ac:dyDescent="0.25">
      <c r="A7004" s="2">
        <v>43757.75</v>
      </c>
      <c r="B7004">
        <v>3.8975768476902442</v>
      </c>
      <c r="C7004">
        <v>0.77278531179244325</v>
      </c>
      <c r="E7004">
        <f t="shared" si="219"/>
        <v>4</v>
      </c>
      <c r="F7004">
        <f t="shared" si="219"/>
        <v>1</v>
      </c>
      <c r="G7004">
        <f>IF(OR('San Pietro'!E7004&lt;2.5,F7004&lt;0.5),0,VLOOKUP('San Pietro'!F7004,'Power Matrix'!$B$2:$AI$30,HLOOKUP(E7004,'Power Matrix'!$B$2:$AI$30,29)))</f>
        <v>7081.6951606445309</v>
      </c>
      <c r="H7004" s="9">
        <f t="shared" si="220"/>
        <v>9.2100203365884092E-2</v>
      </c>
      <c r="M7004">
        <v>3980.1785967752862</v>
      </c>
      <c r="N7004" s="9">
        <v>5.1763772665471296E-2</v>
      </c>
    </row>
    <row r="7005" spans="1:14" x14ac:dyDescent="0.25">
      <c r="A7005" s="2">
        <v>43757.791666666657</v>
      </c>
      <c r="B7005">
        <v>3.892962373964004</v>
      </c>
      <c r="C7005">
        <v>0.7676436244589202</v>
      </c>
      <c r="E7005">
        <f t="shared" si="219"/>
        <v>4</v>
      </c>
      <c r="F7005">
        <f t="shared" si="219"/>
        <v>1</v>
      </c>
      <c r="G7005">
        <f>IF(OR('San Pietro'!E7005&lt;2.5,F7005&lt;0.5),0,VLOOKUP('San Pietro'!F7005,'Power Matrix'!$B$2:$AI$30,HLOOKUP(E7005,'Power Matrix'!$B$2:$AI$30,29)))</f>
        <v>7081.6951606445309</v>
      </c>
      <c r="H7005" s="9">
        <f t="shared" si="220"/>
        <v>9.2100203365884092E-2</v>
      </c>
      <c r="M7005">
        <v>3957.2077274229978</v>
      </c>
      <c r="N7005" s="9">
        <v>5.1465027563921462E-2</v>
      </c>
    </row>
    <row r="7006" spans="1:14" x14ac:dyDescent="0.25">
      <c r="A7006" s="2">
        <v>43757.833333333343</v>
      </c>
      <c r="B7006">
        <v>3.8828604179687232</v>
      </c>
      <c r="C7006">
        <v>0.76863878974927946</v>
      </c>
      <c r="E7006">
        <f t="shared" si="219"/>
        <v>4</v>
      </c>
      <c r="F7006">
        <f t="shared" si="219"/>
        <v>1</v>
      </c>
      <c r="G7006">
        <f>IF(OR('San Pietro'!E7006&lt;2.5,F7006&lt;0.5),0,VLOOKUP('San Pietro'!F7006,'Power Matrix'!$B$2:$AI$30,HLOOKUP(E7006,'Power Matrix'!$B$2:$AI$30,29)))</f>
        <v>7081.6951606445309</v>
      </c>
      <c r="H7006" s="9">
        <f t="shared" si="220"/>
        <v>9.2100203365884092E-2</v>
      </c>
      <c r="M7006">
        <v>3941.0201160668053</v>
      </c>
      <c r="N7006" s="9">
        <v>5.1254501374237954E-2</v>
      </c>
    </row>
    <row r="7007" spans="1:14" x14ac:dyDescent="0.25">
      <c r="A7007" s="2">
        <v>43757.875</v>
      </c>
      <c r="B7007">
        <v>3.8774976512057959</v>
      </c>
      <c r="C7007">
        <v>0.76880465063100623</v>
      </c>
      <c r="E7007">
        <f t="shared" si="219"/>
        <v>4</v>
      </c>
      <c r="F7007">
        <f t="shared" si="219"/>
        <v>1</v>
      </c>
      <c r="G7007">
        <f>IF(OR('San Pietro'!E7007&lt;2.5,F7007&lt;0.5),0,VLOOKUP('San Pietro'!F7007,'Power Matrix'!$B$2:$AI$30,HLOOKUP(E7007,'Power Matrix'!$B$2:$AI$30,29)))</f>
        <v>7081.6951606445309</v>
      </c>
      <c r="H7007" s="9">
        <f t="shared" si="220"/>
        <v>9.2100203365884092E-2</v>
      </c>
      <c r="M7007">
        <v>4172.6554693223297</v>
      </c>
      <c r="N7007" s="9">
        <v>5.4267009349864871E-2</v>
      </c>
    </row>
    <row r="7008" spans="1:14" x14ac:dyDescent="0.25">
      <c r="A7008" s="2">
        <v>43757.916666666657</v>
      </c>
      <c r="B7008">
        <v>3.8600374803497539</v>
      </c>
      <c r="C7008">
        <v>0.7959229047932963</v>
      </c>
      <c r="E7008">
        <f t="shared" si="219"/>
        <v>4</v>
      </c>
      <c r="F7008">
        <f t="shared" si="219"/>
        <v>1</v>
      </c>
      <c r="G7008">
        <f>IF(OR('San Pietro'!E7008&lt;2.5,F7008&lt;0.5),0,VLOOKUP('San Pietro'!F7008,'Power Matrix'!$B$2:$AI$30,HLOOKUP(E7008,'Power Matrix'!$B$2:$AI$30,29)))</f>
        <v>7081.6951606445309</v>
      </c>
      <c r="H7008" s="9">
        <f t="shared" si="220"/>
        <v>9.2100203365884092E-2</v>
      </c>
      <c r="M7008">
        <v>4187.472593732532</v>
      </c>
      <c r="N7008" s="9">
        <v>5.4459711823102414E-2</v>
      </c>
    </row>
    <row r="7009" spans="1:14" x14ac:dyDescent="0.25">
      <c r="A7009" s="2">
        <v>43757.958333333343</v>
      </c>
      <c r="B7009">
        <v>3.8813638318953489</v>
      </c>
      <c r="C7009">
        <v>0.79028363481459385</v>
      </c>
      <c r="E7009">
        <f t="shared" si="219"/>
        <v>4</v>
      </c>
      <c r="F7009">
        <f t="shared" si="219"/>
        <v>1</v>
      </c>
      <c r="G7009">
        <f>IF(OR('San Pietro'!E7009&lt;2.5,F7009&lt;0.5),0,VLOOKUP('San Pietro'!F7009,'Power Matrix'!$B$2:$AI$30,HLOOKUP(E7009,'Power Matrix'!$B$2:$AI$30,29)))</f>
        <v>7081.6951606445309</v>
      </c>
      <c r="H7009" s="9">
        <f t="shared" si="220"/>
        <v>9.2100203365884092E-2</v>
      </c>
      <c r="M7009">
        <v>3992.4080917122837</v>
      </c>
      <c r="N7009" s="9">
        <v>5.1922822009700512E-2</v>
      </c>
    </row>
    <row r="7010" spans="1:14" x14ac:dyDescent="0.25">
      <c r="A7010" s="2">
        <v>43758</v>
      </c>
      <c r="B7010">
        <v>3.8990734337636188</v>
      </c>
      <c r="C7010">
        <v>0.76689725049115109</v>
      </c>
      <c r="E7010">
        <f t="shared" si="219"/>
        <v>4</v>
      </c>
      <c r="F7010">
        <f t="shared" si="219"/>
        <v>1</v>
      </c>
      <c r="G7010">
        <f>IF(OR('San Pietro'!E7010&lt;2.5,F7010&lt;0.5),0,VLOOKUP('San Pietro'!F7010,'Power Matrix'!$B$2:$AI$30,HLOOKUP(E7010,'Power Matrix'!$B$2:$AI$30,29)))</f>
        <v>7081.6951606445309</v>
      </c>
      <c r="H7010" s="9">
        <f t="shared" si="220"/>
        <v>9.2100203365884092E-2</v>
      </c>
      <c r="M7010">
        <v>3629.1022101890553</v>
      </c>
      <c r="N7010" s="9">
        <v>4.7197887537053076E-2</v>
      </c>
    </row>
    <row r="7011" spans="1:14" x14ac:dyDescent="0.25">
      <c r="A7011" s="2">
        <v>43758.041666666657</v>
      </c>
      <c r="B7011">
        <v>3.9065563641304939</v>
      </c>
      <c r="C7011">
        <v>0.73181767400598652</v>
      </c>
      <c r="E7011">
        <f t="shared" si="219"/>
        <v>4</v>
      </c>
      <c r="F7011">
        <f t="shared" si="219"/>
        <v>0.5</v>
      </c>
      <c r="G7011">
        <f>IF(OR('San Pietro'!E7011&lt;2.5,F7011&lt;0.5),0,VLOOKUP('San Pietro'!F7011,'Power Matrix'!$B$2:$AI$30,HLOOKUP(E7011,'Power Matrix'!$B$2:$AI$30,29)))</f>
        <v>1178.31125982666</v>
      </c>
      <c r="H7011" s="9">
        <f t="shared" si="220"/>
        <v>1.5324396799998578E-2</v>
      </c>
      <c r="M7011">
        <v>3265.3893073054674</v>
      </c>
      <c r="N7011" s="9">
        <v>4.2467659593106458E-2</v>
      </c>
    </row>
    <row r="7012" spans="1:14" x14ac:dyDescent="0.25">
      <c r="A7012" s="2">
        <v>43758.083333333343</v>
      </c>
      <c r="B7012">
        <v>3.897701563196359</v>
      </c>
      <c r="C7012">
        <v>0.70121634132743926</v>
      </c>
      <c r="E7012">
        <f t="shared" si="219"/>
        <v>4</v>
      </c>
      <c r="F7012">
        <f t="shared" si="219"/>
        <v>0.5</v>
      </c>
      <c r="G7012">
        <f>IF(OR('San Pietro'!E7012&lt;2.5,F7012&lt;0.5),0,VLOOKUP('San Pietro'!F7012,'Power Matrix'!$B$2:$AI$30,HLOOKUP(E7012,'Power Matrix'!$B$2:$AI$30,29)))</f>
        <v>1178.31125982666</v>
      </c>
      <c r="H7012" s="9">
        <f t="shared" si="220"/>
        <v>1.5324396799998578E-2</v>
      </c>
      <c r="M7012">
        <v>2983.8968794628304</v>
      </c>
      <c r="N7012" s="9">
        <v>3.880674094646501E-2</v>
      </c>
    </row>
    <row r="7013" spans="1:14" x14ac:dyDescent="0.25">
      <c r="A7013" s="2">
        <v>43758.125</v>
      </c>
      <c r="B7013">
        <v>3.8847311505604418</v>
      </c>
      <c r="C7013">
        <v>0.67874219185349238</v>
      </c>
      <c r="E7013">
        <f t="shared" si="219"/>
        <v>4</v>
      </c>
      <c r="F7013">
        <f t="shared" si="219"/>
        <v>0.5</v>
      </c>
      <c r="G7013">
        <f>IF(OR('San Pietro'!E7013&lt;2.5,F7013&lt;0.5),0,VLOOKUP('San Pietro'!F7013,'Power Matrix'!$B$2:$AI$30,HLOOKUP(E7013,'Power Matrix'!$B$2:$AI$30,29)))</f>
        <v>1178.31125982666</v>
      </c>
      <c r="H7013" s="9">
        <f t="shared" si="220"/>
        <v>1.5324396799998578E-2</v>
      </c>
      <c r="M7013">
        <v>2812.8985763455285</v>
      </c>
      <c r="N7013" s="9">
        <v>3.6582841421977139E-2</v>
      </c>
    </row>
    <row r="7014" spans="1:14" x14ac:dyDescent="0.25">
      <c r="A7014" s="2">
        <v>43758.166666666657</v>
      </c>
      <c r="B7014">
        <v>3.8778717977241399</v>
      </c>
      <c r="C7014">
        <v>0.66464401690673602</v>
      </c>
      <c r="E7014">
        <f t="shared" si="219"/>
        <v>4</v>
      </c>
      <c r="F7014">
        <f t="shared" si="219"/>
        <v>0.5</v>
      </c>
      <c r="G7014">
        <f>IF(OR('San Pietro'!E7014&lt;2.5,F7014&lt;0.5),0,VLOOKUP('San Pietro'!F7014,'Power Matrix'!$B$2:$AI$30,HLOOKUP(E7014,'Power Matrix'!$B$2:$AI$30,29)))</f>
        <v>1178.31125982666</v>
      </c>
      <c r="H7014" s="9">
        <f t="shared" si="220"/>
        <v>1.5324396799998578E-2</v>
      </c>
      <c r="M7014">
        <v>3041.8964919665195</v>
      </c>
      <c r="N7014" s="9">
        <v>3.9561048494060697E-2</v>
      </c>
    </row>
    <row r="7015" spans="1:14" x14ac:dyDescent="0.25">
      <c r="A7015" s="2">
        <v>43758.208333333343</v>
      </c>
      <c r="B7015">
        <v>3.9353656460429631</v>
      </c>
      <c r="C7015">
        <v>0.67202482614356729</v>
      </c>
      <c r="E7015">
        <f t="shared" si="219"/>
        <v>4</v>
      </c>
      <c r="F7015">
        <f t="shared" si="219"/>
        <v>0.5</v>
      </c>
      <c r="G7015">
        <f>IF(OR('San Pietro'!E7015&lt;2.5,F7015&lt;0.5),0,VLOOKUP('San Pietro'!F7015,'Power Matrix'!$B$2:$AI$30,HLOOKUP(E7015,'Power Matrix'!$B$2:$AI$30,29)))</f>
        <v>1178.31125982666</v>
      </c>
      <c r="H7015" s="9">
        <f t="shared" si="220"/>
        <v>1.5324396799998578E-2</v>
      </c>
      <c r="M7015">
        <v>3063.6731554895896</v>
      </c>
      <c r="N7015" s="9">
        <v>3.984426248373793E-2</v>
      </c>
    </row>
    <row r="7016" spans="1:14" x14ac:dyDescent="0.25">
      <c r="A7016" s="2">
        <v>43758.25</v>
      </c>
      <c r="B7016">
        <v>3.977644202615807</v>
      </c>
      <c r="C7016">
        <v>0.66447815602500926</v>
      </c>
      <c r="E7016">
        <f t="shared" si="219"/>
        <v>4</v>
      </c>
      <c r="F7016">
        <f t="shared" si="219"/>
        <v>0.5</v>
      </c>
      <c r="G7016">
        <f>IF(OR('San Pietro'!E7016&lt;2.5,F7016&lt;0.5),0,VLOOKUP('San Pietro'!F7016,'Power Matrix'!$B$2:$AI$30,HLOOKUP(E7016,'Power Matrix'!$B$2:$AI$30,29)))</f>
        <v>1178.31125982666</v>
      </c>
      <c r="H7016" s="9">
        <f t="shared" si="220"/>
        <v>1.5324396799998578E-2</v>
      </c>
      <c r="M7016">
        <v>3164.7042057093895</v>
      </c>
      <c r="N7016" s="9">
        <v>4.1158210636709915E-2</v>
      </c>
    </row>
    <row r="7017" spans="1:14" x14ac:dyDescent="0.25">
      <c r="A7017" s="2">
        <v>43758.291666666657</v>
      </c>
      <c r="B7017">
        <v>4.0275304050616407</v>
      </c>
      <c r="C7017">
        <v>0.66456108646587264</v>
      </c>
      <c r="E7017">
        <f t="shared" si="219"/>
        <v>4</v>
      </c>
      <c r="F7017">
        <f t="shared" si="219"/>
        <v>0.5</v>
      </c>
      <c r="G7017">
        <f>IF(OR('San Pietro'!E7017&lt;2.5,F7017&lt;0.5),0,VLOOKUP('San Pietro'!F7017,'Power Matrix'!$B$2:$AI$30,HLOOKUP(E7017,'Power Matrix'!$B$2:$AI$30,29)))</f>
        <v>1178.31125982666</v>
      </c>
      <c r="H7017" s="9">
        <f t="shared" si="220"/>
        <v>1.5324396799998578E-2</v>
      </c>
      <c r="M7017">
        <v>3323.8539833844334</v>
      </c>
      <c r="N7017" s="9">
        <v>4.3228015473609903E-2</v>
      </c>
    </row>
    <row r="7018" spans="1:14" x14ac:dyDescent="0.25">
      <c r="A7018" s="2">
        <v>43758.333333333343</v>
      </c>
      <c r="B7018">
        <v>4.0711808322017449</v>
      </c>
      <c r="C7018">
        <v>0.67194189570270391</v>
      </c>
      <c r="E7018">
        <f t="shared" si="219"/>
        <v>4</v>
      </c>
      <c r="F7018">
        <f t="shared" si="219"/>
        <v>0.5</v>
      </c>
      <c r="G7018">
        <f>IF(OR('San Pietro'!E7018&lt;2.5,F7018&lt;0.5),0,VLOOKUP('San Pietro'!F7018,'Power Matrix'!$B$2:$AI$30,HLOOKUP(E7018,'Power Matrix'!$B$2:$AI$30,29)))</f>
        <v>1178.31125982666</v>
      </c>
      <c r="H7018" s="9">
        <f t="shared" si="220"/>
        <v>1.5324396799998578E-2</v>
      </c>
      <c r="M7018">
        <v>3445.6833607601502</v>
      </c>
      <c r="N7018" s="9">
        <v>4.4812453970807457E-2</v>
      </c>
    </row>
    <row r="7019" spans="1:14" x14ac:dyDescent="0.25">
      <c r="A7019" s="2">
        <v>43758.375</v>
      </c>
      <c r="B7019">
        <v>4.1213164656598078</v>
      </c>
      <c r="C7019">
        <v>0.67517618289637138</v>
      </c>
      <c r="E7019">
        <f t="shared" si="219"/>
        <v>4</v>
      </c>
      <c r="F7019">
        <f t="shared" si="219"/>
        <v>0.5</v>
      </c>
      <c r="G7019">
        <f>IF(OR('San Pietro'!E7019&lt;2.5,F7019&lt;0.5),0,VLOOKUP('San Pietro'!F7019,'Power Matrix'!$B$2:$AI$30,HLOOKUP(E7019,'Power Matrix'!$B$2:$AI$30,29)))</f>
        <v>1178.31125982666</v>
      </c>
      <c r="H7019" s="9">
        <f t="shared" si="220"/>
        <v>1.5324396799998578E-2</v>
      </c>
      <c r="M7019">
        <v>3777.1810452944428</v>
      </c>
      <c r="N7019" s="9">
        <v>4.9123710454440077E-2</v>
      </c>
    </row>
    <row r="7020" spans="1:14" x14ac:dyDescent="0.25">
      <c r="A7020" s="2">
        <v>43758.416666666657</v>
      </c>
      <c r="B7020">
        <v>4.0845253913560056</v>
      </c>
      <c r="C7020">
        <v>0.70702147218786804</v>
      </c>
      <c r="E7020">
        <f t="shared" si="219"/>
        <v>4</v>
      </c>
      <c r="F7020">
        <f t="shared" si="219"/>
        <v>0.5</v>
      </c>
      <c r="G7020">
        <f>IF(OR('San Pietro'!E7020&lt;2.5,F7020&lt;0.5),0,VLOOKUP('San Pietro'!F7020,'Power Matrix'!$B$2:$AI$30,HLOOKUP(E7020,'Power Matrix'!$B$2:$AI$30,29)))</f>
        <v>1178.31125982666</v>
      </c>
      <c r="H7020" s="9">
        <f t="shared" si="220"/>
        <v>1.5324396799998578E-2</v>
      </c>
      <c r="M7020">
        <v>4000.8821936567292</v>
      </c>
      <c r="N7020" s="9">
        <v>5.2033031005586199E-2</v>
      </c>
    </row>
    <row r="7021" spans="1:14" x14ac:dyDescent="0.25">
      <c r="A7021" s="2">
        <v>43758.458333333343</v>
      </c>
      <c r="B7021">
        <v>4.1048540188526834</v>
      </c>
      <c r="C7021">
        <v>0.72203188198412027</v>
      </c>
      <c r="E7021">
        <f t="shared" si="219"/>
        <v>4</v>
      </c>
      <c r="F7021">
        <f t="shared" si="219"/>
        <v>0.5</v>
      </c>
      <c r="G7021">
        <f>IF(OR('San Pietro'!E7021&lt;2.5,F7021&lt;0.5),0,VLOOKUP('San Pietro'!F7021,'Power Matrix'!$B$2:$AI$30,HLOOKUP(E7021,'Power Matrix'!$B$2:$AI$30,29)))</f>
        <v>1178.31125982666</v>
      </c>
      <c r="H7021" s="9">
        <f t="shared" si="220"/>
        <v>1.5324396799998578E-2</v>
      </c>
      <c r="M7021">
        <v>4104.6478093829855</v>
      </c>
      <c r="N7021" s="9">
        <v>5.3382543247900746E-2</v>
      </c>
    </row>
    <row r="7022" spans="1:14" x14ac:dyDescent="0.25">
      <c r="A7022" s="2">
        <v>43758.5</v>
      </c>
      <c r="B7022">
        <v>4.1578581089513804</v>
      </c>
      <c r="C7022">
        <v>0.72219774286584704</v>
      </c>
      <c r="E7022">
        <f t="shared" si="219"/>
        <v>4</v>
      </c>
      <c r="F7022">
        <f t="shared" si="219"/>
        <v>0.5</v>
      </c>
      <c r="G7022">
        <f>IF(OR('San Pietro'!E7022&lt;2.5,F7022&lt;0.5),0,VLOOKUP('San Pietro'!F7022,'Power Matrix'!$B$2:$AI$30,HLOOKUP(E7022,'Power Matrix'!$B$2:$AI$30,29)))</f>
        <v>1178.31125982666</v>
      </c>
      <c r="H7022" s="9">
        <f t="shared" si="220"/>
        <v>1.5324396799998578E-2</v>
      </c>
      <c r="M7022">
        <v>4091.7473891736217</v>
      </c>
      <c r="N7022" s="9">
        <v>5.3214768259223708E-2</v>
      </c>
    </row>
    <row r="7023" spans="1:14" x14ac:dyDescent="0.25">
      <c r="A7023" s="2">
        <v>43758.541666666657</v>
      </c>
      <c r="B7023">
        <v>4.2379254638769437</v>
      </c>
      <c r="C7023">
        <v>0.70959231585462978</v>
      </c>
      <c r="E7023">
        <f t="shared" si="219"/>
        <v>4</v>
      </c>
      <c r="F7023">
        <f t="shared" si="219"/>
        <v>0.5</v>
      </c>
      <c r="G7023">
        <f>IF(OR('San Pietro'!E7023&lt;2.5,F7023&lt;0.5),0,VLOOKUP('San Pietro'!F7023,'Power Matrix'!$B$2:$AI$30,HLOOKUP(E7023,'Power Matrix'!$B$2:$AI$30,29)))</f>
        <v>1178.31125982666</v>
      </c>
      <c r="H7023" s="9">
        <f t="shared" si="220"/>
        <v>1.5324396799998578E-2</v>
      </c>
      <c r="M7023">
        <v>4008.6634524962524</v>
      </c>
      <c r="N7023" s="9">
        <v>5.2134229307076133E-2</v>
      </c>
    </row>
    <row r="7024" spans="1:14" x14ac:dyDescent="0.25">
      <c r="A7024" s="2">
        <v>43758.583333333343</v>
      </c>
      <c r="B7024">
        <v>4.3282194903039031</v>
      </c>
      <c r="C7024">
        <v>0.69143054930557302</v>
      </c>
      <c r="E7024">
        <f t="shared" si="219"/>
        <v>4.5</v>
      </c>
      <c r="F7024">
        <f t="shared" si="219"/>
        <v>0.5</v>
      </c>
      <c r="G7024">
        <f>IF(OR('San Pietro'!E7024&lt;2.5,F7024&lt;0.5),0,VLOOKUP('San Pietro'!F7024,'Power Matrix'!$B$2:$AI$30,HLOOKUP(E7024,'Power Matrix'!$B$2:$AI$30,29)))</f>
        <v>1481.8633108215331</v>
      </c>
      <c r="H7024" s="9">
        <f t="shared" si="220"/>
        <v>1.927220943448291E-2</v>
      </c>
      <c r="M7024">
        <v>3898.7224751165004</v>
      </c>
      <c r="N7024" s="9">
        <v>5.0704404081565908E-2</v>
      </c>
    </row>
    <row r="7025" spans="1:14" x14ac:dyDescent="0.25">
      <c r="A7025" s="2">
        <v>43758.625</v>
      </c>
      <c r="B7025">
        <v>4.42337742146933</v>
      </c>
      <c r="C7025">
        <v>0.67219068702529361</v>
      </c>
      <c r="E7025">
        <f t="shared" si="219"/>
        <v>4.5</v>
      </c>
      <c r="F7025">
        <f t="shared" si="219"/>
        <v>0.5</v>
      </c>
      <c r="G7025">
        <f>IF(OR('San Pietro'!E7025&lt;2.5,F7025&lt;0.5),0,VLOOKUP('San Pietro'!F7025,'Power Matrix'!$B$2:$AI$30,HLOOKUP(E7025,'Power Matrix'!$B$2:$AI$30,29)))</f>
        <v>1481.8633108215331</v>
      </c>
      <c r="H7025" s="9">
        <f t="shared" si="220"/>
        <v>1.927220943448291E-2</v>
      </c>
      <c r="M7025">
        <v>3797.7094316176599</v>
      </c>
      <c r="N7025" s="9">
        <v>4.9390690113012413E-2</v>
      </c>
    </row>
    <row r="7026" spans="1:14" x14ac:dyDescent="0.25">
      <c r="A7026" s="2">
        <v>43758.666666666657</v>
      </c>
      <c r="B7026">
        <v>4.5105535602434248</v>
      </c>
      <c r="C7026">
        <v>0.65651683370213521</v>
      </c>
      <c r="E7026">
        <f t="shared" si="219"/>
        <v>4.5</v>
      </c>
      <c r="F7026">
        <f t="shared" si="219"/>
        <v>0.5</v>
      </c>
      <c r="G7026">
        <f>IF(OR('San Pietro'!E7026&lt;2.5,F7026&lt;0.5),0,VLOOKUP('San Pietro'!F7026,'Power Matrix'!$B$2:$AI$30,HLOOKUP(E7026,'Power Matrix'!$B$2:$AI$30,29)))</f>
        <v>1481.8633108215331</v>
      </c>
      <c r="H7026" s="9">
        <f t="shared" si="220"/>
        <v>1.927220943448291E-2</v>
      </c>
      <c r="M7026">
        <v>3700.3741690793522</v>
      </c>
      <c r="N7026" s="9">
        <v>4.8124807118101319E-2</v>
      </c>
    </row>
    <row r="7027" spans="1:14" x14ac:dyDescent="0.25">
      <c r="A7027" s="2">
        <v>43758.708333333343</v>
      </c>
      <c r="B7027">
        <v>4.5655530984399562</v>
      </c>
      <c r="C7027">
        <v>0.6478091374114916</v>
      </c>
      <c r="E7027">
        <f t="shared" si="219"/>
        <v>4.5</v>
      </c>
      <c r="F7027">
        <f t="shared" si="219"/>
        <v>0.5</v>
      </c>
      <c r="G7027">
        <f>IF(OR('San Pietro'!E7027&lt;2.5,F7027&lt;0.5),0,VLOOKUP('San Pietro'!F7027,'Power Matrix'!$B$2:$AI$30,HLOOKUP(E7027,'Power Matrix'!$B$2:$AI$30,29)))</f>
        <v>1481.8633108215331</v>
      </c>
      <c r="H7027" s="9">
        <f t="shared" si="220"/>
        <v>1.927220943448291E-2</v>
      </c>
      <c r="M7027">
        <v>3700.409477529075</v>
      </c>
      <c r="N7027" s="9">
        <v>4.8125266318240253E-2</v>
      </c>
    </row>
    <row r="7028" spans="1:14" x14ac:dyDescent="0.25">
      <c r="A7028" s="2">
        <v>43758.75</v>
      </c>
      <c r="B7028">
        <v>4.5850087173938308</v>
      </c>
      <c r="C7028">
        <v>0.64706276344372204</v>
      </c>
      <c r="E7028">
        <f t="shared" si="219"/>
        <v>4.5</v>
      </c>
      <c r="F7028">
        <f t="shared" si="219"/>
        <v>0.5</v>
      </c>
      <c r="G7028">
        <f>IF(OR('San Pietro'!E7028&lt;2.5,F7028&lt;0.5),0,VLOOKUP('San Pietro'!F7028,'Power Matrix'!$B$2:$AI$30,HLOOKUP(E7028,'Power Matrix'!$B$2:$AI$30,29)))</f>
        <v>1481.8633108215331</v>
      </c>
      <c r="H7028" s="9">
        <f t="shared" si="220"/>
        <v>1.927220943448291E-2</v>
      </c>
      <c r="M7028">
        <v>3798.8016106729042</v>
      </c>
      <c r="N7028" s="9">
        <v>4.9404894326956848E-2</v>
      </c>
    </row>
    <row r="7029" spans="1:14" x14ac:dyDescent="0.25">
      <c r="A7029" s="2">
        <v>43758.791666666657</v>
      </c>
      <c r="B7029">
        <v>4.5887501825772681</v>
      </c>
      <c r="C7029">
        <v>0.65361426827192082</v>
      </c>
      <c r="E7029">
        <f t="shared" si="219"/>
        <v>4.5</v>
      </c>
      <c r="F7029">
        <f t="shared" si="219"/>
        <v>0.5</v>
      </c>
      <c r="G7029">
        <f>IF(OR('San Pietro'!E7029&lt;2.5,F7029&lt;0.5),0,VLOOKUP('San Pietro'!F7029,'Power Matrix'!$B$2:$AI$30,HLOOKUP(E7029,'Power Matrix'!$B$2:$AI$30,29)))</f>
        <v>1481.8633108215331</v>
      </c>
      <c r="H7029" s="9">
        <f t="shared" si="220"/>
        <v>1.927220943448291E-2</v>
      </c>
      <c r="M7029">
        <v>4039.0075875061598</v>
      </c>
      <c r="N7029" s="9">
        <v>5.2528866599899075E-2</v>
      </c>
    </row>
    <row r="7030" spans="1:14" x14ac:dyDescent="0.25">
      <c r="A7030" s="2">
        <v>43758.833333333343</v>
      </c>
      <c r="B7030">
        <v>4.5778999335453001</v>
      </c>
      <c r="C7030">
        <v>0.67036621732630186</v>
      </c>
      <c r="E7030">
        <f t="shared" si="219"/>
        <v>4.5</v>
      </c>
      <c r="F7030">
        <f t="shared" si="219"/>
        <v>0.5</v>
      </c>
      <c r="G7030">
        <f>IF(OR('San Pietro'!E7030&lt;2.5,F7030&lt;0.5),0,VLOOKUP('San Pietro'!F7030,'Power Matrix'!$B$2:$AI$30,HLOOKUP(E7030,'Power Matrix'!$B$2:$AI$30,29)))</f>
        <v>1481.8633108215331</v>
      </c>
      <c r="H7030" s="9">
        <f t="shared" si="220"/>
        <v>1.927220943448291E-2</v>
      </c>
      <c r="M7030">
        <v>4479.4602103874886</v>
      </c>
      <c r="N7030" s="9">
        <v>5.8257124487424941E-2</v>
      </c>
    </row>
    <row r="7031" spans="1:14" x14ac:dyDescent="0.25">
      <c r="A7031" s="2">
        <v>43758.875</v>
      </c>
      <c r="B7031">
        <v>4.55532642693856</v>
      </c>
      <c r="C7031">
        <v>0.70113341088657588</v>
      </c>
      <c r="E7031">
        <f t="shared" si="219"/>
        <v>4.5</v>
      </c>
      <c r="F7031">
        <f t="shared" si="219"/>
        <v>0.5</v>
      </c>
      <c r="G7031">
        <f>IF(OR('San Pietro'!E7031&lt;2.5,F7031&lt;0.5),0,VLOOKUP('San Pietro'!F7031,'Power Matrix'!$B$2:$AI$30,HLOOKUP(E7031,'Power Matrix'!$B$2:$AI$30,29)))</f>
        <v>1481.8633108215331</v>
      </c>
      <c r="H7031" s="9">
        <f t="shared" si="220"/>
        <v>1.927220943448291E-2</v>
      </c>
      <c r="M7031">
        <v>5416.8478922089589</v>
      </c>
      <c r="N7031" s="9">
        <v>7.044821633956759E-2</v>
      </c>
    </row>
    <row r="7032" spans="1:14" x14ac:dyDescent="0.25">
      <c r="A7032" s="2">
        <v>43758.916666666657</v>
      </c>
      <c r="B7032">
        <v>4.43535011005633</v>
      </c>
      <c r="C7032">
        <v>0.77643425119042719</v>
      </c>
      <c r="E7032">
        <f t="shared" si="219"/>
        <v>4.5</v>
      </c>
      <c r="F7032">
        <f t="shared" si="219"/>
        <v>1</v>
      </c>
      <c r="G7032">
        <f>IF(OR('San Pietro'!E7032&lt;2.5,F7032&lt;0.5),0,VLOOKUP('San Pietro'!F7032,'Power Matrix'!$B$2:$AI$30,HLOOKUP(E7032,'Power Matrix'!$B$2:$AI$30,29)))</f>
        <v>8861.0766070709215</v>
      </c>
      <c r="H7032" s="9">
        <f t="shared" si="220"/>
        <v>0.11524175201543597</v>
      </c>
      <c r="M7032">
        <v>6432.1700463742063</v>
      </c>
      <c r="N7032" s="9">
        <v>8.3652876354826128E-2</v>
      </c>
    </row>
    <row r="7033" spans="1:14" x14ac:dyDescent="0.25">
      <c r="A7033" s="2">
        <v>43758.958333333343</v>
      </c>
      <c r="B7033">
        <v>4.4302367743056319</v>
      </c>
      <c r="C7033">
        <v>0.84800322165543118</v>
      </c>
      <c r="E7033">
        <f t="shared" si="219"/>
        <v>4.5</v>
      </c>
      <c r="F7033">
        <f t="shared" si="219"/>
        <v>1</v>
      </c>
      <c r="G7033">
        <f>IF(OR('San Pietro'!E7033&lt;2.5,F7033&lt;0.5),0,VLOOKUP('San Pietro'!F7033,'Power Matrix'!$B$2:$AI$30,HLOOKUP(E7033,'Power Matrix'!$B$2:$AI$30,29)))</f>
        <v>8861.0766070709215</v>
      </c>
      <c r="H7033" s="9">
        <f t="shared" si="220"/>
        <v>0.11524175201543597</v>
      </c>
      <c r="M7033">
        <v>7235.0344817532186</v>
      </c>
      <c r="N7033" s="9">
        <v>9.4094440999141896E-2</v>
      </c>
    </row>
    <row r="7034" spans="1:14" x14ac:dyDescent="0.25">
      <c r="A7034" s="2">
        <v>43759</v>
      </c>
      <c r="B7034">
        <v>4.5257688519894037</v>
      </c>
      <c r="C7034">
        <v>0.88913672032361446</v>
      </c>
      <c r="E7034">
        <f t="shared" si="219"/>
        <v>4.5</v>
      </c>
      <c r="F7034">
        <f t="shared" si="219"/>
        <v>1</v>
      </c>
      <c r="G7034">
        <f>IF(OR('San Pietro'!E7034&lt;2.5,F7034&lt;0.5),0,VLOOKUP('San Pietro'!F7034,'Power Matrix'!$B$2:$AI$30,HLOOKUP(E7034,'Power Matrix'!$B$2:$AI$30,29)))</f>
        <v>8861.0766070709215</v>
      </c>
      <c r="H7034" s="9">
        <f t="shared" si="220"/>
        <v>0.11524175201543597</v>
      </c>
      <c r="M7034">
        <v>7412.1037106595068</v>
      </c>
      <c r="N7034" s="9">
        <v>9.6397295277736689E-2</v>
      </c>
    </row>
    <row r="7035" spans="1:14" x14ac:dyDescent="0.25">
      <c r="A7035" s="2">
        <v>43759.041666666657</v>
      </c>
      <c r="B7035">
        <v>4.6925134836646034</v>
      </c>
      <c r="C7035">
        <v>0.89676632088303565</v>
      </c>
      <c r="E7035">
        <f t="shared" si="219"/>
        <v>4.5</v>
      </c>
      <c r="F7035">
        <f t="shared" si="219"/>
        <v>1</v>
      </c>
      <c r="G7035">
        <f>IF(OR('San Pietro'!E7035&lt;2.5,F7035&lt;0.5),0,VLOOKUP('San Pietro'!F7035,'Power Matrix'!$B$2:$AI$30,HLOOKUP(E7035,'Power Matrix'!$B$2:$AI$30,29)))</f>
        <v>8861.0766070709215</v>
      </c>
      <c r="H7035" s="9">
        <f t="shared" si="220"/>
        <v>0.11524175201543597</v>
      </c>
      <c r="M7035">
        <v>7366.2403779447795</v>
      </c>
      <c r="N7035" s="9">
        <v>9.5800824775068932E-2</v>
      </c>
    </row>
    <row r="7036" spans="1:14" x14ac:dyDescent="0.25">
      <c r="A7036" s="2">
        <v>43759.083333333343</v>
      </c>
      <c r="B7036">
        <v>4.8810833289098534</v>
      </c>
      <c r="C7036">
        <v>0.88855620723757167</v>
      </c>
      <c r="E7036">
        <f t="shared" si="219"/>
        <v>5</v>
      </c>
      <c r="F7036">
        <f t="shared" si="219"/>
        <v>1</v>
      </c>
      <c r="G7036">
        <f>IF(OR('San Pietro'!E7036&lt;2.5,F7036&lt;0.5),0,VLOOKUP('San Pietro'!F7036,'Power Matrix'!$B$2:$AI$30,HLOOKUP(E7036,'Power Matrix'!$B$2:$AI$30,29)))</f>
        <v>9017.869880371094</v>
      </c>
      <c r="H7036" s="9">
        <f t="shared" si="220"/>
        <v>0.11728090959420334</v>
      </c>
      <c r="M7036">
        <v>7194.6537140842202</v>
      </c>
      <c r="N7036" s="9">
        <v>9.3569273389987676E-2</v>
      </c>
    </row>
    <row r="7037" spans="1:14" x14ac:dyDescent="0.25">
      <c r="A7037" s="2">
        <v>43759.125</v>
      </c>
      <c r="B7037">
        <v>5.0686554501061876</v>
      </c>
      <c r="C7037">
        <v>0.87561905846290111</v>
      </c>
      <c r="E7037">
        <f t="shared" si="219"/>
        <v>5</v>
      </c>
      <c r="F7037">
        <f t="shared" si="219"/>
        <v>1</v>
      </c>
      <c r="G7037">
        <f>IF(OR('San Pietro'!E7037&lt;2.5,F7037&lt;0.5),0,VLOOKUP('San Pietro'!F7037,'Power Matrix'!$B$2:$AI$30,HLOOKUP(E7037,'Power Matrix'!$B$2:$AI$30,29)))</f>
        <v>9017.869880371094</v>
      </c>
      <c r="H7037" s="9">
        <f t="shared" si="220"/>
        <v>0.11728090959420334</v>
      </c>
      <c r="M7037">
        <v>6974.1118546791704</v>
      </c>
      <c r="N7037" s="9">
        <v>9.0701040622062995E-2</v>
      </c>
    </row>
    <row r="7038" spans="1:14" x14ac:dyDescent="0.25">
      <c r="A7038" s="2">
        <v>43759.166666666657</v>
      </c>
      <c r="B7038">
        <v>5.2154456008030534</v>
      </c>
      <c r="C7038">
        <v>0.86492103159153899</v>
      </c>
      <c r="E7038">
        <f t="shared" si="219"/>
        <v>5</v>
      </c>
      <c r="F7038">
        <f t="shared" si="219"/>
        <v>1</v>
      </c>
      <c r="G7038">
        <f>IF(OR('San Pietro'!E7038&lt;2.5,F7038&lt;0.5),0,VLOOKUP('San Pietro'!F7038,'Power Matrix'!$B$2:$AI$30,HLOOKUP(E7038,'Power Matrix'!$B$2:$AI$30,29)))</f>
        <v>9017.869880371094</v>
      </c>
      <c r="H7038" s="9">
        <f t="shared" si="220"/>
        <v>0.11728090959420334</v>
      </c>
      <c r="M7038">
        <v>6785.1214214580141</v>
      </c>
      <c r="N7038" s="9">
        <v>8.8243146438838446E-2</v>
      </c>
    </row>
    <row r="7039" spans="1:14" x14ac:dyDescent="0.25">
      <c r="A7039" s="2">
        <v>43759.208333333343</v>
      </c>
      <c r="B7039">
        <v>5.3215784965065636</v>
      </c>
      <c r="C7039">
        <v>0.85496937868794642</v>
      </c>
      <c r="E7039">
        <f t="shared" si="219"/>
        <v>5.5</v>
      </c>
      <c r="F7039">
        <f t="shared" si="219"/>
        <v>1</v>
      </c>
      <c r="G7039">
        <f>IF(OR('San Pietro'!E7039&lt;2.5,F7039&lt;0.5),0,VLOOKUP('San Pietro'!F7039,'Power Matrix'!$B$2:$AI$30,HLOOKUP(E7039,'Power Matrix'!$B$2:$AI$30,29)))</f>
        <v>8728.7280566406243</v>
      </c>
      <c r="H7039" s="9">
        <f t="shared" si="220"/>
        <v>0.1135205075770209</v>
      </c>
      <c r="M7039">
        <v>6623.7779817141663</v>
      </c>
      <c r="N7039" s="9">
        <v>8.6144812172448432E-2</v>
      </c>
    </row>
    <row r="7040" spans="1:14" x14ac:dyDescent="0.25">
      <c r="A7040" s="2">
        <v>43759.25</v>
      </c>
      <c r="B7040">
        <v>5.3876777147472934</v>
      </c>
      <c r="C7040">
        <v>0.84559823887039665</v>
      </c>
      <c r="E7040">
        <f t="shared" si="219"/>
        <v>5.5</v>
      </c>
      <c r="F7040">
        <f t="shared" si="219"/>
        <v>1</v>
      </c>
      <c r="G7040">
        <f>IF(OR('San Pietro'!E7040&lt;2.5,F7040&lt;0.5),0,VLOOKUP('San Pietro'!F7040,'Power Matrix'!$B$2:$AI$30,HLOOKUP(E7040,'Power Matrix'!$B$2:$AI$30,29)))</f>
        <v>8728.7280566406243</v>
      </c>
      <c r="H7040" s="9">
        <f t="shared" si="220"/>
        <v>0.1135205075770209</v>
      </c>
      <c r="M7040">
        <v>6469.4678627574385</v>
      </c>
      <c r="N7040" s="9">
        <v>8.4137948981904812E-2</v>
      </c>
    </row>
    <row r="7041" spans="1:14" x14ac:dyDescent="0.25">
      <c r="A7041" s="2">
        <v>43759.291666666657</v>
      </c>
      <c r="B7041">
        <v>5.4265889526550426</v>
      </c>
      <c r="C7041">
        <v>0.8358124468485304</v>
      </c>
      <c r="E7041">
        <f t="shared" si="219"/>
        <v>5.5</v>
      </c>
      <c r="F7041">
        <f t="shared" si="219"/>
        <v>1</v>
      </c>
      <c r="G7041">
        <f>IF(OR('San Pietro'!E7041&lt;2.5,F7041&lt;0.5),0,VLOOKUP('San Pietro'!F7041,'Power Matrix'!$B$2:$AI$30,HLOOKUP(E7041,'Power Matrix'!$B$2:$AI$30,29)))</f>
        <v>8728.7280566406243</v>
      </c>
      <c r="H7041" s="9">
        <f t="shared" si="220"/>
        <v>0.1135205075770209</v>
      </c>
      <c r="M7041">
        <v>6317.4595710894</v>
      </c>
      <c r="N7041" s="9">
        <v>8.2161021951658975E-2</v>
      </c>
    </row>
    <row r="7042" spans="1:14" x14ac:dyDescent="0.25">
      <c r="A7042" s="2">
        <v>43759.333333333343</v>
      </c>
      <c r="B7042">
        <v>5.442427821931596</v>
      </c>
      <c r="C7042">
        <v>0.82544614174062136</v>
      </c>
      <c r="E7042">
        <f t="shared" si="219"/>
        <v>5.5</v>
      </c>
      <c r="F7042">
        <f t="shared" si="219"/>
        <v>1</v>
      </c>
      <c r="G7042">
        <f>IF(OR('San Pietro'!E7042&lt;2.5,F7042&lt;0.5),0,VLOOKUP('San Pietro'!F7042,'Power Matrix'!$B$2:$AI$30,HLOOKUP(E7042,'Power Matrix'!$B$2:$AI$30,29)))</f>
        <v>8728.7280566406243</v>
      </c>
      <c r="H7042" s="9">
        <f t="shared" si="220"/>
        <v>0.1135205075770209</v>
      </c>
      <c r="M7042">
        <v>6163.8749491302806</v>
      </c>
      <c r="N7042" s="9">
        <v>8.0163594132101987E-2</v>
      </c>
    </row>
    <row r="7043" spans="1:14" x14ac:dyDescent="0.25">
      <c r="A7043" s="2">
        <v>43759.375</v>
      </c>
      <c r="B7043">
        <v>5.4459198561028037</v>
      </c>
      <c r="C7043">
        <v>0.81458225398753248</v>
      </c>
      <c r="E7043">
        <f t="shared" ref="E7043:F7106" si="221">MROUND(B7043,0.5)</f>
        <v>5.5</v>
      </c>
      <c r="F7043">
        <f t="shared" si="221"/>
        <v>1</v>
      </c>
      <c r="G7043">
        <f>IF(OR('San Pietro'!E7043&lt;2.5,F7043&lt;0.5),0,VLOOKUP('San Pietro'!F7043,'Power Matrix'!$B$2:$AI$30,HLOOKUP(E7043,'Power Matrix'!$B$2:$AI$30,29)))</f>
        <v>8728.7280566406243</v>
      </c>
      <c r="H7043" s="9">
        <f t="shared" ref="H7043:H7106" si="222">G7043/$K$2</f>
        <v>0.1135205075770209</v>
      </c>
      <c r="M7043">
        <v>6050.4722106406998</v>
      </c>
      <c r="N7043" s="9">
        <v>7.868874735523311E-2</v>
      </c>
    </row>
    <row r="7044" spans="1:14" x14ac:dyDescent="0.25">
      <c r="A7044" s="2">
        <v>43759.416666666657</v>
      </c>
      <c r="B7044">
        <v>5.416237565647533</v>
      </c>
      <c r="C7044">
        <v>0.80562576637429917</v>
      </c>
      <c r="E7044">
        <f t="shared" si="221"/>
        <v>5.5</v>
      </c>
      <c r="F7044">
        <f t="shared" si="221"/>
        <v>1</v>
      </c>
      <c r="G7044">
        <f>IF(OR('San Pietro'!E7044&lt;2.5,F7044&lt;0.5),0,VLOOKUP('San Pietro'!F7044,'Power Matrix'!$B$2:$AI$30,HLOOKUP(E7044,'Power Matrix'!$B$2:$AI$30,29)))</f>
        <v>8728.7280566406243</v>
      </c>
      <c r="H7044" s="9">
        <f t="shared" si="222"/>
        <v>0.1135205075770209</v>
      </c>
      <c r="M7044">
        <v>5921.4353340854423</v>
      </c>
      <c r="N7044" s="9">
        <v>7.7010572524364843E-2</v>
      </c>
    </row>
    <row r="7045" spans="1:14" x14ac:dyDescent="0.25">
      <c r="A7045" s="2">
        <v>43759.458333333343</v>
      </c>
      <c r="B7045">
        <v>5.3954100761263977</v>
      </c>
      <c r="C7045">
        <v>0.79583997435243292</v>
      </c>
      <c r="E7045">
        <f t="shared" si="221"/>
        <v>5.5</v>
      </c>
      <c r="F7045">
        <f t="shared" si="221"/>
        <v>1</v>
      </c>
      <c r="G7045">
        <f>IF(OR('San Pietro'!E7045&lt;2.5,F7045&lt;0.5),0,VLOOKUP('San Pietro'!F7045,'Power Matrix'!$B$2:$AI$30,HLOOKUP(E7045,'Power Matrix'!$B$2:$AI$30,29)))</f>
        <v>8728.7280566406243</v>
      </c>
      <c r="H7045" s="9">
        <f t="shared" si="222"/>
        <v>0.1135205075770209</v>
      </c>
      <c r="M7045">
        <v>5768.9458828714742</v>
      </c>
      <c r="N7045" s="9">
        <v>7.5027387826844608E-2</v>
      </c>
    </row>
    <row r="7046" spans="1:14" x14ac:dyDescent="0.25">
      <c r="A7046" s="2">
        <v>43759.5</v>
      </c>
      <c r="B7046">
        <v>5.3860564131678039</v>
      </c>
      <c r="C7046">
        <v>0.78472729527675433</v>
      </c>
      <c r="E7046">
        <f t="shared" si="221"/>
        <v>5.5</v>
      </c>
      <c r="F7046">
        <f t="shared" si="221"/>
        <v>1</v>
      </c>
      <c r="G7046">
        <f>IF(OR('San Pietro'!E7046&lt;2.5,F7046&lt;0.5),0,VLOOKUP('San Pietro'!F7046,'Power Matrix'!$B$2:$AI$30,HLOOKUP(E7046,'Power Matrix'!$B$2:$AI$30,29)))</f>
        <v>8728.7280566406243</v>
      </c>
      <c r="H7046" s="9">
        <f t="shared" si="222"/>
        <v>0.1135205075770209</v>
      </c>
      <c r="M7046">
        <v>5604.9715088744397</v>
      </c>
      <c r="N7046" s="9">
        <v>7.2894837235918289E-2</v>
      </c>
    </row>
    <row r="7047" spans="1:14" x14ac:dyDescent="0.25">
      <c r="A7047" s="2">
        <v>43759.541666666657</v>
      </c>
      <c r="B7047">
        <v>5.3850586891188872</v>
      </c>
      <c r="C7047">
        <v>0.77303410311503296</v>
      </c>
      <c r="E7047">
        <f t="shared" si="221"/>
        <v>5.5</v>
      </c>
      <c r="F7047">
        <f t="shared" si="221"/>
        <v>1</v>
      </c>
      <c r="G7047">
        <f>IF(OR('San Pietro'!E7047&lt;2.5,F7047&lt;0.5),0,VLOOKUP('San Pietro'!F7047,'Power Matrix'!$B$2:$AI$30,HLOOKUP(E7047,'Power Matrix'!$B$2:$AI$30,29)))</f>
        <v>8728.7280566406243</v>
      </c>
      <c r="H7047" s="9">
        <f t="shared" si="222"/>
        <v>0.1135205075770209</v>
      </c>
      <c r="M7047">
        <v>5439.9128292441992</v>
      </c>
      <c r="N7047" s="9">
        <v>7.0748184827967298E-2</v>
      </c>
    </row>
    <row r="7048" spans="1:14" x14ac:dyDescent="0.25">
      <c r="A7048" s="2">
        <v>43759.583333333343</v>
      </c>
      <c r="B7048">
        <v>5.3901720248695852</v>
      </c>
      <c r="C7048">
        <v>0.76142384139417496</v>
      </c>
      <c r="E7048">
        <f t="shared" si="221"/>
        <v>5.5</v>
      </c>
      <c r="F7048">
        <f t="shared" si="221"/>
        <v>1</v>
      </c>
      <c r="G7048">
        <f>IF(OR('San Pietro'!E7048&lt;2.5,F7048&lt;0.5),0,VLOOKUP('San Pietro'!F7048,'Power Matrix'!$B$2:$AI$30,HLOOKUP(E7048,'Power Matrix'!$B$2:$AI$30,29)))</f>
        <v>8728.7280566406243</v>
      </c>
      <c r="H7048" s="9">
        <f t="shared" si="222"/>
        <v>0.1135205075770209</v>
      </c>
      <c r="M7048">
        <v>5283.5713343881444</v>
      </c>
      <c r="N7048" s="9">
        <v>6.8714902802767347E-2</v>
      </c>
    </row>
    <row r="7049" spans="1:14" x14ac:dyDescent="0.25">
      <c r="A7049" s="2">
        <v>43759.625</v>
      </c>
      <c r="B7049">
        <v>5.3972808087181168</v>
      </c>
      <c r="C7049">
        <v>0.75047702320022314</v>
      </c>
      <c r="E7049">
        <f t="shared" si="221"/>
        <v>5.5</v>
      </c>
      <c r="F7049">
        <f t="shared" si="221"/>
        <v>1</v>
      </c>
      <c r="G7049">
        <f>IF(OR('San Pietro'!E7049&lt;2.5,F7049&lt;0.5),0,VLOOKUP('San Pietro'!F7049,'Power Matrix'!$B$2:$AI$30,HLOOKUP(E7049,'Power Matrix'!$B$2:$AI$30,29)))</f>
        <v>8728.7280566406243</v>
      </c>
      <c r="H7049" s="9">
        <f t="shared" si="222"/>
        <v>0.1135205075770209</v>
      </c>
      <c r="M7049">
        <v>5153.291099306025</v>
      </c>
      <c r="N7049" s="9">
        <v>6.7020557610051934E-2</v>
      </c>
    </row>
    <row r="7050" spans="1:14" x14ac:dyDescent="0.25">
      <c r="A7050" s="2">
        <v>43759.666666666657</v>
      </c>
      <c r="B7050">
        <v>5.3967819466936584</v>
      </c>
      <c r="C7050">
        <v>0.7411888138235363</v>
      </c>
      <c r="E7050">
        <f t="shared" si="221"/>
        <v>5.5</v>
      </c>
      <c r="F7050">
        <f t="shared" si="221"/>
        <v>0.5</v>
      </c>
      <c r="G7050">
        <f>IF(OR('San Pietro'!E7050&lt;2.5,F7050&lt;0.5),0,VLOOKUP('San Pietro'!F7050,'Power Matrix'!$B$2:$AI$30,HLOOKUP(E7050,'Power Matrix'!$B$2:$AI$30,29)))</f>
        <v>1752.1763809814452</v>
      </c>
      <c r="H7050" s="9">
        <f t="shared" si="222"/>
        <v>2.2787736179059492E-2</v>
      </c>
      <c r="M7050">
        <v>5074.4146466900183</v>
      </c>
      <c r="N7050" s="9">
        <v>6.5994738626657126E-2</v>
      </c>
    </row>
    <row r="7051" spans="1:14" x14ac:dyDescent="0.25">
      <c r="A7051" s="2">
        <v>43759.708333333343</v>
      </c>
      <c r="B7051">
        <v>5.3753308796419486</v>
      </c>
      <c r="C7051">
        <v>0.73505196119965444</v>
      </c>
      <c r="E7051">
        <f t="shared" si="221"/>
        <v>5.5</v>
      </c>
      <c r="F7051">
        <f t="shared" si="221"/>
        <v>0.5</v>
      </c>
      <c r="G7051">
        <f>IF(OR('San Pietro'!E7051&lt;2.5,F7051&lt;0.5),0,VLOOKUP('San Pietro'!F7051,'Power Matrix'!$B$2:$AI$30,HLOOKUP(E7051,'Power Matrix'!$B$2:$AI$30,29)))</f>
        <v>1752.1763809814452</v>
      </c>
      <c r="H7051" s="9">
        <f t="shared" si="222"/>
        <v>2.2787736179059492E-2</v>
      </c>
      <c r="M7051">
        <v>5058.0082222578831</v>
      </c>
      <c r="N7051" s="9">
        <v>6.5781366687707871E-2</v>
      </c>
    </row>
    <row r="7052" spans="1:14" x14ac:dyDescent="0.25">
      <c r="A7052" s="2">
        <v>43759.75</v>
      </c>
      <c r="B7052">
        <v>5.3342994781302524</v>
      </c>
      <c r="C7052">
        <v>0.73289576973720916</v>
      </c>
      <c r="E7052">
        <f t="shared" si="221"/>
        <v>5.5</v>
      </c>
      <c r="F7052">
        <f t="shared" si="221"/>
        <v>0.5</v>
      </c>
      <c r="G7052">
        <f>IF(OR('San Pietro'!E7052&lt;2.5,F7052&lt;0.5),0,VLOOKUP('San Pietro'!F7052,'Power Matrix'!$B$2:$AI$30,HLOOKUP(E7052,'Power Matrix'!$B$2:$AI$30,29)))</f>
        <v>1752.1763809814452</v>
      </c>
      <c r="H7052" s="9">
        <f t="shared" si="222"/>
        <v>2.2787736179059492E-2</v>
      </c>
      <c r="M7052">
        <v>5539.4475308734691</v>
      </c>
      <c r="N7052" s="9">
        <v>7.2042672384791354E-2</v>
      </c>
    </row>
    <row r="7053" spans="1:14" x14ac:dyDescent="0.25">
      <c r="A7053" s="2">
        <v>43759.791666666657</v>
      </c>
      <c r="B7053">
        <v>5.3668502252261581</v>
      </c>
      <c r="C7053">
        <v>0.76789241578151035</v>
      </c>
      <c r="E7053">
        <f t="shared" si="221"/>
        <v>5.5</v>
      </c>
      <c r="F7053">
        <f t="shared" si="221"/>
        <v>1</v>
      </c>
      <c r="G7053">
        <f>IF(OR('San Pietro'!E7053&lt;2.5,F7053&lt;0.5),0,VLOOKUP('San Pietro'!F7053,'Power Matrix'!$B$2:$AI$30,HLOOKUP(E7053,'Power Matrix'!$B$2:$AI$30,29)))</f>
        <v>8728.7280566406243</v>
      </c>
      <c r="H7053" s="9">
        <f t="shared" si="222"/>
        <v>0.1135205075770209</v>
      </c>
      <c r="M7053">
        <v>5813.1898773178427</v>
      </c>
      <c r="N7053" s="9">
        <v>7.5602798204707986E-2</v>
      </c>
    </row>
    <row r="7054" spans="1:14" x14ac:dyDescent="0.25">
      <c r="A7054" s="2">
        <v>43759.833333333343</v>
      </c>
      <c r="B7054">
        <v>5.2865334392883661</v>
      </c>
      <c r="C7054">
        <v>0.7851419474810708</v>
      </c>
      <c r="E7054">
        <f t="shared" si="221"/>
        <v>5.5</v>
      </c>
      <c r="F7054">
        <f t="shared" si="221"/>
        <v>1</v>
      </c>
      <c r="G7054">
        <f>IF(OR('San Pietro'!E7054&lt;2.5,F7054&lt;0.5),0,VLOOKUP('San Pietro'!F7054,'Power Matrix'!$B$2:$AI$30,HLOOKUP(E7054,'Power Matrix'!$B$2:$AI$30,29)))</f>
        <v>8728.7280566406243</v>
      </c>
      <c r="H7054" s="9">
        <f t="shared" si="222"/>
        <v>0.1135205075770209</v>
      </c>
      <c r="M7054">
        <v>6353.3586108326517</v>
      </c>
      <c r="N7054" s="9">
        <v>8.2627902943804385E-2</v>
      </c>
    </row>
    <row r="7055" spans="1:14" x14ac:dyDescent="0.25">
      <c r="A7055" s="2">
        <v>43759.875</v>
      </c>
      <c r="B7055">
        <v>5.1471015034522596</v>
      </c>
      <c r="C7055">
        <v>0.81922635867587568</v>
      </c>
      <c r="E7055">
        <f t="shared" si="221"/>
        <v>5</v>
      </c>
      <c r="F7055">
        <f t="shared" si="221"/>
        <v>1</v>
      </c>
      <c r="G7055">
        <f>IF(OR('San Pietro'!E7055&lt;2.5,F7055&lt;0.5),0,VLOOKUP('San Pietro'!F7055,'Power Matrix'!$B$2:$AI$30,HLOOKUP(E7055,'Power Matrix'!$B$2:$AI$30,29)))</f>
        <v>9017.869880371094</v>
      </c>
      <c r="H7055" s="9">
        <f t="shared" si="222"/>
        <v>0.11728090959420334</v>
      </c>
      <c r="M7055">
        <v>7732.1312994097761</v>
      </c>
      <c r="N7055" s="9">
        <v>0.10055937869885991</v>
      </c>
    </row>
    <row r="7056" spans="1:14" x14ac:dyDescent="0.25">
      <c r="A7056" s="2">
        <v>43759.916666666657</v>
      </c>
      <c r="B7056">
        <v>4.8605052704009468</v>
      </c>
      <c r="C7056">
        <v>0.91434757434604941</v>
      </c>
      <c r="E7056">
        <f t="shared" si="221"/>
        <v>5</v>
      </c>
      <c r="F7056">
        <f t="shared" si="221"/>
        <v>1</v>
      </c>
      <c r="G7056">
        <f>IF(OR('San Pietro'!E7056&lt;2.5,F7056&lt;0.5),0,VLOOKUP('San Pietro'!F7056,'Power Matrix'!$B$2:$AI$30,HLOOKUP(E7056,'Power Matrix'!$B$2:$AI$30,29)))</f>
        <v>9017.869880371094</v>
      </c>
      <c r="H7056" s="9">
        <f t="shared" si="222"/>
        <v>0.11728090959420334</v>
      </c>
      <c r="M7056">
        <v>9982.4786374747928</v>
      </c>
      <c r="N7056" s="9">
        <v>0.12982602219076816</v>
      </c>
    </row>
    <row r="7057" spans="1:14" x14ac:dyDescent="0.25">
      <c r="A7057" s="2">
        <v>43759.958333333343</v>
      </c>
      <c r="B7057">
        <v>4.6883978719628212</v>
      </c>
      <c r="C7057">
        <v>1.038411513877505</v>
      </c>
      <c r="E7057">
        <f t="shared" si="221"/>
        <v>4.5</v>
      </c>
      <c r="F7057">
        <f t="shared" si="221"/>
        <v>1</v>
      </c>
      <c r="G7057">
        <f>IF(OR('San Pietro'!E7057&lt;2.5,F7057&lt;0.5),0,VLOOKUP('San Pietro'!F7057,'Power Matrix'!$B$2:$AI$30,HLOOKUP(E7057,'Power Matrix'!$B$2:$AI$30,29)))</f>
        <v>8861.0766070709215</v>
      </c>
      <c r="H7057" s="9">
        <f t="shared" si="222"/>
        <v>0.11524175201543597</v>
      </c>
      <c r="M7057">
        <v>12808.466981247082</v>
      </c>
      <c r="N7057" s="9">
        <v>0.16657910113572272</v>
      </c>
    </row>
    <row r="7058" spans="1:14" x14ac:dyDescent="0.25">
      <c r="A7058" s="2">
        <v>43760</v>
      </c>
      <c r="B7058">
        <v>4.674180304265759</v>
      </c>
      <c r="C7058">
        <v>1.1416599127522791</v>
      </c>
      <c r="E7058">
        <f t="shared" si="221"/>
        <v>4.5</v>
      </c>
      <c r="F7058">
        <f t="shared" si="221"/>
        <v>1</v>
      </c>
      <c r="G7058">
        <f>IF(OR('San Pietro'!E7058&lt;2.5,F7058&lt;0.5),0,VLOOKUP('San Pietro'!F7058,'Power Matrix'!$B$2:$AI$30,HLOOKUP(E7058,'Power Matrix'!$B$2:$AI$30,29)))</f>
        <v>8861.0766070709215</v>
      </c>
      <c r="H7058" s="9">
        <f t="shared" si="222"/>
        <v>0.11524175201543597</v>
      </c>
      <c r="M7058">
        <v>14233.181755173342</v>
      </c>
      <c r="N7058" s="9">
        <v>0.18510807160212536</v>
      </c>
    </row>
    <row r="7059" spans="1:14" x14ac:dyDescent="0.25">
      <c r="A7059" s="2">
        <v>43760.041666666657</v>
      </c>
      <c r="B7059">
        <v>4.7443951342082693</v>
      </c>
      <c r="C7059">
        <v>1.1867740725818989</v>
      </c>
      <c r="E7059">
        <f t="shared" si="221"/>
        <v>4.5</v>
      </c>
      <c r="F7059">
        <f t="shared" si="221"/>
        <v>1</v>
      </c>
      <c r="G7059">
        <f>IF(OR('San Pietro'!E7059&lt;2.5,F7059&lt;0.5),0,VLOOKUP('San Pietro'!F7059,'Power Matrix'!$B$2:$AI$30,HLOOKUP(E7059,'Power Matrix'!$B$2:$AI$30,29)))</f>
        <v>8861.0766070709215</v>
      </c>
      <c r="H7059" s="9">
        <f t="shared" si="222"/>
        <v>0.11524175201543597</v>
      </c>
      <c r="M7059">
        <v>14605.20853752569</v>
      </c>
      <c r="N7059" s="9">
        <v>0.18994642478626542</v>
      </c>
    </row>
    <row r="7060" spans="1:14" x14ac:dyDescent="0.25">
      <c r="A7060" s="2">
        <v>43760.083333333343</v>
      </c>
      <c r="B7060">
        <v>4.8067528872655609</v>
      </c>
      <c r="C7060">
        <v>1.1939060904961409</v>
      </c>
      <c r="E7060">
        <f t="shared" si="221"/>
        <v>5</v>
      </c>
      <c r="F7060">
        <f t="shared" si="221"/>
        <v>1</v>
      </c>
      <c r="G7060">
        <f>IF(OR('San Pietro'!E7060&lt;2.5,F7060&lt;0.5),0,VLOOKUP('San Pietro'!F7060,'Power Matrix'!$B$2:$AI$30,HLOOKUP(E7060,'Power Matrix'!$B$2:$AI$30,29)))</f>
        <v>9017.869880371094</v>
      </c>
      <c r="H7060" s="9">
        <f t="shared" si="222"/>
        <v>0.11728090959420334</v>
      </c>
      <c r="M7060">
        <v>14945.282765489334</v>
      </c>
      <c r="N7060" s="9">
        <v>0.19436922255718905</v>
      </c>
    </row>
    <row r="7061" spans="1:14" x14ac:dyDescent="0.25">
      <c r="A7061" s="2">
        <v>43760.125</v>
      </c>
      <c r="B7061">
        <v>4.8269567992561244</v>
      </c>
      <c r="C7061">
        <v>1.203608952077144</v>
      </c>
      <c r="E7061">
        <f t="shared" si="221"/>
        <v>5</v>
      </c>
      <c r="F7061">
        <f t="shared" si="221"/>
        <v>1</v>
      </c>
      <c r="G7061">
        <f>IF(OR('San Pietro'!E7061&lt;2.5,F7061&lt;0.5),0,VLOOKUP('San Pietro'!F7061,'Power Matrix'!$B$2:$AI$30,HLOOKUP(E7061,'Power Matrix'!$B$2:$AI$30,29)))</f>
        <v>9017.869880371094</v>
      </c>
      <c r="H7061" s="9">
        <f t="shared" si="222"/>
        <v>0.11728090959420334</v>
      </c>
      <c r="M7061">
        <v>15385.128685772597</v>
      </c>
      <c r="N7061" s="9">
        <v>0.20008959004115684</v>
      </c>
    </row>
    <row r="7062" spans="1:14" x14ac:dyDescent="0.25">
      <c r="A7062" s="2">
        <v>43760.166666666657</v>
      </c>
      <c r="B7062">
        <v>4.8265826527377804</v>
      </c>
      <c r="C7062">
        <v>1.218619361873396</v>
      </c>
      <c r="E7062">
        <f t="shared" si="221"/>
        <v>5</v>
      </c>
      <c r="F7062">
        <f t="shared" si="221"/>
        <v>1</v>
      </c>
      <c r="G7062">
        <f>IF(OR('San Pietro'!E7062&lt;2.5,F7062&lt;0.5),0,VLOOKUP('San Pietro'!F7062,'Power Matrix'!$B$2:$AI$30,HLOOKUP(E7062,'Power Matrix'!$B$2:$AI$30,29)))</f>
        <v>9017.869880371094</v>
      </c>
      <c r="H7062" s="9">
        <f t="shared" si="222"/>
        <v>0.11728090959420334</v>
      </c>
      <c r="M7062">
        <v>16013.16542581785</v>
      </c>
      <c r="N7062" s="9">
        <v>0.20825745242391652</v>
      </c>
    </row>
    <row r="7063" spans="1:14" x14ac:dyDescent="0.25">
      <c r="A7063" s="2">
        <v>43760.208333333343</v>
      </c>
      <c r="B7063">
        <v>4.8257096441949781</v>
      </c>
      <c r="C7063">
        <v>1.2400983460569841</v>
      </c>
      <c r="E7063">
        <f t="shared" si="221"/>
        <v>5</v>
      </c>
      <c r="F7063">
        <f t="shared" si="221"/>
        <v>1</v>
      </c>
      <c r="G7063">
        <f>IF(OR('San Pietro'!E7063&lt;2.5,F7063&lt;0.5),0,VLOOKUP('San Pietro'!F7063,'Power Matrix'!$B$2:$AI$30,HLOOKUP(E7063,'Power Matrix'!$B$2:$AI$30,29)))</f>
        <v>9017.869880371094</v>
      </c>
      <c r="H7063" s="9">
        <f t="shared" si="222"/>
        <v>0.11728090959420334</v>
      </c>
      <c r="M7063">
        <v>17114.093201574055</v>
      </c>
      <c r="N7063" s="9">
        <v>0.22257544688565215</v>
      </c>
    </row>
    <row r="7064" spans="1:14" x14ac:dyDescent="0.25">
      <c r="A7064" s="2">
        <v>43760.25</v>
      </c>
      <c r="B7064">
        <v>4.8109932144734584</v>
      </c>
      <c r="C7064">
        <v>1.2794903054670379</v>
      </c>
      <c r="E7064">
        <f t="shared" si="221"/>
        <v>5</v>
      </c>
      <c r="F7064">
        <f t="shared" si="221"/>
        <v>1.5</v>
      </c>
      <c r="G7064">
        <f>IF(OR('San Pietro'!E7064&lt;2.5,F7064&lt;0.5),0,VLOOKUP('San Pietro'!F7064,'Power Matrix'!$B$2:$AI$30,HLOOKUP(E7064,'Power Matrix'!$B$2:$AI$30,29)))</f>
        <v>24782.216907226561</v>
      </c>
      <c r="H7064" s="9">
        <f t="shared" si="222"/>
        <v>0.322302381737268</v>
      </c>
      <c r="M7064">
        <v>19501.262563591379</v>
      </c>
      <c r="N7064" s="9">
        <v>0.25362151408212358</v>
      </c>
    </row>
    <row r="7065" spans="1:14" x14ac:dyDescent="0.25">
      <c r="A7065" s="2">
        <v>43760.291666666657</v>
      </c>
      <c r="B7065">
        <v>4.812240369534603</v>
      </c>
      <c r="C7065">
        <v>1.3610938592764981</v>
      </c>
      <c r="E7065">
        <f t="shared" si="221"/>
        <v>5</v>
      </c>
      <c r="F7065">
        <f t="shared" si="221"/>
        <v>1.5</v>
      </c>
      <c r="G7065">
        <f>IF(OR('San Pietro'!E7065&lt;2.5,F7065&lt;0.5),0,VLOOKUP('San Pietro'!F7065,'Power Matrix'!$B$2:$AI$30,HLOOKUP(E7065,'Power Matrix'!$B$2:$AI$30,29)))</f>
        <v>24782.216907226561</v>
      </c>
      <c r="H7065" s="9">
        <f t="shared" si="222"/>
        <v>0.322302381737268</v>
      </c>
      <c r="M7065">
        <v>23605.656323505245</v>
      </c>
      <c r="N7065" s="9">
        <v>0.30700075331774307</v>
      </c>
    </row>
    <row r="7066" spans="1:14" x14ac:dyDescent="0.25">
      <c r="A7066" s="2">
        <v>43760.333333333343</v>
      </c>
      <c r="B7066">
        <v>4.8219681790115407</v>
      </c>
      <c r="C7066">
        <v>1.4995047650772999</v>
      </c>
      <c r="E7066">
        <f t="shared" si="221"/>
        <v>5</v>
      </c>
      <c r="F7066">
        <f t="shared" si="221"/>
        <v>1.5</v>
      </c>
      <c r="G7066">
        <f>IF(OR('San Pietro'!E7066&lt;2.5,F7066&lt;0.5),0,VLOOKUP('San Pietro'!F7066,'Power Matrix'!$B$2:$AI$30,HLOOKUP(E7066,'Power Matrix'!$B$2:$AI$30,29)))</f>
        <v>24782.216907226561</v>
      </c>
      <c r="H7066" s="9">
        <f t="shared" si="222"/>
        <v>0.322302381737268</v>
      </c>
      <c r="M7066">
        <v>31120.721814016979</v>
      </c>
      <c r="N7066" s="9">
        <v>0.40473710663921203</v>
      </c>
    </row>
    <row r="7067" spans="1:14" x14ac:dyDescent="0.25">
      <c r="A7067" s="2">
        <v>43760.375</v>
      </c>
      <c r="B7067">
        <v>4.9186226962503428</v>
      </c>
      <c r="C7067">
        <v>1.657570185362697</v>
      </c>
      <c r="E7067">
        <f t="shared" si="221"/>
        <v>5</v>
      </c>
      <c r="F7067">
        <f t="shared" si="221"/>
        <v>1.5</v>
      </c>
      <c r="G7067">
        <f>IF(OR('San Pietro'!E7067&lt;2.5,F7067&lt;0.5),0,VLOOKUP('San Pietro'!F7067,'Power Matrix'!$B$2:$AI$30,HLOOKUP(E7067,'Power Matrix'!$B$2:$AI$30,29)))</f>
        <v>24782.216907226561</v>
      </c>
      <c r="H7067" s="9">
        <f t="shared" si="222"/>
        <v>0.322302381737268</v>
      </c>
      <c r="M7067">
        <v>37014.592635661036</v>
      </c>
      <c r="N7067" s="9">
        <v>0.4813891919447354</v>
      </c>
    </row>
    <row r="7068" spans="1:14" x14ac:dyDescent="0.25">
      <c r="A7068" s="2">
        <v>43760.416666666657</v>
      </c>
      <c r="B7068">
        <v>5.0689048811184172</v>
      </c>
      <c r="C7068">
        <v>1.7828780815071019</v>
      </c>
      <c r="E7068">
        <f t="shared" si="221"/>
        <v>5</v>
      </c>
      <c r="F7068">
        <f t="shared" si="221"/>
        <v>2</v>
      </c>
      <c r="G7068">
        <f>IF(OR('San Pietro'!E7068&lt;2.5,F7068&lt;0.5),0,VLOOKUP('San Pietro'!F7068,'Power Matrix'!$B$2:$AI$30,HLOOKUP(E7068,'Power Matrix'!$B$2:$AI$30,29)))</f>
        <v>46773.042847656252</v>
      </c>
      <c r="H7068" s="9">
        <f t="shared" si="222"/>
        <v>0.60830163690896311</v>
      </c>
      <c r="M7068">
        <v>41225.53753639396</v>
      </c>
      <c r="N7068" s="9">
        <v>0.53615417026127776</v>
      </c>
    </row>
    <row r="7069" spans="1:14" x14ac:dyDescent="0.25">
      <c r="A7069" s="2">
        <v>43760.458333333343</v>
      </c>
      <c r="B7069">
        <v>5.2146973077663654</v>
      </c>
      <c r="C7069">
        <v>1.8848825237689271</v>
      </c>
      <c r="E7069">
        <f t="shared" si="221"/>
        <v>5</v>
      </c>
      <c r="F7069">
        <f t="shared" si="221"/>
        <v>2</v>
      </c>
      <c r="G7069">
        <f>IF(OR('San Pietro'!E7069&lt;2.5,F7069&lt;0.5),0,VLOOKUP('San Pietro'!F7069,'Power Matrix'!$B$2:$AI$30,HLOOKUP(E7069,'Power Matrix'!$B$2:$AI$30,29)))</f>
        <v>46773.042847656252</v>
      </c>
      <c r="H7069" s="9">
        <f t="shared" si="222"/>
        <v>0.60830163690896311</v>
      </c>
      <c r="M7069">
        <v>43291.995075877378</v>
      </c>
      <c r="N7069" s="9">
        <v>0.5630292553098063</v>
      </c>
    </row>
    <row r="7070" spans="1:14" x14ac:dyDescent="0.25">
      <c r="A7070" s="2">
        <v>43760.5</v>
      </c>
      <c r="B7070">
        <v>5.3354219176852826</v>
      </c>
      <c r="C7070">
        <v>1.93513837093207</v>
      </c>
      <c r="E7070">
        <f t="shared" si="221"/>
        <v>5.5</v>
      </c>
      <c r="F7070">
        <f t="shared" si="221"/>
        <v>2</v>
      </c>
      <c r="G7070">
        <f>IF(OR('San Pietro'!E7070&lt;2.5,F7070&lt;0.5),0,VLOOKUP('San Pietro'!F7070,'Power Matrix'!$B$2:$AI$30,HLOOKUP(E7070,'Power Matrix'!$B$2:$AI$30,29)))</f>
        <v>46083.696648437501</v>
      </c>
      <c r="H7070" s="9">
        <f t="shared" si="222"/>
        <v>0.59933642113825669</v>
      </c>
      <c r="M7070">
        <v>44175.551310889976</v>
      </c>
      <c r="N7070" s="9">
        <v>0.57452024823243719</v>
      </c>
    </row>
    <row r="7071" spans="1:14" x14ac:dyDescent="0.25">
      <c r="A7071" s="2">
        <v>43760.541666666657</v>
      </c>
      <c r="B7071">
        <v>5.407881626737856</v>
      </c>
      <c r="C7071">
        <v>1.9567832159973839</v>
      </c>
      <c r="E7071">
        <f t="shared" si="221"/>
        <v>5.5</v>
      </c>
      <c r="F7071">
        <f t="shared" si="221"/>
        <v>2</v>
      </c>
      <c r="G7071">
        <f>IF(OR('San Pietro'!E7071&lt;2.5,F7071&lt;0.5),0,VLOOKUP('San Pietro'!F7071,'Power Matrix'!$B$2:$AI$30,HLOOKUP(E7071,'Power Matrix'!$B$2:$AI$30,29)))</f>
        <v>46083.696648437501</v>
      </c>
      <c r="H7071" s="9">
        <f t="shared" si="222"/>
        <v>0.59933642113825669</v>
      </c>
      <c r="M7071">
        <v>45160.86367283779</v>
      </c>
      <c r="N7071" s="9">
        <v>0.58733461921309316</v>
      </c>
    </row>
    <row r="7072" spans="1:14" x14ac:dyDescent="0.25">
      <c r="A7072" s="2">
        <v>43760.583333333343</v>
      </c>
      <c r="B7072">
        <v>5.4502848988168147</v>
      </c>
      <c r="C7072">
        <v>1.979091504589604</v>
      </c>
      <c r="E7072">
        <f t="shared" si="221"/>
        <v>5.5</v>
      </c>
      <c r="F7072">
        <f t="shared" si="221"/>
        <v>2</v>
      </c>
      <c r="G7072">
        <f>IF(OR('San Pietro'!E7072&lt;2.5,F7072&lt;0.5),0,VLOOKUP('San Pietro'!F7072,'Power Matrix'!$B$2:$AI$30,HLOOKUP(E7072,'Power Matrix'!$B$2:$AI$30,29)))</f>
        <v>46083.696648437501</v>
      </c>
      <c r="H7072" s="9">
        <f t="shared" si="222"/>
        <v>0.59933642113825669</v>
      </c>
      <c r="M7072">
        <v>46725.685816338082</v>
      </c>
      <c r="N7072" s="9">
        <v>0.60768574058329283</v>
      </c>
    </row>
    <row r="7073" spans="1:14" x14ac:dyDescent="0.25">
      <c r="A7073" s="2">
        <v>43760.625</v>
      </c>
      <c r="B7073">
        <v>5.4909421538101686</v>
      </c>
      <c r="C7073">
        <v>2.0199762119351981</v>
      </c>
      <c r="E7073">
        <f t="shared" si="221"/>
        <v>5.5</v>
      </c>
      <c r="F7073">
        <f t="shared" si="221"/>
        <v>2</v>
      </c>
      <c r="G7073">
        <f>IF(OR('San Pietro'!E7073&lt;2.5,F7073&lt;0.5),0,VLOOKUP('San Pietro'!F7073,'Power Matrix'!$B$2:$AI$30,HLOOKUP(E7073,'Power Matrix'!$B$2:$AI$30,29)))</f>
        <v>46083.696648437501</v>
      </c>
      <c r="H7073" s="9">
        <f t="shared" si="222"/>
        <v>0.59933642113825669</v>
      </c>
      <c r="M7073">
        <v>47294.596819893079</v>
      </c>
      <c r="N7073" s="9">
        <v>0.61508464973746124</v>
      </c>
    </row>
    <row r="7074" spans="1:14" x14ac:dyDescent="0.25">
      <c r="A7074" s="2">
        <v>43760.666666666657</v>
      </c>
      <c r="B7074">
        <v>5.5408283562560028</v>
      </c>
      <c r="C7074">
        <v>2.0684905198402119</v>
      </c>
      <c r="E7074">
        <f t="shared" si="221"/>
        <v>5.5</v>
      </c>
      <c r="F7074">
        <f t="shared" si="221"/>
        <v>2</v>
      </c>
      <c r="G7074">
        <f>IF(OR('San Pietro'!E7074&lt;2.5,F7074&lt;0.5),0,VLOOKUP('San Pietro'!F7074,'Power Matrix'!$B$2:$AI$30,HLOOKUP(E7074,'Power Matrix'!$B$2:$AI$30,29)))</f>
        <v>46083.696648437501</v>
      </c>
      <c r="H7074" s="9">
        <f t="shared" si="222"/>
        <v>0.59933642113825669</v>
      </c>
      <c r="M7074">
        <v>47961.043692257481</v>
      </c>
      <c r="N7074" s="9">
        <v>0.62375205084921914</v>
      </c>
    </row>
    <row r="7075" spans="1:14" x14ac:dyDescent="0.25">
      <c r="A7075" s="2">
        <v>43760.708333333343</v>
      </c>
      <c r="B7075">
        <v>5.6081747295578781</v>
      </c>
      <c r="C7075">
        <v>2.1342543594447871</v>
      </c>
      <c r="E7075">
        <f t="shared" si="221"/>
        <v>5.5</v>
      </c>
      <c r="F7075">
        <f t="shared" si="221"/>
        <v>2</v>
      </c>
      <c r="G7075">
        <f>IF(OR('San Pietro'!E7075&lt;2.5,F7075&lt;0.5),0,VLOOKUP('San Pietro'!F7075,'Power Matrix'!$B$2:$AI$30,HLOOKUP(E7075,'Power Matrix'!$B$2:$AI$30,29)))</f>
        <v>46083.696648437501</v>
      </c>
      <c r="H7075" s="9">
        <f t="shared" si="222"/>
        <v>0.59933642113825669</v>
      </c>
      <c r="M7075">
        <v>48111.072325445624</v>
      </c>
      <c r="N7075" s="9">
        <v>0.62570323164998887</v>
      </c>
    </row>
    <row r="7076" spans="1:14" x14ac:dyDescent="0.25">
      <c r="A7076" s="2">
        <v>43760.75</v>
      </c>
      <c r="B7076">
        <v>5.741121459076024</v>
      </c>
      <c r="C7076">
        <v>2.2168530785446068</v>
      </c>
      <c r="E7076">
        <f t="shared" si="221"/>
        <v>5.5</v>
      </c>
      <c r="F7076">
        <f t="shared" si="221"/>
        <v>2</v>
      </c>
      <c r="G7076">
        <f>IF(OR('San Pietro'!E7076&lt;2.5,F7076&lt;0.5),0,VLOOKUP('San Pietro'!F7076,'Power Matrix'!$B$2:$AI$30,HLOOKUP(E7076,'Power Matrix'!$B$2:$AI$30,29)))</f>
        <v>46083.696648437501</v>
      </c>
      <c r="H7076" s="9">
        <f t="shared" si="222"/>
        <v>0.59933642113825669</v>
      </c>
      <c r="M7076">
        <v>46352.320896154924</v>
      </c>
      <c r="N7076" s="9">
        <v>0.60282998439554758</v>
      </c>
    </row>
    <row r="7077" spans="1:14" x14ac:dyDescent="0.25">
      <c r="A7077" s="2">
        <v>43760.791666666657</v>
      </c>
      <c r="B7077">
        <v>5.7878897738689936</v>
      </c>
      <c r="C7077">
        <v>2.1950423725975661</v>
      </c>
      <c r="E7077">
        <f t="shared" si="221"/>
        <v>6</v>
      </c>
      <c r="F7077">
        <f t="shared" si="221"/>
        <v>2</v>
      </c>
      <c r="G7077">
        <f>IF(OR('San Pietro'!E7077&lt;2.5,F7077&lt;0.5),0,VLOOKUP('San Pietro'!F7077,'Power Matrix'!$B$2:$AI$30,HLOOKUP(E7077,'Power Matrix'!$B$2:$AI$30,29)))</f>
        <v>33718.301007812493</v>
      </c>
      <c r="H7077" s="9">
        <f t="shared" si="222"/>
        <v>0.43851963541579297</v>
      </c>
      <c r="M7077">
        <v>46146.485864284514</v>
      </c>
      <c r="N7077" s="9">
        <v>0.60015301964704049</v>
      </c>
    </row>
    <row r="7078" spans="1:14" x14ac:dyDescent="0.25">
      <c r="A7078" s="2">
        <v>43760.833333333343</v>
      </c>
      <c r="B7078">
        <v>5.8200663744465562</v>
      </c>
      <c r="C7078">
        <v>2.206735564759287</v>
      </c>
      <c r="E7078">
        <f t="shared" si="221"/>
        <v>6</v>
      </c>
      <c r="F7078">
        <f t="shared" si="221"/>
        <v>2</v>
      </c>
      <c r="G7078">
        <f>IF(OR('San Pietro'!E7078&lt;2.5,F7078&lt;0.5),0,VLOOKUP('San Pietro'!F7078,'Power Matrix'!$B$2:$AI$30,HLOOKUP(E7078,'Power Matrix'!$B$2:$AI$30,29)))</f>
        <v>33718.301007812493</v>
      </c>
      <c r="H7078" s="9">
        <f t="shared" si="222"/>
        <v>0.43851963541579297</v>
      </c>
      <c r="M7078">
        <v>45877.158930102436</v>
      </c>
      <c r="N7078" s="9">
        <v>0.59665031798310386</v>
      </c>
    </row>
    <row r="7079" spans="1:14" x14ac:dyDescent="0.25">
      <c r="A7079" s="2">
        <v>43760.875</v>
      </c>
      <c r="B7079">
        <v>5.859227043366535</v>
      </c>
      <c r="C7079">
        <v>2.2199215048565479</v>
      </c>
      <c r="E7079">
        <f t="shared" si="221"/>
        <v>6</v>
      </c>
      <c r="F7079">
        <f t="shared" si="221"/>
        <v>2</v>
      </c>
      <c r="G7079">
        <f>IF(OR('San Pietro'!E7079&lt;2.5,F7079&lt;0.5),0,VLOOKUP('San Pietro'!F7079,'Power Matrix'!$B$2:$AI$30,HLOOKUP(E7079,'Power Matrix'!$B$2:$AI$30,29)))</f>
        <v>33718.301007812493</v>
      </c>
      <c r="H7079" s="9">
        <f t="shared" si="222"/>
        <v>0.43851963541579297</v>
      </c>
      <c r="M7079">
        <v>47065.160099753994</v>
      </c>
      <c r="N7079" s="9">
        <v>0.61210073584173474</v>
      </c>
    </row>
    <row r="7080" spans="1:14" x14ac:dyDescent="0.25">
      <c r="A7080" s="2">
        <v>43760.916666666657</v>
      </c>
      <c r="B7080">
        <v>5.9147254435875247</v>
      </c>
      <c r="C7080">
        <v>2.27623127420271</v>
      </c>
      <c r="E7080">
        <f t="shared" si="221"/>
        <v>6</v>
      </c>
      <c r="F7080">
        <f t="shared" si="221"/>
        <v>2.5</v>
      </c>
      <c r="G7080">
        <f>IF(OR('San Pietro'!E7080&lt;2.5,F7080&lt;0.5),0,VLOOKUP('San Pietro'!F7080,'Power Matrix'!$B$2:$AI$30,HLOOKUP(E7080,'Power Matrix'!$B$2:$AI$30,29)))</f>
        <v>55001.889929687495</v>
      </c>
      <c r="H7080" s="9">
        <f t="shared" si="222"/>
        <v>0.71532099774415359</v>
      </c>
      <c r="M7080">
        <v>49861.102538745727</v>
      </c>
      <c r="N7080" s="9">
        <v>0.6484630560941399</v>
      </c>
    </row>
    <row r="7081" spans="1:14" x14ac:dyDescent="0.25">
      <c r="A7081" s="2">
        <v>43760.958333333343</v>
      </c>
      <c r="B7081">
        <v>5.9818223858771713</v>
      </c>
      <c r="C7081">
        <v>2.372181794281516</v>
      </c>
      <c r="E7081">
        <f t="shared" si="221"/>
        <v>6</v>
      </c>
      <c r="F7081">
        <f t="shared" si="221"/>
        <v>2.5</v>
      </c>
      <c r="G7081">
        <f>IF(OR('San Pietro'!E7081&lt;2.5,F7081&lt;0.5),0,VLOOKUP('San Pietro'!F7081,'Power Matrix'!$B$2:$AI$30,HLOOKUP(E7081,'Power Matrix'!$B$2:$AI$30,29)))</f>
        <v>55001.889929687495</v>
      </c>
      <c r="H7081" s="9">
        <f t="shared" si="222"/>
        <v>0.71532099774415359</v>
      </c>
      <c r="M7081">
        <v>47550.143269820721</v>
      </c>
      <c r="N7081" s="9">
        <v>0.61840813083708823</v>
      </c>
    </row>
    <row r="7082" spans="1:14" x14ac:dyDescent="0.25">
      <c r="A7082" s="2">
        <v>43761</v>
      </c>
      <c r="B7082">
        <v>6.0636357578883384</v>
      </c>
      <c r="C7082">
        <v>2.3484636881946201</v>
      </c>
      <c r="E7082">
        <f t="shared" si="221"/>
        <v>6</v>
      </c>
      <c r="F7082">
        <f t="shared" si="221"/>
        <v>2.5</v>
      </c>
      <c r="G7082">
        <f>IF(OR('San Pietro'!E7082&lt;2.5,F7082&lt;0.5),0,VLOOKUP('San Pietro'!F7082,'Power Matrix'!$B$2:$AI$30,HLOOKUP(E7082,'Power Matrix'!$B$2:$AI$30,29)))</f>
        <v>55001.889929687495</v>
      </c>
      <c r="H7082" s="9">
        <f t="shared" si="222"/>
        <v>0.71532099774415359</v>
      </c>
      <c r="M7082">
        <v>42482.792140950012</v>
      </c>
      <c r="N7082" s="9">
        <v>0.55250525601044087</v>
      </c>
    </row>
    <row r="7083" spans="1:14" x14ac:dyDescent="0.25">
      <c r="A7083" s="2">
        <v>43761.041666666657</v>
      </c>
      <c r="B7083">
        <v>6.0998032546615679</v>
      </c>
      <c r="C7083">
        <v>2.2372539669969722</v>
      </c>
      <c r="E7083">
        <f t="shared" si="221"/>
        <v>6</v>
      </c>
      <c r="F7083">
        <f t="shared" si="221"/>
        <v>2</v>
      </c>
      <c r="G7083">
        <f>IF(OR('San Pietro'!E7083&lt;2.5,F7083&lt;0.5),0,VLOOKUP('San Pietro'!F7083,'Power Matrix'!$B$2:$AI$30,HLOOKUP(E7083,'Power Matrix'!$B$2:$AI$30,29)))</f>
        <v>33718.301007812493</v>
      </c>
      <c r="H7083" s="9">
        <f t="shared" si="222"/>
        <v>0.43851963541579297</v>
      </c>
      <c r="M7083">
        <v>40842.452965577031</v>
      </c>
      <c r="N7083" s="9">
        <v>0.53117200623188388</v>
      </c>
    </row>
    <row r="7084" spans="1:14" x14ac:dyDescent="0.25">
      <c r="A7084" s="2">
        <v>43761.083333333343</v>
      </c>
      <c r="B7084">
        <v>6.0726152743285882</v>
      </c>
      <c r="C7084">
        <v>2.1884079373285039</v>
      </c>
      <c r="E7084">
        <f t="shared" si="221"/>
        <v>6</v>
      </c>
      <c r="F7084">
        <f t="shared" si="221"/>
        <v>2</v>
      </c>
      <c r="G7084">
        <f>IF(OR('San Pietro'!E7084&lt;2.5,F7084&lt;0.5),0,VLOOKUP('San Pietro'!F7084,'Power Matrix'!$B$2:$AI$30,HLOOKUP(E7084,'Power Matrix'!$B$2:$AI$30,29)))</f>
        <v>33718.301007812493</v>
      </c>
      <c r="H7084" s="9">
        <f t="shared" si="222"/>
        <v>0.43851963541579297</v>
      </c>
      <c r="M7084">
        <v>40774.570462884658</v>
      </c>
      <c r="N7084" s="9">
        <v>0.53028916784865709</v>
      </c>
    </row>
    <row r="7085" spans="1:14" x14ac:dyDescent="0.25">
      <c r="A7085" s="2">
        <v>43761.125</v>
      </c>
      <c r="B7085">
        <v>6.029338993706828</v>
      </c>
      <c r="C7085">
        <v>2.1740609710591579</v>
      </c>
      <c r="E7085">
        <f t="shared" si="221"/>
        <v>6</v>
      </c>
      <c r="F7085">
        <f t="shared" si="221"/>
        <v>2</v>
      </c>
      <c r="G7085">
        <f>IF(OR('San Pietro'!E7085&lt;2.5,F7085&lt;0.5),0,VLOOKUP('San Pietro'!F7085,'Power Matrix'!$B$2:$AI$30,HLOOKUP(E7085,'Power Matrix'!$B$2:$AI$30,29)))</f>
        <v>33718.301007812493</v>
      </c>
      <c r="H7085" s="9">
        <f t="shared" si="222"/>
        <v>0.43851963541579297</v>
      </c>
      <c r="M7085">
        <v>40378.476679708583</v>
      </c>
      <c r="N7085" s="9">
        <v>0.52513781394631098</v>
      </c>
    </row>
    <row r="7086" spans="1:14" x14ac:dyDescent="0.25">
      <c r="A7086" s="2">
        <v>43761.166666666657</v>
      </c>
      <c r="B7086">
        <v>6.0048947545083697</v>
      </c>
      <c r="C7086">
        <v>2.1578066046499571</v>
      </c>
      <c r="E7086">
        <f t="shared" si="221"/>
        <v>6</v>
      </c>
      <c r="F7086">
        <f t="shared" si="221"/>
        <v>2</v>
      </c>
      <c r="G7086">
        <f>IF(OR('San Pietro'!E7086&lt;2.5,F7086&lt;0.5),0,VLOOKUP('San Pietro'!F7086,'Power Matrix'!$B$2:$AI$30,HLOOKUP(E7086,'Power Matrix'!$B$2:$AI$30,29)))</f>
        <v>33718.301007812493</v>
      </c>
      <c r="H7086" s="9">
        <f t="shared" si="222"/>
        <v>0.43851963541579297</v>
      </c>
      <c r="M7086">
        <v>42654.883531269646</v>
      </c>
      <c r="N7086" s="9">
        <v>0.55474337155967979</v>
      </c>
    </row>
    <row r="7087" spans="1:14" x14ac:dyDescent="0.25">
      <c r="A7087" s="2">
        <v>43761.208333333343</v>
      </c>
      <c r="B7087">
        <v>6.1084086245834737</v>
      </c>
      <c r="C7087">
        <v>2.2443859849112129</v>
      </c>
      <c r="E7087">
        <f t="shared" si="221"/>
        <v>6</v>
      </c>
      <c r="F7087">
        <f t="shared" si="221"/>
        <v>2</v>
      </c>
      <c r="G7087">
        <f>IF(OR('San Pietro'!E7087&lt;2.5,F7087&lt;0.5),0,VLOOKUP('San Pietro'!F7087,'Power Matrix'!$B$2:$AI$30,HLOOKUP(E7087,'Power Matrix'!$B$2:$AI$30,29)))</f>
        <v>33718.301007812493</v>
      </c>
      <c r="H7087" s="9">
        <f t="shared" si="222"/>
        <v>0.43851963541579297</v>
      </c>
      <c r="M7087">
        <v>41177.82942773345</v>
      </c>
      <c r="N7087" s="9">
        <v>0.53553370772901776</v>
      </c>
    </row>
    <row r="7088" spans="1:14" x14ac:dyDescent="0.25">
      <c r="A7088" s="2">
        <v>43761.25</v>
      </c>
      <c r="B7088">
        <v>6.0743612914141929</v>
      </c>
      <c r="C7088">
        <v>2.197115633619148</v>
      </c>
      <c r="E7088">
        <f t="shared" si="221"/>
        <v>6</v>
      </c>
      <c r="F7088">
        <f t="shared" si="221"/>
        <v>2</v>
      </c>
      <c r="G7088">
        <f>IF(OR('San Pietro'!E7088&lt;2.5,F7088&lt;0.5),0,VLOOKUP('San Pietro'!F7088,'Power Matrix'!$B$2:$AI$30,HLOOKUP(E7088,'Power Matrix'!$B$2:$AI$30,29)))</f>
        <v>33718.301007812493</v>
      </c>
      <c r="H7088" s="9">
        <f t="shared" si="222"/>
        <v>0.43851963541579297</v>
      </c>
      <c r="M7088">
        <v>40945.366017372362</v>
      </c>
      <c r="N7088" s="9">
        <v>0.53251043054825997</v>
      </c>
    </row>
    <row r="7089" spans="1:14" x14ac:dyDescent="0.25">
      <c r="A7089" s="2">
        <v>43761.291666666657</v>
      </c>
      <c r="B7089">
        <v>6.0489193281668179</v>
      </c>
      <c r="C7089">
        <v>2.1838467630810241</v>
      </c>
      <c r="E7089">
        <f t="shared" si="221"/>
        <v>6</v>
      </c>
      <c r="F7089">
        <f t="shared" si="221"/>
        <v>2</v>
      </c>
      <c r="G7089">
        <f>IF(OR('San Pietro'!E7089&lt;2.5,F7089&lt;0.5),0,VLOOKUP('San Pietro'!F7089,'Power Matrix'!$B$2:$AI$30,HLOOKUP(E7089,'Power Matrix'!$B$2:$AI$30,29)))</f>
        <v>33718.301007812493</v>
      </c>
      <c r="H7089" s="9">
        <f t="shared" si="222"/>
        <v>0.43851963541579297</v>
      </c>
      <c r="M7089">
        <v>43836.787479875442</v>
      </c>
      <c r="N7089" s="9">
        <v>0.57011449268414904</v>
      </c>
    </row>
    <row r="7090" spans="1:14" x14ac:dyDescent="0.25">
      <c r="A7090" s="2">
        <v>43761.333333333343</v>
      </c>
      <c r="B7090">
        <v>6.0236020804255572</v>
      </c>
      <c r="C7090">
        <v>2.2452152893198458</v>
      </c>
      <c r="E7090">
        <f t="shared" si="221"/>
        <v>6</v>
      </c>
      <c r="F7090">
        <f t="shared" si="221"/>
        <v>2</v>
      </c>
      <c r="G7090">
        <f>IF(OR('San Pietro'!E7090&lt;2.5,F7090&lt;0.5),0,VLOOKUP('San Pietro'!F7090,'Power Matrix'!$B$2:$AI$30,HLOOKUP(E7090,'Power Matrix'!$B$2:$AI$30,29)))</f>
        <v>33718.301007812493</v>
      </c>
      <c r="H7090" s="9">
        <f t="shared" si="222"/>
        <v>0.43851963541579297</v>
      </c>
      <c r="M7090">
        <v>48770.594294622511</v>
      </c>
      <c r="N7090" s="9">
        <v>0.63428057169900476</v>
      </c>
    </row>
    <row r="7091" spans="1:14" x14ac:dyDescent="0.25">
      <c r="A7091" s="2">
        <v>43761.375</v>
      </c>
      <c r="B7091">
        <v>6.032207450347463</v>
      </c>
      <c r="C7091">
        <v>2.365796150335044</v>
      </c>
      <c r="E7091">
        <f t="shared" si="221"/>
        <v>6</v>
      </c>
      <c r="F7091">
        <f t="shared" si="221"/>
        <v>2.5</v>
      </c>
      <c r="G7091">
        <f>IF(OR('San Pietro'!E7091&lt;2.5,F7091&lt;0.5),0,VLOOKUP('San Pietro'!F7091,'Power Matrix'!$B$2:$AI$30,HLOOKUP(E7091,'Power Matrix'!$B$2:$AI$30,29)))</f>
        <v>55001.889929687495</v>
      </c>
      <c r="H7091" s="9">
        <f t="shared" si="222"/>
        <v>0.71532099774415359</v>
      </c>
      <c r="M7091">
        <v>51742.383247132646</v>
      </c>
      <c r="N7091" s="9">
        <v>0.67292984434021896</v>
      </c>
    </row>
    <row r="7092" spans="1:14" x14ac:dyDescent="0.25">
      <c r="A7092" s="2">
        <v>43761.416666666657</v>
      </c>
      <c r="B7092">
        <v>6.0941910568864106</v>
      </c>
      <c r="C7092">
        <v>2.463654070553706</v>
      </c>
      <c r="E7092">
        <f t="shared" si="221"/>
        <v>6</v>
      </c>
      <c r="F7092">
        <f t="shared" si="221"/>
        <v>2.5</v>
      </c>
      <c r="G7092">
        <f>IF(OR('San Pietro'!E7092&lt;2.5,F7092&lt;0.5),0,VLOOKUP('San Pietro'!F7092,'Power Matrix'!$B$2:$AI$30,HLOOKUP(E7092,'Power Matrix'!$B$2:$AI$30,29)))</f>
        <v>55001.889929687495</v>
      </c>
      <c r="H7092" s="9">
        <f t="shared" si="222"/>
        <v>0.71532099774415359</v>
      </c>
      <c r="M7092">
        <v>51651.133511385917</v>
      </c>
      <c r="N7092" s="9">
        <v>0.67174310599113962</v>
      </c>
    </row>
    <row r="7093" spans="1:14" x14ac:dyDescent="0.25">
      <c r="A7093" s="2">
        <v>43761.458333333343</v>
      </c>
      <c r="B7093">
        <v>6.1846097988194852</v>
      </c>
      <c r="C7093">
        <v>2.5073584128886499</v>
      </c>
      <c r="E7093">
        <f t="shared" si="221"/>
        <v>6</v>
      </c>
      <c r="F7093">
        <f t="shared" si="221"/>
        <v>2.5</v>
      </c>
      <c r="G7093">
        <f>IF(OR('San Pietro'!E7093&lt;2.5,F7093&lt;0.5),0,VLOOKUP('San Pietro'!F7093,'Power Matrix'!$B$2:$AI$30,HLOOKUP(E7093,'Power Matrix'!$B$2:$AI$30,29)))</f>
        <v>55001.889929687495</v>
      </c>
      <c r="H7093" s="9">
        <f t="shared" si="222"/>
        <v>0.71532099774415359</v>
      </c>
      <c r="M7093">
        <v>48884.84104991363</v>
      </c>
      <c r="N7093" s="9">
        <v>0.63576639524306588</v>
      </c>
    </row>
    <row r="7094" spans="1:14" x14ac:dyDescent="0.25">
      <c r="A7094" s="2">
        <v>43761.5</v>
      </c>
      <c r="B7094">
        <v>6.2588155249576616</v>
      </c>
      <c r="C7094">
        <v>2.4673030099516891</v>
      </c>
      <c r="E7094">
        <f t="shared" si="221"/>
        <v>6.5</v>
      </c>
      <c r="F7094">
        <f t="shared" si="221"/>
        <v>2.5</v>
      </c>
      <c r="G7094">
        <f>IF(OR('San Pietro'!E7094&lt;2.5,F7094&lt;0.5),0,VLOOKUP('San Pietro'!F7094,'Power Matrix'!$B$2:$AI$30,HLOOKUP(E7094,'Power Matrix'!$B$2:$AI$30,29)))</f>
        <v>45526.280511718753</v>
      </c>
      <c r="H7094" s="9">
        <f t="shared" si="222"/>
        <v>0.59208700720746132</v>
      </c>
      <c r="M7094">
        <v>46332.225760071095</v>
      </c>
      <c r="N7094" s="9">
        <v>0.60256863932506055</v>
      </c>
    </row>
    <row r="7095" spans="1:14" x14ac:dyDescent="0.25">
      <c r="A7095" s="2">
        <v>43761.541666666657</v>
      </c>
      <c r="B7095">
        <v>6.2999716419754748</v>
      </c>
      <c r="C7095">
        <v>2.4175447454337262</v>
      </c>
      <c r="E7095">
        <f t="shared" si="221"/>
        <v>6.5</v>
      </c>
      <c r="F7095">
        <f t="shared" si="221"/>
        <v>2.5</v>
      </c>
      <c r="G7095">
        <f>IF(OR('San Pietro'!E7095&lt;2.5,F7095&lt;0.5),0,VLOOKUP('San Pietro'!F7095,'Power Matrix'!$B$2:$AI$30,HLOOKUP(E7095,'Power Matrix'!$B$2:$AI$30,29)))</f>
        <v>45526.280511718753</v>
      </c>
      <c r="H7095" s="9">
        <f t="shared" si="222"/>
        <v>0.59208700720746132</v>
      </c>
      <c r="M7095">
        <v>43919.239235167399</v>
      </c>
      <c r="N7095" s="9">
        <v>0.57118680987118686</v>
      </c>
    </row>
    <row r="7096" spans="1:14" x14ac:dyDescent="0.25">
      <c r="A7096" s="2">
        <v>43761.583333333343</v>
      </c>
      <c r="B7096">
        <v>6.3250394587045067</v>
      </c>
      <c r="C7096">
        <v>2.3619813500553328</v>
      </c>
      <c r="E7096">
        <f t="shared" si="221"/>
        <v>6.5</v>
      </c>
      <c r="F7096">
        <f t="shared" si="221"/>
        <v>2.5</v>
      </c>
      <c r="G7096">
        <f>IF(OR('San Pietro'!E7096&lt;2.5,F7096&lt;0.5),0,VLOOKUP('San Pietro'!F7096,'Power Matrix'!$B$2:$AI$30,HLOOKUP(E7096,'Power Matrix'!$B$2:$AI$30,29)))</f>
        <v>45526.280511718753</v>
      </c>
      <c r="H7096" s="9">
        <f t="shared" si="222"/>
        <v>0.59208700720746132</v>
      </c>
      <c r="M7096">
        <v>39310.281334863175</v>
      </c>
      <c r="N7096" s="9">
        <v>0.51124551749567149</v>
      </c>
    </row>
    <row r="7097" spans="1:14" x14ac:dyDescent="0.25">
      <c r="A7097" s="2">
        <v>43761.625</v>
      </c>
      <c r="B7097">
        <v>6.3714336269791314</v>
      </c>
      <c r="C7097">
        <v>2.2505228375350952</v>
      </c>
      <c r="E7097">
        <f t="shared" si="221"/>
        <v>6.5</v>
      </c>
      <c r="F7097">
        <f t="shared" si="221"/>
        <v>2.5</v>
      </c>
      <c r="G7097">
        <f>IF(OR('San Pietro'!E7097&lt;2.5,F7097&lt;0.5),0,VLOOKUP('San Pietro'!F7097,'Power Matrix'!$B$2:$AI$30,HLOOKUP(E7097,'Power Matrix'!$B$2:$AI$30,29)))</f>
        <v>45526.280511718753</v>
      </c>
      <c r="H7097" s="9">
        <f t="shared" si="222"/>
        <v>0.59208700720746132</v>
      </c>
      <c r="M7097">
        <v>33999.308353057524</v>
      </c>
      <c r="N7097" s="9">
        <v>0.44217424559712326</v>
      </c>
    </row>
    <row r="7098" spans="1:14" x14ac:dyDescent="0.25">
      <c r="A7098" s="2">
        <v>43761.666666666657</v>
      </c>
      <c r="B7098">
        <v>6.4401518708482666</v>
      </c>
      <c r="C7098">
        <v>2.1189122278850818</v>
      </c>
      <c r="E7098">
        <f t="shared" si="221"/>
        <v>6.5</v>
      </c>
      <c r="F7098">
        <f t="shared" si="221"/>
        <v>2</v>
      </c>
      <c r="G7098">
        <f>IF(OR('San Pietro'!E7098&lt;2.5,F7098&lt;0.5),0,VLOOKUP('San Pietro'!F7098,'Power Matrix'!$B$2:$AI$30,HLOOKUP(E7098,'Power Matrix'!$B$2:$AI$30,29)))</f>
        <v>29549.622261718749</v>
      </c>
      <c r="H7098" s="9">
        <f t="shared" si="222"/>
        <v>0.38430434492772719</v>
      </c>
      <c r="M7098">
        <v>29273.58702308061</v>
      </c>
      <c r="N7098" s="9">
        <v>0.38071439934713741</v>
      </c>
    </row>
    <row r="7099" spans="1:14" x14ac:dyDescent="0.25">
      <c r="A7099" s="2">
        <v>43761.708333333343</v>
      </c>
      <c r="B7099">
        <v>6.5207180877982882</v>
      </c>
      <c r="C7099">
        <v>1.996092244966575</v>
      </c>
      <c r="E7099">
        <f t="shared" si="221"/>
        <v>6.5</v>
      </c>
      <c r="F7099">
        <f t="shared" si="221"/>
        <v>2</v>
      </c>
      <c r="G7099">
        <f>IF(OR('San Pietro'!E7099&lt;2.5,F7099&lt;0.5),0,VLOOKUP('San Pietro'!F7099,'Power Matrix'!$B$2:$AI$30,HLOOKUP(E7099,'Power Matrix'!$B$2:$AI$30,29)))</f>
        <v>29549.622261718749</v>
      </c>
      <c r="H7099" s="9">
        <f t="shared" si="222"/>
        <v>0.38430434492772719</v>
      </c>
      <c r="M7099">
        <v>26907.236866735155</v>
      </c>
      <c r="N7099" s="9">
        <v>0.34993909402812229</v>
      </c>
    </row>
    <row r="7100" spans="1:14" x14ac:dyDescent="0.25">
      <c r="A7100" s="2">
        <v>43761.75</v>
      </c>
      <c r="B7100">
        <v>6.5540171279308828</v>
      </c>
      <c r="C7100">
        <v>1.915732647770064</v>
      </c>
      <c r="E7100">
        <f t="shared" si="221"/>
        <v>6.5</v>
      </c>
      <c r="F7100">
        <f t="shared" si="221"/>
        <v>2</v>
      </c>
      <c r="G7100">
        <f>IF(OR('San Pietro'!E7100&lt;2.5,F7100&lt;0.5),0,VLOOKUP('San Pietro'!F7100,'Power Matrix'!$B$2:$AI$30,HLOOKUP(E7100,'Power Matrix'!$B$2:$AI$30,29)))</f>
        <v>29549.622261718749</v>
      </c>
      <c r="H7100" s="9">
        <f t="shared" si="222"/>
        <v>0.38430434492772719</v>
      </c>
      <c r="M7100">
        <v>28240.146546767035</v>
      </c>
      <c r="N7100" s="9">
        <v>0.36727410349646039</v>
      </c>
    </row>
    <row r="7101" spans="1:14" x14ac:dyDescent="0.25">
      <c r="A7101" s="2">
        <v>43761.791666666657</v>
      </c>
      <c r="B7101">
        <v>6.4115920199480279</v>
      </c>
      <c r="C7101">
        <v>1.922947596125169</v>
      </c>
      <c r="E7101">
        <f t="shared" si="221"/>
        <v>6.5</v>
      </c>
      <c r="F7101">
        <f t="shared" si="221"/>
        <v>2</v>
      </c>
      <c r="G7101">
        <f>IF(OR('San Pietro'!E7101&lt;2.5,F7101&lt;0.5),0,VLOOKUP('San Pietro'!F7101,'Power Matrix'!$B$2:$AI$30,HLOOKUP(E7101,'Power Matrix'!$B$2:$AI$30,29)))</f>
        <v>29549.622261718749</v>
      </c>
      <c r="H7101" s="9">
        <f t="shared" si="222"/>
        <v>0.38430434492772719</v>
      </c>
      <c r="M7101">
        <v>33060.799309512709</v>
      </c>
      <c r="N7101" s="9">
        <v>0.42996856999907285</v>
      </c>
    </row>
    <row r="7102" spans="1:14" x14ac:dyDescent="0.25">
      <c r="A7102" s="2">
        <v>43761.833333333343</v>
      </c>
      <c r="B7102">
        <v>6.1459479919239639</v>
      </c>
      <c r="C7102">
        <v>2.0141710810747688</v>
      </c>
      <c r="E7102">
        <f t="shared" si="221"/>
        <v>6</v>
      </c>
      <c r="F7102">
        <f t="shared" si="221"/>
        <v>2</v>
      </c>
      <c r="G7102">
        <f>IF(OR('San Pietro'!E7102&lt;2.5,F7102&lt;0.5),0,VLOOKUP('San Pietro'!F7102,'Power Matrix'!$B$2:$AI$30,HLOOKUP(E7102,'Power Matrix'!$B$2:$AI$30,29)))</f>
        <v>33718.301007812493</v>
      </c>
      <c r="H7102" s="9">
        <f t="shared" si="222"/>
        <v>0.43851963541579297</v>
      </c>
      <c r="M7102">
        <v>35640.618806587518</v>
      </c>
      <c r="N7102" s="9">
        <v>0.46352012722636032</v>
      </c>
    </row>
    <row r="7103" spans="1:14" x14ac:dyDescent="0.25">
      <c r="A7103" s="2">
        <v>43761.875</v>
      </c>
      <c r="B7103">
        <v>6.0348264759758692</v>
      </c>
      <c r="C7103">
        <v>2.0528995969579169</v>
      </c>
      <c r="E7103">
        <f t="shared" si="221"/>
        <v>6</v>
      </c>
      <c r="F7103">
        <f t="shared" si="221"/>
        <v>2</v>
      </c>
      <c r="G7103">
        <f>IF(OR('San Pietro'!E7103&lt;2.5,F7103&lt;0.5),0,VLOOKUP('San Pietro'!F7103,'Power Matrix'!$B$2:$AI$30,HLOOKUP(E7103,'Power Matrix'!$B$2:$AI$30,29)))</f>
        <v>33718.301007812493</v>
      </c>
      <c r="H7103" s="9">
        <f t="shared" si="222"/>
        <v>0.43851963541579297</v>
      </c>
      <c r="M7103">
        <v>29339.966376680452</v>
      </c>
      <c r="N7103" s="9">
        <v>0.38157768869103947</v>
      </c>
    </row>
    <row r="7104" spans="1:14" x14ac:dyDescent="0.25">
      <c r="A7104" s="2">
        <v>43761.916666666657</v>
      </c>
      <c r="B7104">
        <v>6.2334982772164018</v>
      </c>
      <c r="C7104">
        <v>1.9110056126408581</v>
      </c>
      <c r="E7104">
        <f t="shared" si="221"/>
        <v>6</v>
      </c>
      <c r="F7104">
        <f t="shared" si="221"/>
        <v>2</v>
      </c>
      <c r="G7104">
        <f>IF(OR('San Pietro'!E7104&lt;2.5,F7104&lt;0.5),0,VLOOKUP('San Pietro'!F7104,'Power Matrix'!$B$2:$AI$30,HLOOKUP(E7104,'Power Matrix'!$B$2:$AI$30,29)))</f>
        <v>33718.301007812493</v>
      </c>
      <c r="H7104" s="9">
        <f t="shared" si="222"/>
        <v>0.43851963541579297</v>
      </c>
      <c r="M7104">
        <v>24991.699713403814</v>
      </c>
      <c r="N7104" s="9">
        <v>0.32502678737493779</v>
      </c>
    </row>
    <row r="7105" spans="1:14" x14ac:dyDescent="0.25">
      <c r="A7105" s="2">
        <v>43761.958333333343</v>
      </c>
      <c r="B7105">
        <v>6.384029893096705</v>
      </c>
      <c r="C7105">
        <v>1.7929126648515581</v>
      </c>
      <c r="E7105">
        <f t="shared" si="221"/>
        <v>6.5</v>
      </c>
      <c r="F7105">
        <f t="shared" si="221"/>
        <v>2</v>
      </c>
      <c r="G7105">
        <f>IF(OR('San Pietro'!E7105&lt;2.5,F7105&lt;0.5),0,VLOOKUP('San Pietro'!F7105,'Power Matrix'!$B$2:$AI$30,HLOOKUP(E7105,'Power Matrix'!$B$2:$AI$30,29)))</f>
        <v>29549.622261718749</v>
      </c>
      <c r="H7105" s="9">
        <f t="shared" si="222"/>
        <v>0.38430434492772719</v>
      </c>
      <c r="M7105">
        <v>21876.366894353381</v>
      </c>
      <c r="N7105" s="9">
        <v>0.28451067084859361</v>
      </c>
    </row>
    <row r="7106" spans="1:14" x14ac:dyDescent="0.25">
      <c r="A7106" s="2">
        <v>43762</v>
      </c>
      <c r="B7106">
        <v>6.4746980660420066</v>
      </c>
      <c r="C7106">
        <v>1.700113501525556</v>
      </c>
      <c r="E7106">
        <f t="shared" si="221"/>
        <v>6.5</v>
      </c>
      <c r="F7106">
        <f t="shared" si="221"/>
        <v>1.5</v>
      </c>
      <c r="G7106">
        <f>IF(OR('San Pietro'!E7106&lt;2.5,F7106&lt;0.5),0,VLOOKUP('San Pietro'!F7106,'Power Matrix'!$B$2:$AI$30,HLOOKUP(E7106,'Power Matrix'!$B$2:$AI$30,29)))</f>
        <v>16458.441780273435</v>
      </c>
      <c r="H7106" s="9">
        <f t="shared" si="222"/>
        <v>0.21404844471034615</v>
      </c>
      <c r="M7106">
        <v>19363.671944463942</v>
      </c>
      <c r="N7106" s="9">
        <v>0.25183209449799121</v>
      </c>
    </row>
    <row r="7107" spans="1:14" x14ac:dyDescent="0.25">
      <c r="A7107" s="2">
        <v>43762.041666666657</v>
      </c>
      <c r="B7107">
        <v>6.5416702928255388</v>
      </c>
      <c r="C7107">
        <v>1.621993026232353</v>
      </c>
      <c r="E7107">
        <f t="shared" ref="E7107:F7170" si="223">MROUND(B7107,0.5)</f>
        <v>6.5</v>
      </c>
      <c r="F7107">
        <f t="shared" si="223"/>
        <v>1.5</v>
      </c>
      <c r="G7107">
        <f>IF(OR('San Pietro'!E7107&lt;2.5,F7107&lt;0.5),0,VLOOKUP('San Pietro'!F7107,'Power Matrix'!$B$2:$AI$30,HLOOKUP(E7107,'Power Matrix'!$B$2:$AI$30,29)))</f>
        <v>16458.441780273435</v>
      </c>
      <c r="H7107" s="9">
        <f t="shared" ref="H7107:H7170" si="224">G7107/$K$2</f>
        <v>0.21404844471034615</v>
      </c>
      <c r="M7107">
        <v>17208.13619101428</v>
      </c>
      <c r="N7107" s="9">
        <v>0.22379851258680161</v>
      </c>
    </row>
    <row r="7108" spans="1:14" x14ac:dyDescent="0.25">
      <c r="A7108" s="2">
        <v>43762.083333333343</v>
      </c>
      <c r="B7108">
        <v>6.6050257699317472</v>
      </c>
      <c r="C7108">
        <v>1.555399882219145</v>
      </c>
      <c r="E7108">
        <f t="shared" si="223"/>
        <v>6.5</v>
      </c>
      <c r="F7108">
        <f t="shared" si="223"/>
        <v>1.5</v>
      </c>
      <c r="G7108">
        <f>IF(OR('San Pietro'!E7108&lt;2.5,F7108&lt;0.5),0,VLOOKUP('San Pietro'!F7108,'Power Matrix'!$B$2:$AI$30,HLOOKUP(E7108,'Power Matrix'!$B$2:$AI$30,29)))</f>
        <v>16458.441780273435</v>
      </c>
      <c r="H7108" s="9">
        <f t="shared" si="224"/>
        <v>0.21404844471034615</v>
      </c>
      <c r="M7108">
        <v>15526.260367971556</v>
      </c>
      <c r="N7108" s="9">
        <v>0.20192506252954248</v>
      </c>
    </row>
    <row r="7109" spans="1:14" x14ac:dyDescent="0.25">
      <c r="A7109" s="2">
        <v>43762.125</v>
      </c>
      <c r="B7109">
        <v>6.6555355499081541</v>
      </c>
      <c r="C7109">
        <v>1.502821982711831</v>
      </c>
      <c r="E7109">
        <f t="shared" si="223"/>
        <v>6.5</v>
      </c>
      <c r="F7109">
        <f t="shared" si="223"/>
        <v>1.5</v>
      </c>
      <c r="G7109">
        <f>IF(OR('San Pietro'!E7109&lt;2.5,F7109&lt;0.5),0,VLOOKUP('San Pietro'!F7109,'Power Matrix'!$B$2:$AI$30,HLOOKUP(E7109,'Power Matrix'!$B$2:$AI$30,29)))</f>
        <v>16458.441780273435</v>
      </c>
      <c r="H7109" s="9">
        <f t="shared" si="224"/>
        <v>0.21404844471034615</v>
      </c>
      <c r="M7109">
        <v>14425.482415380498</v>
      </c>
      <c r="N7109" s="9">
        <v>0.18760901657641577</v>
      </c>
    </row>
    <row r="7110" spans="1:14" x14ac:dyDescent="0.25">
      <c r="A7110" s="2">
        <v>43762.166666666657</v>
      </c>
      <c r="B7110">
        <v>6.7035510197622683</v>
      </c>
      <c r="C7110">
        <v>1.4603615969898349</v>
      </c>
      <c r="E7110">
        <f t="shared" si="223"/>
        <v>6.5</v>
      </c>
      <c r="F7110">
        <f t="shared" si="223"/>
        <v>1.5</v>
      </c>
      <c r="G7110">
        <f>IF(OR('San Pietro'!E7110&lt;2.5,F7110&lt;0.5),0,VLOOKUP('San Pietro'!F7110,'Power Matrix'!$B$2:$AI$30,HLOOKUP(E7110,'Power Matrix'!$B$2:$AI$30,29)))</f>
        <v>16458.441780273435</v>
      </c>
      <c r="H7110" s="9">
        <f t="shared" si="224"/>
        <v>0.21404844471034615</v>
      </c>
      <c r="M7110">
        <v>13507.130469480715</v>
      </c>
      <c r="N7110" s="9">
        <v>0.17566549188308564</v>
      </c>
    </row>
    <row r="7111" spans="1:14" x14ac:dyDescent="0.25">
      <c r="A7111" s="2">
        <v>43762.208333333343</v>
      </c>
      <c r="B7111">
        <v>6.754310230750904</v>
      </c>
      <c r="C7111">
        <v>1.4261113249133039</v>
      </c>
      <c r="E7111">
        <f t="shared" si="223"/>
        <v>7</v>
      </c>
      <c r="F7111">
        <f t="shared" si="223"/>
        <v>1.5</v>
      </c>
      <c r="G7111">
        <f>IF(OR('San Pietro'!E7111&lt;2.5,F7111&lt;0.5),0,VLOOKUP('San Pietro'!F7111,'Power Matrix'!$B$2:$AI$30,HLOOKUP(E7111,'Power Matrix'!$B$2:$AI$30,29)))</f>
        <v>13229.719530273436</v>
      </c>
      <c r="H7111" s="9">
        <f t="shared" si="224"/>
        <v>0.1720576544982057</v>
      </c>
      <c r="M7111">
        <v>12817.636870706227</v>
      </c>
      <c r="N7111" s="9">
        <v>0.16669835911919995</v>
      </c>
    </row>
    <row r="7112" spans="1:14" x14ac:dyDescent="0.25">
      <c r="A7112" s="2">
        <v>43762.25</v>
      </c>
      <c r="B7112">
        <v>6.7962146408054043</v>
      </c>
      <c r="C7112">
        <v>1.4005687491274159</v>
      </c>
      <c r="E7112">
        <f t="shared" si="223"/>
        <v>7</v>
      </c>
      <c r="F7112">
        <f t="shared" si="223"/>
        <v>1.5</v>
      </c>
      <c r="G7112">
        <f>IF(OR('San Pietro'!E7112&lt;2.5,F7112&lt;0.5),0,VLOOKUP('San Pietro'!F7112,'Power Matrix'!$B$2:$AI$30,HLOOKUP(E7112,'Power Matrix'!$B$2:$AI$30,29)))</f>
        <v>13229.719530273436</v>
      </c>
      <c r="H7112" s="9">
        <f t="shared" si="224"/>
        <v>0.1720576544982057</v>
      </c>
      <c r="M7112">
        <v>12486.170458091765</v>
      </c>
      <c r="N7112" s="9">
        <v>0.16238750933906307</v>
      </c>
    </row>
    <row r="7113" spans="1:14" x14ac:dyDescent="0.25">
      <c r="A7113" s="2">
        <v>43762.291666666657</v>
      </c>
      <c r="B7113">
        <v>6.8079378983801746</v>
      </c>
      <c r="C7113">
        <v>1.3852266175677099</v>
      </c>
      <c r="E7113">
        <f t="shared" si="223"/>
        <v>7</v>
      </c>
      <c r="F7113">
        <f t="shared" si="223"/>
        <v>1.5</v>
      </c>
      <c r="G7113">
        <f>IF(OR('San Pietro'!E7113&lt;2.5,F7113&lt;0.5),0,VLOOKUP('San Pietro'!F7113,'Power Matrix'!$B$2:$AI$30,HLOOKUP(E7113,'Power Matrix'!$B$2:$AI$30,29)))</f>
        <v>13229.719530273436</v>
      </c>
      <c r="H7113" s="9">
        <f t="shared" si="224"/>
        <v>0.1720576544982057</v>
      </c>
      <c r="M7113">
        <v>12450.0504164099</v>
      </c>
      <c r="N7113" s="9">
        <v>0.16191775413064044</v>
      </c>
    </row>
    <row r="7114" spans="1:14" x14ac:dyDescent="0.25">
      <c r="A7114" s="2">
        <v>43762.333333333343</v>
      </c>
      <c r="B7114">
        <v>6.7935956151769981</v>
      </c>
      <c r="C7114">
        <v>1.3785921822986491</v>
      </c>
      <c r="E7114">
        <f t="shared" si="223"/>
        <v>7</v>
      </c>
      <c r="F7114">
        <f t="shared" si="223"/>
        <v>1.5</v>
      </c>
      <c r="G7114">
        <f>IF(OR('San Pietro'!E7114&lt;2.5,F7114&lt;0.5),0,VLOOKUP('San Pietro'!F7114,'Power Matrix'!$B$2:$AI$30,HLOOKUP(E7114,'Power Matrix'!$B$2:$AI$30,29)))</f>
        <v>13229.719530273436</v>
      </c>
      <c r="H7114" s="9">
        <f t="shared" si="224"/>
        <v>0.1720576544982057</v>
      </c>
      <c r="M7114">
        <v>12382.043532549655</v>
      </c>
      <c r="N7114" s="9">
        <v>0.16103329812188721</v>
      </c>
    </row>
    <row r="7115" spans="1:14" x14ac:dyDescent="0.25">
      <c r="A7115" s="2">
        <v>43762.375</v>
      </c>
      <c r="B7115">
        <v>6.7909765895485918</v>
      </c>
      <c r="C7115">
        <v>1.3738651471694421</v>
      </c>
      <c r="E7115">
        <f t="shared" si="223"/>
        <v>7</v>
      </c>
      <c r="F7115">
        <f t="shared" si="223"/>
        <v>1.5</v>
      </c>
      <c r="G7115">
        <f>IF(OR('San Pietro'!E7115&lt;2.5,F7115&lt;0.5),0,VLOOKUP('San Pietro'!F7115,'Power Matrix'!$B$2:$AI$30,HLOOKUP(E7115,'Power Matrix'!$B$2:$AI$30,29)))</f>
        <v>13229.719530273436</v>
      </c>
      <c r="H7115" s="9">
        <f t="shared" si="224"/>
        <v>0.1720576544982057</v>
      </c>
      <c r="M7115">
        <v>12267.152995431346</v>
      </c>
      <c r="N7115" s="9">
        <v>0.15953910194445328</v>
      </c>
    </row>
    <row r="7116" spans="1:14" x14ac:dyDescent="0.25">
      <c r="A7116" s="2">
        <v>43762.416666666657</v>
      </c>
      <c r="B7116">
        <v>6.7983348044093521</v>
      </c>
      <c r="C7116">
        <v>1.369552764244552</v>
      </c>
      <c r="E7116">
        <f t="shared" si="223"/>
        <v>7</v>
      </c>
      <c r="F7116">
        <f t="shared" si="223"/>
        <v>1.5</v>
      </c>
      <c r="G7116">
        <f>IF(OR('San Pietro'!E7116&lt;2.5,F7116&lt;0.5),0,VLOOKUP('San Pietro'!F7116,'Power Matrix'!$B$2:$AI$30,HLOOKUP(E7116,'Power Matrix'!$B$2:$AI$30,29)))</f>
        <v>13229.719530273436</v>
      </c>
      <c r="H7116" s="9">
        <f t="shared" si="224"/>
        <v>0.1720576544982057</v>
      </c>
      <c r="M7116">
        <v>11846.789629052102</v>
      </c>
      <c r="N7116" s="9">
        <v>0.15407211266116411</v>
      </c>
    </row>
    <row r="7117" spans="1:14" x14ac:dyDescent="0.25">
      <c r="A7117" s="2">
        <v>43762.458333333343</v>
      </c>
      <c r="B7117">
        <v>6.8519624720386236</v>
      </c>
      <c r="C7117">
        <v>1.3618402332442681</v>
      </c>
      <c r="E7117">
        <f t="shared" si="223"/>
        <v>7</v>
      </c>
      <c r="F7117">
        <f t="shared" si="223"/>
        <v>1.5</v>
      </c>
      <c r="G7117">
        <f>IF(OR('San Pietro'!E7117&lt;2.5,F7117&lt;0.5),0,VLOOKUP('San Pietro'!F7117,'Power Matrix'!$B$2:$AI$30,HLOOKUP(E7117,'Power Matrix'!$B$2:$AI$30,29)))</f>
        <v>13229.719530273436</v>
      </c>
      <c r="H7117" s="9">
        <f t="shared" si="224"/>
        <v>0.1720576544982057</v>
      </c>
      <c r="M7117">
        <v>11439.651889005801</v>
      </c>
      <c r="N7117" s="9">
        <v>0.14877712779883526</v>
      </c>
    </row>
    <row r="7118" spans="1:14" x14ac:dyDescent="0.25">
      <c r="A7118" s="2">
        <v>43762.5</v>
      </c>
      <c r="B7118">
        <v>6.9113270529491659</v>
      </c>
      <c r="C7118">
        <v>1.356366824147291</v>
      </c>
      <c r="E7118">
        <f t="shared" si="223"/>
        <v>7</v>
      </c>
      <c r="F7118">
        <f t="shared" si="223"/>
        <v>1.5</v>
      </c>
      <c r="G7118">
        <f>IF(OR('San Pietro'!E7118&lt;2.5,F7118&lt;0.5),0,VLOOKUP('San Pietro'!F7118,'Power Matrix'!$B$2:$AI$30,HLOOKUP(E7118,'Power Matrix'!$B$2:$AI$30,29)))</f>
        <v>13229.719530273436</v>
      </c>
      <c r="H7118" s="9">
        <f t="shared" si="224"/>
        <v>0.1720576544982057</v>
      </c>
      <c r="M7118">
        <v>10914.588216828208</v>
      </c>
      <c r="N7118" s="9">
        <v>0.14194847026484445</v>
      </c>
    </row>
    <row r="7119" spans="1:14" x14ac:dyDescent="0.25">
      <c r="A7119" s="2">
        <v>43762.541666666657</v>
      </c>
      <c r="B7119">
        <v>6.9911449768624996</v>
      </c>
      <c r="C7119">
        <v>1.3498982497599561</v>
      </c>
      <c r="E7119">
        <f t="shared" si="223"/>
        <v>7</v>
      </c>
      <c r="F7119">
        <f t="shared" si="223"/>
        <v>1.5</v>
      </c>
      <c r="G7119">
        <f>IF(OR('San Pietro'!E7119&lt;2.5,F7119&lt;0.5),0,VLOOKUP('San Pietro'!F7119,'Power Matrix'!$B$2:$AI$30,HLOOKUP(E7119,'Power Matrix'!$B$2:$AI$30,29)))</f>
        <v>13229.719530273436</v>
      </c>
      <c r="H7119" s="9">
        <f t="shared" si="224"/>
        <v>0.1720576544982057</v>
      </c>
      <c r="M7119">
        <v>10514.922044251751</v>
      </c>
      <c r="N7119" s="9">
        <v>0.13675065604713871</v>
      </c>
    </row>
    <row r="7120" spans="1:14" x14ac:dyDescent="0.25">
      <c r="A7120" s="2">
        <v>43762.583333333343</v>
      </c>
      <c r="B7120">
        <v>7.0667225735679384</v>
      </c>
      <c r="C7120">
        <v>1.345751727716793</v>
      </c>
      <c r="E7120">
        <f t="shared" si="223"/>
        <v>7</v>
      </c>
      <c r="F7120">
        <f t="shared" si="223"/>
        <v>1.5</v>
      </c>
      <c r="G7120">
        <f>IF(OR('San Pietro'!E7120&lt;2.5,F7120&lt;0.5),0,VLOOKUP('San Pietro'!F7120,'Power Matrix'!$B$2:$AI$30,HLOOKUP(E7120,'Power Matrix'!$B$2:$AI$30,29)))</f>
        <v>13229.719530273436</v>
      </c>
      <c r="H7120" s="9">
        <f t="shared" si="224"/>
        <v>0.1720576544982057</v>
      </c>
      <c r="M7120">
        <v>10294.058536349325</v>
      </c>
      <c r="N7120" s="9">
        <v>0.13387824011524499</v>
      </c>
    </row>
    <row r="7121" spans="1:14" x14ac:dyDescent="0.25">
      <c r="A7121" s="2">
        <v>43762.625</v>
      </c>
      <c r="B7121">
        <v>7.1176065000626876</v>
      </c>
      <c r="C7121">
        <v>1.3456687972759289</v>
      </c>
      <c r="E7121">
        <f t="shared" si="223"/>
        <v>7</v>
      </c>
      <c r="F7121">
        <f t="shared" si="223"/>
        <v>1.5</v>
      </c>
      <c r="G7121">
        <f>IF(OR('San Pietro'!E7121&lt;2.5,F7121&lt;0.5),0,VLOOKUP('San Pietro'!F7121,'Power Matrix'!$B$2:$AI$30,HLOOKUP(E7121,'Power Matrix'!$B$2:$AI$30,29)))</f>
        <v>13229.719530273436</v>
      </c>
      <c r="H7121" s="9">
        <f t="shared" si="224"/>
        <v>0.1720576544982057</v>
      </c>
      <c r="M7121">
        <v>10301.64596754724</v>
      </c>
      <c r="N7121" s="9">
        <v>0.13397691761277286</v>
      </c>
    </row>
    <row r="7122" spans="1:14" x14ac:dyDescent="0.25">
      <c r="A7122" s="2">
        <v>43762.666666666657</v>
      </c>
      <c r="B7122">
        <v>7.1324476452903234</v>
      </c>
      <c r="C7122">
        <v>1.3504787628459991</v>
      </c>
      <c r="E7122">
        <f t="shared" si="223"/>
        <v>7</v>
      </c>
      <c r="F7122">
        <f t="shared" si="223"/>
        <v>1.5</v>
      </c>
      <c r="G7122">
        <f>IF(OR('San Pietro'!E7122&lt;2.5,F7122&lt;0.5),0,VLOOKUP('San Pietro'!F7122,'Power Matrix'!$B$2:$AI$30,HLOOKUP(E7122,'Power Matrix'!$B$2:$AI$30,29)))</f>
        <v>13229.719530273436</v>
      </c>
      <c r="H7122" s="9">
        <f t="shared" si="224"/>
        <v>0.1720576544982057</v>
      </c>
      <c r="M7122">
        <v>10648.433985537977</v>
      </c>
      <c r="N7122" s="9">
        <v>0.1384870308375728</v>
      </c>
    </row>
    <row r="7123" spans="1:14" x14ac:dyDescent="0.25">
      <c r="A7123" s="2">
        <v>43762.708333333343</v>
      </c>
      <c r="B7123">
        <v>7.0925386833336557</v>
      </c>
      <c r="C7123">
        <v>1.361923163685131</v>
      </c>
      <c r="E7123">
        <f t="shared" si="223"/>
        <v>7</v>
      </c>
      <c r="F7123">
        <f t="shared" si="223"/>
        <v>1.5</v>
      </c>
      <c r="G7123">
        <f>IF(OR('San Pietro'!E7123&lt;2.5,F7123&lt;0.5),0,VLOOKUP('San Pietro'!F7123,'Power Matrix'!$B$2:$AI$30,HLOOKUP(E7123,'Power Matrix'!$B$2:$AI$30,29)))</f>
        <v>13229.719530273436</v>
      </c>
      <c r="H7123" s="9">
        <f t="shared" si="224"/>
        <v>0.1720576544982057</v>
      </c>
      <c r="M7123">
        <v>10725.199128229728</v>
      </c>
      <c r="N7123" s="9">
        <v>0.13948539141318808</v>
      </c>
    </row>
    <row r="7124" spans="1:14" x14ac:dyDescent="0.25">
      <c r="A7124" s="2">
        <v>43762.75</v>
      </c>
      <c r="B7124">
        <v>7.085429899485125</v>
      </c>
      <c r="C7124">
        <v>1.364908659556209</v>
      </c>
      <c r="E7124">
        <f t="shared" si="223"/>
        <v>7</v>
      </c>
      <c r="F7124">
        <f t="shared" si="223"/>
        <v>1.5</v>
      </c>
      <c r="G7124">
        <f>IF(OR('San Pietro'!E7124&lt;2.5,F7124&lt;0.5),0,VLOOKUP('San Pietro'!F7124,'Power Matrix'!$B$2:$AI$30,HLOOKUP(E7124,'Power Matrix'!$B$2:$AI$30,29)))</f>
        <v>13229.719530273436</v>
      </c>
      <c r="H7124" s="9">
        <f t="shared" si="224"/>
        <v>0.1720576544982057</v>
      </c>
      <c r="M7124">
        <v>10822.063750449401</v>
      </c>
      <c r="N7124" s="9">
        <v>0.14074515354747227</v>
      </c>
    </row>
    <row r="7125" spans="1:14" x14ac:dyDescent="0.25">
      <c r="A7125" s="2">
        <v>43762.791666666657</v>
      </c>
      <c r="B7125">
        <v>7.3192714734499704</v>
      </c>
      <c r="C7125">
        <v>1.447673239537755</v>
      </c>
      <c r="E7125">
        <f t="shared" si="223"/>
        <v>7.5</v>
      </c>
      <c r="F7125">
        <f t="shared" si="223"/>
        <v>1.5</v>
      </c>
      <c r="G7125">
        <f>IF(OR('San Pietro'!E7125&lt;2.5,F7125&lt;0.5),0,VLOOKUP('San Pietro'!F7125,'Power Matrix'!$B$2:$AI$30,HLOOKUP(E7125,'Power Matrix'!$B$2:$AI$30,29)))</f>
        <v>10582.528814453124</v>
      </c>
      <c r="H7125" s="9">
        <f t="shared" si="224"/>
        <v>0.13762990835202149</v>
      </c>
      <c r="M7125">
        <v>10619.093573658305</v>
      </c>
      <c r="N7125" s="9">
        <v>0.13810544735494185</v>
      </c>
    </row>
    <row r="7126" spans="1:14" x14ac:dyDescent="0.25">
      <c r="A7126" s="2">
        <v>43762.833333333343</v>
      </c>
      <c r="B7126">
        <v>7.3342373341837197</v>
      </c>
      <c r="C7126">
        <v>1.438219169279342</v>
      </c>
      <c r="E7126">
        <f t="shared" si="223"/>
        <v>7.5</v>
      </c>
      <c r="F7126">
        <f t="shared" si="223"/>
        <v>1.5</v>
      </c>
      <c r="G7126">
        <f>IF(OR('San Pietro'!E7126&lt;2.5,F7126&lt;0.5),0,VLOOKUP('San Pietro'!F7126,'Power Matrix'!$B$2:$AI$30,HLOOKUP(E7126,'Power Matrix'!$B$2:$AI$30,29)))</f>
        <v>10582.528814453124</v>
      </c>
      <c r="H7126" s="9">
        <f t="shared" si="224"/>
        <v>0.13762990835202149</v>
      </c>
      <c r="M7126">
        <v>10559.199171882656</v>
      </c>
      <c r="N7126" s="9">
        <v>0.13732649733497015</v>
      </c>
    </row>
    <row r="7127" spans="1:14" x14ac:dyDescent="0.25">
      <c r="A7127" s="2">
        <v>43762.875</v>
      </c>
      <c r="B7127">
        <v>7.3240106626823236</v>
      </c>
      <c r="C7127">
        <v>1.4301749165156039</v>
      </c>
      <c r="E7127">
        <f t="shared" si="223"/>
        <v>7.5</v>
      </c>
      <c r="F7127">
        <f t="shared" si="223"/>
        <v>1.5</v>
      </c>
      <c r="G7127">
        <f>IF(OR('San Pietro'!E7127&lt;2.5,F7127&lt;0.5),0,VLOOKUP('San Pietro'!F7127,'Power Matrix'!$B$2:$AI$30,HLOOKUP(E7127,'Power Matrix'!$B$2:$AI$30,29)))</f>
        <v>10582.528814453124</v>
      </c>
      <c r="H7127" s="9">
        <f t="shared" si="224"/>
        <v>0.13762990835202149</v>
      </c>
      <c r="M7127">
        <v>10641.907019951888</v>
      </c>
      <c r="N7127" s="9">
        <v>0.13840214510830742</v>
      </c>
    </row>
    <row r="7128" spans="1:14" x14ac:dyDescent="0.25">
      <c r="A7128" s="2">
        <v>43762.916666666657</v>
      </c>
      <c r="B7128">
        <v>7.2841017007256568</v>
      </c>
      <c r="C7128">
        <v>1.4222135941927301</v>
      </c>
      <c r="E7128">
        <f t="shared" si="223"/>
        <v>7.5</v>
      </c>
      <c r="F7128">
        <f t="shared" si="223"/>
        <v>1.5</v>
      </c>
      <c r="G7128">
        <f>IF(OR('San Pietro'!E7128&lt;2.5,F7128&lt;0.5),0,VLOOKUP('San Pietro'!F7128,'Power Matrix'!$B$2:$AI$30,HLOOKUP(E7128,'Power Matrix'!$B$2:$AI$30,29)))</f>
        <v>10582.528814453124</v>
      </c>
      <c r="H7128" s="9">
        <f t="shared" si="224"/>
        <v>0.13762990835202149</v>
      </c>
      <c r="M7128">
        <v>10773.268719797754</v>
      </c>
      <c r="N7128" s="9">
        <v>0.14011055517143384</v>
      </c>
    </row>
    <row r="7129" spans="1:14" x14ac:dyDescent="0.25">
      <c r="A7129" s="2">
        <v>43762.958333333343</v>
      </c>
      <c r="B7129">
        <v>7.2251112663334576</v>
      </c>
      <c r="C7129">
        <v>1.4115984977622309</v>
      </c>
      <c r="E7129">
        <f t="shared" si="223"/>
        <v>7</v>
      </c>
      <c r="F7129">
        <f t="shared" si="223"/>
        <v>1.5</v>
      </c>
      <c r="G7129">
        <f>IF(OR('San Pietro'!E7129&lt;2.5,F7129&lt;0.5),0,VLOOKUP('San Pietro'!F7129,'Power Matrix'!$B$2:$AI$30,HLOOKUP(E7129,'Power Matrix'!$B$2:$AI$30,29)))</f>
        <v>13229.719530273436</v>
      </c>
      <c r="H7129" s="9">
        <f t="shared" si="224"/>
        <v>0.1720576544982057</v>
      </c>
      <c r="M7129">
        <v>11047.698064623652</v>
      </c>
      <c r="N7129" s="9">
        <v>0.14367961567284229</v>
      </c>
    </row>
    <row r="7130" spans="1:14" x14ac:dyDescent="0.25">
      <c r="A7130" s="2">
        <v>43763</v>
      </c>
      <c r="B7130">
        <v>7.1348172399065</v>
      </c>
      <c r="C7130">
        <v>1.401315123095185</v>
      </c>
      <c r="E7130">
        <f t="shared" si="223"/>
        <v>7</v>
      </c>
      <c r="F7130">
        <f t="shared" si="223"/>
        <v>1.5</v>
      </c>
      <c r="G7130">
        <f>IF(OR('San Pietro'!E7130&lt;2.5,F7130&lt;0.5),0,VLOOKUP('San Pietro'!F7130,'Power Matrix'!$B$2:$AI$30,HLOOKUP(E7130,'Power Matrix'!$B$2:$AI$30,29)))</f>
        <v>13229.719530273436</v>
      </c>
      <c r="H7130" s="9">
        <f t="shared" si="224"/>
        <v>0.1720576544982057</v>
      </c>
      <c r="M7130">
        <v>11350.018184012588</v>
      </c>
      <c r="N7130" s="9">
        <v>0.1476114065590417</v>
      </c>
    </row>
    <row r="7131" spans="1:14" x14ac:dyDescent="0.25">
      <c r="A7131" s="2">
        <v>43763.041666666657</v>
      </c>
      <c r="B7131">
        <v>7.0291832062274473</v>
      </c>
      <c r="C7131">
        <v>1.3890414178474211</v>
      </c>
      <c r="E7131">
        <f t="shared" si="223"/>
        <v>7</v>
      </c>
      <c r="F7131">
        <f t="shared" si="223"/>
        <v>1.5</v>
      </c>
      <c r="G7131">
        <f>IF(OR('San Pietro'!E7131&lt;2.5,F7131&lt;0.5),0,VLOOKUP('San Pietro'!F7131,'Power Matrix'!$B$2:$AI$30,HLOOKUP(E7131,'Power Matrix'!$B$2:$AI$30,29)))</f>
        <v>13229.719530273436</v>
      </c>
      <c r="H7131" s="9">
        <f t="shared" si="224"/>
        <v>0.1720576544982057</v>
      </c>
      <c r="M7131">
        <v>11387.335188370995</v>
      </c>
      <c r="N7131" s="9">
        <v>0.14809672873320998</v>
      </c>
    </row>
    <row r="7132" spans="1:14" x14ac:dyDescent="0.25">
      <c r="A7132" s="2">
        <v>43763.083333333343</v>
      </c>
      <c r="B7132">
        <v>6.9537303250281237</v>
      </c>
      <c r="C7132">
        <v>1.367064851018654</v>
      </c>
      <c r="E7132">
        <f t="shared" si="223"/>
        <v>7</v>
      </c>
      <c r="F7132">
        <f t="shared" si="223"/>
        <v>1.5</v>
      </c>
      <c r="G7132">
        <f>IF(OR('San Pietro'!E7132&lt;2.5,F7132&lt;0.5),0,VLOOKUP('San Pietro'!F7132,'Power Matrix'!$B$2:$AI$30,HLOOKUP(E7132,'Power Matrix'!$B$2:$AI$30,29)))</f>
        <v>13229.719530273436</v>
      </c>
      <c r="H7132" s="9">
        <f t="shared" si="224"/>
        <v>0.1720576544982057</v>
      </c>
      <c r="M7132">
        <v>11505.863890255465</v>
      </c>
      <c r="N7132" s="9">
        <v>0.14963824066025067</v>
      </c>
    </row>
    <row r="7133" spans="1:14" x14ac:dyDescent="0.25">
      <c r="A7133" s="2">
        <v>43763.125</v>
      </c>
      <c r="B7133">
        <v>6.8624385745522476</v>
      </c>
      <c r="C7133">
        <v>1.34492242330816</v>
      </c>
      <c r="E7133">
        <f t="shared" si="223"/>
        <v>7</v>
      </c>
      <c r="F7133">
        <f t="shared" si="223"/>
        <v>1.5</v>
      </c>
      <c r="G7133">
        <f>IF(OR('San Pietro'!E7133&lt;2.5,F7133&lt;0.5),0,VLOOKUP('San Pietro'!F7133,'Power Matrix'!$B$2:$AI$30,HLOOKUP(E7133,'Power Matrix'!$B$2:$AI$30,29)))</f>
        <v>13229.719530273436</v>
      </c>
      <c r="H7133" s="9">
        <f t="shared" si="224"/>
        <v>0.1720576544982057</v>
      </c>
      <c r="M7133">
        <v>12541.850086334374</v>
      </c>
      <c r="N7133" s="9">
        <v>0.16311164458786409</v>
      </c>
    </row>
    <row r="7134" spans="1:14" x14ac:dyDescent="0.25">
      <c r="A7134" s="2">
        <v>43763.166666666657</v>
      </c>
      <c r="B7134">
        <v>6.6625196182505704</v>
      </c>
      <c r="C7134">
        <v>1.3446736319855701</v>
      </c>
      <c r="E7134">
        <f t="shared" si="223"/>
        <v>6.5</v>
      </c>
      <c r="F7134">
        <f t="shared" si="223"/>
        <v>1.5</v>
      </c>
      <c r="G7134">
        <f>IF(OR('San Pietro'!E7134&lt;2.5,F7134&lt;0.5),0,VLOOKUP('San Pietro'!F7134,'Power Matrix'!$B$2:$AI$30,HLOOKUP(E7134,'Power Matrix'!$B$2:$AI$30,29)))</f>
        <v>16458.441780273435</v>
      </c>
      <c r="H7134" s="9">
        <f t="shared" si="224"/>
        <v>0.21404844471034615</v>
      </c>
      <c r="M7134">
        <v>13486.27045011492</v>
      </c>
      <c r="N7134" s="9">
        <v>0.17539419920764562</v>
      </c>
    </row>
    <row r="7135" spans="1:14" x14ac:dyDescent="0.25">
      <c r="A7135" s="2">
        <v>43763.208333333343</v>
      </c>
      <c r="B7135">
        <v>6.4771923761642984</v>
      </c>
      <c r="C7135">
        <v>1.343927258017801</v>
      </c>
      <c r="E7135">
        <f t="shared" si="223"/>
        <v>6.5</v>
      </c>
      <c r="F7135">
        <f t="shared" si="223"/>
        <v>1.5</v>
      </c>
      <c r="G7135">
        <f>IF(OR('San Pietro'!E7135&lt;2.5,F7135&lt;0.5),0,VLOOKUP('San Pietro'!F7135,'Power Matrix'!$B$2:$AI$30,HLOOKUP(E7135,'Power Matrix'!$B$2:$AI$30,29)))</f>
        <v>16458.441780273435</v>
      </c>
      <c r="H7135" s="9">
        <f t="shared" si="224"/>
        <v>0.21404844471034615</v>
      </c>
      <c r="M7135">
        <v>13421.896663824919</v>
      </c>
      <c r="N7135" s="9">
        <v>0.17455699304764288</v>
      </c>
    </row>
    <row r="7136" spans="1:14" x14ac:dyDescent="0.25">
      <c r="A7136" s="2">
        <v>43763.25</v>
      </c>
      <c r="B7136">
        <v>6.4412743104032986</v>
      </c>
      <c r="C7136">
        <v>1.3319023440926261</v>
      </c>
      <c r="E7136">
        <f t="shared" si="223"/>
        <v>6.5</v>
      </c>
      <c r="F7136">
        <f t="shared" si="223"/>
        <v>1.5</v>
      </c>
      <c r="G7136">
        <f>IF(OR('San Pietro'!E7136&lt;2.5,F7136&lt;0.5),0,VLOOKUP('San Pietro'!F7136,'Power Matrix'!$B$2:$AI$30,HLOOKUP(E7136,'Power Matrix'!$B$2:$AI$30,29)))</f>
        <v>16458.441780273435</v>
      </c>
      <c r="H7136" s="9">
        <f t="shared" si="224"/>
        <v>0.21404844471034615</v>
      </c>
      <c r="M7136">
        <v>12772.584493555129</v>
      </c>
      <c r="N7136" s="9">
        <v>0.16611243540945037</v>
      </c>
    </row>
    <row r="7137" spans="1:14" x14ac:dyDescent="0.25">
      <c r="A7137" s="2">
        <v>43763.291666666657</v>
      </c>
      <c r="B7137">
        <v>6.4289274752979546</v>
      </c>
      <c r="C7137">
        <v>1.2969886284891881</v>
      </c>
      <c r="E7137">
        <f t="shared" si="223"/>
        <v>6.5</v>
      </c>
      <c r="F7137">
        <f t="shared" si="223"/>
        <v>1.5</v>
      </c>
      <c r="G7137">
        <f>IF(OR('San Pietro'!E7137&lt;2.5,F7137&lt;0.5),0,VLOOKUP('San Pietro'!F7137,'Power Matrix'!$B$2:$AI$30,HLOOKUP(E7137,'Power Matrix'!$B$2:$AI$30,29)))</f>
        <v>16458.441780273435</v>
      </c>
      <c r="H7137" s="9">
        <f t="shared" si="224"/>
        <v>0.21404844471034615</v>
      </c>
      <c r="M7137">
        <v>12395.742693066113</v>
      </c>
      <c r="N7137" s="9">
        <v>0.16121146103931416</v>
      </c>
    </row>
    <row r="7138" spans="1:14" x14ac:dyDescent="0.25">
      <c r="A7138" s="2">
        <v>43763.333333333343</v>
      </c>
      <c r="B7138">
        <v>6.3947554266225586</v>
      </c>
      <c r="C7138">
        <v>1.271031400498984</v>
      </c>
      <c r="E7138">
        <f t="shared" si="223"/>
        <v>6.5</v>
      </c>
      <c r="F7138">
        <f t="shared" si="223"/>
        <v>1.5</v>
      </c>
      <c r="G7138">
        <f>IF(OR('San Pietro'!E7138&lt;2.5,F7138&lt;0.5),0,VLOOKUP('San Pietro'!F7138,'Power Matrix'!$B$2:$AI$30,HLOOKUP(E7138,'Power Matrix'!$B$2:$AI$30,29)))</f>
        <v>16458.441780273435</v>
      </c>
      <c r="H7138" s="9">
        <f t="shared" si="224"/>
        <v>0.21404844471034615</v>
      </c>
      <c r="M7138">
        <v>12769.171708014834</v>
      </c>
      <c r="N7138" s="9">
        <v>0.1660680508044462</v>
      </c>
    </row>
    <row r="7139" spans="1:14" x14ac:dyDescent="0.25">
      <c r="A7139" s="2">
        <v>43763.375</v>
      </c>
      <c r="B7139">
        <v>6.2984750559020997</v>
      </c>
      <c r="C7139">
        <v>1.268626417713949</v>
      </c>
      <c r="E7139">
        <f t="shared" si="223"/>
        <v>6.5</v>
      </c>
      <c r="F7139">
        <f t="shared" si="223"/>
        <v>1.5</v>
      </c>
      <c r="G7139">
        <f>IF(OR('San Pietro'!E7139&lt;2.5,F7139&lt;0.5),0,VLOOKUP('San Pietro'!F7139,'Power Matrix'!$B$2:$AI$30,HLOOKUP(E7139,'Power Matrix'!$B$2:$AI$30,29)))</f>
        <v>16458.441780273435</v>
      </c>
      <c r="H7139" s="9">
        <f t="shared" si="224"/>
        <v>0.21404844471034615</v>
      </c>
      <c r="M7139">
        <v>12622.697103942122</v>
      </c>
      <c r="N7139" s="9">
        <v>0.16416309153638028</v>
      </c>
    </row>
    <row r="7140" spans="1:14" x14ac:dyDescent="0.25">
      <c r="A7140" s="2">
        <v>43763.416666666657</v>
      </c>
      <c r="B7140">
        <v>6.2893708239557364</v>
      </c>
      <c r="C7140">
        <v>1.2599187214233061</v>
      </c>
      <c r="E7140">
        <f t="shared" si="223"/>
        <v>6.5</v>
      </c>
      <c r="F7140">
        <f t="shared" si="223"/>
        <v>1.5</v>
      </c>
      <c r="G7140">
        <f>IF(OR('San Pietro'!E7140&lt;2.5,F7140&lt;0.5),0,VLOOKUP('San Pietro'!F7140,'Power Matrix'!$B$2:$AI$30,HLOOKUP(E7140,'Power Matrix'!$B$2:$AI$30,29)))</f>
        <v>16458.441780273435</v>
      </c>
      <c r="H7140" s="9">
        <f t="shared" si="224"/>
        <v>0.21404844471034615</v>
      </c>
      <c r="M7140">
        <v>12772.489382354242</v>
      </c>
      <c r="N7140" s="9">
        <v>0.16611119845124336</v>
      </c>
    </row>
    <row r="7141" spans="1:14" x14ac:dyDescent="0.25">
      <c r="A7141" s="2">
        <v>43763.458333333343</v>
      </c>
      <c r="B7141">
        <v>6.2786452904298811</v>
      </c>
      <c r="C7141">
        <v>1.2647286869933749</v>
      </c>
      <c r="E7141">
        <f t="shared" si="223"/>
        <v>6.5</v>
      </c>
      <c r="F7141">
        <f t="shared" si="223"/>
        <v>1.5</v>
      </c>
      <c r="G7141">
        <f>IF(OR('San Pietro'!E7141&lt;2.5,F7141&lt;0.5),0,VLOOKUP('San Pietro'!F7141,'Power Matrix'!$B$2:$AI$30,HLOOKUP(E7141,'Power Matrix'!$B$2:$AI$30,29)))</f>
        <v>16458.441780273435</v>
      </c>
      <c r="H7141" s="9">
        <f t="shared" si="224"/>
        <v>0.21404844471034615</v>
      </c>
      <c r="M7141">
        <v>12976.298926252188</v>
      </c>
      <c r="N7141" s="9">
        <v>0.16876182093987593</v>
      </c>
    </row>
    <row r="7142" spans="1:14" x14ac:dyDescent="0.25">
      <c r="A7142" s="2">
        <v>43763.5</v>
      </c>
      <c r="B7142">
        <v>6.2921145650902561</v>
      </c>
      <c r="C7142">
        <v>1.27700239224114</v>
      </c>
      <c r="E7142">
        <f t="shared" si="223"/>
        <v>6.5</v>
      </c>
      <c r="F7142">
        <f t="shared" si="223"/>
        <v>1.5</v>
      </c>
      <c r="G7142">
        <f>IF(OR('San Pietro'!E7142&lt;2.5,F7142&lt;0.5),0,VLOOKUP('San Pietro'!F7142,'Power Matrix'!$B$2:$AI$30,HLOOKUP(E7142,'Power Matrix'!$B$2:$AI$30,29)))</f>
        <v>16458.441780273435</v>
      </c>
      <c r="H7142" s="9">
        <f t="shared" si="224"/>
        <v>0.21404844471034615</v>
      </c>
      <c r="M7142">
        <v>12776.875556105269</v>
      </c>
      <c r="N7142" s="9">
        <v>0.16616824234899794</v>
      </c>
    </row>
    <row r="7143" spans="1:14" x14ac:dyDescent="0.25">
      <c r="A7143" s="2">
        <v>43763.541666666657</v>
      </c>
      <c r="B7143">
        <v>6.3750503766564544</v>
      </c>
      <c r="C7143">
        <v>1.285212505886604</v>
      </c>
      <c r="E7143">
        <f t="shared" si="223"/>
        <v>6.5</v>
      </c>
      <c r="F7143">
        <f t="shared" si="223"/>
        <v>1.5</v>
      </c>
      <c r="G7143">
        <f>IF(OR('San Pietro'!E7143&lt;2.5,F7143&lt;0.5),0,VLOOKUP('San Pietro'!F7143,'Power Matrix'!$B$2:$AI$30,HLOOKUP(E7143,'Power Matrix'!$B$2:$AI$30,29)))</f>
        <v>16458.441780273435</v>
      </c>
      <c r="H7143" s="9">
        <f t="shared" si="224"/>
        <v>0.21404844471034615</v>
      </c>
      <c r="M7143">
        <v>12343.542404748114</v>
      </c>
      <c r="N7143" s="9">
        <v>0.16053257596120382</v>
      </c>
    </row>
    <row r="7144" spans="1:14" x14ac:dyDescent="0.25">
      <c r="A7144" s="2">
        <v>43763.583333333343</v>
      </c>
      <c r="B7144">
        <v>6.4966479951181739</v>
      </c>
      <c r="C7144">
        <v>1.2911005671878959</v>
      </c>
      <c r="E7144">
        <f t="shared" si="223"/>
        <v>6.5</v>
      </c>
      <c r="F7144">
        <f t="shared" si="223"/>
        <v>1.5</v>
      </c>
      <c r="G7144">
        <f>IF(OR('San Pietro'!E7144&lt;2.5,F7144&lt;0.5),0,VLOOKUP('San Pietro'!F7144,'Power Matrix'!$B$2:$AI$30,HLOOKUP(E7144,'Power Matrix'!$B$2:$AI$30,29)))</f>
        <v>16458.441780273435</v>
      </c>
      <c r="H7144" s="9">
        <f t="shared" si="224"/>
        <v>0.21404844471034615</v>
      </c>
      <c r="M7144">
        <v>11839.528599316249</v>
      </c>
      <c r="N7144" s="9">
        <v>0.153977680141762</v>
      </c>
    </row>
    <row r="7145" spans="1:14" x14ac:dyDescent="0.25">
      <c r="A7145" s="2">
        <v>43763.625</v>
      </c>
      <c r="B7145">
        <v>6.6239825268611643</v>
      </c>
      <c r="C7145">
        <v>1.296573976284872</v>
      </c>
      <c r="E7145">
        <f t="shared" si="223"/>
        <v>6.5</v>
      </c>
      <c r="F7145">
        <f t="shared" si="223"/>
        <v>1.5</v>
      </c>
      <c r="G7145">
        <f>IF(OR('San Pietro'!E7145&lt;2.5,F7145&lt;0.5),0,VLOOKUP('San Pietro'!F7145,'Power Matrix'!$B$2:$AI$30,HLOOKUP(E7145,'Power Matrix'!$B$2:$AI$30,29)))</f>
        <v>16458.441780273435</v>
      </c>
      <c r="H7145" s="9">
        <f t="shared" si="224"/>
        <v>0.21404844471034615</v>
      </c>
      <c r="M7145">
        <v>11346.519126181316</v>
      </c>
      <c r="N7145" s="9">
        <v>0.14756589994929611</v>
      </c>
    </row>
    <row r="7146" spans="1:14" x14ac:dyDescent="0.25">
      <c r="A7146" s="2">
        <v>43763.666666666657</v>
      </c>
      <c r="B7146">
        <v>6.7395938010293834</v>
      </c>
      <c r="C7146">
        <v>1.300139985241993</v>
      </c>
      <c r="E7146">
        <f t="shared" si="223"/>
        <v>6.5</v>
      </c>
      <c r="F7146">
        <f t="shared" si="223"/>
        <v>1.5</v>
      </c>
      <c r="G7146">
        <f>IF(OR('San Pietro'!E7146&lt;2.5,F7146&lt;0.5),0,VLOOKUP('San Pietro'!F7146,'Power Matrix'!$B$2:$AI$30,HLOOKUP(E7146,'Power Matrix'!$B$2:$AI$30,29)))</f>
        <v>16458.441780273435</v>
      </c>
      <c r="H7146" s="9">
        <f t="shared" si="224"/>
        <v>0.21404844471034615</v>
      </c>
      <c r="M7146">
        <v>10887.638085099188</v>
      </c>
      <c r="N7146" s="9">
        <v>0.14159797330642762</v>
      </c>
    </row>
    <row r="7147" spans="1:14" x14ac:dyDescent="0.25">
      <c r="A7147" s="2">
        <v>43763.708333333343</v>
      </c>
      <c r="B7147">
        <v>6.8337540081458954</v>
      </c>
      <c r="C7147">
        <v>1.299974124360266</v>
      </c>
      <c r="E7147">
        <f t="shared" si="223"/>
        <v>7</v>
      </c>
      <c r="F7147">
        <f t="shared" si="223"/>
        <v>1.5</v>
      </c>
      <c r="G7147">
        <f>IF(OR('San Pietro'!E7147&lt;2.5,F7147&lt;0.5),0,VLOOKUP('San Pietro'!F7147,'Power Matrix'!$B$2:$AI$30,HLOOKUP(E7147,'Power Matrix'!$B$2:$AI$30,29)))</f>
        <v>13229.719530273436</v>
      </c>
      <c r="H7147" s="9">
        <f t="shared" si="224"/>
        <v>0.1720576544982057</v>
      </c>
      <c r="M7147">
        <v>10434.564949674985</v>
      </c>
      <c r="N7147" s="9">
        <v>0.13570558073843281</v>
      </c>
    </row>
    <row r="7148" spans="1:14" x14ac:dyDescent="0.25">
      <c r="A7148" s="2">
        <v>43763.75</v>
      </c>
      <c r="B7148">
        <v>6.9067125792229263</v>
      </c>
      <c r="C7148">
        <v>1.2939202021772469</v>
      </c>
      <c r="E7148">
        <f t="shared" si="223"/>
        <v>7</v>
      </c>
      <c r="F7148">
        <f t="shared" si="223"/>
        <v>1.5</v>
      </c>
      <c r="G7148">
        <f>IF(OR('San Pietro'!E7148&lt;2.5,F7148&lt;0.5),0,VLOOKUP('San Pietro'!F7148,'Power Matrix'!$B$2:$AI$30,HLOOKUP(E7148,'Power Matrix'!$B$2:$AI$30,29)))</f>
        <v>13229.719530273436</v>
      </c>
      <c r="H7148" s="9">
        <f t="shared" si="224"/>
        <v>0.1720576544982057</v>
      </c>
      <c r="M7148">
        <v>10060.769691861446</v>
      </c>
      <c r="N7148" s="9">
        <v>0.13084422784221661</v>
      </c>
    </row>
    <row r="7149" spans="1:14" x14ac:dyDescent="0.25">
      <c r="A7149" s="2">
        <v>43763.791666666657</v>
      </c>
      <c r="B7149">
        <v>6.9503630063630304</v>
      </c>
      <c r="C7149">
        <v>1.2837197579510651</v>
      </c>
      <c r="E7149">
        <f t="shared" si="223"/>
        <v>7</v>
      </c>
      <c r="F7149">
        <f t="shared" si="223"/>
        <v>1.5</v>
      </c>
      <c r="G7149">
        <f>IF(OR('San Pietro'!E7149&lt;2.5,F7149&lt;0.5),0,VLOOKUP('San Pietro'!F7149,'Power Matrix'!$B$2:$AI$30,HLOOKUP(E7149,'Power Matrix'!$B$2:$AI$30,29)))</f>
        <v>13229.719530273436</v>
      </c>
      <c r="H7149" s="9">
        <f t="shared" si="224"/>
        <v>0.1720576544982057</v>
      </c>
      <c r="M7149">
        <v>9756.9024395763754</v>
      </c>
      <c r="N7149" s="9">
        <v>0.12689231589019778</v>
      </c>
    </row>
    <row r="7150" spans="1:14" x14ac:dyDescent="0.25">
      <c r="A7150" s="2">
        <v>43763.833333333343</v>
      </c>
      <c r="B7150">
        <v>6.9704422028474786</v>
      </c>
      <c r="C7150">
        <v>1.270616748294668</v>
      </c>
      <c r="E7150">
        <f t="shared" si="223"/>
        <v>7</v>
      </c>
      <c r="F7150">
        <f t="shared" si="223"/>
        <v>1.5</v>
      </c>
      <c r="G7150">
        <f>IF(OR('San Pietro'!E7150&lt;2.5,F7150&lt;0.5),0,VLOOKUP('San Pietro'!F7150,'Power Matrix'!$B$2:$AI$30,HLOOKUP(E7150,'Power Matrix'!$B$2:$AI$30,29)))</f>
        <v>13229.719530273436</v>
      </c>
      <c r="H7150" s="9">
        <f t="shared" si="224"/>
        <v>0.1720576544982057</v>
      </c>
      <c r="M7150">
        <v>9422.8999737517988</v>
      </c>
      <c r="N7150" s="9">
        <v>0.12254848375043957</v>
      </c>
    </row>
    <row r="7151" spans="1:14" x14ac:dyDescent="0.25">
      <c r="A7151" s="2">
        <v>43763.875</v>
      </c>
      <c r="B7151">
        <v>6.9802947278305307</v>
      </c>
      <c r="C7151">
        <v>1.252454981745611</v>
      </c>
      <c r="E7151">
        <f t="shared" si="223"/>
        <v>7</v>
      </c>
      <c r="F7151">
        <f t="shared" si="223"/>
        <v>1.5</v>
      </c>
      <c r="G7151">
        <f>IF(OR('San Pietro'!E7151&lt;2.5,F7151&lt;0.5),0,VLOOKUP('San Pietro'!F7151,'Power Matrix'!$B$2:$AI$30,HLOOKUP(E7151,'Power Matrix'!$B$2:$AI$30,29)))</f>
        <v>13229.719530273436</v>
      </c>
      <c r="H7151" s="9">
        <f t="shared" si="224"/>
        <v>0.1720576544982057</v>
      </c>
      <c r="M7151">
        <v>8987.6593856164309</v>
      </c>
      <c r="N7151" s="9">
        <v>0.11688801040452525</v>
      </c>
    </row>
    <row r="7152" spans="1:14" x14ac:dyDescent="0.25">
      <c r="A7152" s="2">
        <v>43763.916666666657</v>
      </c>
      <c r="B7152">
        <v>6.9902719683196972</v>
      </c>
      <c r="C7152">
        <v>1.2277417103683561</v>
      </c>
      <c r="E7152">
        <f t="shared" si="223"/>
        <v>7</v>
      </c>
      <c r="F7152">
        <f t="shared" si="223"/>
        <v>1</v>
      </c>
      <c r="G7152">
        <f>IF(OR('San Pietro'!E7152&lt;2.5,F7152&lt;0.5),0,VLOOKUP('San Pietro'!F7152,'Power Matrix'!$B$2:$AI$30,HLOOKUP(E7152,'Power Matrix'!$B$2:$AI$30,29)))</f>
        <v>5363.1304653320312</v>
      </c>
      <c r="H7152" s="9">
        <f t="shared" si="224"/>
        <v>6.9749600248239549E-2</v>
      </c>
      <c r="M7152">
        <v>8638.0365007118835</v>
      </c>
      <c r="N7152" s="9">
        <v>0.11234102863151939</v>
      </c>
    </row>
    <row r="7153" spans="1:14" x14ac:dyDescent="0.25">
      <c r="A7153" s="2">
        <v>43763.958333333343</v>
      </c>
      <c r="B7153">
        <v>6.9723129354391968</v>
      </c>
      <c r="C7153">
        <v>1.2010381084103821</v>
      </c>
      <c r="E7153">
        <f t="shared" si="223"/>
        <v>7</v>
      </c>
      <c r="F7153">
        <f t="shared" si="223"/>
        <v>1</v>
      </c>
      <c r="G7153">
        <f>IF(OR('San Pietro'!E7153&lt;2.5,F7153&lt;0.5),0,VLOOKUP('San Pietro'!F7153,'Power Matrix'!$B$2:$AI$30,HLOOKUP(E7153,'Power Matrix'!$B$2:$AI$30,29)))</f>
        <v>5363.1304653320312</v>
      </c>
      <c r="H7153" s="9">
        <f t="shared" si="224"/>
        <v>6.9749600248239549E-2</v>
      </c>
      <c r="M7153">
        <v>8272.2823686339962</v>
      </c>
      <c r="N7153" s="9">
        <v>0.10758425370697812</v>
      </c>
    </row>
    <row r="7154" spans="1:14" x14ac:dyDescent="0.25">
      <c r="A7154" s="2">
        <v>43764</v>
      </c>
      <c r="B7154">
        <v>6.9425059294778118</v>
      </c>
      <c r="C7154">
        <v>1.171017288817878</v>
      </c>
      <c r="E7154">
        <f t="shared" si="223"/>
        <v>7</v>
      </c>
      <c r="F7154">
        <f t="shared" si="223"/>
        <v>1</v>
      </c>
      <c r="G7154">
        <f>IF(OR('San Pietro'!E7154&lt;2.5,F7154&lt;0.5),0,VLOOKUP('San Pietro'!F7154,'Power Matrix'!$B$2:$AI$30,HLOOKUP(E7154,'Power Matrix'!$B$2:$AI$30,29)))</f>
        <v>5363.1304653320312</v>
      </c>
      <c r="H7154" s="9">
        <f t="shared" si="224"/>
        <v>6.9749600248239549E-2</v>
      </c>
      <c r="M7154">
        <v>7962.4930787371877</v>
      </c>
      <c r="N7154" s="9">
        <v>0.10355532334957951</v>
      </c>
    </row>
    <row r="7155" spans="1:14" x14ac:dyDescent="0.25">
      <c r="A7155" s="2">
        <v>43764.041666666657</v>
      </c>
      <c r="B7155">
        <v>6.8882546843179684</v>
      </c>
      <c r="C7155">
        <v>1.1400013039350141</v>
      </c>
      <c r="E7155">
        <f t="shared" si="223"/>
        <v>7</v>
      </c>
      <c r="F7155">
        <f t="shared" si="223"/>
        <v>1</v>
      </c>
      <c r="G7155">
        <f>IF(OR('San Pietro'!E7155&lt;2.5,F7155&lt;0.5),0,VLOOKUP('San Pietro'!F7155,'Power Matrix'!$B$2:$AI$30,HLOOKUP(E7155,'Power Matrix'!$B$2:$AI$30,29)))</f>
        <v>5363.1304653320312</v>
      </c>
      <c r="H7155" s="9">
        <f t="shared" si="224"/>
        <v>6.9749600248239549E-2</v>
      </c>
      <c r="M7155">
        <v>7509.2687778647405</v>
      </c>
      <c r="N7155" s="9">
        <v>9.7660964816061402E-2</v>
      </c>
    </row>
    <row r="7156" spans="1:14" x14ac:dyDescent="0.25">
      <c r="A7156" s="2">
        <v>43764.083333333343</v>
      </c>
      <c r="B7156">
        <v>6.8436065331289466</v>
      </c>
      <c r="C7156">
        <v>1.104009492600353</v>
      </c>
      <c r="E7156">
        <f t="shared" si="223"/>
        <v>7</v>
      </c>
      <c r="F7156">
        <f t="shared" si="223"/>
        <v>1</v>
      </c>
      <c r="G7156">
        <f>IF(OR('San Pietro'!E7156&lt;2.5,F7156&lt;0.5),0,VLOOKUP('San Pietro'!F7156,'Power Matrix'!$B$2:$AI$30,HLOOKUP(E7156,'Power Matrix'!$B$2:$AI$30,29)))</f>
        <v>5363.1304653320312</v>
      </c>
      <c r="H7156" s="9">
        <f t="shared" si="224"/>
        <v>6.9749600248239549E-2</v>
      </c>
      <c r="M7156">
        <v>6986.2622610684757</v>
      </c>
      <c r="N7156" s="9">
        <v>9.0859061388929754E-2</v>
      </c>
    </row>
    <row r="7157" spans="1:14" x14ac:dyDescent="0.25">
      <c r="A7157" s="2">
        <v>43764.125</v>
      </c>
      <c r="B7157">
        <v>6.7977112268787794</v>
      </c>
      <c r="C7157">
        <v>1.0652809767172049</v>
      </c>
      <c r="E7157">
        <f t="shared" si="223"/>
        <v>7</v>
      </c>
      <c r="F7157">
        <f t="shared" si="223"/>
        <v>1</v>
      </c>
      <c r="G7157">
        <f>IF(OR('San Pietro'!E7157&lt;2.5,F7157&lt;0.5),0,VLOOKUP('San Pietro'!F7157,'Power Matrix'!$B$2:$AI$30,HLOOKUP(E7157,'Power Matrix'!$B$2:$AI$30,29)))</f>
        <v>5363.1304653320312</v>
      </c>
      <c r="H7157" s="9">
        <f t="shared" si="224"/>
        <v>6.9749600248239549E-2</v>
      </c>
      <c r="M7157">
        <v>6430.4777265185166</v>
      </c>
      <c r="N7157" s="9">
        <v>8.3630867076057033E-2</v>
      </c>
    </row>
    <row r="7158" spans="1:14" x14ac:dyDescent="0.25">
      <c r="A7158" s="2">
        <v>43764.166666666657</v>
      </c>
      <c r="B7158">
        <v>6.7449565677923102</v>
      </c>
      <c r="C7158">
        <v>1.0253085042211081</v>
      </c>
      <c r="E7158">
        <f t="shared" si="223"/>
        <v>6.5</v>
      </c>
      <c r="F7158">
        <f t="shared" si="223"/>
        <v>1</v>
      </c>
      <c r="G7158">
        <f>IF(OR('San Pietro'!E7158&lt;2.5,F7158&lt;0.5),0,VLOOKUP('San Pietro'!F7158,'Power Matrix'!$B$2:$AI$30,HLOOKUP(E7158,'Power Matrix'!$B$2:$AI$30,29)))</f>
        <v>6572.7947353515628</v>
      </c>
      <c r="H7158" s="9">
        <f t="shared" si="224"/>
        <v>8.5481755155498051E-2</v>
      </c>
      <c r="M7158">
        <v>7297.0929451846787</v>
      </c>
      <c r="N7158" s="9">
        <v>9.4901535483705279E-2</v>
      </c>
    </row>
    <row r="7159" spans="1:14" x14ac:dyDescent="0.25">
      <c r="A7159" s="2">
        <v>43764.208333333343</v>
      </c>
      <c r="B7159">
        <v>7.3126615516258964</v>
      </c>
      <c r="C7159">
        <v>1.188930264044344</v>
      </c>
      <c r="E7159">
        <f t="shared" si="223"/>
        <v>7.5</v>
      </c>
      <c r="F7159">
        <f t="shared" si="223"/>
        <v>1</v>
      </c>
      <c r="G7159">
        <f>IF(OR('San Pietro'!E7159&lt;2.5,F7159&lt;0.5),0,VLOOKUP('San Pietro'!F7159,'Power Matrix'!$B$2:$AI$30,HLOOKUP(E7159,'Power Matrix'!$B$2:$AI$30,29)))</f>
        <v>4301.4871796874995</v>
      </c>
      <c r="H7159" s="9">
        <f t="shared" si="224"/>
        <v>5.594251588611239E-2</v>
      </c>
      <c r="M7159">
        <v>6942.1100565494689</v>
      </c>
      <c r="N7159" s="9">
        <v>9.0284844774817782E-2</v>
      </c>
    </row>
    <row r="7160" spans="1:14" x14ac:dyDescent="0.25">
      <c r="A7160" s="2">
        <v>43764.25</v>
      </c>
      <c r="B7160">
        <v>7.1421754547672602</v>
      </c>
      <c r="C7160">
        <v>1.1268153638377529</v>
      </c>
      <c r="E7160">
        <f t="shared" si="223"/>
        <v>7</v>
      </c>
      <c r="F7160">
        <f t="shared" si="223"/>
        <v>1</v>
      </c>
      <c r="G7160">
        <f>IF(OR('San Pietro'!E7160&lt;2.5,F7160&lt;0.5),0,VLOOKUP('San Pietro'!F7160,'Power Matrix'!$B$2:$AI$30,HLOOKUP(E7160,'Power Matrix'!$B$2:$AI$30,29)))</f>
        <v>5363.1304653320312</v>
      </c>
      <c r="H7160" s="9">
        <f t="shared" si="224"/>
        <v>6.9749600248239549E-2</v>
      </c>
      <c r="M7160">
        <v>6814.4732542579841</v>
      </c>
      <c r="N7160" s="9">
        <v>8.862487845498554E-2</v>
      </c>
    </row>
    <row r="7161" spans="1:14" x14ac:dyDescent="0.25">
      <c r="A7161" s="2">
        <v>43764.291666666657</v>
      </c>
      <c r="B7161">
        <v>6.9245468965973114</v>
      </c>
      <c r="C7161">
        <v>1.0776376124058329</v>
      </c>
      <c r="E7161">
        <f t="shared" si="223"/>
        <v>7</v>
      </c>
      <c r="F7161">
        <f t="shared" si="223"/>
        <v>1</v>
      </c>
      <c r="G7161">
        <f>IF(OR('San Pietro'!E7161&lt;2.5,F7161&lt;0.5),0,VLOOKUP('San Pietro'!F7161,'Power Matrix'!$B$2:$AI$30,HLOOKUP(E7161,'Power Matrix'!$B$2:$AI$30,29)))</f>
        <v>5363.1304653320312</v>
      </c>
      <c r="H7161" s="9">
        <f t="shared" si="224"/>
        <v>6.9749600248239549E-2</v>
      </c>
      <c r="M7161">
        <v>6620.7598712726094</v>
      </c>
      <c r="N7161" s="9">
        <v>8.6105560470803033E-2</v>
      </c>
    </row>
    <row r="7162" spans="1:14" x14ac:dyDescent="0.25">
      <c r="A7162" s="2">
        <v>43764.333333333343</v>
      </c>
      <c r="B7162">
        <v>6.7207617596060816</v>
      </c>
      <c r="C7162">
        <v>1.032357591694486</v>
      </c>
      <c r="E7162">
        <f t="shared" si="223"/>
        <v>6.5</v>
      </c>
      <c r="F7162">
        <f t="shared" si="223"/>
        <v>1</v>
      </c>
      <c r="G7162">
        <f>IF(OR('San Pietro'!E7162&lt;2.5,F7162&lt;0.5),0,VLOOKUP('San Pietro'!F7162,'Power Matrix'!$B$2:$AI$30,HLOOKUP(E7162,'Power Matrix'!$B$2:$AI$30,29)))</f>
        <v>6572.7947353515628</v>
      </c>
      <c r="H7162" s="9">
        <f t="shared" si="224"/>
        <v>8.5481755155498051E-2</v>
      </c>
      <c r="M7162">
        <v>6313.3249603169934</v>
      </c>
      <c r="N7162" s="9">
        <v>8.2107249728408369E-2</v>
      </c>
    </row>
    <row r="7163" spans="1:14" x14ac:dyDescent="0.25">
      <c r="A7163" s="2">
        <v>43764.375</v>
      </c>
      <c r="B7163">
        <v>6.5476566371190383</v>
      </c>
      <c r="C7163">
        <v>0.98624826657450648</v>
      </c>
      <c r="E7163">
        <f t="shared" si="223"/>
        <v>6.5</v>
      </c>
      <c r="F7163">
        <f t="shared" si="223"/>
        <v>1</v>
      </c>
      <c r="G7163">
        <f>IF(OR('San Pietro'!E7163&lt;2.5,F7163&lt;0.5),0,VLOOKUP('San Pietro'!F7163,'Power Matrix'!$B$2:$AI$30,HLOOKUP(E7163,'Power Matrix'!$B$2:$AI$30,29)))</f>
        <v>6572.7947353515628</v>
      </c>
      <c r="H7163" s="9">
        <f t="shared" si="224"/>
        <v>8.5481755155498051E-2</v>
      </c>
      <c r="M7163">
        <v>6162.0183428126338</v>
      </c>
      <c r="N7163" s="9">
        <v>8.0139448243916528E-2</v>
      </c>
    </row>
    <row r="7164" spans="1:14" x14ac:dyDescent="0.25">
      <c r="A7164" s="2">
        <v>43764.416666666657</v>
      </c>
      <c r="B7164">
        <v>6.3928846940308404</v>
      </c>
      <c r="C7164">
        <v>0.94047066321798023</v>
      </c>
      <c r="E7164">
        <f t="shared" si="223"/>
        <v>6.5</v>
      </c>
      <c r="F7164">
        <f t="shared" si="223"/>
        <v>1</v>
      </c>
      <c r="G7164">
        <f>IF(OR('San Pietro'!E7164&lt;2.5,F7164&lt;0.5),0,VLOOKUP('San Pietro'!F7164,'Power Matrix'!$B$2:$AI$30,HLOOKUP(E7164,'Power Matrix'!$B$2:$AI$30,29)))</f>
        <v>6572.7947353515628</v>
      </c>
      <c r="H7164" s="9">
        <f t="shared" si="224"/>
        <v>8.5481755155498051E-2</v>
      </c>
      <c r="M7164">
        <v>6101.6862045481166</v>
      </c>
      <c r="N7164" s="9">
        <v>7.9354805290437883E-2</v>
      </c>
    </row>
    <row r="7165" spans="1:14" x14ac:dyDescent="0.25">
      <c r="A7165" s="2">
        <v>43764.458333333343</v>
      </c>
      <c r="B7165">
        <v>6.2054372883406206</v>
      </c>
      <c r="C7165">
        <v>0.90182507777569509</v>
      </c>
      <c r="E7165">
        <f t="shared" si="223"/>
        <v>6</v>
      </c>
      <c r="F7165">
        <f t="shared" si="223"/>
        <v>1</v>
      </c>
      <c r="G7165">
        <f>IF(OR('San Pietro'!E7165&lt;2.5,F7165&lt;0.5),0,VLOOKUP('San Pietro'!F7165,'Power Matrix'!$B$2:$AI$30,HLOOKUP(E7165,'Power Matrix'!$B$2:$AI$30,29)))</f>
        <v>7721.5805004882804</v>
      </c>
      <c r="H7165" s="9">
        <f t="shared" si="224"/>
        <v>0.10042216139903577</v>
      </c>
      <c r="M7165">
        <v>6029.1936329714754</v>
      </c>
      <c r="N7165" s="9">
        <v>7.8412011166056395E-2</v>
      </c>
    </row>
    <row r="7166" spans="1:14" x14ac:dyDescent="0.25">
      <c r="A7166" s="2">
        <v>43764.5</v>
      </c>
      <c r="B7166">
        <v>6.0214819168216094</v>
      </c>
      <c r="C7166">
        <v>0.86682843173139412</v>
      </c>
      <c r="E7166">
        <f t="shared" si="223"/>
        <v>6</v>
      </c>
      <c r="F7166">
        <f t="shared" si="223"/>
        <v>1</v>
      </c>
      <c r="G7166">
        <f>IF(OR('San Pietro'!E7166&lt;2.5,F7166&lt;0.5),0,VLOOKUP('San Pietro'!F7166,'Power Matrix'!$B$2:$AI$30,HLOOKUP(E7166,'Power Matrix'!$B$2:$AI$30,29)))</f>
        <v>7721.5805004882804</v>
      </c>
      <c r="H7166" s="9">
        <f t="shared" si="224"/>
        <v>0.10042216139903577</v>
      </c>
      <c r="M7166">
        <v>5860.5712629705795</v>
      </c>
      <c r="N7166" s="9">
        <v>7.621901157701505E-2</v>
      </c>
    </row>
    <row r="7167" spans="1:14" x14ac:dyDescent="0.25">
      <c r="A7167" s="2">
        <v>43764.541666666657</v>
      </c>
      <c r="B7167">
        <v>5.8564833022320144</v>
      </c>
      <c r="C7167">
        <v>0.83274402053658925</v>
      </c>
      <c r="E7167">
        <f t="shared" si="223"/>
        <v>6</v>
      </c>
      <c r="F7167">
        <f t="shared" si="223"/>
        <v>1</v>
      </c>
      <c r="G7167">
        <f>IF(OR('San Pietro'!E7167&lt;2.5,F7167&lt;0.5),0,VLOOKUP('San Pietro'!F7167,'Power Matrix'!$B$2:$AI$30,HLOOKUP(E7167,'Power Matrix'!$B$2:$AI$30,29)))</f>
        <v>7721.5805004882804</v>
      </c>
      <c r="H7167" s="9">
        <f t="shared" si="224"/>
        <v>0.10042216139903577</v>
      </c>
      <c r="M7167">
        <v>5595.7744684351164</v>
      </c>
      <c r="N7167" s="9">
        <v>7.2775226143370328E-2</v>
      </c>
    </row>
    <row r="7168" spans="1:14" x14ac:dyDescent="0.25">
      <c r="A7168" s="2">
        <v>43764.583333333343</v>
      </c>
      <c r="B7168">
        <v>5.7226635641710661</v>
      </c>
      <c r="C7168">
        <v>0.79766444405142511</v>
      </c>
      <c r="E7168">
        <f t="shared" si="223"/>
        <v>5.5</v>
      </c>
      <c r="F7168">
        <f t="shared" si="223"/>
        <v>1</v>
      </c>
      <c r="G7168">
        <f>IF(OR('San Pietro'!E7168&lt;2.5,F7168&lt;0.5),0,VLOOKUP('San Pietro'!F7168,'Power Matrix'!$B$2:$AI$30,HLOOKUP(E7168,'Power Matrix'!$B$2:$AI$30,29)))</f>
        <v>8728.7280566406243</v>
      </c>
      <c r="H7168" s="9">
        <f t="shared" si="224"/>
        <v>0.1135205075770209</v>
      </c>
      <c r="M7168">
        <v>5242.247137917705</v>
      </c>
      <c r="N7168" s="9">
        <v>6.8177465534647722E-2</v>
      </c>
    </row>
    <row r="7169" spans="1:14" x14ac:dyDescent="0.25">
      <c r="A7169" s="2">
        <v>43764.625</v>
      </c>
      <c r="B7169">
        <v>5.6187755475776173</v>
      </c>
      <c r="C7169">
        <v>0.76100918918985849</v>
      </c>
      <c r="E7169">
        <f t="shared" si="223"/>
        <v>5.5</v>
      </c>
      <c r="F7169">
        <f t="shared" si="223"/>
        <v>1</v>
      </c>
      <c r="G7169">
        <f>IF(OR('San Pietro'!E7169&lt;2.5,F7169&lt;0.5),0,VLOOKUP('San Pietro'!F7169,'Power Matrix'!$B$2:$AI$30,HLOOKUP(E7169,'Power Matrix'!$B$2:$AI$30,29)))</f>
        <v>8728.7280566406243</v>
      </c>
      <c r="H7169" s="9">
        <f t="shared" si="224"/>
        <v>0.1135205075770209</v>
      </c>
      <c r="M7169">
        <v>4817.0828341605884</v>
      </c>
      <c r="N7169" s="9">
        <v>6.2648038191114044E-2</v>
      </c>
    </row>
    <row r="7170" spans="1:14" x14ac:dyDescent="0.25">
      <c r="A7170" s="2">
        <v>43764.666666666657</v>
      </c>
      <c r="B7170">
        <v>5.543447381884409</v>
      </c>
      <c r="C7170">
        <v>0.72327583859706968</v>
      </c>
      <c r="E7170">
        <f t="shared" si="223"/>
        <v>5.5</v>
      </c>
      <c r="F7170">
        <f t="shared" si="223"/>
        <v>0.5</v>
      </c>
      <c r="G7170">
        <f>IF(OR('San Pietro'!E7170&lt;2.5,F7170&lt;0.5),0,VLOOKUP('San Pietro'!F7170,'Power Matrix'!$B$2:$AI$30,HLOOKUP(E7170,'Power Matrix'!$B$2:$AI$30,29)))</f>
        <v>1752.1763809814452</v>
      </c>
      <c r="H7170" s="9">
        <f t="shared" si="224"/>
        <v>2.2787736179059492E-2</v>
      </c>
      <c r="M7170">
        <v>4372.5390682611742</v>
      </c>
      <c r="N7170" s="9">
        <v>5.6866573395410326E-2</v>
      </c>
    </row>
    <row r="7171" spans="1:14" x14ac:dyDescent="0.25">
      <c r="A7171" s="2">
        <v>43764.708333333343</v>
      </c>
      <c r="B7171">
        <v>5.4759762930764184</v>
      </c>
      <c r="C7171">
        <v>0.68728402726240923</v>
      </c>
      <c r="E7171">
        <f t="shared" ref="E7171:F7234" si="225">MROUND(B7171,0.5)</f>
        <v>5.5</v>
      </c>
      <c r="F7171">
        <f t="shared" si="225"/>
        <v>0.5</v>
      </c>
      <c r="G7171">
        <f>IF(OR('San Pietro'!E7171&lt;2.5,F7171&lt;0.5),0,VLOOKUP('San Pietro'!F7171,'Power Matrix'!$B$2:$AI$30,HLOOKUP(E7171,'Power Matrix'!$B$2:$AI$30,29)))</f>
        <v>1752.1763809814452</v>
      </c>
      <c r="H7171" s="9">
        <f t="shared" ref="H7171:H7234" si="226">G7171/$K$2</f>
        <v>2.2787736179059492E-2</v>
      </c>
      <c r="M7171">
        <v>3927.9654178898254</v>
      </c>
      <c r="N7171" s="9">
        <v>5.1084719940511079E-2</v>
      </c>
    </row>
    <row r="7172" spans="1:14" x14ac:dyDescent="0.25">
      <c r="A7172" s="2">
        <v>43764.75</v>
      </c>
      <c r="B7172">
        <v>5.4096276438234598</v>
      </c>
      <c r="C7172">
        <v>0.65419478135796361</v>
      </c>
      <c r="E7172">
        <f t="shared" si="225"/>
        <v>5.5</v>
      </c>
      <c r="F7172">
        <f t="shared" si="225"/>
        <v>0.5</v>
      </c>
      <c r="G7172">
        <f>IF(OR('San Pietro'!E7172&lt;2.5,F7172&lt;0.5),0,VLOOKUP('San Pietro'!F7172,'Power Matrix'!$B$2:$AI$30,HLOOKUP(E7172,'Power Matrix'!$B$2:$AI$30,29)))</f>
        <v>1752.1763809814452</v>
      </c>
      <c r="H7172" s="9">
        <f t="shared" si="226"/>
        <v>2.2787736179059492E-2</v>
      </c>
      <c r="M7172">
        <v>3535.6353414319756</v>
      </c>
      <c r="N7172" s="9">
        <v>4.5982314509748524E-2</v>
      </c>
    </row>
    <row r="7173" spans="1:14" x14ac:dyDescent="0.25">
      <c r="A7173" s="2">
        <v>43764.791666666657</v>
      </c>
      <c r="B7173">
        <v>5.3381656588198032</v>
      </c>
      <c r="C7173">
        <v>0.62500326617409163</v>
      </c>
      <c r="E7173">
        <f t="shared" si="225"/>
        <v>5.5</v>
      </c>
      <c r="F7173">
        <f t="shared" si="225"/>
        <v>0.5</v>
      </c>
      <c r="G7173">
        <f>IF(OR('San Pietro'!E7173&lt;2.5,F7173&lt;0.5),0,VLOOKUP('San Pietro'!F7173,'Power Matrix'!$B$2:$AI$30,HLOOKUP(E7173,'Power Matrix'!$B$2:$AI$30,29)))</f>
        <v>1752.1763809814452</v>
      </c>
      <c r="H7173" s="9">
        <f t="shared" si="226"/>
        <v>2.2787736179059492E-2</v>
      </c>
      <c r="M7173">
        <v>3188.6278157144934</v>
      </c>
      <c r="N7173" s="9">
        <v>4.1469346501478627E-2</v>
      </c>
    </row>
    <row r="7174" spans="1:14" x14ac:dyDescent="0.25">
      <c r="A7174" s="2">
        <v>43764.833333333343</v>
      </c>
      <c r="B7174">
        <v>5.2625880621143661</v>
      </c>
      <c r="C7174">
        <v>0.5992118990656139</v>
      </c>
      <c r="E7174">
        <f t="shared" si="225"/>
        <v>5.5</v>
      </c>
      <c r="F7174">
        <f t="shared" si="225"/>
        <v>0.5</v>
      </c>
      <c r="G7174">
        <f>IF(OR('San Pietro'!E7174&lt;2.5,F7174&lt;0.5),0,VLOOKUP('San Pietro'!F7174,'Power Matrix'!$B$2:$AI$30,HLOOKUP(E7174,'Power Matrix'!$B$2:$AI$30,29)))</f>
        <v>1752.1763809814452</v>
      </c>
      <c r="H7174" s="9">
        <f t="shared" si="226"/>
        <v>2.2787736179059492E-2</v>
      </c>
      <c r="M7174">
        <v>2879.965744433749</v>
      </c>
      <c r="N7174" s="9">
        <v>3.7455076061158485E-2</v>
      </c>
    </row>
    <row r="7175" spans="1:14" x14ac:dyDescent="0.25">
      <c r="A7175" s="2">
        <v>43764.875</v>
      </c>
      <c r="B7175">
        <v>5.1843914397805211</v>
      </c>
      <c r="C7175">
        <v>0.57632309738735055</v>
      </c>
      <c r="E7175">
        <f t="shared" si="225"/>
        <v>5</v>
      </c>
      <c r="F7175">
        <f t="shared" si="225"/>
        <v>0.5</v>
      </c>
      <c r="G7175">
        <f>IF(OR('San Pietro'!E7175&lt;2.5,F7175&lt;0.5),0,VLOOKUP('San Pietro'!F7175,'Power Matrix'!$B$2:$AI$30,HLOOKUP(E7175,'Power Matrix'!$B$2:$AI$30,29)))</f>
        <v>1817.5867128906248</v>
      </c>
      <c r="H7175" s="9">
        <f t="shared" si="226"/>
        <v>2.3638423018072924E-2</v>
      </c>
      <c r="M7175">
        <v>2506.867014520546</v>
      </c>
      <c r="N7175" s="9">
        <v>3.2602781781537367E-2</v>
      </c>
    </row>
    <row r="7176" spans="1:14" x14ac:dyDescent="0.25">
      <c r="A7176" s="2">
        <v>43764.916666666657</v>
      </c>
      <c r="B7176">
        <v>5.1577023214720006</v>
      </c>
      <c r="C7176">
        <v>0.5497853563111037</v>
      </c>
      <c r="E7176">
        <f t="shared" si="225"/>
        <v>5</v>
      </c>
      <c r="F7176">
        <f t="shared" si="225"/>
        <v>0.5</v>
      </c>
      <c r="G7176">
        <f>IF(OR('San Pietro'!E7176&lt;2.5,F7176&lt;0.5),0,VLOOKUP('San Pietro'!F7176,'Power Matrix'!$B$2:$AI$30,HLOOKUP(E7176,'Power Matrix'!$B$2:$AI$30,29)))</f>
        <v>1817.5867128906248</v>
      </c>
      <c r="H7176" s="9">
        <f t="shared" si="226"/>
        <v>2.3638423018072924E-2</v>
      </c>
      <c r="M7176">
        <v>2235.0243062930413</v>
      </c>
      <c r="N7176" s="9">
        <v>2.906736149641365E-2</v>
      </c>
    </row>
    <row r="7177" spans="1:14" x14ac:dyDescent="0.25">
      <c r="A7177" s="2">
        <v>43764.958333333343</v>
      </c>
      <c r="B7177">
        <v>5.0817505782482186</v>
      </c>
      <c r="C7177">
        <v>0.52988205050391812</v>
      </c>
      <c r="E7177">
        <f t="shared" si="225"/>
        <v>5</v>
      </c>
      <c r="F7177">
        <f t="shared" si="225"/>
        <v>0.5</v>
      </c>
      <c r="G7177">
        <f>IF(OR('San Pietro'!E7177&lt;2.5,F7177&lt;0.5),0,VLOOKUP('San Pietro'!F7177,'Power Matrix'!$B$2:$AI$30,HLOOKUP(E7177,'Power Matrix'!$B$2:$AI$30,29)))</f>
        <v>1817.5867128906248</v>
      </c>
      <c r="H7177" s="9">
        <f t="shared" si="226"/>
        <v>2.3638423018072924E-2</v>
      </c>
      <c r="M7177">
        <v>1960.0479428424533</v>
      </c>
      <c r="N7177" s="9">
        <v>2.5491186804763786E-2</v>
      </c>
    </row>
    <row r="7178" spans="1:14" x14ac:dyDescent="0.25">
      <c r="A7178" s="2">
        <v>43765</v>
      </c>
      <c r="B7178">
        <v>5.0173973770930944</v>
      </c>
      <c r="C7178">
        <v>0.51006167513759593</v>
      </c>
      <c r="E7178">
        <f t="shared" si="225"/>
        <v>5</v>
      </c>
      <c r="F7178">
        <f t="shared" si="225"/>
        <v>0.5</v>
      </c>
      <c r="G7178">
        <f>IF(OR('San Pietro'!E7178&lt;2.5,F7178&lt;0.5),0,VLOOKUP('San Pietro'!F7178,'Power Matrix'!$B$2:$AI$30,HLOOKUP(E7178,'Power Matrix'!$B$2:$AI$30,29)))</f>
        <v>1817.5867128906248</v>
      </c>
      <c r="H7178" s="9">
        <f t="shared" si="226"/>
        <v>2.3638423018072924E-2</v>
      </c>
    </row>
    <row r="7179" spans="1:14" x14ac:dyDescent="0.25">
      <c r="A7179" s="2">
        <v>43765.041666666657</v>
      </c>
      <c r="B7179">
        <v>4.947431978162812</v>
      </c>
      <c r="C7179">
        <v>0.49173404770681278</v>
      </c>
      <c r="E7179">
        <f t="shared" si="225"/>
        <v>5</v>
      </c>
      <c r="F7179">
        <f t="shared" si="225"/>
        <v>0.5</v>
      </c>
      <c r="G7179">
        <f>IF(OR('San Pietro'!E7179&lt;2.5,F7179&lt;0.5),0,VLOOKUP('San Pietro'!F7179,'Power Matrix'!$B$2:$AI$30,HLOOKUP(E7179,'Power Matrix'!$B$2:$AI$30,29)))</f>
        <v>1817.5867128906248</v>
      </c>
      <c r="H7179" s="9">
        <f t="shared" si="226"/>
        <v>2.3638423018072924E-2</v>
      </c>
    </row>
    <row r="7180" spans="1:14" x14ac:dyDescent="0.25">
      <c r="A7180" s="2">
        <v>43765.083333333343</v>
      </c>
      <c r="B7180">
        <v>4.8717296659512597</v>
      </c>
      <c r="C7180">
        <v>0.47506502909329518</v>
      </c>
      <c r="E7180">
        <f t="shared" si="225"/>
        <v>5</v>
      </c>
      <c r="F7180">
        <f t="shared" si="225"/>
        <v>0.5</v>
      </c>
      <c r="G7180">
        <f>IF(OR('San Pietro'!E7180&lt;2.5,F7180&lt;0.5),0,VLOOKUP('San Pietro'!F7180,'Power Matrix'!$B$2:$AI$30,HLOOKUP(E7180,'Power Matrix'!$B$2:$AI$30,29)))</f>
        <v>1817.5867128906248</v>
      </c>
      <c r="H7180" s="9">
        <f t="shared" si="226"/>
        <v>2.3638423018072924E-2</v>
      </c>
    </row>
    <row r="7181" spans="1:14" x14ac:dyDescent="0.25">
      <c r="A7181" s="2">
        <v>43765.125</v>
      </c>
      <c r="B7181">
        <v>4.8158571192119259</v>
      </c>
      <c r="C7181">
        <v>0.45781549739373428</v>
      </c>
      <c r="E7181">
        <f t="shared" si="225"/>
        <v>5</v>
      </c>
      <c r="F7181">
        <f t="shared" si="225"/>
        <v>0.5</v>
      </c>
      <c r="G7181">
        <f>IF(OR('San Pietro'!E7181&lt;2.5,F7181&lt;0.5),0,VLOOKUP('San Pietro'!F7181,'Power Matrix'!$B$2:$AI$30,HLOOKUP(E7181,'Power Matrix'!$B$2:$AI$30,29)))</f>
        <v>1817.5867128906248</v>
      </c>
      <c r="H7181" s="9">
        <f t="shared" si="226"/>
        <v>2.3638423018072924E-2</v>
      </c>
    </row>
    <row r="7182" spans="1:14" x14ac:dyDescent="0.25">
      <c r="A7182" s="2">
        <v>43765.166666666657</v>
      </c>
      <c r="B7182">
        <v>4.7679663648639252</v>
      </c>
      <c r="C7182">
        <v>0.44081475701676348</v>
      </c>
      <c r="E7182">
        <f t="shared" si="225"/>
        <v>5</v>
      </c>
      <c r="F7182">
        <f t="shared" si="225"/>
        <v>0.5</v>
      </c>
      <c r="G7182">
        <f>IF(OR('San Pietro'!E7182&lt;2.5,F7182&lt;0.5),0,VLOOKUP('San Pietro'!F7182,'Power Matrix'!$B$2:$AI$30,HLOOKUP(E7182,'Power Matrix'!$B$2:$AI$30,29)))</f>
        <v>1817.5867128906248</v>
      </c>
      <c r="H7182" s="9">
        <f t="shared" si="226"/>
        <v>2.3638423018072924E-2</v>
      </c>
    </row>
    <row r="7183" spans="1:14" x14ac:dyDescent="0.25">
      <c r="A7183" s="2">
        <v>43765.208333333343</v>
      </c>
      <c r="B7183">
        <v>4.7243159377238211</v>
      </c>
      <c r="C7183">
        <v>0.42480918193015199</v>
      </c>
      <c r="E7183">
        <f t="shared" si="225"/>
        <v>4.5</v>
      </c>
      <c r="F7183">
        <f t="shared" si="225"/>
        <v>0.5</v>
      </c>
      <c r="G7183">
        <f>IF(OR('San Pietro'!E7183&lt;2.5,F7183&lt;0.5),0,VLOOKUP('San Pietro'!F7183,'Power Matrix'!$B$2:$AI$30,HLOOKUP(E7183,'Power Matrix'!$B$2:$AI$30,29)))</f>
        <v>1481.8633108215331</v>
      </c>
      <c r="H7183" s="9">
        <f t="shared" si="226"/>
        <v>1.927220943448291E-2</v>
      </c>
    </row>
    <row r="7184" spans="1:14" x14ac:dyDescent="0.25">
      <c r="A7184" s="2">
        <v>43765.25</v>
      </c>
      <c r="B7184">
        <v>4.6840328292488103</v>
      </c>
      <c r="C7184">
        <v>0.40938411992958329</v>
      </c>
      <c r="E7184">
        <f t="shared" si="225"/>
        <v>4.5</v>
      </c>
      <c r="F7184">
        <f t="shared" si="225"/>
        <v>0.5</v>
      </c>
      <c r="G7184">
        <f>IF(OR('San Pietro'!E7184&lt;2.5,F7184&lt;0.5),0,VLOOKUP('San Pietro'!F7184,'Power Matrix'!$B$2:$AI$30,HLOOKUP(E7184,'Power Matrix'!$B$2:$AI$30,29)))</f>
        <v>1481.8633108215331</v>
      </c>
      <c r="H7184" s="9">
        <f t="shared" si="226"/>
        <v>1.927220943448291E-2</v>
      </c>
    </row>
    <row r="7185" spans="1:8" x14ac:dyDescent="0.25">
      <c r="A7185" s="2">
        <v>43765.291666666657</v>
      </c>
      <c r="B7185">
        <v>4.6327747562357171</v>
      </c>
      <c r="C7185">
        <v>0.39570059718714351</v>
      </c>
      <c r="E7185">
        <f t="shared" si="225"/>
        <v>4.5</v>
      </c>
      <c r="F7185">
        <f t="shared" si="225"/>
        <v>0.5</v>
      </c>
      <c r="G7185">
        <f>IF(OR('San Pietro'!E7185&lt;2.5,F7185&lt;0.5),0,VLOOKUP('San Pietro'!F7185,'Power Matrix'!$B$2:$AI$30,HLOOKUP(E7185,'Power Matrix'!$B$2:$AI$30,29)))</f>
        <v>1481.8633108215331</v>
      </c>
      <c r="H7185" s="9">
        <f t="shared" si="226"/>
        <v>1.927220943448291E-2</v>
      </c>
    </row>
    <row r="7186" spans="1:8" x14ac:dyDescent="0.25">
      <c r="A7186" s="2">
        <v>43765.333333333343</v>
      </c>
      <c r="B7186">
        <v>4.5596914696525701</v>
      </c>
      <c r="C7186">
        <v>0.3844220572297381</v>
      </c>
      <c r="E7186">
        <f t="shared" si="225"/>
        <v>4.5</v>
      </c>
      <c r="F7186">
        <f t="shared" si="225"/>
        <v>0.5</v>
      </c>
      <c r="G7186">
        <f>IF(OR('San Pietro'!E7186&lt;2.5,F7186&lt;0.5),0,VLOOKUP('San Pietro'!F7186,'Power Matrix'!$B$2:$AI$30,HLOOKUP(E7186,'Power Matrix'!$B$2:$AI$30,29)))</f>
        <v>1481.8633108215331</v>
      </c>
      <c r="H7186" s="9">
        <f t="shared" si="226"/>
        <v>1.927220943448291E-2</v>
      </c>
    </row>
    <row r="7187" spans="1:8" x14ac:dyDescent="0.25">
      <c r="A7187" s="2">
        <v>43765.375</v>
      </c>
      <c r="B7187">
        <v>4.4737624859396217</v>
      </c>
      <c r="C7187">
        <v>0.37364109991751299</v>
      </c>
      <c r="E7187">
        <f t="shared" si="225"/>
        <v>4.5</v>
      </c>
      <c r="F7187">
        <f t="shared" si="225"/>
        <v>0.5</v>
      </c>
      <c r="G7187">
        <f>IF(OR('San Pietro'!E7187&lt;2.5,F7187&lt;0.5),0,VLOOKUP('San Pietro'!F7187,'Power Matrix'!$B$2:$AI$30,HLOOKUP(E7187,'Power Matrix'!$B$2:$AI$30,29)))</f>
        <v>1481.8633108215331</v>
      </c>
      <c r="H7187" s="9">
        <f t="shared" si="226"/>
        <v>1.927220943448291E-2</v>
      </c>
    </row>
    <row r="7188" spans="1:8" x14ac:dyDescent="0.25">
      <c r="A7188" s="2">
        <v>43765.416666666657</v>
      </c>
      <c r="B7188">
        <v>4.5417324367720706</v>
      </c>
      <c r="C7188">
        <v>0.35091815912097601</v>
      </c>
      <c r="E7188">
        <f t="shared" si="225"/>
        <v>4.5</v>
      </c>
      <c r="F7188">
        <f t="shared" si="225"/>
        <v>0.5</v>
      </c>
      <c r="G7188">
        <f>IF(OR('San Pietro'!E7188&lt;2.5,F7188&lt;0.5),0,VLOOKUP('San Pietro'!F7188,'Power Matrix'!$B$2:$AI$30,HLOOKUP(E7188,'Power Matrix'!$B$2:$AI$30,29)))</f>
        <v>1481.8633108215331</v>
      </c>
      <c r="H7188" s="9">
        <f t="shared" si="226"/>
        <v>1.927220943448291E-2</v>
      </c>
    </row>
    <row r="7189" spans="1:8" x14ac:dyDescent="0.25">
      <c r="A7189" s="2">
        <v>43765.458333333343</v>
      </c>
      <c r="B7189">
        <v>4.5122995773290286</v>
      </c>
      <c r="C7189">
        <v>0.33847859299148553</v>
      </c>
      <c r="E7189">
        <f t="shared" si="225"/>
        <v>4.5</v>
      </c>
      <c r="F7189">
        <f t="shared" si="225"/>
        <v>0.5</v>
      </c>
      <c r="G7189">
        <f>IF(OR('San Pietro'!E7189&lt;2.5,F7189&lt;0.5),0,VLOOKUP('San Pietro'!F7189,'Power Matrix'!$B$2:$AI$30,HLOOKUP(E7189,'Power Matrix'!$B$2:$AI$30,29)))</f>
        <v>1481.8633108215331</v>
      </c>
      <c r="H7189" s="9">
        <f t="shared" si="226"/>
        <v>1.927220943448291E-2</v>
      </c>
    </row>
    <row r="7190" spans="1:8" x14ac:dyDescent="0.25">
      <c r="A7190" s="2">
        <v>43765.5</v>
      </c>
      <c r="B7190">
        <v>4.4841138729471322</v>
      </c>
      <c r="C7190">
        <v>0.32670247038890082</v>
      </c>
      <c r="E7190">
        <f t="shared" si="225"/>
        <v>4.5</v>
      </c>
      <c r="F7190">
        <f t="shared" si="225"/>
        <v>0.5</v>
      </c>
      <c r="G7190">
        <f>IF(OR('San Pietro'!E7190&lt;2.5,F7190&lt;0.5),0,VLOOKUP('San Pietro'!F7190,'Power Matrix'!$B$2:$AI$30,HLOOKUP(E7190,'Power Matrix'!$B$2:$AI$30,29)))</f>
        <v>1481.8633108215331</v>
      </c>
      <c r="H7190" s="9">
        <f t="shared" si="226"/>
        <v>1.927220943448291E-2</v>
      </c>
    </row>
    <row r="7191" spans="1:8" x14ac:dyDescent="0.25">
      <c r="A7191" s="2">
        <v>43765.541666666657</v>
      </c>
      <c r="B7191">
        <v>4.4499418242717361</v>
      </c>
      <c r="C7191">
        <v>0.3155068608723588</v>
      </c>
      <c r="E7191">
        <f t="shared" si="225"/>
        <v>4.5</v>
      </c>
      <c r="F7191">
        <f t="shared" si="225"/>
        <v>0.5</v>
      </c>
      <c r="G7191">
        <f>IF(OR('San Pietro'!E7191&lt;2.5,F7191&lt;0.5),0,VLOOKUP('San Pietro'!F7191,'Power Matrix'!$B$2:$AI$30,HLOOKUP(E7191,'Power Matrix'!$B$2:$AI$30,29)))</f>
        <v>1481.8633108215331</v>
      </c>
      <c r="H7191" s="9">
        <f t="shared" si="226"/>
        <v>1.927220943448291E-2</v>
      </c>
    </row>
    <row r="7192" spans="1:8" x14ac:dyDescent="0.25">
      <c r="A7192" s="2">
        <v>43765.583333333343</v>
      </c>
      <c r="B7192">
        <v>4.4163933531269137</v>
      </c>
      <c r="C7192">
        <v>0.30480883400099668</v>
      </c>
      <c r="E7192">
        <f t="shared" si="225"/>
        <v>4.5</v>
      </c>
      <c r="F7192">
        <f t="shared" si="225"/>
        <v>0.5</v>
      </c>
      <c r="G7192">
        <f>IF(OR('San Pietro'!E7192&lt;2.5,F7192&lt;0.5),0,VLOOKUP('San Pietro'!F7192,'Power Matrix'!$B$2:$AI$30,HLOOKUP(E7192,'Power Matrix'!$B$2:$AI$30,29)))</f>
        <v>1481.8633108215331</v>
      </c>
      <c r="H7192" s="9">
        <f t="shared" si="226"/>
        <v>1.927220943448291E-2</v>
      </c>
    </row>
    <row r="7193" spans="1:8" x14ac:dyDescent="0.25">
      <c r="A7193" s="2">
        <v>43765.625</v>
      </c>
      <c r="B7193">
        <v>4.3360765671891208</v>
      </c>
      <c r="C7193">
        <v>0.29726216388243909</v>
      </c>
      <c r="E7193">
        <f t="shared" si="225"/>
        <v>4.5</v>
      </c>
      <c r="F7193">
        <f t="shared" si="225"/>
        <v>0.5</v>
      </c>
      <c r="G7193">
        <f>IF(OR('San Pietro'!E7193&lt;2.5,F7193&lt;0.5),0,VLOOKUP('San Pietro'!F7193,'Power Matrix'!$B$2:$AI$30,HLOOKUP(E7193,'Power Matrix'!$B$2:$AI$30,29)))</f>
        <v>1481.8633108215331</v>
      </c>
      <c r="H7193" s="9">
        <f t="shared" si="226"/>
        <v>1.927220943448291E-2</v>
      </c>
    </row>
    <row r="7194" spans="1:8" x14ac:dyDescent="0.25">
      <c r="A7194" s="2">
        <v>43765.666666666657</v>
      </c>
      <c r="B7194">
        <v>4.1431416792298599</v>
      </c>
      <c r="C7194">
        <v>0.29634992903294283</v>
      </c>
      <c r="E7194">
        <f t="shared" si="225"/>
        <v>4</v>
      </c>
      <c r="F7194">
        <f t="shared" si="225"/>
        <v>0.5</v>
      </c>
      <c r="G7194">
        <f>IF(OR('San Pietro'!E7194&lt;2.5,F7194&lt;0.5),0,VLOOKUP('San Pietro'!F7194,'Power Matrix'!$B$2:$AI$30,HLOOKUP(E7194,'Power Matrix'!$B$2:$AI$30,29)))</f>
        <v>1178.31125982666</v>
      </c>
      <c r="H7194" s="9">
        <f t="shared" si="226"/>
        <v>1.5324396799998578E-2</v>
      </c>
    </row>
    <row r="7195" spans="1:8" x14ac:dyDescent="0.25">
      <c r="A7195" s="2">
        <v>43765.708333333343</v>
      </c>
      <c r="B7195">
        <v>4.0604552986758904</v>
      </c>
      <c r="C7195">
        <v>0.29046186773165061</v>
      </c>
      <c r="E7195">
        <f t="shared" si="225"/>
        <v>4</v>
      </c>
      <c r="F7195">
        <f t="shared" si="225"/>
        <v>0.5</v>
      </c>
      <c r="G7195">
        <f>IF(OR('San Pietro'!E7195&lt;2.5,F7195&lt;0.5),0,VLOOKUP('San Pietro'!F7195,'Power Matrix'!$B$2:$AI$30,HLOOKUP(E7195,'Power Matrix'!$B$2:$AI$30,29)))</f>
        <v>1178.31125982666</v>
      </c>
      <c r="H7195" s="9">
        <f t="shared" si="226"/>
        <v>1.5324396799998578E-2</v>
      </c>
    </row>
    <row r="7196" spans="1:8" x14ac:dyDescent="0.25">
      <c r="A7196" s="2">
        <v>43765.75</v>
      </c>
      <c r="B7196">
        <v>4.009446656675026</v>
      </c>
      <c r="C7196">
        <v>0.28266640629050288</v>
      </c>
      <c r="E7196">
        <f t="shared" si="225"/>
        <v>4</v>
      </c>
      <c r="F7196">
        <f t="shared" si="225"/>
        <v>0.5</v>
      </c>
      <c r="G7196">
        <f>IF(OR('San Pietro'!E7196&lt;2.5,F7196&lt;0.5),0,VLOOKUP('San Pietro'!F7196,'Power Matrix'!$B$2:$AI$30,HLOOKUP(E7196,'Power Matrix'!$B$2:$AI$30,29)))</f>
        <v>1178.31125982666</v>
      </c>
      <c r="H7196" s="9">
        <f t="shared" si="226"/>
        <v>1.5324396799998578E-2</v>
      </c>
    </row>
    <row r="7197" spans="1:8" x14ac:dyDescent="0.25">
      <c r="A7197" s="2">
        <v>43765.791666666657</v>
      </c>
      <c r="B7197">
        <v>3.9785172111586089</v>
      </c>
      <c r="C7197">
        <v>0.27354405779554281</v>
      </c>
      <c r="E7197">
        <f t="shared" si="225"/>
        <v>4</v>
      </c>
      <c r="F7197">
        <f t="shared" si="225"/>
        <v>0.5</v>
      </c>
      <c r="G7197">
        <f>IF(OR('San Pietro'!E7197&lt;2.5,F7197&lt;0.5),0,VLOOKUP('San Pietro'!F7197,'Power Matrix'!$B$2:$AI$30,HLOOKUP(E7197,'Power Matrix'!$B$2:$AI$30,29)))</f>
        <v>1178.31125982666</v>
      </c>
      <c r="H7197" s="9">
        <f t="shared" si="226"/>
        <v>1.5324396799998578E-2</v>
      </c>
    </row>
    <row r="7198" spans="1:8" x14ac:dyDescent="0.25">
      <c r="A7198" s="2">
        <v>43765.833333333343</v>
      </c>
      <c r="B7198">
        <v>3.9447193090015569</v>
      </c>
      <c r="C7198">
        <v>0.26500222238662602</v>
      </c>
      <c r="E7198">
        <f t="shared" si="225"/>
        <v>4</v>
      </c>
      <c r="F7198">
        <f t="shared" si="225"/>
        <v>0.5</v>
      </c>
      <c r="G7198">
        <f>IF(OR('San Pietro'!E7198&lt;2.5,F7198&lt;0.5),0,VLOOKUP('San Pietro'!F7198,'Power Matrix'!$B$2:$AI$30,HLOOKUP(E7198,'Power Matrix'!$B$2:$AI$30,29)))</f>
        <v>1178.31125982666</v>
      </c>
      <c r="H7198" s="9">
        <f t="shared" si="226"/>
        <v>1.5324396799998578E-2</v>
      </c>
    </row>
    <row r="7199" spans="1:8" x14ac:dyDescent="0.25">
      <c r="A7199" s="2">
        <v>43765.875</v>
      </c>
      <c r="B7199">
        <v>3.922395233407046</v>
      </c>
      <c r="C7199">
        <v>0.25612866521425559</v>
      </c>
      <c r="E7199">
        <f t="shared" si="225"/>
        <v>4</v>
      </c>
      <c r="F7199">
        <f t="shared" si="225"/>
        <v>0.5</v>
      </c>
      <c r="G7199">
        <f>IF(OR('San Pietro'!E7199&lt;2.5,F7199&lt;0.5),0,VLOOKUP('San Pietro'!F7199,'Power Matrix'!$B$2:$AI$30,HLOOKUP(E7199,'Power Matrix'!$B$2:$AI$30,29)))</f>
        <v>1178.31125982666</v>
      </c>
      <c r="H7199" s="9">
        <f t="shared" si="226"/>
        <v>1.5324396799998578E-2</v>
      </c>
    </row>
    <row r="7200" spans="1:8" x14ac:dyDescent="0.25">
      <c r="A7200" s="2">
        <v>43765.916666666657</v>
      </c>
      <c r="B7200">
        <v>4.051226351223411</v>
      </c>
      <c r="C7200">
        <v>0.2349814027941215</v>
      </c>
      <c r="E7200">
        <f t="shared" si="225"/>
        <v>4</v>
      </c>
      <c r="F7200">
        <f t="shared" si="225"/>
        <v>0</v>
      </c>
      <c r="G7200">
        <f>IF(OR('San Pietro'!E7200&lt;2.5,F7200&lt;0.5),0,VLOOKUP('San Pietro'!F7200,'Power Matrix'!$B$2:$AI$30,HLOOKUP(E7200,'Power Matrix'!$B$2:$AI$30,29)))</f>
        <v>0</v>
      </c>
      <c r="H7200" s="9">
        <f t="shared" si="226"/>
        <v>0</v>
      </c>
    </row>
    <row r="7201" spans="1:8" x14ac:dyDescent="0.25">
      <c r="A7201" s="2">
        <v>43765.958333333343</v>
      </c>
      <c r="B7201">
        <v>4.0249113794332354</v>
      </c>
      <c r="C7201">
        <v>0.22726887179383709</v>
      </c>
      <c r="E7201">
        <f t="shared" si="225"/>
        <v>4</v>
      </c>
      <c r="F7201">
        <f t="shared" si="225"/>
        <v>0</v>
      </c>
      <c r="G7201">
        <f>IF(OR('San Pietro'!E7201&lt;2.5,F7201&lt;0.5),0,VLOOKUP('San Pietro'!F7201,'Power Matrix'!$B$2:$AI$30,HLOOKUP(E7201,'Power Matrix'!$B$2:$AI$30,29)))</f>
        <v>0</v>
      </c>
      <c r="H7201" s="9">
        <f t="shared" si="226"/>
        <v>0</v>
      </c>
    </row>
    <row r="7202" spans="1:8" x14ac:dyDescent="0.25">
      <c r="A7202" s="2">
        <v>43766</v>
      </c>
      <c r="B7202">
        <v>4.0063287690221614</v>
      </c>
      <c r="C7202">
        <v>0.2195563407935528</v>
      </c>
      <c r="E7202">
        <f t="shared" si="225"/>
        <v>4</v>
      </c>
      <c r="F7202">
        <f t="shared" si="225"/>
        <v>0</v>
      </c>
      <c r="G7202">
        <f>IF(OR('San Pietro'!E7202&lt;2.5,F7202&lt;0.5),0,VLOOKUP('San Pietro'!F7202,'Power Matrix'!$B$2:$AI$30,HLOOKUP(E7202,'Power Matrix'!$B$2:$AI$30,29)))</f>
        <v>0</v>
      </c>
      <c r="H7202" s="9">
        <f t="shared" si="226"/>
        <v>0</v>
      </c>
    </row>
    <row r="7203" spans="1:8" x14ac:dyDescent="0.25">
      <c r="A7203" s="2">
        <v>43766.041666666657</v>
      </c>
      <c r="B7203">
        <v>3.951703377343974</v>
      </c>
      <c r="C7203">
        <v>0.2139170708148499</v>
      </c>
      <c r="E7203">
        <f t="shared" si="225"/>
        <v>4</v>
      </c>
      <c r="F7203">
        <f t="shared" si="225"/>
        <v>0</v>
      </c>
      <c r="G7203">
        <f>IF(OR('San Pietro'!E7203&lt;2.5,F7203&lt;0.5),0,VLOOKUP('San Pietro'!F7203,'Power Matrix'!$B$2:$AI$30,HLOOKUP(E7203,'Power Matrix'!$B$2:$AI$30,29)))</f>
        <v>0</v>
      </c>
      <c r="H7203" s="9">
        <f t="shared" si="226"/>
        <v>0</v>
      </c>
    </row>
    <row r="7204" spans="1:8" x14ac:dyDescent="0.25">
      <c r="A7204" s="2">
        <v>43766.083333333343</v>
      </c>
      <c r="B7204">
        <v>3.8355932411512961</v>
      </c>
      <c r="C7204">
        <v>0.21234139243844791</v>
      </c>
      <c r="E7204">
        <f t="shared" si="225"/>
        <v>4</v>
      </c>
      <c r="F7204">
        <f t="shared" si="225"/>
        <v>0</v>
      </c>
      <c r="G7204">
        <f>IF(OR('San Pietro'!E7204&lt;2.5,F7204&lt;0.5),0,VLOOKUP('San Pietro'!F7204,'Power Matrix'!$B$2:$AI$30,HLOOKUP(E7204,'Power Matrix'!$B$2:$AI$30,29)))</f>
        <v>0</v>
      </c>
      <c r="H7204" s="9">
        <f t="shared" si="226"/>
        <v>0</v>
      </c>
    </row>
    <row r="7205" spans="1:8" x14ac:dyDescent="0.25">
      <c r="A7205" s="2">
        <v>43766.125</v>
      </c>
      <c r="B7205">
        <v>3.7742332121429212</v>
      </c>
      <c r="C7205">
        <v>0.20778021819096801</v>
      </c>
      <c r="E7205">
        <f t="shared" si="225"/>
        <v>4</v>
      </c>
      <c r="F7205">
        <f t="shared" si="225"/>
        <v>0</v>
      </c>
      <c r="G7205">
        <f>IF(OR('San Pietro'!E7205&lt;2.5,F7205&lt;0.5),0,VLOOKUP('San Pietro'!F7205,'Power Matrix'!$B$2:$AI$30,HLOOKUP(E7205,'Power Matrix'!$B$2:$AI$30,29)))</f>
        <v>0</v>
      </c>
      <c r="H7205" s="9">
        <f t="shared" si="226"/>
        <v>0</v>
      </c>
    </row>
    <row r="7206" spans="1:8" x14ac:dyDescent="0.25">
      <c r="A7206" s="2">
        <v>43766.166666666657</v>
      </c>
      <c r="B7206">
        <v>3.6764562553490872</v>
      </c>
      <c r="C7206">
        <v>0.20562402672852281</v>
      </c>
      <c r="E7206">
        <f t="shared" si="225"/>
        <v>3.5</v>
      </c>
      <c r="F7206">
        <f t="shared" si="225"/>
        <v>0</v>
      </c>
      <c r="G7206">
        <f>IF(OR('San Pietro'!E7206&lt;2.5,F7206&lt;0.5),0,VLOOKUP('San Pietro'!F7206,'Power Matrix'!$B$2:$AI$30,HLOOKUP(E7206,'Power Matrix'!$B$2:$AI$30,29)))</f>
        <v>0</v>
      </c>
      <c r="H7206" s="9">
        <f t="shared" si="226"/>
        <v>0</v>
      </c>
    </row>
    <row r="7207" spans="1:8" x14ac:dyDescent="0.25">
      <c r="A7207" s="2">
        <v>43766.208333333343</v>
      </c>
      <c r="B7207">
        <v>3.6003797966191908</v>
      </c>
      <c r="C7207">
        <v>0.20355076570694089</v>
      </c>
      <c r="E7207">
        <f t="shared" si="225"/>
        <v>3.5</v>
      </c>
      <c r="F7207">
        <f t="shared" si="225"/>
        <v>0</v>
      </c>
      <c r="G7207">
        <f>IF(OR('San Pietro'!E7207&lt;2.5,F7207&lt;0.5),0,VLOOKUP('San Pietro'!F7207,'Power Matrix'!$B$2:$AI$30,HLOOKUP(E7207,'Power Matrix'!$B$2:$AI$30,29)))</f>
        <v>0</v>
      </c>
      <c r="H7207" s="9">
        <f t="shared" si="226"/>
        <v>0</v>
      </c>
    </row>
    <row r="7208" spans="1:8" x14ac:dyDescent="0.25">
      <c r="A7208" s="2">
        <v>43766.25</v>
      </c>
      <c r="B7208">
        <v>3.5214348812486591</v>
      </c>
      <c r="C7208">
        <v>0.20197508733053879</v>
      </c>
      <c r="E7208">
        <f t="shared" si="225"/>
        <v>3.5</v>
      </c>
      <c r="F7208">
        <f t="shared" si="225"/>
        <v>0</v>
      </c>
      <c r="G7208">
        <f>IF(OR('San Pietro'!E7208&lt;2.5,F7208&lt;0.5),0,VLOOKUP('San Pietro'!F7208,'Power Matrix'!$B$2:$AI$30,HLOOKUP(E7208,'Power Matrix'!$B$2:$AI$30,29)))</f>
        <v>0</v>
      </c>
      <c r="H7208" s="9">
        <f t="shared" si="226"/>
        <v>0</v>
      </c>
    </row>
    <row r="7209" spans="1:8" x14ac:dyDescent="0.25">
      <c r="A7209" s="2">
        <v>43766.291666666657</v>
      </c>
      <c r="B7209">
        <v>3.4444854139759609</v>
      </c>
      <c r="C7209">
        <v>0.20197508733053879</v>
      </c>
      <c r="E7209">
        <f t="shared" si="225"/>
        <v>3.5</v>
      </c>
      <c r="F7209">
        <f t="shared" si="225"/>
        <v>0</v>
      </c>
      <c r="G7209">
        <f>IF(OR('San Pietro'!E7209&lt;2.5,F7209&lt;0.5),0,VLOOKUP('San Pietro'!F7209,'Power Matrix'!$B$2:$AI$30,HLOOKUP(E7209,'Power Matrix'!$B$2:$AI$30,29)))</f>
        <v>0</v>
      </c>
      <c r="H7209" s="9">
        <f t="shared" si="226"/>
        <v>0</v>
      </c>
    </row>
    <row r="7210" spans="1:8" x14ac:dyDescent="0.25">
      <c r="A7210" s="2">
        <v>43766.333333333343</v>
      </c>
      <c r="B7210">
        <v>3.3979665301952209</v>
      </c>
      <c r="C7210">
        <v>0.2001506176315471</v>
      </c>
      <c r="E7210">
        <f t="shared" si="225"/>
        <v>3.5</v>
      </c>
      <c r="F7210">
        <f t="shared" si="225"/>
        <v>0</v>
      </c>
      <c r="G7210">
        <f>IF(OR('San Pietro'!E7210&lt;2.5,F7210&lt;0.5),0,VLOOKUP('San Pietro'!F7210,'Power Matrix'!$B$2:$AI$30,HLOOKUP(E7210,'Power Matrix'!$B$2:$AI$30,29)))</f>
        <v>0</v>
      </c>
      <c r="H7210" s="9">
        <f t="shared" si="226"/>
        <v>0</v>
      </c>
    </row>
    <row r="7211" spans="1:8" x14ac:dyDescent="0.25">
      <c r="A7211" s="2">
        <v>43766.375</v>
      </c>
      <c r="B7211">
        <v>3.295699815181262</v>
      </c>
      <c r="C7211">
        <v>0.20106285248104289</v>
      </c>
      <c r="E7211">
        <f t="shared" si="225"/>
        <v>3.5</v>
      </c>
      <c r="F7211">
        <f t="shared" si="225"/>
        <v>0</v>
      </c>
      <c r="G7211">
        <f>IF(OR('San Pietro'!E7211&lt;2.5,F7211&lt;0.5),0,VLOOKUP('San Pietro'!F7211,'Power Matrix'!$B$2:$AI$30,HLOOKUP(E7211,'Power Matrix'!$B$2:$AI$30,29)))</f>
        <v>0</v>
      </c>
      <c r="H7211" s="9">
        <f t="shared" si="226"/>
        <v>0</v>
      </c>
    </row>
    <row r="7212" spans="1:8" x14ac:dyDescent="0.25">
      <c r="A7212" s="2">
        <v>43766.416666666657</v>
      </c>
      <c r="B7212">
        <v>3.0904180921166571</v>
      </c>
      <c r="C7212">
        <v>0.2065362615780186</v>
      </c>
      <c r="E7212">
        <f t="shared" si="225"/>
        <v>3</v>
      </c>
      <c r="F7212">
        <f t="shared" si="225"/>
        <v>0</v>
      </c>
      <c r="G7212">
        <f>IF(OR('San Pietro'!E7212&lt;2.5,F7212&lt;0.5),0,VLOOKUP('San Pietro'!F7212,'Power Matrix'!$B$2:$AI$30,HLOOKUP(E7212,'Power Matrix'!$B$2:$AI$30,29)))</f>
        <v>0</v>
      </c>
      <c r="H7212" s="9">
        <f t="shared" si="226"/>
        <v>0</v>
      </c>
    </row>
    <row r="7213" spans="1:8" x14ac:dyDescent="0.25">
      <c r="A7213" s="2">
        <v>43766.458333333343</v>
      </c>
      <c r="B7213">
        <v>3.0013712207508441</v>
      </c>
      <c r="C7213">
        <v>0.2198051321161425</v>
      </c>
      <c r="E7213">
        <f t="shared" si="225"/>
        <v>3</v>
      </c>
      <c r="F7213">
        <f t="shared" si="225"/>
        <v>0</v>
      </c>
      <c r="G7213">
        <f>IF(OR('San Pietro'!E7213&lt;2.5,F7213&lt;0.5),0,VLOOKUP('San Pietro'!F7213,'Power Matrix'!$B$2:$AI$30,HLOOKUP(E7213,'Power Matrix'!$B$2:$AI$30,29)))</f>
        <v>0</v>
      </c>
      <c r="H7213" s="9">
        <f t="shared" si="226"/>
        <v>0</v>
      </c>
    </row>
    <row r="7214" spans="1:8" x14ac:dyDescent="0.25">
      <c r="A7214" s="2">
        <v>43766.5</v>
      </c>
      <c r="B7214">
        <v>2.9575960781046251</v>
      </c>
      <c r="C7214">
        <v>0.22793231532074329</v>
      </c>
      <c r="E7214">
        <f t="shared" si="225"/>
        <v>3</v>
      </c>
      <c r="F7214">
        <f t="shared" si="225"/>
        <v>0</v>
      </c>
      <c r="G7214">
        <f>IF(OR('San Pietro'!E7214&lt;2.5,F7214&lt;0.5),0,VLOOKUP('San Pietro'!F7214,'Power Matrix'!$B$2:$AI$30,HLOOKUP(E7214,'Power Matrix'!$B$2:$AI$30,29)))</f>
        <v>0</v>
      </c>
      <c r="H7214" s="9">
        <f t="shared" si="226"/>
        <v>0</v>
      </c>
    </row>
    <row r="7215" spans="1:8" x14ac:dyDescent="0.25">
      <c r="A7215" s="2">
        <v>43766.541666666657</v>
      </c>
      <c r="B7215">
        <v>2.92155329683751</v>
      </c>
      <c r="C7215">
        <v>0.23680587249311319</v>
      </c>
      <c r="E7215">
        <f t="shared" si="225"/>
        <v>3</v>
      </c>
      <c r="F7215">
        <f t="shared" si="225"/>
        <v>0</v>
      </c>
      <c r="G7215">
        <f>IF(OR('San Pietro'!E7215&lt;2.5,F7215&lt;0.5),0,VLOOKUP('San Pietro'!F7215,'Power Matrix'!$B$2:$AI$30,HLOOKUP(E7215,'Power Matrix'!$B$2:$AI$30,29)))</f>
        <v>0</v>
      </c>
      <c r="H7215" s="9">
        <f t="shared" si="226"/>
        <v>0</v>
      </c>
    </row>
    <row r="7216" spans="1:8" x14ac:dyDescent="0.25">
      <c r="A7216" s="2">
        <v>43766.583333333343</v>
      </c>
      <c r="B7216">
        <v>2.8871318171498852</v>
      </c>
      <c r="C7216">
        <v>0.24791855156879181</v>
      </c>
      <c r="E7216">
        <f t="shared" si="225"/>
        <v>3</v>
      </c>
      <c r="F7216">
        <f t="shared" si="225"/>
        <v>0</v>
      </c>
      <c r="G7216">
        <f>IF(OR('San Pietro'!E7216&lt;2.5,F7216&lt;0.5),0,VLOOKUP('San Pietro'!F7216,'Power Matrix'!$B$2:$AI$30,HLOOKUP(E7216,'Power Matrix'!$B$2:$AI$30,29)))</f>
        <v>0</v>
      </c>
      <c r="H7216" s="9">
        <f t="shared" si="226"/>
        <v>0</v>
      </c>
    </row>
    <row r="7217" spans="1:8" x14ac:dyDescent="0.25">
      <c r="A7217" s="2">
        <v>43766.625</v>
      </c>
      <c r="B7217">
        <v>2.8601932678291351</v>
      </c>
      <c r="C7217">
        <v>0.26873409222547329</v>
      </c>
      <c r="E7217">
        <f t="shared" si="225"/>
        <v>3</v>
      </c>
      <c r="F7217">
        <f t="shared" si="225"/>
        <v>0.5</v>
      </c>
      <c r="G7217">
        <f>IF(OR('San Pietro'!E7217&lt;2.5,F7217&lt;0.5),0,VLOOKUP('San Pietro'!F7217,'Power Matrix'!$B$2:$AI$30,HLOOKUP(E7217,'Power Matrix'!$B$2:$AI$30,29)))</f>
        <v>223.17377880859374</v>
      </c>
      <c r="H7217" s="9">
        <f t="shared" si="226"/>
        <v>2.9024619032505189E-3</v>
      </c>
    </row>
    <row r="7218" spans="1:8" x14ac:dyDescent="0.25">
      <c r="A7218" s="2">
        <v>43766.666666666657</v>
      </c>
      <c r="B7218">
        <v>2.8564518026456969</v>
      </c>
      <c r="C7218">
        <v>0.2907935894951037</v>
      </c>
      <c r="E7218">
        <f t="shared" si="225"/>
        <v>3</v>
      </c>
      <c r="F7218">
        <f t="shared" si="225"/>
        <v>0.5</v>
      </c>
      <c r="G7218">
        <f>IF(OR('San Pietro'!E7218&lt;2.5,F7218&lt;0.5),0,VLOOKUP('San Pietro'!F7218,'Power Matrix'!$B$2:$AI$30,HLOOKUP(E7218,'Power Matrix'!$B$2:$AI$30,29)))</f>
        <v>223.17377880859374</v>
      </c>
      <c r="H7218" s="9">
        <f t="shared" si="226"/>
        <v>2.9024619032505189E-3</v>
      </c>
    </row>
    <row r="7219" spans="1:8" x14ac:dyDescent="0.25">
      <c r="A7219" s="2">
        <v>43766.708333333343</v>
      </c>
      <c r="B7219">
        <v>2.8820184813991871</v>
      </c>
      <c r="C7219">
        <v>0.31077982574315222</v>
      </c>
      <c r="E7219">
        <f t="shared" si="225"/>
        <v>3</v>
      </c>
      <c r="F7219">
        <f t="shared" si="225"/>
        <v>0.5</v>
      </c>
      <c r="G7219">
        <f>IF(OR('San Pietro'!E7219&lt;2.5,F7219&lt;0.5),0,VLOOKUP('San Pietro'!F7219,'Power Matrix'!$B$2:$AI$30,HLOOKUP(E7219,'Power Matrix'!$B$2:$AI$30,29)))</f>
        <v>223.17377880859374</v>
      </c>
      <c r="H7219" s="9">
        <f t="shared" si="226"/>
        <v>2.9024619032505189E-3</v>
      </c>
    </row>
    <row r="7220" spans="1:8" x14ac:dyDescent="0.25">
      <c r="A7220" s="2">
        <v>43766.75</v>
      </c>
      <c r="B7220">
        <v>2.965203723977615</v>
      </c>
      <c r="C7220">
        <v>0.32512679201249828</v>
      </c>
      <c r="E7220">
        <f t="shared" si="225"/>
        <v>3</v>
      </c>
      <c r="F7220">
        <f t="shared" si="225"/>
        <v>0.5</v>
      </c>
      <c r="G7220">
        <f>IF(OR('San Pietro'!E7220&lt;2.5,F7220&lt;0.5),0,VLOOKUP('San Pietro'!F7220,'Power Matrix'!$B$2:$AI$30,HLOOKUP(E7220,'Power Matrix'!$B$2:$AI$30,29)))</f>
        <v>223.17377880859374</v>
      </c>
      <c r="H7220" s="9">
        <f t="shared" si="226"/>
        <v>2.9024619032505189E-3</v>
      </c>
    </row>
    <row r="7221" spans="1:8" x14ac:dyDescent="0.25">
      <c r="A7221" s="2">
        <v>43766.791666666657</v>
      </c>
      <c r="B7221">
        <v>3.0210762707169478</v>
      </c>
      <c r="C7221">
        <v>0.3111115475066053</v>
      </c>
      <c r="E7221">
        <f t="shared" si="225"/>
        <v>3</v>
      </c>
      <c r="F7221">
        <f t="shared" si="225"/>
        <v>0.5</v>
      </c>
      <c r="G7221">
        <f>IF(OR('San Pietro'!E7221&lt;2.5,F7221&lt;0.5),0,VLOOKUP('San Pietro'!F7221,'Power Matrix'!$B$2:$AI$30,HLOOKUP(E7221,'Power Matrix'!$B$2:$AI$30,29)))</f>
        <v>223.17377880859374</v>
      </c>
      <c r="H7221" s="9">
        <f t="shared" si="226"/>
        <v>2.9024619032505189E-3</v>
      </c>
    </row>
    <row r="7222" spans="1:8" x14ac:dyDescent="0.25">
      <c r="A7222" s="2">
        <v>43766.833333333343</v>
      </c>
      <c r="B7222">
        <v>3.067096292473229</v>
      </c>
      <c r="C7222">
        <v>0.29576941594689998</v>
      </c>
      <c r="E7222">
        <f t="shared" si="225"/>
        <v>3</v>
      </c>
      <c r="F7222">
        <f t="shared" si="225"/>
        <v>0.5</v>
      </c>
      <c r="G7222">
        <f>IF(OR('San Pietro'!E7222&lt;2.5,F7222&lt;0.5),0,VLOOKUP('San Pietro'!F7222,'Power Matrix'!$B$2:$AI$30,HLOOKUP(E7222,'Power Matrix'!$B$2:$AI$30,29)))</f>
        <v>223.17377880859374</v>
      </c>
      <c r="H7222" s="9">
        <f t="shared" si="226"/>
        <v>2.9024619032505189E-3</v>
      </c>
    </row>
    <row r="7223" spans="1:8" x14ac:dyDescent="0.25">
      <c r="A7223" s="2">
        <v>43766.875</v>
      </c>
      <c r="B7223">
        <v>3.0924135402144901</v>
      </c>
      <c r="C7223">
        <v>0.28407622378517861</v>
      </c>
      <c r="E7223">
        <f t="shared" si="225"/>
        <v>3</v>
      </c>
      <c r="F7223">
        <f t="shared" si="225"/>
        <v>0.5</v>
      </c>
      <c r="G7223">
        <f>IF(OR('San Pietro'!E7223&lt;2.5,F7223&lt;0.5),0,VLOOKUP('San Pietro'!F7223,'Power Matrix'!$B$2:$AI$30,HLOOKUP(E7223,'Power Matrix'!$B$2:$AI$30,29)))</f>
        <v>223.17377880859374</v>
      </c>
      <c r="H7223" s="9">
        <f t="shared" si="226"/>
        <v>2.9024619032505189E-3</v>
      </c>
    </row>
    <row r="7224" spans="1:8" x14ac:dyDescent="0.25">
      <c r="A7224" s="2">
        <v>43766.916666666657</v>
      </c>
      <c r="B7224">
        <v>3.0776971104929691</v>
      </c>
      <c r="C7224">
        <v>0.27652955366662102</v>
      </c>
      <c r="E7224">
        <f t="shared" si="225"/>
        <v>3</v>
      </c>
      <c r="F7224">
        <f t="shared" si="225"/>
        <v>0.5</v>
      </c>
      <c r="G7224">
        <f>IF(OR('San Pietro'!E7224&lt;2.5,F7224&lt;0.5),0,VLOOKUP('San Pietro'!F7224,'Power Matrix'!$B$2:$AI$30,HLOOKUP(E7224,'Power Matrix'!$B$2:$AI$30,29)))</f>
        <v>223.17377880859374</v>
      </c>
      <c r="H7224" s="9">
        <f t="shared" si="226"/>
        <v>2.9024619032505189E-3</v>
      </c>
    </row>
    <row r="7225" spans="1:8" x14ac:dyDescent="0.25">
      <c r="A7225" s="2">
        <v>43766.958333333343</v>
      </c>
      <c r="B7225">
        <v>3.067470438991573</v>
      </c>
      <c r="C7225">
        <v>0.27478801440849221</v>
      </c>
      <c r="E7225">
        <f t="shared" si="225"/>
        <v>3</v>
      </c>
      <c r="F7225">
        <f t="shared" si="225"/>
        <v>0.5</v>
      </c>
      <c r="G7225">
        <f>IF(OR('San Pietro'!E7225&lt;2.5,F7225&lt;0.5),0,VLOOKUP('San Pietro'!F7225,'Power Matrix'!$B$2:$AI$30,HLOOKUP(E7225,'Power Matrix'!$B$2:$AI$30,29)))</f>
        <v>223.17377880859374</v>
      </c>
      <c r="H7225" s="9">
        <f t="shared" si="226"/>
        <v>2.9024619032505189E-3</v>
      </c>
    </row>
    <row r="7226" spans="1:8" x14ac:dyDescent="0.25">
      <c r="A7226" s="2">
        <v>43767</v>
      </c>
      <c r="B7226">
        <v>3.0606110861552711</v>
      </c>
      <c r="C7226">
        <v>0.27420750132244898</v>
      </c>
      <c r="E7226">
        <f t="shared" si="225"/>
        <v>3</v>
      </c>
      <c r="F7226">
        <f t="shared" si="225"/>
        <v>0.5</v>
      </c>
      <c r="G7226">
        <f>IF(OR('San Pietro'!E7226&lt;2.5,F7226&lt;0.5),0,VLOOKUP('San Pietro'!F7226,'Power Matrix'!$B$2:$AI$30,HLOOKUP(E7226,'Power Matrix'!$B$2:$AI$30,29)))</f>
        <v>223.17377880859374</v>
      </c>
      <c r="H7226" s="9">
        <f t="shared" si="226"/>
        <v>2.9024619032505189E-3</v>
      </c>
    </row>
    <row r="7227" spans="1:8" x14ac:dyDescent="0.25">
      <c r="A7227" s="2">
        <v>43767.041666666657</v>
      </c>
      <c r="B7227">
        <v>3.0673457234854591</v>
      </c>
      <c r="C7227">
        <v>0.27130493589223459</v>
      </c>
      <c r="E7227">
        <f t="shared" si="225"/>
        <v>3</v>
      </c>
      <c r="F7227">
        <f t="shared" si="225"/>
        <v>0.5</v>
      </c>
      <c r="G7227">
        <f>IF(OR('San Pietro'!E7227&lt;2.5,F7227&lt;0.5),0,VLOOKUP('San Pietro'!F7227,'Power Matrix'!$B$2:$AI$30,HLOOKUP(E7227,'Power Matrix'!$B$2:$AI$30,29)))</f>
        <v>223.17377880859374</v>
      </c>
      <c r="H7227" s="9">
        <f t="shared" si="226"/>
        <v>2.9024619032505189E-3</v>
      </c>
    </row>
    <row r="7228" spans="1:8" x14ac:dyDescent="0.25">
      <c r="A7228" s="2">
        <v>43767.083333333343</v>
      </c>
      <c r="B7228">
        <v>3.0820621532069801</v>
      </c>
      <c r="C7228">
        <v>0.26707548340820791</v>
      </c>
      <c r="E7228">
        <f t="shared" si="225"/>
        <v>3</v>
      </c>
      <c r="F7228">
        <f t="shared" si="225"/>
        <v>0.5</v>
      </c>
      <c r="G7228">
        <f>IF(OR('San Pietro'!E7228&lt;2.5,F7228&lt;0.5),0,VLOOKUP('San Pietro'!F7228,'Power Matrix'!$B$2:$AI$30,HLOOKUP(E7228,'Power Matrix'!$B$2:$AI$30,29)))</f>
        <v>223.17377880859374</v>
      </c>
      <c r="H7228" s="9">
        <f t="shared" si="226"/>
        <v>2.9024619032505189E-3</v>
      </c>
    </row>
    <row r="7229" spans="1:8" x14ac:dyDescent="0.25">
      <c r="A7229" s="2">
        <v>43767.125</v>
      </c>
      <c r="B7229">
        <v>3.1051345218381781</v>
      </c>
      <c r="C7229">
        <v>0.26135328298864202</v>
      </c>
      <c r="E7229">
        <f t="shared" si="225"/>
        <v>3</v>
      </c>
      <c r="F7229">
        <f t="shared" si="225"/>
        <v>0.5</v>
      </c>
      <c r="G7229">
        <f>IF(OR('San Pietro'!E7229&lt;2.5,F7229&lt;0.5),0,VLOOKUP('San Pietro'!F7229,'Power Matrix'!$B$2:$AI$30,HLOOKUP(E7229,'Power Matrix'!$B$2:$AI$30,29)))</f>
        <v>223.17377880859374</v>
      </c>
      <c r="H7229" s="9">
        <f t="shared" si="226"/>
        <v>2.9024619032505189E-3</v>
      </c>
    </row>
    <row r="7230" spans="1:8" x14ac:dyDescent="0.25">
      <c r="A7230" s="2">
        <v>43767.166666666657</v>
      </c>
      <c r="B7230">
        <v>3.143796328733699</v>
      </c>
      <c r="C7230">
        <v>0.25372368242922111</v>
      </c>
      <c r="E7230">
        <f t="shared" si="225"/>
        <v>3</v>
      </c>
      <c r="F7230">
        <f t="shared" si="225"/>
        <v>0.5</v>
      </c>
      <c r="G7230">
        <f>IF(OR('San Pietro'!E7230&lt;2.5,F7230&lt;0.5),0,VLOOKUP('San Pietro'!F7230,'Power Matrix'!$B$2:$AI$30,HLOOKUP(E7230,'Power Matrix'!$B$2:$AI$30,29)))</f>
        <v>223.17377880859374</v>
      </c>
      <c r="H7230" s="9">
        <f t="shared" si="226"/>
        <v>2.9024619032505189E-3</v>
      </c>
    </row>
    <row r="7231" spans="1:8" x14ac:dyDescent="0.25">
      <c r="A7231" s="2">
        <v>43767.208333333343</v>
      </c>
      <c r="B7231">
        <v>3.182832282147563</v>
      </c>
      <c r="C7231">
        <v>0.24700631671929599</v>
      </c>
      <c r="E7231">
        <f t="shared" si="225"/>
        <v>3</v>
      </c>
      <c r="F7231">
        <f t="shared" si="225"/>
        <v>0</v>
      </c>
      <c r="G7231">
        <f>IF(OR('San Pietro'!E7231&lt;2.5,F7231&lt;0.5),0,VLOOKUP('San Pietro'!F7231,'Power Matrix'!$B$2:$AI$30,HLOOKUP(E7231,'Power Matrix'!$B$2:$AI$30,29)))</f>
        <v>0</v>
      </c>
      <c r="H7231" s="9">
        <f t="shared" si="226"/>
        <v>0</v>
      </c>
    </row>
    <row r="7232" spans="1:8" x14ac:dyDescent="0.25">
      <c r="A7232" s="2">
        <v>43767.25</v>
      </c>
      <c r="B7232">
        <v>3.2228659596103451</v>
      </c>
      <c r="C7232">
        <v>0.24120118585886671</v>
      </c>
      <c r="E7232">
        <f t="shared" si="225"/>
        <v>3</v>
      </c>
      <c r="F7232">
        <f t="shared" si="225"/>
        <v>0</v>
      </c>
      <c r="G7232">
        <f>IF(OR('San Pietro'!E7232&lt;2.5,F7232&lt;0.5),0,VLOOKUP('San Pietro'!F7232,'Power Matrix'!$B$2:$AI$30,HLOOKUP(E7232,'Power Matrix'!$B$2:$AI$30,29)))</f>
        <v>0</v>
      </c>
      <c r="H7232" s="9">
        <f t="shared" si="226"/>
        <v>0</v>
      </c>
    </row>
    <row r="7233" spans="1:8" x14ac:dyDescent="0.25">
      <c r="A7233" s="2">
        <v>43767.291666666657</v>
      </c>
      <c r="B7233">
        <v>3.2652692316893042</v>
      </c>
      <c r="C7233">
        <v>0.23622535940707051</v>
      </c>
      <c r="E7233">
        <f t="shared" si="225"/>
        <v>3.5</v>
      </c>
      <c r="F7233">
        <f t="shared" si="225"/>
        <v>0</v>
      </c>
      <c r="G7233">
        <f>IF(OR('San Pietro'!E7233&lt;2.5,F7233&lt;0.5),0,VLOOKUP('San Pietro'!F7233,'Power Matrix'!$B$2:$AI$30,HLOOKUP(E7233,'Power Matrix'!$B$2:$AI$30,29)))</f>
        <v>0</v>
      </c>
      <c r="H7233" s="9">
        <f t="shared" si="226"/>
        <v>0</v>
      </c>
    </row>
    <row r="7234" spans="1:8" x14ac:dyDescent="0.25">
      <c r="A7234" s="2">
        <v>43767.333333333343</v>
      </c>
      <c r="B7234">
        <v>3.3200193388736059</v>
      </c>
      <c r="C7234">
        <v>0.23108367207354741</v>
      </c>
      <c r="E7234">
        <f t="shared" si="225"/>
        <v>3.5</v>
      </c>
      <c r="F7234">
        <f t="shared" si="225"/>
        <v>0</v>
      </c>
      <c r="G7234">
        <f>IF(OR('San Pietro'!E7234&lt;2.5,F7234&lt;0.5),0,VLOOKUP('San Pietro'!F7234,'Power Matrix'!$B$2:$AI$30,HLOOKUP(E7234,'Power Matrix'!$B$2:$AI$30,29)))</f>
        <v>0</v>
      </c>
      <c r="H7234" s="9">
        <f t="shared" si="226"/>
        <v>0</v>
      </c>
    </row>
    <row r="7235" spans="1:8" x14ac:dyDescent="0.25">
      <c r="A7235" s="2">
        <v>43767.375</v>
      </c>
      <c r="B7235">
        <v>3.364542774556512</v>
      </c>
      <c r="C7235">
        <v>0.22776645443901661</v>
      </c>
      <c r="E7235">
        <f t="shared" ref="E7235:F7298" si="227">MROUND(B7235,0.5)</f>
        <v>3.5</v>
      </c>
      <c r="F7235">
        <f t="shared" si="227"/>
        <v>0</v>
      </c>
      <c r="G7235">
        <f>IF(OR('San Pietro'!E7235&lt;2.5,F7235&lt;0.5),0,VLOOKUP('San Pietro'!F7235,'Power Matrix'!$B$2:$AI$30,HLOOKUP(E7235,'Power Matrix'!$B$2:$AI$30,29)))</f>
        <v>0</v>
      </c>
      <c r="H7235" s="9">
        <f t="shared" ref="H7235:H7298" si="228">G7235/$K$2</f>
        <v>0</v>
      </c>
    </row>
    <row r="7236" spans="1:8" x14ac:dyDescent="0.25">
      <c r="A7236" s="2">
        <v>43767.416666666657</v>
      </c>
      <c r="B7236">
        <v>3.2545436981634488</v>
      </c>
      <c r="C7236">
        <v>0.2291762719336923</v>
      </c>
      <c r="E7236">
        <f t="shared" si="227"/>
        <v>3.5</v>
      </c>
      <c r="F7236">
        <f t="shared" si="227"/>
        <v>0</v>
      </c>
      <c r="G7236">
        <f>IF(OR('San Pietro'!E7236&lt;2.5,F7236&lt;0.5),0,VLOOKUP('San Pietro'!F7236,'Power Matrix'!$B$2:$AI$30,HLOOKUP(E7236,'Power Matrix'!$B$2:$AI$30,29)))</f>
        <v>0</v>
      </c>
      <c r="H7236" s="9">
        <f t="shared" si="228"/>
        <v>0</v>
      </c>
    </row>
    <row r="7237" spans="1:8" x14ac:dyDescent="0.25">
      <c r="A7237" s="2">
        <v>43767.458333333343</v>
      </c>
      <c r="B7237">
        <v>3.2322196225689388</v>
      </c>
      <c r="C7237">
        <v>0.23473261147153129</v>
      </c>
      <c r="E7237">
        <f t="shared" si="227"/>
        <v>3</v>
      </c>
      <c r="F7237">
        <f t="shared" si="227"/>
        <v>0</v>
      </c>
      <c r="G7237">
        <f>IF(OR('San Pietro'!E7237&lt;2.5,F7237&lt;0.5),0,VLOOKUP('San Pietro'!F7237,'Power Matrix'!$B$2:$AI$30,HLOOKUP(E7237,'Power Matrix'!$B$2:$AI$30,29)))</f>
        <v>0</v>
      </c>
      <c r="H7237" s="9">
        <f t="shared" si="228"/>
        <v>0</v>
      </c>
    </row>
    <row r="7238" spans="1:8" x14ac:dyDescent="0.25">
      <c r="A7238" s="2">
        <v>43767.5</v>
      </c>
      <c r="B7238">
        <v>3.1507803970761148</v>
      </c>
      <c r="C7238">
        <v>0.24816734289138151</v>
      </c>
      <c r="E7238">
        <f t="shared" si="227"/>
        <v>3</v>
      </c>
      <c r="F7238">
        <f t="shared" si="227"/>
        <v>0</v>
      </c>
      <c r="G7238">
        <f>IF(OR('San Pietro'!E7238&lt;2.5,F7238&lt;0.5),0,VLOOKUP('San Pietro'!F7238,'Power Matrix'!$B$2:$AI$30,HLOOKUP(E7238,'Power Matrix'!$B$2:$AI$30,29)))</f>
        <v>0</v>
      </c>
      <c r="H7238" s="9">
        <f t="shared" si="228"/>
        <v>0</v>
      </c>
    </row>
    <row r="7239" spans="1:8" x14ac:dyDescent="0.25">
      <c r="A7239" s="2">
        <v>43767.541666666657</v>
      </c>
      <c r="B7239">
        <v>3.1308259160977818</v>
      </c>
      <c r="C7239">
        <v>0.25712383050461479</v>
      </c>
      <c r="E7239">
        <f t="shared" si="227"/>
        <v>3</v>
      </c>
      <c r="F7239">
        <f t="shared" si="227"/>
        <v>0.5</v>
      </c>
      <c r="G7239">
        <f>IF(OR('San Pietro'!E7239&lt;2.5,F7239&lt;0.5),0,VLOOKUP('San Pietro'!F7239,'Power Matrix'!$B$2:$AI$30,HLOOKUP(E7239,'Power Matrix'!$B$2:$AI$30,29)))</f>
        <v>223.17377880859374</v>
      </c>
      <c r="H7239" s="9">
        <f t="shared" si="228"/>
        <v>2.9024619032505189E-3</v>
      </c>
    </row>
    <row r="7240" spans="1:8" x14ac:dyDescent="0.25">
      <c r="A7240" s="2">
        <v>43767.583333333343</v>
      </c>
      <c r="B7240">
        <v>3.129079899012178</v>
      </c>
      <c r="C7240">
        <v>0.26442170930058317</v>
      </c>
      <c r="E7240">
        <f t="shared" si="227"/>
        <v>3</v>
      </c>
      <c r="F7240">
        <f t="shared" si="227"/>
        <v>0.5</v>
      </c>
      <c r="G7240">
        <f>IF(OR('San Pietro'!E7240&lt;2.5,F7240&lt;0.5),0,VLOOKUP('San Pietro'!F7240,'Power Matrix'!$B$2:$AI$30,HLOOKUP(E7240,'Power Matrix'!$B$2:$AI$30,29)))</f>
        <v>223.17377880859374</v>
      </c>
      <c r="H7240" s="9">
        <f t="shared" si="228"/>
        <v>2.9024619032505189E-3</v>
      </c>
    </row>
    <row r="7241" spans="1:8" x14ac:dyDescent="0.25">
      <c r="A7241" s="2">
        <v>43767.625</v>
      </c>
      <c r="B7241">
        <v>3.1444199062642721</v>
      </c>
      <c r="C7241">
        <v>0.26823650958029338</v>
      </c>
      <c r="E7241">
        <f t="shared" si="227"/>
        <v>3</v>
      </c>
      <c r="F7241">
        <f t="shared" si="227"/>
        <v>0.5</v>
      </c>
      <c r="G7241">
        <f>IF(OR('San Pietro'!E7241&lt;2.5,F7241&lt;0.5),0,VLOOKUP('San Pietro'!F7241,'Power Matrix'!$B$2:$AI$30,HLOOKUP(E7241,'Power Matrix'!$B$2:$AI$30,29)))</f>
        <v>223.17377880859374</v>
      </c>
      <c r="H7241" s="9">
        <f t="shared" si="228"/>
        <v>2.9024619032505189E-3</v>
      </c>
    </row>
    <row r="7242" spans="1:8" x14ac:dyDescent="0.25">
      <c r="A7242" s="2">
        <v>43767.666666666657</v>
      </c>
      <c r="B7242">
        <v>3.183081713159793</v>
      </c>
      <c r="C7242">
        <v>0.26790478781684041</v>
      </c>
      <c r="E7242">
        <f t="shared" si="227"/>
        <v>3</v>
      </c>
      <c r="F7242">
        <f t="shared" si="227"/>
        <v>0.5</v>
      </c>
      <c r="G7242">
        <f>IF(OR('San Pietro'!E7242&lt;2.5,F7242&lt;0.5),0,VLOOKUP('San Pietro'!F7242,'Power Matrix'!$B$2:$AI$30,HLOOKUP(E7242,'Power Matrix'!$B$2:$AI$30,29)))</f>
        <v>223.17377880859374</v>
      </c>
      <c r="H7242" s="9">
        <f t="shared" si="228"/>
        <v>2.9024619032505189E-3</v>
      </c>
    </row>
    <row r="7243" spans="1:8" x14ac:dyDescent="0.25">
      <c r="A7243" s="2">
        <v>43767.708333333343</v>
      </c>
      <c r="B7243">
        <v>3.2266074247937819</v>
      </c>
      <c r="C7243">
        <v>0.26549980503180542</v>
      </c>
      <c r="E7243">
        <f t="shared" si="227"/>
        <v>3</v>
      </c>
      <c r="F7243">
        <f t="shared" si="227"/>
        <v>0.5</v>
      </c>
      <c r="G7243">
        <f>IF(OR('San Pietro'!E7243&lt;2.5,F7243&lt;0.5),0,VLOOKUP('San Pietro'!F7243,'Power Matrix'!$B$2:$AI$30,HLOOKUP(E7243,'Power Matrix'!$B$2:$AI$30,29)))</f>
        <v>223.17377880859374</v>
      </c>
      <c r="H7243" s="9">
        <f t="shared" si="228"/>
        <v>2.9024619032505189E-3</v>
      </c>
    </row>
    <row r="7244" spans="1:8" x14ac:dyDescent="0.25">
      <c r="A7244" s="2">
        <v>43767.75</v>
      </c>
      <c r="B7244">
        <v>3.263523214603699</v>
      </c>
      <c r="C7244">
        <v>0.26284603092418068</v>
      </c>
      <c r="E7244">
        <f t="shared" si="227"/>
        <v>3.5</v>
      </c>
      <c r="F7244">
        <f t="shared" si="227"/>
        <v>0.5</v>
      </c>
      <c r="G7244">
        <f>IF(OR('San Pietro'!E7244&lt;2.5,F7244&lt;0.5),0,VLOOKUP('San Pietro'!F7244,'Power Matrix'!$B$2:$AI$30,HLOOKUP(E7244,'Power Matrix'!$B$2:$AI$30,29)))</f>
        <v>561.78945164489744</v>
      </c>
      <c r="H7244" s="9">
        <f t="shared" si="228"/>
        <v>7.3062905944957998E-3</v>
      </c>
    </row>
    <row r="7245" spans="1:8" x14ac:dyDescent="0.25">
      <c r="A7245" s="2">
        <v>43767.791666666657</v>
      </c>
      <c r="B7245">
        <v>3.3043051851031682</v>
      </c>
      <c r="C7245">
        <v>0.26052397858000909</v>
      </c>
      <c r="E7245">
        <f t="shared" si="227"/>
        <v>3.5</v>
      </c>
      <c r="F7245">
        <f t="shared" si="227"/>
        <v>0.5</v>
      </c>
      <c r="G7245">
        <f>IF(OR('San Pietro'!E7245&lt;2.5,F7245&lt;0.5),0,VLOOKUP('San Pietro'!F7245,'Power Matrix'!$B$2:$AI$30,HLOOKUP(E7245,'Power Matrix'!$B$2:$AI$30,29)))</f>
        <v>561.78945164489744</v>
      </c>
      <c r="H7245" s="9">
        <f t="shared" si="228"/>
        <v>7.3062905944957998E-3</v>
      </c>
    </row>
    <row r="7246" spans="1:8" x14ac:dyDescent="0.25">
      <c r="A7246" s="2">
        <v>43767.833333333343</v>
      </c>
      <c r="B7246">
        <v>3.3395996733335962</v>
      </c>
      <c r="C7246">
        <v>0.25894830020360698</v>
      </c>
      <c r="E7246">
        <f t="shared" si="227"/>
        <v>3.5</v>
      </c>
      <c r="F7246">
        <f t="shared" si="227"/>
        <v>0.5</v>
      </c>
      <c r="G7246">
        <f>IF(OR('San Pietro'!E7246&lt;2.5,F7246&lt;0.5),0,VLOOKUP('San Pietro'!F7246,'Power Matrix'!$B$2:$AI$30,HLOOKUP(E7246,'Power Matrix'!$B$2:$AI$30,29)))</f>
        <v>561.78945164489744</v>
      </c>
      <c r="H7246" s="9">
        <f t="shared" si="228"/>
        <v>7.3062905944957998E-3</v>
      </c>
    </row>
    <row r="7247" spans="1:8" x14ac:dyDescent="0.25">
      <c r="A7247" s="2">
        <v>43767.875</v>
      </c>
      <c r="B7247">
        <v>3.3765154631435119</v>
      </c>
      <c r="C7247">
        <v>0.25720676094547817</v>
      </c>
      <c r="E7247">
        <f t="shared" si="227"/>
        <v>3.5</v>
      </c>
      <c r="F7247">
        <f t="shared" si="227"/>
        <v>0.5</v>
      </c>
      <c r="G7247">
        <f>IF(OR('San Pietro'!E7247&lt;2.5,F7247&lt;0.5),0,VLOOKUP('San Pietro'!F7247,'Power Matrix'!$B$2:$AI$30,HLOOKUP(E7247,'Power Matrix'!$B$2:$AI$30,29)))</f>
        <v>561.78945164489744</v>
      </c>
      <c r="H7247" s="9">
        <f t="shared" si="228"/>
        <v>7.3062905944957998E-3</v>
      </c>
    </row>
    <row r="7248" spans="1:8" x14ac:dyDescent="0.25">
      <c r="A7248" s="2">
        <v>43767.916666666657</v>
      </c>
      <c r="B7248">
        <v>3.4064471846110131</v>
      </c>
      <c r="C7248">
        <v>0.25189921273022892</v>
      </c>
      <c r="E7248">
        <f t="shared" si="227"/>
        <v>3.5</v>
      </c>
      <c r="F7248">
        <f t="shared" si="227"/>
        <v>0.5</v>
      </c>
      <c r="G7248">
        <f>IF(OR('San Pietro'!E7248&lt;2.5,F7248&lt;0.5),0,VLOOKUP('San Pietro'!F7248,'Power Matrix'!$B$2:$AI$30,HLOOKUP(E7248,'Power Matrix'!$B$2:$AI$30,29)))</f>
        <v>561.78945164489744</v>
      </c>
      <c r="H7248" s="9">
        <f t="shared" si="228"/>
        <v>7.3062905944957998E-3</v>
      </c>
    </row>
    <row r="7249" spans="1:8" x14ac:dyDescent="0.25">
      <c r="A7249" s="2">
        <v>43767.958333333343</v>
      </c>
      <c r="B7249">
        <v>3.4120593823861691</v>
      </c>
      <c r="C7249">
        <v>0.25430419551526379</v>
      </c>
      <c r="E7249">
        <f t="shared" si="227"/>
        <v>3.5</v>
      </c>
      <c r="F7249">
        <f t="shared" si="227"/>
        <v>0.5</v>
      </c>
      <c r="G7249">
        <f>IF(OR('San Pietro'!E7249&lt;2.5,F7249&lt;0.5),0,VLOOKUP('San Pietro'!F7249,'Power Matrix'!$B$2:$AI$30,HLOOKUP(E7249,'Power Matrix'!$B$2:$AI$30,29)))</f>
        <v>561.78945164489744</v>
      </c>
      <c r="H7249" s="9">
        <f t="shared" si="228"/>
        <v>7.3062905944957998E-3</v>
      </c>
    </row>
    <row r="7250" spans="1:8" x14ac:dyDescent="0.25">
      <c r="A7250" s="2">
        <v>43768</v>
      </c>
      <c r="B7250">
        <v>3.421787191863106</v>
      </c>
      <c r="C7250">
        <v>0.25662624785943539</v>
      </c>
      <c r="E7250">
        <f t="shared" si="227"/>
        <v>3.5</v>
      </c>
      <c r="F7250">
        <f t="shared" si="227"/>
        <v>0.5</v>
      </c>
      <c r="G7250">
        <f>IF(OR('San Pietro'!E7250&lt;2.5,F7250&lt;0.5),0,VLOOKUP('San Pietro'!F7250,'Power Matrix'!$B$2:$AI$30,HLOOKUP(E7250,'Power Matrix'!$B$2:$AI$30,29)))</f>
        <v>561.78945164489744</v>
      </c>
      <c r="H7250" s="9">
        <f t="shared" si="228"/>
        <v>7.3062905944957998E-3</v>
      </c>
    </row>
    <row r="7251" spans="1:8" x14ac:dyDescent="0.25">
      <c r="A7251" s="2">
        <v>43768.041666666657</v>
      </c>
      <c r="B7251">
        <v>3.4386237851885748</v>
      </c>
      <c r="C7251">
        <v>0.25820192623583749</v>
      </c>
      <c r="E7251">
        <f t="shared" si="227"/>
        <v>3.5</v>
      </c>
      <c r="F7251">
        <f t="shared" si="227"/>
        <v>0.5</v>
      </c>
      <c r="G7251">
        <f>IF(OR('San Pietro'!E7251&lt;2.5,F7251&lt;0.5),0,VLOOKUP('San Pietro'!F7251,'Power Matrix'!$B$2:$AI$30,HLOOKUP(E7251,'Power Matrix'!$B$2:$AI$30,29)))</f>
        <v>561.78945164489744</v>
      </c>
      <c r="H7251" s="9">
        <f t="shared" si="228"/>
        <v>7.3062905944957998E-3</v>
      </c>
    </row>
    <row r="7252" spans="1:8" x14ac:dyDescent="0.25">
      <c r="A7252" s="2">
        <v>43768.083333333343</v>
      </c>
      <c r="B7252">
        <v>3.4651881879909818</v>
      </c>
      <c r="C7252">
        <v>0.25886536976274371</v>
      </c>
      <c r="E7252">
        <f t="shared" si="227"/>
        <v>3.5</v>
      </c>
      <c r="F7252">
        <f t="shared" si="227"/>
        <v>0.5</v>
      </c>
      <c r="G7252">
        <f>IF(OR('San Pietro'!E7252&lt;2.5,F7252&lt;0.5),0,VLOOKUP('San Pietro'!F7252,'Power Matrix'!$B$2:$AI$30,HLOOKUP(E7252,'Power Matrix'!$B$2:$AI$30,29)))</f>
        <v>561.78945164489744</v>
      </c>
      <c r="H7252" s="9">
        <f t="shared" si="228"/>
        <v>7.3062905944957998E-3</v>
      </c>
    </row>
    <row r="7253" spans="1:8" x14ac:dyDescent="0.25">
      <c r="A7253" s="2">
        <v>43768.125</v>
      </c>
      <c r="B7253">
        <v>3.501230969258097</v>
      </c>
      <c r="C7253">
        <v>0.25861657844015401</v>
      </c>
      <c r="E7253">
        <f t="shared" si="227"/>
        <v>3.5</v>
      </c>
      <c r="F7253">
        <f t="shared" si="227"/>
        <v>0.5</v>
      </c>
      <c r="G7253">
        <f>IF(OR('San Pietro'!E7253&lt;2.5,F7253&lt;0.5),0,VLOOKUP('San Pietro'!F7253,'Power Matrix'!$B$2:$AI$30,HLOOKUP(E7253,'Power Matrix'!$B$2:$AI$30,29)))</f>
        <v>561.78945164489744</v>
      </c>
      <c r="H7253" s="9">
        <f t="shared" si="228"/>
        <v>7.3062905944957998E-3</v>
      </c>
    </row>
    <row r="7254" spans="1:8" x14ac:dyDescent="0.25">
      <c r="A7254" s="2">
        <v>43768.166666666657</v>
      </c>
      <c r="B7254">
        <v>3.5324098457867419</v>
      </c>
      <c r="C7254">
        <v>0.25903123064447042</v>
      </c>
      <c r="E7254">
        <f t="shared" si="227"/>
        <v>3.5</v>
      </c>
      <c r="F7254">
        <f t="shared" si="227"/>
        <v>0.5</v>
      </c>
      <c r="G7254">
        <f>IF(OR('San Pietro'!E7254&lt;2.5,F7254&lt;0.5),0,VLOOKUP('San Pietro'!F7254,'Power Matrix'!$B$2:$AI$30,HLOOKUP(E7254,'Power Matrix'!$B$2:$AI$30,29)))</f>
        <v>561.78945164489744</v>
      </c>
      <c r="H7254" s="9">
        <f t="shared" si="228"/>
        <v>7.3062905944957998E-3</v>
      </c>
    </row>
    <row r="7255" spans="1:8" x14ac:dyDescent="0.25">
      <c r="A7255" s="2">
        <v>43768.208333333343</v>
      </c>
      <c r="B7255">
        <v>3.5473757065204921</v>
      </c>
      <c r="C7255">
        <v>0.26093863078432561</v>
      </c>
      <c r="E7255">
        <f t="shared" si="227"/>
        <v>3.5</v>
      </c>
      <c r="F7255">
        <f t="shared" si="227"/>
        <v>0.5</v>
      </c>
      <c r="G7255">
        <f>IF(OR('San Pietro'!E7255&lt;2.5,F7255&lt;0.5),0,VLOOKUP('San Pietro'!F7255,'Power Matrix'!$B$2:$AI$30,HLOOKUP(E7255,'Power Matrix'!$B$2:$AI$30,29)))</f>
        <v>561.78945164489744</v>
      </c>
      <c r="H7255" s="9">
        <f t="shared" si="228"/>
        <v>7.3062905944957998E-3</v>
      </c>
    </row>
    <row r="7256" spans="1:8" x14ac:dyDescent="0.25">
      <c r="A7256" s="2">
        <v>43768.25</v>
      </c>
      <c r="B7256">
        <v>3.5518654647406169</v>
      </c>
      <c r="C7256">
        <v>0.26433877885971979</v>
      </c>
      <c r="E7256">
        <f t="shared" si="227"/>
        <v>3.5</v>
      </c>
      <c r="F7256">
        <f t="shared" si="227"/>
        <v>0.5</v>
      </c>
      <c r="G7256">
        <f>IF(OR('San Pietro'!E7256&lt;2.5,F7256&lt;0.5),0,VLOOKUP('San Pietro'!F7256,'Power Matrix'!$B$2:$AI$30,HLOOKUP(E7256,'Power Matrix'!$B$2:$AI$30,29)))</f>
        <v>561.78945164489744</v>
      </c>
      <c r="H7256" s="9">
        <f t="shared" si="228"/>
        <v>7.3062905944957998E-3</v>
      </c>
    </row>
    <row r="7257" spans="1:8" x14ac:dyDescent="0.25">
      <c r="A7257" s="2">
        <v>43768.291666666657</v>
      </c>
      <c r="B7257">
        <v>3.5133283733512108</v>
      </c>
      <c r="C7257">
        <v>0.27205130986000409</v>
      </c>
      <c r="E7257">
        <f t="shared" si="227"/>
        <v>3.5</v>
      </c>
      <c r="F7257">
        <f t="shared" si="227"/>
        <v>0.5</v>
      </c>
      <c r="G7257">
        <f>IF(OR('San Pietro'!E7257&lt;2.5,F7257&lt;0.5),0,VLOOKUP('San Pietro'!F7257,'Power Matrix'!$B$2:$AI$30,HLOOKUP(E7257,'Power Matrix'!$B$2:$AI$30,29)))</f>
        <v>561.78945164489744</v>
      </c>
      <c r="H7257" s="9">
        <f t="shared" si="228"/>
        <v>7.3062905944957998E-3</v>
      </c>
    </row>
    <row r="7258" spans="1:8" x14ac:dyDescent="0.25">
      <c r="A7258" s="2">
        <v>43768.333333333343</v>
      </c>
      <c r="B7258">
        <v>3.439995655755836</v>
      </c>
      <c r="C7258">
        <v>0.28391036290345179</v>
      </c>
      <c r="E7258">
        <f t="shared" si="227"/>
        <v>3.5</v>
      </c>
      <c r="F7258">
        <f t="shared" si="227"/>
        <v>0.5</v>
      </c>
      <c r="G7258">
        <f>IF(OR('San Pietro'!E7258&lt;2.5,F7258&lt;0.5),0,VLOOKUP('San Pietro'!F7258,'Power Matrix'!$B$2:$AI$30,HLOOKUP(E7258,'Power Matrix'!$B$2:$AI$30,29)))</f>
        <v>561.78945164489744</v>
      </c>
      <c r="H7258" s="9">
        <f t="shared" si="228"/>
        <v>7.3062905944957998E-3</v>
      </c>
    </row>
    <row r="7259" spans="1:8" x14ac:dyDescent="0.25">
      <c r="A7259" s="2">
        <v>43768.375</v>
      </c>
      <c r="B7259">
        <v>3.3747694460579081</v>
      </c>
      <c r="C7259">
        <v>0.29792560740934532</v>
      </c>
      <c r="E7259">
        <f t="shared" si="227"/>
        <v>3.5</v>
      </c>
      <c r="F7259">
        <f t="shared" si="227"/>
        <v>0.5</v>
      </c>
      <c r="G7259">
        <f>IF(OR('San Pietro'!E7259&lt;2.5,F7259&lt;0.5),0,VLOOKUP('San Pietro'!F7259,'Power Matrix'!$B$2:$AI$30,HLOOKUP(E7259,'Power Matrix'!$B$2:$AI$30,29)))</f>
        <v>561.78945164489744</v>
      </c>
      <c r="H7259" s="9">
        <f t="shared" si="228"/>
        <v>7.3062905944957998E-3</v>
      </c>
    </row>
    <row r="7260" spans="1:8" x14ac:dyDescent="0.25">
      <c r="A7260" s="2">
        <v>43768.416666666657</v>
      </c>
      <c r="B7260">
        <v>3.3772637561801999</v>
      </c>
      <c r="C7260">
        <v>0.30132575548473911</v>
      </c>
      <c r="E7260">
        <f t="shared" si="227"/>
        <v>3.5</v>
      </c>
      <c r="F7260">
        <f t="shared" si="227"/>
        <v>0.5</v>
      </c>
      <c r="G7260">
        <f>IF(OR('San Pietro'!E7260&lt;2.5,F7260&lt;0.5),0,VLOOKUP('San Pietro'!F7260,'Power Matrix'!$B$2:$AI$30,HLOOKUP(E7260,'Power Matrix'!$B$2:$AI$30,29)))</f>
        <v>561.78945164489744</v>
      </c>
      <c r="H7260" s="9">
        <f t="shared" si="228"/>
        <v>7.3062905944957998E-3</v>
      </c>
    </row>
    <row r="7261" spans="1:8" x14ac:dyDescent="0.25">
      <c r="A7261" s="2">
        <v>43768.458333333343</v>
      </c>
      <c r="B7261">
        <v>3.36965611030721</v>
      </c>
      <c r="C7261">
        <v>0.31169206059264848</v>
      </c>
      <c r="E7261">
        <f t="shared" si="227"/>
        <v>3.5</v>
      </c>
      <c r="F7261">
        <f t="shared" si="227"/>
        <v>0.5</v>
      </c>
      <c r="G7261">
        <f>IF(OR('San Pietro'!E7261&lt;2.5,F7261&lt;0.5),0,VLOOKUP('San Pietro'!F7261,'Power Matrix'!$B$2:$AI$30,HLOOKUP(E7261,'Power Matrix'!$B$2:$AI$30,29)))</f>
        <v>561.78945164489744</v>
      </c>
      <c r="H7261" s="9">
        <f t="shared" si="228"/>
        <v>7.3062905944957998E-3</v>
      </c>
    </row>
    <row r="7262" spans="1:8" x14ac:dyDescent="0.25">
      <c r="A7262" s="2">
        <v>43768.5</v>
      </c>
      <c r="B7262">
        <v>3.3518217929328249</v>
      </c>
      <c r="C7262">
        <v>0.32355111363609618</v>
      </c>
      <c r="E7262">
        <f t="shared" si="227"/>
        <v>3.5</v>
      </c>
      <c r="F7262">
        <f t="shared" si="227"/>
        <v>0.5</v>
      </c>
      <c r="G7262">
        <f>IF(OR('San Pietro'!E7262&lt;2.5,F7262&lt;0.5),0,VLOOKUP('San Pietro'!F7262,'Power Matrix'!$B$2:$AI$30,HLOOKUP(E7262,'Power Matrix'!$B$2:$AI$30,29)))</f>
        <v>561.78945164489744</v>
      </c>
      <c r="H7262" s="9">
        <f t="shared" si="228"/>
        <v>7.3062905944957998E-3</v>
      </c>
    </row>
    <row r="7263" spans="1:8" x14ac:dyDescent="0.25">
      <c r="A7263" s="2">
        <v>43768.541666666657</v>
      </c>
      <c r="B7263">
        <v>3.3395996733335962</v>
      </c>
      <c r="C7263">
        <v>0.33482965359350109</v>
      </c>
      <c r="E7263">
        <f t="shared" si="227"/>
        <v>3.5</v>
      </c>
      <c r="F7263">
        <f t="shared" si="227"/>
        <v>0.5</v>
      </c>
      <c r="G7263">
        <f>IF(OR('San Pietro'!E7263&lt;2.5,F7263&lt;0.5),0,VLOOKUP('San Pietro'!F7263,'Power Matrix'!$B$2:$AI$30,HLOOKUP(E7263,'Power Matrix'!$B$2:$AI$30,29)))</f>
        <v>561.78945164489744</v>
      </c>
      <c r="H7263" s="9">
        <f t="shared" si="228"/>
        <v>7.3062905944957998E-3</v>
      </c>
    </row>
    <row r="7264" spans="1:8" x14ac:dyDescent="0.25">
      <c r="A7264" s="2">
        <v>43768.583333333343</v>
      </c>
      <c r="B7264">
        <v>3.3399738198519389</v>
      </c>
      <c r="C7264">
        <v>0.34411786297018798</v>
      </c>
      <c r="E7264">
        <f t="shared" si="227"/>
        <v>3.5</v>
      </c>
      <c r="F7264">
        <f t="shared" si="227"/>
        <v>0.5</v>
      </c>
      <c r="G7264">
        <f>IF(OR('San Pietro'!E7264&lt;2.5,F7264&lt;0.5),0,VLOOKUP('San Pietro'!F7264,'Power Matrix'!$B$2:$AI$30,HLOOKUP(E7264,'Power Matrix'!$B$2:$AI$30,29)))</f>
        <v>561.78945164489744</v>
      </c>
      <c r="H7264" s="9">
        <f t="shared" si="228"/>
        <v>7.3062905944957998E-3</v>
      </c>
    </row>
    <row r="7265" spans="1:14" x14ac:dyDescent="0.25">
      <c r="A7265" s="2">
        <v>43768.625</v>
      </c>
      <c r="B7265">
        <v>3.3312437344239179</v>
      </c>
      <c r="C7265">
        <v>0.35547933336845627</v>
      </c>
      <c r="E7265">
        <f t="shared" si="227"/>
        <v>3.5</v>
      </c>
      <c r="F7265">
        <f t="shared" si="227"/>
        <v>0.5</v>
      </c>
      <c r="G7265">
        <f>IF(OR('San Pietro'!E7265&lt;2.5,F7265&lt;0.5),0,VLOOKUP('San Pietro'!F7265,'Power Matrix'!$B$2:$AI$30,HLOOKUP(E7265,'Power Matrix'!$B$2:$AI$30,29)))</f>
        <v>561.78945164489744</v>
      </c>
      <c r="H7265" s="9">
        <f t="shared" si="228"/>
        <v>7.3062905944957998E-3</v>
      </c>
    </row>
    <row r="7266" spans="1:14" x14ac:dyDescent="0.25">
      <c r="A7266" s="2">
        <v>43768.666666666657</v>
      </c>
      <c r="B7266">
        <v>3.3519465084389388</v>
      </c>
      <c r="C7266">
        <v>0.36252842084183451</v>
      </c>
      <c r="E7266">
        <f t="shared" si="227"/>
        <v>3.5</v>
      </c>
      <c r="F7266">
        <f t="shared" si="227"/>
        <v>0.5</v>
      </c>
      <c r="G7266">
        <f>IF(OR('San Pietro'!E7266&lt;2.5,F7266&lt;0.5),0,VLOOKUP('San Pietro'!F7266,'Power Matrix'!$B$2:$AI$30,HLOOKUP(E7266,'Power Matrix'!$B$2:$AI$30,29)))</f>
        <v>561.78945164489744</v>
      </c>
      <c r="H7266" s="9">
        <f t="shared" si="228"/>
        <v>7.3062905944957998E-3</v>
      </c>
    </row>
    <row r="7267" spans="1:14" x14ac:dyDescent="0.25">
      <c r="A7267" s="2">
        <v>43768.708333333343</v>
      </c>
      <c r="B7267">
        <v>3.3861185571143348</v>
      </c>
      <c r="C7267">
        <v>0.36485047318600611</v>
      </c>
      <c r="E7267">
        <f t="shared" si="227"/>
        <v>3.5</v>
      </c>
      <c r="F7267">
        <f t="shared" si="227"/>
        <v>0.5</v>
      </c>
      <c r="G7267">
        <f>IF(OR('San Pietro'!E7267&lt;2.5,F7267&lt;0.5),0,VLOOKUP('San Pietro'!F7267,'Power Matrix'!$B$2:$AI$30,HLOOKUP(E7267,'Power Matrix'!$B$2:$AI$30,29)))</f>
        <v>561.78945164489744</v>
      </c>
      <c r="H7267" s="9">
        <f t="shared" si="228"/>
        <v>7.3062905944957998E-3</v>
      </c>
    </row>
    <row r="7268" spans="1:14" x14ac:dyDescent="0.25">
      <c r="A7268" s="2">
        <v>43768.75</v>
      </c>
      <c r="B7268">
        <v>3.42814768267495</v>
      </c>
      <c r="C7268">
        <v>0.36227962951924481</v>
      </c>
      <c r="E7268">
        <f t="shared" si="227"/>
        <v>3.5</v>
      </c>
      <c r="F7268">
        <f t="shared" si="227"/>
        <v>0.5</v>
      </c>
      <c r="G7268">
        <f>IF(OR('San Pietro'!E7268&lt;2.5,F7268&lt;0.5),0,VLOOKUP('San Pietro'!F7268,'Power Matrix'!$B$2:$AI$30,HLOOKUP(E7268,'Power Matrix'!$B$2:$AI$30,29)))</f>
        <v>561.78945164489744</v>
      </c>
      <c r="H7268" s="9">
        <f t="shared" si="228"/>
        <v>7.3062905944957998E-3</v>
      </c>
    </row>
    <row r="7269" spans="1:14" x14ac:dyDescent="0.25">
      <c r="A7269" s="2">
        <v>43768.791666666657</v>
      </c>
      <c r="B7269">
        <v>3.4664353430521269</v>
      </c>
      <c r="C7269">
        <v>0.35780138571262787</v>
      </c>
      <c r="E7269">
        <f t="shared" si="227"/>
        <v>3.5</v>
      </c>
      <c r="F7269">
        <f t="shared" si="227"/>
        <v>0.5</v>
      </c>
      <c r="G7269">
        <f>IF(OR('San Pietro'!E7269&lt;2.5,F7269&lt;0.5),0,VLOOKUP('San Pietro'!F7269,'Power Matrix'!$B$2:$AI$30,HLOOKUP(E7269,'Power Matrix'!$B$2:$AI$30,29)))</f>
        <v>561.78945164489744</v>
      </c>
      <c r="H7269" s="9">
        <f t="shared" si="228"/>
        <v>7.3062905944957998E-3</v>
      </c>
    </row>
    <row r="7270" spans="1:14" x14ac:dyDescent="0.25">
      <c r="A7270" s="2">
        <v>43768.833333333343</v>
      </c>
      <c r="B7270">
        <v>3.5124553648084089</v>
      </c>
      <c r="C7270">
        <v>0.35199625485219871</v>
      </c>
      <c r="E7270">
        <f t="shared" si="227"/>
        <v>3.5</v>
      </c>
      <c r="F7270">
        <f t="shared" si="227"/>
        <v>0.5</v>
      </c>
      <c r="G7270">
        <f>IF(OR('San Pietro'!E7270&lt;2.5,F7270&lt;0.5),0,VLOOKUP('San Pietro'!F7270,'Power Matrix'!$B$2:$AI$30,HLOOKUP(E7270,'Power Matrix'!$B$2:$AI$30,29)))</f>
        <v>561.78945164489744</v>
      </c>
      <c r="H7270" s="9">
        <f t="shared" si="228"/>
        <v>7.3062905944957998E-3</v>
      </c>
    </row>
    <row r="7271" spans="1:14" x14ac:dyDescent="0.25">
      <c r="A7271" s="2">
        <v>43768.875</v>
      </c>
      <c r="B7271">
        <v>3.5578518090341169</v>
      </c>
      <c r="C7271">
        <v>0.34569354134659003</v>
      </c>
      <c r="E7271">
        <f t="shared" si="227"/>
        <v>3.5</v>
      </c>
      <c r="F7271">
        <f t="shared" si="227"/>
        <v>0.5</v>
      </c>
      <c r="G7271">
        <f>IF(OR('San Pietro'!E7271&lt;2.5,F7271&lt;0.5),0,VLOOKUP('San Pietro'!F7271,'Power Matrix'!$B$2:$AI$30,HLOOKUP(E7271,'Power Matrix'!$B$2:$AI$30,29)))</f>
        <v>561.78945164489744</v>
      </c>
      <c r="H7271" s="9">
        <f t="shared" si="228"/>
        <v>7.3062905944957998E-3</v>
      </c>
    </row>
    <row r="7272" spans="1:14" x14ac:dyDescent="0.25">
      <c r="A7272" s="2">
        <v>43768.916666666657</v>
      </c>
      <c r="B7272">
        <v>3.6303115180866912</v>
      </c>
      <c r="C7272">
        <v>0.33383448830314189</v>
      </c>
      <c r="E7272">
        <f t="shared" si="227"/>
        <v>3.5</v>
      </c>
      <c r="F7272">
        <f t="shared" si="227"/>
        <v>0.5</v>
      </c>
      <c r="G7272">
        <f>IF(OR('San Pietro'!E7272&lt;2.5,F7272&lt;0.5),0,VLOOKUP('San Pietro'!F7272,'Power Matrix'!$B$2:$AI$30,HLOOKUP(E7272,'Power Matrix'!$B$2:$AI$30,29)))</f>
        <v>561.78945164489744</v>
      </c>
      <c r="H7272" s="9">
        <f t="shared" si="228"/>
        <v>7.3062905944957998E-3</v>
      </c>
    </row>
    <row r="7273" spans="1:14" x14ac:dyDescent="0.25">
      <c r="A7273" s="2">
        <v>43768.958333333343</v>
      </c>
      <c r="B7273">
        <v>3.6362978623801911</v>
      </c>
      <c r="C7273">
        <v>0.33167829684069711</v>
      </c>
      <c r="E7273">
        <f t="shared" si="227"/>
        <v>3.5</v>
      </c>
      <c r="F7273">
        <f t="shared" si="227"/>
        <v>0.5</v>
      </c>
      <c r="G7273">
        <f>IF(OR('San Pietro'!E7273&lt;2.5,F7273&lt;0.5),0,VLOOKUP('San Pietro'!F7273,'Power Matrix'!$B$2:$AI$30,HLOOKUP(E7273,'Power Matrix'!$B$2:$AI$30,29)))</f>
        <v>561.78945164489744</v>
      </c>
      <c r="H7273" s="9">
        <f t="shared" si="228"/>
        <v>7.3062905944957998E-3</v>
      </c>
    </row>
    <row r="7274" spans="1:14" x14ac:dyDescent="0.25">
      <c r="A7274" s="2">
        <v>43769</v>
      </c>
      <c r="B7274">
        <v>3.6283160699888568</v>
      </c>
      <c r="C7274">
        <v>0.33101485331379088</v>
      </c>
      <c r="E7274">
        <f t="shared" si="227"/>
        <v>3.5</v>
      </c>
      <c r="F7274">
        <f t="shared" si="227"/>
        <v>0.5</v>
      </c>
      <c r="G7274">
        <f>IF(OR('San Pietro'!E7274&lt;2.5,F7274&lt;0.5),0,VLOOKUP('San Pietro'!F7274,'Power Matrix'!$B$2:$AI$30,HLOOKUP(E7274,'Power Matrix'!$B$2:$AI$30,29)))</f>
        <v>561.78945164489744</v>
      </c>
      <c r="H7274" s="9">
        <f t="shared" si="228"/>
        <v>7.3062905944957998E-3</v>
      </c>
    </row>
    <row r="7275" spans="1:14" x14ac:dyDescent="0.25">
      <c r="A7275" s="2">
        <v>43769.041666666657</v>
      </c>
      <c r="B7275">
        <v>3.604620123827087</v>
      </c>
      <c r="C7275">
        <v>0.33283932301278257</v>
      </c>
      <c r="E7275">
        <f t="shared" si="227"/>
        <v>3.5</v>
      </c>
      <c r="F7275">
        <f t="shared" si="227"/>
        <v>0.5</v>
      </c>
      <c r="G7275">
        <f>IF(OR('San Pietro'!E7275&lt;2.5,F7275&lt;0.5),0,VLOOKUP('San Pietro'!F7275,'Power Matrix'!$B$2:$AI$30,HLOOKUP(E7275,'Power Matrix'!$B$2:$AI$30,29)))</f>
        <v>561.78945164489744</v>
      </c>
      <c r="H7275" s="9">
        <f t="shared" si="228"/>
        <v>7.3062905944957998E-3</v>
      </c>
    </row>
    <row r="7276" spans="1:14" x14ac:dyDescent="0.25">
      <c r="A7276" s="2">
        <v>43769.083333333343</v>
      </c>
      <c r="B7276">
        <v>3.5588495330830341</v>
      </c>
      <c r="C7276">
        <v>0.33955668872270772</v>
      </c>
      <c r="E7276">
        <f t="shared" si="227"/>
        <v>3.5</v>
      </c>
      <c r="F7276">
        <f t="shared" si="227"/>
        <v>0.5</v>
      </c>
      <c r="G7276">
        <f>IF(OR('San Pietro'!E7276&lt;2.5,F7276&lt;0.5),0,VLOOKUP('San Pietro'!F7276,'Power Matrix'!$B$2:$AI$30,HLOOKUP(E7276,'Power Matrix'!$B$2:$AI$30,29)))</f>
        <v>561.78945164489744</v>
      </c>
      <c r="H7276" s="9">
        <f t="shared" si="228"/>
        <v>7.3062905944957998E-3</v>
      </c>
    </row>
    <row r="7277" spans="1:14" x14ac:dyDescent="0.25">
      <c r="A7277" s="2">
        <v>43769.125</v>
      </c>
      <c r="B7277">
        <v>3.4956187714829401</v>
      </c>
      <c r="C7277">
        <v>0.35614277689536239</v>
      </c>
      <c r="E7277">
        <f t="shared" si="227"/>
        <v>3.5</v>
      </c>
      <c r="F7277">
        <f t="shared" si="227"/>
        <v>0.5</v>
      </c>
      <c r="G7277">
        <f>IF(OR('San Pietro'!E7277&lt;2.5,F7277&lt;0.5),0,VLOOKUP('San Pietro'!F7277,'Power Matrix'!$B$2:$AI$30,HLOOKUP(E7277,'Power Matrix'!$B$2:$AI$30,29)))</f>
        <v>561.78945164489744</v>
      </c>
      <c r="H7277" s="9">
        <f t="shared" si="228"/>
        <v>7.3062905944957998E-3</v>
      </c>
    </row>
    <row r="7278" spans="1:14" x14ac:dyDescent="0.25">
      <c r="A7278" s="2">
        <v>43769.166666666657</v>
      </c>
      <c r="B7278">
        <v>3.4404945177802939</v>
      </c>
      <c r="C7278">
        <v>0.38757341398254258</v>
      </c>
      <c r="E7278">
        <f t="shared" si="227"/>
        <v>3.5</v>
      </c>
      <c r="F7278">
        <f t="shared" si="227"/>
        <v>0.5</v>
      </c>
      <c r="G7278">
        <f>IF(OR('San Pietro'!E7278&lt;2.5,F7278&lt;0.5),0,VLOOKUP('San Pietro'!F7278,'Power Matrix'!$B$2:$AI$30,HLOOKUP(E7278,'Power Matrix'!$B$2:$AI$30,29)))</f>
        <v>561.78945164489744</v>
      </c>
      <c r="H7278" s="9">
        <f t="shared" si="228"/>
        <v>7.3062905944957998E-3</v>
      </c>
    </row>
    <row r="7279" spans="1:14" x14ac:dyDescent="0.25">
      <c r="A7279" s="2">
        <v>43769.208333333343</v>
      </c>
      <c r="B7279">
        <v>3.4257780880587729</v>
      </c>
      <c r="C7279">
        <v>0.43500962615633432</v>
      </c>
      <c r="E7279">
        <f t="shared" si="227"/>
        <v>3.5</v>
      </c>
      <c r="F7279">
        <f t="shared" si="227"/>
        <v>0.5</v>
      </c>
      <c r="G7279">
        <f>IF(OR('San Pietro'!E7279&lt;2.5,F7279&lt;0.5),0,VLOOKUP('San Pietro'!F7279,'Power Matrix'!$B$2:$AI$30,HLOOKUP(E7279,'Power Matrix'!$B$2:$AI$30,29)))</f>
        <v>561.78945164489744</v>
      </c>
      <c r="H7279" s="9">
        <f t="shared" si="228"/>
        <v>7.3062905944957998E-3</v>
      </c>
    </row>
    <row r="7280" spans="1:14" x14ac:dyDescent="0.25">
      <c r="A7280" s="2">
        <v>43769.25</v>
      </c>
      <c r="B7280">
        <v>3.4624444468564608</v>
      </c>
      <c r="C7280">
        <v>0.48070429907199758</v>
      </c>
      <c r="E7280">
        <f t="shared" si="227"/>
        <v>3.5</v>
      </c>
      <c r="F7280">
        <f t="shared" si="227"/>
        <v>0.5</v>
      </c>
      <c r="G7280">
        <f>IF(OR('San Pietro'!E7280&lt;2.5,F7280&lt;0.5),0,VLOOKUP('San Pietro'!F7280,'Power Matrix'!$B$2:$AI$30,HLOOKUP(E7280,'Power Matrix'!$B$2:$AI$30,29)))</f>
        <v>561.78945164489744</v>
      </c>
      <c r="H7280" s="9">
        <f t="shared" si="228"/>
        <v>7.3062905944957998E-3</v>
      </c>
      <c r="M7280">
        <v>720.77032412443884</v>
      </c>
      <c r="N7280" s="9">
        <v>9.3738987572627146E-3</v>
      </c>
    </row>
    <row r="7281" spans="1:14" x14ac:dyDescent="0.25">
      <c r="A7281" s="2">
        <v>43769.291666666657</v>
      </c>
      <c r="B7281">
        <v>3.5130789423389821</v>
      </c>
      <c r="C7281">
        <v>0.51794006701960704</v>
      </c>
      <c r="E7281">
        <f t="shared" si="227"/>
        <v>3.5</v>
      </c>
      <c r="F7281">
        <f t="shared" si="227"/>
        <v>0.5</v>
      </c>
      <c r="G7281">
        <f>IF(OR('San Pietro'!E7281&lt;2.5,F7281&lt;0.5),0,VLOOKUP('San Pietro'!F7281,'Power Matrix'!$B$2:$AI$30,HLOOKUP(E7281,'Power Matrix'!$B$2:$AI$30,29)))</f>
        <v>561.78945164489744</v>
      </c>
      <c r="H7281" s="9">
        <f t="shared" si="228"/>
        <v>7.3062905944957998E-3</v>
      </c>
      <c r="M7281">
        <v>1104.1227611753375</v>
      </c>
      <c r="N7281" s="9">
        <v>1.4359546491345401E-2</v>
      </c>
    </row>
    <row r="7282" spans="1:14" x14ac:dyDescent="0.25">
      <c r="A7282" s="2">
        <v>43769.333333333343</v>
      </c>
      <c r="B7282">
        <v>3.5552327834057111</v>
      </c>
      <c r="C7282">
        <v>0.55716616554793497</v>
      </c>
      <c r="E7282">
        <f t="shared" si="227"/>
        <v>3.5</v>
      </c>
      <c r="F7282">
        <f t="shared" si="227"/>
        <v>0.5</v>
      </c>
      <c r="G7282">
        <f>IF(OR('San Pietro'!E7282&lt;2.5,F7282&lt;0.5),0,VLOOKUP('San Pietro'!F7282,'Power Matrix'!$B$2:$AI$30,HLOOKUP(E7282,'Power Matrix'!$B$2:$AI$30,29)))</f>
        <v>561.78945164489744</v>
      </c>
      <c r="H7282" s="9">
        <f t="shared" si="228"/>
        <v>7.3062905944957998E-3</v>
      </c>
      <c r="M7282">
        <v>1534.2108131639379</v>
      </c>
      <c r="N7282" s="9">
        <v>1.9953009098101448E-2</v>
      </c>
    </row>
    <row r="7283" spans="1:14" x14ac:dyDescent="0.25">
      <c r="A7283" s="2">
        <v>43769.375</v>
      </c>
      <c r="B7283">
        <v>3.5723188077434092</v>
      </c>
      <c r="C7283">
        <v>0.60476823860345341</v>
      </c>
      <c r="E7283">
        <f t="shared" si="227"/>
        <v>3.5</v>
      </c>
      <c r="F7283">
        <f t="shared" si="227"/>
        <v>0.5</v>
      </c>
      <c r="G7283">
        <f>IF(OR('San Pietro'!E7283&lt;2.5,F7283&lt;0.5),0,VLOOKUP('San Pietro'!F7283,'Power Matrix'!$B$2:$AI$30,HLOOKUP(E7283,'Power Matrix'!$B$2:$AI$30,29)))</f>
        <v>561.78945164489744</v>
      </c>
      <c r="H7283" s="9">
        <f t="shared" si="228"/>
        <v>7.3062905944957998E-3</v>
      </c>
      <c r="M7283">
        <v>1730.2489401221219</v>
      </c>
      <c r="N7283" s="9">
        <v>2.2502561282983252E-2</v>
      </c>
    </row>
    <row r="7284" spans="1:14" x14ac:dyDescent="0.25">
      <c r="A7284" s="2">
        <v>43769.416666666657</v>
      </c>
      <c r="B7284">
        <v>3.6816943066059</v>
      </c>
      <c r="C7284">
        <v>0.60161688185064888</v>
      </c>
      <c r="E7284">
        <f t="shared" si="227"/>
        <v>3.5</v>
      </c>
      <c r="F7284">
        <f t="shared" si="227"/>
        <v>0.5</v>
      </c>
      <c r="G7284">
        <f>IF(OR('San Pietro'!E7284&lt;2.5,F7284&lt;0.5),0,VLOOKUP('San Pietro'!F7284,'Power Matrix'!$B$2:$AI$30,HLOOKUP(E7284,'Power Matrix'!$B$2:$AI$30,29)))</f>
        <v>561.78945164489744</v>
      </c>
      <c r="H7284" s="9">
        <f t="shared" si="228"/>
        <v>7.3062905944957998E-3</v>
      </c>
      <c r="M7284">
        <v>1857.8358517066781</v>
      </c>
      <c r="N7284" s="9">
        <v>2.4161878754742783E-2</v>
      </c>
    </row>
    <row r="7285" spans="1:14" x14ac:dyDescent="0.25">
      <c r="A7285" s="2">
        <v>43769.458333333343</v>
      </c>
      <c r="B7285">
        <v>3.7683715833555351</v>
      </c>
      <c r="C7285">
        <v>0.59672398583971598</v>
      </c>
      <c r="E7285">
        <f t="shared" si="227"/>
        <v>4</v>
      </c>
      <c r="F7285">
        <f t="shared" si="227"/>
        <v>0.5</v>
      </c>
      <c r="G7285">
        <f>IF(OR('San Pietro'!E7285&lt;2.5,F7285&lt;0.5),0,VLOOKUP('San Pietro'!F7285,'Power Matrix'!$B$2:$AI$30,HLOOKUP(E7285,'Power Matrix'!$B$2:$AI$30,29)))</f>
        <v>1178.31125982666</v>
      </c>
      <c r="H7285" s="9">
        <f t="shared" si="228"/>
        <v>1.5324396799998578E-2</v>
      </c>
      <c r="M7285">
        <v>1930.4947744035348</v>
      </c>
      <c r="N7285" s="9">
        <v>2.5106836340225345E-2</v>
      </c>
    </row>
    <row r="7286" spans="1:14" x14ac:dyDescent="0.25">
      <c r="A7286" s="2">
        <v>43769.5</v>
      </c>
      <c r="B7286">
        <v>3.833971939571807</v>
      </c>
      <c r="C7286">
        <v>0.59116764630187646</v>
      </c>
      <c r="E7286">
        <f t="shared" si="227"/>
        <v>4</v>
      </c>
      <c r="F7286">
        <f t="shared" si="227"/>
        <v>0.5</v>
      </c>
      <c r="G7286">
        <f>IF(OR('San Pietro'!E7286&lt;2.5,F7286&lt;0.5),0,VLOOKUP('San Pietro'!F7286,'Power Matrix'!$B$2:$AI$30,HLOOKUP(E7286,'Power Matrix'!$B$2:$AI$30,29)))</f>
        <v>1178.31125982666</v>
      </c>
      <c r="H7286" s="9">
        <f t="shared" si="228"/>
        <v>1.5324396799998578E-2</v>
      </c>
      <c r="M7286">
        <v>1977.5603805024803</v>
      </c>
      <c r="N7286" s="9">
        <v>2.571894287646025E-2</v>
      </c>
    </row>
    <row r="7287" spans="1:14" x14ac:dyDescent="0.25">
      <c r="A7287" s="2">
        <v>43769.541666666657</v>
      </c>
      <c r="B7287">
        <v>3.8695158588144629</v>
      </c>
      <c r="C7287">
        <v>0.58909438528029456</v>
      </c>
      <c r="E7287">
        <f t="shared" si="227"/>
        <v>4</v>
      </c>
      <c r="F7287">
        <f t="shared" si="227"/>
        <v>0.5</v>
      </c>
      <c r="G7287">
        <f>IF(OR('San Pietro'!E7287&lt;2.5,F7287&lt;0.5),0,VLOOKUP('San Pietro'!F7287,'Power Matrix'!$B$2:$AI$30,HLOOKUP(E7287,'Power Matrix'!$B$2:$AI$30,29)))</f>
        <v>1178.31125982666</v>
      </c>
      <c r="H7287" s="9">
        <f t="shared" si="228"/>
        <v>1.5324396799998578E-2</v>
      </c>
      <c r="M7287">
        <v>2071.0778046786718</v>
      </c>
      <c r="N7287" s="9">
        <v>2.6935173396678318E-2</v>
      </c>
    </row>
    <row r="7288" spans="1:14" x14ac:dyDescent="0.25">
      <c r="A7288" s="2">
        <v>43769.583333333343</v>
      </c>
      <c r="B7288">
        <v>3.8680192727410878</v>
      </c>
      <c r="C7288">
        <v>0.59805087289352832</v>
      </c>
      <c r="E7288">
        <f t="shared" si="227"/>
        <v>4</v>
      </c>
      <c r="F7288">
        <f t="shared" si="227"/>
        <v>0.5</v>
      </c>
      <c r="G7288">
        <f>IF(OR('San Pietro'!E7288&lt;2.5,F7288&lt;0.5),0,VLOOKUP('San Pietro'!F7288,'Power Matrix'!$B$2:$AI$30,HLOOKUP(E7288,'Power Matrix'!$B$2:$AI$30,29)))</f>
        <v>1178.31125982666</v>
      </c>
      <c r="H7288" s="9">
        <f t="shared" si="228"/>
        <v>1.5324396799998578E-2</v>
      </c>
      <c r="M7288">
        <v>2213.5409728597151</v>
      </c>
      <c r="N7288" s="9">
        <v>2.8787962378786065E-2</v>
      </c>
    </row>
    <row r="7289" spans="1:14" x14ac:dyDescent="0.25">
      <c r="A7289" s="2">
        <v>43769.625</v>
      </c>
      <c r="B7289">
        <v>3.897202701171901</v>
      </c>
      <c r="C7289">
        <v>0.60568047345294929</v>
      </c>
      <c r="E7289">
        <f t="shared" si="227"/>
        <v>4</v>
      </c>
      <c r="F7289">
        <f t="shared" si="227"/>
        <v>0.5</v>
      </c>
      <c r="G7289">
        <f>IF(OR('San Pietro'!E7289&lt;2.5,F7289&lt;0.5),0,VLOOKUP('San Pietro'!F7289,'Power Matrix'!$B$2:$AI$30,HLOOKUP(E7289,'Power Matrix'!$B$2:$AI$30,29)))</f>
        <v>1178.31125982666</v>
      </c>
      <c r="H7289" s="9">
        <f t="shared" si="228"/>
        <v>1.5324396799998578E-2</v>
      </c>
      <c r="M7289">
        <v>2273.1443761426845</v>
      </c>
      <c r="N7289" s="9">
        <v>2.9563127850035953E-2</v>
      </c>
    </row>
    <row r="7290" spans="1:14" x14ac:dyDescent="0.25">
      <c r="A7290" s="2">
        <v>43769.666666666657</v>
      </c>
      <c r="B7290">
        <v>3.991986485818984</v>
      </c>
      <c r="C7290">
        <v>0.59407021173209085</v>
      </c>
      <c r="E7290">
        <f t="shared" si="227"/>
        <v>4</v>
      </c>
      <c r="F7290">
        <f t="shared" si="227"/>
        <v>0.5</v>
      </c>
      <c r="G7290">
        <f>IF(OR('San Pietro'!E7290&lt;2.5,F7290&lt;0.5),0,VLOOKUP('San Pietro'!F7290,'Power Matrix'!$B$2:$AI$30,HLOOKUP(E7290,'Power Matrix'!$B$2:$AI$30,29)))</f>
        <v>1178.31125982666</v>
      </c>
      <c r="H7290" s="9">
        <f t="shared" si="228"/>
        <v>1.5324396799998578E-2</v>
      </c>
      <c r="M7290">
        <v>2278.0511801971843</v>
      </c>
      <c r="N7290" s="9">
        <v>2.9626942747638017E-2</v>
      </c>
    </row>
    <row r="7291" spans="1:14" x14ac:dyDescent="0.25">
      <c r="A7291" s="2">
        <v>43769.708333333343</v>
      </c>
      <c r="B7291">
        <v>4.0790379090869644</v>
      </c>
      <c r="C7291">
        <v>0.58569423720490077</v>
      </c>
      <c r="E7291">
        <f t="shared" si="227"/>
        <v>4</v>
      </c>
      <c r="F7291">
        <f t="shared" si="227"/>
        <v>0.5</v>
      </c>
      <c r="G7291">
        <f>IF(OR('San Pietro'!E7291&lt;2.5,F7291&lt;0.5),0,VLOOKUP('San Pietro'!F7291,'Power Matrix'!$B$2:$AI$30,HLOOKUP(E7291,'Power Matrix'!$B$2:$AI$30,29)))</f>
        <v>1178.31125982666</v>
      </c>
      <c r="H7291" s="9">
        <f t="shared" si="228"/>
        <v>1.5324396799998578E-2</v>
      </c>
      <c r="M7291">
        <v>6586.9777744049761</v>
      </c>
      <c r="N7291" s="9">
        <v>8.5666211145163249E-2</v>
      </c>
    </row>
    <row r="7292" spans="1:14" x14ac:dyDescent="0.25">
      <c r="A7292" s="2">
        <v>43769.75</v>
      </c>
      <c r="B7292">
        <v>4.8903122763623328</v>
      </c>
      <c r="C7292">
        <v>0.83448555979471806</v>
      </c>
      <c r="E7292">
        <f t="shared" si="227"/>
        <v>5</v>
      </c>
      <c r="F7292">
        <f t="shared" si="227"/>
        <v>1</v>
      </c>
      <c r="G7292">
        <f>IF(OR('San Pietro'!E7292&lt;2.5,F7292&lt;0.5),0,VLOOKUP('San Pietro'!F7292,'Power Matrix'!$B$2:$AI$30,HLOOKUP(E7292,'Power Matrix'!$B$2:$AI$30,29)))</f>
        <v>9017.869880371094</v>
      </c>
      <c r="H7292" s="9">
        <f t="shared" si="228"/>
        <v>0.11728090959420334</v>
      </c>
      <c r="M7292">
        <v>6951.6998354010611</v>
      </c>
      <c r="N7292" s="9">
        <v>9.0409563583362745E-2</v>
      </c>
    </row>
    <row r="7293" spans="1:14" x14ac:dyDescent="0.25">
      <c r="A7293" s="2">
        <v>43769.791666666657</v>
      </c>
      <c r="B7293">
        <v>4.9991889132003644</v>
      </c>
      <c r="C7293">
        <v>0.85654505706434847</v>
      </c>
      <c r="E7293">
        <f t="shared" si="227"/>
        <v>5</v>
      </c>
      <c r="F7293">
        <f t="shared" si="227"/>
        <v>1</v>
      </c>
      <c r="G7293">
        <f>IF(OR('San Pietro'!E7293&lt;2.5,F7293&lt;0.5),0,VLOOKUP('San Pietro'!F7293,'Power Matrix'!$B$2:$AI$30,HLOOKUP(E7293,'Power Matrix'!$B$2:$AI$30,29)))</f>
        <v>9017.869880371094</v>
      </c>
      <c r="H7293" s="9">
        <f t="shared" si="228"/>
        <v>0.11728090959420334</v>
      </c>
      <c r="M7293">
        <v>7158.4906048250268</v>
      </c>
      <c r="N7293" s="9">
        <v>9.309895807094995E-2</v>
      </c>
    </row>
    <row r="7294" spans="1:14" x14ac:dyDescent="0.25">
      <c r="A7294" s="2">
        <v>43769.833333333343</v>
      </c>
      <c r="B7294">
        <v>5.1054465244099898</v>
      </c>
      <c r="C7294">
        <v>0.87429217140908877</v>
      </c>
      <c r="E7294">
        <f t="shared" si="227"/>
        <v>5</v>
      </c>
      <c r="F7294">
        <f t="shared" si="227"/>
        <v>1</v>
      </c>
      <c r="G7294">
        <f>IF(OR('San Pietro'!E7294&lt;2.5,F7294&lt;0.5),0,VLOOKUP('San Pietro'!F7294,'Power Matrix'!$B$2:$AI$30,HLOOKUP(E7294,'Power Matrix'!$B$2:$AI$30,29)))</f>
        <v>9017.869880371094</v>
      </c>
      <c r="H7294" s="9">
        <f t="shared" si="228"/>
        <v>0.11728090959420334</v>
      </c>
      <c r="M7294">
        <v>7286.9075648125881</v>
      </c>
      <c r="N7294" s="9">
        <v>9.4769070645439116E-2</v>
      </c>
    </row>
    <row r="7295" spans="1:14" x14ac:dyDescent="0.25">
      <c r="A7295" s="2">
        <v>43769.875</v>
      </c>
      <c r="B7295">
        <v>5.2093345410034377</v>
      </c>
      <c r="C7295">
        <v>0.8867317375385797</v>
      </c>
      <c r="E7295">
        <f t="shared" si="227"/>
        <v>5</v>
      </c>
      <c r="F7295">
        <f t="shared" si="227"/>
        <v>1</v>
      </c>
      <c r="G7295">
        <f>IF(OR('San Pietro'!E7295&lt;2.5,F7295&lt;0.5),0,VLOOKUP('San Pietro'!F7295,'Power Matrix'!$B$2:$AI$30,HLOOKUP(E7295,'Power Matrix'!$B$2:$AI$30,29)))</f>
        <v>9017.869880371094</v>
      </c>
      <c r="H7295" s="9">
        <f t="shared" si="228"/>
        <v>0.11728090959420334</v>
      </c>
      <c r="M7295">
        <v>7480.0027233593828</v>
      </c>
      <c r="N7295" s="9">
        <v>9.7280348380040668E-2</v>
      </c>
    </row>
    <row r="7296" spans="1:14" x14ac:dyDescent="0.25">
      <c r="A7296" s="2">
        <v>43769.916666666657</v>
      </c>
      <c r="B7296">
        <v>5.2602184674981887</v>
      </c>
      <c r="C7296">
        <v>0.90207386909828502</v>
      </c>
      <c r="E7296">
        <f t="shared" si="227"/>
        <v>5.5</v>
      </c>
      <c r="F7296">
        <f t="shared" si="227"/>
        <v>1</v>
      </c>
      <c r="G7296">
        <f>IF(OR('San Pietro'!E7296&lt;2.5,F7296&lt;0.5),0,VLOOKUP('San Pietro'!F7296,'Power Matrix'!$B$2:$AI$30,HLOOKUP(E7296,'Power Matrix'!$B$2:$AI$30,29)))</f>
        <v>8728.7280566406243</v>
      </c>
      <c r="H7296" s="9">
        <f t="shared" si="228"/>
        <v>0.1135205075770209</v>
      </c>
      <c r="M7296">
        <v>7693.0865917243009</v>
      </c>
      <c r="N7296" s="9">
        <v>0.10005158707009776</v>
      </c>
    </row>
    <row r="7297" spans="1:14" x14ac:dyDescent="0.25">
      <c r="A7297" s="2">
        <v>43769.958333333343</v>
      </c>
      <c r="B7297">
        <v>5.2756831902563972</v>
      </c>
      <c r="C7297">
        <v>0.91766479198058026</v>
      </c>
      <c r="E7297">
        <f t="shared" si="227"/>
        <v>5.5</v>
      </c>
      <c r="F7297">
        <f t="shared" si="227"/>
        <v>1</v>
      </c>
      <c r="G7297">
        <f>IF(OR('San Pietro'!E7297&lt;2.5,F7297&lt;0.5),0,VLOOKUP('San Pietro'!F7297,'Power Matrix'!$B$2:$AI$30,HLOOKUP(E7297,'Power Matrix'!$B$2:$AI$30,29)))</f>
        <v>8728.7280566406243</v>
      </c>
      <c r="H7297" s="9">
        <f t="shared" si="228"/>
        <v>0.1135205075770209</v>
      </c>
      <c r="M7297">
        <v>7857.6608473890574</v>
      </c>
      <c r="N7297" s="9">
        <v>0.10219193935572676</v>
      </c>
    </row>
    <row r="7298" spans="1:14" x14ac:dyDescent="0.25">
      <c r="A7298" s="2">
        <v>43770</v>
      </c>
      <c r="B7298">
        <v>5.2820436810682407</v>
      </c>
      <c r="C7298">
        <v>0.92952384502402818</v>
      </c>
      <c r="E7298">
        <f t="shared" si="227"/>
        <v>5.5</v>
      </c>
      <c r="F7298">
        <f t="shared" si="227"/>
        <v>1</v>
      </c>
      <c r="G7298">
        <f>IF(OR('San Pietro'!E7298&lt;2.5,F7298&lt;0.5),0,VLOOKUP('San Pietro'!F7298,'Power Matrix'!$B$2:$AI$30,HLOOKUP(E7298,'Power Matrix'!$B$2:$AI$30,29)))</f>
        <v>8728.7280566406243</v>
      </c>
      <c r="H7298" s="9">
        <f t="shared" si="228"/>
        <v>0.1135205075770209</v>
      </c>
      <c r="M7298">
        <v>8107.9245100108265</v>
      </c>
      <c r="N7298" s="9">
        <v>0.1054467157491472</v>
      </c>
    </row>
    <row r="7299" spans="1:14" x14ac:dyDescent="0.25">
      <c r="A7299" s="2">
        <v>43770.041666666657</v>
      </c>
      <c r="B7299">
        <v>5.2526108216251988</v>
      </c>
      <c r="C7299">
        <v>0.94610993319668268</v>
      </c>
      <c r="E7299">
        <f t="shared" ref="E7299:F7362" si="229">MROUND(B7299,0.5)</f>
        <v>5.5</v>
      </c>
      <c r="F7299">
        <f t="shared" si="229"/>
        <v>1</v>
      </c>
      <c r="G7299">
        <f>IF(OR('San Pietro'!E7299&lt;2.5,F7299&lt;0.5),0,VLOOKUP('San Pietro'!F7299,'Power Matrix'!$B$2:$AI$30,HLOOKUP(E7299,'Power Matrix'!$B$2:$AI$30,29)))</f>
        <v>8728.7280566406243</v>
      </c>
      <c r="H7299" s="9">
        <f t="shared" ref="H7299:H7362" si="230">G7299/$K$2</f>
        <v>0.1135205075770209</v>
      </c>
      <c r="M7299">
        <v>8400.9613736153715</v>
      </c>
      <c r="N7299" s="9">
        <v>0.10925777427866092</v>
      </c>
    </row>
    <row r="7300" spans="1:14" x14ac:dyDescent="0.25">
      <c r="A7300" s="2">
        <v>43770.083333333343</v>
      </c>
      <c r="B7300">
        <v>5.2133254371991047</v>
      </c>
      <c r="C7300">
        <v>0.96526686503609871</v>
      </c>
      <c r="E7300">
        <f t="shared" si="229"/>
        <v>5</v>
      </c>
      <c r="F7300">
        <f t="shared" si="229"/>
        <v>1</v>
      </c>
      <c r="G7300">
        <f>IF(OR('San Pietro'!E7300&lt;2.5,F7300&lt;0.5),0,VLOOKUP('San Pietro'!F7300,'Power Matrix'!$B$2:$AI$30,HLOOKUP(E7300,'Power Matrix'!$B$2:$AI$30,29)))</f>
        <v>9017.869880371094</v>
      </c>
      <c r="H7300" s="9">
        <f t="shared" si="230"/>
        <v>0.11728090959420334</v>
      </c>
      <c r="M7300">
        <v>8796.4550157908707</v>
      </c>
      <c r="N7300" s="9">
        <v>0.11440132311357959</v>
      </c>
    </row>
    <row r="7301" spans="1:14" x14ac:dyDescent="0.25">
      <c r="A7301" s="2">
        <v>43770.125</v>
      </c>
      <c r="B7301">
        <v>5.1686772860100838</v>
      </c>
      <c r="C7301">
        <v>0.99130702346716615</v>
      </c>
      <c r="E7301">
        <f t="shared" si="229"/>
        <v>5</v>
      </c>
      <c r="F7301">
        <f t="shared" si="229"/>
        <v>1</v>
      </c>
      <c r="G7301">
        <f>IF(OR('San Pietro'!E7301&lt;2.5,F7301&lt;0.5),0,VLOOKUP('San Pietro'!F7301,'Power Matrix'!$B$2:$AI$30,HLOOKUP(E7301,'Power Matrix'!$B$2:$AI$30,29)))</f>
        <v>9017.869880371094</v>
      </c>
      <c r="H7301" s="9">
        <f t="shared" si="230"/>
        <v>0.11728090959420334</v>
      </c>
      <c r="M7301">
        <v>9615.6406957929339</v>
      </c>
      <c r="N7301" s="9">
        <v>0.12505515190025562</v>
      </c>
    </row>
    <row r="7302" spans="1:14" x14ac:dyDescent="0.25">
      <c r="A7302" s="2">
        <v>43770.166666666657</v>
      </c>
      <c r="B7302">
        <v>5.1416140211832193</v>
      </c>
      <c r="C7302">
        <v>1.0224888692317571</v>
      </c>
      <c r="E7302">
        <f t="shared" si="229"/>
        <v>5</v>
      </c>
      <c r="F7302">
        <f t="shared" si="229"/>
        <v>1</v>
      </c>
      <c r="G7302">
        <f>IF(OR('San Pietro'!E7302&lt;2.5,F7302&lt;0.5),0,VLOOKUP('San Pietro'!F7302,'Power Matrix'!$B$2:$AI$30,HLOOKUP(E7302,'Power Matrix'!$B$2:$AI$30,29)))</f>
        <v>9017.869880371094</v>
      </c>
      <c r="H7302" s="9">
        <f t="shared" si="230"/>
        <v>0.11728090959420334</v>
      </c>
      <c r="M7302">
        <v>10660.158691438541</v>
      </c>
      <c r="N7302" s="9">
        <v>0.13863951520380149</v>
      </c>
    </row>
    <row r="7303" spans="1:14" x14ac:dyDescent="0.25">
      <c r="A7303" s="2">
        <v>43770.208333333343</v>
      </c>
      <c r="B7303">
        <v>5.1489722360439796</v>
      </c>
      <c r="C7303">
        <v>1.0573196543943311</v>
      </c>
      <c r="E7303">
        <f t="shared" si="229"/>
        <v>5</v>
      </c>
      <c r="F7303">
        <f t="shared" si="229"/>
        <v>1</v>
      </c>
      <c r="G7303">
        <f>IF(OR('San Pietro'!E7303&lt;2.5,F7303&lt;0.5),0,VLOOKUP('San Pietro'!F7303,'Power Matrix'!$B$2:$AI$30,HLOOKUP(E7303,'Power Matrix'!$B$2:$AI$30,29)))</f>
        <v>9017.869880371094</v>
      </c>
      <c r="H7303" s="9">
        <f t="shared" si="230"/>
        <v>0.11728090959420334</v>
      </c>
      <c r="M7303">
        <v>14302.931177681134</v>
      </c>
      <c r="N7303" s="9">
        <v>0.18601519000459266</v>
      </c>
    </row>
    <row r="7304" spans="1:14" x14ac:dyDescent="0.25">
      <c r="A7304" s="2">
        <v>43770.25</v>
      </c>
      <c r="B7304">
        <v>5.4479153042006372</v>
      </c>
      <c r="C7304">
        <v>1.2023649954641951</v>
      </c>
      <c r="E7304">
        <f t="shared" si="229"/>
        <v>5.5</v>
      </c>
      <c r="F7304">
        <f t="shared" si="229"/>
        <v>1</v>
      </c>
      <c r="G7304">
        <f>IF(OR('San Pietro'!E7304&lt;2.5,F7304&lt;0.5),0,VLOOKUP('San Pietro'!F7304,'Power Matrix'!$B$2:$AI$30,HLOOKUP(E7304,'Power Matrix'!$B$2:$AI$30,29)))</f>
        <v>8728.7280566406243</v>
      </c>
      <c r="H7304" s="9">
        <f t="shared" si="230"/>
        <v>0.1135205075770209</v>
      </c>
      <c r="M7304">
        <v>14604.556069542734</v>
      </c>
      <c r="N7304" s="9">
        <v>0.18993793918605426</v>
      </c>
    </row>
    <row r="7305" spans="1:14" x14ac:dyDescent="0.25">
      <c r="A7305" s="2">
        <v>43770.291666666657</v>
      </c>
      <c r="B7305">
        <v>5.5733791033519093</v>
      </c>
      <c r="C7305">
        <v>1.227824640809219</v>
      </c>
      <c r="E7305">
        <f t="shared" si="229"/>
        <v>5.5</v>
      </c>
      <c r="F7305">
        <f t="shared" si="229"/>
        <v>1</v>
      </c>
      <c r="G7305">
        <f>IF(OR('San Pietro'!E7305&lt;2.5,F7305&lt;0.5),0,VLOOKUP('San Pietro'!F7305,'Power Matrix'!$B$2:$AI$30,HLOOKUP(E7305,'Power Matrix'!$B$2:$AI$30,29)))</f>
        <v>8728.7280566406243</v>
      </c>
      <c r="H7305" s="9">
        <f t="shared" si="230"/>
        <v>0.1135205075770209</v>
      </c>
      <c r="M7305">
        <v>14834.811708456753</v>
      </c>
      <c r="N7305" s="9">
        <v>0.19293250343936308</v>
      </c>
    </row>
    <row r="7306" spans="1:14" x14ac:dyDescent="0.25">
      <c r="A7306" s="2">
        <v>43770.333333333343</v>
      </c>
      <c r="B7306">
        <v>5.7135593322247011</v>
      </c>
      <c r="C7306">
        <v>1.256020990702732</v>
      </c>
      <c r="E7306">
        <f t="shared" si="229"/>
        <v>5.5</v>
      </c>
      <c r="F7306">
        <f t="shared" si="229"/>
        <v>1.5</v>
      </c>
      <c r="G7306">
        <f>IF(OR('San Pietro'!E7306&lt;2.5,F7306&lt;0.5),0,VLOOKUP('San Pietro'!F7306,'Power Matrix'!$B$2:$AI$30,HLOOKUP(E7306,'Power Matrix'!$B$2:$AI$30,29)))</f>
        <v>22186.7018125</v>
      </c>
      <c r="H7306" s="9">
        <f t="shared" si="230"/>
        <v>0.28854669716727849</v>
      </c>
      <c r="M7306">
        <v>15532.189906803242</v>
      </c>
      <c r="N7306" s="9">
        <v>0.20200217849120891</v>
      </c>
    </row>
    <row r="7307" spans="1:14" x14ac:dyDescent="0.25">
      <c r="A7307" s="2">
        <v>43770.375</v>
      </c>
      <c r="B7307">
        <v>5.8181956418548371</v>
      </c>
      <c r="C7307">
        <v>1.29955947215595</v>
      </c>
      <c r="E7307">
        <f t="shared" si="229"/>
        <v>6</v>
      </c>
      <c r="F7307">
        <f t="shared" si="229"/>
        <v>1.5</v>
      </c>
      <c r="G7307">
        <f>IF(OR('San Pietro'!E7307&lt;2.5,F7307&lt;0.5),0,VLOOKUP('San Pietro'!F7307,'Power Matrix'!$B$2:$AI$30,HLOOKUP(E7307,'Power Matrix'!$B$2:$AI$30,29)))</f>
        <v>19557.295374999998</v>
      </c>
      <c r="H7307" s="9">
        <f t="shared" si="230"/>
        <v>0.25435024248632404</v>
      </c>
      <c r="M7307">
        <v>16479.826932623786</v>
      </c>
      <c r="N7307" s="9">
        <v>0.2143265670534962</v>
      </c>
    </row>
    <row r="7308" spans="1:14" x14ac:dyDescent="0.25">
      <c r="A7308" s="2">
        <v>43770.416666666657</v>
      </c>
      <c r="B7308">
        <v>5.8904059198951817</v>
      </c>
      <c r="C7308">
        <v>1.350147041082546</v>
      </c>
      <c r="E7308">
        <f t="shared" si="229"/>
        <v>6</v>
      </c>
      <c r="F7308">
        <f t="shared" si="229"/>
        <v>1.5</v>
      </c>
      <c r="G7308">
        <f>IF(OR('San Pietro'!E7308&lt;2.5,F7308&lt;0.5),0,VLOOKUP('San Pietro'!F7308,'Power Matrix'!$B$2:$AI$30,HLOOKUP(E7308,'Power Matrix'!$B$2:$AI$30,29)))</f>
        <v>19557.295374999998</v>
      </c>
      <c r="H7308" s="9">
        <f t="shared" si="230"/>
        <v>0.25435024248632404</v>
      </c>
      <c r="M7308">
        <v>17570.35077366449</v>
      </c>
      <c r="N7308" s="9">
        <v>0.22850925429261723</v>
      </c>
    </row>
    <row r="7309" spans="1:14" x14ac:dyDescent="0.25">
      <c r="A7309" s="2">
        <v>43770.458333333343</v>
      </c>
      <c r="B7309">
        <v>5.928319433754015</v>
      </c>
      <c r="C7309">
        <v>1.402061497062955</v>
      </c>
      <c r="E7309">
        <f t="shared" si="229"/>
        <v>6</v>
      </c>
      <c r="F7309">
        <f t="shared" si="229"/>
        <v>1.5</v>
      </c>
      <c r="G7309">
        <f>IF(OR('San Pietro'!E7309&lt;2.5,F7309&lt;0.5),0,VLOOKUP('San Pietro'!F7309,'Power Matrix'!$B$2:$AI$30,HLOOKUP(E7309,'Power Matrix'!$B$2:$AI$30,29)))</f>
        <v>19557.295374999998</v>
      </c>
      <c r="H7309" s="9">
        <f t="shared" si="230"/>
        <v>0.25435024248632404</v>
      </c>
      <c r="M7309">
        <v>18319.545591886756</v>
      </c>
      <c r="N7309" s="9">
        <v>0.23825282466506903</v>
      </c>
    </row>
    <row r="7310" spans="1:14" x14ac:dyDescent="0.25">
      <c r="A7310" s="2">
        <v>43770.5</v>
      </c>
      <c r="B7310">
        <v>5.9659835166006188</v>
      </c>
      <c r="C7310">
        <v>1.4407070825052399</v>
      </c>
      <c r="E7310">
        <f t="shared" si="229"/>
        <v>6</v>
      </c>
      <c r="F7310">
        <f t="shared" si="229"/>
        <v>1.5</v>
      </c>
      <c r="G7310">
        <f>IF(OR('San Pietro'!E7310&lt;2.5,F7310&lt;0.5),0,VLOOKUP('San Pietro'!F7310,'Power Matrix'!$B$2:$AI$30,HLOOKUP(E7310,'Power Matrix'!$B$2:$AI$30,29)))</f>
        <v>19557.295374999998</v>
      </c>
      <c r="H7310" s="9">
        <f t="shared" si="230"/>
        <v>0.25435024248632404</v>
      </c>
      <c r="M7310">
        <v>18755.297303491938</v>
      </c>
      <c r="N7310" s="9">
        <v>0.24391994537075684</v>
      </c>
    </row>
    <row r="7311" spans="1:14" x14ac:dyDescent="0.25">
      <c r="A7311" s="2">
        <v>43770.541666666657</v>
      </c>
      <c r="B7311">
        <v>5.9955410915497751</v>
      </c>
      <c r="C7311">
        <v>1.4651715625599051</v>
      </c>
      <c r="E7311">
        <f t="shared" si="229"/>
        <v>6</v>
      </c>
      <c r="F7311">
        <f t="shared" si="229"/>
        <v>1.5</v>
      </c>
      <c r="G7311">
        <f>IF(OR('San Pietro'!E7311&lt;2.5,F7311&lt;0.5),0,VLOOKUP('San Pietro'!F7311,'Power Matrix'!$B$2:$AI$30,HLOOKUP(E7311,'Power Matrix'!$B$2:$AI$30,29)))</f>
        <v>19557.295374999998</v>
      </c>
      <c r="H7311" s="9">
        <f t="shared" si="230"/>
        <v>0.25435024248632404</v>
      </c>
      <c r="M7311">
        <v>18760.792782406836</v>
      </c>
      <c r="N7311" s="9">
        <v>0.24399141621416803</v>
      </c>
    </row>
    <row r="7312" spans="1:14" x14ac:dyDescent="0.25">
      <c r="A7312" s="2">
        <v>43770.583333333343</v>
      </c>
      <c r="B7312">
        <v>6.0189876066993184</v>
      </c>
      <c r="C7312">
        <v>1.4711425543020611</v>
      </c>
      <c r="E7312">
        <f t="shared" si="229"/>
        <v>6</v>
      </c>
      <c r="F7312">
        <f t="shared" si="229"/>
        <v>1.5</v>
      </c>
      <c r="G7312">
        <f>IF(OR('San Pietro'!E7312&lt;2.5,F7312&lt;0.5),0,VLOOKUP('San Pietro'!F7312,'Power Matrix'!$B$2:$AI$30,HLOOKUP(E7312,'Power Matrix'!$B$2:$AI$30,29)))</f>
        <v>19557.295374999998</v>
      </c>
      <c r="H7312" s="9">
        <f t="shared" si="230"/>
        <v>0.25435024248632404</v>
      </c>
      <c r="M7312">
        <v>18384.927000772994</v>
      </c>
      <c r="N7312" s="9">
        <v>0.23910313534933769</v>
      </c>
    </row>
    <row r="7313" spans="1:14" x14ac:dyDescent="0.25">
      <c r="A7313" s="2">
        <v>43770.625</v>
      </c>
      <c r="B7313">
        <v>6.0318333038291199</v>
      </c>
      <c r="C7313">
        <v>1.4583712664091171</v>
      </c>
      <c r="E7313">
        <f t="shared" si="229"/>
        <v>6</v>
      </c>
      <c r="F7313">
        <f t="shared" si="229"/>
        <v>1.5</v>
      </c>
      <c r="G7313">
        <f>IF(OR('San Pietro'!E7313&lt;2.5,F7313&lt;0.5),0,VLOOKUP('San Pietro'!F7313,'Power Matrix'!$B$2:$AI$30,HLOOKUP(E7313,'Power Matrix'!$B$2:$AI$30,29)))</f>
        <v>19557.295374999998</v>
      </c>
      <c r="H7313" s="9">
        <f t="shared" si="230"/>
        <v>0.25435024248632404</v>
      </c>
      <c r="M7313">
        <v>17550.720327684201</v>
      </c>
      <c r="N7313" s="9">
        <v>0.22825395269789264</v>
      </c>
    </row>
    <row r="7314" spans="1:14" x14ac:dyDescent="0.25">
      <c r="A7314" s="2">
        <v>43770.666666666657</v>
      </c>
      <c r="B7314">
        <v>6.0430576993794318</v>
      </c>
      <c r="C7314">
        <v>1.425447881386398</v>
      </c>
      <c r="E7314">
        <f t="shared" si="229"/>
        <v>6</v>
      </c>
      <c r="F7314">
        <f t="shared" si="229"/>
        <v>1.5</v>
      </c>
      <c r="G7314">
        <f>IF(OR('San Pietro'!E7314&lt;2.5,F7314&lt;0.5),0,VLOOKUP('San Pietro'!F7314,'Power Matrix'!$B$2:$AI$30,HLOOKUP(E7314,'Power Matrix'!$B$2:$AI$30,29)))</f>
        <v>19557.295374999998</v>
      </c>
      <c r="H7314" s="9">
        <f t="shared" si="230"/>
        <v>0.25435024248632404</v>
      </c>
      <c r="M7314">
        <v>16387.442848751281</v>
      </c>
      <c r="N7314" s="9">
        <v>0.21312507606528813</v>
      </c>
    </row>
    <row r="7315" spans="1:14" x14ac:dyDescent="0.25">
      <c r="A7315" s="2">
        <v>43770.708333333343</v>
      </c>
      <c r="B7315">
        <v>6.046425018044526</v>
      </c>
      <c r="C7315">
        <v>1.37635306039534</v>
      </c>
      <c r="E7315">
        <f t="shared" si="229"/>
        <v>6</v>
      </c>
      <c r="F7315">
        <f t="shared" si="229"/>
        <v>1.5</v>
      </c>
      <c r="G7315">
        <f>IF(OR('San Pietro'!E7315&lt;2.5,F7315&lt;0.5),0,VLOOKUP('San Pietro'!F7315,'Power Matrix'!$B$2:$AI$30,HLOOKUP(E7315,'Power Matrix'!$B$2:$AI$30,29)))</f>
        <v>19557.295374999998</v>
      </c>
      <c r="H7315" s="9">
        <f t="shared" si="230"/>
        <v>0.25435024248632404</v>
      </c>
      <c r="M7315">
        <v>15356.464367632008</v>
      </c>
      <c r="N7315" s="9">
        <v>0.19971679942089612</v>
      </c>
    </row>
    <row r="7316" spans="1:14" x14ac:dyDescent="0.25">
      <c r="A7316" s="2">
        <v>43770.75</v>
      </c>
      <c r="B7316">
        <v>6.0334546054086093</v>
      </c>
      <c r="C7316">
        <v>1.3294144308667279</v>
      </c>
      <c r="E7316">
        <f t="shared" si="229"/>
        <v>6</v>
      </c>
      <c r="F7316">
        <f t="shared" si="229"/>
        <v>1.5</v>
      </c>
      <c r="G7316">
        <f>IF(OR('San Pietro'!E7316&lt;2.5,F7316&lt;0.5),0,VLOOKUP('San Pietro'!F7316,'Power Matrix'!$B$2:$AI$30,HLOOKUP(E7316,'Power Matrix'!$B$2:$AI$30,29)))</f>
        <v>19557.295374999998</v>
      </c>
      <c r="H7316" s="9">
        <f t="shared" si="230"/>
        <v>0.25435024248632404</v>
      </c>
      <c r="M7316">
        <v>14249.781897660221</v>
      </c>
      <c r="N7316" s="9">
        <v>0.18532396291981684</v>
      </c>
    </row>
    <row r="7317" spans="1:14" x14ac:dyDescent="0.25">
      <c r="A7317" s="2">
        <v>43770.791666666657</v>
      </c>
      <c r="B7317">
        <v>5.9790786447426507</v>
      </c>
      <c r="C7317">
        <v>1.2724412179936599</v>
      </c>
      <c r="E7317">
        <f t="shared" si="229"/>
        <v>6</v>
      </c>
      <c r="F7317">
        <f t="shared" si="229"/>
        <v>1.5</v>
      </c>
      <c r="G7317">
        <f>IF(OR('San Pietro'!E7317&lt;2.5,F7317&lt;0.5),0,VLOOKUP('San Pietro'!F7317,'Power Matrix'!$B$2:$AI$30,HLOOKUP(E7317,'Power Matrix'!$B$2:$AI$30,29)))</f>
        <v>19557.295374999998</v>
      </c>
      <c r="H7317" s="9">
        <f t="shared" si="230"/>
        <v>0.25435024248632404</v>
      </c>
      <c r="M7317">
        <v>12990.502804394753</v>
      </c>
      <c r="N7317" s="9">
        <v>0.16894654790658428</v>
      </c>
    </row>
    <row r="7318" spans="1:14" x14ac:dyDescent="0.25">
      <c r="A7318" s="2">
        <v>43770.833333333343</v>
      </c>
      <c r="B7318">
        <v>5.9218342274360563</v>
      </c>
      <c r="C7318">
        <v>1.2114044135182911</v>
      </c>
      <c r="E7318">
        <f t="shared" si="229"/>
        <v>6</v>
      </c>
      <c r="F7318">
        <f t="shared" si="229"/>
        <v>1</v>
      </c>
      <c r="G7318">
        <f>IF(OR('San Pietro'!E7318&lt;2.5,F7318&lt;0.5),0,VLOOKUP('San Pietro'!F7318,'Power Matrix'!$B$2:$AI$30,HLOOKUP(E7318,'Power Matrix'!$B$2:$AI$30,29)))</f>
        <v>7721.5805004882804</v>
      </c>
      <c r="H7318" s="9">
        <f t="shared" si="230"/>
        <v>0.10042216139903577</v>
      </c>
      <c r="M7318">
        <v>11531.258833934473</v>
      </c>
      <c r="N7318" s="9">
        <v>0.14996851179243495</v>
      </c>
    </row>
    <row r="7319" spans="1:14" x14ac:dyDescent="0.25">
      <c r="A7319" s="2">
        <v>43770.875</v>
      </c>
      <c r="B7319">
        <v>5.8783085158020656</v>
      </c>
      <c r="C7319">
        <v>1.145723504354579</v>
      </c>
      <c r="E7319">
        <f t="shared" si="229"/>
        <v>6</v>
      </c>
      <c r="F7319">
        <f t="shared" si="229"/>
        <v>1</v>
      </c>
      <c r="G7319">
        <f>IF(OR('San Pietro'!E7319&lt;2.5,F7319&lt;0.5),0,VLOOKUP('San Pietro'!F7319,'Power Matrix'!$B$2:$AI$30,HLOOKUP(E7319,'Power Matrix'!$B$2:$AI$30,29)))</f>
        <v>7721.5805004882804</v>
      </c>
      <c r="H7319" s="9">
        <f t="shared" si="230"/>
        <v>0.10042216139903577</v>
      </c>
      <c r="M7319">
        <v>9799.7340240829653</v>
      </c>
      <c r="N7319" s="9">
        <v>0.12744935732675475</v>
      </c>
    </row>
    <row r="7320" spans="1:14" x14ac:dyDescent="0.25">
      <c r="A7320" s="2">
        <v>43770.916666666657</v>
      </c>
      <c r="B7320">
        <v>5.8698278613862751</v>
      </c>
      <c r="C7320">
        <v>1.0740716034487121</v>
      </c>
      <c r="E7320">
        <f t="shared" si="229"/>
        <v>6</v>
      </c>
      <c r="F7320">
        <f t="shared" si="229"/>
        <v>1</v>
      </c>
      <c r="G7320">
        <f>IF(OR('San Pietro'!E7320&lt;2.5,F7320&lt;0.5),0,VLOOKUP('San Pietro'!F7320,'Power Matrix'!$B$2:$AI$30,HLOOKUP(E7320,'Power Matrix'!$B$2:$AI$30,29)))</f>
        <v>7721.5805004882804</v>
      </c>
      <c r="H7320" s="9">
        <f t="shared" si="230"/>
        <v>0.10042216139903577</v>
      </c>
      <c r="M7320">
        <v>8203.6089702154914</v>
      </c>
      <c r="N7320" s="9">
        <v>0.10669112941683173</v>
      </c>
    </row>
    <row r="7321" spans="1:14" x14ac:dyDescent="0.25">
      <c r="A7321" s="2">
        <v>43770.958333333343</v>
      </c>
      <c r="B7321">
        <v>5.8551114316647537</v>
      </c>
      <c r="C7321">
        <v>1.0077272507580941</v>
      </c>
      <c r="E7321">
        <f t="shared" si="229"/>
        <v>6</v>
      </c>
      <c r="F7321">
        <f t="shared" si="229"/>
        <v>1</v>
      </c>
      <c r="G7321">
        <f>IF(OR('San Pietro'!E7321&lt;2.5,F7321&lt;0.5),0,VLOOKUP('San Pietro'!F7321,'Power Matrix'!$B$2:$AI$30,HLOOKUP(E7321,'Power Matrix'!$B$2:$AI$30,29)))</f>
        <v>7721.5805004882804</v>
      </c>
      <c r="H7321" s="9">
        <f t="shared" si="230"/>
        <v>0.10042216139903577</v>
      </c>
      <c r="M7321">
        <v>7461.9600294868824</v>
      </c>
      <c r="N7321" s="9">
        <v>9.7045696119801517E-2</v>
      </c>
    </row>
    <row r="7322" spans="1:14" x14ac:dyDescent="0.25">
      <c r="A7322" s="2">
        <v>43771</v>
      </c>
      <c r="B7322">
        <v>5.8077195393412122</v>
      </c>
      <c r="C7322">
        <v>0.95025645523984625</v>
      </c>
      <c r="E7322">
        <f t="shared" si="229"/>
        <v>6</v>
      </c>
      <c r="F7322">
        <f t="shared" si="229"/>
        <v>1</v>
      </c>
      <c r="G7322">
        <f>IF(OR('San Pietro'!E7322&lt;2.5,F7322&lt;0.5),0,VLOOKUP('San Pietro'!F7322,'Power Matrix'!$B$2:$AI$30,HLOOKUP(E7322,'Power Matrix'!$B$2:$AI$30,29)))</f>
        <v>7721.5805004882804</v>
      </c>
      <c r="H7322" s="9">
        <f t="shared" si="230"/>
        <v>0.10042216139903577</v>
      </c>
      <c r="M7322">
        <v>6995.9757747713102</v>
      </c>
      <c r="N7322" s="9">
        <v>9.0985389417401613E-2</v>
      </c>
    </row>
    <row r="7323" spans="1:14" x14ac:dyDescent="0.25">
      <c r="A7323" s="2">
        <v>43771.041666666657</v>
      </c>
      <c r="B7323">
        <v>5.7184232369631696</v>
      </c>
      <c r="C7323">
        <v>0.90265438218432781</v>
      </c>
      <c r="E7323">
        <f t="shared" si="229"/>
        <v>5.5</v>
      </c>
      <c r="F7323">
        <f t="shared" si="229"/>
        <v>1</v>
      </c>
      <c r="G7323">
        <f>IF(OR('San Pietro'!E7323&lt;2.5,F7323&lt;0.5),0,VLOOKUP('San Pietro'!F7323,'Power Matrix'!$B$2:$AI$30,HLOOKUP(E7323,'Power Matrix'!$B$2:$AI$30,29)))</f>
        <v>8728.7280566406243</v>
      </c>
      <c r="H7323" s="9">
        <f t="shared" si="230"/>
        <v>0.1135205075770209</v>
      </c>
      <c r="M7323">
        <v>6756.6892885460456</v>
      </c>
      <c r="N7323" s="9">
        <v>8.7873375477896642E-2</v>
      </c>
    </row>
    <row r="7324" spans="1:14" x14ac:dyDescent="0.25">
      <c r="A7324" s="2">
        <v>43771.083333333343</v>
      </c>
      <c r="B7324">
        <v>5.5752498359436284</v>
      </c>
      <c r="C7324">
        <v>0.86732601437657375</v>
      </c>
      <c r="E7324">
        <f t="shared" si="229"/>
        <v>5.5</v>
      </c>
      <c r="F7324">
        <f t="shared" si="229"/>
        <v>1</v>
      </c>
      <c r="G7324">
        <f>IF(OR('San Pietro'!E7324&lt;2.5,F7324&lt;0.5),0,VLOOKUP('San Pietro'!F7324,'Power Matrix'!$B$2:$AI$30,HLOOKUP(E7324,'Power Matrix'!$B$2:$AI$30,29)))</f>
        <v>8728.7280566406243</v>
      </c>
      <c r="H7324" s="9">
        <f t="shared" si="230"/>
        <v>0.1135205075770209</v>
      </c>
      <c r="M7324">
        <v>6568.159147117778</v>
      </c>
      <c r="N7324" s="9">
        <v>8.5421467568691581E-2</v>
      </c>
    </row>
    <row r="7325" spans="1:14" x14ac:dyDescent="0.25">
      <c r="A7325" s="2">
        <v>43771.125</v>
      </c>
      <c r="B7325">
        <v>5.4002739808648661</v>
      </c>
      <c r="C7325">
        <v>0.84203222991327564</v>
      </c>
      <c r="E7325">
        <f t="shared" si="229"/>
        <v>5.5</v>
      </c>
      <c r="F7325">
        <f t="shared" si="229"/>
        <v>1</v>
      </c>
      <c r="G7325">
        <f>IF(OR('San Pietro'!E7325&lt;2.5,F7325&lt;0.5),0,VLOOKUP('San Pietro'!F7325,'Power Matrix'!$B$2:$AI$30,HLOOKUP(E7325,'Power Matrix'!$B$2:$AI$30,29)))</f>
        <v>8728.7280566406243</v>
      </c>
      <c r="H7325" s="9">
        <f t="shared" si="230"/>
        <v>0.1135205075770209</v>
      </c>
      <c r="M7325">
        <v>6378.6202517407228</v>
      </c>
      <c r="N7325" s="9">
        <v>8.2956440421540087E-2</v>
      </c>
    </row>
    <row r="7326" spans="1:14" x14ac:dyDescent="0.25">
      <c r="A7326" s="2">
        <v>43771.166666666657</v>
      </c>
      <c r="B7326">
        <v>5.2221802381332409</v>
      </c>
      <c r="C7326">
        <v>0.8232070198373127</v>
      </c>
      <c r="E7326">
        <f t="shared" si="229"/>
        <v>5</v>
      </c>
      <c r="F7326">
        <f t="shared" si="229"/>
        <v>1</v>
      </c>
      <c r="G7326">
        <f>IF(OR('San Pietro'!E7326&lt;2.5,F7326&lt;0.5),0,VLOOKUP('San Pietro'!F7326,'Power Matrix'!$B$2:$AI$30,HLOOKUP(E7326,'Power Matrix'!$B$2:$AI$30,29)))</f>
        <v>9017.869880371094</v>
      </c>
      <c r="H7326" s="9">
        <f t="shared" si="230"/>
        <v>0.11728090959420334</v>
      </c>
      <c r="M7326">
        <v>6663.3867178300225</v>
      </c>
      <c r="N7326" s="9">
        <v>8.6659939210599168E-2</v>
      </c>
    </row>
    <row r="7327" spans="1:14" x14ac:dyDescent="0.25">
      <c r="A7327" s="2">
        <v>43771.208333333343</v>
      </c>
      <c r="B7327">
        <v>5.1008320506837501</v>
      </c>
      <c r="C7327">
        <v>0.83954431668737772</v>
      </c>
      <c r="E7327">
        <f t="shared" si="229"/>
        <v>5</v>
      </c>
      <c r="F7327">
        <f t="shared" si="229"/>
        <v>1</v>
      </c>
      <c r="G7327">
        <f>IF(OR('San Pietro'!E7327&lt;2.5,F7327&lt;0.5),0,VLOOKUP('San Pietro'!F7327,'Power Matrix'!$B$2:$AI$30,HLOOKUP(E7327,'Power Matrix'!$B$2:$AI$30,29)))</f>
        <v>9017.869880371094</v>
      </c>
      <c r="H7327" s="9">
        <f t="shared" si="230"/>
        <v>0.11728090959420334</v>
      </c>
      <c r="M7327">
        <v>6681.0072376934522</v>
      </c>
      <c r="N7327" s="9">
        <v>8.6889100933441696E-2</v>
      </c>
    </row>
    <row r="7328" spans="1:14" x14ac:dyDescent="0.25">
      <c r="A7328" s="2">
        <v>43771.25</v>
      </c>
      <c r="B7328">
        <v>4.9024096804554471</v>
      </c>
      <c r="C7328">
        <v>0.84062241241859992</v>
      </c>
      <c r="E7328">
        <f t="shared" si="229"/>
        <v>5</v>
      </c>
      <c r="F7328">
        <f t="shared" si="229"/>
        <v>1</v>
      </c>
      <c r="G7328">
        <f>IF(OR('San Pietro'!E7328&lt;2.5,F7328&lt;0.5),0,VLOOKUP('San Pietro'!F7328,'Power Matrix'!$B$2:$AI$30,HLOOKUP(E7328,'Power Matrix'!$B$2:$AI$30,29)))</f>
        <v>9017.869880371094</v>
      </c>
      <c r="H7328" s="9">
        <f t="shared" si="230"/>
        <v>0.11728090959420334</v>
      </c>
      <c r="M7328">
        <v>6768.7998310159819</v>
      </c>
      <c r="N7328" s="9">
        <v>8.8030877798967663E-2</v>
      </c>
    </row>
    <row r="7329" spans="1:14" x14ac:dyDescent="0.25">
      <c r="A7329" s="2">
        <v>43771.291666666657</v>
      </c>
      <c r="B7329">
        <v>4.7255630927849666</v>
      </c>
      <c r="C7329">
        <v>0.85181802193514189</v>
      </c>
      <c r="E7329">
        <f t="shared" si="229"/>
        <v>4.5</v>
      </c>
      <c r="F7329">
        <f t="shared" si="229"/>
        <v>1</v>
      </c>
      <c r="G7329">
        <f>IF(OR('San Pietro'!E7329&lt;2.5,F7329&lt;0.5),0,VLOOKUP('San Pietro'!F7329,'Power Matrix'!$B$2:$AI$30,HLOOKUP(E7329,'Power Matrix'!$B$2:$AI$30,29)))</f>
        <v>8861.0766070709215</v>
      </c>
      <c r="H7329" s="9">
        <f t="shared" si="230"/>
        <v>0.11524175201543597</v>
      </c>
      <c r="M7329">
        <v>7039.5013426005098</v>
      </c>
      <c r="N7329" s="9">
        <v>9.1551456377329393E-2</v>
      </c>
    </row>
    <row r="7330" spans="1:14" x14ac:dyDescent="0.25">
      <c r="A7330" s="2">
        <v>43771.333333333343</v>
      </c>
      <c r="B7330">
        <v>4.5774010715208409</v>
      </c>
      <c r="C7330">
        <v>0.87445803229081531</v>
      </c>
      <c r="E7330">
        <f t="shared" si="229"/>
        <v>4.5</v>
      </c>
      <c r="F7330">
        <f t="shared" si="229"/>
        <v>1</v>
      </c>
      <c r="G7330">
        <f>IF(OR('San Pietro'!E7330&lt;2.5,F7330&lt;0.5),0,VLOOKUP('San Pietro'!F7330,'Power Matrix'!$B$2:$AI$30,HLOOKUP(E7330,'Power Matrix'!$B$2:$AI$30,29)))</f>
        <v>8861.0766070709215</v>
      </c>
      <c r="H7330" s="9">
        <f t="shared" si="230"/>
        <v>0.11524175201543597</v>
      </c>
      <c r="M7330">
        <v>7387.4420236222568</v>
      </c>
      <c r="N7330" s="9">
        <v>9.6076560433733083E-2</v>
      </c>
    </row>
    <row r="7331" spans="1:14" x14ac:dyDescent="0.25">
      <c r="A7331" s="2">
        <v>43771.375</v>
      </c>
      <c r="B7331">
        <v>4.4621639438709657</v>
      </c>
      <c r="C7331">
        <v>0.90787899995871402</v>
      </c>
      <c r="E7331">
        <f t="shared" si="229"/>
        <v>4.5</v>
      </c>
      <c r="F7331">
        <f t="shared" si="229"/>
        <v>1</v>
      </c>
      <c r="G7331">
        <f>IF(OR('San Pietro'!E7331&lt;2.5,F7331&lt;0.5),0,VLOOKUP('San Pietro'!F7331,'Power Matrix'!$B$2:$AI$30,HLOOKUP(E7331,'Power Matrix'!$B$2:$AI$30,29)))</f>
        <v>8861.0766070709215</v>
      </c>
      <c r="H7331" s="9">
        <f t="shared" si="230"/>
        <v>0.11524175201543597</v>
      </c>
      <c r="M7331">
        <v>7610.4773313090836</v>
      </c>
      <c r="N7331" s="9">
        <v>9.8977221467594259E-2</v>
      </c>
    </row>
    <row r="7332" spans="1:14" x14ac:dyDescent="0.25">
      <c r="A7332" s="2">
        <v>43771.416666666657</v>
      </c>
      <c r="B7332">
        <v>4.4383432822030802</v>
      </c>
      <c r="C7332">
        <v>0.92836281885194238</v>
      </c>
      <c r="E7332">
        <f t="shared" si="229"/>
        <v>4.5</v>
      </c>
      <c r="F7332">
        <f t="shared" si="229"/>
        <v>1</v>
      </c>
      <c r="G7332">
        <f>IF(OR('San Pietro'!E7332&lt;2.5,F7332&lt;0.5),0,VLOOKUP('San Pietro'!F7332,'Power Matrix'!$B$2:$AI$30,HLOOKUP(E7332,'Power Matrix'!$B$2:$AI$30,29)))</f>
        <v>8861.0766070709215</v>
      </c>
      <c r="H7332" s="9">
        <f t="shared" si="230"/>
        <v>0.11524175201543597</v>
      </c>
      <c r="M7332">
        <v>8270.8387512519821</v>
      </c>
      <c r="N7332" s="9">
        <v>0.10756547890073223</v>
      </c>
    </row>
    <row r="7333" spans="1:14" x14ac:dyDescent="0.25">
      <c r="A7333" s="2">
        <v>43771.458333333343</v>
      </c>
      <c r="B7333">
        <v>4.424125714506018</v>
      </c>
      <c r="C7333">
        <v>0.97762350072472626</v>
      </c>
      <c r="E7333">
        <f t="shared" si="229"/>
        <v>4.5</v>
      </c>
      <c r="F7333">
        <f t="shared" si="229"/>
        <v>1</v>
      </c>
      <c r="G7333">
        <f>IF(OR('San Pietro'!E7333&lt;2.5,F7333&lt;0.5),0,VLOOKUP('San Pietro'!F7333,'Power Matrix'!$B$2:$AI$30,HLOOKUP(E7333,'Power Matrix'!$B$2:$AI$30,29)))</f>
        <v>8861.0766070709215</v>
      </c>
      <c r="H7333" s="9">
        <f t="shared" si="230"/>
        <v>0.11524175201543597</v>
      </c>
      <c r="M7333">
        <v>9376.1497011014653</v>
      </c>
      <c r="N7333" s="9">
        <v>0.12194047824850524</v>
      </c>
    </row>
    <row r="7334" spans="1:14" x14ac:dyDescent="0.25">
      <c r="A7334" s="2">
        <v>43771.5</v>
      </c>
      <c r="B7334">
        <v>4.4794993992208934</v>
      </c>
      <c r="C7334">
        <v>1.023401104081253</v>
      </c>
      <c r="E7334">
        <f t="shared" si="229"/>
        <v>4.5</v>
      </c>
      <c r="F7334">
        <f t="shared" si="229"/>
        <v>1</v>
      </c>
      <c r="G7334">
        <f>IF(OR('San Pietro'!E7334&lt;2.5,F7334&lt;0.5),0,VLOOKUP('San Pietro'!F7334,'Power Matrix'!$B$2:$AI$30,HLOOKUP(E7334,'Power Matrix'!$B$2:$AI$30,29)))</f>
        <v>8861.0766070709215</v>
      </c>
      <c r="H7334" s="9">
        <f t="shared" si="230"/>
        <v>0.11524175201543597</v>
      </c>
      <c r="M7334">
        <v>10749.066413510614</v>
      </c>
      <c r="N7334" s="9">
        <v>0.13979579475298362</v>
      </c>
    </row>
    <row r="7335" spans="1:14" x14ac:dyDescent="0.25">
      <c r="A7335" s="2">
        <v>43771.541666666657</v>
      </c>
      <c r="B7335">
        <v>4.5594420386403414</v>
      </c>
      <c r="C7335">
        <v>1.071749551104541</v>
      </c>
      <c r="E7335">
        <f t="shared" si="229"/>
        <v>4.5</v>
      </c>
      <c r="F7335">
        <f t="shared" si="229"/>
        <v>1</v>
      </c>
      <c r="G7335">
        <f>IF(OR('San Pietro'!E7335&lt;2.5,F7335&lt;0.5),0,VLOOKUP('San Pietro'!F7335,'Power Matrix'!$B$2:$AI$30,HLOOKUP(E7335,'Power Matrix'!$B$2:$AI$30,29)))</f>
        <v>8861.0766070709215</v>
      </c>
      <c r="H7335" s="9">
        <f t="shared" si="230"/>
        <v>0.11524175201543597</v>
      </c>
      <c r="M7335">
        <v>12402.300030371993</v>
      </c>
      <c r="N7335" s="9">
        <v>0.16129674176462316</v>
      </c>
    </row>
    <row r="7336" spans="1:14" x14ac:dyDescent="0.25">
      <c r="A7336" s="2">
        <v>43771.583333333343</v>
      </c>
      <c r="B7336">
        <v>4.655971840373029</v>
      </c>
      <c r="C7336">
        <v>1.1281422508915659</v>
      </c>
      <c r="E7336">
        <f t="shared" si="229"/>
        <v>4.5</v>
      </c>
      <c r="F7336">
        <f t="shared" si="229"/>
        <v>1</v>
      </c>
      <c r="G7336">
        <f>IF(OR('San Pietro'!E7336&lt;2.5,F7336&lt;0.5),0,VLOOKUP('San Pietro'!F7336,'Power Matrix'!$B$2:$AI$30,HLOOKUP(E7336,'Power Matrix'!$B$2:$AI$30,29)))</f>
        <v>8861.0766070709215</v>
      </c>
      <c r="H7336" s="9">
        <f t="shared" si="230"/>
        <v>0.11524175201543597</v>
      </c>
      <c r="M7336">
        <v>14086.799122562115</v>
      </c>
      <c r="N7336" s="9">
        <v>0.18320430845873281</v>
      </c>
    </row>
    <row r="7337" spans="1:14" x14ac:dyDescent="0.25">
      <c r="A7337" s="2">
        <v>43771.625</v>
      </c>
      <c r="B7337">
        <v>4.7889185698911758</v>
      </c>
      <c r="C7337">
        <v>1.1776517240869391</v>
      </c>
      <c r="E7337">
        <f t="shared" si="229"/>
        <v>5</v>
      </c>
      <c r="F7337">
        <f t="shared" si="229"/>
        <v>1</v>
      </c>
      <c r="G7337">
        <f>IF(OR('San Pietro'!E7337&lt;2.5,F7337&lt;0.5),0,VLOOKUP('San Pietro'!F7337,'Power Matrix'!$B$2:$AI$30,HLOOKUP(E7337,'Power Matrix'!$B$2:$AI$30,29)))</f>
        <v>9017.869880371094</v>
      </c>
      <c r="H7337" s="9">
        <f t="shared" si="230"/>
        <v>0.11728090959420334</v>
      </c>
      <c r="M7337">
        <v>15726.40673811184</v>
      </c>
      <c r="N7337" s="9">
        <v>0.20452804401689453</v>
      </c>
    </row>
    <row r="7338" spans="1:14" x14ac:dyDescent="0.25">
      <c r="A7338" s="2">
        <v>43771.666666666657</v>
      </c>
      <c r="B7338">
        <v>4.9392007547592494</v>
      </c>
      <c r="C7338">
        <v>1.218619361873396</v>
      </c>
      <c r="E7338">
        <f t="shared" si="229"/>
        <v>5</v>
      </c>
      <c r="F7338">
        <f t="shared" si="229"/>
        <v>1</v>
      </c>
      <c r="G7338">
        <f>IF(OR('San Pietro'!E7338&lt;2.5,F7338&lt;0.5),0,VLOOKUP('San Pietro'!F7338,'Power Matrix'!$B$2:$AI$30,HLOOKUP(E7338,'Power Matrix'!$B$2:$AI$30,29)))</f>
        <v>9017.869880371094</v>
      </c>
      <c r="H7338" s="9">
        <f t="shared" si="230"/>
        <v>0.11728090959420334</v>
      </c>
      <c r="M7338">
        <v>16487.981389080422</v>
      </c>
      <c r="N7338" s="9">
        <v>0.2144326189353323</v>
      </c>
    </row>
    <row r="7339" spans="1:14" x14ac:dyDescent="0.25">
      <c r="A7339" s="2">
        <v>43771.708333333343</v>
      </c>
      <c r="B7339">
        <v>5.0975894475247712</v>
      </c>
      <c r="C7339">
        <v>1.2457376160356859</v>
      </c>
      <c r="E7339">
        <f t="shared" si="229"/>
        <v>5</v>
      </c>
      <c r="F7339">
        <f t="shared" si="229"/>
        <v>1</v>
      </c>
      <c r="G7339">
        <f>IF(OR('San Pietro'!E7339&lt;2.5,F7339&lt;0.5),0,VLOOKUP('San Pietro'!F7339,'Power Matrix'!$B$2:$AI$30,HLOOKUP(E7339,'Power Matrix'!$B$2:$AI$30,29)))</f>
        <v>9017.869880371094</v>
      </c>
      <c r="H7339" s="9">
        <f t="shared" si="230"/>
        <v>0.11728090959420334</v>
      </c>
      <c r="M7339">
        <v>16609.192089887139</v>
      </c>
      <c r="N7339" s="9">
        <v>0.21600901130281672</v>
      </c>
    </row>
    <row r="7340" spans="1:14" x14ac:dyDescent="0.25">
      <c r="A7340" s="2">
        <v>43771.75</v>
      </c>
      <c r="B7340">
        <v>5.2476222013806151</v>
      </c>
      <c r="C7340">
        <v>1.2644798956707859</v>
      </c>
      <c r="E7340">
        <f t="shared" si="229"/>
        <v>5</v>
      </c>
      <c r="F7340">
        <f t="shared" si="229"/>
        <v>1.5</v>
      </c>
      <c r="G7340">
        <f>IF(OR('San Pietro'!E7340&lt;2.5,F7340&lt;0.5),0,VLOOKUP('San Pietro'!F7340,'Power Matrix'!$B$2:$AI$30,HLOOKUP(E7340,'Power Matrix'!$B$2:$AI$30,29)))</f>
        <v>24782.216907226561</v>
      </c>
      <c r="H7340" s="9">
        <f t="shared" si="230"/>
        <v>0.322302381737268</v>
      </c>
      <c r="M7340">
        <v>16468.921618834662</v>
      </c>
      <c r="N7340" s="9">
        <v>0.21418473920077541</v>
      </c>
    </row>
    <row r="7341" spans="1:14" x14ac:dyDescent="0.25">
      <c r="A7341" s="2">
        <v>43771.791666666657</v>
      </c>
      <c r="B7341">
        <v>5.3848092581066576</v>
      </c>
      <c r="C7341">
        <v>1.2742656876926519</v>
      </c>
      <c r="E7341">
        <f t="shared" si="229"/>
        <v>5.5</v>
      </c>
      <c r="F7341">
        <f t="shared" si="229"/>
        <v>1.5</v>
      </c>
      <c r="G7341">
        <f>IF(OR('San Pietro'!E7341&lt;2.5,F7341&lt;0.5),0,VLOOKUP('San Pietro'!F7341,'Power Matrix'!$B$2:$AI$30,HLOOKUP(E7341,'Power Matrix'!$B$2:$AI$30,29)))</f>
        <v>22186.7018125</v>
      </c>
      <c r="H7341" s="9">
        <f t="shared" si="230"/>
        <v>0.28854669716727849</v>
      </c>
      <c r="M7341">
        <v>16212.119892420626</v>
      </c>
      <c r="N7341" s="9">
        <v>0.21084493274159627</v>
      </c>
    </row>
    <row r="7342" spans="1:14" x14ac:dyDescent="0.25">
      <c r="A7342" s="2">
        <v>43771.833333333343</v>
      </c>
      <c r="B7342">
        <v>5.5032889889155134</v>
      </c>
      <c r="C7342">
        <v>1.2784951401766791</v>
      </c>
      <c r="E7342">
        <f t="shared" si="229"/>
        <v>5.5</v>
      </c>
      <c r="F7342">
        <f t="shared" si="229"/>
        <v>1.5</v>
      </c>
      <c r="G7342">
        <f>IF(OR('San Pietro'!E7342&lt;2.5,F7342&lt;0.5),0,VLOOKUP('San Pietro'!F7342,'Power Matrix'!$B$2:$AI$30,HLOOKUP(E7342,'Power Matrix'!$B$2:$AI$30,29)))</f>
        <v>22186.7018125</v>
      </c>
      <c r="H7342" s="9">
        <f t="shared" si="230"/>
        <v>0.28854669716727849</v>
      </c>
      <c r="M7342">
        <v>16356.510400500969</v>
      </c>
      <c r="N7342" s="9">
        <v>0.21272278752966489</v>
      </c>
    </row>
    <row r="7343" spans="1:14" x14ac:dyDescent="0.25">
      <c r="A7343" s="2">
        <v>43771.875</v>
      </c>
      <c r="B7343">
        <v>5.5722566637968773</v>
      </c>
      <c r="C7343">
        <v>1.2939202021772469</v>
      </c>
      <c r="E7343">
        <f t="shared" si="229"/>
        <v>5.5</v>
      </c>
      <c r="F7343">
        <f t="shared" si="229"/>
        <v>1.5</v>
      </c>
      <c r="G7343">
        <f>IF(OR('San Pietro'!E7343&lt;2.5,F7343&lt;0.5),0,VLOOKUP('San Pietro'!F7343,'Power Matrix'!$B$2:$AI$30,HLOOKUP(E7343,'Power Matrix'!$B$2:$AI$30,29)))</f>
        <v>22186.7018125</v>
      </c>
      <c r="H7343" s="9">
        <f t="shared" si="230"/>
        <v>0.28854669716727849</v>
      </c>
      <c r="M7343">
        <v>18135.173489587007</v>
      </c>
      <c r="N7343" s="9">
        <v>0.23585499367400961</v>
      </c>
    </row>
    <row r="7344" spans="1:14" x14ac:dyDescent="0.25">
      <c r="A7344" s="2">
        <v>43771.916666666657</v>
      </c>
      <c r="B7344">
        <v>5.5525516138307731</v>
      </c>
      <c r="C7344">
        <v>1.357942502523694</v>
      </c>
      <c r="E7344">
        <f t="shared" si="229"/>
        <v>5.5</v>
      </c>
      <c r="F7344">
        <f t="shared" si="229"/>
        <v>1.5</v>
      </c>
      <c r="G7344">
        <f>IF(OR('San Pietro'!E7344&lt;2.5,F7344&lt;0.5),0,VLOOKUP('San Pietro'!F7344,'Power Matrix'!$B$2:$AI$30,HLOOKUP(E7344,'Power Matrix'!$B$2:$AI$30,29)))</f>
        <v>22186.7018125</v>
      </c>
      <c r="H7344" s="9">
        <f t="shared" si="230"/>
        <v>0.28854669716727849</v>
      </c>
      <c r="M7344">
        <v>19665.329549858758</v>
      </c>
      <c r="N7344" s="9">
        <v>0.25575526913169205</v>
      </c>
    </row>
    <row r="7345" spans="1:14" x14ac:dyDescent="0.25">
      <c r="A7345" s="2">
        <v>43771.958333333343</v>
      </c>
      <c r="B7345">
        <v>5.5913381362324088</v>
      </c>
      <c r="C7345">
        <v>1.42246238551532</v>
      </c>
      <c r="E7345">
        <f t="shared" si="229"/>
        <v>5.5</v>
      </c>
      <c r="F7345">
        <f t="shared" si="229"/>
        <v>1.5</v>
      </c>
      <c r="G7345">
        <f>IF(OR('San Pietro'!E7345&lt;2.5,F7345&lt;0.5),0,VLOOKUP('San Pietro'!F7345,'Power Matrix'!$B$2:$AI$30,HLOOKUP(E7345,'Power Matrix'!$B$2:$AI$30,29)))</f>
        <v>22186.7018125</v>
      </c>
      <c r="H7345" s="9">
        <f t="shared" si="230"/>
        <v>0.28854669716727849</v>
      </c>
      <c r="M7345">
        <v>21932.678756880974</v>
      </c>
      <c r="N7345" s="9">
        <v>0.285243028550484</v>
      </c>
    </row>
    <row r="7346" spans="1:14" x14ac:dyDescent="0.25">
      <c r="A7346" s="2">
        <v>43772</v>
      </c>
      <c r="B7346">
        <v>5.6354874253969713</v>
      </c>
      <c r="C7346">
        <v>1.510783305034705</v>
      </c>
      <c r="E7346">
        <f t="shared" si="229"/>
        <v>5.5</v>
      </c>
      <c r="F7346">
        <f t="shared" si="229"/>
        <v>1.5</v>
      </c>
      <c r="G7346">
        <f>IF(OR('San Pietro'!E7346&lt;2.5,F7346&lt;0.5),0,VLOOKUP('San Pietro'!F7346,'Power Matrix'!$B$2:$AI$30,HLOOKUP(E7346,'Power Matrix'!$B$2:$AI$30,29)))</f>
        <v>22186.7018125</v>
      </c>
      <c r="H7346" s="9">
        <f t="shared" si="230"/>
        <v>0.28854669716727849</v>
      </c>
      <c r="M7346">
        <v>25346.195417376279</v>
      </c>
      <c r="N7346" s="9">
        <v>0.32963714205756028</v>
      </c>
    </row>
    <row r="7347" spans="1:14" x14ac:dyDescent="0.25">
      <c r="A7347" s="2">
        <v>43772.041666666657</v>
      </c>
      <c r="B7347">
        <v>5.7100672980534926</v>
      </c>
      <c r="C7347">
        <v>1.6076460599630069</v>
      </c>
      <c r="E7347">
        <f t="shared" si="229"/>
        <v>5.5</v>
      </c>
      <c r="F7347">
        <f t="shared" si="229"/>
        <v>1.5</v>
      </c>
      <c r="G7347">
        <f>IF(OR('San Pietro'!E7347&lt;2.5,F7347&lt;0.5),0,VLOOKUP('San Pietro'!F7347,'Power Matrix'!$B$2:$AI$30,HLOOKUP(E7347,'Power Matrix'!$B$2:$AI$30,29)))</f>
        <v>22186.7018125</v>
      </c>
      <c r="H7347" s="9">
        <f t="shared" si="230"/>
        <v>0.28854669716727849</v>
      </c>
      <c r="M7347">
        <v>28822.1178077931</v>
      </c>
      <c r="N7347" s="9">
        <v>0.37484286638514031</v>
      </c>
    </row>
    <row r="7348" spans="1:14" x14ac:dyDescent="0.25">
      <c r="A7348" s="2">
        <v>43772.083333333343</v>
      </c>
      <c r="B7348">
        <v>5.7986153073948472</v>
      </c>
      <c r="C7348">
        <v>1.726900033924393</v>
      </c>
      <c r="E7348">
        <f t="shared" si="229"/>
        <v>6</v>
      </c>
      <c r="F7348">
        <f t="shared" si="229"/>
        <v>1.5</v>
      </c>
      <c r="G7348">
        <f>IF(OR('San Pietro'!E7348&lt;2.5,F7348&lt;0.5),0,VLOOKUP('San Pietro'!F7348,'Power Matrix'!$B$2:$AI$30,HLOOKUP(E7348,'Power Matrix'!$B$2:$AI$30,29)))</f>
        <v>19557.295374999998</v>
      </c>
      <c r="H7348" s="9">
        <f t="shared" si="230"/>
        <v>0.25435024248632404</v>
      </c>
      <c r="M7348">
        <v>31241.058041288856</v>
      </c>
      <c r="N7348" s="9">
        <v>0.40630212613782668</v>
      </c>
    </row>
    <row r="7349" spans="1:14" x14ac:dyDescent="0.25">
      <c r="A7349" s="2">
        <v>43772.125</v>
      </c>
      <c r="B7349">
        <v>5.9023786084821817</v>
      </c>
      <c r="C7349">
        <v>1.847729686262181</v>
      </c>
      <c r="E7349">
        <f t="shared" si="229"/>
        <v>6</v>
      </c>
      <c r="F7349">
        <f t="shared" si="229"/>
        <v>2</v>
      </c>
      <c r="G7349">
        <f>IF(OR('San Pietro'!E7349&lt;2.5,F7349&lt;0.5),0,VLOOKUP('San Pietro'!F7349,'Power Matrix'!$B$2:$AI$30,HLOOKUP(E7349,'Power Matrix'!$B$2:$AI$30,29)))</f>
        <v>33718.301007812493</v>
      </c>
      <c r="H7349" s="9">
        <f t="shared" si="230"/>
        <v>0.43851963541579297</v>
      </c>
      <c r="M7349">
        <v>32578.805251173493</v>
      </c>
      <c r="N7349" s="9">
        <v>0.42370004956579549</v>
      </c>
    </row>
    <row r="7350" spans="1:14" x14ac:dyDescent="0.25">
      <c r="A7350" s="2">
        <v>43772.166666666657</v>
      </c>
      <c r="B7350">
        <v>6.0135001244302746</v>
      </c>
      <c r="C7350">
        <v>1.963666442589036</v>
      </c>
      <c r="E7350">
        <f t="shared" si="229"/>
        <v>6</v>
      </c>
      <c r="F7350">
        <f t="shared" si="229"/>
        <v>2</v>
      </c>
      <c r="G7350">
        <f>IF(OR('San Pietro'!E7350&lt;2.5,F7350&lt;0.5),0,VLOOKUP('San Pietro'!F7350,'Power Matrix'!$B$2:$AI$30,HLOOKUP(E7350,'Power Matrix'!$B$2:$AI$30,29)))</f>
        <v>33718.301007812493</v>
      </c>
      <c r="H7350" s="9">
        <f t="shared" si="230"/>
        <v>0.43851963541579297</v>
      </c>
      <c r="M7350">
        <v>35867.72572568887</v>
      </c>
      <c r="N7350" s="9">
        <v>0.46647374115228885</v>
      </c>
    </row>
    <row r="7351" spans="1:14" x14ac:dyDescent="0.25">
      <c r="A7351" s="2">
        <v>43772.208333333343</v>
      </c>
      <c r="B7351">
        <v>6.1331022947941616</v>
      </c>
      <c r="C7351">
        <v>2.0820081817009251</v>
      </c>
      <c r="E7351">
        <f t="shared" si="229"/>
        <v>6</v>
      </c>
      <c r="F7351">
        <f t="shared" si="229"/>
        <v>2</v>
      </c>
      <c r="G7351">
        <f>IF(OR('San Pietro'!E7351&lt;2.5,F7351&lt;0.5),0,VLOOKUP('San Pietro'!F7351,'Power Matrix'!$B$2:$AI$30,HLOOKUP(E7351,'Power Matrix'!$B$2:$AI$30,29)))</f>
        <v>33718.301007812493</v>
      </c>
      <c r="H7351" s="9">
        <f t="shared" si="230"/>
        <v>0.43851963541579297</v>
      </c>
      <c r="M7351">
        <v>37903.610823687908</v>
      </c>
      <c r="N7351" s="9">
        <v>0.49295121969338374</v>
      </c>
    </row>
    <row r="7352" spans="1:14" x14ac:dyDescent="0.25">
      <c r="A7352" s="2">
        <v>43772.25</v>
      </c>
      <c r="B7352">
        <v>6.2613098350799543</v>
      </c>
      <c r="C7352">
        <v>2.171904779596713</v>
      </c>
      <c r="E7352">
        <f t="shared" si="229"/>
        <v>6.5</v>
      </c>
      <c r="F7352">
        <f t="shared" si="229"/>
        <v>2</v>
      </c>
      <c r="G7352">
        <f>IF(OR('San Pietro'!E7352&lt;2.5,F7352&lt;0.5),0,VLOOKUP('San Pietro'!F7352,'Power Matrix'!$B$2:$AI$30,HLOOKUP(E7352,'Power Matrix'!$B$2:$AI$30,29)))</f>
        <v>29549.622261718749</v>
      </c>
      <c r="H7352" s="9">
        <f t="shared" si="230"/>
        <v>0.38430434492772719</v>
      </c>
      <c r="M7352">
        <v>40134.901610408182</v>
      </c>
      <c r="N7352" s="9">
        <v>0.52197002531379644</v>
      </c>
    </row>
    <row r="7353" spans="1:14" x14ac:dyDescent="0.25">
      <c r="A7353" s="2">
        <v>43772.291666666657</v>
      </c>
      <c r="B7353">
        <v>6.3739279371014232</v>
      </c>
      <c r="C7353">
        <v>2.2753190393532141</v>
      </c>
      <c r="E7353">
        <f t="shared" si="229"/>
        <v>6.5</v>
      </c>
      <c r="F7353">
        <f t="shared" si="229"/>
        <v>2.5</v>
      </c>
      <c r="G7353">
        <f>IF(OR('San Pietro'!E7353&lt;2.5,F7353&lt;0.5),0,VLOOKUP('San Pietro'!F7353,'Power Matrix'!$B$2:$AI$30,HLOOKUP(E7353,'Power Matrix'!$B$2:$AI$30,29)))</f>
        <v>45526.280511718753</v>
      </c>
      <c r="H7353" s="9">
        <f t="shared" si="230"/>
        <v>0.59208700720746132</v>
      </c>
      <c r="M7353">
        <v>44012.831705058656</v>
      </c>
      <c r="N7353" s="9">
        <v>0.57240401639015459</v>
      </c>
    </row>
    <row r="7354" spans="1:14" x14ac:dyDescent="0.25">
      <c r="A7354" s="2">
        <v>43772.333333333343</v>
      </c>
      <c r="B7354">
        <v>6.4828045739394549</v>
      </c>
      <c r="C7354">
        <v>2.4430873212196138</v>
      </c>
      <c r="E7354">
        <f t="shared" si="229"/>
        <v>6.5</v>
      </c>
      <c r="F7354">
        <f t="shared" si="229"/>
        <v>2.5</v>
      </c>
      <c r="G7354">
        <f>IF(OR('San Pietro'!E7354&lt;2.5,F7354&lt;0.5),0,VLOOKUP('San Pietro'!F7354,'Power Matrix'!$B$2:$AI$30,HLOOKUP(E7354,'Power Matrix'!$B$2:$AI$30,29)))</f>
        <v>45526.280511718753</v>
      </c>
      <c r="H7354" s="9">
        <f t="shared" si="230"/>
        <v>0.59208700720746132</v>
      </c>
      <c r="M7354">
        <v>45499.489288764817</v>
      </c>
      <c r="N7354" s="9">
        <v>0.59173857722034273</v>
      </c>
    </row>
    <row r="7355" spans="1:14" x14ac:dyDescent="0.25">
      <c r="A7355" s="2">
        <v>43772.375</v>
      </c>
      <c r="B7355">
        <v>6.637327086015425</v>
      </c>
      <c r="C7355">
        <v>2.621968282161693</v>
      </c>
      <c r="E7355">
        <f t="shared" si="229"/>
        <v>6.5</v>
      </c>
      <c r="F7355">
        <f t="shared" si="229"/>
        <v>2.5</v>
      </c>
      <c r="G7355">
        <f>IF(OR('San Pietro'!E7355&lt;2.5,F7355&lt;0.5),0,VLOOKUP('San Pietro'!F7355,'Power Matrix'!$B$2:$AI$30,HLOOKUP(E7355,'Power Matrix'!$B$2:$AI$30,29)))</f>
        <v>45526.280511718753</v>
      </c>
      <c r="H7355" s="9">
        <f t="shared" si="230"/>
        <v>0.59208700720746132</v>
      </c>
      <c r="M7355">
        <v>45607.324296595471</v>
      </c>
      <c r="N7355" s="9">
        <v>0.59314101349173209</v>
      </c>
    </row>
    <row r="7356" spans="1:14" x14ac:dyDescent="0.25">
      <c r="A7356" s="2">
        <v>43772.416666666657</v>
      </c>
      <c r="B7356">
        <v>6.8194117249427171</v>
      </c>
      <c r="C7356">
        <v>2.7752237368770198</v>
      </c>
      <c r="E7356">
        <f t="shared" si="229"/>
        <v>7</v>
      </c>
      <c r="F7356">
        <f t="shared" si="229"/>
        <v>3</v>
      </c>
      <c r="G7356">
        <f>IF(OR('San Pietro'!E7356&lt;2.5,F7356&lt;0.5),0,VLOOKUP('San Pietro'!F7356,'Power Matrix'!$B$2:$AI$30,HLOOKUP(E7356,'Power Matrix'!$B$2:$AI$30,29)))</f>
        <v>47272.849351562501</v>
      </c>
      <c r="H7356" s="9">
        <f t="shared" si="230"/>
        <v>0.61480181513029841</v>
      </c>
      <c r="M7356">
        <v>45552.260349482523</v>
      </c>
      <c r="N7356" s="9">
        <v>0.59242488541578908</v>
      </c>
    </row>
    <row r="7357" spans="1:14" x14ac:dyDescent="0.25">
      <c r="A7357" s="2">
        <v>43772.458333333343</v>
      </c>
      <c r="B7357">
        <v>7.0057366910779058</v>
      </c>
      <c r="C7357">
        <v>2.9026878244838699</v>
      </c>
      <c r="E7357">
        <f t="shared" si="229"/>
        <v>7</v>
      </c>
      <c r="F7357">
        <f t="shared" si="229"/>
        <v>3</v>
      </c>
      <c r="G7357">
        <f>IF(OR('San Pietro'!E7357&lt;2.5,F7357&lt;0.5),0,VLOOKUP('San Pietro'!F7357,'Power Matrix'!$B$2:$AI$30,HLOOKUP(E7357,'Power Matrix'!$B$2:$AI$30,29)))</f>
        <v>47272.849351562501</v>
      </c>
      <c r="H7357" s="9">
        <f t="shared" si="230"/>
        <v>0.61480181513029841</v>
      </c>
      <c r="M7357">
        <v>46768.210039404818</v>
      </c>
      <c r="N7357" s="9">
        <v>0.60823878466462766</v>
      </c>
    </row>
    <row r="7358" spans="1:14" x14ac:dyDescent="0.25">
      <c r="A7358" s="2">
        <v>43772.5</v>
      </c>
      <c r="B7358">
        <v>7.1954289758781877</v>
      </c>
      <c r="C7358">
        <v>3.0339667123704301</v>
      </c>
      <c r="E7358">
        <f t="shared" si="229"/>
        <v>7</v>
      </c>
      <c r="F7358">
        <f t="shared" si="229"/>
        <v>3</v>
      </c>
      <c r="G7358">
        <f>IF(OR('San Pietro'!E7358&lt;2.5,F7358&lt;0.5),0,VLOOKUP('San Pietro'!F7358,'Power Matrix'!$B$2:$AI$30,HLOOKUP(E7358,'Power Matrix'!$B$2:$AI$30,29)))</f>
        <v>47272.849351562501</v>
      </c>
      <c r="H7358" s="9">
        <f t="shared" si="230"/>
        <v>0.61480181513029841</v>
      </c>
      <c r="M7358">
        <v>47243.098600436962</v>
      </c>
      <c r="N7358" s="9">
        <v>0.61441489533830873</v>
      </c>
    </row>
    <row r="7359" spans="1:14" x14ac:dyDescent="0.25">
      <c r="A7359" s="2">
        <v>43772.541666666657</v>
      </c>
      <c r="B7359">
        <v>7.3733980031036994</v>
      </c>
      <c r="C7359">
        <v>3.198334846161436</v>
      </c>
      <c r="E7359">
        <f t="shared" si="229"/>
        <v>7.5</v>
      </c>
      <c r="F7359">
        <f t="shared" si="229"/>
        <v>3</v>
      </c>
      <c r="G7359">
        <f>IF(OR('San Pietro'!E7359&lt;2.5,F7359&lt;0.5),0,VLOOKUP('San Pietro'!F7359,'Power Matrix'!$B$2:$AI$30,HLOOKUP(E7359,'Power Matrix'!$B$2:$AI$30,29)))</f>
        <v>44417.15948242187</v>
      </c>
      <c r="H7359" s="9">
        <f t="shared" si="230"/>
        <v>0.57766245630003077</v>
      </c>
      <c r="M7359">
        <v>46093.360275238418</v>
      </c>
      <c r="N7359" s="9">
        <v>0.59946210067261818</v>
      </c>
    </row>
    <row r="7360" spans="1:14" x14ac:dyDescent="0.25">
      <c r="A7360" s="2">
        <v>43772.583333333343</v>
      </c>
      <c r="B7360">
        <v>7.5479997116641169</v>
      </c>
      <c r="C7360">
        <v>3.3641127974471181</v>
      </c>
      <c r="E7360">
        <f t="shared" si="229"/>
        <v>7.5</v>
      </c>
      <c r="F7360">
        <f t="shared" si="229"/>
        <v>3.5</v>
      </c>
      <c r="G7360">
        <f>IF(OR('San Pietro'!E7360&lt;2.5,F7360&lt;0.5),0,VLOOKUP('San Pietro'!F7360,'Power Matrix'!$B$2:$AI$30,HLOOKUP(E7360,'Power Matrix'!$B$2:$AI$30,29)))</f>
        <v>47085.969953124993</v>
      </c>
      <c r="H7360" s="9">
        <f t="shared" si="230"/>
        <v>0.61237137577777734</v>
      </c>
      <c r="M7360">
        <v>46023.177052923944</v>
      </c>
      <c r="N7360" s="9">
        <v>0.59854934053472886</v>
      </c>
    </row>
    <row r="7361" spans="1:14" x14ac:dyDescent="0.25">
      <c r="A7361" s="2">
        <v>43772.625</v>
      </c>
      <c r="B7361">
        <v>7.7298349195791802</v>
      </c>
      <c r="C7361">
        <v>3.4772299187846221</v>
      </c>
      <c r="E7361">
        <f t="shared" si="229"/>
        <v>7.5</v>
      </c>
      <c r="F7361">
        <f t="shared" si="229"/>
        <v>3.5</v>
      </c>
      <c r="G7361">
        <f>IF(OR('San Pietro'!E7361&lt;2.5,F7361&lt;0.5),0,VLOOKUP('San Pietro'!F7361,'Power Matrix'!$B$2:$AI$30,HLOOKUP(E7361,'Power Matrix'!$B$2:$AI$30,29)))</f>
        <v>47085.969953124993</v>
      </c>
      <c r="H7361" s="9">
        <f t="shared" si="230"/>
        <v>0.61237137577777734</v>
      </c>
      <c r="M7361">
        <v>45601.160806799708</v>
      </c>
      <c r="N7361" s="9">
        <v>0.5930608549066696</v>
      </c>
    </row>
    <row r="7362" spans="1:14" x14ac:dyDescent="0.25">
      <c r="A7362" s="2">
        <v>43772.666666666657</v>
      </c>
      <c r="B7362">
        <v>7.9055590676946288</v>
      </c>
      <c r="C7362">
        <v>3.5198561653883438</v>
      </c>
      <c r="E7362">
        <f t="shared" si="229"/>
        <v>8</v>
      </c>
      <c r="F7362">
        <f t="shared" si="229"/>
        <v>3.5</v>
      </c>
      <c r="G7362">
        <f>IF(OR('San Pietro'!E7362&lt;2.5,F7362&lt;0.5),0,VLOOKUP('San Pietro'!F7362,'Power Matrix'!$B$2:$AI$30,HLOOKUP(E7362,'Power Matrix'!$B$2:$AI$30,29)))</f>
        <v>45186.582554687498</v>
      </c>
      <c r="H7362" s="9">
        <f t="shared" si="230"/>
        <v>0.58766910298879027</v>
      </c>
      <c r="M7362">
        <v>44781.317198578159</v>
      </c>
      <c r="N7362" s="9">
        <v>0.58239846950727991</v>
      </c>
    </row>
    <row r="7363" spans="1:14" x14ac:dyDescent="0.25">
      <c r="A7363" s="2">
        <v>43772.708333333343</v>
      </c>
      <c r="B7363">
        <v>8.085897689536317</v>
      </c>
      <c r="C7363">
        <v>3.4817081625912381</v>
      </c>
      <c r="E7363">
        <f t="shared" ref="E7363:F7426" si="231">MROUND(B7363,0.5)</f>
        <v>8</v>
      </c>
      <c r="F7363">
        <f t="shared" si="231"/>
        <v>3.5</v>
      </c>
      <c r="G7363">
        <f>IF(OR('San Pietro'!E7363&lt;2.5,F7363&lt;0.5),0,VLOOKUP('San Pietro'!F7363,'Power Matrix'!$B$2:$AI$30,HLOOKUP(E7363,'Power Matrix'!$B$2:$AI$30,29)))</f>
        <v>45186.582554687498</v>
      </c>
      <c r="H7363" s="9">
        <f t="shared" ref="H7363:H7426" si="232">G7363/$K$2</f>
        <v>0.58766910298879027</v>
      </c>
      <c r="M7363">
        <v>43395.597293378843</v>
      </c>
      <c r="N7363" s="9">
        <v>0.56437664249457475</v>
      </c>
    </row>
    <row r="7364" spans="1:14" x14ac:dyDescent="0.25">
      <c r="A7364" s="2">
        <v>43772.75</v>
      </c>
      <c r="B7364">
        <v>8.2066222994552351</v>
      </c>
      <c r="C7364">
        <v>3.41611018386839</v>
      </c>
      <c r="E7364">
        <f t="shared" si="231"/>
        <v>8</v>
      </c>
      <c r="F7364">
        <f t="shared" si="231"/>
        <v>3.5</v>
      </c>
      <c r="G7364">
        <f>IF(OR('San Pietro'!E7364&lt;2.5,F7364&lt;0.5),0,VLOOKUP('San Pietro'!F7364,'Power Matrix'!$B$2:$AI$30,HLOOKUP(E7364,'Power Matrix'!$B$2:$AI$30,29)))</f>
        <v>45186.582554687498</v>
      </c>
      <c r="H7364" s="9">
        <f t="shared" si="232"/>
        <v>0.58766910298879027</v>
      </c>
      <c r="M7364">
        <v>39064.031379643733</v>
      </c>
      <c r="N7364" s="9">
        <v>0.50804294093008995</v>
      </c>
    </row>
    <row r="7365" spans="1:14" x14ac:dyDescent="0.25">
      <c r="A7365" s="2">
        <v>43772.791666666657</v>
      </c>
      <c r="B7365">
        <v>8.7457674323885808</v>
      </c>
      <c r="C7365">
        <v>3.68322913388899</v>
      </c>
      <c r="E7365">
        <f t="shared" si="231"/>
        <v>8.5</v>
      </c>
      <c r="F7365">
        <f t="shared" si="231"/>
        <v>3.5</v>
      </c>
      <c r="G7365">
        <f>IF(OR('San Pietro'!E7365&lt;2.5,F7365&lt;0.5),0,VLOOKUP('San Pietro'!F7365,'Power Matrix'!$B$2:$AI$30,HLOOKUP(E7365,'Power Matrix'!$B$2:$AI$30,29)))</f>
        <v>44321.059486328122</v>
      </c>
      <c r="H7365" s="9">
        <f t="shared" si="232"/>
        <v>0.57641263842692014</v>
      </c>
      <c r="M7365">
        <v>34995.866666403177</v>
      </c>
      <c r="N7365" s="9">
        <v>0.45513487455525703</v>
      </c>
    </row>
    <row r="7366" spans="1:14" x14ac:dyDescent="0.25">
      <c r="A7366" s="2">
        <v>43772.833333333343</v>
      </c>
      <c r="B7366">
        <v>8.8621269995934888</v>
      </c>
      <c r="C7366">
        <v>3.505260407796408</v>
      </c>
      <c r="E7366">
        <f t="shared" si="231"/>
        <v>9</v>
      </c>
      <c r="F7366">
        <f t="shared" si="231"/>
        <v>3.5</v>
      </c>
      <c r="G7366">
        <f>IF(OR('San Pietro'!E7366&lt;2.5,F7366&lt;0.5),0,VLOOKUP('San Pietro'!F7366,'Power Matrix'!$B$2:$AI$30,HLOOKUP(E7366,'Power Matrix'!$B$2:$AI$30,29)))</f>
        <v>31382.114816406247</v>
      </c>
      <c r="H7366" s="9">
        <f t="shared" si="232"/>
        <v>0.40813662422310237</v>
      </c>
      <c r="M7366">
        <v>31805.585445279394</v>
      </c>
      <c r="N7366" s="9">
        <v>0.41364402487253932</v>
      </c>
    </row>
    <row r="7367" spans="1:14" x14ac:dyDescent="0.25">
      <c r="A7367" s="2">
        <v>43772.875</v>
      </c>
      <c r="B7367">
        <v>8.9085211678681127</v>
      </c>
      <c r="C7367">
        <v>3.3728204937377622</v>
      </c>
      <c r="E7367">
        <f t="shared" si="231"/>
        <v>9</v>
      </c>
      <c r="F7367">
        <f t="shared" si="231"/>
        <v>3.5</v>
      </c>
      <c r="G7367">
        <f>IF(OR('San Pietro'!E7367&lt;2.5,F7367&lt;0.5),0,VLOOKUP('San Pietro'!F7367,'Power Matrix'!$B$2:$AI$30,HLOOKUP(E7367,'Power Matrix'!$B$2:$AI$30,29)))</f>
        <v>31382.114816406247</v>
      </c>
      <c r="H7367" s="9">
        <f t="shared" si="232"/>
        <v>0.40813662422310237</v>
      </c>
      <c r="M7367">
        <v>32294.811765436476</v>
      </c>
      <c r="N7367" s="9">
        <v>0.42000660368724219</v>
      </c>
    </row>
    <row r="7368" spans="1:14" x14ac:dyDescent="0.25">
      <c r="A7368" s="2">
        <v>43772.916666666657</v>
      </c>
      <c r="B7368">
        <v>8.8346895882482794</v>
      </c>
      <c r="C7368">
        <v>3.301500314595347</v>
      </c>
      <c r="E7368">
        <f t="shared" si="231"/>
        <v>9</v>
      </c>
      <c r="F7368">
        <f t="shared" si="231"/>
        <v>3.5</v>
      </c>
      <c r="G7368">
        <f>IF(OR('San Pietro'!E7368&lt;2.5,F7368&lt;0.5),0,VLOOKUP('San Pietro'!F7368,'Power Matrix'!$B$2:$AI$30,HLOOKUP(E7368,'Power Matrix'!$B$2:$AI$30,29)))</f>
        <v>31382.114816406247</v>
      </c>
      <c r="H7368" s="9">
        <f t="shared" si="232"/>
        <v>0.40813662422310237</v>
      </c>
      <c r="M7368">
        <v>31584.522962732488</v>
      </c>
      <c r="N7368" s="9">
        <v>0.41076902119790676</v>
      </c>
    </row>
    <row r="7369" spans="1:14" x14ac:dyDescent="0.25">
      <c r="A7369" s="2">
        <v>43772.958333333343</v>
      </c>
      <c r="B7369">
        <v>8.7992703845117379</v>
      </c>
      <c r="C7369">
        <v>3.218818665054664</v>
      </c>
      <c r="E7369">
        <f t="shared" si="231"/>
        <v>9</v>
      </c>
      <c r="F7369">
        <f t="shared" si="231"/>
        <v>3</v>
      </c>
      <c r="G7369">
        <f>IF(OR('San Pietro'!E7369&lt;2.5,F7369&lt;0.5),0,VLOOKUP('San Pietro'!F7369,'Power Matrix'!$B$2:$AI$30,HLOOKUP(E7369,'Power Matrix'!$B$2:$AI$30,29)))</f>
        <v>24774.174674804686</v>
      </c>
      <c r="H7369" s="9">
        <f t="shared" si="232"/>
        <v>0.32219778937276089</v>
      </c>
      <c r="M7369">
        <v>29269.778507561634</v>
      </c>
      <c r="N7369" s="9">
        <v>0.38066486811965006</v>
      </c>
    </row>
    <row r="7370" spans="1:14" x14ac:dyDescent="0.25">
      <c r="A7370" s="2">
        <v>43773</v>
      </c>
      <c r="B7370">
        <v>8.8282043819303215</v>
      </c>
      <c r="C7370">
        <v>3.116482501029386</v>
      </c>
      <c r="E7370">
        <f t="shared" si="231"/>
        <v>9</v>
      </c>
      <c r="F7370">
        <f t="shared" si="231"/>
        <v>3</v>
      </c>
      <c r="G7370">
        <f>IF(OR('San Pietro'!E7370&lt;2.5,F7370&lt;0.5),0,VLOOKUP('San Pietro'!F7370,'Power Matrix'!$B$2:$AI$30,HLOOKUP(E7370,'Power Matrix'!$B$2:$AI$30,29)))</f>
        <v>24774.174674804686</v>
      </c>
      <c r="H7370" s="9">
        <f t="shared" si="232"/>
        <v>0.32219778937276089</v>
      </c>
      <c r="M7370">
        <v>27301.260455862754</v>
      </c>
      <c r="N7370" s="9">
        <v>0.35506352425066529</v>
      </c>
    </row>
    <row r="7371" spans="1:14" x14ac:dyDescent="0.25">
      <c r="A7371" s="2">
        <v>43773.041666666657</v>
      </c>
      <c r="B7371">
        <v>8.8536463451776957</v>
      </c>
      <c r="C7371">
        <v>3.0238491985851108</v>
      </c>
      <c r="E7371">
        <f t="shared" si="231"/>
        <v>9</v>
      </c>
      <c r="F7371">
        <f t="shared" si="231"/>
        <v>3</v>
      </c>
      <c r="G7371">
        <f>IF(OR('San Pietro'!E7371&lt;2.5,F7371&lt;0.5),0,VLOOKUP('San Pietro'!F7371,'Power Matrix'!$B$2:$AI$30,HLOOKUP(E7371,'Power Matrix'!$B$2:$AI$30,29)))</f>
        <v>24774.174674804686</v>
      </c>
      <c r="H7371" s="9">
        <f t="shared" si="232"/>
        <v>0.32219778937276089</v>
      </c>
      <c r="M7371">
        <v>26566.579192436933</v>
      </c>
      <c r="N7371" s="9">
        <v>0.34550870831040398</v>
      </c>
    </row>
    <row r="7372" spans="1:14" x14ac:dyDescent="0.25">
      <c r="A7372" s="2">
        <v>43773.083333333343</v>
      </c>
      <c r="B7372">
        <v>8.8262089338324881</v>
      </c>
      <c r="C7372">
        <v>2.9550169326685949</v>
      </c>
      <c r="E7372">
        <f t="shared" si="231"/>
        <v>9</v>
      </c>
      <c r="F7372">
        <f t="shared" si="231"/>
        <v>3</v>
      </c>
      <c r="G7372">
        <f>IF(OR('San Pietro'!E7372&lt;2.5,F7372&lt;0.5),0,VLOOKUP('San Pietro'!F7372,'Power Matrix'!$B$2:$AI$30,HLOOKUP(E7372,'Power Matrix'!$B$2:$AI$30,29)))</f>
        <v>24774.174674804686</v>
      </c>
      <c r="H7372" s="9">
        <f t="shared" si="232"/>
        <v>0.32219778937276089</v>
      </c>
      <c r="M7372">
        <v>27180.297853344353</v>
      </c>
      <c r="N7372" s="9">
        <v>0.35349035849803817</v>
      </c>
    </row>
    <row r="7373" spans="1:14" x14ac:dyDescent="0.25">
      <c r="A7373" s="2">
        <v>43773.125</v>
      </c>
      <c r="B7373">
        <v>8.7264365289408197</v>
      </c>
      <c r="C7373">
        <v>2.910151564161565</v>
      </c>
      <c r="E7373">
        <f t="shared" si="231"/>
        <v>8.5</v>
      </c>
      <c r="F7373">
        <f t="shared" si="231"/>
        <v>3</v>
      </c>
      <c r="G7373">
        <f>IF(OR('San Pietro'!E7373&lt;2.5,F7373&lt;0.5),0,VLOOKUP('San Pietro'!F7373,'Power Matrix'!$B$2:$AI$30,HLOOKUP(E7373,'Power Matrix'!$B$2:$AI$30,29)))</f>
        <v>32061.27827734375</v>
      </c>
      <c r="H7373" s="9">
        <f t="shared" si="232"/>
        <v>0.41696940951703032</v>
      </c>
      <c r="M7373">
        <v>28539.157272655742</v>
      </c>
      <c r="N7373" s="9">
        <v>0.37116285443140101</v>
      </c>
    </row>
    <row r="7374" spans="1:14" x14ac:dyDescent="0.25">
      <c r="A7374" s="2">
        <v>43773.166666666657</v>
      </c>
      <c r="B7374">
        <v>8.5786486541950389</v>
      </c>
      <c r="C7374">
        <v>2.8767305964936658</v>
      </c>
      <c r="E7374">
        <f t="shared" si="231"/>
        <v>8.5</v>
      </c>
      <c r="F7374">
        <f t="shared" si="231"/>
        <v>3</v>
      </c>
      <c r="G7374">
        <f>IF(OR('San Pietro'!E7374&lt;2.5,F7374&lt;0.5),0,VLOOKUP('San Pietro'!F7374,'Power Matrix'!$B$2:$AI$30,HLOOKUP(E7374,'Power Matrix'!$B$2:$AI$30,29)))</f>
        <v>32061.27827734375</v>
      </c>
      <c r="H7374" s="9">
        <f t="shared" si="232"/>
        <v>0.41696940951703032</v>
      </c>
      <c r="M7374">
        <v>30701.048839408977</v>
      </c>
      <c r="N7374" s="9">
        <v>0.39927909616976948</v>
      </c>
    </row>
    <row r="7375" spans="1:14" x14ac:dyDescent="0.25">
      <c r="A7375" s="2">
        <v>43773.208333333343</v>
      </c>
      <c r="B7375">
        <v>8.3905776709742454</v>
      </c>
      <c r="C7375">
        <v>2.860973812729644</v>
      </c>
      <c r="E7375">
        <f t="shared" si="231"/>
        <v>8.5</v>
      </c>
      <c r="F7375">
        <f t="shared" si="231"/>
        <v>3</v>
      </c>
      <c r="G7375">
        <f>IF(OR('San Pietro'!E7375&lt;2.5,F7375&lt;0.5),0,VLOOKUP('San Pietro'!F7375,'Power Matrix'!$B$2:$AI$30,HLOOKUP(E7375,'Power Matrix'!$B$2:$AI$30,29)))</f>
        <v>32061.27827734375</v>
      </c>
      <c r="H7375" s="9">
        <f t="shared" si="232"/>
        <v>0.41696940951703032</v>
      </c>
      <c r="M7375">
        <v>33930.927111704055</v>
      </c>
      <c r="N7375" s="9">
        <v>0.44128492092338339</v>
      </c>
    </row>
    <row r="7376" spans="1:14" x14ac:dyDescent="0.25">
      <c r="A7376" s="2">
        <v>43773.25</v>
      </c>
      <c r="B7376">
        <v>8.3393195979611523</v>
      </c>
      <c r="C7376">
        <v>2.9793984822823969</v>
      </c>
      <c r="E7376">
        <f t="shared" si="231"/>
        <v>8.5</v>
      </c>
      <c r="F7376">
        <f t="shared" si="231"/>
        <v>3</v>
      </c>
      <c r="G7376">
        <f>IF(OR('San Pietro'!E7376&lt;2.5,F7376&lt;0.5),0,VLOOKUP('San Pietro'!F7376,'Power Matrix'!$B$2:$AI$30,HLOOKUP(E7376,'Power Matrix'!$B$2:$AI$30,29)))</f>
        <v>32061.27827734375</v>
      </c>
      <c r="H7376" s="9">
        <f t="shared" si="232"/>
        <v>0.41696940951703032</v>
      </c>
      <c r="M7376">
        <v>35511.337115162605</v>
      </c>
      <c r="N7376" s="9">
        <v>0.46183876848277317</v>
      </c>
    </row>
    <row r="7377" spans="1:14" x14ac:dyDescent="0.25">
      <c r="A7377" s="2">
        <v>43773.291666666657</v>
      </c>
      <c r="B7377">
        <v>8.1652167514251932</v>
      </c>
      <c r="C7377">
        <v>2.940587035958385</v>
      </c>
      <c r="E7377">
        <f t="shared" si="231"/>
        <v>8</v>
      </c>
      <c r="F7377">
        <f t="shared" si="231"/>
        <v>3</v>
      </c>
      <c r="G7377">
        <f>IF(OR('San Pietro'!E7377&lt;2.5,F7377&lt;0.5),0,VLOOKUP('San Pietro'!F7377,'Power Matrix'!$B$2:$AI$30,HLOOKUP(E7377,'Power Matrix'!$B$2:$AI$30,29)))</f>
        <v>39261.559023437498</v>
      </c>
      <c r="H7377" s="9">
        <f t="shared" si="232"/>
        <v>0.51061186460208341</v>
      </c>
      <c r="M7377">
        <v>35150.741761963785</v>
      </c>
      <c r="N7377" s="9">
        <v>0.45714908548655486</v>
      </c>
    </row>
    <row r="7378" spans="1:14" x14ac:dyDescent="0.25">
      <c r="A7378" s="2">
        <v>43773.333333333343</v>
      </c>
      <c r="B7378">
        <v>8.060081579770598</v>
      </c>
      <c r="C7378">
        <v>2.8647056825684909</v>
      </c>
      <c r="E7378">
        <f t="shared" si="231"/>
        <v>8</v>
      </c>
      <c r="F7378">
        <f t="shared" si="231"/>
        <v>3</v>
      </c>
      <c r="G7378">
        <f>IF(OR('San Pietro'!E7378&lt;2.5,F7378&lt;0.5),0,VLOOKUP('San Pietro'!F7378,'Power Matrix'!$B$2:$AI$30,HLOOKUP(E7378,'Power Matrix'!$B$2:$AI$30,29)))</f>
        <v>39261.559023437498</v>
      </c>
      <c r="H7378" s="9">
        <f t="shared" si="232"/>
        <v>0.51061186460208341</v>
      </c>
      <c r="M7378">
        <v>33315.300597279529</v>
      </c>
      <c r="N7378" s="9">
        <v>0.43327845835777734</v>
      </c>
    </row>
    <row r="7379" spans="1:14" x14ac:dyDescent="0.25">
      <c r="A7379" s="2">
        <v>43773.375</v>
      </c>
      <c r="B7379">
        <v>8.0009664298722853</v>
      </c>
      <c r="C7379">
        <v>2.757891274736596</v>
      </c>
      <c r="E7379">
        <f t="shared" si="231"/>
        <v>8</v>
      </c>
      <c r="F7379">
        <f t="shared" si="231"/>
        <v>3</v>
      </c>
      <c r="G7379">
        <f>IF(OR('San Pietro'!E7379&lt;2.5,F7379&lt;0.5),0,VLOOKUP('San Pietro'!F7379,'Power Matrix'!$B$2:$AI$30,HLOOKUP(E7379,'Power Matrix'!$B$2:$AI$30,29)))</f>
        <v>39261.559023437498</v>
      </c>
      <c r="H7379" s="9">
        <f t="shared" si="232"/>
        <v>0.51061186460208341</v>
      </c>
      <c r="M7379">
        <v>31054.632186481707</v>
      </c>
      <c r="N7379" s="9">
        <v>0.40387758529560869</v>
      </c>
    </row>
    <row r="7380" spans="1:14" x14ac:dyDescent="0.25">
      <c r="A7380" s="2">
        <v>43773.416666666657</v>
      </c>
      <c r="B7380">
        <v>7.95182852046314</v>
      </c>
      <c r="C7380">
        <v>2.641539866205425</v>
      </c>
      <c r="E7380">
        <f t="shared" si="231"/>
        <v>8</v>
      </c>
      <c r="F7380">
        <f t="shared" si="231"/>
        <v>2.5</v>
      </c>
      <c r="G7380">
        <f>IF(OR('San Pietro'!E7380&lt;2.5,F7380&lt;0.5),0,VLOOKUP('San Pietro'!F7380,'Power Matrix'!$B$2:$AI$30,HLOOKUP(E7380,'Power Matrix'!$B$2:$AI$30,29)))</f>
        <v>27005.961970703123</v>
      </c>
      <c r="H7380" s="9">
        <f t="shared" si="232"/>
        <v>0.35122305227364731</v>
      </c>
      <c r="M7380">
        <v>28763.14882163599</v>
      </c>
      <c r="N7380" s="9">
        <v>0.37407595175567543</v>
      </c>
    </row>
    <row r="7381" spans="1:14" x14ac:dyDescent="0.25">
      <c r="A7381" s="2">
        <v>43773.458333333343</v>
      </c>
      <c r="B7381">
        <v>7.9094252483841814</v>
      </c>
      <c r="C7381">
        <v>2.525188457674254</v>
      </c>
      <c r="E7381">
        <f t="shared" si="231"/>
        <v>8</v>
      </c>
      <c r="F7381">
        <f t="shared" si="231"/>
        <v>2.5</v>
      </c>
      <c r="G7381">
        <f>IF(OR('San Pietro'!E7381&lt;2.5,F7381&lt;0.5),0,VLOOKUP('San Pietro'!F7381,'Power Matrix'!$B$2:$AI$30,HLOOKUP(E7381,'Power Matrix'!$B$2:$AI$30,29)))</f>
        <v>27005.961970703123</v>
      </c>
      <c r="H7381" s="9">
        <f t="shared" si="232"/>
        <v>0.35122305227364731</v>
      </c>
      <c r="M7381">
        <v>27766.21019880331</v>
      </c>
      <c r="N7381" s="9">
        <v>0.3611103767245577</v>
      </c>
    </row>
    <row r="7382" spans="1:14" x14ac:dyDescent="0.25">
      <c r="A7382" s="2">
        <v>43773.5</v>
      </c>
      <c r="B7382">
        <v>7.8172604893655038</v>
      </c>
      <c r="C7382">
        <v>2.430481894208397</v>
      </c>
      <c r="E7382">
        <f t="shared" si="231"/>
        <v>8</v>
      </c>
      <c r="F7382">
        <f t="shared" si="231"/>
        <v>2.5</v>
      </c>
      <c r="G7382">
        <f>IF(OR('San Pietro'!E7382&lt;2.5,F7382&lt;0.5),0,VLOOKUP('San Pietro'!F7382,'Power Matrix'!$B$2:$AI$30,HLOOKUP(E7382,'Power Matrix'!$B$2:$AI$30,29)))</f>
        <v>27005.961970703123</v>
      </c>
      <c r="H7382" s="9">
        <f t="shared" si="232"/>
        <v>0.35122305227364731</v>
      </c>
      <c r="M7382">
        <v>27545.274341527642</v>
      </c>
      <c r="N7382" s="9">
        <v>0.35823701986088968</v>
      </c>
    </row>
    <row r="7383" spans="1:14" x14ac:dyDescent="0.25">
      <c r="A7383" s="2">
        <v>43773.541666666657</v>
      </c>
      <c r="B7383">
        <v>7.6886788025613679</v>
      </c>
      <c r="C7383">
        <v>2.3554298452271349</v>
      </c>
      <c r="E7383">
        <f t="shared" si="231"/>
        <v>7.5</v>
      </c>
      <c r="F7383">
        <f t="shared" si="231"/>
        <v>2.5</v>
      </c>
      <c r="G7383">
        <f>IF(OR('San Pietro'!E7383&lt;2.5,F7383&lt;0.5),0,VLOOKUP('San Pietro'!F7383,'Power Matrix'!$B$2:$AI$30,HLOOKUP(E7383,'Power Matrix'!$B$2:$AI$30,29)))</f>
        <v>33358.218203124998</v>
      </c>
      <c r="H7383" s="9">
        <f t="shared" si="232"/>
        <v>0.43383661831494702</v>
      </c>
      <c r="M7383">
        <v>27505.0563210736</v>
      </c>
      <c r="N7383" s="9">
        <v>0.35771396884264522</v>
      </c>
    </row>
    <row r="7384" spans="1:14" x14ac:dyDescent="0.25">
      <c r="A7384" s="2">
        <v>43773.583333333343</v>
      </c>
      <c r="B7384">
        <v>7.5576028056349394</v>
      </c>
      <c r="C7384">
        <v>2.2936466667839972</v>
      </c>
      <c r="E7384">
        <f t="shared" si="231"/>
        <v>7.5</v>
      </c>
      <c r="F7384">
        <f t="shared" si="231"/>
        <v>2.5</v>
      </c>
      <c r="G7384">
        <f>IF(OR('San Pietro'!E7384&lt;2.5,F7384&lt;0.5),0,VLOOKUP('San Pietro'!F7384,'Power Matrix'!$B$2:$AI$30,HLOOKUP(E7384,'Power Matrix'!$B$2:$AI$30,29)))</f>
        <v>33358.218203124998</v>
      </c>
      <c r="H7384" s="9">
        <f t="shared" si="232"/>
        <v>0.43383661831494702</v>
      </c>
      <c r="M7384">
        <v>28550.025372183463</v>
      </c>
      <c r="N7384" s="9">
        <v>0.3713041982981598</v>
      </c>
    </row>
    <row r="7385" spans="1:14" x14ac:dyDescent="0.25">
      <c r="A7385" s="2">
        <v>43773.625</v>
      </c>
      <c r="B7385">
        <v>7.396096225216553</v>
      </c>
      <c r="C7385">
        <v>2.2693480476110581</v>
      </c>
      <c r="E7385">
        <f t="shared" si="231"/>
        <v>7.5</v>
      </c>
      <c r="F7385">
        <f t="shared" si="231"/>
        <v>2.5</v>
      </c>
      <c r="G7385">
        <f>IF(OR('San Pietro'!E7385&lt;2.5,F7385&lt;0.5),0,VLOOKUP('San Pietro'!F7385,'Power Matrix'!$B$2:$AI$30,HLOOKUP(E7385,'Power Matrix'!$B$2:$AI$30,29)))</f>
        <v>33358.218203124998</v>
      </c>
      <c r="H7385" s="9">
        <f t="shared" si="232"/>
        <v>0.43383661831494702</v>
      </c>
      <c r="M7385">
        <v>30679.741065073642</v>
      </c>
      <c r="N7385" s="9">
        <v>0.39900198026657985</v>
      </c>
    </row>
    <row r="7386" spans="1:14" x14ac:dyDescent="0.25">
      <c r="A7386" s="2">
        <v>43773.666666666657</v>
      </c>
      <c r="B7386">
        <v>7.2394535495366359</v>
      </c>
      <c r="C7386">
        <v>2.2911587535580988</v>
      </c>
      <c r="E7386">
        <f t="shared" si="231"/>
        <v>7</v>
      </c>
      <c r="F7386">
        <f t="shared" si="231"/>
        <v>2.5</v>
      </c>
      <c r="G7386">
        <f>IF(OR('San Pietro'!E7386&lt;2.5,F7386&lt;0.5),0,VLOOKUP('San Pietro'!F7386,'Power Matrix'!$B$2:$AI$30,HLOOKUP(E7386,'Power Matrix'!$B$2:$AI$30,29)))</f>
        <v>38628.33411132812</v>
      </c>
      <c r="H7386" s="9">
        <f t="shared" si="232"/>
        <v>0.50237652802536614</v>
      </c>
      <c r="M7386">
        <v>33123.673777840828</v>
      </c>
      <c r="N7386" s="9">
        <v>0.4307862769450968</v>
      </c>
    </row>
    <row r="7387" spans="1:14" x14ac:dyDescent="0.25">
      <c r="A7387" s="2">
        <v>43773.708333333343</v>
      </c>
      <c r="B7387">
        <v>7.1401800066694268</v>
      </c>
      <c r="C7387">
        <v>2.3463904271730378</v>
      </c>
      <c r="E7387">
        <f t="shared" si="231"/>
        <v>7</v>
      </c>
      <c r="F7387">
        <f t="shared" si="231"/>
        <v>2.5</v>
      </c>
      <c r="G7387">
        <f>IF(OR('San Pietro'!E7387&lt;2.5,F7387&lt;0.5),0,VLOOKUP('San Pietro'!F7387,'Power Matrix'!$B$2:$AI$30,HLOOKUP(E7387,'Power Matrix'!$B$2:$AI$30,29)))</f>
        <v>38628.33411132812</v>
      </c>
      <c r="H7387" s="9">
        <f t="shared" si="232"/>
        <v>0.50237652802536614</v>
      </c>
      <c r="M7387">
        <v>35910.325657964524</v>
      </c>
      <c r="N7387" s="9">
        <v>0.4670277698613694</v>
      </c>
    </row>
    <row r="7388" spans="1:14" x14ac:dyDescent="0.25">
      <c r="A7388" s="2">
        <v>43773.75</v>
      </c>
      <c r="B7388">
        <v>7.1354408174370727</v>
      </c>
      <c r="C7388">
        <v>2.4507998522198982</v>
      </c>
      <c r="E7388">
        <f t="shared" si="231"/>
        <v>7</v>
      </c>
      <c r="F7388">
        <f t="shared" si="231"/>
        <v>2.5</v>
      </c>
      <c r="G7388">
        <f>IF(OR('San Pietro'!E7388&lt;2.5,F7388&lt;0.5),0,VLOOKUP('San Pietro'!F7388,'Power Matrix'!$B$2:$AI$30,HLOOKUP(E7388,'Power Matrix'!$B$2:$AI$30,29)))</f>
        <v>38628.33411132812</v>
      </c>
      <c r="H7388" s="9">
        <f t="shared" si="232"/>
        <v>0.50237652802536614</v>
      </c>
      <c r="M7388">
        <v>36554.019412976049</v>
      </c>
      <c r="N7388" s="9">
        <v>0.47539925782112974</v>
      </c>
    </row>
    <row r="7389" spans="1:14" x14ac:dyDescent="0.25">
      <c r="A7389" s="2">
        <v>43773.791666666657</v>
      </c>
      <c r="B7389">
        <v>7.1605086341661046</v>
      </c>
      <c r="C7389">
        <v>2.4853818460598829</v>
      </c>
      <c r="E7389">
        <f t="shared" si="231"/>
        <v>7</v>
      </c>
      <c r="F7389">
        <f t="shared" si="231"/>
        <v>2.5</v>
      </c>
      <c r="G7389">
        <f>IF(OR('San Pietro'!E7389&lt;2.5,F7389&lt;0.5),0,VLOOKUP('San Pietro'!F7389,'Power Matrix'!$B$2:$AI$30,HLOOKUP(E7389,'Power Matrix'!$B$2:$AI$30,29)))</f>
        <v>38628.33411132812</v>
      </c>
      <c r="H7389" s="9">
        <f t="shared" si="232"/>
        <v>0.50237652802536614</v>
      </c>
      <c r="M7389">
        <v>35299.654407782989</v>
      </c>
      <c r="N7389" s="9">
        <v>0.45908575243698879</v>
      </c>
    </row>
    <row r="7390" spans="1:14" x14ac:dyDescent="0.25">
      <c r="A7390" s="2">
        <v>43773.833333333343</v>
      </c>
      <c r="B7390">
        <v>7.2333424897370211</v>
      </c>
      <c r="C7390">
        <v>2.4665566359839199</v>
      </c>
      <c r="E7390">
        <f t="shared" si="231"/>
        <v>7</v>
      </c>
      <c r="F7390">
        <f t="shared" si="231"/>
        <v>2.5</v>
      </c>
      <c r="G7390">
        <f>IF(OR('San Pietro'!E7390&lt;2.5,F7390&lt;0.5),0,VLOOKUP('San Pietro'!F7390,'Power Matrix'!$B$2:$AI$30,HLOOKUP(E7390,'Power Matrix'!$B$2:$AI$30,29)))</f>
        <v>38628.33411132812</v>
      </c>
      <c r="H7390" s="9">
        <f t="shared" si="232"/>
        <v>0.50237652802536614</v>
      </c>
      <c r="M7390">
        <v>32257.503388282999</v>
      </c>
      <c r="N7390" s="9">
        <v>0.41952139371323377</v>
      </c>
    </row>
    <row r="7391" spans="1:14" x14ac:dyDescent="0.25">
      <c r="A7391" s="2">
        <v>43773.875</v>
      </c>
      <c r="B7391">
        <v>7.3418449800567096</v>
      </c>
      <c r="C7391">
        <v>2.3924168218521542</v>
      </c>
      <c r="E7391">
        <f t="shared" si="231"/>
        <v>7.5</v>
      </c>
      <c r="F7391">
        <f t="shared" si="231"/>
        <v>2.5</v>
      </c>
      <c r="G7391">
        <f>IF(OR('San Pietro'!E7391&lt;2.5,F7391&lt;0.5),0,VLOOKUP('San Pietro'!F7391,'Power Matrix'!$B$2:$AI$30,HLOOKUP(E7391,'Power Matrix'!$B$2:$AI$30,29)))</f>
        <v>33358.218203124998</v>
      </c>
      <c r="H7391" s="9">
        <f t="shared" si="232"/>
        <v>0.43383661831494702</v>
      </c>
      <c r="M7391">
        <v>29672.732216960285</v>
      </c>
      <c r="N7391" s="9">
        <v>0.38590543803400501</v>
      </c>
    </row>
    <row r="7392" spans="1:14" x14ac:dyDescent="0.25">
      <c r="A7392" s="2">
        <v>43773.916666666657</v>
      </c>
      <c r="B7392">
        <v>7.4022072850161678</v>
      </c>
      <c r="C7392">
        <v>2.3156232336127638</v>
      </c>
      <c r="E7392">
        <f t="shared" si="231"/>
        <v>7.5</v>
      </c>
      <c r="F7392">
        <f t="shared" si="231"/>
        <v>2.5</v>
      </c>
      <c r="G7392">
        <f>IF(OR('San Pietro'!E7392&lt;2.5,F7392&lt;0.5),0,VLOOKUP('San Pietro'!F7392,'Power Matrix'!$B$2:$AI$30,HLOOKUP(E7392,'Power Matrix'!$B$2:$AI$30,29)))</f>
        <v>33358.218203124998</v>
      </c>
      <c r="H7392" s="9">
        <f t="shared" si="232"/>
        <v>0.43383661831494702</v>
      </c>
      <c r="M7392">
        <v>28602.719051118223</v>
      </c>
      <c r="N7392" s="9">
        <v>0.37198950011338389</v>
      </c>
    </row>
    <row r="7393" spans="1:14" x14ac:dyDescent="0.25">
      <c r="A7393" s="2">
        <v>43773.958333333343</v>
      </c>
      <c r="B7393">
        <v>7.3788854853727406</v>
      </c>
      <c r="C7393">
        <v>2.2647039429227149</v>
      </c>
      <c r="E7393">
        <f t="shared" si="231"/>
        <v>7.5</v>
      </c>
      <c r="F7393">
        <f t="shared" si="231"/>
        <v>2.5</v>
      </c>
      <c r="G7393">
        <f>IF(OR('San Pietro'!E7393&lt;2.5,F7393&lt;0.5),0,VLOOKUP('San Pietro'!F7393,'Power Matrix'!$B$2:$AI$30,HLOOKUP(E7393,'Power Matrix'!$B$2:$AI$30,29)))</f>
        <v>33358.218203124998</v>
      </c>
      <c r="H7393" s="9">
        <f t="shared" si="232"/>
        <v>0.43383661831494702</v>
      </c>
      <c r="M7393">
        <v>29265.318454519253</v>
      </c>
      <c r="N7393" s="9">
        <v>0.38060686339294031</v>
      </c>
    </row>
    <row r="7394" spans="1:14" x14ac:dyDescent="0.25">
      <c r="A7394" s="2">
        <v>43774</v>
      </c>
      <c r="B7394">
        <v>7.2809838130727922</v>
      </c>
      <c r="C7394">
        <v>2.2525960985566771</v>
      </c>
      <c r="E7394">
        <f t="shared" si="231"/>
        <v>7.5</v>
      </c>
      <c r="F7394">
        <f t="shared" si="231"/>
        <v>2.5</v>
      </c>
      <c r="G7394">
        <f>IF(OR('San Pietro'!E7394&lt;2.5,F7394&lt;0.5),0,VLOOKUP('San Pietro'!F7394,'Power Matrix'!$B$2:$AI$30,HLOOKUP(E7394,'Power Matrix'!$B$2:$AI$30,29)))</f>
        <v>33358.218203124998</v>
      </c>
      <c r="H7394" s="9">
        <f t="shared" si="232"/>
        <v>0.43383661831494702</v>
      </c>
      <c r="M7394">
        <v>31790.460920512865</v>
      </c>
      <c r="N7394" s="9">
        <v>0.4134473245379558</v>
      </c>
    </row>
    <row r="7395" spans="1:14" x14ac:dyDescent="0.25">
      <c r="A7395" s="2">
        <v>43774.041666666657</v>
      </c>
      <c r="B7395">
        <v>7.1380598430654789</v>
      </c>
      <c r="C7395">
        <v>2.294724762515219</v>
      </c>
      <c r="E7395">
        <f t="shared" si="231"/>
        <v>7</v>
      </c>
      <c r="F7395">
        <f t="shared" si="231"/>
        <v>2.5</v>
      </c>
      <c r="G7395">
        <f>IF(OR('San Pietro'!E7395&lt;2.5,F7395&lt;0.5),0,VLOOKUP('San Pietro'!F7395,'Power Matrix'!$B$2:$AI$30,HLOOKUP(E7395,'Power Matrix'!$B$2:$AI$30,29)))</f>
        <v>38628.33411132812</v>
      </c>
      <c r="H7395" s="9">
        <f t="shared" si="232"/>
        <v>0.50237652802536614</v>
      </c>
      <c r="M7395">
        <v>35527.568110501205</v>
      </c>
      <c r="N7395" s="9">
        <v>0.46204985889804301</v>
      </c>
    </row>
    <row r="7396" spans="1:14" x14ac:dyDescent="0.25">
      <c r="A7396" s="2">
        <v>43774.083333333343</v>
      </c>
      <c r="B7396">
        <v>7.0162127935915306</v>
      </c>
      <c r="C7396">
        <v>2.3895142564219398</v>
      </c>
      <c r="E7396">
        <f t="shared" si="231"/>
        <v>7</v>
      </c>
      <c r="F7396">
        <f t="shared" si="231"/>
        <v>2.5</v>
      </c>
      <c r="G7396">
        <f>IF(OR('San Pietro'!E7396&lt;2.5,F7396&lt;0.5),0,VLOOKUP('San Pietro'!F7396,'Power Matrix'!$B$2:$AI$30,HLOOKUP(E7396,'Power Matrix'!$B$2:$AI$30,29)))</f>
        <v>38628.33411132812</v>
      </c>
      <c r="H7396" s="9">
        <f t="shared" si="232"/>
        <v>0.50237652802536614</v>
      </c>
      <c r="M7396">
        <v>38925.712221806003</v>
      </c>
      <c r="N7396" s="9">
        <v>0.50624404641631293</v>
      </c>
    </row>
    <row r="7397" spans="1:14" x14ac:dyDescent="0.25">
      <c r="A7397" s="2">
        <v>43774.125</v>
      </c>
      <c r="B7397">
        <v>6.9735600905003432</v>
      </c>
      <c r="C7397">
        <v>2.4974896904259212</v>
      </c>
      <c r="E7397">
        <f t="shared" si="231"/>
        <v>7</v>
      </c>
      <c r="F7397">
        <f t="shared" si="231"/>
        <v>2.5</v>
      </c>
      <c r="G7397">
        <f>IF(OR('San Pietro'!E7397&lt;2.5,F7397&lt;0.5),0,VLOOKUP('San Pietro'!F7397,'Power Matrix'!$B$2:$AI$30,HLOOKUP(E7397,'Power Matrix'!$B$2:$AI$30,29)))</f>
        <v>38628.33411132812</v>
      </c>
      <c r="H7397" s="9">
        <f t="shared" si="232"/>
        <v>0.50237652802536614</v>
      </c>
      <c r="M7397">
        <v>40006.852301763836</v>
      </c>
      <c r="N7397" s="9">
        <v>0.52030469418820147</v>
      </c>
    </row>
    <row r="7398" spans="1:14" x14ac:dyDescent="0.25">
      <c r="A7398" s="2">
        <v>43774.166666666657</v>
      </c>
      <c r="B7398">
        <v>7.0054872600656761</v>
      </c>
      <c r="C7398">
        <v>2.582825114074228</v>
      </c>
      <c r="E7398">
        <f t="shared" si="231"/>
        <v>7</v>
      </c>
      <c r="F7398">
        <f t="shared" si="231"/>
        <v>2.5</v>
      </c>
      <c r="G7398">
        <f>IF(OR('San Pietro'!E7398&lt;2.5,F7398&lt;0.5),0,VLOOKUP('San Pietro'!F7398,'Power Matrix'!$B$2:$AI$30,HLOOKUP(E7398,'Power Matrix'!$B$2:$AI$30,29)))</f>
        <v>38628.33411132812</v>
      </c>
      <c r="H7398" s="9">
        <f t="shared" si="232"/>
        <v>0.50237652802536614</v>
      </c>
      <c r="M7398">
        <v>40743.117569705049</v>
      </c>
      <c r="N7398" s="9">
        <v>0.52988011072404972</v>
      </c>
    </row>
    <row r="7399" spans="1:14" x14ac:dyDescent="0.25">
      <c r="A7399" s="2">
        <v>43774.208333333343</v>
      </c>
      <c r="B7399">
        <v>7.1748509173692812</v>
      </c>
      <c r="C7399">
        <v>2.7085476624229492</v>
      </c>
      <c r="E7399">
        <f t="shared" si="231"/>
        <v>7</v>
      </c>
      <c r="F7399">
        <f t="shared" si="231"/>
        <v>2.5</v>
      </c>
      <c r="G7399">
        <f>IF(OR('San Pietro'!E7399&lt;2.5,F7399&lt;0.5),0,VLOOKUP('San Pietro'!F7399,'Power Matrix'!$B$2:$AI$30,HLOOKUP(E7399,'Power Matrix'!$B$2:$AI$30,29)))</f>
        <v>38628.33411132812</v>
      </c>
      <c r="H7399" s="9">
        <f t="shared" si="232"/>
        <v>0.50237652802536614</v>
      </c>
      <c r="M7399">
        <v>39997.750289680269</v>
      </c>
      <c r="N7399" s="9">
        <v>0.52018631897642731</v>
      </c>
    </row>
    <row r="7400" spans="1:14" x14ac:dyDescent="0.25">
      <c r="A7400" s="2">
        <v>43774.25</v>
      </c>
      <c r="B7400">
        <v>7.2450657473117923</v>
      </c>
      <c r="C7400">
        <v>2.701083922745255</v>
      </c>
      <c r="E7400">
        <f t="shared" si="231"/>
        <v>7</v>
      </c>
      <c r="F7400">
        <f t="shared" si="231"/>
        <v>2.5</v>
      </c>
      <c r="G7400">
        <f>IF(OR('San Pietro'!E7400&lt;2.5,F7400&lt;0.5),0,VLOOKUP('San Pietro'!F7400,'Power Matrix'!$B$2:$AI$30,HLOOKUP(E7400,'Power Matrix'!$B$2:$AI$30,29)))</f>
        <v>38628.33411132812</v>
      </c>
      <c r="H7400" s="9">
        <f t="shared" si="232"/>
        <v>0.50237652802536614</v>
      </c>
      <c r="M7400">
        <v>38881.733638145837</v>
      </c>
      <c r="N7400" s="9">
        <v>0.50567208780908401</v>
      </c>
    </row>
    <row r="7401" spans="1:14" x14ac:dyDescent="0.25">
      <c r="A7401" s="2">
        <v>43774.291666666657</v>
      </c>
      <c r="B7401">
        <v>7.3048044747406777</v>
      </c>
      <c r="C7401">
        <v>2.6713118944753398</v>
      </c>
      <c r="E7401">
        <f t="shared" si="231"/>
        <v>7.5</v>
      </c>
      <c r="F7401">
        <f t="shared" si="231"/>
        <v>2.5</v>
      </c>
      <c r="G7401">
        <f>IF(OR('San Pietro'!E7401&lt;2.5,F7401&lt;0.5),0,VLOOKUP('San Pietro'!F7401,'Power Matrix'!$B$2:$AI$30,HLOOKUP(E7401,'Power Matrix'!$B$2:$AI$30,29)))</f>
        <v>33358.218203124998</v>
      </c>
      <c r="H7401" s="9">
        <f t="shared" si="232"/>
        <v>0.43383661831494702</v>
      </c>
      <c r="M7401">
        <v>38284.852364781611</v>
      </c>
      <c r="N7401" s="9">
        <v>0.49790941440348979</v>
      </c>
    </row>
    <row r="7402" spans="1:14" x14ac:dyDescent="0.25">
      <c r="A7402" s="2">
        <v>43774.333333333343</v>
      </c>
      <c r="B7402">
        <v>7.3278768433718762</v>
      </c>
      <c r="C7402">
        <v>2.6521549626359242</v>
      </c>
      <c r="E7402">
        <f t="shared" si="231"/>
        <v>7.5</v>
      </c>
      <c r="F7402">
        <f t="shared" si="231"/>
        <v>2.5</v>
      </c>
      <c r="G7402">
        <f>IF(OR('San Pietro'!E7402&lt;2.5,F7402&lt;0.5),0,VLOOKUP('San Pietro'!F7402,'Power Matrix'!$B$2:$AI$30,HLOOKUP(E7402,'Power Matrix'!$B$2:$AI$30,29)))</f>
        <v>33358.218203124998</v>
      </c>
      <c r="H7402" s="9">
        <f t="shared" si="232"/>
        <v>0.43383661831494702</v>
      </c>
      <c r="M7402">
        <v>38784.212822624875</v>
      </c>
      <c r="N7402" s="9">
        <v>0.50440379162537297</v>
      </c>
    </row>
    <row r="7403" spans="1:14" x14ac:dyDescent="0.25">
      <c r="A7403" s="2">
        <v>43774.375</v>
      </c>
      <c r="B7403">
        <v>7.3157794392787618</v>
      </c>
      <c r="C7403">
        <v>2.6713118944753398</v>
      </c>
      <c r="E7403">
        <f t="shared" si="231"/>
        <v>7.5</v>
      </c>
      <c r="F7403">
        <f t="shared" si="231"/>
        <v>2.5</v>
      </c>
      <c r="G7403">
        <f>IF(OR('San Pietro'!E7403&lt;2.5,F7403&lt;0.5),0,VLOOKUP('San Pietro'!F7403,'Power Matrix'!$B$2:$AI$30,HLOOKUP(E7403,'Power Matrix'!$B$2:$AI$30,29)))</f>
        <v>33358.218203124998</v>
      </c>
      <c r="H7403" s="9">
        <f t="shared" si="232"/>
        <v>0.43383661831494702</v>
      </c>
      <c r="M7403">
        <v>37661.487375837052</v>
      </c>
      <c r="N7403" s="9">
        <v>0.4898023099631304</v>
      </c>
    </row>
    <row r="7404" spans="1:14" x14ac:dyDescent="0.25">
      <c r="A7404" s="2">
        <v>43774.416666666657</v>
      </c>
      <c r="B7404">
        <v>7.3710284084875219</v>
      </c>
      <c r="C7404">
        <v>2.6410422835602452</v>
      </c>
      <c r="E7404">
        <f t="shared" si="231"/>
        <v>7.5</v>
      </c>
      <c r="F7404">
        <f t="shared" si="231"/>
        <v>2.5</v>
      </c>
      <c r="G7404">
        <f>IF(OR('San Pietro'!E7404&lt;2.5,F7404&lt;0.5),0,VLOOKUP('San Pietro'!F7404,'Power Matrix'!$B$2:$AI$30,HLOOKUP(E7404,'Power Matrix'!$B$2:$AI$30,29)))</f>
        <v>33358.218203124998</v>
      </c>
      <c r="H7404" s="9">
        <f t="shared" si="232"/>
        <v>0.43383661831494702</v>
      </c>
      <c r="M7404">
        <v>37164.350129968683</v>
      </c>
      <c r="N7404" s="9">
        <v>0.48333684647877373</v>
      </c>
    </row>
    <row r="7405" spans="1:14" x14ac:dyDescent="0.25">
      <c r="A7405" s="2">
        <v>43774.458333333343</v>
      </c>
      <c r="B7405">
        <v>7.3995882593877624</v>
      </c>
      <c r="C7405">
        <v>2.629929604484567</v>
      </c>
      <c r="E7405">
        <f t="shared" si="231"/>
        <v>7.5</v>
      </c>
      <c r="F7405">
        <f t="shared" si="231"/>
        <v>2.5</v>
      </c>
      <c r="G7405">
        <f>IF(OR('San Pietro'!E7405&lt;2.5,F7405&lt;0.5),0,VLOOKUP('San Pietro'!F7405,'Power Matrix'!$B$2:$AI$30,HLOOKUP(E7405,'Power Matrix'!$B$2:$AI$30,29)))</f>
        <v>33358.218203124998</v>
      </c>
      <c r="H7405" s="9">
        <f t="shared" si="232"/>
        <v>0.43383661831494702</v>
      </c>
      <c r="M7405">
        <v>37925.751457071281</v>
      </c>
      <c r="N7405" s="9">
        <v>0.49323916725283623</v>
      </c>
    </row>
    <row r="7406" spans="1:14" x14ac:dyDescent="0.25">
      <c r="A7406" s="2">
        <v>43774.5</v>
      </c>
      <c r="B7406">
        <v>7.3882391483313343</v>
      </c>
      <c r="C7406">
        <v>2.6611114502491571</v>
      </c>
      <c r="E7406">
        <f t="shared" si="231"/>
        <v>7.5</v>
      </c>
      <c r="F7406">
        <f t="shared" si="231"/>
        <v>2.5</v>
      </c>
      <c r="G7406">
        <f>IF(OR('San Pietro'!E7406&lt;2.5,F7406&lt;0.5),0,VLOOKUP('San Pietro'!F7406,'Power Matrix'!$B$2:$AI$30,HLOOKUP(E7406,'Power Matrix'!$B$2:$AI$30,29)))</f>
        <v>33358.218203124998</v>
      </c>
      <c r="H7406" s="9">
        <f t="shared" si="232"/>
        <v>0.43383661831494702</v>
      </c>
      <c r="M7406">
        <v>38840.858991422421</v>
      </c>
      <c r="N7406" s="9">
        <v>0.50514049711049414</v>
      </c>
    </row>
    <row r="7407" spans="1:14" x14ac:dyDescent="0.25">
      <c r="A7407" s="2">
        <v>43774.541666666657</v>
      </c>
      <c r="B7407">
        <v>7.3916064669964294</v>
      </c>
      <c r="C7407">
        <v>2.705976818756187</v>
      </c>
      <c r="E7407">
        <f t="shared" si="231"/>
        <v>7.5</v>
      </c>
      <c r="F7407">
        <f t="shared" si="231"/>
        <v>2.5</v>
      </c>
      <c r="G7407">
        <f>IF(OR('San Pietro'!E7407&lt;2.5,F7407&lt;0.5),0,VLOOKUP('San Pietro'!F7407,'Power Matrix'!$B$2:$AI$30,HLOOKUP(E7407,'Power Matrix'!$B$2:$AI$30,29)))</f>
        <v>33358.218203124998</v>
      </c>
      <c r="H7407" s="9">
        <f t="shared" si="232"/>
        <v>0.43383661831494702</v>
      </c>
      <c r="M7407">
        <v>38989.167079613399</v>
      </c>
      <c r="N7407" s="9">
        <v>0.50706930155353802</v>
      </c>
    </row>
    <row r="7408" spans="1:14" x14ac:dyDescent="0.25">
      <c r="A7408" s="2">
        <v>43774.583333333343</v>
      </c>
      <c r="B7408">
        <v>7.4276492482635437</v>
      </c>
      <c r="C7408">
        <v>2.7272899420580492</v>
      </c>
      <c r="E7408">
        <f t="shared" si="231"/>
        <v>7.5</v>
      </c>
      <c r="F7408">
        <f t="shared" si="231"/>
        <v>2.5</v>
      </c>
      <c r="G7408">
        <f>IF(OR('San Pietro'!E7408&lt;2.5,F7408&lt;0.5),0,VLOOKUP('San Pietro'!F7408,'Power Matrix'!$B$2:$AI$30,HLOOKUP(E7408,'Power Matrix'!$B$2:$AI$30,29)))</f>
        <v>33358.218203124998</v>
      </c>
      <c r="H7408" s="9">
        <f t="shared" si="232"/>
        <v>0.43383661831494702</v>
      </c>
      <c r="M7408">
        <v>38812.917524972829</v>
      </c>
      <c r="N7408" s="9">
        <v>0.50477710745797733</v>
      </c>
    </row>
    <row r="7409" spans="1:14" x14ac:dyDescent="0.25">
      <c r="A7409" s="2">
        <v>43774.625</v>
      </c>
      <c r="B7409">
        <v>7.4663110551590641</v>
      </c>
      <c r="C7409">
        <v>2.7340073077679738</v>
      </c>
      <c r="E7409">
        <f t="shared" si="231"/>
        <v>7.5</v>
      </c>
      <c r="F7409">
        <f t="shared" si="231"/>
        <v>2.5</v>
      </c>
      <c r="G7409">
        <f>IF(OR('San Pietro'!E7409&lt;2.5,F7409&lt;0.5),0,VLOOKUP('San Pietro'!F7409,'Power Matrix'!$B$2:$AI$30,HLOOKUP(E7409,'Power Matrix'!$B$2:$AI$30,29)))</f>
        <v>33358.218203124998</v>
      </c>
      <c r="H7409" s="9">
        <f t="shared" si="232"/>
        <v>0.43383661831494702</v>
      </c>
      <c r="M7409">
        <v>38539.929755912395</v>
      </c>
      <c r="N7409" s="9">
        <v>0.50122679521079649</v>
      </c>
    </row>
    <row r="7410" spans="1:14" x14ac:dyDescent="0.25">
      <c r="A7410" s="2">
        <v>43774.666666666657</v>
      </c>
      <c r="B7410">
        <v>7.4928754579614703</v>
      </c>
      <c r="C7410">
        <v>2.7316023249829389</v>
      </c>
      <c r="E7410">
        <f t="shared" si="231"/>
        <v>7.5</v>
      </c>
      <c r="F7410">
        <f t="shared" si="231"/>
        <v>2.5</v>
      </c>
      <c r="G7410">
        <f>IF(OR('San Pietro'!E7410&lt;2.5,F7410&lt;0.5),0,VLOOKUP('San Pietro'!F7410,'Power Matrix'!$B$2:$AI$30,HLOOKUP(E7410,'Power Matrix'!$B$2:$AI$30,29)))</f>
        <v>33358.218203124998</v>
      </c>
      <c r="H7410" s="9">
        <f t="shared" si="232"/>
        <v>0.43383661831494702</v>
      </c>
      <c r="M7410">
        <v>37492.336470738912</v>
      </c>
      <c r="N7410" s="9">
        <v>0.48760243656932017</v>
      </c>
    </row>
    <row r="7411" spans="1:14" x14ac:dyDescent="0.25">
      <c r="A7411" s="2">
        <v>43774.708333333343</v>
      </c>
      <c r="B7411">
        <v>7.5180679901966174</v>
      </c>
      <c r="C7411">
        <v>2.6965227484977752</v>
      </c>
      <c r="E7411">
        <f t="shared" si="231"/>
        <v>7.5</v>
      </c>
      <c r="F7411">
        <f t="shared" si="231"/>
        <v>2.5</v>
      </c>
      <c r="G7411">
        <f>IF(OR('San Pietro'!E7411&lt;2.5,F7411&lt;0.5),0,VLOOKUP('San Pietro'!F7411,'Power Matrix'!$B$2:$AI$30,HLOOKUP(E7411,'Power Matrix'!$B$2:$AI$30,29)))</f>
        <v>33358.218203124998</v>
      </c>
      <c r="H7411" s="9">
        <f t="shared" si="232"/>
        <v>0.43383661831494702</v>
      </c>
      <c r="M7411">
        <v>36772.477960018296</v>
      </c>
      <c r="N7411" s="9">
        <v>0.47824039630046478</v>
      </c>
    </row>
    <row r="7412" spans="1:14" x14ac:dyDescent="0.25">
      <c r="A7412" s="2">
        <v>43774.75</v>
      </c>
      <c r="B7412">
        <v>7.5063447326218453</v>
      </c>
      <c r="C7412">
        <v>2.6577942326146262</v>
      </c>
      <c r="E7412">
        <f t="shared" si="231"/>
        <v>7.5</v>
      </c>
      <c r="F7412">
        <f t="shared" si="231"/>
        <v>2.5</v>
      </c>
      <c r="G7412">
        <f>IF(OR('San Pietro'!E7412&lt;2.5,F7412&lt;0.5),0,VLOOKUP('San Pietro'!F7412,'Power Matrix'!$B$2:$AI$30,HLOOKUP(E7412,'Power Matrix'!$B$2:$AI$30,29)))</f>
        <v>33358.218203124998</v>
      </c>
      <c r="H7412" s="9">
        <f t="shared" si="232"/>
        <v>0.43383661831494702</v>
      </c>
      <c r="M7412">
        <v>36051.327798420367</v>
      </c>
      <c r="N7412" s="9">
        <v>0.46886155760893794</v>
      </c>
    </row>
    <row r="7413" spans="1:14" x14ac:dyDescent="0.25">
      <c r="A7413" s="2">
        <v>43774.791666666657</v>
      </c>
      <c r="B7413">
        <v>7.4724221149586789</v>
      </c>
      <c r="C7413">
        <v>2.6099433682365181</v>
      </c>
      <c r="E7413">
        <f t="shared" si="231"/>
        <v>7.5</v>
      </c>
      <c r="F7413">
        <f t="shared" si="231"/>
        <v>2.5</v>
      </c>
      <c r="G7413">
        <f>IF(OR('San Pietro'!E7413&lt;2.5,F7413&lt;0.5),0,VLOOKUP('San Pietro'!F7413,'Power Matrix'!$B$2:$AI$30,HLOOKUP(E7413,'Power Matrix'!$B$2:$AI$30,29)))</f>
        <v>33358.218203124998</v>
      </c>
      <c r="H7413" s="9">
        <f t="shared" si="232"/>
        <v>0.43383661831494702</v>
      </c>
      <c r="M7413">
        <v>35029.789274210787</v>
      </c>
      <c r="N7413" s="9">
        <v>0.45557605128039086</v>
      </c>
    </row>
    <row r="7414" spans="1:14" x14ac:dyDescent="0.25">
      <c r="A7414" s="2">
        <v>43774.833333333343</v>
      </c>
      <c r="B7414">
        <v>7.4366287647037934</v>
      </c>
      <c r="C7414">
        <v>2.5466674418578412</v>
      </c>
      <c r="E7414">
        <f t="shared" si="231"/>
        <v>7.5</v>
      </c>
      <c r="F7414">
        <f t="shared" si="231"/>
        <v>2.5</v>
      </c>
      <c r="G7414">
        <f>IF(OR('San Pietro'!E7414&lt;2.5,F7414&lt;0.5),0,VLOOKUP('San Pietro'!F7414,'Power Matrix'!$B$2:$AI$30,HLOOKUP(E7414,'Power Matrix'!$B$2:$AI$30,29)))</f>
        <v>33358.218203124998</v>
      </c>
      <c r="H7414" s="9">
        <f t="shared" si="232"/>
        <v>0.43383661831494702</v>
      </c>
      <c r="M7414">
        <v>33900.018043086267</v>
      </c>
      <c r="N7414" s="9">
        <v>0.44088293644898596</v>
      </c>
    </row>
    <row r="7415" spans="1:14" x14ac:dyDescent="0.25">
      <c r="A7415" s="2">
        <v>43774.875</v>
      </c>
      <c r="B7415">
        <v>7.3917311825025429</v>
      </c>
      <c r="C7415">
        <v>2.4765912193283759</v>
      </c>
      <c r="E7415">
        <f t="shared" si="231"/>
        <v>7.5</v>
      </c>
      <c r="F7415">
        <f t="shared" si="231"/>
        <v>2.5</v>
      </c>
      <c r="G7415">
        <f>IF(OR('San Pietro'!E7415&lt;2.5,F7415&lt;0.5),0,VLOOKUP('San Pietro'!F7415,'Power Matrix'!$B$2:$AI$30,HLOOKUP(E7415,'Power Matrix'!$B$2:$AI$30,29)))</f>
        <v>33358.218203124998</v>
      </c>
      <c r="H7415" s="9">
        <f t="shared" si="232"/>
        <v>0.43383661831494702</v>
      </c>
      <c r="M7415">
        <v>32630.799548405903</v>
      </c>
      <c r="N7415" s="9">
        <v>0.42437625564961795</v>
      </c>
    </row>
    <row r="7416" spans="1:14" x14ac:dyDescent="0.25">
      <c r="A7416" s="2">
        <v>43774.916666666657</v>
      </c>
      <c r="B7416">
        <v>7.3430921351178551</v>
      </c>
      <c r="C7416">
        <v>2.4074272316484069</v>
      </c>
      <c r="E7416">
        <f t="shared" si="231"/>
        <v>7.5</v>
      </c>
      <c r="F7416">
        <f t="shared" si="231"/>
        <v>2.5</v>
      </c>
      <c r="G7416">
        <f>IF(OR('San Pietro'!E7416&lt;2.5,F7416&lt;0.5),0,VLOOKUP('San Pietro'!F7416,'Power Matrix'!$B$2:$AI$30,HLOOKUP(E7416,'Power Matrix'!$B$2:$AI$30,29)))</f>
        <v>33358.218203124998</v>
      </c>
      <c r="H7416" s="9">
        <f t="shared" si="232"/>
        <v>0.43383661831494702</v>
      </c>
      <c r="M7416">
        <v>31426.358690831836</v>
      </c>
      <c r="N7416" s="9">
        <v>0.40871203324739158</v>
      </c>
    </row>
    <row r="7417" spans="1:14" x14ac:dyDescent="0.25">
      <c r="A7417" s="2">
        <v>43774.958333333343</v>
      </c>
      <c r="B7417">
        <v>7.292582355141449</v>
      </c>
      <c r="C7417">
        <v>2.340668226753472</v>
      </c>
      <c r="E7417">
        <f t="shared" si="231"/>
        <v>7.5</v>
      </c>
      <c r="F7417">
        <f t="shared" si="231"/>
        <v>2.5</v>
      </c>
      <c r="G7417">
        <f>IF(OR('San Pietro'!E7417&lt;2.5,F7417&lt;0.5),0,VLOOKUP('San Pietro'!F7417,'Power Matrix'!$B$2:$AI$30,HLOOKUP(E7417,'Power Matrix'!$B$2:$AI$30,29)))</f>
        <v>33358.218203124998</v>
      </c>
      <c r="H7417" s="9">
        <f t="shared" si="232"/>
        <v>0.43383661831494702</v>
      </c>
      <c r="M7417">
        <v>30172.785085378007</v>
      </c>
      <c r="N7417" s="9">
        <v>0.39240882032505681</v>
      </c>
    </row>
    <row r="7418" spans="1:14" x14ac:dyDescent="0.25">
      <c r="A7418" s="2">
        <v>43775</v>
      </c>
      <c r="B7418">
        <v>7.2479342039524273</v>
      </c>
      <c r="C7418">
        <v>2.2749043871488972</v>
      </c>
      <c r="E7418">
        <f t="shared" si="231"/>
        <v>7</v>
      </c>
      <c r="F7418">
        <f t="shared" si="231"/>
        <v>2.5</v>
      </c>
      <c r="G7418">
        <f>IF(OR('San Pietro'!E7418&lt;2.5,F7418&lt;0.5),0,VLOOKUP('San Pietro'!F7418,'Power Matrix'!$B$2:$AI$30,HLOOKUP(E7418,'Power Matrix'!$B$2:$AI$30,29)))</f>
        <v>38628.33411132812</v>
      </c>
      <c r="H7418" s="9">
        <f t="shared" si="232"/>
        <v>0.50237652802536614</v>
      </c>
      <c r="M7418">
        <v>28929.572348624763</v>
      </c>
      <c r="N7418" s="9">
        <v>0.37624035453504123</v>
      </c>
    </row>
    <row r="7419" spans="1:14" x14ac:dyDescent="0.25">
      <c r="A7419" s="2">
        <v>43775.041666666657</v>
      </c>
      <c r="B7419">
        <v>7.207152233452959</v>
      </c>
      <c r="C7419">
        <v>2.211545530329357</v>
      </c>
      <c r="E7419">
        <f t="shared" si="231"/>
        <v>7</v>
      </c>
      <c r="F7419">
        <f t="shared" si="231"/>
        <v>2</v>
      </c>
      <c r="G7419">
        <f>IF(OR('San Pietro'!E7419&lt;2.5,F7419&lt;0.5),0,VLOOKUP('San Pietro'!F7419,'Power Matrix'!$B$2:$AI$30,HLOOKUP(E7419,'Power Matrix'!$B$2:$AI$30,29)))</f>
        <v>25349.534901367188</v>
      </c>
      <c r="H7419" s="9">
        <f t="shared" si="232"/>
        <v>0.32968057317988325</v>
      </c>
      <c r="M7419">
        <v>27971.228236027164</v>
      </c>
      <c r="N7419" s="9">
        <v>0.36377671613952134</v>
      </c>
    </row>
    <row r="7420" spans="1:14" x14ac:dyDescent="0.25">
      <c r="A7420" s="2">
        <v>43775.083333333343</v>
      </c>
      <c r="B7420">
        <v>7.1596356256233022</v>
      </c>
      <c r="C7420">
        <v>2.1570602306821871</v>
      </c>
      <c r="E7420">
        <f t="shared" si="231"/>
        <v>7</v>
      </c>
      <c r="F7420">
        <f t="shared" si="231"/>
        <v>2</v>
      </c>
      <c r="G7420">
        <f>IF(OR('San Pietro'!E7420&lt;2.5,F7420&lt;0.5),0,VLOOKUP('San Pietro'!F7420,'Power Matrix'!$B$2:$AI$30,HLOOKUP(E7420,'Power Matrix'!$B$2:$AI$30,29)))</f>
        <v>25349.534901367188</v>
      </c>
      <c r="H7420" s="9">
        <f t="shared" si="232"/>
        <v>0.32968057317988325</v>
      </c>
      <c r="M7420">
        <v>27126.012370835637</v>
      </c>
      <c r="N7420" s="9">
        <v>0.35278435465743335</v>
      </c>
    </row>
    <row r="7421" spans="1:14" x14ac:dyDescent="0.25">
      <c r="A7421" s="2">
        <v>43775.125</v>
      </c>
      <c r="B7421">
        <v>7.1142391813975934</v>
      </c>
      <c r="C7421">
        <v>2.1081312705728559</v>
      </c>
      <c r="E7421">
        <f t="shared" si="231"/>
        <v>7</v>
      </c>
      <c r="F7421">
        <f t="shared" si="231"/>
        <v>2</v>
      </c>
      <c r="G7421">
        <f>IF(OR('San Pietro'!E7421&lt;2.5,F7421&lt;0.5),0,VLOOKUP('San Pietro'!F7421,'Power Matrix'!$B$2:$AI$30,HLOOKUP(E7421,'Power Matrix'!$B$2:$AI$30,29)))</f>
        <v>25349.534901367188</v>
      </c>
      <c r="H7421" s="9">
        <f t="shared" si="232"/>
        <v>0.32968057317988325</v>
      </c>
      <c r="M7421">
        <v>26873.362185001166</v>
      </c>
      <c r="N7421" s="9">
        <v>0.34949854060023988</v>
      </c>
    </row>
    <row r="7422" spans="1:14" x14ac:dyDescent="0.25">
      <c r="A7422" s="2">
        <v>43775.166666666657</v>
      </c>
      <c r="B7422">
        <v>7.0518814283403017</v>
      </c>
      <c r="C7422">
        <v>2.075954259517907</v>
      </c>
      <c r="E7422">
        <f t="shared" si="231"/>
        <v>7</v>
      </c>
      <c r="F7422">
        <f t="shared" si="231"/>
        <v>2</v>
      </c>
      <c r="G7422">
        <f>IF(OR('San Pietro'!E7422&lt;2.5,F7422&lt;0.5),0,VLOOKUP('San Pietro'!F7422,'Power Matrix'!$B$2:$AI$30,HLOOKUP(E7422,'Power Matrix'!$B$2:$AI$30,29)))</f>
        <v>25349.534901367188</v>
      </c>
      <c r="H7422" s="9">
        <f t="shared" si="232"/>
        <v>0.32968057317988325</v>
      </c>
      <c r="M7422">
        <v>26412.873263478399</v>
      </c>
      <c r="N7422" s="9">
        <v>0.34350970284607862</v>
      </c>
    </row>
    <row r="7423" spans="1:14" x14ac:dyDescent="0.25">
      <c r="A7423" s="2">
        <v>43775.208333333343</v>
      </c>
      <c r="B7423">
        <v>7.0039906739923019</v>
      </c>
      <c r="C7423">
        <v>2.0414551961187848</v>
      </c>
      <c r="E7423">
        <f t="shared" si="231"/>
        <v>7</v>
      </c>
      <c r="F7423">
        <f t="shared" si="231"/>
        <v>2</v>
      </c>
      <c r="G7423">
        <f>IF(OR('San Pietro'!E7423&lt;2.5,F7423&lt;0.5),0,VLOOKUP('San Pietro'!F7423,'Power Matrix'!$B$2:$AI$30,HLOOKUP(E7423,'Power Matrix'!$B$2:$AI$30,29)))</f>
        <v>25349.534901367188</v>
      </c>
      <c r="H7423" s="9">
        <f t="shared" si="232"/>
        <v>0.32968057317988325</v>
      </c>
      <c r="M7423">
        <v>25031.076559352019</v>
      </c>
      <c r="N7423" s="9">
        <v>0.32553889859115243</v>
      </c>
    </row>
    <row r="7424" spans="1:14" x14ac:dyDescent="0.25">
      <c r="A7424" s="2">
        <v>43775.25</v>
      </c>
      <c r="B7424">
        <v>7.0089792942368847</v>
      </c>
      <c r="C7424">
        <v>1.990287114106146</v>
      </c>
      <c r="E7424">
        <f t="shared" si="231"/>
        <v>7</v>
      </c>
      <c r="F7424">
        <f t="shared" si="231"/>
        <v>2</v>
      </c>
      <c r="G7424">
        <f>IF(OR('San Pietro'!E7424&lt;2.5,F7424&lt;0.5),0,VLOOKUP('San Pietro'!F7424,'Power Matrix'!$B$2:$AI$30,HLOOKUP(E7424,'Power Matrix'!$B$2:$AI$30,29)))</f>
        <v>25349.534901367188</v>
      </c>
      <c r="H7424" s="9">
        <f t="shared" si="232"/>
        <v>0.32968057317988325</v>
      </c>
      <c r="M7424">
        <v>23663.437520178948</v>
      </c>
      <c r="N7424" s="9">
        <v>0.30775222028241139</v>
      </c>
    </row>
    <row r="7425" spans="1:14" x14ac:dyDescent="0.25">
      <c r="A7425" s="2">
        <v>43775.291666666657</v>
      </c>
      <c r="B7425">
        <v>7.0249428790195516</v>
      </c>
      <c r="C7425">
        <v>1.939533684297823</v>
      </c>
      <c r="E7425">
        <f t="shared" si="231"/>
        <v>7</v>
      </c>
      <c r="F7425">
        <f t="shared" si="231"/>
        <v>2</v>
      </c>
      <c r="G7425">
        <f>IF(OR('San Pietro'!E7425&lt;2.5,F7425&lt;0.5),0,VLOOKUP('San Pietro'!F7425,'Power Matrix'!$B$2:$AI$30,HLOOKUP(E7425,'Power Matrix'!$B$2:$AI$30,29)))</f>
        <v>25349.534901367188</v>
      </c>
      <c r="H7425" s="9">
        <f t="shared" si="232"/>
        <v>0.32968057317988325</v>
      </c>
      <c r="M7425">
        <v>22445.614836862002</v>
      </c>
      <c r="N7425" s="9">
        <v>0.2919139620250692</v>
      </c>
    </row>
    <row r="7426" spans="1:14" x14ac:dyDescent="0.25">
      <c r="A7426" s="2">
        <v>43775.333333333343</v>
      </c>
      <c r="B7426">
        <v>7.0371649986187812</v>
      </c>
      <c r="C7426">
        <v>1.893175567855254</v>
      </c>
      <c r="E7426">
        <f t="shared" si="231"/>
        <v>7</v>
      </c>
      <c r="F7426">
        <f t="shared" si="231"/>
        <v>2</v>
      </c>
      <c r="G7426">
        <f>IF(OR('San Pietro'!E7426&lt;2.5,F7426&lt;0.5),0,VLOOKUP('San Pietro'!F7426,'Power Matrix'!$B$2:$AI$30,HLOOKUP(E7426,'Power Matrix'!$B$2:$AI$30,29)))</f>
        <v>25349.534901367188</v>
      </c>
      <c r="H7426" s="9">
        <f t="shared" si="232"/>
        <v>0.32968057317988325</v>
      </c>
      <c r="M7426">
        <v>21391.805707434331</v>
      </c>
      <c r="N7426" s="9">
        <v>0.27820876390840993</v>
      </c>
    </row>
    <row r="7427" spans="1:14" x14ac:dyDescent="0.25">
      <c r="A7427" s="2">
        <v>43775.375</v>
      </c>
      <c r="B7427">
        <v>7.0407817482961033</v>
      </c>
      <c r="C7427">
        <v>1.8503834603698059</v>
      </c>
      <c r="E7427">
        <f t="shared" ref="E7427:F7490" si="233">MROUND(B7427,0.5)</f>
        <v>7</v>
      </c>
      <c r="F7427">
        <f t="shared" si="233"/>
        <v>2</v>
      </c>
      <c r="G7427">
        <f>IF(OR('San Pietro'!E7427&lt;2.5,F7427&lt;0.5),0,VLOOKUP('San Pietro'!F7427,'Power Matrix'!$B$2:$AI$30,HLOOKUP(E7427,'Power Matrix'!$B$2:$AI$30,29)))</f>
        <v>25349.534901367188</v>
      </c>
      <c r="H7427" s="9">
        <f t="shared" ref="H7427:H7490" si="234">G7427/$K$2</f>
        <v>0.32968057317988325</v>
      </c>
      <c r="M7427">
        <v>21075.25768571248</v>
      </c>
      <c r="N7427" s="9">
        <v>0.27409193361155088</v>
      </c>
    </row>
    <row r="7428" spans="1:14" x14ac:dyDescent="0.25">
      <c r="A7428" s="2">
        <v>43775.416666666657</v>
      </c>
      <c r="B7428">
        <v>6.9961335971070824</v>
      </c>
      <c r="C7428">
        <v>1.8224359017988829</v>
      </c>
      <c r="E7428">
        <f t="shared" si="233"/>
        <v>7</v>
      </c>
      <c r="F7428">
        <f t="shared" si="233"/>
        <v>2</v>
      </c>
      <c r="G7428">
        <f>IF(OR('San Pietro'!E7428&lt;2.5,F7428&lt;0.5),0,VLOOKUP('San Pietro'!F7428,'Power Matrix'!$B$2:$AI$30,HLOOKUP(E7428,'Power Matrix'!$B$2:$AI$30,29)))</f>
        <v>25349.534901367188</v>
      </c>
      <c r="H7428" s="9">
        <f t="shared" si="234"/>
        <v>0.32968057317988325</v>
      </c>
      <c r="M7428">
        <v>21512.749208188543</v>
      </c>
      <c r="N7428" s="9">
        <v>0.2797816812351549</v>
      </c>
    </row>
    <row r="7429" spans="1:14" x14ac:dyDescent="0.25">
      <c r="A7429" s="2">
        <v>43775.458333333343</v>
      </c>
      <c r="B7429">
        <v>6.8988555023377067</v>
      </c>
      <c r="C7429">
        <v>1.8097475443468021</v>
      </c>
      <c r="E7429">
        <f t="shared" si="233"/>
        <v>7</v>
      </c>
      <c r="F7429">
        <f t="shared" si="233"/>
        <v>2</v>
      </c>
      <c r="G7429">
        <f>IF(OR('San Pietro'!E7429&lt;2.5,F7429&lt;0.5),0,VLOOKUP('San Pietro'!F7429,'Power Matrix'!$B$2:$AI$30,HLOOKUP(E7429,'Power Matrix'!$B$2:$AI$30,29)))</f>
        <v>25349.534901367188</v>
      </c>
      <c r="H7429" s="9">
        <f t="shared" si="234"/>
        <v>0.32968057317988325</v>
      </c>
      <c r="M7429">
        <v>21801.553204465607</v>
      </c>
      <c r="N7429" s="9">
        <v>0.28353768967665488</v>
      </c>
    </row>
    <row r="7430" spans="1:14" x14ac:dyDescent="0.25">
      <c r="A7430" s="2">
        <v>43775.5</v>
      </c>
      <c r="B7430">
        <v>6.8130512341308744</v>
      </c>
      <c r="C7430">
        <v>1.79498592587314</v>
      </c>
      <c r="E7430">
        <f t="shared" si="233"/>
        <v>7</v>
      </c>
      <c r="F7430">
        <f t="shared" si="233"/>
        <v>2</v>
      </c>
      <c r="G7430">
        <f>IF(OR('San Pietro'!E7430&lt;2.5,F7430&lt;0.5),0,VLOOKUP('San Pietro'!F7430,'Power Matrix'!$B$2:$AI$30,HLOOKUP(E7430,'Power Matrix'!$B$2:$AI$30,29)))</f>
        <v>25349.534901367188</v>
      </c>
      <c r="H7430" s="9">
        <f t="shared" si="234"/>
        <v>0.32968057317988325</v>
      </c>
      <c r="M7430">
        <v>21987.765601154297</v>
      </c>
      <c r="N7430" s="9">
        <v>0.28595945441291459</v>
      </c>
    </row>
    <row r="7431" spans="1:14" x14ac:dyDescent="0.25">
      <c r="A7431" s="2">
        <v>43775.541666666657</v>
      </c>
      <c r="B7431">
        <v>6.7400926630538418</v>
      </c>
      <c r="C7431">
        <v>1.780390168281204</v>
      </c>
      <c r="E7431">
        <f t="shared" si="233"/>
        <v>6.5</v>
      </c>
      <c r="F7431">
        <f t="shared" si="233"/>
        <v>2</v>
      </c>
      <c r="G7431">
        <f>IF(OR('San Pietro'!E7431&lt;2.5,F7431&lt;0.5),0,VLOOKUP('San Pietro'!F7431,'Power Matrix'!$B$2:$AI$30,HLOOKUP(E7431,'Power Matrix'!$B$2:$AI$30,29)))</f>
        <v>29549.622261718749</v>
      </c>
      <c r="H7431" s="9">
        <f t="shared" si="234"/>
        <v>0.38430434492772719</v>
      </c>
      <c r="M7431">
        <v>21870.311764491707</v>
      </c>
      <c r="N7431" s="9">
        <v>0.28443192152667285</v>
      </c>
    </row>
    <row r="7432" spans="1:14" x14ac:dyDescent="0.25">
      <c r="A7432" s="2">
        <v>43775.583333333343</v>
      </c>
      <c r="B7432">
        <v>6.69107946915081</v>
      </c>
      <c r="C7432">
        <v>1.761233236441788</v>
      </c>
      <c r="E7432">
        <f t="shared" si="233"/>
        <v>6.5</v>
      </c>
      <c r="F7432">
        <f t="shared" si="233"/>
        <v>2</v>
      </c>
      <c r="G7432">
        <f>IF(OR('San Pietro'!E7432&lt;2.5,F7432&lt;0.5),0,VLOOKUP('San Pietro'!F7432,'Power Matrix'!$B$2:$AI$30,HLOOKUP(E7432,'Power Matrix'!$B$2:$AI$30,29)))</f>
        <v>29549.622261718749</v>
      </c>
      <c r="H7432" s="9">
        <f t="shared" si="234"/>
        <v>0.38430434492772719</v>
      </c>
      <c r="M7432">
        <v>21342.34853004423</v>
      </c>
      <c r="N7432" s="9">
        <v>0.27756555405617589</v>
      </c>
    </row>
    <row r="7433" spans="1:14" x14ac:dyDescent="0.25">
      <c r="A7433" s="2">
        <v>43775.625</v>
      </c>
      <c r="B7433">
        <v>6.6731204362703096</v>
      </c>
      <c r="C7433">
        <v>1.735276008451583</v>
      </c>
      <c r="E7433">
        <f t="shared" si="233"/>
        <v>6.5</v>
      </c>
      <c r="F7433">
        <f t="shared" si="233"/>
        <v>1.5</v>
      </c>
      <c r="G7433">
        <f>IF(OR('San Pietro'!E7433&lt;2.5,F7433&lt;0.5),0,VLOOKUP('San Pietro'!F7433,'Power Matrix'!$B$2:$AI$30,HLOOKUP(E7433,'Power Matrix'!$B$2:$AI$30,29)))</f>
        <v>16458.441780273435</v>
      </c>
      <c r="H7433" s="9">
        <f t="shared" si="234"/>
        <v>0.21404844471034615</v>
      </c>
      <c r="M7433">
        <v>20768.74084443965</v>
      </c>
      <c r="N7433" s="9">
        <v>0.27010556272290781</v>
      </c>
    </row>
    <row r="7434" spans="1:14" x14ac:dyDescent="0.25">
      <c r="A7434" s="2">
        <v>43775.666666666657</v>
      </c>
      <c r="B7434">
        <v>6.6728710052580809</v>
      </c>
      <c r="C7434">
        <v>1.712718928536773</v>
      </c>
      <c r="E7434">
        <f t="shared" si="233"/>
        <v>6.5</v>
      </c>
      <c r="F7434">
        <f t="shared" si="233"/>
        <v>1.5</v>
      </c>
      <c r="G7434">
        <f>IF(OR('San Pietro'!E7434&lt;2.5,F7434&lt;0.5),0,VLOOKUP('San Pietro'!F7434,'Power Matrix'!$B$2:$AI$30,HLOOKUP(E7434,'Power Matrix'!$B$2:$AI$30,29)))</f>
        <v>16458.441780273435</v>
      </c>
      <c r="H7434" s="9">
        <f t="shared" si="234"/>
        <v>0.21404844471034615</v>
      </c>
      <c r="M7434">
        <v>20726.67749809716</v>
      </c>
      <c r="N7434" s="9">
        <v>0.26955851252285257</v>
      </c>
    </row>
    <row r="7435" spans="1:14" x14ac:dyDescent="0.25">
      <c r="A7435" s="2">
        <v>43775.708333333343</v>
      </c>
      <c r="B7435">
        <v>6.6617713252138833</v>
      </c>
      <c r="C7435">
        <v>1.707908962966703</v>
      </c>
      <c r="E7435">
        <f t="shared" si="233"/>
        <v>6.5</v>
      </c>
      <c r="F7435">
        <f t="shared" si="233"/>
        <v>1.5</v>
      </c>
      <c r="G7435">
        <f>IF(OR('San Pietro'!E7435&lt;2.5,F7435&lt;0.5),0,VLOOKUP('San Pietro'!F7435,'Power Matrix'!$B$2:$AI$30,HLOOKUP(E7435,'Power Matrix'!$B$2:$AI$30,29)))</f>
        <v>16458.441780273435</v>
      </c>
      <c r="H7435" s="9">
        <f t="shared" si="234"/>
        <v>0.21404844471034615</v>
      </c>
      <c r="M7435">
        <v>21138.540997462511</v>
      </c>
      <c r="N7435" s="9">
        <v>0.27491495772549407</v>
      </c>
    </row>
    <row r="7436" spans="1:14" x14ac:dyDescent="0.25">
      <c r="A7436" s="2">
        <v>43775.75</v>
      </c>
      <c r="B7436">
        <v>6.6463066024556747</v>
      </c>
      <c r="C7436">
        <v>1.7196021551284251</v>
      </c>
      <c r="E7436">
        <f t="shared" si="233"/>
        <v>6.5</v>
      </c>
      <c r="F7436">
        <f t="shared" si="233"/>
        <v>1.5</v>
      </c>
      <c r="G7436">
        <f>IF(OR('San Pietro'!E7436&lt;2.5,F7436&lt;0.5),0,VLOOKUP('San Pietro'!F7436,'Power Matrix'!$B$2:$AI$30,HLOOKUP(E7436,'Power Matrix'!$B$2:$AI$30,29)))</f>
        <v>16458.441780273435</v>
      </c>
      <c r="H7436" s="9">
        <f t="shared" si="234"/>
        <v>0.21404844471034615</v>
      </c>
      <c r="M7436">
        <v>23250.19634929295</v>
      </c>
      <c r="N7436" s="9">
        <v>0.30237785792513255</v>
      </c>
    </row>
    <row r="7437" spans="1:14" x14ac:dyDescent="0.25">
      <c r="A7437" s="2">
        <v>43775.791666666657</v>
      </c>
      <c r="B7437">
        <v>6.8951140371542694</v>
      </c>
      <c r="C7437">
        <v>1.8790773929084981</v>
      </c>
      <c r="E7437">
        <f t="shared" si="233"/>
        <v>7</v>
      </c>
      <c r="F7437">
        <f t="shared" si="233"/>
        <v>2</v>
      </c>
      <c r="G7437">
        <f>IF(OR('San Pietro'!E7437&lt;2.5,F7437&lt;0.5),0,VLOOKUP('San Pietro'!F7437,'Power Matrix'!$B$2:$AI$30,HLOOKUP(E7437,'Power Matrix'!$B$2:$AI$30,29)))</f>
        <v>25349.534901367188</v>
      </c>
      <c r="H7437" s="9">
        <f t="shared" si="234"/>
        <v>0.32968057317988325</v>
      </c>
      <c r="M7437">
        <v>23295.902411965493</v>
      </c>
      <c r="N7437" s="9">
        <v>0.30297228306965551</v>
      </c>
    </row>
    <row r="7438" spans="1:14" x14ac:dyDescent="0.25">
      <c r="A7438" s="2">
        <v>43775.833333333343</v>
      </c>
      <c r="B7438">
        <v>6.9211795779322181</v>
      </c>
      <c r="C7438">
        <v>1.8893607675755439</v>
      </c>
      <c r="E7438">
        <f t="shared" si="233"/>
        <v>7</v>
      </c>
      <c r="F7438">
        <f t="shared" si="233"/>
        <v>2</v>
      </c>
      <c r="G7438">
        <f>IF(OR('San Pietro'!E7438&lt;2.5,F7438&lt;0.5),0,VLOOKUP('San Pietro'!F7438,'Power Matrix'!$B$2:$AI$30,HLOOKUP(E7438,'Power Matrix'!$B$2:$AI$30,29)))</f>
        <v>25349.534901367188</v>
      </c>
      <c r="H7438" s="9">
        <f t="shared" si="234"/>
        <v>0.32968057317988325</v>
      </c>
      <c r="M7438">
        <v>23347.637572400366</v>
      </c>
      <c r="N7438" s="9">
        <v>0.30364511897850949</v>
      </c>
    </row>
    <row r="7439" spans="1:14" x14ac:dyDescent="0.25">
      <c r="A7439" s="2">
        <v>43775.875</v>
      </c>
      <c r="B7439">
        <v>6.9570976436932179</v>
      </c>
      <c r="C7439">
        <v>1.9032101511997099</v>
      </c>
      <c r="E7439">
        <f t="shared" si="233"/>
        <v>7</v>
      </c>
      <c r="F7439">
        <f t="shared" si="233"/>
        <v>2</v>
      </c>
      <c r="G7439">
        <f>IF(OR('San Pietro'!E7439&lt;2.5,F7439&lt;0.5),0,VLOOKUP('San Pietro'!F7439,'Power Matrix'!$B$2:$AI$30,HLOOKUP(E7439,'Power Matrix'!$B$2:$AI$30,29)))</f>
        <v>25349.534901367188</v>
      </c>
      <c r="H7439" s="9">
        <f t="shared" si="234"/>
        <v>0.32968057317988325</v>
      </c>
      <c r="M7439">
        <v>23683.744973512883</v>
      </c>
      <c r="N7439" s="9">
        <v>0.30801632662141942</v>
      </c>
    </row>
    <row r="7440" spans="1:14" x14ac:dyDescent="0.25">
      <c r="A7440" s="2">
        <v>43775.916666666657</v>
      </c>
      <c r="B7440">
        <v>6.9820407449161346</v>
      </c>
      <c r="C7440">
        <v>1.925269648469341</v>
      </c>
      <c r="E7440">
        <f t="shared" si="233"/>
        <v>7</v>
      </c>
      <c r="F7440">
        <f t="shared" si="233"/>
        <v>2</v>
      </c>
      <c r="G7440">
        <f>IF(OR('San Pietro'!E7440&lt;2.5,F7440&lt;0.5),0,VLOOKUP('San Pietro'!F7440,'Power Matrix'!$B$2:$AI$30,HLOOKUP(E7440,'Power Matrix'!$B$2:$AI$30,29)))</f>
        <v>25349.534901367188</v>
      </c>
      <c r="H7440" s="9">
        <f t="shared" si="234"/>
        <v>0.32968057317988325</v>
      </c>
      <c r="M7440">
        <v>25068.570209231912</v>
      </c>
      <c r="N7440" s="9">
        <v>0.32602651810911926</v>
      </c>
    </row>
    <row r="7441" spans="1:14" x14ac:dyDescent="0.25">
      <c r="A7441" s="2">
        <v>43775.958333333343</v>
      </c>
      <c r="B7441">
        <v>6.9482428427590834</v>
      </c>
      <c r="C7441">
        <v>1.970715530062414</v>
      </c>
      <c r="E7441">
        <f t="shared" si="233"/>
        <v>7</v>
      </c>
      <c r="F7441">
        <f t="shared" si="233"/>
        <v>2</v>
      </c>
      <c r="G7441">
        <f>IF(OR('San Pietro'!E7441&lt;2.5,F7441&lt;0.5),0,VLOOKUP('San Pietro'!F7441,'Power Matrix'!$B$2:$AI$30,HLOOKUP(E7441,'Power Matrix'!$B$2:$AI$30,29)))</f>
        <v>25349.534901367188</v>
      </c>
      <c r="H7441" s="9">
        <f t="shared" si="234"/>
        <v>0.32968057317988325</v>
      </c>
      <c r="M7441">
        <v>26243.374244764236</v>
      </c>
      <c r="N7441" s="9">
        <v>0.34130530209912496</v>
      </c>
    </row>
    <row r="7442" spans="1:14" x14ac:dyDescent="0.25">
      <c r="A7442" s="2">
        <v>43776</v>
      </c>
      <c r="B7442">
        <v>6.9232997415361659</v>
      </c>
      <c r="C7442">
        <v>2.0091123241821092</v>
      </c>
      <c r="E7442">
        <f t="shared" si="233"/>
        <v>7</v>
      </c>
      <c r="F7442">
        <f t="shared" si="233"/>
        <v>2</v>
      </c>
      <c r="G7442">
        <f>IF(OR('San Pietro'!E7442&lt;2.5,F7442&lt;0.5),0,VLOOKUP('San Pietro'!F7442,'Power Matrix'!$B$2:$AI$30,HLOOKUP(E7442,'Power Matrix'!$B$2:$AI$30,29)))</f>
        <v>25349.534901367188</v>
      </c>
      <c r="H7442" s="9">
        <f t="shared" si="234"/>
        <v>0.32968057317988325</v>
      </c>
      <c r="M7442">
        <v>26338.79926197551</v>
      </c>
      <c r="N7442" s="9">
        <v>0.3425463416096447</v>
      </c>
    </row>
    <row r="7443" spans="1:14" x14ac:dyDescent="0.25">
      <c r="A7443" s="2">
        <v>43776.041666666657</v>
      </c>
      <c r="B7443">
        <v>6.9317803959519573</v>
      </c>
      <c r="C7443">
        <v>2.015249176805991</v>
      </c>
      <c r="E7443">
        <f t="shared" si="233"/>
        <v>7</v>
      </c>
      <c r="F7443">
        <f t="shared" si="233"/>
        <v>2</v>
      </c>
      <c r="G7443">
        <f>IF(OR('San Pietro'!E7443&lt;2.5,F7443&lt;0.5),0,VLOOKUP('San Pietro'!F7443,'Power Matrix'!$B$2:$AI$30,HLOOKUP(E7443,'Power Matrix'!$B$2:$AI$30,29)))</f>
        <v>25349.534901367188</v>
      </c>
      <c r="H7443" s="9">
        <f t="shared" si="234"/>
        <v>0.32968057317988325</v>
      </c>
      <c r="M7443">
        <v>25247.494981204258</v>
      </c>
      <c r="N7443" s="9">
        <v>0.32835350444789857</v>
      </c>
    </row>
    <row r="7444" spans="1:14" x14ac:dyDescent="0.25">
      <c r="A7444" s="2">
        <v>43776.083333333343</v>
      </c>
      <c r="B7444">
        <v>6.9690703322802179</v>
      </c>
      <c r="C7444">
        <v>1.985145426772623</v>
      </c>
      <c r="E7444">
        <f t="shared" si="233"/>
        <v>7</v>
      </c>
      <c r="F7444">
        <f t="shared" si="233"/>
        <v>2</v>
      </c>
      <c r="G7444">
        <f>IF(OR('San Pietro'!E7444&lt;2.5,F7444&lt;0.5),0,VLOOKUP('San Pietro'!F7444,'Power Matrix'!$B$2:$AI$30,HLOOKUP(E7444,'Power Matrix'!$B$2:$AI$30,29)))</f>
        <v>25349.534901367188</v>
      </c>
      <c r="H7444" s="9">
        <f t="shared" si="234"/>
        <v>0.32968057317988325</v>
      </c>
      <c r="M7444">
        <v>23471.173482937163</v>
      </c>
      <c r="N7444" s="9">
        <v>0.30525175160404783</v>
      </c>
    </row>
    <row r="7445" spans="1:14" x14ac:dyDescent="0.25">
      <c r="A7445" s="2">
        <v>43776.125</v>
      </c>
      <c r="B7445">
        <v>7.0195801122566248</v>
      </c>
      <c r="C7445">
        <v>1.9295820313942309</v>
      </c>
      <c r="E7445">
        <f t="shared" si="233"/>
        <v>7</v>
      </c>
      <c r="F7445">
        <f t="shared" si="233"/>
        <v>2</v>
      </c>
      <c r="G7445">
        <f>IF(OR('San Pietro'!E7445&lt;2.5,F7445&lt;0.5),0,VLOOKUP('San Pietro'!F7445,'Power Matrix'!$B$2:$AI$30,HLOOKUP(E7445,'Power Matrix'!$B$2:$AI$30,29)))</f>
        <v>25349.534901367188</v>
      </c>
      <c r="H7445" s="9">
        <f t="shared" si="234"/>
        <v>0.32968057317988325</v>
      </c>
      <c r="M7445">
        <v>21402.605965217965</v>
      </c>
      <c r="N7445" s="9">
        <v>0.27834922546686702</v>
      </c>
    </row>
    <row r="7446" spans="1:14" x14ac:dyDescent="0.25">
      <c r="A7446" s="2">
        <v>43776.166666666657</v>
      </c>
      <c r="B7446">
        <v>7.0689674526779998</v>
      </c>
      <c r="C7446">
        <v>1.8605009741551251</v>
      </c>
      <c r="E7446">
        <f t="shared" si="233"/>
        <v>7</v>
      </c>
      <c r="F7446">
        <f t="shared" si="233"/>
        <v>2</v>
      </c>
      <c r="G7446">
        <f>IF(OR('San Pietro'!E7446&lt;2.5,F7446&lt;0.5),0,VLOOKUP('San Pietro'!F7446,'Power Matrix'!$B$2:$AI$30,HLOOKUP(E7446,'Power Matrix'!$B$2:$AI$30,29)))</f>
        <v>25349.534901367188</v>
      </c>
      <c r="H7446" s="9">
        <f t="shared" si="234"/>
        <v>0.32968057317988325</v>
      </c>
      <c r="M7446">
        <v>19401.400977598249</v>
      </c>
      <c r="N7446" s="9">
        <v>0.25232277526684782</v>
      </c>
    </row>
    <row r="7447" spans="1:14" x14ac:dyDescent="0.25">
      <c r="A7447" s="2">
        <v>43776.208333333343</v>
      </c>
      <c r="B7447">
        <v>7.1027653548350518</v>
      </c>
      <c r="C7447">
        <v>1.7868587426685389</v>
      </c>
      <c r="E7447">
        <f t="shared" si="233"/>
        <v>7</v>
      </c>
      <c r="F7447">
        <f t="shared" si="233"/>
        <v>2</v>
      </c>
      <c r="G7447">
        <f>IF(OR('San Pietro'!E7447&lt;2.5,F7447&lt;0.5),0,VLOOKUP('San Pietro'!F7447,'Power Matrix'!$B$2:$AI$30,HLOOKUP(E7447,'Power Matrix'!$B$2:$AI$30,29)))</f>
        <v>25349.534901367188</v>
      </c>
      <c r="H7447" s="9">
        <f t="shared" si="234"/>
        <v>0.32968057317988325</v>
      </c>
      <c r="M7447">
        <v>17764.126051550134</v>
      </c>
      <c r="N7447" s="9">
        <v>0.23102937724408171</v>
      </c>
    </row>
    <row r="7448" spans="1:14" x14ac:dyDescent="0.25">
      <c r="A7448" s="2">
        <v>43776.25</v>
      </c>
      <c r="B7448">
        <v>7.1580143240438128</v>
      </c>
      <c r="C7448">
        <v>1.733866190956908</v>
      </c>
      <c r="E7448">
        <f t="shared" si="233"/>
        <v>7</v>
      </c>
      <c r="F7448">
        <f t="shared" si="233"/>
        <v>1.5</v>
      </c>
      <c r="G7448">
        <f>IF(OR('San Pietro'!E7448&lt;2.5,F7448&lt;0.5),0,VLOOKUP('San Pietro'!F7448,'Power Matrix'!$B$2:$AI$30,HLOOKUP(E7448,'Power Matrix'!$B$2:$AI$30,29)))</f>
        <v>13229.719530273436</v>
      </c>
      <c r="H7448" s="9">
        <f t="shared" si="234"/>
        <v>0.1720576544982057</v>
      </c>
      <c r="M7448">
        <v>16248.046649253833</v>
      </c>
      <c r="N7448" s="9">
        <v>0.2113121742052905</v>
      </c>
    </row>
    <row r="7449" spans="1:14" x14ac:dyDescent="0.25">
      <c r="A7449" s="2">
        <v>43776.291666666657</v>
      </c>
      <c r="B7449">
        <v>7.1413024462244588</v>
      </c>
      <c r="C7449">
        <v>1.6630435944596731</v>
      </c>
      <c r="E7449">
        <f t="shared" si="233"/>
        <v>7</v>
      </c>
      <c r="F7449">
        <f t="shared" si="233"/>
        <v>1.5</v>
      </c>
      <c r="G7449">
        <f>IF(OR('San Pietro'!E7449&lt;2.5,F7449&lt;0.5),0,VLOOKUP('San Pietro'!F7449,'Power Matrix'!$B$2:$AI$30,HLOOKUP(E7449,'Power Matrix'!$B$2:$AI$30,29)))</f>
        <v>13229.719530273436</v>
      </c>
      <c r="H7449" s="9">
        <f t="shared" si="234"/>
        <v>0.1720576544982057</v>
      </c>
      <c r="M7449">
        <v>15158.779592914972</v>
      </c>
      <c r="N7449" s="9">
        <v>0.19714583194065086</v>
      </c>
    </row>
    <row r="7450" spans="1:14" x14ac:dyDescent="0.25">
      <c r="A7450" s="2">
        <v>43776.333333333343</v>
      </c>
      <c r="B7450">
        <v>7.0789446931671662</v>
      </c>
      <c r="C7450">
        <v>1.5994359463175429</v>
      </c>
      <c r="E7450">
        <f t="shared" si="233"/>
        <v>7</v>
      </c>
      <c r="F7450">
        <f t="shared" si="233"/>
        <v>1.5</v>
      </c>
      <c r="G7450">
        <f>IF(OR('San Pietro'!E7450&lt;2.5,F7450&lt;0.5),0,VLOOKUP('San Pietro'!F7450,'Power Matrix'!$B$2:$AI$30,HLOOKUP(E7450,'Power Matrix'!$B$2:$AI$30,29)))</f>
        <v>13229.719530273436</v>
      </c>
      <c r="H7450" s="9">
        <f t="shared" si="234"/>
        <v>0.1720576544982057</v>
      </c>
      <c r="M7450">
        <v>14414.4614861343</v>
      </c>
      <c r="N7450" s="9">
        <v>0.1874656850996512</v>
      </c>
    </row>
    <row r="7451" spans="1:14" x14ac:dyDescent="0.25">
      <c r="A7451" s="2">
        <v>43776.375</v>
      </c>
      <c r="B7451">
        <v>6.975306107585947</v>
      </c>
      <c r="C7451">
        <v>1.5421310116810221</v>
      </c>
      <c r="E7451">
        <f t="shared" si="233"/>
        <v>7</v>
      </c>
      <c r="F7451">
        <f t="shared" si="233"/>
        <v>1.5</v>
      </c>
      <c r="G7451">
        <f>IF(OR('San Pietro'!E7451&lt;2.5,F7451&lt;0.5),0,VLOOKUP('San Pietro'!F7451,'Power Matrix'!$B$2:$AI$30,HLOOKUP(E7451,'Power Matrix'!$B$2:$AI$30,29)))</f>
        <v>13229.719530273436</v>
      </c>
      <c r="H7451" s="9">
        <f t="shared" si="234"/>
        <v>0.1720576544982057</v>
      </c>
      <c r="M7451">
        <v>14358.665270513882</v>
      </c>
      <c r="N7451" s="9">
        <v>0.18674003358659877</v>
      </c>
    </row>
    <row r="7452" spans="1:14" x14ac:dyDescent="0.25">
      <c r="A7452" s="2">
        <v>43776.416666666657</v>
      </c>
      <c r="B7452">
        <v>6.8125523721064152</v>
      </c>
      <c r="C7452">
        <v>1.495275312593273</v>
      </c>
      <c r="E7452">
        <f t="shared" si="233"/>
        <v>7</v>
      </c>
      <c r="F7452">
        <f t="shared" si="233"/>
        <v>1.5</v>
      </c>
      <c r="G7452">
        <f>IF(OR('San Pietro'!E7452&lt;2.5,F7452&lt;0.5),0,VLOOKUP('San Pietro'!F7452,'Power Matrix'!$B$2:$AI$30,HLOOKUP(E7452,'Power Matrix'!$B$2:$AI$30,29)))</f>
        <v>13229.719530273436</v>
      </c>
      <c r="H7452" s="9">
        <f t="shared" si="234"/>
        <v>0.1720576544982057</v>
      </c>
      <c r="M7452">
        <v>15064.16778707499</v>
      </c>
      <c r="N7452" s="9">
        <v>0.19591536856070643</v>
      </c>
    </row>
    <row r="7453" spans="1:14" x14ac:dyDescent="0.25">
      <c r="A7453" s="2">
        <v>43776.458333333343</v>
      </c>
      <c r="B7453">
        <v>6.6015337357605386</v>
      </c>
      <c r="C7453">
        <v>1.4610250405167411</v>
      </c>
      <c r="E7453">
        <f t="shared" si="233"/>
        <v>6.5</v>
      </c>
      <c r="F7453">
        <f t="shared" si="233"/>
        <v>1.5</v>
      </c>
      <c r="G7453">
        <f>IF(OR('San Pietro'!E7453&lt;2.5,F7453&lt;0.5),0,VLOOKUP('San Pietro'!F7453,'Power Matrix'!$B$2:$AI$30,HLOOKUP(E7453,'Power Matrix'!$B$2:$AI$30,29)))</f>
        <v>16458.441780273435</v>
      </c>
      <c r="H7453" s="9">
        <f t="shared" si="234"/>
        <v>0.21404844471034615</v>
      </c>
      <c r="M7453">
        <v>15659.57911536899</v>
      </c>
      <c r="N7453" s="9">
        <v>0.20365892475821668</v>
      </c>
    </row>
    <row r="7454" spans="1:14" x14ac:dyDescent="0.25">
      <c r="A7454" s="2">
        <v>43776.5</v>
      </c>
      <c r="B7454">
        <v>6.3965014437081633</v>
      </c>
      <c r="C7454">
        <v>1.430009055633878</v>
      </c>
      <c r="E7454">
        <f t="shared" si="233"/>
        <v>6.5</v>
      </c>
      <c r="F7454">
        <f t="shared" si="233"/>
        <v>1.5</v>
      </c>
      <c r="G7454">
        <f>IF(OR('San Pietro'!E7454&lt;2.5,F7454&lt;0.5),0,VLOOKUP('San Pietro'!F7454,'Power Matrix'!$B$2:$AI$30,HLOOKUP(E7454,'Power Matrix'!$B$2:$AI$30,29)))</f>
        <v>16458.441780273435</v>
      </c>
      <c r="H7454" s="9">
        <f t="shared" si="234"/>
        <v>0.21404844471034615</v>
      </c>
      <c r="M7454">
        <v>15786.024188709816</v>
      </c>
      <c r="N7454" s="9">
        <v>0.20530339217894658</v>
      </c>
    </row>
    <row r="7455" spans="1:14" x14ac:dyDescent="0.25">
      <c r="A7455" s="2">
        <v>43776.541666666657</v>
      </c>
      <c r="B7455">
        <v>6.240108199040475</v>
      </c>
      <c r="C7455">
        <v>1.3952612009121661</v>
      </c>
      <c r="E7455">
        <f t="shared" si="233"/>
        <v>6</v>
      </c>
      <c r="F7455">
        <f t="shared" si="233"/>
        <v>1.5</v>
      </c>
      <c r="G7455">
        <f>IF(OR('San Pietro'!E7455&lt;2.5,F7455&lt;0.5),0,VLOOKUP('San Pietro'!F7455,'Power Matrix'!$B$2:$AI$30,HLOOKUP(E7455,'Power Matrix'!$B$2:$AI$30,29)))</f>
        <v>19557.295374999998</v>
      </c>
      <c r="H7455" s="9">
        <f t="shared" si="234"/>
        <v>0.25435024248632404</v>
      </c>
      <c r="M7455">
        <v>16339.388535212407</v>
      </c>
      <c r="N7455" s="9">
        <v>0.21250011100376126</v>
      </c>
    </row>
    <row r="7456" spans="1:14" x14ac:dyDescent="0.25">
      <c r="A7456" s="2">
        <v>43776.583333333343</v>
      </c>
      <c r="B7456">
        <v>6.0709939727490987</v>
      </c>
      <c r="C7456">
        <v>1.3798361389115981</v>
      </c>
      <c r="E7456">
        <f t="shared" si="233"/>
        <v>6</v>
      </c>
      <c r="F7456">
        <f t="shared" si="233"/>
        <v>1.5</v>
      </c>
      <c r="G7456">
        <f>IF(OR('San Pietro'!E7456&lt;2.5,F7456&lt;0.5),0,VLOOKUP('San Pietro'!F7456,'Power Matrix'!$B$2:$AI$30,HLOOKUP(E7456,'Power Matrix'!$B$2:$AI$30,29)))</f>
        <v>19557.295374999998</v>
      </c>
      <c r="H7456" s="9">
        <f t="shared" si="234"/>
        <v>0.25435024248632404</v>
      </c>
      <c r="M7456">
        <v>17878.020326309743</v>
      </c>
      <c r="N7456" s="9">
        <v>0.23251061664156292</v>
      </c>
    </row>
    <row r="7457" spans="1:14" x14ac:dyDescent="0.25">
      <c r="A7457" s="2">
        <v>43776.625</v>
      </c>
      <c r="B7457">
        <v>5.8731951800513684</v>
      </c>
      <c r="C7457">
        <v>1.4042176885254001</v>
      </c>
      <c r="E7457">
        <f t="shared" si="233"/>
        <v>6</v>
      </c>
      <c r="F7457">
        <f t="shared" si="233"/>
        <v>1.5</v>
      </c>
      <c r="G7457">
        <f>IF(OR('San Pietro'!E7457&lt;2.5,F7457&lt;0.5),0,VLOOKUP('San Pietro'!F7457,'Power Matrix'!$B$2:$AI$30,HLOOKUP(E7457,'Power Matrix'!$B$2:$AI$30,29)))</f>
        <v>19557.295374999998</v>
      </c>
      <c r="H7457" s="9">
        <f t="shared" si="234"/>
        <v>0.25435024248632404</v>
      </c>
      <c r="M7457">
        <v>19661.663845034836</v>
      </c>
      <c r="N7457" s="9">
        <v>0.25570759521290909</v>
      </c>
    </row>
    <row r="7458" spans="1:14" x14ac:dyDescent="0.25">
      <c r="A7458" s="2">
        <v>43776.666666666657</v>
      </c>
      <c r="B7458">
        <v>5.7372552783864723</v>
      </c>
      <c r="C7458">
        <v>1.449663570118473</v>
      </c>
      <c r="E7458">
        <f t="shared" si="233"/>
        <v>5.5</v>
      </c>
      <c r="F7458">
        <f t="shared" si="233"/>
        <v>1.5</v>
      </c>
      <c r="G7458">
        <f>IF(OR('San Pietro'!E7458&lt;2.5,F7458&lt;0.5),0,VLOOKUP('San Pietro'!F7458,'Power Matrix'!$B$2:$AI$30,HLOOKUP(E7458,'Power Matrix'!$B$2:$AI$30,29)))</f>
        <v>22186.7018125</v>
      </c>
      <c r="H7458" s="9">
        <f t="shared" si="234"/>
        <v>0.28854669716727849</v>
      </c>
      <c r="M7458">
        <v>20672.562614447197</v>
      </c>
      <c r="N7458" s="9">
        <v>0.26885472738684268</v>
      </c>
    </row>
    <row r="7459" spans="1:14" x14ac:dyDescent="0.25">
      <c r="A7459" s="2">
        <v>43776.708333333343</v>
      </c>
      <c r="B7459">
        <v>5.707697703437316</v>
      </c>
      <c r="C7459">
        <v>1.483499189990688</v>
      </c>
      <c r="E7459">
        <f t="shared" si="233"/>
        <v>5.5</v>
      </c>
      <c r="F7459">
        <f t="shared" si="233"/>
        <v>1.5</v>
      </c>
      <c r="G7459">
        <f>IF(OR('San Pietro'!E7459&lt;2.5,F7459&lt;0.5),0,VLOOKUP('San Pietro'!F7459,'Power Matrix'!$B$2:$AI$30,HLOOKUP(E7459,'Power Matrix'!$B$2:$AI$30,29)))</f>
        <v>22186.7018125</v>
      </c>
      <c r="H7459" s="9">
        <f t="shared" si="234"/>
        <v>0.28854669716727849</v>
      </c>
      <c r="M7459">
        <v>22652.513698587099</v>
      </c>
      <c r="N7459" s="9">
        <v>0.29460476229512739</v>
      </c>
    </row>
    <row r="7460" spans="1:14" x14ac:dyDescent="0.25">
      <c r="A7460" s="2">
        <v>43776.75</v>
      </c>
      <c r="B7460">
        <v>5.8058488067494931</v>
      </c>
      <c r="C7460">
        <v>1.55780486500418</v>
      </c>
      <c r="E7460">
        <f t="shared" si="233"/>
        <v>6</v>
      </c>
      <c r="F7460">
        <f t="shared" si="233"/>
        <v>1.5</v>
      </c>
      <c r="G7460">
        <f>IF(OR('San Pietro'!E7460&lt;2.5,F7460&lt;0.5),0,VLOOKUP('San Pietro'!F7460,'Power Matrix'!$B$2:$AI$30,HLOOKUP(E7460,'Power Matrix'!$B$2:$AI$30,29)))</f>
        <v>19557.295374999998</v>
      </c>
      <c r="H7460" s="9">
        <f t="shared" si="234"/>
        <v>0.25435024248632404</v>
      </c>
      <c r="M7460">
        <v>23497.872182518011</v>
      </c>
      <c r="N7460" s="9">
        <v>0.30559897858946161</v>
      </c>
    </row>
    <row r="7461" spans="1:14" x14ac:dyDescent="0.25">
      <c r="A7461" s="2">
        <v>43776.791666666657</v>
      </c>
      <c r="B7461">
        <v>5.8527418370485771</v>
      </c>
      <c r="C7461">
        <v>1.592967371930208</v>
      </c>
      <c r="E7461">
        <f t="shared" si="233"/>
        <v>6</v>
      </c>
      <c r="F7461">
        <f t="shared" si="233"/>
        <v>1.5</v>
      </c>
      <c r="G7461">
        <f>IF(OR('San Pietro'!E7461&lt;2.5,F7461&lt;0.5),0,VLOOKUP('San Pietro'!F7461,'Power Matrix'!$B$2:$AI$30,HLOOKUP(E7461,'Power Matrix'!$B$2:$AI$30,29)))</f>
        <v>19557.295374999998</v>
      </c>
      <c r="H7461" s="9">
        <f t="shared" si="234"/>
        <v>0.25435024248632404</v>
      </c>
      <c r="M7461">
        <v>24121.221084975157</v>
      </c>
      <c r="N7461" s="9">
        <v>0.31370587381878756</v>
      </c>
    </row>
    <row r="7462" spans="1:14" x14ac:dyDescent="0.25">
      <c r="A7462" s="2">
        <v>43776.833333333343</v>
      </c>
      <c r="B7462">
        <v>5.9239543910400041</v>
      </c>
      <c r="C7462">
        <v>1.633105705308032</v>
      </c>
      <c r="E7462">
        <f t="shared" si="233"/>
        <v>6</v>
      </c>
      <c r="F7462">
        <f t="shared" si="233"/>
        <v>1.5</v>
      </c>
      <c r="G7462">
        <f>IF(OR('San Pietro'!E7462&lt;2.5,F7462&lt;0.5),0,VLOOKUP('San Pietro'!F7462,'Power Matrix'!$B$2:$AI$30,HLOOKUP(E7462,'Power Matrix'!$B$2:$AI$30,29)))</f>
        <v>19557.295374999998</v>
      </c>
      <c r="H7462" s="9">
        <f t="shared" si="234"/>
        <v>0.25435024248632404</v>
      </c>
      <c r="M7462">
        <v>24752.370219317672</v>
      </c>
      <c r="N7462" s="9">
        <v>0.32191421410145338</v>
      </c>
    </row>
    <row r="7463" spans="1:14" x14ac:dyDescent="0.25">
      <c r="A7463" s="2">
        <v>43776.875</v>
      </c>
      <c r="B7463">
        <v>5.9996567032515564</v>
      </c>
      <c r="C7463">
        <v>1.683278622030312</v>
      </c>
      <c r="E7463">
        <f t="shared" si="233"/>
        <v>6</v>
      </c>
      <c r="F7463">
        <f t="shared" si="233"/>
        <v>1.5</v>
      </c>
      <c r="G7463">
        <f>IF(OR('San Pietro'!E7463&lt;2.5,F7463&lt;0.5),0,VLOOKUP('San Pietro'!F7463,'Power Matrix'!$B$2:$AI$30,HLOOKUP(E7463,'Power Matrix'!$B$2:$AI$30,29)))</f>
        <v>19557.295374999998</v>
      </c>
      <c r="H7463" s="9">
        <f t="shared" si="234"/>
        <v>0.25435024248632404</v>
      </c>
      <c r="M7463">
        <v>26722.815846161633</v>
      </c>
      <c r="N7463" s="9">
        <v>0.34754062683586201</v>
      </c>
    </row>
    <row r="7464" spans="1:14" x14ac:dyDescent="0.25">
      <c r="A7464" s="2">
        <v>43776.916666666657</v>
      </c>
      <c r="B7464">
        <v>6.0356994845186724</v>
      </c>
      <c r="C7464">
        <v>1.762228401732147</v>
      </c>
      <c r="E7464">
        <f t="shared" si="233"/>
        <v>6</v>
      </c>
      <c r="F7464">
        <f t="shared" si="233"/>
        <v>2</v>
      </c>
      <c r="G7464">
        <f>IF(OR('San Pietro'!E7464&lt;2.5,F7464&lt;0.5),0,VLOOKUP('San Pietro'!F7464,'Power Matrix'!$B$2:$AI$30,HLOOKUP(E7464,'Power Matrix'!$B$2:$AI$30,29)))</f>
        <v>33718.301007812493</v>
      </c>
      <c r="H7464" s="9">
        <f t="shared" si="234"/>
        <v>0.43851963541579297</v>
      </c>
      <c r="M7464">
        <v>29877.753430545414</v>
      </c>
      <c r="N7464" s="9">
        <v>0.38857181875878405</v>
      </c>
    </row>
    <row r="7465" spans="1:14" x14ac:dyDescent="0.25">
      <c r="A7465" s="2">
        <v>43776.958333333343</v>
      </c>
      <c r="B7465">
        <v>6.049293474685161</v>
      </c>
      <c r="C7465">
        <v>1.877999297177275</v>
      </c>
      <c r="E7465">
        <f t="shared" si="233"/>
        <v>6</v>
      </c>
      <c r="F7465">
        <f t="shared" si="233"/>
        <v>2</v>
      </c>
      <c r="G7465">
        <f>IF(OR('San Pietro'!E7465&lt;2.5,F7465&lt;0.5),0,VLOOKUP('San Pietro'!F7465,'Power Matrix'!$B$2:$AI$30,HLOOKUP(E7465,'Power Matrix'!$B$2:$AI$30,29)))</f>
        <v>33718.301007812493</v>
      </c>
      <c r="H7465" s="9">
        <f t="shared" si="234"/>
        <v>0.43851963541579297</v>
      </c>
      <c r="M7465">
        <v>34053.608834774466</v>
      </c>
      <c r="N7465" s="9">
        <v>0.4428804445082723</v>
      </c>
    </row>
    <row r="7466" spans="1:14" x14ac:dyDescent="0.25">
      <c r="A7466" s="2">
        <v>43777</v>
      </c>
      <c r="B7466">
        <v>6.0895765831601718</v>
      </c>
      <c r="C7466">
        <v>2.0266106472042602</v>
      </c>
      <c r="E7466">
        <f t="shared" si="233"/>
        <v>6</v>
      </c>
      <c r="F7466">
        <f t="shared" si="233"/>
        <v>2</v>
      </c>
      <c r="G7466">
        <f>IF(OR('San Pietro'!E7466&lt;2.5,F7466&lt;0.5),0,VLOOKUP('San Pietro'!F7466,'Power Matrix'!$B$2:$AI$30,HLOOKUP(E7466,'Power Matrix'!$B$2:$AI$30,29)))</f>
        <v>33718.301007812493</v>
      </c>
      <c r="H7466" s="9">
        <f t="shared" si="234"/>
        <v>0.43851963541579297</v>
      </c>
      <c r="M7466">
        <v>37291.906146952759</v>
      </c>
      <c r="N7466" s="9">
        <v>0.48499576215422258</v>
      </c>
    </row>
    <row r="7467" spans="1:14" x14ac:dyDescent="0.25">
      <c r="A7467" s="2">
        <v>43777.041666666657</v>
      </c>
      <c r="B7467">
        <v>6.193963461778079</v>
      </c>
      <c r="C7467">
        <v>2.1350007334125571</v>
      </c>
      <c r="E7467">
        <f t="shared" si="233"/>
        <v>6</v>
      </c>
      <c r="F7467">
        <f t="shared" si="233"/>
        <v>2</v>
      </c>
      <c r="G7467">
        <f>IF(OR('San Pietro'!E7467&lt;2.5,F7467&lt;0.5),0,VLOOKUP('San Pietro'!F7467,'Power Matrix'!$B$2:$AI$30,HLOOKUP(E7467,'Power Matrix'!$B$2:$AI$30,29)))</f>
        <v>33718.301007812493</v>
      </c>
      <c r="H7467" s="9">
        <f t="shared" si="234"/>
        <v>0.43851963541579297</v>
      </c>
      <c r="M7467">
        <v>36105.087641328711</v>
      </c>
      <c r="N7467" s="9">
        <v>0.46956072530183834</v>
      </c>
    </row>
    <row r="7468" spans="1:14" x14ac:dyDescent="0.25">
      <c r="A7468" s="2">
        <v>43777.083333333343</v>
      </c>
      <c r="B7468">
        <v>6.3429984915850062</v>
      </c>
      <c r="C7468">
        <v>2.148684256154997</v>
      </c>
      <c r="E7468">
        <f t="shared" si="233"/>
        <v>6.5</v>
      </c>
      <c r="F7468">
        <f t="shared" si="233"/>
        <v>2</v>
      </c>
      <c r="G7468">
        <f>IF(OR('San Pietro'!E7468&lt;2.5,F7468&lt;0.5),0,VLOOKUP('San Pietro'!F7468,'Power Matrix'!$B$2:$AI$30,HLOOKUP(E7468,'Power Matrix'!$B$2:$AI$30,29)))</f>
        <v>29549.622261718749</v>
      </c>
      <c r="H7468" s="9">
        <f t="shared" si="234"/>
        <v>0.38430434492772719</v>
      </c>
      <c r="M7468">
        <v>34543.216692113143</v>
      </c>
      <c r="N7468" s="9">
        <v>0.44924798536260513</v>
      </c>
    </row>
    <row r="7469" spans="1:14" x14ac:dyDescent="0.25">
      <c r="A7469" s="2">
        <v>43777.125</v>
      </c>
      <c r="B7469">
        <v>6.4720790404136013</v>
      </c>
      <c r="C7469">
        <v>2.146279273369962</v>
      </c>
      <c r="E7469">
        <f t="shared" si="233"/>
        <v>6.5</v>
      </c>
      <c r="F7469">
        <f t="shared" si="233"/>
        <v>2</v>
      </c>
      <c r="G7469">
        <f>IF(OR('San Pietro'!E7469&lt;2.5,F7469&lt;0.5),0,VLOOKUP('San Pietro'!F7469,'Power Matrix'!$B$2:$AI$30,HLOOKUP(E7469,'Power Matrix'!$B$2:$AI$30,29)))</f>
        <v>29549.622261718749</v>
      </c>
      <c r="H7469" s="9">
        <f t="shared" si="234"/>
        <v>0.38430434492772719</v>
      </c>
      <c r="M7469">
        <v>33430.086950779267</v>
      </c>
      <c r="N7469" s="9">
        <v>0.43477129958667921</v>
      </c>
    </row>
    <row r="7470" spans="1:14" x14ac:dyDescent="0.25">
      <c r="A7470" s="2">
        <v>43777.166666666657</v>
      </c>
      <c r="B7470">
        <v>6.574096324415331</v>
      </c>
      <c r="C7470">
        <v>2.1445377341118328</v>
      </c>
      <c r="E7470">
        <f t="shared" si="233"/>
        <v>6.5</v>
      </c>
      <c r="F7470">
        <f t="shared" si="233"/>
        <v>2</v>
      </c>
      <c r="G7470">
        <f>IF(OR('San Pietro'!E7470&lt;2.5,F7470&lt;0.5),0,VLOOKUP('San Pietro'!F7470,'Power Matrix'!$B$2:$AI$30,HLOOKUP(E7470,'Power Matrix'!$B$2:$AI$30,29)))</f>
        <v>29549.622261718749</v>
      </c>
      <c r="H7470" s="9">
        <f t="shared" si="234"/>
        <v>0.38430434492772719</v>
      </c>
      <c r="M7470">
        <v>33197.413024969894</v>
      </c>
      <c r="N7470" s="9">
        <v>0.43174528457053468</v>
      </c>
    </row>
    <row r="7471" spans="1:14" x14ac:dyDescent="0.25">
      <c r="A7471" s="2">
        <v>43777.208333333343</v>
      </c>
      <c r="B7471">
        <v>6.8813953314816656</v>
      </c>
      <c r="C7471">
        <v>2.2461275241693421</v>
      </c>
      <c r="E7471">
        <f t="shared" si="233"/>
        <v>7</v>
      </c>
      <c r="F7471">
        <f t="shared" si="233"/>
        <v>2</v>
      </c>
      <c r="G7471">
        <f>IF(OR('San Pietro'!E7471&lt;2.5,F7471&lt;0.5),0,VLOOKUP('San Pietro'!F7471,'Power Matrix'!$B$2:$AI$30,HLOOKUP(E7471,'Power Matrix'!$B$2:$AI$30,29)))</f>
        <v>25349.534901367188</v>
      </c>
      <c r="H7471" s="9">
        <f t="shared" si="234"/>
        <v>0.32968057317988325</v>
      </c>
      <c r="M7471">
        <v>30499.325242430641</v>
      </c>
      <c r="N7471" s="9">
        <v>0.39665560223316376</v>
      </c>
    </row>
    <row r="7472" spans="1:14" x14ac:dyDescent="0.25">
      <c r="A7472" s="2">
        <v>43777.25</v>
      </c>
      <c r="B7472">
        <v>6.9554763421137276</v>
      </c>
      <c r="C7472">
        <v>2.17663181472592</v>
      </c>
      <c r="E7472">
        <f t="shared" si="233"/>
        <v>7</v>
      </c>
      <c r="F7472">
        <f t="shared" si="233"/>
        <v>2</v>
      </c>
      <c r="G7472">
        <f>IF(OR('San Pietro'!E7472&lt;2.5,F7472&lt;0.5),0,VLOOKUP('San Pietro'!F7472,'Power Matrix'!$B$2:$AI$30,HLOOKUP(E7472,'Power Matrix'!$B$2:$AI$30,29)))</f>
        <v>25349.534901367188</v>
      </c>
      <c r="H7472" s="9">
        <f t="shared" si="234"/>
        <v>0.32968057317988325</v>
      </c>
      <c r="M7472">
        <v>28427.358891748059</v>
      </c>
      <c r="N7472" s="9">
        <v>0.36970887294967514</v>
      </c>
    </row>
    <row r="7473" spans="1:14" x14ac:dyDescent="0.25">
      <c r="A7473" s="2">
        <v>43777.291666666657</v>
      </c>
      <c r="B7473">
        <v>6.9884012357279781</v>
      </c>
      <c r="C7473">
        <v>2.1116972795299769</v>
      </c>
      <c r="E7473">
        <f t="shared" si="233"/>
        <v>7</v>
      </c>
      <c r="F7473">
        <f t="shared" si="233"/>
        <v>2</v>
      </c>
      <c r="G7473">
        <f>IF(OR('San Pietro'!E7473&lt;2.5,F7473&lt;0.5),0,VLOOKUP('San Pietro'!F7473,'Power Matrix'!$B$2:$AI$30,HLOOKUP(E7473,'Power Matrix'!$B$2:$AI$30,29)))</f>
        <v>25349.534901367188</v>
      </c>
      <c r="H7473" s="9">
        <f t="shared" si="234"/>
        <v>0.32968057317988325</v>
      </c>
      <c r="M7473">
        <v>26895.752846488649</v>
      </c>
      <c r="N7473" s="9">
        <v>0.34978973987255563</v>
      </c>
    </row>
    <row r="7474" spans="1:14" x14ac:dyDescent="0.25">
      <c r="A7474" s="2">
        <v>43777.333333333343</v>
      </c>
      <c r="B7474">
        <v>6.9787981417571556</v>
      </c>
      <c r="C7474">
        <v>2.0510751272589252</v>
      </c>
      <c r="E7474">
        <f t="shared" si="233"/>
        <v>7</v>
      </c>
      <c r="F7474">
        <f t="shared" si="233"/>
        <v>2</v>
      </c>
      <c r="G7474">
        <f>IF(OR('San Pietro'!E7474&lt;2.5,F7474&lt;0.5),0,VLOOKUP('San Pietro'!F7474,'Power Matrix'!$B$2:$AI$30,HLOOKUP(E7474,'Power Matrix'!$B$2:$AI$30,29)))</f>
        <v>25349.534901367188</v>
      </c>
      <c r="H7474" s="9">
        <f t="shared" si="234"/>
        <v>0.32968057317988325</v>
      </c>
      <c r="M7474">
        <v>25897.017842093112</v>
      </c>
      <c r="N7474" s="9">
        <v>0.33680080219964198</v>
      </c>
    </row>
    <row r="7475" spans="1:14" x14ac:dyDescent="0.25">
      <c r="A7475" s="2">
        <v>43777.375</v>
      </c>
      <c r="B7475">
        <v>6.927290637731832</v>
      </c>
      <c r="C7475">
        <v>1.997419132020388</v>
      </c>
      <c r="E7475">
        <f t="shared" si="233"/>
        <v>7</v>
      </c>
      <c r="F7475">
        <f t="shared" si="233"/>
        <v>2</v>
      </c>
      <c r="G7475">
        <f>IF(OR('San Pietro'!E7475&lt;2.5,F7475&lt;0.5),0,VLOOKUP('San Pietro'!F7475,'Power Matrix'!$B$2:$AI$30,HLOOKUP(E7475,'Power Matrix'!$B$2:$AI$30,29)))</f>
        <v>25349.534901367188</v>
      </c>
      <c r="H7475" s="9">
        <f t="shared" si="234"/>
        <v>0.32968057317988325</v>
      </c>
      <c r="M7475">
        <v>25412.759041481866</v>
      </c>
      <c r="N7475" s="9">
        <v>0.33050282791115065</v>
      </c>
    </row>
    <row r="7476" spans="1:14" x14ac:dyDescent="0.25">
      <c r="A7476" s="2">
        <v>43777.416666666657</v>
      </c>
      <c r="B7476">
        <v>6.8568263767770921</v>
      </c>
      <c r="C7476">
        <v>1.9540465114488961</v>
      </c>
      <c r="E7476">
        <f t="shared" si="233"/>
        <v>7</v>
      </c>
      <c r="F7476">
        <f t="shared" si="233"/>
        <v>2</v>
      </c>
      <c r="G7476">
        <f>IF(OR('San Pietro'!E7476&lt;2.5,F7476&lt;0.5),0,VLOOKUP('San Pietro'!F7476,'Power Matrix'!$B$2:$AI$30,HLOOKUP(E7476,'Power Matrix'!$B$2:$AI$30,29)))</f>
        <v>25349.534901367188</v>
      </c>
      <c r="H7476" s="9">
        <f t="shared" si="234"/>
        <v>0.32968057317988325</v>
      </c>
      <c r="M7476">
        <v>27730.235396869964</v>
      </c>
      <c r="N7476" s="9">
        <v>0.36064251041562578</v>
      </c>
    </row>
    <row r="7477" spans="1:14" x14ac:dyDescent="0.25">
      <c r="A7477" s="2">
        <v>43777.458333333343</v>
      </c>
      <c r="B7477">
        <v>6.6661363679278933</v>
      </c>
      <c r="C7477">
        <v>1.983403887514495</v>
      </c>
      <c r="E7477">
        <f t="shared" si="233"/>
        <v>6.5</v>
      </c>
      <c r="F7477">
        <f t="shared" si="233"/>
        <v>2</v>
      </c>
      <c r="G7477">
        <f>IF(OR('San Pietro'!E7477&lt;2.5,F7477&lt;0.5),0,VLOOKUP('San Pietro'!F7477,'Power Matrix'!$B$2:$AI$30,HLOOKUP(E7477,'Power Matrix'!$B$2:$AI$30,29)))</f>
        <v>29549.622261718749</v>
      </c>
      <c r="H7477" s="9">
        <f t="shared" si="234"/>
        <v>0.38430434492772719</v>
      </c>
      <c r="M7477">
        <v>30184.096262805626</v>
      </c>
      <c r="N7477" s="9">
        <v>0.39255592659245309</v>
      </c>
    </row>
    <row r="7478" spans="1:14" x14ac:dyDescent="0.25">
      <c r="A7478" s="2">
        <v>43777.5</v>
      </c>
      <c r="B7478">
        <v>6.5136093039497576</v>
      </c>
      <c r="C7478">
        <v>2.0235422208923191</v>
      </c>
      <c r="E7478">
        <f t="shared" si="233"/>
        <v>6.5</v>
      </c>
      <c r="F7478">
        <f t="shared" si="233"/>
        <v>2</v>
      </c>
      <c r="G7478">
        <f>IF(OR('San Pietro'!E7478&lt;2.5,F7478&lt;0.5),0,VLOOKUP('San Pietro'!F7478,'Power Matrix'!$B$2:$AI$30,HLOOKUP(E7478,'Power Matrix'!$B$2:$AI$30,29)))</f>
        <v>29549.622261718749</v>
      </c>
      <c r="H7478" s="9">
        <f t="shared" si="234"/>
        <v>0.38430434492772719</v>
      </c>
      <c r="M7478">
        <v>31119.191364492784</v>
      </c>
      <c r="N7478" s="9">
        <v>0.40471720254714177</v>
      </c>
    </row>
    <row r="7479" spans="1:14" x14ac:dyDescent="0.25">
      <c r="A7479" s="2">
        <v>43777.541666666657</v>
      </c>
      <c r="B7479">
        <v>6.4538705765208713</v>
      </c>
      <c r="C7479">
        <v>2.03598178702181</v>
      </c>
      <c r="E7479">
        <f t="shared" si="233"/>
        <v>6.5</v>
      </c>
      <c r="F7479">
        <f t="shared" si="233"/>
        <v>2</v>
      </c>
      <c r="G7479">
        <f>IF(OR('San Pietro'!E7479&lt;2.5,F7479&lt;0.5),0,VLOOKUP('San Pietro'!F7479,'Power Matrix'!$B$2:$AI$30,HLOOKUP(E7479,'Power Matrix'!$B$2:$AI$30,29)))</f>
        <v>29549.622261718749</v>
      </c>
      <c r="H7479" s="9">
        <f t="shared" si="234"/>
        <v>0.38430434492772719</v>
      </c>
      <c r="M7479">
        <v>29729.170991504237</v>
      </c>
      <c r="N7479" s="9">
        <v>0.38663944627609192</v>
      </c>
    </row>
    <row r="7480" spans="1:14" x14ac:dyDescent="0.25">
      <c r="A7480" s="2">
        <v>43777.583333333343</v>
      </c>
      <c r="B7480">
        <v>6.4732014799686324</v>
      </c>
      <c r="C7480">
        <v>1.9983313668698841</v>
      </c>
      <c r="E7480">
        <f t="shared" si="233"/>
        <v>6.5</v>
      </c>
      <c r="F7480">
        <f t="shared" si="233"/>
        <v>2</v>
      </c>
      <c r="G7480">
        <f>IF(OR('San Pietro'!E7480&lt;2.5,F7480&lt;0.5),0,VLOOKUP('San Pietro'!F7480,'Power Matrix'!$B$2:$AI$30,HLOOKUP(E7480,'Power Matrix'!$B$2:$AI$30,29)))</f>
        <v>29549.622261718749</v>
      </c>
      <c r="H7480" s="9">
        <f t="shared" si="234"/>
        <v>0.38430434492772719</v>
      </c>
      <c r="M7480">
        <v>28684.056048188329</v>
      </c>
      <c r="N7480" s="9">
        <v>0.37304731943562242</v>
      </c>
    </row>
    <row r="7481" spans="1:14" x14ac:dyDescent="0.25">
      <c r="A7481" s="2">
        <v>43777.625</v>
      </c>
      <c r="B7481">
        <v>6.4857977460862051</v>
      </c>
      <c r="C7481">
        <v>1.96250541641695</v>
      </c>
      <c r="E7481">
        <f t="shared" si="233"/>
        <v>6.5</v>
      </c>
      <c r="F7481">
        <f t="shared" si="233"/>
        <v>2</v>
      </c>
      <c r="G7481">
        <f>IF(OR('San Pietro'!E7481&lt;2.5,F7481&lt;0.5),0,VLOOKUP('San Pietro'!F7481,'Power Matrix'!$B$2:$AI$30,HLOOKUP(E7481,'Power Matrix'!$B$2:$AI$30,29)))</f>
        <v>29549.622261718749</v>
      </c>
      <c r="H7481" s="9">
        <f t="shared" si="234"/>
        <v>0.38430434492772719</v>
      </c>
      <c r="M7481">
        <v>27894.380786863436</v>
      </c>
      <c r="N7481" s="9">
        <v>0.36277728513618512</v>
      </c>
    </row>
    <row r="7482" spans="1:14" x14ac:dyDescent="0.25">
      <c r="A7482" s="2">
        <v>43777.666666666657</v>
      </c>
      <c r="B7482">
        <v>6.4879179096901529</v>
      </c>
      <c r="C7482">
        <v>1.9330651099104881</v>
      </c>
      <c r="E7482">
        <f t="shared" si="233"/>
        <v>6.5</v>
      </c>
      <c r="F7482">
        <f t="shared" si="233"/>
        <v>2</v>
      </c>
      <c r="G7482">
        <f>IF(OR('San Pietro'!E7482&lt;2.5,F7482&lt;0.5),0,VLOOKUP('San Pietro'!F7482,'Power Matrix'!$B$2:$AI$30,HLOOKUP(E7482,'Power Matrix'!$B$2:$AI$30,29)))</f>
        <v>29549.622261718749</v>
      </c>
      <c r="H7482" s="9">
        <f t="shared" si="234"/>
        <v>0.38430434492772719</v>
      </c>
      <c r="M7482">
        <v>26849.69960679171</v>
      </c>
      <c r="N7482" s="9">
        <v>0.3491907995556281</v>
      </c>
    </row>
    <row r="7483" spans="1:14" x14ac:dyDescent="0.25">
      <c r="A7483" s="2">
        <v>43777.708333333343</v>
      </c>
      <c r="B7483">
        <v>6.5022601928933303</v>
      </c>
      <c r="C7483">
        <v>1.8975708812210079</v>
      </c>
      <c r="E7483">
        <f t="shared" si="233"/>
        <v>6.5</v>
      </c>
      <c r="F7483">
        <f t="shared" si="233"/>
        <v>2</v>
      </c>
      <c r="G7483">
        <f>IF(OR('San Pietro'!E7483&lt;2.5,F7483&lt;0.5),0,VLOOKUP('San Pietro'!F7483,'Power Matrix'!$B$2:$AI$30,HLOOKUP(E7483,'Power Matrix'!$B$2:$AI$30,29)))</f>
        <v>29549.622261718749</v>
      </c>
      <c r="H7483" s="9">
        <f t="shared" si="234"/>
        <v>0.38430434492772719</v>
      </c>
      <c r="M7483">
        <v>26017.899980463084</v>
      </c>
      <c r="N7483" s="9">
        <v>0.33837292148468334</v>
      </c>
    </row>
    <row r="7484" spans="1:14" x14ac:dyDescent="0.25">
      <c r="A7484" s="2">
        <v>43777.75</v>
      </c>
      <c r="B7484">
        <v>6.5069993821256844</v>
      </c>
      <c r="C7484">
        <v>1.8672183398650499</v>
      </c>
      <c r="E7484">
        <f t="shared" si="233"/>
        <v>6.5</v>
      </c>
      <c r="F7484">
        <f t="shared" si="233"/>
        <v>2</v>
      </c>
      <c r="G7484">
        <f>IF(OR('San Pietro'!E7484&lt;2.5,F7484&lt;0.5),0,VLOOKUP('San Pietro'!F7484,'Power Matrix'!$B$2:$AI$30,HLOOKUP(E7484,'Power Matrix'!$B$2:$AI$30,29)))</f>
        <v>29549.622261718749</v>
      </c>
      <c r="H7484" s="9">
        <f t="shared" si="234"/>
        <v>0.38430434492772719</v>
      </c>
      <c r="M7484">
        <v>25298.630173850557</v>
      </c>
      <c r="N7484" s="9">
        <v>0.32901853754201466</v>
      </c>
    </row>
    <row r="7485" spans="1:14" x14ac:dyDescent="0.25">
      <c r="A7485" s="2">
        <v>43777.791666666657</v>
      </c>
      <c r="B7485">
        <v>6.5091195457296323</v>
      </c>
      <c r="C7485">
        <v>1.84034887702535</v>
      </c>
      <c r="E7485">
        <f t="shared" si="233"/>
        <v>6.5</v>
      </c>
      <c r="F7485">
        <f t="shared" si="233"/>
        <v>2</v>
      </c>
      <c r="G7485">
        <f>IF(OR('San Pietro'!E7485&lt;2.5,F7485&lt;0.5),0,VLOOKUP('San Pietro'!F7485,'Power Matrix'!$B$2:$AI$30,HLOOKUP(E7485,'Power Matrix'!$B$2:$AI$30,29)))</f>
        <v>29549.622261718749</v>
      </c>
      <c r="H7485" s="9">
        <f t="shared" si="234"/>
        <v>0.38430434492772719</v>
      </c>
      <c r="M7485">
        <v>24917.474786414852</v>
      </c>
      <c r="N7485" s="9">
        <v>0.32406146329378205</v>
      </c>
    </row>
    <row r="7486" spans="1:14" x14ac:dyDescent="0.25">
      <c r="A7486" s="2">
        <v>43777.833333333343</v>
      </c>
      <c r="B7486">
        <v>6.5084959681990604</v>
      </c>
      <c r="C7486">
        <v>1.825587258551687</v>
      </c>
      <c r="E7486">
        <f t="shared" si="233"/>
        <v>6.5</v>
      </c>
      <c r="F7486">
        <f t="shared" si="233"/>
        <v>2</v>
      </c>
      <c r="G7486">
        <f>IF(OR('San Pietro'!E7486&lt;2.5,F7486&lt;0.5),0,VLOOKUP('San Pietro'!F7486,'Power Matrix'!$B$2:$AI$30,HLOOKUP(E7486,'Power Matrix'!$B$2:$AI$30,29)))</f>
        <v>29549.622261718749</v>
      </c>
      <c r="H7486" s="9">
        <f t="shared" si="234"/>
        <v>0.38430434492772719</v>
      </c>
      <c r="M7486">
        <v>24541.188366742244</v>
      </c>
      <c r="N7486" s="9">
        <v>0.31916771186744708</v>
      </c>
    </row>
    <row r="7487" spans="1:14" x14ac:dyDescent="0.25">
      <c r="A7487" s="2">
        <v>43777.875</v>
      </c>
      <c r="B7487">
        <v>6.5202192257738307</v>
      </c>
      <c r="C7487">
        <v>1.814640440357735</v>
      </c>
      <c r="E7487">
        <f t="shared" si="233"/>
        <v>6.5</v>
      </c>
      <c r="F7487">
        <f t="shared" si="233"/>
        <v>2</v>
      </c>
      <c r="G7487">
        <f>IF(OR('San Pietro'!E7487&lt;2.5,F7487&lt;0.5),0,VLOOKUP('San Pietro'!F7487,'Power Matrix'!$B$2:$AI$30,HLOOKUP(E7487,'Power Matrix'!$B$2:$AI$30,29)))</f>
        <v>29549.622261718749</v>
      </c>
      <c r="H7487" s="9">
        <f t="shared" si="234"/>
        <v>0.38430434492772719</v>
      </c>
      <c r="M7487">
        <v>23622.842088147325</v>
      </c>
      <c r="N7487" s="9">
        <v>0.30722426087962373</v>
      </c>
    </row>
    <row r="7488" spans="1:14" x14ac:dyDescent="0.25">
      <c r="A7488" s="2">
        <v>43777.916666666657</v>
      </c>
      <c r="B7488">
        <v>6.5709784367624664</v>
      </c>
      <c r="C7488">
        <v>1.79423955190537</v>
      </c>
      <c r="E7488">
        <f t="shared" si="233"/>
        <v>6.5</v>
      </c>
      <c r="F7488">
        <f t="shared" si="233"/>
        <v>2</v>
      </c>
      <c r="G7488">
        <f>IF(OR('San Pietro'!E7488&lt;2.5,F7488&lt;0.5),0,VLOOKUP('San Pietro'!F7488,'Power Matrix'!$B$2:$AI$30,HLOOKUP(E7488,'Power Matrix'!$B$2:$AI$30,29)))</f>
        <v>29549.622261718749</v>
      </c>
      <c r="H7488" s="9">
        <f t="shared" si="234"/>
        <v>0.38430434492772719</v>
      </c>
      <c r="M7488">
        <v>22806.489110532752</v>
      </c>
      <c r="N7488" s="9">
        <v>0.29660727249064589</v>
      </c>
    </row>
    <row r="7489" spans="1:14" x14ac:dyDescent="0.25">
      <c r="A7489" s="2">
        <v>43777.958333333343</v>
      </c>
      <c r="B7489">
        <v>6.6239825268611643</v>
      </c>
      <c r="C7489">
        <v>1.7781510463778949</v>
      </c>
      <c r="E7489">
        <f t="shared" si="233"/>
        <v>6.5</v>
      </c>
      <c r="F7489">
        <f t="shared" si="233"/>
        <v>2</v>
      </c>
      <c r="G7489">
        <f>IF(OR('San Pietro'!E7489&lt;2.5,F7489&lt;0.5),0,VLOOKUP('San Pietro'!F7489,'Power Matrix'!$B$2:$AI$30,HLOOKUP(E7489,'Power Matrix'!$B$2:$AI$30,29)))</f>
        <v>29549.622261718749</v>
      </c>
      <c r="H7489" s="9">
        <f t="shared" si="234"/>
        <v>0.38430434492772719</v>
      </c>
      <c r="M7489">
        <v>22746.44728192754</v>
      </c>
      <c r="N7489" s="9">
        <v>0.29582640512734282</v>
      </c>
    </row>
    <row r="7490" spans="1:14" x14ac:dyDescent="0.25">
      <c r="A7490" s="2">
        <v>43778</v>
      </c>
      <c r="B7490">
        <v>6.6418168442355494</v>
      </c>
      <c r="C7490">
        <v>1.7810536118081099</v>
      </c>
      <c r="E7490">
        <f t="shared" si="233"/>
        <v>6.5</v>
      </c>
      <c r="F7490">
        <f t="shared" si="233"/>
        <v>2</v>
      </c>
      <c r="G7490">
        <f>IF(OR('San Pietro'!E7490&lt;2.5,F7490&lt;0.5),0,VLOOKUP('San Pietro'!F7490,'Power Matrix'!$B$2:$AI$30,HLOOKUP(E7490,'Power Matrix'!$B$2:$AI$30,29)))</f>
        <v>29549.622261718749</v>
      </c>
      <c r="H7490" s="9">
        <f t="shared" si="234"/>
        <v>0.38430434492772719</v>
      </c>
      <c r="M7490">
        <v>23182.357811331171</v>
      </c>
      <c r="N7490" s="9">
        <v>0.30149559132034837</v>
      </c>
    </row>
    <row r="7491" spans="1:14" x14ac:dyDescent="0.25">
      <c r="A7491" s="2">
        <v>43778.041666666657</v>
      </c>
      <c r="B7491">
        <v>6.637327086015425</v>
      </c>
      <c r="C7491">
        <v>1.7967274651312679</v>
      </c>
      <c r="E7491">
        <f t="shared" ref="E7491:F7554" si="235">MROUND(B7491,0.5)</f>
        <v>6.5</v>
      </c>
      <c r="F7491">
        <f t="shared" si="235"/>
        <v>2</v>
      </c>
      <c r="G7491">
        <f>IF(OR('San Pietro'!E7491&lt;2.5,F7491&lt;0.5),0,VLOOKUP('San Pietro'!F7491,'Power Matrix'!$B$2:$AI$30,HLOOKUP(E7491,'Power Matrix'!$B$2:$AI$30,29)))</f>
        <v>29549.622261718749</v>
      </c>
      <c r="H7491" s="9">
        <f t="shared" ref="H7491:H7554" si="236">G7491/$K$2</f>
        <v>0.38430434492772719</v>
      </c>
      <c r="M7491">
        <v>23440.292959776234</v>
      </c>
      <c r="N7491" s="9">
        <v>0.30485013837443342</v>
      </c>
    </row>
    <row r="7492" spans="1:14" x14ac:dyDescent="0.25">
      <c r="A7492" s="2">
        <v>43778.083333333343</v>
      </c>
      <c r="B7492">
        <v>6.6502974986513417</v>
      </c>
      <c r="C7492">
        <v>1.8106597791962979</v>
      </c>
      <c r="E7492">
        <f t="shared" si="235"/>
        <v>6.5</v>
      </c>
      <c r="F7492">
        <f t="shared" si="235"/>
        <v>2</v>
      </c>
      <c r="G7492">
        <f>IF(OR('San Pietro'!E7492&lt;2.5,F7492&lt;0.5),0,VLOOKUP('San Pietro'!F7492,'Power Matrix'!$B$2:$AI$30,HLOOKUP(E7492,'Power Matrix'!$B$2:$AI$30,29)))</f>
        <v>29549.622261718749</v>
      </c>
      <c r="H7492" s="9">
        <f t="shared" si="236"/>
        <v>0.38430434492772719</v>
      </c>
      <c r="M7492">
        <v>23534.325368739166</v>
      </c>
      <c r="N7492" s="9">
        <v>0.30607306647235533</v>
      </c>
    </row>
    <row r="7493" spans="1:14" x14ac:dyDescent="0.25">
      <c r="A7493" s="2">
        <v>43778.125</v>
      </c>
      <c r="B7493">
        <v>6.6845942628328521</v>
      </c>
      <c r="C7493">
        <v>1.8246750237021909</v>
      </c>
      <c r="E7493">
        <f t="shared" si="235"/>
        <v>6.5</v>
      </c>
      <c r="F7493">
        <f t="shared" si="235"/>
        <v>2</v>
      </c>
      <c r="G7493">
        <f>IF(OR('San Pietro'!E7493&lt;2.5,F7493&lt;0.5),0,VLOOKUP('San Pietro'!F7493,'Power Matrix'!$B$2:$AI$30,HLOOKUP(E7493,'Power Matrix'!$B$2:$AI$30,29)))</f>
        <v>29549.622261718749</v>
      </c>
      <c r="H7493" s="9">
        <f t="shared" si="236"/>
        <v>0.38430434492772719</v>
      </c>
      <c r="M7493">
        <v>24629.994461829938</v>
      </c>
      <c r="N7493" s="9">
        <v>0.3203226697181204</v>
      </c>
    </row>
    <row r="7494" spans="1:14" x14ac:dyDescent="0.25">
      <c r="A7494" s="2">
        <v>43778.166666666657</v>
      </c>
      <c r="B7494">
        <v>6.6894581675713214</v>
      </c>
      <c r="C7494">
        <v>1.869208670445768</v>
      </c>
      <c r="E7494">
        <f t="shared" si="235"/>
        <v>6.5</v>
      </c>
      <c r="F7494">
        <f t="shared" si="235"/>
        <v>2</v>
      </c>
      <c r="G7494">
        <f>IF(OR('San Pietro'!E7494&lt;2.5,F7494&lt;0.5),0,VLOOKUP('San Pietro'!F7494,'Power Matrix'!$B$2:$AI$30,HLOOKUP(E7494,'Power Matrix'!$B$2:$AI$30,29)))</f>
        <v>29549.622261718749</v>
      </c>
      <c r="H7494" s="9">
        <f t="shared" si="236"/>
        <v>0.38430434492772719</v>
      </c>
      <c r="M7494">
        <v>25785.647716915177</v>
      </c>
      <c r="N7494" s="9">
        <v>0.33535239035045855</v>
      </c>
    </row>
    <row r="7495" spans="1:14" x14ac:dyDescent="0.25">
      <c r="A7495" s="2">
        <v>43778.208333333343</v>
      </c>
      <c r="B7495">
        <v>6.7104103725985711</v>
      </c>
      <c r="C7495">
        <v>1.921288987307904</v>
      </c>
      <c r="E7495">
        <f t="shared" si="235"/>
        <v>6.5</v>
      </c>
      <c r="F7495">
        <f t="shared" si="235"/>
        <v>2</v>
      </c>
      <c r="G7495">
        <f>IF(OR('San Pietro'!E7495&lt;2.5,F7495&lt;0.5),0,VLOOKUP('San Pietro'!F7495,'Power Matrix'!$B$2:$AI$30,HLOOKUP(E7495,'Power Matrix'!$B$2:$AI$30,29)))</f>
        <v>29549.622261718749</v>
      </c>
      <c r="H7495" s="9">
        <f t="shared" si="236"/>
        <v>0.38430434492772719</v>
      </c>
      <c r="M7495">
        <v>26970.617874649997</v>
      </c>
      <c r="N7495" s="9">
        <v>0.35076338871873503</v>
      </c>
    </row>
    <row r="7496" spans="1:14" x14ac:dyDescent="0.25">
      <c r="A7496" s="2">
        <v>43778.25</v>
      </c>
      <c r="B7496">
        <v>6.7439588437433926</v>
      </c>
      <c r="C7496">
        <v>1.9790085741487411</v>
      </c>
      <c r="E7496">
        <f t="shared" si="235"/>
        <v>6.5</v>
      </c>
      <c r="F7496">
        <f t="shared" si="235"/>
        <v>2</v>
      </c>
      <c r="G7496">
        <f>IF(OR('San Pietro'!E7496&lt;2.5,F7496&lt;0.5),0,VLOOKUP('San Pietro'!F7496,'Power Matrix'!$B$2:$AI$30,HLOOKUP(E7496,'Power Matrix'!$B$2:$AI$30,29)))</f>
        <v>29549.622261718749</v>
      </c>
      <c r="H7496" s="9">
        <f t="shared" si="236"/>
        <v>0.38430434492772719</v>
      </c>
      <c r="M7496">
        <v>30481.921084350612</v>
      </c>
      <c r="N7496" s="9">
        <v>0.39642925437957288</v>
      </c>
    </row>
    <row r="7497" spans="1:14" x14ac:dyDescent="0.25">
      <c r="A7497" s="2">
        <v>43778.291666666657</v>
      </c>
      <c r="B7497">
        <v>6.7177685874593314</v>
      </c>
      <c r="C7497">
        <v>2.09328672165833</v>
      </c>
      <c r="E7497">
        <f t="shared" si="235"/>
        <v>6.5</v>
      </c>
      <c r="F7497">
        <f t="shared" si="235"/>
        <v>2</v>
      </c>
      <c r="G7497">
        <f>IF(OR('San Pietro'!E7497&lt;2.5,F7497&lt;0.5),0,VLOOKUP('San Pietro'!F7497,'Power Matrix'!$B$2:$AI$30,HLOOKUP(E7497,'Power Matrix'!$B$2:$AI$30,29)))</f>
        <v>29549.622261718749</v>
      </c>
      <c r="H7497" s="9">
        <f t="shared" si="236"/>
        <v>0.38430434492772719</v>
      </c>
      <c r="M7497">
        <v>35206.397924352459</v>
      </c>
      <c r="N7497" s="9">
        <v>0.45787291555278709</v>
      </c>
    </row>
    <row r="7498" spans="1:14" x14ac:dyDescent="0.25">
      <c r="A7498" s="2">
        <v>43778.333333333343</v>
      </c>
      <c r="B7498">
        <v>6.6776101944904349</v>
      </c>
      <c r="C7498">
        <v>2.2380003409647409</v>
      </c>
      <c r="E7498">
        <f t="shared" si="235"/>
        <v>6.5</v>
      </c>
      <c r="F7498">
        <f t="shared" si="235"/>
        <v>2</v>
      </c>
      <c r="G7498">
        <f>IF(OR('San Pietro'!E7498&lt;2.5,F7498&lt;0.5),0,VLOOKUP('San Pietro'!F7498,'Power Matrix'!$B$2:$AI$30,HLOOKUP(E7498,'Power Matrix'!$B$2:$AI$30,29)))</f>
        <v>29549.622261718749</v>
      </c>
      <c r="H7498" s="9">
        <f t="shared" si="236"/>
        <v>0.38430434492772719</v>
      </c>
      <c r="M7498">
        <v>37508.072306356735</v>
      </c>
      <c r="N7498" s="9">
        <v>0.48780708723958965</v>
      </c>
    </row>
    <row r="7499" spans="1:14" x14ac:dyDescent="0.25">
      <c r="A7499" s="2">
        <v>43778.375</v>
      </c>
      <c r="B7499">
        <v>6.7107845191169142</v>
      </c>
      <c r="C7499">
        <v>2.327814008419665</v>
      </c>
      <c r="E7499">
        <f t="shared" si="235"/>
        <v>6.5</v>
      </c>
      <c r="F7499">
        <f t="shared" si="235"/>
        <v>2.5</v>
      </c>
      <c r="G7499">
        <f>IF(OR('San Pietro'!E7499&lt;2.5,F7499&lt;0.5),0,VLOOKUP('San Pietro'!F7499,'Power Matrix'!$B$2:$AI$30,HLOOKUP(E7499,'Power Matrix'!$B$2:$AI$30,29)))</f>
        <v>45526.280511718753</v>
      </c>
      <c r="H7499" s="9">
        <f t="shared" si="236"/>
        <v>0.59208700720746132</v>
      </c>
      <c r="M7499">
        <v>36735.487896603117</v>
      </c>
      <c r="N7499" s="9">
        <v>0.47775932612058492</v>
      </c>
    </row>
    <row r="7500" spans="1:14" x14ac:dyDescent="0.25">
      <c r="A7500" s="2">
        <v>43778.416666666657</v>
      </c>
      <c r="B7500">
        <v>6.800829114531644</v>
      </c>
      <c r="C7500">
        <v>2.3383461744093008</v>
      </c>
      <c r="E7500">
        <f t="shared" si="235"/>
        <v>7</v>
      </c>
      <c r="F7500">
        <f t="shared" si="235"/>
        <v>2.5</v>
      </c>
      <c r="G7500">
        <f>IF(OR('San Pietro'!E7500&lt;2.5,F7500&lt;0.5),0,VLOOKUP('San Pietro'!F7500,'Power Matrix'!$B$2:$AI$30,HLOOKUP(E7500,'Power Matrix'!$B$2:$AI$30,29)))</f>
        <v>38628.33411132812</v>
      </c>
      <c r="H7500" s="9">
        <f t="shared" si="236"/>
        <v>0.50237652802536614</v>
      </c>
      <c r="M7500">
        <v>34610.75786421699</v>
      </c>
      <c r="N7500" s="9">
        <v>0.45012638460860271</v>
      </c>
    </row>
    <row r="7501" spans="1:14" x14ac:dyDescent="0.25">
      <c r="A7501" s="2">
        <v>43778.458333333343</v>
      </c>
      <c r="B7501">
        <v>6.915317949144832</v>
      </c>
      <c r="C7501">
        <v>2.3112279202470112</v>
      </c>
      <c r="E7501">
        <f t="shared" si="235"/>
        <v>7</v>
      </c>
      <c r="F7501">
        <f t="shared" si="235"/>
        <v>2.5</v>
      </c>
      <c r="G7501">
        <f>IF(OR('San Pietro'!E7501&lt;2.5,F7501&lt;0.5),0,VLOOKUP('San Pietro'!F7501,'Power Matrix'!$B$2:$AI$30,HLOOKUP(E7501,'Power Matrix'!$B$2:$AI$30,29)))</f>
        <v>38628.33411132812</v>
      </c>
      <c r="H7501" s="9">
        <f t="shared" si="236"/>
        <v>0.50237652802536614</v>
      </c>
      <c r="M7501">
        <v>33651.351319119349</v>
      </c>
      <c r="N7501" s="9">
        <v>0.43764892886467305</v>
      </c>
    </row>
    <row r="7502" spans="1:14" x14ac:dyDescent="0.25">
      <c r="A7502" s="2">
        <v>43778.5</v>
      </c>
      <c r="B7502">
        <v>6.991269692368614</v>
      </c>
      <c r="C7502">
        <v>2.3087400070211119</v>
      </c>
      <c r="E7502">
        <f t="shared" si="235"/>
        <v>7</v>
      </c>
      <c r="F7502">
        <f t="shared" si="235"/>
        <v>2.5</v>
      </c>
      <c r="G7502">
        <f>IF(OR('San Pietro'!E7502&lt;2.5,F7502&lt;0.5),0,VLOOKUP('San Pietro'!F7502,'Power Matrix'!$B$2:$AI$30,HLOOKUP(E7502,'Power Matrix'!$B$2:$AI$30,29)))</f>
        <v>38628.33411132812</v>
      </c>
      <c r="H7502" s="9">
        <f t="shared" si="236"/>
        <v>0.50237652802536614</v>
      </c>
      <c r="M7502">
        <v>35204.811688810369</v>
      </c>
      <c r="N7502" s="9">
        <v>0.45785228594182908</v>
      </c>
    </row>
    <row r="7503" spans="1:14" x14ac:dyDescent="0.25">
      <c r="A7503" s="2">
        <v>43778.541666666657</v>
      </c>
      <c r="B7503">
        <v>7.0002492088088637</v>
      </c>
      <c r="C7503">
        <v>2.3711866289911572</v>
      </c>
      <c r="E7503">
        <f t="shared" si="235"/>
        <v>7</v>
      </c>
      <c r="F7503">
        <f t="shared" si="235"/>
        <v>2.5</v>
      </c>
      <c r="G7503">
        <f>IF(OR('San Pietro'!E7503&lt;2.5,F7503&lt;0.5),0,VLOOKUP('San Pietro'!F7503,'Power Matrix'!$B$2:$AI$30,HLOOKUP(E7503,'Power Matrix'!$B$2:$AI$30,29)))</f>
        <v>38628.33411132812</v>
      </c>
      <c r="H7503" s="9">
        <f t="shared" si="236"/>
        <v>0.50237652802536614</v>
      </c>
      <c r="M7503">
        <v>38221.253279200842</v>
      </c>
      <c r="N7503" s="9">
        <v>0.49708228352790496</v>
      </c>
    </row>
    <row r="7504" spans="1:14" x14ac:dyDescent="0.25">
      <c r="A7504" s="2">
        <v>43778.583333333343</v>
      </c>
      <c r="B7504">
        <v>7.0059861220901336</v>
      </c>
      <c r="C7504">
        <v>2.4870404548771479</v>
      </c>
      <c r="E7504">
        <f t="shared" si="235"/>
        <v>7</v>
      </c>
      <c r="F7504">
        <f t="shared" si="235"/>
        <v>2.5</v>
      </c>
      <c r="G7504">
        <f>IF(OR('San Pietro'!E7504&lt;2.5,F7504&lt;0.5),0,VLOOKUP('San Pietro'!F7504,'Power Matrix'!$B$2:$AI$30,HLOOKUP(E7504,'Power Matrix'!$B$2:$AI$30,29)))</f>
        <v>38628.33411132812</v>
      </c>
      <c r="H7504" s="9">
        <f t="shared" si="236"/>
        <v>0.50237652802536614</v>
      </c>
      <c r="M7504">
        <v>40322.173635020503</v>
      </c>
      <c r="N7504" s="9">
        <v>0.52440557092385742</v>
      </c>
    </row>
    <row r="7505" spans="1:14" x14ac:dyDescent="0.25">
      <c r="A7505" s="2">
        <v>43778.625</v>
      </c>
      <c r="B7505">
        <v>7.042901911900052</v>
      </c>
      <c r="C7505">
        <v>2.621221908193923</v>
      </c>
      <c r="E7505">
        <f t="shared" si="235"/>
        <v>7</v>
      </c>
      <c r="F7505">
        <f t="shared" si="235"/>
        <v>2.5</v>
      </c>
      <c r="G7505">
        <f>IF(OR('San Pietro'!E7505&lt;2.5,F7505&lt;0.5),0,VLOOKUP('San Pietro'!F7505,'Power Matrix'!$B$2:$AI$30,HLOOKUP(E7505,'Power Matrix'!$B$2:$AI$30,29)))</f>
        <v>38628.33411132812</v>
      </c>
      <c r="H7505" s="9">
        <f t="shared" si="236"/>
        <v>0.50237652802536614</v>
      </c>
      <c r="M7505">
        <v>41341.296546765167</v>
      </c>
      <c r="N7505" s="9">
        <v>0.53765966127157816</v>
      </c>
    </row>
    <row r="7506" spans="1:14" x14ac:dyDescent="0.25">
      <c r="A7506" s="2">
        <v>43778.666666666657</v>
      </c>
      <c r="B7506">
        <v>7.1208491032216674</v>
      </c>
      <c r="C7506">
        <v>2.716011402100643</v>
      </c>
      <c r="E7506">
        <f t="shared" si="235"/>
        <v>7</v>
      </c>
      <c r="F7506">
        <f t="shared" si="235"/>
        <v>2.5</v>
      </c>
      <c r="G7506">
        <f>IF(OR('San Pietro'!E7506&lt;2.5,F7506&lt;0.5),0,VLOOKUP('San Pietro'!F7506,'Power Matrix'!$B$2:$AI$30,HLOOKUP(E7506,'Power Matrix'!$B$2:$AI$30,29)))</f>
        <v>38628.33411132812</v>
      </c>
      <c r="H7506" s="9">
        <f t="shared" si="236"/>
        <v>0.50237652802536614</v>
      </c>
      <c r="M7506">
        <v>41210.009201266599</v>
      </c>
      <c r="N7506" s="9">
        <v>0.53595221821569439</v>
      </c>
    </row>
    <row r="7507" spans="1:14" x14ac:dyDescent="0.25">
      <c r="A7507" s="2">
        <v>43778.708333333343</v>
      </c>
      <c r="B7507">
        <v>7.2170047584360111</v>
      </c>
      <c r="C7507">
        <v>2.7511739090266709</v>
      </c>
      <c r="E7507">
        <f t="shared" si="235"/>
        <v>7</v>
      </c>
      <c r="F7507">
        <f t="shared" si="235"/>
        <v>3</v>
      </c>
      <c r="G7507">
        <f>IF(OR('San Pietro'!E7507&lt;2.5,F7507&lt;0.5),0,VLOOKUP('San Pietro'!F7507,'Power Matrix'!$B$2:$AI$30,HLOOKUP(E7507,'Power Matrix'!$B$2:$AI$30,29)))</f>
        <v>47272.849351562501</v>
      </c>
      <c r="H7507" s="9">
        <f t="shared" si="236"/>
        <v>0.61480181513029841</v>
      </c>
      <c r="M7507">
        <v>40372.480675545521</v>
      </c>
      <c r="N7507" s="9">
        <v>0.52505983357712616</v>
      </c>
    </row>
    <row r="7508" spans="1:14" x14ac:dyDescent="0.25">
      <c r="A7508" s="2">
        <v>43778.75</v>
      </c>
      <c r="B7508">
        <v>7.3131604136503547</v>
      </c>
      <c r="C7508">
        <v>2.7483542740373199</v>
      </c>
      <c r="E7508">
        <f t="shared" si="235"/>
        <v>7.5</v>
      </c>
      <c r="F7508">
        <f t="shared" si="235"/>
        <v>2.5</v>
      </c>
      <c r="G7508">
        <f>IF(OR('San Pietro'!E7508&lt;2.5,F7508&lt;0.5),0,VLOOKUP('San Pietro'!F7508,'Power Matrix'!$B$2:$AI$30,HLOOKUP(E7508,'Power Matrix'!$B$2:$AI$30,29)))</f>
        <v>33358.218203124998</v>
      </c>
      <c r="H7508" s="9">
        <f t="shared" si="236"/>
        <v>0.43383661831494702</v>
      </c>
      <c r="M7508">
        <v>39890.128859217395</v>
      </c>
      <c r="N7508" s="9">
        <v>0.51878666036188015</v>
      </c>
    </row>
    <row r="7509" spans="1:14" x14ac:dyDescent="0.25">
      <c r="A7509" s="2">
        <v>43778.791666666657</v>
      </c>
      <c r="B7509">
        <v>7.4765377266604602</v>
      </c>
      <c r="C7509">
        <v>2.787082789920468</v>
      </c>
      <c r="E7509">
        <f t="shared" si="235"/>
        <v>7.5</v>
      </c>
      <c r="F7509">
        <f t="shared" si="235"/>
        <v>3</v>
      </c>
      <c r="G7509">
        <f>IF(OR('San Pietro'!E7509&lt;2.5,F7509&lt;0.5),0,VLOOKUP('San Pietro'!F7509,'Power Matrix'!$B$2:$AI$30,HLOOKUP(E7509,'Power Matrix'!$B$2:$AI$30,29)))</f>
        <v>44417.15948242187</v>
      </c>
      <c r="H7509" s="9">
        <f t="shared" si="236"/>
        <v>0.57766245630003077</v>
      </c>
      <c r="M7509">
        <v>38068.351555894755</v>
      </c>
      <c r="N7509" s="9">
        <v>0.49509373707127419</v>
      </c>
    </row>
    <row r="7510" spans="1:14" x14ac:dyDescent="0.25">
      <c r="A7510" s="2">
        <v>43778.833333333343</v>
      </c>
      <c r="B7510">
        <v>7.553487193933158</v>
      </c>
      <c r="C7510">
        <v>2.7408905343596248</v>
      </c>
      <c r="E7510">
        <f t="shared" si="235"/>
        <v>7.5</v>
      </c>
      <c r="F7510">
        <f t="shared" si="235"/>
        <v>2.5</v>
      </c>
      <c r="G7510">
        <f>IF(OR('San Pietro'!E7510&lt;2.5,F7510&lt;0.5),0,VLOOKUP('San Pietro'!F7510,'Power Matrix'!$B$2:$AI$30,HLOOKUP(E7510,'Power Matrix'!$B$2:$AI$30,29)))</f>
        <v>33358.218203124998</v>
      </c>
      <c r="H7510" s="9">
        <f t="shared" si="236"/>
        <v>0.43383661831494702</v>
      </c>
      <c r="M7510">
        <v>35968.502638836355</v>
      </c>
      <c r="N7510" s="9">
        <v>0.46778438415366591</v>
      </c>
    </row>
    <row r="7511" spans="1:14" x14ac:dyDescent="0.25">
      <c r="A7511" s="2">
        <v>43778.875</v>
      </c>
      <c r="B7511">
        <v>7.6072395770685439</v>
      </c>
      <c r="C7511">
        <v>2.675541346959367</v>
      </c>
      <c r="E7511">
        <f t="shared" si="235"/>
        <v>7.5</v>
      </c>
      <c r="F7511">
        <f t="shared" si="235"/>
        <v>2.5</v>
      </c>
      <c r="G7511">
        <f>IF(OR('San Pietro'!E7511&lt;2.5,F7511&lt;0.5),0,VLOOKUP('San Pietro'!F7511,'Power Matrix'!$B$2:$AI$30,HLOOKUP(E7511,'Power Matrix'!$B$2:$AI$30,29)))</f>
        <v>33358.218203124998</v>
      </c>
      <c r="H7511" s="9">
        <f t="shared" si="236"/>
        <v>0.43383661831494702</v>
      </c>
      <c r="M7511">
        <v>33682.931606047568</v>
      </c>
      <c r="N7511" s="9">
        <v>0.43805964279459247</v>
      </c>
    </row>
    <row r="7512" spans="1:14" x14ac:dyDescent="0.25">
      <c r="A7512" s="2">
        <v>43778.916666666657</v>
      </c>
      <c r="B7512">
        <v>7.6338039798709509</v>
      </c>
      <c r="C7512">
        <v>2.5889619666981099</v>
      </c>
      <c r="E7512">
        <f t="shared" si="235"/>
        <v>7.5</v>
      </c>
      <c r="F7512">
        <f t="shared" si="235"/>
        <v>2.5</v>
      </c>
      <c r="G7512">
        <f>IF(OR('San Pietro'!E7512&lt;2.5,F7512&lt;0.5),0,VLOOKUP('San Pietro'!F7512,'Power Matrix'!$B$2:$AI$30,HLOOKUP(E7512,'Power Matrix'!$B$2:$AI$30,29)))</f>
        <v>33358.218203124998</v>
      </c>
      <c r="H7512" s="9">
        <f t="shared" si="236"/>
        <v>0.43383661831494702</v>
      </c>
      <c r="M7512">
        <v>30615.489541136903</v>
      </c>
      <c r="N7512" s="9">
        <v>0.39816636417609436</v>
      </c>
    </row>
    <row r="7513" spans="1:14" x14ac:dyDescent="0.25">
      <c r="A7513" s="2">
        <v>43778.958333333343</v>
      </c>
      <c r="B7513">
        <v>7.6633615548201064</v>
      </c>
      <c r="C7513">
        <v>2.4720300450808961</v>
      </c>
      <c r="E7513">
        <f t="shared" si="235"/>
        <v>7.5</v>
      </c>
      <c r="F7513">
        <f t="shared" si="235"/>
        <v>2.5</v>
      </c>
      <c r="G7513">
        <f>IF(OR('San Pietro'!E7513&lt;2.5,F7513&lt;0.5),0,VLOOKUP('San Pietro'!F7513,'Power Matrix'!$B$2:$AI$30,HLOOKUP(E7513,'Power Matrix'!$B$2:$AI$30,29)))</f>
        <v>33358.218203124998</v>
      </c>
      <c r="H7513" s="9">
        <f t="shared" si="236"/>
        <v>0.43383661831494702</v>
      </c>
      <c r="M7513">
        <v>27089.743235849302</v>
      </c>
      <c r="N7513" s="9">
        <v>0.35231266043252418</v>
      </c>
    </row>
    <row r="7514" spans="1:14" x14ac:dyDescent="0.25">
      <c r="A7514" s="2">
        <v>43779</v>
      </c>
      <c r="B7514">
        <v>7.6941662848304091</v>
      </c>
      <c r="C7514">
        <v>2.3387608266136168</v>
      </c>
      <c r="E7514">
        <f t="shared" si="235"/>
        <v>7.5</v>
      </c>
      <c r="F7514">
        <f t="shared" si="235"/>
        <v>2.5</v>
      </c>
      <c r="G7514">
        <f>IF(OR('San Pietro'!E7514&lt;2.5,F7514&lt;0.5),0,VLOOKUP('San Pietro'!F7514,'Power Matrix'!$B$2:$AI$30,HLOOKUP(E7514,'Power Matrix'!$B$2:$AI$30,29)))</f>
        <v>33358.218203124998</v>
      </c>
      <c r="H7514" s="9">
        <f t="shared" si="236"/>
        <v>0.43383661831494702</v>
      </c>
      <c r="M7514">
        <v>23832.449893565667</v>
      </c>
      <c r="N7514" s="9">
        <v>0.30995029201736568</v>
      </c>
    </row>
    <row r="7515" spans="1:14" x14ac:dyDescent="0.25">
      <c r="A7515" s="2">
        <v>43779.041666666657</v>
      </c>
      <c r="B7515">
        <v>7.7073861284785554</v>
      </c>
      <c r="C7515">
        <v>2.206237982114108</v>
      </c>
      <c r="E7515">
        <f t="shared" si="235"/>
        <v>7.5</v>
      </c>
      <c r="F7515">
        <f t="shared" si="235"/>
        <v>2</v>
      </c>
      <c r="G7515">
        <f>IF(OR('San Pietro'!E7515&lt;2.5,F7515&lt;0.5),0,VLOOKUP('San Pietro'!F7515,'Power Matrix'!$B$2:$AI$30,HLOOKUP(E7515,'Power Matrix'!$B$2:$AI$30,29)))</f>
        <v>20687.448569335938</v>
      </c>
      <c r="H7515" s="9">
        <f t="shared" si="236"/>
        <v>0.26904832489057573</v>
      </c>
      <c r="M7515">
        <v>20999.842174818914</v>
      </c>
      <c r="N7515" s="9">
        <v>0.27311112552306266</v>
      </c>
    </row>
    <row r="7516" spans="1:14" x14ac:dyDescent="0.25">
      <c r="A7516" s="2">
        <v>43779.083333333343</v>
      </c>
      <c r="B7516">
        <v>7.6960370174221282</v>
      </c>
      <c r="C7516">
        <v>2.081178877292293</v>
      </c>
      <c r="E7516">
        <f t="shared" si="235"/>
        <v>7.5</v>
      </c>
      <c r="F7516">
        <f t="shared" si="235"/>
        <v>2</v>
      </c>
      <c r="G7516">
        <f>IF(OR('San Pietro'!E7516&lt;2.5,F7516&lt;0.5),0,VLOOKUP('San Pietro'!F7516,'Power Matrix'!$B$2:$AI$30,HLOOKUP(E7516,'Power Matrix'!$B$2:$AI$30,29)))</f>
        <v>20687.448569335938</v>
      </c>
      <c r="H7516" s="9">
        <f t="shared" si="236"/>
        <v>0.26904832489057573</v>
      </c>
      <c r="M7516">
        <v>18852.030878841972</v>
      </c>
      <c r="N7516" s="9">
        <v>0.24517800318946736</v>
      </c>
    </row>
    <row r="7517" spans="1:14" x14ac:dyDescent="0.25">
      <c r="A7517" s="2">
        <v>43779.125</v>
      </c>
      <c r="B7517">
        <v>7.6517630127514504</v>
      </c>
      <c r="C7517">
        <v>1.968476408159106</v>
      </c>
      <c r="E7517">
        <f t="shared" si="235"/>
        <v>7.5</v>
      </c>
      <c r="F7517">
        <f t="shared" si="235"/>
        <v>2</v>
      </c>
      <c r="G7517">
        <f>IF(OR('San Pietro'!E7517&lt;2.5,F7517&lt;0.5),0,VLOOKUP('San Pietro'!F7517,'Power Matrix'!$B$2:$AI$30,HLOOKUP(E7517,'Power Matrix'!$B$2:$AI$30,29)))</f>
        <v>20687.448569335938</v>
      </c>
      <c r="H7517" s="9">
        <f t="shared" si="236"/>
        <v>0.26904832489057573</v>
      </c>
      <c r="M7517">
        <v>17505.310828019679</v>
      </c>
      <c r="N7517" s="9">
        <v>0.22766338447078052</v>
      </c>
    </row>
    <row r="7518" spans="1:14" x14ac:dyDescent="0.25">
      <c r="A7518" s="2">
        <v>43779.166666666657</v>
      </c>
      <c r="B7518">
        <v>7.5756865540215541</v>
      </c>
      <c r="C7518">
        <v>1.868959879123179</v>
      </c>
      <c r="E7518">
        <f t="shared" si="235"/>
        <v>7.5</v>
      </c>
      <c r="F7518">
        <f t="shared" si="235"/>
        <v>2</v>
      </c>
      <c r="G7518">
        <f>IF(OR('San Pietro'!E7518&lt;2.5,F7518&lt;0.5),0,VLOOKUP('San Pietro'!F7518,'Power Matrix'!$B$2:$AI$30,HLOOKUP(E7518,'Power Matrix'!$B$2:$AI$30,29)))</f>
        <v>20687.448569335938</v>
      </c>
      <c r="H7518" s="9">
        <f t="shared" si="236"/>
        <v>0.26904832489057573</v>
      </c>
      <c r="M7518">
        <v>16648.57820507673</v>
      </c>
      <c r="N7518" s="9">
        <v>0.21652124306912535</v>
      </c>
    </row>
    <row r="7519" spans="1:14" x14ac:dyDescent="0.25">
      <c r="A7519" s="2">
        <v>43779.208333333343</v>
      </c>
      <c r="B7519">
        <v>7.4601999953594493</v>
      </c>
      <c r="C7519">
        <v>1.785200133851274</v>
      </c>
      <c r="E7519">
        <f t="shared" si="235"/>
        <v>7.5</v>
      </c>
      <c r="F7519">
        <f t="shared" si="235"/>
        <v>2</v>
      </c>
      <c r="G7519">
        <f>IF(OR('San Pietro'!E7519&lt;2.5,F7519&lt;0.5),0,VLOOKUP('San Pietro'!F7519,'Power Matrix'!$B$2:$AI$30,HLOOKUP(E7519,'Power Matrix'!$B$2:$AI$30,29)))</f>
        <v>20687.448569335938</v>
      </c>
      <c r="H7519" s="9">
        <f t="shared" si="236"/>
        <v>0.26904832489057573</v>
      </c>
      <c r="M7519">
        <v>16168.301691463332</v>
      </c>
      <c r="N7519" s="9">
        <v>0.21027505997387649</v>
      </c>
    </row>
    <row r="7520" spans="1:14" x14ac:dyDescent="0.25">
      <c r="A7520" s="2">
        <v>43779.25</v>
      </c>
      <c r="B7520">
        <v>7.3263802572985011</v>
      </c>
      <c r="C7520">
        <v>1.7159532157304409</v>
      </c>
      <c r="E7520">
        <f t="shared" si="235"/>
        <v>7.5</v>
      </c>
      <c r="F7520">
        <f t="shared" si="235"/>
        <v>1.5</v>
      </c>
      <c r="G7520">
        <f>IF(OR('San Pietro'!E7520&lt;2.5,F7520&lt;0.5),0,VLOOKUP('San Pietro'!F7520,'Power Matrix'!$B$2:$AI$30,HLOOKUP(E7520,'Power Matrix'!$B$2:$AI$30,29)))</f>
        <v>10582.528814453124</v>
      </c>
      <c r="H7520" s="9">
        <f t="shared" si="236"/>
        <v>0.13762990835202149</v>
      </c>
      <c r="M7520">
        <v>15859.294911133462</v>
      </c>
      <c r="N7520" s="9">
        <v>0.20625630645813126</v>
      </c>
    </row>
    <row r="7521" spans="1:14" x14ac:dyDescent="0.25">
      <c r="A7521" s="2">
        <v>43779.291666666657</v>
      </c>
      <c r="B7521">
        <v>7.178093520528261</v>
      </c>
      <c r="C7521">
        <v>1.6566579505132011</v>
      </c>
      <c r="E7521">
        <f t="shared" si="235"/>
        <v>7</v>
      </c>
      <c r="F7521">
        <f t="shared" si="235"/>
        <v>1.5</v>
      </c>
      <c r="G7521">
        <f>IF(OR('San Pietro'!E7521&lt;2.5,F7521&lt;0.5),0,VLOOKUP('San Pietro'!F7521,'Power Matrix'!$B$2:$AI$30,HLOOKUP(E7521,'Power Matrix'!$B$2:$AI$30,29)))</f>
        <v>13229.719530273436</v>
      </c>
      <c r="H7521" s="9">
        <f t="shared" si="236"/>
        <v>0.1720576544982057</v>
      </c>
      <c r="M7521">
        <v>16654.448883448691</v>
      </c>
      <c r="N7521" s="9">
        <v>0.21659759352759084</v>
      </c>
    </row>
    <row r="7522" spans="1:14" x14ac:dyDescent="0.25">
      <c r="A7522" s="2">
        <v>43779.333333333343</v>
      </c>
      <c r="B7522">
        <v>6.9512360149058328</v>
      </c>
      <c r="C7522">
        <v>1.627300574447603</v>
      </c>
      <c r="E7522">
        <f t="shared" si="235"/>
        <v>7</v>
      </c>
      <c r="F7522">
        <f t="shared" si="235"/>
        <v>1.5</v>
      </c>
      <c r="G7522">
        <f>IF(OR('San Pietro'!E7522&lt;2.5,F7522&lt;0.5),0,VLOOKUP('San Pietro'!F7522,'Power Matrix'!$B$2:$AI$30,HLOOKUP(E7522,'Power Matrix'!$B$2:$AI$30,29)))</f>
        <v>13229.719530273436</v>
      </c>
      <c r="H7522" s="9">
        <f t="shared" si="236"/>
        <v>0.1720576544982057</v>
      </c>
      <c r="M7522">
        <v>19821.696034039051</v>
      </c>
      <c r="N7522" s="9">
        <v>0.2577888761527854</v>
      </c>
    </row>
    <row r="7523" spans="1:14" x14ac:dyDescent="0.25">
      <c r="A7523" s="2">
        <v>43779.375</v>
      </c>
      <c r="B7523">
        <v>6.6096402436579869</v>
      </c>
      <c r="C7523">
        <v>1.658067768007877</v>
      </c>
      <c r="E7523">
        <f t="shared" si="235"/>
        <v>6.5</v>
      </c>
      <c r="F7523">
        <f t="shared" si="235"/>
        <v>1.5</v>
      </c>
      <c r="G7523">
        <f>IF(OR('San Pietro'!E7523&lt;2.5,F7523&lt;0.5),0,VLOOKUP('San Pietro'!F7523,'Power Matrix'!$B$2:$AI$30,HLOOKUP(E7523,'Power Matrix'!$B$2:$AI$30,29)))</f>
        <v>16458.441780273435</v>
      </c>
      <c r="H7523" s="9">
        <f t="shared" si="236"/>
        <v>0.21404844471034615</v>
      </c>
      <c r="M7523">
        <v>23561.311840487782</v>
      </c>
      <c r="N7523" s="9">
        <v>0.30642403604687901</v>
      </c>
    </row>
    <row r="7524" spans="1:14" x14ac:dyDescent="0.25">
      <c r="A7524" s="2">
        <v>43779.416666666657</v>
      </c>
      <c r="B7524">
        <v>6.3518532925191424</v>
      </c>
      <c r="C7524">
        <v>1.7306319037632401</v>
      </c>
      <c r="E7524">
        <f t="shared" si="235"/>
        <v>6.5</v>
      </c>
      <c r="F7524">
        <f t="shared" si="235"/>
        <v>1.5</v>
      </c>
      <c r="G7524">
        <f>IF(OR('San Pietro'!E7524&lt;2.5,F7524&lt;0.5),0,VLOOKUP('San Pietro'!F7524,'Power Matrix'!$B$2:$AI$30,HLOOKUP(E7524,'Power Matrix'!$B$2:$AI$30,29)))</f>
        <v>16458.441780273435</v>
      </c>
      <c r="H7524" s="9">
        <f t="shared" si="236"/>
        <v>0.21404844471034615</v>
      </c>
      <c r="M7524">
        <v>27308.212492110808</v>
      </c>
      <c r="N7524" s="9">
        <v>0.3551539381894262</v>
      </c>
    </row>
    <row r="7525" spans="1:14" x14ac:dyDescent="0.25">
      <c r="A7525" s="2">
        <v>43779.458333333343</v>
      </c>
      <c r="B7525">
        <v>6.2101764775729746</v>
      </c>
      <c r="C7525">
        <v>1.8301484327991671</v>
      </c>
      <c r="E7525">
        <f t="shared" si="235"/>
        <v>6</v>
      </c>
      <c r="F7525">
        <f t="shared" si="235"/>
        <v>2</v>
      </c>
      <c r="G7525">
        <f>IF(OR('San Pietro'!E7525&lt;2.5,F7525&lt;0.5),0,VLOOKUP('San Pietro'!F7525,'Power Matrix'!$B$2:$AI$30,HLOOKUP(E7525,'Power Matrix'!$B$2:$AI$30,29)))</f>
        <v>33718.301007812493</v>
      </c>
      <c r="H7525" s="9">
        <f t="shared" si="236"/>
        <v>0.43851963541579297</v>
      </c>
      <c r="M7525">
        <v>31076.83266606498</v>
      </c>
      <c r="N7525" s="9">
        <v>0.40416631117819701</v>
      </c>
    </row>
    <row r="7526" spans="1:14" x14ac:dyDescent="0.25">
      <c r="A7526" s="2">
        <v>43779.5</v>
      </c>
      <c r="B7526">
        <v>6.1617868612005164</v>
      </c>
      <c r="C7526">
        <v>1.953217207040264</v>
      </c>
      <c r="E7526">
        <f t="shared" si="235"/>
        <v>6</v>
      </c>
      <c r="F7526">
        <f t="shared" si="235"/>
        <v>2</v>
      </c>
      <c r="G7526">
        <f>IF(OR('San Pietro'!E7526&lt;2.5,F7526&lt;0.5),0,VLOOKUP('San Pietro'!F7526,'Power Matrix'!$B$2:$AI$30,HLOOKUP(E7526,'Power Matrix'!$B$2:$AI$30,29)))</f>
        <v>33718.301007812493</v>
      </c>
      <c r="H7526" s="9">
        <f t="shared" si="236"/>
        <v>0.43851963541579297</v>
      </c>
      <c r="M7526">
        <v>34545.990835170705</v>
      </c>
      <c r="N7526" s="9">
        <v>0.44928406417341266</v>
      </c>
    </row>
    <row r="7527" spans="1:14" x14ac:dyDescent="0.25">
      <c r="A7527" s="2">
        <v>43779.541666666657</v>
      </c>
      <c r="B7527">
        <v>6.1979543579737451</v>
      </c>
      <c r="C7527">
        <v>2.0645927891196378</v>
      </c>
      <c r="E7527">
        <f t="shared" si="235"/>
        <v>6</v>
      </c>
      <c r="F7527">
        <f t="shared" si="235"/>
        <v>2</v>
      </c>
      <c r="G7527">
        <f>IF(OR('San Pietro'!E7527&lt;2.5,F7527&lt;0.5),0,VLOOKUP('San Pietro'!F7527,'Power Matrix'!$B$2:$AI$30,HLOOKUP(E7527,'Power Matrix'!$B$2:$AI$30,29)))</f>
        <v>33718.301007812493</v>
      </c>
      <c r="H7527" s="9">
        <f t="shared" si="236"/>
        <v>0.43851963541579297</v>
      </c>
      <c r="M7527">
        <v>35740.433555564297</v>
      </c>
      <c r="N7527" s="9">
        <v>0.46481825690799855</v>
      </c>
    </row>
    <row r="7528" spans="1:14" x14ac:dyDescent="0.25">
      <c r="A7528" s="2">
        <v>43779.583333333343</v>
      </c>
      <c r="B7528">
        <v>6.3100735979707574</v>
      </c>
      <c r="C7528">
        <v>2.1280345763800419</v>
      </c>
      <c r="E7528">
        <f t="shared" si="235"/>
        <v>6.5</v>
      </c>
      <c r="F7528">
        <f t="shared" si="235"/>
        <v>2</v>
      </c>
      <c r="G7528">
        <f>IF(OR('San Pietro'!E7528&lt;2.5,F7528&lt;0.5),0,VLOOKUP('San Pietro'!F7528,'Power Matrix'!$B$2:$AI$30,HLOOKUP(E7528,'Power Matrix'!$B$2:$AI$30,29)))</f>
        <v>29549.622261718749</v>
      </c>
      <c r="H7528" s="9">
        <f t="shared" si="236"/>
        <v>0.38430434492772719</v>
      </c>
      <c r="M7528">
        <v>35316.876873155823</v>
      </c>
      <c r="N7528" s="9">
        <v>0.45930973730616537</v>
      </c>
    </row>
    <row r="7529" spans="1:14" x14ac:dyDescent="0.25">
      <c r="A7529" s="2">
        <v>43779.625</v>
      </c>
      <c r="B7529">
        <v>6.4471359391906837</v>
      </c>
      <c r="C7529">
        <v>2.1610408918436241</v>
      </c>
      <c r="E7529">
        <f t="shared" si="235"/>
        <v>6.5</v>
      </c>
      <c r="F7529">
        <f t="shared" si="235"/>
        <v>2</v>
      </c>
      <c r="G7529">
        <f>IF(OR('San Pietro'!E7529&lt;2.5,F7529&lt;0.5),0,VLOOKUP('San Pietro'!F7529,'Power Matrix'!$B$2:$AI$30,HLOOKUP(E7529,'Power Matrix'!$B$2:$AI$30,29)))</f>
        <v>29549.622261718749</v>
      </c>
      <c r="H7529" s="9">
        <f t="shared" si="236"/>
        <v>0.38430434492772719</v>
      </c>
      <c r="M7529">
        <v>35598.719442340654</v>
      </c>
      <c r="N7529" s="9">
        <v>0.46297520967731881</v>
      </c>
    </row>
    <row r="7530" spans="1:14" x14ac:dyDescent="0.25">
      <c r="A7530" s="2">
        <v>43779.666666666657</v>
      </c>
      <c r="B7530">
        <v>6.5511486712902469</v>
      </c>
      <c r="C7530">
        <v>2.206320912554971</v>
      </c>
      <c r="E7530">
        <f t="shared" si="235"/>
        <v>6.5</v>
      </c>
      <c r="F7530">
        <f t="shared" si="235"/>
        <v>2</v>
      </c>
      <c r="G7530">
        <f>IF(OR('San Pietro'!E7530&lt;2.5,F7530&lt;0.5),0,VLOOKUP('San Pietro'!F7530,'Power Matrix'!$B$2:$AI$30,HLOOKUP(E7530,'Power Matrix'!$B$2:$AI$30,29)))</f>
        <v>29549.622261718749</v>
      </c>
      <c r="H7530" s="9">
        <f t="shared" si="236"/>
        <v>0.38430434492772719</v>
      </c>
      <c r="M7530">
        <v>36880.423904485346</v>
      </c>
      <c r="N7530" s="9">
        <v>0.47964427534601289</v>
      </c>
    </row>
    <row r="7531" spans="1:14" x14ac:dyDescent="0.25">
      <c r="A7531" s="2">
        <v>43779.708333333343</v>
      </c>
      <c r="B7531">
        <v>6.6400708271499456</v>
      </c>
      <c r="C7531">
        <v>2.279465561396377</v>
      </c>
      <c r="E7531">
        <f t="shared" si="235"/>
        <v>6.5</v>
      </c>
      <c r="F7531">
        <f t="shared" si="235"/>
        <v>2.5</v>
      </c>
      <c r="G7531">
        <f>IF(OR('San Pietro'!E7531&lt;2.5,F7531&lt;0.5),0,VLOOKUP('San Pietro'!F7531,'Power Matrix'!$B$2:$AI$30,HLOOKUP(E7531,'Power Matrix'!$B$2:$AI$30,29)))</f>
        <v>45526.280511718753</v>
      </c>
      <c r="H7531" s="9">
        <f t="shared" si="236"/>
        <v>0.59208700720746132</v>
      </c>
      <c r="M7531">
        <v>39657.83536258126</v>
      </c>
      <c r="N7531" s="9">
        <v>0.51576559297528535</v>
      </c>
    </row>
    <row r="7532" spans="1:14" x14ac:dyDescent="0.25">
      <c r="A7532" s="2">
        <v>43779.75</v>
      </c>
      <c r="B7532">
        <v>6.8891276928607699</v>
      </c>
      <c r="C7532">
        <v>2.4819816979844891</v>
      </c>
      <c r="E7532">
        <f t="shared" si="235"/>
        <v>7</v>
      </c>
      <c r="F7532">
        <f t="shared" si="235"/>
        <v>2.5</v>
      </c>
      <c r="G7532">
        <f>IF(OR('San Pietro'!E7532&lt;2.5,F7532&lt;0.5),0,VLOOKUP('San Pietro'!F7532,'Power Matrix'!$B$2:$AI$30,HLOOKUP(E7532,'Power Matrix'!$B$2:$AI$30,29)))</f>
        <v>38628.33411132812</v>
      </c>
      <c r="H7532" s="9">
        <f t="shared" si="236"/>
        <v>0.50237652802536614</v>
      </c>
      <c r="M7532">
        <v>38859.009544900626</v>
      </c>
      <c r="N7532" s="9">
        <v>0.50537655212690957</v>
      </c>
    </row>
    <row r="7533" spans="1:14" x14ac:dyDescent="0.25">
      <c r="A7533" s="2">
        <v>43779.791666666657</v>
      </c>
      <c r="B7533">
        <v>6.9842856240261977</v>
      </c>
      <c r="C7533">
        <v>2.500806908060452</v>
      </c>
      <c r="E7533">
        <f t="shared" si="235"/>
        <v>7</v>
      </c>
      <c r="F7533">
        <f t="shared" si="235"/>
        <v>2.5</v>
      </c>
      <c r="G7533">
        <f>IF(OR('San Pietro'!E7533&lt;2.5,F7533&lt;0.5),0,VLOOKUP('San Pietro'!F7533,'Power Matrix'!$B$2:$AI$30,HLOOKUP(E7533,'Power Matrix'!$B$2:$AI$30,29)))</f>
        <v>38628.33411132812</v>
      </c>
      <c r="H7533" s="9">
        <f t="shared" si="236"/>
        <v>0.50237652802536614</v>
      </c>
      <c r="M7533">
        <v>37697.622957083069</v>
      </c>
      <c r="N7533" s="9">
        <v>0.49027226726963646</v>
      </c>
    </row>
    <row r="7534" spans="1:14" x14ac:dyDescent="0.25">
      <c r="A7534" s="2">
        <v>43779.833333333343</v>
      </c>
      <c r="B7534">
        <v>7.0885477871379896</v>
      </c>
      <c r="C7534">
        <v>2.500143464533545</v>
      </c>
      <c r="E7534">
        <f t="shared" si="235"/>
        <v>7</v>
      </c>
      <c r="F7534">
        <f t="shared" si="235"/>
        <v>2.5</v>
      </c>
      <c r="G7534">
        <f>IF(OR('San Pietro'!E7534&lt;2.5,F7534&lt;0.5),0,VLOOKUP('San Pietro'!F7534,'Power Matrix'!$B$2:$AI$30,HLOOKUP(E7534,'Power Matrix'!$B$2:$AI$30,29)))</f>
        <v>38628.33411132812</v>
      </c>
      <c r="H7534" s="9">
        <f t="shared" si="236"/>
        <v>0.50237652802536614</v>
      </c>
      <c r="M7534">
        <v>35977.865278339392</v>
      </c>
      <c r="N7534" s="9">
        <v>0.46790614892652727</v>
      </c>
    </row>
    <row r="7535" spans="1:14" x14ac:dyDescent="0.25">
      <c r="A7535" s="2">
        <v>43779.875</v>
      </c>
      <c r="B7535">
        <v>7.2046579233306671</v>
      </c>
      <c r="C7535">
        <v>2.4810694631349932</v>
      </c>
      <c r="E7535">
        <f t="shared" si="235"/>
        <v>7</v>
      </c>
      <c r="F7535">
        <f t="shared" si="235"/>
        <v>2.5</v>
      </c>
      <c r="G7535">
        <f>IF(OR('San Pietro'!E7535&lt;2.5,F7535&lt;0.5),0,VLOOKUP('San Pietro'!F7535,'Power Matrix'!$B$2:$AI$30,HLOOKUP(E7535,'Power Matrix'!$B$2:$AI$30,29)))</f>
        <v>38628.33411132812</v>
      </c>
      <c r="H7535" s="9">
        <f t="shared" si="236"/>
        <v>0.50237652802536614</v>
      </c>
      <c r="M7535">
        <v>34132.1256531158</v>
      </c>
      <c r="N7535" s="9">
        <v>0.44390158630787141</v>
      </c>
    </row>
    <row r="7536" spans="1:14" x14ac:dyDescent="0.25">
      <c r="A7536" s="2">
        <v>43779.916666666657</v>
      </c>
      <c r="B7536">
        <v>7.3410966870200216</v>
      </c>
      <c r="C7536">
        <v>2.4649809576075179</v>
      </c>
      <c r="E7536">
        <f t="shared" si="235"/>
        <v>7.5</v>
      </c>
      <c r="F7536">
        <f t="shared" si="235"/>
        <v>2.5</v>
      </c>
      <c r="G7536">
        <f>IF(OR('San Pietro'!E7536&lt;2.5,F7536&lt;0.5),0,VLOOKUP('San Pietro'!F7536,'Power Matrix'!$B$2:$AI$30,HLOOKUP(E7536,'Power Matrix'!$B$2:$AI$30,29)))</f>
        <v>33358.218203124998</v>
      </c>
      <c r="H7536" s="9">
        <f t="shared" si="236"/>
        <v>0.43383661831494702</v>
      </c>
      <c r="M7536">
        <v>31510.620102974968</v>
      </c>
      <c r="N7536" s="9">
        <v>0.40980788572651966</v>
      </c>
    </row>
    <row r="7537" spans="1:14" x14ac:dyDescent="0.25">
      <c r="A7537" s="2">
        <v>43779.958333333343</v>
      </c>
      <c r="B7537">
        <v>7.5209364468372524</v>
      </c>
      <c r="C7537">
        <v>2.4371163294774578</v>
      </c>
      <c r="E7537">
        <f t="shared" si="235"/>
        <v>7.5</v>
      </c>
      <c r="F7537">
        <f t="shared" si="235"/>
        <v>2.5</v>
      </c>
      <c r="G7537">
        <f>IF(OR('San Pietro'!E7537&lt;2.5,F7537&lt;0.5),0,VLOOKUP('San Pietro'!F7537,'Power Matrix'!$B$2:$AI$30,HLOOKUP(E7537,'Power Matrix'!$B$2:$AI$30,29)))</f>
        <v>33358.218203124998</v>
      </c>
      <c r="H7537" s="9">
        <f t="shared" si="236"/>
        <v>0.43383661831494702</v>
      </c>
      <c r="M7537">
        <v>29490.457506493789</v>
      </c>
      <c r="N7537" s="9">
        <v>0.38353488444053141</v>
      </c>
    </row>
    <row r="7538" spans="1:14" x14ac:dyDescent="0.25">
      <c r="A7538" s="2">
        <v>43780</v>
      </c>
      <c r="B7538">
        <v>7.6734635108153881</v>
      </c>
      <c r="C7538">
        <v>2.4299843115632171</v>
      </c>
      <c r="E7538">
        <f t="shared" si="235"/>
        <v>7.5</v>
      </c>
      <c r="F7538">
        <f t="shared" si="235"/>
        <v>2.5</v>
      </c>
      <c r="G7538">
        <f>IF(OR('San Pietro'!E7538&lt;2.5,F7538&lt;0.5),0,VLOOKUP('San Pietro'!F7538,'Power Matrix'!$B$2:$AI$30,HLOOKUP(E7538,'Power Matrix'!$B$2:$AI$30,29)))</f>
        <v>33358.218203124998</v>
      </c>
      <c r="H7538" s="9">
        <f t="shared" si="236"/>
        <v>0.43383661831494702</v>
      </c>
      <c r="M7538">
        <v>28044.719830359369</v>
      </c>
      <c r="N7538" s="9">
        <v>0.36473250294389176</v>
      </c>
    </row>
    <row r="7539" spans="1:14" x14ac:dyDescent="0.25">
      <c r="A7539" s="2">
        <v>43780.041666666657</v>
      </c>
      <c r="B7539">
        <v>7.8056619472968469</v>
      </c>
      <c r="C7539">
        <v>2.4366187468322789</v>
      </c>
      <c r="E7539">
        <f t="shared" si="235"/>
        <v>8</v>
      </c>
      <c r="F7539">
        <f t="shared" si="235"/>
        <v>2.5</v>
      </c>
      <c r="G7539">
        <f>IF(OR('San Pietro'!E7539&lt;2.5,F7539&lt;0.5),0,VLOOKUP('San Pietro'!F7539,'Power Matrix'!$B$2:$AI$30,HLOOKUP(E7539,'Power Matrix'!$B$2:$AI$30,29)))</f>
        <v>27005.961970703123</v>
      </c>
      <c r="H7539" s="9">
        <f t="shared" si="236"/>
        <v>0.35122305227364731</v>
      </c>
      <c r="M7539">
        <v>26671.180696303076</v>
      </c>
      <c r="N7539" s="9">
        <v>0.34686909160350049</v>
      </c>
    </row>
    <row r="7540" spans="1:14" x14ac:dyDescent="0.25">
      <c r="A7540" s="2">
        <v>43780.083333333343</v>
      </c>
      <c r="B7540">
        <v>7.9367379442232746</v>
      </c>
      <c r="C7540">
        <v>2.4467362606175982</v>
      </c>
      <c r="E7540">
        <f t="shared" si="235"/>
        <v>8</v>
      </c>
      <c r="F7540">
        <f t="shared" si="235"/>
        <v>2.5</v>
      </c>
      <c r="G7540">
        <f>IF(OR('San Pietro'!E7540&lt;2.5,F7540&lt;0.5),0,VLOOKUP('San Pietro'!F7540,'Power Matrix'!$B$2:$AI$30,HLOOKUP(E7540,'Power Matrix'!$B$2:$AI$30,29)))</f>
        <v>27005.961970703123</v>
      </c>
      <c r="H7540" s="9">
        <f t="shared" si="236"/>
        <v>0.35122305227364731</v>
      </c>
      <c r="M7540">
        <v>25616.281908209359</v>
      </c>
      <c r="N7540" s="9">
        <v>0.33314972205153986</v>
      </c>
    </row>
    <row r="7541" spans="1:14" x14ac:dyDescent="0.25">
      <c r="A7541" s="2">
        <v>43780.125</v>
      </c>
      <c r="B7541">
        <v>8.0542199509832137</v>
      </c>
      <c r="C7541">
        <v>2.4587611745427722</v>
      </c>
      <c r="E7541">
        <f t="shared" si="235"/>
        <v>8</v>
      </c>
      <c r="F7541">
        <f t="shared" si="235"/>
        <v>2.5</v>
      </c>
      <c r="G7541">
        <f>IF(OR('San Pietro'!E7541&lt;2.5,F7541&lt;0.5),0,VLOOKUP('San Pietro'!F7541,'Power Matrix'!$B$2:$AI$30,HLOOKUP(E7541,'Power Matrix'!$B$2:$AI$30,29)))</f>
        <v>27005.961970703123</v>
      </c>
      <c r="H7541" s="9">
        <f t="shared" si="236"/>
        <v>0.35122305227364731</v>
      </c>
      <c r="M7541">
        <v>25164.724887815981</v>
      </c>
      <c r="N7541" s="9">
        <v>0.32727704714994671</v>
      </c>
    </row>
    <row r="7542" spans="1:14" x14ac:dyDescent="0.25">
      <c r="A7542" s="2">
        <v>43780.166666666657</v>
      </c>
      <c r="B7542">
        <v>8.1310447027497972</v>
      </c>
      <c r="C7542">
        <v>2.4738545147798878</v>
      </c>
      <c r="E7542">
        <f t="shared" si="235"/>
        <v>8</v>
      </c>
      <c r="F7542">
        <f t="shared" si="235"/>
        <v>2.5</v>
      </c>
      <c r="G7542">
        <f>IF(OR('San Pietro'!E7542&lt;2.5,F7542&lt;0.5),0,VLOOKUP('San Pietro'!F7542,'Power Matrix'!$B$2:$AI$30,HLOOKUP(E7542,'Power Matrix'!$B$2:$AI$30,29)))</f>
        <v>27005.961970703123</v>
      </c>
      <c r="H7542" s="9">
        <f t="shared" si="236"/>
        <v>0.35122305227364731</v>
      </c>
      <c r="M7542">
        <v>25939.519725606096</v>
      </c>
      <c r="N7542" s="9">
        <v>0.33735355574638054</v>
      </c>
    </row>
    <row r="7543" spans="1:14" x14ac:dyDescent="0.25">
      <c r="A7543" s="2">
        <v>43780.208333333343</v>
      </c>
      <c r="B7543">
        <v>8.4852367401152158</v>
      </c>
      <c r="C7543">
        <v>2.6878979826479941</v>
      </c>
      <c r="E7543">
        <f t="shared" si="235"/>
        <v>8.5</v>
      </c>
      <c r="F7543">
        <f t="shared" si="235"/>
        <v>2.5</v>
      </c>
      <c r="G7543">
        <f>IF(OR('San Pietro'!E7543&lt;2.5,F7543&lt;0.5),0,VLOOKUP('San Pietro'!F7543,'Power Matrix'!$B$2:$AI$30,HLOOKUP(E7543,'Power Matrix'!$B$2:$AI$30,29)))</f>
        <v>21977.508528320312</v>
      </c>
      <c r="H7543" s="9">
        <f t="shared" si="236"/>
        <v>0.28582605704105579</v>
      </c>
      <c r="M7543">
        <v>25968.703509103485</v>
      </c>
      <c r="N7543" s="9">
        <v>0.33773310221590358</v>
      </c>
    </row>
    <row r="7544" spans="1:14" x14ac:dyDescent="0.25">
      <c r="A7544" s="2">
        <v>43780.25</v>
      </c>
      <c r="B7544">
        <v>8.5586941732167041</v>
      </c>
      <c r="C7544">
        <v>2.7314364641012121</v>
      </c>
      <c r="E7544">
        <f t="shared" si="235"/>
        <v>8.5</v>
      </c>
      <c r="F7544">
        <f t="shared" si="235"/>
        <v>2.5</v>
      </c>
      <c r="G7544">
        <f>IF(OR('San Pietro'!E7544&lt;2.5,F7544&lt;0.5),0,VLOOKUP('San Pietro'!F7544,'Power Matrix'!$B$2:$AI$30,HLOOKUP(E7544,'Power Matrix'!$B$2:$AI$30,29)))</f>
        <v>21977.508528320312</v>
      </c>
      <c r="H7544" s="9">
        <f t="shared" si="236"/>
        <v>0.28582605704105579</v>
      </c>
      <c r="M7544">
        <v>25370.456229508636</v>
      </c>
      <c r="N7544" s="9">
        <v>0.32995266336731172</v>
      </c>
    </row>
    <row r="7545" spans="1:14" x14ac:dyDescent="0.25">
      <c r="A7545" s="2">
        <v>43780.291666666657</v>
      </c>
      <c r="B7545">
        <v>8.5029463419834865</v>
      </c>
      <c r="C7545">
        <v>2.6698191465398011</v>
      </c>
      <c r="E7545">
        <f t="shared" si="235"/>
        <v>8.5</v>
      </c>
      <c r="F7545">
        <f t="shared" si="235"/>
        <v>2.5</v>
      </c>
      <c r="G7545">
        <f>IF(OR('San Pietro'!E7545&lt;2.5,F7545&lt;0.5),0,VLOOKUP('San Pietro'!F7545,'Power Matrix'!$B$2:$AI$30,HLOOKUP(E7545,'Power Matrix'!$B$2:$AI$30,29)))</f>
        <v>21977.508528320312</v>
      </c>
      <c r="H7545" s="9">
        <f t="shared" si="236"/>
        <v>0.28582605704105579</v>
      </c>
      <c r="M7545">
        <v>24835.293734130973</v>
      </c>
      <c r="N7545" s="9">
        <v>0.3229926667047851</v>
      </c>
    </row>
    <row r="7546" spans="1:14" x14ac:dyDescent="0.25">
      <c r="A7546" s="2">
        <v>43780.333333333343</v>
      </c>
      <c r="B7546">
        <v>8.4313596414737155</v>
      </c>
      <c r="C7546">
        <v>2.604387028698679</v>
      </c>
      <c r="E7546">
        <f t="shared" si="235"/>
        <v>8.5</v>
      </c>
      <c r="F7546">
        <f t="shared" si="235"/>
        <v>2.5</v>
      </c>
      <c r="G7546">
        <f>IF(OR('San Pietro'!E7546&lt;2.5,F7546&lt;0.5),0,VLOOKUP('San Pietro'!F7546,'Power Matrix'!$B$2:$AI$30,HLOOKUP(E7546,'Power Matrix'!$B$2:$AI$30,29)))</f>
        <v>21977.508528320312</v>
      </c>
      <c r="H7546" s="9">
        <f t="shared" si="236"/>
        <v>0.28582605704105579</v>
      </c>
      <c r="M7546">
        <v>24983.949247099044</v>
      </c>
      <c r="N7546" s="9">
        <v>0.32492598954235397</v>
      </c>
    </row>
    <row r="7547" spans="1:14" x14ac:dyDescent="0.25">
      <c r="A7547" s="2">
        <v>43780.375</v>
      </c>
      <c r="B7547">
        <v>8.3019049461267773</v>
      </c>
      <c r="C7547">
        <v>2.5463357200943881</v>
      </c>
      <c r="E7547">
        <f t="shared" si="235"/>
        <v>8.5</v>
      </c>
      <c r="F7547">
        <f t="shared" si="235"/>
        <v>2.5</v>
      </c>
      <c r="G7547">
        <f>IF(OR('San Pietro'!E7547&lt;2.5,F7547&lt;0.5),0,VLOOKUP('San Pietro'!F7547,'Power Matrix'!$B$2:$AI$30,HLOOKUP(E7547,'Power Matrix'!$B$2:$AI$30,29)))</f>
        <v>21977.508528320312</v>
      </c>
      <c r="H7547" s="9">
        <f t="shared" si="236"/>
        <v>0.28582605704105579</v>
      </c>
      <c r="M7547">
        <v>24389.206501886169</v>
      </c>
      <c r="N7547" s="9">
        <v>0.31719112852818226</v>
      </c>
    </row>
    <row r="7548" spans="1:14" x14ac:dyDescent="0.25">
      <c r="A7548" s="2">
        <v>43780.416666666657</v>
      </c>
      <c r="B7548">
        <v>8.207245876985807</v>
      </c>
      <c r="C7548">
        <v>2.4727764190486661</v>
      </c>
      <c r="E7548">
        <f t="shared" si="235"/>
        <v>8</v>
      </c>
      <c r="F7548">
        <f t="shared" si="235"/>
        <v>2.5</v>
      </c>
      <c r="G7548">
        <f>IF(OR('San Pietro'!E7548&lt;2.5,F7548&lt;0.5),0,VLOOKUP('San Pietro'!F7548,'Power Matrix'!$B$2:$AI$30,HLOOKUP(E7548,'Power Matrix'!$B$2:$AI$30,29)))</f>
        <v>27005.961970703123</v>
      </c>
      <c r="H7548" s="9">
        <f t="shared" si="236"/>
        <v>0.35122305227364731</v>
      </c>
      <c r="M7548">
        <v>23742.194169639108</v>
      </c>
      <c r="N7548" s="9">
        <v>0.30877648117910905</v>
      </c>
    </row>
    <row r="7549" spans="1:14" x14ac:dyDescent="0.25">
      <c r="A7549" s="2">
        <v>43780.458333333343</v>
      </c>
      <c r="B7549">
        <v>8.1203191692239418</v>
      </c>
      <c r="C7549">
        <v>2.397724370067404</v>
      </c>
      <c r="E7549">
        <f t="shared" si="235"/>
        <v>8</v>
      </c>
      <c r="F7549">
        <f t="shared" si="235"/>
        <v>2.5</v>
      </c>
      <c r="G7549">
        <f>IF(OR('San Pietro'!E7549&lt;2.5,F7549&lt;0.5),0,VLOOKUP('San Pietro'!F7549,'Power Matrix'!$B$2:$AI$30,HLOOKUP(E7549,'Power Matrix'!$B$2:$AI$30,29)))</f>
        <v>27005.961970703123</v>
      </c>
      <c r="H7549" s="9">
        <f t="shared" si="236"/>
        <v>0.35122305227364731</v>
      </c>
      <c r="M7549">
        <v>22762.694389622258</v>
      </c>
      <c r="N7549" s="9">
        <v>0.29603770509007871</v>
      </c>
    </row>
    <row r="7550" spans="1:14" x14ac:dyDescent="0.25">
      <c r="A7550" s="2">
        <v>43780.5</v>
      </c>
      <c r="B7550">
        <v>8.0573378386360783</v>
      </c>
      <c r="C7550">
        <v>2.3207649209462868</v>
      </c>
      <c r="E7550">
        <f t="shared" si="235"/>
        <v>8</v>
      </c>
      <c r="F7550">
        <f t="shared" si="235"/>
        <v>2.5</v>
      </c>
      <c r="G7550">
        <f>IF(OR('San Pietro'!E7550&lt;2.5,F7550&lt;0.5),0,VLOOKUP('San Pietro'!F7550,'Power Matrix'!$B$2:$AI$30,HLOOKUP(E7550,'Power Matrix'!$B$2:$AI$30,29)))</f>
        <v>27005.961970703123</v>
      </c>
      <c r="H7550" s="9">
        <f t="shared" si="236"/>
        <v>0.35122305227364731</v>
      </c>
      <c r="M7550">
        <v>21717.026257036887</v>
      </c>
      <c r="N7550" s="9">
        <v>0.28243838380772945</v>
      </c>
    </row>
    <row r="7551" spans="1:14" x14ac:dyDescent="0.25">
      <c r="A7551" s="2">
        <v>43780.541666666657</v>
      </c>
      <c r="B7551">
        <v>8.0042090330312643</v>
      </c>
      <c r="C7551">
        <v>2.247454411223154</v>
      </c>
      <c r="E7551">
        <f t="shared" si="235"/>
        <v>8</v>
      </c>
      <c r="F7551">
        <f t="shared" si="235"/>
        <v>2</v>
      </c>
      <c r="G7551">
        <f>IF(OR('San Pietro'!E7551&lt;2.5,F7551&lt;0.5),0,VLOOKUP('San Pietro'!F7551,'Power Matrix'!$B$2:$AI$30,HLOOKUP(E7551,'Power Matrix'!$B$2:$AI$30,29)))</f>
        <v>16605.93005957031</v>
      </c>
      <c r="H7551" s="9">
        <f t="shared" si="236"/>
        <v>0.21596658721848683</v>
      </c>
      <c r="M7551">
        <v>20632.530084822942</v>
      </c>
      <c r="N7551" s="9">
        <v>0.26833408874907588</v>
      </c>
    </row>
    <row r="7552" spans="1:14" x14ac:dyDescent="0.25">
      <c r="A7552" s="2">
        <v>43780.583333333343</v>
      </c>
      <c r="B7552">
        <v>7.9660460881602022</v>
      </c>
      <c r="C7552">
        <v>2.1776269800162789</v>
      </c>
      <c r="E7552">
        <f t="shared" si="235"/>
        <v>8</v>
      </c>
      <c r="F7552">
        <f t="shared" si="235"/>
        <v>2</v>
      </c>
      <c r="G7552">
        <f>IF(OR('San Pietro'!E7552&lt;2.5,F7552&lt;0.5),0,VLOOKUP('San Pietro'!F7552,'Power Matrix'!$B$2:$AI$30,HLOOKUP(E7552,'Power Matrix'!$B$2:$AI$30,29)))</f>
        <v>16605.93005957031</v>
      </c>
      <c r="H7552" s="9">
        <f t="shared" si="236"/>
        <v>0.21596658721848683</v>
      </c>
      <c r="M7552">
        <v>19488.676000503645</v>
      </c>
      <c r="N7552" s="9">
        <v>0.25345782092753977</v>
      </c>
    </row>
    <row r="7553" spans="1:14" x14ac:dyDescent="0.25">
      <c r="A7553" s="2">
        <v>43780.625</v>
      </c>
      <c r="B7553">
        <v>7.9371120907416186</v>
      </c>
      <c r="C7553">
        <v>2.1108679751213439</v>
      </c>
      <c r="E7553">
        <f t="shared" si="235"/>
        <v>8</v>
      </c>
      <c r="F7553">
        <f t="shared" si="235"/>
        <v>2</v>
      </c>
      <c r="G7553">
        <f>IF(OR('San Pietro'!E7553&lt;2.5,F7553&lt;0.5),0,VLOOKUP('San Pietro'!F7553,'Power Matrix'!$B$2:$AI$30,HLOOKUP(E7553,'Power Matrix'!$B$2:$AI$30,29)))</f>
        <v>16605.93005957031</v>
      </c>
      <c r="H7553" s="9">
        <f t="shared" si="236"/>
        <v>0.21596658721848683</v>
      </c>
      <c r="M7553">
        <v>18365.400153643652</v>
      </c>
      <c r="N7553" s="9">
        <v>0.23884918109801451</v>
      </c>
    </row>
    <row r="7554" spans="1:14" x14ac:dyDescent="0.25">
      <c r="A7554" s="2">
        <v>43780.666666666657</v>
      </c>
      <c r="B7554">
        <v>7.9094252483841814</v>
      </c>
      <c r="C7554">
        <v>2.0471773965383511</v>
      </c>
      <c r="E7554">
        <f t="shared" si="235"/>
        <v>8</v>
      </c>
      <c r="F7554">
        <f t="shared" si="235"/>
        <v>2</v>
      </c>
      <c r="G7554">
        <f>IF(OR('San Pietro'!E7554&lt;2.5,F7554&lt;0.5),0,VLOOKUP('San Pietro'!F7554,'Power Matrix'!$B$2:$AI$30,HLOOKUP(E7554,'Power Matrix'!$B$2:$AI$30,29)))</f>
        <v>16605.93005957031</v>
      </c>
      <c r="H7554" s="9">
        <f t="shared" si="236"/>
        <v>0.21596658721848683</v>
      </c>
      <c r="M7554">
        <v>17352.605110603694</v>
      </c>
      <c r="N7554" s="9">
        <v>0.22567738714708177</v>
      </c>
    </row>
    <row r="7555" spans="1:14" x14ac:dyDescent="0.25">
      <c r="A7555" s="2">
        <v>43780.708333333343</v>
      </c>
      <c r="B7555">
        <v>7.8777475098310763</v>
      </c>
      <c r="C7555">
        <v>1.985228357213487</v>
      </c>
      <c r="E7555">
        <f t="shared" ref="E7555:F7618" si="237">MROUND(B7555,0.5)</f>
        <v>8</v>
      </c>
      <c r="F7555">
        <f t="shared" si="237"/>
        <v>2</v>
      </c>
      <c r="G7555">
        <f>IF(OR('San Pietro'!E7555&lt;2.5,F7555&lt;0.5),0,VLOOKUP('San Pietro'!F7555,'Power Matrix'!$B$2:$AI$30,HLOOKUP(E7555,'Power Matrix'!$B$2:$AI$30,29)))</f>
        <v>16605.93005957031</v>
      </c>
      <c r="H7555" s="9">
        <f t="shared" ref="H7555:H7618" si="238">G7555/$K$2</f>
        <v>0.21596658721848683</v>
      </c>
      <c r="M7555">
        <v>16458.972019651846</v>
      </c>
      <c r="N7555" s="9">
        <v>0.21405534078869684</v>
      </c>
    </row>
    <row r="7556" spans="1:14" x14ac:dyDescent="0.25">
      <c r="A7556" s="2">
        <v>43780.75</v>
      </c>
      <c r="B7556">
        <v>7.8520561155714734</v>
      </c>
      <c r="C7556">
        <v>1.9213719177487669</v>
      </c>
      <c r="E7556">
        <f t="shared" si="237"/>
        <v>8</v>
      </c>
      <c r="F7556">
        <f t="shared" si="237"/>
        <v>2</v>
      </c>
      <c r="G7556">
        <f>IF(OR('San Pietro'!E7556&lt;2.5,F7556&lt;0.5),0,VLOOKUP('San Pietro'!F7556,'Power Matrix'!$B$2:$AI$30,HLOOKUP(E7556,'Power Matrix'!$B$2:$AI$30,29)))</f>
        <v>16605.93005957031</v>
      </c>
      <c r="H7556" s="9">
        <f t="shared" si="238"/>
        <v>0.21596658721848683</v>
      </c>
      <c r="M7556">
        <v>15440.808895594449</v>
      </c>
      <c r="N7556" s="9">
        <v>0.20081373285362239</v>
      </c>
    </row>
    <row r="7557" spans="1:14" x14ac:dyDescent="0.25">
      <c r="A7557" s="2">
        <v>43780.791666666657</v>
      </c>
      <c r="B7557">
        <v>7.8344712292093162</v>
      </c>
      <c r="C7557">
        <v>1.855193425939875</v>
      </c>
      <c r="E7557">
        <f t="shared" si="237"/>
        <v>8</v>
      </c>
      <c r="F7557">
        <f t="shared" si="237"/>
        <v>2</v>
      </c>
      <c r="G7557">
        <f>IF(OR('San Pietro'!E7557&lt;2.5,F7557&lt;0.5),0,VLOOKUP('San Pietro'!F7557,'Power Matrix'!$B$2:$AI$30,HLOOKUP(E7557,'Power Matrix'!$B$2:$AI$30,29)))</f>
        <v>16605.93005957031</v>
      </c>
      <c r="H7557" s="9">
        <f t="shared" si="238"/>
        <v>0.21596658721848683</v>
      </c>
      <c r="M7557">
        <v>14471.072189270437</v>
      </c>
      <c r="N7557" s="9">
        <v>0.18820192934003419</v>
      </c>
    </row>
    <row r="7558" spans="1:14" x14ac:dyDescent="0.25">
      <c r="A7558" s="2">
        <v>43780.833333333343</v>
      </c>
      <c r="B7558">
        <v>7.8080315419130244</v>
      </c>
      <c r="C7558">
        <v>1.78967837765789</v>
      </c>
      <c r="E7558">
        <f t="shared" si="237"/>
        <v>8</v>
      </c>
      <c r="F7558">
        <f t="shared" si="237"/>
        <v>2</v>
      </c>
      <c r="G7558">
        <f>IF(OR('San Pietro'!E7558&lt;2.5,F7558&lt;0.5),0,VLOOKUP('San Pietro'!F7558,'Power Matrix'!$B$2:$AI$30,HLOOKUP(E7558,'Power Matrix'!$B$2:$AI$30,29)))</f>
        <v>16605.93005957031</v>
      </c>
      <c r="H7558" s="9">
        <f t="shared" si="238"/>
        <v>0.21596658721848683</v>
      </c>
      <c r="M7558">
        <v>13635.226524725313</v>
      </c>
      <c r="N7558" s="9">
        <v>0.17733143096642157</v>
      </c>
    </row>
    <row r="7559" spans="1:14" x14ac:dyDescent="0.25">
      <c r="A7559" s="2">
        <v>43780.875</v>
      </c>
      <c r="B7559">
        <v>7.7612632271200557</v>
      </c>
      <c r="C7559">
        <v>1.726651242601803</v>
      </c>
      <c r="E7559">
        <f t="shared" si="237"/>
        <v>8</v>
      </c>
      <c r="F7559">
        <f t="shared" si="237"/>
        <v>1.5</v>
      </c>
      <c r="G7559">
        <f>IF(OR('San Pietro'!E7559&lt;2.5,F7559&lt;0.5),0,VLOOKUP('San Pietro'!F7559,'Power Matrix'!$B$2:$AI$30,HLOOKUP(E7559,'Power Matrix'!$B$2:$AI$30,29)))</f>
        <v>8618.2321093749997</v>
      </c>
      <c r="H7559" s="9">
        <f t="shared" si="238"/>
        <v>0.11208346475275115</v>
      </c>
      <c r="M7559">
        <v>12866.004713434733</v>
      </c>
      <c r="N7559" s="9">
        <v>0.16732740174993671</v>
      </c>
    </row>
    <row r="7560" spans="1:14" x14ac:dyDescent="0.25">
      <c r="A7560" s="2">
        <v>43780.916666666657</v>
      </c>
      <c r="B7560">
        <v>7.6960370174221282</v>
      </c>
      <c r="C7560">
        <v>1.6646192728360749</v>
      </c>
      <c r="E7560">
        <f t="shared" si="237"/>
        <v>7.5</v>
      </c>
      <c r="F7560">
        <f t="shared" si="237"/>
        <v>1.5</v>
      </c>
      <c r="G7560">
        <f>IF(OR('San Pietro'!E7560&lt;2.5,F7560&lt;0.5),0,VLOOKUP('San Pietro'!F7560,'Power Matrix'!$B$2:$AI$30,HLOOKUP(E7560,'Power Matrix'!$B$2:$AI$30,29)))</f>
        <v>10582.528814453124</v>
      </c>
      <c r="H7560" s="9">
        <f t="shared" si="238"/>
        <v>0.13762990835202149</v>
      </c>
      <c r="M7560">
        <v>12274.603932149559</v>
      </c>
      <c r="N7560" s="9">
        <v>0.15963600427811714</v>
      </c>
    </row>
    <row r="7561" spans="1:14" x14ac:dyDescent="0.25">
      <c r="A7561" s="2">
        <v>43780.958333333343</v>
      </c>
      <c r="B7561">
        <v>7.5978859141099502</v>
      </c>
      <c r="C7561">
        <v>1.607148477317828</v>
      </c>
      <c r="E7561">
        <f t="shared" si="237"/>
        <v>7.5</v>
      </c>
      <c r="F7561">
        <f t="shared" si="237"/>
        <v>1.5</v>
      </c>
      <c r="G7561">
        <f>IF(OR('San Pietro'!E7561&lt;2.5,F7561&lt;0.5),0,VLOOKUP('San Pietro'!F7561,'Power Matrix'!$B$2:$AI$30,HLOOKUP(E7561,'Power Matrix'!$B$2:$AI$30,29)))</f>
        <v>10582.528814453124</v>
      </c>
      <c r="H7561" s="9">
        <f t="shared" si="238"/>
        <v>0.13762990835202149</v>
      </c>
      <c r="M7561">
        <v>11773.622975734703</v>
      </c>
      <c r="N7561" s="9">
        <v>0.15312055184123416</v>
      </c>
    </row>
    <row r="7562" spans="1:14" x14ac:dyDescent="0.25">
      <c r="A7562" s="2">
        <v>43781</v>
      </c>
      <c r="B7562">
        <v>7.477535450709377</v>
      </c>
      <c r="C7562">
        <v>1.552580247229794</v>
      </c>
      <c r="E7562">
        <f t="shared" si="237"/>
        <v>7.5</v>
      </c>
      <c r="F7562">
        <f t="shared" si="237"/>
        <v>1.5</v>
      </c>
      <c r="G7562">
        <f>IF(OR('San Pietro'!E7562&lt;2.5,F7562&lt;0.5),0,VLOOKUP('San Pietro'!F7562,'Power Matrix'!$B$2:$AI$30,HLOOKUP(E7562,'Power Matrix'!$B$2:$AI$30,29)))</f>
        <v>10582.528814453124</v>
      </c>
      <c r="H7562" s="9">
        <f t="shared" si="238"/>
        <v>0.13762990835202149</v>
      </c>
      <c r="M7562">
        <v>11646.151973550215</v>
      </c>
      <c r="N7562" s="9">
        <v>0.15146274181636149</v>
      </c>
    </row>
    <row r="7563" spans="1:14" x14ac:dyDescent="0.25">
      <c r="A7563" s="2">
        <v>43781.041666666657</v>
      </c>
      <c r="B7563">
        <v>7.3167771633276777</v>
      </c>
      <c r="C7563">
        <v>1.5043147306473701</v>
      </c>
      <c r="E7563">
        <f t="shared" si="237"/>
        <v>7.5</v>
      </c>
      <c r="F7563">
        <f t="shared" si="237"/>
        <v>1.5</v>
      </c>
      <c r="G7563">
        <f>IF(OR('San Pietro'!E7563&lt;2.5,F7563&lt;0.5),0,VLOOKUP('San Pietro'!F7563,'Power Matrix'!$B$2:$AI$30,HLOOKUP(E7563,'Power Matrix'!$B$2:$AI$30,29)))</f>
        <v>10582.528814453124</v>
      </c>
      <c r="H7563" s="9">
        <f t="shared" si="238"/>
        <v>0.13762990835202149</v>
      </c>
      <c r="M7563">
        <v>12303.859413294636</v>
      </c>
      <c r="N7563" s="9">
        <v>0.16001648320346978</v>
      </c>
    </row>
    <row r="7564" spans="1:14" x14ac:dyDescent="0.25">
      <c r="A7564" s="2">
        <v>43781.083333333343</v>
      </c>
      <c r="B7564">
        <v>7.093785838394802</v>
      </c>
      <c r="C7564">
        <v>1.4716401369472401</v>
      </c>
      <c r="E7564">
        <f t="shared" si="237"/>
        <v>7</v>
      </c>
      <c r="F7564">
        <f t="shared" si="237"/>
        <v>1.5</v>
      </c>
      <c r="G7564">
        <f>IF(OR('San Pietro'!E7564&lt;2.5,F7564&lt;0.5),0,VLOOKUP('San Pietro'!F7564,'Power Matrix'!$B$2:$AI$30,HLOOKUP(E7564,'Power Matrix'!$B$2:$AI$30,29)))</f>
        <v>13229.719530273436</v>
      </c>
      <c r="H7564" s="9">
        <f t="shared" si="238"/>
        <v>0.1720576544982057</v>
      </c>
      <c r="M7564">
        <v>13831.860210099454</v>
      </c>
      <c r="N7564" s="9">
        <v>0.1798887286204332</v>
      </c>
    </row>
    <row r="7565" spans="1:14" x14ac:dyDescent="0.25">
      <c r="A7565" s="2">
        <v>43781.125</v>
      </c>
      <c r="B7565">
        <v>6.8151713977348214</v>
      </c>
      <c r="C7565">
        <v>1.465669145205085</v>
      </c>
      <c r="E7565">
        <f t="shared" si="237"/>
        <v>7</v>
      </c>
      <c r="F7565">
        <f t="shared" si="237"/>
        <v>1.5</v>
      </c>
      <c r="G7565">
        <f>IF(OR('San Pietro'!E7565&lt;2.5,F7565&lt;0.5),0,VLOOKUP('San Pietro'!F7565,'Power Matrix'!$B$2:$AI$30,HLOOKUP(E7565,'Power Matrix'!$B$2:$AI$30,29)))</f>
        <v>13229.719530273436</v>
      </c>
      <c r="H7565" s="9">
        <f t="shared" si="238"/>
        <v>0.1720576544982057</v>
      </c>
      <c r="M7565">
        <v>16620.166147770698</v>
      </c>
      <c r="N7565" s="9">
        <v>0.21615173319925687</v>
      </c>
    </row>
    <row r="7566" spans="1:14" x14ac:dyDescent="0.25">
      <c r="A7566" s="2">
        <v>43781.166666666657</v>
      </c>
      <c r="B7566">
        <v>6.5182237776759973</v>
      </c>
      <c r="C7566">
        <v>1.5107003745938421</v>
      </c>
      <c r="E7566">
        <f t="shared" si="237"/>
        <v>6.5</v>
      </c>
      <c r="F7566">
        <f t="shared" si="237"/>
        <v>1.5</v>
      </c>
      <c r="G7566">
        <f>IF(OR('San Pietro'!E7566&lt;2.5,F7566&lt;0.5),0,VLOOKUP('San Pietro'!F7566,'Power Matrix'!$B$2:$AI$30,HLOOKUP(E7566,'Power Matrix'!$B$2:$AI$30,29)))</f>
        <v>16458.441780273435</v>
      </c>
      <c r="H7566" s="9">
        <f t="shared" si="238"/>
        <v>0.21404844471034615</v>
      </c>
      <c r="M7566">
        <v>21361.004399643643</v>
      </c>
      <c r="N7566" s="9">
        <v>0.27780818090553461</v>
      </c>
    </row>
    <row r="7567" spans="1:14" x14ac:dyDescent="0.25">
      <c r="A7567" s="2">
        <v>43781.208333333343</v>
      </c>
      <c r="B7567">
        <v>6.3004705039999331</v>
      </c>
      <c r="C7567">
        <v>1.6355936185339299</v>
      </c>
      <c r="E7567">
        <f t="shared" si="237"/>
        <v>6.5</v>
      </c>
      <c r="F7567">
        <f t="shared" si="237"/>
        <v>1.5</v>
      </c>
      <c r="G7567">
        <f>IF(OR('San Pietro'!E7567&lt;2.5,F7567&lt;0.5),0,VLOOKUP('San Pietro'!F7567,'Power Matrix'!$B$2:$AI$30,HLOOKUP(E7567,'Power Matrix'!$B$2:$AI$30,29)))</f>
        <v>16458.441780273435</v>
      </c>
      <c r="H7567" s="9">
        <f t="shared" si="238"/>
        <v>0.21404844471034615</v>
      </c>
      <c r="M7567">
        <v>28328.458939780849</v>
      </c>
      <c r="N7567" s="9">
        <v>0.36842264055939888</v>
      </c>
    </row>
    <row r="7568" spans="1:14" x14ac:dyDescent="0.25">
      <c r="A7568" s="2">
        <v>43781.25</v>
      </c>
      <c r="B7568">
        <v>6.2682939034223706</v>
      </c>
      <c r="C7568">
        <v>1.883970288919431</v>
      </c>
      <c r="E7568">
        <f t="shared" si="237"/>
        <v>6.5</v>
      </c>
      <c r="F7568">
        <f t="shared" si="237"/>
        <v>2</v>
      </c>
      <c r="G7568">
        <f>IF(OR('San Pietro'!E7568&lt;2.5,F7568&lt;0.5),0,VLOOKUP('San Pietro'!F7568,'Power Matrix'!$B$2:$AI$30,HLOOKUP(E7568,'Power Matrix'!$B$2:$AI$30,29)))</f>
        <v>29549.622261718749</v>
      </c>
      <c r="H7568" s="9">
        <f t="shared" si="238"/>
        <v>0.38430434492772719</v>
      </c>
      <c r="M7568">
        <v>36774.285131670011</v>
      </c>
      <c r="N7568" s="9">
        <v>0.47826389927156832</v>
      </c>
    </row>
    <row r="7569" spans="1:14" x14ac:dyDescent="0.25">
      <c r="A7569" s="2">
        <v>43781.291666666657</v>
      </c>
      <c r="B7569">
        <v>6.429800483840757</v>
      </c>
      <c r="C7569">
        <v>2.1985254511138241</v>
      </c>
      <c r="E7569">
        <f t="shared" si="237"/>
        <v>6.5</v>
      </c>
      <c r="F7569">
        <f t="shared" si="237"/>
        <v>2</v>
      </c>
      <c r="G7569">
        <f>IF(OR('San Pietro'!E7569&lt;2.5,F7569&lt;0.5),0,VLOOKUP('San Pietro'!F7569,'Power Matrix'!$B$2:$AI$30,HLOOKUP(E7569,'Power Matrix'!$B$2:$AI$30,29)))</f>
        <v>29549.622261718749</v>
      </c>
      <c r="H7569" s="9">
        <f t="shared" si="238"/>
        <v>0.38430434492772719</v>
      </c>
      <c r="M7569">
        <v>42331.708428980572</v>
      </c>
      <c r="N7569" s="9">
        <v>0.55054035349923758</v>
      </c>
    </row>
    <row r="7570" spans="1:14" x14ac:dyDescent="0.25">
      <c r="A7570" s="2">
        <v>43781.333333333343</v>
      </c>
      <c r="B7570">
        <v>6.7373489219193212</v>
      </c>
      <c r="C7570">
        <v>2.5050363605444779</v>
      </c>
      <c r="E7570">
        <f t="shared" si="237"/>
        <v>6.5</v>
      </c>
      <c r="F7570">
        <f t="shared" si="237"/>
        <v>2.5</v>
      </c>
      <c r="G7570">
        <f>IF(OR('San Pietro'!E7570&lt;2.5,F7570&lt;0.5),0,VLOOKUP('San Pietro'!F7570,'Power Matrix'!$B$2:$AI$30,HLOOKUP(E7570,'Power Matrix'!$B$2:$AI$30,29)))</f>
        <v>45526.280511718753</v>
      </c>
      <c r="H7570" s="9">
        <f t="shared" si="238"/>
        <v>0.59208700720746132</v>
      </c>
      <c r="M7570">
        <v>42818.908446947375</v>
      </c>
      <c r="N7570" s="9">
        <v>0.55687657946484614</v>
      </c>
    </row>
    <row r="7571" spans="1:14" x14ac:dyDescent="0.25">
      <c r="A7571" s="2">
        <v>43781.375</v>
      </c>
      <c r="B7571">
        <v>7.1146133279159374</v>
      </c>
      <c r="C7571">
        <v>2.79346843386694</v>
      </c>
      <c r="E7571">
        <f t="shared" si="237"/>
        <v>7</v>
      </c>
      <c r="F7571">
        <f t="shared" si="237"/>
        <v>3</v>
      </c>
      <c r="G7571">
        <f>IF(OR('San Pietro'!E7571&lt;2.5,F7571&lt;0.5),0,VLOOKUP('San Pietro'!F7571,'Power Matrix'!$B$2:$AI$30,HLOOKUP(E7571,'Power Matrix'!$B$2:$AI$30,29)))</f>
        <v>47272.849351562501</v>
      </c>
      <c r="H7571" s="9">
        <f t="shared" si="238"/>
        <v>0.61480181513029841</v>
      </c>
      <c r="M7571">
        <v>46400.701263558265</v>
      </c>
      <c r="N7571" s="9">
        <v>0.60345918991455805</v>
      </c>
    </row>
    <row r="7572" spans="1:14" x14ac:dyDescent="0.25">
      <c r="A7572" s="2">
        <v>43781.416666666657</v>
      </c>
      <c r="B7572">
        <v>7.4438622640584393</v>
      </c>
      <c r="C7572">
        <v>3.216745404033083</v>
      </c>
      <c r="E7572">
        <f t="shared" si="237"/>
        <v>7.5</v>
      </c>
      <c r="F7572">
        <f t="shared" si="237"/>
        <v>3</v>
      </c>
      <c r="G7572">
        <f>IF(OR('San Pietro'!E7572&lt;2.5,F7572&lt;0.5),0,VLOOKUP('San Pietro'!F7572,'Power Matrix'!$B$2:$AI$30,HLOOKUP(E7572,'Power Matrix'!$B$2:$AI$30,29)))</f>
        <v>44417.15948242187</v>
      </c>
      <c r="H7572" s="9">
        <f t="shared" si="238"/>
        <v>0.57766245630003077</v>
      </c>
      <c r="M7572">
        <v>46019.658852669148</v>
      </c>
      <c r="N7572" s="9">
        <v>0.59850358497031064</v>
      </c>
    </row>
    <row r="7573" spans="1:14" x14ac:dyDescent="0.25">
      <c r="A7573" s="2">
        <v>43781.458333333343</v>
      </c>
      <c r="B7573">
        <v>7.8212513855611698</v>
      </c>
      <c r="C7573">
        <v>3.5425791061848799</v>
      </c>
      <c r="E7573">
        <f t="shared" si="237"/>
        <v>8</v>
      </c>
      <c r="F7573">
        <f t="shared" si="237"/>
        <v>3.5</v>
      </c>
      <c r="G7573">
        <f>IF(OR('San Pietro'!E7573&lt;2.5,F7573&lt;0.5),0,VLOOKUP('San Pietro'!F7573,'Power Matrix'!$B$2:$AI$30,HLOOKUP(E7573,'Power Matrix'!$B$2:$AI$30,29)))</f>
        <v>45186.582554687498</v>
      </c>
      <c r="H7573" s="9">
        <f t="shared" si="238"/>
        <v>0.58766910298879027</v>
      </c>
      <c r="M7573">
        <v>45243.914111158185</v>
      </c>
      <c r="N7573" s="9">
        <v>0.58841472250606297</v>
      </c>
    </row>
    <row r="7574" spans="1:14" x14ac:dyDescent="0.25">
      <c r="A7574" s="2">
        <v>43781.5</v>
      </c>
      <c r="B7574">
        <v>8.1766905779877348</v>
      </c>
      <c r="C7574">
        <v>3.77063781855888</v>
      </c>
      <c r="E7574">
        <f t="shared" si="237"/>
        <v>8</v>
      </c>
      <c r="F7574">
        <f t="shared" si="237"/>
        <v>4</v>
      </c>
      <c r="G7574">
        <f>IF(OR('San Pietro'!E7574&lt;2.5,F7574&lt;0.5),0,VLOOKUP('San Pietro'!F7574,'Power Matrix'!$B$2:$AI$30,HLOOKUP(E7574,'Power Matrix'!$B$2:$AI$30,29)))</f>
        <v>46140.238987792967</v>
      </c>
      <c r="H7574" s="9">
        <f t="shared" si="238"/>
        <v>0.60007177628067532</v>
      </c>
      <c r="M7574">
        <v>44669.747255663511</v>
      </c>
      <c r="N7574" s="9">
        <v>0.58094745895061484</v>
      </c>
    </row>
    <row r="7575" spans="1:14" x14ac:dyDescent="0.25">
      <c r="A7575" s="2">
        <v>43781.541666666657</v>
      </c>
      <c r="B7575">
        <v>8.4389672873467045</v>
      </c>
      <c r="C7575">
        <v>3.983354399373173</v>
      </c>
      <c r="E7575">
        <f t="shared" si="237"/>
        <v>8.5</v>
      </c>
      <c r="F7575">
        <f t="shared" si="237"/>
        <v>4</v>
      </c>
      <c r="G7575">
        <f>IF(OR('San Pietro'!E7575&lt;2.5,F7575&lt;0.5),0,VLOOKUP('San Pietro'!F7575,'Power Matrix'!$B$2:$AI$30,HLOOKUP(E7575,'Power Matrix'!$B$2:$AI$30,29)))</f>
        <v>44474.827766601564</v>
      </c>
      <c r="H7575" s="9">
        <f t="shared" si="238"/>
        <v>0.57841245479336156</v>
      </c>
      <c r="M7575">
        <v>47974.547184557588</v>
      </c>
      <c r="N7575" s="9">
        <v>0.62392766902529273</v>
      </c>
    </row>
    <row r="7576" spans="1:14" x14ac:dyDescent="0.25">
      <c r="A7576" s="2">
        <v>43781.583333333343</v>
      </c>
      <c r="B7576">
        <v>8.625541684494122</v>
      </c>
      <c r="C7576">
        <v>4.2222769995002611</v>
      </c>
      <c r="E7576">
        <f t="shared" si="237"/>
        <v>8.5</v>
      </c>
      <c r="F7576">
        <f t="shared" si="237"/>
        <v>4</v>
      </c>
      <c r="G7576">
        <f>IF(OR('San Pietro'!E7576&lt;2.5,F7576&lt;0.5),0,VLOOKUP('San Pietro'!F7576,'Power Matrix'!$B$2:$AI$30,HLOOKUP(E7576,'Power Matrix'!$B$2:$AI$30,29)))</f>
        <v>44474.827766601564</v>
      </c>
      <c r="H7576" s="9">
        <f t="shared" si="238"/>
        <v>0.57841245479336156</v>
      </c>
      <c r="M7576">
        <v>52265.172904432024</v>
      </c>
      <c r="N7576" s="9">
        <v>0.67972892742514135</v>
      </c>
    </row>
    <row r="7577" spans="1:14" x14ac:dyDescent="0.25">
      <c r="A7577" s="2">
        <v>43781.625</v>
      </c>
      <c r="B7577">
        <v>8.8111183575926226</v>
      </c>
      <c r="C7577">
        <v>4.4257053709378686</v>
      </c>
      <c r="E7577">
        <f t="shared" si="237"/>
        <v>9</v>
      </c>
      <c r="F7577">
        <f t="shared" si="237"/>
        <v>4.5</v>
      </c>
      <c r="G7577">
        <f>IF(OR('San Pietro'!E7577&lt;2.5,F7577&lt;0.5),0,VLOOKUP('San Pietro'!F7577,'Power Matrix'!$B$2:$AI$30,HLOOKUP(E7577,'Power Matrix'!$B$2:$AI$30,29)))</f>
        <v>54210.832574218744</v>
      </c>
      <c r="H7577" s="9">
        <f t="shared" si="238"/>
        <v>0.70503298877736842</v>
      </c>
      <c r="M7577">
        <v>53134.172576257435</v>
      </c>
      <c r="N7577" s="9">
        <v>0.69103060657471127</v>
      </c>
    </row>
    <row r="7578" spans="1:14" x14ac:dyDescent="0.25">
      <c r="A7578" s="2">
        <v>43781.666666666657</v>
      </c>
      <c r="B7578">
        <v>9.0186449597672897</v>
      </c>
      <c r="C7578">
        <v>4.5505986148779574</v>
      </c>
      <c r="E7578">
        <f t="shared" si="237"/>
        <v>9</v>
      </c>
      <c r="F7578">
        <f t="shared" si="237"/>
        <v>4.5</v>
      </c>
      <c r="G7578">
        <f>IF(OR('San Pietro'!E7578&lt;2.5,F7578&lt;0.5),0,VLOOKUP('San Pietro'!F7578,'Power Matrix'!$B$2:$AI$30,HLOOKUP(E7578,'Power Matrix'!$B$2:$AI$30,29)))</f>
        <v>54210.832574218744</v>
      </c>
      <c r="H7578" s="9">
        <f t="shared" si="238"/>
        <v>0.70503298877736842</v>
      </c>
      <c r="M7578">
        <v>47740.697255299106</v>
      </c>
      <c r="N7578" s="9">
        <v>0.62088635962631755</v>
      </c>
    </row>
    <row r="7579" spans="1:14" x14ac:dyDescent="0.25">
      <c r="A7579" s="2">
        <v>43781.708333333343</v>
      </c>
      <c r="B7579">
        <v>9.2069653740003119</v>
      </c>
      <c r="C7579">
        <v>4.6127964455254116</v>
      </c>
      <c r="E7579">
        <f t="shared" si="237"/>
        <v>9</v>
      </c>
      <c r="F7579">
        <f t="shared" si="237"/>
        <v>4.5</v>
      </c>
      <c r="G7579">
        <f>IF(OR('San Pietro'!E7579&lt;2.5,F7579&lt;0.5),0,VLOOKUP('San Pietro'!F7579,'Power Matrix'!$B$2:$AI$30,HLOOKUP(E7579,'Power Matrix'!$B$2:$AI$30,29)))</f>
        <v>54210.832574218744</v>
      </c>
      <c r="H7579" s="9">
        <f t="shared" si="238"/>
        <v>0.70503298877736842</v>
      </c>
      <c r="M7579">
        <v>44878.355178989776</v>
      </c>
      <c r="N7579" s="9">
        <v>0.58366048623236177</v>
      </c>
    </row>
    <row r="7580" spans="1:14" x14ac:dyDescent="0.25">
      <c r="A7580" s="2">
        <v>43781.75</v>
      </c>
      <c r="B7580">
        <v>9.3369189313717094</v>
      </c>
      <c r="C7580">
        <v>4.685277650839911</v>
      </c>
      <c r="E7580">
        <f t="shared" si="237"/>
        <v>9.5</v>
      </c>
      <c r="F7580">
        <f t="shared" si="237"/>
        <v>4.5</v>
      </c>
      <c r="G7580">
        <f>IF(OR('San Pietro'!E7580&lt;2.5,F7580&lt;0.5),0,VLOOKUP('San Pietro'!F7580,'Power Matrix'!$B$2:$AI$30,HLOOKUP(E7580,'Power Matrix'!$B$2:$AI$30,29)))</f>
        <v>38704.390630452472</v>
      </c>
      <c r="H7580" s="9">
        <f t="shared" si="238"/>
        <v>0.5033656726750233</v>
      </c>
      <c r="M7580">
        <v>43922.518283864149</v>
      </c>
      <c r="N7580" s="9">
        <v>0.57122945517645907</v>
      </c>
    </row>
    <row r="7581" spans="1:14" x14ac:dyDescent="0.25">
      <c r="A7581" s="2">
        <v>43781.791666666657</v>
      </c>
      <c r="B7581">
        <v>9.4189817343951052</v>
      </c>
      <c r="C7581">
        <v>4.7673787872945512</v>
      </c>
      <c r="E7581">
        <f t="shared" si="237"/>
        <v>9.5</v>
      </c>
      <c r="F7581">
        <f t="shared" si="237"/>
        <v>5</v>
      </c>
      <c r="G7581">
        <f>IF(OR('San Pietro'!E7581&lt;2.5,F7581&lt;0.5),0,VLOOKUP('San Pietro'!F7581,'Power Matrix'!$B$2:$AI$30,HLOOKUP(E7581,'Power Matrix'!$B$2:$AI$30,29)))</f>
        <v>45784.367243652341</v>
      </c>
      <c r="H7581" s="9">
        <f t="shared" si="238"/>
        <v>0.59544352566214109</v>
      </c>
      <c r="M7581">
        <v>43639.518052228952</v>
      </c>
      <c r="N7581" s="9">
        <v>0.56754892695430625</v>
      </c>
    </row>
    <row r="7582" spans="1:14" x14ac:dyDescent="0.25">
      <c r="A7582" s="2">
        <v>43781.833333333343</v>
      </c>
      <c r="B7582">
        <v>9.4729835485427198</v>
      </c>
      <c r="C7582">
        <v>4.8197908259201396</v>
      </c>
      <c r="E7582">
        <f t="shared" si="237"/>
        <v>9.5</v>
      </c>
      <c r="F7582">
        <f t="shared" si="237"/>
        <v>5</v>
      </c>
      <c r="G7582">
        <f>IF(OR('San Pietro'!E7582&lt;2.5,F7582&lt;0.5),0,VLOOKUP('San Pietro'!F7582,'Power Matrix'!$B$2:$AI$30,HLOOKUP(E7582,'Power Matrix'!$B$2:$AI$30,29)))</f>
        <v>45784.367243652341</v>
      </c>
      <c r="H7582" s="9">
        <f t="shared" si="238"/>
        <v>0.59544352566214109</v>
      </c>
      <c r="M7582">
        <v>43120.602649468237</v>
      </c>
      <c r="N7582" s="9">
        <v>0.56080023005842328</v>
      </c>
    </row>
    <row r="7583" spans="1:14" x14ac:dyDescent="0.25">
      <c r="A7583" s="2">
        <v>43781.875</v>
      </c>
      <c r="B7583">
        <v>9.5046612870958249</v>
      </c>
      <c r="C7583">
        <v>4.8128246688876244</v>
      </c>
      <c r="E7583">
        <f t="shared" si="237"/>
        <v>9.5</v>
      </c>
      <c r="F7583">
        <f t="shared" si="237"/>
        <v>5</v>
      </c>
      <c r="G7583">
        <f>IF(OR('San Pietro'!E7583&lt;2.5,F7583&lt;0.5),0,VLOOKUP('San Pietro'!F7583,'Power Matrix'!$B$2:$AI$30,HLOOKUP(E7583,'Power Matrix'!$B$2:$AI$30,29)))</f>
        <v>45784.367243652341</v>
      </c>
      <c r="H7583" s="9">
        <f t="shared" si="238"/>
        <v>0.59544352566214109</v>
      </c>
      <c r="M7583">
        <v>43904.553137438706</v>
      </c>
      <c r="N7583" s="9">
        <v>0.57099581145096845</v>
      </c>
    </row>
    <row r="7584" spans="1:14" x14ac:dyDescent="0.25">
      <c r="A7584" s="2">
        <v>43781.916666666657</v>
      </c>
      <c r="B7584">
        <v>9.4693667988653978</v>
      </c>
      <c r="C7584">
        <v>4.8364598445336568</v>
      </c>
      <c r="E7584">
        <f t="shared" si="237"/>
        <v>9.5</v>
      </c>
      <c r="F7584">
        <f t="shared" si="237"/>
        <v>5</v>
      </c>
      <c r="G7584">
        <f>IF(OR('San Pietro'!E7584&lt;2.5,F7584&lt;0.5),0,VLOOKUP('San Pietro'!F7584,'Power Matrix'!$B$2:$AI$30,HLOOKUP(E7584,'Power Matrix'!$B$2:$AI$30,29)))</f>
        <v>45784.367243652341</v>
      </c>
      <c r="H7584" s="9">
        <f t="shared" si="238"/>
        <v>0.59544352566214109</v>
      </c>
      <c r="M7584">
        <v>45534.635776389739</v>
      </c>
      <c r="N7584" s="9">
        <v>0.5921956709791204</v>
      </c>
    </row>
    <row r="7585" spans="1:14" x14ac:dyDescent="0.25">
      <c r="A7585" s="2">
        <v>43781.958333333343</v>
      </c>
      <c r="B7585">
        <v>9.3895488749520624</v>
      </c>
      <c r="C7585">
        <v>4.8935989182884523</v>
      </c>
      <c r="E7585">
        <f t="shared" si="237"/>
        <v>9.5</v>
      </c>
      <c r="F7585">
        <f t="shared" si="237"/>
        <v>5</v>
      </c>
      <c r="G7585">
        <f>IF(OR('San Pietro'!E7585&lt;2.5,F7585&lt;0.5),0,VLOOKUP('San Pietro'!F7585,'Power Matrix'!$B$2:$AI$30,HLOOKUP(E7585,'Power Matrix'!$B$2:$AI$30,29)))</f>
        <v>45784.367243652341</v>
      </c>
      <c r="H7585" s="9">
        <f t="shared" si="238"/>
        <v>0.59544352566214109</v>
      </c>
      <c r="M7585">
        <v>46184.228144999215</v>
      </c>
      <c r="N7585" s="9">
        <v>0.60064387270583908</v>
      </c>
    </row>
    <row r="7586" spans="1:14" x14ac:dyDescent="0.25">
      <c r="A7586" s="2">
        <v>43782</v>
      </c>
      <c r="B7586">
        <v>9.3256945358213965</v>
      </c>
      <c r="C7586">
        <v>4.8795007433416959</v>
      </c>
      <c r="E7586">
        <f t="shared" si="237"/>
        <v>9.5</v>
      </c>
      <c r="F7586">
        <f t="shared" si="237"/>
        <v>5</v>
      </c>
      <c r="G7586">
        <f>IF(OR('San Pietro'!E7586&lt;2.5,F7586&lt;0.5),0,VLOOKUP('San Pietro'!F7586,'Power Matrix'!$B$2:$AI$30,HLOOKUP(E7586,'Power Matrix'!$B$2:$AI$30,29)))</f>
        <v>45784.367243652341</v>
      </c>
      <c r="H7586" s="9">
        <f t="shared" si="238"/>
        <v>0.59544352566214109</v>
      </c>
      <c r="M7586">
        <v>46724.508932742072</v>
      </c>
      <c r="N7586" s="9">
        <v>0.60767043475380889</v>
      </c>
    </row>
    <row r="7587" spans="1:14" x14ac:dyDescent="0.25">
      <c r="A7587" s="2">
        <v>43782.041666666657</v>
      </c>
      <c r="B7587">
        <v>9.2640850758007929</v>
      </c>
      <c r="C7587">
        <v>4.7941653196933878</v>
      </c>
      <c r="E7587">
        <f t="shared" si="237"/>
        <v>9.5</v>
      </c>
      <c r="F7587">
        <f t="shared" si="237"/>
        <v>5</v>
      </c>
      <c r="G7587">
        <f>IF(OR('San Pietro'!E7587&lt;2.5,F7587&lt;0.5),0,VLOOKUP('San Pietro'!F7587,'Power Matrix'!$B$2:$AI$30,HLOOKUP(E7587,'Power Matrix'!$B$2:$AI$30,29)))</f>
        <v>45784.367243652341</v>
      </c>
      <c r="H7587" s="9">
        <f t="shared" si="238"/>
        <v>0.59544352566214109</v>
      </c>
      <c r="M7587">
        <v>48062.018527579959</v>
      </c>
      <c r="N7587" s="9">
        <v>0.62506526790555961</v>
      </c>
    </row>
    <row r="7588" spans="1:14" x14ac:dyDescent="0.25">
      <c r="A7588" s="2">
        <v>43782.083333333343</v>
      </c>
      <c r="B7588">
        <v>9.1926230907971345</v>
      </c>
      <c r="C7588">
        <v>4.649285839505251</v>
      </c>
      <c r="E7588">
        <f t="shared" si="237"/>
        <v>9</v>
      </c>
      <c r="F7588">
        <f t="shared" si="237"/>
        <v>4.5</v>
      </c>
      <c r="G7588">
        <f>IF(OR('San Pietro'!E7588&lt;2.5,F7588&lt;0.5),0,VLOOKUP('San Pietro'!F7588,'Power Matrix'!$B$2:$AI$30,HLOOKUP(E7588,'Power Matrix'!$B$2:$AI$30,29)))</f>
        <v>54210.832574218744</v>
      </c>
      <c r="H7588" s="9">
        <f t="shared" si="238"/>
        <v>0.70503298877736842</v>
      </c>
      <c r="M7588">
        <v>50118.043491109856</v>
      </c>
      <c r="N7588" s="9">
        <v>0.65180467324101921</v>
      </c>
    </row>
    <row r="7589" spans="1:14" x14ac:dyDescent="0.25">
      <c r="A7589" s="2">
        <v>43782.125</v>
      </c>
      <c r="B7589">
        <v>9.1071929691086453</v>
      </c>
      <c r="C7589">
        <v>4.4735562353159768</v>
      </c>
      <c r="E7589">
        <f t="shared" si="237"/>
        <v>9</v>
      </c>
      <c r="F7589">
        <f t="shared" si="237"/>
        <v>4.5</v>
      </c>
      <c r="G7589">
        <f>IF(OR('San Pietro'!E7589&lt;2.5,F7589&lt;0.5),0,VLOOKUP('San Pietro'!F7589,'Power Matrix'!$B$2:$AI$30,HLOOKUP(E7589,'Power Matrix'!$B$2:$AI$30,29)))</f>
        <v>54210.832574218744</v>
      </c>
      <c r="H7589" s="9">
        <f t="shared" si="238"/>
        <v>0.70503298877736842</v>
      </c>
      <c r="M7589">
        <v>46037.845473726979</v>
      </c>
      <c r="N7589" s="9">
        <v>0.59874010905964503</v>
      </c>
    </row>
    <row r="7590" spans="1:14" x14ac:dyDescent="0.25">
      <c r="A7590" s="2">
        <v>43782.166666666657</v>
      </c>
      <c r="B7590">
        <v>9.0152776411021964</v>
      </c>
      <c r="C7590">
        <v>4.267142368007292</v>
      </c>
      <c r="E7590">
        <f t="shared" si="237"/>
        <v>9</v>
      </c>
      <c r="F7590">
        <f t="shared" si="237"/>
        <v>4.5</v>
      </c>
      <c r="G7590">
        <f>IF(OR('San Pietro'!E7590&lt;2.5,F7590&lt;0.5),0,VLOOKUP('San Pietro'!F7590,'Power Matrix'!$B$2:$AI$30,HLOOKUP(E7590,'Power Matrix'!$B$2:$AI$30,29)))</f>
        <v>54210.832574218744</v>
      </c>
      <c r="H7590" s="9">
        <f t="shared" si="238"/>
        <v>0.70503298877736842</v>
      </c>
      <c r="M7590">
        <v>38769.130315166025</v>
      </c>
      <c r="N7590" s="9">
        <v>0.50420763774223876</v>
      </c>
    </row>
    <row r="7591" spans="1:14" x14ac:dyDescent="0.25">
      <c r="A7591" s="2">
        <v>43782.208333333343</v>
      </c>
      <c r="B7591">
        <v>8.9257319077119259</v>
      </c>
      <c r="C7591">
        <v>4.0114678188258228</v>
      </c>
      <c r="E7591">
        <f t="shared" si="237"/>
        <v>9</v>
      </c>
      <c r="F7591">
        <f t="shared" si="237"/>
        <v>4</v>
      </c>
      <c r="G7591">
        <f>IF(OR('San Pietro'!E7591&lt;2.5,F7591&lt;0.5),0,VLOOKUP('San Pietro'!F7591,'Power Matrix'!$B$2:$AI$30,HLOOKUP(E7591,'Power Matrix'!$B$2:$AI$30,29)))</f>
        <v>37346.031306835932</v>
      </c>
      <c r="H7591" s="9">
        <f t="shared" si="238"/>
        <v>0.4856996806899006</v>
      </c>
      <c r="M7591">
        <v>37302.894558015483</v>
      </c>
      <c r="N7591" s="9">
        <v>0.48513867071934741</v>
      </c>
    </row>
    <row r="7592" spans="1:14" x14ac:dyDescent="0.25">
      <c r="A7592" s="2">
        <v>43782.25</v>
      </c>
      <c r="B7592">
        <v>8.8449162597496755</v>
      </c>
      <c r="C7592">
        <v>3.729172598127243</v>
      </c>
      <c r="E7592">
        <f t="shared" si="237"/>
        <v>9</v>
      </c>
      <c r="F7592">
        <f t="shared" si="237"/>
        <v>3.5</v>
      </c>
      <c r="G7592">
        <f>IF(OR('San Pietro'!E7592&lt;2.5,F7592&lt;0.5),0,VLOOKUP('San Pietro'!F7592,'Power Matrix'!$B$2:$AI$30,HLOOKUP(E7592,'Power Matrix'!$B$2:$AI$30,29)))</f>
        <v>31382.114816406247</v>
      </c>
      <c r="H7592" s="9">
        <f t="shared" si="238"/>
        <v>0.40813662422310237</v>
      </c>
      <c r="M7592">
        <v>36296.510307282988</v>
      </c>
      <c r="N7592" s="9">
        <v>0.47205025161894976</v>
      </c>
    </row>
    <row r="7593" spans="1:14" x14ac:dyDescent="0.25">
      <c r="A7593" s="2">
        <v>43782.291666666657</v>
      </c>
      <c r="B7593">
        <v>8.7729554127215614</v>
      </c>
      <c r="C7593">
        <v>3.4476237513964332</v>
      </c>
      <c r="E7593">
        <f t="shared" si="237"/>
        <v>9</v>
      </c>
      <c r="F7593">
        <f t="shared" si="237"/>
        <v>3.5</v>
      </c>
      <c r="G7593">
        <f>IF(OR('San Pietro'!E7593&lt;2.5,F7593&lt;0.5),0,VLOOKUP('San Pietro'!F7593,'Power Matrix'!$B$2:$AI$30,HLOOKUP(E7593,'Power Matrix'!$B$2:$AI$30,29)))</f>
        <v>31382.114816406247</v>
      </c>
      <c r="H7593" s="9">
        <f t="shared" si="238"/>
        <v>0.40813662422310237</v>
      </c>
      <c r="M7593">
        <v>32685.752838261364</v>
      </c>
      <c r="N7593" s="9">
        <v>0.42509094458483371</v>
      </c>
    </row>
    <row r="7594" spans="1:14" x14ac:dyDescent="0.25">
      <c r="A7594" s="2">
        <v>43782.333333333343</v>
      </c>
      <c r="B7594">
        <v>8.7059831859380292</v>
      </c>
      <c r="C7594">
        <v>3.1825780623974151</v>
      </c>
      <c r="E7594">
        <f t="shared" si="237"/>
        <v>8.5</v>
      </c>
      <c r="F7594">
        <f t="shared" si="237"/>
        <v>3</v>
      </c>
      <c r="G7594">
        <f>IF(OR('San Pietro'!E7594&lt;2.5,F7594&lt;0.5),0,VLOOKUP('San Pietro'!F7594,'Power Matrix'!$B$2:$AI$30,HLOOKUP(E7594,'Power Matrix'!$B$2:$AI$30,29)))</f>
        <v>32061.27827734375</v>
      </c>
      <c r="H7594" s="9">
        <f t="shared" si="238"/>
        <v>0.41696940951703032</v>
      </c>
      <c r="M7594">
        <v>29239.062255366978</v>
      </c>
      <c r="N7594" s="9">
        <v>0.38026539129792458</v>
      </c>
    </row>
    <row r="7595" spans="1:14" x14ac:dyDescent="0.25">
      <c r="A7595" s="2">
        <v>43782.375</v>
      </c>
      <c r="B7595">
        <v>8.6236709519024028</v>
      </c>
      <c r="C7595">
        <v>2.9456457928510451</v>
      </c>
      <c r="E7595">
        <f t="shared" si="237"/>
        <v>8.5</v>
      </c>
      <c r="F7595">
        <f t="shared" si="237"/>
        <v>3</v>
      </c>
      <c r="G7595">
        <f>IF(OR('San Pietro'!E7595&lt;2.5,F7595&lt;0.5),0,VLOOKUP('San Pietro'!F7595,'Power Matrix'!$B$2:$AI$30,HLOOKUP(E7595,'Power Matrix'!$B$2:$AI$30,29)))</f>
        <v>32061.27827734375</v>
      </c>
      <c r="H7595" s="9">
        <f t="shared" si="238"/>
        <v>0.41696940951703032</v>
      </c>
      <c r="M7595">
        <v>26129.143668133678</v>
      </c>
      <c r="N7595" s="9">
        <v>0.33981968896484488</v>
      </c>
    </row>
    <row r="7596" spans="1:14" x14ac:dyDescent="0.25">
      <c r="A7596" s="2">
        <v>43782.416666666657</v>
      </c>
      <c r="B7596">
        <v>8.5433541659646117</v>
      </c>
      <c r="C7596">
        <v>2.7306071596925801</v>
      </c>
      <c r="E7596">
        <f t="shared" si="237"/>
        <v>8.5</v>
      </c>
      <c r="F7596">
        <f t="shared" si="237"/>
        <v>2.5</v>
      </c>
      <c r="G7596">
        <f>IF(OR('San Pietro'!E7596&lt;2.5,F7596&lt;0.5),0,VLOOKUP('San Pietro'!F7596,'Power Matrix'!$B$2:$AI$30,HLOOKUP(E7596,'Power Matrix'!$B$2:$AI$30,29)))</f>
        <v>21977.508528320312</v>
      </c>
      <c r="H7596" s="9">
        <f t="shared" si="238"/>
        <v>0.28582605704105579</v>
      </c>
      <c r="M7596">
        <v>23237.090624546785</v>
      </c>
      <c r="N7596" s="9">
        <v>0.30220741287100195</v>
      </c>
    </row>
    <row r="7597" spans="1:14" x14ac:dyDescent="0.25">
      <c r="A7597" s="2">
        <v>43782.458333333343</v>
      </c>
      <c r="B7597">
        <v>8.4555544496599442</v>
      </c>
      <c r="C7597">
        <v>2.5395354239436001</v>
      </c>
      <c r="E7597">
        <f t="shared" si="237"/>
        <v>8.5</v>
      </c>
      <c r="F7597">
        <f t="shared" si="237"/>
        <v>2.5</v>
      </c>
      <c r="G7597">
        <f>IF(OR('San Pietro'!E7597&lt;2.5,F7597&lt;0.5),0,VLOOKUP('San Pietro'!F7597,'Power Matrix'!$B$2:$AI$30,HLOOKUP(E7597,'Power Matrix'!$B$2:$AI$30,29)))</f>
        <v>21977.508528320312</v>
      </c>
      <c r="H7597" s="9">
        <f t="shared" si="238"/>
        <v>0.28582605704105579</v>
      </c>
      <c r="M7597">
        <v>21174.284545629704</v>
      </c>
      <c r="N7597" s="9">
        <v>0.27537981648913928</v>
      </c>
    </row>
    <row r="7598" spans="1:14" x14ac:dyDescent="0.25">
      <c r="A7598" s="2">
        <v>43782.5</v>
      </c>
      <c r="B7598">
        <v>8.3433104941568192</v>
      </c>
      <c r="C7598">
        <v>2.3730940291310119</v>
      </c>
      <c r="E7598">
        <f t="shared" si="237"/>
        <v>8.5</v>
      </c>
      <c r="F7598">
        <f t="shared" si="237"/>
        <v>2.5</v>
      </c>
      <c r="G7598">
        <f>IF(OR('San Pietro'!E7598&lt;2.5,F7598&lt;0.5),0,VLOOKUP('San Pietro'!F7598,'Power Matrix'!$B$2:$AI$30,HLOOKUP(E7598,'Power Matrix'!$B$2:$AI$30,29)))</f>
        <v>21977.508528320312</v>
      </c>
      <c r="H7598" s="9">
        <f t="shared" si="238"/>
        <v>0.28582605704105579</v>
      </c>
      <c r="M7598">
        <v>19633.460724591201</v>
      </c>
      <c r="N7598" s="9">
        <v>0.25534080264830306</v>
      </c>
    </row>
    <row r="7599" spans="1:14" x14ac:dyDescent="0.25">
      <c r="A7599" s="2">
        <v>43782.541666666657</v>
      </c>
      <c r="B7599">
        <v>8.2066222994552351</v>
      </c>
      <c r="C7599">
        <v>2.2293755751149611</v>
      </c>
      <c r="E7599">
        <f t="shared" si="237"/>
        <v>8</v>
      </c>
      <c r="F7599">
        <f t="shared" si="237"/>
        <v>2</v>
      </c>
      <c r="G7599">
        <f>IF(OR('San Pietro'!E7599&lt;2.5,F7599&lt;0.5),0,VLOOKUP('San Pietro'!F7599,'Power Matrix'!$B$2:$AI$30,HLOOKUP(E7599,'Power Matrix'!$B$2:$AI$30,29)))</f>
        <v>16605.93005957031</v>
      </c>
      <c r="H7599" s="9">
        <f t="shared" si="238"/>
        <v>0.21596658721848683</v>
      </c>
      <c r="M7599">
        <v>18360.908213146453</v>
      </c>
      <c r="N7599" s="9">
        <v>0.23879076166253685</v>
      </c>
    </row>
    <row r="7600" spans="1:14" x14ac:dyDescent="0.25">
      <c r="A7600" s="2">
        <v>43782.583333333343</v>
      </c>
      <c r="B7600">
        <v>8.0565895455993903</v>
      </c>
      <c r="C7600">
        <v>2.1053116355835049</v>
      </c>
      <c r="E7600">
        <f t="shared" si="237"/>
        <v>8</v>
      </c>
      <c r="F7600">
        <f t="shared" si="237"/>
        <v>2</v>
      </c>
      <c r="G7600">
        <f>IF(OR('San Pietro'!E7600&lt;2.5,F7600&lt;0.5),0,VLOOKUP('San Pietro'!F7600,'Power Matrix'!$B$2:$AI$30,HLOOKUP(E7600,'Power Matrix'!$B$2:$AI$30,29)))</f>
        <v>16605.93005957031</v>
      </c>
      <c r="H7600" s="9">
        <f t="shared" si="238"/>
        <v>0.21596658721848683</v>
      </c>
      <c r="M7600">
        <v>17389.748527291977</v>
      </c>
      <c r="N7600" s="9">
        <v>0.22616045174599925</v>
      </c>
    </row>
    <row r="7601" spans="1:14" x14ac:dyDescent="0.25">
      <c r="A7601" s="2">
        <v>43782.625</v>
      </c>
      <c r="B7601">
        <v>7.9015681714989618</v>
      </c>
      <c r="C7601">
        <v>1.9988289495150631</v>
      </c>
      <c r="E7601">
        <f t="shared" si="237"/>
        <v>8</v>
      </c>
      <c r="F7601">
        <f t="shared" si="237"/>
        <v>2</v>
      </c>
      <c r="G7601">
        <f>IF(OR('San Pietro'!E7601&lt;2.5,F7601&lt;0.5),0,VLOOKUP('San Pietro'!F7601,'Power Matrix'!$B$2:$AI$30,HLOOKUP(E7601,'Power Matrix'!$B$2:$AI$30,29)))</f>
        <v>16605.93005957031</v>
      </c>
      <c r="H7601" s="9">
        <f t="shared" si="238"/>
        <v>0.21596658721848683</v>
      </c>
      <c r="M7601">
        <v>16935.932530316437</v>
      </c>
      <c r="N7601" s="9">
        <v>0.22025839797423422</v>
      </c>
    </row>
    <row r="7602" spans="1:14" x14ac:dyDescent="0.25">
      <c r="A7602" s="2">
        <v>43782.666666666657</v>
      </c>
      <c r="B7602">
        <v>7.752657857198149</v>
      </c>
      <c r="C7602">
        <v>1.906527368834241</v>
      </c>
      <c r="E7602">
        <f t="shared" si="237"/>
        <v>8</v>
      </c>
      <c r="F7602">
        <f t="shared" si="237"/>
        <v>2</v>
      </c>
      <c r="G7602">
        <f>IF(OR('San Pietro'!E7602&lt;2.5,F7602&lt;0.5),0,VLOOKUP('San Pietro'!F7602,'Power Matrix'!$B$2:$AI$30,HLOOKUP(E7602,'Power Matrix'!$B$2:$AI$30,29)))</f>
        <v>16605.93005957031</v>
      </c>
      <c r="H7602" s="9">
        <f t="shared" si="238"/>
        <v>0.21596658721848683</v>
      </c>
      <c r="M7602">
        <v>16449.290805691551</v>
      </c>
      <c r="N7602" s="9">
        <v>0.21392943283095534</v>
      </c>
    </row>
    <row r="7603" spans="1:14" x14ac:dyDescent="0.25">
      <c r="A7603" s="2">
        <v>43782.708333333343</v>
      </c>
      <c r="B7603">
        <v>7.608362016623575</v>
      </c>
      <c r="C7603">
        <v>1.82616777163773</v>
      </c>
      <c r="E7603">
        <f t="shared" si="237"/>
        <v>7.5</v>
      </c>
      <c r="F7603">
        <f t="shared" si="237"/>
        <v>2</v>
      </c>
      <c r="G7603">
        <f>IF(OR('San Pietro'!E7603&lt;2.5,F7603&lt;0.5),0,VLOOKUP('San Pietro'!F7603,'Power Matrix'!$B$2:$AI$30,HLOOKUP(E7603,'Power Matrix'!$B$2:$AI$30,29)))</f>
        <v>20687.448569335938</v>
      </c>
      <c r="H7603" s="9">
        <f t="shared" si="238"/>
        <v>0.26904832489057573</v>
      </c>
      <c r="M7603">
        <v>16651.544597156393</v>
      </c>
      <c r="N7603" s="9">
        <v>0.21655982215333347</v>
      </c>
    </row>
    <row r="7604" spans="1:14" x14ac:dyDescent="0.25">
      <c r="A7604" s="2">
        <v>43782.75</v>
      </c>
      <c r="B7604">
        <v>7.6520124437636792</v>
      </c>
      <c r="C7604">
        <v>1.8522908605096611</v>
      </c>
      <c r="E7604">
        <f t="shared" si="237"/>
        <v>7.5</v>
      </c>
      <c r="F7604">
        <f t="shared" si="237"/>
        <v>2</v>
      </c>
      <c r="G7604">
        <f>IF(OR('San Pietro'!E7604&lt;2.5,F7604&lt;0.5),0,VLOOKUP('San Pietro'!F7604,'Power Matrix'!$B$2:$AI$30,HLOOKUP(E7604,'Power Matrix'!$B$2:$AI$30,29)))</f>
        <v>20687.448569335938</v>
      </c>
      <c r="H7604" s="9">
        <f t="shared" si="238"/>
        <v>0.26904832489057573</v>
      </c>
      <c r="M7604">
        <v>16349.726838025799</v>
      </c>
      <c r="N7604" s="9">
        <v>0.21263456465792965</v>
      </c>
    </row>
    <row r="7605" spans="1:14" x14ac:dyDescent="0.25">
      <c r="A7605" s="2">
        <v>43782.791666666657</v>
      </c>
      <c r="B7605">
        <v>7.4795308988072096</v>
      </c>
      <c r="C7605">
        <v>1.7777363941735791</v>
      </c>
      <c r="E7605">
        <f t="shared" si="237"/>
        <v>7.5</v>
      </c>
      <c r="F7605">
        <f t="shared" si="237"/>
        <v>2</v>
      </c>
      <c r="G7605">
        <f>IF(OR('San Pietro'!E7605&lt;2.5,F7605&lt;0.5),0,VLOOKUP('San Pietro'!F7605,'Power Matrix'!$B$2:$AI$30,HLOOKUP(E7605,'Power Matrix'!$B$2:$AI$30,29)))</f>
        <v>20687.448569335938</v>
      </c>
      <c r="H7605" s="9">
        <f t="shared" si="238"/>
        <v>0.26904832489057573</v>
      </c>
      <c r="M7605">
        <v>16343.740902381576</v>
      </c>
      <c r="N7605" s="9">
        <v>0.21255671523375336</v>
      </c>
    </row>
    <row r="7606" spans="1:14" x14ac:dyDescent="0.25">
      <c r="A7606" s="2">
        <v>43782.833333333343</v>
      </c>
      <c r="B7606">
        <v>7.3106661035280638</v>
      </c>
      <c r="C7606">
        <v>1.7189387116015189</v>
      </c>
      <c r="E7606">
        <f t="shared" si="237"/>
        <v>7.5</v>
      </c>
      <c r="F7606">
        <f t="shared" si="237"/>
        <v>1.5</v>
      </c>
      <c r="G7606">
        <f>IF(OR('San Pietro'!E7606&lt;2.5,F7606&lt;0.5),0,VLOOKUP('San Pietro'!F7606,'Power Matrix'!$B$2:$AI$30,HLOOKUP(E7606,'Power Matrix'!$B$2:$AI$30,29)))</f>
        <v>10582.528814453124</v>
      </c>
      <c r="H7606" s="9">
        <f t="shared" si="238"/>
        <v>0.13762990835202149</v>
      </c>
      <c r="M7606">
        <v>16527.954729578996</v>
      </c>
      <c r="N7606" s="9">
        <v>0.21495248779546941</v>
      </c>
    </row>
    <row r="7607" spans="1:14" x14ac:dyDescent="0.25">
      <c r="A7607" s="2">
        <v>43782.875</v>
      </c>
      <c r="B7607">
        <v>7.139556429138854</v>
      </c>
      <c r="C7607">
        <v>1.6746538561805311</v>
      </c>
      <c r="E7607">
        <f t="shared" si="237"/>
        <v>7</v>
      </c>
      <c r="F7607">
        <f t="shared" si="237"/>
        <v>1.5</v>
      </c>
      <c r="G7607">
        <f>IF(OR('San Pietro'!E7607&lt;2.5,F7607&lt;0.5),0,VLOOKUP('San Pietro'!F7607,'Power Matrix'!$B$2:$AI$30,HLOOKUP(E7607,'Power Matrix'!$B$2:$AI$30,29)))</f>
        <v>13229.719530273436</v>
      </c>
      <c r="H7607" s="9">
        <f t="shared" si="238"/>
        <v>0.1720576544982057</v>
      </c>
      <c r="M7607">
        <v>17588.863598765158</v>
      </c>
      <c r="N7607" s="9">
        <v>0.22875002079256349</v>
      </c>
    </row>
    <row r="7608" spans="1:14" x14ac:dyDescent="0.25">
      <c r="A7608" s="2">
        <v>43782.916666666657</v>
      </c>
      <c r="B7608">
        <v>6.9181864057854678</v>
      </c>
      <c r="C7608">
        <v>1.6559945069862949</v>
      </c>
      <c r="E7608">
        <f t="shared" si="237"/>
        <v>7</v>
      </c>
      <c r="F7608">
        <f t="shared" si="237"/>
        <v>1.5</v>
      </c>
      <c r="G7608">
        <f>IF(OR('San Pietro'!E7608&lt;2.5,F7608&lt;0.5),0,VLOOKUP('San Pietro'!F7608,'Power Matrix'!$B$2:$AI$30,HLOOKUP(E7608,'Power Matrix'!$B$2:$AI$30,29)))</f>
        <v>13229.719530273436</v>
      </c>
      <c r="H7608" s="9">
        <f t="shared" si="238"/>
        <v>0.1720576544982057</v>
      </c>
      <c r="M7608">
        <v>18844.99630678002</v>
      </c>
      <c r="N7608" s="9">
        <v>0.2450865158403045</v>
      </c>
    </row>
    <row r="7609" spans="1:14" x14ac:dyDescent="0.25">
      <c r="A7609" s="2">
        <v>43782.958333333343</v>
      </c>
      <c r="B7609">
        <v>6.7186415960021337</v>
      </c>
      <c r="C7609">
        <v>1.649940584803276</v>
      </c>
      <c r="E7609">
        <f t="shared" si="237"/>
        <v>6.5</v>
      </c>
      <c r="F7609">
        <f t="shared" si="237"/>
        <v>1.5</v>
      </c>
      <c r="G7609">
        <f>IF(OR('San Pietro'!E7609&lt;2.5,F7609&lt;0.5),0,VLOOKUP('San Pietro'!F7609,'Power Matrix'!$B$2:$AI$30,HLOOKUP(E7609,'Power Matrix'!$B$2:$AI$30,29)))</f>
        <v>16458.441780273435</v>
      </c>
      <c r="H7609" s="9">
        <f t="shared" si="238"/>
        <v>0.21404844471034615</v>
      </c>
      <c r="M7609">
        <v>19906.769519887253</v>
      </c>
      <c r="N7609" s="9">
        <v>0.25889528996669653</v>
      </c>
    </row>
    <row r="7610" spans="1:14" x14ac:dyDescent="0.25">
      <c r="A7610" s="2">
        <v>43783</v>
      </c>
      <c r="B7610">
        <v>6.5659898165178827</v>
      </c>
      <c r="C7610">
        <v>1.6494430021580959</v>
      </c>
      <c r="E7610">
        <f t="shared" si="237"/>
        <v>6.5</v>
      </c>
      <c r="F7610">
        <f t="shared" si="237"/>
        <v>1.5</v>
      </c>
      <c r="G7610">
        <f>IF(OR('San Pietro'!E7610&lt;2.5,F7610&lt;0.5),0,VLOOKUP('San Pietro'!F7610,'Power Matrix'!$B$2:$AI$30,HLOOKUP(E7610,'Power Matrix'!$B$2:$AI$30,29)))</f>
        <v>16458.441780273435</v>
      </c>
      <c r="H7610" s="9">
        <f t="shared" si="238"/>
        <v>0.21404844471034615</v>
      </c>
      <c r="M7610">
        <v>20400.471234266734</v>
      </c>
      <c r="N7610" s="9">
        <v>0.26531607302612958</v>
      </c>
    </row>
    <row r="7611" spans="1:14" x14ac:dyDescent="0.25">
      <c r="A7611" s="2">
        <v>43783.041666666657</v>
      </c>
      <c r="B7611">
        <v>6.4708318853524549</v>
      </c>
      <c r="C7611">
        <v>1.642974427770761</v>
      </c>
      <c r="E7611">
        <f t="shared" si="237"/>
        <v>6.5</v>
      </c>
      <c r="F7611">
        <f t="shared" si="237"/>
        <v>1.5</v>
      </c>
      <c r="G7611">
        <f>IF(OR('San Pietro'!E7611&lt;2.5,F7611&lt;0.5),0,VLOOKUP('San Pietro'!F7611,'Power Matrix'!$B$2:$AI$30,HLOOKUP(E7611,'Power Matrix'!$B$2:$AI$30,29)))</f>
        <v>16458.441780273435</v>
      </c>
      <c r="H7611" s="9">
        <f t="shared" si="238"/>
        <v>0.21404844471034615</v>
      </c>
      <c r="M7611">
        <v>19985.259638502088</v>
      </c>
      <c r="N7611" s="9">
        <v>0.25991608452595472</v>
      </c>
    </row>
    <row r="7612" spans="1:14" x14ac:dyDescent="0.25">
      <c r="A7612" s="2">
        <v>43783.083333333343</v>
      </c>
      <c r="B7612">
        <v>6.4452652065989664</v>
      </c>
      <c r="C7612">
        <v>1.6206661391785411</v>
      </c>
      <c r="E7612">
        <f t="shared" si="237"/>
        <v>6.5</v>
      </c>
      <c r="F7612">
        <f t="shared" si="237"/>
        <v>1.5</v>
      </c>
      <c r="G7612">
        <f>IF(OR('San Pietro'!E7612&lt;2.5,F7612&lt;0.5),0,VLOOKUP('San Pietro'!F7612,'Power Matrix'!$B$2:$AI$30,HLOOKUP(E7612,'Power Matrix'!$B$2:$AI$30,29)))</f>
        <v>16458.441780273435</v>
      </c>
      <c r="H7612" s="9">
        <f t="shared" si="238"/>
        <v>0.21404844471034615</v>
      </c>
      <c r="M7612">
        <v>18969.592125774274</v>
      </c>
      <c r="N7612" s="9">
        <v>0.24670693298809585</v>
      </c>
    </row>
    <row r="7613" spans="1:14" x14ac:dyDescent="0.25">
      <c r="A7613" s="2">
        <v>43783.125</v>
      </c>
      <c r="B7613">
        <v>6.4694600147851951</v>
      </c>
      <c r="C7613">
        <v>1.588240336801001</v>
      </c>
      <c r="E7613">
        <f t="shared" si="237"/>
        <v>6.5</v>
      </c>
      <c r="F7613">
        <f t="shared" si="237"/>
        <v>1.5</v>
      </c>
      <c r="G7613">
        <f>IF(OR('San Pietro'!E7613&lt;2.5,F7613&lt;0.5),0,VLOOKUP('San Pietro'!F7613,'Power Matrix'!$B$2:$AI$30,HLOOKUP(E7613,'Power Matrix'!$B$2:$AI$30,29)))</f>
        <v>16458.441780273435</v>
      </c>
      <c r="H7613" s="9">
        <f t="shared" si="238"/>
        <v>0.21404844471034615</v>
      </c>
      <c r="M7613">
        <v>17687.317570779323</v>
      </c>
      <c r="N7613" s="9">
        <v>0.23003045303987094</v>
      </c>
    </row>
    <row r="7614" spans="1:14" x14ac:dyDescent="0.25">
      <c r="A7614" s="2">
        <v>43783.166666666657</v>
      </c>
      <c r="B7614">
        <v>6.5244595529817264</v>
      </c>
      <c r="C7614">
        <v>1.5531607603158371</v>
      </c>
      <c r="E7614">
        <f t="shared" si="237"/>
        <v>6.5</v>
      </c>
      <c r="F7614">
        <f t="shared" si="237"/>
        <v>1.5</v>
      </c>
      <c r="G7614">
        <f>IF(OR('San Pietro'!E7614&lt;2.5,F7614&lt;0.5),0,VLOOKUP('San Pietro'!F7614,'Power Matrix'!$B$2:$AI$30,HLOOKUP(E7614,'Power Matrix'!$B$2:$AI$30,29)))</f>
        <v>16458.441780273435</v>
      </c>
      <c r="H7614" s="9">
        <f t="shared" si="238"/>
        <v>0.21404844471034615</v>
      </c>
      <c r="M7614">
        <v>16348.703386114241</v>
      </c>
      <c r="N7614" s="9">
        <v>0.21262125426725348</v>
      </c>
    </row>
    <row r="7615" spans="1:14" x14ac:dyDescent="0.25">
      <c r="A7615" s="2">
        <v>43783.208333333343</v>
      </c>
      <c r="B7615">
        <v>6.5939260898875496</v>
      </c>
      <c r="C7615">
        <v>1.5192422100027589</v>
      </c>
      <c r="E7615">
        <f t="shared" si="237"/>
        <v>6.5</v>
      </c>
      <c r="F7615">
        <f t="shared" si="237"/>
        <v>1.5</v>
      </c>
      <c r="G7615">
        <f>IF(OR('San Pietro'!E7615&lt;2.5,F7615&lt;0.5),0,VLOOKUP('San Pietro'!F7615,'Power Matrix'!$B$2:$AI$30,HLOOKUP(E7615,'Power Matrix'!$B$2:$AI$30,29)))</f>
        <v>16458.441780273435</v>
      </c>
      <c r="H7615" s="9">
        <f t="shared" si="238"/>
        <v>0.21404844471034615</v>
      </c>
      <c r="M7615">
        <v>16989.874340214585</v>
      </c>
      <c r="N7615" s="9">
        <v>0.22095993221870103</v>
      </c>
    </row>
    <row r="7616" spans="1:14" x14ac:dyDescent="0.25">
      <c r="A7616" s="2">
        <v>43783.25</v>
      </c>
      <c r="B7616">
        <v>7.1016429152800207</v>
      </c>
      <c r="C7616">
        <v>1.683527413352901</v>
      </c>
      <c r="E7616">
        <f t="shared" si="237"/>
        <v>7</v>
      </c>
      <c r="F7616">
        <f t="shared" si="237"/>
        <v>1.5</v>
      </c>
      <c r="G7616">
        <f>IF(OR('San Pietro'!E7616&lt;2.5,F7616&lt;0.5),0,VLOOKUP('San Pietro'!F7616,'Power Matrix'!$B$2:$AI$30,HLOOKUP(E7616,'Power Matrix'!$B$2:$AI$30,29)))</f>
        <v>13229.719530273436</v>
      </c>
      <c r="H7616" s="9">
        <f t="shared" si="238"/>
        <v>0.1720576544982057</v>
      </c>
      <c r="M7616">
        <v>15350.549123304649</v>
      </c>
      <c r="N7616" s="9">
        <v>0.19963986936482522</v>
      </c>
    </row>
    <row r="7617" spans="1:14" x14ac:dyDescent="0.25">
      <c r="A7617" s="2">
        <v>43783.291666666657</v>
      </c>
      <c r="B7617">
        <v>7.2080252419957596</v>
      </c>
      <c r="C7617">
        <v>1.6428085668890351</v>
      </c>
      <c r="E7617">
        <f t="shared" si="237"/>
        <v>7</v>
      </c>
      <c r="F7617">
        <f t="shared" si="237"/>
        <v>1.5</v>
      </c>
      <c r="G7617">
        <f>IF(OR('San Pietro'!E7617&lt;2.5,F7617&lt;0.5),0,VLOOKUP('San Pietro'!F7617,'Power Matrix'!$B$2:$AI$30,HLOOKUP(E7617,'Power Matrix'!$B$2:$AI$30,29)))</f>
        <v>13229.719530273436</v>
      </c>
      <c r="H7617" s="9">
        <f t="shared" si="238"/>
        <v>0.1720576544982057</v>
      </c>
      <c r="M7617">
        <v>13937.126051640156</v>
      </c>
      <c r="N7617" s="9">
        <v>0.18125775188370263</v>
      </c>
    </row>
    <row r="7618" spans="1:14" x14ac:dyDescent="0.25">
      <c r="A7618" s="2">
        <v>43783.333333333343</v>
      </c>
      <c r="B7618">
        <v>7.3200197664866584</v>
      </c>
      <c r="C7618">
        <v>1.6108803471566751</v>
      </c>
      <c r="E7618">
        <f t="shared" si="237"/>
        <v>7.5</v>
      </c>
      <c r="F7618">
        <f t="shared" si="237"/>
        <v>1.5</v>
      </c>
      <c r="G7618">
        <f>IF(OR('San Pietro'!E7618&lt;2.5,F7618&lt;0.5),0,VLOOKUP('San Pietro'!F7618,'Power Matrix'!$B$2:$AI$30,HLOOKUP(E7618,'Power Matrix'!$B$2:$AI$30,29)))</f>
        <v>10582.528814453124</v>
      </c>
      <c r="H7618" s="9">
        <f t="shared" si="238"/>
        <v>0.13762990835202149</v>
      </c>
      <c r="M7618">
        <v>12738.820809921892</v>
      </c>
      <c r="N7618" s="9">
        <v>0.16567332555509462</v>
      </c>
    </row>
    <row r="7619" spans="1:14" x14ac:dyDescent="0.25">
      <c r="A7619" s="2">
        <v>43783.375</v>
      </c>
      <c r="B7619">
        <v>7.4200416023905538</v>
      </c>
      <c r="C7619">
        <v>1.5830986494674779</v>
      </c>
      <c r="E7619">
        <f t="shared" ref="E7619:F7682" si="239">MROUND(B7619,0.5)</f>
        <v>7.5</v>
      </c>
      <c r="F7619">
        <f t="shared" si="239"/>
        <v>1.5</v>
      </c>
      <c r="G7619">
        <f>IF(OR('San Pietro'!E7619&lt;2.5,F7619&lt;0.5),0,VLOOKUP('San Pietro'!F7619,'Power Matrix'!$B$2:$AI$30,HLOOKUP(E7619,'Power Matrix'!$B$2:$AI$30,29)))</f>
        <v>10582.528814453124</v>
      </c>
      <c r="H7619" s="9">
        <f t="shared" ref="H7619:H7682" si="240">G7619/$K$2</f>
        <v>0.13762990835202149</v>
      </c>
      <c r="M7619">
        <v>11874.703336987506</v>
      </c>
      <c r="N7619" s="9">
        <v>0.15443514130339372</v>
      </c>
    </row>
    <row r="7620" spans="1:14" x14ac:dyDescent="0.25">
      <c r="A7620" s="2">
        <v>43783.416666666657</v>
      </c>
      <c r="B7620">
        <v>7.4796556143133248</v>
      </c>
      <c r="C7620">
        <v>1.558136586767634</v>
      </c>
      <c r="E7620">
        <f t="shared" si="239"/>
        <v>7.5</v>
      </c>
      <c r="F7620">
        <f t="shared" si="239"/>
        <v>1.5</v>
      </c>
      <c r="G7620">
        <f>IF(OR('San Pietro'!E7620&lt;2.5,F7620&lt;0.5),0,VLOOKUP('San Pietro'!F7620,'Power Matrix'!$B$2:$AI$30,HLOOKUP(E7620,'Power Matrix'!$B$2:$AI$30,29)))</f>
        <v>10582.528814453124</v>
      </c>
      <c r="H7620" s="9">
        <f t="shared" si="240"/>
        <v>0.13762990835202149</v>
      </c>
      <c r="M7620">
        <v>11470.05901418573</v>
      </c>
      <c r="N7620" s="9">
        <v>0.14917258430334981</v>
      </c>
    </row>
    <row r="7621" spans="1:14" x14ac:dyDescent="0.25">
      <c r="A7621" s="2">
        <v>43783.458333333343</v>
      </c>
      <c r="B7621">
        <v>7.4746669940687411</v>
      </c>
      <c r="C7621">
        <v>1.5369063939066361</v>
      </c>
      <c r="E7621">
        <f t="shared" si="239"/>
        <v>7.5</v>
      </c>
      <c r="F7621">
        <f t="shared" si="239"/>
        <v>1.5</v>
      </c>
      <c r="G7621">
        <f>IF(OR('San Pietro'!E7621&lt;2.5,F7621&lt;0.5),0,VLOOKUP('San Pietro'!F7621,'Power Matrix'!$B$2:$AI$30,HLOOKUP(E7621,'Power Matrix'!$B$2:$AI$30,29)))</f>
        <v>10582.528814453124</v>
      </c>
      <c r="H7621" s="9">
        <f t="shared" si="240"/>
        <v>0.13762990835202149</v>
      </c>
      <c r="M7621">
        <v>11917.278034794266</v>
      </c>
      <c r="N7621" s="9">
        <v>0.15498884182837916</v>
      </c>
    </row>
    <row r="7622" spans="1:14" x14ac:dyDescent="0.25">
      <c r="A7622" s="2">
        <v>43783.5</v>
      </c>
      <c r="B7622">
        <v>7.3573097028149181</v>
      </c>
      <c r="C7622">
        <v>1.5271206018847701</v>
      </c>
      <c r="E7622">
        <f t="shared" si="239"/>
        <v>7.5</v>
      </c>
      <c r="F7622">
        <f t="shared" si="239"/>
        <v>1.5</v>
      </c>
      <c r="G7622">
        <f>IF(OR('San Pietro'!E7622&lt;2.5,F7622&lt;0.5),0,VLOOKUP('San Pietro'!F7622,'Power Matrix'!$B$2:$AI$30,HLOOKUP(E7622,'Power Matrix'!$B$2:$AI$30,29)))</f>
        <v>10582.528814453124</v>
      </c>
      <c r="H7622" s="9">
        <f t="shared" si="240"/>
        <v>0.13762990835202149</v>
      </c>
      <c r="M7622">
        <v>13397.377076218951</v>
      </c>
      <c r="N7622" s="9">
        <v>0.17423810626208136</v>
      </c>
    </row>
    <row r="7623" spans="1:14" x14ac:dyDescent="0.25">
      <c r="A7623" s="2">
        <v>43783.541666666657</v>
      </c>
      <c r="B7623">
        <v>7.1262118699845942</v>
      </c>
      <c r="C7623">
        <v>1.53599415905714</v>
      </c>
      <c r="E7623">
        <f t="shared" si="239"/>
        <v>7</v>
      </c>
      <c r="F7623">
        <f t="shared" si="239"/>
        <v>1.5</v>
      </c>
      <c r="G7623">
        <f>IF(OR('San Pietro'!E7623&lt;2.5,F7623&lt;0.5),0,VLOOKUP('San Pietro'!F7623,'Power Matrix'!$B$2:$AI$30,HLOOKUP(E7623,'Power Matrix'!$B$2:$AI$30,29)))</f>
        <v>13229.719530273436</v>
      </c>
      <c r="H7623" s="9">
        <f t="shared" si="240"/>
        <v>0.1720576544982057</v>
      </c>
      <c r="M7623">
        <v>16181.779990243556</v>
      </c>
      <c r="N7623" s="9">
        <v>0.21045035049841279</v>
      </c>
    </row>
    <row r="7624" spans="1:14" x14ac:dyDescent="0.25">
      <c r="A7624" s="2">
        <v>43783.583333333343</v>
      </c>
      <c r="B7624">
        <v>6.8192870094366027</v>
      </c>
      <c r="C7624">
        <v>1.571571318187484</v>
      </c>
      <c r="E7624">
        <f t="shared" si="239"/>
        <v>7</v>
      </c>
      <c r="F7624">
        <f t="shared" si="239"/>
        <v>1.5</v>
      </c>
      <c r="G7624">
        <f>IF(OR('San Pietro'!E7624&lt;2.5,F7624&lt;0.5),0,VLOOKUP('San Pietro'!F7624,'Power Matrix'!$B$2:$AI$30,HLOOKUP(E7624,'Power Matrix'!$B$2:$AI$30,29)))</f>
        <v>13229.719530273436</v>
      </c>
      <c r="H7624" s="9">
        <f t="shared" si="240"/>
        <v>0.1720576544982057</v>
      </c>
      <c r="M7624">
        <v>19203.585250973825</v>
      </c>
      <c r="N7624" s="9">
        <v>0.24975010470604991</v>
      </c>
    </row>
    <row r="7625" spans="1:14" x14ac:dyDescent="0.25">
      <c r="A7625" s="2">
        <v>43783.625</v>
      </c>
      <c r="B7625">
        <v>6.5520216798330493</v>
      </c>
      <c r="C7625">
        <v>1.618592878156959</v>
      </c>
      <c r="E7625">
        <f t="shared" si="239"/>
        <v>6.5</v>
      </c>
      <c r="F7625">
        <f t="shared" si="239"/>
        <v>1.5</v>
      </c>
      <c r="G7625">
        <f>IF(OR('San Pietro'!E7625&lt;2.5,F7625&lt;0.5),0,VLOOKUP('San Pietro'!F7625,'Power Matrix'!$B$2:$AI$30,HLOOKUP(E7625,'Power Matrix'!$B$2:$AI$30,29)))</f>
        <v>16458.441780273435</v>
      </c>
      <c r="H7625" s="9">
        <f t="shared" si="240"/>
        <v>0.21404844471034615</v>
      </c>
      <c r="M7625">
        <v>21612.504842872237</v>
      </c>
      <c r="N7625" s="9">
        <v>0.28107904211239049</v>
      </c>
    </row>
    <row r="7626" spans="1:14" x14ac:dyDescent="0.25">
      <c r="A7626" s="2">
        <v>43783.666666666657</v>
      </c>
      <c r="B7626">
        <v>6.3735537905830792</v>
      </c>
      <c r="C7626">
        <v>1.6635411771048529</v>
      </c>
      <c r="E7626">
        <f t="shared" si="239"/>
        <v>6.5</v>
      </c>
      <c r="F7626">
        <f t="shared" si="239"/>
        <v>1.5</v>
      </c>
      <c r="G7626">
        <f>IF(OR('San Pietro'!E7626&lt;2.5,F7626&lt;0.5),0,VLOOKUP('San Pietro'!F7626,'Power Matrix'!$B$2:$AI$30,HLOOKUP(E7626,'Power Matrix'!$B$2:$AI$30,29)))</f>
        <v>16458.441780273435</v>
      </c>
      <c r="H7626" s="9">
        <f t="shared" si="240"/>
        <v>0.21404844471034615</v>
      </c>
      <c r="M7626">
        <v>23619.347808724538</v>
      </c>
      <c r="N7626" s="9">
        <v>0.30717881641494138</v>
      </c>
    </row>
    <row r="7627" spans="1:14" x14ac:dyDescent="0.25">
      <c r="A7627" s="2">
        <v>43783.708333333343</v>
      </c>
      <c r="B7627">
        <v>6.2710376445568912</v>
      </c>
      <c r="C7627">
        <v>1.7113920414829611</v>
      </c>
      <c r="E7627">
        <f t="shared" si="239"/>
        <v>6.5</v>
      </c>
      <c r="F7627">
        <f t="shared" si="239"/>
        <v>1.5</v>
      </c>
      <c r="G7627">
        <f>IF(OR('San Pietro'!E7627&lt;2.5,F7627&lt;0.5),0,VLOOKUP('San Pietro'!F7627,'Power Matrix'!$B$2:$AI$30,HLOOKUP(E7627,'Power Matrix'!$B$2:$AI$30,29)))</f>
        <v>16458.441780273435</v>
      </c>
      <c r="H7627" s="9">
        <f t="shared" si="240"/>
        <v>0.21404844471034615</v>
      </c>
      <c r="M7627">
        <v>25804.323795898472</v>
      </c>
      <c r="N7627" s="9">
        <v>0.33559528003072486</v>
      </c>
    </row>
    <row r="7628" spans="1:14" x14ac:dyDescent="0.25">
      <c r="A7628" s="2">
        <v>43783.75</v>
      </c>
      <c r="B7628">
        <v>6.2363667338570368</v>
      </c>
      <c r="C7628">
        <v>1.7823804988619221</v>
      </c>
      <c r="E7628">
        <f t="shared" si="239"/>
        <v>6</v>
      </c>
      <c r="F7628">
        <f t="shared" si="239"/>
        <v>2</v>
      </c>
      <c r="G7628">
        <f>IF(OR('San Pietro'!E7628&lt;2.5,F7628&lt;0.5),0,VLOOKUP('San Pietro'!F7628,'Power Matrix'!$B$2:$AI$30,HLOOKUP(E7628,'Power Matrix'!$B$2:$AI$30,29)))</f>
        <v>33718.301007812493</v>
      </c>
      <c r="H7628" s="9">
        <f t="shared" si="240"/>
        <v>0.43851963541579297</v>
      </c>
      <c r="M7628">
        <v>27747.536605950583</v>
      </c>
      <c r="N7628" s="9">
        <v>0.36086751937738759</v>
      </c>
    </row>
    <row r="7629" spans="1:14" x14ac:dyDescent="0.25">
      <c r="A7629" s="2">
        <v>43783.791666666657</v>
      </c>
      <c r="B7629">
        <v>6.3040872536772561</v>
      </c>
      <c r="C7629">
        <v>1.872857609843753</v>
      </c>
      <c r="E7629">
        <f t="shared" si="239"/>
        <v>6.5</v>
      </c>
      <c r="F7629">
        <f t="shared" si="239"/>
        <v>2</v>
      </c>
      <c r="G7629">
        <f>IF(OR('San Pietro'!E7629&lt;2.5,F7629&lt;0.5),0,VLOOKUP('San Pietro'!F7629,'Power Matrix'!$B$2:$AI$30,HLOOKUP(E7629,'Power Matrix'!$B$2:$AI$30,29)))</f>
        <v>29549.622261718749</v>
      </c>
      <c r="H7629" s="9">
        <f t="shared" si="240"/>
        <v>0.38430434492772719</v>
      </c>
      <c r="M7629">
        <v>28594.16001484777</v>
      </c>
      <c r="N7629" s="9">
        <v>0.37187818651351223</v>
      </c>
    </row>
    <row r="7630" spans="1:14" x14ac:dyDescent="0.25">
      <c r="A7630" s="2">
        <v>43783.833333333343</v>
      </c>
      <c r="B7630">
        <v>6.4808091258416214</v>
      </c>
      <c r="C7630">
        <v>1.9575295899651539</v>
      </c>
      <c r="E7630">
        <f t="shared" si="239"/>
        <v>6.5</v>
      </c>
      <c r="F7630">
        <f t="shared" si="239"/>
        <v>2</v>
      </c>
      <c r="G7630">
        <f>IF(OR('San Pietro'!E7630&lt;2.5,F7630&lt;0.5),0,VLOOKUP('San Pietro'!F7630,'Power Matrix'!$B$2:$AI$30,HLOOKUP(E7630,'Power Matrix'!$B$2:$AI$30,29)))</f>
        <v>29549.622261718749</v>
      </c>
      <c r="H7630" s="9">
        <f t="shared" si="240"/>
        <v>0.38430434492772719</v>
      </c>
      <c r="M7630">
        <v>29053.888562565822</v>
      </c>
      <c r="N7630" s="9">
        <v>0.37785713531022824</v>
      </c>
    </row>
    <row r="7631" spans="1:14" x14ac:dyDescent="0.25">
      <c r="A7631" s="2">
        <v>43783.875</v>
      </c>
      <c r="B7631">
        <v>6.7198887510632792</v>
      </c>
      <c r="C7631">
        <v>2.045684648602812</v>
      </c>
      <c r="E7631">
        <f t="shared" si="239"/>
        <v>6.5</v>
      </c>
      <c r="F7631">
        <f t="shared" si="239"/>
        <v>2</v>
      </c>
      <c r="G7631">
        <f>IF(OR('San Pietro'!E7631&lt;2.5,F7631&lt;0.5),0,VLOOKUP('San Pietro'!F7631,'Power Matrix'!$B$2:$AI$30,HLOOKUP(E7631,'Power Matrix'!$B$2:$AI$30,29)))</f>
        <v>29549.622261718749</v>
      </c>
      <c r="H7631" s="9">
        <f t="shared" si="240"/>
        <v>0.38430434492772719</v>
      </c>
      <c r="M7631">
        <v>30397.973741107326</v>
      </c>
      <c r="N7631" s="9">
        <v>0.39533748648879619</v>
      </c>
    </row>
    <row r="7632" spans="1:14" x14ac:dyDescent="0.25">
      <c r="A7632" s="2">
        <v>43783.916666666657</v>
      </c>
      <c r="B7632">
        <v>6.9133225010469994</v>
      </c>
      <c r="C7632">
        <v>2.15714316112305</v>
      </c>
      <c r="E7632">
        <f t="shared" si="239"/>
        <v>7</v>
      </c>
      <c r="F7632">
        <f t="shared" si="239"/>
        <v>2</v>
      </c>
      <c r="G7632">
        <f>IF(OR('San Pietro'!E7632&lt;2.5,F7632&lt;0.5),0,VLOOKUP('San Pietro'!F7632,'Power Matrix'!$B$2:$AI$30,HLOOKUP(E7632,'Power Matrix'!$B$2:$AI$30,29)))</f>
        <v>25349.534901367188</v>
      </c>
      <c r="H7632" s="9">
        <f t="shared" si="240"/>
        <v>0.32968057317988325</v>
      </c>
      <c r="M7632">
        <v>31005.509719309593</v>
      </c>
      <c r="N7632" s="9">
        <v>0.40323872848010689</v>
      </c>
    </row>
    <row r="7633" spans="1:14" x14ac:dyDescent="0.25">
      <c r="A7633" s="2">
        <v>43783.958333333343</v>
      </c>
      <c r="B7633">
        <v>7.105010233945114</v>
      </c>
      <c r="C7633">
        <v>2.252264376793224</v>
      </c>
      <c r="E7633">
        <f t="shared" si="239"/>
        <v>7</v>
      </c>
      <c r="F7633">
        <f t="shared" si="239"/>
        <v>2.5</v>
      </c>
      <c r="G7633">
        <f>IF(OR('San Pietro'!E7633&lt;2.5,F7633&lt;0.5),0,VLOOKUP('San Pietro'!F7633,'Power Matrix'!$B$2:$AI$30,HLOOKUP(E7633,'Power Matrix'!$B$2:$AI$30,29)))</f>
        <v>38628.33411132812</v>
      </c>
      <c r="H7633" s="9">
        <f t="shared" si="240"/>
        <v>0.50237652802536614</v>
      </c>
      <c r="M7633">
        <v>30644.938348819131</v>
      </c>
      <c r="N7633" s="9">
        <v>0.39854935738835046</v>
      </c>
    </row>
    <row r="7634" spans="1:14" x14ac:dyDescent="0.25">
      <c r="A7634" s="2">
        <v>43784</v>
      </c>
      <c r="B7634">
        <v>7.2839769852195424</v>
      </c>
      <c r="C7634">
        <v>2.3070813982038469</v>
      </c>
      <c r="E7634">
        <f t="shared" si="239"/>
        <v>7.5</v>
      </c>
      <c r="F7634">
        <f t="shared" si="239"/>
        <v>2.5</v>
      </c>
      <c r="G7634">
        <f>IF(OR('San Pietro'!E7634&lt;2.5,F7634&lt;0.5),0,VLOOKUP('San Pietro'!F7634,'Power Matrix'!$B$2:$AI$30,HLOOKUP(E7634,'Power Matrix'!$B$2:$AI$30,29)))</f>
        <v>33358.218203124998</v>
      </c>
      <c r="H7634" s="9">
        <f t="shared" si="240"/>
        <v>0.43383661831494702</v>
      </c>
      <c r="M7634">
        <v>29507.750041934021</v>
      </c>
      <c r="N7634" s="9">
        <v>0.38375978059822219</v>
      </c>
    </row>
    <row r="7635" spans="1:14" x14ac:dyDescent="0.25">
      <c r="A7635" s="2">
        <v>43784.041666666657</v>
      </c>
      <c r="B7635">
        <v>7.421912334982272</v>
      </c>
      <c r="C7635">
        <v>2.316950120666577</v>
      </c>
      <c r="E7635">
        <f t="shared" si="239"/>
        <v>7.5</v>
      </c>
      <c r="F7635">
        <f t="shared" si="239"/>
        <v>2.5</v>
      </c>
      <c r="G7635">
        <f>IF(OR('San Pietro'!E7635&lt;2.5,F7635&lt;0.5),0,VLOOKUP('San Pietro'!F7635,'Power Matrix'!$B$2:$AI$30,HLOOKUP(E7635,'Power Matrix'!$B$2:$AI$30,29)))</f>
        <v>33358.218203124998</v>
      </c>
      <c r="H7635" s="9">
        <f t="shared" si="240"/>
        <v>0.43383661831494702</v>
      </c>
      <c r="M7635">
        <v>27299.281832016841</v>
      </c>
      <c r="N7635" s="9">
        <v>0.35503779147700704</v>
      </c>
    </row>
    <row r="7636" spans="1:14" x14ac:dyDescent="0.25">
      <c r="A7636" s="2">
        <v>43784.083333333343</v>
      </c>
      <c r="B7636">
        <v>7.5551084955126484</v>
      </c>
      <c r="C7636">
        <v>2.284275526966447</v>
      </c>
      <c r="E7636">
        <f t="shared" si="239"/>
        <v>7.5</v>
      </c>
      <c r="F7636">
        <f t="shared" si="239"/>
        <v>2.5</v>
      </c>
      <c r="G7636">
        <f>IF(OR('San Pietro'!E7636&lt;2.5,F7636&lt;0.5),0,VLOOKUP('San Pietro'!F7636,'Power Matrix'!$B$2:$AI$30,HLOOKUP(E7636,'Power Matrix'!$B$2:$AI$30,29)))</f>
        <v>33358.218203124998</v>
      </c>
      <c r="H7636" s="9">
        <f t="shared" si="240"/>
        <v>0.43383661831494702</v>
      </c>
      <c r="M7636">
        <v>24868.551429060139</v>
      </c>
      <c r="N7636" s="9">
        <v>0.32342519597899549</v>
      </c>
    </row>
    <row r="7637" spans="1:14" x14ac:dyDescent="0.25">
      <c r="A7637" s="2">
        <v>43784.125</v>
      </c>
      <c r="B7637">
        <v>7.6634862703262216</v>
      </c>
      <c r="C7637">
        <v>2.2312000448139528</v>
      </c>
      <c r="E7637">
        <f t="shared" si="239"/>
        <v>7.5</v>
      </c>
      <c r="F7637">
        <f t="shared" si="239"/>
        <v>2</v>
      </c>
      <c r="G7637">
        <f>IF(OR('San Pietro'!E7637&lt;2.5,F7637&lt;0.5),0,VLOOKUP('San Pietro'!F7637,'Power Matrix'!$B$2:$AI$30,HLOOKUP(E7637,'Power Matrix'!$B$2:$AI$30,29)))</f>
        <v>20687.448569335938</v>
      </c>
      <c r="H7637" s="9">
        <f t="shared" si="240"/>
        <v>0.26904832489057573</v>
      </c>
      <c r="M7637">
        <v>22948.336318678412</v>
      </c>
      <c r="N7637" s="9">
        <v>0.2984520506726181</v>
      </c>
    </row>
    <row r="7638" spans="1:14" x14ac:dyDescent="0.25">
      <c r="A7638" s="2">
        <v>43784.166666666657</v>
      </c>
      <c r="B7638">
        <v>7.7208554031389296</v>
      </c>
      <c r="C7638">
        <v>2.1741439015000208</v>
      </c>
      <c r="E7638">
        <f t="shared" si="239"/>
        <v>7.5</v>
      </c>
      <c r="F7638">
        <f t="shared" si="239"/>
        <v>2</v>
      </c>
      <c r="G7638">
        <f>IF(OR('San Pietro'!E7638&lt;2.5,F7638&lt;0.5),0,VLOOKUP('San Pietro'!F7638,'Power Matrix'!$B$2:$AI$30,HLOOKUP(E7638,'Power Matrix'!$B$2:$AI$30,29)))</f>
        <v>20687.448569335938</v>
      </c>
      <c r="H7638" s="9">
        <f t="shared" si="240"/>
        <v>0.26904832489057573</v>
      </c>
      <c r="M7638">
        <v>21844.996068824905</v>
      </c>
      <c r="N7638" s="9">
        <v>0.28410268104574915</v>
      </c>
    </row>
    <row r="7639" spans="1:14" x14ac:dyDescent="0.25">
      <c r="A7639" s="2">
        <v>43784.208333333343</v>
      </c>
      <c r="B7639">
        <v>7.7607643650955964</v>
      </c>
      <c r="C7639">
        <v>2.1430449861762941</v>
      </c>
      <c r="E7639">
        <f t="shared" si="239"/>
        <v>8</v>
      </c>
      <c r="F7639">
        <f t="shared" si="239"/>
        <v>2</v>
      </c>
      <c r="G7639">
        <f>IF(OR('San Pietro'!E7639&lt;2.5,F7639&lt;0.5),0,VLOOKUP('San Pietro'!F7639,'Power Matrix'!$B$2:$AI$30,HLOOKUP(E7639,'Power Matrix'!$B$2:$AI$30,29)))</f>
        <v>16605.93005957031</v>
      </c>
      <c r="H7639" s="9">
        <f t="shared" si="240"/>
        <v>0.21596658721848683</v>
      </c>
      <c r="M7639">
        <v>21254.939951878019</v>
      </c>
      <c r="N7639" s="9">
        <v>0.27642877145730615</v>
      </c>
    </row>
    <row r="7640" spans="1:14" x14ac:dyDescent="0.25">
      <c r="A7640" s="2">
        <v>43784.25</v>
      </c>
      <c r="B7640">
        <v>7.7065131199357531</v>
      </c>
      <c r="C7640">
        <v>2.0960234262068189</v>
      </c>
      <c r="E7640">
        <f t="shared" si="239"/>
        <v>7.5</v>
      </c>
      <c r="F7640">
        <f t="shared" si="239"/>
        <v>2</v>
      </c>
      <c r="G7640">
        <f>IF(OR('San Pietro'!E7640&lt;2.5,F7640&lt;0.5),0,VLOOKUP('San Pietro'!F7640,'Power Matrix'!$B$2:$AI$30,HLOOKUP(E7640,'Power Matrix'!$B$2:$AI$30,29)))</f>
        <v>20687.448569335938</v>
      </c>
      <c r="H7640" s="9">
        <f t="shared" si="240"/>
        <v>0.26904832489057573</v>
      </c>
      <c r="M7640">
        <v>21291.34902472148</v>
      </c>
      <c r="N7640" s="9">
        <v>0.27690228562854369</v>
      </c>
    </row>
    <row r="7641" spans="1:14" x14ac:dyDescent="0.25">
      <c r="A7641" s="2">
        <v>43784.291666666657</v>
      </c>
      <c r="B7641">
        <v>7.6099833182030654</v>
      </c>
      <c r="C7641">
        <v>2.0616902236894239</v>
      </c>
      <c r="E7641">
        <f t="shared" si="239"/>
        <v>7.5</v>
      </c>
      <c r="F7641">
        <f t="shared" si="239"/>
        <v>2</v>
      </c>
      <c r="G7641">
        <f>IF(OR('San Pietro'!E7641&lt;2.5,F7641&lt;0.5),0,VLOOKUP('San Pietro'!F7641,'Power Matrix'!$B$2:$AI$30,HLOOKUP(E7641,'Power Matrix'!$B$2:$AI$30,29)))</f>
        <v>20687.448569335938</v>
      </c>
      <c r="H7641" s="9">
        <f t="shared" si="240"/>
        <v>0.26904832489057573</v>
      </c>
      <c r="M7641">
        <v>20827.534900740335</v>
      </c>
      <c r="N7641" s="9">
        <v>0.27087020232146636</v>
      </c>
    </row>
    <row r="7642" spans="1:14" x14ac:dyDescent="0.25">
      <c r="A7642" s="2">
        <v>43784.333333333343</v>
      </c>
      <c r="B7642">
        <v>7.5428863759134188</v>
      </c>
      <c r="C7642">
        <v>2.019644490171745</v>
      </c>
      <c r="E7642">
        <f t="shared" si="239"/>
        <v>7.5</v>
      </c>
      <c r="F7642">
        <f t="shared" si="239"/>
        <v>2</v>
      </c>
      <c r="G7642">
        <f>IF(OR('San Pietro'!E7642&lt;2.5,F7642&lt;0.5),0,VLOOKUP('San Pietro'!F7642,'Power Matrix'!$B$2:$AI$30,HLOOKUP(E7642,'Power Matrix'!$B$2:$AI$30,29)))</f>
        <v>20687.448569335938</v>
      </c>
      <c r="H7642" s="9">
        <f t="shared" si="240"/>
        <v>0.26904832489057573</v>
      </c>
      <c r="M7642">
        <v>19944.721089997489</v>
      </c>
      <c r="N7642" s="9">
        <v>0.25938886491558838</v>
      </c>
    </row>
    <row r="7643" spans="1:14" x14ac:dyDescent="0.25">
      <c r="A7643" s="2">
        <v>43784.375</v>
      </c>
      <c r="B7643">
        <v>7.5156983955804399</v>
      </c>
      <c r="C7643">
        <v>1.9693886430086021</v>
      </c>
      <c r="E7643">
        <f t="shared" si="239"/>
        <v>7.5</v>
      </c>
      <c r="F7643">
        <f t="shared" si="239"/>
        <v>2</v>
      </c>
      <c r="G7643">
        <f>IF(OR('San Pietro'!E7643&lt;2.5,F7643&lt;0.5),0,VLOOKUP('San Pietro'!F7643,'Power Matrix'!$B$2:$AI$30,HLOOKUP(E7643,'Power Matrix'!$B$2:$AI$30,29)))</f>
        <v>20687.448569335938</v>
      </c>
      <c r="H7643" s="9">
        <f t="shared" si="240"/>
        <v>0.26904832489057573</v>
      </c>
      <c r="M7643">
        <v>21586.937734818319</v>
      </c>
      <c r="N7643" s="9">
        <v>0.28074653191546395</v>
      </c>
    </row>
    <row r="7644" spans="1:14" x14ac:dyDescent="0.25">
      <c r="A7644" s="2">
        <v>43784.416666666657</v>
      </c>
      <c r="B7644">
        <v>7.3544412461742823</v>
      </c>
      <c r="C7644">
        <v>1.9785939219444251</v>
      </c>
      <c r="E7644">
        <f t="shared" si="239"/>
        <v>7.5</v>
      </c>
      <c r="F7644">
        <f t="shared" si="239"/>
        <v>2</v>
      </c>
      <c r="G7644">
        <f>IF(OR('San Pietro'!E7644&lt;2.5,F7644&lt;0.5),0,VLOOKUP('San Pietro'!F7644,'Power Matrix'!$B$2:$AI$30,HLOOKUP(E7644,'Power Matrix'!$B$2:$AI$30,29)))</f>
        <v>20687.448569335938</v>
      </c>
      <c r="H7644" s="9">
        <f t="shared" si="240"/>
        <v>0.26904832489057573</v>
      </c>
      <c r="M7644">
        <v>24522.586210894922</v>
      </c>
      <c r="N7644" s="9">
        <v>0.31892578358635221</v>
      </c>
    </row>
    <row r="7645" spans="1:14" x14ac:dyDescent="0.25">
      <c r="A7645" s="2">
        <v>43784.458333333343</v>
      </c>
      <c r="B7645">
        <v>7.1661208319412601</v>
      </c>
      <c r="C7645">
        <v>2.027605812494619</v>
      </c>
      <c r="E7645">
        <f t="shared" si="239"/>
        <v>7</v>
      </c>
      <c r="F7645">
        <f t="shared" si="239"/>
        <v>2</v>
      </c>
      <c r="G7645">
        <f>IF(OR('San Pietro'!E7645&lt;2.5,F7645&lt;0.5),0,VLOOKUP('San Pietro'!F7645,'Power Matrix'!$B$2:$AI$30,HLOOKUP(E7645,'Power Matrix'!$B$2:$AI$30,29)))</f>
        <v>25349.534901367188</v>
      </c>
      <c r="H7645" s="9">
        <f t="shared" si="240"/>
        <v>0.32968057317988325</v>
      </c>
      <c r="M7645">
        <v>26989.393248429351</v>
      </c>
      <c r="N7645" s="9">
        <v>0.35100756976649283</v>
      </c>
    </row>
    <row r="7646" spans="1:14" x14ac:dyDescent="0.25">
      <c r="A7646" s="2">
        <v>43784.5</v>
      </c>
      <c r="B7646">
        <v>7.0445232134795406</v>
      </c>
      <c r="C7646">
        <v>2.0776957987760349</v>
      </c>
      <c r="E7646">
        <f t="shared" si="239"/>
        <v>7</v>
      </c>
      <c r="F7646">
        <f t="shared" si="239"/>
        <v>2</v>
      </c>
      <c r="G7646">
        <f>IF(OR('San Pietro'!E7646&lt;2.5,F7646&lt;0.5),0,VLOOKUP('San Pietro'!F7646,'Power Matrix'!$B$2:$AI$30,HLOOKUP(E7646,'Power Matrix'!$B$2:$AI$30,29)))</f>
        <v>25349.534901367188</v>
      </c>
      <c r="H7646" s="9">
        <f t="shared" si="240"/>
        <v>0.32968057317988325</v>
      </c>
      <c r="M7646">
        <v>28242.184343686393</v>
      </c>
      <c r="N7646" s="9">
        <v>0.36730060583898277</v>
      </c>
    </row>
    <row r="7647" spans="1:14" x14ac:dyDescent="0.25">
      <c r="A7647" s="2">
        <v>43784.541666666657</v>
      </c>
      <c r="B7647">
        <v>7.0028682344372699</v>
      </c>
      <c r="C7647">
        <v>2.109955740271849</v>
      </c>
      <c r="E7647">
        <f t="shared" si="239"/>
        <v>7</v>
      </c>
      <c r="F7647">
        <f t="shared" si="239"/>
        <v>2</v>
      </c>
      <c r="G7647">
        <f>IF(OR('San Pietro'!E7647&lt;2.5,F7647&lt;0.5),0,VLOOKUP('San Pietro'!F7647,'Power Matrix'!$B$2:$AI$30,HLOOKUP(E7647,'Power Matrix'!$B$2:$AI$30,29)))</f>
        <v>25349.534901367188</v>
      </c>
      <c r="H7647" s="9">
        <f t="shared" si="240"/>
        <v>0.32968057317988325</v>
      </c>
      <c r="M7647">
        <v>28880.751031427659</v>
      </c>
      <c r="N7647" s="9">
        <v>0.37560541429224226</v>
      </c>
    </row>
    <row r="7648" spans="1:14" x14ac:dyDescent="0.25">
      <c r="A7648" s="2">
        <v>43784.583333333343</v>
      </c>
      <c r="B7648">
        <v>7.0094781562613431</v>
      </c>
      <c r="C7648">
        <v>2.136410550907232</v>
      </c>
      <c r="E7648">
        <f t="shared" si="239"/>
        <v>7</v>
      </c>
      <c r="F7648">
        <f t="shared" si="239"/>
        <v>2</v>
      </c>
      <c r="G7648">
        <f>IF(OR('San Pietro'!E7648&lt;2.5,F7648&lt;0.5),0,VLOOKUP('San Pietro'!F7648,'Power Matrix'!$B$2:$AI$30,HLOOKUP(E7648,'Power Matrix'!$B$2:$AI$30,29)))</f>
        <v>25349.534901367188</v>
      </c>
      <c r="H7648" s="9">
        <f t="shared" si="240"/>
        <v>0.32968057317988325</v>
      </c>
      <c r="M7648">
        <v>29982.503605620299</v>
      </c>
      <c r="N7648" s="9">
        <v>0.38993413557884776</v>
      </c>
    </row>
    <row r="7649" spans="1:14" x14ac:dyDescent="0.25">
      <c r="A7649" s="2">
        <v>43784.625</v>
      </c>
      <c r="B7649">
        <v>7.0264394650929267</v>
      </c>
      <c r="C7649">
        <v>2.1841784848444772</v>
      </c>
      <c r="E7649">
        <f t="shared" si="239"/>
        <v>7</v>
      </c>
      <c r="F7649">
        <f t="shared" si="239"/>
        <v>2</v>
      </c>
      <c r="G7649">
        <f>IF(OR('San Pietro'!E7649&lt;2.5,F7649&lt;0.5),0,VLOOKUP('San Pietro'!F7649,'Power Matrix'!$B$2:$AI$30,HLOOKUP(E7649,'Power Matrix'!$B$2:$AI$30,29)))</f>
        <v>25349.534901367188</v>
      </c>
      <c r="H7649" s="9">
        <f t="shared" si="240"/>
        <v>0.32968057317988325</v>
      </c>
      <c r="M7649">
        <v>31730.331022704551</v>
      </c>
      <c r="N7649" s="9">
        <v>0.41266531180036925</v>
      </c>
    </row>
    <row r="7650" spans="1:14" x14ac:dyDescent="0.25">
      <c r="A7650" s="2">
        <v>43784.666666666657</v>
      </c>
      <c r="B7650">
        <v>7.054126307450364</v>
      </c>
      <c r="C7650">
        <v>2.2605574208795511</v>
      </c>
      <c r="E7650">
        <f t="shared" si="239"/>
        <v>7</v>
      </c>
      <c r="F7650">
        <f t="shared" si="239"/>
        <v>2.5</v>
      </c>
      <c r="G7650">
        <f>IF(OR('San Pietro'!E7650&lt;2.5,F7650&lt;0.5),0,VLOOKUP('San Pietro'!F7650,'Power Matrix'!$B$2:$AI$30,HLOOKUP(E7650,'Power Matrix'!$B$2:$AI$30,29)))</f>
        <v>38628.33411132812</v>
      </c>
      <c r="H7650" s="9">
        <f t="shared" si="240"/>
        <v>0.50237652802536614</v>
      </c>
      <c r="M7650">
        <v>33303.360311170189</v>
      </c>
      <c r="N7650" s="9">
        <v>0.43312317028697939</v>
      </c>
    </row>
    <row r="7651" spans="1:14" x14ac:dyDescent="0.25">
      <c r="A7651" s="2">
        <v>43784.708333333343</v>
      </c>
      <c r="B7651">
        <v>7.1066315355246044</v>
      </c>
      <c r="C7651">
        <v>2.3402535745491559</v>
      </c>
      <c r="E7651">
        <f t="shared" si="239"/>
        <v>7</v>
      </c>
      <c r="F7651">
        <f t="shared" si="239"/>
        <v>2.5</v>
      </c>
      <c r="G7651">
        <f>IF(OR('San Pietro'!E7651&lt;2.5,F7651&lt;0.5),0,VLOOKUP('San Pietro'!F7651,'Power Matrix'!$B$2:$AI$30,HLOOKUP(E7651,'Power Matrix'!$B$2:$AI$30,29)))</f>
        <v>38628.33411132812</v>
      </c>
      <c r="H7651" s="9">
        <f t="shared" si="240"/>
        <v>0.50237652802536614</v>
      </c>
      <c r="M7651">
        <v>33535.939592603274</v>
      </c>
      <c r="N7651" s="9">
        <v>0.43614795441615262</v>
      </c>
    </row>
    <row r="7652" spans="1:14" x14ac:dyDescent="0.25">
      <c r="A7652" s="2">
        <v>43784.75</v>
      </c>
      <c r="B7652">
        <v>7.1881954765235418</v>
      </c>
      <c r="C7652">
        <v>2.38088949057216</v>
      </c>
      <c r="E7652">
        <f t="shared" si="239"/>
        <v>7</v>
      </c>
      <c r="F7652">
        <f t="shared" si="239"/>
        <v>2.5</v>
      </c>
      <c r="G7652">
        <f>IF(OR('San Pietro'!E7652&lt;2.5,F7652&lt;0.5),0,VLOOKUP('San Pietro'!F7652,'Power Matrix'!$B$2:$AI$30,HLOOKUP(E7652,'Power Matrix'!$B$2:$AI$30,29)))</f>
        <v>38628.33411132812</v>
      </c>
      <c r="H7652" s="9">
        <f t="shared" si="240"/>
        <v>0.50237652802536614</v>
      </c>
      <c r="M7652">
        <v>33809.460434118257</v>
      </c>
      <c r="N7652" s="9">
        <v>0.43970519947820114</v>
      </c>
    </row>
    <row r="7653" spans="1:14" x14ac:dyDescent="0.25">
      <c r="A7653" s="2">
        <v>43784.791666666657</v>
      </c>
      <c r="B7653">
        <v>7.2453151783240211</v>
      </c>
      <c r="C7653">
        <v>2.4139787364766052</v>
      </c>
      <c r="E7653">
        <f t="shared" si="239"/>
        <v>7</v>
      </c>
      <c r="F7653">
        <f t="shared" si="239"/>
        <v>2.5</v>
      </c>
      <c r="G7653">
        <f>IF(OR('San Pietro'!E7653&lt;2.5,F7653&lt;0.5),0,VLOOKUP('San Pietro'!F7653,'Power Matrix'!$B$2:$AI$30,HLOOKUP(E7653,'Power Matrix'!$B$2:$AI$30,29)))</f>
        <v>38628.33411132812</v>
      </c>
      <c r="H7653" s="9">
        <f t="shared" si="240"/>
        <v>0.50237652802536614</v>
      </c>
      <c r="M7653">
        <v>34367.715417170257</v>
      </c>
      <c r="N7653" s="9">
        <v>0.44696552293591801</v>
      </c>
    </row>
    <row r="7654" spans="1:14" x14ac:dyDescent="0.25">
      <c r="A7654" s="2">
        <v>43784.833333333343</v>
      </c>
      <c r="B7654">
        <v>7.2680134004368746</v>
      </c>
      <c r="C7654">
        <v>2.4445800691551529</v>
      </c>
      <c r="E7654">
        <f t="shared" si="239"/>
        <v>7.5</v>
      </c>
      <c r="F7654">
        <f t="shared" si="239"/>
        <v>2.5</v>
      </c>
      <c r="G7654">
        <f>IF(OR('San Pietro'!E7654&lt;2.5,F7654&lt;0.5),0,VLOOKUP('San Pietro'!F7654,'Power Matrix'!$B$2:$AI$30,HLOOKUP(E7654,'Power Matrix'!$B$2:$AI$30,29)))</f>
        <v>33358.218203124998</v>
      </c>
      <c r="H7654" s="9">
        <f t="shared" si="240"/>
        <v>0.43383661831494702</v>
      </c>
      <c r="M7654">
        <v>33802.967162276254</v>
      </c>
      <c r="N7654" s="9">
        <v>0.43962075194919908</v>
      </c>
    </row>
    <row r="7655" spans="1:14" x14ac:dyDescent="0.25">
      <c r="A7655" s="2">
        <v>43784.875</v>
      </c>
      <c r="B7655">
        <v>7.2928317861536778</v>
      </c>
      <c r="C7655">
        <v>2.4327210161117052</v>
      </c>
      <c r="E7655">
        <f t="shared" si="239"/>
        <v>7.5</v>
      </c>
      <c r="F7655">
        <f t="shared" si="239"/>
        <v>2.5</v>
      </c>
      <c r="G7655">
        <f>IF(OR('San Pietro'!E7655&lt;2.5,F7655&lt;0.5),0,VLOOKUP('San Pietro'!F7655,'Power Matrix'!$B$2:$AI$30,HLOOKUP(E7655,'Power Matrix'!$B$2:$AI$30,29)))</f>
        <v>33358.218203124998</v>
      </c>
      <c r="H7655" s="9">
        <f t="shared" si="240"/>
        <v>0.43383661831494702</v>
      </c>
      <c r="M7655">
        <v>33705.549515986211</v>
      </c>
      <c r="N7655" s="9">
        <v>0.43835379752151366</v>
      </c>
    </row>
    <row r="7656" spans="1:14" x14ac:dyDescent="0.25">
      <c r="A7656" s="2">
        <v>43784.916666666657</v>
      </c>
      <c r="B7656">
        <v>7.2713807191019697</v>
      </c>
      <c r="C7656">
        <v>2.4203643804230772</v>
      </c>
      <c r="E7656">
        <f t="shared" si="239"/>
        <v>7.5</v>
      </c>
      <c r="F7656">
        <f t="shared" si="239"/>
        <v>2.5</v>
      </c>
      <c r="G7656">
        <f>IF(OR('San Pietro'!E7656&lt;2.5,F7656&lt;0.5),0,VLOOKUP('San Pietro'!F7656,'Power Matrix'!$B$2:$AI$30,HLOOKUP(E7656,'Power Matrix'!$B$2:$AI$30,29)))</f>
        <v>33358.218203124998</v>
      </c>
      <c r="H7656" s="9">
        <f t="shared" si="240"/>
        <v>0.43383661831494702</v>
      </c>
      <c r="M7656">
        <v>32542.720372969266</v>
      </c>
      <c r="N7656" s="9">
        <v>0.4232307516720934</v>
      </c>
    </row>
    <row r="7657" spans="1:14" x14ac:dyDescent="0.25">
      <c r="A7657" s="2">
        <v>43784.958333333343</v>
      </c>
      <c r="B7657">
        <v>7.2519251001480942</v>
      </c>
      <c r="C7657">
        <v>2.367786480915762</v>
      </c>
      <c r="E7657">
        <f t="shared" si="239"/>
        <v>7.5</v>
      </c>
      <c r="F7657">
        <f t="shared" si="239"/>
        <v>2.5</v>
      </c>
      <c r="G7657">
        <f>IF(OR('San Pietro'!E7657&lt;2.5,F7657&lt;0.5),0,VLOOKUP('San Pietro'!F7657,'Power Matrix'!$B$2:$AI$30,HLOOKUP(E7657,'Power Matrix'!$B$2:$AI$30,29)))</f>
        <v>33358.218203124998</v>
      </c>
      <c r="H7657" s="9">
        <f t="shared" si="240"/>
        <v>0.43383661831494702</v>
      </c>
      <c r="M7657">
        <v>30279.645163733643</v>
      </c>
      <c r="N7657" s="9">
        <v>0.39379857725895351</v>
      </c>
    </row>
    <row r="7658" spans="1:14" x14ac:dyDescent="0.25">
      <c r="A7658" s="2">
        <v>43785</v>
      </c>
      <c r="B7658">
        <v>7.2421972906711556</v>
      </c>
      <c r="C7658">
        <v>2.2768117872887532</v>
      </c>
      <c r="E7658">
        <f t="shared" si="239"/>
        <v>7</v>
      </c>
      <c r="F7658">
        <f t="shared" si="239"/>
        <v>2.5</v>
      </c>
      <c r="G7658">
        <f>IF(OR('San Pietro'!E7658&lt;2.5,F7658&lt;0.5),0,VLOOKUP('San Pietro'!F7658,'Power Matrix'!$B$2:$AI$30,HLOOKUP(E7658,'Power Matrix'!$B$2:$AI$30,29)))</f>
        <v>38628.33411132812</v>
      </c>
      <c r="H7658" s="9">
        <f t="shared" si="240"/>
        <v>0.50237652802536614</v>
      </c>
      <c r="M7658">
        <v>27192.075113151779</v>
      </c>
      <c r="N7658" s="9">
        <v>0.35364352634829188</v>
      </c>
    </row>
    <row r="7659" spans="1:14" x14ac:dyDescent="0.25">
      <c r="A7659" s="2">
        <v>43785.041666666657</v>
      </c>
      <c r="B7659">
        <v>7.2485577814830009</v>
      </c>
      <c r="C7659">
        <v>2.160294517875855</v>
      </c>
      <c r="E7659">
        <f t="shared" si="239"/>
        <v>7</v>
      </c>
      <c r="F7659">
        <f t="shared" si="239"/>
        <v>2</v>
      </c>
      <c r="G7659">
        <f>IF(OR('San Pietro'!E7659&lt;2.5,F7659&lt;0.5),0,VLOOKUP('San Pietro'!F7659,'Power Matrix'!$B$2:$AI$30,HLOOKUP(E7659,'Power Matrix'!$B$2:$AI$30,29)))</f>
        <v>25349.534901367188</v>
      </c>
      <c r="H7659" s="9">
        <f t="shared" si="240"/>
        <v>0.32968057317988325</v>
      </c>
      <c r="M7659">
        <v>23965.944840427917</v>
      </c>
      <c r="N7659" s="9">
        <v>0.31168644578869775</v>
      </c>
    </row>
    <row r="7660" spans="1:14" x14ac:dyDescent="0.25">
      <c r="A7660" s="2">
        <v>43785.083333333343</v>
      </c>
      <c r="B7660">
        <v>7.2551677033070732</v>
      </c>
      <c r="C7660">
        <v>2.0383867698068441</v>
      </c>
      <c r="E7660">
        <f t="shared" si="239"/>
        <v>7.5</v>
      </c>
      <c r="F7660">
        <f t="shared" si="239"/>
        <v>2</v>
      </c>
      <c r="G7660">
        <f>IF(OR('San Pietro'!E7660&lt;2.5,F7660&lt;0.5),0,VLOOKUP('San Pietro'!F7660,'Power Matrix'!$B$2:$AI$30,HLOOKUP(E7660,'Power Matrix'!$B$2:$AI$30,29)))</f>
        <v>20687.448569335938</v>
      </c>
      <c r="H7660" s="9">
        <f t="shared" si="240"/>
        <v>0.26904832489057573</v>
      </c>
      <c r="M7660">
        <v>21256.766610189967</v>
      </c>
      <c r="N7660" s="9">
        <v>0.27645252786001479</v>
      </c>
    </row>
    <row r="7661" spans="1:14" x14ac:dyDescent="0.25">
      <c r="A7661" s="2">
        <v>43785.125</v>
      </c>
      <c r="B7661">
        <v>7.2514262381236358</v>
      </c>
      <c r="C7661">
        <v>1.921288987307904</v>
      </c>
      <c r="E7661">
        <f t="shared" si="239"/>
        <v>7.5</v>
      </c>
      <c r="F7661">
        <f t="shared" si="239"/>
        <v>2</v>
      </c>
      <c r="G7661">
        <f>IF(OR('San Pietro'!E7661&lt;2.5,F7661&lt;0.5),0,VLOOKUP('San Pietro'!F7661,'Power Matrix'!$B$2:$AI$30,HLOOKUP(E7661,'Power Matrix'!$B$2:$AI$30,29)))</f>
        <v>20687.448569335938</v>
      </c>
      <c r="H7661" s="9">
        <f t="shared" si="240"/>
        <v>0.26904832489057573</v>
      </c>
      <c r="M7661">
        <v>18940.320496197892</v>
      </c>
      <c r="N7661" s="9">
        <v>0.24632624404610531</v>
      </c>
    </row>
    <row r="7662" spans="1:14" x14ac:dyDescent="0.25">
      <c r="A7662" s="2">
        <v>43785.166666666657</v>
      </c>
      <c r="B7662">
        <v>7.2383311099816048</v>
      </c>
      <c r="C7662">
        <v>1.812401318454427</v>
      </c>
      <c r="E7662">
        <f t="shared" si="239"/>
        <v>7</v>
      </c>
      <c r="F7662">
        <f t="shared" si="239"/>
        <v>2</v>
      </c>
      <c r="G7662">
        <f>IF(OR('San Pietro'!E7662&lt;2.5,F7662&lt;0.5),0,VLOOKUP('San Pietro'!F7662,'Power Matrix'!$B$2:$AI$30,HLOOKUP(E7662,'Power Matrix'!$B$2:$AI$30,29)))</f>
        <v>25349.534901367188</v>
      </c>
      <c r="H7662" s="9">
        <f t="shared" si="240"/>
        <v>0.32968057317988325</v>
      </c>
      <c r="M7662">
        <v>16939.374647341112</v>
      </c>
      <c r="N7662" s="9">
        <v>0.22030316404661537</v>
      </c>
    </row>
    <row r="7663" spans="1:14" x14ac:dyDescent="0.25">
      <c r="A7663" s="2">
        <v>43785.208333333343</v>
      </c>
      <c r="B7663">
        <v>7.2103948366119379</v>
      </c>
      <c r="C7663">
        <v>1.7139628851497219</v>
      </c>
      <c r="E7663">
        <f t="shared" si="239"/>
        <v>7</v>
      </c>
      <c r="F7663">
        <f t="shared" si="239"/>
        <v>1.5</v>
      </c>
      <c r="G7663">
        <f>IF(OR('San Pietro'!E7663&lt;2.5,F7663&lt;0.5),0,VLOOKUP('San Pietro'!F7663,'Power Matrix'!$B$2:$AI$30,HLOOKUP(E7663,'Power Matrix'!$B$2:$AI$30,29)))</f>
        <v>13229.719530273436</v>
      </c>
      <c r="H7663" s="9">
        <f t="shared" si="240"/>
        <v>0.1720576544982057</v>
      </c>
      <c r="M7663">
        <v>15168.627706977921</v>
      </c>
      <c r="N7663" s="9">
        <v>0.19727391049922385</v>
      </c>
    </row>
    <row r="7664" spans="1:14" x14ac:dyDescent="0.25">
      <c r="A7664" s="2">
        <v>43785.25</v>
      </c>
      <c r="B7664">
        <v>7.1733543312959061</v>
      </c>
      <c r="C7664">
        <v>1.6250614525442939</v>
      </c>
      <c r="E7664">
        <f t="shared" si="239"/>
        <v>7</v>
      </c>
      <c r="F7664">
        <f t="shared" si="239"/>
        <v>1.5</v>
      </c>
      <c r="G7664">
        <f>IF(OR('San Pietro'!E7664&lt;2.5,F7664&lt;0.5),0,VLOOKUP('San Pietro'!F7664,'Power Matrix'!$B$2:$AI$30,HLOOKUP(E7664,'Power Matrix'!$B$2:$AI$30,29)))</f>
        <v>13229.719530273436</v>
      </c>
      <c r="H7664" s="9">
        <f t="shared" si="240"/>
        <v>0.1720576544982057</v>
      </c>
      <c r="M7664">
        <v>13680.847583071274</v>
      </c>
      <c r="N7664" s="9">
        <v>0.17792475059657378</v>
      </c>
    </row>
    <row r="7665" spans="1:14" x14ac:dyDescent="0.25">
      <c r="A7665" s="2">
        <v>43785.291666666657</v>
      </c>
      <c r="B7665">
        <v>7.1193525171482914</v>
      </c>
      <c r="C7665">
        <v>1.5465263250467749</v>
      </c>
      <c r="E7665">
        <f t="shared" si="239"/>
        <v>7</v>
      </c>
      <c r="F7665">
        <f t="shared" si="239"/>
        <v>1.5</v>
      </c>
      <c r="G7665">
        <f>IF(OR('San Pietro'!E7665&lt;2.5,F7665&lt;0.5),0,VLOOKUP('San Pietro'!F7665,'Power Matrix'!$B$2:$AI$30,HLOOKUP(E7665,'Power Matrix'!$B$2:$AI$30,29)))</f>
        <v>13229.719530273436</v>
      </c>
      <c r="H7665" s="9">
        <f t="shared" si="240"/>
        <v>0.1720576544982057</v>
      </c>
      <c r="M7665">
        <v>12585.843437482363</v>
      </c>
      <c r="N7665" s="9">
        <v>0.16368379525202317</v>
      </c>
    </row>
    <row r="7666" spans="1:14" x14ac:dyDescent="0.25">
      <c r="A7666" s="2">
        <v>43785.333333333343</v>
      </c>
      <c r="B7666">
        <v>7.0536274454259056</v>
      </c>
      <c r="C7666">
        <v>1.476615963399037</v>
      </c>
      <c r="E7666">
        <f t="shared" si="239"/>
        <v>7</v>
      </c>
      <c r="F7666">
        <f t="shared" si="239"/>
        <v>1.5</v>
      </c>
      <c r="G7666">
        <f>IF(OR('San Pietro'!E7666&lt;2.5,F7666&lt;0.5),0,VLOOKUP('San Pietro'!F7666,'Power Matrix'!$B$2:$AI$30,HLOOKUP(E7666,'Power Matrix'!$B$2:$AI$30,29)))</f>
        <v>13229.719530273436</v>
      </c>
      <c r="H7666" s="9">
        <f t="shared" si="240"/>
        <v>0.1720576544982057</v>
      </c>
      <c r="M7666">
        <v>11899.014252889459</v>
      </c>
      <c r="N7666" s="9">
        <v>0.1547513142321808</v>
      </c>
    </row>
    <row r="7667" spans="1:14" x14ac:dyDescent="0.25">
      <c r="A7667" s="2">
        <v>43785.375</v>
      </c>
      <c r="B7667">
        <v>6.9922674164175307</v>
      </c>
      <c r="C7667">
        <v>1.4125936630525899</v>
      </c>
      <c r="E7667">
        <f t="shared" si="239"/>
        <v>7</v>
      </c>
      <c r="F7667">
        <f t="shared" si="239"/>
        <v>1.5</v>
      </c>
      <c r="G7667">
        <f>IF(OR('San Pietro'!E7667&lt;2.5,F7667&lt;0.5),0,VLOOKUP('San Pietro'!F7667,'Power Matrix'!$B$2:$AI$30,HLOOKUP(E7667,'Power Matrix'!$B$2:$AI$30,29)))</f>
        <v>13229.719530273436</v>
      </c>
      <c r="H7667" s="9">
        <f t="shared" si="240"/>
        <v>0.1720576544982057</v>
      </c>
      <c r="M7667">
        <v>11480.098783518912</v>
      </c>
      <c r="N7667" s="9">
        <v>0.14930315541334915</v>
      </c>
    </row>
    <row r="7668" spans="1:14" x14ac:dyDescent="0.25">
      <c r="A7668" s="2">
        <v>43785.416666666657</v>
      </c>
      <c r="B7668">
        <v>6.9083338808024157</v>
      </c>
      <c r="C7668">
        <v>1.3578595720828299</v>
      </c>
      <c r="E7668">
        <f t="shared" si="239"/>
        <v>7</v>
      </c>
      <c r="F7668">
        <f t="shared" si="239"/>
        <v>1.5</v>
      </c>
      <c r="G7668">
        <f>IF(OR('San Pietro'!E7668&lt;2.5,F7668&lt;0.5),0,VLOOKUP('San Pietro'!F7668,'Power Matrix'!$B$2:$AI$30,HLOOKUP(E7668,'Power Matrix'!$B$2:$AI$30,29)))</f>
        <v>13229.719530273436</v>
      </c>
      <c r="H7668" s="9">
        <f t="shared" si="240"/>
        <v>0.1720576544982057</v>
      </c>
      <c r="M7668">
        <v>10981.388789826276</v>
      </c>
      <c r="N7668" s="9">
        <v>0.14281723773105734</v>
      </c>
    </row>
    <row r="7669" spans="1:14" x14ac:dyDescent="0.25">
      <c r="A7669" s="2">
        <v>43785.458333333343</v>
      </c>
      <c r="B7669">
        <v>6.8377449043415606</v>
      </c>
      <c r="C7669">
        <v>1.306608559629328</v>
      </c>
      <c r="E7669">
        <f t="shared" si="239"/>
        <v>7</v>
      </c>
      <c r="F7669">
        <f t="shared" si="239"/>
        <v>1.5</v>
      </c>
      <c r="G7669">
        <f>IF(OR('San Pietro'!E7669&lt;2.5,F7669&lt;0.5),0,VLOOKUP('San Pietro'!F7669,'Power Matrix'!$B$2:$AI$30,HLOOKUP(E7669,'Power Matrix'!$B$2:$AI$30,29)))</f>
        <v>13229.719530273436</v>
      </c>
      <c r="H7669" s="9">
        <f t="shared" si="240"/>
        <v>0.1720576544982057</v>
      </c>
      <c r="M7669">
        <v>10258.880027735544</v>
      </c>
      <c r="N7669" s="9">
        <v>0.13342072991103721</v>
      </c>
    </row>
    <row r="7670" spans="1:14" x14ac:dyDescent="0.25">
      <c r="A7670" s="2">
        <v>43785.5</v>
      </c>
      <c r="B7670">
        <v>6.8024504161111334</v>
      </c>
      <c r="C7670">
        <v>1.2549428949715089</v>
      </c>
      <c r="E7670">
        <f t="shared" si="239"/>
        <v>7</v>
      </c>
      <c r="F7670">
        <f t="shared" si="239"/>
        <v>1.5</v>
      </c>
      <c r="G7670">
        <f>IF(OR('San Pietro'!E7670&lt;2.5,F7670&lt;0.5),0,VLOOKUP('San Pietro'!F7670,'Power Matrix'!$B$2:$AI$30,HLOOKUP(E7670,'Power Matrix'!$B$2:$AI$30,29)))</f>
        <v>13229.719530273436</v>
      </c>
      <c r="H7670" s="9">
        <f t="shared" si="240"/>
        <v>0.1720576544982057</v>
      </c>
      <c r="M7670">
        <v>9598.3573021097764</v>
      </c>
      <c r="N7670" s="9">
        <v>0.12483037463467571</v>
      </c>
    </row>
    <row r="7671" spans="1:14" x14ac:dyDescent="0.25">
      <c r="A7671" s="2">
        <v>43785.541666666657</v>
      </c>
      <c r="B7671">
        <v>6.7651604797828728</v>
      </c>
      <c r="C7671">
        <v>1.2080042654428971</v>
      </c>
      <c r="E7671">
        <f t="shared" si="239"/>
        <v>7</v>
      </c>
      <c r="F7671">
        <f t="shared" si="239"/>
        <v>1</v>
      </c>
      <c r="G7671">
        <f>IF(OR('San Pietro'!E7671&lt;2.5,F7671&lt;0.5),0,VLOOKUP('San Pietro'!F7671,'Power Matrix'!$B$2:$AI$30,HLOOKUP(E7671,'Power Matrix'!$B$2:$AI$30,29)))</f>
        <v>5363.1304653320312</v>
      </c>
      <c r="H7671" s="9">
        <f t="shared" si="240"/>
        <v>6.9749600248239549E-2</v>
      </c>
      <c r="M7671">
        <v>9033.6096343749196</v>
      </c>
      <c r="N7671" s="9">
        <v>0.11748561128419013</v>
      </c>
    </row>
    <row r="7672" spans="1:14" x14ac:dyDescent="0.25">
      <c r="A7672" s="2">
        <v>43785.583333333343</v>
      </c>
      <c r="B7672">
        <v>6.7213853371366543</v>
      </c>
      <c r="C7672">
        <v>1.1666219754521241</v>
      </c>
      <c r="E7672">
        <f t="shared" si="239"/>
        <v>6.5</v>
      </c>
      <c r="F7672">
        <f t="shared" si="239"/>
        <v>1</v>
      </c>
      <c r="G7672">
        <f>IF(OR('San Pietro'!E7672&lt;2.5,F7672&lt;0.5),0,VLOOKUP('San Pietro'!F7672,'Power Matrix'!$B$2:$AI$30,HLOOKUP(E7672,'Power Matrix'!$B$2:$AI$30,29)))</f>
        <v>6572.7947353515628</v>
      </c>
      <c r="H7672" s="9">
        <f t="shared" si="240"/>
        <v>8.5481755155498051E-2</v>
      </c>
      <c r="M7672">
        <v>8728.5531507711567</v>
      </c>
      <c r="N7672" s="9">
        <v>0.11351823291574532</v>
      </c>
    </row>
    <row r="7673" spans="1:14" x14ac:dyDescent="0.25">
      <c r="A7673" s="2">
        <v>43785.625</v>
      </c>
      <c r="B7673">
        <v>6.6415674132233207</v>
      </c>
      <c r="C7673">
        <v>1.134113242633721</v>
      </c>
      <c r="E7673">
        <f t="shared" si="239"/>
        <v>6.5</v>
      </c>
      <c r="F7673">
        <f t="shared" si="239"/>
        <v>1</v>
      </c>
      <c r="G7673">
        <f>IF(OR('San Pietro'!E7673&lt;2.5,F7673&lt;0.5),0,VLOOKUP('San Pietro'!F7673,'Power Matrix'!$B$2:$AI$30,HLOOKUP(E7673,'Power Matrix'!$B$2:$AI$30,29)))</f>
        <v>6572.7947353515628</v>
      </c>
      <c r="H7673" s="9">
        <f t="shared" si="240"/>
        <v>8.5481755155498051E-2</v>
      </c>
      <c r="M7673">
        <v>8726.3856831710818</v>
      </c>
      <c r="N7673" s="9">
        <v>0.11349004415552212</v>
      </c>
    </row>
    <row r="7674" spans="1:14" x14ac:dyDescent="0.25">
      <c r="A7674" s="2">
        <v>43785.666666666657</v>
      </c>
      <c r="B7674">
        <v>6.5190967862187987</v>
      </c>
      <c r="C7674">
        <v>1.112136675804954</v>
      </c>
      <c r="E7674">
        <f t="shared" si="239"/>
        <v>6.5</v>
      </c>
      <c r="F7674">
        <f t="shared" si="239"/>
        <v>1</v>
      </c>
      <c r="G7674">
        <f>IF(OR('San Pietro'!E7674&lt;2.5,F7674&lt;0.5),0,VLOOKUP('San Pietro'!F7674,'Power Matrix'!$B$2:$AI$30,HLOOKUP(E7674,'Power Matrix'!$B$2:$AI$30,29)))</f>
        <v>6572.7947353515628</v>
      </c>
      <c r="H7674" s="9">
        <f t="shared" si="240"/>
        <v>8.5481755155498051E-2</v>
      </c>
      <c r="M7674">
        <v>9049.8471621854496</v>
      </c>
      <c r="N7674" s="9">
        <v>0.11769678665680143</v>
      </c>
    </row>
    <row r="7675" spans="1:14" x14ac:dyDescent="0.25">
      <c r="A7675" s="2">
        <v>43785.708333333343</v>
      </c>
      <c r="B7675">
        <v>6.3529757320741744</v>
      </c>
      <c r="C7675">
        <v>1.102267953342225</v>
      </c>
      <c r="E7675">
        <f t="shared" si="239"/>
        <v>6.5</v>
      </c>
      <c r="F7675">
        <f t="shared" si="239"/>
        <v>1</v>
      </c>
      <c r="G7675">
        <f>IF(OR('San Pietro'!E7675&lt;2.5,F7675&lt;0.5),0,VLOOKUP('San Pietro'!F7675,'Power Matrix'!$B$2:$AI$30,HLOOKUP(E7675,'Power Matrix'!$B$2:$AI$30,29)))</f>
        <v>6572.7947353515628</v>
      </c>
      <c r="H7675" s="9">
        <f t="shared" si="240"/>
        <v>8.5481755155498051E-2</v>
      </c>
      <c r="M7675">
        <v>11981.31493158726</v>
      </c>
      <c r="N7675" s="9">
        <v>0.15582166660927727</v>
      </c>
    </row>
    <row r="7676" spans="1:14" x14ac:dyDescent="0.25">
      <c r="A7676" s="2">
        <v>43785.75</v>
      </c>
      <c r="B7676">
        <v>6.8613161349972174</v>
      </c>
      <c r="C7676">
        <v>1.372787051438219</v>
      </c>
      <c r="E7676">
        <f t="shared" si="239"/>
        <v>7</v>
      </c>
      <c r="F7676">
        <f t="shared" si="239"/>
        <v>1.5</v>
      </c>
      <c r="G7676">
        <f>IF(OR('San Pietro'!E7676&lt;2.5,F7676&lt;0.5),0,VLOOKUP('San Pietro'!F7676,'Power Matrix'!$B$2:$AI$30,HLOOKUP(E7676,'Power Matrix'!$B$2:$AI$30,29)))</f>
        <v>13229.719530273436</v>
      </c>
      <c r="H7676" s="9">
        <f t="shared" si="240"/>
        <v>0.1720576544982057</v>
      </c>
      <c r="M7676">
        <v>12607.494534050737</v>
      </c>
      <c r="N7676" s="9">
        <v>0.16396537619455462</v>
      </c>
    </row>
    <row r="7677" spans="1:14" x14ac:dyDescent="0.25">
      <c r="A7677" s="2">
        <v>43785.791666666657</v>
      </c>
      <c r="B7677">
        <v>6.6996848390727166</v>
      </c>
      <c r="C7677">
        <v>1.358937667814053</v>
      </c>
      <c r="E7677">
        <f t="shared" si="239"/>
        <v>6.5</v>
      </c>
      <c r="F7677">
        <f t="shared" si="239"/>
        <v>1.5</v>
      </c>
      <c r="G7677">
        <f>IF(OR('San Pietro'!E7677&lt;2.5,F7677&lt;0.5),0,VLOOKUP('San Pietro'!F7677,'Power Matrix'!$B$2:$AI$30,HLOOKUP(E7677,'Power Matrix'!$B$2:$AI$30,29)))</f>
        <v>16458.441780273435</v>
      </c>
      <c r="H7677" s="9">
        <f t="shared" si="240"/>
        <v>0.21404844471034615</v>
      </c>
      <c r="M7677">
        <v>13400.097010266465</v>
      </c>
      <c r="N7677" s="9">
        <v>0.17427348006360241</v>
      </c>
    </row>
    <row r="7678" spans="1:14" x14ac:dyDescent="0.25">
      <c r="A7678" s="2">
        <v>43785.833333333343</v>
      </c>
      <c r="B7678">
        <v>6.5333143539158618</v>
      </c>
      <c r="C7678">
        <v>1.354210632684846</v>
      </c>
      <c r="E7678">
        <f t="shared" si="239"/>
        <v>6.5</v>
      </c>
      <c r="F7678">
        <f t="shared" si="239"/>
        <v>1.5</v>
      </c>
      <c r="G7678">
        <f>IF(OR('San Pietro'!E7678&lt;2.5,F7678&lt;0.5),0,VLOOKUP('San Pietro'!F7678,'Power Matrix'!$B$2:$AI$30,HLOOKUP(E7678,'Power Matrix'!$B$2:$AI$30,29)))</f>
        <v>16458.441780273435</v>
      </c>
      <c r="H7678" s="9">
        <f t="shared" si="240"/>
        <v>0.21404844471034615</v>
      </c>
      <c r="M7678">
        <v>14414.495661135888</v>
      </c>
      <c r="N7678" s="9">
        <v>0.18746612955885575</v>
      </c>
    </row>
    <row r="7679" spans="1:14" x14ac:dyDescent="0.25">
      <c r="A7679" s="2">
        <v>43785.875</v>
      </c>
      <c r="B7679">
        <v>6.3562183352331516</v>
      </c>
      <c r="C7679">
        <v>1.359518180900096</v>
      </c>
      <c r="E7679">
        <f t="shared" si="239"/>
        <v>6.5</v>
      </c>
      <c r="F7679">
        <f t="shared" si="239"/>
        <v>1.5</v>
      </c>
      <c r="G7679">
        <f>IF(OR('San Pietro'!E7679&lt;2.5,F7679&lt;0.5),0,VLOOKUP('San Pietro'!F7679,'Power Matrix'!$B$2:$AI$30,HLOOKUP(E7679,'Power Matrix'!$B$2:$AI$30,29)))</f>
        <v>16458.441780273435</v>
      </c>
      <c r="H7679" s="9">
        <f t="shared" si="240"/>
        <v>0.21404844471034615</v>
      </c>
      <c r="M7679">
        <v>14795.222972245801</v>
      </c>
      <c r="N7679" s="9">
        <v>0.19241763650776425</v>
      </c>
    </row>
    <row r="7680" spans="1:14" x14ac:dyDescent="0.25">
      <c r="A7680" s="2">
        <v>43785.916666666657</v>
      </c>
      <c r="B7680">
        <v>6.2544504822436524</v>
      </c>
      <c r="C7680">
        <v>1.353132536953624</v>
      </c>
      <c r="E7680">
        <f t="shared" si="239"/>
        <v>6.5</v>
      </c>
      <c r="F7680">
        <f t="shared" si="239"/>
        <v>1.5</v>
      </c>
      <c r="G7680">
        <f>IF(OR('San Pietro'!E7680&lt;2.5,F7680&lt;0.5),0,VLOOKUP('San Pietro'!F7680,'Power Matrix'!$B$2:$AI$30,HLOOKUP(E7680,'Power Matrix'!$B$2:$AI$30,29)))</f>
        <v>16458.441780273435</v>
      </c>
      <c r="H7680" s="9">
        <f t="shared" si="240"/>
        <v>0.21404844471034615</v>
      </c>
      <c r="M7680">
        <v>15247.097913520774</v>
      </c>
      <c r="N7680" s="9">
        <v>0.19829444609423152</v>
      </c>
    </row>
    <row r="7681" spans="1:14" x14ac:dyDescent="0.25">
      <c r="A7681" s="2">
        <v>43785.958333333343</v>
      </c>
      <c r="B7681">
        <v>6.155052223870328</v>
      </c>
      <c r="C7681">
        <v>1.350893415050316</v>
      </c>
      <c r="E7681">
        <f t="shared" si="239"/>
        <v>6</v>
      </c>
      <c r="F7681">
        <f t="shared" si="239"/>
        <v>1.5</v>
      </c>
      <c r="G7681">
        <f>IF(OR('San Pietro'!E7681&lt;2.5,F7681&lt;0.5),0,VLOOKUP('San Pietro'!F7681,'Power Matrix'!$B$2:$AI$30,HLOOKUP(E7681,'Power Matrix'!$B$2:$AI$30,29)))</f>
        <v>19557.295374999998</v>
      </c>
      <c r="H7681" s="9">
        <f t="shared" si="240"/>
        <v>0.25435024248632404</v>
      </c>
      <c r="M7681">
        <v>16074.913643685783</v>
      </c>
      <c r="N7681" s="9">
        <v>0.20906051204410625</v>
      </c>
    </row>
    <row r="7682" spans="1:14" x14ac:dyDescent="0.25">
      <c r="A7682" s="2">
        <v>43786</v>
      </c>
      <c r="B7682">
        <v>6.0459261560200677</v>
      </c>
      <c r="C7682">
        <v>1.3628353985346271</v>
      </c>
      <c r="E7682">
        <f t="shared" si="239"/>
        <v>6</v>
      </c>
      <c r="F7682">
        <f t="shared" si="239"/>
        <v>1.5</v>
      </c>
      <c r="G7682">
        <f>IF(OR('San Pietro'!E7682&lt;2.5,F7682&lt;0.5),0,VLOOKUP('San Pietro'!F7682,'Power Matrix'!$B$2:$AI$30,HLOOKUP(E7682,'Power Matrix'!$B$2:$AI$30,29)))</f>
        <v>19557.295374999998</v>
      </c>
      <c r="H7682" s="9">
        <f t="shared" si="240"/>
        <v>0.25435024248632404</v>
      </c>
      <c r="M7682">
        <v>18432.264146244099</v>
      </c>
      <c r="N7682" s="9">
        <v>0.23971877336085404</v>
      </c>
    </row>
    <row r="7683" spans="1:14" x14ac:dyDescent="0.25">
      <c r="A7683" s="2">
        <v>43786.041666666657</v>
      </c>
      <c r="B7683">
        <v>5.8834218515527654</v>
      </c>
      <c r="C7683">
        <v>1.428848029461792</v>
      </c>
      <c r="E7683">
        <f t="shared" ref="E7683:F7746" si="241">MROUND(B7683,0.5)</f>
        <v>6</v>
      </c>
      <c r="F7683">
        <f t="shared" si="241"/>
        <v>1.5</v>
      </c>
      <c r="G7683">
        <f>IF(OR('San Pietro'!E7683&lt;2.5,F7683&lt;0.5),0,VLOOKUP('San Pietro'!F7683,'Power Matrix'!$B$2:$AI$30,HLOOKUP(E7683,'Power Matrix'!$B$2:$AI$30,29)))</f>
        <v>19557.295374999998</v>
      </c>
      <c r="H7683" s="9">
        <f t="shared" ref="H7683:H7746" si="242">G7683/$K$2</f>
        <v>0.25435024248632404</v>
      </c>
      <c r="M7683">
        <v>23372.650320161516</v>
      </c>
      <c r="N7683" s="9">
        <v>0.30397041950394216</v>
      </c>
    </row>
    <row r="7684" spans="1:14" x14ac:dyDescent="0.25">
      <c r="A7684" s="2">
        <v>43786.083333333343</v>
      </c>
      <c r="B7684">
        <v>5.7638196811888784</v>
      </c>
      <c r="C7684">
        <v>1.568585822316406</v>
      </c>
      <c r="E7684">
        <f t="shared" si="241"/>
        <v>6</v>
      </c>
      <c r="F7684">
        <f t="shared" si="241"/>
        <v>1.5</v>
      </c>
      <c r="G7684">
        <f>IF(OR('San Pietro'!E7684&lt;2.5,F7684&lt;0.5),0,VLOOKUP('San Pietro'!F7684,'Power Matrix'!$B$2:$AI$30,HLOOKUP(E7684,'Power Matrix'!$B$2:$AI$30,29)))</f>
        <v>19557.295374999998</v>
      </c>
      <c r="H7684" s="9">
        <f t="shared" si="242"/>
        <v>0.25435024248632404</v>
      </c>
      <c r="M7684">
        <v>30715.531160800987</v>
      </c>
      <c r="N7684" s="9">
        <v>0.39946744439937193</v>
      </c>
    </row>
    <row r="7685" spans="1:14" x14ac:dyDescent="0.25">
      <c r="A7685" s="2">
        <v>43786.125</v>
      </c>
      <c r="B7685">
        <v>5.8324132095519001</v>
      </c>
      <c r="C7685">
        <v>1.7949029954322759</v>
      </c>
      <c r="E7685">
        <f t="shared" si="241"/>
        <v>6</v>
      </c>
      <c r="F7685">
        <f t="shared" si="241"/>
        <v>2</v>
      </c>
      <c r="G7685">
        <f>IF(OR('San Pietro'!E7685&lt;2.5,F7685&lt;0.5),0,VLOOKUP('San Pietro'!F7685,'Power Matrix'!$B$2:$AI$30,HLOOKUP(E7685,'Power Matrix'!$B$2:$AI$30,29)))</f>
        <v>33718.301007812493</v>
      </c>
      <c r="H7685" s="9">
        <f t="shared" si="242"/>
        <v>0.43851963541579297</v>
      </c>
      <c r="M7685">
        <v>38905.113677422945</v>
      </c>
      <c r="N7685" s="9">
        <v>0.50597615432485055</v>
      </c>
    </row>
    <row r="7686" spans="1:14" x14ac:dyDescent="0.25">
      <c r="A7686" s="2">
        <v>43786.166666666657</v>
      </c>
      <c r="B7686">
        <v>6.0676266540840054</v>
      </c>
      <c r="C7686">
        <v>2.1398106989826271</v>
      </c>
      <c r="E7686">
        <f t="shared" si="241"/>
        <v>6</v>
      </c>
      <c r="F7686">
        <f t="shared" si="241"/>
        <v>2</v>
      </c>
      <c r="G7686">
        <f>IF(OR('San Pietro'!E7686&lt;2.5,F7686&lt;0.5),0,VLOOKUP('San Pietro'!F7686,'Power Matrix'!$B$2:$AI$30,HLOOKUP(E7686,'Power Matrix'!$B$2:$AI$30,29)))</f>
        <v>33718.301007812493</v>
      </c>
      <c r="H7686" s="9">
        <f t="shared" si="242"/>
        <v>0.43851963541579297</v>
      </c>
      <c r="M7686">
        <v>46563.012706176945</v>
      </c>
      <c r="N7686" s="9">
        <v>0.60557011343530787</v>
      </c>
    </row>
    <row r="7687" spans="1:14" x14ac:dyDescent="0.25">
      <c r="A7687" s="2">
        <v>43786.208333333343</v>
      </c>
      <c r="B7687">
        <v>6.3560936197270381</v>
      </c>
      <c r="C7687">
        <v>2.451712087069394</v>
      </c>
      <c r="E7687">
        <f t="shared" si="241"/>
        <v>6.5</v>
      </c>
      <c r="F7687">
        <f t="shared" si="241"/>
        <v>2.5</v>
      </c>
      <c r="G7687">
        <f>IF(OR('San Pietro'!E7687&lt;2.5,F7687&lt;0.5),0,VLOOKUP('San Pietro'!F7687,'Power Matrix'!$B$2:$AI$30,HLOOKUP(E7687,'Power Matrix'!$B$2:$AI$30,29)))</f>
        <v>45526.280511718753</v>
      </c>
      <c r="H7687" s="9">
        <f t="shared" si="242"/>
        <v>0.59208700720746132</v>
      </c>
      <c r="M7687">
        <v>45233.755832655901</v>
      </c>
      <c r="N7687" s="9">
        <v>0.58828261013816796</v>
      </c>
    </row>
    <row r="7688" spans="1:14" x14ac:dyDescent="0.25">
      <c r="A7688" s="2">
        <v>43786.25</v>
      </c>
      <c r="B7688">
        <v>6.9114517684552803</v>
      </c>
      <c r="C7688">
        <v>2.8203378967066399</v>
      </c>
      <c r="E7688">
        <f t="shared" si="241"/>
        <v>7</v>
      </c>
      <c r="F7688">
        <f t="shared" si="241"/>
        <v>3</v>
      </c>
      <c r="G7688">
        <f>IF(OR('San Pietro'!E7688&lt;2.5,F7688&lt;0.5),0,VLOOKUP('San Pietro'!F7688,'Power Matrix'!$B$2:$AI$30,HLOOKUP(E7688,'Power Matrix'!$B$2:$AI$30,29)))</f>
        <v>47272.849351562501</v>
      </c>
      <c r="H7688" s="9">
        <f t="shared" si="242"/>
        <v>0.61480181513029841</v>
      </c>
      <c r="M7688">
        <v>42415.252301614441</v>
      </c>
      <c r="N7688" s="9">
        <v>0.5516268740976138</v>
      </c>
    </row>
    <row r="7689" spans="1:14" x14ac:dyDescent="0.25">
      <c r="A7689" s="2">
        <v>43786.291666666657</v>
      </c>
      <c r="B7689">
        <v>7.1506561091830534</v>
      </c>
      <c r="C7689">
        <v>2.7867510681570149</v>
      </c>
      <c r="E7689">
        <f t="shared" si="241"/>
        <v>7</v>
      </c>
      <c r="F7689">
        <f t="shared" si="241"/>
        <v>3</v>
      </c>
      <c r="G7689">
        <f>IF(OR('San Pietro'!E7689&lt;2.5,F7689&lt;0.5),0,VLOOKUP('San Pietro'!F7689,'Power Matrix'!$B$2:$AI$30,HLOOKUP(E7689,'Power Matrix'!$B$2:$AI$30,29)))</f>
        <v>47272.849351562501</v>
      </c>
      <c r="H7689" s="9">
        <f t="shared" si="242"/>
        <v>0.61480181513029841</v>
      </c>
      <c r="M7689">
        <v>39476.677379869536</v>
      </c>
      <c r="N7689" s="9">
        <v>0.51340956286115369</v>
      </c>
    </row>
    <row r="7690" spans="1:14" x14ac:dyDescent="0.25">
      <c r="A7690" s="2">
        <v>43786.333333333343</v>
      </c>
      <c r="B7690">
        <v>7.3233870851517509</v>
      </c>
      <c r="C7690">
        <v>2.7085476624229492</v>
      </c>
      <c r="E7690">
        <f t="shared" si="241"/>
        <v>7.5</v>
      </c>
      <c r="F7690">
        <f t="shared" si="241"/>
        <v>2.5</v>
      </c>
      <c r="G7690">
        <f>IF(OR('San Pietro'!E7690&lt;2.5,F7690&lt;0.5),0,VLOOKUP('San Pietro'!F7690,'Power Matrix'!$B$2:$AI$30,HLOOKUP(E7690,'Power Matrix'!$B$2:$AI$30,29)))</f>
        <v>33358.218203124998</v>
      </c>
      <c r="H7690" s="9">
        <f t="shared" si="242"/>
        <v>0.43383661831494702</v>
      </c>
      <c r="M7690">
        <v>36875.587210381513</v>
      </c>
      <c r="N7690" s="9">
        <v>0.47958137225562242</v>
      </c>
    </row>
    <row r="7691" spans="1:14" x14ac:dyDescent="0.25">
      <c r="A7691" s="2">
        <v>43786.375</v>
      </c>
      <c r="B7691">
        <v>7.4101890774075017</v>
      </c>
      <c r="C7691">
        <v>2.6209731168713328</v>
      </c>
      <c r="E7691">
        <f t="shared" si="241"/>
        <v>7.5</v>
      </c>
      <c r="F7691">
        <f t="shared" si="241"/>
        <v>2.5</v>
      </c>
      <c r="G7691">
        <f>IF(OR('San Pietro'!E7691&lt;2.5,F7691&lt;0.5),0,VLOOKUP('San Pietro'!F7691,'Power Matrix'!$B$2:$AI$30,HLOOKUP(E7691,'Power Matrix'!$B$2:$AI$30,29)))</f>
        <v>33358.218203124998</v>
      </c>
      <c r="H7691" s="9">
        <f t="shared" si="242"/>
        <v>0.43383661831494702</v>
      </c>
      <c r="M7691">
        <v>33400.128271648209</v>
      </c>
      <c r="N7691" s="9">
        <v>0.43438167529767008</v>
      </c>
    </row>
    <row r="7692" spans="1:14" x14ac:dyDescent="0.25">
      <c r="A7692" s="2">
        <v>43786.416666666657</v>
      </c>
      <c r="B7692">
        <v>7.4893834237902626</v>
      </c>
      <c r="C7692">
        <v>2.497240899103331</v>
      </c>
      <c r="E7692">
        <f t="shared" si="241"/>
        <v>7.5</v>
      </c>
      <c r="F7692">
        <f t="shared" si="241"/>
        <v>2.5</v>
      </c>
      <c r="G7692">
        <f>IF(OR('San Pietro'!E7692&lt;2.5,F7692&lt;0.5),0,VLOOKUP('San Pietro'!F7692,'Power Matrix'!$B$2:$AI$30,HLOOKUP(E7692,'Power Matrix'!$B$2:$AI$30,29)))</f>
        <v>33358.218203124998</v>
      </c>
      <c r="H7692" s="9">
        <f t="shared" si="242"/>
        <v>0.43383661831494702</v>
      </c>
      <c r="M7692">
        <v>31565.958484006289</v>
      </c>
      <c r="N7692" s="9">
        <v>0.41052758292244484</v>
      </c>
    </row>
    <row r="7693" spans="1:14" x14ac:dyDescent="0.25">
      <c r="A7693" s="2">
        <v>43786.458333333343</v>
      </c>
      <c r="B7693">
        <v>7.4495991773397101</v>
      </c>
      <c r="C7693">
        <v>2.4087541187022188</v>
      </c>
      <c r="E7693">
        <f t="shared" si="241"/>
        <v>7.5</v>
      </c>
      <c r="F7693">
        <f t="shared" si="241"/>
        <v>2.5</v>
      </c>
      <c r="G7693">
        <f>IF(OR('San Pietro'!E7693&lt;2.5,F7693&lt;0.5),0,VLOOKUP('San Pietro'!F7693,'Power Matrix'!$B$2:$AI$30,HLOOKUP(E7693,'Power Matrix'!$B$2:$AI$30,29)))</f>
        <v>33358.218203124998</v>
      </c>
      <c r="H7693" s="9">
        <f t="shared" si="242"/>
        <v>0.43383661831494702</v>
      </c>
      <c r="M7693">
        <v>30200.123657477354</v>
      </c>
      <c r="N7693" s="9">
        <v>0.39276436910176138</v>
      </c>
    </row>
    <row r="7694" spans="1:14" x14ac:dyDescent="0.25">
      <c r="A7694" s="2">
        <v>43786.5</v>
      </c>
      <c r="B7694">
        <v>7.3743957271526153</v>
      </c>
      <c r="C7694">
        <v>2.3252431647529042</v>
      </c>
      <c r="E7694">
        <f t="shared" si="241"/>
        <v>7.5</v>
      </c>
      <c r="F7694">
        <f t="shared" si="241"/>
        <v>2.5</v>
      </c>
      <c r="G7694">
        <f>IF(OR('San Pietro'!E7694&lt;2.5,F7694&lt;0.5),0,VLOOKUP('San Pietro'!F7694,'Power Matrix'!$B$2:$AI$30,HLOOKUP(E7694,'Power Matrix'!$B$2:$AI$30,29)))</f>
        <v>33358.218203124998</v>
      </c>
      <c r="H7694" s="9">
        <f t="shared" si="242"/>
        <v>0.43383661831494702</v>
      </c>
      <c r="M7694">
        <v>28435.569707318355</v>
      </c>
      <c r="N7694" s="9">
        <v>0.36981565780373249</v>
      </c>
    </row>
    <row r="7695" spans="1:14" x14ac:dyDescent="0.25">
      <c r="A7695" s="2">
        <v>43786.541666666657</v>
      </c>
      <c r="B7695">
        <v>7.3154052927604178</v>
      </c>
      <c r="C7695">
        <v>2.2336879580398512</v>
      </c>
      <c r="E7695">
        <f t="shared" si="241"/>
        <v>7.5</v>
      </c>
      <c r="F7695">
        <f t="shared" si="241"/>
        <v>2</v>
      </c>
      <c r="G7695">
        <f>IF(OR('San Pietro'!E7695&lt;2.5,F7695&lt;0.5),0,VLOOKUP('San Pietro'!F7695,'Power Matrix'!$B$2:$AI$30,HLOOKUP(E7695,'Power Matrix'!$B$2:$AI$30,29)))</f>
        <v>20687.448569335938</v>
      </c>
      <c r="H7695" s="9">
        <f t="shared" si="242"/>
        <v>0.26904832489057573</v>
      </c>
      <c r="M7695">
        <v>26751.523048870164</v>
      </c>
      <c r="N7695" s="9">
        <v>0.34791397518662948</v>
      </c>
    </row>
    <row r="7696" spans="1:14" x14ac:dyDescent="0.25">
      <c r="A7696" s="2">
        <v>43786.583333333343</v>
      </c>
      <c r="B7696">
        <v>7.2591585995027401</v>
      </c>
      <c r="C7696">
        <v>2.1472744386603209</v>
      </c>
      <c r="E7696">
        <f t="shared" si="241"/>
        <v>7.5</v>
      </c>
      <c r="F7696">
        <f t="shared" si="241"/>
        <v>2</v>
      </c>
      <c r="G7696">
        <f>IF(OR('San Pietro'!E7696&lt;2.5,F7696&lt;0.5),0,VLOOKUP('San Pietro'!F7696,'Power Matrix'!$B$2:$AI$30,HLOOKUP(E7696,'Power Matrix'!$B$2:$AI$30,29)))</f>
        <v>20687.448569335938</v>
      </c>
      <c r="H7696" s="9">
        <f t="shared" si="242"/>
        <v>0.26904832489057573</v>
      </c>
      <c r="M7696">
        <v>25771.923476277556</v>
      </c>
      <c r="N7696" s="9">
        <v>0.33517390125628882</v>
      </c>
    </row>
    <row r="7697" spans="1:14" x14ac:dyDescent="0.25">
      <c r="A7697" s="2">
        <v>43786.625</v>
      </c>
      <c r="B7697">
        <v>7.1818349857116983</v>
      </c>
      <c r="C7697">
        <v>2.0810959468514301</v>
      </c>
      <c r="E7697">
        <f t="shared" si="241"/>
        <v>7</v>
      </c>
      <c r="F7697">
        <f t="shared" si="241"/>
        <v>2</v>
      </c>
      <c r="G7697">
        <f>IF(OR('San Pietro'!E7697&lt;2.5,F7697&lt;0.5),0,VLOOKUP('San Pietro'!F7697,'Power Matrix'!$B$2:$AI$30,HLOOKUP(E7697,'Power Matrix'!$B$2:$AI$30,29)))</f>
        <v>25349.534901367188</v>
      </c>
      <c r="H7697" s="9">
        <f t="shared" si="242"/>
        <v>0.32968057317988325</v>
      </c>
      <c r="M7697">
        <v>26174.231006961621</v>
      </c>
      <c r="N7697" s="9">
        <v>0.34040606736481704</v>
      </c>
    </row>
    <row r="7698" spans="1:14" x14ac:dyDescent="0.25">
      <c r="A7698" s="2">
        <v>43786.666666666657</v>
      </c>
      <c r="B7698">
        <v>7.063230539396729</v>
      </c>
      <c r="C7698">
        <v>2.0535630404848231</v>
      </c>
      <c r="E7698">
        <f t="shared" si="241"/>
        <v>7</v>
      </c>
      <c r="F7698">
        <f t="shared" si="241"/>
        <v>2</v>
      </c>
      <c r="G7698">
        <f>IF(OR('San Pietro'!E7698&lt;2.5,F7698&lt;0.5),0,VLOOKUP('San Pietro'!F7698,'Power Matrix'!$B$2:$AI$30,HLOOKUP(E7698,'Power Matrix'!$B$2:$AI$30,29)))</f>
        <v>25349.534901367188</v>
      </c>
      <c r="H7698" s="9">
        <f t="shared" si="242"/>
        <v>0.32968057317988325</v>
      </c>
      <c r="M7698">
        <v>27484.298404277855</v>
      </c>
      <c r="N7698" s="9">
        <v>0.35744400405089083</v>
      </c>
    </row>
    <row r="7699" spans="1:14" x14ac:dyDescent="0.25">
      <c r="A7699" s="2">
        <v>43786.708333333343</v>
      </c>
      <c r="B7699">
        <v>6.9435036535267276</v>
      </c>
      <c r="C7699">
        <v>2.0611097106033811</v>
      </c>
      <c r="E7699">
        <f t="shared" si="241"/>
        <v>7</v>
      </c>
      <c r="F7699">
        <f t="shared" si="241"/>
        <v>2</v>
      </c>
      <c r="G7699">
        <f>IF(OR('San Pietro'!E7699&lt;2.5,F7699&lt;0.5),0,VLOOKUP('San Pietro'!F7699,'Power Matrix'!$B$2:$AI$30,HLOOKUP(E7699,'Power Matrix'!$B$2:$AI$30,29)))</f>
        <v>25349.534901367188</v>
      </c>
      <c r="H7699" s="9">
        <f t="shared" si="242"/>
        <v>0.32968057317988325</v>
      </c>
      <c r="M7699">
        <v>28728.155458064532</v>
      </c>
      <c r="N7699" s="9">
        <v>0.37362084943484475</v>
      </c>
    </row>
    <row r="7700" spans="1:14" x14ac:dyDescent="0.25">
      <c r="A7700" s="2">
        <v>43786.75</v>
      </c>
      <c r="B7700">
        <v>6.8789010213593738</v>
      </c>
      <c r="C7700">
        <v>2.084744886249414</v>
      </c>
      <c r="E7700">
        <f t="shared" si="241"/>
        <v>7</v>
      </c>
      <c r="F7700">
        <f t="shared" si="241"/>
        <v>2</v>
      </c>
      <c r="G7700">
        <f>IF(OR('San Pietro'!E7700&lt;2.5,F7700&lt;0.5),0,VLOOKUP('San Pietro'!F7700,'Power Matrix'!$B$2:$AI$30,HLOOKUP(E7700,'Power Matrix'!$B$2:$AI$30,29)))</f>
        <v>25349.534901367188</v>
      </c>
      <c r="H7700" s="9">
        <f t="shared" si="242"/>
        <v>0.32968057317988325</v>
      </c>
      <c r="M7700">
        <v>29292.786380715217</v>
      </c>
      <c r="N7700" s="9">
        <v>0.3809640944700462</v>
      </c>
    </row>
    <row r="7701" spans="1:14" x14ac:dyDescent="0.25">
      <c r="A7701" s="2">
        <v>43786.791666666657</v>
      </c>
      <c r="B7701">
        <v>6.8877558222935091</v>
      </c>
      <c r="C7701">
        <v>2.1080483401319929</v>
      </c>
      <c r="E7701">
        <f t="shared" si="241"/>
        <v>7</v>
      </c>
      <c r="F7701">
        <f t="shared" si="241"/>
        <v>2</v>
      </c>
      <c r="G7701">
        <f>IF(OR('San Pietro'!E7701&lt;2.5,F7701&lt;0.5),0,VLOOKUP('San Pietro'!F7701,'Power Matrix'!$B$2:$AI$30,HLOOKUP(E7701,'Power Matrix'!$B$2:$AI$30,29)))</f>
        <v>25349.534901367188</v>
      </c>
      <c r="H7701" s="9">
        <f t="shared" si="242"/>
        <v>0.32968057317988325</v>
      </c>
      <c r="M7701">
        <v>29571.452587428437</v>
      </c>
      <c r="N7701" s="9">
        <v>0.38458825701027477</v>
      </c>
    </row>
    <row r="7702" spans="1:14" x14ac:dyDescent="0.25">
      <c r="A7702" s="2">
        <v>43786.833333333343</v>
      </c>
      <c r="B7702">
        <v>6.9370184472087697</v>
      </c>
      <c r="C7702">
        <v>2.135581246498599</v>
      </c>
      <c r="E7702">
        <f t="shared" si="241"/>
        <v>7</v>
      </c>
      <c r="F7702">
        <f t="shared" si="241"/>
        <v>2</v>
      </c>
      <c r="G7702">
        <f>IF(OR('San Pietro'!E7702&lt;2.5,F7702&lt;0.5),0,VLOOKUP('San Pietro'!F7702,'Power Matrix'!$B$2:$AI$30,HLOOKUP(E7702,'Power Matrix'!$B$2:$AI$30,29)))</f>
        <v>25349.534901367188</v>
      </c>
      <c r="H7702" s="9">
        <f t="shared" si="242"/>
        <v>0.32968057317988325</v>
      </c>
      <c r="M7702">
        <v>29658.839125781808</v>
      </c>
      <c r="N7702" s="9">
        <v>0.38572475297279546</v>
      </c>
    </row>
    <row r="7703" spans="1:14" x14ac:dyDescent="0.25">
      <c r="A7703" s="2">
        <v>43786.875</v>
      </c>
      <c r="B7703">
        <v>7.004364820510645</v>
      </c>
      <c r="C7703">
        <v>2.163860526832976</v>
      </c>
      <c r="E7703">
        <f t="shared" si="241"/>
        <v>7</v>
      </c>
      <c r="F7703">
        <f t="shared" si="241"/>
        <v>2</v>
      </c>
      <c r="G7703">
        <f>IF(OR('San Pietro'!E7703&lt;2.5,F7703&lt;0.5),0,VLOOKUP('San Pietro'!F7703,'Power Matrix'!$B$2:$AI$30,HLOOKUP(E7703,'Power Matrix'!$B$2:$AI$30,29)))</f>
        <v>25349.534901367188</v>
      </c>
      <c r="H7703" s="9">
        <f t="shared" si="242"/>
        <v>0.32968057317988325</v>
      </c>
      <c r="M7703">
        <v>30148.561919586908</v>
      </c>
      <c r="N7703" s="9">
        <v>0.39209378862063421</v>
      </c>
    </row>
    <row r="7704" spans="1:14" x14ac:dyDescent="0.25">
      <c r="A7704" s="2">
        <v>43786.916666666657</v>
      </c>
      <c r="B7704">
        <v>7.0482646786629788</v>
      </c>
      <c r="C7704">
        <v>2.1985254511138241</v>
      </c>
      <c r="E7704">
        <f t="shared" si="241"/>
        <v>7</v>
      </c>
      <c r="F7704">
        <f t="shared" si="241"/>
        <v>2</v>
      </c>
      <c r="G7704">
        <f>IF(OR('San Pietro'!E7704&lt;2.5,F7704&lt;0.5),0,VLOOKUP('San Pietro'!F7704,'Power Matrix'!$B$2:$AI$30,HLOOKUP(E7704,'Power Matrix'!$B$2:$AI$30,29)))</f>
        <v>25349.534901367188</v>
      </c>
      <c r="H7704" s="9">
        <f t="shared" si="242"/>
        <v>0.32968057317988325</v>
      </c>
      <c r="M7704">
        <v>30230.00610039317</v>
      </c>
      <c r="N7704" s="9">
        <v>0.39315300190910235</v>
      </c>
    </row>
    <row r="7705" spans="1:14" x14ac:dyDescent="0.25">
      <c r="A7705" s="2">
        <v>43786.958333333343</v>
      </c>
      <c r="B7705">
        <v>7.0863029080279274</v>
      </c>
      <c r="C7705">
        <v>2.2157749828133841</v>
      </c>
      <c r="E7705">
        <f t="shared" si="241"/>
        <v>7</v>
      </c>
      <c r="F7705">
        <f t="shared" si="241"/>
        <v>2</v>
      </c>
      <c r="G7705">
        <f>IF(OR('San Pietro'!E7705&lt;2.5,F7705&lt;0.5),0,VLOOKUP('San Pietro'!F7705,'Power Matrix'!$B$2:$AI$30,HLOOKUP(E7705,'Power Matrix'!$B$2:$AI$30,29)))</f>
        <v>25349.534901367188</v>
      </c>
      <c r="H7705" s="9">
        <f t="shared" si="242"/>
        <v>0.32968057317988325</v>
      </c>
      <c r="M7705">
        <v>29578.570874034252</v>
      </c>
      <c r="N7705" s="9">
        <v>0.38468083309968182</v>
      </c>
    </row>
    <row r="7706" spans="1:14" x14ac:dyDescent="0.25">
      <c r="A7706" s="2">
        <v>43787</v>
      </c>
      <c r="B7706">
        <v>7.1205996722094378</v>
      </c>
      <c r="C7706">
        <v>2.2038329993290731</v>
      </c>
      <c r="E7706">
        <f t="shared" si="241"/>
        <v>7</v>
      </c>
      <c r="F7706">
        <f t="shared" si="241"/>
        <v>2</v>
      </c>
      <c r="G7706">
        <f>IF(OR('San Pietro'!E7706&lt;2.5,F7706&lt;0.5),0,VLOOKUP('San Pietro'!F7706,'Power Matrix'!$B$2:$AI$30,HLOOKUP(E7706,'Power Matrix'!$B$2:$AI$30,29)))</f>
        <v>25349.534901367188</v>
      </c>
      <c r="H7706" s="9">
        <f t="shared" si="242"/>
        <v>0.32968057317988325</v>
      </c>
      <c r="M7706">
        <v>28224.36697336955</v>
      </c>
      <c r="N7706" s="9">
        <v>0.36706888399933346</v>
      </c>
    </row>
    <row r="7707" spans="1:14" x14ac:dyDescent="0.25">
      <c r="A7707" s="2">
        <v>43787.041666666657</v>
      </c>
      <c r="B7707">
        <v>7.151903264244198</v>
      </c>
      <c r="C7707">
        <v>2.163860526832976</v>
      </c>
      <c r="E7707">
        <f t="shared" si="241"/>
        <v>7</v>
      </c>
      <c r="F7707">
        <f t="shared" si="241"/>
        <v>2</v>
      </c>
      <c r="G7707">
        <f>IF(OR('San Pietro'!E7707&lt;2.5,F7707&lt;0.5),0,VLOOKUP('San Pietro'!F7707,'Power Matrix'!$B$2:$AI$30,HLOOKUP(E7707,'Power Matrix'!$B$2:$AI$30,29)))</f>
        <v>25349.534901367188</v>
      </c>
      <c r="H7707" s="9">
        <f t="shared" si="242"/>
        <v>0.32968057317988325</v>
      </c>
      <c r="M7707">
        <v>26495.659072867813</v>
      </c>
      <c r="N7707" s="9">
        <v>0.34458636453674563</v>
      </c>
    </row>
    <row r="7708" spans="1:14" x14ac:dyDescent="0.25">
      <c r="A7708" s="2">
        <v>43787.083333333343</v>
      </c>
      <c r="B7708">
        <v>7.1729801847775629</v>
      </c>
      <c r="C7708">
        <v>2.105560426906095</v>
      </c>
      <c r="E7708">
        <f t="shared" si="241"/>
        <v>7</v>
      </c>
      <c r="F7708">
        <f t="shared" si="241"/>
        <v>2</v>
      </c>
      <c r="G7708">
        <f>IF(OR('San Pietro'!E7708&lt;2.5,F7708&lt;0.5),0,VLOOKUP('San Pietro'!F7708,'Power Matrix'!$B$2:$AI$30,HLOOKUP(E7708,'Power Matrix'!$B$2:$AI$30,29)))</f>
        <v>25349.534901367188</v>
      </c>
      <c r="H7708" s="9">
        <f t="shared" si="242"/>
        <v>0.32968057317988325</v>
      </c>
      <c r="M7708">
        <v>25374.238837224329</v>
      </c>
      <c r="N7708" s="9">
        <v>0.33000185765372803</v>
      </c>
    </row>
    <row r="7709" spans="1:14" x14ac:dyDescent="0.25">
      <c r="A7709" s="2">
        <v>43787.125</v>
      </c>
      <c r="B7709">
        <v>7.1411777307183426</v>
      </c>
      <c r="C7709">
        <v>2.0511580576997881</v>
      </c>
      <c r="E7709">
        <f t="shared" si="241"/>
        <v>7</v>
      </c>
      <c r="F7709">
        <f t="shared" si="241"/>
        <v>2</v>
      </c>
      <c r="G7709">
        <f>IF(OR('San Pietro'!E7709&lt;2.5,F7709&lt;0.5),0,VLOOKUP('San Pietro'!F7709,'Power Matrix'!$B$2:$AI$30,HLOOKUP(E7709,'Power Matrix'!$B$2:$AI$30,29)))</f>
        <v>25349.534901367188</v>
      </c>
      <c r="H7709" s="9">
        <f t="shared" si="242"/>
        <v>0.32968057317988325</v>
      </c>
      <c r="M7709">
        <v>25218.581194514732</v>
      </c>
      <c r="N7709" s="9">
        <v>0.32797746939200756</v>
      </c>
    </row>
    <row r="7710" spans="1:14" x14ac:dyDescent="0.25">
      <c r="A7710" s="2">
        <v>43787.166666666657</v>
      </c>
      <c r="B7710">
        <v>7.0457703685406869</v>
      </c>
      <c r="C7710">
        <v>2.0111855852036911</v>
      </c>
      <c r="E7710">
        <f t="shared" si="241"/>
        <v>7</v>
      </c>
      <c r="F7710">
        <f t="shared" si="241"/>
        <v>2</v>
      </c>
      <c r="G7710">
        <f>IF(OR('San Pietro'!E7710&lt;2.5,F7710&lt;0.5),0,VLOOKUP('San Pietro'!F7710,'Power Matrix'!$B$2:$AI$30,HLOOKUP(E7710,'Power Matrix'!$B$2:$AI$30,29)))</f>
        <v>25349.534901367188</v>
      </c>
      <c r="H7710" s="9">
        <f t="shared" si="242"/>
        <v>0.32968057317988325</v>
      </c>
      <c r="M7710">
        <v>25921.298224831589</v>
      </c>
      <c r="N7710" s="9">
        <v>0.33711657803274747</v>
      </c>
    </row>
    <row r="7711" spans="1:14" x14ac:dyDescent="0.25">
      <c r="A7711" s="2">
        <v>43787.208333333343</v>
      </c>
      <c r="B7711">
        <v>6.9319051114580716</v>
      </c>
      <c r="C7711">
        <v>1.9999899756871491</v>
      </c>
      <c r="E7711">
        <f t="shared" si="241"/>
        <v>7</v>
      </c>
      <c r="F7711">
        <f t="shared" si="241"/>
        <v>2</v>
      </c>
      <c r="G7711">
        <f>IF(OR('San Pietro'!E7711&lt;2.5,F7711&lt;0.5),0,VLOOKUP('San Pietro'!F7711,'Power Matrix'!$B$2:$AI$30,HLOOKUP(E7711,'Power Matrix'!$B$2:$AI$30,29)))</f>
        <v>25349.534901367188</v>
      </c>
      <c r="H7711" s="9">
        <f t="shared" si="242"/>
        <v>0.32968057317988325</v>
      </c>
      <c r="M7711">
        <v>26976.634716267112</v>
      </c>
      <c r="N7711" s="9">
        <v>0.3508416400871246</v>
      </c>
    </row>
    <row r="7712" spans="1:14" x14ac:dyDescent="0.25">
      <c r="A7712" s="2">
        <v>43787.25</v>
      </c>
      <c r="B7712">
        <v>6.7595482820077173</v>
      </c>
      <c r="C7712">
        <v>1.9843990528048541</v>
      </c>
      <c r="E7712">
        <f t="shared" si="241"/>
        <v>7</v>
      </c>
      <c r="F7712">
        <f t="shared" si="241"/>
        <v>2</v>
      </c>
      <c r="G7712">
        <f>IF(OR('San Pietro'!E7712&lt;2.5,F7712&lt;0.5),0,VLOOKUP('San Pietro'!F7712,'Power Matrix'!$B$2:$AI$30,HLOOKUP(E7712,'Power Matrix'!$B$2:$AI$30,29)))</f>
        <v>25349.534901367188</v>
      </c>
      <c r="H7712" s="9">
        <f t="shared" si="242"/>
        <v>0.32968057317988325</v>
      </c>
      <c r="M7712">
        <v>28000.438652173845</v>
      </c>
      <c r="N7712" s="9">
        <v>0.36415660897702007</v>
      </c>
    </row>
    <row r="7713" spans="1:14" x14ac:dyDescent="0.25">
      <c r="A7713" s="2">
        <v>43787.291666666657</v>
      </c>
      <c r="B7713">
        <v>6.6057740629684352</v>
      </c>
      <c r="C7713">
        <v>1.9743644694603979</v>
      </c>
      <c r="E7713">
        <f t="shared" si="241"/>
        <v>6.5</v>
      </c>
      <c r="F7713">
        <f t="shared" si="241"/>
        <v>2</v>
      </c>
      <c r="G7713">
        <f>IF(OR('San Pietro'!E7713&lt;2.5,F7713&lt;0.5),0,VLOOKUP('San Pietro'!F7713,'Power Matrix'!$B$2:$AI$30,HLOOKUP(E7713,'Power Matrix'!$B$2:$AI$30,29)))</f>
        <v>29549.622261718749</v>
      </c>
      <c r="H7713" s="9">
        <f t="shared" si="242"/>
        <v>0.38430434492772719</v>
      </c>
      <c r="M7713">
        <v>29183.016383835158</v>
      </c>
      <c r="N7713" s="9">
        <v>0.37953649291252001</v>
      </c>
    </row>
    <row r="7714" spans="1:14" x14ac:dyDescent="0.25">
      <c r="A7714" s="2">
        <v>43787.333333333343</v>
      </c>
      <c r="B7714">
        <v>6.4608546448632884</v>
      </c>
      <c r="C7714">
        <v>1.9737010259334919</v>
      </c>
      <c r="E7714">
        <f t="shared" si="241"/>
        <v>6.5</v>
      </c>
      <c r="F7714">
        <f t="shared" si="241"/>
        <v>2</v>
      </c>
      <c r="G7714">
        <f>IF(OR('San Pietro'!E7714&lt;2.5,F7714&lt;0.5),0,VLOOKUP('San Pietro'!F7714,'Power Matrix'!$B$2:$AI$30,HLOOKUP(E7714,'Power Matrix'!$B$2:$AI$30,29)))</f>
        <v>29549.622261718749</v>
      </c>
      <c r="H7714" s="9">
        <f t="shared" si="242"/>
        <v>0.38430434492772719</v>
      </c>
      <c r="M7714">
        <v>30797.983168541588</v>
      </c>
      <c r="N7714" s="9">
        <v>0.40053976486960263</v>
      </c>
    </row>
    <row r="7715" spans="1:14" x14ac:dyDescent="0.25">
      <c r="A7715" s="2">
        <v>43787.375</v>
      </c>
      <c r="B7715">
        <v>6.3180553903620904</v>
      </c>
      <c r="C7715">
        <v>1.990038322783557</v>
      </c>
      <c r="E7715">
        <f t="shared" si="241"/>
        <v>6.5</v>
      </c>
      <c r="F7715">
        <f t="shared" si="241"/>
        <v>2</v>
      </c>
      <c r="G7715">
        <f>IF(OR('San Pietro'!E7715&lt;2.5,F7715&lt;0.5),0,VLOOKUP('San Pietro'!F7715,'Power Matrix'!$B$2:$AI$30,HLOOKUP(E7715,'Power Matrix'!$B$2:$AI$30,29)))</f>
        <v>29549.622261718749</v>
      </c>
      <c r="H7715" s="9">
        <f t="shared" si="242"/>
        <v>0.38430434492772719</v>
      </c>
      <c r="M7715">
        <v>34274.535437453742</v>
      </c>
      <c r="N7715" s="9">
        <v>0.44575368101231017</v>
      </c>
    </row>
    <row r="7716" spans="1:14" x14ac:dyDescent="0.25">
      <c r="A7716" s="2">
        <v>43787.416666666657</v>
      </c>
      <c r="B7716">
        <v>6.147070431478995</v>
      </c>
      <c r="C7716">
        <v>2.045187065957633</v>
      </c>
      <c r="E7716">
        <f t="shared" si="241"/>
        <v>6</v>
      </c>
      <c r="F7716">
        <f t="shared" si="241"/>
        <v>2</v>
      </c>
      <c r="G7716">
        <f>IF(OR('San Pietro'!E7716&lt;2.5,F7716&lt;0.5),0,VLOOKUP('San Pietro'!F7716,'Power Matrix'!$B$2:$AI$30,HLOOKUP(E7716,'Power Matrix'!$B$2:$AI$30,29)))</f>
        <v>33718.301007812493</v>
      </c>
      <c r="H7716" s="9">
        <f t="shared" si="242"/>
        <v>0.43851963541579297</v>
      </c>
      <c r="M7716">
        <v>36187.229465076278</v>
      </c>
      <c r="N7716" s="9">
        <v>0.47062901170844362</v>
      </c>
    </row>
    <row r="7717" spans="1:14" x14ac:dyDescent="0.25">
      <c r="A7717" s="2">
        <v>43787.458333333343</v>
      </c>
      <c r="B7717">
        <v>6.0825925148177564</v>
      </c>
      <c r="C7717">
        <v>2.0773640770125819</v>
      </c>
      <c r="E7717">
        <f t="shared" si="241"/>
        <v>6</v>
      </c>
      <c r="F7717">
        <f t="shared" si="241"/>
        <v>2</v>
      </c>
      <c r="G7717">
        <f>IF(OR('San Pietro'!E7717&lt;2.5,F7717&lt;0.5),0,VLOOKUP('San Pietro'!F7717,'Power Matrix'!$B$2:$AI$30,HLOOKUP(E7717,'Power Matrix'!$B$2:$AI$30,29)))</f>
        <v>33718.301007812493</v>
      </c>
      <c r="H7717" s="9">
        <f t="shared" si="242"/>
        <v>0.43851963541579297</v>
      </c>
      <c r="M7717">
        <v>36818.748729629158</v>
      </c>
      <c r="N7717" s="9">
        <v>0.4788421656786363</v>
      </c>
    </row>
    <row r="7718" spans="1:14" x14ac:dyDescent="0.25">
      <c r="A7718" s="2">
        <v>43787.5</v>
      </c>
      <c r="B7718">
        <v>6.0837149543727866</v>
      </c>
      <c r="C7718">
        <v>2.0931208607766041</v>
      </c>
      <c r="E7718">
        <f t="shared" si="241"/>
        <v>6</v>
      </c>
      <c r="F7718">
        <f t="shared" si="241"/>
        <v>2</v>
      </c>
      <c r="G7718">
        <f>IF(OR('San Pietro'!E7718&lt;2.5,F7718&lt;0.5),0,VLOOKUP('San Pietro'!F7718,'Power Matrix'!$B$2:$AI$30,HLOOKUP(E7718,'Power Matrix'!$B$2:$AI$30,29)))</f>
        <v>33718.301007812493</v>
      </c>
      <c r="H7718" s="9">
        <f t="shared" si="242"/>
        <v>0.43851963541579297</v>
      </c>
      <c r="M7718">
        <v>36349.928337700301</v>
      </c>
      <c r="N7718" s="9">
        <v>0.47274497390729109</v>
      </c>
    </row>
    <row r="7719" spans="1:14" x14ac:dyDescent="0.25">
      <c r="A7719" s="2">
        <v>43787.541666666657</v>
      </c>
      <c r="B7719">
        <v>6.1211296062071616</v>
      </c>
      <c r="C7719">
        <v>2.0910475997550222</v>
      </c>
      <c r="E7719">
        <f t="shared" si="241"/>
        <v>6</v>
      </c>
      <c r="F7719">
        <f t="shared" si="241"/>
        <v>2</v>
      </c>
      <c r="G7719">
        <f>IF(OR('San Pietro'!E7719&lt;2.5,F7719&lt;0.5),0,VLOOKUP('San Pietro'!F7719,'Power Matrix'!$B$2:$AI$30,HLOOKUP(E7719,'Power Matrix'!$B$2:$AI$30,29)))</f>
        <v>33718.301007812493</v>
      </c>
      <c r="H7719" s="9">
        <f t="shared" si="242"/>
        <v>0.43851963541579297</v>
      </c>
      <c r="M7719">
        <v>35158.63558595931</v>
      </c>
      <c r="N7719" s="9">
        <v>0.45725174774173521</v>
      </c>
    </row>
    <row r="7720" spans="1:14" x14ac:dyDescent="0.25">
      <c r="A7720" s="2">
        <v>43787.583333333343</v>
      </c>
      <c r="B7720">
        <v>6.1782493080076408</v>
      </c>
      <c r="C7720">
        <v>2.0754566768727272</v>
      </c>
      <c r="E7720">
        <f t="shared" si="241"/>
        <v>6</v>
      </c>
      <c r="F7720">
        <f t="shared" si="241"/>
        <v>2</v>
      </c>
      <c r="G7720">
        <f>IF(OR('San Pietro'!E7720&lt;2.5,F7720&lt;0.5),0,VLOOKUP('San Pietro'!F7720,'Power Matrix'!$B$2:$AI$30,HLOOKUP(E7720,'Power Matrix'!$B$2:$AI$30,29)))</f>
        <v>33718.301007812493</v>
      </c>
      <c r="H7720" s="9">
        <f t="shared" si="242"/>
        <v>0.43851963541579297</v>
      </c>
      <c r="M7720">
        <v>33635.829329754997</v>
      </c>
      <c r="N7720" s="9">
        <v>0.43744705934820888</v>
      </c>
    </row>
    <row r="7721" spans="1:14" x14ac:dyDescent="0.25">
      <c r="A7721" s="2">
        <v>43787.625</v>
      </c>
      <c r="B7721">
        <v>6.2503348705418702</v>
      </c>
      <c r="C7721">
        <v>2.0538118318074128</v>
      </c>
      <c r="E7721">
        <f t="shared" si="241"/>
        <v>6.5</v>
      </c>
      <c r="F7721">
        <f t="shared" si="241"/>
        <v>2</v>
      </c>
      <c r="G7721">
        <f>IF(OR('San Pietro'!E7721&lt;2.5,F7721&lt;0.5),0,VLOOKUP('San Pietro'!F7721,'Power Matrix'!$B$2:$AI$30,HLOOKUP(E7721,'Power Matrix'!$B$2:$AI$30,29)))</f>
        <v>29549.622261718749</v>
      </c>
      <c r="H7721" s="9">
        <f t="shared" si="242"/>
        <v>0.38430434492772719</v>
      </c>
      <c r="M7721">
        <v>34123.559299836983</v>
      </c>
      <c r="N7721" s="9">
        <v>0.44379017754745648</v>
      </c>
    </row>
    <row r="7722" spans="1:14" x14ac:dyDescent="0.25">
      <c r="A7722" s="2">
        <v>43787.666666666657</v>
      </c>
      <c r="B7722">
        <v>6.3111960375257876</v>
      </c>
      <c r="C7722">
        <v>2.0834179991956008</v>
      </c>
      <c r="E7722">
        <f t="shared" si="241"/>
        <v>6.5</v>
      </c>
      <c r="F7722">
        <f t="shared" si="241"/>
        <v>2</v>
      </c>
      <c r="G7722">
        <f>IF(OR('San Pietro'!E7722&lt;2.5,F7722&lt;0.5),0,VLOOKUP('San Pietro'!F7722,'Power Matrix'!$B$2:$AI$30,HLOOKUP(E7722,'Power Matrix'!$B$2:$AI$30,29)))</f>
        <v>29549.622261718749</v>
      </c>
      <c r="H7722" s="9">
        <f t="shared" si="242"/>
        <v>0.38430434492772719</v>
      </c>
      <c r="M7722">
        <v>36591.47578797843</v>
      </c>
      <c r="N7722" s="9">
        <v>0.47588639256479848</v>
      </c>
    </row>
    <row r="7723" spans="1:14" x14ac:dyDescent="0.25">
      <c r="A7723" s="2">
        <v>43787.708333333343</v>
      </c>
      <c r="B7723">
        <v>6.3855264791700792</v>
      </c>
      <c r="C7723">
        <v>2.1770464669302361</v>
      </c>
      <c r="E7723">
        <f t="shared" si="241"/>
        <v>6.5</v>
      </c>
      <c r="F7723">
        <f t="shared" si="241"/>
        <v>2</v>
      </c>
      <c r="G7723">
        <f>IF(OR('San Pietro'!E7723&lt;2.5,F7723&lt;0.5),0,VLOOKUP('San Pietro'!F7723,'Power Matrix'!$B$2:$AI$30,HLOOKUP(E7723,'Power Matrix'!$B$2:$AI$30,29)))</f>
        <v>29549.622261718749</v>
      </c>
      <c r="H7723" s="9">
        <f t="shared" si="242"/>
        <v>0.38430434492772719</v>
      </c>
      <c r="M7723">
        <v>39002.015880811763</v>
      </c>
      <c r="N7723" s="9">
        <v>0.50723640521687485</v>
      </c>
    </row>
    <row r="7724" spans="1:14" x14ac:dyDescent="0.25">
      <c r="A7724" s="2">
        <v>43787.75</v>
      </c>
      <c r="B7724">
        <v>6.4906616508246744</v>
      </c>
      <c r="C7724">
        <v>2.2915734057624149</v>
      </c>
      <c r="E7724">
        <f t="shared" si="241"/>
        <v>6.5</v>
      </c>
      <c r="F7724">
        <f t="shared" si="241"/>
        <v>2.5</v>
      </c>
      <c r="G7724">
        <f>IF(OR('San Pietro'!E7724&lt;2.5,F7724&lt;0.5),0,VLOOKUP('San Pietro'!F7724,'Power Matrix'!$B$2:$AI$30,HLOOKUP(E7724,'Power Matrix'!$B$2:$AI$30,29)))</f>
        <v>45526.280511718753</v>
      </c>
      <c r="H7724" s="9">
        <f t="shared" si="242"/>
        <v>0.59208700720746132</v>
      </c>
      <c r="M7724">
        <v>40298.549822030393</v>
      </c>
      <c r="N7724" s="9">
        <v>0.52409833403601969</v>
      </c>
    </row>
    <row r="7725" spans="1:14" x14ac:dyDescent="0.25">
      <c r="A7725" s="2">
        <v>43787.791666666657</v>
      </c>
      <c r="B7725">
        <v>6.6197421996532686</v>
      </c>
      <c r="C7725">
        <v>2.383377403798058</v>
      </c>
      <c r="E7725">
        <f t="shared" si="241"/>
        <v>6.5</v>
      </c>
      <c r="F7725">
        <f t="shared" si="241"/>
        <v>2.5</v>
      </c>
      <c r="G7725">
        <f>IF(OR('San Pietro'!E7725&lt;2.5,F7725&lt;0.5),0,VLOOKUP('San Pietro'!F7725,'Power Matrix'!$B$2:$AI$30,HLOOKUP(E7725,'Power Matrix'!$B$2:$AI$30,29)))</f>
        <v>45526.280511718753</v>
      </c>
      <c r="H7725" s="9">
        <f t="shared" si="242"/>
        <v>0.59208700720746132</v>
      </c>
      <c r="M7725">
        <v>39683.464859095293</v>
      </c>
      <c r="N7725" s="9">
        <v>0.51609891455843182</v>
      </c>
    </row>
    <row r="7726" spans="1:14" x14ac:dyDescent="0.25">
      <c r="A7726" s="2">
        <v>43787.833333333343</v>
      </c>
      <c r="B7726">
        <v>6.7361017668581749</v>
      </c>
      <c r="C7726">
        <v>2.4120713363367501</v>
      </c>
      <c r="E7726">
        <f t="shared" si="241"/>
        <v>6.5</v>
      </c>
      <c r="F7726">
        <f t="shared" si="241"/>
        <v>2.5</v>
      </c>
      <c r="G7726">
        <f>IF(OR('San Pietro'!E7726&lt;2.5,F7726&lt;0.5),0,VLOOKUP('San Pietro'!F7726,'Power Matrix'!$B$2:$AI$30,HLOOKUP(E7726,'Power Matrix'!$B$2:$AI$30,29)))</f>
        <v>45526.280511718753</v>
      </c>
      <c r="H7726" s="9">
        <f t="shared" si="242"/>
        <v>0.59208700720746132</v>
      </c>
      <c r="M7726">
        <v>36879.008741129481</v>
      </c>
      <c r="N7726" s="9">
        <v>0.47962587059545803</v>
      </c>
    </row>
    <row r="7727" spans="1:14" x14ac:dyDescent="0.25">
      <c r="A7727" s="2">
        <v>43787.875</v>
      </c>
      <c r="B7727">
        <v>6.840488645476082</v>
      </c>
      <c r="C7727">
        <v>2.3603227412380678</v>
      </c>
      <c r="E7727">
        <f t="shared" si="241"/>
        <v>7</v>
      </c>
      <c r="F7727">
        <f t="shared" si="241"/>
        <v>2.5</v>
      </c>
      <c r="G7727">
        <f>IF(OR('San Pietro'!E7727&lt;2.5,F7727&lt;0.5),0,VLOOKUP('San Pietro'!F7727,'Power Matrix'!$B$2:$AI$30,HLOOKUP(E7727,'Power Matrix'!$B$2:$AI$30,29)))</f>
        <v>38628.33411132812</v>
      </c>
      <c r="H7727" s="9">
        <f t="shared" si="242"/>
        <v>0.50237652802536614</v>
      </c>
      <c r="M7727">
        <v>35908.343125959058</v>
      </c>
      <c r="N7727" s="9">
        <v>0.46700198626057415</v>
      </c>
    </row>
    <row r="7728" spans="1:14" x14ac:dyDescent="0.25">
      <c r="A7728" s="2">
        <v>43787.916666666657</v>
      </c>
      <c r="B7728">
        <v>6.8584476783565824</v>
      </c>
      <c r="C7728">
        <v>2.3336191392800938</v>
      </c>
      <c r="E7728">
        <f t="shared" si="241"/>
        <v>7</v>
      </c>
      <c r="F7728">
        <f t="shared" si="241"/>
        <v>2.5</v>
      </c>
      <c r="G7728">
        <f>IF(OR('San Pietro'!E7728&lt;2.5,F7728&lt;0.5),0,VLOOKUP('San Pietro'!F7728,'Power Matrix'!$B$2:$AI$30,HLOOKUP(E7728,'Power Matrix'!$B$2:$AI$30,29)))</f>
        <v>38628.33411132812</v>
      </c>
      <c r="H7728" s="9">
        <f t="shared" si="242"/>
        <v>0.50237652802536614</v>
      </c>
      <c r="M7728">
        <v>33379.847207341038</v>
      </c>
      <c r="N7728" s="9">
        <v>0.43411791215823187</v>
      </c>
    </row>
    <row r="7729" spans="1:14" x14ac:dyDescent="0.25">
      <c r="A7729" s="2">
        <v>43787.958333333343</v>
      </c>
      <c r="B7729">
        <v>6.8933680200686656</v>
      </c>
      <c r="C7729">
        <v>2.25748899456761</v>
      </c>
      <c r="E7729">
        <f t="shared" si="241"/>
        <v>7</v>
      </c>
      <c r="F7729">
        <f t="shared" si="241"/>
        <v>2.5</v>
      </c>
      <c r="G7729">
        <f>IF(OR('San Pietro'!E7729&lt;2.5,F7729&lt;0.5),0,VLOOKUP('San Pietro'!F7729,'Power Matrix'!$B$2:$AI$30,HLOOKUP(E7729,'Power Matrix'!$B$2:$AI$30,29)))</f>
        <v>38628.33411132812</v>
      </c>
      <c r="H7729" s="9">
        <f t="shared" si="242"/>
        <v>0.50237652802536614</v>
      </c>
      <c r="M7729">
        <v>30833.877652943331</v>
      </c>
      <c r="N7729" s="9">
        <v>0.40100658661775773</v>
      </c>
    </row>
    <row r="7730" spans="1:14" x14ac:dyDescent="0.25">
      <c r="A7730" s="2">
        <v>43788</v>
      </c>
      <c r="B7730">
        <v>6.9274153532379472</v>
      </c>
      <c r="C7730">
        <v>2.178290423543185</v>
      </c>
      <c r="E7730">
        <f t="shared" si="241"/>
        <v>7</v>
      </c>
      <c r="F7730">
        <f t="shared" si="241"/>
        <v>2</v>
      </c>
      <c r="G7730">
        <f>IF(OR('San Pietro'!E7730&lt;2.5,F7730&lt;0.5),0,VLOOKUP('San Pietro'!F7730,'Power Matrix'!$B$2:$AI$30,HLOOKUP(E7730,'Power Matrix'!$B$2:$AI$30,29)))</f>
        <v>25349.534901367188</v>
      </c>
      <c r="H7730" s="9">
        <f t="shared" si="242"/>
        <v>0.32968057317988325</v>
      </c>
      <c r="M7730">
        <v>29332.178152701134</v>
      </c>
      <c r="N7730" s="9">
        <v>0.38147639980519404</v>
      </c>
    </row>
    <row r="7731" spans="1:14" x14ac:dyDescent="0.25">
      <c r="A7731" s="2">
        <v>43788.041666666657</v>
      </c>
      <c r="B7731">
        <v>6.9528573164853222</v>
      </c>
      <c r="C7731">
        <v>2.1325128201866579</v>
      </c>
      <c r="E7731">
        <f t="shared" si="241"/>
        <v>7</v>
      </c>
      <c r="F7731">
        <f t="shared" si="241"/>
        <v>2</v>
      </c>
      <c r="G7731">
        <f>IF(OR('San Pietro'!E7731&lt;2.5,F7731&lt;0.5),0,VLOOKUP('San Pietro'!F7731,'Power Matrix'!$B$2:$AI$30,HLOOKUP(E7731,'Power Matrix'!$B$2:$AI$30,29)))</f>
        <v>25349.534901367188</v>
      </c>
      <c r="H7731" s="9">
        <f t="shared" si="242"/>
        <v>0.32968057317988325</v>
      </c>
      <c r="M7731">
        <v>28766.21499897875</v>
      </c>
      <c r="N7731" s="9">
        <v>0.37411582858608983</v>
      </c>
    </row>
    <row r="7732" spans="1:14" x14ac:dyDescent="0.25">
      <c r="A7732" s="2">
        <v>43788.083333333343</v>
      </c>
      <c r="B7732">
        <v>6.9867799341484886</v>
      </c>
      <c r="C7732">
        <v>2.1238051238960152</v>
      </c>
      <c r="E7732">
        <f t="shared" si="241"/>
        <v>7</v>
      </c>
      <c r="F7732">
        <f t="shared" si="241"/>
        <v>2</v>
      </c>
      <c r="G7732">
        <f>IF(OR('San Pietro'!E7732&lt;2.5,F7732&lt;0.5),0,VLOOKUP('San Pietro'!F7732,'Power Matrix'!$B$2:$AI$30,HLOOKUP(E7732,'Power Matrix'!$B$2:$AI$30,29)))</f>
        <v>25349.534901367188</v>
      </c>
      <c r="H7732" s="9">
        <f t="shared" si="242"/>
        <v>0.32968057317988325</v>
      </c>
      <c r="M7732">
        <v>28793.611049507541</v>
      </c>
      <c r="N7732" s="9">
        <v>0.37447212489215337</v>
      </c>
    </row>
    <row r="7733" spans="1:14" x14ac:dyDescent="0.25">
      <c r="A7733" s="2">
        <v>43788.125</v>
      </c>
      <c r="B7733">
        <v>7.0369155676065516</v>
      </c>
      <c r="C7733">
        <v>2.143127916617158</v>
      </c>
      <c r="E7733">
        <f t="shared" si="241"/>
        <v>7</v>
      </c>
      <c r="F7733">
        <f t="shared" si="241"/>
        <v>2</v>
      </c>
      <c r="G7733">
        <f>IF(OR('San Pietro'!E7733&lt;2.5,F7733&lt;0.5),0,VLOOKUP('San Pietro'!F7733,'Power Matrix'!$B$2:$AI$30,HLOOKUP(E7733,'Power Matrix'!$B$2:$AI$30,29)))</f>
        <v>25349.534901367188</v>
      </c>
      <c r="H7733" s="9">
        <f t="shared" si="242"/>
        <v>0.32968057317988325</v>
      </c>
      <c r="M7733">
        <v>28598.6400110549</v>
      </c>
      <c r="N7733" s="9">
        <v>0.371936450608846</v>
      </c>
    </row>
    <row r="7734" spans="1:14" x14ac:dyDescent="0.25">
      <c r="A7734" s="2">
        <v>43788.166666666657</v>
      </c>
      <c r="B7734">
        <v>7.1214726807522393</v>
      </c>
      <c r="C7734">
        <v>2.1668460227040529</v>
      </c>
      <c r="E7734">
        <f t="shared" si="241"/>
        <v>7</v>
      </c>
      <c r="F7734">
        <f t="shared" si="241"/>
        <v>2</v>
      </c>
      <c r="G7734">
        <f>IF(OR('San Pietro'!E7734&lt;2.5,F7734&lt;0.5),0,VLOOKUP('San Pietro'!F7734,'Power Matrix'!$B$2:$AI$30,HLOOKUP(E7734,'Power Matrix'!$B$2:$AI$30,29)))</f>
        <v>25349.534901367188</v>
      </c>
      <c r="H7734" s="9">
        <f t="shared" si="242"/>
        <v>0.32968057317988325</v>
      </c>
      <c r="M7734">
        <v>27638.910527120839</v>
      </c>
      <c r="N7734" s="9">
        <v>0.3594547949195856</v>
      </c>
    </row>
    <row r="7735" spans="1:14" x14ac:dyDescent="0.25">
      <c r="A7735" s="2">
        <v>43788.208333333343</v>
      </c>
      <c r="B7735">
        <v>7.2464376178790531</v>
      </c>
      <c r="C7735">
        <v>2.176714745166783</v>
      </c>
      <c r="E7735">
        <f t="shared" si="241"/>
        <v>7</v>
      </c>
      <c r="F7735">
        <f t="shared" si="241"/>
        <v>2</v>
      </c>
      <c r="G7735">
        <f>IF(OR('San Pietro'!E7735&lt;2.5,F7735&lt;0.5),0,VLOOKUP('San Pietro'!F7735,'Power Matrix'!$B$2:$AI$30,HLOOKUP(E7735,'Power Matrix'!$B$2:$AI$30,29)))</f>
        <v>25349.534901367188</v>
      </c>
      <c r="H7735" s="9">
        <f t="shared" si="242"/>
        <v>0.32968057317988325</v>
      </c>
      <c r="M7735">
        <v>26411.47712463911</v>
      </c>
      <c r="N7735" s="9">
        <v>0.34349154551677058</v>
      </c>
    </row>
    <row r="7736" spans="1:14" x14ac:dyDescent="0.25">
      <c r="A7736" s="2">
        <v>43788.25</v>
      </c>
      <c r="B7736">
        <v>7.3740215806342722</v>
      </c>
      <c r="C7736">
        <v>2.1773781886936892</v>
      </c>
      <c r="E7736">
        <f t="shared" si="241"/>
        <v>7.5</v>
      </c>
      <c r="F7736">
        <f t="shared" si="241"/>
        <v>2</v>
      </c>
      <c r="G7736">
        <f>IF(OR('San Pietro'!E7736&lt;2.5,F7736&lt;0.5),0,VLOOKUP('San Pietro'!F7736,'Power Matrix'!$B$2:$AI$30,HLOOKUP(E7736,'Power Matrix'!$B$2:$AI$30,29)))</f>
        <v>20687.448569335938</v>
      </c>
      <c r="H7736" s="9">
        <f t="shared" si="242"/>
        <v>0.26904832489057573</v>
      </c>
      <c r="M7736">
        <v>25423.165268833989</v>
      </c>
      <c r="N7736" s="9">
        <v>0.33063816495039733</v>
      </c>
    </row>
    <row r="7737" spans="1:14" x14ac:dyDescent="0.25">
      <c r="A7737" s="2">
        <v>43788.291666666657</v>
      </c>
      <c r="B7737">
        <v>7.4699278048363871</v>
      </c>
      <c r="C7737">
        <v>2.1753049276721068</v>
      </c>
      <c r="E7737">
        <f t="shared" si="241"/>
        <v>7.5</v>
      </c>
      <c r="F7737">
        <f t="shared" si="241"/>
        <v>2</v>
      </c>
      <c r="G7737">
        <f>IF(OR('San Pietro'!E7737&lt;2.5,F7737&lt;0.5),0,VLOOKUP('San Pietro'!F7737,'Power Matrix'!$B$2:$AI$30,HLOOKUP(E7737,'Power Matrix'!$B$2:$AI$30,29)))</f>
        <v>20687.448569335938</v>
      </c>
      <c r="H7737" s="9">
        <f t="shared" si="242"/>
        <v>0.26904832489057573</v>
      </c>
      <c r="M7737">
        <v>24763.205771647874</v>
      </c>
      <c r="N7737" s="9">
        <v>0.32205513467923347</v>
      </c>
    </row>
    <row r="7738" spans="1:14" x14ac:dyDescent="0.25">
      <c r="A7738" s="2">
        <v>43788.333333333343</v>
      </c>
      <c r="B7738">
        <v>7.5254262050573768</v>
      </c>
      <c r="C7738">
        <v>2.1705778925429011</v>
      </c>
      <c r="E7738">
        <f t="shared" si="241"/>
        <v>7.5</v>
      </c>
      <c r="F7738">
        <f t="shared" si="241"/>
        <v>2</v>
      </c>
      <c r="G7738">
        <f>IF(OR('San Pietro'!E7738&lt;2.5,F7738&lt;0.5),0,VLOOKUP('San Pietro'!F7738,'Power Matrix'!$B$2:$AI$30,HLOOKUP(E7738,'Power Matrix'!$B$2:$AI$30,29)))</f>
        <v>20687.448569335938</v>
      </c>
      <c r="H7738" s="9">
        <f t="shared" si="242"/>
        <v>0.26904832489057573</v>
      </c>
      <c r="M7738">
        <v>24312.505826130844</v>
      </c>
      <c r="N7738" s="9">
        <v>0.31619360637018079</v>
      </c>
    </row>
    <row r="7739" spans="1:14" x14ac:dyDescent="0.25">
      <c r="A7739" s="2">
        <v>43788.375</v>
      </c>
      <c r="B7739">
        <v>7.5450065395173667</v>
      </c>
      <c r="C7739">
        <v>2.1601286569941278</v>
      </c>
      <c r="E7739">
        <f t="shared" si="241"/>
        <v>7.5</v>
      </c>
      <c r="F7739">
        <f t="shared" si="241"/>
        <v>2</v>
      </c>
      <c r="G7739">
        <f>IF(OR('San Pietro'!E7739&lt;2.5,F7739&lt;0.5),0,VLOOKUP('San Pietro'!F7739,'Power Matrix'!$B$2:$AI$30,HLOOKUP(E7739,'Power Matrix'!$B$2:$AI$30,29)))</f>
        <v>20687.448569335938</v>
      </c>
      <c r="H7739" s="9">
        <f t="shared" si="242"/>
        <v>0.26904832489057573</v>
      </c>
      <c r="M7739">
        <v>25174.197596288715</v>
      </c>
      <c r="N7739" s="9">
        <v>0.32740024341262353</v>
      </c>
    </row>
    <row r="7740" spans="1:14" x14ac:dyDescent="0.25">
      <c r="A7740" s="2">
        <v>43788.416666666657</v>
      </c>
      <c r="B7740">
        <v>7.4840206570273349</v>
      </c>
      <c r="C7740">
        <v>2.1709096143063542</v>
      </c>
      <c r="E7740">
        <f t="shared" si="241"/>
        <v>7.5</v>
      </c>
      <c r="F7740">
        <f t="shared" si="241"/>
        <v>2</v>
      </c>
      <c r="G7740">
        <f>IF(OR('San Pietro'!E7740&lt;2.5,F7740&lt;0.5),0,VLOOKUP('San Pietro'!F7740,'Power Matrix'!$B$2:$AI$30,HLOOKUP(E7740,'Power Matrix'!$B$2:$AI$30,29)))</f>
        <v>20687.448569335938</v>
      </c>
      <c r="H7740" s="9">
        <f t="shared" si="242"/>
        <v>0.26904832489057573</v>
      </c>
      <c r="M7740">
        <v>27599.296025924352</v>
      </c>
      <c r="N7740" s="9">
        <v>0.35893959290431615</v>
      </c>
    </row>
    <row r="7741" spans="1:14" x14ac:dyDescent="0.25">
      <c r="A7741" s="2">
        <v>43788.458333333343</v>
      </c>
      <c r="B7741">
        <v>7.3564366942721158</v>
      </c>
      <c r="C7741">
        <v>2.2169360089854702</v>
      </c>
      <c r="E7741">
        <f t="shared" si="241"/>
        <v>7.5</v>
      </c>
      <c r="F7741">
        <f t="shared" si="241"/>
        <v>2</v>
      </c>
      <c r="G7741">
        <f>IF(OR('San Pietro'!E7741&lt;2.5,F7741&lt;0.5),0,VLOOKUP('San Pietro'!F7741,'Power Matrix'!$B$2:$AI$30,HLOOKUP(E7741,'Power Matrix'!$B$2:$AI$30,29)))</f>
        <v>20687.448569335938</v>
      </c>
      <c r="H7741" s="9">
        <f t="shared" si="242"/>
        <v>0.26904832489057573</v>
      </c>
      <c r="M7741">
        <v>29717.12943616265</v>
      </c>
      <c r="N7741" s="9">
        <v>0.38648284115949094</v>
      </c>
    </row>
    <row r="7742" spans="1:14" x14ac:dyDescent="0.25">
      <c r="A7742" s="2">
        <v>43788.5</v>
      </c>
      <c r="B7742">
        <v>7.2474353419279698</v>
      </c>
      <c r="C7742">
        <v>2.2571572728041569</v>
      </c>
      <c r="E7742">
        <f t="shared" si="241"/>
        <v>7</v>
      </c>
      <c r="F7742">
        <f t="shared" si="241"/>
        <v>2.5</v>
      </c>
      <c r="G7742">
        <f>IF(OR('San Pietro'!E7742&lt;2.5,F7742&lt;0.5),0,VLOOKUP('San Pietro'!F7742,'Power Matrix'!$B$2:$AI$30,HLOOKUP(E7742,'Power Matrix'!$B$2:$AI$30,29)))</f>
        <v>38628.33411132812</v>
      </c>
      <c r="H7742" s="9">
        <f t="shared" si="242"/>
        <v>0.50237652802536614</v>
      </c>
      <c r="M7742">
        <v>30544.86106400549</v>
      </c>
      <c r="N7742" s="9">
        <v>0.39724781332591363</v>
      </c>
    </row>
    <row r="7743" spans="1:14" x14ac:dyDescent="0.25">
      <c r="A7743" s="2">
        <v>43788.541666666657</v>
      </c>
      <c r="B7743">
        <v>7.1946806828415006</v>
      </c>
      <c r="C7743">
        <v>2.2687675345250149</v>
      </c>
      <c r="E7743">
        <f t="shared" si="241"/>
        <v>7</v>
      </c>
      <c r="F7743">
        <f t="shared" si="241"/>
        <v>2.5</v>
      </c>
      <c r="G7743">
        <f>IF(OR('San Pietro'!E7743&lt;2.5,F7743&lt;0.5),0,VLOOKUP('San Pietro'!F7743,'Power Matrix'!$B$2:$AI$30,HLOOKUP(E7743,'Power Matrix'!$B$2:$AI$30,29)))</f>
        <v>38628.33411132812</v>
      </c>
      <c r="H7743" s="9">
        <f t="shared" si="242"/>
        <v>0.50237652802536614</v>
      </c>
      <c r="M7743">
        <v>31126.009499542823</v>
      </c>
      <c r="N7743" s="9">
        <v>0.40480587504867688</v>
      </c>
    </row>
    <row r="7744" spans="1:14" x14ac:dyDescent="0.25">
      <c r="A7744" s="2">
        <v>43788.583333333343</v>
      </c>
      <c r="B7744">
        <v>7.1560188759459793</v>
      </c>
      <c r="C7744">
        <v>2.27623127420271</v>
      </c>
      <c r="E7744">
        <f t="shared" si="241"/>
        <v>7</v>
      </c>
      <c r="F7744">
        <f t="shared" si="241"/>
        <v>2.5</v>
      </c>
      <c r="G7744">
        <f>IF(OR('San Pietro'!E7744&lt;2.5,F7744&lt;0.5),0,VLOOKUP('San Pietro'!F7744,'Power Matrix'!$B$2:$AI$30,HLOOKUP(E7744,'Power Matrix'!$B$2:$AI$30,29)))</f>
        <v>38628.33411132812</v>
      </c>
      <c r="H7744" s="9">
        <f t="shared" si="242"/>
        <v>0.50237652802536614</v>
      </c>
      <c r="M7744">
        <v>31946.34032857971</v>
      </c>
      <c r="N7744" s="9">
        <v>0.41547459694451006</v>
      </c>
    </row>
    <row r="7745" spans="1:14" x14ac:dyDescent="0.25">
      <c r="A7745" s="2">
        <v>43788.625</v>
      </c>
      <c r="B7745">
        <v>7.1229692668256144</v>
      </c>
      <c r="C7745">
        <v>2.2948906233969462</v>
      </c>
      <c r="E7745">
        <f t="shared" si="241"/>
        <v>7</v>
      </c>
      <c r="F7745">
        <f t="shared" si="241"/>
        <v>2.5</v>
      </c>
      <c r="G7745">
        <f>IF(OR('San Pietro'!E7745&lt;2.5,F7745&lt;0.5),0,VLOOKUP('San Pietro'!F7745,'Power Matrix'!$B$2:$AI$30,HLOOKUP(E7745,'Power Matrix'!$B$2:$AI$30,29)))</f>
        <v>38628.33411132812</v>
      </c>
      <c r="H7745" s="9">
        <f t="shared" si="242"/>
        <v>0.50237652802536614</v>
      </c>
      <c r="M7745">
        <v>31982.435140746933</v>
      </c>
      <c r="N7745" s="9">
        <v>0.41594402403326952</v>
      </c>
    </row>
    <row r="7746" spans="1:14" x14ac:dyDescent="0.25">
      <c r="A7746" s="2">
        <v>43788.666666666657</v>
      </c>
      <c r="B7746">
        <v>7.1228445513195</v>
      </c>
      <c r="C7746">
        <v>2.2962175104507589</v>
      </c>
      <c r="E7746">
        <f t="shared" si="241"/>
        <v>7</v>
      </c>
      <c r="F7746">
        <f t="shared" si="241"/>
        <v>2.5</v>
      </c>
      <c r="G7746">
        <f>IF(OR('San Pietro'!E7746&lt;2.5,F7746&lt;0.5),0,VLOOKUP('San Pietro'!F7746,'Power Matrix'!$B$2:$AI$30,HLOOKUP(E7746,'Power Matrix'!$B$2:$AI$30,29)))</f>
        <v>38628.33411132812</v>
      </c>
      <c r="H7746" s="9">
        <f t="shared" si="242"/>
        <v>0.50237652802536614</v>
      </c>
      <c r="M7746">
        <v>30382.714554643106</v>
      </c>
      <c r="N7746" s="9">
        <v>0.39513903482639245</v>
      </c>
    </row>
    <row r="7747" spans="1:14" x14ac:dyDescent="0.25">
      <c r="A7747" s="2">
        <v>43788.708333333343</v>
      </c>
      <c r="B7747">
        <v>7.168989288581896</v>
      </c>
      <c r="C7747">
        <v>2.2527619594384038</v>
      </c>
      <c r="E7747">
        <f t="shared" ref="E7747:F7810" si="243">MROUND(B7747,0.5)</f>
        <v>7</v>
      </c>
      <c r="F7747">
        <f t="shared" si="243"/>
        <v>2.5</v>
      </c>
      <c r="G7747">
        <f>IF(OR('San Pietro'!E7747&lt;2.5,F7747&lt;0.5),0,VLOOKUP('San Pietro'!F7747,'Power Matrix'!$B$2:$AI$30,HLOOKUP(E7747,'Power Matrix'!$B$2:$AI$30,29)))</f>
        <v>38628.33411132812</v>
      </c>
      <c r="H7747" s="9">
        <f t="shared" ref="H7747:H7810" si="244">G7747/$K$2</f>
        <v>0.50237652802536614</v>
      </c>
      <c r="M7747">
        <v>28070.107642126673</v>
      </c>
      <c r="N7747" s="9">
        <v>0.36506268132278691</v>
      </c>
    </row>
    <row r="7748" spans="1:14" x14ac:dyDescent="0.25">
      <c r="A7748" s="2">
        <v>43788.75</v>
      </c>
      <c r="B7748">
        <v>7.2203720771011044</v>
      </c>
      <c r="C7748">
        <v>2.183515041317571</v>
      </c>
      <c r="E7748">
        <f t="shared" si="243"/>
        <v>7</v>
      </c>
      <c r="F7748">
        <f t="shared" si="243"/>
        <v>2</v>
      </c>
      <c r="G7748">
        <f>IF(OR('San Pietro'!E7748&lt;2.5,F7748&lt;0.5),0,VLOOKUP('San Pietro'!F7748,'Power Matrix'!$B$2:$AI$30,HLOOKUP(E7748,'Power Matrix'!$B$2:$AI$30,29)))</f>
        <v>25349.534901367188</v>
      </c>
      <c r="H7748" s="9">
        <f t="shared" si="244"/>
        <v>0.32968057317988325</v>
      </c>
      <c r="M7748">
        <v>27870.605487258475</v>
      </c>
      <c r="N7748" s="9">
        <v>0.36246807810592729</v>
      </c>
    </row>
    <row r="7749" spans="1:14" x14ac:dyDescent="0.25">
      <c r="A7749" s="2">
        <v>43788.791666666657</v>
      </c>
      <c r="B7749">
        <v>7.6112304732642109</v>
      </c>
      <c r="C7749">
        <v>2.332541043548872</v>
      </c>
      <c r="E7749">
        <f t="shared" si="243"/>
        <v>7.5</v>
      </c>
      <c r="F7749">
        <f t="shared" si="243"/>
        <v>2.5</v>
      </c>
      <c r="G7749">
        <f>IF(OR('San Pietro'!E7749&lt;2.5,F7749&lt;0.5),0,VLOOKUP('San Pietro'!F7749,'Power Matrix'!$B$2:$AI$30,HLOOKUP(E7749,'Power Matrix'!$B$2:$AI$30,29)))</f>
        <v>33358.218203124998</v>
      </c>
      <c r="H7749" s="9">
        <f t="shared" si="244"/>
        <v>0.43383661831494702</v>
      </c>
      <c r="M7749">
        <v>25273.589924950349</v>
      </c>
      <c r="N7749" s="9">
        <v>0.32869287935355868</v>
      </c>
    </row>
    <row r="7750" spans="1:14" x14ac:dyDescent="0.25">
      <c r="A7750" s="2">
        <v>43788.833333333343</v>
      </c>
      <c r="B7750">
        <v>7.6064912840318568</v>
      </c>
      <c r="C7750">
        <v>2.223819235577122</v>
      </c>
      <c r="E7750">
        <f t="shared" si="243"/>
        <v>7.5</v>
      </c>
      <c r="F7750">
        <f t="shared" si="243"/>
        <v>2</v>
      </c>
      <c r="G7750">
        <f>IF(OR('San Pietro'!E7750&lt;2.5,F7750&lt;0.5),0,VLOOKUP('San Pietro'!F7750,'Power Matrix'!$B$2:$AI$30,HLOOKUP(E7750,'Power Matrix'!$B$2:$AI$30,29)))</f>
        <v>20687.448569335938</v>
      </c>
      <c r="H7750" s="9">
        <f t="shared" si="244"/>
        <v>0.26904832489057573</v>
      </c>
      <c r="M7750">
        <v>22822.251613030814</v>
      </c>
      <c r="N7750" s="9">
        <v>0.29681226997407784</v>
      </c>
    </row>
    <row r="7751" spans="1:14" x14ac:dyDescent="0.25">
      <c r="A7751" s="2">
        <v>43788.875</v>
      </c>
      <c r="B7751">
        <v>7.600754370750586</v>
      </c>
      <c r="C7751">
        <v>2.1210684193475271</v>
      </c>
      <c r="E7751">
        <f t="shared" si="243"/>
        <v>7.5</v>
      </c>
      <c r="F7751">
        <f t="shared" si="243"/>
        <v>2</v>
      </c>
      <c r="G7751">
        <f>IF(OR('San Pietro'!E7751&lt;2.5,F7751&lt;0.5),0,VLOOKUP('San Pietro'!F7751,'Power Matrix'!$B$2:$AI$30,HLOOKUP(E7751,'Power Matrix'!$B$2:$AI$30,29)))</f>
        <v>20687.448569335938</v>
      </c>
      <c r="H7751" s="9">
        <f t="shared" si="244"/>
        <v>0.26904832489057573</v>
      </c>
      <c r="M7751">
        <v>20539.360139639179</v>
      </c>
      <c r="N7751" s="9">
        <v>0.26712237732847427</v>
      </c>
    </row>
    <row r="7752" spans="1:14" x14ac:dyDescent="0.25">
      <c r="A7752" s="2">
        <v>43788.916666666657</v>
      </c>
      <c r="B7752">
        <v>7.5835436309067727</v>
      </c>
      <c r="C7752">
        <v>2.021717751193326</v>
      </c>
      <c r="E7752">
        <f t="shared" si="243"/>
        <v>7.5</v>
      </c>
      <c r="F7752">
        <f t="shared" si="243"/>
        <v>2</v>
      </c>
      <c r="G7752">
        <f>IF(OR('San Pietro'!E7752&lt;2.5,F7752&lt;0.5),0,VLOOKUP('San Pietro'!F7752,'Power Matrix'!$B$2:$AI$30,HLOOKUP(E7752,'Power Matrix'!$B$2:$AI$30,29)))</f>
        <v>20687.448569335938</v>
      </c>
      <c r="H7752" s="9">
        <f t="shared" si="244"/>
        <v>0.26904832489057573</v>
      </c>
      <c r="M7752">
        <v>18888.546623603412</v>
      </c>
      <c r="N7752" s="9">
        <v>0.24565290467053982</v>
      </c>
    </row>
    <row r="7753" spans="1:14" x14ac:dyDescent="0.25">
      <c r="A7753" s="2">
        <v>43788.958333333343</v>
      </c>
      <c r="B7753">
        <v>7.5431358069256476</v>
      </c>
      <c r="C7753">
        <v>1.927094118168333</v>
      </c>
      <c r="E7753">
        <f t="shared" si="243"/>
        <v>7.5</v>
      </c>
      <c r="F7753">
        <f t="shared" si="243"/>
        <v>2</v>
      </c>
      <c r="G7753">
        <f>IF(OR('San Pietro'!E7753&lt;2.5,F7753&lt;0.5),0,VLOOKUP('San Pietro'!F7753,'Power Matrix'!$B$2:$AI$30,HLOOKUP(E7753,'Power Matrix'!$B$2:$AI$30,29)))</f>
        <v>20687.448569335938</v>
      </c>
      <c r="H7753" s="9">
        <f t="shared" si="244"/>
        <v>0.26904832489057573</v>
      </c>
      <c r="M7753">
        <v>17493.287392154085</v>
      </c>
      <c r="N7753" s="9">
        <v>0.22750701500502118</v>
      </c>
    </row>
    <row r="7754" spans="1:14" x14ac:dyDescent="0.25">
      <c r="A7754" s="2">
        <v>43789</v>
      </c>
      <c r="B7754">
        <v>7.4846442345579094</v>
      </c>
      <c r="C7754">
        <v>1.8358706332187329</v>
      </c>
      <c r="E7754">
        <f t="shared" si="243"/>
        <v>7.5</v>
      </c>
      <c r="F7754">
        <f t="shared" si="243"/>
        <v>2</v>
      </c>
      <c r="G7754">
        <f>IF(OR('San Pietro'!E7754&lt;2.5,F7754&lt;0.5),0,VLOOKUP('San Pietro'!F7754,'Power Matrix'!$B$2:$AI$30,HLOOKUP(E7754,'Power Matrix'!$B$2:$AI$30,29)))</f>
        <v>20687.448569335938</v>
      </c>
      <c r="H7754" s="9">
        <f t="shared" si="244"/>
        <v>0.26904832489057573</v>
      </c>
      <c r="M7754">
        <v>16148.173683236168</v>
      </c>
      <c r="N7754" s="9">
        <v>0.21001328738836392</v>
      </c>
    </row>
    <row r="7755" spans="1:14" x14ac:dyDescent="0.25">
      <c r="A7755" s="2">
        <v>43789.041666666657</v>
      </c>
      <c r="B7755">
        <v>7.4182955853049499</v>
      </c>
      <c r="C7755">
        <v>1.745974035322946</v>
      </c>
      <c r="E7755">
        <f t="shared" si="243"/>
        <v>7.5</v>
      </c>
      <c r="F7755">
        <f t="shared" si="243"/>
        <v>1.5</v>
      </c>
      <c r="G7755">
        <f>IF(OR('San Pietro'!E7755&lt;2.5,F7755&lt;0.5),0,VLOOKUP('San Pietro'!F7755,'Power Matrix'!$B$2:$AI$30,HLOOKUP(E7755,'Power Matrix'!$B$2:$AI$30,29)))</f>
        <v>10582.528814453124</v>
      </c>
      <c r="H7755" s="9">
        <f t="shared" si="244"/>
        <v>0.13762990835202149</v>
      </c>
      <c r="M7755">
        <v>14754.421143199765</v>
      </c>
      <c r="N7755" s="9">
        <v>0.1918869928314263</v>
      </c>
    </row>
    <row r="7756" spans="1:14" x14ac:dyDescent="0.25">
      <c r="A7756" s="2">
        <v>43789.083333333343</v>
      </c>
      <c r="B7756">
        <v>7.3495773414358139</v>
      </c>
      <c r="C7756">
        <v>1.657570185362697</v>
      </c>
      <c r="E7756">
        <f t="shared" si="243"/>
        <v>7.5</v>
      </c>
      <c r="F7756">
        <f t="shared" si="243"/>
        <v>1.5</v>
      </c>
      <c r="G7756">
        <f>IF(OR('San Pietro'!E7756&lt;2.5,F7756&lt;0.5),0,VLOOKUP('San Pietro'!F7756,'Power Matrix'!$B$2:$AI$30,HLOOKUP(E7756,'Power Matrix'!$B$2:$AI$30,29)))</f>
        <v>10582.528814453124</v>
      </c>
      <c r="H7756" s="9">
        <f t="shared" si="244"/>
        <v>0.13762990835202149</v>
      </c>
      <c r="M7756">
        <v>13465.407075870509</v>
      </c>
      <c r="N7756" s="9">
        <v>0.17512286290070267</v>
      </c>
    </row>
    <row r="7757" spans="1:14" x14ac:dyDescent="0.25">
      <c r="A7757" s="2">
        <v>43789.125</v>
      </c>
      <c r="B7757">
        <v>7.2656438058206989</v>
      </c>
      <c r="C7757">
        <v>1.574308022735972</v>
      </c>
      <c r="E7757">
        <f t="shared" si="243"/>
        <v>7.5</v>
      </c>
      <c r="F7757">
        <f t="shared" si="243"/>
        <v>1.5</v>
      </c>
      <c r="G7757">
        <f>IF(OR('San Pietro'!E7757&lt;2.5,F7757&lt;0.5),0,VLOOKUP('San Pietro'!F7757,'Power Matrix'!$B$2:$AI$30,HLOOKUP(E7757,'Power Matrix'!$B$2:$AI$30,29)))</f>
        <v>10582.528814453124</v>
      </c>
      <c r="H7757" s="9">
        <f t="shared" si="244"/>
        <v>0.13762990835202149</v>
      </c>
      <c r="M7757">
        <v>12264.212320371984</v>
      </c>
      <c r="N7757" s="9">
        <v>0.15950085732010924</v>
      </c>
    </row>
    <row r="7758" spans="1:14" x14ac:dyDescent="0.25">
      <c r="A7758" s="2">
        <v>43789.166666666657</v>
      </c>
      <c r="B7758">
        <v>7.1713588831980726</v>
      </c>
      <c r="C7758">
        <v>1.4960216865610421</v>
      </c>
      <c r="E7758">
        <f t="shared" si="243"/>
        <v>7</v>
      </c>
      <c r="F7758">
        <f t="shared" si="243"/>
        <v>1.5</v>
      </c>
      <c r="G7758">
        <f>IF(OR('San Pietro'!E7758&lt;2.5,F7758&lt;0.5),0,VLOOKUP('San Pietro'!F7758,'Power Matrix'!$B$2:$AI$30,HLOOKUP(E7758,'Power Matrix'!$B$2:$AI$30,29)))</f>
        <v>13229.719530273436</v>
      </c>
      <c r="H7758" s="9">
        <f t="shared" si="244"/>
        <v>0.1720576544982057</v>
      </c>
      <c r="M7758">
        <v>11637.499263813383</v>
      </c>
      <c r="N7758" s="9">
        <v>0.15135020995658</v>
      </c>
    </row>
    <row r="7759" spans="1:14" x14ac:dyDescent="0.25">
      <c r="A7759" s="2">
        <v>43789.208333333343</v>
      </c>
      <c r="B7759">
        <v>7.0738313574164682</v>
      </c>
      <c r="C7759">
        <v>1.421301359343234</v>
      </c>
      <c r="E7759">
        <f t="shared" si="243"/>
        <v>7</v>
      </c>
      <c r="F7759">
        <f t="shared" si="243"/>
        <v>1.5</v>
      </c>
      <c r="G7759">
        <f>IF(OR('San Pietro'!E7759&lt;2.5,F7759&lt;0.5),0,VLOOKUP('San Pietro'!F7759,'Power Matrix'!$B$2:$AI$30,HLOOKUP(E7759,'Power Matrix'!$B$2:$AI$30,29)))</f>
        <v>13229.719530273436</v>
      </c>
      <c r="H7759" s="9">
        <f t="shared" si="244"/>
        <v>0.1720576544982057</v>
      </c>
      <c r="M7759">
        <v>11072.924461775006</v>
      </c>
      <c r="N7759" s="9">
        <v>0.14400769479179681</v>
      </c>
    </row>
    <row r="7760" spans="1:14" x14ac:dyDescent="0.25">
      <c r="A7760" s="2">
        <v>43789.25</v>
      </c>
      <c r="B7760">
        <v>7.0303056457824784</v>
      </c>
      <c r="C7760">
        <v>1.37154309482527</v>
      </c>
      <c r="E7760">
        <f t="shared" si="243"/>
        <v>7</v>
      </c>
      <c r="F7760">
        <f t="shared" si="243"/>
        <v>1.5</v>
      </c>
      <c r="G7760">
        <f>IF(OR('San Pietro'!E7760&lt;2.5,F7760&lt;0.5),0,VLOOKUP('San Pietro'!F7760,'Power Matrix'!$B$2:$AI$30,HLOOKUP(E7760,'Power Matrix'!$B$2:$AI$30,29)))</f>
        <v>13229.719530273436</v>
      </c>
      <c r="H7760" s="9">
        <f t="shared" si="244"/>
        <v>0.1720576544982057</v>
      </c>
      <c r="M7760">
        <v>10408.516220851783</v>
      </c>
      <c r="N7760" s="9">
        <v>0.13536680687584254</v>
      </c>
    </row>
    <row r="7761" spans="1:14" x14ac:dyDescent="0.25">
      <c r="A7761" s="2">
        <v>43789.291666666657</v>
      </c>
      <c r="B7761">
        <v>6.9382656022699161</v>
      </c>
      <c r="C7761">
        <v>1.3016327331775319</v>
      </c>
      <c r="E7761">
        <f t="shared" si="243"/>
        <v>7</v>
      </c>
      <c r="F7761">
        <f t="shared" si="243"/>
        <v>1.5</v>
      </c>
      <c r="G7761">
        <f>IF(OR('San Pietro'!E7761&lt;2.5,F7761&lt;0.5),0,VLOOKUP('San Pietro'!F7761,'Power Matrix'!$B$2:$AI$30,HLOOKUP(E7761,'Power Matrix'!$B$2:$AI$30,29)))</f>
        <v>13229.719530273436</v>
      </c>
      <c r="H7761" s="9">
        <f t="shared" si="244"/>
        <v>0.1720576544982057</v>
      </c>
      <c r="M7761">
        <v>9748.643120930612</v>
      </c>
      <c r="N7761" s="9">
        <v>0.12678490023475525</v>
      </c>
    </row>
    <row r="7762" spans="1:14" x14ac:dyDescent="0.25">
      <c r="A7762" s="2">
        <v>43789.333333333343</v>
      </c>
      <c r="B7762">
        <v>6.843357102116717</v>
      </c>
      <c r="C7762">
        <v>1.2357030326912299</v>
      </c>
      <c r="E7762">
        <f t="shared" si="243"/>
        <v>7</v>
      </c>
      <c r="F7762">
        <f t="shared" si="243"/>
        <v>1</v>
      </c>
      <c r="G7762">
        <f>IF(OR('San Pietro'!E7762&lt;2.5,F7762&lt;0.5),0,VLOOKUP('San Pietro'!F7762,'Power Matrix'!$B$2:$AI$30,HLOOKUP(E7762,'Power Matrix'!$B$2:$AI$30,29)))</f>
        <v>5363.1304653320312</v>
      </c>
      <c r="H7762" s="9">
        <f t="shared" si="244"/>
        <v>6.9749600248239549E-2</v>
      </c>
      <c r="M7762">
        <v>9080.5283192473053</v>
      </c>
      <c r="N7762" s="9">
        <v>0.1180958070526576</v>
      </c>
    </row>
    <row r="7763" spans="1:14" x14ac:dyDescent="0.25">
      <c r="A7763" s="2">
        <v>43789.375</v>
      </c>
      <c r="B7763">
        <v>6.7442082747556231</v>
      </c>
      <c r="C7763">
        <v>1.174085715129819</v>
      </c>
      <c r="E7763">
        <f t="shared" si="243"/>
        <v>6.5</v>
      </c>
      <c r="F7763">
        <f t="shared" si="243"/>
        <v>1</v>
      </c>
      <c r="G7763">
        <f>IF(OR('San Pietro'!E7763&lt;2.5,F7763&lt;0.5),0,VLOOKUP('San Pietro'!F7763,'Power Matrix'!$B$2:$AI$30,HLOOKUP(E7763,'Power Matrix'!$B$2:$AI$30,29)))</f>
        <v>6572.7947353515628</v>
      </c>
      <c r="H7763" s="9">
        <f t="shared" si="244"/>
        <v>8.5481755155498051E-2</v>
      </c>
      <c r="M7763">
        <v>8356.4363455234634</v>
      </c>
      <c r="N7763" s="9">
        <v>0.1086787089487934</v>
      </c>
    </row>
    <row r="7764" spans="1:14" x14ac:dyDescent="0.25">
      <c r="A7764" s="2">
        <v>43789.416666666657</v>
      </c>
      <c r="B7764">
        <v>6.6484267660596226</v>
      </c>
      <c r="C7764">
        <v>1.1153709629986219</v>
      </c>
      <c r="E7764">
        <f t="shared" si="243"/>
        <v>6.5</v>
      </c>
      <c r="F7764">
        <f t="shared" si="243"/>
        <v>1</v>
      </c>
      <c r="G7764">
        <f>IF(OR('San Pietro'!E7764&lt;2.5,F7764&lt;0.5),0,VLOOKUP('San Pietro'!F7764,'Power Matrix'!$B$2:$AI$30,HLOOKUP(E7764,'Power Matrix'!$B$2:$AI$30,29)))</f>
        <v>6572.7947353515628</v>
      </c>
      <c r="H7764" s="9">
        <f t="shared" si="244"/>
        <v>8.5481755155498051E-2</v>
      </c>
      <c r="M7764">
        <v>7765.7035053899363</v>
      </c>
      <c r="N7764" s="9">
        <v>0.10099599831176957</v>
      </c>
    </row>
    <row r="7765" spans="1:14" x14ac:dyDescent="0.25">
      <c r="A7765" s="2">
        <v>43789.458333333343</v>
      </c>
      <c r="B7765">
        <v>6.5265797165856743</v>
      </c>
      <c r="C7765">
        <v>1.0642858114268461</v>
      </c>
      <c r="E7765">
        <f t="shared" si="243"/>
        <v>6.5</v>
      </c>
      <c r="F7765">
        <f t="shared" si="243"/>
        <v>1</v>
      </c>
      <c r="G7765">
        <f>IF(OR('San Pietro'!E7765&lt;2.5,F7765&lt;0.5),0,VLOOKUP('San Pietro'!F7765,'Power Matrix'!$B$2:$AI$30,HLOOKUP(E7765,'Power Matrix'!$B$2:$AI$30,29)))</f>
        <v>6572.7947353515628</v>
      </c>
      <c r="H7765" s="9">
        <f t="shared" si="244"/>
        <v>8.5481755155498051E-2</v>
      </c>
      <c r="M7765">
        <v>7333.7131993670137</v>
      </c>
      <c r="N7765" s="9">
        <v>9.537779615049595E-2</v>
      </c>
    </row>
    <row r="7766" spans="1:14" x14ac:dyDescent="0.25">
      <c r="A7766" s="2">
        <v>43789.5</v>
      </c>
      <c r="B7766">
        <v>6.365821429203975</v>
      </c>
      <c r="C7766">
        <v>1.0217424952639871</v>
      </c>
      <c r="E7766">
        <f t="shared" si="243"/>
        <v>6.5</v>
      </c>
      <c r="F7766">
        <f t="shared" si="243"/>
        <v>1</v>
      </c>
      <c r="G7766">
        <f>IF(OR('San Pietro'!E7766&lt;2.5,F7766&lt;0.5),0,VLOOKUP('San Pietro'!F7766,'Power Matrix'!$B$2:$AI$30,HLOOKUP(E7766,'Power Matrix'!$B$2:$AI$30,29)))</f>
        <v>6572.7947353515628</v>
      </c>
      <c r="H7766" s="9">
        <f t="shared" si="244"/>
        <v>8.5481755155498051E-2</v>
      </c>
      <c r="M7766">
        <v>7207.9812182970445</v>
      </c>
      <c r="N7766" s="9">
        <v>9.3742602772450487E-2</v>
      </c>
    </row>
    <row r="7767" spans="1:14" x14ac:dyDescent="0.25">
      <c r="A7767" s="2">
        <v>43789.541666666657</v>
      </c>
      <c r="B7767">
        <v>6.1664013349267552</v>
      </c>
      <c r="C7767">
        <v>0.98890204068213117</v>
      </c>
      <c r="E7767">
        <f t="shared" si="243"/>
        <v>6</v>
      </c>
      <c r="F7767">
        <f t="shared" si="243"/>
        <v>1</v>
      </c>
      <c r="G7767">
        <f>IF(OR('San Pietro'!E7767&lt;2.5,F7767&lt;0.5),0,VLOOKUP('San Pietro'!F7767,'Power Matrix'!$B$2:$AI$30,HLOOKUP(E7767,'Power Matrix'!$B$2:$AI$30,29)))</f>
        <v>7721.5805004882804</v>
      </c>
      <c r="H7767" s="9">
        <f t="shared" si="244"/>
        <v>0.10042216139903577</v>
      </c>
      <c r="M7767">
        <v>7344.25916819536</v>
      </c>
      <c r="N7767" s="9">
        <v>9.5514950582060887E-2</v>
      </c>
    </row>
    <row r="7768" spans="1:14" x14ac:dyDescent="0.25">
      <c r="A7768" s="2">
        <v>43789.583333333343</v>
      </c>
      <c r="B7768">
        <v>5.9565051381359106</v>
      </c>
      <c r="C7768">
        <v>0.96294481269192689</v>
      </c>
      <c r="E7768">
        <f t="shared" si="243"/>
        <v>6</v>
      </c>
      <c r="F7768">
        <f t="shared" si="243"/>
        <v>1</v>
      </c>
      <c r="G7768">
        <f>IF(OR('San Pietro'!E7768&lt;2.5,F7768&lt;0.5),0,VLOOKUP('San Pietro'!F7768,'Power Matrix'!$B$2:$AI$30,HLOOKUP(E7768,'Power Matrix'!$B$2:$AI$30,29)))</f>
        <v>7721.5805004882804</v>
      </c>
      <c r="H7768" s="9">
        <f t="shared" si="244"/>
        <v>0.10042216139903577</v>
      </c>
      <c r="M7768">
        <v>7396.6997062656701</v>
      </c>
      <c r="N7768" s="9">
        <v>9.6196960201761328E-2</v>
      </c>
    </row>
    <row r="7769" spans="1:14" x14ac:dyDescent="0.25">
      <c r="A7769" s="2">
        <v>43789.625</v>
      </c>
      <c r="B7769">
        <v>5.767311715360087</v>
      </c>
      <c r="C7769">
        <v>0.93955842836848413</v>
      </c>
      <c r="E7769">
        <f t="shared" si="243"/>
        <v>6</v>
      </c>
      <c r="F7769">
        <f t="shared" si="243"/>
        <v>1</v>
      </c>
      <c r="G7769">
        <f>IF(OR('San Pietro'!E7769&lt;2.5,F7769&lt;0.5),0,VLOOKUP('San Pietro'!F7769,'Power Matrix'!$B$2:$AI$30,HLOOKUP(E7769,'Power Matrix'!$B$2:$AI$30,29)))</f>
        <v>7721.5805004882804</v>
      </c>
      <c r="H7769" s="9">
        <f t="shared" si="244"/>
        <v>0.10042216139903577</v>
      </c>
      <c r="M7769">
        <v>7354.3435371938713</v>
      </c>
      <c r="N7769" s="9">
        <v>9.5646101728076444E-2</v>
      </c>
    </row>
    <row r="7770" spans="1:14" x14ac:dyDescent="0.25">
      <c r="A7770" s="2">
        <v>43789.666666666657</v>
      </c>
      <c r="B7770">
        <v>5.6107937551862843</v>
      </c>
      <c r="C7770">
        <v>0.91542567007727182</v>
      </c>
      <c r="E7770">
        <f t="shared" si="243"/>
        <v>5.5</v>
      </c>
      <c r="F7770">
        <f t="shared" si="243"/>
        <v>1</v>
      </c>
      <c r="G7770">
        <f>IF(OR('San Pietro'!E7770&lt;2.5,F7770&lt;0.5),0,VLOOKUP('San Pietro'!F7770,'Power Matrix'!$B$2:$AI$30,HLOOKUP(E7770,'Power Matrix'!$B$2:$AI$30,29)))</f>
        <v>8728.7280566406243</v>
      </c>
      <c r="H7770" s="9">
        <f t="shared" si="244"/>
        <v>0.1135205075770209</v>
      </c>
      <c r="M7770">
        <v>7213.6919051579698</v>
      </c>
      <c r="N7770" s="9">
        <v>9.3816872479008911E-2</v>
      </c>
    </row>
    <row r="7771" spans="1:14" x14ac:dyDescent="0.25">
      <c r="A7771" s="2">
        <v>43789.708333333343</v>
      </c>
      <c r="B7771">
        <v>5.479468327247627</v>
      </c>
      <c r="C7771">
        <v>0.89071239870001673</v>
      </c>
      <c r="E7771">
        <f t="shared" si="243"/>
        <v>5.5</v>
      </c>
      <c r="F7771">
        <f t="shared" si="243"/>
        <v>1</v>
      </c>
      <c r="G7771">
        <f>IF(OR('San Pietro'!E7771&lt;2.5,F7771&lt;0.5),0,VLOOKUP('San Pietro'!F7771,'Power Matrix'!$B$2:$AI$30,HLOOKUP(E7771,'Power Matrix'!$B$2:$AI$30,29)))</f>
        <v>8728.7280566406243</v>
      </c>
      <c r="H7771" s="9">
        <f t="shared" si="244"/>
        <v>0.1135205075770209</v>
      </c>
      <c r="M7771">
        <v>7272.4902502041332</v>
      </c>
      <c r="N7771" s="9">
        <v>9.4581567854372592E-2</v>
      </c>
    </row>
    <row r="7772" spans="1:14" x14ac:dyDescent="0.25">
      <c r="A7772" s="2">
        <v>43789.75</v>
      </c>
      <c r="B7772">
        <v>5.4320764349240864</v>
      </c>
      <c r="C7772">
        <v>0.89328324236677803</v>
      </c>
      <c r="E7772">
        <f t="shared" si="243"/>
        <v>5.5</v>
      </c>
      <c r="F7772">
        <f t="shared" si="243"/>
        <v>1</v>
      </c>
      <c r="G7772">
        <f>IF(OR('San Pietro'!E7772&lt;2.5,F7772&lt;0.5),0,VLOOKUP('San Pietro'!F7772,'Power Matrix'!$B$2:$AI$30,HLOOKUP(E7772,'Power Matrix'!$B$2:$AI$30,29)))</f>
        <v>8728.7280566406243</v>
      </c>
      <c r="H7772" s="9">
        <f t="shared" si="244"/>
        <v>0.1135205075770209</v>
      </c>
      <c r="M7772">
        <v>7005.4664107222125</v>
      </c>
      <c r="N7772" s="9">
        <v>9.1108818833913544E-2</v>
      </c>
    </row>
    <row r="7773" spans="1:14" x14ac:dyDescent="0.25">
      <c r="A7773" s="2">
        <v>43789.791666666657</v>
      </c>
      <c r="B7773">
        <v>5.3006262914793139</v>
      </c>
      <c r="C7773">
        <v>0.86989685804333527</v>
      </c>
      <c r="E7773">
        <f t="shared" si="243"/>
        <v>5.5</v>
      </c>
      <c r="F7773">
        <f t="shared" si="243"/>
        <v>1</v>
      </c>
      <c r="G7773">
        <f>IF(OR('San Pietro'!E7773&lt;2.5,F7773&lt;0.5),0,VLOOKUP('San Pietro'!F7773,'Power Matrix'!$B$2:$AI$30,HLOOKUP(E7773,'Power Matrix'!$B$2:$AI$30,29)))</f>
        <v>8728.7280566406243</v>
      </c>
      <c r="H7773" s="9">
        <f t="shared" si="244"/>
        <v>0.1135205075770209</v>
      </c>
      <c r="M7773">
        <v>6735.981951030748</v>
      </c>
      <c r="N7773" s="9">
        <v>8.7604068489381723E-2</v>
      </c>
    </row>
    <row r="7774" spans="1:14" x14ac:dyDescent="0.25">
      <c r="A7774" s="2">
        <v>43789.833333333343</v>
      </c>
      <c r="B7774">
        <v>5.1810241211154278</v>
      </c>
      <c r="C7774">
        <v>0.84709098680593531</v>
      </c>
      <c r="E7774">
        <f t="shared" si="243"/>
        <v>5</v>
      </c>
      <c r="F7774">
        <f t="shared" si="243"/>
        <v>1</v>
      </c>
      <c r="G7774">
        <f>IF(OR('San Pietro'!E7774&lt;2.5,F7774&lt;0.5),0,VLOOKUP('San Pietro'!F7774,'Power Matrix'!$B$2:$AI$30,HLOOKUP(E7774,'Power Matrix'!$B$2:$AI$30,29)))</f>
        <v>9017.869880371094</v>
      </c>
      <c r="H7774" s="9">
        <f t="shared" si="244"/>
        <v>0.11728090959420334</v>
      </c>
      <c r="M7774">
        <v>6461.8878767610331</v>
      </c>
      <c r="N7774" s="9">
        <v>8.403936831212197E-2</v>
      </c>
    </row>
    <row r="7775" spans="1:14" x14ac:dyDescent="0.25">
      <c r="A7775" s="2">
        <v>43789.875</v>
      </c>
      <c r="B7775">
        <v>5.0748912254119167</v>
      </c>
      <c r="C7775">
        <v>0.82469976777285181</v>
      </c>
      <c r="E7775">
        <f t="shared" si="243"/>
        <v>5</v>
      </c>
      <c r="F7775">
        <f t="shared" si="243"/>
        <v>1</v>
      </c>
      <c r="G7775">
        <f>IF(OR('San Pietro'!E7775&lt;2.5,F7775&lt;0.5),0,VLOOKUP('San Pietro'!F7775,'Power Matrix'!$B$2:$AI$30,HLOOKUP(E7775,'Power Matrix'!$B$2:$AI$30,29)))</f>
        <v>9017.869880371094</v>
      </c>
      <c r="H7775" s="9">
        <f t="shared" si="244"/>
        <v>0.11728090959420334</v>
      </c>
      <c r="M7775">
        <v>6165.8791674893091</v>
      </c>
      <c r="N7775" s="9">
        <v>8.0189659772370692E-2</v>
      </c>
    </row>
    <row r="7776" spans="1:14" x14ac:dyDescent="0.25">
      <c r="A7776" s="2">
        <v>43789.916666666657</v>
      </c>
      <c r="B7776">
        <v>4.9782367081731138</v>
      </c>
      <c r="C7776">
        <v>0.8026402705032214</v>
      </c>
      <c r="E7776">
        <f t="shared" si="243"/>
        <v>5</v>
      </c>
      <c r="F7776">
        <f t="shared" si="243"/>
        <v>1</v>
      </c>
      <c r="G7776">
        <f>IF(OR('San Pietro'!E7776&lt;2.5,F7776&lt;0.5),0,VLOOKUP('San Pietro'!F7776,'Power Matrix'!$B$2:$AI$30,HLOOKUP(E7776,'Power Matrix'!$B$2:$AI$30,29)))</f>
        <v>9017.869880371094</v>
      </c>
      <c r="H7776" s="9">
        <f t="shared" si="244"/>
        <v>0.11728090959420334</v>
      </c>
      <c r="M7776">
        <v>5867.3540969943642</v>
      </c>
      <c r="N7776" s="9">
        <v>7.6307224974956359E-2</v>
      </c>
    </row>
    <row r="7777" spans="1:14" x14ac:dyDescent="0.25">
      <c r="A7777" s="2">
        <v>43789.958333333343</v>
      </c>
      <c r="B7777">
        <v>4.8740992605674371</v>
      </c>
      <c r="C7777">
        <v>0.78530780836279757</v>
      </c>
      <c r="E7777">
        <f t="shared" si="243"/>
        <v>5</v>
      </c>
      <c r="F7777">
        <f t="shared" si="243"/>
        <v>1</v>
      </c>
      <c r="G7777">
        <f>IF(OR('San Pietro'!E7777&lt;2.5,F7777&lt;0.5),0,VLOOKUP('San Pietro'!F7777,'Power Matrix'!$B$2:$AI$30,HLOOKUP(E7777,'Power Matrix'!$B$2:$AI$30,29)))</f>
        <v>9017.869880371094</v>
      </c>
      <c r="H7777" s="9">
        <f t="shared" si="244"/>
        <v>0.11728090959420334</v>
      </c>
      <c r="M7777">
        <v>5589.2599553077944</v>
      </c>
      <c r="N7777" s="9">
        <v>7.2690502363180629E-2</v>
      </c>
    </row>
    <row r="7778" spans="1:14" x14ac:dyDescent="0.25">
      <c r="A7778" s="2">
        <v>43790</v>
      </c>
      <c r="B7778">
        <v>4.7801884844631548</v>
      </c>
      <c r="C7778">
        <v>0.76921930283532269</v>
      </c>
      <c r="E7778">
        <f t="shared" si="243"/>
        <v>5</v>
      </c>
      <c r="F7778">
        <f t="shared" si="243"/>
        <v>1</v>
      </c>
      <c r="G7778">
        <f>IF(OR('San Pietro'!E7778&lt;2.5,F7778&lt;0.5),0,VLOOKUP('San Pietro'!F7778,'Power Matrix'!$B$2:$AI$30,HLOOKUP(E7778,'Power Matrix'!$B$2:$AI$30,29)))</f>
        <v>9017.869880371094</v>
      </c>
      <c r="H7778" s="9">
        <f t="shared" si="244"/>
        <v>0.11728090959420334</v>
      </c>
      <c r="M7778">
        <v>5294.5526351550952</v>
      </c>
      <c r="N7778" s="9">
        <v>6.885771889572663E-2</v>
      </c>
    </row>
    <row r="7779" spans="1:14" x14ac:dyDescent="0.25">
      <c r="A7779" s="2">
        <v>43790.041666666657</v>
      </c>
      <c r="B7779">
        <v>4.7062321893372063</v>
      </c>
      <c r="C7779">
        <v>0.75147218849058239</v>
      </c>
      <c r="E7779">
        <f t="shared" si="243"/>
        <v>4.5</v>
      </c>
      <c r="F7779">
        <f t="shared" si="243"/>
        <v>1</v>
      </c>
      <c r="G7779">
        <f>IF(OR('San Pietro'!E7779&lt;2.5,F7779&lt;0.5),0,VLOOKUP('San Pietro'!F7779,'Power Matrix'!$B$2:$AI$30,HLOOKUP(E7779,'Power Matrix'!$B$2:$AI$30,29)))</f>
        <v>8861.0766070709215</v>
      </c>
      <c r="H7779" s="9">
        <f t="shared" si="244"/>
        <v>0.11524175201543597</v>
      </c>
      <c r="M7779">
        <v>4961.89515433618</v>
      </c>
      <c r="N7779" s="9">
        <v>6.4531378809749101E-2</v>
      </c>
    </row>
    <row r="7780" spans="1:14" x14ac:dyDescent="0.25">
      <c r="A7780" s="2">
        <v>43790.083333333343</v>
      </c>
      <c r="B7780">
        <v>4.6570942799280601</v>
      </c>
      <c r="C7780">
        <v>0.73040785651131079</v>
      </c>
      <c r="E7780">
        <f t="shared" si="243"/>
        <v>4.5</v>
      </c>
      <c r="F7780">
        <f t="shared" si="243"/>
        <v>0.5</v>
      </c>
      <c r="G7780">
        <f>IF(OR('San Pietro'!E7780&lt;2.5,F7780&lt;0.5),0,VLOOKUP('San Pietro'!F7780,'Power Matrix'!$B$2:$AI$30,HLOOKUP(E7780,'Power Matrix'!$B$2:$AI$30,29)))</f>
        <v>1481.8633108215331</v>
      </c>
      <c r="H7780" s="9">
        <f t="shared" si="244"/>
        <v>1.927220943448291E-2</v>
      </c>
      <c r="M7780">
        <v>4613.4693862170652</v>
      </c>
      <c r="N7780" s="9">
        <v>5.9999966006735038E-2</v>
      </c>
    </row>
    <row r="7781" spans="1:14" x14ac:dyDescent="0.25">
      <c r="A7781" s="2">
        <v>43790.125</v>
      </c>
      <c r="B7781">
        <v>4.6295321530767373</v>
      </c>
      <c r="C7781">
        <v>0.70760198527391127</v>
      </c>
      <c r="E7781">
        <f t="shared" si="243"/>
        <v>4.5</v>
      </c>
      <c r="F7781">
        <f t="shared" si="243"/>
        <v>0.5</v>
      </c>
      <c r="G7781">
        <f>IF(OR('San Pietro'!E7781&lt;2.5,F7781&lt;0.5),0,VLOOKUP('San Pietro'!F7781,'Power Matrix'!$B$2:$AI$30,HLOOKUP(E7781,'Power Matrix'!$B$2:$AI$30,29)))</f>
        <v>1481.8633108215331</v>
      </c>
      <c r="H7781" s="9">
        <f t="shared" si="244"/>
        <v>1.927220943448291E-2</v>
      </c>
      <c r="M7781">
        <v>4304.5228611965895</v>
      </c>
      <c r="N7781" s="9">
        <v>5.5981996134753909E-2</v>
      </c>
    </row>
    <row r="7782" spans="1:14" x14ac:dyDescent="0.25">
      <c r="A7782" s="2">
        <v>43790.166666666657</v>
      </c>
      <c r="B7782">
        <v>4.6045890518538206</v>
      </c>
      <c r="C7782">
        <v>0.68744988814413599</v>
      </c>
      <c r="E7782">
        <f t="shared" si="243"/>
        <v>4.5</v>
      </c>
      <c r="F7782">
        <f t="shared" si="243"/>
        <v>0.5</v>
      </c>
      <c r="G7782">
        <f>IF(OR('San Pietro'!E7782&lt;2.5,F7782&lt;0.5),0,VLOOKUP('San Pietro'!F7782,'Power Matrix'!$B$2:$AI$30,HLOOKUP(E7782,'Power Matrix'!$B$2:$AI$30,29)))</f>
        <v>1481.8633108215331</v>
      </c>
      <c r="H7782" s="9">
        <f t="shared" si="244"/>
        <v>1.927220943448291E-2</v>
      </c>
      <c r="M7782">
        <v>4739.1495372852669</v>
      </c>
      <c r="N7782" s="9">
        <v>6.1634485315423183E-2</v>
      </c>
    </row>
    <row r="7783" spans="1:14" x14ac:dyDescent="0.25">
      <c r="A7783" s="2">
        <v>43790.208333333343</v>
      </c>
      <c r="B7783">
        <v>4.7053591807944048</v>
      </c>
      <c r="C7783">
        <v>0.71349004657520343</v>
      </c>
      <c r="E7783">
        <f t="shared" si="243"/>
        <v>4.5</v>
      </c>
      <c r="F7783">
        <f t="shared" si="243"/>
        <v>0.5</v>
      </c>
      <c r="G7783">
        <f>IF(OR('San Pietro'!E7783&lt;2.5,F7783&lt;0.5),0,VLOOKUP('San Pietro'!F7783,'Power Matrix'!$B$2:$AI$30,HLOOKUP(E7783,'Power Matrix'!$B$2:$AI$30,29)))</f>
        <v>1481.8633108215331</v>
      </c>
      <c r="H7783" s="9">
        <f t="shared" si="244"/>
        <v>1.927220943448291E-2</v>
      </c>
      <c r="M7783">
        <v>4565.7465599084908</v>
      </c>
      <c r="N7783" s="9">
        <v>5.9379312065730418E-2</v>
      </c>
    </row>
    <row r="7784" spans="1:14" x14ac:dyDescent="0.25">
      <c r="A7784" s="2">
        <v>43790.25</v>
      </c>
      <c r="B7784">
        <v>4.6474911859572376</v>
      </c>
      <c r="C7784">
        <v>0.70370425455333718</v>
      </c>
      <c r="E7784">
        <f t="shared" si="243"/>
        <v>4.5</v>
      </c>
      <c r="F7784">
        <f t="shared" si="243"/>
        <v>0.5</v>
      </c>
      <c r="G7784">
        <f>IF(OR('San Pietro'!E7784&lt;2.5,F7784&lt;0.5),0,VLOOKUP('San Pietro'!F7784,'Power Matrix'!$B$2:$AI$30,HLOOKUP(E7784,'Power Matrix'!$B$2:$AI$30,29)))</f>
        <v>1481.8633108215331</v>
      </c>
      <c r="H7784" s="9">
        <f t="shared" si="244"/>
        <v>1.927220943448291E-2</v>
      </c>
      <c r="M7784">
        <v>4514.1967642198488</v>
      </c>
      <c r="N7784" s="9">
        <v>5.8708886897588394E-2</v>
      </c>
    </row>
    <row r="7785" spans="1:14" x14ac:dyDescent="0.25">
      <c r="A7785" s="2">
        <v>43790.291666666657</v>
      </c>
      <c r="B7785">
        <v>4.5818908297409662</v>
      </c>
      <c r="C7785">
        <v>0.70254322838125161</v>
      </c>
      <c r="E7785">
        <f t="shared" si="243"/>
        <v>4.5</v>
      </c>
      <c r="F7785">
        <f t="shared" si="243"/>
        <v>0.5</v>
      </c>
      <c r="G7785">
        <f>IF(OR('San Pietro'!E7785&lt;2.5,F7785&lt;0.5),0,VLOOKUP('San Pietro'!F7785,'Power Matrix'!$B$2:$AI$30,HLOOKUP(E7785,'Power Matrix'!$B$2:$AI$30,29)))</f>
        <v>1481.8633108215331</v>
      </c>
      <c r="H7785" s="9">
        <f t="shared" si="244"/>
        <v>1.927220943448291E-2</v>
      </c>
      <c r="M7785">
        <v>4569.9719122137749</v>
      </c>
      <c r="N7785" s="9">
        <v>5.9434264417953873E-2</v>
      </c>
    </row>
    <row r="7786" spans="1:14" x14ac:dyDescent="0.25">
      <c r="A7786" s="2">
        <v>43790.333333333343</v>
      </c>
      <c r="B7786">
        <v>4.5276395845811219</v>
      </c>
      <c r="C7786">
        <v>0.70826542880081744</v>
      </c>
      <c r="E7786">
        <f t="shared" si="243"/>
        <v>4.5</v>
      </c>
      <c r="F7786">
        <f t="shared" si="243"/>
        <v>0.5</v>
      </c>
      <c r="G7786">
        <f>IF(OR('San Pietro'!E7786&lt;2.5,F7786&lt;0.5),0,VLOOKUP('San Pietro'!F7786,'Power Matrix'!$B$2:$AI$30,HLOOKUP(E7786,'Power Matrix'!$B$2:$AI$30,29)))</f>
        <v>1481.8633108215331</v>
      </c>
      <c r="H7786" s="9">
        <f t="shared" si="244"/>
        <v>1.927220943448291E-2</v>
      </c>
      <c r="M7786">
        <v>4898.8707794848051</v>
      </c>
      <c r="N7786" s="9">
        <v>6.3711722271011573E-2</v>
      </c>
    </row>
    <row r="7787" spans="1:14" x14ac:dyDescent="0.25">
      <c r="A7787" s="2">
        <v>43790.375</v>
      </c>
      <c r="B7787">
        <v>4.4570506081202677</v>
      </c>
      <c r="C7787">
        <v>0.73737401354382603</v>
      </c>
      <c r="E7787">
        <f t="shared" si="243"/>
        <v>4.5</v>
      </c>
      <c r="F7787">
        <f t="shared" si="243"/>
        <v>0.5</v>
      </c>
      <c r="G7787">
        <f>IF(OR('San Pietro'!E7787&lt;2.5,F7787&lt;0.5),0,VLOOKUP('San Pietro'!F7787,'Power Matrix'!$B$2:$AI$30,HLOOKUP(E7787,'Power Matrix'!$B$2:$AI$30,29)))</f>
        <v>1481.8633108215331</v>
      </c>
      <c r="H7787" s="9">
        <f t="shared" si="244"/>
        <v>1.927220943448291E-2</v>
      </c>
      <c r="M7787">
        <v>5331.150068941768</v>
      </c>
      <c r="N7787" s="9">
        <v>6.9333682774384689E-2</v>
      </c>
    </row>
    <row r="7788" spans="1:14" x14ac:dyDescent="0.25">
      <c r="A7788" s="2">
        <v>43790.416666666657</v>
      </c>
      <c r="B7788">
        <v>4.4738872014457369</v>
      </c>
      <c r="C7788">
        <v>0.76465812858784243</v>
      </c>
      <c r="E7788">
        <f t="shared" si="243"/>
        <v>4.5</v>
      </c>
      <c r="F7788">
        <f t="shared" si="243"/>
        <v>1</v>
      </c>
      <c r="G7788">
        <f>IF(OR('San Pietro'!E7788&lt;2.5,F7788&lt;0.5),0,VLOOKUP('San Pietro'!F7788,'Power Matrix'!$B$2:$AI$30,HLOOKUP(E7788,'Power Matrix'!$B$2:$AI$30,29)))</f>
        <v>8861.0766070709215</v>
      </c>
      <c r="H7788" s="9">
        <f t="shared" si="244"/>
        <v>0.11524175201543597</v>
      </c>
      <c r="M7788">
        <v>5967.2079958032364</v>
      </c>
      <c r="N7788" s="9">
        <v>7.7605863815407183E-2</v>
      </c>
    </row>
    <row r="7789" spans="1:14" x14ac:dyDescent="0.25">
      <c r="A7789" s="2">
        <v>43790.458333333343</v>
      </c>
      <c r="B7789">
        <v>4.4635358144382256</v>
      </c>
      <c r="C7789">
        <v>0.80993814929918928</v>
      </c>
      <c r="E7789">
        <f t="shared" si="243"/>
        <v>4.5</v>
      </c>
      <c r="F7789">
        <f t="shared" si="243"/>
        <v>1</v>
      </c>
      <c r="G7789">
        <f>IF(OR('San Pietro'!E7789&lt;2.5,F7789&lt;0.5),0,VLOOKUP('San Pietro'!F7789,'Power Matrix'!$B$2:$AI$30,HLOOKUP(E7789,'Power Matrix'!$B$2:$AI$30,29)))</f>
        <v>8861.0766070709215</v>
      </c>
      <c r="H7789" s="9">
        <f t="shared" si="244"/>
        <v>0.11524175201543597</v>
      </c>
      <c r="M7789">
        <v>6667.1280864523778</v>
      </c>
      <c r="N7789" s="9">
        <v>8.6708597166546733E-2</v>
      </c>
    </row>
    <row r="7790" spans="1:14" x14ac:dyDescent="0.25">
      <c r="A7790" s="2">
        <v>43790.5</v>
      </c>
      <c r="B7790">
        <v>4.503694207407122</v>
      </c>
      <c r="C7790">
        <v>0.8512375088490991</v>
      </c>
      <c r="E7790">
        <f t="shared" si="243"/>
        <v>4.5</v>
      </c>
      <c r="F7790">
        <f t="shared" si="243"/>
        <v>1</v>
      </c>
      <c r="G7790">
        <f>IF(OR('San Pietro'!E7790&lt;2.5,F7790&lt;0.5),0,VLOOKUP('San Pietro'!F7790,'Power Matrix'!$B$2:$AI$30,HLOOKUP(E7790,'Power Matrix'!$B$2:$AI$30,29)))</f>
        <v>8861.0766070709215</v>
      </c>
      <c r="H7790" s="9">
        <f t="shared" si="244"/>
        <v>0.11524175201543597</v>
      </c>
      <c r="M7790">
        <v>7191.4083708041544</v>
      </c>
      <c r="N7790" s="9">
        <v>9.3527066436785419E-2</v>
      </c>
    </row>
    <row r="7791" spans="1:14" x14ac:dyDescent="0.25">
      <c r="A7791" s="2">
        <v>43790.541666666657</v>
      </c>
      <c r="B7791">
        <v>4.5730360288068308</v>
      </c>
      <c r="C7791">
        <v>0.88490726783958751</v>
      </c>
      <c r="E7791">
        <f t="shared" si="243"/>
        <v>4.5</v>
      </c>
      <c r="F7791">
        <f t="shared" si="243"/>
        <v>1</v>
      </c>
      <c r="G7791">
        <f>IF(OR('San Pietro'!E7791&lt;2.5,F7791&lt;0.5),0,VLOOKUP('San Pietro'!F7791,'Power Matrix'!$B$2:$AI$30,HLOOKUP(E7791,'Power Matrix'!$B$2:$AI$30,29)))</f>
        <v>8861.0766070709215</v>
      </c>
      <c r="H7791" s="9">
        <f t="shared" si="244"/>
        <v>0.11524175201543597</v>
      </c>
      <c r="M7791">
        <v>7684.5630652784484</v>
      </c>
      <c r="N7791" s="9">
        <v>9.9940735289323734E-2</v>
      </c>
    </row>
    <row r="7792" spans="1:14" x14ac:dyDescent="0.25">
      <c r="A7792" s="2">
        <v>43790.583333333343</v>
      </c>
      <c r="B7792">
        <v>4.6526045217079357</v>
      </c>
      <c r="C7792">
        <v>0.91642083536763108</v>
      </c>
      <c r="E7792">
        <f t="shared" si="243"/>
        <v>4.5</v>
      </c>
      <c r="F7792">
        <f t="shared" si="243"/>
        <v>1</v>
      </c>
      <c r="G7792">
        <f>IF(OR('San Pietro'!E7792&lt;2.5,F7792&lt;0.5),0,VLOOKUP('San Pietro'!F7792,'Power Matrix'!$B$2:$AI$30,HLOOKUP(E7792,'Power Matrix'!$B$2:$AI$30,29)))</f>
        <v>8861.0766070709215</v>
      </c>
      <c r="H7792" s="9">
        <f t="shared" si="244"/>
        <v>0.11524175201543597</v>
      </c>
      <c r="M7792">
        <v>8253.1739353067587</v>
      </c>
      <c r="N7792" s="9">
        <v>0.10733574109009561</v>
      </c>
    </row>
    <row r="7793" spans="1:14" x14ac:dyDescent="0.25">
      <c r="A7793" s="2">
        <v>43790.625</v>
      </c>
      <c r="B7793">
        <v>4.7193273174792374</v>
      </c>
      <c r="C7793">
        <v>0.95365660331524049</v>
      </c>
      <c r="E7793">
        <f t="shared" si="243"/>
        <v>4.5</v>
      </c>
      <c r="F7793">
        <f t="shared" si="243"/>
        <v>1</v>
      </c>
      <c r="G7793">
        <f>IF(OR('San Pietro'!E7793&lt;2.5,F7793&lt;0.5),0,VLOOKUP('San Pietro'!F7793,'Power Matrix'!$B$2:$AI$30,HLOOKUP(E7793,'Power Matrix'!$B$2:$AI$30,29)))</f>
        <v>8861.0766070709215</v>
      </c>
      <c r="H7793" s="9">
        <f t="shared" si="244"/>
        <v>0.11524175201543597</v>
      </c>
      <c r="M7793">
        <v>8804.6133135297114</v>
      </c>
      <c r="N7793" s="9">
        <v>0.11450742495278669</v>
      </c>
    </row>
    <row r="7794" spans="1:14" x14ac:dyDescent="0.25">
      <c r="A7794" s="2">
        <v>43790.666666666657</v>
      </c>
      <c r="B7794">
        <v>4.7962767847519361</v>
      </c>
      <c r="C7794">
        <v>0.98973134509076388</v>
      </c>
      <c r="E7794">
        <f t="shared" si="243"/>
        <v>5</v>
      </c>
      <c r="F7794">
        <f t="shared" si="243"/>
        <v>1</v>
      </c>
      <c r="G7794">
        <f>IF(OR('San Pietro'!E7794&lt;2.5,F7794&lt;0.5),0,VLOOKUP('San Pietro'!F7794,'Power Matrix'!$B$2:$AI$30,HLOOKUP(E7794,'Power Matrix'!$B$2:$AI$30,29)))</f>
        <v>9017.869880371094</v>
      </c>
      <c r="H7794" s="9">
        <f t="shared" si="244"/>
        <v>0.11728090959420334</v>
      </c>
      <c r="M7794">
        <v>9221.576707650438</v>
      </c>
      <c r="N7794" s="9">
        <v>0.11993019627279114</v>
      </c>
    </row>
    <row r="7795" spans="1:14" x14ac:dyDescent="0.25">
      <c r="A7795" s="2">
        <v>43790.708333333343</v>
      </c>
      <c r="B7795">
        <v>4.9025343959615606</v>
      </c>
      <c r="C7795">
        <v>1.0077272507580941</v>
      </c>
      <c r="E7795">
        <f t="shared" si="243"/>
        <v>5</v>
      </c>
      <c r="F7795">
        <f t="shared" si="243"/>
        <v>1</v>
      </c>
      <c r="G7795">
        <f>IF(OR('San Pietro'!E7795&lt;2.5,F7795&lt;0.5),0,VLOOKUP('San Pietro'!F7795,'Power Matrix'!$B$2:$AI$30,HLOOKUP(E7795,'Power Matrix'!$B$2:$AI$30,29)))</f>
        <v>9017.869880371094</v>
      </c>
      <c r="H7795" s="9">
        <f t="shared" si="244"/>
        <v>0.11728090959420334</v>
      </c>
      <c r="M7795">
        <v>9577.8667606050876</v>
      </c>
      <c r="N7795" s="9">
        <v>0.12456388716270637</v>
      </c>
    </row>
    <row r="7796" spans="1:14" x14ac:dyDescent="0.25">
      <c r="A7796" s="2">
        <v>43790.75</v>
      </c>
      <c r="B7796">
        <v>5.007045990085583</v>
      </c>
      <c r="C7796">
        <v>1.017927694984277</v>
      </c>
      <c r="E7796">
        <f t="shared" si="243"/>
        <v>5</v>
      </c>
      <c r="F7796">
        <f t="shared" si="243"/>
        <v>1</v>
      </c>
      <c r="G7796">
        <f>IF(OR('San Pietro'!E7796&lt;2.5,F7796&lt;0.5),0,VLOOKUP('San Pietro'!F7796,'Power Matrix'!$B$2:$AI$30,HLOOKUP(E7796,'Power Matrix'!$B$2:$AI$30,29)))</f>
        <v>9017.869880371094</v>
      </c>
      <c r="H7796" s="9">
        <f t="shared" si="244"/>
        <v>0.11728090959420334</v>
      </c>
      <c r="M7796">
        <v>9809.3765750935945</v>
      </c>
      <c r="N7796" s="9">
        <v>0.12757476245777924</v>
      </c>
    </row>
    <row r="7797" spans="1:14" x14ac:dyDescent="0.25">
      <c r="A7797" s="2">
        <v>43790.791666666657</v>
      </c>
      <c r="B7797">
        <v>5.0894829396273229</v>
      </c>
      <c r="C7797">
        <v>1.0274646956835529</v>
      </c>
      <c r="E7797">
        <f t="shared" si="243"/>
        <v>5</v>
      </c>
      <c r="F7797">
        <f t="shared" si="243"/>
        <v>1</v>
      </c>
      <c r="G7797">
        <f>IF(OR('San Pietro'!E7797&lt;2.5,F7797&lt;0.5),0,VLOOKUP('San Pietro'!F7797,'Power Matrix'!$B$2:$AI$30,HLOOKUP(E7797,'Power Matrix'!$B$2:$AI$30,29)))</f>
        <v>9017.869880371094</v>
      </c>
      <c r="H7797" s="9">
        <f t="shared" si="244"/>
        <v>0.11728090959420334</v>
      </c>
      <c r="M7797">
        <v>9968.2475463514565</v>
      </c>
      <c r="N7797" s="9">
        <v>0.12964094130864726</v>
      </c>
    </row>
    <row r="7798" spans="1:14" x14ac:dyDescent="0.25">
      <c r="A7798" s="2">
        <v>43790.833333333343</v>
      </c>
      <c r="B7798">
        <v>5.1564551664108542</v>
      </c>
      <c r="C7798">
        <v>1.034596713597794</v>
      </c>
      <c r="E7798">
        <f t="shared" si="243"/>
        <v>5</v>
      </c>
      <c r="F7798">
        <f t="shared" si="243"/>
        <v>1</v>
      </c>
      <c r="G7798">
        <f>IF(OR('San Pietro'!E7798&lt;2.5,F7798&lt;0.5),0,VLOOKUP('San Pietro'!F7798,'Power Matrix'!$B$2:$AI$30,HLOOKUP(E7798,'Power Matrix'!$B$2:$AI$30,29)))</f>
        <v>9017.869880371094</v>
      </c>
      <c r="H7798" s="9">
        <f t="shared" si="244"/>
        <v>0.11728090959420334</v>
      </c>
      <c r="M7798">
        <v>10042.701600824566</v>
      </c>
      <c r="N7798" s="9">
        <v>0.13060924528196421</v>
      </c>
    </row>
    <row r="7799" spans="1:14" x14ac:dyDescent="0.25">
      <c r="A7799" s="2">
        <v>43790.875</v>
      </c>
      <c r="B7799">
        <v>5.2128265751746463</v>
      </c>
      <c r="C7799">
        <v>1.038826166081821</v>
      </c>
      <c r="E7799">
        <f t="shared" si="243"/>
        <v>5</v>
      </c>
      <c r="F7799">
        <f t="shared" si="243"/>
        <v>1</v>
      </c>
      <c r="G7799">
        <f>IF(OR('San Pietro'!E7799&lt;2.5,F7799&lt;0.5),0,VLOOKUP('San Pietro'!F7799,'Power Matrix'!$B$2:$AI$30,HLOOKUP(E7799,'Power Matrix'!$B$2:$AI$30,29)))</f>
        <v>9017.869880371094</v>
      </c>
      <c r="H7799" s="9">
        <f t="shared" si="244"/>
        <v>0.11728090959420334</v>
      </c>
      <c r="M7799">
        <v>9911.4970314504262</v>
      </c>
      <c r="N7799" s="9">
        <v>0.12890287876181444</v>
      </c>
    </row>
    <row r="7800" spans="1:14" x14ac:dyDescent="0.25">
      <c r="A7800" s="2">
        <v>43790.916666666657</v>
      </c>
      <c r="B7800">
        <v>5.2759326212686259</v>
      </c>
      <c r="C7800">
        <v>1.0363382528559231</v>
      </c>
      <c r="E7800">
        <f t="shared" si="243"/>
        <v>5.5</v>
      </c>
      <c r="F7800">
        <f t="shared" si="243"/>
        <v>1</v>
      </c>
      <c r="G7800">
        <f>IF(OR('San Pietro'!E7800&lt;2.5,F7800&lt;0.5),0,VLOOKUP('San Pietro'!F7800,'Power Matrix'!$B$2:$AI$30,HLOOKUP(E7800,'Power Matrix'!$B$2:$AI$30,29)))</f>
        <v>8728.7280566406243</v>
      </c>
      <c r="H7800" s="9">
        <f t="shared" si="244"/>
        <v>0.1135205075770209</v>
      </c>
      <c r="M7800">
        <v>10118.146727169285</v>
      </c>
      <c r="N7800" s="9">
        <v>0.13159043853092794</v>
      </c>
    </row>
    <row r="7801" spans="1:14" x14ac:dyDescent="0.25">
      <c r="A7801" s="2">
        <v>43790.958333333343</v>
      </c>
      <c r="B7801">
        <v>5.2906490509901474</v>
      </c>
      <c r="C7801">
        <v>1.043967853415344</v>
      </c>
      <c r="E7801">
        <f t="shared" si="243"/>
        <v>5.5</v>
      </c>
      <c r="F7801">
        <f t="shared" si="243"/>
        <v>1</v>
      </c>
      <c r="G7801">
        <f>IF(OR('San Pietro'!E7801&lt;2.5,F7801&lt;0.5),0,VLOOKUP('San Pietro'!F7801,'Power Matrix'!$B$2:$AI$30,HLOOKUP(E7801,'Power Matrix'!$B$2:$AI$30,29)))</f>
        <v>8728.7280566406243</v>
      </c>
      <c r="H7801" s="9">
        <f t="shared" si="244"/>
        <v>0.1135205075770209</v>
      </c>
      <c r="M7801">
        <v>10374.125010508604</v>
      </c>
      <c r="N7801" s="9">
        <v>0.13491953579224417</v>
      </c>
    </row>
    <row r="7802" spans="1:14" x14ac:dyDescent="0.25">
      <c r="A7802" s="2">
        <v>43791</v>
      </c>
      <c r="B7802">
        <v>5.2906490509901474</v>
      </c>
      <c r="C7802">
        <v>1.052841410587714</v>
      </c>
      <c r="E7802">
        <f t="shared" si="243"/>
        <v>5.5</v>
      </c>
      <c r="F7802">
        <f t="shared" si="243"/>
        <v>1</v>
      </c>
      <c r="G7802">
        <f>IF(OR('San Pietro'!E7802&lt;2.5,F7802&lt;0.5),0,VLOOKUP('San Pietro'!F7802,'Power Matrix'!$B$2:$AI$30,HLOOKUP(E7802,'Power Matrix'!$B$2:$AI$30,29)))</f>
        <v>8728.7280566406243</v>
      </c>
      <c r="H7802" s="9">
        <f t="shared" si="244"/>
        <v>0.1135205075770209</v>
      </c>
      <c r="M7802">
        <v>10395.903118229073</v>
      </c>
      <c r="N7802" s="9">
        <v>0.13520276856427099</v>
      </c>
    </row>
    <row r="7803" spans="1:14" x14ac:dyDescent="0.25">
      <c r="A7803" s="2">
        <v>43791.041666666657</v>
      </c>
      <c r="B7803">
        <v>5.3037441791321784</v>
      </c>
      <c r="C7803">
        <v>1.0540853672006629</v>
      </c>
      <c r="E7803">
        <f t="shared" si="243"/>
        <v>5.5</v>
      </c>
      <c r="F7803">
        <f t="shared" si="243"/>
        <v>1</v>
      </c>
      <c r="G7803">
        <f>IF(OR('San Pietro'!E7803&lt;2.5,F7803&lt;0.5),0,VLOOKUP('San Pietro'!F7803,'Power Matrix'!$B$2:$AI$30,HLOOKUP(E7803,'Power Matrix'!$B$2:$AI$30,29)))</f>
        <v>8728.7280566406243</v>
      </c>
      <c r="H7803" s="9">
        <f t="shared" si="244"/>
        <v>0.1135205075770209</v>
      </c>
      <c r="M7803">
        <v>10317.347665884601</v>
      </c>
      <c r="N7803" s="9">
        <v>0.1341811243144157</v>
      </c>
    </row>
    <row r="7804" spans="1:14" x14ac:dyDescent="0.25">
      <c r="A7804" s="2">
        <v>43791.083333333343</v>
      </c>
      <c r="B7804">
        <v>5.3149685746824904</v>
      </c>
      <c r="C7804">
        <v>1.051763314856492</v>
      </c>
      <c r="E7804">
        <f t="shared" si="243"/>
        <v>5.5</v>
      </c>
      <c r="F7804">
        <f t="shared" si="243"/>
        <v>1</v>
      </c>
      <c r="G7804">
        <f>IF(OR('San Pietro'!E7804&lt;2.5,F7804&lt;0.5),0,VLOOKUP('San Pietro'!F7804,'Power Matrix'!$B$2:$AI$30,HLOOKUP(E7804,'Power Matrix'!$B$2:$AI$30,29)))</f>
        <v>8728.7280566406243</v>
      </c>
      <c r="H7804" s="9">
        <f t="shared" si="244"/>
        <v>0.1135205075770209</v>
      </c>
      <c r="M7804">
        <v>9902.2138980114942</v>
      </c>
      <c r="N7804" s="9">
        <v>0.1287821479962791</v>
      </c>
    </row>
    <row r="7805" spans="1:14" x14ac:dyDescent="0.25">
      <c r="A7805" s="2">
        <v>43791.125</v>
      </c>
      <c r="B7805">
        <v>5.3452744426683347</v>
      </c>
      <c r="C7805">
        <v>1.038245652995778</v>
      </c>
      <c r="E7805">
        <f t="shared" si="243"/>
        <v>5.5</v>
      </c>
      <c r="F7805">
        <f t="shared" si="243"/>
        <v>1</v>
      </c>
      <c r="G7805">
        <f>IF(OR('San Pietro'!E7805&lt;2.5,F7805&lt;0.5),0,VLOOKUP('San Pietro'!F7805,'Power Matrix'!$B$2:$AI$30,HLOOKUP(E7805,'Power Matrix'!$B$2:$AI$30,29)))</f>
        <v>8728.7280566406243</v>
      </c>
      <c r="H7805" s="9">
        <f t="shared" si="244"/>
        <v>0.1135205075770209</v>
      </c>
      <c r="M7805">
        <v>9211.0744226649149</v>
      </c>
      <c r="N7805" s="9">
        <v>0.11979360996661406</v>
      </c>
    </row>
    <row r="7806" spans="1:14" x14ac:dyDescent="0.25">
      <c r="A7806" s="2">
        <v>43791.166666666657</v>
      </c>
      <c r="B7806">
        <v>5.3912944644246164</v>
      </c>
      <c r="C7806">
        <v>1.015025129554062</v>
      </c>
      <c r="E7806">
        <f t="shared" si="243"/>
        <v>5.5</v>
      </c>
      <c r="F7806">
        <f t="shared" si="243"/>
        <v>1</v>
      </c>
      <c r="G7806">
        <f>IF(OR('San Pietro'!E7806&lt;2.5,F7806&lt;0.5),0,VLOOKUP('San Pietro'!F7806,'Power Matrix'!$B$2:$AI$30,HLOOKUP(E7806,'Power Matrix'!$B$2:$AI$30,29)))</f>
        <v>8728.7280566406243</v>
      </c>
      <c r="H7806" s="9">
        <f t="shared" si="244"/>
        <v>0.1135205075770209</v>
      </c>
      <c r="M7806">
        <v>8610.3832804685135</v>
      </c>
      <c r="N7806" s="9">
        <v>0.11198138773316731</v>
      </c>
    </row>
    <row r="7807" spans="1:14" x14ac:dyDescent="0.25">
      <c r="A7807" s="2">
        <v>43791.208333333343</v>
      </c>
      <c r="B7807">
        <v>5.4275866767039602</v>
      </c>
      <c r="C7807">
        <v>0.98857031891867808</v>
      </c>
      <c r="E7807">
        <f t="shared" si="243"/>
        <v>5.5</v>
      </c>
      <c r="F7807">
        <f t="shared" si="243"/>
        <v>1</v>
      </c>
      <c r="G7807">
        <f>IF(OR('San Pietro'!E7807&lt;2.5,F7807&lt;0.5),0,VLOOKUP('San Pietro'!F7807,'Power Matrix'!$B$2:$AI$30,HLOOKUP(E7807,'Power Matrix'!$B$2:$AI$30,29)))</f>
        <v>8728.7280566406243</v>
      </c>
      <c r="H7807" s="9">
        <f t="shared" si="244"/>
        <v>0.1135205075770209</v>
      </c>
      <c r="M7807">
        <v>8246.4763174676409</v>
      </c>
      <c r="N7807" s="9">
        <v>0.10724863596182191</v>
      </c>
    </row>
    <row r="7808" spans="1:14" x14ac:dyDescent="0.25">
      <c r="A7808" s="2">
        <v>43791.25</v>
      </c>
      <c r="B7808">
        <v>5.4361920466258669</v>
      </c>
      <c r="C7808">
        <v>0.96294481269192689</v>
      </c>
      <c r="E7808">
        <f t="shared" si="243"/>
        <v>5.5</v>
      </c>
      <c r="F7808">
        <f t="shared" si="243"/>
        <v>1</v>
      </c>
      <c r="G7808">
        <f>IF(OR('San Pietro'!E7808&lt;2.5,F7808&lt;0.5),0,VLOOKUP('San Pietro'!F7808,'Power Matrix'!$B$2:$AI$30,HLOOKUP(E7808,'Power Matrix'!$B$2:$AI$30,29)))</f>
        <v>8728.7280566406243</v>
      </c>
      <c r="H7808" s="9">
        <f t="shared" si="244"/>
        <v>0.1135205075770209</v>
      </c>
      <c r="M7808">
        <v>7975.5954559259608</v>
      </c>
      <c r="N7808" s="9">
        <v>0.10372572486742256</v>
      </c>
    </row>
    <row r="7809" spans="1:14" x14ac:dyDescent="0.25">
      <c r="A7809" s="2">
        <v>43791.291666666657</v>
      </c>
      <c r="B7809">
        <v>5.3967819466936584</v>
      </c>
      <c r="C7809">
        <v>0.94212927203524566</v>
      </c>
      <c r="E7809">
        <f t="shared" si="243"/>
        <v>5.5</v>
      </c>
      <c r="F7809">
        <f t="shared" si="243"/>
        <v>1</v>
      </c>
      <c r="G7809">
        <f>IF(OR('San Pietro'!E7809&lt;2.5,F7809&lt;0.5),0,VLOOKUP('San Pietro'!F7809,'Power Matrix'!$B$2:$AI$30,HLOOKUP(E7809,'Power Matrix'!$B$2:$AI$30,29)))</f>
        <v>8728.7280566406243</v>
      </c>
      <c r="H7809" s="9">
        <f t="shared" si="244"/>
        <v>0.1135205075770209</v>
      </c>
      <c r="M7809">
        <v>7825.2154824476256</v>
      </c>
      <c r="N7809" s="9">
        <v>0.10176997474935527</v>
      </c>
    </row>
    <row r="7810" spans="1:14" x14ac:dyDescent="0.25">
      <c r="A7810" s="2">
        <v>43791.333333333343</v>
      </c>
      <c r="B7810">
        <v>5.3063632047605847</v>
      </c>
      <c r="C7810">
        <v>0.92811402752935246</v>
      </c>
      <c r="E7810">
        <f t="shared" si="243"/>
        <v>5.5</v>
      </c>
      <c r="F7810">
        <f t="shared" si="243"/>
        <v>1</v>
      </c>
      <c r="G7810">
        <f>IF(OR('San Pietro'!E7810&lt;2.5,F7810&lt;0.5),0,VLOOKUP('San Pietro'!F7810,'Power Matrix'!$B$2:$AI$30,HLOOKUP(E7810,'Power Matrix'!$B$2:$AI$30,29)))</f>
        <v>8728.7280566406243</v>
      </c>
      <c r="H7810" s="9">
        <f t="shared" si="244"/>
        <v>0.1135205075770209</v>
      </c>
      <c r="M7810">
        <v>7806.2250465215675</v>
      </c>
      <c r="N7810" s="9">
        <v>0.10152299673462721</v>
      </c>
    </row>
    <row r="7811" spans="1:14" x14ac:dyDescent="0.25">
      <c r="A7811" s="2">
        <v>43791.375</v>
      </c>
      <c r="B7811">
        <v>5.1755366388463857</v>
      </c>
      <c r="C7811">
        <v>0.92206010534633376</v>
      </c>
      <c r="E7811">
        <f t="shared" ref="E7811:F7874" si="245">MROUND(B7811,0.5)</f>
        <v>5</v>
      </c>
      <c r="F7811">
        <f t="shared" si="245"/>
        <v>1</v>
      </c>
      <c r="G7811">
        <f>IF(OR('San Pietro'!E7811&lt;2.5,F7811&lt;0.5),0,VLOOKUP('San Pietro'!F7811,'Power Matrix'!$B$2:$AI$30,HLOOKUP(E7811,'Power Matrix'!$B$2:$AI$30,29)))</f>
        <v>9017.869880371094</v>
      </c>
      <c r="H7811" s="9">
        <f t="shared" ref="H7811:H7874" si="246">G7811/$K$2</f>
        <v>0.11728090959420334</v>
      </c>
      <c r="M7811">
        <v>7793.2158876446156</v>
      </c>
      <c r="N7811" s="9">
        <v>0.10135380755723172</v>
      </c>
    </row>
    <row r="7812" spans="1:14" x14ac:dyDescent="0.25">
      <c r="A7812" s="2">
        <v>43791.416666666657</v>
      </c>
      <c r="B7812">
        <v>5.0418416162915518</v>
      </c>
      <c r="C7812">
        <v>0.91642083536763108</v>
      </c>
      <c r="E7812">
        <f t="shared" si="245"/>
        <v>5</v>
      </c>
      <c r="F7812">
        <f t="shared" si="245"/>
        <v>1</v>
      </c>
      <c r="G7812">
        <f>IF(OR('San Pietro'!E7812&lt;2.5,F7812&lt;0.5),0,VLOOKUP('San Pietro'!F7812,'Power Matrix'!$B$2:$AI$30,HLOOKUP(E7812,'Power Matrix'!$B$2:$AI$30,29)))</f>
        <v>9017.869880371094</v>
      </c>
      <c r="H7812" s="9">
        <f t="shared" si="246"/>
        <v>0.11728090959420334</v>
      </c>
      <c r="M7812">
        <v>8031.5303337596188</v>
      </c>
      <c r="N7812" s="9">
        <v>0.10445317973655788</v>
      </c>
    </row>
    <row r="7813" spans="1:14" x14ac:dyDescent="0.25">
      <c r="A7813" s="2">
        <v>43791.458333333343</v>
      </c>
      <c r="B7813">
        <v>4.8303241179212177</v>
      </c>
      <c r="C7813">
        <v>0.93574362808877365</v>
      </c>
      <c r="E7813">
        <f t="shared" si="245"/>
        <v>5</v>
      </c>
      <c r="F7813">
        <f t="shared" si="245"/>
        <v>1</v>
      </c>
      <c r="G7813">
        <f>IF(OR('San Pietro'!E7813&lt;2.5,F7813&lt;0.5),0,VLOOKUP('San Pietro'!F7813,'Power Matrix'!$B$2:$AI$30,HLOOKUP(E7813,'Power Matrix'!$B$2:$AI$30,29)))</f>
        <v>9017.869880371094</v>
      </c>
      <c r="H7813" s="9">
        <f t="shared" si="246"/>
        <v>0.11728090959420334</v>
      </c>
      <c r="M7813">
        <v>8348.659943960025</v>
      </c>
      <c r="N7813" s="9">
        <v>0.10857757381807054</v>
      </c>
    </row>
    <row r="7814" spans="1:14" x14ac:dyDescent="0.25">
      <c r="A7814" s="2">
        <v>43791.5</v>
      </c>
      <c r="B7814">
        <v>4.6655749343438524</v>
      </c>
      <c r="C7814">
        <v>0.961452064756388</v>
      </c>
      <c r="E7814">
        <f t="shared" si="245"/>
        <v>4.5</v>
      </c>
      <c r="F7814">
        <f t="shared" si="245"/>
        <v>1</v>
      </c>
      <c r="G7814">
        <f>IF(OR('San Pietro'!E7814&lt;2.5,F7814&lt;0.5),0,VLOOKUP('San Pietro'!F7814,'Power Matrix'!$B$2:$AI$30,HLOOKUP(E7814,'Power Matrix'!$B$2:$AI$30,29)))</f>
        <v>8861.0766070709215</v>
      </c>
      <c r="H7814" s="9">
        <f t="shared" si="246"/>
        <v>0.11524175201543597</v>
      </c>
      <c r="M7814">
        <v>8567.6606474500186</v>
      </c>
      <c r="N7814" s="9">
        <v>0.11142576325314235</v>
      </c>
    </row>
    <row r="7815" spans="1:14" x14ac:dyDescent="0.25">
      <c r="A7815" s="2">
        <v>43791.541666666657</v>
      </c>
      <c r="B7815">
        <v>4.5821402607531958</v>
      </c>
      <c r="C7815">
        <v>0.97828694425163243</v>
      </c>
      <c r="E7815">
        <f t="shared" si="245"/>
        <v>4.5</v>
      </c>
      <c r="F7815">
        <f t="shared" si="245"/>
        <v>1</v>
      </c>
      <c r="G7815">
        <f>IF(OR('San Pietro'!E7815&lt;2.5,F7815&lt;0.5),0,VLOOKUP('San Pietro'!F7815,'Power Matrix'!$B$2:$AI$30,HLOOKUP(E7815,'Power Matrix'!$B$2:$AI$30,29)))</f>
        <v>8861.0766070709215</v>
      </c>
      <c r="H7815" s="9">
        <f t="shared" si="246"/>
        <v>0.11524175201543597</v>
      </c>
      <c r="M7815">
        <v>8579.5193738735798</v>
      </c>
      <c r="N7815" s="9">
        <v>0.11157999060846469</v>
      </c>
    </row>
    <row r="7816" spans="1:14" x14ac:dyDescent="0.25">
      <c r="A7816" s="2">
        <v>43791.583333333343</v>
      </c>
      <c r="B7816">
        <v>4.5625599262932059</v>
      </c>
      <c r="C7816">
        <v>0.97953090086458139</v>
      </c>
      <c r="E7816">
        <f t="shared" si="245"/>
        <v>4.5</v>
      </c>
      <c r="F7816">
        <f t="shared" si="245"/>
        <v>1</v>
      </c>
      <c r="G7816">
        <f>IF(OR('San Pietro'!E7816&lt;2.5,F7816&lt;0.5),0,VLOOKUP('San Pietro'!F7816,'Power Matrix'!$B$2:$AI$30,HLOOKUP(E7816,'Power Matrix'!$B$2:$AI$30,29)))</f>
        <v>8861.0766070709215</v>
      </c>
      <c r="H7816" s="9">
        <f t="shared" si="246"/>
        <v>0.11524175201543597</v>
      </c>
      <c r="M7816">
        <v>8435.5618702933334</v>
      </c>
      <c r="N7816" s="9">
        <v>0.10970776721254621</v>
      </c>
    </row>
    <row r="7817" spans="1:14" x14ac:dyDescent="0.25">
      <c r="A7817" s="2">
        <v>43791.625</v>
      </c>
      <c r="B7817">
        <v>4.5699181411539662</v>
      </c>
      <c r="C7817">
        <v>0.96957924796098882</v>
      </c>
      <c r="E7817">
        <f t="shared" si="245"/>
        <v>4.5</v>
      </c>
      <c r="F7817">
        <f t="shared" si="245"/>
        <v>1</v>
      </c>
      <c r="G7817">
        <f>IF(OR('San Pietro'!E7817&lt;2.5,F7817&lt;0.5),0,VLOOKUP('San Pietro'!F7817,'Power Matrix'!$B$2:$AI$30,HLOOKUP(E7817,'Power Matrix'!$B$2:$AI$30,29)))</f>
        <v>8861.0766070709215</v>
      </c>
      <c r="H7817" s="9">
        <f t="shared" si="246"/>
        <v>0.11524175201543597</v>
      </c>
      <c r="M7817">
        <v>8137.0825814204154</v>
      </c>
      <c r="N7817" s="9">
        <v>0.10582592782295523</v>
      </c>
    </row>
    <row r="7818" spans="1:14" x14ac:dyDescent="0.25">
      <c r="A7818" s="2">
        <v>43791.666666666657</v>
      </c>
      <c r="B7818">
        <v>4.588376036058925</v>
      </c>
      <c r="C7818">
        <v>0.94884663774517075</v>
      </c>
      <c r="E7818">
        <f t="shared" si="245"/>
        <v>4.5</v>
      </c>
      <c r="F7818">
        <f t="shared" si="245"/>
        <v>1</v>
      </c>
      <c r="G7818">
        <f>IF(OR('San Pietro'!E7818&lt;2.5,F7818&lt;0.5),0,VLOOKUP('San Pietro'!F7818,'Power Matrix'!$B$2:$AI$30,HLOOKUP(E7818,'Power Matrix'!$B$2:$AI$30,29)))</f>
        <v>8861.0766070709215</v>
      </c>
      <c r="H7818" s="9">
        <f t="shared" si="246"/>
        <v>0.11524175201543597</v>
      </c>
      <c r="M7818">
        <v>7839.2090420518934</v>
      </c>
      <c r="N7818" s="9">
        <v>0.10195196644156801</v>
      </c>
    </row>
    <row r="7819" spans="1:14" x14ac:dyDescent="0.25">
      <c r="A7819" s="2">
        <v>43791.708333333343</v>
      </c>
      <c r="B7819">
        <v>4.5969814059808307</v>
      </c>
      <c r="C7819">
        <v>0.92836281885194238</v>
      </c>
      <c r="E7819">
        <f t="shared" si="245"/>
        <v>4.5</v>
      </c>
      <c r="F7819">
        <f t="shared" si="245"/>
        <v>1</v>
      </c>
      <c r="G7819">
        <f>IF(OR('San Pietro'!E7819&lt;2.5,F7819&lt;0.5),0,VLOOKUP('San Pietro'!F7819,'Power Matrix'!$B$2:$AI$30,HLOOKUP(E7819,'Power Matrix'!$B$2:$AI$30,29)))</f>
        <v>8861.0766070709215</v>
      </c>
      <c r="H7819" s="9">
        <f t="shared" si="246"/>
        <v>0.11524175201543597</v>
      </c>
      <c r="M7819">
        <v>7537.069254961013</v>
      </c>
      <c r="N7819" s="9">
        <v>9.8022520847132227E-2</v>
      </c>
    </row>
    <row r="7820" spans="1:14" x14ac:dyDescent="0.25">
      <c r="A7820" s="2">
        <v>43791.75</v>
      </c>
      <c r="B7820">
        <v>4.6000992936336953</v>
      </c>
      <c r="C7820">
        <v>0.90771313907698747</v>
      </c>
      <c r="E7820">
        <f t="shared" si="245"/>
        <v>4.5</v>
      </c>
      <c r="F7820">
        <f t="shared" si="245"/>
        <v>1</v>
      </c>
      <c r="G7820">
        <f>IF(OR('San Pietro'!E7820&lt;2.5,F7820&lt;0.5),0,VLOOKUP('San Pietro'!F7820,'Power Matrix'!$B$2:$AI$30,HLOOKUP(E7820,'Power Matrix'!$B$2:$AI$30,29)))</f>
        <v>8861.0766070709215</v>
      </c>
      <c r="H7820" s="9">
        <f t="shared" si="246"/>
        <v>0.11524175201543597</v>
      </c>
      <c r="M7820">
        <v>7078.6238651174717</v>
      </c>
      <c r="N7820" s="9">
        <v>9.2060260018278717E-2</v>
      </c>
    </row>
    <row r="7821" spans="1:14" x14ac:dyDescent="0.25">
      <c r="A7821" s="2">
        <v>43791.791666666657</v>
      </c>
      <c r="B7821">
        <v>4.5685462705867064</v>
      </c>
      <c r="C7821">
        <v>0.8773605977210297</v>
      </c>
      <c r="E7821">
        <f t="shared" si="245"/>
        <v>4.5</v>
      </c>
      <c r="F7821">
        <f t="shared" si="245"/>
        <v>1</v>
      </c>
      <c r="G7821">
        <f>IF(OR('San Pietro'!E7821&lt;2.5,F7821&lt;0.5),0,VLOOKUP('San Pietro'!F7821,'Power Matrix'!$B$2:$AI$30,HLOOKUP(E7821,'Power Matrix'!$B$2:$AI$30,29)))</f>
        <v>8861.0766070709215</v>
      </c>
      <c r="H7821" s="9">
        <f t="shared" si="246"/>
        <v>0.11524175201543597</v>
      </c>
      <c r="M7821">
        <v>6808.7053895146528</v>
      </c>
      <c r="N7821" s="9">
        <v>8.8549865127799443E-2</v>
      </c>
    </row>
    <row r="7822" spans="1:14" x14ac:dyDescent="0.25">
      <c r="A7822" s="2">
        <v>43791.833333333343</v>
      </c>
      <c r="B7822">
        <v>4.5648048054032682</v>
      </c>
      <c r="C7822">
        <v>0.85911590073110977</v>
      </c>
      <c r="E7822">
        <f t="shared" si="245"/>
        <v>4.5</v>
      </c>
      <c r="F7822">
        <f t="shared" si="245"/>
        <v>1</v>
      </c>
      <c r="G7822">
        <f>IF(OR('San Pietro'!E7822&lt;2.5,F7822&lt;0.5),0,VLOOKUP('San Pietro'!F7822,'Power Matrix'!$B$2:$AI$30,HLOOKUP(E7822,'Power Matrix'!$B$2:$AI$30,29)))</f>
        <v>8861.0766070709215</v>
      </c>
      <c r="H7822" s="9">
        <f t="shared" si="246"/>
        <v>0.11524175201543597</v>
      </c>
      <c r="M7822">
        <v>6679.124906388136</v>
      </c>
      <c r="N7822" s="9">
        <v>8.6864620481773416E-2</v>
      </c>
    </row>
    <row r="7823" spans="1:14" x14ac:dyDescent="0.25">
      <c r="A7823" s="2">
        <v>43791.875</v>
      </c>
      <c r="B7823">
        <v>4.5322540583073616</v>
      </c>
      <c r="C7823">
        <v>0.8512375088490991</v>
      </c>
      <c r="E7823">
        <f t="shared" si="245"/>
        <v>4.5</v>
      </c>
      <c r="F7823">
        <f t="shared" si="245"/>
        <v>1</v>
      </c>
      <c r="G7823">
        <f>IF(OR('San Pietro'!E7823&lt;2.5,F7823&lt;0.5),0,VLOOKUP('San Pietro'!F7823,'Power Matrix'!$B$2:$AI$30,HLOOKUP(E7823,'Power Matrix'!$B$2:$AI$30,29)))</f>
        <v>8861.0766070709215</v>
      </c>
      <c r="H7823" s="9">
        <f t="shared" si="246"/>
        <v>0.11524175201543597</v>
      </c>
      <c r="M7823">
        <v>6999.5412829717989</v>
      </c>
      <c r="N7823" s="9">
        <v>9.1031760240076878E-2</v>
      </c>
    </row>
    <row r="7824" spans="1:14" x14ac:dyDescent="0.25">
      <c r="A7824" s="2">
        <v>43791.916666666657</v>
      </c>
      <c r="B7824">
        <v>4.4293637657628304</v>
      </c>
      <c r="C7824">
        <v>0.88772690282893896</v>
      </c>
      <c r="E7824">
        <f t="shared" si="245"/>
        <v>4.5</v>
      </c>
      <c r="F7824">
        <f t="shared" si="245"/>
        <v>1</v>
      </c>
      <c r="G7824">
        <f>IF(OR('San Pietro'!E7824&lt;2.5,F7824&lt;0.5),0,VLOOKUP('San Pietro'!F7824,'Power Matrix'!$B$2:$AI$30,HLOOKUP(E7824,'Power Matrix'!$B$2:$AI$30,29)))</f>
        <v>8861.0766070709215</v>
      </c>
      <c r="H7824" s="9">
        <f t="shared" si="246"/>
        <v>0.11524175201543597</v>
      </c>
      <c r="M7824">
        <v>7682.2093552033721</v>
      </c>
      <c r="N7824" s="9">
        <v>9.9910124373184084E-2</v>
      </c>
    </row>
    <row r="7825" spans="1:14" x14ac:dyDescent="0.25">
      <c r="A7825" s="2">
        <v>43791.958333333343</v>
      </c>
      <c r="B7825">
        <v>4.3666318661871948</v>
      </c>
      <c r="C7825">
        <v>0.94959301171294008</v>
      </c>
      <c r="E7825">
        <f t="shared" si="245"/>
        <v>4.5</v>
      </c>
      <c r="F7825">
        <f t="shared" si="245"/>
        <v>1</v>
      </c>
      <c r="G7825">
        <f>IF(OR('San Pietro'!E7825&lt;2.5,F7825&lt;0.5),0,VLOOKUP('San Pietro'!F7825,'Power Matrix'!$B$2:$AI$30,HLOOKUP(E7825,'Power Matrix'!$B$2:$AI$30,29)))</f>
        <v>8861.0766070709215</v>
      </c>
      <c r="H7825" s="9">
        <f t="shared" si="246"/>
        <v>0.11524175201543597</v>
      </c>
      <c r="M7825">
        <v>9345.1954049118922</v>
      </c>
      <c r="N7825" s="9">
        <v>0.12153790557192361</v>
      </c>
    </row>
    <row r="7826" spans="1:14" x14ac:dyDescent="0.25">
      <c r="A7826" s="2">
        <v>43792</v>
      </c>
      <c r="B7826">
        <v>4.3761102446519029</v>
      </c>
      <c r="C7826">
        <v>1.038245652995778</v>
      </c>
      <c r="E7826">
        <f t="shared" si="245"/>
        <v>4.5</v>
      </c>
      <c r="F7826">
        <f t="shared" si="245"/>
        <v>1</v>
      </c>
      <c r="G7826">
        <f>IF(OR('San Pietro'!E7826&lt;2.5,F7826&lt;0.5),0,VLOOKUP('San Pietro'!F7826,'Power Matrix'!$B$2:$AI$30,HLOOKUP(E7826,'Power Matrix'!$B$2:$AI$30,29)))</f>
        <v>8861.0766070709215</v>
      </c>
      <c r="H7826" s="9">
        <f t="shared" si="246"/>
        <v>0.11524175201543597</v>
      </c>
      <c r="M7826">
        <v>12081.339866210854</v>
      </c>
      <c r="N7826" s="9">
        <v>0.15712252983710559</v>
      </c>
    </row>
    <row r="7827" spans="1:14" x14ac:dyDescent="0.25">
      <c r="A7827" s="2">
        <v>43792.041666666657</v>
      </c>
      <c r="B7827">
        <v>4.4669031331033198</v>
      </c>
      <c r="C7827">
        <v>1.1334497991068151</v>
      </c>
      <c r="E7827">
        <f t="shared" si="245"/>
        <v>4.5</v>
      </c>
      <c r="F7827">
        <f t="shared" si="245"/>
        <v>1</v>
      </c>
      <c r="G7827">
        <f>IF(OR('San Pietro'!E7827&lt;2.5,F7827&lt;0.5),0,VLOOKUP('San Pietro'!F7827,'Power Matrix'!$B$2:$AI$30,HLOOKUP(E7827,'Power Matrix'!$B$2:$AI$30,29)))</f>
        <v>8861.0766070709215</v>
      </c>
      <c r="H7827" s="9">
        <f t="shared" si="246"/>
        <v>0.11524175201543597</v>
      </c>
      <c r="M7827">
        <v>15114.368846003417</v>
      </c>
      <c r="N7827" s="9">
        <v>0.19656825288203875</v>
      </c>
    </row>
    <row r="7828" spans="1:14" x14ac:dyDescent="0.25">
      <c r="A7828" s="2">
        <v>43792.083333333343</v>
      </c>
      <c r="B7828">
        <v>4.5951106733891116</v>
      </c>
      <c r="C7828">
        <v>1.234873728282597</v>
      </c>
      <c r="E7828">
        <f t="shared" si="245"/>
        <v>4.5</v>
      </c>
      <c r="F7828">
        <f t="shared" si="245"/>
        <v>1</v>
      </c>
      <c r="G7828">
        <f>IF(OR('San Pietro'!E7828&lt;2.5,F7828&lt;0.5),0,VLOOKUP('San Pietro'!F7828,'Power Matrix'!$B$2:$AI$30,HLOOKUP(E7828,'Power Matrix'!$B$2:$AI$30,29)))</f>
        <v>8861.0766070709215</v>
      </c>
      <c r="H7828" s="9">
        <f t="shared" si="246"/>
        <v>0.11524175201543597</v>
      </c>
      <c r="M7828">
        <v>19468.100944999656</v>
      </c>
      <c r="N7828" s="9">
        <v>0.25319023431809695</v>
      </c>
    </row>
    <row r="7829" spans="1:14" x14ac:dyDescent="0.25">
      <c r="A7829" s="2">
        <v>43792.125</v>
      </c>
      <c r="B7829">
        <v>4.77407742466354</v>
      </c>
      <c r="C7829">
        <v>1.3663184770508841</v>
      </c>
      <c r="E7829">
        <f t="shared" si="245"/>
        <v>5</v>
      </c>
      <c r="F7829">
        <f t="shared" si="245"/>
        <v>1.5</v>
      </c>
      <c r="G7829">
        <f>IF(OR('San Pietro'!E7829&lt;2.5,F7829&lt;0.5),0,VLOOKUP('San Pietro'!F7829,'Power Matrix'!$B$2:$AI$30,HLOOKUP(E7829,'Power Matrix'!$B$2:$AI$30,29)))</f>
        <v>24782.216907226561</v>
      </c>
      <c r="H7829" s="9">
        <f t="shared" si="246"/>
        <v>0.322302381737268</v>
      </c>
      <c r="M7829">
        <v>25012.801610724218</v>
      </c>
      <c r="N7829" s="9">
        <v>0.32530122576737286</v>
      </c>
    </row>
    <row r="7830" spans="1:14" x14ac:dyDescent="0.25">
      <c r="A7830" s="2">
        <v>43792.166666666657</v>
      </c>
      <c r="B7830">
        <v>4.9912071208090314</v>
      </c>
      <c r="C7830">
        <v>1.5065538525506781</v>
      </c>
      <c r="E7830">
        <f t="shared" si="245"/>
        <v>5</v>
      </c>
      <c r="F7830">
        <f t="shared" si="245"/>
        <v>1.5</v>
      </c>
      <c r="G7830">
        <f>IF(OR('San Pietro'!E7830&lt;2.5,F7830&lt;0.5),0,VLOOKUP('San Pietro'!F7830,'Power Matrix'!$B$2:$AI$30,HLOOKUP(E7830,'Power Matrix'!$B$2:$AI$30,29)))</f>
        <v>24782.216907226561</v>
      </c>
      <c r="H7830" s="9">
        <f t="shared" si="246"/>
        <v>0.322302381737268</v>
      </c>
      <c r="M7830">
        <v>27440.33905389475</v>
      </c>
      <c r="N7830" s="9">
        <v>0.35687229557992006</v>
      </c>
    </row>
    <row r="7831" spans="1:14" x14ac:dyDescent="0.25">
      <c r="A7831" s="2">
        <v>43792.208333333343</v>
      </c>
      <c r="B7831">
        <v>5.2070896618933764</v>
      </c>
      <c r="C7831">
        <v>1.581937623295393</v>
      </c>
      <c r="E7831">
        <f t="shared" si="245"/>
        <v>5</v>
      </c>
      <c r="F7831">
        <f t="shared" si="245"/>
        <v>1.5</v>
      </c>
      <c r="G7831">
        <f>IF(OR('San Pietro'!E7831&lt;2.5,F7831&lt;0.5),0,VLOOKUP('San Pietro'!F7831,'Power Matrix'!$B$2:$AI$30,HLOOKUP(E7831,'Power Matrix'!$B$2:$AI$30,29)))</f>
        <v>24782.216907226561</v>
      </c>
      <c r="H7831" s="9">
        <f t="shared" si="246"/>
        <v>0.322302381737268</v>
      </c>
      <c r="M7831">
        <v>27546.783096301668</v>
      </c>
      <c r="N7831" s="9">
        <v>0.3582566418042854</v>
      </c>
    </row>
    <row r="7832" spans="1:14" x14ac:dyDescent="0.25">
      <c r="A7832" s="2">
        <v>43792.25</v>
      </c>
      <c r="B7832">
        <v>5.3057396272300119</v>
      </c>
      <c r="C7832">
        <v>1.593962537220567</v>
      </c>
      <c r="E7832">
        <f t="shared" si="245"/>
        <v>5.5</v>
      </c>
      <c r="F7832">
        <f t="shared" si="245"/>
        <v>1.5</v>
      </c>
      <c r="G7832">
        <f>IF(OR('San Pietro'!E7832&lt;2.5,F7832&lt;0.5),0,VLOOKUP('San Pietro'!F7832,'Power Matrix'!$B$2:$AI$30,HLOOKUP(E7832,'Power Matrix'!$B$2:$AI$30,29)))</f>
        <v>22186.7018125</v>
      </c>
      <c r="H7832" s="9">
        <f t="shared" si="246"/>
        <v>0.28854669716727849</v>
      </c>
      <c r="M7832">
        <v>31357.217788348411</v>
      </c>
      <c r="N7832" s="9">
        <v>0.40781282888481923</v>
      </c>
    </row>
    <row r="7833" spans="1:14" x14ac:dyDescent="0.25">
      <c r="A7833" s="2">
        <v>43792.291666666657</v>
      </c>
      <c r="B7833">
        <v>5.4247182200633244</v>
      </c>
      <c r="C7833">
        <v>1.685932396137936</v>
      </c>
      <c r="E7833">
        <f t="shared" si="245"/>
        <v>5.5</v>
      </c>
      <c r="F7833">
        <f t="shared" si="245"/>
        <v>1.5</v>
      </c>
      <c r="G7833">
        <f>IF(OR('San Pietro'!E7833&lt;2.5,F7833&lt;0.5),0,VLOOKUP('San Pietro'!F7833,'Power Matrix'!$B$2:$AI$30,HLOOKUP(E7833,'Power Matrix'!$B$2:$AI$30,29)))</f>
        <v>22186.7018125</v>
      </c>
      <c r="H7833" s="9">
        <f t="shared" si="246"/>
        <v>0.28854669716727849</v>
      </c>
      <c r="M7833">
        <v>35399.978552603709</v>
      </c>
      <c r="N7833" s="9">
        <v>0.46039050700995315</v>
      </c>
    </row>
    <row r="7834" spans="1:14" x14ac:dyDescent="0.25">
      <c r="A7834" s="2">
        <v>43792.333333333343</v>
      </c>
      <c r="B7834">
        <v>5.554671777434721</v>
      </c>
      <c r="C7834">
        <v>1.7956493694000459</v>
      </c>
      <c r="E7834">
        <f t="shared" si="245"/>
        <v>5.5</v>
      </c>
      <c r="F7834">
        <f t="shared" si="245"/>
        <v>2</v>
      </c>
      <c r="G7834">
        <f>IF(OR('San Pietro'!E7834&lt;2.5,F7834&lt;0.5),0,VLOOKUP('San Pietro'!F7834,'Power Matrix'!$B$2:$AI$30,HLOOKUP(E7834,'Power Matrix'!$B$2:$AI$30,29)))</f>
        <v>46083.696648437501</v>
      </c>
      <c r="H7834" s="9">
        <f t="shared" si="246"/>
        <v>0.59933642113825669</v>
      </c>
      <c r="M7834">
        <v>36669.337274081729</v>
      </c>
      <c r="N7834" s="9">
        <v>0.47689901151343367</v>
      </c>
    </row>
    <row r="7835" spans="1:14" x14ac:dyDescent="0.25">
      <c r="A7835" s="2">
        <v>43792.375</v>
      </c>
      <c r="B7835">
        <v>5.7099425825473782</v>
      </c>
      <c r="C7835">
        <v>1.8934243591778439</v>
      </c>
      <c r="E7835">
        <f t="shared" si="245"/>
        <v>5.5</v>
      </c>
      <c r="F7835">
        <f t="shared" si="245"/>
        <v>2</v>
      </c>
      <c r="G7835">
        <f>IF(OR('San Pietro'!E7835&lt;2.5,F7835&lt;0.5),0,VLOOKUP('San Pietro'!F7835,'Power Matrix'!$B$2:$AI$30,HLOOKUP(E7835,'Power Matrix'!$B$2:$AI$30,29)))</f>
        <v>46083.696648437501</v>
      </c>
      <c r="H7835" s="9">
        <f t="shared" si="246"/>
        <v>0.59933642113825669</v>
      </c>
      <c r="M7835">
        <v>38093.773679765145</v>
      </c>
      <c r="N7835" s="9">
        <v>0.49542436169243226</v>
      </c>
    </row>
    <row r="7836" spans="1:14" x14ac:dyDescent="0.25">
      <c r="A7836" s="2">
        <v>43792.416666666657</v>
      </c>
      <c r="B7836">
        <v>5.8367782522659102</v>
      </c>
      <c r="C7836">
        <v>2.0086976719777931</v>
      </c>
      <c r="E7836">
        <f t="shared" si="245"/>
        <v>6</v>
      </c>
      <c r="F7836">
        <f t="shared" si="245"/>
        <v>2</v>
      </c>
      <c r="G7836">
        <f>IF(OR('San Pietro'!E7836&lt;2.5,F7836&lt;0.5),0,VLOOKUP('San Pietro'!F7836,'Power Matrix'!$B$2:$AI$30,HLOOKUP(E7836,'Power Matrix'!$B$2:$AI$30,29)))</f>
        <v>33718.301007812493</v>
      </c>
      <c r="H7836" s="9">
        <f t="shared" si="246"/>
        <v>0.43851963541579297</v>
      </c>
      <c r="M7836">
        <v>38183.839697308867</v>
      </c>
      <c r="N7836" s="9">
        <v>0.49659570532530212</v>
      </c>
    </row>
    <row r="7837" spans="1:14" x14ac:dyDescent="0.25">
      <c r="A7837" s="2">
        <v>43792.458333333343</v>
      </c>
      <c r="B7837">
        <v>5.9696002662779417</v>
      </c>
      <c r="C7837">
        <v>2.0886426169699872</v>
      </c>
      <c r="E7837">
        <f t="shared" si="245"/>
        <v>6</v>
      </c>
      <c r="F7837">
        <f t="shared" si="245"/>
        <v>2</v>
      </c>
      <c r="G7837">
        <f>IF(OR('San Pietro'!E7837&lt;2.5,F7837&lt;0.5),0,VLOOKUP('San Pietro'!F7837,'Power Matrix'!$B$2:$AI$30,HLOOKUP(E7837,'Power Matrix'!$B$2:$AI$30,29)))</f>
        <v>33718.301007812493</v>
      </c>
      <c r="H7837" s="9">
        <f t="shared" si="246"/>
        <v>0.43851963541579297</v>
      </c>
      <c r="M7837">
        <v>37514.498501974223</v>
      </c>
      <c r="N7837" s="9">
        <v>0.48789066241617018</v>
      </c>
    </row>
    <row r="7838" spans="1:14" x14ac:dyDescent="0.25">
      <c r="A7838" s="2">
        <v>43792.5</v>
      </c>
      <c r="B7838">
        <v>6.1247463558844846</v>
      </c>
      <c r="C7838">
        <v>2.12115134978839</v>
      </c>
      <c r="E7838">
        <f t="shared" si="245"/>
        <v>6</v>
      </c>
      <c r="F7838">
        <f t="shared" si="245"/>
        <v>2</v>
      </c>
      <c r="G7838">
        <f>IF(OR('San Pietro'!E7838&lt;2.5,F7838&lt;0.5),0,VLOOKUP('San Pietro'!F7838,'Power Matrix'!$B$2:$AI$30,HLOOKUP(E7838,'Power Matrix'!$B$2:$AI$30,29)))</f>
        <v>33718.301007812493</v>
      </c>
      <c r="H7838" s="9">
        <f t="shared" si="246"/>
        <v>0.43851963541579297</v>
      </c>
      <c r="M7838">
        <v>37164.679236598371</v>
      </c>
      <c r="N7838" s="9">
        <v>0.48334112663865791</v>
      </c>
    </row>
    <row r="7839" spans="1:14" x14ac:dyDescent="0.25">
      <c r="A7839" s="2">
        <v>43792.541666666657</v>
      </c>
      <c r="B7839">
        <v>6.2835091951683486</v>
      </c>
      <c r="C7839">
        <v>2.1589676308220418</v>
      </c>
      <c r="E7839">
        <f t="shared" si="245"/>
        <v>6.5</v>
      </c>
      <c r="F7839">
        <f t="shared" si="245"/>
        <v>2</v>
      </c>
      <c r="G7839">
        <f>IF(OR('San Pietro'!E7839&lt;2.5,F7839&lt;0.5),0,VLOOKUP('San Pietro'!F7839,'Power Matrix'!$B$2:$AI$30,HLOOKUP(E7839,'Power Matrix'!$B$2:$AI$30,29)))</f>
        <v>29549.622261718749</v>
      </c>
      <c r="H7839" s="9">
        <f t="shared" si="246"/>
        <v>0.38430434492772719</v>
      </c>
      <c r="M7839">
        <v>38940.547070625282</v>
      </c>
      <c r="N7839" s="9">
        <v>0.50643697940239307</v>
      </c>
    </row>
    <row r="7840" spans="1:14" x14ac:dyDescent="0.25">
      <c r="A7840" s="2">
        <v>43792.583333333343</v>
      </c>
      <c r="B7840">
        <v>6.4619770844183204</v>
      </c>
      <c r="C7840">
        <v>2.2769776481704791</v>
      </c>
      <c r="E7840">
        <f t="shared" si="245"/>
        <v>6.5</v>
      </c>
      <c r="F7840">
        <f t="shared" si="245"/>
        <v>2.5</v>
      </c>
      <c r="G7840">
        <f>IF(OR('San Pietro'!E7840&lt;2.5,F7840&lt;0.5),0,VLOOKUP('San Pietro'!F7840,'Power Matrix'!$B$2:$AI$30,HLOOKUP(E7840,'Power Matrix'!$B$2:$AI$30,29)))</f>
        <v>45526.280511718753</v>
      </c>
      <c r="H7840" s="9">
        <f t="shared" si="246"/>
        <v>0.59208700720746132</v>
      </c>
      <c r="M7840">
        <v>40904.880553002607</v>
      </c>
      <c r="N7840" s="9">
        <v>0.53198390131773998</v>
      </c>
    </row>
    <row r="7841" spans="1:14" x14ac:dyDescent="0.25">
      <c r="A7841" s="2">
        <v>43792.625</v>
      </c>
      <c r="B7841">
        <v>6.6749911688620287</v>
      </c>
      <c r="C7841">
        <v>2.426584163487822</v>
      </c>
      <c r="E7841">
        <f t="shared" si="245"/>
        <v>6.5</v>
      </c>
      <c r="F7841">
        <f t="shared" si="245"/>
        <v>2.5</v>
      </c>
      <c r="G7841">
        <f>IF(OR('San Pietro'!E7841&lt;2.5,F7841&lt;0.5),0,VLOOKUP('San Pietro'!F7841,'Power Matrix'!$B$2:$AI$30,HLOOKUP(E7841,'Power Matrix'!$B$2:$AI$30,29)))</f>
        <v>45526.280511718753</v>
      </c>
      <c r="H7841" s="9">
        <f t="shared" si="246"/>
        <v>0.59208700720746132</v>
      </c>
      <c r="M7841">
        <v>40357.980808500295</v>
      </c>
      <c r="N7841" s="9">
        <v>0.52487125715947069</v>
      </c>
    </row>
    <row r="7842" spans="1:14" x14ac:dyDescent="0.25">
      <c r="A7842" s="2">
        <v>43792.666666666657</v>
      </c>
      <c r="B7842">
        <v>6.8798987454082896</v>
      </c>
      <c r="C7842">
        <v>2.5043729170175721</v>
      </c>
      <c r="E7842">
        <f t="shared" si="245"/>
        <v>7</v>
      </c>
      <c r="F7842">
        <f t="shared" si="245"/>
        <v>2.5</v>
      </c>
      <c r="G7842">
        <f>IF(OR('San Pietro'!E7842&lt;2.5,F7842&lt;0.5),0,VLOOKUP('San Pietro'!F7842,'Power Matrix'!$B$2:$AI$30,HLOOKUP(E7842,'Power Matrix'!$B$2:$AI$30,29)))</f>
        <v>38628.33411132812</v>
      </c>
      <c r="H7842" s="9">
        <f t="shared" si="246"/>
        <v>0.50237652802536614</v>
      </c>
      <c r="M7842">
        <v>38922.737890530334</v>
      </c>
      <c r="N7842" s="9">
        <v>0.50620536407976902</v>
      </c>
    </row>
    <row r="7843" spans="1:14" x14ac:dyDescent="0.25">
      <c r="A7843" s="2">
        <v>43792.708333333343</v>
      </c>
      <c r="B7843">
        <v>7.0462692305651453</v>
      </c>
      <c r="C7843">
        <v>2.5440965981910799</v>
      </c>
      <c r="E7843">
        <f t="shared" si="245"/>
        <v>7</v>
      </c>
      <c r="F7843">
        <f t="shared" si="245"/>
        <v>2.5</v>
      </c>
      <c r="G7843">
        <f>IF(OR('San Pietro'!E7843&lt;2.5,F7843&lt;0.5),0,VLOOKUP('San Pietro'!F7843,'Power Matrix'!$B$2:$AI$30,HLOOKUP(E7843,'Power Matrix'!$B$2:$AI$30,29)))</f>
        <v>38628.33411132812</v>
      </c>
      <c r="H7843" s="9">
        <f t="shared" si="246"/>
        <v>0.50237652802536614</v>
      </c>
      <c r="M7843">
        <v>38312.536433183282</v>
      </c>
      <c r="N7843" s="9">
        <v>0.49826945649415388</v>
      </c>
    </row>
    <row r="7844" spans="1:14" x14ac:dyDescent="0.25">
      <c r="A7844" s="2">
        <v>43792.75</v>
      </c>
      <c r="B7844">
        <v>7.0738313574164682</v>
      </c>
      <c r="C7844">
        <v>2.525686040319433</v>
      </c>
      <c r="E7844">
        <f t="shared" si="245"/>
        <v>7</v>
      </c>
      <c r="F7844">
        <f t="shared" si="245"/>
        <v>2.5</v>
      </c>
      <c r="G7844">
        <f>IF(OR('San Pietro'!E7844&lt;2.5,F7844&lt;0.5),0,VLOOKUP('San Pietro'!F7844,'Power Matrix'!$B$2:$AI$30,HLOOKUP(E7844,'Power Matrix'!$B$2:$AI$30,29)))</f>
        <v>38628.33411132812</v>
      </c>
      <c r="H7844" s="9">
        <f t="shared" si="246"/>
        <v>0.50237652802536614</v>
      </c>
      <c r="M7844">
        <v>38398.896347344868</v>
      </c>
      <c r="N7844" s="9">
        <v>0.49939260080925868</v>
      </c>
    </row>
    <row r="7845" spans="1:14" x14ac:dyDescent="0.25">
      <c r="A7845" s="2">
        <v>43792.791666666657</v>
      </c>
      <c r="B7845">
        <v>7.156642453476552</v>
      </c>
      <c r="C7845">
        <v>2.575610165719123</v>
      </c>
      <c r="E7845">
        <f t="shared" si="245"/>
        <v>7</v>
      </c>
      <c r="F7845">
        <f t="shared" si="245"/>
        <v>2.5</v>
      </c>
      <c r="G7845">
        <f>IF(OR('San Pietro'!E7845&lt;2.5,F7845&lt;0.5),0,VLOOKUP('San Pietro'!F7845,'Power Matrix'!$B$2:$AI$30,HLOOKUP(E7845,'Power Matrix'!$B$2:$AI$30,29)))</f>
        <v>38628.33411132812</v>
      </c>
      <c r="H7845" s="9">
        <f t="shared" si="246"/>
        <v>0.50237652802536614</v>
      </c>
      <c r="M7845">
        <v>38371.083073376598</v>
      </c>
      <c r="N7845" s="9">
        <v>0.49903087834988397</v>
      </c>
    </row>
    <row r="7846" spans="1:14" x14ac:dyDescent="0.25">
      <c r="A7846" s="2">
        <v>43792.833333333343</v>
      </c>
      <c r="B7846">
        <v>7.2310976106269589</v>
      </c>
      <c r="C7846">
        <v>2.6116019770537831</v>
      </c>
      <c r="E7846">
        <f t="shared" si="245"/>
        <v>7</v>
      </c>
      <c r="F7846">
        <f t="shared" si="245"/>
        <v>2.5</v>
      </c>
      <c r="G7846">
        <f>IF(OR('San Pietro'!E7846&lt;2.5,F7846&lt;0.5),0,VLOOKUP('San Pietro'!F7846,'Power Matrix'!$B$2:$AI$30,HLOOKUP(E7846,'Power Matrix'!$B$2:$AI$30,29)))</f>
        <v>38628.33411132812</v>
      </c>
      <c r="H7846" s="9">
        <f t="shared" si="246"/>
        <v>0.50237652802536614</v>
      </c>
      <c r="M7846">
        <v>37932.855959732566</v>
      </c>
      <c r="N7846" s="9">
        <v>0.49333156407667672</v>
      </c>
    </row>
    <row r="7847" spans="1:14" x14ac:dyDescent="0.25">
      <c r="A7847" s="2">
        <v>43792.875</v>
      </c>
      <c r="B7847">
        <v>7.3162783013032193</v>
      </c>
      <c r="C7847">
        <v>2.6296808131619769</v>
      </c>
      <c r="E7847">
        <f t="shared" si="245"/>
        <v>7.5</v>
      </c>
      <c r="F7847">
        <f t="shared" si="245"/>
        <v>2.5</v>
      </c>
      <c r="G7847">
        <f>IF(OR('San Pietro'!E7847&lt;2.5,F7847&lt;0.5),0,VLOOKUP('San Pietro'!F7847,'Power Matrix'!$B$2:$AI$30,HLOOKUP(E7847,'Power Matrix'!$B$2:$AI$30,29)))</f>
        <v>33358.218203124998</v>
      </c>
      <c r="H7847" s="9">
        <f t="shared" si="246"/>
        <v>0.43383661831494702</v>
      </c>
      <c r="M7847">
        <v>36897.428394776638</v>
      </c>
      <c r="N7847" s="9">
        <v>0.47986542536436733</v>
      </c>
    </row>
    <row r="7848" spans="1:14" x14ac:dyDescent="0.25">
      <c r="A7848" s="2">
        <v>43792.916666666657</v>
      </c>
      <c r="B7848">
        <v>7.4118103789869911</v>
      </c>
      <c r="C7848">
        <v>2.6227146561294621</v>
      </c>
      <c r="E7848">
        <f t="shared" si="245"/>
        <v>7.5</v>
      </c>
      <c r="F7848">
        <f t="shared" si="245"/>
        <v>2.5</v>
      </c>
      <c r="G7848">
        <f>IF(OR('San Pietro'!E7848&lt;2.5,F7848&lt;0.5),0,VLOOKUP('San Pietro'!F7848,'Power Matrix'!$B$2:$AI$30,HLOOKUP(E7848,'Power Matrix'!$B$2:$AI$30,29)))</f>
        <v>33358.218203124998</v>
      </c>
      <c r="H7848" s="9">
        <f t="shared" si="246"/>
        <v>0.43383661831494702</v>
      </c>
      <c r="M7848">
        <v>35610.876985183058</v>
      </c>
      <c r="N7848" s="9">
        <v>0.46313332325653728</v>
      </c>
    </row>
    <row r="7849" spans="1:14" x14ac:dyDescent="0.25">
      <c r="A7849" s="2">
        <v>43792.958333333343</v>
      </c>
      <c r="B7849">
        <v>7.4997348107977722</v>
      </c>
      <c r="C7849">
        <v>2.6017332545910539</v>
      </c>
      <c r="E7849">
        <f t="shared" si="245"/>
        <v>7.5</v>
      </c>
      <c r="F7849">
        <f t="shared" si="245"/>
        <v>2.5</v>
      </c>
      <c r="G7849">
        <f>IF(OR('San Pietro'!E7849&lt;2.5,F7849&lt;0.5),0,VLOOKUP('San Pietro'!F7849,'Power Matrix'!$B$2:$AI$30,HLOOKUP(E7849,'Power Matrix'!$B$2:$AI$30,29)))</f>
        <v>33358.218203124998</v>
      </c>
      <c r="H7849" s="9">
        <f t="shared" si="246"/>
        <v>0.43383661831494702</v>
      </c>
      <c r="M7849">
        <v>33686.116677520098</v>
      </c>
      <c r="N7849" s="9">
        <v>0.4381010658894659</v>
      </c>
    </row>
    <row r="7850" spans="1:14" x14ac:dyDescent="0.25">
      <c r="A7850" s="2">
        <v>43793</v>
      </c>
      <c r="B7850">
        <v>7.5887816821635852</v>
      </c>
      <c r="C7850">
        <v>2.5645804170843078</v>
      </c>
      <c r="E7850">
        <f t="shared" si="245"/>
        <v>7.5</v>
      </c>
      <c r="F7850">
        <f t="shared" si="245"/>
        <v>2.5</v>
      </c>
      <c r="G7850">
        <f>IF(OR('San Pietro'!E7850&lt;2.5,F7850&lt;0.5),0,VLOOKUP('San Pietro'!F7850,'Power Matrix'!$B$2:$AI$30,HLOOKUP(E7850,'Power Matrix'!$B$2:$AI$30,29)))</f>
        <v>33358.218203124998</v>
      </c>
      <c r="H7850" s="9">
        <f t="shared" si="246"/>
        <v>0.43383661831494702</v>
      </c>
      <c r="M7850">
        <v>31395.508026472191</v>
      </c>
      <c r="N7850" s="9">
        <v>0.40831080834311589</v>
      </c>
    </row>
    <row r="7851" spans="1:14" x14ac:dyDescent="0.25">
      <c r="A7851" s="2">
        <v>43793.041666666657</v>
      </c>
      <c r="B7851">
        <v>7.679948717133346</v>
      </c>
      <c r="C7851">
        <v>2.514075778598575</v>
      </c>
      <c r="E7851">
        <f t="shared" si="245"/>
        <v>7.5</v>
      </c>
      <c r="F7851">
        <f t="shared" si="245"/>
        <v>2.5</v>
      </c>
      <c r="G7851">
        <f>IF(OR('San Pietro'!E7851&lt;2.5,F7851&lt;0.5),0,VLOOKUP('San Pietro'!F7851,'Power Matrix'!$B$2:$AI$30,HLOOKUP(E7851,'Power Matrix'!$B$2:$AI$30,29)))</f>
        <v>33358.218203124998</v>
      </c>
      <c r="H7851" s="9">
        <f t="shared" si="246"/>
        <v>0.43383661831494702</v>
      </c>
      <c r="M7851">
        <v>28806.557064292901</v>
      </c>
      <c r="N7851" s="9">
        <v>0.37464049285604728</v>
      </c>
    </row>
    <row r="7852" spans="1:14" x14ac:dyDescent="0.25">
      <c r="A7852" s="2">
        <v>43793.083333333343</v>
      </c>
      <c r="B7852">
        <v>7.7761043723476906</v>
      </c>
      <c r="C7852">
        <v>2.4542829307361562</v>
      </c>
      <c r="E7852">
        <f t="shared" si="245"/>
        <v>8</v>
      </c>
      <c r="F7852">
        <f t="shared" si="245"/>
        <v>2.5</v>
      </c>
      <c r="G7852">
        <f>IF(OR('San Pietro'!E7852&lt;2.5,F7852&lt;0.5),0,VLOOKUP('San Pietro'!F7852,'Power Matrix'!$B$2:$AI$30,HLOOKUP(E7852,'Power Matrix'!$B$2:$AI$30,29)))</f>
        <v>27005.961970703123</v>
      </c>
      <c r="H7852" s="9">
        <f t="shared" si="246"/>
        <v>0.35122305227364731</v>
      </c>
      <c r="M7852">
        <v>26373.024290590245</v>
      </c>
      <c r="N7852" s="9">
        <v>0.34299145143514792</v>
      </c>
    </row>
    <row r="7853" spans="1:14" x14ac:dyDescent="0.25">
      <c r="A7853" s="2">
        <v>43793.125</v>
      </c>
      <c r="B7853">
        <v>7.8650265282073892</v>
      </c>
      <c r="C7853">
        <v>2.3934119871425139</v>
      </c>
      <c r="E7853">
        <f t="shared" si="245"/>
        <v>8</v>
      </c>
      <c r="F7853">
        <f t="shared" si="245"/>
        <v>2.5</v>
      </c>
      <c r="G7853">
        <f>IF(OR('San Pietro'!E7853&lt;2.5,F7853&lt;0.5),0,VLOOKUP('San Pietro'!F7853,'Power Matrix'!$B$2:$AI$30,HLOOKUP(E7853,'Power Matrix'!$B$2:$AI$30,29)))</f>
        <v>27005.961970703123</v>
      </c>
      <c r="H7853" s="9">
        <f t="shared" si="246"/>
        <v>0.35122305227364731</v>
      </c>
      <c r="M7853">
        <v>24562.122241064466</v>
      </c>
      <c r="N7853" s="9">
        <v>0.31943996505535699</v>
      </c>
    </row>
    <row r="7854" spans="1:14" x14ac:dyDescent="0.25">
      <c r="A7854" s="2">
        <v>43793.166666666657</v>
      </c>
      <c r="B7854">
        <v>7.9236428160812444</v>
      </c>
      <c r="C7854">
        <v>2.3411658093986518</v>
      </c>
      <c r="E7854">
        <f t="shared" si="245"/>
        <v>8</v>
      </c>
      <c r="F7854">
        <f t="shared" si="245"/>
        <v>2.5</v>
      </c>
      <c r="G7854">
        <f>IF(OR('San Pietro'!E7854&lt;2.5,F7854&lt;0.5),0,VLOOKUP('San Pietro'!F7854,'Power Matrix'!$B$2:$AI$30,HLOOKUP(E7854,'Power Matrix'!$B$2:$AI$30,29)))</f>
        <v>27005.961970703123</v>
      </c>
      <c r="H7854" s="9">
        <f t="shared" si="246"/>
        <v>0.35122305227364731</v>
      </c>
      <c r="M7854">
        <v>25411.319742060554</v>
      </c>
      <c r="N7854" s="9">
        <v>0.33048410926166527</v>
      </c>
    </row>
    <row r="7855" spans="1:14" x14ac:dyDescent="0.25">
      <c r="A7855" s="2">
        <v>43793.208333333343</v>
      </c>
      <c r="B7855">
        <v>8.2143546608343385</v>
      </c>
      <c r="C7855">
        <v>2.5247738054699371</v>
      </c>
      <c r="E7855">
        <f t="shared" si="245"/>
        <v>8</v>
      </c>
      <c r="F7855">
        <f t="shared" si="245"/>
        <v>2.5</v>
      </c>
      <c r="G7855">
        <f>IF(OR('San Pietro'!E7855&lt;2.5,F7855&lt;0.5),0,VLOOKUP('San Pietro'!F7855,'Power Matrix'!$B$2:$AI$30,HLOOKUP(E7855,'Power Matrix'!$B$2:$AI$30,29)))</f>
        <v>27005.961970703123</v>
      </c>
      <c r="H7855" s="9">
        <f t="shared" si="246"/>
        <v>0.35122305227364731</v>
      </c>
      <c r="M7855">
        <v>27205.3458418829</v>
      </c>
      <c r="N7855" s="9">
        <v>0.35381611734350488</v>
      </c>
    </row>
    <row r="7856" spans="1:14" x14ac:dyDescent="0.25">
      <c r="A7856" s="2">
        <v>43793.25</v>
      </c>
      <c r="B7856">
        <v>8.0210456263567345</v>
      </c>
      <c r="C7856">
        <v>2.516895413587926</v>
      </c>
      <c r="E7856">
        <f t="shared" si="245"/>
        <v>8</v>
      </c>
      <c r="F7856">
        <f t="shared" si="245"/>
        <v>2.5</v>
      </c>
      <c r="G7856">
        <f>IF(OR('San Pietro'!E7856&lt;2.5,F7856&lt;0.5),0,VLOOKUP('San Pietro'!F7856,'Power Matrix'!$B$2:$AI$30,HLOOKUP(E7856,'Power Matrix'!$B$2:$AI$30,29)))</f>
        <v>27005.961970703123</v>
      </c>
      <c r="H7856" s="9">
        <f t="shared" si="246"/>
        <v>0.35122305227364731</v>
      </c>
      <c r="M7856">
        <v>30871.886742767776</v>
      </c>
      <c r="N7856" s="9">
        <v>0.401500909632933</v>
      </c>
    </row>
    <row r="7857" spans="1:14" x14ac:dyDescent="0.25">
      <c r="A7857" s="2">
        <v>43793.291666666657</v>
      </c>
      <c r="B7857">
        <v>7.8324757811114827</v>
      </c>
      <c r="C7857">
        <v>2.5732881133749519</v>
      </c>
      <c r="E7857">
        <f t="shared" si="245"/>
        <v>8</v>
      </c>
      <c r="F7857">
        <f t="shared" si="245"/>
        <v>2.5</v>
      </c>
      <c r="G7857">
        <f>IF(OR('San Pietro'!E7857&lt;2.5,F7857&lt;0.5),0,VLOOKUP('San Pietro'!F7857,'Power Matrix'!$B$2:$AI$30,HLOOKUP(E7857,'Power Matrix'!$B$2:$AI$30,29)))</f>
        <v>27005.961970703123</v>
      </c>
      <c r="H7857" s="9">
        <f t="shared" si="246"/>
        <v>0.35122305227364731</v>
      </c>
      <c r="M7857">
        <v>34300.561089084767</v>
      </c>
      <c r="N7857" s="9">
        <v>0.44609215474702918</v>
      </c>
    </row>
    <row r="7858" spans="1:14" x14ac:dyDescent="0.25">
      <c r="A7858" s="2">
        <v>43793.333333333343</v>
      </c>
      <c r="B7858">
        <v>7.7122500332170238</v>
      </c>
      <c r="C7858">
        <v>2.6572966499694468</v>
      </c>
      <c r="E7858">
        <f t="shared" si="245"/>
        <v>7.5</v>
      </c>
      <c r="F7858">
        <f t="shared" si="245"/>
        <v>2.5</v>
      </c>
      <c r="G7858">
        <f>IF(OR('San Pietro'!E7858&lt;2.5,F7858&lt;0.5),0,VLOOKUP('San Pietro'!F7858,'Power Matrix'!$B$2:$AI$30,HLOOKUP(E7858,'Power Matrix'!$B$2:$AI$30,29)))</f>
        <v>33358.218203124998</v>
      </c>
      <c r="H7858" s="9">
        <f t="shared" si="246"/>
        <v>0.43383661831494702</v>
      </c>
      <c r="M7858">
        <v>36713.833855340199</v>
      </c>
      <c r="N7858" s="9">
        <v>0.47747770688115415</v>
      </c>
    </row>
    <row r="7859" spans="1:14" x14ac:dyDescent="0.25">
      <c r="A7859" s="2">
        <v>43793.375</v>
      </c>
      <c r="B7859">
        <v>7.6623638307711897</v>
      </c>
      <c r="C7859">
        <v>2.736661081875599</v>
      </c>
      <c r="E7859">
        <f t="shared" si="245"/>
        <v>7.5</v>
      </c>
      <c r="F7859">
        <f t="shared" si="245"/>
        <v>2.5</v>
      </c>
      <c r="G7859">
        <f>IF(OR('San Pietro'!E7859&lt;2.5,F7859&lt;0.5),0,VLOOKUP('San Pietro'!F7859,'Power Matrix'!$B$2:$AI$30,HLOOKUP(E7859,'Power Matrix'!$B$2:$AI$30,29)))</f>
        <v>33358.218203124998</v>
      </c>
      <c r="H7859" s="9">
        <f t="shared" si="246"/>
        <v>0.43383661831494702</v>
      </c>
      <c r="M7859">
        <v>38952.401340741359</v>
      </c>
      <c r="N7859" s="9">
        <v>0.50659114880170109</v>
      </c>
    </row>
    <row r="7860" spans="1:14" x14ac:dyDescent="0.25">
      <c r="A7860" s="2">
        <v>43793.416666666657</v>
      </c>
      <c r="B7860">
        <v>7.6385431691033041</v>
      </c>
      <c r="C7860">
        <v>2.8228258099325392</v>
      </c>
      <c r="E7860">
        <f t="shared" si="245"/>
        <v>7.5</v>
      </c>
      <c r="F7860">
        <f t="shared" si="245"/>
        <v>3</v>
      </c>
      <c r="G7860">
        <f>IF(OR('San Pietro'!E7860&lt;2.5,F7860&lt;0.5),0,VLOOKUP('San Pietro'!F7860,'Power Matrix'!$B$2:$AI$30,HLOOKUP(E7860,'Power Matrix'!$B$2:$AI$30,29)))</f>
        <v>44417.15948242187</v>
      </c>
      <c r="H7860" s="9">
        <f t="shared" si="246"/>
        <v>0.57766245630003077</v>
      </c>
      <c r="M7860">
        <v>41598.219310950422</v>
      </c>
      <c r="N7860" s="9">
        <v>0.54100104187410814</v>
      </c>
    </row>
    <row r="7861" spans="1:14" x14ac:dyDescent="0.25">
      <c r="A7861" s="2">
        <v>43793.458333333343</v>
      </c>
      <c r="B7861">
        <v>7.6185886881249711</v>
      </c>
      <c r="C7861">
        <v>2.9296402177644341</v>
      </c>
      <c r="E7861">
        <f t="shared" si="245"/>
        <v>7.5</v>
      </c>
      <c r="F7861">
        <f t="shared" si="245"/>
        <v>3</v>
      </c>
      <c r="G7861">
        <f>IF(OR('San Pietro'!E7861&lt;2.5,F7861&lt;0.5),0,VLOOKUP('San Pietro'!F7861,'Power Matrix'!$B$2:$AI$30,HLOOKUP(E7861,'Power Matrix'!$B$2:$AI$30,29)))</f>
        <v>44417.15948242187</v>
      </c>
      <c r="H7861" s="9">
        <f t="shared" si="246"/>
        <v>0.57766245630003077</v>
      </c>
      <c r="M7861">
        <v>43315.83395737267</v>
      </c>
      <c r="N7861" s="9">
        <v>0.56333928924730881</v>
      </c>
    </row>
    <row r="7862" spans="1:14" x14ac:dyDescent="0.25">
      <c r="A7862" s="2">
        <v>43793.5</v>
      </c>
      <c r="B7862">
        <v>7.6450283754212629</v>
      </c>
      <c r="C7862">
        <v>3.0545334617045219</v>
      </c>
      <c r="E7862">
        <f t="shared" si="245"/>
        <v>7.5</v>
      </c>
      <c r="F7862">
        <f t="shared" si="245"/>
        <v>3</v>
      </c>
      <c r="G7862">
        <f>IF(OR('San Pietro'!E7862&lt;2.5,F7862&lt;0.5),0,VLOOKUP('San Pietro'!F7862,'Power Matrix'!$B$2:$AI$30,HLOOKUP(E7862,'Power Matrix'!$B$2:$AI$30,29)))</f>
        <v>44417.15948242187</v>
      </c>
      <c r="H7862" s="9">
        <f t="shared" si="246"/>
        <v>0.57766245630003077</v>
      </c>
      <c r="M7862">
        <v>43712.751884541489</v>
      </c>
      <c r="N7862" s="9">
        <v>0.56850136146322972</v>
      </c>
    </row>
    <row r="7863" spans="1:14" x14ac:dyDescent="0.25">
      <c r="A7863" s="2">
        <v>43793.541666666657</v>
      </c>
      <c r="B7863">
        <v>7.7292113420486066</v>
      </c>
      <c r="C7863">
        <v>3.1993300114517962</v>
      </c>
      <c r="E7863">
        <f t="shared" si="245"/>
        <v>7.5</v>
      </c>
      <c r="F7863">
        <f t="shared" si="245"/>
        <v>3</v>
      </c>
      <c r="G7863">
        <f>IF(OR('San Pietro'!E7863&lt;2.5,F7863&lt;0.5),0,VLOOKUP('San Pietro'!F7863,'Power Matrix'!$B$2:$AI$30,HLOOKUP(E7863,'Power Matrix'!$B$2:$AI$30,29)))</f>
        <v>44417.15948242187</v>
      </c>
      <c r="H7863" s="9">
        <f t="shared" si="246"/>
        <v>0.57766245630003077</v>
      </c>
      <c r="M7863">
        <v>44240.416702382077</v>
      </c>
      <c r="N7863" s="9">
        <v>0.57536384790954076</v>
      </c>
    </row>
    <row r="7864" spans="1:14" x14ac:dyDescent="0.25">
      <c r="A7864" s="2">
        <v>43793.583333333343</v>
      </c>
      <c r="B7864">
        <v>7.852929124114274</v>
      </c>
      <c r="C7864">
        <v>3.3485218745648231</v>
      </c>
      <c r="E7864">
        <f t="shared" si="245"/>
        <v>8</v>
      </c>
      <c r="F7864">
        <f t="shared" si="245"/>
        <v>3.5</v>
      </c>
      <c r="G7864">
        <f>IF(OR('San Pietro'!E7864&lt;2.5,F7864&lt;0.5),0,VLOOKUP('San Pietro'!F7864,'Power Matrix'!$B$2:$AI$30,HLOOKUP(E7864,'Power Matrix'!$B$2:$AI$30,29)))</f>
        <v>45186.582554687498</v>
      </c>
      <c r="H7864" s="9">
        <f t="shared" si="246"/>
        <v>0.58766910298879027</v>
      </c>
      <c r="M7864">
        <v>45218.265051411872</v>
      </c>
      <c r="N7864" s="9">
        <v>0.58808114649546206</v>
      </c>
    </row>
    <row r="7865" spans="1:14" x14ac:dyDescent="0.25">
      <c r="A7865" s="2">
        <v>43793.625</v>
      </c>
      <c r="B7865">
        <v>7.9904903273586596</v>
      </c>
      <c r="C7865">
        <v>3.4996211378177051</v>
      </c>
      <c r="E7865">
        <f t="shared" si="245"/>
        <v>8</v>
      </c>
      <c r="F7865">
        <f t="shared" si="245"/>
        <v>3.5</v>
      </c>
      <c r="G7865">
        <f>IF(OR('San Pietro'!E7865&lt;2.5,F7865&lt;0.5),0,VLOOKUP('San Pietro'!F7865,'Power Matrix'!$B$2:$AI$30,HLOOKUP(E7865,'Power Matrix'!$B$2:$AI$30,29)))</f>
        <v>45186.582554687498</v>
      </c>
      <c r="H7865" s="9">
        <f t="shared" si="246"/>
        <v>0.58766910298879027</v>
      </c>
      <c r="M7865">
        <v>45171.548227682899</v>
      </c>
      <c r="N7865" s="9">
        <v>0.58747357600977612</v>
      </c>
    </row>
    <row r="7866" spans="1:14" x14ac:dyDescent="0.25">
      <c r="A7866" s="2">
        <v>43793.666666666657</v>
      </c>
      <c r="B7866">
        <v>8.1112149372775786</v>
      </c>
      <c r="C7866">
        <v>3.6143968679724741</v>
      </c>
      <c r="E7866">
        <f t="shared" si="245"/>
        <v>8</v>
      </c>
      <c r="F7866">
        <f t="shared" si="245"/>
        <v>3.5</v>
      </c>
      <c r="G7866">
        <f>IF(OR('San Pietro'!E7866&lt;2.5,F7866&lt;0.5),0,VLOOKUP('San Pietro'!F7866,'Power Matrix'!$B$2:$AI$30,HLOOKUP(E7866,'Power Matrix'!$B$2:$AI$30,29)))</f>
        <v>45186.582554687498</v>
      </c>
      <c r="H7866" s="9">
        <f t="shared" si="246"/>
        <v>0.58766910298879027</v>
      </c>
      <c r="M7866">
        <v>45021.055622890854</v>
      </c>
      <c r="N7866" s="9">
        <v>0.58551636107761174</v>
      </c>
    </row>
    <row r="7867" spans="1:14" x14ac:dyDescent="0.25">
      <c r="A7867" s="2">
        <v>43793.708333333343</v>
      </c>
      <c r="B7867">
        <v>8.2028808342717969</v>
      </c>
      <c r="C7867">
        <v>3.6475690443177831</v>
      </c>
      <c r="E7867">
        <f t="shared" si="245"/>
        <v>8</v>
      </c>
      <c r="F7867">
        <f t="shared" si="245"/>
        <v>3.5</v>
      </c>
      <c r="G7867">
        <f>IF(OR('San Pietro'!E7867&lt;2.5,F7867&lt;0.5),0,VLOOKUP('San Pietro'!F7867,'Power Matrix'!$B$2:$AI$30,HLOOKUP(E7867,'Power Matrix'!$B$2:$AI$30,29)))</f>
        <v>45186.582554687498</v>
      </c>
      <c r="H7867" s="9">
        <f t="shared" si="246"/>
        <v>0.58766910298879027</v>
      </c>
      <c r="M7867">
        <v>44850.135489818989</v>
      </c>
      <c r="N7867" s="9">
        <v>0.58329347818500676</v>
      </c>
    </row>
    <row r="7868" spans="1:14" x14ac:dyDescent="0.25">
      <c r="A7868" s="2">
        <v>43793.75</v>
      </c>
      <c r="B7868">
        <v>8.2553860623460373</v>
      </c>
      <c r="C7868">
        <v>3.596898544950323</v>
      </c>
      <c r="E7868">
        <f t="shared" si="245"/>
        <v>8.5</v>
      </c>
      <c r="F7868">
        <f t="shared" si="245"/>
        <v>3.5</v>
      </c>
      <c r="G7868">
        <f>IF(OR('San Pietro'!E7868&lt;2.5,F7868&lt;0.5),0,VLOOKUP('San Pietro'!F7868,'Power Matrix'!$B$2:$AI$30,HLOOKUP(E7868,'Power Matrix'!$B$2:$AI$30,29)))</f>
        <v>44321.059486328122</v>
      </c>
      <c r="H7868" s="9">
        <f t="shared" si="246"/>
        <v>0.57641263842692014</v>
      </c>
      <c r="M7868">
        <v>44497.846558851059</v>
      </c>
      <c r="N7868" s="9">
        <v>0.57871182344469929</v>
      </c>
    </row>
    <row r="7869" spans="1:14" x14ac:dyDescent="0.25">
      <c r="A7869" s="2">
        <v>43793.791666666657</v>
      </c>
      <c r="B7869">
        <v>8.2633678547373712</v>
      </c>
      <c r="C7869">
        <v>3.4874303630108039</v>
      </c>
      <c r="E7869">
        <f t="shared" si="245"/>
        <v>8.5</v>
      </c>
      <c r="F7869">
        <f t="shared" si="245"/>
        <v>3.5</v>
      </c>
      <c r="G7869">
        <f>IF(OR('San Pietro'!E7869&lt;2.5,F7869&lt;0.5),0,VLOOKUP('San Pietro'!F7869,'Power Matrix'!$B$2:$AI$30,HLOOKUP(E7869,'Power Matrix'!$B$2:$AI$30,29)))</f>
        <v>44321.059486328122</v>
      </c>
      <c r="H7869" s="9">
        <f t="shared" si="246"/>
        <v>0.57641263842692014</v>
      </c>
      <c r="M7869">
        <v>42089.560791704702</v>
      </c>
      <c r="N7869" s="9">
        <v>0.54739112917609167</v>
      </c>
    </row>
    <row r="7870" spans="1:14" x14ac:dyDescent="0.25">
      <c r="A7870" s="2">
        <v>43793.833333333343</v>
      </c>
      <c r="B7870">
        <v>8.2295699525803183</v>
      </c>
      <c r="C7870">
        <v>3.3471949875110099</v>
      </c>
      <c r="E7870">
        <f t="shared" si="245"/>
        <v>8</v>
      </c>
      <c r="F7870">
        <f t="shared" si="245"/>
        <v>3.5</v>
      </c>
      <c r="G7870">
        <f>IF(OR('San Pietro'!E7870&lt;2.5,F7870&lt;0.5),0,VLOOKUP('San Pietro'!F7870,'Power Matrix'!$B$2:$AI$30,HLOOKUP(E7870,'Power Matrix'!$B$2:$AI$30,29)))</f>
        <v>45186.582554687498</v>
      </c>
      <c r="H7870" s="9">
        <f t="shared" si="246"/>
        <v>0.58766910298879027</v>
      </c>
      <c r="M7870">
        <v>40168.791789176728</v>
      </c>
      <c r="N7870" s="9">
        <v>0.52241078028664822</v>
      </c>
    </row>
    <row r="7871" spans="1:14" x14ac:dyDescent="0.25">
      <c r="A7871" s="2">
        <v>43793.875</v>
      </c>
      <c r="B7871">
        <v>8.1533687783443067</v>
      </c>
      <c r="C7871">
        <v>3.198003124397983</v>
      </c>
      <c r="E7871">
        <f t="shared" si="245"/>
        <v>8</v>
      </c>
      <c r="F7871">
        <f t="shared" si="245"/>
        <v>3</v>
      </c>
      <c r="G7871">
        <f>IF(OR('San Pietro'!E7871&lt;2.5,F7871&lt;0.5),0,VLOOKUP('San Pietro'!F7871,'Power Matrix'!$B$2:$AI$30,HLOOKUP(E7871,'Power Matrix'!$B$2:$AI$30,29)))</f>
        <v>39261.559023437498</v>
      </c>
      <c r="H7871" s="9">
        <f t="shared" si="246"/>
        <v>0.51061186460208341</v>
      </c>
      <c r="M7871">
        <v>40729.446056567351</v>
      </c>
      <c r="N7871" s="9">
        <v>0.52970230737155033</v>
      </c>
    </row>
    <row r="7872" spans="1:14" x14ac:dyDescent="0.25">
      <c r="A7872" s="2">
        <v>43793.916666666657</v>
      </c>
      <c r="B7872">
        <v>8.0012158608845141</v>
      </c>
      <c r="C7872">
        <v>3.1250243364383028</v>
      </c>
      <c r="E7872">
        <f t="shared" si="245"/>
        <v>8</v>
      </c>
      <c r="F7872">
        <f t="shared" si="245"/>
        <v>3</v>
      </c>
      <c r="G7872">
        <f>IF(OR('San Pietro'!E7872&lt;2.5,F7872&lt;0.5),0,VLOOKUP('San Pietro'!F7872,'Power Matrix'!$B$2:$AI$30,HLOOKUP(E7872,'Power Matrix'!$B$2:$AI$30,29)))</f>
        <v>39261.559023437498</v>
      </c>
      <c r="H7872" s="9">
        <f t="shared" si="246"/>
        <v>0.51061186460208341</v>
      </c>
      <c r="M7872">
        <v>41556.868643800779</v>
      </c>
      <c r="N7872" s="9">
        <v>0.54046326034449688</v>
      </c>
    </row>
    <row r="7873" spans="1:14" x14ac:dyDescent="0.25">
      <c r="A7873" s="2">
        <v>43793.958333333343</v>
      </c>
      <c r="B7873">
        <v>7.8473169263391176</v>
      </c>
      <c r="C7873">
        <v>3.0731098804578951</v>
      </c>
      <c r="E7873">
        <f t="shared" si="245"/>
        <v>8</v>
      </c>
      <c r="F7873">
        <f t="shared" si="245"/>
        <v>3</v>
      </c>
      <c r="G7873">
        <f>IF(OR('San Pietro'!E7873&lt;2.5,F7873&lt;0.5),0,VLOOKUP('San Pietro'!F7873,'Power Matrix'!$B$2:$AI$30,HLOOKUP(E7873,'Power Matrix'!$B$2:$AI$30,29)))</f>
        <v>39261.559023437498</v>
      </c>
      <c r="H7873" s="9">
        <f t="shared" si="246"/>
        <v>0.51061186460208341</v>
      </c>
      <c r="M7873">
        <v>42043.551228574936</v>
      </c>
      <c r="N7873" s="9">
        <v>0.54679275688992934</v>
      </c>
    </row>
    <row r="7874" spans="1:14" x14ac:dyDescent="0.25">
      <c r="A7874" s="2">
        <v>43794</v>
      </c>
      <c r="B7874">
        <v>7.7369437034277109</v>
      </c>
      <c r="C7874">
        <v>3.0082582757028158</v>
      </c>
      <c r="E7874">
        <f t="shared" si="245"/>
        <v>7.5</v>
      </c>
      <c r="F7874">
        <f t="shared" si="245"/>
        <v>3</v>
      </c>
      <c r="G7874">
        <f>IF(OR('San Pietro'!E7874&lt;2.5,F7874&lt;0.5),0,VLOOKUP('San Pietro'!F7874,'Power Matrix'!$B$2:$AI$30,HLOOKUP(E7874,'Power Matrix'!$B$2:$AI$30,29)))</f>
        <v>44417.15948242187</v>
      </c>
      <c r="H7874" s="9">
        <f t="shared" si="246"/>
        <v>0.57766245630003077</v>
      </c>
      <c r="M7874">
        <v>41525.137713630815</v>
      </c>
      <c r="N7874" s="9">
        <v>0.5400505872405531</v>
      </c>
    </row>
    <row r="7875" spans="1:14" x14ac:dyDescent="0.25">
      <c r="A7875" s="2">
        <v>43794.041666666657</v>
      </c>
      <c r="B7875">
        <v>7.6508900042086481</v>
      </c>
      <c r="C7875">
        <v>2.9414992708078809</v>
      </c>
      <c r="E7875">
        <f t="shared" ref="E7875:F7938" si="247">MROUND(B7875,0.5)</f>
        <v>7.5</v>
      </c>
      <c r="F7875">
        <f t="shared" si="247"/>
        <v>3</v>
      </c>
      <c r="G7875">
        <f>IF(OR('San Pietro'!E7875&lt;2.5,F7875&lt;0.5),0,VLOOKUP('San Pietro'!F7875,'Power Matrix'!$B$2:$AI$30,HLOOKUP(E7875,'Power Matrix'!$B$2:$AI$30,29)))</f>
        <v>44417.15948242187</v>
      </c>
      <c r="H7875" s="9">
        <f t="shared" ref="H7875:H7938" si="248">G7875/$K$2</f>
        <v>0.57766245630003077</v>
      </c>
      <c r="M7875">
        <v>41461.552348346551</v>
      </c>
      <c r="N7875" s="9">
        <v>0.53922363480276747</v>
      </c>
    </row>
    <row r="7876" spans="1:14" x14ac:dyDescent="0.25">
      <c r="A7876" s="2">
        <v>43794.083333333343</v>
      </c>
      <c r="B7876">
        <v>7.5674553306179906</v>
      </c>
      <c r="C7876">
        <v>2.8992876764084761</v>
      </c>
      <c r="E7876">
        <f t="shared" si="247"/>
        <v>7.5</v>
      </c>
      <c r="F7876">
        <f t="shared" si="247"/>
        <v>3</v>
      </c>
      <c r="G7876">
        <f>IF(OR('San Pietro'!E7876&lt;2.5,F7876&lt;0.5),0,VLOOKUP('San Pietro'!F7876,'Power Matrix'!$B$2:$AI$30,HLOOKUP(E7876,'Power Matrix'!$B$2:$AI$30,29)))</f>
        <v>44417.15948242187</v>
      </c>
      <c r="H7876" s="9">
        <f t="shared" si="248"/>
        <v>0.57766245630003077</v>
      </c>
      <c r="M7876">
        <v>42044.854247379641</v>
      </c>
      <c r="N7876" s="9">
        <v>0.54680970315692357</v>
      </c>
    </row>
    <row r="7877" spans="1:14" x14ac:dyDescent="0.25">
      <c r="A7877" s="2">
        <v>43794.125</v>
      </c>
      <c r="B7877">
        <v>7.4853925275945956</v>
      </c>
      <c r="C7877">
        <v>2.88825792777366</v>
      </c>
      <c r="E7877">
        <f t="shared" si="247"/>
        <v>7.5</v>
      </c>
      <c r="F7877">
        <f t="shared" si="247"/>
        <v>3</v>
      </c>
      <c r="G7877">
        <f>IF(OR('San Pietro'!E7877&lt;2.5,F7877&lt;0.5),0,VLOOKUP('San Pietro'!F7877,'Power Matrix'!$B$2:$AI$30,HLOOKUP(E7877,'Power Matrix'!$B$2:$AI$30,29)))</f>
        <v>44417.15948242187</v>
      </c>
      <c r="H7877" s="9">
        <f t="shared" si="248"/>
        <v>0.57766245630003077</v>
      </c>
      <c r="M7877">
        <v>42791.006496175825</v>
      </c>
      <c r="N7877" s="9">
        <v>0.55651370372911113</v>
      </c>
    </row>
    <row r="7878" spans="1:14" x14ac:dyDescent="0.25">
      <c r="A7878" s="2">
        <v>43794.166666666657</v>
      </c>
      <c r="B7878">
        <v>7.4034544400773141</v>
      </c>
      <c r="C7878">
        <v>2.8972144153868942</v>
      </c>
      <c r="E7878">
        <f t="shared" si="247"/>
        <v>7.5</v>
      </c>
      <c r="F7878">
        <f t="shared" si="247"/>
        <v>3</v>
      </c>
      <c r="G7878">
        <f>IF(OR('San Pietro'!E7878&lt;2.5,F7878&lt;0.5),0,VLOOKUP('San Pietro'!F7878,'Power Matrix'!$B$2:$AI$30,HLOOKUP(E7878,'Power Matrix'!$B$2:$AI$30,29)))</f>
        <v>44417.15948242187</v>
      </c>
      <c r="H7878" s="9">
        <f t="shared" si="248"/>
        <v>0.57766245630003077</v>
      </c>
      <c r="M7878">
        <v>43123.823529889582</v>
      </c>
      <c r="N7878" s="9">
        <v>0.56084211886262125</v>
      </c>
    </row>
    <row r="7879" spans="1:14" x14ac:dyDescent="0.25">
      <c r="A7879" s="2">
        <v>43794.208333333343</v>
      </c>
      <c r="B7879">
        <v>7.3289992829269073</v>
      </c>
      <c r="C7879">
        <v>2.8890872321822929</v>
      </c>
      <c r="E7879">
        <f t="shared" si="247"/>
        <v>7.5</v>
      </c>
      <c r="F7879">
        <f t="shared" si="247"/>
        <v>3</v>
      </c>
      <c r="G7879">
        <f>IF(OR('San Pietro'!E7879&lt;2.5,F7879&lt;0.5),0,VLOOKUP('San Pietro'!F7879,'Power Matrix'!$B$2:$AI$30,HLOOKUP(E7879,'Power Matrix'!$B$2:$AI$30,29)))</f>
        <v>44417.15948242187</v>
      </c>
      <c r="H7879" s="9">
        <f t="shared" si="248"/>
        <v>0.57766245630003077</v>
      </c>
      <c r="M7879">
        <v>42272.087931838301</v>
      </c>
      <c r="N7879" s="9">
        <v>0.54976496571569056</v>
      </c>
    </row>
    <row r="7880" spans="1:14" x14ac:dyDescent="0.25">
      <c r="A7880" s="2">
        <v>43794.25</v>
      </c>
      <c r="B7880">
        <v>7.2641472197473238</v>
      </c>
      <c r="C7880">
        <v>2.8239868361046239</v>
      </c>
      <c r="E7880">
        <f t="shared" si="247"/>
        <v>7.5</v>
      </c>
      <c r="F7880">
        <f t="shared" si="247"/>
        <v>3</v>
      </c>
      <c r="G7880">
        <f>IF(OR('San Pietro'!E7880&lt;2.5,F7880&lt;0.5),0,VLOOKUP('San Pietro'!F7880,'Power Matrix'!$B$2:$AI$30,HLOOKUP(E7880,'Power Matrix'!$B$2:$AI$30,29)))</f>
        <v>44417.15948242187</v>
      </c>
      <c r="H7880" s="9">
        <f t="shared" si="248"/>
        <v>0.57766245630003077</v>
      </c>
      <c r="M7880">
        <v>40510.819285201898</v>
      </c>
      <c r="N7880" s="9">
        <v>0.52685898106937989</v>
      </c>
    </row>
    <row r="7881" spans="1:14" x14ac:dyDescent="0.25">
      <c r="A7881" s="2">
        <v>43794.291666666657</v>
      </c>
      <c r="B7881">
        <v>7.1985468635310523</v>
      </c>
      <c r="C7881">
        <v>2.7069719840465472</v>
      </c>
      <c r="E7881">
        <f t="shared" si="247"/>
        <v>7</v>
      </c>
      <c r="F7881">
        <f t="shared" si="247"/>
        <v>2.5</v>
      </c>
      <c r="G7881">
        <f>IF(OR('San Pietro'!E7881&lt;2.5,F7881&lt;0.5),0,VLOOKUP('San Pietro'!F7881,'Power Matrix'!$B$2:$AI$30,HLOOKUP(E7881,'Power Matrix'!$B$2:$AI$30,29)))</f>
        <v>38628.33411132812</v>
      </c>
      <c r="H7881" s="9">
        <f t="shared" si="248"/>
        <v>0.50237652802536614</v>
      </c>
      <c r="M7881">
        <v>38888.096310674409</v>
      </c>
      <c r="N7881" s="9">
        <v>0.50575483684315514</v>
      </c>
    </row>
    <row r="7882" spans="1:14" x14ac:dyDescent="0.25">
      <c r="A7882" s="2">
        <v>43794.333333333343</v>
      </c>
      <c r="B7882">
        <v>7.114862758928167</v>
      </c>
      <c r="C7882">
        <v>2.579922548644014</v>
      </c>
      <c r="E7882">
        <f t="shared" si="247"/>
        <v>7</v>
      </c>
      <c r="F7882">
        <f t="shared" si="247"/>
        <v>2.5</v>
      </c>
      <c r="G7882">
        <f>IF(OR('San Pietro'!E7882&lt;2.5,F7882&lt;0.5),0,VLOOKUP('San Pietro'!F7882,'Power Matrix'!$B$2:$AI$30,HLOOKUP(E7882,'Power Matrix'!$B$2:$AI$30,29)))</f>
        <v>38628.33411132812</v>
      </c>
      <c r="H7882" s="9">
        <f t="shared" si="248"/>
        <v>0.50237652802536614</v>
      </c>
      <c r="M7882">
        <v>37789.755813918156</v>
      </c>
      <c r="N7882" s="9">
        <v>0.49147049095238671</v>
      </c>
    </row>
    <row r="7883" spans="1:14" x14ac:dyDescent="0.25">
      <c r="A7883" s="2">
        <v>43794.375</v>
      </c>
      <c r="B7883">
        <v>7.0019952258944684</v>
      </c>
      <c r="C7883">
        <v>2.4692104100915451</v>
      </c>
      <c r="E7883">
        <f t="shared" si="247"/>
        <v>7</v>
      </c>
      <c r="F7883">
        <f t="shared" si="247"/>
        <v>2.5</v>
      </c>
      <c r="G7883">
        <f>IF(OR('San Pietro'!E7883&lt;2.5,F7883&lt;0.5),0,VLOOKUP('San Pietro'!F7883,'Power Matrix'!$B$2:$AI$30,HLOOKUP(E7883,'Power Matrix'!$B$2:$AI$30,29)))</f>
        <v>38628.33411132812</v>
      </c>
      <c r="H7883" s="9">
        <f t="shared" si="248"/>
        <v>0.50237652802536614</v>
      </c>
      <c r="M7883">
        <v>36924.164441656889</v>
      </c>
      <c r="N7883" s="9">
        <v>0.48021313806595411</v>
      </c>
    </row>
    <row r="7884" spans="1:14" x14ac:dyDescent="0.25">
      <c r="A7884" s="2">
        <v>43794.416666666657</v>
      </c>
      <c r="B7884">
        <v>6.8761572802248532</v>
      </c>
      <c r="C7884">
        <v>2.3776552033784921</v>
      </c>
      <c r="E7884">
        <f t="shared" si="247"/>
        <v>7</v>
      </c>
      <c r="F7884">
        <f t="shared" si="247"/>
        <v>2.5</v>
      </c>
      <c r="G7884">
        <f>IF(OR('San Pietro'!E7884&lt;2.5,F7884&lt;0.5),0,VLOOKUP('San Pietro'!F7884,'Power Matrix'!$B$2:$AI$30,HLOOKUP(E7884,'Power Matrix'!$B$2:$AI$30,29)))</f>
        <v>38628.33411132812</v>
      </c>
      <c r="H7884" s="9">
        <f t="shared" si="248"/>
        <v>0.50237652802536614</v>
      </c>
      <c r="M7884">
        <v>38105.064900283411</v>
      </c>
      <c r="N7884" s="9">
        <v>0.4955712084124505</v>
      </c>
    </row>
    <row r="7885" spans="1:14" x14ac:dyDescent="0.25">
      <c r="A7885" s="2">
        <v>43794.458333333343</v>
      </c>
      <c r="B7885">
        <v>6.7155237083492691</v>
      </c>
      <c r="C7885">
        <v>2.349873505689295</v>
      </c>
      <c r="E7885">
        <f t="shared" si="247"/>
        <v>6.5</v>
      </c>
      <c r="F7885">
        <f t="shared" si="247"/>
        <v>2.5</v>
      </c>
      <c r="G7885">
        <f>IF(OR('San Pietro'!E7885&lt;2.5,F7885&lt;0.5),0,VLOOKUP('San Pietro'!F7885,'Power Matrix'!$B$2:$AI$30,HLOOKUP(E7885,'Power Matrix'!$B$2:$AI$30,29)))</f>
        <v>45526.280511718753</v>
      </c>
      <c r="H7885" s="9">
        <f t="shared" si="248"/>
        <v>0.59208700720746132</v>
      </c>
      <c r="M7885">
        <v>39137.569118298619</v>
      </c>
      <c r="N7885" s="9">
        <v>0.50899932785934698</v>
      </c>
    </row>
    <row r="7886" spans="1:14" x14ac:dyDescent="0.25">
      <c r="A7886" s="2">
        <v>43794.5</v>
      </c>
      <c r="B7886">
        <v>6.5865678750267893</v>
      </c>
      <c r="C7886">
        <v>2.332541043548872</v>
      </c>
      <c r="E7886">
        <f t="shared" si="247"/>
        <v>6.5</v>
      </c>
      <c r="F7886">
        <f t="shared" si="247"/>
        <v>2.5</v>
      </c>
      <c r="G7886">
        <f>IF(OR('San Pietro'!E7886&lt;2.5,F7886&lt;0.5),0,VLOOKUP('San Pietro'!F7886,'Power Matrix'!$B$2:$AI$30,HLOOKUP(E7886,'Power Matrix'!$B$2:$AI$30,29)))</f>
        <v>45526.280511718753</v>
      </c>
      <c r="H7886" s="9">
        <f t="shared" si="248"/>
        <v>0.59208700720746132</v>
      </c>
      <c r="M7886">
        <v>38775.904158598787</v>
      </c>
      <c r="N7886" s="9">
        <v>0.5042957342140425</v>
      </c>
    </row>
    <row r="7887" spans="1:14" x14ac:dyDescent="0.25">
      <c r="A7887" s="2">
        <v>43794.541666666657</v>
      </c>
      <c r="B7887">
        <v>6.5060016580767677</v>
      </c>
      <c r="C7887">
        <v>2.2909099622355091</v>
      </c>
      <c r="E7887">
        <f t="shared" si="247"/>
        <v>6.5</v>
      </c>
      <c r="F7887">
        <f t="shared" si="247"/>
        <v>2.5</v>
      </c>
      <c r="G7887">
        <f>IF(OR('San Pietro'!E7887&lt;2.5,F7887&lt;0.5),0,VLOOKUP('San Pietro'!F7887,'Power Matrix'!$B$2:$AI$30,HLOOKUP(E7887,'Power Matrix'!$B$2:$AI$30,29)))</f>
        <v>45526.280511718753</v>
      </c>
      <c r="H7887" s="9">
        <f t="shared" si="248"/>
        <v>0.59208700720746132</v>
      </c>
      <c r="M7887">
        <v>37280.356816836589</v>
      </c>
      <c r="N7887" s="9">
        <v>0.48484555861836715</v>
      </c>
    </row>
    <row r="7888" spans="1:14" x14ac:dyDescent="0.25">
      <c r="A7888" s="2">
        <v>43794.583333333343</v>
      </c>
      <c r="B7888">
        <v>6.4513762663985803</v>
      </c>
      <c r="C7888">
        <v>2.2220776963189932</v>
      </c>
      <c r="E7888">
        <f t="shared" si="247"/>
        <v>6.5</v>
      </c>
      <c r="F7888">
        <f t="shared" si="247"/>
        <v>2</v>
      </c>
      <c r="G7888">
        <f>IF(OR('San Pietro'!E7888&lt;2.5,F7888&lt;0.5),0,VLOOKUP('San Pietro'!F7888,'Power Matrix'!$B$2:$AI$30,HLOOKUP(E7888,'Power Matrix'!$B$2:$AI$30,29)))</f>
        <v>29549.622261718749</v>
      </c>
      <c r="H7888" s="9">
        <f t="shared" si="248"/>
        <v>0.38430434492772719</v>
      </c>
      <c r="M7888">
        <v>35065.326772829882</v>
      </c>
      <c r="N7888" s="9">
        <v>0.45603823028942042</v>
      </c>
    </row>
    <row r="7889" spans="1:14" x14ac:dyDescent="0.25">
      <c r="A7889" s="2">
        <v>43794.625</v>
      </c>
      <c r="B7889">
        <v>6.4142110455764341</v>
      </c>
      <c r="C7889">
        <v>2.1421327513267978</v>
      </c>
      <c r="E7889">
        <f t="shared" si="247"/>
        <v>6.5</v>
      </c>
      <c r="F7889">
        <f t="shared" si="247"/>
        <v>2</v>
      </c>
      <c r="G7889">
        <f>IF(OR('San Pietro'!E7889&lt;2.5,F7889&lt;0.5),0,VLOOKUP('San Pietro'!F7889,'Power Matrix'!$B$2:$AI$30,HLOOKUP(E7889,'Power Matrix'!$B$2:$AI$30,29)))</f>
        <v>29549.622261718749</v>
      </c>
      <c r="H7889" s="9">
        <f t="shared" si="248"/>
        <v>0.38430434492772719</v>
      </c>
      <c r="M7889">
        <v>32606.013501695976</v>
      </c>
      <c r="N7889" s="9">
        <v>0.42405390345964139</v>
      </c>
    </row>
    <row r="7890" spans="1:14" x14ac:dyDescent="0.25">
      <c r="A7890" s="2">
        <v>43794.666666666657</v>
      </c>
      <c r="B7890">
        <v>6.3812861519621844</v>
      </c>
      <c r="C7890">
        <v>2.0599486844312951</v>
      </c>
      <c r="E7890">
        <f t="shared" si="247"/>
        <v>6.5</v>
      </c>
      <c r="F7890">
        <f t="shared" si="247"/>
        <v>2</v>
      </c>
      <c r="G7890">
        <f>IF(OR('San Pietro'!E7890&lt;2.5,F7890&lt;0.5),0,VLOOKUP('San Pietro'!F7890,'Power Matrix'!$B$2:$AI$30,HLOOKUP(E7890,'Power Matrix'!$B$2:$AI$30,29)))</f>
        <v>29549.622261718749</v>
      </c>
      <c r="H7890" s="9">
        <f t="shared" si="248"/>
        <v>0.38430434492772719</v>
      </c>
      <c r="M7890">
        <v>30387.562533219447</v>
      </c>
      <c r="N7890" s="9">
        <v>0.39520208467574247</v>
      </c>
    </row>
    <row r="7891" spans="1:14" x14ac:dyDescent="0.25">
      <c r="A7891" s="2">
        <v>43794.708333333343</v>
      </c>
      <c r="B7891">
        <v>6.3433726381033502</v>
      </c>
      <c r="C7891">
        <v>1.9825745831058621</v>
      </c>
      <c r="E7891">
        <f t="shared" si="247"/>
        <v>6.5</v>
      </c>
      <c r="F7891">
        <f t="shared" si="247"/>
        <v>2</v>
      </c>
      <c r="G7891">
        <f>IF(OR('San Pietro'!E7891&lt;2.5,F7891&lt;0.5),0,VLOOKUP('San Pietro'!F7891,'Power Matrix'!$B$2:$AI$30,HLOOKUP(E7891,'Power Matrix'!$B$2:$AI$30,29)))</f>
        <v>29549.622261718749</v>
      </c>
      <c r="H7891" s="9">
        <f t="shared" si="248"/>
        <v>0.38430434492772719</v>
      </c>
      <c r="M7891">
        <v>28775.533517788772</v>
      </c>
      <c r="N7891" s="9">
        <v>0.37423701955215644</v>
      </c>
    </row>
    <row r="7892" spans="1:14" x14ac:dyDescent="0.25">
      <c r="A7892" s="2">
        <v>43794.75</v>
      </c>
      <c r="B7892">
        <v>6.3024659520977666</v>
      </c>
      <c r="C7892">
        <v>1.9104250995548151</v>
      </c>
      <c r="E7892">
        <f t="shared" si="247"/>
        <v>6.5</v>
      </c>
      <c r="F7892">
        <f t="shared" si="247"/>
        <v>2</v>
      </c>
      <c r="G7892">
        <f>IF(OR('San Pietro'!E7892&lt;2.5,F7892&lt;0.5),0,VLOOKUP('San Pietro'!F7892,'Power Matrix'!$B$2:$AI$30,HLOOKUP(E7892,'Power Matrix'!$B$2:$AI$30,29)))</f>
        <v>29549.622261718749</v>
      </c>
      <c r="H7892" s="9">
        <f t="shared" si="248"/>
        <v>0.38430434492772719</v>
      </c>
      <c r="M7892">
        <v>28076.420834735723</v>
      </c>
      <c r="N7892" s="9">
        <v>0.36514478685123558</v>
      </c>
    </row>
    <row r="7893" spans="1:14" x14ac:dyDescent="0.25">
      <c r="A7893" s="2">
        <v>43794.791666666657</v>
      </c>
      <c r="B7893">
        <v>6.4056056756545274</v>
      </c>
      <c r="C7893">
        <v>1.9149862738022949</v>
      </c>
      <c r="E7893">
        <f t="shared" si="247"/>
        <v>6.5</v>
      </c>
      <c r="F7893">
        <f t="shared" si="247"/>
        <v>2</v>
      </c>
      <c r="G7893">
        <f>IF(OR('San Pietro'!E7893&lt;2.5,F7893&lt;0.5),0,VLOOKUP('San Pietro'!F7893,'Power Matrix'!$B$2:$AI$30,HLOOKUP(E7893,'Power Matrix'!$B$2:$AI$30,29)))</f>
        <v>29549.622261718749</v>
      </c>
      <c r="H7893" s="9">
        <f t="shared" si="248"/>
        <v>0.38430434492772719</v>
      </c>
      <c r="M7893">
        <v>25943.984137591302</v>
      </c>
      <c r="N7893" s="9">
        <v>0.33741161716283924</v>
      </c>
    </row>
    <row r="7894" spans="1:14" x14ac:dyDescent="0.25">
      <c r="A7894" s="2">
        <v>43794.833333333343</v>
      </c>
      <c r="B7894">
        <v>6.3882702203046007</v>
      </c>
      <c r="C7894">
        <v>1.829816711035714</v>
      </c>
      <c r="E7894">
        <f t="shared" si="247"/>
        <v>6.5</v>
      </c>
      <c r="F7894">
        <f t="shared" si="247"/>
        <v>2</v>
      </c>
      <c r="G7894">
        <f>IF(OR('San Pietro'!E7894&lt;2.5,F7894&lt;0.5),0,VLOOKUP('San Pietro'!F7894,'Power Matrix'!$B$2:$AI$30,HLOOKUP(E7894,'Power Matrix'!$B$2:$AI$30,29)))</f>
        <v>29549.622261718749</v>
      </c>
      <c r="H7894" s="9">
        <f t="shared" si="248"/>
        <v>0.38430434492772719</v>
      </c>
      <c r="M7894">
        <v>24007.142938340919</v>
      </c>
      <c r="N7894" s="9">
        <v>0.31222224309597091</v>
      </c>
    </row>
    <row r="7895" spans="1:14" x14ac:dyDescent="0.25">
      <c r="A7895" s="2">
        <v>43794.875</v>
      </c>
      <c r="B7895">
        <v>6.3770458247542878</v>
      </c>
      <c r="C7895">
        <v>1.754101218527546</v>
      </c>
      <c r="E7895">
        <f t="shared" si="247"/>
        <v>6.5</v>
      </c>
      <c r="F7895">
        <f t="shared" si="247"/>
        <v>2</v>
      </c>
      <c r="G7895">
        <f>IF(OR('San Pietro'!E7895&lt;2.5,F7895&lt;0.5),0,VLOOKUP('San Pietro'!F7895,'Power Matrix'!$B$2:$AI$30,HLOOKUP(E7895,'Power Matrix'!$B$2:$AI$30,29)))</f>
        <v>29549.622261718749</v>
      </c>
      <c r="H7895" s="9">
        <f t="shared" si="248"/>
        <v>0.38430434492772719</v>
      </c>
      <c r="M7895">
        <v>23147.159921581064</v>
      </c>
      <c r="N7895" s="9">
        <v>0.30103782905691501</v>
      </c>
    </row>
    <row r="7896" spans="1:14" x14ac:dyDescent="0.25">
      <c r="A7896" s="2">
        <v>43794.916666666657</v>
      </c>
      <c r="B7896">
        <v>6.3284067773696</v>
      </c>
      <c r="C7896">
        <v>1.7089870586979261</v>
      </c>
      <c r="E7896">
        <f t="shared" si="247"/>
        <v>6.5</v>
      </c>
      <c r="F7896">
        <f t="shared" si="247"/>
        <v>1.5</v>
      </c>
      <c r="G7896">
        <f>IF(OR('San Pietro'!E7896&lt;2.5,F7896&lt;0.5),0,VLOOKUP('San Pietro'!F7896,'Power Matrix'!$B$2:$AI$30,HLOOKUP(E7896,'Power Matrix'!$B$2:$AI$30,29)))</f>
        <v>16458.441780273435</v>
      </c>
      <c r="H7896" s="9">
        <f t="shared" si="248"/>
        <v>0.21404844471034615</v>
      </c>
      <c r="M7896">
        <v>23087.396423544611</v>
      </c>
      <c r="N7896" s="9">
        <v>0.30026058149104984</v>
      </c>
    </row>
    <row r="7897" spans="1:14" x14ac:dyDescent="0.25">
      <c r="A7897" s="2">
        <v>43794.958333333343</v>
      </c>
      <c r="B7897">
        <v>6.2591896714760056</v>
      </c>
      <c r="C7897">
        <v>1.6887520311272879</v>
      </c>
      <c r="E7897">
        <f t="shared" si="247"/>
        <v>6.5</v>
      </c>
      <c r="F7897">
        <f t="shared" si="247"/>
        <v>1.5</v>
      </c>
      <c r="G7897">
        <f>IF(OR('San Pietro'!E7897&lt;2.5,F7897&lt;0.5),0,VLOOKUP('San Pietro'!F7897,'Power Matrix'!$B$2:$AI$30,HLOOKUP(E7897,'Power Matrix'!$B$2:$AI$30,29)))</f>
        <v>16458.441780273435</v>
      </c>
      <c r="H7897" s="9">
        <f t="shared" si="248"/>
        <v>0.21404844471034615</v>
      </c>
      <c r="M7897">
        <v>23209.530382770783</v>
      </c>
      <c r="N7897" s="9">
        <v>0.30184898119382692</v>
      </c>
    </row>
    <row r="7898" spans="1:14" x14ac:dyDescent="0.25">
      <c r="A7898" s="2">
        <v>43795</v>
      </c>
      <c r="B7898">
        <v>6.1962083408881412</v>
      </c>
      <c r="C7898">
        <v>1.677141769406429</v>
      </c>
      <c r="E7898">
        <f t="shared" si="247"/>
        <v>6</v>
      </c>
      <c r="F7898">
        <f t="shared" si="247"/>
        <v>1.5</v>
      </c>
      <c r="G7898">
        <f>IF(OR('San Pietro'!E7898&lt;2.5,F7898&lt;0.5),0,VLOOKUP('San Pietro'!F7898,'Power Matrix'!$B$2:$AI$30,HLOOKUP(E7898,'Power Matrix'!$B$2:$AI$30,29)))</f>
        <v>19557.295374999998</v>
      </c>
      <c r="H7898" s="9">
        <f t="shared" si="248"/>
        <v>0.25435024248632404</v>
      </c>
      <c r="M7898">
        <v>22222.617152670151</v>
      </c>
      <c r="N7898" s="9">
        <v>0.28901379029941204</v>
      </c>
    </row>
    <row r="7899" spans="1:14" x14ac:dyDescent="0.25">
      <c r="A7899" s="2">
        <v>43795.041666666657</v>
      </c>
      <c r="B7899">
        <v>6.1952106168392236</v>
      </c>
      <c r="C7899">
        <v>1.6409840971900429</v>
      </c>
      <c r="E7899">
        <f t="shared" si="247"/>
        <v>6</v>
      </c>
      <c r="F7899">
        <f t="shared" si="247"/>
        <v>1.5</v>
      </c>
      <c r="G7899">
        <f>IF(OR('San Pietro'!E7899&lt;2.5,F7899&lt;0.5),0,VLOOKUP('San Pietro'!F7899,'Power Matrix'!$B$2:$AI$30,HLOOKUP(E7899,'Power Matrix'!$B$2:$AI$30,29)))</f>
        <v>19557.295374999998</v>
      </c>
      <c r="H7899" s="9">
        <f t="shared" si="248"/>
        <v>0.25435024248632404</v>
      </c>
      <c r="M7899">
        <v>20621.412966568449</v>
      </c>
      <c r="N7899" s="9">
        <v>0.26818950629679922</v>
      </c>
    </row>
    <row r="7900" spans="1:14" x14ac:dyDescent="0.25">
      <c r="A7900" s="2">
        <v>43795.083333333343</v>
      </c>
      <c r="B7900">
        <v>6.2323758376613707</v>
      </c>
      <c r="C7900">
        <v>1.591640484876395</v>
      </c>
      <c r="E7900">
        <f t="shared" si="247"/>
        <v>6</v>
      </c>
      <c r="F7900">
        <f t="shared" si="247"/>
        <v>1.5</v>
      </c>
      <c r="G7900">
        <f>IF(OR('San Pietro'!E7900&lt;2.5,F7900&lt;0.5),0,VLOOKUP('San Pietro'!F7900,'Power Matrix'!$B$2:$AI$30,HLOOKUP(E7900,'Power Matrix'!$B$2:$AI$30,29)))</f>
        <v>19557.295374999998</v>
      </c>
      <c r="H7900" s="9">
        <f t="shared" si="248"/>
        <v>0.25435024248632404</v>
      </c>
      <c r="M7900">
        <v>19032.82784750967</v>
      </c>
      <c r="N7900" s="9">
        <v>0.2475293381753656</v>
      </c>
    </row>
    <row r="7901" spans="1:14" x14ac:dyDescent="0.25">
      <c r="A7901" s="2">
        <v>43795.125</v>
      </c>
      <c r="B7901">
        <v>6.273906101197527</v>
      </c>
      <c r="C7901">
        <v>1.543209107412244</v>
      </c>
      <c r="E7901">
        <f t="shared" si="247"/>
        <v>6.5</v>
      </c>
      <c r="F7901">
        <f t="shared" si="247"/>
        <v>1.5</v>
      </c>
      <c r="G7901">
        <f>IF(OR('San Pietro'!E7901&lt;2.5,F7901&lt;0.5),0,VLOOKUP('San Pietro'!F7901,'Power Matrix'!$B$2:$AI$30,HLOOKUP(E7901,'Power Matrix'!$B$2:$AI$30,29)))</f>
        <v>16458.441780273435</v>
      </c>
      <c r="H7901" s="9">
        <f t="shared" si="248"/>
        <v>0.21404844471034615</v>
      </c>
      <c r="M7901">
        <v>17435.703158296699</v>
      </c>
      <c r="N7901" s="9">
        <v>0.226758109618483</v>
      </c>
    </row>
    <row r="7902" spans="1:14" x14ac:dyDescent="0.25">
      <c r="A7902" s="2">
        <v>43795.166666666657</v>
      </c>
      <c r="B7902">
        <v>6.3207991314966101</v>
      </c>
      <c r="C7902">
        <v>1.4936996342168709</v>
      </c>
      <c r="E7902">
        <f t="shared" si="247"/>
        <v>6.5</v>
      </c>
      <c r="F7902">
        <f t="shared" si="247"/>
        <v>1.5</v>
      </c>
      <c r="G7902">
        <f>IF(OR('San Pietro'!E7902&lt;2.5,F7902&lt;0.5),0,VLOOKUP('San Pietro'!F7902,'Power Matrix'!$B$2:$AI$30,HLOOKUP(E7902,'Power Matrix'!$B$2:$AI$30,29)))</f>
        <v>16458.441780273435</v>
      </c>
      <c r="H7902" s="9">
        <f t="shared" si="248"/>
        <v>0.21404844471034615</v>
      </c>
      <c r="M7902">
        <v>16166.760198118913</v>
      </c>
      <c r="N7902" s="9">
        <v>0.21025501225262336</v>
      </c>
    </row>
    <row r="7903" spans="1:14" x14ac:dyDescent="0.25">
      <c r="A7903" s="2">
        <v>43795.208333333343</v>
      </c>
      <c r="B7903">
        <v>6.3648237051550582</v>
      </c>
      <c r="C7903">
        <v>1.4457658393978989</v>
      </c>
      <c r="E7903">
        <f t="shared" si="247"/>
        <v>6.5</v>
      </c>
      <c r="F7903">
        <f t="shared" si="247"/>
        <v>1.5</v>
      </c>
      <c r="G7903">
        <f>IF(OR('San Pietro'!E7903&lt;2.5,F7903&lt;0.5),0,VLOOKUP('San Pietro'!F7903,'Power Matrix'!$B$2:$AI$30,HLOOKUP(E7903,'Power Matrix'!$B$2:$AI$30,29)))</f>
        <v>16458.441780273435</v>
      </c>
      <c r="H7903" s="9">
        <f t="shared" si="248"/>
        <v>0.21404844471034615</v>
      </c>
      <c r="M7903">
        <v>15105.836093140802</v>
      </c>
      <c r="N7903" s="9">
        <v>0.19645728110812163</v>
      </c>
    </row>
    <row r="7904" spans="1:14" x14ac:dyDescent="0.25">
      <c r="A7904" s="2">
        <v>43795.25</v>
      </c>
      <c r="B7904">
        <v>6.4251860101145173</v>
      </c>
      <c r="C7904">
        <v>1.410769193353598</v>
      </c>
      <c r="E7904">
        <f t="shared" si="247"/>
        <v>6.5</v>
      </c>
      <c r="F7904">
        <f t="shared" si="247"/>
        <v>1.5</v>
      </c>
      <c r="G7904">
        <f>IF(OR('San Pietro'!E7904&lt;2.5,F7904&lt;0.5),0,VLOOKUP('San Pietro'!F7904,'Power Matrix'!$B$2:$AI$30,HLOOKUP(E7904,'Power Matrix'!$B$2:$AI$30,29)))</f>
        <v>16458.441780273435</v>
      </c>
      <c r="H7904" s="9">
        <f t="shared" si="248"/>
        <v>0.21404844471034615</v>
      </c>
      <c r="M7904">
        <v>14140.212906377727</v>
      </c>
      <c r="N7904" s="9">
        <v>0.18389897551836526</v>
      </c>
    </row>
    <row r="7905" spans="1:14" x14ac:dyDescent="0.25">
      <c r="A7905" s="2">
        <v>43795.291666666657</v>
      </c>
      <c r="B7905">
        <v>6.451251550892465</v>
      </c>
      <c r="C7905">
        <v>1.369967416448868</v>
      </c>
      <c r="E7905">
        <f t="shared" si="247"/>
        <v>6.5</v>
      </c>
      <c r="F7905">
        <f t="shared" si="247"/>
        <v>1.5</v>
      </c>
      <c r="G7905">
        <f>IF(OR('San Pietro'!E7905&lt;2.5,F7905&lt;0.5),0,VLOOKUP('San Pietro'!F7905,'Power Matrix'!$B$2:$AI$30,HLOOKUP(E7905,'Power Matrix'!$B$2:$AI$30,29)))</f>
        <v>16458.441780273435</v>
      </c>
      <c r="H7905" s="9">
        <f t="shared" si="248"/>
        <v>0.21404844471034615</v>
      </c>
      <c r="M7905">
        <v>13521.205733358211</v>
      </c>
      <c r="N7905" s="9">
        <v>0.17584854617119008</v>
      </c>
    </row>
    <row r="7906" spans="1:14" x14ac:dyDescent="0.25">
      <c r="A7906" s="2">
        <v>43795.333333333343</v>
      </c>
      <c r="B7906">
        <v>6.4405260173666106</v>
      </c>
      <c r="C7906">
        <v>1.3366293792218329</v>
      </c>
      <c r="E7906">
        <f t="shared" si="247"/>
        <v>6.5</v>
      </c>
      <c r="F7906">
        <f t="shared" si="247"/>
        <v>1.5</v>
      </c>
      <c r="G7906">
        <f>IF(OR('San Pietro'!E7906&lt;2.5,F7906&lt;0.5),0,VLOOKUP('San Pietro'!F7906,'Power Matrix'!$B$2:$AI$30,HLOOKUP(E7906,'Power Matrix'!$B$2:$AI$30,29)))</f>
        <v>16458.441780273435</v>
      </c>
      <c r="H7906" s="9">
        <f t="shared" si="248"/>
        <v>0.21404844471034615</v>
      </c>
      <c r="M7906">
        <v>13094.704569925998</v>
      </c>
      <c r="N7906" s="9">
        <v>0.170301732446964</v>
      </c>
    </row>
    <row r="7907" spans="1:14" x14ac:dyDescent="0.25">
      <c r="A7907" s="2">
        <v>43795.375</v>
      </c>
      <c r="B7907">
        <v>6.4041090895811523</v>
      </c>
      <c r="C7907">
        <v>1.3071061422745081</v>
      </c>
      <c r="E7907">
        <f t="shared" si="247"/>
        <v>6.5</v>
      </c>
      <c r="F7907">
        <f t="shared" si="247"/>
        <v>1.5</v>
      </c>
      <c r="G7907">
        <f>IF(OR('San Pietro'!E7907&lt;2.5,F7907&lt;0.5),0,VLOOKUP('San Pietro'!F7907,'Power Matrix'!$B$2:$AI$30,HLOOKUP(E7907,'Power Matrix'!$B$2:$AI$30,29)))</f>
        <v>16458.441780273435</v>
      </c>
      <c r="H7907" s="9">
        <f t="shared" si="248"/>
        <v>0.21404844471034615</v>
      </c>
      <c r="M7907">
        <v>12280.253107620894</v>
      </c>
      <c r="N7907" s="9">
        <v>0.15970947400509936</v>
      </c>
    </row>
    <row r="7908" spans="1:14" x14ac:dyDescent="0.25">
      <c r="A7908" s="2">
        <v>43795.416666666657</v>
      </c>
      <c r="B7908">
        <v>6.4082247012829336</v>
      </c>
      <c r="C7908">
        <v>1.2682946959504959</v>
      </c>
      <c r="E7908">
        <f t="shared" si="247"/>
        <v>6.5</v>
      </c>
      <c r="F7908">
        <f t="shared" si="247"/>
        <v>1.5</v>
      </c>
      <c r="G7908">
        <f>IF(OR('San Pietro'!E7908&lt;2.5,F7908&lt;0.5),0,VLOOKUP('San Pietro'!F7908,'Power Matrix'!$B$2:$AI$30,HLOOKUP(E7908,'Power Matrix'!$B$2:$AI$30,29)))</f>
        <v>16458.441780273435</v>
      </c>
      <c r="H7908" s="9">
        <f t="shared" si="248"/>
        <v>0.21404844471034615</v>
      </c>
      <c r="M7908">
        <v>11485.42136125968</v>
      </c>
      <c r="N7908" s="9">
        <v>0.14937237760965727</v>
      </c>
    </row>
    <row r="7909" spans="1:14" x14ac:dyDescent="0.25">
      <c r="A7909" s="2">
        <v>43795.458333333343</v>
      </c>
      <c r="B7909">
        <v>6.412714459503059</v>
      </c>
      <c r="C7909">
        <v>1.230395484475981</v>
      </c>
      <c r="E7909">
        <f t="shared" si="247"/>
        <v>6.5</v>
      </c>
      <c r="F7909">
        <f t="shared" si="247"/>
        <v>1</v>
      </c>
      <c r="G7909">
        <f>IF(OR('San Pietro'!E7909&lt;2.5,F7909&lt;0.5),0,VLOOKUP('San Pietro'!F7909,'Power Matrix'!$B$2:$AI$30,HLOOKUP(E7909,'Power Matrix'!$B$2:$AI$30,29)))</f>
        <v>6572.7947353515628</v>
      </c>
      <c r="H7909" s="9">
        <f t="shared" si="248"/>
        <v>8.5481755155498051E-2</v>
      </c>
      <c r="M7909">
        <v>10863.640951269228</v>
      </c>
      <c r="N7909" s="9">
        <v>0.14128588123568403</v>
      </c>
    </row>
    <row r="7910" spans="1:14" x14ac:dyDescent="0.25">
      <c r="A7910" s="2">
        <v>43795.5</v>
      </c>
      <c r="B7910">
        <v>6.3943812801042146</v>
      </c>
      <c r="C7910">
        <v>1.1965598646037661</v>
      </c>
      <c r="E7910">
        <f t="shared" si="247"/>
        <v>6.5</v>
      </c>
      <c r="F7910">
        <f t="shared" si="247"/>
        <v>1</v>
      </c>
      <c r="G7910">
        <f>IF(OR('San Pietro'!E7910&lt;2.5,F7910&lt;0.5),0,VLOOKUP('San Pietro'!F7910,'Power Matrix'!$B$2:$AI$30,HLOOKUP(E7910,'Power Matrix'!$B$2:$AI$30,29)))</f>
        <v>6572.7947353515628</v>
      </c>
      <c r="H7910" s="9">
        <f t="shared" si="248"/>
        <v>8.5481755155498051E-2</v>
      </c>
      <c r="M7910">
        <v>10359.468128974346</v>
      </c>
      <c r="N7910" s="9">
        <v>0.13472891734001219</v>
      </c>
    </row>
    <row r="7911" spans="1:14" x14ac:dyDescent="0.25">
      <c r="A7911" s="2">
        <v>43795.541666666657</v>
      </c>
      <c r="B7911">
        <v>6.357839636812642</v>
      </c>
      <c r="C7911">
        <v>1.165709740602628</v>
      </c>
      <c r="E7911">
        <f t="shared" si="247"/>
        <v>6.5</v>
      </c>
      <c r="F7911">
        <f t="shared" si="247"/>
        <v>1</v>
      </c>
      <c r="G7911">
        <f>IF(OR('San Pietro'!E7911&lt;2.5,F7911&lt;0.5),0,VLOOKUP('San Pietro'!F7911,'Power Matrix'!$B$2:$AI$30,HLOOKUP(E7911,'Power Matrix'!$B$2:$AI$30,29)))</f>
        <v>6572.7947353515628</v>
      </c>
      <c r="H7911" s="9">
        <f t="shared" si="248"/>
        <v>8.5481755155498051E-2</v>
      </c>
      <c r="M7911">
        <v>9880.1254047332368</v>
      </c>
      <c r="N7911" s="9">
        <v>0.12849487853919872</v>
      </c>
    </row>
    <row r="7912" spans="1:14" x14ac:dyDescent="0.25">
      <c r="A7912" s="2">
        <v>43795.583333333343</v>
      </c>
      <c r="B7912">
        <v>6.3149375027092249</v>
      </c>
      <c r="C7912">
        <v>1.1358547818918501</v>
      </c>
      <c r="E7912">
        <f t="shared" si="247"/>
        <v>6.5</v>
      </c>
      <c r="F7912">
        <f t="shared" si="247"/>
        <v>1</v>
      </c>
      <c r="G7912">
        <f>IF(OR('San Pietro'!E7912&lt;2.5,F7912&lt;0.5),0,VLOOKUP('San Pietro'!F7912,'Power Matrix'!$B$2:$AI$30,HLOOKUP(E7912,'Power Matrix'!$B$2:$AI$30,29)))</f>
        <v>6572.7947353515628</v>
      </c>
      <c r="H7912" s="9">
        <f t="shared" si="248"/>
        <v>8.5481755155498051E-2</v>
      </c>
      <c r="M7912">
        <v>9234.3483567706462</v>
      </c>
      <c r="N7912" s="9">
        <v>0.12009629654330595</v>
      </c>
    </row>
    <row r="7913" spans="1:14" x14ac:dyDescent="0.25">
      <c r="A7913" s="2">
        <v>43795.625</v>
      </c>
      <c r="B7913">
        <v>6.2962301767920366</v>
      </c>
      <c r="C7913">
        <v>1.1026826055465411</v>
      </c>
      <c r="E7913">
        <f t="shared" si="247"/>
        <v>6.5</v>
      </c>
      <c r="F7913">
        <f t="shared" si="247"/>
        <v>1</v>
      </c>
      <c r="G7913">
        <f>IF(OR('San Pietro'!E7913&lt;2.5,F7913&lt;0.5),0,VLOOKUP('San Pietro'!F7913,'Power Matrix'!$B$2:$AI$30,HLOOKUP(E7913,'Power Matrix'!$B$2:$AI$30,29)))</f>
        <v>6572.7947353515628</v>
      </c>
      <c r="H7913" s="9">
        <f t="shared" si="248"/>
        <v>8.5481755155498051E-2</v>
      </c>
      <c r="M7913">
        <v>8433.8257160015419</v>
      </c>
      <c r="N7913" s="9">
        <v>0.10968518784986503</v>
      </c>
    </row>
    <row r="7914" spans="1:14" x14ac:dyDescent="0.25">
      <c r="A7914" s="2">
        <v>43795.666666666657</v>
      </c>
      <c r="B7914">
        <v>6.3024659520977666</v>
      </c>
      <c r="C7914">
        <v>1.0660273506849749</v>
      </c>
      <c r="E7914">
        <f t="shared" si="247"/>
        <v>6.5</v>
      </c>
      <c r="F7914">
        <f t="shared" si="247"/>
        <v>1</v>
      </c>
      <c r="G7914">
        <f>IF(OR('San Pietro'!E7914&lt;2.5,F7914&lt;0.5),0,VLOOKUP('San Pietro'!F7914,'Power Matrix'!$B$2:$AI$30,HLOOKUP(E7914,'Power Matrix'!$B$2:$AI$30,29)))</f>
        <v>6572.7947353515628</v>
      </c>
      <c r="H7914" s="9">
        <f t="shared" si="248"/>
        <v>8.5481755155498051E-2</v>
      </c>
      <c r="M7914">
        <v>7666.1326328472669</v>
      </c>
      <c r="N7914" s="9">
        <v>9.9701040338130598E-2</v>
      </c>
    </row>
    <row r="7915" spans="1:14" x14ac:dyDescent="0.25">
      <c r="A7915" s="2">
        <v>43795.708333333343</v>
      </c>
      <c r="B7915">
        <v>6.3027153831099962</v>
      </c>
      <c r="C7915">
        <v>1.030035539350314</v>
      </c>
      <c r="E7915">
        <f t="shared" si="247"/>
        <v>6.5</v>
      </c>
      <c r="F7915">
        <f t="shared" si="247"/>
        <v>1</v>
      </c>
      <c r="G7915">
        <f>IF(OR('San Pietro'!E7915&lt;2.5,F7915&lt;0.5),0,VLOOKUP('San Pietro'!F7915,'Power Matrix'!$B$2:$AI$30,HLOOKUP(E7915,'Power Matrix'!$B$2:$AI$30,29)))</f>
        <v>6572.7947353515628</v>
      </c>
      <c r="H7915" s="9">
        <f t="shared" si="248"/>
        <v>8.5481755155498051E-2</v>
      </c>
      <c r="M7915">
        <v>8577.440751081449</v>
      </c>
      <c r="N7915" s="9">
        <v>0.11155295730956792</v>
      </c>
    </row>
    <row r="7916" spans="1:14" x14ac:dyDescent="0.25">
      <c r="A7916" s="2">
        <v>43795.75</v>
      </c>
      <c r="B7916">
        <v>6.7367253443887476</v>
      </c>
      <c r="C7916">
        <v>1.144313686859904</v>
      </c>
      <c r="E7916">
        <f t="shared" si="247"/>
        <v>6.5</v>
      </c>
      <c r="F7916">
        <f t="shared" si="247"/>
        <v>1</v>
      </c>
      <c r="G7916">
        <f>IF(OR('San Pietro'!E7916&lt;2.5,F7916&lt;0.5),0,VLOOKUP('San Pietro'!F7916,'Power Matrix'!$B$2:$AI$30,HLOOKUP(E7916,'Power Matrix'!$B$2:$AI$30,29)))</f>
        <v>6572.7947353515628</v>
      </c>
      <c r="H7916" s="9">
        <f t="shared" si="248"/>
        <v>8.5481755155498051E-2</v>
      </c>
      <c r="M7916">
        <v>7906.7771516128842</v>
      </c>
      <c r="N7916" s="9">
        <v>0.10283071601968606</v>
      </c>
    </row>
    <row r="7917" spans="1:14" x14ac:dyDescent="0.25">
      <c r="A7917" s="2">
        <v>43795.791666666657</v>
      </c>
      <c r="B7917">
        <v>6.6400708271499456</v>
      </c>
      <c r="C7917">
        <v>1.089745456771871</v>
      </c>
      <c r="E7917">
        <f t="shared" si="247"/>
        <v>6.5</v>
      </c>
      <c r="F7917">
        <f t="shared" si="247"/>
        <v>1</v>
      </c>
      <c r="G7917">
        <f>IF(OR('San Pietro'!E7917&lt;2.5,F7917&lt;0.5),0,VLOOKUP('San Pietro'!F7917,'Power Matrix'!$B$2:$AI$30,HLOOKUP(E7917,'Power Matrix'!$B$2:$AI$30,29)))</f>
        <v>6572.7947353515628</v>
      </c>
      <c r="H7917" s="9">
        <f t="shared" si="248"/>
        <v>8.5481755155498051E-2</v>
      </c>
      <c r="M7917">
        <v>7444.5409537867536</v>
      </c>
      <c r="N7917" s="9">
        <v>9.6819154256751791E-2</v>
      </c>
    </row>
    <row r="7918" spans="1:14" x14ac:dyDescent="0.25">
      <c r="A7918" s="2">
        <v>43795.833333333343</v>
      </c>
      <c r="B7918">
        <v>6.5167271916026221</v>
      </c>
      <c r="C7918">
        <v>1.046455766641242</v>
      </c>
      <c r="E7918">
        <f t="shared" si="247"/>
        <v>6.5</v>
      </c>
      <c r="F7918">
        <f t="shared" si="247"/>
        <v>1</v>
      </c>
      <c r="G7918">
        <f>IF(OR('San Pietro'!E7918&lt;2.5,F7918&lt;0.5),0,VLOOKUP('San Pietro'!F7918,'Power Matrix'!$B$2:$AI$30,HLOOKUP(E7918,'Power Matrix'!$B$2:$AI$30,29)))</f>
        <v>6572.7947353515628</v>
      </c>
      <c r="H7918" s="9">
        <f t="shared" si="248"/>
        <v>8.5481755155498051E-2</v>
      </c>
      <c r="M7918">
        <v>7210.9442070676241</v>
      </c>
      <c r="N7918" s="9">
        <v>9.3781137595298603E-2</v>
      </c>
    </row>
    <row r="7919" spans="1:14" x14ac:dyDescent="0.25">
      <c r="A7919" s="2">
        <v>43795.875</v>
      </c>
      <c r="B7919">
        <v>6.3537240251108607</v>
      </c>
      <c r="C7919">
        <v>1.014444616468019</v>
      </c>
      <c r="E7919">
        <f t="shared" si="247"/>
        <v>6.5</v>
      </c>
      <c r="F7919">
        <f t="shared" si="247"/>
        <v>1</v>
      </c>
      <c r="G7919">
        <f>IF(OR('San Pietro'!E7919&lt;2.5,F7919&lt;0.5),0,VLOOKUP('San Pietro'!F7919,'Power Matrix'!$B$2:$AI$30,HLOOKUP(E7919,'Power Matrix'!$B$2:$AI$30,29)))</f>
        <v>6572.7947353515628</v>
      </c>
      <c r="H7919" s="9">
        <f t="shared" si="248"/>
        <v>8.5481755155498051E-2</v>
      </c>
      <c r="M7919">
        <v>7081.9971785823172</v>
      </c>
      <c r="N7919" s="9">
        <v>9.2104131273569895E-2</v>
      </c>
    </row>
    <row r="7920" spans="1:14" x14ac:dyDescent="0.25">
      <c r="A7920" s="2">
        <v>43795.916666666657</v>
      </c>
      <c r="B7920">
        <v>6.2054372883406206</v>
      </c>
      <c r="C7920">
        <v>0.98566775348846369</v>
      </c>
      <c r="E7920">
        <f t="shared" si="247"/>
        <v>6</v>
      </c>
      <c r="F7920">
        <f t="shared" si="247"/>
        <v>1</v>
      </c>
      <c r="G7920">
        <f>IF(OR('San Pietro'!E7920&lt;2.5,F7920&lt;0.5),0,VLOOKUP('San Pietro'!F7920,'Power Matrix'!$B$2:$AI$30,HLOOKUP(E7920,'Power Matrix'!$B$2:$AI$30,29)))</f>
        <v>7721.5805004882804</v>
      </c>
      <c r="H7920" s="9">
        <f t="shared" si="248"/>
        <v>0.10042216139903577</v>
      </c>
      <c r="M7920">
        <v>7334.4255855887986</v>
      </c>
      <c r="N7920" s="9">
        <v>9.538706101073724E-2</v>
      </c>
    </row>
    <row r="7921" spans="1:14" x14ac:dyDescent="0.25">
      <c r="A7921" s="2">
        <v>43795.958333333343</v>
      </c>
      <c r="B7921">
        <v>6.0113799608263276</v>
      </c>
      <c r="C7921">
        <v>0.97082320457393778</v>
      </c>
      <c r="E7921">
        <f t="shared" si="247"/>
        <v>6</v>
      </c>
      <c r="F7921">
        <f t="shared" si="247"/>
        <v>1</v>
      </c>
      <c r="G7921">
        <f>IF(OR('San Pietro'!E7921&lt;2.5,F7921&lt;0.5),0,VLOOKUP('San Pietro'!F7921,'Power Matrix'!$B$2:$AI$30,HLOOKUP(E7921,'Power Matrix'!$B$2:$AI$30,29)))</f>
        <v>7721.5805004882804</v>
      </c>
      <c r="H7921" s="9">
        <f t="shared" si="248"/>
        <v>0.10042216139903577</v>
      </c>
      <c r="M7921">
        <v>7691.173508028226</v>
      </c>
      <c r="N7921" s="9">
        <v>0.10002670667161166</v>
      </c>
    </row>
    <row r="7922" spans="1:14" x14ac:dyDescent="0.25">
      <c r="A7922" s="2">
        <v>43796</v>
      </c>
      <c r="B7922">
        <v>5.8034792121333174</v>
      </c>
      <c r="C7922">
        <v>0.96725719561681722</v>
      </c>
      <c r="E7922">
        <f t="shared" si="247"/>
        <v>6</v>
      </c>
      <c r="F7922">
        <f t="shared" si="247"/>
        <v>1</v>
      </c>
      <c r="G7922">
        <f>IF(OR('San Pietro'!E7922&lt;2.5,F7922&lt;0.5),0,VLOOKUP('San Pietro'!F7922,'Power Matrix'!$B$2:$AI$30,HLOOKUP(E7922,'Power Matrix'!$B$2:$AI$30,29)))</f>
        <v>7721.5805004882804</v>
      </c>
      <c r="H7922" s="9">
        <f t="shared" si="248"/>
        <v>0.10042216139903577</v>
      </c>
      <c r="M7922">
        <v>8227.5782608482714</v>
      </c>
      <c r="N7922" s="9">
        <v>0.10700285937595293</v>
      </c>
    </row>
    <row r="7923" spans="1:14" x14ac:dyDescent="0.25">
      <c r="A7923" s="2">
        <v>43796.041666666657</v>
      </c>
      <c r="B7923">
        <v>5.5976986270442524</v>
      </c>
      <c r="C7923">
        <v>0.97770643116558942</v>
      </c>
      <c r="E7923">
        <f t="shared" si="247"/>
        <v>5.5</v>
      </c>
      <c r="F7923">
        <f t="shared" si="247"/>
        <v>1</v>
      </c>
      <c r="G7923">
        <f>IF(OR('San Pietro'!E7923&lt;2.5,F7923&lt;0.5),0,VLOOKUP('San Pietro'!F7923,'Power Matrix'!$B$2:$AI$30,HLOOKUP(E7923,'Power Matrix'!$B$2:$AI$30,29)))</f>
        <v>8728.7280566406243</v>
      </c>
      <c r="H7923" s="9">
        <f t="shared" si="248"/>
        <v>0.1135205075770209</v>
      </c>
      <c r="M7923">
        <v>8748.4228614407421</v>
      </c>
      <c r="N7923" s="9">
        <v>0.11377664624093189</v>
      </c>
    </row>
    <row r="7924" spans="1:14" x14ac:dyDescent="0.25">
      <c r="A7924" s="2">
        <v>43796.083333333343</v>
      </c>
      <c r="B7924">
        <v>5.4260900906305851</v>
      </c>
      <c r="C7924">
        <v>0.99835611094054433</v>
      </c>
      <c r="E7924">
        <f t="shared" si="247"/>
        <v>5.5</v>
      </c>
      <c r="F7924">
        <f t="shared" si="247"/>
        <v>1</v>
      </c>
      <c r="G7924">
        <f>IF(OR('San Pietro'!E7924&lt;2.5,F7924&lt;0.5),0,VLOOKUP('San Pietro'!F7924,'Power Matrix'!$B$2:$AI$30,HLOOKUP(E7924,'Power Matrix'!$B$2:$AI$30,29)))</f>
        <v>8728.7280566406243</v>
      </c>
      <c r="H7924" s="9">
        <f t="shared" si="248"/>
        <v>0.1135205075770209</v>
      </c>
      <c r="M7924">
        <v>9446.6869468137738</v>
      </c>
      <c r="N7924" s="9">
        <v>0.12285784259855191</v>
      </c>
    </row>
    <row r="7925" spans="1:14" x14ac:dyDescent="0.25">
      <c r="A7925" s="2">
        <v>43796.125</v>
      </c>
      <c r="B7925">
        <v>5.3051160496994392</v>
      </c>
      <c r="C7925">
        <v>1.0210790517370809</v>
      </c>
      <c r="E7925">
        <f t="shared" si="247"/>
        <v>5.5</v>
      </c>
      <c r="F7925">
        <f t="shared" si="247"/>
        <v>1</v>
      </c>
      <c r="G7925">
        <f>IF(OR('San Pietro'!E7925&lt;2.5,F7925&lt;0.5),0,VLOOKUP('San Pietro'!F7925,'Power Matrix'!$B$2:$AI$30,HLOOKUP(E7925,'Power Matrix'!$B$2:$AI$30,29)))</f>
        <v>8728.7280566406243</v>
      </c>
      <c r="H7925" s="9">
        <f t="shared" si="248"/>
        <v>0.1135205075770209</v>
      </c>
      <c r="M7925">
        <v>10274.452976539584</v>
      </c>
      <c r="N7925" s="9">
        <v>0.13362326217485984</v>
      </c>
    </row>
    <row r="7926" spans="1:14" x14ac:dyDescent="0.25">
      <c r="A7926" s="2">
        <v>43796.166666666657</v>
      </c>
      <c r="B7926">
        <v>5.2236768242066152</v>
      </c>
      <c r="C7926">
        <v>1.047036279727285</v>
      </c>
      <c r="E7926">
        <f t="shared" si="247"/>
        <v>5</v>
      </c>
      <c r="F7926">
        <f t="shared" si="247"/>
        <v>1</v>
      </c>
      <c r="G7926">
        <f>IF(OR('San Pietro'!E7926&lt;2.5,F7926&lt;0.5),0,VLOOKUP('San Pietro'!F7926,'Power Matrix'!$B$2:$AI$30,HLOOKUP(E7926,'Power Matrix'!$B$2:$AI$30,29)))</f>
        <v>9017.869880371094</v>
      </c>
      <c r="H7926" s="9">
        <f t="shared" si="248"/>
        <v>0.11728090959420334</v>
      </c>
      <c r="M7926">
        <v>11605.407621972732</v>
      </c>
      <c r="N7926" s="9">
        <v>0.15093284565688575</v>
      </c>
    </row>
    <row r="7927" spans="1:14" x14ac:dyDescent="0.25">
      <c r="A7927" s="2">
        <v>43796.208333333343</v>
      </c>
      <c r="B7927">
        <v>5.1596977695698341</v>
      </c>
      <c r="C7927">
        <v>1.0891649436858279</v>
      </c>
      <c r="E7927">
        <f t="shared" si="247"/>
        <v>5</v>
      </c>
      <c r="F7927">
        <f t="shared" si="247"/>
        <v>1</v>
      </c>
      <c r="G7927">
        <f>IF(OR('San Pietro'!E7927&lt;2.5,F7927&lt;0.5),0,VLOOKUP('San Pietro'!F7927,'Power Matrix'!$B$2:$AI$30,HLOOKUP(E7927,'Power Matrix'!$B$2:$AI$30,29)))</f>
        <v>9017.869880371094</v>
      </c>
      <c r="H7927" s="9">
        <f t="shared" si="248"/>
        <v>0.11728090959420334</v>
      </c>
      <c r="M7927">
        <v>10331.497956498188</v>
      </c>
      <c r="N7927" s="9">
        <v>0.13436515435444094</v>
      </c>
    </row>
    <row r="7928" spans="1:14" x14ac:dyDescent="0.25">
      <c r="A7928" s="2">
        <v>43796.25</v>
      </c>
      <c r="B7928">
        <v>4.9184979807442284</v>
      </c>
      <c r="C7928">
        <v>1.0438849229744811</v>
      </c>
      <c r="E7928">
        <f t="shared" si="247"/>
        <v>5</v>
      </c>
      <c r="F7928">
        <f t="shared" si="247"/>
        <v>1</v>
      </c>
      <c r="G7928">
        <f>IF(OR('San Pietro'!E7928&lt;2.5,F7928&lt;0.5),0,VLOOKUP('San Pietro'!F7928,'Power Matrix'!$B$2:$AI$30,HLOOKUP(E7928,'Power Matrix'!$B$2:$AI$30,29)))</f>
        <v>9017.869880371094</v>
      </c>
      <c r="H7928" s="9">
        <f t="shared" si="248"/>
        <v>0.11728090959420334</v>
      </c>
      <c r="M7928">
        <v>12013.371918795681</v>
      </c>
      <c r="N7928" s="9">
        <v>0.1562385802119837</v>
      </c>
    </row>
    <row r="7929" spans="1:14" x14ac:dyDescent="0.25">
      <c r="A7929" s="2">
        <v>43796.291666666657</v>
      </c>
      <c r="B7929">
        <v>4.9293482297761972</v>
      </c>
      <c r="C7929">
        <v>1.0984531530625139</v>
      </c>
      <c r="E7929">
        <f t="shared" si="247"/>
        <v>5</v>
      </c>
      <c r="F7929">
        <f t="shared" si="247"/>
        <v>1</v>
      </c>
      <c r="G7929">
        <f>IF(OR('San Pietro'!E7929&lt;2.5,F7929&lt;0.5),0,VLOOKUP('San Pietro'!F7929,'Power Matrix'!$B$2:$AI$30,HLOOKUP(E7929,'Power Matrix'!$B$2:$AI$30,29)))</f>
        <v>9017.869880371094</v>
      </c>
      <c r="H7929" s="9">
        <f t="shared" si="248"/>
        <v>0.11728090959420334</v>
      </c>
      <c r="M7929">
        <v>13610.341305938135</v>
      </c>
      <c r="N7929" s="9">
        <v>0.17700778900495942</v>
      </c>
    </row>
    <row r="7930" spans="1:14" x14ac:dyDescent="0.25">
      <c r="A7930" s="2">
        <v>43796.333333333343</v>
      </c>
      <c r="B7930">
        <v>4.9579080806764368</v>
      </c>
      <c r="C7930">
        <v>1.1485431393439309</v>
      </c>
      <c r="E7930">
        <f t="shared" si="247"/>
        <v>5</v>
      </c>
      <c r="F7930">
        <f t="shared" si="247"/>
        <v>1</v>
      </c>
      <c r="G7930">
        <f>IF(OR('San Pietro'!E7930&lt;2.5,F7930&lt;0.5),0,VLOOKUP('San Pietro'!F7930,'Power Matrix'!$B$2:$AI$30,HLOOKUP(E7930,'Power Matrix'!$B$2:$AI$30,29)))</f>
        <v>9017.869880371094</v>
      </c>
      <c r="H7930" s="9">
        <f t="shared" si="248"/>
        <v>0.11728090959420334</v>
      </c>
      <c r="M7930">
        <v>15152.337095909177</v>
      </c>
      <c r="N7930" s="9">
        <v>0.1970620447581671</v>
      </c>
    </row>
    <row r="7931" spans="1:14" x14ac:dyDescent="0.25">
      <c r="A7931" s="2">
        <v>43796.375</v>
      </c>
      <c r="B7931">
        <v>4.9980664736453333</v>
      </c>
      <c r="C7931">
        <v>1.194735394904773</v>
      </c>
      <c r="E7931">
        <f t="shared" si="247"/>
        <v>5</v>
      </c>
      <c r="F7931">
        <f t="shared" si="247"/>
        <v>1</v>
      </c>
      <c r="G7931">
        <f>IF(OR('San Pietro'!E7931&lt;2.5,F7931&lt;0.5),0,VLOOKUP('San Pietro'!F7931,'Power Matrix'!$B$2:$AI$30,HLOOKUP(E7931,'Power Matrix'!$B$2:$AI$30,29)))</f>
        <v>9017.869880371094</v>
      </c>
      <c r="H7931" s="9">
        <f t="shared" si="248"/>
        <v>0.11728090959420334</v>
      </c>
      <c r="M7931">
        <v>16008.902686915197</v>
      </c>
      <c r="N7931" s="9">
        <v>0.20820201384443471</v>
      </c>
    </row>
    <row r="7932" spans="1:14" x14ac:dyDescent="0.25">
      <c r="A7932" s="2">
        <v>43796.416666666657</v>
      </c>
      <c r="B7932">
        <v>5.0792562681259277</v>
      </c>
      <c r="C7932">
        <v>1.228488084336125</v>
      </c>
      <c r="E7932">
        <f t="shared" si="247"/>
        <v>5</v>
      </c>
      <c r="F7932">
        <f t="shared" si="247"/>
        <v>1</v>
      </c>
      <c r="G7932">
        <f>IF(OR('San Pietro'!E7932&lt;2.5,F7932&lt;0.5),0,VLOOKUP('San Pietro'!F7932,'Power Matrix'!$B$2:$AI$30,HLOOKUP(E7932,'Power Matrix'!$B$2:$AI$30,29)))</f>
        <v>9017.869880371094</v>
      </c>
      <c r="H7932" s="9">
        <f t="shared" si="248"/>
        <v>0.11728090959420334</v>
      </c>
      <c r="M7932">
        <v>17274.067145849545</v>
      </c>
      <c r="N7932" s="9">
        <v>0.22465597033014892</v>
      </c>
    </row>
    <row r="7933" spans="1:14" x14ac:dyDescent="0.25">
      <c r="A7933" s="2">
        <v>43796.458333333343</v>
      </c>
      <c r="B7933">
        <v>5.1467273569339174</v>
      </c>
      <c r="C7933">
        <v>1.276421879155097</v>
      </c>
      <c r="E7933">
        <f t="shared" si="247"/>
        <v>5</v>
      </c>
      <c r="F7933">
        <f t="shared" si="247"/>
        <v>1.5</v>
      </c>
      <c r="G7933">
        <f>IF(OR('San Pietro'!E7933&lt;2.5,F7933&lt;0.5),0,VLOOKUP('San Pietro'!F7933,'Power Matrix'!$B$2:$AI$30,HLOOKUP(E7933,'Power Matrix'!$B$2:$AI$30,29)))</f>
        <v>24782.216907226561</v>
      </c>
      <c r="H7933" s="9">
        <f t="shared" si="248"/>
        <v>0.322302381737268</v>
      </c>
      <c r="M7933">
        <v>18853.751053422704</v>
      </c>
      <c r="N7933" s="9">
        <v>0.24520037472978318</v>
      </c>
    </row>
    <row r="7934" spans="1:14" x14ac:dyDescent="0.25">
      <c r="A7934" s="2">
        <v>43796.5</v>
      </c>
      <c r="B7934">
        <v>5.209085109991209</v>
      </c>
      <c r="C7934">
        <v>1.336380587899243</v>
      </c>
      <c r="E7934">
        <f t="shared" si="247"/>
        <v>5</v>
      </c>
      <c r="F7934">
        <f t="shared" si="247"/>
        <v>1.5</v>
      </c>
      <c r="G7934">
        <f>IF(OR('San Pietro'!E7934&lt;2.5,F7934&lt;0.5),0,VLOOKUP('San Pietro'!F7934,'Power Matrix'!$B$2:$AI$30,HLOOKUP(E7934,'Power Matrix'!$B$2:$AI$30,29)))</f>
        <v>24782.216907226561</v>
      </c>
      <c r="H7934" s="9">
        <f t="shared" si="248"/>
        <v>0.322302381737268</v>
      </c>
      <c r="M7934">
        <v>19519.492369945568</v>
      </c>
      <c r="N7934" s="9">
        <v>0.25385859981305492</v>
      </c>
    </row>
    <row r="7935" spans="1:14" x14ac:dyDescent="0.25">
      <c r="A7935" s="2">
        <v>43796.541666666657</v>
      </c>
      <c r="B7935">
        <v>5.3204560569515316</v>
      </c>
      <c r="C7935">
        <v>1.3740310080511691</v>
      </c>
      <c r="E7935">
        <f t="shared" si="247"/>
        <v>5.5</v>
      </c>
      <c r="F7935">
        <f t="shared" si="247"/>
        <v>1.5</v>
      </c>
      <c r="G7935">
        <f>IF(OR('San Pietro'!E7935&lt;2.5,F7935&lt;0.5),0,VLOOKUP('San Pietro'!F7935,'Power Matrix'!$B$2:$AI$30,HLOOKUP(E7935,'Power Matrix'!$B$2:$AI$30,29)))</f>
        <v>22186.7018125</v>
      </c>
      <c r="H7935" s="9">
        <f t="shared" si="248"/>
        <v>0.28854669716727849</v>
      </c>
      <c r="M7935">
        <v>19874.006263287705</v>
      </c>
      <c r="N7935" s="9">
        <v>0.25846919105551358</v>
      </c>
    </row>
    <row r="7936" spans="1:14" x14ac:dyDescent="0.25">
      <c r="A7936" s="2">
        <v>43796.583333333343</v>
      </c>
      <c r="B7936">
        <v>5.4176094362147937</v>
      </c>
      <c r="C7936">
        <v>1.4009834013317319</v>
      </c>
      <c r="E7936">
        <f t="shared" si="247"/>
        <v>5.5</v>
      </c>
      <c r="F7936">
        <f t="shared" si="247"/>
        <v>1.5</v>
      </c>
      <c r="G7936">
        <f>IF(OR('San Pietro'!E7936&lt;2.5,F7936&lt;0.5),0,VLOOKUP('San Pietro'!F7936,'Power Matrix'!$B$2:$AI$30,HLOOKUP(E7936,'Power Matrix'!$B$2:$AI$30,29)))</f>
        <v>22186.7018125</v>
      </c>
      <c r="H7936" s="9">
        <f t="shared" si="248"/>
        <v>0.28854669716727849</v>
      </c>
      <c r="M7936">
        <v>19824.304376168126</v>
      </c>
      <c r="N7936" s="9">
        <v>0.25782279865794949</v>
      </c>
    </row>
    <row r="7937" spans="1:14" x14ac:dyDescent="0.25">
      <c r="A7937" s="2">
        <v>43796.625</v>
      </c>
      <c r="B7937">
        <v>5.5054091525194604</v>
      </c>
      <c r="C7937">
        <v>1.4131741761386329</v>
      </c>
      <c r="E7937">
        <f t="shared" si="247"/>
        <v>5.5</v>
      </c>
      <c r="F7937">
        <f t="shared" si="247"/>
        <v>1.5</v>
      </c>
      <c r="G7937">
        <f>IF(OR('San Pietro'!E7937&lt;2.5,F7937&lt;0.5),0,VLOOKUP('San Pietro'!F7937,'Power Matrix'!$B$2:$AI$30,HLOOKUP(E7937,'Power Matrix'!$B$2:$AI$30,29)))</f>
        <v>22186.7018125</v>
      </c>
      <c r="H7937" s="9">
        <f t="shared" si="248"/>
        <v>0.28854669716727849</v>
      </c>
      <c r="M7937">
        <v>19426.401540576477</v>
      </c>
      <c r="N7937" s="9">
        <v>0.25264791732443342</v>
      </c>
    </row>
    <row r="7938" spans="1:14" x14ac:dyDescent="0.25">
      <c r="A7938" s="2">
        <v>43796.666666666657</v>
      </c>
      <c r="B7938">
        <v>5.5784924391026074</v>
      </c>
      <c r="C7938">
        <v>1.411100915117051</v>
      </c>
      <c r="E7938">
        <f t="shared" si="247"/>
        <v>5.5</v>
      </c>
      <c r="F7938">
        <f t="shared" si="247"/>
        <v>1.5</v>
      </c>
      <c r="G7938">
        <f>IF(OR('San Pietro'!E7938&lt;2.5,F7938&lt;0.5),0,VLOOKUP('San Pietro'!F7938,'Power Matrix'!$B$2:$AI$30,HLOOKUP(E7938,'Power Matrix'!$B$2:$AI$30,29)))</f>
        <v>22186.7018125</v>
      </c>
      <c r="H7938" s="9">
        <f t="shared" si="248"/>
        <v>0.28854669716727849</v>
      </c>
      <c r="M7938">
        <v>18437.987296303083</v>
      </c>
      <c r="N7938" s="9">
        <v>0.23979320515615679</v>
      </c>
    </row>
    <row r="7939" spans="1:14" x14ac:dyDescent="0.25">
      <c r="A7939" s="2">
        <v>43796.708333333343</v>
      </c>
      <c r="B7939">
        <v>5.6613035351626904</v>
      </c>
      <c r="C7939">
        <v>1.3878803916753351</v>
      </c>
      <c r="E7939">
        <f t="shared" ref="E7939:F8002" si="249">MROUND(B7939,0.5)</f>
        <v>5.5</v>
      </c>
      <c r="F7939">
        <f t="shared" si="249"/>
        <v>1.5</v>
      </c>
      <c r="G7939">
        <f>IF(OR('San Pietro'!E7939&lt;2.5,F7939&lt;0.5),0,VLOOKUP('San Pietro'!F7939,'Power Matrix'!$B$2:$AI$30,HLOOKUP(E7939,'Power Matrix'!$B$2:$AI$30,29)))</f>
        <v>22186.7018125</v>
      </c>
      <c r="H7939" s="9">
        <f t="shared" ref="H7939:H8002" si="250">G7939/$K$2</f>
        <v>0.28854669716727849</v>
      </c>
      <c r="M7939">
        <v>17092.704313964456</v>
      </c>
      <c r="N7939" s="9">
        <v>0.22229727607274247</v>
      </c>
    </row>
    <row r="7940" spans="1:14" x14ac:dyDescent="0.25">
      <c r="A7940" s="2">
        <v>43796.75</v>
      </c>
      <c r="B7940">
        <v>5.7508492685529617</v>
      </c>
      <c r="C7940">
        <v>1.350727554168589</v>
      </c>
      <c r="E7940">
        <f t="shared" si="249"/>
        <v>6</v>
      </c>
      <c r="F7940">
        <f t="shared" si="249"/>
        <v>1.5</v>
      </c>
      <c r="G7940">
        <f>IF(OR('San Pietro'!E7940&lt;2.5,F7940&lt;0.5),0,VLOOKUP('San Pietro'!F7940,'Power Matrix'!$B$2:$AI$30,HLOOKUP(E7940,'Power Matrix'!$B$2:$AI$30,29)))</f>
        <v>19557.295374999998</v>
      </c>
      <c r="H7940" s="9">
        <f t="shared" si="250"/>
        <v>0.25435024248632404</v>
      </c>
      <c r="M7940">
        <v>15780.845601353498</v>
      </c>
      <c r="N7940" s="9">
        <v>0.20523604263366288</v>
      </c>
    </row>
    <row r="7941" spans="1:14" x14ac:dyDescent="0.25">
      <c r="A7941" s="2">
        <v>43796.791666666657</v>
      </c>
      <c r="B7941">
        <v>5.8265515807645141</v>
      </c>
      <c r="C7941">
        <v>1.3109209425542181</v>
      </c>
      <c r="E7941">
        <f t="shared" si="249"/>
        <v>6</v>
      </c>
      <c r="F7941">
        <f t="shared" si="249"/>
        <v>1.5</v>
      </c>
      <c r="G7941">
        <f>IF(OR('San Pietro'!E7941&lt;2.5,F7941&lt;0.5),0,VLOOKUP('San Pietro'!F7941,'Power Matrix'!$B$2:$AI$30,HLOOKUP(E7941,'Power Matrix'!$B$2:$AI$30,29)))</f>
        <v>19557.295374999998</v>
      </c>
      <c r="H7941" s="9">
        <f t="shared" si="250"/>
        <v>0.25435024248632404</v>
      </c>
      <c r="M7941">
        <v>14642.832951934302</v>
      </c>
      <c r="N7941" s="9">
        <v>0.19043574494785231</v>
      </c>
    </row>
    <row r="7942" spans="1:14" x14ac:dyDescent="0.25">
      <c r="A7942" s="2">
        <v>43796.833333333343</v>
      </c>
      <c r="B7942">
        <v>5.881052256936588</v>
      </c>
      <c r="C7942">
        <v>1.273353452843156</v>
      </c>
      <c r="E7942">
        <f t="shared" si="249"/>
        <v>6</v>
      </c>
      <c r="F7942">
        <f t="shared" si="249"/>
        <v>1.5</v>
      </c>
      <c r="G7942">
        <f>IF(OR('San Pietro'!E7942&lt;2.5,F7942&lt;0.5),0,VLOOKUP('San Pietro'!F7942,'Power Matrix'!$B$2:$AI$30,HLOOKUP(E7942,'Power Matrix'!$B$2:$AI$30,29)))</f>
        <v>19557.295374999998</v>
      </c>
      <c r="H7942" s="9">
        <f t="shared" si="250"/>
        <v>0.25435024248632404</v>
      </c>
      <c r="M7942">
        <v>13624.16158736441</v>
      </c>
      <c r="N7942" s="9">
        <v>0.17718752714698704</v>
      </c>
    </row>
    <row r="7943" spans="1:14" x14ac:dyDescent="0.25">
      <c r="A7943" s="2">
        <v>43796.875</v>
      </c>
      <c r="B7943">
        <v>5.9240791065461194</v>
      </c>
      <c r="C7943">
        <v>1.2379421545945379</v>
      </c>
      <c r="E7943">
        <f t="shared" si="249"/>
        <v>6</v>
      </c>
      <c r="F7943">
        <f t="shared" si="249"/>
        <v>1</v>
      </c>
      <c r="G7943">
        <f>IF(OR('San Pietro'!E7943&lt;2.5,F7943&lt;0.5),0,VLOOKUP('San Pietro'!F7943,'Power Matrix'!$B$2:$AI$30,HLOOKUP(E7943,'Power Matrix'!$B$2:$AI$30,29)))</f>
        <v>7721.5805004882804</v>
      </c>
      <c r="H7943" s="9">
        <f t="shared" si="250"/>
        <v>0.10042216139903577</v>
      </c>
      <c r="M7943">
        <v>13093.039072357824</v>
      </c>
      <c r="N7943" s="9">
        <v>0.17028007200248954</v>
      </c>
    </row>
    <row r="7944" spans="1:14" x14ac:dyDescent="0.25">
      <c r="A7944" s="2">
        <v>43796.916666666657</v>
      </c>
      <c r="B7944">
        <v>5.914101866056952</v>
      </c>
      <c r="C7944">
        <v>1.2145557702710961</v>
      </c>
      <c r="E7944">
        <f t="shared" si="249"/>
        <v>6</v>
      </c>
      <c r="F7944">
        <f t="shared" si="249"/>
        <v>1</v>
      </c>
      <c r="G7944">
        <f>IF(OR('San Pietro'!E7944&lt;2.5,F7944&lt;0.5),0,VLOOKUP('San Pietro'!F7944,'Power Matrix'!$B$2:$AI$30,HLOOKUP(E7944,'Power Matrix'!$B$2:$AI$30,29)))</f>
        <v>7721.5805004882804</v>
      </c>
      <c r="H7944" s="9">
        <f t="shared" si="250"/>
        <v>0.10042216139903577</v>
      </c>
      <c r="M7944">
        <v>13022.289803335916</v>
      </c>
      <c r="N7944" s="9">
        <v>0.16935995020673258</v>
      </c>
    </row>
    <row r="7945" spans="1:14" x14ac:dyDescent="0.25">
      <c r="A7945" s="2">
        <v>43796.958333333343</v>
      </c>
      <c r="B7945">
        <v>5.8588528968481919</v>
      </c>
      <c r="C7945">
        <v>1.20402360428146</v>
      </c>
      <c r="E7945">
        <f t="shared" si="249"/>
        <v>6</v>
      </c>
      <c r="F7945">
        <f t="shared" si="249"/>
        <v>1</v>
      </c>
      <c r="G7945">
        <f>IF(OR('San Pietro'!E7945&lt;2.5,F7945&lt;0.5),0,VLOOKUP('San Pietro'!F7945,'Power Matrix'!$B$2:$AI$30,HLOOKUP(E7945,'Power Matrix'!$B$2:$AI$30,29)))</f>
        <v>7721.5805004882804</v>
      </c>
      <c r="H7945" s="9">
        <f t="shared" si="250"/>
        <v>0.10042216139903577</v>
      </c>
      <c r="M7945">
        <v>13021.236870924409</v>
      </c>
      <c r="N7945" s="9">
        <v>0.16934625641067391</v>
      </c>
    </row>
    <row r="7946" spans="1:14" x14ac:dyDescent="0.25">
      <c r="A7946" s="2">
        <v>43797</v>
      </c>
      <c r="B7946">
        <v>5.7996130314437639</v>
      </c>
      <c r="C7946">
        <v>1.196062281958586</v>
      </c>
      <c r="E7946">
        <f t="shared" si="249"/>
        <v>6</v>
      </c>
      <c r="F7946">
        <f t="shared" si="249"/>
        <v>1</v>
      </c>
      <c r="G7946">
        <f>IF(OR('San Pietro'!E7946&lt;2.5,F7946&lt;0.5),0,VLOOKUP('San Pietro'!F7946,'Power Matrix'!$B$2:$AI$30,HLOOKUP(E7946,'Power Matrix'!$B$2:$AI$30,29)))</f>
        <v>7721.5805004882804</v>
      </c>
      <c r="H7946" s="9">
        <f t="shared" si="250"/>
        <v>0.10042216139903577</v>
      </c>
      <c r="M7946">
        <v>13135.921884188519</v>
      </c>
      <c r="N7946" s="9">
        <v>0.17083777967034616</v>
      </c>
    </row>
    <row r="7947" spans="1:14" x14ac:dyDescent="0.25">
      <c r="A7947" s="2">
        <v>43797.041666666657</v>
      </c>
      <c r="B7947">
        <v>5.7320172271296599</v>
      </c>
      <c r="C7947">
        <v>1.191832829474559</v>
      </c>
      <c r="E7947">
        <f t="shared" si="249"/>
        <v>5.5</v>
      </c>
      <c r="F7947">
        <f t="shared" si="249"/>
        <v>1</v>
      </c>
      <c r="G7947">
        <f>IF(OR('San Pietro'!E7947&lt;2.5,F7947&lt;0.5),0,VLOOKUP('San Pietro'!F7947,'Power Matrix'!$B$2:$AI$30,HLOOKUP(E7947,'Power Matrix'!$B$2:$AI$30,29)))</f>
        <v>8728.7280566406243</v>
      </c>
      <c r="H7947" s="9">
        <f t="shared" si="250"/>
        <v>0.1135205075770209</v>
      </c>
      <c r="M7947">
        <v>13509.91021990855</v>
      </c>
      <c r="N7947" s="9">
        <v>0.17570164361992727</v>
      </c>
    </row>
    <row r="7948" spans="1:14" x14ac:dyDescent="0.25">
      <c r="A7948" s="2">
        <v>43797.083333333343</v>
      </c>
      <c r="B7948">
        <v>5.6463376744289402</v>
      </c>
      <c r="C7948">
        <v>1.195481768872543</v>
      </c>
      <c r="E7948">
        <f t="shared" si="249"/>
        <v>5.5</v>
      </c>
      <c r="F7948">
        <f t="shared" si="249"/>
        <v>1</v>
      </c>
      <c r="G7948">
        <f>IF(OR('San Pietro'!E7948&lt;2.5,F7948&lt;0.5),0,VLOOKUP('San Pietro'!F7948,'Power Matrix'!$B$2:$AI$30,HLOOKUP(E7948,'Power Matrix'!$B$2:$AI$30,29)))</f>
        <v>8728.7280566406243</v>
      </c>
      <c r="H7948" s="9">
        <f t="shared" si="250"/>
        <v>0.1135205075770209</v>
      </c>
      <c r="M7948">
        <v>14031.823071629202</v>
      </c>
      <c r="N7948" s="9">
        <v>0.18248932350684086</v>
      </c>
    </row>
    <row r="7949" spans="1:14" x14ac:dyDescent="0.25">
      <c r="A7949" s="2">
        <v>43797.125</v>
      </c>
      <c r="B7949">
        <v>5.5584132426181592</v>
      </c>
      <c r="C7949">
        <v>1.20427239560405</v>
      </c>
      <c r="E7949">
        <f t="shared" si="249"/>
        <v>5.5</v>
      </c>
      <c r="F7949">
        <f t="shared" si="249"/>
        <v>1</v>
      </c>
      <c r="G7949">
        <f>IF(OR('San Pietro'!E7949&lt;2.5,F7949&lt;0.5),0,VLOOKUP('San Pietro'!F7949,'Power Matrix'!$B$2:$AI$30,HLOOKUP(E7949,'Power Matrix'!$B$2:$AI$30,29)))</f>
        <v>8728.7280566406243</v>
      </c>
      <c r="H7949" s="9">
        <f t="shared" si="250"/>
        <v>0.1135205075770209</v>
      </c>
      <c r="M7949">
        <v>14552.118404038625</v>
      </c>
      <c r="N7949" s="9">
        <v>0.18925596692519595</v>
      </c>
    </row>
    <row r="7950" spans="1:14" x14ac:dyDescent="0.25">
      <c r="A7950" s="2">
        <v>43797.166666666657</v>
      </c>
      <c r="B7950">
        <v>5.4854546715411274</v>
      </c>
      <c r="C7950">
        <v>1.2149704224754121</v>
      </c>
      <c r="E7950">
        <f t="shared" si="249"/>
        <v>5.5</v>
      </c>
      <c r="F7950">
        <f t="shared" si="249"/>
        <v>1</v>
      </c>
      <c r="G7950">
        <f>IF(OR('San Pietro'!E7950&lt;2.5,F7950&lt;0.5),0,VLOOKUP('San Pietro'!F7950,'Power Matrix'!$B$2:$AI$30,HLOOKUP(E7950,'Power Matrix'!$B$2:$AI$30,29)))</f>
        <v>8728.7280566406243</v>
      </c>
      <c r="H7950" s="9">
        <f t="shared" si="250"/>
        <v>0.1135205075770209</v>
      </c>
      <c r="M7950">
        <v>14988.13675705628</v>
      </c>
      <c r="N7950" s="9">
        <v>0.194926555406292</v>
      </c>
    </row>
    <row r="7951" spans="1:14" x14ac:dyDescent="0.25">
      <c r="A7951" s="2">
        <v>43797.208333333343</v>
      </c>
      <c r="B7951">
        <v>5.4371897706747827</v>
      </c>
      <c r="C7951">
        <v>1.2263318928736799</v>
      </c>
      <c r="E7951">
        <f t="shared" si="249"/>
        <v>5.5</v>
      </c>
      <c r="F7951">
        <f t="shared" si="249"/>
        <v>1</v>
      </c>
      <c r="G7951">
        <f>IF(OR('San Pietro'!E7951&lt;2.5,F7951&lt;0.5),0,VLOOKUP('San Pietro'!F7951,'Power Matrix'!$B$2:$AI$30,HLOOKUP(E7951,'Power Matrix'!$B$2:$AI$30,29)))</f>
        <v>8728.7280566406243</v>
      </c>
      <c r="H7951" s="9">
        <f t="shared" si="250"/>
        <v>0.1135205075770209</v>
      </c>
      <c r="M7951">
        <v>15478.801427113471</v>
      </c>
      <c r="N7951" s="9">
        <v>0.20130784052158726</v>
      </c>
    </row>
    <row r="7952" spans="1:14" x14ac:dyDescent="0.25">
      <c r="A7952" s="2">
        <v>43797.25</v>
      </c>
      <c r="B7952">
        <v>5.4077569112317416</v>
      </c>
      <c r="C7952">
        <v>1.2411764417882061</v>
      </c>
      <c r="E7952">
        <f t="shared" si="249"/>
        <v>5.5</v>
      </c>
      <c r="F7952">
        <f t="shared" si="249"/>
        <v>1</v>
      </c>
      <c r="G7952">
        <f>IF(OR('San Pietro'!E7952&lt;2.5,F7952&lt;0.5),0,VLOOKUP('San Pietro'!F7952,'Power Matrix'!$B$2:$AI$30,HLOOKUP(E7952,'Power Matrix'!$B$2:$AI$30,29)))</f>
        <v>8728.7280566406243</v>
      </c>
      <c r="H7952" s="9">
        <f t="shared" si="250"/>
        <v>0.1135205075770209</v>
      </c>
      <c r="M7952">
        <v>16779.553982976486</v>
      </c>
      <c r="N7952" s="9">
        <v>0.2182246340670517</v>
      </c>
    </row>
    <row r="7953" spans="1:14" x14ac:dyDescent="0.25">
      <c r="A7953" s="2">
        <v>43797.291666666657</v>
      </c>
      <c r="B7953">
        <v>5.3667255097200428</v>
      </c>
      <c r="C7953">
        <v>1.2833051057467491</v>
      </c>
      <c r="E7953">
        <f t="shared" si="249"/>
        <v>5.5</v>
      </c>
      <c r="F7953">
        <f t="shared" si="249"/>
        <v>1.5</v>
      </c>
      <c r="G7953">
        <f>IF(OR('San Pietro'!E7953&lt;2.5,F7953&lt;0.5),0,VLOOKUP('San Pietro'!F7953,'Power Matrix'!$B$2:$AI$30,HLOOKUP(E7953,'Power Matrix'!$B$2:$AI$30,29)))</f>
        <v>22186.7018125</v>
      </c>
      <c r="H7953" s="9">
        <f t="shared" si="250"/>
        <v>0.28854669716727849</v>
      </c>
      <c r="M7953">
        <v>20206.252739266769</v>
      </c>
      <c r="N7953" s="9">
        <v>0.26279018586348984</v>
      </c>
    </row>
    <row r="7954" spans="1:14" x14ac:dyDescent="0.25">
      <c r="A7954" s="2">
        <v>43797.333333333343</v>
      </c>
      <c r="B7954">
        <v>5.3059890582422407</v>
      </c>
      <c r="C7954">
        <v>1.395924644439072</v>
      </c>
      <c r="E7954">
        <f t="shared" si="249"/>
        <v>5.5</v>
      </c>
      <c r="F7954">
        <f t="shared" si="249"/>
        <v>1.5</v>
      </c>
      <c r="G7954">
        <f>IF(OR('San Pietro'!E7954&lt;2.5,F7954&lt;0.5),0,VLOOKUP('San Pietro'!F7954,'Power Matrix'!$B$2:$AI$30,HLOOKUP(E7954,'Power Matrix'!$B$2:$AI$30,29)))</f>
        <v>22186.7018125</v>
      </c>
      <c r="H7954" s="9">
        <f t="shared" si="250"/>
        <v>0.28854669716727849</v>
      </c>
      <c r="M7954">
        <v>24694.100200141544</v>
      </c>
      <c r="N7954" s="9">
        <v>0.32115638980977723</v>
      </c>
    </row>
    <row r="7955" spans="1:14" x14ac:dyDescent="0.25">
      <c r="A7955" s="2">
        <v>43797.375</v>
      </c>
      <c r="B7955">
        <v>5.3172134537925544</v>
      </c>
      <c r="C7955">
        <v>1.533589176272105</v>
      </c>
      <c r="E7955">
        <f t="shared" si="249"/>
        <v>5.5</v>
      </c>
      <c r="F7955">
        <f t="shared" si="249"/>
        <v>1.5</v>
      </c>
      <c r="G7955">
        <f>IF(OR('San Pietro'!E7955&lt;2.5,F7955&lt;0.5),0,VLOOKUP('San Pietro'!F7955,'Power Matrix'!$B$2:$AI$30,HLOOKUP(E7955,'Power Matrix'!$B$2:$AI$30,29)))</f>
        <v>22186.7018125</v>
      </c>
      <c r="H7955" s="9">
        <f t="shared" si="250"/>
        <v>0.28854669716727849</v>
      </c>
      <c r="M7955">
        <v>25126.31949960555</v>
      </c>
      <c r="N7955" s="9">
        <v>0.32677757011992986</v>
      </c>
    </row>
    <row r="7956" spans="1:14" x14ac:dyDescent="0.25">
      <c r="A7956" s="2">
        <v>43797.416666666657</v>
      </c>
      <c r="B7956">
        <v>5.4470422956578357</v>
      </c>
      <c r="C7956">
        <v>1.556229186627778</v>
      </c>
      <c r="E7956">
        <f t="shared" si="249"/>
        <v>5.5</v>
      </c>
      <c r="F7956">
        <f t="shared" si="249"/>
        <v>1.5</v>
      </c>
      <c r="G7956">
        <f>IF(OR('San Pietro'!E7956&lt;2.5,F7956&lt;0.5),0,VLOOKUP('San Pietro'!F7956,'Power Matrix'!$B$2:$AI$30,HLOOKUP(E7956,'Power Matrix'!$B$2:$AI$30,29)))</f>
        <v>22186.7018125</v>
      </c>
      <c r="H7956" s="9">
        <f t="shared" si="250"/>
        <v>0.28854669716727849</v>
      </c>
      <c r="M7956">
        <v>24742.606896882251</v>
      </c>
      <c r="N7956" s="9">
        <v>0.32178723829101707</v>
      </c>
    </row>
    <row r="7957" spans="1:14" x14ac:dyDescent="0.25">
      <c r="A7957" s="2">
        <v>43797.458333333343</v>
      </c>
      <c r="B7957">
        <v>5.551803320794086</v>
      </c>
      <c r="C7957">
        <v>1.5617855261656171</v>
      </c>
      <c r="E7957">
        <f t="shared" si="249"/>
        <v>5.5</v>
      </c>
      <c r="F7957">
        <f t="shared" si="249"/>
        <v>1.5</v>
      </c>
      <c r="G7957">
        <f>IF(OR('San Pietro'!E7957&lt;2.5,F7957&lt;0.5),0,VLOOKUP('San Pietro'!F7957,'Power Matrix'!$B$2:$AI$30,HLOOKUP(E7957,'Power Matrix'!$B$2:$AI$30,29)))</f>
        <v>22186.7018125</v>
      </c>
      <c r="H7957" s="9">
        <f t="shared" si="250"/>
        <v>0.28854669716727849</v>
      </c>
      <c r="M7957">
        <v>25563.865513158154</v>
      </c>
      <c r="N7957" s="9">
        <v>0.33246802642120499</v>
      </c>
    </row>
    <row r="7958" spans="1:14" x14ac:dyDescent="0.25">
      <c r="A7958" s="2">
        <v>43797.5</v>
      </c>
      <c r="B7958">
        <v>5.5928347223057839</v>
      </c>
      <c r="C7958">
        <v>1.5874939628332321</v>
      </c>
      <c r="E7958">
        <f t="shared" si="249"/>
        <v>5.5</v>
      </c>
      <c r="F7958">
        <f t="shared" si="249"/>
        <v>1.5</v>
      </c>
      <c r="G7958">
        <f>IF(OR('San Pietro'!E7958&lt;2.5,F7958&lt;0.5),0,VLOOKUP('San Pietro'!F7958,'Power Matrix'!$B$2:$AI$30,HLOOKUP(E7958,'Power Matrix'!$B$2:$AI$30,29)))</f>
        <v>22186.7018125</v>
      </c>
      <c r="H7958" s="9">
        <f t="shared" si="250"/>
        <v>0.28854669716727849</v>
      </c>
      <c r="M7958">
        <v>26628.169053396196</v>
      </c>
      <c r="N7958" s="9">
        <v>0.346309708437327</v>
      </c>
    </row>
    <row r="7959" spans="1:14" x14ac:dyDescent="0.25">
      <c r="A7959" s="2">
        <v>43797.541666666657</v>
      </c>
      <c r="B7959">
        <v>5.6252607538955761</v>
      </c>
      <c r="C7959">
        <v>1.6188416694795491</v>
      </c>
      <c r="E7959">
        <f t="shared" si="249"/>
        <v>5.5</v>
      </c>
      <c r="F7959">
        <f t="shared" si="249"/>
        <v>1.5</v>
      </c>
      <c r="G7959">
        <f>IF(OR('San Pietro'!E7959&lt;2.5,F7959&lt;0.5),0,VLOOKUP('San Pietro'!F7959,'Power Matrix'!$B$2:$AI$30,HLOOKUP(E7959,'Power Matrix'!$B$2:$AI$30,29)))</f>
        <v>22186.7018125</v>
      </c>
      <c r="H7959" s="9">
        <f t="shared" si="250"/>
        <v>0.28854669716727849</v>
      </c>
      <c r="M7959">
        <v>26911.455313554136</v>
      </c>
      <c r="N7959" s="9">
        <v>0.34999395657180715</v>
      </c>
    </row>
    <row r="7960" spans="1:14" x14ac:dyDescent="0.25">
      <c r="A7960" s="2">
        <v>43797.583333333343</v>
      </c>
      <c r="B7960">
        <v>5.6701583360968257</v>
      </c>
      <c r="C7960">
        <v>1.636505853383426</v>
      </c>
      <c r="E7960">
        <f t="shared" si="249"/>
        <v>5.5</v>
      </c>
      <c r="F7960">
        <f t="shared" si="249"/>
        <v>1.5</v>
      </c>
      <c r="G7960">
        <f>IF(OR('San Pietro'!E7960&lt;2.5,F7960&lt;0.5),0,VLOOKUP('San Pietro'!F7960,'Power Matrix'!$B$2:$AI$30,HLOOKUP(E7960,'Power Matrix'!$B$2:$AI$30,29)))</f>
        <v>22186.7018125</v>
      </c>
      <c r="H7960" s="9">
        <f t="shared" si="250"/>
        <v>0.28854669716727849</v>
      </c>
      <c r="M7960">
        <v>26799.779351910249</v>
      </c>
      <c r="N7960" s="9">
        <v>0.34854156720028107</v>
      </c>
    </row>
    <row r="7961" spans="1:14" x14ac:dyDescent="0.25">
      <c r="A7961" s="2">
        <v>43797.625</v>
      </c>
      <c r="B7961">
        <v>5.7129357546941284</v>
      </c>
      <c r="C7961">
        <v>1.645130619233206</v>
      </c>
      <c r="E7961">
        <f t="shared" si="249"/>
        <v>5.5</v>
      </c>
      <c r="F7961">
        <f t="shared" si="249"/>
        <v>1.5</v>
      </c>
      <c r="G7961">
        <f>IF(OR('San Pietro'!E7961&lt;2.5,F7961&lt;0.5),0,VLOOKUP('San Pietro'!F7961,'Power Matrix'!$B$2:$AI$30,HLOOKUP(E7961,'Power Matrix'!$B$2:$AI$30,29)))</f>
        <v>22186.7018125</v>
      </c>
      <c r="H7961" s="9">
        <f t="shared" si="250"/>
        <v>0.28854669716727849</v>
      </c>
      <c r="M7961">
        <v>26763.749565189108</v>
      </c>
      <c r="N7961" s="9">
        <v>0.34807298579277096</v>
      </c>
    </row>
    <row r="7962" spans="1:14" x14ac:dyDescent="0.25">
      <c r="A7962" s="2">
        <v>43797.666666666657</v>
      </c>
      <c r="B7962">
        <v>5.7416203211004824</v>
      </c>
      <c r="C7962">
        <v>1.652345567588311</v>
      </c>
      <c r="E7962">
        <f t="shared" si="249"/>
        <v>5.5</v>
      </c>
      <c r="F7962">
        <f t="shared" si="249"/>
        <v>1.5</v>
      </c>
      <c r="G7962">
        <f>IF(OR('San Pietro'!E7962&lt;2.5,F7962&lt;0.5),0,VLOOKUP('San Pietro'!F7962,'Power Matrix'!$B$2:$AI$30,HLOOKUP(E7962,'Power Matrix'!$B$2:$AI$30,29)))</f>
        <v>22186.7018125</v>
      </c>
      <c r="H7962" s="9">
        <f t="shared" si="250"/>
        <v>0.28854669716727849</v>
      </c>
      <c r="M7962">
        <v>25726.69011054319</v>
      </c>
      <c r="N7962" s="9">
        <v>0.33458562371953088</v>
      </c>
    </row>
    <row r="7963" spans="1:14" x14ac:dyDescent="0.25">
      <c r="A7963" s="2">
        <v>43797.708333333343</v>
      </c>
      <c r="B7963">
        <v>5.7856448947589314</v>
      </c>
      <c r="C7963">
        <v>1.6375010186737851</v>
      </c>
      <c r="E7963">
        <f t="shared" si="249"/>
        <v>6</v>
      </c>
      <c r="F7963">
        <f t="shared" si="249"/>
        <v>1.5</v>
      </c>
      <c r="G7963">
        <f>IF(OR('San Pietro'!E7963&lt;2.5,F7963&lt;0.5),0,VLOOKUP('San Pietro'!F7963,'Power Matrix'!$B$2:$AI$30,HLOOKUP(E7963,'Power Matrix'!$B$2:$AI$30,29)))</f>
        <v>19557.295374999998</v>
      </c>
      <c r="H7963" s="9">
        <f t="shared" si="250"/>
        <v>0.25435024248632404</v>
      </c>
      <c r="M7963">
        <v>23968.255338098064</v>
      </c>
      <c r="N7963" s="9">
        <v>0.31171649471068297</v>
      </c>
    </row>
    <row r="7964" spans="1:14" x14ac:dyDescent="0.25">
      <c r="A7964" s="2">
        <v>43797.75</v>
      </c>
      <c r="B7964">
        <v>5.8416421570043786</v>
      </c>
      <c r="C7964">
        <v>1.603748329242433</v>
      </c>
      <c r="E7964">
        <f t="shared" si="249"/>
        <v>6</v>
      </c>
      <c r="F7964">
        <f t="shared" si="249"/>
        <v>1.5</v>
      </c>
      <c r="G7964">
        <f>IF(OR('San Pietro'!E7964&lt;2.5,F7964&lt;0.5),0,VLOOKUP('San Pietro'!F7964,'Power Matrix'!$B$2:$AI$30,HLOOKUP(E7964,'Power Matrix'!$B$2:$AI$30,29)))</f>
        <v>19557.295374999998</v>
      </c>
      <c r="H7964" s="9">
        <f t="shared" si="250"/>
        <v>0.25435024248632404</v>
      </c>
      <c r="M7964">
        <v>22044.657849633506</v>
      </c>
      <c r="N7964" s="9">
        <v>0.28669936026012738</v>
      </c>
    </row>
    <row r="7965" spans="1:14" x14ac:dyDescent="0.25">
      <c r="A7965" s="2">
        <v>43797.791666666657</v>
      </c>
      <c r="B7965">
        <v>5.8950203936214196</v>
      </c>
      <c r="C7965">
        <v>1.559712265144036</v>
      </c>
      <c r="E7965">
        <f t="shared" si="249"/>
        <v>6</v>
      </c>
      <c r="F7965">
        <f t="shared" si="249"/>
        <v>1.5</v>
      </c>
      <c r="G7965">
        <f>IF(OR('San Pietro'!E7965&lt;2.5,F7965&lt;0.5),0,VLOOKUP('San Pietro'!F7965,'Power Matrix'!$B$2:$AI$30,HLOOKUP(E7965,'Power Matrix'!$B$2:$AI$30,29)))</f>
        <v>19557.295374999998</v>
      </c>
      <c r="H7965" s="9">
        <f t="shared" si="250"/>
        <v>0.25435024248632404</v>
      </c>
      <c r="M7965">
        <v>20342.809305498515</v>
      </c>
      <c r="N7965" s="9">
        <v>0.26456615718701898</v>
      </c>
    </row>
    <row r="7966" spans="1:14" x14ac:dyDescent="0.25">
      <c r="A7966" s="2">
        <v>43797.833333333343</v>
      </c>
      <c r="B7966">
        <v>5.9321856144435667</v>
      </c>
      <c r="C7966">
        <v>1.513851731346646</v>
      </c>
      <c r="E7966">
        <f t="shared" si="249"/>
        <v>6</v>
      </c>
      <c r="F7966">
        <f t="shared" si="249"/>
        <v>1.5</v>
      </c>
      <c r="G7966">
        <f>IF(OR('San Pietro'!E7966&lt;2.5,F7966&lt;0.5),0,VLOOKUP('San Pietro'!F7966,'Power Matrix'!$B$2:$AI$30,HLOOKUP(E7966,'Power Matrix'!$B$2:$AI$30,29)))</f>
        <v>19557.295374999998</v>
      </c>
      <c r="H7966" s="9">
        <f t="shared" si="250"/>
        <v>0.25435024248632404</v>
      </c>
      <c r="M7966">
        <v>19263.890970393866</v>
      </c>
      <c r="N7966" s="9">
        <v>0.25053440407216776</v>
      </c>
    </row>
    <row r="7967" spans="1:14" x14ac:dyDescent="0.25">
      <c r="A7967" s="2">
        <v>43797.875</v>
      </c>
      <c r="B7967">
        <v>5.9365506571575777</v>
      </c>
      <c r="C7967">
        <v>1.4739621892914121</v>
      </c>
      <c r="E7967">
        <f t="shared" si="249"/>
        <v>6</v>
      </c>
      <c r="F7967">
        <f t="shared" si="249"/>
        <v>1.5</v>
      </c>
      <c r="G7967">
        <f>IF(OR('San Pietro'!E7967&lt;2.5,F7967&lt;0.5),0,VLOOKUP('San Pietro'!F7967,'Power Matrix'!$B$2:$AI$30,HLOOKUP(E7967,'Power Matrix'!$B$2:$AI$30,29)))</f>
        <v>19557.295374999998</v>
      </c>
      <c r="H7967" s="9">
        <f t="shared" si="250"/>
        <v>0.25435024248632404</v>
      </c>
      <c r="M7967">
        <v>18679.968975122723</v>
      </c>
      <c r="N7967" s="9">
        <v>0.24294027112494959</v>
      </c>
    </row>
    <row r="7968" spans="1:14" x14ac:dyDescent="0.25">
      <c r="A7968" s="2">
        <v>43797.916666666657</v>
      </c>
      <c r="B7968">
        <v>5.906494220183963</v>
      </c>
      <c r="C7968">
        <v>1.4436096479354541</v>
      </c>
      <c r="E7968">
        <f t="shared" si="249"/>
        <v>6</v>
      </c>
      <c r="F7968">
        <f t="shared" si="249"/>
        <v>1.5</v>
      </c>
      <c r="G7968">
        <f>IF(OR('San Pietro'!E7968&lt;2.5,F7968&lt;0.5),0,VLOOKUP('San Pietro'!F7968,'Power Matrix'!$B$2:$AI$30,HLOOKUP(E7968,'Power Matrix'!$B$2:$AI$30,29)))</f>
        <v>19557.295374999998</v>
      </c>
      <c r="H7968" s="9">
        <f t="shared" si="250"/>
        <v>0.25435024248632404</v>
      </c>
      <c r="M7968">
        <v>18186.744653423953</v>
      </c>
      <c r="N7968" s="9">
        <v>0.23652569674324181</v>
      </c>
    </row>
    <row r="7969" spans="1:14" x14ac:dyDescent="0.25">
      <c r="A7969" s="2">
        <v>43797.958333333343</v>
      </c>
      <c r="B7969">
        <v>5.8628437930438579</v>
      </c>
      <c r="C7969">
        <v>1.414832784955899</v>
      </c>
      <c r="E7969">
        <f t="shared" si="249"/>
        <v>6</v>
      </c>
      <c r="F7969">
        <f t="shared" si="249"/>
        <v>1.5</v>
      </c>
      <c r="G7969">
        <f>IF(OR('San Pietro'!E7969&lt;2.5,F7969&lt;0.5),0,VLOOKUP('San Pietro'!F7969,'Power Matrix'!$B$2:$AI$30,HLOOKUP(E7969,'Power Matrix'!$B$2:$AI$30,29)))</f>
        <v>19557.295374999998</v>
      </c>
      <c r="H7969" s="9">
        <f t="shared" si="250"/>
        <v>0.25435024248632404</v>
      </c>
      <c r="M7969">
        <v>17404.600497186111</v>
      </c>
      <c r="N7969" s="9">
        <v>0.22635360739832533</v>
      </c>
    </row>
    <row r="7970" spans="1:14" x14ac:dyDescent="0.25">
      <c r="A7970" s="2">
        <v>43798</v>
      </c>
      <c r="B7970">
        <v>5.8377759763148269</v>
      </c>
      <c r="C7970">
        <v>1.3784263214169219</v>
      </c>
      <c r="E7970">
        <f t="shared" si="249"/>
        <v>6</v>
      </c>
      <c r="F7970">
        <f t="shared" si="249"/>
        <v>1.5</v>
      </c>
      <c r="G7970">
        <f>IF(OR('San Pietro'!E7970&lt;2.5,F7970&lt;0.5),0,VLOOKUP('San Pietro'!F7970,'Power Matrix'!$B$2:$AI$30,HLOOKUP(E7970,'Power Matrix'!$B$2:$AI$30,29)))</f>
        <v>19557.295374999998</v>
      </c>
      <c r="H7970" s="9">
        <f t="shared" si="250"/>
        <v>0.25435024248632404</v>
      </c>
      <c r="M7970">
        <v>16553.623370675952</v>
      </c>
      <c r="N7970" s="9">
        <v>0.21528631846916102</v>
      </c>
    </row>
    <row r="7971" spans="1:14" x14ac:dyDescent="0.25">
      <c r="A7971" s="2">
        <v>43798.041666666657</v>
      </c>
      <c r="B7971">
        <v>5.8154519007203156</v>
      </c>
      <c r="C7971">
        <v>1.340195388178953</v>
      </c>
      <c r="E7971">
        <f t="shared" si="249"/>
        <v>6</v>
      </c>
      <c r="F7971">
        <f t="shared" si="249"/>
        <v>1.5</v>
      </c>
      <c r="G7971">
        <f>IF(OR('San Pietro'!E7971&lt;2.5,F7971&lt;0.5),0,VLOOKUP('San Pietro'!F7971,'Power Matrix'!$B$2:$AI$30,HLOOKUP(E7971,'Power Matrix'!$B$2:$AI$30,29)))</f>
        <v>19557.295374999998</v>
      </c>
      <c r="H7971" s="9">
        <f t="shared" si="250"/>
        <v>0.25435024248632404</v>
      </c>
      <c r="M7971">
        <v>15720.879999782035</v>
      </c>
      <c r="N7971" s="9">
        <v>0.20445616663261904</v>
      </c>
    </row>
    <row r="7972" spans="1:14" x14ac:dyDescent="0.25">
      <c r="A7972" s="2">
        <v>43798.083333333343</v>
      </c>
      <c r="B7972">
        <v>5.7888874979179104</v>
      </c>
      <c r="C7972">
        <v>1.302462037586164</v>
      </c>
      <c r="E7972">
        <f t="shared" si="249"/>
        <v>6</v>
      </c>
      <c r="F7972">
        <f t="shared" si="249"/>
        <v>1.5</v>
      </c>
      <c r="G7972">
        <f>IF(OR('San Pietro'!E7972&lt;2.5,F7972&lt;0.5),0,VLOOKUP('San Pietro'!F7972,'Power Matrix'!$B$2:$AI$30,HLOOKUP(E7972,'Power Matrix'!$B$2:$AI$30,29)))</f>
        <v>19557.295374999998</v>
      </c>
      <c r="H7972" s="9">
        <f t="shared" si="250"/>
        <v>0.25435024248632404</v>
      </c>
      <c r="M7972">
        <v>14984.333219247128</v>
      </c>
      <c r="N7972" s="9">
        <v>0.19487708891585939</v>
      </c>
    </row>
    <row r="7973" spans="1:14" x14ac:dyDescent="0.25">
      <c r="A7973" s="2">
        <v>43798.125</v>
      </c>
      <c r="B7973">
        <v>5.7527200011446809</v>
      </c>
      <c r="C7973">
        <v>1.26763125242359</v>
      </c>
      <c r="E7973">
        <f t="shared" si="249"/>
        <v>6</v>
      </c>
      <c r="F7973">
        <f t="shared" si="249"/>
        <v>1.5</v>
      </c>
      <c r="G7973">
        <f>IF(OR('San Pietro'!E7973&lt;2.5,F7973&lt;0.5),0,VLOOKUP('San Pietro'!F7973,'Power Matrix'!$B$2:$AI$30,HLOOKUP(E7973,'Power Matrix'!$B$2:$AI$30,29)))</f>
        <v>19557.295374999998</v>
      </c>
      <c r="H7973" s="9">
        <f t="shared" si="250"/>
        <v>0.25435024248632404</v>
      </c>
      <c r="M7973">
        <v>14347.646249778683</v>
      </c>
      <c r="N7973" s="9">
        <v>0.18659672693076298</v>
      </c>
    </row>
    <row r="7974" spans="1:14" x14ac:dyDescent="0.25">
      <c r="A7974" s="2">
        <v>43798.166666666657</v>
      </c>
      <c r="B7974">
        <v>5.7064505483761696</v>
      </c>
      <c r="C7974">
        <v>1.2359518240138201</v>
      </c>
      <c r="E7974">
        <f t="shared" si="249"/>
        <v>5.5</v>
      </c>
      <c r="F7974">
        <f t="shared" si="249"/>
        <v>1</v>
      </c>
      <c r="G7974">
        <f>IF(OR('San Pietro'!E7974&lt;2.5,F7974&lt;0.5),0,VLOOKUP('San Pietro'!F7974,'Power Matrix'!$B$2:$AI$30,HLOOKUP(E7974,'Power Matrix'!$B$2:$AI$30,29)))</f>
        <v>8728.7280566406243</v>
      </c>
      <c r="H7974" s="9">
        <f t="shared" si="250"/>
        <v>0.1135205075770209</v>
      </c>
      <c r="M7974">
        <v>13931.630949645994</v>
      </c>
      <c r="N7974" s="9">
        <v>0.18118628594229241</v>
      </c>
    </row>
    <row r="7975" spans="1:14" x14ac:dyDescent="0.25">
      <c r="A7975" s="2">
        <v>43798.208333333343</v>
      </c>
      <c r="B7975">
        <v>5.6413490541843574</v>
      </c>
      <c r="C7975">
        <v>1.211072691754838</v>
      </c>
      <c r="E7975">
        <f t="shared" si="249"/>
        <v>5.5</v>
      </c>
      <c r="F7975">
        <f t="shared" si="249"/>
        <v>1</v>
      </c>
      <c r="G7975">
        <f>IF(OR('San Pietro'!E7975&lt;2.5,F7975&lt;0.5),0,VLOOKUP('San Pietro'!F7975,'Power Matrix'!$B$2:$AI$30,HLOOKUP(E7975,'Power Matrix'!$B$2:$AI$30,29)))</f>
        <v>8728.7280566406243</v>
      </c>
      <c r="H7975" s="9">
        <f t="shared" si="250"/>
        <v>0.1135205075770209</v>
      </c>
      <c r="M7975">
        <v>13993.041770825934</v>
      </c>
      <c r="N7975" s="9">
        <v>0.18198495758716127</v>
      </c>
    </row>
    <row r="7976" spans="1:14" x14ac:dyDescent="0.25">
      <c r="A7976" s="2">
        <v>43798.25</v>
      </c>
      <c r="B7976">
        <v>5.5435720973905234</v>
      </c>
      <c r="C7976">
        <v>1.2009551779695189</v>
      </c>
      <c r="E7976">
        <f t="shared" si="249"/>
        <v>5.5</v>
      </c>
      <c r="F7976">
        <f t="shared" si="249"/>
        <v>1</v>
      </c>
      <c r="G7976">
        <f>IF(OR('San Pietro'!E7976&lt;2.5,F7976&lt;0.5),0,VLOOKUP('San Pietro'!F7976,'Power Matrix'!$B$2:$AI$30,HLOOKUP(E7976,'Power Matrix'!$B$2:$AI$30,29)))</f>
        <v>8728.7280566406243</v>
      </c>
      <c r="H7976" s="9">
        <f t="shared" si="250"/>
        <v>0.1135205075770209</v>
      </c>
      <c r="M7976">
        <v>14909.02960943279</v>
      </c>
      <c r="N7976" s="9">
        <v>0.19389773614448455</v>
      </c>
    </row>
    <row r="7977" spans="1:14" x14ac:dyDescent="0.25">
      <c r="A7977" s="2">
        <v>43798.291666666657</v>
      </c>
      <c r="B7977">
        <v>5.4072580492072833</v>
      </c>
      <c r="C7977">
        <v>1.220609692454115</v>
      </c>
      <c r="E7977">
        <f t="shared" si="249"/>
        <v>5.5</v>
      </c>
      <c r="F7977">
        <f t="shared" si="249"/>
        <v>1</v>
      </c>
      <c r="G7977">
        <f>IF(OR('San Pietro'!E7977&lt;2.5,F7977&lt;0.5),0,VLOOKUP('San Pietro'!F7977,'Power Matrix'!$B$2:$AI$30,HLOOKUP(E7977,'Power Matrix'!$B$2:$AI$30,29)))</f>
        <v>8728.7280566406243</v>
      </c>
      <c r="H7977" s="9">
        <f t="shared" si="250"/>
        <v>0.1135205075770209</v>
      </c>
      <c r="M7977">
        <v>16987.307072304084</v>
      </c>
      <c r="N7977" s="9">
        <v>0.22092654389974514</v>
      </c>
    </row>
    <row r="7978" spans="1:14" x14ac:dyDescent="0.25">
      <c r="A7978" s="2">
        <v>43798.333333333343</v>
      </c>
      <c r="B7978">
        <v>5.2775539228481154</v>
      </c>
      <c r="C7978">
        <v>1.2806513316391239</v>
      </c>
      <c r="E7978">
        <f t="shared" si="249"/>
        <v>5.5</v>
      </c>
      <c r="F7978">
        <f t="shared" si="249"/>
        <v>1.5</v>
      </c>
      <c r="G7978">
        <f>IF(OR('San Pietro'!E7978&lt;2.5,F7978&lt;0.5),0,VLOOKUP('San Pietro'!F7978,'Power Matrix'!$B$2:$AI$30,HLOOKUP(E7978,'Power Matrix'!$B$2:$AI$30,29)))</f>
        <v>22186.7018125</v>
      </c>
      <c r="H7978" s="9">
        <f t="shared" si="250"/>
        <v>0.28854669716727849</v>
      </c>
      <c r="M7978">
        <v>19675.269520992249</v>
      </c>
      <c r="N7978" s="9">
        <v>0.25588454232723967</v>
      </c>
    </row>
    <row r="7979" spans="1:14" x14ac:dyDescent="0.25">
      <c r="A7979" s="2">
        <v>43798.375</v>
      </c>
      <c r="B7979">
        <v>5.192373232171855</v>
      </c>
      <c r="C7979">
        <v>1.361923163685131</v>
      </c>
      <c r="E7979">
        <f t="shared" si="249"/>
        <v>5</v>
      </c>
      <c r="F7979">
        <f t="shared" si="249"/>
        <v>1.5</v>
      </c>
      <c r="G7979">
        <f>IF(OR('San Pietro'!E7979&lt;2.5,F7979&lt;0.5),0,VLOOKUP('San Pietro'!F7979,'Power Matrix'!$B$2:$AI$30,HLOOKUP(E7979,'Power Matrix'!$B$2:$AI$30,29)))</f>
        <v>24782.216907226561</v>
      </c>
      <c r="H7979" s="9">
        <f t="shared" si="250"/>
        <v>0.322302381737268</v>
      </c>
      <c r="M7979">
        <v>19604.453238861035</v>
      </c>
      <c r="N7979" s="9">
        <v>0.25496354899989904</v>
      </c>
    </row>
    <row r="7980" spans="1:14" x14ac:dyDescent="0.25">
      <c r="A7980" s="2">
        <v>43798.416666666657</v>
      </c>
      <c r="B7980">
        <v>5.2383932539281366</v>
      </c>
      <c r="C7980">
        <v>1.3656550335239781</v>
      </c>
      <c r="E7980">
        <f t="shared" si="249"/>
        <v>5</v>
      </c>
      <c r="F7980">
        <f t="shared" si="249"/>
        <v>1.5</v>
      </c>
      <c r="G7980">
        <f>IF(OR('San Pietro'!E7980&lt;2.5,F7980&lt;0.5),0,VLOOKUP('San Pietro'!F7980,'Power Matrix'!$B$2:$AI$30,HLOOKUP(E7980,'Power Matrix'!$B$2:$AI$30,29)))</f>
        <v>24782.216907226561</v>
      </c>
      <c r="H7980" s="9">
        <f t="shared" si="250"/>
        <v>0.322302381737268</v>
      </c>
      <c r="M7980">
        <v>18672.58839569558</v>
      </c>
      <c r="N7980" s="9">
        <v>0.24284428381525561</v>
      </c>
    </row>
    <row r="7981" spans="1:14" x14ac:dyDescent="0.25">
      <c r="A7981" s="2">
        <v>43798.458333333343</v>
      </c>
      <c r="B7981">
        <v>5.3112271094990531</v>
      </c>
      <c r="C7981">
        <v>1.343180884050031</v>
      </c>
      <c r="E7981">
        <f t="shared" si="249"/>
        <v>5.5</v>
      </c>
      <c r="F7981">
        <f t="shared" si="249"/>
        <v>1.5</v>
      </c>
      <c r="G7981">
        <f>IF(OR('San Pietro'!E7981&lt;2.5,F7981&lt;0.5),0,VLOOKUP('San Pietro'!F7981,'Power Matrix'!$B$2:$AI$30,HLOOKUP(E7981,'Power Matrix'!$B$2:$AI$30,29)))</f>
        <v>22186.7018125</v>
      </c>
      <c r="H7981" s="9">
        <f t="shared" si="250"/>
        <v>0.28854669716727849</v>
      </c>
      <c r="M7981">
        <v>18149.436551450923</v>
      </c>
      <c r="N7981" s="9">
        <v>0.23604049034806224</v>
      </c>
    </row>
    <row r="7982" spans="1:14" x14ac:dyDescent="0.25">
      <c r="A7982" s="2">
        <v>43798.5</v>
      </c>
      <c r="B7982">
        <v>5.3298097199101262</v>
      </c>
      <c r="C7982">
        <v>1.3272582394042829</v>
      </c>
      <c r="E7982">
        <f t="shared" si="249"/>
        <v>5.5</v>
      </c>
      <c r="F7982">
        <f t="shared" si="249"/>
        <v>1.5</v>
      </c>
      <c r="G7982">
        <f>IF(OR('San Pietro'!E7982&lt;2.5,F7982&lt;0.5),0,VLOOKUP('San Pietro'!F7982,'Power Matrix'!$B$2:$AI$30,HLOOKUP(E7982,'Power Matrix'!$B$2:$AI$30,29)))</f>
        <v>22186.7018125</v>
      </c>
      <c r="H7982" s="9">
        <f t="shared" si="250"/>
        <v>0.28854669716727849</v>
      </c>
      <c r="M7982">
        <v>17911.496417500894</v>
      </c>
      <c r="N7982" s="9">
        <v>0.23294598624421123</v>
      </c>
    </row>
    <row r="7983" spans="1:14" x14ac:dyDescent="0.25">
      <c r="A7983" s="2">
        <v>43798.541666666657</v>
      </c>
      <c r="B7983">
        <v>5.3093563769073349</v>
      </c>
      <c r="C7983">
        <v>1.316394351651194</v>
      </c>
      <c r="E7983">
        <f t="shared" si="249"/>
        <v>5.5</v>
      </c>
      <c r="F7983">
        <f t="shared" si="249"/>
        <v>1.5</v>
      </c>
      <c r="G7983">
        <f>IF(OR('San Pietro'!E7983&lt;2.5,F7983&lt;0.5),0,VLOOKUP('San Pietro'!F7983,'Power Matrix'!$B$2:$AI$30,HLOOKUP(E7983,'Power Matrix'!$B$2:$AI$30,29)))</f>
        <v>22186.7018125</v>
      </c>
      <c r="H7983" s="9">
        <f t="shared" si="250"/>
        <v>0.28854669716727849</v>
      </c>
      <c r="M7983">
        <v>17500.969826168875</v>
      </c>
      <c r="N7983" s="9">
        <v>0.2276069280511798</v>
      </c>
    </row>
    <row r="7984" spans="1:14" x14ac:dyDescent="0.25">
      <c r="A7984" s="2">
        <v>43798.583333333343</v>
      </c>
      <c r="B7984">
        <v>5.2870323013128244</v>
      </c>
      <c r="C7984">
        <v>1.2994765417150871</v>
      </c>
      <c r="E7984">
        <f t="shared" si="249"/>
        <v>5.5</v>
      </c>
      <c r="F7984">
        <f t="shared" si="249"/>
        <v>1.5</v>
      </c>
      <c r="G7984">
        <f>IF(OR('San Pietro'!E7984&lt;2.5,F7984&lt;0.5),0,VLOOKUP('San Pietro'!F7984,'Power Matrix'!$B$2:$AI$30,HLOOKUP(E7984,'Power Matrix'!$B$2:$AI$30,29)))</f>
        <v>22186.7018125</v>
      </c>
      <c r="H7984" s="9">
        <f t="shared" si="250"/>
        <v>0.28854669716727849</v>
      </c>
      <c r="M7984">
        <v>16675.621960080116</v>
      </c>
      <c r="N7984" s="9">
        <v>0.21687295763468534</v>
      </c>
    </row>
    <row r="7985" spans="1:14" x14ac:dyDescent="0.25">
      <c r="A7985" s="2">
        <v>43798.625</v>
      </c>
      <c r="B7985">
        <v>5.2820436810682407</v>
      </c>
      <c r="C7985">
        <v>1.270367956972078</v>
      </c>
      <c r="E7985">
        <f t="shared" si="249"/>
        <v>5.5</v>
      </c>
      <c r="F7985">
        <f t="shared" si="249"/>
        <v>1.5</v>
      </c>
      <c r="G7985">
        <f>IF(OR('San Pietro'!E7985&lt;2.5,F7985&lt;0.5),0,VLOOKUP('San Pietro'!F7985,'Power Matrix'!$B$2:$AI$30,HLOOKUP(E7985,'Power Matrix'!$B$2:$AI$30,29)))</f>
        <v>22186.7018125</v>
      </c>
      <c r="H7985" s="9">
        <f t="shared" si="250"/>
        <v>0.28854669716727849</v>
      </c>
      <c r="M7985">
        <v>15558.930611181231</v>
      </c>
      <c r="N7985" s="9">
        <v>0.20234995176536757</v>
      </c>
    </row>
    <row r="7986" spans="1:14" x14ac:dyDescent="0.25">
      <c r="A7986" s="2">
        <v>43798.666666666657</v>
      </c>
      <c r="B7986">
        <v>5.2886536028923139</v>
      </c>
      <c r="C7986">
        <v>1.2323858150566991</v>
      </c>
      <c r="E7986">
        <f t="shared" si="249"/>
        <v>5.5</v>
      </c>
      <c r="F7986">
        <f t="shared" si="249"/>
        <v>1</v>
      </c>
      <c r="G7986">
        <f>IF(OR('San Pietro'!E7986&lt;2.5,F7986&lt;0.5),0,VLOOKUP('San Pietro'!F7986,'Power Matrix'!$B$2:$AI$30,HLOOKUP(E7986,'Power Matrix'!$B$2:$AI$30,29)))</f>
        <v>8728.7280566406243</v>
      </c>
      <c r="H7986" s="9">
        <f t="shared" si="250"/>
        <v>0.1135205075770209</v>
      </c>
      <c r="M7986">
        <v>14270.170365374421</v>
      </c>
      <c r="N7986" s="9">
        <v>0.18558912288238993</v>
      </c>
    </row>
    <row r="7987" spans="1:14" x14ac:dyDescent="0.25">
      <c r="A7987" s="2">
        <v>43798.708333333343</v>
      </c>
      <c r="B7987">
        <v>5.3044924721688664</v>
      </c>
      <c r="C7987">
        <v>1.189013194485208</v>
      </c>
      <c r="E7987">
        <f t="shared" si="249"/>
        <v>5.5</v>
      </c>
      <c r="F7987">
        <f t="shared" si="249"/>
        <v>1</v>
      </c>
      <c r="G7987">
        <f>IF(OR('San Pietro'!E7987&lt;2.5,F7987&lt;0.5),0,VLOOKUP('San Pietro'!F7987,'Power Matrix'!$B$2:$AI$30,HLOOKUP(E7987,'Power Matrix'!$B$2:$AI$30,29)))</f>
        <v>8728.7280566406243</v>
      </c>
      <c r="H7987" s="9">
        <f t="shared" si="250"/>
        <v>0.1135205075770209</v>
      </c>
      <c r="M7987">
        <v>13134.513892682829</v>
      </c>
      <c r="N7987" s="9">
        <v>0.17081946819249577</v>
      </c>
    </row>
    <row r="7988" spans="1:14" x14ac:dyDescent="0.25">
      <c r="A7988" s="2">
        <v>43798.75</v>
      </c>
      <c r="B7988">
        <v>5.3054901962177823</v>
      </c>
      <c r="C7988">
        <v>1.14953830463429</v>
      </c>
      <c r="E7988">
        <f t="shared" si="249"/>
        <v>5.5</v>
      </c>
      <c r="F7988">
        <f t="shared" si="249"/>
        <v>1</v>
      </c>
      <c r="G7988">
        <f>IF(OR('San Pietro'!E7988&lt;2.5,F7988&lt;0.5),0,VLOOKUP('San Pietro'!F7988,'Power Matrix'!$B$2:$AI$30,HLOOKUP(E7988,'Power Matrix'!$B$2:$AI$30,29)))</f>
        <v>8728.7280566406243</v>
      </c>
      <c r="H7988" s="9">
        <f t="shared" si="250"/>
        <v>0.1135205075770209</v>
      </c>
      <c r="M7988">
        <v>12263.414050584412</v>
      </c>
      <c r="N7988" s="9">
        <v>0.15949047551064896</v>
      </c>
    </row>
    <row r="7989" spans="1:14" x14ac:dyDescent="0.25">
      <c r="A7989" s="2">
        <v>43798.791666666657</v>
      </c>
      <c r="B7989">
        <v>5.2824178275865847</v>
      </c>
      <c r="C7989">
        <v>1.1178588762245201</v>
      </c>
      <c r="E7989">
        <f t="shared" si="249"/>
        <v>5.5</v>
      </c>
      <c r="F7989">
        <f t="shared" si="249"/>
        <v>1</v>
      </c>
      <c r="G7989">
        <f>IF(OR('San Pietro'!E7989&lt;2.5,F7989&lt;0.5),0,VLOOKUP('San Pietro'!F7989,'Power Matrix'!$B$2:$AI$30,HLOOKUP(E7989,'Power Matrix'!$B$2:$AI$30,29)))</f>
        <v>8728.7280566406243</v>
      </c>
      <c r="H7989" s="9">
        <f t="shared" si="250"/>
        <v>0.1135205075770209</v>
      </c>
      <c r="M7989">
        <v>11604.660993037689</v>
      </c>
      <c r="N7989" s="9">
        <v>0.15092313545682326</v>
      </c>
    </row>
    <row r="7990" spans="1:14" x14ac:dyDescent="0.25">
      <c r="A7990" s="2">
        <v>43798.833333333343</v>
      </c>
      <c r="B7990">
        <v>5.2451278912583241</v>
      </c>
      <c r="C7990">
        <v>1.0932285352881279</v>
      </c>
      <c r="E7990">
        <f t="shared" si="249"/>
        <v>5</v>
      </c>
      <c r="F7990">
        <f t="shared" si="249"/>
        <v>1</v>
      </c>
      <c r="G7990">
        <f>IF(OR('San Pietro'!E7990&lt;2.5,F7990&lt;0.5),0,VLOOKUP('San Pietro'!F7990,'Power Matrix'!$B$2:$AI$30,HLOOKUP(E7990,'Power Matrix'!$B$2:$AI$30,29)))</f>
        <v>9017.869880371094</v>
      </c>
      <c r="H7990" s="9">
        <f t="shared" si="250"/>
        <v>0.11728090959420334</v>
      </c>
      <c r="M7990">
        <v>11199.914143488813</v>
      </c>
      <c r="N7990" s="9">
        <v>0.14565924505650599</v>
      </c>
    </row>
    <row r="7991" spans="1:14" x14ac:dyDescent="0.25">
      <c r="A7991" s="2">
        <v>43798.875</v>
      </c>
      <c r="B7991">
        <v>5.1938698182452301</v>
      </c>
      <c r="C7991">
        <v>1.077140029760653</v>
      </c>
      <c r="E7991">
        <f t="shared" si="249"/>
        <v>5</v>
      </c>
      <c r="F7991">
        <f t="shared" si="249"/>
        <v>1</v>
      </c>
      <c r="G7991">
        <f>IF(OR('San Pietro'!E7991&lt;2.5,F7991&lt;0.5),0,VLOOKUP('San Pietro'!F7991,'Power Matrix'!$B$2:$AI$30,HLOOKUP(E7991,'Power Matrix'!$B$2:$AI$30,29)))</f>
        <v>9017.869880371094</v>
      </c>
      <c r="H7991" s="9">
        <f t="shared" si="250"/>
        <v>0.11728090959420334</v>
      </c>
      <c r="M7991">
        <v>11722.996388102008</v>
      </c>
      <c r="N7991" s="9">
        <v>0.15246213335338776</v>
      </c>
    </row>
    <row r="7992" spans="1:14" x14ac:dyDescent="0.25">
      <c r="A7992" s="2">
        <v>43798.916666666657</v>
      </c>
      <c r="B7992">
        <v>5.0884852155784062</v>
      </c>
      <c r="C7992">
        <v>1.089745456771871</v>
      </c>
      <c r="E7992">
        <f t="shared" si="249"/>
        <v>5</v>
      </c>
      <c r="F7992">
        <f t="shared" si="249"/>
        <v>1</v>
      </c>
      <c r="G7992">
        <f>IF(OR('San Pietro'!E7992&lt;2.5,F7992&lt;0.5),0,VLOOKUP('San Pietro'!F7992,'Power Matrix'!$B$2:$AI$30,HLOOKUP(E7992,'Power Matrix'!$B$2:$AI$30,29)))</f>
        <v>9017.869880371094</v>
      </c>
      <c r="H7992" s="9">
        <f t="shared" si="250"/>
        <v>0.11728090959420334</v>
      </c>
      <c r="M7992">
        <v>12491.098022308735</v>
      </c>
      <c r="N7992" s="9">
        <v>0.16245159423066274</v>
      </c>
    </row>
    <row r="7993" spans="1:14" x14ac:dyDescent="0.25">
      <c r="A7993" s="2">
        <v>43798.958333333343</v>
      </c>
      <c r="B7993">
        <v>5.0127829033668538</v>
      </c>
      <c r="C7993">
        <v>1.1108097887511419</v>
      </c>
      <c r="E7993">
        <f t="shared" si="249"/>
        <v>5</v>
      </c>
      <c r="F7993">
        <f t="shared" si="249"/>
        <v>1</v>
      </c>
      <c r="G7993">
        <f>IF(OR('San Pietro'!E7993&lt;2.5,F7993&lt;0.5),0,VLOOKUP('San Pietro'!F7993,'Power Matrix'!$B$2:$AI$30,HLOOKUP(E7993,'Power Matrix'!$B$2:$AI$30,29)))</f>
        <v>9017.869880371094</v>
      </c>
      <c r="H7993" s="9">
        <f t="shared" si="250"/>
        <v>0.11728090959420334</v>
      </c>
      <c r="M7993">
        <v>12697.501830843748</v>
      </c>
      <c r="N7993" s="9">
        <v>0.16513595614119364</v>
      </c>
    </row>
    <row r="7994" spans="1:14" x14ac:dyDescent="0.25">
      <c r="A7994" s="2">
        <v>43799</v>
      </c>
      <c r="B7994">
        <v>5.0045516799632912</v>
      </c>
      <c r="C7994">
        <v>1.116946641375024</v>
      </c>
      <c r="E7994">
        <f t="shared" si="249"/>
        <v>5</v>
      </c>
      <c r="F7994">
        <f t="shared" si="249"/>
        <v>1</v>
      </c>
      <c r="G7994">
        <f>IF(OR('San Pietro'!E7994&lt;2.5,F7994&lt;0.5),0,VLOOKUP('San Pietro'!F7994,'Power Matrix'!$B$2:$AI$30,HLOOKUP(E7994,'Power Matrix'!$B$2:$AI$30,29)))</f>
        <v>9017.869880371094</v>
      </c>
      <c r="H7994" s="9">
        <f t="shared" si="250"/>
        <v>0.11728090959420334</v>
      </c>
      <c r="M7994">
        <v>12432.428258479837</v>
      </c>
      <c r="N7994" s="9">
        <v>0.16168857110410342</v>
      </c>
    </row>
    <row r="7995" spans="1:14" x14ac:dyDescent="0.25">
      <c r="A7995" s="2">
        <v>43799.041666666657</v>
      </c>
      <c r="B7995">
        <v>5.0478279605850522</v>
      </c>
      <c r="C7995">
        <v>1.110726858310279</v>
      </c>
      <c r="E7995">
        <f t="shared" si="249"/>
        <v>5</v>
      </c>
      <c r="F7995">
        <f t="shared" si="249"/>
        <v>1</v>
      </c>
      <c r="G7995">
        <f>IF(OR('San Pietro'!E7995&lt;2.5,F7995&lt;0.5),0,VLOOKUP('San Pietro'!F7995,'Power Matrix'!$B$2:$AI$30,HLOOKUP(E7995,'Power Matrix'!$B$2:$AI$30,29)))</f>
        <v>9017.869880371094</v>
      </c>
      <c r="H7995" s="9">
        <f t="shared" si="250"/>
        <v>0.11728090959420334</v>
      </c>
      <c r="M7995">
        <v>12225.243693626548</v>
      </c>
      <c r="N7995" s="9">
        <v>0.15899405515360077</v>
      </c>
    </row>
    <row r="7996" spans="1:14" x14ac:dyDescent="0.25">
      <c r="A7996" s="2">
        <v>43799.083333333343</v>
      </c>
      <c r="B7996">
        <v>5.1060701019405634</v>
      </c>
      <c r="C7996">
        <v>1.106994988471431</v>
      </c>
      <c r="E7996">
        <f t="shared" si="249"/>
        <v>5</v>
      </c>
      <c r="F7996">
        <f t="shared" si="249"/>
        <v>1</v>
      </c>
      <c r="G7996">
        <f>IF(OR('San Pietro'!E7996&lt;2.5,F7996&lt;0.5),0,VLOOKUP('San Pietro'!F7996,'Power Matrix'!$B$2:$AI$30,HLOOKUP(E7996,'Power Matrix'!$B$2:$AI$30,29)))</f>
        <v>9017.869880371094</v>
      </c>
      <c r="H7996" s="9">
        <f t="shared" si="250"/>
        <v>0.11728090959420334</v>
      </c>
      <c r="M7996">
        <v>12088.396687152073</v>
      </c>
      <c r="N7996" s="9">
        <v>0.15721430654160781</v>
      </c>
    </row>
    <row r="7997" spans="1:14" x14ac:dyDescent="0.25">
      <c r="A7997" s="2">
        <v>43799.125</v>
      </c>
      <c r="B7997">
        <v>5.1776568024503344</v>
      </c>
      <c r="C7997">
        <v>1.106165684062798</v>
      </c>
      <c r="E7997">
        <f t="shared" si="249"/>
        <v>5</v>
      </c>
      <c r="F7997">
        <f t="shared" si="249"/>
        <v>1</v>
      </c>
      <c r="G7997">
        <f>IF(OR('San Pietro'!E7997&lt;2.5,F7997&lt;0.5),0,VLOOKUP('San Pietro'!F7997,'Power Matrix'!$B$2:$AI$30,HLOOKUP(E7997,'Power Matrix'!$B$2:$AI$30,29)))</f>
        <v>9017.869880371094</v>
      </c>
      <c r="H7997" s="9">
        <f t="shared" si="250"/>
        <v>0.11728090959420334</v>
      </c>
      <c r="M7997">
        <v>11913.04428899203</v>
      </c>
      <c r="N7997" s="9">
        <v>0.15493378031545912</v>
      </c>
    </row>
    <row r="7998" spans="1:14" x14ac:dyDescent="0.25">
      <c r="A7998" s="2">
        <v>43799.166666666657</v>
      </c>
      <c r="B7998">
        <v>5.2654565187550011</v>
      </c>
      <c r="C7998">
        <v>1.1048387970089859</v>
      </c>
      <c r="E7998">
        <f t="shared" si="249"/>
        <v>5.5</v>
      </c>
      <c r="F7998">
        <f t="shared" si="249"/>
        <v>1</v>
      </c>
      <c r="G7998">
        <f>IF(OR('San Pietro'!E7998&lt;2.5,F7998&lt;0.5),0,VLOOKUP('San Pietro'!F7998,'Power Matrix'!$B$2:$AI$30,HLOOKUP(E7998,'Power Matrix'!$B$2:$AI$30,29)))</f>
        <v>8728.7280566406243</v>
      </c>
      <c r="H7998" s="9">
        <f t="shared" si="250"/>
        <v>0.1135205075770209</v>
      </c>
      <c r="M7998">
        <v>11672.633253869881</v>
      </c>
      <c r="N7998" s="9">
        <v>0.15180714117961328</v>
      </c>
    </row>
    <row r="7999" spans="1:14" x14ac:dyDescent="0.25">
      <c r="A7999" s="2">
        <v>43799.208333333343</v>
      </c>
      <c r="B7999">
        <v>5.3651042081405533</v>
      </c>
      <c r="C7999">
        <v>1.101770370697045</v>
      </c>
      <c r="E7999">
        <f t="shared" si="249"/>
        <v>5.5</v>
      </c>
      <c r="F7999">
        <f t="shared" si="249"/>
        <v>1</v>
      </c>
      <c r="G7999">
        <f>IF(OR('San Pietro'!E7999&lt;2.5,F7999&lt;0.5),0,VLOOKUP('San Pietro'!F7999,'Power Matrix'!$B$2:$AI$30,HLOOKUP(E7999,'Power Matrix'!$B$2:$AI$30,29)))</f>
        <v>8728.7280566406243</v>
      </c>
      <c r="H7999" s="9">
        <f t="shared" si="250"/>
        <v>0.1135205075770209</v>
      </c>
      <c r="M7999">
        <v>11324.561027637144</v>
      </c>
      <c r="N7999" s="9">
        <v>0.14728032632651258</v>
      </c>
    </row>
    <row r="8000" spans="1:14" x14ac:dyDescent="0.25">
      <c r="A8000" s="2">
        <v>43799.25</v>
      </c>
      <c r="B8000">
        <v>5.4758515775703041</v>
      </c>
      <c r="C8000">
        <v>1.095135935427983</v>
      </c>
      <c r="E8000">
        <f t="shared" si="249"/>
        <v>5.5</v>
      </c>
      <c r="F8000">
        <f t="shared" si="249"/>
        <v>1</v>
      </c>
      <c r="G8000">
        <f>IF(OR('San Pietro'!E8000&lt;2.5,F8000&lt;0.5),0,VLOOKUP('San Pietro'!F8000,'Power Matrix'!$B$2:$AI$30,HLOOKUP(E8000,'Power Matrix'!$B$2:$AI$30,29)))</f>
        <v>8728.7280566406243</v>
      </c>
      <c r="H8000" s="9">
        <f t="shared" si="250"/>
        <v>0.1135205075770209</v>
      </c>
      <c r="M8000">
        <v>10788.295695307188</v>
      </c>
      <c r="N8000" s="9">
        <v>0.14030598683993992</v>
      </c>
    </row>
    <row r="8001" spans="1:14" x14ac:dyDescent="0.25">
      <c r="A8001" s="2">
        <v>43799.291666666657</v>
      </c>
      <c r="B8001">
        <v>5.5917122827507528</v>
      </c>
      <c r="C8001">
        <v>1.0852672129652541</v>
      </c>
      <c r="E8001">
        <f t="shared" si="249"/>
        <v>5.5</v>
      </c>
      <c r="F8001">
        <f t="shared" si="249"/>
        <v>1</v>
      </c>
      <c r="G8001">
        <f>IF(OR('San Pietro'!E8001&lt;2.5,F8001&lt;0.5),0,VLOOKUP('San Pietro'!F8001,'Power Matrix'!$B$2:$AI$30,HLOOKUP(E8001,'Power Matrix'!$B$2:$AI$30,29)))</f>
        <v>8728.7280566406243</v>
      </c>
      <c r="H8001" s="9">
        <f t="shared" si="250"/>
        <v>0.1135205075770209</v>
      </c>
      <c r="M8001">
        <v>10175.014309342709</v>
      </c>
      <c r="N8001" s="9">
        <v>0.1323300235832281</v>
      </c>
    </row>
    <row r="8002" spans="1:14" x14ac:dyDescent="0.25">
      <c r="A8002" s="2">
        <v>43799.333333333343</v>
      </c>
      <c r="B8002">
        <v>5.7049539623027954</v>
      </c>
      <c r="C8002">
        <v>1.0726617859540359</v>
      </c>
      <c r="E8002">
        <f t="shared" si="249"/>
        <v>5.5</v>
      </c>
      <c r="F8002">
        <f t="shared" si="249"/>
        <v>1</v>
      </c>
      <c r="G8002">
        <f>IF(OR('San Pietro'!E8002&lt;2.5,F8002&lt;0.5),0,VLOOKUP('San Pietro'!F8002,'Power Matrix'!$B$2:$AI$30,HLOOKUP(E8002,'Power Matrix'!$B$2:$AI$30,29)))</f>
        <v>8728.7280566406243</v>
      </c>
      <c r="H8002" s="9">
        <f t="shared" si="250"/>
        <v>0.1135205075770209</v>
      </c>
      <c r="M8002">
        <v>9590.3229914777985</v>
      </c>
      <c r="N8002" s="9">
        <v>0.12472588529607807</v>
      </c>
    </row>
    <row r="8003" spans="1:14" x14ac:dyDescent="0.25">
      <c r="A8003" s="2">
        <v>43799.375</v>
      </c>
      <c r="B8003">
        <v>5.7993636004315352</v>
      </c>
      <c r="C8003">
        <v>1.058646541448143</v>
      </c>
      <c r="E8003">
        <f t="shared" ref="E8003:F8066" si="251">MROUND(B8003,0.5)</f>
        <v>6</v>
      </c>
      <c r="F8003">
        <f t="shared" si="251"/>
        <v>1</v>
      </c>
      <c r="G8003">
        <f>IF(OR('San Pietro'!E8003&lt;2.5,F8003&lt;0.5),0,VLOOKUP('San Pietro'!F8003,'Power Matrix'!$B$2:$AI$30,HLOOKUP(E8003,'Power Matrix'!$B$2:$AI$30,29)))</f>
        <v>7721.5805004882804</v>
      </c>
      <c r="H8003" s="9">
        <f t="shared" ref="H8003:H8066" si="252">G8003/$K$2</f>
        <v>0.10042216139903577</v>
      </c>
      <c r="M8003">
        <v>9035.6530038240107</v>
      </c>
      <c r="N8003" s="9">
        <v>0.11751218609963184</v>
      </c>
    </row>
    <row r="8004" spans="1:14" x14ac:dyDescent="0.25">
      <c r="A8004" s="2">
        <v>43799.416666666657</v>
      </c>
      <c r="B8004">
        <v>5.8723221715085669</v>
      </c>
      <c r="C8004">
        <v>1.043138549006712</v>
      </c>
      <c r="E8004">
        <f t="shared" si="251"/>
        <v>6</v>
      </c>
      <c r="F8004">
        <f t="shared" si="251"/>
        <v>1</v>
      </c>
      <c r="G8004">
        <f>IF(OR('San Pietro'!E8004&lt;2.5,F8004&lt;0.5),0,VLOOKUP('San Pietro'!F8004,'Power Matrix'!$B$2:$AI$30,HLOOKUP(E8004,'Power Matrix'!$B$2:$AI$30,29)))</f>
        <v>7721.5805004882804</v>
      </c>
      <c r="H8004" s="9">
        <f t="shared" si="252"/>
        <v>0.10042216139903577</v>
      </c>
      <c r="M8004">
        <v>8496.9234718772386</v>
      </c>
      <c r="N8004" s="9">
        <v>0.11050579873740088</v>
      </c>
    </row>
    <row r="8005" spans="1:14" x14ac:dyDescent="0.25">
      <c r="A8005" s="2">
        <v>43799.458333333343</v>
      </c>
      <c r="B8005">
        <v>5.9264487011622959</v>
      </c>
      <c r="C8005">
        <v>1.025971947748014</v>
      </c>
      <c r="E8005">
        <f t="shared" si="251"/>
        <v>6</v>
      </c>
      <c r="F8005">
        <f t="shared" si="251"/>
        <v>1</v>
      </c>
      <c r="G8005">
        <f>IF(OR('San Pietro'!E8005&lt;2.5,F8005&lt;0.5),0,VLOOKUP('San Pietro'!F8005,'Power Matrix'!$B$2:$AI$30,HLOOKUP(E8005,'Power Matrix'!$B$2:$AI$30,29)))</f>
        <v>7721.5805004882804</v>
      </c>
      <c r="H8005" s="9">
        <f t="shared" si="252"/>
        <v>0.10042216139903577</v>
      </c>
      <c r="M8005">
        <v>7948.9830070760399</v>
      </c>
      <c r="N8005" s="9">
        <v>0.10337961960635339</v>
      </c>
    </row>
    <row r="8006" spans="1:14" x14ac:dyDescent="0.25">
      <c r="A8006" s="2">
        <v>43799.5</v>
      </c>
      <c r="B8006">
        <v>5.9621173359110671</v>
      </c>
      <c r="C8006">
        <v>1.0063174332634179</v>
      </c>
      <c r="E8006">
        <f t="shared" si="251"/>
        <v>6</v>
      </c>
      <c r="F8006">
        <f t="shared" si="251"/>
        <v>1</v>
      </c>
      <c r="G8006">
        <f>IF(OR('San Pietro'!E8006&lt;2.5,F8006&lt;0.5),0,VLOOKUP('San Pietro'!F8006,'Power Matrix'!$B$2:$AI$30,HLOOKUP(E8006,'Power Matrix'!$B$2:$AI$30,29)))</f>
        <v>7721.5805004882804</v>
      </c>
      <c r="H8006" s="9">
        <f t="shared" si="252"/>
        <v>0.10042216139903577</v>
      </c>
      <c r="M8006">
        <v>7567.6534483648493</v>
      </c>
      <c r="N8006" s="9">
        <v>9.8420280192854967E-2</v>
      </c>
    </row>
    <row r="8007" spans="1:14" x14ac:dyDescent="0.25">
      <c r="A8007" s="2">
        <v>43799.541666666657</v>
      </c>
      <c r="B8007">
        <v>5.9799516532854522</v>
      </c>
      <c r="C8007">
        <v>0.98442379687551451</v>
      </c>
      <c r="E8007">
        <f t="shared" si="251"/>
        <v>6</v>
      </c>
      <c r="F8007">
        <f t="shared" si="251"/>
        <v>1</v>
      </c>
      <c r="G8007">
        <f>IF(OR('San Pietro'!E8007&lt;2.5,F8007&lt;0.5),0,VLOOKUP('San Pietro'!F8007,'Power Matrix'!$B$2:$AI$30,HLOOKUP(E8007,'Power Matrix'!$B$2:$AI$30,29)))</f>
        <v>7721.5805004882804</v>
      </c>
      <c r="H8007" s="9">
        <f t="shared" si="252"/>
        <v>0.10042216139903577</v>
      </c>
      <c r="M8007">
        <v>7207.6117218157833</v>
      </c>
      <c r="N8007" s="9">
        <v>9.3737797326817418E-2</v>
      </c>
    </row>
    <row r="8008" spans="1:14" x14ac:dyDescent="0.25">
      <c r="A8008" s="2">
        <v>43799.583333333343</v>
      </c>
      <c r="B8008">
        <v>5.9991578412270989</v>
      </c>
      <c r="C8008">
        <v>0.95846656888531023</v>
      </c>
      <c r="E8008">
        <f t="shared" si="251"/>
        <v>6</v>
      </c>
      <c r="F8008">
        <f t="shared" si="251"/>
        <v>1</v>
      </c>
      <c r="G8008">
        <f>IF(OR('San Pietro'!E8008&lt;2.5,F8008&lt;0.5),0,VLOOKUP('San Pietro'!F8008,'Power Matrix'!$B$2:$AI$30,HLOOKUP(E8008,'Power Matrix'!$B$2:$AI$30,29)))</f>
        <v>7721.5805004882804</v>
      </c>
      <c r="H8008" s="9">
        <f t="shared" si="252"/>
        <v>0.10042216139903577</v>
      </c>
      <c r="M8008">
        <v>6799.1265611957297</v>
      </c>
      <c r="N8008" s="9">
        <v>8.8425288735196353E-2</v>
      </c>
    </row>
    <row r="8009" spans="1:14" x14ac:dyDescent="0.25">
      <c r="A8009" s="2">
        <v>43799.625</v>
      </c>
      <c r="B8009">
        <v>6.020234761760463</v>
      </c>
      <c r="C8009">
        <v>0.92902626237884856</v>
      </c>
      <c r="E8009">
        <f t="shared" si="251"/>
        <v>6</v>
      </c>
      <c r="F8009">
        <f t="shared" si="251"/>
        <v>1</v>
      </c>
      <c r="G8009">
        <f>IF(OR('San Pietro'!E8009&lt;2.5,F8009&lt;0.5),0,VLOOKUP('San Pietro'!F8009,'Power Matrix'!$B$2:$AI$30,HLOOKUP(E8009,'Power Matrix'!$B$2:$AI$30,29)))</f>
        <v>7721.5805004882804</v>
      </c>
      <c r="H8009" s="9">
        <f t="shared" si="252"/>
        <v>0.10042216139903577</v>
      </c>
      <c r="M8009">
        <v>6418.0273195567806</v>
      </c>
      <c r="N8009" s="9">
        <v>8.3468944684915586E-2</v>
      </c>
    </row>
    <row r="8010" spans="1:14" x14ac:dyDescent="0.25">
      <c r="A8010" s="2">
        <v>43799.666666666657</v>
      </c>
      <c r="B8010">
        <v>6.0241009424500156</v>
      </c>
      <c r="C8010">
        <v>0.89875665146375416</v>
      </c>
      <c r="E8010">
        <f t="shared" si="251"/>
        <v>6</v>
      </c>
      <c r="F8010">
        <f t="shared" si="251"/>
        <v>1</v>
      </c>
      <c r="G8010">
        <f>IF(OR('San Pietro'!E8010&lt;2.5,F8010&lt;0.5),0,VLOOKUP('San Pietro'!F8010,'Power Matrix'!$B$2:$AI$30,HLOOKUP(E8010,'Power Matrix'!$B$2:$AI$30,29)))</f>
        <v>7721.5805004882804</v>
      </c>
      <c r="H8010" s="9">
        <f t="shared" si="252"/>
        <v>0.10042216139903577</v>
      </c>
      <c r="M8010">
        <v>6063.6560672760543</v>
      </c>
      <c r="N8010" s="9">
        <v>7.8860208545009761E-2</v>
      </c>
    </row>
    <row r="8011" spans="1:14" x14ac:dyDescent="0.25">
      <c r="A8011" s="2">
        <v>43799.708333333343</v>
      </c>
      <c r="B8011">
        <v>6.0093845127284942</v>
      </c>
      <c r="C8011">
        <v>0.86782359702175338</v>
      </c>
      <c r="E8011">
        <f t="shared" si="251"/>
        <v>6</v>
      </c>
      <c r="F8011">
        <f t="shared" si="251"/>
        <v>1</v>
      </c>
      <c r="G8011">
        <f>IF(OR('San Pietro'!E8011&lt;2.5,F8011&lt;0.5),0,VLOOKUP('San Pietro'!F8011,'Power Matrix'!$B$2:$AI$30,HLOOKUP(E8011,'Power Matrix'!$B$2:$AI$30,29)))</f>
        <v>7721.5805004882804</v>
      </c>
      <c r="H8011" s="9">
        <f t="shared" si="252"/>
        <v>0.10042216139903577</v>
      </c>
      <c r="M8011">
        <v>5770.4114566825829</v>
      </c>
      <c r="N8011" s="9">
        <v>7.5046448185001446E-2</v>
      </c>
    </row>
    <row r="8012" spans="1:14" x14ac:dyDescent="0.25">
      <c r="A8012" s="2">
        <v>43799.75</v>
      </c>
      <c r="B8012">
        <v>5.9637386374905574</v>
      </c>
      <c r="C8012">
        <v>0.8383832905152917</v>
      </c>
      <c r="E8012">
        <f t="shared" si="251"/>
        <v>6</v>
      </c>
      <c r="F8012">
        <f t="shared" si="251"/>
        <v>1</v>
      </c>
      <c r="G8012">
        <f>IF(OR('San Pietro'!E8012&lt;2.5,F8012&lt;0.5),0,VLOOKUP('San Pietro'!F8012,'Power Matrix'!$B$2:$AI$30,HLOOKUP(E8012,'Power Matrix'!$B$2:$AI$30,29)))</f>
        <v>7721.5805004882804</v>
      </c>
      <c r="H8012" s="9">
        <f t="shared" si="252"/>
        <v>0.10042216139903577</v>
      </c>
      <c r="M8012">
        <v>5498.3284852843799</v>
      </c>
      <c r="N8012" s="9">
        <v>7.1507903183776297E-2</v>
      </c>
    </row>
    <row r="8013" spans="1:14" x14ac:dyDescent="0.25">
      <c r="A8013" s="2">
        <v>43799.791666666657</v>
      </c>
      <c r="B8013">
        <v>5.9011314534210353</v>
      </c>
      <c r="C8013">
        <v>0.80952349709487281</v>
      </c>
      <c r="E8013">
        <f t="shared" si="251"/>
        <v>6</v>
      </c>
      <c r="F8013">
        <f t="shared" si="251"/>
        <v>1</v>
      </c>
      <c r="G8013">
        <f>IF(OR('San Pietro'!E8013&lt;2.5,F8013&lt;0.5),0,VLOOKUP('San Pietro'!F8013,'Power Matrix'!$B$2:$AI$30,HLOOKUP(E8013,'Power Matrix'!$B$2:$AI$30,29)))</f>
        <v>7721.5805004882804</v>
      </c>
      <c r="H8013" s="9">
        <f t="shared" si="252"/>
        <v>0.10042216139903577</v>
      </c>
      <c r="M8013">
        <v>5284.3241895725178</v>
      </c>
      <c r="N8013" s="9">
        <v>6.8724693977627066E-2</v>
      </c>
    </row>
    <row r="8014" spans="1:14" x14ac:dyDescent="0.25">
      <c r="A8014" s="2">
        <v>43799.833333333343</v>
      </c>
      <c r="B8014">
        <v>5.8069712463045242</v>
      </c>
      <c r="C8014">
        <v>0.78273696469603582</v>
      </c>
      <c r="E8014">
        <f t="shared" si="251"/>
        <v>6</v>
      </c>
      <c r="F8014">
        <f t="shared" si="251"/>
        <v>1</v>
      </c>
      <c r="G8014">
        <f>IF(OR('San Pietro'!E8014&lt;2.5,F8014&lt;0.5),0,VLOOKUP('San Pietro'!F8014,'Power Matrix'!$B$2:$AI$30,HLOOKUP(E8014,'Power Matrix'!$B$2:$AI$30,29)))</f>
        <v>7721.5805004882804</v>
      </c>
      <c r="H8014" s="9">
        <f t="shared" si="252"/>
        <v>0.10042216139903577</v>
      </c>
      <c r="M8014">
        <v>5076.8518527289052</v>
      </c>
      <c r="N8014" s="9">
        <v>6.6026435440322245E-2</v>
      </c>
    </row>
    <row r="8015" spans="1:14" x14ac:dyDescent="0.25">
      <c r="A8015" s="2">
        <v>43799.875</v>
      </c>
      <c r="B8015">
        <v>5.7014619281315868</v>
      </c>
      <c r="C8015">
        <v>0.75653094538324162</v>
      </c>
      <c r="E8015">
        <f t="shared" si="251"/>
        <v>5.5</v>
      </c>
      <c r="F8015">
        <f t="shared" si="251"/>
        <v>1</v>
      </c>
      <c r="G8015">
        <f>IF(OR('San Pietro'!E8015&lt;2.5,F8015&lt;0.5),0,VLOOKUP('San Pietro'!F8015,'Power Matrix'!$B$2:$AI$30,HLOOKUP(E8015,'Power Matrix'!$B$2:$AI$30,29)))</f>
        <v>8728.7280566406243</v>
      </c>
      <c r="H8015" s="9">
        <f t="shared" si="252"/>
        <v>0.1135205075770209</v>
      </c>
      <c r="M8015">
        <v>4793.4406921145019</v>
      </c>
      <c r="N8015" s="9">
        <v>6.2340562926765375E-2</v>
      </c>
    </row>
    <row r="8016" spans="1:14" x14ac:dyDescent="0.25">
      <c r="A8016" s="2">
        <v>43799.916666666657</v>
      </c>
      <c r="B8016">
        <v>5.6200227026387637</v>
      </c>
      <c r="C8016">
        <v>0.72808580416713919</v>
      </c>
      <c r="E8016">
        <f t="shared" si="251"/>
        <v>5.5</v>
      </c>
      <c r="F8016">
        <f t="shared" si="251"/>
        <v>0.5</v>
      </c>
      <c r="G8016">
        <f>IF(OR('San Pietro'!E8016&lt;2.5,F8016&lt;0.5),0,VLOOKUP('San Pietro'!F8016,'Power Matrix'!$B$2:$AI$30,HLOOKUP(E8016,'Power Matrix'!$B$2:$AI$30,29)))</f>
        <v>1752.1763809814452</v>
      </c>
      <c r="H8016" s="9">
        <f t="shared" si="252"/>
        <v>2.2787736179059492E-2</v>
      </c>
      <c r="M8016">
        <v>4669.0165962349356</v>
      </c>
      <c r="N8016" s="9">
        <v>6.072237910495526E-2</v>
      </c>
    </row>
    <row r="8017" spans="1:14" x14ac:dyDescent="0.25">
      <c r="A8017" s="2">
        <v>43799.958333333343</v>
      </c>
      <c r="B8017">
        <v>5.462008156391585</v>
      </c>
      <c r="C8017">
        <v>0.70818249835995406</v>
      </c>
      <c r="E8017">
        <f t="shared" si="251"/>
        <v>5.5</v>
      </c>
      <c r="F8017">
        <f t="shared" si="251"/>
        <v>0.5</v>
      </c>
      <c r="G8017">
        <f>IF(OR('San Pietro'!E8017&lt;2.5,F8017&lt;0.5),0,VLOOKUP('San Pietro'!F8017,'Power Matrix'!$B$2:$AI$30,HLOOKUP(E8017,'Power Matrix'!$B$2:$AI$30,29)))</f>
        <v>1752.1763809814452</v>
      </c>
      <c r="H8017" s="9">
        <f t="shared" si="252"/>
        <v>2.2787736179059492E-2</v>
      </c>
      <c r="M8017">
        <v>4529.8913188795186</v>
      </c>
      <c r="N8017" s="9">
        <v>5.8913000692920887E-2</v>
      </c>
    </row>
    <row r="8018" spans="1:14" x14ac:dyDescent="0.25">
      <c r="A8018" s="2">
        <v>43800</v>
      </c>
      <c r="B8018">
        <v>5.2713181475423863</v>
      </c>
      <c r="C8018">
        <v>0.6940843234131977</v>
      </c>
      <c r="E8018">
        <f t="shared" si="251"/>
        <v>5.5</v>
      </c>
      <c r="F8018">
        <f t="shared" si="251"/>
        <v>0.5</v>
      </c>
      <c r="G8018">
        <f>IF(OR('San Pietro'!E8018&lt;2.5,F8018&lt;0.5),0,VLOOKUP('San Pietro'!F8018,'Power Matrix'!$B$2:$AI$30,HLOOKUP(E8018,'Power Matrix'!$B$2:$AI$30,29)))</f>
        <v>1752.1763809814452</v>
      </c>
      <c r="H8018" s="9">
        <f t="shared" si="252"/>
        <v>2.2787736179059492E-2</v>
      </c>
      <c r="M8018">
        <v>4515.7887077667838</v>
      </c>
      <c r="N8018" s="9">
        <v>5.8729590743372244E-2</v>
      </c>
    </row>
    <row r="8019" spans="1:14" x14ac:dyDescent="0.25">
      <c r="A8019" s="2">
        <v>43800.041666666657</v>
      </c>
      <c r="B8019">
        <v>5.0478279605850522</v>
      </c>
      <c r="C8019">
        <v>0.68836212299363186</v>
      </c>
      <c r="E8019">
        <f t="shared" si="251"/>
        <v>5</v>
      </c>
      <c r="F8019">
        <f t="shared" si="251"/>
        <v>0.5</v>
      </c>
      <c r="G8019">
        <f>IF(OR('San Pietro'!E8019&lt;2.5,F8019&lt;0.5),0,VLOOKUP('San Pietro'!F8019,'Power Matrix'!$B$2:$AI$30,HLOOKUP(E8019,'Power Matrix'!$B$2:$AI$30,29)))</f>
        <v>1817.5867128906248</v>
      </c>
      <c r="H8019" s="9">
        <f t="shared" si="252"/>
        <v>2.3638423018072924E-2</v>
      </c>
      <c r="M8019">
        <v>4467.6113254527472</v>
      </c>
      <c r="N8019" s="9">
        <v>5.8103025124497311E-2</v>
      </c>
    </row>
    <row r="8020" spans="1:14" x14ac:dyDescent="0.25">
      <c r="A8020" s="2">
        <v>43800.083333333343</v>
      </c>
      <c r="B8020">
        <v>4.8026372755637814</v>
      </c>
      <c r="C8020">
        <v>0.69134761886470963</v>
      </c>
      <c r="E8020">
        <f t="shared" si="251"/>
        <v>5</v>
      </c>
      <c r="F8020">
        <f t="shared" si="251"/>
        <v>0.5</v>
      </c>
      <c r="G8020">
        <f>IF(OR('San Pietro'!E8020&lt;2.5,F8020&lt;0.5),0,VLOOKUP('San Pietro'!F8020,'Power Matrix'!$B$2:$AI$30,HLOOKUP(E8020,'Power Matrix'!$B$2:$AI$30,29)))</f>
        <v>1817.5867128906248</v>
      </c>
      <c r="H8020" s="9">
        <f t="shared" si="252"/>
        <v>2.3638423018072924E-2</v>
      </c>
      <c r="M8020">
        <v>4482.1574515106377</v>
      </c>
      <c r="N8020" s="9">
        <v>5.829220315862723E-2</v>
      </c>
    </row>
    <row r="8021" spans="1:14" x14ac:dyDescent="0.25">
      <c r="A8021" s="2">
        <v>43800.125</v>
      </c>
      <c r="B8021">
        <v>4.5604397626892581</v>
      </c>
      <c r="C8021">
        <v>0.70113341088657588</v>
      </c>
      <c r="E8021">
        <f t="shared" si="251"/>
        <v>4.5</v>
      </c>
      <c r="F8021">
        <f t="shared" si="251"/>
        <v>0.5</v>
      </c>
      <c r="G8021">
        <f>IF(OR('San Pietro'!E8021&lt;2.5,F8021&lt;0.5),0,VLOOKUP('San Pietro'!F8021,'Power Matrix'!$B$2:$AI$30,HLOOKUP(E8021,'Power Matrix'!$B$2:$AI$30,29)))</f>
        <v>1481.8633108215331</v>
      </c>
      <c r="H8021" s="9">
        <f t="shared" si="252"/>
        <v>1.927220943448291E-2</v>
      </c>
      <c r="M8021">
        <v>4419.2452550829121</v>
      </c>
      <c r="N8021" s="9">
        <v>5.7474005543975283E-2</v>
      </c>
    </row>
    <row r="8022" spans="1:14" x14ac:dyDescent="0.25">
      <c r="A8022" s="2">
        <v>43800.166666666657</v>
      </c>
      <c r="B8022">
        <v>4.348173971282236</v>
      </c>
      <c r="C8022">
        <v>0.7185488034678631</v>
      </c>
      <c r="E8022">
        <f t="shared" si="251"/>
        <v>4.5</v>
      </c>
      <c r="F8022">
        <f t="shared" si="251"/>
        <v>0.5</v>
      </c>
      <c r="G8022">
        <f>IF(OR('San Pietro'!E8022&lt;2.5,F8022&lt;0.5),0,VLOOKUP('San Pietro'!F8022,'Power Matrix'!$B$2:$AI$30,HLOOKUP(E8022,'Power Matrix'!$B$2:$AI$30,29)))</f>
        <v>1481.8633108215331</v>
      </c>
      <c r="H8022" s="9">
        <f t="shared" si="252"/>
        <v>1.927220943448291E-2</v>
      </c>
      <c r="M8022">
        <v>4506.5757367754859</v>
      </c>
      <c r="N8022" s="9">
        <v>5.8609772467791969E-2</v>
      </c>
    </row>
    <row r="8023" spans="1:14" x14ac:dyDescent="0.25">
      <c r="A8023" s="2">
        <v>43800.208333333343</v>
      </c>
      <c r="B8023">
        <v>4.1814293396070372</v>
      </c>
      <c r="C8023">
        <v>0.7498965101141799</v>
      </c>
      <c r="E8023">
        <f t="shared" si="251"/>
        <v>4</v>
      </c>
      <c r="F8023">
        <f t="shared" si="251"/>
        <v>0.5</v>
      </c>
      <c r="G8023">
        <f>IF(OR('San Pietro'!E8023&lt;2.5,F8023&lt;0.5),0,VLOOKUP('San Pietro'!F8023,'Power Matrix'!$B$2:$AI$30,HLOOKUP(E8023,'Power Matrix'!$B$2:$AI$30,29)))</f>
        <v>1178.31125982666</v>
      </c>
      <c r="H8023" s="9">
        <f t="shared" si="252"/>
        <v>1.5324396799998578E-2</v>
      </c>
      <c r="M8023">
        <v>4844.2170746615511</v>
      </c>
      <c r="N8023" s="9">
        <v>6.3000929555808091E-2</v>
      </c>
    </row>
    <row r="8024" spans="1:14" x14ac:dyDescent="0.25">
      <c r="A8024" s="2">
        <v>43800.25</v>
      </c>
      <c r="B8024">
        <v>4.0747975818790678</v>
      </c>
      <c r="C8024">
        <v>0.79559118302984322</v>
      </c>
      <c r="E8024">
        <f t="shared" si="251"/>
        <v>4</v>
      </c>
      <c r="F8024">
        <f t="shared" si="251"/>
        <v>1</v>
      </c>
      <c r="G8024">
        <f>IF(OR('San Pietro'!E8024&lt;2.5,F8024&lt;0.5),0,VLOOKUP('San Pietro'!F8024,'Power Matrix'!$B$2:$AI$30,HLOOKUP(E8024,'Power Matrix'!$B$2:$AI$30,29)))</f>
        <v>7081.6951606445309</v>
      </c>
      <c r="H8024" s="9">
        <f t="shared" si="252"/>
        <v>9.2100203365884092E-2</v>
      </c>
      <c r="M8024">
        <v>5381.2158553597465</v>
      </c>
      <c r="N8024" s="9">
        <v>6.9984807824038986E-2</v>
      </c>
    </row>
    <row r="8025" spans="1:14" x14ac:dyDescent="0.25">
      <c r="A8025" s="2">
        <v>43800.291666666657</v>
      </c>
      <c r="B8025">
        <v>4.0421221192770469</v>
      </c>
      <c r="C8025">
        <v>0.84651047371989252</v>
      </c>
      <c r="E8025">
        <f t="shared" si="251"/>
        <v>4</v>
      </c>
      <c r="F8025">
        <f t="shared" si="251"/>
        <v>1</v>
      </c>
      <c r="G8025">
        <f>IF(OR('San Pietro'!E8025&lt;2.5,F8025&lt;0.5),0,VLOOKUP('San Pietro'!F8025,'Power Matrix'!$B$2:$AI$30,HLOOKUP(E8025,'Power Matrix'!$B$2:$AI$30,29)))</f>
        <v>7081.6951606445309</v>
      </c>
      <c r="H8025" s="9">
        <f t="shared" si="252"/>
        <v>9.2100203365884092E-2</v>
      </c>
      <c r="M8025">
        <v>6040.5450508033</v>
      </c>
      <c r="N8025" s="9">
        <v>7.8559640775580308E-2</v>
      </c>
    </row>
    <row r="8026" spans="1:14" x14ac:dyDescent="0.25">
      <c r="A8026" s="2">
        <v>43800.333333333343</v>
      </c>
      <c r="B8026">
        <v>4.0568385489985683</v>
      </c>
      <c r="C8026">
        <v>0.89759562529166836</v>
      </c>
      <c r="E8026">
        <f t="shared" si="251"/>
        <v>4</v>
      </c>
      <c r="F8026">
        <f t="shared" si="251"/>
        <v>1</v>
      </c>
      <c r="G8026">
        <f>IF(OR('San Pietro'!E8026&lt;2.5,F8026&lt;0.5),0,VLOOKUP('San Pietro'!F8026,'Power Matrix'!$B$2:$AI$30,HLOOKUP(E8026,'Power Matrix'!$B$2:$AI$30,29)))</f>
        <v>7081.6951606445309</v>
      </c>
      <c r="H8026" s="9">
        <f t="shared" si="252"/>
        <v>9.2100203365884092E-2</v>
      </c>
      <c r="M8026">
        <v>6869.3600065467499</v>
      </c>
      <c r="N8026" s="9">
        <v>8.9338702043234464E-2</v>
      </c>
    </row>
    <row r="8027" spans="1:14" x14ac:dyDescent="0.25">
      <c r="A8027" s="2">
        <v>43800.375</v>
      </c>
      <c r="B8027">
        <v>4.0845253913560056</v>
      </c>
      <c r="C8027">
        <v>0.95830070800358369</v>
      </c>
      <c r="E8027">
        <f t="shared" si="251"/>
        <v>4</v>
      </c>
      <c r="F8027">
        <f t="shared" si="251"/>
        <v>1</v>
      </c>
      <c r="G8027">
        <f>IF(OR('San Pietro'!E8027&lt;2.5,F8027&lt;0.5),0,VLOOKUP('San Pietro'!F8027,'Power Matrix'!$B$2:$AI$30,HLOOKUP(E8027,'Power Matrix'!$B$2:$AI$30,29)))</f>
        <v>7081.6951606445309</v>
      </c>
      <c r="H8027" s="9">
        <f t="shared" si="252"/>
        <v>9.2100203365884092E-2</v>
      </c>
      <c r="M8027">
        <v>9073.7112933718126</v>
      </c>
      <c r="N8027" s="9">
        <v>0.11800714897636938</v>
      </c>
    </row>
    <row r="8028" spans="1:14" x14ac:dyDescent="0.25">
      <c r="A8028" s="2">
        <v>43800.416666666657</v>
      </c>
      <c r="B8028">
        <v>4.118448009019172</v>
      </c>
      <c r="C8028">
        <v>1.0719154119862671</v>
      </c>
      <c r="E8028">
        <f t="shared" si="251"/>
        <v>4</v>
      </c>
      <c r="F8028">
        <f t="shared" si="251"/>
        <v>1</v>
      </c>
      <c r="G8028">
        <f>IF(OR('San Pietro'!E8028&lt;2.5,F8028&lt;0.5),0,VLOOKUP('San Pietro'!F8028,'Power Matrix'!$B$2:$AI$30,HLOOKUP(E8028,'Power Matrix'!$B$2:$AI$30,29)))</f>
        <v>7081.6951606445309</v>
      </c>
      <c r="H8028" s="9">
        <f t="shared" si="252"/>
        <v>9.2100203365884092E-2</v>
      </c>
      <c r="M8028">
        <v>11582.863763881234</v>
      </c>
      <c r="N8028" s="9">
        <v>0.15063965400307491</v>
      </c>
    </row>
    <row r="8029" spans="1:14" x14ac:dyDescent="0.25">
      <c r="A8029" s="2">
        <v>43800.458333333343</v>
      </c>
      <c r="B8029">
        <v>4.2310661110406418</v>
      </c>
      <c r="C8029">
        <v>1.160899775032558</v>
      </c>
      <c r="E8029">
        <f t="shared" si="251"/>
        <v>4</v>
      </c>
      <c r="F8029">
        <f t="shared" si="251"/>
        <v>1</v>
      </c>
      <c r="G8029">
        <f>IF(OR('San Pietro'!E8029&lt;2.5,F8029&lt;0.5),0,VLOOKUP('San Pietro'!F8029,'Power Matrix'!$B$2:$AI$30,HLOOKUP(E8029,'Power Matrix'!$B$2:$AI$30,29)))</f>
        <v>7081.6951606445309</v>
      </c>
      <c r="H8029" s="9">
        <f t="shared" si="252"/>
        <v>9.2100203365884092E-2</v>
      </c>
      <c r="M8029">
        <v>12694.123907074547</v>
      </c>
      <c r="N8029" s="9">
        <v>0.1650920249270989</v>
      </c>
    </row>
    <row r="8030" spans="1:14" x14ac:dyDescent="0.25">
      <c r="A8030" s="2">
        <v>43800.5</v>
      </c>
      <c r="B8030">
        <v>4.3536614535512772</v>
      </c>
      <c r="C8030">
        <v>1.1815494548075129</v>
      </c>
      <c r="E8030">
        <f t="shared" si="251"/>
        <v>4.5</v>
      </c>
      <c r="F8030">
        <f t="shared" si="251"/>
        <v>1</v>
      </c>
      <c r="G8030">
        <f>IF(OR('San Pietro'!E8030&lt;2.5,F8030&lt;0.5),0,VLOOKUP('San Pietro'!F8030,'Power Matrix'!$B$2:$AI$30,HLOOKUP(E8030,'Power Matrix'!$B$2:$AI$30,29)))</f>
        <v>8861.0766070709215</v>
      </c>
      <c r="H8030" s="9">
        <f t="shared" si="252"/>
        <v>0.11524175201543597</v>
      </c>
      <c r="M8030">
        <v>12181.5564240526</v>
      </c>
      <c r="N8030" s="9">
        <v>0.15842588519951048</v>
      </c>
    </row>
    <row r="8031" spans="1:14" x14ac:dyDescent="0.25">
      <c r="A8031" s="2">
        <v>43800.541666666657</v>
      </c>
      <c r="B8031">
        <v>4.4481958071861323</v>
      </c>
      <c r="C8031">
        <v>1.1410793996662361</v>
      </c>
      <c r="E8031">
        <f t="shared" si="251"/>
        <v>4.5</v>
      </c>
      <c r="F8031">
        <f t="shared" si="251"/>
        <v>1</v>
      </c>
      <c r="G8031">
        <f>IF(OR('San Pietro'!E8031&lt;2.5,F8031&lt;0.5),0,VLOOKUP('San Pietro'!F8031,'Power Matrix'!$B$2:$AI$30,HLOOKUP(E8031,'Power Matrix'!$B$2:$AI$30,29)))</f>
        <v>8861.0766070709215</v>
      </c>
      <c r="H8031" s="9">
        <f t="shared" si="252"/>
        <v>0.11524175201543597</v>
      </c>
      <c r="M8031">
        <v>10890.608622020731</v>
      </c>
      <c r="N8031" s="9">
        <v>0.14163660629591854</v>
      </c>
    </row>
    <row r="8032" spans="1:14" x14ac:dyDescent="0.25">
      <c r="A8032" s="2">
        <v>43800.583333333343</v>
      </c>
      <c r="B8032">
        <v>4.507310957084445</v>
      </c>
      <c r="C8032">
        <v>1.0797938038682779</v>
      </c>
      <c r="E8032">
        <f t="shared" si="251"/>
        <v>4.5</v>
      </c>
      <c r="F8032">
        <f t="shared" si="251"/>
        <v>1</v>
      </c>
      <c r="G8032">
        <f>IF(OR('San Pietro'!E8032&lt;2.5,F8032&lt;0.5),0,VLOOKUP('San Pietro'!F8032,'Power Matrix'!$B$2:$AI$30,HLOOKUP(E8032,'Power Matrix'!$B$2:$AI$30,29)))</f>
        <v>8861.0766070709215</v>
      </c>
      <c r="H8032" s="9">
        <f t="shared" si="252"/>
        <v>0.11524175201543597</v>
      </c>
      <c r="M8032">
        <v>9220.4920308479595</v>
      </c>
      <c r="N8032" s="9">
        <v>0.11991608962856555</v>
      </c>
    </row>
    <row r="8033" spans="1:14" x14ac:dyDescent="0.25">
      <c r="A8033" s="2">
        <v>43800.625</v>
      </c>
      <c r="B8033">
        <v>4.5483423585961429</v>
      </c>
      <c r="C8033">
        <v>1.013283590295933</v>
      </c>
      <c r="E8033">
        <f t="shared" si="251"/>
        <v>4.5</v>
      </c>
      <c r="F8033">
        <f t="shared" si="251"/>
        <v>1</v>
      </c>
      <c r="G8033">
        <f>IF(OR('San Pietro'!E8033&lt;2.5,F8033&lt;0.5),0,VLOOKUP('San Pietro'!F8033,'Power Matrix'!$B$2:$AI$30,HLOOKUP(E8033,'Power Matrix'!$B$2:$AI$30,29)))</f>
        <v>8861.0766070709215</v>
      </c>
      <c r="H8033" s="9">
        <f t="shared" si="252"/>
        <v>0.11524175201543597</v>
      </c>
      <c r="M8033">
        <v>8147.7433154391274</v>
      </c>
      <c r="N8033" s="9">
        <v>0.10596457482051429</v>
      </c>
    </row>
    <row r="8034" spans="1:14" x14ac:dyDescent="0.25">
      <c r="A8034" s="2">
        <v>43800.666666666657</v>
      </c>
      <c r="B8034">
        <v>4.584010993344914</v>
      </c>
      <c r="C8034">
        <v>0.94967594215380347</v>
      </c>
      <c r="E8034">
        <f t="shared" si="251"/>
        <v>4.5</v>
      </c>
      <c r="F8034">
        <f t="shared" si="251"/>
        <v>1</v>
      </c>
      <c r="G8034">
        <f>IF(OR('San Pietro'!E8034&lt;2.5,F8034&lt;0.5),0,VLOOKUP('San Pietro'!F8034,'Power Matrix'!$B$2:$AI$30,HLOOKUP(E8034,'Power Matrix'!$B$2:$AI$30,29)))</f>
        <v>8861.0766070709215</v>
      </c>
      <c r="H8034" s="9">
        <f t="shared" si="252"/>
        <v>0.11524175201543597</v>
      </c>
      <c r="M8034">
        <v>7284.7533207830556</v>
      </c>
      <c r="N8034" s="9">
        <v>9.4741053862900507E-2</v>
      </c>
    </row>
    <row r="8035" spans="1:14" x14ac:dyDescent="0.25">
      <c r="A8035" s="2">
        <v>43800.708333333343</v>
      </c>
      <c r="B8035">
        <v>4.6275367049789038</v>
      </c>
      <c r="C8035">
        <v>0.88980016385052063</v>
      </c>
      <c r="E8035">
        <f t="shared" si="251"/>
        <v>4.5</v>
      </c>
      <c r="F8035">
        <f t="shared" si="251"/>
        <v>1</v>
      </c>
      <c r="G8035">
        <f>IF(OR('San Pietro'!E8035&lt;2.5,F8035&lt;0.5),0,VLOOKUP('San Pietro'!F8035,'Power Matrix'!$B$2:$AI$30,HLOOKUP(E8035,'Power Matrix'!$B$2:$AI$30,29)))</f>
        <v>8861.0766070709215</v>
      </c>
      <c r="H8035" s="9">
        <f t="shared" si="252"/>
        <v>0.11524175201543597</v>
      </c>
      <c r="M8035">
        <v>6537.9171147398747</v>
      </c>
      <c r="N8035" s="9">
        <v>8.5028158160360023E-2</v>
      </c>
    </row>
    <row r="8036" spans="1:14" x14ac:dyDescent="0.25">
      <c r="A8036" s="2">
        <v>43800.75</v>
      </c>
      <c r="B8036">
        <v>4.6812890881142897</v>
      </c>
      <c r="C8036">
        <v>0.83730519478406906</v>
      </c>
      <c r="E8036">
        <f t="shared" si="251"/>
        <v>4.5</v>
      </c>
      <c r="F8036">
        <f t="shared" si="251"/>
        <v>1</v>
      </c>
      <c r="G8036">
        <f>IF(OR('San Pietro'!E8036&lt;2.5,F8036&lt;0.5),0,VLOOKUP('San Pietro'!F8036,'Power Matrix'!$B$2:$AI$30,HLOOKUP(E8036,'Power Matrix'!$B$2:$AI$30,29)))</f>
        <v>8861.0766070709215</v>
      </c>
      <c r="H8036" s="9">
        <f t="shared" si="252"/>
        <v>0.11524175201543597</v>
      </c>
      <c r="M8036">
        <v>5944.4551514991426</v>
      </c>
      <c r="N8036" s="9">
        <v>7.730995421451535E-2</v>
      </c>
    </row>
    <row r="8037" spans="1:14" x14ac:dyDescent="0.25">
      <c r="A8037" s="2">
        <v>43800.791666666657</v>
      </c>
      <c r="B8037">
        <v>4.7414019620615191</v>
      </c>
      <c r="C8037">
        <v>0.79484480906207367</v>
      </c>
      <c r="E8037">
        <f t="shared" si="251"/>
        <v>4.5</v>
      </c>
      <c r="F8037">
        <f t="shared" si="251"/>
        <v>1</v>
      </c>
      <c r="G8037">
        <f>IF(OR('San Pietro'!E8037&lt;2.5,F8037&lt;0.5),0,VLOOKUP('San Pietro'!F8037,'Power Matrix'!$B$2:$AI$30,HLOOKUP(E8037,'Power Matrix'!$B$2:$AI$30,29)))</f>
        <v>8861.0766070709215</v>
      </c>
      <c r="H8037" s="9">
        <f t="shared" si="252"/>
        <v>0.11524175201543597</v>
      </c>
      <c r="M8037">
        <v>5519.4490756785281</v>
      </c>
      <c r="N8037" s="9">
        <v>7.1782584686915119E-2</v>
      </c>
    </row>
    <row r="8038" spans="1:14" x14ac:dyDescent="0.25">
      <c r="A8038" s="2">
        <v>43800.833333333343</v>
      </c>
      <c r="B8038">
        <v>4.803136137588238</v>
      </c>
      <c r="C8038">
        <v>0.76366296329748318</v>
      </c>
      <c r="E8038">
        <f t="shared" si="251"/>
        <v>5</v>
      </c>
      <c r="F8038">
        <f t="shared" si="251"/>
        <v>1</v>
      </c>
      <c r="G8038">
        <f>IF(OR('San Pietro'!E8038&lt;2.5,F8038&lt;0.5),0,VLOOKUP('San Pietro'!F8038,'Power Matrix'!$B$2:$AI$30,HLOOKUP(E8038,'Power Matrix'!$B$2:$AI$30,29)))</f>
        <v>9017.869880371094</v>
      </c>
      <c r="H8038" s="9">
        <f t="shared" si="252"/>
        <v>0.11728090959420334</v>
      </c>
      <c r="M8038">
        <v>5237.4681964850397</v>
      </c>
      <c r="N8038" s="9">
        <v>6.8115313540236588E-2</v>
      </c>
    </row>
    <row r="8039" spans="1:14" x14ac:dyDescent="0.25">
      <c r="A8039" s="2">
        <v>43800.875</v>
      </c>
      <c r="B8039">
        <v>4.880958613403739</v>
      </c>
      <c r="C8039">
        <v>0.74160346602785276</v>
      </c>
      <c r="E8039">
        <f t="shared" si="251"/>
        <v>5</v>
      </c>
      <c r="F8039">
        <f t="shared" si="251"/>
        <v>0.5</v>
      </c>
      <c r="G8039">
        <f>IF(OR('San Pietro'!E8039&lt;2.5,F8039&lt;0.5),0,VLOOKUP('San Pietro'!F8039,'Power Matrix'!$B$2:$AI$30,HLOOKUP(E8039,'Power Matrix'!$B$2:$AI$30,29)))</f>
        <v>1817.5867128906248</v>
      </c>
      <c r="H8039" s="9">
        <f t="shared" si="252"/>
        <v>2.3638423018072924E-2</v>
      </c>
      <c r="M8039">
        <v>5090.6008856836079</v>
      </c>
      <c r="N8039" s="9">
        <v>6.6205246968230547E-2</v>
      </c>
    </row>
    <row r="8040" spans="1:14" x14ac:dyDescent="0.25">
      <c r="A8040" s="2">
        <v>43800.916666666657</v>
      </c>
      <c r="B8040">
        <v>4.9631461319332493</v>
      </c>
      <c r="C8040">
        <v>0.72858338681231904</v>
      </c>
      <c r="E8040">
        <f t="shared" si="251"/>
        <v>5</v>
      </c>
      <c r="F8040">
        <f t="shared" si="251"/>
        <v>0.5</v>
      </c>
      <c r="G8040">
        <f>IF(OR('San Pietro'!E8040&lt;2.5,F8040&lt;0.5),0,VLOOKUP('San Pietro'!F8040,'Power Matrix'!$B$2:$AI$30,HLOOKUP(E8040,'Power Matrix'!$B$2:$AI$30,29)))</f>
        <v>1817.5867128906248</v>
      </c>
      <c r="H8040" s="9">
        <f t="shared" si="252"/>
        <v>2.3638423018072924E-2</v>
      </c>
      <c r="M8040">
        <v>5043.5339514296793</v>
      </c>
      <c r="N8040" s="9">
        <v>6.5593123158822847E-2</v>
      </c>
    </row>
    <row r="8041" spans="1:14" x14ac:dyDescent="0.25">
      <c r="A8041" s="2">
        <v>43800.958333333343</v>
      </c>
      <c r="B8041">
        <v>5.0541884513968958</v>
      </c>
      <c r="C8041">
        <v>0.72526616917778819</v>
      </c>
      <c r="E8041">
        <f t="shared" si="251"/>
        <v>5</v>
      </c>
      <c r="F8041">
        <f t="shared" si="251"/>
        <v>0.5</v>
      </c>
      <c r="G8041">
        <f>IF(OR('San Pietro'!E8041&lt;2.5,F8041&lt;0.5),0,VLOOKUP('San Pietro'!F8041,'Power Matrix'!$B$2:$AI$30,HLOOKUP(E8041,'Power Matrix'!$B$2:$AI$30,29)))</f>
        <v>1817.5867128906248</v>
      </c>
      <c r="H8041" s="9">
        <f t="shared" si="252"/>
        <v>2.3638423018072924E-2</v>
      </c>
      <c r="M8041">
        <v>5054.788161182355</v>
      </c>
      <c r="N8041" s="9">
        <v>6.5739488539421354E-2</v>
      </c>
    </row>
    <row r="8042" spans="1:14" x14ac:dyDescent="0.25">
      <c r="A8042" s="2">
        <v>43801</v>
      </c>
      <c r="B8042">
        <v>5.1484733740195212</v>
      </c>
      <c r="C8042">
        <v>0.72825166504886596</v>
      </c>
      <c r="E8042">
        <f t="shared" si="251"/>
        <v>5</v>
      </c>
      <c r="F8042">
        <f t="shared" si="251"/>
        <v>0.5</v>
      </c>
      <c r="G8042">
        <f>IF(OR('San Pietro'!E8042&lt;2.5,F8042&lt;0.5),0,VLOOKUP('San Pietro'!F8042,'Power Matrix'!$B$2:$AI$30,HLOOKUP(E8042,'Power Matrix'!$B$2:$AI$30,29)))</f>
        <v>1817.5867128906248</v>
      </c>
      <c r="H8042" s="9">
        <f t="shared" si="252"/>
        <v>2.3638423018072924E-2</v>
      </c>
      <c r="M8042">
        <v>5126.3781312428928</v>
      </c>
      <c r="N8042" s="9">
        <v>6.6670543979582747E-2</v>
      </c>
    </row>
    <row r="8043" spans="1:14" x14ac:dyDescent="0.25">
      <c r="A8043" s="2">
        <v>43801.041666666657</v>
      </c>
      <c r="B8043">
        <v>5.2402639865198548</v>
      </c>
      <c r="C8043">
        <v>0.73546661340397046</v>
      </c>
      <c r="E8043">
        <f t="shared" si="251"/>
        <v>5</v>
      </c>
      <c r="F8043">
        <f t="shared" si="251"/>
        <v>0.5</v>
      </c>
      <c r="G8043">
        <f>IF(OR('San Pietro'!E8043&lt;2.5,F8043&lt;0.5),0,VLOOKUP('San Pietro'!F8043,'Power Matrix'!$B$2:$AI$30,HLOOKUP(E8043,'Power Matrix'!$B$2:$AI$30,29)))</f>
        <v>1817.5867128906248</v>
      </c>
      <c r="H8043" s="9">
        <f t="shared" si="252"/>
        <v>2.3638423018072924E-2</v>
      </c>
      <c r="M8043">
        <v>5221.2711856698388</v>
      </c>
      <c r="N8043" s="9">
        <v>6.7904665106928219E-2</v>
      </c>
    </row>
    <row r="8044" spans="1:14" x14ac:dyDescent="0.25">
      <c r="A8044" s="2">
        <v>43801.083333333343</v>
      </c>
      <c r="B8044">
        <v>5.3255693927022314</v>
      </c>
      <c r="C8044">
        <v>0.74425724013547745</v>
      </c>
      <c r="E8044">
        <f t="shared" si="251"/>
        <v>5.5</v>
      </c>
      <c r="F8044">
        <f t="shared" si="251"/>
        <v>0.5</v>
      </c>
      <c r="G8044">
        <f>IF(OR('San Pietro'!E8044&lt;2.5,F8044&lt;0.5),0,VLOOKUP('San Pietro'!F8044,'Power Matrix'!$B$2:$AI$30,HLOOKUP(E8044,'Power Matrix'!$B$2:$AI$30,29)))</f>
        <v>1752.1763809814452</v>
      </c>
      <c r="H8044" s="9">
        <f t="shared" si="252"/>
        <v>2.2787736179059492E-2</v>
      </c>
      <c r="M8044">
        <v>5319.0550927453396</v>
      </c>
      <c r="N8044" s="9">
        <v>6.917638289876267E-2</v>
      </c>
    </row>
    <row r="8045" spans="1:14" x14ac:dyDescent="0.25">
      <c r="A8045" s="2">
        <v>43801.125</v>
      </c>
      <c r="B8045">
        <v>5.3990268258037206</v>
      </c>
      <c r="C8045">
        <v>0.75304786686698444</v>
      </c>
      <c r="E8045">
        <f t="shared" si="251"/>
        <v>5.5</v>
      </c>
      <c r="F8045">
        <f t="shared" si="251"/>
        <v>1</v>
      </c>
      <c r="G8045">
        <f>IF(OR('San Pietro'!E8045&lt;2.5,F8045&lt;0.5),0,VLOOKUP('San Pietro'!F8045,'Power Matrix'!$B$2:$AI$30,HLOOKUP(E8045,'Power Matrix'!$B$2:$AI$30,29)))</f>
        <v>8728.7280566406243</v>
      </c>
      <c r="H8045" s="9">
        <f t="shared" si="252"/>
        <v>0.1135205075770209</v>
      </c>
      <c r="M8045">
        <v>5392.3309460436194</v>
      </c>
      <c r="N8045" s="9">
        <v>7.012936390697011E-2</v>
      </c>
    </row>
    <row r="8046" spans="1:14" x14ac:dyDescent="0.25">
      <c r="A8046" s="2">
        <v>43801.166666666657</v>
      </c>
      <c r="B8046">
        <v>5.4633800269588457</v>
      </c>
      <c r="C8046">
        <v>0.75993109345863585</v>
      </c>
      <c r="E8046">
        <f t="shared" si="251"/>
        <v>5.5</v>
      </c>
      <c r="F8046">
        <f t="shared" si="251"/>
        <v>1</v>
      </c>
      <c r="G8046">
        <f>IF(OR('San Pietro'!E8046&lt;2.5,F8046&lt;0.5),0,VLOOKUP('San Pietro'!F8046,'Power Matrix'!$B$2:$AI$30,HLOOKUP(E8046,'Power Matrix'!$B$2:$AI$30,29)))</f>
        <v>8728.7280566406243</v>
      </c>
      <c r="H8046" s="9">
        <f t="shared" si="252"/>
        <v>0.1135205075770209</v>
      </c>
      <c r="M8046">
        <v>5419.5900499321233</v>
      </c>
      <c r="N8046" s="9">
        <v>7.0483879168645097E-2</v>
      </c>
    </row>
    <row r="8047" spans="1:14" x14ac:dyDescent="0.25">
      <c r="A8047" s="2">
        <v>43801.208333333343</v>
      </c>
      <c r="B8047">
        <v>5.5170076945881172</v>
      </c>
      <c r="C8047">
        <v>0.76440933726525273</v>
      </c>
      <c r="E8047">
        <f t="shared" si="251"/>
        <v>5.5</v>
      </c>
      <c r="F8047">
        <f t="shared" si="251"/>
        <v>1</v>
      </c>
      <c r="G8047">
        <f>IF(OR('San Pietro'!E8047&lt;2.5,F8047&lt;0.5),0,VLOOKUP('San Pietro'!F8047,'Power Matrix'!$B$2:$AI$30,HLOOKUP(E8047,'Power Matrix'!$B$2:$AI$30,29)))</f>
        <v>8728.7280566406243</v>
      </c>
      <c r="H8047" s="9">
        <f t="shared" si="252"/>
        <v>0.1135205075770209</v>
      </c>
      <c r="M8047">
        <v>5389.2627075341388</v>
      </c>
      <c r="N8047" s="9">
        <v>7.0089460270279805E-2</v>
      </c>
    </row>
    <row r="8048" spans="1:14" x14ac:dyDescent="0.25">
      <c r="A8048" s="2">
        <v>43801.25</v>
      </c>
      <c r="B8048">
        <v>5.5600345441976486</v>
      </c>
      <c r="C8048">
        <v>0.76623380696424448</v>
      </c>
      <c r="E8048">
        <f t="shared" si="251"/>
        <v>5.5</v>
      </c>
      <c r="F8048">
        <f t="shared" si="251"/>
        <v>1</v>
      </c>
      <c r="G8048">
        <f>IF(OR('San Pietro'!E8048&lt;2.5,F8048&lt;0.5),0,VLOOKUP('San Pietro'!F8048,'Power Matrix'!$B$2:$AI$30,HLOOKUP(E8048,'Power Matrix'!$B$2:$AI$30,29)))</f>
        <v>8728.7280566406243</v>
      </c>
      <c r="H8048" s="9">
        <f t="shared" si="252"/>
        <v>0.1135205075770209</v>
      </c>
      <c r="M8048">
        <v>5344.5293861237515</v>
      </c>
      <c r="N8048" s="9">
        <v>6.9507686004689109E-2</v>
      </c>
    </row>
    <row r="8049" spans="1:14" x14ac:dyDescent="0.25">
      <c r="A8049" s="2">
        <v>43801.291666666657</v>
      </c>
      <c r="B8049">
        <v>5.5902156966773777</v>
      </c>
      <c r="C8049">
        <v>0.76581915475992846</v>
      </c>
      <c r="E8049">
        <f t="shared" si="251"/>
        <v>5.5</v>
      </c>
      <c r="F8049">
        <f t="shared" si="251"/>
        <v>1</v>
      </c>
      <c r="G8049">
        <f>IF(OR('San Pietro'!E8049&lt;2.5,F8049&lt;0.5),0,VLOOKUP('San Pietro'!F8049,'Power Matrix'!$B$2:$AI$30,HLOOKUP(E8049,'Power Matrix'!$B$2:$AI$30,29)))</f>
        <v>8728.7280566406243</v>
      </c>
      <c r="H8049" s="9">
        <f t="shared" si="252"/>
        <v>0.1135205075770209</v>
      </c>
      <c r="M8049">
        <v>5287.2766640251284</v>
      </c>
      <c r="N8049" s="9">
        <v>6.8763092057675376E-2</v>
      </c>
    </row>
    <row r="8050" spans="1:14" x14ac:dyDescent="0.25">
      <c r="A8050" s="2">
        <v>43801.333333333343</v>
      </c>
      <c r="B8050">
        <v>5.6100454621495963</v>
      </c>
      <c r="C8050">
        <v>0.76349710241575686</v>
      </c>
      <c r="E8050">
        <f t="shared" si="251"/>
        <v>5.5</v>
      </c>
      <c r="F8050">
        <f t="shared" si="251"/>
        <v>1</v>
      </c>
      <c r="G8050">
        <f>IF(OR('San Pietro'!E8050&lt;2.5,F8050&lt;0.5),0,VLOOKUP('San Pietro'!F8050,'Power Matrix'!$B$2:$AI$30,HLOOKUP(E8050,'Power Matrix'!$B$2:$AI$30,29)))</f>
        <v>8728.7280566406243</v>
      </c>
      <c r="H8050" s="9">
        <f t="shared" si="252"/>
        <v>0.1135205075770209</v>
      </c>
      <c r="M8050">
        <v>5215.568303456992</v>
      </c>
      <c r="N8050" s="9">
        <v>6.7830496902857446E-2</v>
      </c>
    </row>
    <row r="8051" spans="1:14" x14ac:dyDescent="0.25">
      <c r="A8051" s="2">
        <v>43801.375</v>
      </c>
      <c r="B8051">
        <v>5.6211451421937948</v>
      </c>
      <c r="C8051">
        <v>0.75926764993172968</v>
      </c>
      <c r="E8051">
        <f t="shared" si="251"/>
        <v>5.5</v>
      </c>
      <c r="F8051">
        <f t="shared" si="251"/>
        <v>1</v>
      </c>
      <c r="G8051">
        <f>IF(OR('San Pietro'!E8051&lt;2.5,F8051&lt;0.5),0,VLOOKUP('San Pietro'!F8051,'Power Matrix'!$B$2:$AI$30,HLOOKUP(E8051,'Power Matrix'!$B$2:$AI$30,29)))</f>
        <v>8728.7280566406243</v>
      </c>
      <c r="H8051" s="9">
        <f t="shared" si="252"/>
        <v>0.1135205075770209</v>
      </c>
      <c r="M8051">
        <v>5010.1962159403583</v>
      </c>
      <c r="N8051" s="9">
        <v>6.5159552925957182E-2</v>
      </c>
    </row>
    <row r="8052" spans="1:14" x14ac:dyDescent="0.25">
      <c r="A8052" s="2">
        <v>43801.416666666657</v>
      </c>
      <c r="B8052">
        <v>5.6669157329378468</v>
      </c>
      <c r="C8052">
        <v>0.74832083173777786</v>
      </c>
      <c r="E8052">
        <f t="shared" si="251"/>
        <v>5.5</v>
      </c>
      <c r="F8052">
        <f t="shared" si="251"/>
        <v>0.5</v>
      </c>
      <c r="G8052">
        <f>IF(OR('San Pietro'!E8052&lt;2.5,F8052&lt;0.5),0,VLOOKUP('San Pietro'!F8052,'Power Matrix'!$B$2:$AI$30,HLOOKUP(E8052,'Power Matrix'!$B$2:$AI$30,29)))</f>
        <v>1752.1763809814452</v>
      </c>
      <c r="H8052" s="9">
        <f t="shared" si="252"/>
        <v>2.2787736179059492E-2</v>
      </c>
      <c r="M8052">
        <v>4939.0323121597949</v>
      </c>
      <c r="N8052" s="9">
        <v>6.4234038643691288E-2</v>
      </c>
    </row>
    <row r="8053" spans="1:14" x14ac:dyDescent="0.25">
      <c r="A8053" s="2">
        <v>43801.458333333343</v>
      </c>
      <c r="B8053">
        <v>5.6558160528936492</v>
      </c>
      <c r="C8053">
        <v>0.74201811823216923</v>
      </c>
      <c r="E8053">
        <f t="shared" si="251"/>
        <v>5.5</v>
      </c>
      <c r="F8053">
        <f t="shared" si="251"/>
        <v>0.5</v>
      </c>
      <c r="G8053">
        <f>IF(OR('San Pietro'!E8053&lt;2.5,F8053&lt;0.5),0,VLOOKUP('San Pietro'!F8053,'Power Matrix'!$B$2:$AI$30,HLOOKUP(E8053,'Power Matrix'!$B$2:$AI$30,29)))</f>
        <v>1752.1763809814452</v>
      </c>
      <c r="H8053" s="9">
        <f t="shared" si="252"/>
        <v>2.2787736179059492E-2</v>
      </c>
      <c r="M8053">
        <v>4878.8835173303178</v>
      </c>
      <c r="N8053" s="9">
        <v>6.3451780142985387E-2</v>
      </c>
    </row>
    <row r="8054" spans="1:14" x14ac:dyDescent="0.25">
      <c r="A8054" s="2">
        <v>43801.5</v>
      </c>
      <c r="B8054">
        <v>5.6304988051523894</v>
      </c>
      <c r="C8054">
        <v>0.73530075252224414</v>
      </c>
      <c r="E8054">
        <f t="shared" si="251"/>
        <v>5.5</v>
      </c>
      <c r="F8054">
        <f t="shared" si="251"/>
        <v>0.5</v>
      </c>
      <c r="G8054">
        <f>IF(OR('San Pietro'!E8054&lt;2.5,F8054&lt;0.5),0,VLOOKUP('San Pietro'!F8054,'Power Matrix'!$B$2:$AI$30,HLOOKUP(E8054,'Power Matrix'!$B$2:$AI$30,29)))</f>
        <v>1752.1763809814452</v>
      </c>
      <c r="H8054" s="9">
        <f t="shared" si="252"/>
        <v>2.2787736179059492E-2</v>
      </c>
      <c r="M8054">
        <v>4842.268208164719</v>
      </c>
      <c r="N8054" s="9">
        <v>6.2975583788063116E-2</v>
      </c>
    </row>
    <row r="8055" spans="1:14" x14ac:dyDescent="0.25">
      <c r="A8055" s="2">
        <v>43801.541666666657</v>
      </c>
      <c r="B8055">
        <v>5.5833563438410758</v>
      </c>
      <c r="C8055">
        <v>0.72850045637145566</v>
      </c>
      <c r="E8055">
        <f t="shared" si="251"/>
        <v>5.5</v>
      </c>
      <c r="F8055">
        <f t="shared" si="251"/>
        <v>0.5</v>
      </c>
      <c r="G8055">
        <f>IF(OR('San Pietro'!E8055&lt;2.5,F8055&lt;0.5),0,VLOOKUP('San Pietro'!F8055,'Power Matrix'!$B$2:$AI$30,HLOOKUP(E8055,'Power Matrix'!$B$2:$AI$30,29)))</f>
        <v>1752.1763809814452</v>
      </c>
      <c r="H8055" s="9">
        <f t="shared" si="252"/>
        <v>2.2787736179059492E-2</v>
      </c>
      <c r="M8055">
        <v>4742.5821843204294</v>
      </c>
      <c r="N8055" s="9">
        <v>6.1679128226902816E-2</v>
      </c>
    </row>
    <row r="8056" spans="1:14" x14ac:dyDescent="0.25">
      <c r="A8056" s="2">
        <v>43801.583333333343</v>
      </c>
      <c r="B8056">
        <v>5.5584132426181592</v>
      </c>
      <c r="C8056">
        <v>0.71912931655390588</v>
      </c>
      <c r="E8056">
        <f t="shared" si="251"/>
        <v>5.5</v>
      </c>
      <c r="F8056">
        <f t="shared" si="251"/>
        <v>0.5</v>
      </c>
      <c r="G8056">
        <f>IF(OR('San Pietro'!E8056&lt;2.5,F8056&lt;0.5),0,VLOOKUP('San Pietro'!F8056,'Power Matrix'!$B$2:$AI$30,HLOOKUP(E8056,'Power Matrix'!$B$2:$AI$30,29)))</f>
        <v>1752.1763809814452</v>
      </c>
      <c r="H8056" s="9">
        <f t="shared" si="252"/>
        <v>2.2787736179059492E-2</v>
      </c>
      <c r="M8056">
        <v>4631.7421487312258</v>
      </c>
      <c r="N8056" s="9">
        <v>6.023761039925539E-2</v>
      </c>
    </row>
    <row r="8057" spans="1:14" x14ac:dyDescent="0.25">
      <c r="A8057" s="2">
        <v>43801.625</v>
      </c>
      <c r="B8057">
        <v>5.5349667274686167</v>
      </c>
      <c r="C8057">
        <v>0.70917766365031332</v>
      </c>
      <c r="E8057">
        <f t="shared" si="251"/>
        <v>5.5</v>
      </c>
      <c r="F8057">
        <f t="shared" si="251"/>
        <v>0.5</v>
      </c>
      <c r="G8057">
        <f>IF(OR('San Pietro'!E8057&lt;2.5,F8057&lt;0.5),0,VLOOKUP('San Pietro'!F8057,'Power Matrix'!$B$2:$AI$30,HLOOKUP(E8057,'Power Matrix'!$B$2:$AI$30,29)))</f>
        <v>1752.1763809814452</v>
      </c>
      <c r="H8057" s="9">
        <f t="shared" si="252"/>
        <v>2.2787736179059492E-2</v>
      </c>
      <c r="M8057">
        <v>4563.0772220151503</v>
      </c>
      <c r="N8057" s="9">
        <v>5.9344596286898248E-2</v>
      </c>
    </row>
    <row r="8058" spans="1:14" x14ac:dyDescent="0.25">
      <c r="A8058" s="2">
        <v>43801.666666666657</v>
      </c>
      <c r="B8058">
        <v>5.4968037825975546</v>
      </c>
      <c r="C8058">
        <v>0.70138220220916558</v>
      </c>
      <c r="E8058">
        <f t="shared" si="251"/>
        <v>5.5</v>
      </c>
      <c r="F8058">
        <f t="shared" si="251"/>
        <v>0.5</v>
      </c>
      <c r="G8058">
        <f>IF(OR('San Pietro'!E8058&lt;2.5,F8058&lt;0.5),0,VLOOKUP('San Pietro'!F8058,'Power Matrix'!$B$2:$AI$30,HLOOKUP(E8058,'Power Matrix'!$B$2:$AI$30,29)))</f>
        <v>1752.1763809814452</v>
      </c>
      <c r="H8058" s="9">
        <f t="shared" si="252"/>
        <v>2.2787736179059492E-2</v>
      </c>
      <c r="M8058">
        <v>4491.8701659201724</v>
      </c>
      <c r="N8058" s="9">
        <v>5.8418520791978443E-2</v>
      </c>
    </row>
    <row r="8059" spans="1:14" x14ac:dyDescent="0.25">
      <c r="A8059" s="2">
        <v>43801.708333333343</v>
      </c>
      <c r="B8059">
        <v>5.4571442516531166</v>
      </c>
      <c r="C8059">
        <v>0.69541121046701004</v>
      </c>
      <c r="E8059">
        <f t="shared" si="251"/>
        <v>5.5</v>
      </c>
      <c r="F8059">
        <f t="shared" si="251"/>
        <v>0.5</v>
      </c>
      <c r="G8059">
        <f>IF(OR('San Pietro'!E8059&lt;2.5,F8059&lt;0.5),0,VLOOKUP('San Pietro'!F8059,'Power Matrix'!$B$2:$AI$30,HLOOKUP(E8059,'Power Matrix'!$B$2:$AI$30,29)))</f>
        <v>1752.1763809814452</v>
      </c>
      <c r="H8059" s="9">
        <f t="shared" si="252"/>
        <v>2.2787736179059492E-2</v>
      </c>
      <c r="M8059">
        <v>4452.4711057451777</v>
      </c>
      <c r="N8059" s="9">
        <v>5.7906120671093415E-2</v>
      </c>
    </row>
    <row r="8060" spans="1:14" x14ac:dyDescent="0.25">
      <c r="A8060" s="2">
        <v>43801.75</v>
      </c>
      <c r="B8060">
        <v>5.4186071602637096</v>
      </c>
      <c r="C8060">
        <v>0.6917622710690261</v>
      </c>
      <c r="E8060">
        <f t="shared" si="251"/>
        <v>5.5</v>
      </c>
      <c r="F8060">
        <f t="shared" si="251"/>
        <v>0.5</v>
      </c>
      <c r="G8060">
        <f>IF(OR('San Pietro'!E8060&lt;2.5,F8060&lt;0.5),0,VLOOKUP('San Pietro'!F8060,'Power Matrix'!$B$2:$AI$30,HLOOKUP(E8060,'Power Matrix'!$B$2:$AI$30,29)))</f>
        <v>1752.1763809814452</v>
      </c>
      <c r="H8060" s="9">
        <f t="shared" si="252"/>
        <v>2.2787736179059492E-2</v>
      </c>
      <c r="M8060">
        <v>4418.8419291345035</v>
      </c>
      <c r="N8060" s="9">
        <v>5.746876013294764E-2</v>
      </c>
    </row>
    <row r="8061" spans="1:14" x14ac:dyDescent="0.25">
      <c r="A8061" s="2">
        <v>43801.791666666657</v>
      </c>
      <c r="B8061">
        <v>5.4066344716767114</v>
      </c>
      <c r="C8061">
        <v>0.68910849696140142</v>
      </c>
      <c r="E8061">
        <f t="shared" si="251"/>
        <v>5.5</v>
      </c>
      <c r="F8061">
        <f t="shared" si="251"/>
        <v>0.5</v>
      </c>
      <c r="G8061">
        <f>IF(OR('San Pietro'!E8061&lt;2.5,F8061&lt;0.5),0,VLOOKUP('San Pietro'!F8061,'Power Matrix'!$B$2:$AI$30,HLOOKUP(E8061,'Power Matrix'!$B$2:$AI$30,29)))</f>
        <v>1752.1763809814452</v>
      </c>
      <c r="H8061" s="9">
        <f t="shared" si="252"/>
        <v>2.2787736179059492E-2</v>
      </c>
      <c r="M8061">
        <v>4412.3955874308722</v>
      </c>
      <c r="N8061" s="9">
        <v>5.7384922948671271E-2</v>
      </c>
    </row>
    <row r="8062" spans="1:14" x14ac:dyDescent="0.25">
      <c r="A8062" s="2">
        <v>43801.833333333343</v>
      </c>
      <c r="B8062">
        <v>5.4164869966597617</v>
      </c>
      <c r="C8062">
        <v>0.68885970563881171</v>
      </c>
      <c r="E8062">
        <f t="shared" si="251"/>
        <v>5.5</v>
      </c>
      <c r="F8062">
        <f t="shared" si="251"/>
        <v>0.5</v>
      </c>
      <c r="G8062">
        <f>IF(OR('San Pietro'!E8062&lt;2.5,F8062&lt;0.5),0,VLOOKUP('San Pietro'!F8062,'Power Matrix'!$B$2:$AI$30,HLOOKUP(E8062,'Power Matrix'!$B$2:$AI$30,29)))</f>
        <v>1752.1763809814452</v>
      </c>
      <c r="H8062" s="9">
        <f t="shared" si="252"/>
        <v>2.2787736179059492E-2</v>
      </c>
      <c r="M8062">
        <v>4446.5708640904668</v>
      </c>
      <c r="N8062" s="9">
        <v>5.7829385730622837E-2</v>
      </c>
    </row>
    <row r="8063" spans="1:14" x14ac:dyDescent="0.25">
      <c r="A8063" s="2">
        <v>43801.875</v>
      </c>
      <c r="B8063">
        <v>5.4457951405966893</v>
      </c>
      <c r="C8063">
        <v>0.69192813195075242</v>
      </c>
      <c r="E8063">
        <f t="shared" si="251"/>
        <v>5.5</v>
      </c>
      <c r="F8063">
        <f t="shared" si="251"/>
        <v>0.5</v>
      </c>
      <c r="G8063">
        <f>IF(OR('San Pietro'!E8063&lt;2.5,F8063&lt;0.5),0,VLOOKUP('San Pietro'!F8063,'Power Matrix'!$B$2:$AI$30,HLOOKUP(E8063,'Power Matrix'!$B$2:$AI$30,29)))</f>
        <v>1752.1763809814452</v>
      </c>
      <c r="H8063" s="9">
        <f t="shared" si="252"/>
        <v>2.2787736179059492E-2</v>
      </c>
      <c r="M8063">
        <v>4416.8141050420063</v>
      </c>
      <c r="N8063" s="9">
        <v>5.7442387490922321E-2</v>
      </c>
    </row>
    <row r="8064" spans="1:14" x14ac:dyDescent="0.25">
      <c r="A8064" s="2">
        <v>43801.916666666657</v>
      </c>
      <c r="B8064">
        <v>5.5340937189258153</v>
      </c>
      <c r="C8064">
        <v>0.69358674076801785</v>
      </c>
      <c r="E8064">
        <f t="shared" si="251"/>
        <v>5.5</v>
      </c>
      <c r="F8064">
        <f t="shared" si="251"/>
        <v>0.5</v>
      </c>
      <c r="G8064">
        <f>IF(OR('San Pietro'!E8064&lt;2.5,F8064&lt;0.5),0,VLOOKUP('San Pietro'!F8064,'Power Matrix'!$B$2:$AI$30,HLOOKUP(E8064,'Power Matrix'!$B$2:$AI$30,29)))</f>
        <v>1752.1763809814452</v>
      </c>
      <c r="H8064" s="9">
        <f t="shared" si="252"/>
        <v>2.2787736179059492E-2</v>
      </c>
      <c r="M8064">
        <v>4552.3168458009295</v>
      </c>
      <c r="N8064" s="9">
        <v>5.9204653403782614E-2</v>
      </c>
    </row>
    <row r="8065" spans="1:14" x14ac:dyDescent="0.25">
      <c r="A8065" s="2">
        <v>43801.958333333343</v>
      </c>
      <c r="B8065">
        <v>5.5723813793029926</v>
      </c>
      <c r="C8065">
        <v>0.70644095910182525</v>
      </c>
      <c r="E8065">
        <f t="shared" si="251"/>
        <v>5.5</v>
      </c>
      <c r="F8065">
        <f t="shared" si="251"/>
        <v>0.5</v>
      </c>
      <c r="G8065">
        <f>IF(OR('San Pietro'!E8065&lt;2.5,F8065&lt;0.5),0,VLOOKUP('San Pietro'!F8065,'Power Matrix'!$B$2:$AI$30,HLOOKUP(E8065,'Power Matrix'!$B$2:$AI$30,29)))</f>
        <v>1752.1763809814452</v>
      </c>
      <c r="H8065" s="9">
        <f t="shared" si="252"/>
        <v>2.2787736179059492E-2</v>
      </c>
      <c r="M8065">
        <v>4740.24734113464</v>
      </c>
      <c r="N8065" s="9">
        <v>6.1648762682005746E-2</v>
      </c>
    </row>
    <row r="8066" spans="1:14" x14ac:dyDescent="0.25">
      <c r="A8066" s="2">
        <v>43802</v>
      </c>
      <c r="B8066">
        <v>5.6105443241740547</v>
      </c>
      <c r="C8066">
        <v>0.72335876903793306</v>
      </c>
      <c r="E8066">
        <f t="shared" si="251"/>
        <v>5.5</v>
      </c>
      <c r="F8066">
        <f t="shared" si="251"/>
        <v>0.5</v>
      </c>
      <c r="G8066">
        <f>IF(OR('San Pietro'!E8066&lt;2.5,F8066&lt;0.5),0,VLOOKUP('San Pietro'!F8066,'Power Matrix'!$B$2:$AI$30,HLOOKUP(E8066,'Power Matrix'!$B$2:$AI$30,29)))</f>
        <v>1752.1763809814452</v>
      </c>
      <c r="H8066" s="9">
        <f t="shared" si="252"/>
        <v>2.2787736179059492E-2</v>
      </c>
      <c r="M8066">
        <v>5059.2898458713344</v>
      </c>
      <c r="N8066" s="9">
        <v>6.5798034701907815E-2</v>
      </c>
    </row>
    <row r="8067" spans="1:14" x14ac:dyDescent="0.25">
      <c r="A8067" s="2">
        <v>43802.041666666657</v>
      </c>
      <c r="B8067">
        <v>5.6200227026387637</v>
      </c>
      <c r="C8067">
        <v>0.74765738821087169</v>
      </c>
      <c r="E8067">
        <f t="shared" ref="E8067:F8130" si="253">MROUND(B8067,0.5)</f>
        <v>5.5</v>
      </c>
      <c r="F8067">
        <f t="shared" si="253"/>
        <v>0.5</v>
      </c>
      <c r="G8067">
        <f>IF(OR('San Pietro'!E8067&lt;2.5,F8067&lt;0.5),0,VLOOKUP('San Pietro'!F8067,'Power Matrix'!$B$2:$AI$30,HLOOKUP(E8067,'Power Matrix'!$B$2:$AI$30,29)))</f>
        <v>1752.1763809814452</v>
      </c>
      <c r="H8067" s="9">
        <f t="shared" ref="H8067:H8130" si="254">G8067/$K$2</f>
        <v>2.2787736179059492E-2</v>
      </c>
      <c r="M8067">
        <v>5439.0006076440732</v>
      </c>
      <c r="N8067" s="9">
        <v>7.0736321030808125E-2</v>
      </c>
    </row>
    <row r="8068" spans="1:14" x14ac:dyDescent="0.25">
      <c r="A8068" s="2">
        <v>43802.083333333343</v>
      </c>
      <c r="B8068">
        <v>5.6267573399689503</v>
      </c>
      <c r="C8068">
        <v>0.77626839030870087</v>
      </c>
      <c r="E8068">
        <f t="shared" si="253"/>
        <v>5.5</v>
      </c>
      <c r="F8068">
        <f t="shared" si="253"/>
        <v>1</v>
      </c>
      <c r="G8068">
        <f>IF(OR('San Pietro'!E8068&lt;2.5,F8068&lt;0.5),0,VLOOKUP('San Pietro'!F8068,'Power Matrix'!$B$2:$AI$30,HLOOKUP(E8068,'Power Matrix'!$B$2:$AI$30,29)))</f>
        <v>8728.7280566406243</v>
      </c>
      <c r="H8068" s="9">
        <f t="shared" si="254"/>
        <v>0.1135205075770209</v>
      </c>
      <c r="M8068">
        <v>5800.090195380033</v>
      </c>
      <c r="N8068" s="9">
        <v>7.5432431739653347E-2</v>
      </c>
    </row>
    <row r="8069" spans="1:14" x14ac:dyDescent="0.25">
      <c r="A8069" s="2">
        <v>43802.125</v>
      </c>
      <c r="B8069">
        <v>5.6529475962530134</v>
      </c>
      <c r="C8069">
        <v>0.80562576637429917</v>
      </c>
      <c r="E8069">
        <f t="shared" si="253"/>
        <v>5.5</v>
      </c>
      <c r="F8069">
        <f t="shared" si="253"/>
        <v>1</v>
      </c>
      <c r="G8069">
        <f>IF(OR('San Pietro'!E8069&lt;2.5,F8069&lt;0.5),0,VLOOKUP('San Pietro'!F8069,'Power Matrix'!$B$2:$AI$30,HLOOKUP(E8069,'Power Matrix'!$B$2:$AI$30,29)))</f>
        <v>8728.7280566406243</v>
      </c>
      <c r="H8069" s="9">
        <f t="shared" si="254"/>
        <v>0.1135205075770209</v>
      </c>
      <c r="M8069">
        <v>6069.3737739760436</v>
      </c>
      <c r="N8069" s="9">
        <v>7.8934569547308972E-2</v>
      </c>
    </row>
    <row r="8070" spans="1:14" x14ac:dyDescent="0.25">
      <c r="A8070" s="2">
        <v>43802.166666666657</v>
      </c>
      <c r="B8070">
        <v>5.7113144531146389</v>
      </c>
      <c r="C8070">
        <v>0.83208057700968308</v>
      </c>
      <c r="E8070">
        <f t="shared" si="253"/>
        <v>5.5</v>
      </c>
      <c r="F8070">
        <f t="shared" si="253"/>
        <v>1</v>
      </c>
      <c r="G8070">
        <f>IF(OR('San Pietro'!E8070&lt;2.5,F8070&lt;0.5),0,VLOOKUP('San Pietro'!F8070,'Power Matrix'!$B$2:$AI$30,HLOOKUP(E8070,'Power Matrix'!$B$2:$AI$30,29)))</f>
        <v>8728.7280566406243</v>
      </c>
      <c r="H8070" s="9">
        <f t="shared" si="254"/>
        <v>0.1135205075770209</v>
      </c>
      <c r="M8070">
        <v>6189.7988040427099</v>
      </c>
      <c r="N8070" s="9">
        <v>8.0500743960852605E-2</v>
      </c>
    </row>
    <row r="8071" spans="1:14" x14ac:dyDescent="0.25">
      <c r="A8071" s="2">
        <v>43802.208333333343</v>
      </c>
      <c r="B8071">
        <v>5.8094655564268161</v>
      </c>
      <c r="C8071">
        <v>0.85264732634377483</v>
      </c>
      <c r="E8071">
        <f t="shared" si="253"/>
        <v>6</v>
      </c>
      <c r="F8071">
        <f t="shared" si="253"/>
        <v>1</v>
      </c>
      <c r="G8071">
        <f>IF(OR('San Pietro'!E8071&lt;2.5,F8071&lt;0.5),0,VLOOKUP('San Pietro'!F8071,'Power Matrix'!$B$2:$AI$30,HLOOKUP(E8071,'Power Matrix'!$B$2:$AI$30,29)))</f>
        <v>7721.5805004882804</v>
      </c>
      <c r="H8071" s="9">
        <f t="shared" si="254"/>
        <v>0.10042216139903577</v>
      </c>
      <c r="M8071">
        <v>6205.5987880503471</v>
      </c>
      <c r="N8071" s="9">
        <v>8.0706228905913127E-2</v>
      </c>
    </row>
    <row r="8072" spans="1:14" x14ac:dyDescent="0.25">
      <c r="A8072" s="2">
        <v>43802.25</v>
      </c>
      <c r="B8072">
        <v>5.9328091919741386</v>
      </c>
      <c r="C8072">
        <v>0.86915048407556572</v>
      </c>
      <c r="E8072">
        <f t="shared" si="253"/>
        <v>6</v>
      </c>
      <c r="F8072">
        <f t="shared" si="253"/>
        <v>1</v>
      </c>
      <c r="G8072">
        <f>IF(OR('San Pietro'!E8072&lt;2.5,F8072&lt;0.5),0,VLOOKUP('San Pietro'!F8072,'Power Matrix'!$B$2:$AI$30,HLOOKUP(E8072,'Power Matrix'!$B$2:$AI$30,29)))</f>
        <v>7721.5805004882804</v>
      </c>
      <c r="H8072" s="9">
        <f t="shared" si="254"/>
        <v>0.10042216139903577</v>
      </c>
      <c r="M8072">
        <v>6148.533740408333</v>
      </c>
      <c r="N8072" s="9">
        <v>7.9964075738294282E-2</v>
      </c>
    </row>
    <row r="8073" spans="1:14" x14ac:dyDescent="0.25">
      <c r="A8073" s="2">
        <v>43802.291666666657</v>
      </c>
      <c r="B8073">
        <v>6.0682502316145781</v>
      </c>
      <c r="C8073">
        <v>0.88366331122663855</v>
      </c>
      <c r="E8073">
        <f t="shared" si="253"/>
        <v>6</v>
      </c>
      <c r="F8073">
        <f t="shared" si="253"/>
        <v>1</v>
      </c>
      <c r="G8073">
        <f>IF(OR('San Pietro'!E8073&lt;2.5,F8073&lt;0.5),0,VLOOKUP('San Pietro'!F8073,'Power Matrix'!$B$2:$AI$30,HLOOKUP(E8073,'Power Matrix'!$B$2:$AI$30,29)))</f>
        <v>7721.5805004882804</v>
      </c>
      <c r="H8073" s="9">
        <f t="shared" si="254"/>
        <v>0.10042216139903577</v>
      </c>
      <c r="M8073">
        <v>6066.7430214500182</v>
      </c>
      <c r="N8073" s="9">
        <v>7.8900355586205159E-2</v>
      </c>
    </row>
    <row r="8074" spans="1:14" x14ac:dyDescent="0.25">
      <c r="A8074" s="2">
        <v>43802.333333333343</v>
      </c>
      <c r="B8074">
        <v>6.1984532199982034</v>
      </c>
      <c r="C8074">
        <v>0.89767855573253152</v>
      </c>
      <c r="E8074">
        <f t="shared" si="253"/>
        <v>6</v>
      </c>
      <c r="F8074">
        <f t="shared" si="253"/>
        <v>1</v>
      </c>
      <c r="G8074">
        <f>IF(OR('San Pietro'!E8074&lt;2.5,F8074&lt;0.5),0,VLOOKUP('San Pietro'!F8074,'Power Matrix'!$B$2:$AI$30,HLOOKUP(E8074,'Power Matrix'!$B$2:$AI$30,29)))</f>
        <v>7721.5805004882804</v>
      </c>
      <c r="H8074" s="9">
        <f t="shared" si="254"/>
        <v>0.10042216139903577</v>
      </c>
      <c r="M8074">
        <v>5983.6344727552514</v>
      </c>
      <c r="N8074" s="9">
        <v>7.7819496545186592E-2</v>
      </c>
    </row>
    <row r="8075" spans="1:14" x14ac:dyDescent="0.25">
      <c r="A8075" s="2">
        <v>43802.375</v>
      </c>
      <c r="B8075">
        <v>6.320050838459923</v>
      </c>
      <c r="C8075">
        <v>0.91119621759324487</v>
      </c>
      <c r="E8075">
        <f t="shared" si="253"/>
        <v>6.5</v>
      </c>
      <c r="F8075">
        <f t="shared" si="253"/>
        <v>1</v>
      </c>
      <c r="G8075">
        <f>IF(OR('San Pietro'!E8075&lt;2.5,F8075&lt;0.5),0,VLOOKUP('San Pietro'!F8075,'Power Matrix'!$B$2:$AI$30,HLOOKUP(E8075,'Power Matrix'!$B$2:$AI$30,29)))</f>
        <v>6572.7947353515628</v>
      </c>
      <c r="H8075" s="9">
        <f t="shared" si="254"/>
        <v>8.5481755155498051E-2</v>
      </c>
      <c r="M8075">
        <v>5991.6607888107037</v>
      </c>
      <c r="N8075" s="9">
        <v>7.7923881911203155E-2</v>
      </c>
    </row>
    <row r="8076" spans="1:14" x14ac:dyDescent="0.25">
      <c r="A8076" s="2">
        <v>43802.416666666657</v>
      </c>
      <c r="B8076">
        <v>6.3970003057326217</v>
      </c>
      <c r="C8076">
        <v>0.92579197518518086</v>
      </c>
      <c r="E8076">
        <f t="shared" si="253"/>
        <v>6.5</v>
      </c>
      <c r="F8076">
        <f t="shared" si="253"/>
        <v>1</v>
      </c>
      <c r="G8076">
        <f>IF(OR('San Pietro'!E8076&lt;2.5,F8076&lt;0.5),0,VLOOKUP('San Pietro'!F8076,'Power Matrix'!$B$2:$AI$30,HLOOKUP(E8076,'Power Matrix'!$B$2:$AI$30,29)))</f>
        <v>6572.7947353515628</v>
      </c>
      <c r="H8076" s="9">
        <f t="shared" si="254"/>
        <v>8.5481755155498051E-2</v>
      </c>
      <c r="M8076">
        <v>6140.6296256160713</v>
      </c>
      <c r="N8076" s="9">
        <v>7.9861279647294767E-2</v>
      </c>
    </row>
    <row r="8077" spans="1:14" x14ac:dyDescent="0.25">
      <c r="A8077" s="2">
        <v>43802.458333333343</v>
      </c>
      <c r="B8077">
        <v>6.4191996658210169</v>
      </c>
      <c r="C8077">
        <v>0.94353908952992116</v>
      </c>
      <c r="E8077">
        <f t="shared" si="253"/>
        <v>6.5</v>
      </c>
      <c r="F8077">
        <f t="shared" si="253"/>
        <v>1</v>
      </c>
      <c r="G8077">
        <f>IF(OR('San Pietro'!E8077&lt;2.5,F8077&lt;0.5),0,VLOOKUP('San Pietro'!F8077,'Power Matrix'!$B$2:$AI$30,HLOOKUP(E8077,'Power Matrix'!$B$2:$AI$30,29)))</f>
        <v>6572.7947353515628</v>
      </c>
      <c r="H8077" s="9">
        <f t="shared" si="254"/>
        <v>8.5481755155498051E-2</v>
      </c>
      <c r="M8077">
        <v>6225.9433529868666</v>
      </c>
      <c r="N8077" s="9">
        <v>8.0970817895765268E-2</v>
      </c>
    </row>
    <row r="8078" spans="1:14" x14ac:dyDescent="0.25">
      <c r="A8078" s="2">
        <v>43802.5</v>
      </c>
      <c r="B8078">
        <v>6.4462629306478822</v>
      </c>
      <c r="C8078">
        <v>0.95664209918631826</v>
      </c>
      <c r="E8078">
        <f t="shared" si="253"/>
        <v>6.5</v>
      </c>
      <c r="F8078">
        <f t="shared" si="253"/>
        <v>1</v>
      </c>
      <c r="G8078">
        <f>IF(OR('San Pietro'!E8078&lt;2.5,F8078&lt;0.5),0,VLOOKUP('San Pietro'!F8078,'Power Matrix'!$B$2:$AI$30,HLOOKUP(E8078,'Power Matrix'!$B$2:$AI$30,29)))</f>
        <v>6572.7947353515628</v>
      </c>
      <c r="H8078" s="9">
        <f t="shared" si="254"/>
        <v>8.5481755155498051E-2</v>
      </c>
      <c r="M8078">
        <v>6358.5093382155692</v>
      </c>
      <c r="N8078" s="9">
        <v>8.2694890159284412E-2</v>
      </c>
    </row>
    <row r="8079" spans="1:14" x14ac:dyDescent="0.25">
      <c r="A8079" s="2">
        <v>43802.541666666657</v>
      </c>
      <c r="B8079">
        <v>6.443643905019476</v>
      </c>
      <c r="C8079">
        <v>0.96833529134803964</v>
      </c>
      <c r="E8079">
        <f t="shared" si="253"/>
        <v>6.5</v>
      </c>
      <c r="F8079">
        <f t="shared" si="253"/>
        <v>1</v>
      </c>
      <c r="G8079">
        <f>IF(OR('San Pietro'!E8079&lt;2.5,F8079&lt;0.5),0,VLOOKUP('San Pietro'!F8079,'Power Matrix'!$B$2:$AI$30,HLOOKUP(E8079,'Power Matrix'!$B$2:$AI$30,29)))</f>
        <v>6572.7947353515628</v>
      </c>
      <c r="H8079" s="9">
        <f t="shared" si="254"/>
        <v>8.5481755155498051E-2</v>
      </c>
      <c r="M8079">
        <v>6592.9303687122983</v>
      </c>
      <c r="N8079" s="9">
        <v>8.5743626952268906E-2</v>
      </c>
    </row>
    <row r="8080" spans="1:14" x14ac:dyDescent="0.25">
      <c r="A8080" s="2">
        <v>43802.583333333343</v>
      </c>
      <c r="B8080">
        <v>6.3966261592142777</v>
      </c>
      <c r="C8080">
        <v>0.98027727483235094</v>
      </c>
      <c r="E8080">
        <f t="shared" si="253"/>
        <v>6.5</v>
      </c>
      <c r="F8080">
        <f t="shared" si="253"/>
        <v>1</v>
      </c>
      <c r="G8080">
        <f>IF(OR('San Pietro'!E8080&lt;2.5,F8080&lt;0.5),0,VLOOKUP('San Pietro'!F8080,'Power Matrix'!$B$2:$AI$30,HLOOKUP(E8080,'Power Matrix'!$B$2:$AI$30,29)))</f>
        <v>6572.7947353515628</v>
      </c>
      <c r="H8080" s="9">
        <f t="shared" si="254"/>
        <v>8.5481755155498051E-2</v>
      </c>
      <c r="M8080">
        <v>6922.0848488463935</v>
      </c>
      <c r="N8080" s="9">
        <v>9.0024409150154944E-2</v>
      </c>
    </row>
    <row r="8081" spans="1:14" x14ac:dyDescent="0.25">
      <c r="A8081" s="2">
        <v>43802.625</v>
      </c>
      <c r="B8081">
        <v>6.3158105112520273</v>
      </c>
      <c r="C8081">
        <v>0.9934632149296112</v>
      </c>
      <c r="E8081">
        <f t="shared" si="253"/>
        <v>6.5</v>
      </c>
      <c r="F8081">
        <f t="shared" si="253"/>
        <v>1</v>
      </c>
      <c r="G8081">
        <f>IF(OR('San Pietro'!E8081&lt;2.5,F8081&lt;0.5),0,VLOOKUP('San Pietro'!F8081,'Power Matrix'!$B$2:$AI$30,HLOOKUP(E8081,'Power Matrix'!$B$2:$AI$30,29)))</f>
        <v>6572.7947353515628</v>
      </c>
      <c r="H8081" s="9">
        <f t="shared" si="254"/>
        <v>8.5481755155498051E-2</v>
      </c>
      <c r="M8081">
        <v>7470.7586976847706</v>
      </c>
      <c r="N8081" s="9">
        <v>9.7160126226210161E-2</v>
      </c>
    </row>
    <row r="8082" spans="1:14" x14ac:dyDescent="0.25">
      <c r="A8082" s="2">
        <v>43802.666666666657</v>
      </c>
      <c r="B8082">
        <v>6.2056867193528493</v>
      </c>
      <c r="C8082">
        <v>1.0100493031022659</v>
      </c>
      <c r="E8082">
        <f t="shared" si="253"/>
        <v>6</v>
      </c>
      <c r="F8082">
        <f t="shared" si="253"/>
        <v>1</v>
      </c>
      <c r="G8082">
        <f>IF(OR('San Pietro'!E8082&lt;2.5,F8082&lt;0.5),0,VLOOKUP('San Pietro'!F8082,'Power Matrix'!$B$2:$AI$30,HLOOKUP(E8082,'Power Matrix'!$B$2:$AI$30,29)))</f>
        <v>7721.5805004882804</v>
      </c>
      <c r="H8082" s="9">
        <f t="shared" si="254"/>
        <v>0.10042216139903577</v>
      </c>
      <c r="M8082">
        <v>8212.4486849697441</v>
      </c>
      <c r="N8082" s="9">
        <v>0.10680609334969079</v>
      </c>
    </row>
    <row r="8083" spans="1:14" x14ac:dyDescent="0.25">
      <c r="A8083" s="2">
        <v>43802.708333333343</v>
      </c>
      <c r="B8083">
        <v>6.0763567395120264</v>
      </c>
      <c r="C8083">
        <v>1.0288745131782291</v>
      </c>
      <c r="E8083">
        <f t="shared" si="253"/>
        <v>6</v>
      </c>
      <c r="F8083">
        <f t="shared" si="253"/>
        <v>1</v>
      </c>
      <c r="G8083">
        <f>IF(OR('San Pietro'!E8083&lt;2.5,F8083&lt;0.5),0,VLOOKUP('San Pietro'!F8083,'Power Matrix'!$B$2:$AI$30,HLOOKUP(E8083,'Power Matrix'!$B$2:$AI$30,29)))</f>
        <v>7721.5805004882804</v>
      </c>
      <c r="H8083" s="9">
        <f t="shared" si="254"/>
        <v>0.10042216139903577</v>
      </c>
      <c r="M8083">
        <v>9360.8685147152391</v>
      </c>
      <c r="N8083" s="9">
        <v>0.12174174046854828</v>
      </c>
    </row>
    <row r="8084" spans="1:14" x14ac:dyDescent="0.25">
      <c r="A8084" s="2">
        <v>43802.75</v>
      </c>
      <c r="B8084">
        <v>5.8960181176703372</v>
      </c>
      <c r="C8084">
        <v>1.058729471889007</v>
      </c>
      <c r="E8084">
        <f t="shared" si="253"/>
        <v>6</v>
      </c>
      <c r="F8084">
        <f t="shared" si="253"/>
        <v>1</v>
      </c>
      <c r="G8084">
        <f>IF(OR('San Pietro'!E8084&lt;2.5,F8084&lt;0.5),0,VLOOKUP('San Pietro'!F8084,'Power Matrix'!$B$2:$AI$30,HLOOKUP(E8084,'Power Matrix'!$B$2:$AI$30,29)))</f>
        <v>7721.5805004882804</v>
      </c>
      <c r="H8084" s="9">
        <f t="shared" si="254"/>
        <v>0.10042216139903577</v>
      </c>
      <c r="M8084">
        <v>10988.049350913236</v>
      </c>
      <c r="N8084" s="9">
        <v>0.14290386092183807</v>
      </c>
    </row>
    <row r="8085" spans="1:14" x14ac:dyDescent="0.25">
      <c r="A8085" s="2">
        <v>43802.791666666657</v>
      </c>
      <c r="B8085">
        <v>5.6889903775201276</v>
      </c>
      <c r="C8085">
        <v>1.102765535987404</v>
      </c>
      <c r="E8085">
        <f t="shared" si="253"/>
        <v>5.5</v>
      </c>
      <c r="F8085">
        <f t="shared" si="253"/>
        <v>1</v>
      </c>
      <c r="G8085">
        <f>IF(OR('San Pietro'!E8085&lt;2.5,F8085&lt;0.5),0,VLOOKUP('San Pietro'!F8085,'Power Matrix'!$B$2:$AI$30,HLOOKUP(E8085,'Power Matrix'!$B$2:$AI$30,29)))</f>
        <v>8728.7280566406243</v>
      </c>
      <c r="H8085" s="9">
        <f t="shared" si="254"/>
        <v>0.1135205075770209</v>
      </c>
      <c r="M8085">
        <v>12543.776780583168</v>
      </c>
      <c r="N8085" s="9">
        <v>0.16313670199688871</v>
      </c>
    </row>
    <row r="8086" spans="1:14" x14ac:dyDescent="0.25">
      <c r="A8086" s="2">
        <v>43802.833333333343</v>
      </c>
      <c r="B8086">
        <v>5.5257377800161382</v>
      </c>
      <c r="C8086">
        <v>1.1445624781824939</v>
      </c>
      <c r="E8086">
        <f t="shared" si="253"/>
        <v>5.5</v>
      </c>
      <c r="F8086">
        <f t="shared" si="253"/>
        <v>1</v>
      </c>
      <c r="G8086">
        <f>IF(OR('San Pietro'!E8086&lt;2.5,F8086&lt;0.5),0,VLOOKUP('San Pietro'!F8086,'Power Matrix'!$B$2:$AI$30,HLOOKUP(E8086,'Power Matrix'!$B$2:$AI$30,29)))</f>
        <v>8728.7280566406243</v>
      </c>
      <c r="H8086" s="9">
        <f t="shared" si="254"/>
        <v>0.1135205075770209</v>
      </c>
      <c r="M8086">
        <v>13967.558083171596</v>
      </c>
      <c r="N8086" s="9">
        <v>0.18165353230501796</v>
      </c>
    </row>
    <row r="8087" spans="1:14" x14ac:dyDescent="0.25">
      <c r="A8087" s="2">
        <v>43802.875</v>
      </c>
      <c r="B8087">
        <v>5.4010222739015541</v>
      </c>
      <c r="C8087">
        <v>1.1861935594958559</v>
      </c>
      <c r="E8087">
        <f t="shared" si="253"/>
        <v>5.5</v>
      </c>
      <c r="F8087">
        <f t="shared" si="253"/>
        <v>1</v>
      </c>
      <c r="G8087">
        <f>IF(OR('San Pietro'!E8087&lt;2.5,F8087&lt;0.5),0,VLOOKUP('San Pietro'!F8087,'Power Matrix'!$B$2:$AI$30,HLOOKUP(E8087,'Power Matrix'!$B$2:$AI$30,29)))</f>
        <v>8728.7280566406243</v>
      </c>
      <c r="H8087" s="9">
        <f t="shared" si="254"/>
        <v>0.1135205075770209</v>
      </c>
      <c r="M8087">
        <v>14825.713763366741</v>
      </c>
      <c r="N8087" s="9">
        <v>0.19281418112042395</v>
      </c>
    </row>
    <row r="8088" spans="1:14" x14ac:dyDescent="0.25">
      <c r="A8088" s="2">
        <v>43802.916666666657</v>
      </c>
      <c r="B8088">
        <v>5.3483923303211993</v>
      </c>
      <c r="C8088">
        <v>1.212233717926924</v>
      </c>
      <c r="E8088">
        <f t="shared" si="253"/>
        <v>5.5</v>
      </c>
      <c r="F8088">
        <f t="shared" si="253"/>
        <v>1</v>
      </c>
      <c r="G8088">
        <f>IF(OR('San Pietro'!E8088&lt;2.5,F8088&lt;0.5),0,VLOOKUP('San Pietro'!F8088,'Power Matrix'!$B$2:$AI$30,HLOOKUP(E8088,'Power Matrix'!$B$2:$AI$30,29)))</f>
        <v>8728.7280566406243</v>
      </c>
      <c r="H8088" s="9">
        <f t="shared" si="254"/>
        <v>0.1135205075770209</v>
      </c>
      <c r="M8088">
        <v>15674.596584199968</v>
      </c>
      <c r="N8088" s="9">
        <v>0.20385423278866721</v>
      </c>
    </row>
    <row r="8089" spans="1:14" x14ac:dyDescent="0.25">
      <c r="A8089" s="2">
        <v>43802.958333333343</v>
      </c>
      <c r="B8089">
        <v>5.281420103537668</v>
      </c>
      <c r="C8089">
        <v>1.2357030326912299</v>
      </c>
      <c r="E8089">
        <f t="shared" si="253"/>
        <v>5.5</v>
      </c>
      <c r="F8089">
        <f t="shared" si="253"/>
        <v>1</v>
      </c>
      <c r="G8089">
        <f>IF(OR('San Pietro'!E8089&lt;2.5,F8089&lt;0.5),0,VLOOKUP('San Pietro'!F8089,'Power Matrix'!$B$2:$AI$30,HLOOKUP(E8089,'Power Matrix'!$B$2:$AI$30,29)))</f>
        <v>8728.7280566406243</v>
      </c>
      <c r="H8089" s="9">
        <f t="shared" si="254"/>
        <v>0.1135205075770209</v>
      </c>
      <c r="M8089">
        <v>16597.548862322339</v>
      </c>
      <c r="N8089" s="9">
        <v>0.215857586594075</v>
      </c>
    </row>
    <row r="8090" spans="1:14" x14ac:dyDescent="0.25">
      <c r="A8090" s="2">
        <v>43803</v>
      </c>
      <c r="B8090">
        <v>5.2067155153750324</v>
      </c>
      <c r="C8090">
        <v>1.2599187214233061</v>
      </c>
      <c r="E8090">
        <f t="shared" si="253"/>
        <v>5</v>
      </c>
      <c r="F8090">
        <f t="shared" si="253"/>
        <v>1.5</v>
      </c>
      <c r="G8090">
        <f>IF(OR('San Pietro'!E8090&lt;2.5,F8090&lt;0.5),0,VLOOKUP('San Pietro'!F8090,'Power Matrix'!$B$2:$AI$30,HLOOKUP(E8090,'Power Matrix'!$B$2:$AI$30,29)))</f>
        <v>24782.216907226561</v>
      </c>
      <c r="H8090" s="9">
        <f t="shared" si="254"/>
        <v>0.322302381737268</v>
      </c>
      <c r="M8090">
        <v>17841.204946694259</v>
      </c>
      <c r="N8090" s="9">
        <v>0.23203181829252581</v>
      </c>
    </row>
    <row r="8091" spans="1:14" x14ac:dyDescent="0.25">
      <c r="A8091" s="2">
        <v>43803.041666666657</v>
      </c>
      <c r="B8091">
        <v>5.1310132031634801</v>
      </c>
      <c r="C8091">
        <v>1.2935055499729311</v>
      </c>
      <c r="E8091">
        <f t="shared" si="253"/>
        <v>5</v>
      </c>
      <c r="F8091">
        <f t="shared" si="253"/>
        <v>1.5</v>
      </c>
      <c r="G8091">
        <f>IF(OR('San Pietro'!E8091&lt;2.5,F8091&lt;0.5),0,VLOOKUP('San Pietro'!F8091,'Power Matrix'!$B$2:$AI$30,HLOOKUP(E8091,'Power Matrix'!$B$2:$AI$30,29)))</f>
        <v>24782.216907226561</v>
      </c>
      <c r="H8091" s="9">
        <f t="shared" si="254"/>
        <v>0.322302381737268</v>
      </c>
      <c r="M8091">
        <v>19695.818452098316</v>
      </c>
      <c r="N8091" s="9">
        <v>0.25615178917871378</v>
      </c>
    </row>
    <row r="8092" spans="1:14" x14ac:dyDescent="0.25">
      <c r="A8092" s="2">
        <v>43803.083333333343</v>
      </c>
      <c r="B8092">
        <v>5.0558097529763852</v>
      </c>
      <c r="C8092">
        <v>1.3453370755124761</v>
      </c>
      <c r="E8092">
        <f t="shared" si="253"/>
        <v>5</v>
      </c>
      <c r="F8092">
        <f t="shared" si="253"/>
        <v>1.5</v>
      </c>
      <c r="G8092">
        <f>IF(OR('San Pietro'!E8092&lt;2.5,F8092&lt;0.5),0,VLOOKUP('San Pietro'!F8092,'Power Matrix'!$B$2:$AI$30,HLOOKUP(E8092,'Power Matrix'!$B$2:$AI$30,29)))</f>
        <v>24782.216907226561</v>
      </c>
      <c r="H8092" s="9">
        <f t="shared" si="254"/>
        <v>0.322302381737268</v>
      </c>
      <c r="M8092">
        <v>21769.965714444294</v>
      </c>
      <c r="N8092" s="9">
        <v>0.2831268820677047</v>
      </c>
    </row>
    <row r="8093" spans="1:14" x14ac:dyDescent="0.25">
      <c r="A8093" s="2">
        <v>43803.125</v>
      </c>
      <c r="B8093">
        <v>5.0115357483057084</v>
      </c>
      <c r="C8093">
        <v>1.406042158224392</v>
      </c>
      <c r="E8093">
        <f t="shared" si="253"/>
        <v>5</v>
      </c>
      <c r="F8093">
        <f t="shared" si="253"/>
        <v>1.5</v>
      </c>
      <c r="G8093">
        <f>IF(OR('San Pietro'!E8093&lt;2.5,F8093&lt;0.5),0,VLOOKUP('San Pietro'!F8093,'Power Matrix'!$B$2:$AI$30,HLOOKUP(E8093,'Power Matrix'!$B$2:$AI$30,29)))</f>
        <v>24782.216907226561</v>
      </c>
      <c r="H8093" s="9">
        <f t="shared" si="254"/>
        <v>0.322302381737268</v>
      </c>
      <c r="M8093">
        <v>23825.338736023936</v>
      </c>
      <c r="N8093" s="9">
        <v>0.30985780864421336</v>
      </c>
    </row>
    <row r="8094" spans="1:14" x14ac:dyDescent="0.25">
      <c r="A8094" s="2">
        <v>43803.166666666657</v>
      </c>
      <c r="B8094">
        <v>5.0010596457920826</v>
      </c>
      <c r="C8094">
        <v>1.4698156672482481</v>
      </c>
      <c r="E8094">
        <f t="shared" si="253"/>
        <v>5</v>
      </c>
      <c r="F8094">
        <f t="shared" si="253"/>
        <v>1.5</v>
      </c>
      <c r="G8094">
        <f>IF(OR('San Pietro'!E8094&lt;2.5,F8094&lt;0.5),0,VLOOKUP('San Pietro'!F8094,'Power Matrix'!$B$2:$AI$30,HLOOKUP(E8094,'Power Matrix'!$B$2:$AI$30,29)))</f>
        <v>24782.216907226561</v>
      </c>
      <c r="H8094" s="9">
        <f t="shared" si="254"/>
        <v>0.322302381737268</v>
      </c>
      <c r="M8094">
        <v>27238.659267572046</v>
      </c>
      <c r="N8094" s="9">
        <v>0.35424937141795221</v>
      </c>
    </row>
    <row r="8095" spans="1:14" x14ac:dyDescent="0.25">
      <c r="A8095" s="2">
        <v>43803.208333333343</v>
      </c>
      <c r="B8095">
        <v>5.0111616017873644</v>
      </c>
      <c r="C8095">
        <v>1.5570584910364109</v>
      </c>
      <c r="E8095">
        <f t="shared" si="253"/>
        <v>5</v>
      </c>
      <c r="F8095">
        <f t="shared" si="253"/>
        <v>1.5</v>
      </c>
      <c r="G8095">
        <f>IF(OR('San Pietro'!E8095&lt;2.5,F8095&lt;0.5),0,VLOOKUP('San Pietro'!F8095,'Power Matrix'!$B$2:$AI$30,HLOOKUP(E8095,'Power Matrix'!$B$2:$AI$30,29)))</f>
        <v>24782.216907226561</v>
      </c>
      <c r="H8095" s="9">
        <f t="shared" si="254"/>
        <v>0.322302381737268</v>
      </c>
      <c r="M8095">
        <v>32397.278855652359</v>
      </c>
      <c r="N8095" s="9">
        <v>0.42133922809960517</v>
      </c>
    </row>
    <row r="8096" spans="1:14" x14ac:dyDescent="0.25">
      <c r="A8096" s="2">
        <v>43803.25</v>
      </c>
      <c r="B8096">
        <v>5.0544378824091254</v>
      </c>
      <c r="C8096">
        <v>1.677888143374199</v>
      </c>
      <c r="E8096">
        <f t="shared" si="253"/>
        <v>5</v>
      </c>
      <c r="F8096">
        <f t="shared" si="253"/>
        <v>1.5</v>
      </c>
      <c r="G8096">
        <f>IF(OR('San Pietro'!E8096&lt;2.5,F8096&lt;0.5),0,VLOOKUP('San Pietro'!F8096,'Power Matrix'!$B$2:$AI$30,HLOOKUP(E8096,'Power Matrix'!$B$2:$AI$30,29)))</f>
        <v>24782.216907226561</v>
      </c>
      <c r="H8096" s="9">
        <f t="shared" si="254"/>
        <v>0.322302381737268</v>
      </c>
      <c r="M8096">
        <v>38698.703471783738</v>
      </c>
      <c r="N8096" s="9">
        <v>0.50329170921748834</v>
      </c>
    </row>
    <row r="8097" spans="1:14" x14ac:dyDescent="0.25">
      <c r="A8097" s="2">
        <v>43803.291666666657</v>
      </c>
      <c r="B8097">
        <v>5.1544597183130216</v>
      </c>
      <c r="C8097">
        <v>1.8259189803151401</v>
      </c>
      <c r="E8097">
        <f t="shared" si="253"/>
        <v>5</v>
      </c>
      <c r="F8097">
        <f t="shared" si="253"/>
        <v>2</v>
      </c>
      <c r="G8097">
        <f>IF(OR('San Pietro'!E8097&lt;2.5,F8097&lt;0.5),0,VLOOKUP('San Pietro'!F8097,'Power Matrix'!$B$2:$AI$30,HLOOKUP(E8097,'Power Matrix'!$B$2:$AI$30,29)))</f>
        <v>46773.042847656252</v>
      </c>
      <c r="H8097" s="9">
        <f t="shared" si="254"/>
        <v>0.60830163690896311</v>
      </c>
      <c r="M8097">
        <v>44221.5410786789</v>
      </c>
      <c r="N8097" s="9">
        <v>0.57511836307248299</v>
      </c>
    </row>
    <row r="8098" spans="1:14" x14ac:dyDescent="0.25">
      <c r="A8098" s="2">
        <v>43803.333333333343</v>
      </c>
      <c r="B8098">
        <v>5.289027749410657</v>
      </c>
      <c r="C8098">
        <v>1.9533830679219899</v>
      </c>
      <c r="E8098">
        <f t="shared" si="253"/>
        <v>5.5</v>
      </c>
      <c r="F8098">
        <f t="shared" si="253"/>
        <v>2</v>
      </c>
      <c r="G8098">
        <f>IF(OR('San Pietro'!E8098&lt;2.5,F8098&lt;0.5),0,VLOOKUP('San Pietro'!F8098,'Power Matrix'!$B$2:$AI$30,HLOOKUP(E8098,'Power Matrix'!$B$2:$AI$30,29)))</f>
        <v>46083.696648437501</v>
      </c>
      <c r="H8098" s="9">
        <f t="shared" si="254"/>
        <v>0.59933642113825669</v>
      </c>
      <c r="M8098">
        <v>48139.985818022476</v>
      </c>
      <c r="N8098" s="9">
        <v>0.62607926288083005</v>
      </c>
    </row>
    <row r="8099" spans="1:14" x14ac:dyDescent="0.25">
      <c r="A8099" s="2">
        <v>43803.375</v>
      </c>
      <c r="B8099">
        <v>5.4314528573935128</v>
      </c>
      <c r="C8099">
        <v>2.0623536672163301</v>
      </c>
      <c r="E8099">
        <f t="shared" si="253"/>
        <v>5.5</v>
      </c>
      <c r="F8099">
        <f t="shared" si="253"/>
        <v>2</v>
      </c>
      <c r="G8099">
        <f>IF(OR('San Pietro'!E8099&lt;2.5,F8099&lt;0.5),0,VLOOKUP('San Pietro'!F8099,'Power Matrix'!$B$2:$AI$30,HLOOKUP(E8099,'Power Matrix'!$B$2:$AI$30,29)))</f>
        <v>46083.696648437501</v>
      </c>
      <c r="H8099" s="9">
        <f t="shared" si="254"/>
        <v>0.59933642113825669</v>
      </c>
      <c r="M8099">
        <v>43529.875922238913</v>
      </c>
      <c r="N8099" s="9">
        <v>0.56612298835548036</v>
      </c>
    </row>
    <row r="8100" spans="1:14" x14ac:dyDescent="0.25">
      <c r="A8100" s="2">
        <v>43803.416666666657</v>
      </c>
      <c r="B8100">
        <v>5.5764969910047739</v>
      </c>
      <c r="C8100">
        <v>1.985228357213487</v>
      </c>
      <c r="E8100">
        <f t="shared" si="253"/>
        <v>5.5</v>
      </c>
      <c r="F8100">
        <f t="shared" si="253"/>
        <v>2</v>
      </c>
      <c r="G8100">
        <f>IF(OR('San Pietro'!E8100&lt;2.5,F8100&lt;0.5),0,VLOOKUP('San Pietro'!F8100,'Power Matrix'!$B$2:$AI$30,HLOOKUP(E8100,'Power Matrix'!$B$2:$AI$30,29)))</f>
        <v>46083.696648437501</v>
      </c>
      <c r="H8100" s="9">
        <f t="shared" si="254"/>
        <v>0.59933642113825669</v>
      </c>
      <c r="M8100">
        <v>37199.408444868728</v>
      </c>
      <c r="N8100" s="9">
        <v>0.48379279351692689</v>
      </c>
    </row>
    <row r="8101" spans="1:14" x14ac:dyDescent="0.25">
      <c r="A8101" s="2">
        <v>43803.458333333343</v>
      </c>
      <c r="B8101">
        <v>5.6378570200131488</v>
      </c>
      <c r="C8101">
        <v>1.870950209703897</v>
      </c>
      <c r="E8101">
        <f t="shared" si="253"/>
        <v>5.5</v>
      </c>
      <c r="F8101">
        <f t="shared" si="253"/>
        <v>2</v>
      </c>
      <c r="G8101">
        <f>IF(OR('San Pietro'!E8101&lt;2.5,F8101&lt;0.5),0,VLOOKUP('San Pietro'!F8101,'Power Matrix'!$B$2:$AI$30,HLOOKUP(E8101,'Power Matrix'!$B$2:$AI$30,29)))</f>
        <v>46083.696648437501</v>
      </c>
      <c r="H8101" s="9">
        <f t="shared" si="254"/>
        <v>0.59933642113825669</v>
      </c>
      <c r="M8101">
        <v>30059.922779381825</v>
      </c>
      <c r="N8101" s="9">
        <v>0.39094100208322702</v>
      </c>
    </row>
    <row r="8102" spans="1:14" x14ac:dyDescent="0.25">
      <c r="A8102" s="2">
        <v>43803.5</v>
      </c>
      <c r="B8102">
        <v>5.6474601139839713</v>
      </c>
      <c r="C8102">
        <v>1.705669841063395</v>
      </c>
      <c r="E8102">
        <f t="shared" si="253"/>
        <v>5.5</v>
      </c>
      <c r="F8102">
        <f t="shared" si="253"/>
        <v>1.5</v>
      </c>
      <c r="G8102">
        <f>IF(OR('San Pietro'!E8102&lt;2.5,F8102&lt;0.5),0,VLOOKUP('San Pietro'!F8102,'Power Matrix'!$B$2:$AI$30,HLOOKUP(E8102,'Power Matrix'!$B$2:$AI$30,29)))</f>
        <v>22186.7018125</v>
      </c>
      <c r="H8102" s="9">
        <f t="shared" si="254"/>
        <v>0.28854669716727849</v>
      </c>
      <c r="M8102">
        <v>24806.697191925861</v>
      </c>
      <c r="N8102" s="9">
        <v>0.32262075753695951</v>
      </c>
    </row>
    <row r="8103" spans="1:14" x14ac:dyDescent="0.25">
      <c r="A8103" s="2">
        <v>43803.541666666657</v>
      </c>
      <c r="B8103">
        <v>5.5976986270442524</v>
      </c>
      <c r="C8103">
        <v>1.57123959642403</v>
      </c>
      <c r="E8103">
        <f t="shared" si="253"/>
        <v>5.5</v>
      </c>
      <c r="F8103">
        <f t="shared" si="253"/>
        <v>1.5</v>
      </c>
      <c r="G8103">
        <f>IF(OR('San Pietro'!E8103&lt;2.5,F8103&lt;0.5),0,VLOOKUP('San Pietro'!F8103,'Power Matrix'!$B$2:$AI$30,HLOOKUP(E8103,'Power Matrix'!$B$2:$AI$30,29)))</f>
        <v>22186.7018125</v>
      </c>
      <c r="H8103" s="9">
        <f t="shared" si="254"/>
        <v>0.28854669716727849</v>
      </c>
      <c r="M8103">
        <v>21393.904705218425</v>
      </c>
      <c r="N8103" s="9">
        <v>0.27823606219201191</v>
      </c>
    </row>
    <row r="8104" spans="1:14" x14ac:dyDescent="0.25">
      <c r="A8104" s="2">
        <v>43803.583333333343</v>
      </c>
      <c r="B8104">
        <v>5.5202502977470962</v>
      </c>
      <c r="C8104">
        <v>1.4743768414957279</v>
      </c>
      <c r="E8104">
        <f t="shared" si="253"/>
        <v>5.5</v>
      </c>
      <c r="F8104">
        <f t="shared" si="253"/>
        <v>1.5</v>
      </c>
      <c r="G8104">
        <f>IF(OR('San Pietro'!E8104&lt;2.5,F8104&lt;0.5),0,VLOOKUP('San Pietro'!F8104,'Power Matrix'!$B$2:$AI$30,HLOOKUP(E8104,'Power Matrix'!$B$2:$AI$30,29)))</f>
        <v>22186.7018125</v>
      </c>
      <c r="H8104" s="9">
        <f t="shared" si="254"/>
        <v>0.28854669716727849</v>
      </c>
      <c r="M8104">
        <v>18731.600385162466</v>
      </c>
      <c r="N8104" s="9">
        <v>0.24361175771951105</v>
      </c>
    </row>
    <row r="8105" spans="1:14" x14ac:dyDescent="0.25">
      <c r="A8105" s="2">
        <v>43803.625</v>
      </c>
      <c r="B8105">
        <v>5.4926881708957733</v>
      </c>
      <c r="C8105">
        <v>1.370547929534911</v>
      </c>
      <c r="E8105">
        <f t="shared" si="253"/>
        <v>5.5</v>
      </c>
      <c r="F8105">
        <f t="shared" si="253"/>
        <v>1.5</v>
      </c>
      <c r="G8105">
        <f>IF(OR('San Pietro'!E8105&lt;2.5,F8105&lt;0.5),0,VLOOKUP('San Pietro'!F8105,'Power Matrix'!$B$2:$AI$30,HLOOKUP(E8105,'Power Matrix'!$B$2:$AI$30,29)))</f>
        <v>22186.7018125</v>
      </c>
      <c r="H8105" s="9">
        <f t="shared" si="254"/>
        <v>0.28854669716727849</v>
      </c>
      <c r="M8105">
        <v>16391.15438282441</v>
      </c>
      <c r="N8105" s="9">
        <v>0.21317334601130442</v>
      </c>
    </row>
    <row r="8106" spans="1:14" x14ac:dyDescent="0.25">
      <c r="A8106" s="2">
        <v>43803.666666666657</v>
      </c>
      <c r="B8106">
        <v>5.5042867129644293</v>
      </c>
      <c r="C8106">
        <v>1.2852954363274669</v>
      </c>
      <c r="E8106">
        <f t="shared" si="253"/>
        <v>5.5</v>
      </c>
      <c r="F8106">
        <f t="shared" si="253"/>
        <v>1.5</v>
      </c>
      <c r="G8106">
        <f>IF(OR('San Pietro'!E8106&lt;2.5,F8106&lt;0.5),0,VLOOKUP('San Pietro'!F8106,'Power Matrix'!$B$2:$AI$30,HLOOKUP(E8106,'Power Matrix'!$B$2:$AI$30,29)))</f>
        <v>22186.7018125</v>
      </c>
      <c r="H8106" s="9">
        <f t="shared" si="254"/>
        <v>0.28854669716727849</v>
      </c>
      <c r="M8106">
        <v>14546.962828412463</v>
      </c>
      <c r="N8106" s="9">
        <v>0.18918891665642446</v>
      </c>
    </row>
    <row r="8107" spans="1:14" x14ac:dyDescent="0.25">
      <c r="A8107" s="2">
        <v>43803.708333333343</v>
      </c>
      <c r="B8107">
        <v>5.5385834771459397</v>
      </c>
      <c r="C8107">
        <v>1.221107275099294</v>
      </c>
      <c r="E8107">
        <f t="shared" si="253"/>
        <v>5.5</v>
      </c>
      <c r="F8107">
        <f t="shared" si="253"/>
        <v>1</v>
      </c>
      <c r="G8107">
        <f>IF(OR('San Pietro'!E8107&lt;2.5,F8107&lt;0.5),0,VLOOKUP('San Pietro'!F8107,'Power Matrix'!$B$2:$AI$30,HLOOKUP(E8107,'Power Matrix'!$B$2:$AI$30,29)))</f>
        <v>8728.7280566406243</v>
      </c>
      <c r="H8107" s="9">
        <f t="shared" si="254"/>
        <v>0.1135205075770209</v>
      </c>
      <c r="M8107">
        <v>14078.150901053525</v>
      </c>
      <c r="N8107" s="9">
        <v>0.18309183497010745</v>
      </c>
    </row>
    <row r="8108" spans="1:14" x14ac:dyDescent="0.25">
      <c r="A8108" s="2">
        <v>43803.75</v>
      </c>
      <c r="B8108">
        <v>5.4913163003285126</v>
      </c>
      <c r="C8108">
        <v>1.1979696820984409</v>
      </c>
      <c r="E8108">
        <f t="shared" si="253"/>
        <v>5.5</v>
      </c>
      <c r="F8108">
        <f t="shared" si="253"/>
        <v>1</v>
      </c>
      <c r="G8108">
        <f>IF(OR('San Pietro'!E8108&lt;2.5,F8108&lt;0.5),0,VLOOKUP('San Pietro'!F8108,'Power Matrix'!$B$2:$AI$30,HLOOKUP(E8108,'Power Matrix'!$B$2:$AI$30,29)))</f>
        <v>8728.7280566406243</v>
      </c>
      <c r="H8108" s="9">
        <f t="shared" si="254"/>
        <v>0.1135205075770209</v>
      </c>
      <c r="M8108">
        <v>14962.316138380642</v>
      </c>
      <c r="N8108" s="9">
        <v>0.19459074820500449</v>
      </c>
    </row>
    <row r="8109" spans="1:14" x14ac:dyDescent="0.25">
      <c r="A8109" s="2">
        <v>43803.791666666657</v>
      </c>
      <c r="B8109">
        <v>5.3672243717445021</v>
      </c>
      <c r="C8109">
        <v>1.218785222755123</v>
      </c>
      <c r="E8109">
        <f t="shared" si="253"/>
        <v>5.5</v>
      </c>
      <c r="F8109">
        <f t="shared" si="253"/>
        <v>1</v>
      </c>
      <c r="G8109">
        <f>IF(OR('San Pietro'!E8109&lt;2.5,F8109&lt;0.5),0,VLOOKUP('San Pietro'!F8109,'Power Matrix'!$B$2:$AI$30,HLOOKUP(E8109,'Power Matrix'!$B$2:$AI$30,29)))</f>
        <v>8728.7280566406243</v>
      </c>
      <c r="H8109" s="9">
        <f t="shared" si="254"/>
        <v>0.1135205075770209</v>
      </c>
      <c r="M8109">
        <v>15376.712344087169</v>
      </c>
      <c r="N8109" s="9">
        <v>0.19998013223993344</v>
      </c>
    </row>
    <row r="8110" spans="1:14" x14ac:dyDescent="0.25">
      <c r="A8110" s="2">
        <v>43803.833333333343</v>
      </c>
      <c r="B8110">
        <v>5.3347983401547099</v>
      </c>
      <c r="C8110">
        <v>1.230395484475981</v>
      </c>
      <c r="E8110">
        <f t="shared" si="253"/>
        <v>5.5</v>
      </c>
      <c r="F8110">
        <f t="shared" si="253"/>
        <v>1</v>
      </c>
      <c r="G8110">
        <f>IF(OR('San Pietro'!E8110&lt;2.5,F8110&lt;0.5),0,VLOOKUP('San Pietro'!F8110,'Power Matrix'!$B$2:$AI$30,HLOOKUP(E8110,'Power Matrix'!$B$2:$AI$30,29)))</f>
        <v>8728.7280566406243</v>
      </c>
      <c r="H8110" s="9">
        <f t="shared" si="254"/>
        <v>0.1135205075770209</v>
      </c>
      <c r="M8110">
        <v>14404.005600793451</v>
      </c>
      <c r="N8110" s="9">
        <v>0.18732970223892267</v>
      </c>
    </row>
    <row r="8111" spans="1:14" x14ac:dyDescent="0.25">
      <c r="A8111" s="2">
        <v>43803.875</v>
      </c>
      <c r="B8111">
        <v>5.4575183981714606</v>
      </c>
      <c r="C8111">
        <v>1.2069261697116751</v>
      </c>
      <c r="E8111">
        <f t="shared" si="253"/>
        <v>5.5</v>
      </c>
      <c r="F8111">
        <f t="shared" si="253"/>
        <v>1</v>
      </c>
      <c r="G8111">
        <f>IF(OR('San Pietro'!E8111&lt;2.5,F8111&lt;0.5),0,VLOOKUP('San Pietro'!F8111,'Power Matrix'!$B$2:$AI$30,HLOOKUP(E8111,'Power Matrix'!$B$2:$AI$30,29)))</f>
        <v>8728.7280566406243</v>
      </c>
      <c r="H8111" s="9">
        <f t="shared" si="254"/>
        <v>0.1135205075770209</v>
      </c>
      <c r="M8111">
        <v>13614.53682382117</v>
      </c>
      <c r="N8111" s="9">
        <v>0.177062353348903</v>
      </c>
    </row>
    <row r="8112" spans="1:14" x14ac:dyDescent="0.25">
      <c r="A8112" s="2">
        <v>43803.916666666657</v>
      </c>
      <c r="B8112">
        <v>5.5791160166331792</v>
      </c>
      <c r="C8112">
        <v>1.191086455506789</v>
      </c>
      <c r="E8112">
        <f t="shared" si="253"/>
        <v>5.5</v>
      </c>
      <c r="F8112">
        <f t="shared" si="253"/>
        <v>1</v>
      </c>
      <c r="G8112">
        <f>IF(OR('San Pietro'!E8112&lt;2.5,F8112&lt;0.5),0,VLOOKUP('San Pietro'!F8112,'Power Matrix'!$B$2:$AI$30,HLOOKUP(E8112,'Power Matrix'!$B$2:$AI$30,29)))</f>
        <v>8728.7280566406243</v>
      </c>
      <c r="H8112" s="9">
        <f t="shared" si="254"/>
        <v>0.1135205075770209</v>
      </c>
      <c r="M8112">
        <v>13641.385279741877</v>
      </c>
      <c r="N8112" s="9">
        <v>0.17741152797383677</v>
      </c>
    </row>
    <row r="8113" spans="1:14" x14ac:dyDescent="0.25">
      <c r="A8113" s="2">
        <v>43803.958333333343</v>
      </c>
      <c r="B8113">
        <v>5.6410996231721278</v>
      </c>
      <c r="C8113">
        <v>1.199877082238296</v>
      </c>
      <c r="E8113">
        <f t="shared" si="253"/>
        <v>5.5</v>
      </c>
      <c r="F8113">
        <f t="shared" si="253"/>
        <v>1</v>
      </c>
      <c r="G8113">
        <f>IF(OR('San Pietro'!E8113&lt;2.5,F8113&lt;0.5),0,VLOOKUP('San Pietro'!F8113,'Power Matrix'!$B$2:$AI$30,HLOOKUP(E8113,'Power Matrix'!$B$2:$AI$30,29)))</f>
        <v>8728.7280566406243</v>
      </c>
      <c r="H8113" s="9">
        <f t="shared" si="254"/>
        <v>0.1135205075770209</v>
      </c>
      <c r="M8113">
        <v>13367.490847263274</v>
      </c>
      <c r="N8113" s="9">
        <v>0.17384942421581762</v>
      </c>
    </row>
    <row r="8114" spans="1:14" x14ac:dyDescent="0.25">
      <c r="A8114" s="2">
        <v>43804</v>
      </c>
      <c r="B8114">
        <v>5.7592052074626388</v>
      </c>
      <c r="C8114">
        <v>1.2045211869266399</v>
      </c>
      <c r="E8114">
        <f t="shared" si="253"/>
        <v>6</v>
      </c>
      <c r="F8114">
        <f t="shared" si="253"/>
        <v>1</v>
      </c>
      <c r="G8114">
        <f>IF(OR('San Pietro'!E8114&lt;2.5,F8114&lt;0.5),0,VLOOKUP('San Pietro'!F8114,'Power Matrix'!$B$2:$AI$30,HLOOKUP(E8114,'Power Matrix'!$B$2:$AI$30,29)))</f>
        <v>7721.5805004882804</v>
      </c>
      <c r="H8114" s="9">
        <f t="shared" si="254"/>
        <v>0.10042216139903577</v>
      </c>
      <c r="M8114">
        <v>12503.197905528334</v>
      </c>
      <c r="N8114" s="9">
        <v>0.16260895792403207</v>
      </c>
    </row>
    <row r="8115" spans="1:14" x14ac:dyDescent="0.25">
      <c r="A8115" s="2">
        <v>43804.041666666657</v>
      </c>
      <c r="B8115">
        <v>5.9432852944877652</v>
      </c>
      <c r="C8115">
        <v>1.1941548818187311</v>
      </c>
      <c r="E8115">
        <f t="shared" si="253"/>
        <v>6</v>
      </c>
      <c r="F8115">
        <f t="shared" si="253"/>
        <v>1</v>
      </c>
      <c r="G8115">
        <f>IF(OR('San Pietro'!E8115&lt;2.5,F8115&lt;0.5),0,VLOOKUP('San Pietro'!F8115,'Power Matrix'!$B$2:$AI$30,HLOOKUP(E8115,'Power Matrix'!$B$2:$AI$30,29)))</f>
        <v>7721.5805004882804</v>
      </c>
      <c r="H8115" s="9">
        <f t="shared" si="254"/>
        <v>0.10042216139903577</v>
      </c>
      <c r="M8115">
        <v>11702.218081200897</v>
      </c>
      <c r="N8115" s="9">
        <v>0.1521919033803725</v>
      </c>
    </row>
    <row r="8116" spans="1:14" x14ac:dyDescent="0.25">
      <c r="A8116" s="2">
        <v>43804.083333333343</v>
      </c>
      <c r="B8116">
        <v>6.109281633126276</v>
      </c>
      <c r="C8116">
        <v>1.185447185528087</v>
      </c>
      <c r="E8116">
        <f t="shared" si="253"/>
        <v>6</v>
      </c>
      <c r="F8116">
        <f t="shared" si="253"/>
        <v>1</v>
      </c>
      <c r="G8116">
        <f>IF(OR('San Pietro'!E8116&lt;2.5,F8116&lt;0.5),0,VLOOKUP('San Pietro'!F8116,'Power Matrix'!$B$2:$AI$30,HLOOKUP(E8116,'Power Matrix'!$B$2:$AI$30,29)))</f>
        <v>7721.5805004882804</v>
      </c>
      <c r="H8116" s="9">
        <f t="shared" si="254"/>
        <v>0.10042216139903577</v>
      </c>
      <c r="M8116">
        <v>11405.211754164578</v>
      </c>
      <c r="N8116" s="9">
        <v>0.14832922043308699</v>
      </c>
    </row>
    <row r="8117" spans="1:14" x14ac:dyDescent="0.25">
      <c r="A8117" s="2">
        <v>43804.125</v>
      </c>
      <c r="B8117">
        <v>6.2149156668053287</v>
      </c>
      <c r="C8117">
        <v>1.1899254293347039</v>
      </c>
      <c r="E8117">
        <f t="shared" si="253"/>
        <v>6</v>
      </c>
      <c r="F8117">
        <f t="shared" si="253"/>
        <v>1</v>
      </c>
      <c r="G8117">
        <f>IF(OR('San Pietro'!E8117&lt;2.5,F8117&lt;0.5),0,VLOOKUP('San Pietro'!F8117,'Power Matrix'!$B$2:$AI$30,HLOOKUP(E8117,'Power Matrix'!$B$2:$AI$30,29)))</f>
        <v>7721.5805004882804</v>
      </c>
      <c r="H8117" s="9">
        <f t="shared" si="254"/>
        <v>0.10042216139903577</v>
      </c>
      <c r="M8117">
        <v>11398.641318284343</v>
      </c>
      <c r="N8117" s="9">
        <v>0.14824376935571748</v>
      </c>
    </row>
    <row r="8118" spans="1:14" x14ac:dyDescent="0.25">
      <c r="A8118" s="2">
        <v>43804.166666666657</v>
      </c>
      <c r="B8118">
        <v>6.2807654540338289</v>
      </c>
      <c r="C8118">
        <v>1.201203969292109</v>
      </c>
      <c r="E8118">
        <f t="shared" si="253"/>
        <v>6.5</v>
      </c>
      <c r="F8118">
        <f t="shared" si="253"/>
        <v>1</v>
      </c>
      <c r="G8118">
        <f>IF(OR('San Pietro'!E8118&lt;2.5,F8118&lt;0.5),0,VLOOKUP('San Pietro'!F8118,'Power Matrix'!$B$2:$AI$30,HLOOKUP(E8118,'Power Matrix'!$B$2:$AI$30,29)))</f>
        <v>6572.7947353515628</v>
      </c>
      <c r="H8118" s="9">
        <f t="shared" si="254"/>
        <v>8.5481755155498051E-2</v>
      </c>
      <c r="M8118">
        <v>11464.659666965237</v>
      </c>
      <c r="N8118" s="9">
        <v>0.14910236369006125</v>
      </c>
    </row>
    <row r="8119" spans="1:14" x14ac:dyDescent="0.25">
      <c r="A8119" s="2">
        <v>43804.208333333343</v>
      </c>
      <c r="B8119">
        <v>6.3266607602839962</v>
      </c>
      <c r="C8119">
        <v>1.2127313005721041</v>
      </c>
      <c r="E8119">
        <f t="shared" si="253"/>
        <v>6.5</v>
      </c>
      <c r="F8119">
        <f t="shared" si="253"/>
        <v>1</v>
      </c>
      <c r="G8119">
        <f>IF(OR('San Pietro'!E8119&lt;2.5,F8119&lt;0.5),0,VLOOKUP('San Pietro'!F8119,'Power Matrix'!$B$2:$AI$30,HLOOKUP(E8119,'Power Matrix'!$B$2:$AI$30,29)))</f>
        <v>6572.7947353515628</v>
      </c>
      <c r="H8119" s="9">
        <f t="shared" si="254"/>
        <v>8.5481755155498051E-2</v>
      </c>
      <c r="M8119">
        <v>11506.038520139176</v>
      </c>
      <c r="N8119" s="9">
        <v>0.14964051178989504</v>
      </c>
    </row>
    <row r="8120" spans="1:14" x14ac:dyDescent="0.25">
      <c r="A8120" s="2">
        <v>43804.25</v>
      </c>
      <c r="B8120">
        <v>6.3620799640205377</v>
      </c>
      <c r="C8120">
        <v>1.221438996862747</v>
      </c>
      <c r="E8120">
        <f t="shared" si="253"/>
        <v>6.5</v>
      </c>
      <c r="F8120">
        <f t="shared" si="253"/>
        <v>1</v>
      </c>
      <c r="G8120">
        <f>IF(OR('San Pietro'!E8120&lt;2.5,F8120&lt;0.5),0,VLOOKUP('San Pietro'!F8120,'Power Matrix'!$B$2:$AI$30,HLOOKUP(E8120,'Power Matrix'!$B$2:$AI$30,29)))</f>
        <v>6572.7947353515628</v>
      </c>
      <c r="H8120" s="9">
        <f t="shared" si="254"/>
        <v>8.5481755155498051E-2</v>
      </c>
      <c r="M8120">
        <v>11589.438378984267</v>
      </c>
      <c r="N8120" s="9">
        <v>0.15072515943286446</v>
      </c>
    </row>
    <row r="8121" spans="1:14" x14ac:dyDescent="0.25">
      <c r="A8121" s="2">
        <v>43804.291666666657</v>
      </c>
      <c r="B8121">
        <v>6.3755492386809127</v>
      </c>
      <c r="C8121">
        <v>1.228073432131809</v>
      </c>
      <c r="E8121">
        <f t="shared" si="253"/>
        <v>6.5</v>
      </c>
      <c r="F8121">
        <f t="shared" si="253"/>
        <v>1</v>
      </c>
      <c r="G8121">
        <f>IF(OR('San Pietro'!E8121&lt;2.5,F8121&lt;0.5),0,VLOOKUP('San Pietro'!F8121,'Power Matrix'!$B$2:$AI$30,HLOOKUP(E8121,'Power Matrix'!$B$2:$AI$30,29)))</f>
        <v>6572.7947353515628</v>
      </c>
      <c r="H8121" s="9">
        <f t="shared" si="254"/>
        <v>8.5481755155498051E-2</v>
      </c>
      <c r="M8121">
        <v>11671.734044771547</v>
      </c>
      <c r="N8121" s="9">
        <v>0.15179544661510741</v>
      </c>
    </row>
    <row r="8122" spans="1:14" x14ac:dyDescent="0.25">
      <c r="A8122" s="2">
        <v>43804.333333333343</v>
      </c>
      <c r="B8122">
        <v>6.3726807820402778</v>
      </c>
      <c r="C8122">
        <v>1.231473580207203</v>
      </c>
      <c r="E8122">
        <f t="shared" si="253"/>
        <v>6.5</v>
      </c>
      <c r="F8122">
        <f t="shared" si="253"/>
        <v>1</v>
      </c>
      <c r="G8122">
        <f>IF(OR('San Pietro'!E8122&lt;2.5,F8122&lt;0.5),0,VLOOKUP('San Pietro'!F8122,'Power Matrix'!$B$2:$AI$30,HLOOKUP(E8122,'Power Matrix'!$B$2:$AI$30,29)))</f>
        <v>6572.7947353515628</v>
      </c>
      <c r="H8122" s="9">
        <f t="shared" si="254"/>
        <v>8.5481755155498051E-2</v>
      </c>
      <c r="M8122">
        <v>11886.973851873685</v>
      </c>
      <c r="N8122" s="9">
        <v>0.15459472412803657</v>
      </c>
    </row>
    <row r="8123" spans="1:14" x14ac:dyDescent="0.25">
      <c r="A8123" s="2">
        <v>43804.375</v>
      </c>
      <c r="B8123">
        <v>6.3363885697609339</v>
      </c>
      <c r="C8123">
        <v>1.234624936960008</v>
      </c>
      <c r="E8123">
        <f t="shared" si="253"/>
        <v>6.5</v>
      </c>
      <c r="F8123">
        <f t="shared" si="253"/>
        <v>1</v>
      </c>
      <c r="G8123">
        <f>IF(OR('San Pietro'!E8123&lt;2.5,F8123&lt;0.5),0,VLOOKUP('San Pietro'!F8123,'Power Matrix'!$B$2:$AI$30,HLOOKUP(E8123,'Power Matrix'!$B$2:$AI$30,29)))</f>
        <v>6572.7947353515628</v>
      </c>
      <c r="H8123" s="9">
        <f t="shared" si="254"/>
        <v>8.5481755155498051E-2</v>
      </c>
      <c r="M8123">
        <v>11974.951295125507</v>
      </c>
      <c r="N8123" s="9">
        <v>0.15573890503887972</v>
      </c>
    </row>
    <row r="8124" spans="1:14" x14ac:dyDescent="0.25">
      <c r="A8124" s="2">
        <v>43804.416666666657</v>
      </c>
      <c r="B8124">
        <v>6.2983503403959853</v>
      </c>
      <c r="C8124">
        <v>1.2313906497663401</v>
      </c>
      <c r="E8124">
        <f t="shared" si="253"/>
        <v>6.5</v>
      </c>
      <c r="F8124">
        <f t="shared" si="253"/>
        <v>1</v>
      </c>
      <c r="G8124">
        <f>IF(OR('San Pietro'!E8124&lt;2.5,F8124&lt;0.5),0,VLOOKUP('San Pietro'!F8124,'Power Matrix'!$B$2:$AI$30,HLOOKUP(E8124,'Power Matrix'!$B$2:$AI$30,29)))</f>
        <v>6572.7947353515628</v>
      </c>
      <c r="H8124" s="9">
        <f t="shared" si="254"/>
        <v>8.5481755155498051E-2</v>
      </c>
      <c r="M8124">
        <v>12243.081994592743</v>
      </c>
      <c r="N8124" s="9">
        <v>0.15922604920449601</v>
      </c>
    </row>
    <row r="8125" spans="1:14" x14ac:dyDescent="0.25">
      <c r="A8125" s="2">
        <v>43804.458333333343</v>
      </c>
      <c r="B8125">
        <v>6.2250176228006104</v>
      </c>
      <c r="C8125">
        <v>1.2298979018308009</v>
      </c>
      <c r="E8125">
        <f t="shared" si="253"/>
        <v>6</v>
      </c>
      <c r="F8125">
        <f t="shared" si="253"/>
        <v>1</v>
      </c>
      <c r="G8125">
        <f>IF(OR('San Pietro'!E8125&lt;2.5,F8125&lt;0.5),0,VLOOKUP('San Pietro'!F8125,'Power Matrix'!$B$2:$AI$30,HLOOKUP(E8125,'Power Matrix'!$B$2:$AI$30,29)))</f>
        <v>7721.5805004882804</v>
      </c>
      <c r="H8125" s="9">
        <f t="shared" si="254"/>
        <v>0.10042216139903577</v>
      </c>
      <c r="M8125">
        <v>12736.701864128416</v>
      </c>
      <c r="N8125" s="9">
        <v>0.16564576783986226</v>
      </c>
    </row>
    <row r="8126" spans="1:14" x14ac:dyDescent="0.25">
      <c r="A8126" s="2">
        <v>43804.5</v>
      </c>
      <c r="B8126">
        <v>6.1158915549503492</v>
      </c>
      <c r="C8126">
        <v>1.2319711628523831</v>
      </c>
      <c r="E8126">
        <f t="shared" si="253"/>
        <v>6</v>
      </c>
      <c r="F8126">
        <f t="shared" si="253"/>
        <v>1</v>
      </c>
      <c r="G8126">
        <f>IF(OR('San Pietro'!E8126&lt;2.5,F8126&lt;0.5),0,VLOOKUP('San Pietro'!F8126,'Power Matrix'!$B$2:$AI$30,HLOOKUP(E8126,'Power Matrix'!$B$2:$AI$30,29)))</f>
        <v>7721.5805004882804</v>
      </c>
      <c r="H8126" s="9">
        <f t="shared" si="254"/>
        <v>0.10042216139903577</v>
      </c>
      <c r="M8126">
        <v>12956.755273853109</v>
      </c>
      <c r="N8126" s="9">
        <v>0.16850764812947527</v>
      </c>
    </row>
    <row r="8127" spans="1:14" x14ac:dyDescent="0.25">
      <c r="A8127" s="2">
        <v>43804.541666666657</v>
      </c>
      <c r="B8127">
        <v>6.0339534674330677</v>
      </c>
      <c r="C8127">
        <v>1.226995336400587</v>
      </c>
      <c r="E8127">
        <f t="shared" si="253"/>
        <v>6</v>
      </c>
      <c r="F8127">
        <f t="shared" si="253"/>
        <v>1</v>
      </c>
      <c r="G8127">
        <f>IF(OR('San Pietro'!E8127&lt;2.5,F8127&lt;0.5),0,VLOOKUP('San Pietro'!F8127,'Power Matrix'!$B$2:$AI$30,HLOOKUP(E8127,'Power Matrix'!$B$2:$AI$30,29)))</f>
        <v>7721.5805004882804</v>
      </c>
      <c r="H8127" s="9">
        <f t="shared" si="254"/>
        <v>0.10042216139903577</v>
      </c>
      <c r="M8127">
        <v>12618.30549724135</v>
      </c>
      <c r="N8127" s="9">
        <v>0.16410597698099849</v>
      </c>
    </row>
    <row r="8128" spans="1:14" x14ac:dyDescent="0.25">
      <c r="A8128" s="2">
        <v>43804.583333333343</v>
      </c>
      <c r="B8128">
        <v>6.0043958924839114</v>
      </c>
      <c r="C8128">
        <v>1.207589613238581</v>
      </c>
      <c r="E8128">
        <f t="shared" si="253"/>
        <v>6</v>
      </c>
      <c r="F8128">
        <f t="shared" si="253"/>
        <v>1</v>
      </c>
      <c r="G8128">
        <f>IF(OR('San Pietro'!E8128&lt;2.5,F8128&lt;0.5),0,VLOOKUP('San Pietro'!F8128,'Power Matrix'!$B$2:$AI$30,HLOOKUP(E8128,'Power Matrix'!$B$2:$AI$30,29)))</f>
        <v>7721.5805004882804</v>
      </c>
      <c r="H8128" s="9">
        <f t="shared" si="254"/>
        <v>0.10042216139903577</v>
      </c>
      <c r="M8128">
        <v>11841.153859141072</v>
      </c>
      <c r="N8128" s="9">
        <v>0.15399881727871423</v>
      </c>
    </row>
    <row r="8129" spans="1:14" x14ac:dyDescent="0.25">
      <c r="A8129" s="2">
        <v>43804.625</v>
      </c>
      <c r="B8129">
        <v>6.0142484174669626</v>
      </c>
      <c r="C8129">
        <v>1.176241906592264</v>
      </c>
      <c r="E8129">
        <f t="shared" si="253"/>
        <v>6</v>
      </c>
      <c r="F8129">
        <f t="shared" si="253"/>
        <v>1</v>
      </c>
      <c r="G8129">
        <f>IF(OR('San Pietro'!E8129&lt;2.5,F8129&lt;0.5),0,VLOOKUP('San Pietro'!F8129,'Power Matrix'!$B$2:$AI$30,HLOOKUP(E8129,'Power Matrix'!$B$2:$AI$30,29)))</f>
        <v>7721.5805004882804</v>
      </c>
      <c r="H8129" s="9">
        <f t="shared" si="254"/>
        <v>0.10042216139903577</v>
      </c>
      <c r="M8129">
        <v>10916.811315412189</v>
      </c>
      <c r="N8129" s="9">
        <v>0.14197738252767794</v>
      </c>
    </row>
    <row r="8130" spans="1:14" x14ac:dyDescent="0.25">
      <c r="A8130" s="2">
        <v>43804.666666666657</v>
      </c>
      <c r="B8130">
        <v>6.033329889902495</v>
      </c>
      <c r="C8130">
        <v>1.1397525126124239</v>
      </c>
      <c r="E8130">
        <f t="shared" si="253"/>
        <v>6</v>
      </c>
      <c r="F8130">
        <f t="shared" si="253"/>
        <v>1</v>
      </c>
      <c r="G8130">
        <f>IF(OR('San Pietro'!E8130&lt;2.5,F8130&lt;0.5),0,VLOOKUP('San Pietro'!F8130,'Power Matrix'!$B$2:$AI$30,HLOOKUP(E8130,'Power Matrix'!$B$2:$AI$30,29)))</f>
        <v>7721.5805004882804</v>
      </c>
      <c r="H8130" s="9">
        <f t="shared" si="254"/>
        <v>0.10042216139903577</v>
      </c>
      <c r="M8130">
        <v>9961.6514544422535</v>
      </c>
      <c r="N8130" s="9">
        <v>0.12955515656462968</v>
      </c>
    </row>
    <row r="8131" spans="1:14" x14ac:dyDescent="0.25">
      <c r="A8131" s="2">
        <v>43804.708333333343</v>
      </c>
      <c r="B8131">
        <v>6.0509147762646496</v>
      </c>
      <c r="C8131">
        <v>1.1012727880518649</v>
      </c>
      <c r="E8131">
        <f t="shared" ref="E8131:F8194" si="255">MROUND(B8131,0.5)</f>
        <v>6</v>
      </c>
      <c r="F8131">
        <f t="shared" si="255"/>
        <v>1</v>
      </c>
      <c r="G8131">
        <f>IF(OR('San Pietro'!E8131&lt;2.5,F8131&lt;0.5),0,VLOOKUP('San Pietro'!F8131,'Power Matrix'!$B$2:$AI$30,HLOOKUP(E8131,'Power Matrix'!$B$2:$AI$30,29)))</f>
        <v>7721.5805004882804</v>
      </c>
      <c r="H8131" s="9">
        <f t="shared" ref="H8131:H8194" si="256">G8131/$K$2</f>
        <v>0.10042216139903577</v>
      </c>
      <c r="M8131">
        <v>9072.2875049329832</v>
      </c>
      <c r="N8131" s="9">
        <v>0.11798863205325165</v>
      </c>
    </row>
    <row r="8132" spans="1:14" x14ac:dyDescent="0.25">
      <c r="A8132" s="2">
        <v>43804.75</v>
      </c>
      <c r="B8132">
        <v>6.0549056724603174</v>
      </c>
      <c r="C8132">
        <v>1.063539437459077</v>
      </c>
      <c r="E8132">
        <f t="shared" si="255"/>
        <v>6</v>
      </c>
      <c r="F8132">
        <f t="shared" si="255"/>
        <v>1</v>
      </c>
      <c r="G8132">
        <f>IF(OR('San Pietro'!E8132&lt;2.5,F8132&lt;0.5),0,VLOOKUP('San Pietro'!F8132,'Power Matrix'!$B$2:$AI$30,HLOOKUP(E8132,'Power Matrix'!$B$2:$AI$30,29)))</f>
        <v>7721.5805004882804</v>
      </c>
      <c r="H8132" s="9">
        <f t="shared" si="256"/>
        <v>0.10042216139903577</v>
      </c>
      <c r="M8132">
        <v>8246.6280509735916</v>
      </c>
      <c r="N8132" s="9">
        <v>0.1072506093151569</v>
      </c>
    </row>
    <row r="8133" spans="1:14" x14ac:dyDescent="0.25">
      <c r="A8133" s="2">
        <v>43804.791666666657</v>
      </c>
      <c r="B8133">
        <v>6.0451778629833797</v>
      </c>
      <c r="C8133">
        <v>1.0269671130383731</v>
      </c>
      <c r="E8133">
        <f t="shared" si="255"/>
        <v>6</v>
      </c>
      <c r="F8133">
        <f t="shared" si="255"/>
        <v>1</v>
      </c>
      <c r="G8133">
        <f>IF(OR('San Pietro'!E8133&lt;2.5,F8133&lt;0.5),0,VLOOKUP('San Pietro'!F8133,'Power Matrix'!$B$2:$AI$30,HLOOKUP(E8133,'Power Matrix'!$B$2:$AI$30,29)))</f>
        <v>7721.5805004882804</v>
      </c>
      <c r="H8133" s="9">
        <f t="shared" si="256"/>
        <v>0.10042216139903577</v>
      </c>
      <c r="M8133">
        <v>7559.1005580454612</v>
      </c>
      <c r="N8133" s="9">
        <v>9.830904652347032E-2</v>
      </c>
    </row>
    <row r="8134" spans="1:14" x14ac:dyDescent="0.25">
      <c r="A8134" s="2">
        <v>43804.833333333343</v>
      </c>
      <c r="B8134">
        <v>6.0249739509928171</v>
      </c>
      <c r="C8134">
        <v>0.99147288434889269</v>
      </c>
      <c r="E8134">
        <f t="shared" si="255"/>
        <v>6</v>
      </c>
      <c r="F8134">
        <f t="shared" si="255"/>
        <v>1</v>
      </c>
      <c r="G8134">
        <f>IF(OR('San Pietro'!E8134&lt;2.5,F8134&lt;0.5),0,VLOOKUP('San Pietro'!F8134,'Power Matrix'!$B$2:$AI$30,HLOOKUP(E8134,'Power Matrix'!$B$2:$AI$30,29)))</f>
        <v>7721.5805004882804</v>
      </c>
      <c r="H8134" s="9">
        <f t="shared" si="256"/>
        <v>0.10042216139903577</v>
      </c>
      <c r="M8134">
        <v>7181.1690802670337</v>
      </c>
      <c r="N8134" s="9">
        <v>9.3393900475828628E-2</v>
      </c>
    </row>
    <row r="8135" spans="1:14" x14ac:dyDescent="0.25">
      <c r="A8135" s="2">
        <v>43804.875</v>
      </c>
      <c r="B8135">
        <v>6.0010285738188172</v>
      </c>
      <c r="C8135">
        <v>0.95664209918631826</v>
      </c>
      <c r="E8135">
        <f t="shared" si="255"/>
        <v>6</v>
      </c>
      <c r="F8135">
        <f t="shared" si="255"/>
        <v>1</v>
      </c>
      <c r="G8135">
        <f>IF(OR('San Pietro'!E8135&lt;2.5,F8135&lt;0.5),0,VLOOKUP('San Pietro'!F8135,'Power Matrix'!$B$2:$AI$30,HLOOKUP(E8135,'Power Matrix'!$B$2:$AI$30,29)))</f>
        <v>7721.5805004882804</v>
      </c>
      <c r="H8135" s="9">
        <f t="shared" si="256"/>
        <v>0.10042216139903577</v>
      </c>
      <c r="M8135">
        <v>6792.4041720692485</v>
      </c>
      <c r="N8135" s="9">
        <v>8.8337861446683735E-2</v>
      </c>
    </row>
    <row r="8136" spans="1:14" x14ac:dyDescent="0.25">
      <c r="A8136" s="2">
        <v>43804.916666666657</v>
      </c>
      <c r="B8136">
        <v>5.9778314896815044</v>
      </c>
      <c r="C8136">
        <v>0.92197717490547038</v>
      </c>
      <c r="E8136">
        <f t="shared" si="255"/>
        <v>6</v>
      </c>
      <c r="F8136">
        <f t="shared" si="255"/>
        <v>1</v>
      </c>
      <c r="G8136">
        <f>IF(OR('San Pietro'!E8136&lt;2.5,F8136&lt;0.5),0,VLOOKUP('San Pietro'!F8136,'Power Matrix'!$B$2:$AI$30,HLOOKUP(E8136,'Power Matrix'!$B$2:$AI$30,29)))</f>
        <v>7721.5805004882804</v>
      </c>
      <c r="H8136" s="9">
        <f t="shared" si="256"/>
        <v>0.10042216139903577</v>
      </c>
      <c r="M8136">
        <v>6465.3688369644196</v>
      </c>
      <c r="N8136" s="9">
        <v>8.4084639555169122E-2</v>
      </c>
    </row>
    <row r="8137" spans="1:14" x14ac:dyDescent="0.25">
      <c r="A8137" s="2">
        <v>43804.958333333343</v>
      </c>
      <c r="B8137">
        <v>5.9382966742431824</v>
      </c>
      <c r="C8137">
        <v>0.8904636073774268</v>
      </c>
      <c r="E8137">
        <f t="shared" si="255"/>
        <v>6</v>
      </c>
      <c r="F8137">
        <f t="shared" si="255"/>
        <v>1</v>
      </c>
      <c r="G8137">
        <f>IF(OR('San Pietro'!E8137&lt;2.5,F8137&lt;0.5),0,VLOOKUP('San Pietro'!F8137,'Power Matrix'!$B$2:$AI$30,HLOOKUP(E8137,'Power Matrix'!$B$2:$AI$30,29)))</f>
        <v>7721.5805004882804</v>
      </c>
      <c r="H8137" s="9">
        <f t="shared" si="256"/>
        <v>0.10042216139903577</v>
      </c>
      <c r="M8137">
        <v>6154.328104780885</v>
      </c>
      <c r="N8137" s="9">
        <v>8.0039433703478227E-2</v>
      </c>
    </row>
    <row r="8138" spans="1:14" x14ac:dyDescent="0.25">
      <c r="A8138" s="2">
        <v>43805</v>
      </c>
      <c r="B8138">
        <v>5.8951451091275358</v>
      </c>
      <c r="C8138">
        <v>0.86035985734405873</v>
      </c>
      <c r="E8138">
        <f t="shared" si="255"/>
        <v>6</v>
      </c>
      <c r="F8138">
        <f t="shared" si="255"/>
        <v>1</v>
      </c>
      <c r="G8138">
        <f>IF(OR('San Pietro'!E8138&lt;2.5,F8138&lt;0.5),0,VLOOKUP('San Pietro'!F8138,'Power Matrix'!$B$2:$AI$30,HLOOKUP(E8138,'Power Matrix'!$B$2:$AI$30,29)))</f>
        <v>7721.5805004882804</v>
      </c>
      <c r="H8138" s="9">
        <f t="shared" si="256"/>
        <v>0.10042216139903577</v>
      </c>
      <c r="M8138">
        <v>5858.8695136866791</v>
      </c>
      <c r="N8138" s="9">
        <v>7.6196879664859954E-2</v>
      </c>
    </row>
    <row r="8139" spans="1:14" x14ac:dyDescent="0.25">
      <c r="A8139" s="2">
        <v>43805.041666666657</v>
      </c>
      <c r="B8139">
        <v>5.850496957938514</v>
      </c>
      <c r="C8139">
        <v>0.83191471612795631</v>
      </c>
      <c r="E8139">
        <f t="shared" si="255"/>
        <v>6</v>
      </c>
      <c r="F8139">
        <f t="shared" si="255"/>
        <v>1</v>
      </c>
      <c r="G8139">
        <f>IF(OR('San Pietro'!E8139&lt;2.5,F8139&lt;0.5),0,VLOOKUP('San Pietro'!F8139,'Power Matrix'!$B$2:$AI$30,HLOOKUP(E8139,'Power Matrix'!$B$2:$AI$30,29)))</f>
        <v>7721.5805004882804</v>
      </c>
      <c r="H8139" s="9">
        <f t="shared" si="256"/>
        <v>0.10042216139903577</v>
      </c>
      <c r="M8139">
        <v>5553.6610191522686</v>
      </c>
      <c r="N8139" s="9">
        <v>7.222752433506395E-2</v>
      </c>
    </row>
    <row r="8140" spans="1:14" x14ac:dyDescent="0.25">
      <c r="A8140" s="2">
        <v>43805.083333333343</v>
      </c>
      <c r="B8140">
        <v>5.8133317371163686</v>
      </c>
      <c r="C8140">
        <v>0.80413301843876006</v>
      </c>
      <c r="E8140">
        <f t="shared" si="255"/>
        <v>6</v>
      </c>
      <c r="F8140">
        <f t="shared" si="255"/>
        <v>1</v>
      </c>
      <c r="G8140">
        <f>IF(OR('San Pietro'!E8140&lt;2.5,F8140&lt;0.5),0,VLOOKUP('San Pietro'!F8140,'Power Matrix'!$B$2:$AI$30,HLOOKUP(E8140,'Power Matrix'!$B$2:$AI$30,29)))</f>
        <v>7721.5805004882804</v>
      </c>
      <c r="H8140" s="9">
        <f t="shared" si="256"/>
        <v>0.10042216139903577</v>
      </c>
      <c r="M8140">
        <v>5251.5032226984804</v>
      </c>
      <c r="N8140" s="9">
        <v>6.8297844521850101E-2</v>
      </c>
    </row>
    <row r="8141" spans="1:14" x14ac:dyDescent="0.25">
      <c r="A8141" s="2">
        <v>43805.125</v>
      </c>
      <c r="B8141">
        <v>5.7805315590082316</v>
      </c>
      <c r="C8141">
        <v>0.77751234692164983</v>
      </c>
      <c r="E8141">
        <f t="shared" si="255"/>
        <v>6</v>
      </c>
      <c r="F8141">
        <f t="shared" si="255"/>
        <v>1</v>
      </c>
      <c r="G8141">
        <f>IF(OR('San Pietro'!E8141&lt;2.5,F8141&lt;0.5),0,VLOOKUP('San Pietro'!F8141,'Power Matrix'!$B$2:$AI$30,HLOOKUP(E8141,'Power Matrix'!$B$2:$AI$30,29)))</f>
        <v>7721.5805004882804</v>
      </c>
      <c r="H8141" s="9">
        <f t="shared" si="256"/>
        <v>0.10042216139903577</v>
      </c>
      <c r="M8141">
        <v>4956.7851402628949</v>
      </c>
      <c r="N8141" s="9">
        <v>6.4464921086715976E-2</v>
      </c>
    </row>
    <row r="8142" spans="1:14" x14ac:dyDescent="0.25">
      <c r="A8142" s="2">
        <v>43805.166666666657</v>
      </c>
      <c r="B8142">
        <v>5.7497268289979306</v>
      </c>
      <c r="C8142">
        <v>0.75205270157662518</v>
      </c>
      <c r="E8142">
        <f t="shared" si="255"/>
        <v>5.5</v>
      </c>
      <c r="F8142">
        <f t="shared" si="255"/>
        <v>1</v>
      </c>
      <c r="G8142">
        <f>IF(OR('San Pietro'!E8142&lt;2.5,F8142&lt;0.5),0,VLOOKUP('San Pietro'!F8142,'Power Matrix'!$B$2:$AI$30,HLOOKUP(E8142,'Power Matrix'!$B$2:$AI$30,29)))</f>
        <v>8728.7280566406243</v>
      </c>
      <c r="H8142" s="9">
        <f t="shared" si="256"/>
        <v>0.1135205075770209</v>
      </c>
      <c r="M8142">
        <v>4688.1469169159682</v>
      </c>
      <c r="N8142" s="9">
        <v>6.0971176375397555E-2</v>
      </c>
    </row>
    <row r="8143" spans="1:14" x14ac:dyDescent="0.25">
      <c r="A8143" s="2">
        <v>43805.208333333343</v>
      </c>
      <c r="B8143">
        <v>5.716053642346993</v>
      </c>
      <c r="C8143">
        <v>0.72866631725318243</v>
      </c>
      <c r="E8143">
        <f t="shared" si="255"/>
        <v>5.5</v>
      </c>
      <c r="F8143">
        <f t="shared" si="255"/>
        <v>0.5</v>
      </c>
      <c r="G8143">
        <f>IF(OR('San Pietro'!E8143&lt;2.5,F8143&lt;0.5),0,VLOOKUP('San Pietro'!F8143,'Power Matrix'!$B$2:$AI$30,HLOOKUP(E8143,'Power Matrix'!$B$2:$AI$30,29)))</f>
        <v>1752.1763809814452</v>
      </c>
      <c r="H8143" s="9">
        <f t="shared" si="256"/>
        <v>2.2787736179059492E-2</v>
      </c>
      <c r="M8143">
        <v>4444.7741032278373</v>
      </c>
      <c r="N8143" s="9">
        <v>5.7806018155885687E-2</v>
      </c>
    </row>
    <row r="8144" spans="1:14" x14ac:dyDescent="0.25">
      <c r="A8144" s="2">
        <v>43805.25</v>
      </c>
      <c r="B8144">
        <v>5.6762693958964414</v>
      </c>
      <c r="C8144">
        <v>0.70702147218786804</v>
      </c>
      <c r="E8144">
        <f t="shared" si="255"/>
        <v>5.5</v>
      </c>
      <c r="F8144">
        <f t="shared" si="255"/>
        <v>0.5</v>
      </c>
      <c r="G8144">
        <f>IF(OR('San Pietro'!E8144&lt;2.5,F8144&lt;0.5),0,VLOOKUP('San Pietro'!F8144,'Power Matrix'!$B$2:$AI$30,HLOOKUP(E8144,'Power Matrix'!$B$2:$AI$30,29)))</f>
        <v>1752.1763809814452</v>
      </c>
      <c r="H8144" s="9">
        <f t="shared" si="256"/>
        <v>2.2787736179059492E-2</v>
      </c>
      <c r="M8144">
        <v>4240.3265993785299</v>
      </c>
      <c r="N8144" s="9">
        <v>5.5147098749642742E-2</v>
      </c>
    </row>
    <row r="8145" spans="1:14" x14ac:dyDescent="0.25">
      <c r="A8145" s="2">
        <v>43805.291666666657</v>
      </c>
      <c r="B8145">
        <v>5.6253854694016896</v>
      </c>
      <c r="C8145">
        <v>0.68778160990758908</v>
      </c>
      <c r="E8145">
        <f t="shared" si="255"/>
        <v>5.5</v>
      </c>
      <c r="F8145">
        <f t="shared" si="255"/>
        <v>0.5</v>
      </c>
      <c r="G8145">
        <f>IF(OR('San Pietro'!E8145&lt;2.5,F8145&lt;0.5),0,VLOOKUP('San Pietro'!F8145,'Power Matrix'!$B$2:$AI$30,HLOOKUP(E8145,'Power Matrix'!$B$2:$AI$30,29)))</f>
        <v>1752.1763809814452</v>
      </c>
      <c r="H8145" s="9">
        <f t="shared" si="256"/>
        <v>2.2787736179059492E-2</v>
      </c>
      <c r="M8145">
        <v>4037.8358790610928</v>
      </c>
      <c r="N8145" s="9">
        <v>5.2513628075268597E-2</v>
      </c>
    </row>
    <row r="8146" spans="1:14" x14ac:dyDescent="0.25">
      <c r="A8146" s="2">
        <v>43805.333333333343</v>
      </c>
      <c r="B8146">
        <v>5.5756239824619724</v>
      </c>
      <c r="C8146">
        <v>0.66920519115421584</v>
      </c>
      <c r="E8146">
        <f t="shared" si="255"/>
        <v>5.5</v>
      </c>
      <c r="F8146">
        <f t="shared" si="255"/>
        <v>0.5</v>
      </c>
      <c r="G8146">
        <f>IF(OR('San Pietro'!E8146&lt;2.5,F8146&lt;0.5),0,VLOOKUP('San Pietro'!F8146,'Power Matrix'!$B$2:$AI$30,HLOOKUP(E8146,'Power Matrix'!$B$2:$AI$30,29)))</f>
        <v>1752.1763809814452</v>
      </c>
      <c r="H8146" s="9">
        <f t="shared" si="256"/>
        <v>2.2787736179059492E-2</v>
      </c>
      <c r="M8146">
        <v>3846.0863476448967</v>
      </c>
      <c r="N8146" s="9">
        <v>5.0019850745532606E-2</v>
      </c>
    </row>
    <row r="8147" spans="1:14" x14ac:dyDescent="0.25">
      <c r="A8147" s="2">
        <v>43805.375</v>
      </c>
      <c r="B8147">
        <v>5.5267355040650541</v>
      </c>
      <c r="C8147">
        <v>0.65187272901379201</v>
      </c>
      <c r="E8147">
        <f t="shared" si="255"/>
        <v>5.5</v>
      </c>
      <c r="F8147">
        <f t="shared" si="255"/>
        <v>0.5</v>
      </c>
      <c r="G8147">
        <f>IF(OR('San Pietro'!E8147&lt;2.5,F8147&lt;0.5),0,VLOOKUP('San Pietro'!F8147,'Power Matrix'!$B$2:$AI$30,HLOOKUP(E8147,'Power Matrix'!$B$2:$AI$30,29)))</f>
        <v>1752.1763809814452</v>
      </c>
      <c r="H8147" s="9">
        <f t="shared" si="256"/>
        <v>2.2787736179059492E-2</v>
      </c>
      <c r="M8147">
        <v>3624.789652479024</v>
      </c>
      <c r="N8147" s="9">
        <v>4.7141801044580191E-2</v>
      </c>
    </row>
    <row r="8148" spans="1:14" x14ac:dyDescent="0.25">
      <c r="A8148" s="2">
        <v>43805.416666666657</v>
      </c>
      <c r="B8148">
        <v>5.4862029645778154</v>
      </c>
      <c r="C8148">
        <v>0.63395975378732494</v>
      </c>
      <c r="E8148">
        <f t="shared" si="255"/>
        <v>5.5</v>
      </c>
      <c r="F8148">
        <f t="shared" si="255"/>
        <v>0.5</v>
      </c>
      <c r="G8148">
        <f>IF(OR('San Pietro'!E8148&lt;2.5,F8148&lt;0.5),0,VLOOKUP('San Pietro'!F8148,'Power Matrix'!$B$2:$AI$30,HLOOKUP(E8148,'Power Matrix'!$B$2:$AI$30,29)))</f>
        <v>1752.1763809814452</v>
      </c>
      <c r="H8148" s="9">
        <f t="shared" si="256"/>
        <v>2.2787736179059492E-2</v>
      </c>
      <c r="M8148">
        <v>3437.1784133406836</v>
      </c>
      <c r="N8148" s="9">
        <v>4.4701843817506866E-2</v>
      </c>
    </row>
    <row r="8149" spans="1:14" x14ac:dyDescent="0.25">
      <c r="A8149" s="2">
        <v>43805.458333333343</v>
      </c>
      <c r="B8149">
        <v>5.4277113922100746</v>
      </c>
      <c r="C8149">
        <v>0.6195298570771155</v>
      </c>
      <c r="E8149">
        <f t="shared" si="255"/>
        <v>5.5</v>
      </c>
      <c r="F8149">
        <f t="shared" si="255"/>
        <v>0.5</v>
      </c>
      <c r="G8149">
        <f>IF(OR('San Pietro'!E8149&lt;2.5,F8149&lt;0.5),0,VLOOKUP('San Pietro'!F8149,'Power Matrix'!$B$2:$AI$30,HLOOKUP(E8149,'Power Matrix'!$B$2:$AI$30,29)))</f>
        <v>1752.1763809814452</v>
      </c>
      <c r="H8149" s="9">
        <f t="shared" si="256"/>
        <v>2.2787736179059492E-2</v>
      </c>
      <c r="M8149">
        <v>3224.3096384261171</v>
      </c>
      <c r="N8149" s="9">
        <v>4.1933402501536161E-2</v>
      </c>
    </row>
    <row r="8150" spans="1:14" x14ac:dyDescent="0.25">
      <c r="A8150" s="2">
        <v>43805.5</v>
      </c>
      <c r="B8150">
        <v>5.3919180419551891</v>
      </c>
      <c r="C8150">
        <v>0.60377307331309416</v>
      </c>
      <c r="E8150">
        <f t="shared" si="255"/>
        <v>5.5</v>
      </c>
      <c r="F8150">
        <f t="shared" si="255"/>
        <v>0.5</v>
      </c>
      <c r="G8150">
        <f>IF(OR('San Pietro'!E8150&lt;2.5,F8150&lt;0.5),0,VLOOKUP('San Pietro'!F8150,'Power Matrix'!$B$2:$AI$30,HLOOKUP(E8150,'Power Matrix'!$B$2:$AI$30,29)))</f>
        <v>1752.1763809814452</v>
      </c>
      <c r="H8150" s="9">
        <f t="shared" si="256"/>
        <v>2.2787736179059492E-2</v>
      </c>
      <c r="M8150">
        <v>2989.9465075360822</v>
      </c>
      <c r="N8150" s="9">
        <v>3.8885418715484767E-2</v>
      </c>
    </row>
    <row r="8151" spans="1:14" x14ac:dyDescent="0.25">
      <c r="A8151" s="2">
        <v>43805.541666666657</v>
      </c>
      <c r="B8151">
        <v>5.3759544571725222</v>
      </c>
      <c r="C8151">
        <v>0.58685526337698635</v>
      </c>
      <c r="E8151">
        <f t="shared" si="255"/>
        <v>5.5</v>
      </c>
      <c r="F8151">
        <f t="shared" si="255"/>
        <v>0.5</v>
      </c>
      <c r="G8151">
        <f>IF(OR('San Pietro'!E8151&lt;2.5,F8151&lt;0.5),0,VLOOKUP('San Pietro'!F8151,'Power Matrix'!$B$2:$AI$30,HLOOKUP(E8151,'Power Matrix'!$B$2:$AI$30,29)))</f>
        <v>1752.1763809814452</v>
      </c>
      <c r="H8151" s="9">
        <f t="shared" si="256"/>
        <v>2.2787736179059492E-2</v>
      </c>
      <c r="M8151">
        <v>2741.9721143469678</v>
      </c>
      <c r="N8151" s="9">
        <v>3.5660415162553943E-2</v>
      </c>
    </row>
    <row r="8152" spans="1:14" x14ac:dyDescent="0.25">
      <c r="A8152" s="2">
        <v>43805.583333333343</v>
      </c>
      <c r="B8152">
        <v>5.3735848625563456</v>
      </c>
      <c r="C8152">
        <v>0.56919107947310943</v>
      </c>
      <c r="E8152">
        <f t="shared" si="255"/>
        <v>5.5</v>
      </c>
      <c r="F8152">
        <f t="shared" si="255"/>
        <v>0.5</v>
      </c>
      <c r="G8152">
        <f>IF(OR('San Pietro'!E8152&lt;2.5,F8152&lt;0.5),0,VLOOKUP('San Pietro'!F8152,'Power Matrix'!$B$2:$AI$30,HLOOKUP(E8152,'Power Matrix'!$B$2:$AI$30,29)))</f>
        <v>1752.1763809814452</v>
      </c>
      <c r="H8152" s="9">
        <f t="shared" si="256"/>
        <v>2.2787736179059492E-2</v>
      </c>
      <c r="M8152">
        <v>2492.0912970938439</v>
      </c>
      <c r="N8152" s="9">
        <v>3.241061782224551E-2</v>
      </c>
    </row>
    <row r="8153" spans="1:14" x14ac:dyDescent="0.25">
      <c r="A8153" s="2">
        <v>43805.625</v>
      </c>
      <c r="B8153">
        <v>5.3815666549476786</v>
      </c>
      <c r="C8153">
        <v>0.55152689556923251</v>
      </c>
      <c r="E8153">
        <f t="shared" si="255"/>
        <v>5.5</v>
      </c>
      <c r="F8153">
        <f t="shared" si="255"/>
        <v>0.5</v>
      </c>
      <c r="G8153">
        <f>IF(OR('San Pietro'!E8153&lt;2.5,F8153&lt;0.5),0,VLOOKUP('San Pietro'!F8153,'Power Matrix'!$B$2:$AI$30,HLOOKUP(E8153,'Power Matrix'!$B$2:$AI$30,29)))</f>
        <v>1752.1763809814452</v>
      </c>
      <c r="H8153" s="9">
        <f t="shared" si="256"/>
        <v>2.2787736179059492E-2</v>
      </c>
      <c r="M8153">
        <v>2257.1338469500351</v>
      </c>
      <c r="N8153" s="9">
        <v>2.935490468285103E-2</v>
      </c>
    </row>
    <row r="8154" spans="1:14" x14ac:dyDescent="0.25">
      <c r="A8154" s="2">
        <v>43805.666666666657</v>
      </c>
      <c r="B8154">
        <v>5.3853081201311159</v>
      </c>
      <c r="C8154">
        <v>0.53485787695571441</v>
      </c>
      <c r="E8154">
        <f t="shared" si="255"/>
        <v>5.5</v>
      </c>
      <c r="F8154">
        <f t="shared" si="255"/>
        <v>0.5</v>
      </c>
      <c r="G8154">
        <f>IF(OR('San Pietro'!E8154&lt;2.5,F8154&lt;0.5),0,VLOOKUP('San Pietro'!F8154,'Power Matrix'!$B$2:$AI$30,HLOOKUP(E8154,'Power Matrix'!$B$2:$AI$30,29)))</f>
        <v>1752.1763809814452</v>
      </c>
      <c r="H8154" s="9">
        <f t="shared" si="256"/>
        <v>2.2787736179059492E-2</v>
      </c>
      <c r="M8154">
        <v>2028.0780971297554</v>
      </c>
      <c r="N8154" s="9">
        <v>2.6375945454483161E-2</v>
      </c>
    </row>
    <row r="8155" spans="1:14" x14ac:dyDescent="0.25">
      <c r="A8155" s="2">
        <v>43805.708333333343</v>
      </c>
      <c r="B8155">
        <v>5.3892990163267829</v>
      </c>
      <c r="C8155">
        <v>0.51860351054651321</v>
      </c>
      <c r="E8155">
        <f t="shared" si="255"/>
        <v>5.5</v>
      </c>
      <c r="F8155">
        <f t="shared" si="255"/>
        <v>0.5</v>
      </c>
      <c r="G8155">
        <f>IF(OR('San Pietro'!E8155&lt;2.5,F8155&lt;0.5),0,VLOOKUP('San Pietro'!F8155,'Power Matrix'!$B$2:$AI$30,HLOOKUP(E8155,'Power Matrix'!$B$2:$AI$30,29)))</f>
        <v>1752.1763809814452</v>
      </c>
      <c r="H8155" s="9">
        <f t="shared" si="256"/>
        <v>2.2787736179059492E-2</v>
      </c>
      <c r="M8155">
        <v>1812.7546873241788</v>
      </c>
      <c r="N8155" s="9">
        <v>2.3575580655838105E-2</v>
      </c>
    </row>
    <row r="8156" spans="1:14" x14ac:dyDescent="0.25">
      <c r="A8156" s="2">
        <v>43805.75</v>
      </c>
      <c r="B8156">
        <v>5.3873035682289494</v>
      </c>
      <c r="C8156">
        <v>0.50326137898680789</v>
      </c>
      <c r="E8156">
        <f t="shared" si="255"/>
        <v>5.5</v>
      </c>
      <c r="F8156">
        <f t="shared" si="255"/>
        <v>0.5</v>
      </c>
      <c r="G8156">
        <f>IF(OR('San Pietro'!E8156&lt;2.5,F8156&lt;0.5),0,VLOOKUP('San Pietro'!F8156,'Power Matrix'!$B$2:$AI$30,HLOOKUP(E8156,'Power Matrix'!$B$2:$AI$30,29)))</f>
        <v>1752.1763809814452</v>
      </c>
      <c r="H8156" s="9">
        <f t="shared" si="256"/>
        <v>2.2787736179059492E-2</v>
      </c>
    </row>
    <row r="8157" spans="1:14" x14ac:dyDescent="0.25">
      <c r="A8157" s="2">
        <v>43805.791666666657</v>
      </c>
      <c r="B8157">
        <v>5.3754555951480638</v>
      </c>
      <c r="C8157">
        <v>0.48908027359918821</v>
      </c>
      <c r="E8157">
        <f t="shared" si="255"/>
        <v>5.5</v>
      </c>
      <c r="F8157">
        <f t="shared" si="255"/>
        <v>0.5</v>
      </c>
      <c r="G8157">
        <f>IF(OR('San Pietro'!E8157&lt;2.5,F8157&lt;0.5),0,VLOOKUP('San Pietro'!F8157,'Power Matrix'!$B$2:$AI$30,HLOOKUP(E8157,'Power Matrix'!$B$2:$AI$30,29)))</f>
        <v>1752.1763809814452</v>
      </c>
      <c r="H8157" s="9">
        <f t="shared" si="256"/>
        <v>2.2787736179059492E-2</v>
      </c>
    </row>
    <row r="8158" spans="1:14" x14ac:dyDescent="0.25">
      <c r="A8158" s="2">
        <v>43805.833333333343</v>
      </c>
      <c r="B8158">
        <v>5.3616121739693448</v>
      </c>
      <c r="C8158">
        <v>0.47539675085674832</v>
      </c>
      <c r="E8158">
        <f t="shared" si="255"/>
        <v>5.5</v>
      </c>
      <c r="F8158">
        <f t="shared" si="255"/>
        <v>0.5</v>
      </c>
      <c r="G8158">
        <f>IF(OR('San Pietro'!E8158&lt;2.5,F8158&lt;0.5),0,VLOOKUP('San Pietro'!F8158,'Power Matrix'!$B$2:$AI$30,HLOOKUP(E8158,'Power Matrix'!$B$2:$AI$30,29)))</f>
        <v>1752.1763809814452</v>
      </c>
      <c r="H8158" s="9">
        <f t="shared" si="256"/>
        <v>2.2787736179059492E-2</v>
      </c>
    </row>
    <row r="8159" spans="1:14" x14ac:dyDescent="0.25">
      <c r="A8159" s="2">
        <v>43805.875</v>
      </c>
      <c r="B8159">
        <v>5.352258511010751</v>
      </c>
      <c r="C8159">
        <v>0.46163029767344499</v>
      </c>
      <c r="E8159">
        <f t="shared" si="255"/>
        <v>5.5</v>
      </c>
      <c r="F8159">
        <f t="shared" si="255"/>
        <v>0.5</v>
      </c>
      <c r="G8159">
        <f>IF(OR('San Pietro'!E8159&lt;2.5,F8159&lt;0.5),0,VLOOKUP('San Pietro'!F8159,'Power Matrix'!$B$2:$AI$30,HLOOKUP(E8159,'Power Matrix'!$B$2:$AI$30,29)))</f>
        <v>1752.1763809814452</v>
      </c>
      <c r="H8159" s="9">
        <f t="shared" si="256"/>
        <v>2.2787736179059492E-2</v>
      </c>
    </row>
    <row r="8160" spans="1:14" x14ac:dyDescent="0.25">
      <c r="A8160" s="2">
        <v>43805.916666666657</v>
      </c>
      <c r="B8160">
        <v>5.3966572311875431</v>
      </c>
      <c r="C8160">
        <v>0.44297094847920881</v>
      </c>
      <c r="E8160">
        <f t="shared" si="255"/>
        <v>5.5</v>
      </c>
      <c r="F8160">
        <f t="shared" si="255"/>
        <v>0.5</v>
      </c>
      <c r="G8160">
        <f>IF(OR('San Pietro'!E8160&lt;2.5,F8160&lt;0.5),0,VLOOKUP('San Pietro'!F8160,'Power Matrix'!$B$2:$AI$30,HLOOKUP(E8160,'Power Matrix'!$B$2:$AI$30,29)))</f>
        <v>1752.1763809814452</v>
      </c>
      <c r="H8160" s="9">
        <f t="shared" si="256"/>
        <v>2.2787736179059492E-2</v>
      </c>
    </row>
    <row r="8161" spans="1:8" x14ac:dyDescent="0.25">
      <c r="A8161" s="2">
        <v>43805.958333333343</v>
      </c>
      <c r="B8161">
        <v>5.3654783546588973</v>
      </c>
      <c r="C8161">
        <v>0.43144361719921381</v>
      </c>
      <c r="E8161">
        <f t="shared" si="255"/>
        <v>5.5</v>
      </c>
      <c r="F8161">
        <f t="shared" si="255"/>
        <v>0.5</v>
      </c>
      <c r="G8161">
        <f>IF(OR('San Pietro'!E8161&lt;2.5,F8161&lt;0.5),0,VLOOKUP('San Pietro'!F8161,'Power Matrix'!$B$2:$AI$30,HLOOKUP(E8161,'Power Matrix'!$B$2:$AI$30,29)))</f>
        <v>1752.1763809814452</v>
      </c>
      <c r="H8161" s="9">
        <f t="shared" si="256"/>
        <v>2.2787736179059492E-2</v>
      </c>
    </row>
    <row r="8162" spans="1:8" x14ac:dyDescent="0.25">
      <c r="A8162" s="2">
        <v>43806</v>
      </c>
      <c r="B8162">
        <v>5.33155573699573</v>
      </c>
      <c r="C8162">
        <v>0.42024800768267179</v>
      </c>
      <c r="E8162">
        <f t="shared" si="255"/>
        <v>5.5</v>
      </c>
      <c r="F8162">
        <f t="shared" si="255"/>
        <v>0.5</v>
      </c>
      <c r="G8162">
        <f>IF(OR('San Pietro'!E8162&lt;2.5,F8162&lt;0.5),0,VLOOKUP('San Pietro'!F8162,'Power Matrix'!$B$2:$AI$30,HLOOKUP(E8162,'Power Matrix'!$B$2:$AI$30,29)))</f>
        <v>1752.1763809814452</v>
      </c>
      <c r="H8162" s="9">
        <f t="shared" si="256"/>
        <v>2.2787736179059492E-2</v>
      </c>
    </row>
    <row r="8163" spans="1:8" x14ac:dyDescent="0.25">
      <c r="A8163" s="2">
        <v>43806.041666666657</v>
      </c>
      <c r="B8163">
        <v>5.3023723085649177</v>
      </c>
      <c r="C8163">
        <v>0.40872067640267717</v>
      </c>
      <c r="E8163">
        <f t="shared" si="255"/>
        <v>5.5</v>
      </c>
      <c r="F8163">
        <f t="shared" si="255"/>
        <v>0.5</v>
      </c>
      <c r="G8163">
        <f>IF(OR('San Pietro'!E8163&lt;2.5,F8163&lt;0.5),0,VLOOKUP('San Pietro'!F8163,'Power Matrix'!$B$2:$AI$30,HLOOKUP(E8163,'Power Matrix'!$B$2:$AI$30,29)))</f>
        <v>1752.1763809814452</v>
      </c>
      <c r="H8163" s="9">
        <f t="shared" si="256"/>
        <v>2.2787736179059492E-2</v>
      </c>
    </row>
    <row r="8164" spans="1:8" x14ac:dyDescent="0.25">
      <c r="A8164" s="2">
        <v>43806.083333333343</v>
      </c>
      <c r="B8164">
        <v>5.2675766823589489</v>
      </c>
      <c r="C8164">
        <v>0.39769092776786202</v>
      </c>
      <c r="E8164">
        <f t="shared" si="255"/>
        <v>5.5</v>
      </c>
      <c r="F8164">
        <f t="shared" si="255"/>
        <v>0.5</v>
      </c>
      <c r="G8164">
        <f>IF(OR('San Pietro'!E8164&lt;2.5,F8164&lt;0.5),0,VLOOKUP('San Pietro'!F8164,'Power Matrix'!$B$2:$AI$30,HLOOKUP(E8164,'Power Matrix'!$B$2:$AI$30,29)))</f>
        <v>1752.1763809814452</v>
      </c>
      <c r="H8164" s="9">
        <f t="shared" si="256"/>
        <v>2.2787736179059492E-2</v>
      </c>
    </row>
    <row r="8165" spans="1:8" x14ac:dyDescent="0.25">
      <c r="A8165" s="2">
        <v>43806.125</v>
      </c>
      <c r="B8165">
        <v>5.1907519305923664</v>
      </c>
      <c r="C8165">
        <v>0.38948081412239782</v>
      </c>
      <c r="E8165">
        <f t="shared" si="255"/>
        <v>5</v>
      </c>
      <c r="F8165">
        <f t="shared" si="255"/>
        <v>0.5</v>
      </c>
      <c r="G8165">
        <f>IF(OR('San Pietro'!E8165&lt;2.5,F8165&lt;0.5),0,VLOOKUP('San Pietro'!F8165,'Power Matrix'!$B$2:$AI$30,HLOOKUP(E8165,'Power Matrix'!$B$2:$AI$30,29)))</f>
        <v>1817.5867128906248</v>
      </c>
      <c r="H8165" s="9">
        <f t="shared" si="256"/>
        <v>2.3638423018072924E-2</v>
      </c>
    </row>
    <row r="8166" spans="1:8" x14ac:dyDescent="0.25">
      <c r="A8166" s="2">
        <v>43806.166666666657</v>
      </c>
      <c r="B8166">
        <v>5.1265234449433548</v>
      </c>
      <c r="C8166">
        <v>0.38085604827261749</v>
      </c>
      <c r="E8166">
        <f t="shared" si="255"/>
        <v>5</v>
      </c>
      <c r="F8166">
        <f t="shared" si="255"/>
        <v>0.5</v>
      </c>
      <c r="G8166">
        <f>IF(OR('San Pietro'!E8166&lt;2.5,F8166&lt;0.5),0,VLOOKUP('San Pietro'!F8166,'Power Matrix'!$B$2:$AI$30,HLOOKUP(E8166,'Power Matrix'!$B$2:$AI$30,29)))</f>
        <v>1817.5867128906248</v>
      </c>
      <c r="H8166" s="9">
        <f t="shared" si="256"/>
        <v>2.3638423018072924E-2</v>
      </c>
    </row>
    <row r="8167" spans="1:8" x14ac:dyDescent="0.25">
      <c r="A8167" s="2">
        <v>43806.208333333343</v>
      </c>
      <c r="B8167">
        <v>5.0630432523310311</v>
      </c>
      <c r="C8167">
        <v>0.37223128242283732</v>
      </c>
      <c r="E8167">
        <f t="shared" si="255"/>
        <v>5</v>
      </c>
      <c r="F8167">
        <f t="shared" si="255"/>
        <v>0.5</v>
      </c>
      <c r="G8167">
        <f>IF(OR('San Pietro'!E8167&lt;2.5,F8167&lt;0.5),0,VLOOKUP('San Pietro'!F8167,'Power Matrix'!$B$2:$AI$30,HLOOKUP(E8167,'Power Matrix'!$B$2:$AI$30,29)))</f>
        <v>1817.5867128906248</v>
      </c>
      <c r="H8167" s="9">
        <f t="shared" si="256"/>
        <v>2.3638423018072924E-2</v>
      </c>
    </row>
    <row r="8168" spans="1:8" x14ac:dyDescent="0.25">
      <c r="A8168" s="2">
        <v>43806.25</v>
      </c>
      <c r="B8168">
        <v>4.9721256483734999</v>
      </c>
      <c r="C8168">
        <v>0.36609442979895501</v>
      </c>
      <c r="E8168">
        <f t="shared" si="255"/>
        <v>5</v>
      </c>
      <c r="F8168">
        <f t="shared" si="255"/>
        <v>0.5</v>
      </c>
      <c r="G8168">
        <f>IF(OR('San Pietro'!E8168&lt;2.5,F8168&lt;0.5),0,VLOOKUP('San Pietro'!F8168,'Power Matrix'!$B$2:$AI$30,HLOOKUP(E8168,'Power Matrix'!$B$2:$AI$30,29)))</f>
        <v>1817.5867128906248</v>
      </c>
      <c r="H8168" s="9">
        <f t="shared" si="256"/>
        <v>2.3638423018072924E-2</v>
      </c>
    </row>
    <row r="8169" spans="1:8" x14ac:dyDescent="0.25">
      <c r="A8169" s="2">
        <v>43806.291666666657</v>
      </c>
      <c r="B8169">
        <v>4.91363407600576</v>
      </c>
      <c r="C8169">
        <v>0.35805017703521758</v>
      </c>
      <c r="E8169">
        <f t="shared" si="255"/>
        <v>5</v>
      </c>
      <c r="F8169">
        <f t="shared" si="255"/>
        <v>0.5</v>
      </c>
      <c r="G8169">
        <f>IF(OR('San Pietro'!E8169&lt;2.5,F8169&lt;0.5),0,VLOOKUP('San Pietro'!F8169,'Power Matrix'!$B$2:$AI$30,HLOOKUP(E8169,'Power Matrix'!$B$2:$AI$30,29)))</f>
        <v>1817.5867128906248</v>
      </c>
      <c r="H8169" s="9">
        <f t="shared" si="256"/>
        <v>2.3638423018072924E-2</v>
      </c>
    </row>
    <row r="8170" spans="1:8" x14ac:dyDescent="0.25">
      <c r="A8170" s="2">
        <v>43806.333333333343</v>
      </c>
      <c r="B8170">
        <v>4.8783395877753328</v>
      </c>
      <c r="C8170">
        <v>0.34909368942198432</v>
      </c>
      <c r="E8170">
        <f t="shared" si="255"/>
        <v>5</v>
      </c>
      <c r="F8170">
        <f t="shared" si="255"/>
        <v>0.5</v>
      </c>
      <c r="G8170">
        <f>IF(OR('San Pietro'!E8170&lt;2.5,F8170&lt;0.5),0,VLOOKUP('San Pietro'!F8170,'Power Matrix'!$B$2:$AI$30,HLOOKUP(E8170,'Power Matrix'!$B$2:$AI$30,29)))</f>
        <v>1817.5867128906248</v>
      </c>
      <c r="H8170" s="9">
        <f t="shared" si="256"/>
        <v>2.3638423018072924E-2</v>
      </c>
    </row>
    <row r="8171" spans="1:8" x14ac:dyDescent="0.25">
      <c r="A8171" s="2">
        <v>43806.375</v>
      </c>
      <c r="B8171">
        <v>4.8429203840387904</v>
      </c>
      <c r="C8171">
        <v>0.34030306269047728</v>
      </c>
      <c r="E8171">
        <f t="shared" si="255"/>
        <v>5</v>
      </c>
      <c r="F8171">
        <f t="shared" si="255"/>
        <v>0.5</v>
      </c>
      <c r="G8171">
        <f>IF(OR('San Pietro'!E8171&lt;2.5,F8171&lt;0.5),0,VLOOKUP('San Pietro'!F8171,'Power Matrix'!$B$2:$AI$30,HLOOKUP(E8171,'Power Matrix'!$B$2:$AI$30,29)))</f>
        <v>1817.5867128906248</v>
      </c>
      <c r="H8171" s="9">
        <f t="shared" si="256"/>
        <v>2.3638423018072924E-2</v>
      </c>
    </row>
    <row r="8172" spans="1:8" x14ac:dyDescent="0.25">
      <c r="A8172" s="2">
        <v>43806.416666666657</v>
      </c>
      <c r="B8172">
        <v>4.9937014309313223</v>
      </c>
      <c r="C8172">
        <v>0.31865821762516328</v>
      </c>
      <c r="E8172">
        <f t="shared" si="255"/>
        <v>5</v>
      </c>
      <c r="F8172">
        <f t="shared" si="255"/>
        <v>0.5</v>
      </c>
      <c r="G8172">
        <f>IF(OR('San Pietro'!E8172&lt;2.5,F8172&lt;0.5),0,VLOOKUP('San Pietro'!F8172,'Power Matrix'!$B$2:$AI$30,HLOOKUP(E8172,'Power Matrix'!$B$2:$AI$30,29)))</f>
        <v>1817.5867128906248</v>
      </c>
      <c r="H8172" s="9">
        <f t="shared" si="256"/>
        <v>2.3638423018072924E-2</v>
      </c>
    </row>
    <row r="8173" spans="1:8" x14ac:dyDescent="0.25">
      <c r="A8173" s="2">
        <v>43806.458333333343</v>
      </c>
      <c r="B8173">
        <v>4.9102667573406658</v>
      </c>
      <c r="C8173">
        <v>0.31384825205509342</v>
      </c>
      <c r="E8173">
        <f t="shared" si="255"/>
        <v>5</v>
      </c>
      <c r="F8173">
        <f t="shared" si="255"/>
        <v>0.5</v>
      </c>
      <c r="G8173">
        <f>IF(OR('San Pietro'!E8173&lt;2.5,F8173&lt;0.5),0,VLOOKUP('San Pietro'!F8173,'Power Matrix'!$B$2:$AI$30,HLOOKUP(E8173,'Power Matrix'!$B$2:$AI$30,29)))</f>
        <v>1817.5867128906248</v>
      </c>
      <c r="H8173" s="9">
        <f t="shared" si="256"/>
        <v>2.3638423018072924E-2</v>
      </c>
    </row>
    <row r="8174" spans="1:8" x14ac:dyDescent="0.25">
      <c r="A8174" s="2">
        <v>43806.5</v>
      </c>
      <c r="B8174">
        <v>4.8434192460632488</v>
      </c>
      <c r="C8174">
        <v>0.30870656472157032</v>
      </c>
      <c r="E8174">
        <f t="shared" si="255"/>
        <v>5</v>
      </c>
      <c r="F8174">
        <f t="shared" si="255"/>
        <v>0.5</v>
      </c>
      <c r="G8174">
        <f>IF(OR('San Pietro'!E8174&lt;2.5,F8174&lt;0.5),0,VLOOKUP('San Pietro'!F8174,'Power Matrix'!$B$2:$AI$30,HLOOKUP(E8174,'Power Matrix'!$B$2:$AI$30,29)))</f>
        <v>1817.5867128906248</v>
      </c>
      <c r="H8174" s="9">
        <f t="shared" si="256"/>
        <v>2.3638423018072924E-2</v>
      </c>
    </row>
    <row r="8175" spans="1:8" x14ac:dyDescent="0.25">
      <c r="A8175" s="2">
        <v>43806.541666666657</v>
      </c>
      <c r="B8175">
        <v>4.5727865977946021</v>
      </c>
      <c r="C8175">
        <v>0.31351653029164028</v>
      </c>
      <c r="E8175">
        <f t="shared" si="255"/>
        <v>4.5</v>
      </c>
      <c r="F8175">
        <f t="shared" si="255"/>
        <v>0.5</v>
      </c>
      <c r="G8175">
        <f>IF(OR('San Pietro'!E8175&lt;2.5,F8175&lt;0.5),0,VLOOKUP('San Pietro'!F8175,'Power Matrix'!$B$2:$AI$30,HLOOKUP(E8175,'Power Matrix'!$B$2:$AI$30,29)))</f>
        <v>1481.8633108215331</v>
      </c>
      <c r="H8175" s="9">
        <f t="shared" si="256"/>
        <v>1.927220943448291E-2</v>
      </c>
    </row>
    <row r="8176" spans="1:8" x14ac:dyDescent="0.25">
      <c r="A8176" s="2">
        <v>43806.583333333343</v>
      </c>
      <c r="B8176">
        <v>4.4074138366866631</v>
      </c>
      <c r="C8176">
        <v>0.31534099999063248</v>
      </c>
      <c r="E8176">
        <f t="shared" si="255"/>
        <v>4.5</v>
      </c>
      <c r="F8176">
        <f t="shared" si="255"/>
        <v>0.5</v>
      </c>
      <c r="G8176">
        <f>IF(OR('San Pietro'!E8176&lt;2.5,F8176&lt;0.5),0,VLOOKUP('San Pietro'!F8176,'Power Matrix'!$B$2:$AI$30,HLOOKUP(E8176,'Power Matrix'!$B$2:$AI$30,29)))</f>
        <v>1481.8633108215331</v>
      </c>
      <c r="H8176" s="9">
        <f t="shared" si="256"/>
        <v>1.927220943448291E-2</v>
      </c>
    </row>
    <row r="8177" spans="1:8" x14ac:dyDescent="0.25">
      <c r="A8177" s="2">
        <v>43806.625</v>
      </c>
      <c r="B8177">
        <v>4.3264734732182983</v>
      </c>
      <c r="C8177">
        <v>0.31218964323782789</v>
      </c>
      <c r="E8177">
        <f t="shared" si="255"/>
        <v>4.5</v>
      </c>
      <c r="F8177">
        <f t="shared" si="255"/>
        <v>0.5</v>
      </c>
      <c r="G8177">
        <f>IF(OR('San Pietro'!E8177&lt;2.5,F8177&lt;0.5),0,VLOOKUP('San Pietro'!F8177,'Power Matrix'!$B$2:$AI$30,HLOOKUP(E8177,'Power Matrix'!$B$2:$AI$30,29)))</f>
        <v>1481.8633108215331</v>
      </c>
      <c r="H8177" s="9">
        <f t="shared" si="256"/>
        <v>1.927220943448291E-2</v>
      </c>
    </row>
    <row r="8178" spans="1:8" x14ac:dyDescent="0.25">
      <c r="A8178" s="2">
        <v>43806.666666666657</v>
      </c>
      <c r="B8178">
        <v>4.2935485796040478</v>
      </c>
      <c r="C8178">
        <v>0.30588692973221931</v>
      </c>
      <c r="E8178">
        <f t="shared" si="255"/>
        <v>4.5</v>
      </c>
      <c r="F8178">
        <f t="shared" si="255"/>
        <v>0.5</v>
      </c>
      <c r="G8178">
        <f>IF(OR('San Pietro'!E8178&lt;2.5,F8178&lt;0.5),0,VLOOKUP('San Pietro'!F8178,'Power Matrix'!$B$2:$AI$30,HLOOKUP(E8178,'Power Matrix'!$B$2:$AI$30,29)))</f>
        <v>1481.8633108215331</v>
      </c>
      <c r="H8178" s="9">
        <f t="shared" si="256"/>
        <v>1.927220943448291E-2</v>
      </c>
    </row>
    <row r="8179" spans="1:8" x14ac:dyDescent="0.25">
      <c r="A8179" s="2">
        <v>43806.708333333343</v>
      </c>
      <c r="B8179">
        <v>4.2629932806059756</v>
      </c>
      <c r="C8179">
        <v>0.29975007710833701</v>
      </c>
      <c r="E8179">
        <f t="shared" si="255"/>
        <v>4.5</v>
      </c>
      <c r="F8179">
        <f t="shared" si="255"/>
        <v>0.5</v>
      </c>
      <c r="G8179">
        <f>IF(OR('San Pietro'!E8179&lt;2.5,F8179&lt;0.5),0,VLOOKUP('San Pietro'!F8179,'Power Matrix'!$B$2:$AI$30,HLOOKUP(E8179,'Power Matrix'!$B$2:$AI$30,29)))</f>
        <v>1481.8633108215331</v>
      </c>
      <c r="H8179" s="9">
        <f t="shared" si="256"/>
        <v>1.927220943448291E-2</v>
      </c>
    </row>
    <row r="8180" spans="1:8" x14ac:dyDescent="0.25">
      <c r="A8180" s="2">
        <v>43806.75</v>
      </c>
      <c r="B8180">
        <v>4.2437870926643289</v>
      </c>
      <c r="C8180">
        <v>0.2931156418392753</v>
      </c>
      <c r="E8180">
        <f t="shared" si="255"/>
        <v>4</v>
      </c>
      <c r="F8180">
        <f t="shared" si="255"/>
        <v>0.5</v>
      </c>
      <c r="G8180">
        <f>IF(OR('San Pietro'!E8180&lt;2.5,F8180&lt;0.5),0,VLOOKUP('San Pietro'!F8180,'Power Matrix'!$B$2:$AI$30,HLOOKUP(E8180,'Power Matrix'!$B$2:$AI$30,29)))</f>
        <v>1178.31125982666</v>
      </c>
      <c r="H8180" s="9">
        <f t="shared" si="256"/>
        <v>1.5324396799998578E-2</v>
      </c>
    </row>
    <row r="8181" spans="1:8" x14ac:dyDescent="0.25">
      <c r="A8181" s="2">
        <v>43806.791666666657</v>
      </c>
      <c r="B8181">
        <v>4.1931525971818084</v>
      </c>
      <c r="C8181">
        <v>0.28913498067783833</v>
      </c>
      <c r="E8181">
        <f t="shared" si="255"/>
        <v>4</v>
      </c>
      <c r="F8181">
        <f t="shared" si="255"/>
        <v>0.5</v>
      </c>
      <c r="G8181">
        <f>IF(OR('San Pietro'!E8181&lt;2.5,F8181&lt;0.5),0,VLOOKUP('San Pietro'!F8181,'Power Matrix'!$B$2:$AI$30,HLOOKUP(E8181,'Power Matrix'!$B$2:$AI$30,29)))</f>
        <v>1178.31125982666</v>
      </c>
      <c r="H8181" s="9">
        <f t="shared" si="256"/>
        <v>1.5324396799998578E-2</v>
      </c>
    </row>
    <row r="8182" spans="1:8" x14ac:dyDescent="0.25">
      <c r="A8182" s="2">
        <v>43806.833333333343</v>
      </c>
      <c r="B8182">
        <v>4.1261803703982771</v>
      </c>
      <c r="C8182">
        <v>0.28764223274229922</v>
      </c>
      <c r="E8182">
        <f t="shared" si="255"/>
        <v>4</v>
      </c>
      <c r="F8182">
        <f t="shared" si="255"/>
        <v>0.5</v>
      </c>
      <c r="G8182">
        <f>IF(OR('San Pietro'!E8182&lt;2.5,F8182&lt;0.5),0,VLOOKUP('San Pietro'!F8182,'Power Matrix'!$B$2:$AI$30,HLOOKUP(E8182,'Power Matrix'!$B$2:$AI$30,29)))</f>
        <v>1178.31125982666</v>
      </c>
      <c r="H8182" s="9">
        <f t="shared" si="256"/>
        <v>1.5324396799998578E-2</v>
      </c>
    </row>
    <row r="8183" spans="1:8" x14ac:dyDescent="0.25">
      <c r="A8183" s="2">
        <v>43806.875</v>
      </c>
      <c r="B8183">
        <v>4.055591393937422</v>
      </c>
      <c r="C8183">
        <v>0.28681292833366667</v>
      </c>
      <c r="E8183">
        <f t="shared" si="255"/>
        <v>4</v>
      </c>
      <c r="F8183">
        <f t="shared" si="255"/>
        <v>0.5</v>
      </c>
      <c r="G8183">
        <f>IF(OR('San Pietro'!E8183&lt;2.5,F8183&lt;0.5),0,VLOOKUP('San Pietro'!F8183,'Power Matrix'!$B$2:$AI$30,HLOOKUP(E8183,'Power Matrix'!$B$2:$AI$30,29)))</f>
        <v>1178.31125982666</v>
      </c>
      <c r="H8183" s="9">
        <f t="shared" si="256"/>
        <v>1.5324396799998578E-2</v>
      </c>
    </row>
    <row r="8184" spans="1:8" x14ac:dyDescent="0.25">
      <c r="A8184" s="2">
        <v>43806.916666666657</v>
      </c>
      <c r="B8184">
        <v>4.1300465510878288</v>
      </c>
      <c r="C8184">
        <v>0.27379284911813301</v>
      </c>
      <c r="E8184">
        <f t="shared" si="255"/>
        <v>4</v>
      </c>
      <c r="F8184">
        <f t="shared" si="255"/>
        <v>0.5</v>
      </c>
      <c r="G8184">
        <f>IF(OR('San Pietro'!E8184&lt;2.5,F8184&lt;0.5),0,VLOOKUP('San Pietro'!F8184,'Power Matrix'!$B$2:$AI$30,HLOOKUP(E8184,'Power Matrix'!$B$2:$AI$30,29)))</f>
        <v>1178.31125982666</v>
      </c>
      <c r="H8184" s="9">
        <f t="shared" si="256"/>
        <v>1.5324396799998578E-2</v>
      </c>
    </row>
    <row r="8185" spans="1:8" x14ac:dyDescent="0.25">
      <c r="A8185" s="2">
        <v>43806.958333333343</v>
      </c>
      <c r="B8185">
        <v>4.070183108152829</v>
      </c>
      <c r="C8185">
        <v>0.27453922308590212</v>
      </c>
      <c r="E8185">
        <f t="shared" si="255"/>
        <v>4</v>
      </c>
      <c r="F8185">
        <f t="shared" si="255"/>
        <v>0.5</v>
      </c>
      <c r="G8185">
        <f>IF(OR('San Pietro'!E8185&lt;2.5,F8185&lt;0.5),0,VLOOKUP('San Pietro'!F8185,'Power Matrix'!$B$2:$AI$30,HLOOKUP(E8185,'Power Matrix'!$B$2:$AI$30,29)))</f>
        <v>1178.31125982666</v>
      </c>
      <c r="H8185" s="9">
        <f t="shared" si="256"/>
        <v>1.5324396799998578E-2</v>
      </c>
    </row>
    <row r="8186" spans="1:8" x14ac:dyDescent="0.25">
      <c r="A8186" s="2">
        <v>43807</v>
      </c>
      <c r="B8186">
        <v>4.0270315430371824</v>
      </c>
      <c r="C8186">
        <v>0.27462215352676539</v>
      </c>
      <c r="E8186">
        <f t="shared" si="255"/>
        <v>4</v>
      </c>
      <c r="F8186">
        <f t="shared" si="255"/>
        <v>0.5</v>
      </c>
      <c r="G8186">
        <f>IF(OR('San Pietro'!E8186&lt;2.5,F8186&lt;0.5),0,VLOOKUP('San Pietro'!F8186,'Power Matrix'!$B$2:$AI$30,HLOOKUP(E8186,'Power Matrix'!$B$2:$AI$30,29)))</f>
        <v>1178.31125982666</v>
      </c>
      <c r="H8186" s="9">
        <f t="shared" si="256"/>
        <v>1.5324396799998578E-2</v>
      </c>
    </row>
    <row r="8187" spans="1:8" x14ac:dyDescent="0.25">
      <c r="A8187" s="2">
        <v>43807.041666666657</v>
      </c>
      <c r="B8187">
        <v>3.9564425665763281</v>
      </c>
      <c r="C8187">
        <v>0.27976384086028849</v>
      </c>
      <c r="E8187">
        <f t="shared" si="255"/>
        <v>4</v>
      </c>
      <c r="F8187">
        <f t="shared" si="255"/>
        <v>0.5</v>
      </c>
      <c r="G8187">
        <f>IF(OR('San Pietro'!E8187&lt;2.5,F8187&lt;0.5),0,VLOOKUP('San Pietro'!F8187,'Power Matrix'!$B$2:$AI$30,HLOOKUP(E8187,'Power Matrix'!$B$2:$AI$30,29)))</f>
        <v>1178.31125982666</v>
      </c>
      <c r="H8187" s="9">
        <f t="shared" si="256"/>
        <v>1.5324396799998578E-2</v>
      </c>
    </row>
    <row r="8188" spans="1:8" x14ac:dyDescent="0.25">
      <c r="A8188" s="2">
        <v>43807.083333333343</v>
      </c>
      <c r="B8188">
        <v>3.9155358805707441</v>
      </c>
      <c r="C8188">
        <v>0.28449087598949507</v>
      </c>
      <c r="E8188">
        <f t="shared" si="255"/>
        <v>4</v>
      </c>
      <c r="F8188">
        <f t="shared" si="255"/>
        <v>0.5</v>
      </c>
      <c r="G8188">
        <f>IF(OR('San Pietro'!E8188&lt;2.5,F8188&lt;0.5),0,VLOOKUP('San Pietro'!F8188,'Power Matrix'!$B$2:$AI$30,HLOOKUP(E8188,'Power Matrix'!$B$2:$AI$30,29)))</f>
        <v>1178.31125982666</v>
      </c>
      <c r="H8188" s="9">
        <f t="shared" si="256"/>
        <v>1.5324396799998578E-2</v>
      </c>
    </row>
    <row r="8189" spans="1:8" x14ac:dyDescent="0.25">
      <c r="A8189" s="2">
        <v>43807.125</v>
      </c>
      <c r="B8189">
        <v>3.9121685619056499</v>
      </c>
      <c r="C8189">
        <v>0.28830567626920528</v>
      </c>
      <c r="E8189">
        <f t="shared" si="255"/>
        <v>4</v>
      </c>
      <c r="F8189">
        <f t="shared" si="255"/>
        <v>0.5</v>
      </c>
      <c r="G8189">
        <f>IF(OR('San Pietro'!E8189&lt;2.5,F8189&lt;0.5),0,VLOOKUP('San Pietro'!F8189,'Power Matrix'!$B$2:$AI$30,HLOOKUP(E8189,'Power Matrix'!$B$2:$AI$30,29)))</f>
        <v>1178.31125982666</v>
      </c>
      <c r="H8189" s="9">
        <f t="shared" si="256"/>
        <v>1.5324396799998578E-2</v>
      </c>
    </row>
    <row r="8190" spans="1:8" x14ac:dyDescent="0.25">
      <c r="A8190" s="2">
        <v>43807.166666666657</v>
      </c>
      <c r="B8190">
        <v>3.9442204469770989</v>
      </c>
      <c r="C8190">
        <v>0.29071065905424032</v>
      </c>
      <c r="E8190">
        <f t="shared" si="255"/>
        <v>4</v>
      </c>
      <c r="F8190">
        <f t="shared" si="255"/>
        <v>0.5</v>
      </c>
      <c r="G8190">
        <f>IF(OR('San Pietro'!E8190&lt;2.5,F8190&lt;0.5),0,VLOOKUP('San Pietro'!F8190,'Power Matrix'!$B$2:$AI$30,HLOOKUP(E8190,'Power Matrix'!$B$2:$AI$30,29)))</f>
        <v>1178.31125982666</v>
      </c>
      <c r="H8190" s="9">
        <f t="shared" si="256"/>
        <v>1.5324396799998578E-2</v>
      </c>
    </row>
    <row r="8191" spans="1:8" x14ac:dyDescent="0.25">
      <c r="A8191" s="2">
        <v>43807.208333333343</v>
      </c>
      <c r="B8191">
        <v>3.9655467985226931</v>
      </c>
      <c r="C8191">
        <v>0.29510597241999381</v>
      </c>
      <c r="E8191">
        <f t="shared" si="255"/>
        <v>4</v>
      </c>
      <c r="F8191">
        <f t="shared" si="255"/>
        <v>0.5</v>
      </c>
      <c r="G8191">
        <f>IF(OR('San Pietro'!E8191&lt;2.5,F8191&lt;0.5),0,VLOOKUP('San Pietro'!F8191,'Power Matrix'!$B$2:$AI$30,HLOOKUP(E8191,'Power Matrix'!$B$2:$AI$30,29)))</f>
        <v>1178.31125982666</v>
      </c>
      <c r="H8191" s="9">
        <f t="shared" si="256"/>
        <v>1.5324396799998578E-2</v>
      </c>
    </row>
    <row r="8192" spans="1:8" x14ac:dyDescent="0.25">
      <c r="A8192" s="2">
        <v>43807.25</v>
      </c>
      <c r="B8192">
        <v>4.0215440607681412</v>
      </c>
      <c r="C8192">
        <v>0.29950128578574731</v>
      </c>
      <c r="E8192">
        <f t="shared" si="255"/>
        <v>4</v>
      </c>
      <c r="F8192">
        <f t="shared" si="255"/>
        <v>0.5</v>
      </c>
      <c r="G8192">
        <f>IF(OR('San Pietro'!E8192&lt;2.5,F8192&lt;0.5),0,VLOOKUP('San Pietro'!F8192,'Power Matrix'!$B$2:$AI$30,HLOOKUP(E8192,'Power Matrix'!$B$2:$AI$30,29)))</f>
        <v>1178.31125982666</v>
      </c>
      <c r="H8192" s="9">
        <f t="shared" si="256"/>
        <v>1.5324396799998578E-2</v>
      </c>
    </row>
    <row r="8193" spans="1:8" x14ac:dyDescent="0.25">
      <c r="A8193" s="2">
        <v>43807.291666666657</v>
      </c>
      <c r="B8193">
        <v>4.1180738625008289</v>
      </c>
      <c r="C8193">
        <v>0.30315022518373119</v>
      </c>
      <c r="E8193">
        <f t="shared" si="255"/>
        <v>4</v>
      </c>
      <c r="F8193">
        <f t="shared" si="255"/>
        <v>0.5</v>
      </c>
      <c r="G8193">
        <f>IF(OR('San Pietro'!E8193&lt;2.5,F8193&lt;0.5),0,VLOOKUP('San Pietro'!F8193,'Power Matrix'!$B$2:$AI$30,HLOOKUP(E8193,'Power Matrix'!$B$2:$AI$30,29)))</f>
        <v>1178.31125982666</v>
      </c>
      <c r="H8193" s="9">
        <f t="shared" si="256"/>
        <v>1.5324396799998578E-2</v>
      </c>
    </row>
    <row r="8194" spans="1:8" x14ac:dyDescent="0.25">
      <c r="A8194" s="2">
        <v>43807.333333333343</v>
      </c>
      <c r="B8194">
        <v>4.1987647949569649</v>
      </c>
      <c r="C8194">
        <v>0.30995052133451972</v>
      </c>
      <c r="E8194">
        <f t="shared" si="255"/>
        <v>4</v>
      </c>
      <c r="F8194">
        <f t="shared" si="255"/>
        <v>0.5</v>
      </c>
      <c r="G8194">
        <f>IF(OR('San Pietro'!E8194&lt;2.5,F8194&lt;0.5),0,VLOOKUP('San Pietro'!F8194,'Power Matrix'!$B$2:$AI$30,HLOOKUP(E8194,'Power Matrix'!$B$2:$AI$30,29)))</f>
        <v>1178.31125982666</v>
      </c>
      <c r="H8194" s="9">
        <f t="shared" si="256"/>
        <v>1.5324396799998578E-2</v>
      </c>
    </row>
    <row r="8195" spans="1:8" x14ac:dyDescent="0.25">
      <c r="A8195" s="2">
        <v>43807.375</v>
      </c>
      <c r="B8195">
        <v>4.2941721571346214</v>
      </c>
      <c r="C8195">
        <v>0.31675081748530781</v>
      </c>
      <c r="E8195">
        <f t="shared" ref="E8195:F8258" si="257">MROUND(B8195,0.5)</f>
        <v>4.5</v>
      </c>
      <c r="F8195">
        <f t="shared" si="257"/>
        <v>0.5</v>
      </c>
      <c r="G8195">
        <f>IF(OR('San Pietro'!E8195&lt;2.5,F8195&lt;0.5),0,VLOOKUP('San Pietro'!F8195,'Power Matrix'!$B$2:$AI$30,HLOOKUP(E8195,'Power Matrix'!$B$2:$AI$30,29)))</f>
        <v>1481.8633108215331</v>
      </c>
      <c r="H8195" s="9">
        <f t="shared" ref="H8195:H8258" si="258">G8195/$K$2</f>
        <v>1.927220943448291E-2</v>
      </c>
    </row>
    <row r="8196" spans="1:8" x14ac:dyDescent="0.25">
      <c r="A8196" s="2">
        <v>43807.416666666657</v>
      </c>
      <c r="B8196">
        <v>4.2913037004939856</v>
      </c>
      <c r="C8196">
        <v>0.32429748760386579</v>
      </c>
      <c r="E8196">
        <f t="shared" si="257"/>
        <v>4.5</v>
      </c>
      <c r="F8196">
        <f t="shared" si="257"/>
        <v>0.5</v>
      </c>
      <c r="G8196">
        <f>IF(OR('San Pietro'!E8196&lt;2.5,F8196&lt;0.5),0,VLOOKUP('San Pietro'!F8196,'Power Matrix'!$B$2:$AI$30,HLOOKUP(E8196,'Power Matrix'!$B$2:$AI$30,29)))</f>
        <v>1481.8633108215331</v>
      </c>
      <c r="H8196" s="9">
        <f t="shared" si="258"/>
        <v>1.927220943448291E-2</v>
      </c>
    </row>
    <row r="8197" spans="1:8" x14ac:dyDescent="0.25">
      <c r="A8197" s="2">
        <v>43807.458333333343</v>
      </c>
      <c r="B8197">
        <v>4.2730952366012556</v>
      </c>
      <c r="C8197">
        <v>0.34080064533565713</v>
      </c>
      <c r="E8197">
        <f t="shared" si="257"/>
        <v>4.5</v>
      </c>
      <c r="F8197">
        <f t="shared" si="257"/>
        <v>0.5</v>
      </c>
      <c r="G8197">
        <f>IF(OR('San Pietro'!E8197&lt;2.5,F8197&lt;0.5),0,VLOOKUP('San Pietro'!F8197,'Power Matrix'!$B$2:$AI$30,HLOOKUP(E8197,'Power Matrix'!$B$2:$AI$30,29)))</f>
        <v>1481.8633108215331</v>
      </c>
      <c r="H8197" s="9">
        <f t="shared" si="258"/>
        <v>1.927220943448291E-2</v>
      </c>
    </row>
    <row r="8198" spans="1:8" x14ac:dyDescent="0.25">
      <c r="A8198" s="2">
        <v>43807.5</v>
      </c>
      <c r="B8198">
        <v>4.2535149021412666</v>
      </c>
      <c r="C8198">
        <v>0.35879655100298707</v>
      </c>
      <c r="E8198">
        <f t="shared" si="257"/>
        <v>4.5</v>
      </c>
      <c r="F8198">
        <f t="shared" si="257"/>
        <v>0.5</v>
      </c>
      <c r="G8198">
        <f>IF(OR('San Pietro'!E8198&lt;2.5,F8198&lt;0.5),0,VLOOKUP('San Pietro'!F8198,'Power Matrix'!$B$2:$AI$30,HLOOKUP(E8198,'Power Matrix'!$B$2:$AI$30,29)))</f>
        <v>1481.8633108215331</v>
      </c>
      <c r="H8198" s="9">
        <f t="shared" si="258"/>
        <v>1.927220943448291E-2</v>
      </c>
    </row>
    <row r="8199" spans="1:8" x14ac:dyDescent="0.25">
      <c r="A8199" s="2">
        <v>43807.541666666657</v>
      </c>
      <c r="B8199">
        <v>4.2548867727085273</v>
      </c>
      <c r="C8199">
        <v>0.37430454344441921</v>
      </c>
      <c r="E8199">
        <f t="shared" si="257"/>
        <v>4.5</v>
      </c>
      <c r="F8199">
        <f t="shared" si="257"/>
        <v>0.5</v>
      </c>
      <c r="G8199">
        <f>IF(OR('San Pietro'!E8199&lt;2.5,F8199&lt;0.5),0,VLOOKUP('San Pietro'!F8199,'Power Matrix'!$B$2:$AI$30,HLOOKUP(E8199,'Power Matrix'!$B$2:$AI$30,29)))</f>
        <v>1481.8633108215331</v>
      </c>
      <c r="H8199" s="9">
        <f t="shared" si="258"/>
        <v>1.927220943448291E-2</v>
      </c>
    </row>
    <row r="8200" spans="1:8" x14ac:dyDescent="0.25">
      <c r="A8200" s="2">
        <v>43807.583333333343</v>
      </c>
      <c r="B8200">
        <v>4.2921767090367879</v>
      </c>
      <c r="C8200">
        <v>0.38508550075664427</v>
      </c>
      <c r="E8200">
        <f t="shared" si="257"/>
        <v>4.5</v>
      </c>
      <c r="F8200">
        <f t="shared" si="257"/>
        <v>0.5</v>
      </c>
      <c r="G8200">
        <f>IF(OR('San Pietro'!E8200&lt;2.5,F8200&lt;0.5),0,VLOOKUP('San Pietro'!F8200,'Power Matrix'!$B$2:$AI$30,HLOOKUP(E8200,'Power Matrix'!$B$2:$AI$30,29)))</f>
        <v>1481.8633108215331</v>
      </c>
      <c r="H8200" s="9">
        <f t="shared" si="258"/>
        <v>1.927220943448291E-2</v>
      </c>
    </row>
    <row r="8201" spans="1:8" x14ac:dyDescent="0.25">
      <c r="A8201" s="2">
        <v>43807.625</v>
      </c>
      <c r="B8201">
        <v>4.3342058345974026</v>
      </c>
      <c r="C8201">
        <v>0.39453957101505738</v>
      </c>
      <c r="E8201">
        <f t="shared" si="257"/>
        <v>4.5</v>
      </c>
      <c r="F8201">
        <f t="shared" si="257"/>
        <v>0.5</v>
      </c>
      <c r="G8201">
        <f>IF(OR('San Pietro'!E8201&lt;2.5,F8201&lt;0.5),0,VLOOKUP('San Pietro'!F8201,'Power Matrix'!$B$2:$AI$30,HLOOKUP(E8201,'Power Matrix'!$B$2:$AI$30,29)))</f>
        <v>1481.8633108215331</v>
      </c>
      <c r="H8201" s="9">
        <f t="shared" si="258"/>
        <v>1.927220943448291E-2</v>
      </c>
    </row>
    <row r="8202" spans="1:8" x14ac:dyDescent="0.25">
      <c r="A8202" s="2">
        <v>43807.666666666657</v>
      </c>
      <c r="B8202">
        <v>4.3739900810479551</v>
      </c>
      <c r="C8202">
        <v>0.40208624113361552</v>
      </c>
      <c r="E8202">
        <f t="shared" si="257"/>
        <v>4.5</v>
      </c>
      <c r="F8202">
        <f t="shared" si="257"/>
        <v>0.5</v>
      </c>
      <c r="G8202">
        <f>IF(OR('San Pietro'!E8202&lt;2.5,F8202&lt;0.5),0,VLOOKUP('San Pietro'!F8202,'Power Matrix'!$B$2:$AI$30,HLOOKUP(E8202,'Power Matrix'!$B$2:$AI$30,29)))</f>
        <v>1481.8633108215331</v>
      </c>
      <c r="H8202" s="9">
        <f t="shared" si="258"/>
        <v>1.927220943448291E-2</v>
      </c>
    </row>
    <row r="8203" spans="1:8" x14ac:dyDescent="0.25">
      <c r="A8203" s="2">
        <v>43807.708333333343</v>
      </c>
      <c r="B8203">
        <v>4.4155203445841114</v>
      </c>
      <c r="C8203">
        <v>0.40714499802627507</v>
      </c>
      <c r="E8203">
        <f t="shared" si="257"/>
        <v>4.5</v>
      </c>
      <c r="F8203">
        <f t="shared" si="257"/>
        <v>0.5</v>
      </c>
      <c r="G8203">
        <f>IF(OR('San Pietro'!E8203&lt;2.5,F8203&lt;0.5),0,VLOOKUP('San Pietro'!F8203,'Power Matrix'!$B$2:$AI$30,HLOOKUP(E8203,'Power Matrix'!$B$2:$AI$30,29)))</f>
        <v>1481.8633108215331</v>
      </c>
      <c r="H8203" s="9">
        <f t="shared" si="258"/>
        <v>1.927220943448291E-2</v>
      </c>
    </row>
    <row r="8204" spans="1:8" x14ac:dyDescent="0.25">
      <c r="A8204" s="2">
        <v>43807.75</v>
      </c>
      <c r="B8204">
        <v>4.4445790575088093</v>
      </c>
      <c r="C8204">
        <v>0.41145738095116519</v>
      </c>
      <c r="E8204">
        <f t="shared" si="257"/>
        <v>4.5</v>
      </c>
      <c r="F8204">
        <f t="shared" si="257"/>
        <v>0.5</v>
      </c>
      <c r="G8204">
        <f>IF(OR('San Pietro'!E8204&lt;2.5,F8204&lt;0.5),0,VLOOKUP('San Pietro'!F8204,'Power Matrix'!$B$2:$AI$30,HLOOKUP(E8204,'Power Matrix'!$B$2:$AI$30,29)))</f>
        <v>1481.8633108215331</v>
      </c>
      <c r="H8204" s="9">
        <f t="shared" si="258"/>
        <v>1.927220943448291E-2</v>
      </c>
    </row>
    <row r="8205" spans="1:8" x14ac:dyDescent="0.25">
      <c r="A8205" s="2">
        <v>43807.791666666657</v>
      </c>
      <c r="B8205">
        <v>4.4564270305896949</v>
      </c>
      <c r="C8205">
        <v>0.41568683343519203</v>
      </c>
      <c r="E8205">
        <f t="shared" si="257"/>
        <v>4.5</v>
      </c>
      <c r="F8205">
        <f t="shared" si="257"/>
        <v>0.5</v>
      </c>
      <c r="G8205">
        <f>IF(OR('San Pietro'!E8205&lt;2.5,F8205&lt;0.5),0,VLOOKUP('San Pietro'!F8205,'Power Matrix'!$B$2:$AI$30,HLOOKUP(E8205,'Power Matrix'!$B$2:$AI$30,29)))</f>
        <v>1481.8633108215331</v>
      </c>
      <c r="H8205" s="9">
        <f t="shared" si="258"/>
        <v>1.927220943448291E-2</v>
      </c>
    </row>
    <row r="8206" spans="1:8" x14ac:dyDescent="0.25">
      <c r="A8206" s="2">
        <v>43807.833333333343</v>
      </c>
      <c r="B8206">
        <v>4.4296131967750592</v>
      </c>
      <c r="C8206">
        <v>0.42107731209130472</v>
      </c>
      <c r="E8206">
        <f t="shared" si="257"/>
        <v>4.5</v>
      </c>
      <c r="F8206">
        <f t="shared" si="257"/>
        <v>0.5</v>
      </c>
      <c r="G8206">
        <f>IF(OR('San Pietro'!E8206&lt;2.5,F8206&lt;0.5),0,VLOOKUP('San Pietro'!F8206,'Power Matrix'!$B$2:$AI$30,HLOOKUP(E8206,'Power Matrix'!$B$2:$AI$30,29)))</f>
        <v>1481.8633108215331</v>
      </c>
      <c r="H8206" s="9">
        <f t="shared" si="258"/>
        <v>1.927220943448291E-2</v>
      </c>
    </row>
    <row r="8207" spans="1:8" x14ac:dyDescent="0.25">
      <c r="A8207" s="2">
        <v>43807.875</v>
      </c>
      <c r="B8207">
        <v>4.3969377341730382</v>
      </c>
      <c r="C8207">
        <v>0.42696537339259688</v>
      </c>
      <c r="E8207">
        <f t="shared" si="257"/>
        <v>4.5</v>
      </c>
      <c r="F8207">
        <f t="shared" si="257"/>
        <v>0.5</v>
      </c>
      <c r="G8207">
        <f>IF(OR('San Pietro'!E8207&lt;2.5,F8207&lt;0.5),0,VLOOKUP('San Pietro'!F8207,'Power Matrix'!$B$2:$AI$30,HLOOKUP(E8207,'Power Matrix'!$B$2:$AI$30,29)))</f>
        <v>1481.8633108215331</v>
      </c>
      <c r="H8207" s="9">
        <f t="shared" si="258"/>
        <v>1.927220943448291E-2</v>
      </c>
    </row>
    <row r="8208" spans="1:8" x14ac:dyDescent="0.25">
      <c r="A8208" s="2">
        <v>43807.916666666657</v>
      </c>
      <c r="B8208">
        <v>4.2469049803171934</v>
      </c>
      <c r="C8208">
        <v>0.44446369641474748</v>
      </c>
      <c r="E8208">
        <f t="shared" si="257"/>
        <v>4</v>
      </c>
      <c r="F8208">
        <f t="shared" si="257"/>
        <v>0.5</v>
      </c>
      <c r="G8208">
        <f>IF(OR('San Pietro'!E8208&lt;2.5,F8208&lt;0.5),0,VLOOKUP('San Pietro'!F8208,'Power Matrix'!$B$2:$AI$30,HLOOKUP(E8208,'Power Matrix'!$B$2:$AI$30,29)))</f>
        <v>1178.31125982666</v>
      </c>
      <c r="H8208" s="9">
        <f t="shared" si="258"/>
        <v>1.5324396799998578E-2</v>
      </c>
    </row>
    <row r="8209" spans="1:14" x14ac:dyDescent="0.25">
      <c r="A8209" s="2">
        <v>43807.958333333343</v>
      </c>
      <c r="B8209">
        <v>4.1183232935130576</v>
      </c>
      <c r="C8209">
        <v>0.46527923707142887</v>
      </c>
      <c r="E8209">
        <f t="shared" si="257"/>
        <v>4</v>
      </c>
      <c r="F8209">
        <f t="shared" si="257"/>
        <v>0.5</v>
      </c>
      <c r="G8209">
        <f>IF(OR('San Pietro'!E8209&lt;2.5,F8209&lt;0.5),0,VLOOKUP('San Pietro'!F8209,'Power Matrix'!$B$2:$AI$30,HLOOKUP(E8209,'Power Matrix'!$B$2:$AI$30,29)))</f>
        <v>1178.31125982666</v>
      </c>
      <c r="H8209" s="9">
        <f t="shared" si="258"/>
        <v>1.5324396799998578E-2</v>
      </c>
    </row>
    <row r="8210" spans="1:14" x14ac:dyDescent="0.25">
      <c r="A8210" s="2">
        <v>43808</v>
      </c>
      <c r="B8210">
        <v>3.9845035554521089</v>
      </c>
      <c r="C8210">
        <v>0.49488540445961737</v>
      </c>
      <c r="E8210">
        <f t="shared" si="257"/>
        <v>4</v>
      </c>
      <c r="F8210">
        <f t="shared" si="257"/>
        <v>0.5</v>
      </c>
      <c r="G8210">
        <f>IF(OR('San Pietro'!E8210&lt;2.5,F8210&lt;0.5),0,VLOOKUP('San Pietro'!F8210,'Power Matrix'!$B$2:$AI$30,HLOOKUP(E8210,'Power Matrix'!$B$2:$AI$30,29)))</f>
        <v>1178.31125982666</v>
      </c>
      <c r="H8210" s="9">
        <f t="shared" si="258"/>
        <v>1.5324396799998578E-2</v>
      </c>
      <c r="M8210">
        <v>1364.8858424385817</v>
      </c>
      <c r="N8210" s="9">
        <v>1.7750871913022319E-2</v>
      </c>
    </row>
    <row r="8211" spans="1:14" x14ac:dyDescent="0.25">
      <c r="A8211" s="2">
        <v>43808.041666666657</v>
      </c>
      <c r="B8211">
        <v>3.8788695217730571</v>
      </c>
      <c r="C8211">
        <v>0.53096014623514076</v>
      </c>
      <c r="E8211">
        <f t="shared" si="257"/>
        <v>4</v>
      </c>
      <c r="F8211">
        <f t="shared" si="257"/>
        <v>0.5</v>
      </c>
      <c r="G8211">
        <f>IF(OR('San Pietro'!E8211&lt;2.5,F8211&lt;0.5),0,VLOOKUP('San Pietro'!F8211,'Power Matrix'!$B$2:$AI$30,HLOOKUP(E8211,'Power Matrix'!$B$2:$AI$30,29)))</f>
        <v>1178.31125982666</v>
      </c>
      <c r="H8211" s="9">
        <f t="shared" si="258"/>
        <v>1.5324396799998578E-2</v>
      </c>
      <c r="M8211">
        <v>1666.3608870611392</v>
      </c>
      <c r="N8211" s="9">
        <v>2.1671672272784652E-2</v>
      </c>
    </row>
    <row r="8212" spans="1:14" x14ac:dyDescent="0.25">
      <c r="A8212" s="2">
        <v>43808.083333333343</v>
      </c>
      <c r="B8212">
        <v>3.8200038028869732</v>
      </c>
      <c r="C8212">
        <v>0.56836177506447649</v>
      </c>
      <c r="E8212">
        <f t="shared" si="257"/>
        <v>4</v>
      </c>
      <c r="F8212">
        <f t="shared" si="257"/>
        <v>0.5</v>
      </c>
      <c r="G8212">
        <f>IF(OR('San Pietro'!E8212&lt;2.5,F8212&lt;0.5),0,VLOOKUP('San Pietro'!F8212,'Power Matrix'!$B$2:$AI$30,HLOOKUP(E8212,'Power Matrix'!$B$2:$AI$30,29)))</f>
        <v>1178.31125982666</v>
      </c>
      <c r="H8212" s="9">
        <f t="shared" si="258"/>
        <v>1.5324396799998578E-2</v>
      </c>
      <c r="M8212">
        <v>2094.1364426580694</v>
      </c>
      <c r="N8212" s="9">
        <v>2.7235059963403738E-2</v>
      </c>
    </row>
    <row r="8213" spans="1:14" x14ac:dyDescent="0.25">
      <c r="A8213" s="2">
        <v>43808.125</v>
      </c>
      <c r="B8213">
        <v>3.7878272023094102</v>
      </c>
      <c r="C8213">
        <v>0.61621263944258464</v>
      </c>
      <c r="E8213">
        <f t="shared" si="257"/>
        <v>4</v>
      </c>
      <c r="F8213">
        <f t="shared" si="257"/>
        <v>0.5</v>
      </c>
      <c r="G8213">
        <f>IF(OR('San Pietro'!E8213&lt;2.5,F8213&lt;0.5),0,VLOOKUP('San Pietro'!F8213,'Power Matrix'!$B$2:$AI$30,HLOOKUP(E8213,'Power Matrix'!$B$2:$AI$30,29)))</f>
        <v>1178.31125982666</v>
      </c>
      <c r="H8213" s="9">
        <f t="shared" si="258"/>
        <v>1.5324396799998578E-2</v>
      </c>
      <c r="M8213">
        <v>2813.7942150056356</v>
      </c>
      <c r="N8213" s="9">
        <v>3.6594489551543423E-2</v>
      </c>
    </row>
    <row r="8214" spans="1:14" x14ac:dyDescent="0.25">
      <c r="A8214" s="2">
        <v>43808.166666666657</v>
      </c>
      <c r="B8214">
        <v>3.8065345282265981</v>
      </c>
      <c r="C8214">
        <v>0.68230820081061294</v>
      </c>
      <c r="E8214">
        <f t="shared" si="257"/>
        <v>4</v>
      </c>
      <c r="F8214">
        <f t="shared" si="257"/>
        <v>0.5</v>
      </c>
      <c r="G8214">
        <f>IF(OR('San Pietro'!E8214&lt;2.5,F8214&lt;0.5),0,VLOOKUP('San Pietro'!F8214,'Power Matrix'!$B$2:$AI$30,HLOOKUP(E8214,'Power Matrix'!$B$2:$AI$30,29)))</f>
        <v>1178.31125982666</v>
      </c>
      <c r="H8214" s="9">
        <f t="shared" si="258"/>
        <v>1.5324396799998578E-2</v>
      </c>
      <c r="M8214">
        <v>3863.2388872938272</v>
      </c>
      <c r="N8214" s="9">
        <v>5.0242926203438461E-2</v>
      </c>
    </row>
    <row r="8215" spans="1:14" x14ac:dyDescent="0.25">
      <c r="A8215" s="2">
        <v>43808.208333333343</v>
      </c>
      <c r="B8215">
        <v>3.8858535901154729</v>
      </c>
      <c r="C8215">
        <v>0.75910178905000336</v>
      </c>
      <c r="E8215">
        <f t="shared" si="257"/>
        <v>4</v>
      </c>
      <c r="F8215">
        <f t="shared" si="257"/>
        <v>1</v>
      </c>
      <c r="G8215">
        <f>IF(OR('San Pietro'!E8215&lt;2.5,F8215&lt;0.5),0,VLOOKUP('San Pietro'!F8215,'Power Matrix'!$B$2:$AI$30,HLOOKUP(E8215,'Power Matrix'!$B$2:$AI$30,29)))</f>
        <v>7081.6951606445309</v>
      </c>
      <c r="H8215" s="9">
        <f t="shared" si="258"/>
        <v>9.2100203365884092E-2</v>
      </c>
      <c r="M8215">
        <v>5354.2530853983353</v>
      </c>
      <c r="N8215" s="9">
        <v>6.9634146500488159E-2</v>
      </c>
    </row>
    <row r="8216" spans="1:14" x14ac:dyDescent="0.25">
      <c r="A8216" s="2">
        <v>43808.25</v>
      </c>
      <c r="B8216">
        <v>4.0100702342055987</v>
      </c>
      <c r="C8216">
        <v>0.85140336973082542</v>
      </c>
      <c r="E8216">
        <f t="shared" si="257"/>
        <v>4</v>
      </c>
      <c r="F8216">
        <f t="shared" si="257"/>
        <v>1</v>
      </c>
      <c r="G8216">
        <f>IF(OR('San Pietro'!E8216&lt;2.5,F8216&lt;0.5),0,VLOOKUP('San Pietro'!F8216,'Power Matrix'!$B$2:$AI$30,HLOOKUP(E8216,'Power Matrix'!$B$2:$AI$30,29)))</f>
        <v>7081.6951606445309</v>
      </c>
      <c r="H8216" s="9">
        <f t="shared" si="258"/>
        <v>9.2100203365884092E-2</v>
      </c>
      <c r="M8216">
        <v>7642.0522880160725</v>
      </c>
      <c r="N8216" s="9">
        <v>9.9387866075910797E-2</v>
      </c>
    </row>
    <row r="8217" spans="1:14" x14ac:dyDescent="0.25">
      <c r="A8217" s="2">
        <v>43808.291666666657</v>
      </c>
      <c r="B8217">
        <v>4.1808057620764636</v>
      </c>
      <c r="C8217">
        <v>0.99354614537047459</v>
      </c>
      <c r="E8217">
        <f t="shared" si="257"/>
        <v>4</v>
      </c>
      <c r="F8217">
        <f t="shared" si="257"/>
        <v>1</v>
      </c>
      <c r="G8217">
        <f>IF(OR('San Pietro'!E8217&lt;2.5,F8217&lt;0.5),0,VLOOKUP('San Pietro'!F8217,'Power Matrix'!$B$2:$AI$30,HLOOKUP(E8217,'Power Matrix'!$B$2:$AI$30,29)))</f>
        <v>7081.6951606445309</v>
      </c>
      <c r="H8217" s="9">
        <f t="shared" si="258"/>
        <v>9.2100203365884092E-2</v>
      </c>
      <c r="M8217">
        <v>13572.351085487224</v>
      </c>
      <c r="N8217" s="9">
        <v>0.17651371139333533</v>
      </c>
    </row>
    <row r="8218" spans="1:14" x14ac:dyDescent="0.25">
      <c r="A8218" s="2">
        <v>43808.333333333343</v>
      </c>
      <c r="B8218">
        <v>4.4132754654740491</v>
      </c>
      <c r="C8218">
        <v>1.204687047808366</v>
      </c>
      <c r="E8218">
        <f t="shared" si="257"/>
        <v>4.5</v>
      </c>
      <c r="F8218">
        <f t="shared" si="257"/>
        <v>1</v>
      </c>
      <c r="G8218">
        <f>IF(OR('San Pietro'!E8218&lt;2.5,F8218&lt;0.5),0,VLOOKUP('San Pietro'!F8218,'Power Matrix'!$B$2:$AI$30,HLOOKUP(E8218,'Power Matrix'!$B$2:$AI$30,29)))</f>
        <v>8861.0766070709215</v>
      </c>
      <c r="H8218" s="9">
        <f t="shared" si="258"/>
        <v>0.11524175201543597</v>
      </c>
      <c r="M8218">
        <v>19819.99437984539</v>
      </c>
      <c r="N8218" s="9">
        <v>0.25776674547731587</v>
      </c>
    </row>
    <row r="8219" spans="1:14" x14ac:dyDescent="0.25">
      <c r="A8219" s="2">
        <v>43808.375</v>
      </c>
      <c r="B8219">
        <v>4.6845316912732704</v>
      </c>
      <c r="C8219">
        <v>1.3948465487078501</v>
      </c>
      <c r="E8219">
        <f t="shared" si="257"/>
        <v>4.5</v>
      </c>
      <c r="F8219">
        <f t="shared" si="257"/>
        <v>1.5</v>
      </c>
      <c r="G8219">
        <f>IF(OR('San Pietro'!E8219&lt;2.5,F8219&lt;0.5),0,VLOOKUP('San Pietro'!F8219,'Power Matrix'!$B$2:$AI$30,HLOOKUP(E8219,'Power Matrix'!$B$2:$AI$30,29)))</f>
        <v>21518.63700819615</v>
      </c>
      <c r="H8219" s="9">
        <f t="shared" si="258"/>
        <v>0.27985825422498528</v>
      </c>
      <c r="M8219">
        <v>28593.351745307213</v>
      </c>
      <c r="N8219" s="9">
        <v>0.37186767465337012</v>
      </c>
    </row>
    <row r="8220" spans="1:14" x14ac:dyDescent="0.25">
      <c r="A8220" s="2">
        <v>43808.416666666657</v>
      </c>
      <c r="B8220">
        <v>4.9294729452823116</v>
      </c>
      <c r="C8220">
        <v>1.5978602679411411</v>
      </c>
      <c r="E8220">
        <f t="shared" si="257"/>
        <v>5</v>
      </c>
      <c r="F8220">
        <f t="shared" si="257"/>
        <v>1.5</v>
      </c>
      <c r="G8220">
        <f>IF(OR('San Pietro'!E8220&lt;2.5,F8220&lt;0.5),0,VLOOKUP('San Pietro'!F8220,'Power Matrix'!$B$2:$AI$30,HLOOKUP(E8220,'Power Matrix'!$B$2:$AI$30,29)))</f>
        <v>24782.216907226561</v>
      </c>
      <c r="H8220" s="9">
        <f t="shared" si="258"/>
        <v>0.322302381737268</v>
      </c>
      <c r="M8220">
        <v>34965.304715964026</v>
      </c>
      <c r="N8220" s="9">
        <v>0.45473740448795219</v>
      </c>
    </row>
    <row r="8221" spans="1:14" x14ac:dyDescent="0.25">
      <c r="A8221" s="2">
        <v>43808.458333333343</v>
      </c>
      <c r="B8221">
        <v>5.1621920796921259</v>
      </c>
      <c r="C8221">
        <v>1.743817843860501</v>
      </c>
      <c r="E8221">
        <f t="shared" si="257"/>
        <v>5</v>
      </c>
      <c r="F8221">
        <f t="shared" si="257"/>
        <v>1.5</v>
      </c>
      <c r="G8221">
        <f>IF(OR('San Pietro'!E8221&lt;2.5,F8221&lt;0.5),0,VLOOKUP('San Pietro'!F8221,'Power Matrix'!$B$2:$AI$30,HLOOKUP(E8221,'Power Matrix'!$B$2:$AI$30,29)))</f>
        <v>24782.216907226561</v>
      </c>
      <c r="H8221" s="9">
        <f t="shared" si="258"/>
        <v>0.322302381737268</v>
      </c>
      <c r="M8221">
        <v>36917.847658028812</v>
      </c>
      <c r="N8221" s="9">
        <v>0.48013098583490454</v>
      </c>
    </row>
    <row r="8222" spans="1:14" x14ac:dyDescent="0.25">
      <c r="A8222" s="2">
        <v>43808.5</v>
      </c>
      <c r="B8222">
        <v>5.3667255097200428</v>
      </c>
      <c r="C8222">
        <v>1.800127613206663</v>
      </c>
      <c r="E8222">
        <f t="shared" si="257"/>
        <v>5.5</v>
      </c>
      <c r="F8222">
        <f t="shared" si="257"/>
        <v>2</v>
      </c>
      <c r="G8222">
        <f>IF(OR('San Pietro'!E8222&lt;2.5,F8222&lt;0.5),0,VLOOKUP('San Pietro'!F8222,'Power Matrix'!$B$2:$AI$30,HLOOKUP(E8222,'Power Matrix'!$B$2:$AI$30,29)))</f>
        <v>46083.696648437501</v>
      </c>
      <c r="H8222" s="9">
        <f t="shared" si="258"/>
        <v>0.59933642113825669</v>
      </c>
      <c r="M8222">
        <v>35042.482406037772</v>
      </c>
      <c r="N8222" s="9">
        <v>0.45574113040293002</v>
      </c>
    </row>
    <row r="8223" spans="1:14" x14ac:dyDescent="0.25">
      <c r="A8223" s="2">
        <v>43808.541666666657</v>
      </c>
      <c r="B8223">
        <v>5.5424496578354923</v>
      </c>
      <c r="C8223">
        <v>1.7834585945931449</v>
      </c>
      <c r="E8223">
        <f t="shared" si="257"/>
        <v>5.5</v>
      </c>
      <c r="F8223">
        <f t="shared" si="257"/>
        <v>2</v>
      </c>
      <c r="G8223">
        <f>IF(OR('San Pietro'!E8223&lt;2.5,F8223&lt;0.5),0,VLOOKUP('San Pietro'!F8223,'Power Matrix'!$B$2:$AI$30,HLOOKUP(E8223,'Power Matrix'!$B$2:$AI$30,29)))</f>
        <v>46083.696648437501</v>
      </c>
      <c r="H8223" s="9">
        <f t="shared" si="258"/>
        <v>0.59933642113825669</v>
      </c>
      <c r="M8223">
        <v>30513.4575639793</v>
      </c>
      <c r="N8223" s="9">
        <v>0.39683939857850187</v>
      </c>
    </row>
    <row r="8224" spans="1:14" x14ac:dyDescent="0.25">
      <c r="A8224" s="2">
        <v>43808.583333333343</v>
      </c>
      <c r="B8224">
        <v>5.7159289268408786</v>
      </c>
      <c r="C8224">
        <v>1.74025183490338</v>
      </c>
      <c r="E8224">
        <f t="shared" si="257"/>
        <v>5.5</v>
      </c>
      <c r="F8224">
        <f t="shared" si="257"/>
        <v>1.5</v>
      </c>
      <c r="G8224">
        <f>IF(OR('San Pietro'!E8224&lt;2.5,F8224&lt;0.5),0,VLOOKUP('San Pietro'!F8224,'Power Matrix'!$B$2:$AI$30,HLOOKUP(E8224,'Power Matrix'!$B$2:$AI$30,29)))</f>
        <v>22186.7018125</v>
      </c>
      <c r="H8224" s="9">
        <f t="shared" si="258"/>
        <v>0.28854669716727849</v>
      </c>
      <c r="M8224">
        <v>28168.320019125174</v>
      </c>
      <c r="N8224" s="9">
        <v>0.36633997153283049</v>
      </c>
    </row>
    <row r="8225" spans="1:14" x14ac:dyDescent="0.25">
      <c r="A8225" s="2">
        <v>43808.625</v>
      </c>
      <c r="B8225">
        <v>5.8674582667700976</v>
      </c>
      <c r="C8225">
        <v>1.7363541041828059</v>
      </c>
      <c r="E8225">
        <f t="shared" si="257"/>
        <v>6</v>
      </c>
      <c r="F8225">
        <f t="shared" si="257"/>
        <v>1.5</v>
      </c>
      <c r="G8225">
        <f>IF(OR('San Pietro'!E8225&lt;2.5,F8225&lt;0.5),0,VLOOKUP('San Pietro'!F8225,'Power Matrix'!$B$2:$AI$30,HLOOKUP(E8225,'Power Matrix'!$B$2:$AI$30,29)))</f>
        <v>19557.295374999998</v>
      </c>
      <c r="H8225" s="9">
        <f t="shared" si="258"/>
        <v>0.25435024248632404</v>
      </c>
      <c r="M8225">
        <v>28492.124742355834</v>
      </c>
      <c r="N8225" s="9">
        <v>0.37055117805881344</v>
      </c>
    </row>
    <row r="8226" spans="1:14" x14ac:dyDescent="0.25">
      <c r="A8226" s="2">
        <v>43808.666666666657</v>
      </c>
      <c r="B8226">
        <v>5.9662329476128484</v>
      </c>
      <c r="C8226">
        <v>1.7954835085183189</v>
      </c>
      <c r="E8226">
        <f t="shared" si="257"/>
        <v>6</v>
      </c>
      <c r="F8226">
        <f t="shared" si="257"/>
        <v>2</v>
      </c>
      <c r="G8226">
        <f>IF(OR('San Pietro'!E8226&lt;2.5,F8226&lt;0.5),0,VLOOKUP('San Pietro'!F8226,'Power Matrix'!$B$2:$AI$30,HLOOKUP(E8226,'Power Matrix'!$B$2:$AI$30,29)))</f>
        <v>33718.301007812493</v>
      </c>
      <c r="H8226" s="9">
        <f t="shared" si="258"/>
        <v>0.43851963541579297</v>
      </c>
      <c r="M8226">
        <v>29712.354942458169</v>
      </c>
      <c r="N8226" s="9">
        <v>0.38642074700951695</v>
      </c>
    </row>
    <row r="8227" spans="1:14" x14ac:dyDescent="0.25">
      <c r="A8227" s="2">
        <v>43808.708333333343</v>
      </c>
      <c r="B8227">
        <v>6.0683749471206916</v>
      </c>
      <c r="C8227">
        <v>1.877418784091232</v>
      </c>
      <c r="E8227">
        <f t="shared" si="257"/>
        <v>6</v>
      </c>
      <c r="F8227">
        <f t="shared" si="257"/>
        <v>2</v>
      </c>
      <c r="G8227">
        <f>IF(OR('San Pietro'!E8227&lt;2.5,F8227&lt;0.5),0,VLOOKUP('San Pietro'!F8227,'Power Matrix'!$B$2:$AI$30,HLOOKUP(E8227,'Power Matrix'!$B$2:$AI$30,29)))</f>
        <v>33718.301007812493</v>
      </c>
      <c r="H8227" s="9">
        <f t="shared" si="258"/>
        <v>0.43851963541579297</v>
      </c>
      <c r="M8227">
        <v>31695.763068151085</v>
      </c>
      <c r="N8227" s="9">
        <v>0.41221574208948603</v>
      </c>
    </row>
    <row r="8228" spans="1:14" x14ac:dyDescent="0.25">
      <c r="A8228" s="2">
        <v>43808.75</v>
      </c>
      <c r="B8228">
        <v>6.1908455741252144</v>
      </c>
      <c r="C8228">
        <v>1.9843161223639909</v>
      </c>
      <c r="E8228">
        <f t="shared" si="257"/>
        <v>6</v>
      </c>
      <c r="F8228">
        <f t="shared" si="257"/>
        <v>2</v>
      </c>
      <c r="G8228">
        <f>IF(OR('San Pietro'!E8228&lt;2.5,F8228&lt;0.5),0,VLOOKUP('San Pietro'!F8228,'Power Matrix'!$B$2:$AI$30,HLOOKUP(E8228,'Power Matrix'!$B$2:$AI$30,29)))</f>
        <v>33718.301007812493</v>
      </c>
      <c r="H8228" s="9">
        <f t="shared" si="258"/>
        <v>0.43851963541579297</v>
      </c>
      <c r="M8228">
        <v>37918.092869175482</v>
      </c>
      <c r="N8228" s="9">
        <v>0.4931395643347416</v>
      </c>
    </row>
    <row r="8229" spans="1:14" x14ac:dyDescent="0.25">
      <c r="A8229" s="2">
        <v>43808.791666666657</v>
      </c>
      <c r="B8229">
        <v>6.3156857957459129</v>
      </c>
      <c r="C8229">
        <v>2.1904811983500858</v>
      </c>
      <c r="E8229">
        <f t="shared" si="257"/>
        <v>6.5</v>
      </c>
      <c r="F8229">
        <f t="shared" si="257"/>
        <v>2</v>
      </c>
      <c r="G8229">
        <f>IF(OR('San Pietro'!E8229&lt;2.5,F8229&lt;0.5),0,VLOOKUP('San Pietro'!F8229,'Power Matrix'!$B$2:$AI$30,HLOOKUP(E8229,'Power Matrix'!$B$2:$AI$30,29)))</f>
        <v>29549.622261718749</v>
      </c>
      <c r="H8229" s="9">
        <f t="shared" si="258"/>
        <v>0.38430434492772719</v>
      </c>
      <c r="M8229">
        <v>46259.811860454516</v>
      </c>
      <c r="N8229" s="9">
        <v>0.60162686836015722</v>
      </c>
    </row>
    <row r="8230" spans="1:14" x14ac:dyDescent="0.25">
      <c r="A8230" s="2">
        <v>43808.833333333343</v>
      </c>
      <c r="B8230">
        <v>6.4879179096901529</v>
      </c>
      <c r="C8230">
        <v>2.5341449452874869</v>
      </c>
      <c r="E8230">
        <f t="shared" si="257"/>
        <v>6.5</v>
      </c>
      <c r="F8230">
        <f t="shared" si="257"/>
        <v>2.5</v>
      </c>
      <c r="G8230">
        <f>IF(OR('San Pietro'!E8230&lt;2.5,F8230&lt;0.5),0,VLOOKUP('San Pietro'!F8230,'Power Matrix'!$B$2:$AI$30,HLOOKUP(E8230,'Power Matrix'!$B$2:$AI$30,29)))</f>
        <v>45526.280511718753</v>
      </c>
      <c r="H8230" s="9">
        <f t="shared" si="258"/>
        <v>0.59208700720746132</v>
      </c>
      <c r="M8230">
        <v>49342.680696686461</v>
      </c>
      <c r="N8230" s="9">
        <v>0.64172077814738826</v>
      </c>
    </row>
    <row r="8231" spans="1:14" x14ac:dyDescent="0.25">
      <c r="A8231" s="2">
        <v>43808.875</v>
      </c>
      <c r="B8231">
        <v>6.742337542163904</v>
      </c>
      <c r="C8231">
        <v>2.9507045497437052</v>
      </c>
      <c r="E8231">
        <f t="shared" si="257"/>
        <v>6.5</v>
      </c>
      <c r="F8231">
        <f t="shared" si="257"/>
        <v>3</v>
      </c>
      <c r="G8231">
        <f>IF(OR('San Pietro'!E8231&lt;2.5,F8231&lt;0.5),0,VLOOKUP('San Pietro'!F8231,'Power Matrix'!$B$2:$AI$30,HLOOKUP(E8231,'Power Matrix'!$B$2:$AI$30,29)))</f>
        <v>52808.994947265623</v>
      </c>
      <c r="H8231" s="9">
        <f t="shared" si="258"/>
        <v>0.68680154452573816</v>
      </c>
      <c r="M8231">
        <v>57967.007282016741</v>
      </c>
      <c r="N8231" s="9">
        <v>0.75388350399027126</v>
      </c>
    </row>
    <row r="8232" spans="1:14" x14ac:dyDescent="0.25">
      <c r="A8232" s="2">
        <v>43808.916666666657</v>
      </c>
      <c r="B8232">
        <v>7.0682191596413126</v>
      </c>
      <c r="C8232">
        <v>3.4758201012899459</v>
      </c>
      <c r="E8232">
        <f t="shared" si="257"/>
        <v>7</v>
      </c>
      <c r="F8232">
        <f t="shared" si="257"/>
        <v>3.5</v>
      </c>
      <c r="G8232">
        <f>IF(OR('San Pietro'!E8232&lt;2.5,F8232&lt;0.5),0,VLOOKUP('San Pietro'!F8232,'Power Matrix'!$B$2:$AI$30,HLOOKUP(E8232,'Power Matrix'!$B$2:$AI$30,29)))</f>
        <v>60338.393804687497</v>
      </c>
      <c r="H8232" s="9">
        <f t="shared" si="258"/>
        <v>0.78472430881601796</v>
      </c>
      <c r="M8232">
        <v>49928.088134215664</v>
      </c>
      <c r="N8232" s="9">
        <v>0.64933422984965339</v>
      </c>
    </row>
    <row r="8233" spans="1:14" x14ac:dyDescent="0.25">
      <c r="A8233" s="2">
        <v>43808.958333333343</v>
      </c>
      <c r="B8233">
        <v>7.4615718659267101</v>
      </c>
      <c r="C8233">
        <v>3.7771893233870779</v>
      </c>
      <c r="E8233">
        <f t="shared" si="257"/>
        <v>7.5</v>
      </c>
      <c r="F8233">
        <f t="shared" si="257"/>
        <v>4</v>
      </c>
      <c r="G8233">
        <f>IF(OR('San Pietro'!E8233&lt;2.5,F8233&lt;0.5),0,VLOOKUP('San Pietro'!F8233,'Power Matrix'!$B$2:$AI$30,HLOOKUP(E8233,'Power Matrix'!$B$2:$AI$30,29)))</f>
        <v>50432.19333747209</v>
      </c>
      <c r="H8233" s="9">
        <f t="shared" si="258"/>
        <v>0.65589031400018949</v>
      </c>
      <c r="M8233">
        <v>47688.926644499676</v>
      </c>
      <c r="N8233" s="9">
        <v>0.62021306267166698</v>
      </c>
    </row>
    <row r="8234" spans="1:14" x14ac:dyDescent="0.25">
      <c r="A8234" s="2">
        <v>43809</v>
      </c>
      <c r="B8234">
        <v>7.776603234372149</v>
      </c>
      <c r="C8234">
        <v>3.9087999330370908</v>
      </c>
      <c r="E8234">
        <f t="shared" si="257"/>
        <v>8</v>
      </c>
      <c r="F8234">
        <f t="shared" si="257"/>
        <v>4</v>
      </c>
      <c r="G8234">
        <f>IF(OR('San Pietro'!E8234&lt;2.5,F8234&lt;0.5),0,VLOOKUP('San Pietro'!F8234,'Power Matrix'!$B$2:$AI$30,HLOOKUP(E8234,'Power Matrix'!$B$2:$AI$30,29)))</f>
        <v>46140.238987792967</v>
      </c>
      <c r="H8234" s="9">
        <f t="shared" si="258"/>
        <v>0.60007177628067532</v>
      </c>
      <c r="M8234">
        <v>45989.343215766246</v>
      </c>
      <c r="N8234" s="9">
        <v>0.59810931830646741</v>
      </c>
    </row>
    <row r="8235" spans="1:14" x14ac:dyDescent="0.25">
      <c r="A8235" s="2">
        <v>43809.041666666657</v>
      </c>
      <c r="B8235">
        <v>8.0049573260679523</v>
      </c>
      <c r="C8235">
        <v>3.928952030166867</v>
      </c>
      <c r="E8235">
        <f t="shared" si="257"/>
        <v>8</v>
      </c>
      <c r="F8235">
        <f t="shared" si="257"/>
        <v>4</v>
      </c>
      <c r="G8235">
        <f>IF(OR('San Pietro'!E8235&lt;2.5,F8235&lt;0.5),0,VLOOKUP('San Pietro'!F8235,'Power Matrix'!$B$2:$AI$30,HLOOKUP(E8235,'Power Matrix'!$B$2:$AI$30,29)))</f>
        <v>46140.238987792967</v>
      </c>
      <c r="H8235" s="9">
        <f t="shared" si="258"/>
        <v>0.60007177628067532</v>
      </c>
      <c r="M8235">
        <v>45454.864186984982</v>
      </c>
      <c r="N8235" s="9">
        <v>0.59115821039319172</v>
      </c>
    </row>
    <row r="8236" spans="1:14" x14ac:dyDescent="0.25">
      <c r="A8236" s="2">
        <v>43809.083333333343</v>
      </c>
      <c r="B8236">
        <v>8.1689582166086296</v>
      </c>
      <c r="C8236">
        <v>3.9102926809726299</v>
      </c>
      <c r="E8236">
        <f t="shared" si="257"/>
        <v>8</v>
      </c>
      <c r="F8236">
        <f t="shared" si="257"/>
        <v>4</v>
      </c>
      <c r="G8236">
        <f>IF(OR('San Pietro'!E8236&lt;2.5,F8236&lt;0.5),0,VLOOKUP('San Pietro'!F8236,'Power Matrix'!$B$2:$AI$30,HLOOKUP(E8236,'Power Matrix'!$B$2:$AI$30,29)))</f>
        <v>46140.238987792967</v>
      </c>
      <c r="H8236" s="9">
        <f t="shared" si="258"/>
        <v>0.60007177628067532</v>
      </c>
      <c r="M8236">
        <v>45095.903629219072</v>
      </c>
      <c r="N8236" s="9">
        <v>0.58648978854822231</v>
      </c>
    </row>
    <row r="8237" spans="1:14" x14ac:dyDescent="0.25">
      <c r="A8237" s="2">
        <v>43809.125</v>
      </c>
      <c r="B8237">
        <v>8.2985376274616822</v>
      </c>
      <c r="C8237">
        <v>3.9475284489202398</v>
      </c>
      <c r="E8237">
        <f t="shared" si="257"/>
        <v>8.5</v>
      </c>
      <c r="F8237">
        <f t="shared" si="257"/>
        <v>4</v>
      </c>
      <c r="G8237">
        <f>IF(OR('San Pietro'!E8237&lt;2.5,F8237&lt;0.5),0,VLOOKUP('San Pietro'!F8237,'Power Matrix'!$B$2:$AI$30,HLOOKUP(E8237,'Power Matrix'!$B$2:$AI$30,29)))</f>
        <v>44474.827766601564</v>
      </c>
      <c r="H8237" s="9">
        <f t="shared" si="258"/>
        <v>0.57841245479336156</v>
      </c>
      <c r="M8237">
        <v>46841.357227606008</v>
      </c>
      <c r="N8237" s="9">
        <v>0.60919009233314103</v>
      </c>
    </row>
    <row r="8238" spans="1:14" x14ac:dyDescent="0.25">
      <c r="A8238" s="2">
        <v>43809.166666666657</v>
      </c>
      <c r="B8238">
        <v>8.441711028481226</v>
      </c>
      <c r="C8238">
        <v>4.0949787727751383</v>
      </c>
      <c r="E8238">
        <f t="shared" si="257"/>
        <v>8.5</v>
      </c>
      <c r="F8238">
        <f t="shared" si="257"/>
        <v>4</v>
      </c>
      <c r="G8238">
        <f>IF(OR('San Pietro'!E8238&lt;2.5,F8238&lt;0.5),0,VLOOKUP('San Pietro'!F8238,'Power Matrix'!$B$2:$AI$30,HLOOKUP(E8238,'Power Matrix'!$B$2:$AI$30,29)))</f>
        <v>44474.827766601564</v>
      </c>
      <c r="H8238" s="9">
        <f t="shared" si="258"/>
        <v>0.57841245479336156</v>
      </c>
      <c r="M8238">
        <v>48966.110687441324</v>
      </c>
      <c r="N8238" s="9">
        <v>0.63682333852822337</v>
      </c>
    </row>
    <row r="8239" spans="1:14" x14ac:dyDescent="0.25">
      <c r="A8239" s="2">
        <v>43809.208333333343</v>
      </c>
      <c r="B8239">
        <v>8.6406322607339874</v>
      </c>
      <c r="C8239">
        <v>4.2684692550611043</v>
      </c>
      <c r="E8239">
        <f t="shared" si="257"/>
        <v>8.5</v>
      </c>
      <c r="F8239">
        <f t="shared" si="257"/>
        <v>4.5</v>
      </c>
      <c r="G8239">
        <f>IF(OR('San Pietro'!E8239&lt;2.5,F8239&lt;0.5),0,VLOOKUP('San Pietro'!F8239,'Power Matrix'!$B$2:$AI$30,HLOOKUP(E8239,'Power Matrix'!$B$2:$AI$30,29)))</f>
        <v>54708.663226562494</v>
      </c>
      <c r="H8239" s="9">
        <f t="shared" si="258"/>
        <v>0.71150747027968386</v>
      </c>
      <c r="M8239">
        <v>49609.920932985086</v>
      </c>
      <c r="N8239" s="9">
        <v>0.64519634149272076</v>
      </c>
    </row>
    <row r="8240" spans="1:14" x14ac:dyDescent="0.25">
      <c r="A8240" s="2">
        <v>43809.25</v>
      </c>
      <c r="B8240">
        <v>8.9051538492030193</v>
      </c>
      <c r="C8240">
        <v>4.3495752262253848</v>
      </c>
      <c r="E8240">
        <f t="shared" si="257"/>
        <v>9</v>
      </c>
      <c r="F8240">
        <f t="shared" si="257"/>
        <v>4.5</v>
      </c>
      <c r="G8240">
        <f>IF(OR('San Pietro'!E8240&lt;2.5,F8240&lt;0.5),0,VLOOKUP('San Pietro'!F8240,'Power Matrix'!$B$2:$AI$30,HLOOKUP(E8240,'Power Matrix'!$B$2:$AI$30,29)))</f>
        <v>54210.832574218744</v>
      </c>
      <c r="H8240" s="9">
        <f t="shared" si="258"/>
        <v>0.70503298877736842</v>
      </c>
      <c r="M8240">
        <v>44040.202481574226</v>
      </c>
      <c r="N8240" s="9">
        <v>0.57275998399783368</v>
      </c>
    </row>
    <row r="8241" spans="1:14" x14ac:dyDescent="0.25">
      <c r="A8241" s="2">
        <v>43809.291666666657</v>
      </c>
      <c r="B8241">
        <v>9.1948679699071985</v>
      </c>
      <c r="C8241">
        <v>4.3364722165689873</v>
      </c>
      <c r="E8241">
        <f t="shared" si="257"/>
        <v>9</v>
      </c>
      <c r="F8241">
        <f t="shared" si="257"/>
        <v>4.5</v>
      </c>
      <c r="G8241">
        <f>IF(OR('San Pietro'!E8241&lt;2.5,F8241&lt;0.5),0,VLOOKUP('San Pietro'!F8241,'Power Matrix'!$B$2:$AI$30,HLOOKUP(E8241,'Power Matrix'!$B$2:$AI$30,29)))</f>
        <v>54210.832574218744</v>
      </c>
      <c r="H8241" s="9">
        <f t="shared" si="258"/>
        <v>0.70503298877736842</v>
      </c>
      <c r="M8241">
        <v>37428.453606147792</v>
      </c>
      <c r="N8241" s="9">
        <v>0.48677161503719274</v>
      </c>
    </row>
    <row r="8242" spans="1:14" x14ac:dyDescent="0.25">
      <c r="A8242" s="2">
        <v>43809.333333333343</v>
      </c>
      <c r="B8242">
        <v>9.4516571969971253</v>
      </c>
      <c r="C8242">
        <v>4.3024707358150458</v>
      </c>
      <c r="E8242">
        <f t="shared" si="257"/>
        <v>9.5</v>
      </c>
      <c r="F8242">
        <f t="shared" si="257"/>
        <v>4.5</v>
      </c>
      <c r="G8242">
        <f>IF(OR('San Pietro'!E8242&lt;2.5,F8242&lt;0.5),0,VLOOKUP('San Pietro'!F8242,'Power Matrix'!$B$2:$AI$30,HLOOKUP(E8242,'Power Matrix'!$B$2:$AI$30,29)))</f>
        <v>38704.390630452472</v>
      </c>
      <c r="H8242" s="9">
        <f t="shared" si="258"/>
        <v>0.5033656726750233</v>
      </c>
      <c r="M8242">
        <v>36190.101701215783</v>
      </c>
      <c r="N8242" s="9">
        <v>0.47066636625798253</v>
      </c>
    </row>
    <row r="8243" spans="1:14" x14ac:dyDescent="0.25">
      <c r="A8243" s="2">
        <v>43809.375</v>
      </c>
      <c r="B8243">
        <v>9.6404764732546067</v>
      </c>
      <c r="C8243">
        <v>4.2930995959974956</v>
      </c>
      <c r="E8243">
        <f t="shared" si="257"/>
        <v>9.5</v>
      </c>
      <c r="F8243">
        <f t="shared" si="257"/>
        <v>4.5</v>
      </c>
      <c r="G8243">
        <f>IF(OR('San Pietro'!E8243&lt;2.5,F8243&lt;0.5),0,VLOOKUP('San Pietro'!F8243,'Power Matrix'!$B$2:$AI$30,HLOOKUP(E8243,'Power Matrix'!$B$2:$AI$30,29)))</f>
        <v>38704.390630452472</v>
      </c>
      <c r="H8243" s="9">
        <f t="shared" si="258"/>
        <v>0.5033656726750233</v>
      </c>
      <c r="M8243">
        <v>37874.677314428736</v>
      </c>
      <c r="N8243" s="9">
        <v>0.49257492813779391</v>
      </c>
    </row>
    <row r="8244" spans="1:14" x14ac:dyDescent="0.25">
      <c r="A8244" s="2">
        <v>43809.416666666657</v>
      </c>
      <c r="B8244">
        <v>9.6967231665122835</v>
      </c>
      <c r="C8244">
        <v>4.386313411527814</v>
      </c>
      <c r="E8244">
        <f t="shared" si="257"/>
        <v>9.5</v>
      </c>
      <c r="F8244">
        <f t="shared" si="257"/>
        <v>4.5</v>
      </c>
      <c r="G8244">
        <f>IF(OR('San Pietro'!E8244&lt;2.5,F8244&lt;0.5),0,VLOOKUP('San Pietro'!F8244,'Power Matrix'!$B$2:$AI$30,HLOOKUP(E8244,'Power Matrix'!$B$2:$AI$30,29)))</f>
        <v>38704.390630452472</v>
      </c>
      <c r="H8244" s="9">
        <f t="shared" si="258"/>
        <v>0.5033656726750233</v>
      </c>
      <c r="M8244">
        <v>38862.892998618947</v>
      </c>
      <c r="N8244" s="9">
        <v>0.50542705795486287</v>
      </c>
    </row>
    <row r="8245" spans="1:14" x14ac:dyDescent="0.25">
      <c r="A8245" s="2">
        <v>43809.458333333343</v>
      </c>
      <c r="B8245">
        <v>9.7171765095150757</v>
      </c>
      <c r="C8245">
        <v>4.4356570238414612</v>
      </c>
      <c r="E8245">
        <f t="shared" si="257"/>
        <v>9.5</v>
      </c>
      <c r="F8245">
        <f t="shared" si="257"/>
        <v>4.5</v>
      </c>
      <c r="G8245">
        <f>IF(OR('San Pietro'!E8245&lt;2.5,F8245&lt;0.5),0,VLOOKUP('San Pietro'!F8245,'Power Matrix'!$B$2:$AI$30,HLOOKUP(E8245,'Power Matrix'!$B$2:$AI$30,29)))</f>
        <v>38704.390630452472</v>
      </c>
      <c r="H8245" s="9">
        <f t="shared" si="258"/>
        <v>0.5033656726750233</v>
      </c>
      <c r="M8245">
        <v>38162.135282623734</v>
      </c>
      <c r="N8245" s="9">
        <v>0.49631343095989833</v>
      </c>
    </row>
    <row r="8246" spans="1:14" x14ac:dyDescent="0.25">
      <c r="A8246" s="2">
        <v>43809.5</v>
      </c>
      <c r="B8246">
        <v>9.7271537500042413</v>
      </c>
      <c r="C8246">
        <v>4.3970114383991774</v>
      </c>
      <c r="E8246">
        <f t="shared" si="257"/>
        <v>9.5</v>
      </c>
      <c r="F8246">
        <f t="shared" si="257"/>
        <v>4.5</v>
      </c>
      <c r="G8246">
        <f>IF(OR('San Pietro'!E8246&lt;2.5,F8246&lt;0.5),0,VLOOKUP('San Pietro'!F8246,'Power Matrix'!$B$2:$AI$30,HLOOKUP(E8246,'Power Matrix'!$B$2:$AI$30,29)))</f>
        <v>38704.390630452472</v>
      </c>
      <c r="H8246" s="9">
        <f t="shared" si="258"/>
        <v>0.5033656726750233</v>
      </c>
      <c r="M8246">
        <v>36130.179052016974</v>
      </c>
      <c r="N8246" s="9">
        <v>0.46988704886927213</v>
      </c>
    </row>
    <row r="8247" spans="1:14" x14ac:dyDescent="0.25">
      <c r="A8247" s="2">
        <v>43809.541666666657</v>
      </c>
      <c r="B8247">
        <v>9.7264054569675551</v>
      </c>
      <c r="C8247">
        <v>4.2913580567393677</v>
      </c>
      <c r="E8247">
        <f t="shared" si="257"/>
        <v>9.5</v>
      </c>
      <c r="F8247">
        <f t="shared" si="257"/>
        <v>4.5</v>
      </c>
      <c r="G8247">
        <f>IF(OR('San Pietro'!E8247&lt;2.5,F8247&lt;0.5),0,VLOOKUP('San Pietro'!F8247,'Power Matrix'!$B$2:$AI$30,HLOOKUP(E8247,'Power Matrix'!$B$2:$AI$30,29)))</f>
        <v>38704.390630452472</v>
      </c>
      <c r="H8247" s="9">
        <f t="shared" si="258"/>
        <v>0.5033656726750233</v>
      </c>
      <c r="M8247">
        <v>33383.958108565232</v>
      </c>
      <c r="N8247" s="9">
        <v>0.43417137602957467</v>
      </c>
    </row>
    <row r="8248" spans="1:14" x14ac:dyDescent="0.25">
      <c r="A8248" s="2">
        <v>43809.583333333343</v>
      </c>
      <c r="B8248">
        <v>9.698718614610117</v>
      </c>
      <c r="C8248">
        <v>4.1409222370133909</v>
      </c>
      <c r="E8248">
        <f t="shared" si="257"/>
        <v>9.5</v>
      </c>
      <c r="F8248">
        <f t="shared" si="257"/>
        <v>4</v>
      </c>
      <c r="G8248">
        <f>IF(OR('San Pietro'!E8248&lt;2.5,F8248&lt;0.5),0,VLOOKUP('San Pietro'!F8248,'Power Matrix'!$B$2:$AI$30,HLOOKUP(E8248,'Power Matrix'!$B$2:$AI$30,29)))</f>
        <v>32732.86521923828</v>
      </c>
      <c r="H8248" s="9">
        <f t="shared" si="258"/>
        <v>0.42570365923030501</v>
      </c>
      <c r="M8248">
        <v>30453.250182752487</v>
      </c>
      <c r="N8248" s="9">
        <v>0.39605637813888311</v>
      </c>
    </row>
    <row r="8249" spans="1:14" x14ac:dyDescent="0.25">
      <c r="A8249" s="2">
        <v>43809.625</v>
      </c>
      <c r="B8249">
        <v>9.6810090127418462</v>
      </c>
      <c r="C8249">
        <v>3.9312740825110382</v>
      </c>
      <c r="E8249">
        <f t="shared" si="257"/>
        <v>9.5</v>
      </c>
      <c r="F8249">
        <f t="shared" si="257"/>
        <v>4</v>
      </c>
      <c r="G8249">
        <f>IF(OR('San Pietro'!E8249&lt;2.5,F8249&lt;0.5),0,VLOOKUP('San Pietro'!F8249,'Power Matrix'!$B$2:$AI$30,HLOOKUP(E8249,'Power Matrix'!$B$2:$AI$30,29)))</f>
        <v>32732.86521923828</v>
      </c>
      <c r="H8249" s="9">
        <f t="shared" si="258"/>
        <v>0.42570365923030501</v>
      </c>
      <c r="M8249">
        <v>28703.264941619283</v>
      </c>
      <c r="N8249" s="9">
        <v>0.3732971385752763</v>
      </c>
    </row>
    <row r="8250" spans="1:14" x14ac:dyDescent="0.25">
      <c r="A8250" s="2">
        <v>43809.666666666657</v>
      </c>
      <c r="B8250">
        <v>9.6745238064238883</v>
      </c>
      <c r="C8250">
        <v>3.691522177975318</v>
      </c>
      <c r="E8250">
        <f t="shared" si="257"/>
        <v>9.5</v>
      </c>
      <c r="F8250">
        <f t="shared" si="257"/>
        <v>3.5</v>
      </c>
      <c r="G8250">
        <f>IF(OR('San Pietro'!E8250&lt;2.5,F8250&lt;0.5),0,VLOOKUP('San Pietro'!F8250,'Power Matrix'!$B$2:$AI$30,HLOOKUP(E8250,'Power Matrix'!$B$2:$AI$30,29)))</f>
        <v>29116.752895117192</v>
      </c>
      <c r="H8250" s="9">
        <f t="shared" si="258"/>
        <v>0.37867471024415289</v>
      </c>
      <c r="M8250">
        <v>27779.940885123357</v>
      </c>
      <c r="N8250" s="9">
        <v>0.36128894964733749</v>
      </c>
    </row>
    <row r="8251" spans="1:14" x14ac:dyDescent="0.25">
      <c r="A8251" s="2">
        <v>43809.708333333343</v>
      </c>
      <c r="B8251">
        <v>9.5927104344127212</v>
      </c>
      <c r="C8251">
        <v>3.4764835448168521</v>
      </c>
      <c r="E8251">
        <f t="shared" si="257"/>
        <v>9.5</v>
      </c>
      <c r="F8251">
        <f t="shared" si="257"/>
        <v>3.5</v>
      </c>
      <c r="G8251">
        <f>IF(OR('San Pietro'!E8251&lt;2.5,F8251&lt;0.5),0,VLOOKUP('San Pietro'!F8251,'Power Matrix'!$B$2:$AI$30,HLOOKUP(E8251,'Power Matrix'!$B$2:$AI$30,29)))</f>
        <v>29116.752895117192</v>
      </c>
      <c r="H8251" s="9">
        <f t="shared" si="258"/>
        <v>0.37867471024415289</v>
      </c>
      <c r="M8251">
        <v>26202.213253012349</v>
      </c>
      <c r="N8251" s="9">
        <v>0.34076998737192749</v>
      </c>
    </row>
    <row r="8252" spans="1:14" x14ac:dyDescent="0.25">
      <c r="A8252" s="2">
        <v>43809.75</v>
      </c>
      <c r="B8252">
        <v>9.4420541030263028</v>
      </c>
      <c r="C8252">
        <v>3.28864609626154</v>
      </c>
      <c r="E8252">
        <f t="shared" si="257"/>
        <v>9.5</v>
      </c>
      <c r="F8252">
        <f t="shared" si="257"/>
        <v>3.5</v>
      </c>
      <c r="G8252">
        <f>IF(OR('San Pietro'!E8252&lt;2.5,F8252&lt;0.5),0,VLOOKUP('San Pietro'!F8252,'Power Matrix'!$B$2:$AI$30,HLOOKUP(E8252,'Power Matrix'!$B$2:$AI$30,29)))</f>
        <v>29116.752895117192</v>
      </c>
      <c r="H8252" s="9">
        <f t="shared" si="258"/>
        <v>0.37867471024415289</v>
      </c>
      <c r="M8252">
        <v>24279.315274163895</v>
      </c>
      <c r="N8252" s="9">
        <v>0.31576195031634174</v>
      </c>
    </row>
    <row r="8253" spans="1:14" x14ac:dyDescent="0.25">
      <c r="A8253" s="2">
        <v>43809.791666666657</v>
      </c>
      <c r="B8253">
        <v>9.2955133833416674</v>
      </c>
      <c r="C8253">
        <v>3.1005598563836378</v>
      </c>
      <c r="E8253">
        <f t="shared" si="257"/>
        <v>9.5</v>
      </c>
      <c r="F8253">
        <f t="shared" si="257"/>
        <v>3</v>
      </c>
      <c r="G8253">
        <f>IF(OR('San Pietro'!E8253&lt;2.5,F8253&lt;0.5),0,VLOOKUP('San Pietro'!F8253,'Power Matrix'!$B$2:$AI$30,HLOOKUP(E8253,'Power Matrix'!$B$2:$AI$30,29)))</f>
        <v>21481.709083129881</v>
      </c>
      <c r="H8253" s="9">
        <f t="shared" si="258"/>
        <v>0.27937799217877568</v>
      </c>
      <c r="M8253">
        <v>22573.163774291039</v>
      </c>
      <c r="N8253" s="9">
        <v>0.29357278562814781</v>
      </c>
    </row>
    <row r="8254" spans="1:14" x14ac:dyDescent="0.25">
      <c r="A8254" s="2">
        <v>43809.833333333343</v>
      </c>
      <c r="B8254">
        <v>9.1577027490850522</v>
      </c>
      <c r="C8254">
        <v>2.9179470256027118</v>
      </c>
      <c r="E8254">
        <f t="shared" si="257"/>
        <v>9</v>
      </c>
      <c r="F8254">
        <f t="shared" si="257"/>
        <v>3</v>
      </c>
      <c r="G8254">
        <f>IF(OR('San Pietro'!E8254&lt;2.5,F8254&lt;0.5),0,VLOOKUP('San Pietro'!F8254,'Power Matrix'!$B$2:$AI$30,HLOOKUP(E8254,'Power Matrix'!$B$2:$AI$30,29)))</f>
        <v>24774.174674804686</v>
      </c>
      <c r="H8254" s="9">
        <f t="shared" si="258"/>
        <v>0.32219778937276089</v>
      </c>
      <c r="M8254">
        <v>21439.819816535193</v>
      </c>
      <c r="N8254" s="9">
        <v>0.2788332060955635</v>
      </c>
    </row>
    <row r="8255" spans="1:14" x14ac:dyDescent="0.25">
      <c r="A8255" s="2">
        <v>43809.875</v>
      </c>
      <c r="B8255">
        <v>8.9878402297569888</v>
      </c>
      <c r="C8255">
        <v>2.759881605317315</v>
      </c>
      <c r="E8255">
        <f t="shared" si="257"/>
        <v>9</v>
      </c>
      <c r="F8255">
        <f t="shared" si="257"/>
        <v>3</v>
      </c>
      <c r="G8255">
        <f>IF(OR('San Pietro'!E8255&lt;2.5,F8255&lt;0.5),0,VLOOKUP('San Pietro'!F8255,'Power Matrix'!$B$2:$AI$30,HLOOKUP(E8255,'Power Matrix'!$B$2:$AI$30,29)))</f>
        <v>24774.174674804686</v>
      </c>
      <c r="H8255" s="9">
        <f t="shared" si="258"/>
        <v>0.32219778937276089</v>
      </c>
      <c r="M8255">
        <v>20708.850825444686</v>
      </c>
      <c r="N8255" s="9">
        <v>0.26932666970270575</v>
      </c>
    </row>
    <row r="8256" spans="1:14" x14ac:dyDescent="0.25">
      <c r="A8256" s="2">
        <v>43809.916666666657</v>
      </c>
      <c r="B8256">
        <v>8.8356873122971962</v>
      </c>
      <c r="C8256">
        <v>2.6049675417847218</v>
      </c>
      <c r="E8256">
        <f t="shared" si="257"/>
        <v>9</v>
      </c>
      <c r="F8256">
        <f t="shared" si="257"/>
        <v>2.5</v>
      </c>
      <c r="G8256">
        <f>IF(OR('San Pietro'!E8256&lt;2.5,F8256&lt;0.5),0,VLOOKUP('San Pietro'!F8256,'Power Matrix'!$B$2:$AI$30,HLOOKUP(E8256,'Power Matrix'!$B$2:$AI$30,29)))</f>
        <v>17531.087040039063</v>
      </c>
      <c r="H8256" s="9">
        <f t="shared" si="258"/>
        <v>0.22799861403038146</v>
      </c>
      <c r="M8256">
        <v>19659.315229240015</v>
      </c>
      <c r="N8256" s="9">
        <v>0.25567705054986806</v>
      </c>
    </row>
    <row r="8257" spans="1:14" x14ac:dyDescent="0.25">
      <c r="A8257" s="2">
        <v>43809.958333333343</v>
      </c>
      <c r="B8257">
        <v>8.6842826878740915</v>
      </c>
      <c r="C8257">
        <v>2.4587611745427722</v>
      </c>
      <c r="E8257">
        <f t="shared" si="257"/>
        <v>8.5</v>
      </c>
      <c r="F8257">
        <f t="shared" si="257"/>
        <v>2.5</v>
      </c>
      <c r="G8257">
        <f>IF(OR('San Pietro'!E8257&lt;2.5,F8257&lt;0.5),0,VLOOKUP('San Pietro'!F8257,'Power Matrix'!$B$2:$AI$30,HLOOKUP(E8257,'Power Matrix'!$B$2:$AI$30,29)))</f>
        <v>21977.508528320312</v>
      </c>
      <c r="H8257" s="9">
        <f t="shared" si="258"/>
        <v>0.28582605704105579</v>
      </c>
      <c r="M8257">
        <v>18385.395762281823</v>
      </c>
      <c r="N8257" s="9">
        <v>0.2391092317753114</v>
      </c>
    </row>
    <row r="8258" spans="1:14" x14ac:dyDescent="0.25">
      <c r="A8258" s="2">
        <v>43810</v>
      </c>
      <c r="B8258">
        <v>8.5448507520379859</v>
      </c>
      <c r="C8258">
        <v>2.317364772870893</v>
      </c>
      <c r="E8258">
        <f t="shared" si="257"/>
        <v>8.5</v>
      </c>
      <c r="F8258">
        <f t="shared" si="257"/>
        <v>2.5</v>
      </c>
      <c r="G8258">
        <f>IF(OR('San Pietro'!E8258&lt;2.5,F8258&lt;0.5),0,VLOOKUP('San Pietro'!F8258,'Power Matrix'!$B$2:$AI$30,HLOOKUP(E8258,'Power Matrix'!$B$2:$AI$30,29)))</f>
        <v>21977.508528320312</v>
      </c>
      <c r="H8258" s="9">
        <f t="shared" si="258"/>
        <v>0.28582605704105579</v>
      </c>
      <c r="M8258">
        <v>16635.343986571639</v>
      </c>
      <c r="N8258" s="9">
        <v>0.21634912690362018</v>
      </c>
    </row>
    <row r="8259" spans="1:14" x14ac:dyDescent="0.25">
      <c r="A8259" s="2">
        <v>43810.041666666657</v>
      </c>
      <c r="B8259">
        <v>8.4414615974689973</v>
      </c>
      <c r="C8259">
        <v>2.1733975275322521</v>
      </c>
      <c r="E8259">
        <f t="shared" ref="E8259:F8322" si="259">MROUND(B8259,0.5)</f>
        <v>8.5</v>
      </c>
      <c r="F8259">
        <f t="shared" si="259"/>
        <v>2</v>
      </c>
      <c r="G8259">
        <f>IF(OR('San Pietro'!E8259&lt;2.5,F8259&lt;0.5),0,VLOOKUP('San Pietro'!F8259,'Power Matrix'!$B$2:$AI$30,HLOOKUP(E8259,'Power Matrix'!$B$2:$AI$30,29)))</f>
        <v>13072.929897460937</v>
      </c>
      <c r="H8259" s="9">
        <f t="shared" ref="H8259:H8322" si="260">G8259/$K$2</f>
        <v>0.17001854426539822</v>
      </c>
      <c r="M8259">
        <v>14886.540587997573</v>
      </c>
      <c r="N8259" s="9">
        <v>0.19360525766274389</v>
      </c>
    </row>
    <row r="8260" spans="1:14" x14ac:dyDescent="0.25">
      <c r="A8260" s="2">
        <v>43810.083333333343</v>
      </c>
      <c r="B8260">
        <v>8.339569028973381</v>
      </c>
      <c r="C8260">
        <v>2.0362305783443988</v>
      </c>
      <c r="E8260">
        <f t="shared" si="259"/>
        <v>8.5</v>
      </c>
      <c r="F8260">
        <f t="shared" si="259"/>
        <v>2</v>
      </c>
      <c r="G8260">
        <f>IF(OR('San Pietro'!E8260&lt;2.5,F8260&lt;0.5),0,VLOOKUP('San Pietro'!F8260,'Power Matrix'!$B$2:$AI$30,HLOOKUP(E8260,'Power Matrix'!$B$2:$AI$30,29)))</f>
        <v>13072.929897460937</v>
      </c>
      <c r="H8260" s="9">
        <f t="shared" si="260"/>
        <v>0.17001854426539822</v>
      </c>
      <c r="M8260">
        <v>13583.084325054324</v>
      </c>
      <c r="N8260" s="9">
        <v>0.17665330135378723</v>
      </c>
    </row>
    <row r="8261" spans="1:14" x14ac:dyDescent="0.25">
      <c r="A8261" s="2">
        <v>43810.125</v>
      </c>
      <c r="B8261">
        <v>8.2383000380083384</v>
      </c>
      <c r="C8261">
        <v>1.906029786189062</v>
      </c>
      <c r="E8261">
        <f t="shared" si="259"/>
        <v>8</v>
      </c>
      <c r="F8261">
        <f t="shared" si="259"/>
        <v>2</v>
      </c>
      <c r="G8261">
        <f>IF(OR('San Pietro'!E8261&lt;2.5,F8261&lt;0.5),0,VLOOKUP('San Pietro'!F8261,'Power Matrix'!$B$2:$AI$30,HLOOKUP(E8261,'Power Matrix'!$B$2:$AI$30,29)))</f>
        <v>16605.93005957031</v>
      </c>
      <c r="H8261" s="9">
        <f t="shared" si="260"/>
        <v>0.21596658721848683</v>
      </c>
      <c r="M8261">
        <v>12448.671318658282</v>
      </c>
      <c r="N8261" s="9">
        <v>0.16189981842731396</v>
      </c>
    </row>
    <row r="8262" spans="1:14" x14ac:dyDescent="0.25">
      <c r="A8262" s="2">
        <v>43810.166666666657</v>
      </c>
      <c r="B8262">
        <v>8.1296728321825356</v>
      </c>
      <c r="C8262">
        <v>1.784453759883504</v>
      </c>
      <c r="E8262">
        <f t="shared" si="259"/>
        <v>8</v>
      </c>
      <c r="F8262">
        <f t="shared" si="259"/>
        <v>2</v>
      </c>
      <c r="G8262">
        <f>IF(OR('San Pietro'!E8262&lt;2.5,F8262&lt;0.5),0,VLOOKUP('San Pietro'!F8262,'Power Matrix'!$B$2:$AI$30,HLOOKUP(E8262,'Power Matrix'!$B$2:$AI$30,29)))</f>
        <v>16605.93005957031</v>
      </c>
      <c r="H8262" s="9">
        <f t="shared" si="260"/>
        <v>0.21596658721848683</v>
      </c>
      <c r="M8262">
        <v>11416.095247337067</v>
      </c>
      <c r="N8262" s="9">
        <v>0.14847076450019075</v>
      </c>
    </row>
    <row r="8263" spans="1:14" x14ac:dyDescent="0.25">
      <c r="A8263" s="2">
        <v>43810.208333333343</v>
      </c>
      <c r="B8263">
        <v>7.9973496801949624</v>
      </c>
      <c r="C8263">
        <v>1.6742392039762151</v>
      </c>
      <c r="E8263">
        <f t="shared" si="259"/>
        <v>8</v>
      </c>
      <c r="F8263">
        <f t="shared" si="259"/>
        <v>1.5</v>
      </c>
      <c r="G8263">
        <f>IF(OR('San Pietro'!E8263&lt;2.5,F8263&lt;0.5),0,VLOOKUP('San Pietro'!F8263,'Power Matrix'!$B$2:$AI$30,HLOOKUP(E8263,'Power Matrix'!$B$2:$AI$30,29)))</f>
        <v>8618.2321093749997</v>
      </c>
      <c r="H8263" s="9">
        <f t="shared" si="260"/>
        <v>0.11208346475275115</v>
      </c>
      <c r="M8263">
        <v>10652.866144044314</v>
      </c>
      <c r="N8263" s="9">
        <v>0.13854467278497817</v>
      </c>
    </row>
    <row r="8264" spans="1:14" x14ac:dyDescent="0.25">
      <c r="A8264" s="2">
        <v>43810.25</v>
      </c>
      <c r="B8264">
        <v>7.8261152902996391</v>
      </c>
      <c r="C8264">
        <v>1.5774593794887759</v>
      </c>
      <c r="E8264">
        <f t="shared" si="259"/>
        <v>8</v>
      </c>
      <c r="F8264">
        <f t="shared" si="259"/>
        <v>1.5</v>
      </c>
      <c r="G8264">
        <f>IF(OR('San Pietro'!E8264&lt;2.5,F8264&lt;0.5),0,VLOOKUP('San Pietro'!F8264,'Power Matrix'!$B$2:$AI$30,HLOOKUP(E8264,'Power Matrix'!$B$2:$AI$30,29)))</f>
        <v>8618.2321093749997</v>
      </c>
      <c r="H8264" s="9">
        <f t="shared" si="260"/>
        <v>0.11208346475275115</v>
      </c>
      <c r="M8264">
        <v>10084.449646294974</v>
      </c>
      <c r="N8264" s="9">
        <v>0.13115219487138938</v>
      </c>
    </row>
    <row r="8265" spans="1:14" x14ac:dyDescent="0.25">
      <c r="A8265" s="2">
        <v>43810.291666666657</v>
      </c>
      <c r="B8265">
        <v>7.6097338871908358</v>
      </c>
      <c r="C8265">
        <v>1.49444600818464</v>
      </c>
      <c r="E8265">
        <f t="shared" si="259"/>
        <v>7.5</v>
      </c>
      <c r="F8265">
        <f t="shared" si="259"/>
        <v>1.5</v>
      </c>
      <c r="G8265">
        <f>IF(OR('San Pietro'!E8265&lt;2.5,F8265&lt;0.5),0,VLOOKUP('San Pietro'!F8265,'Power Matrix'!$B$2:$AI$30,HLOOKUP(E8265,'Power Matrix'!$B$2:$AI$30,29)))</f>
        <v>10582.528814453124</v>
      </c>
      <c r="H8265" s="9">
        <f t="shared" si="260"/>
        <v>0.13762990835202149</v>
      </c>
      <c r="M8265">
        <v>10170.554136365043</v>
      </c>
      <c r="N8265" s="9">
        <v>0.13227201729671331</v>
      </c>
    </row>
    <row r="8266" spans="1:14" x14ac:dyDescent="0.25">
      <c r="A8266" s="2">
        <v>43810.333333333343</v>
      </c>
      <c r="B8266">
        <v>7.376515890756564</v>
      </c>
      <c r="C8266">
        <v>1.420140333171148</v>
      </c>
      <c r="E8266">
        <f t="shared" si="259"/>
        <v>7.5</v>
      </c>
      <c r="F8266">
        <f t="shared" si="259"/>
        <v>1.5</v>
      </c>
      <c r="G8266">
        <f>IF(OR('San Pietro'!E8266&lt;2.5,F8266&lt;0.5),0,VLOOKUP('San Pietro'!F8266,'Power Matrix'!$B$2:$AI$30,HLOOKUP(E8266,'Power Matrix'!$B$2:$AI$30,29)))</f>
        <v>10582.528814453124</v>
      </c>
      <c r="H8266" s="9">
        <f t="shared" si="260"/>
        <v>0.13762990835202149</v>
      </c>
      <c r="M8266">
        <v>10127.663277765434</v>
      </c>
      <c r="N8266" s="9">
        <v>0.13171420497749331</v>
      </c>
    </row>
    <row r="8267" spans="1:14" x14ac:dyDescent="0.25">
      <c r="A8267" s="2">
        <v>43810.375</v>
      </c>
      <c r="B8267">
        <v>7.1623793667578228</v>
      </c>
      <c r="C8267">
        <v>1.3474932669749209</v>
      </c>
      <c r="E8267">
        <f t="shared" si="259"/>
        <v>7</v>
      </c>
      <c r="F8267">
        <f t="shared" si="259"/>
        <v>1.5</v>
      </c>
      <c r="G8267">
        <f>IF(OR('San Pietro'!E8267&lt;2.5,F8267&lt;0.5),0,VLOOKUP('San Pietro'!F8267,'Power Matrix'!$B$2:$AI$30,HLOOKUP(E8267,'Power Matrix'!$B$2:$AI$30,29)))</f>
        <v>13229.719530273436</v>
      </c>
      <c r="H8267" s="9">
        <f t="shared" si="260"/>
        <v>0.1720576544982057</v>
      </c>
      <c r="M8267">
        <v>10130.285546146784</v>
      </c>
      <c r="N8267" s="9">
        <v>0.13174830859899161</v>
      </c>
    </row>
    <row r="8268" spans="1:14" x14ac:dyDescent="0.25">
      <c r="A8268" s="2">
        <v>43810.416666666657</v>
      </c>
      <c r="B8268">
        <v>6.9330275510131028</v>
      </c>
      <c r="C8268">
        <v>1.282973383983296</v>
      </c>
      <c r="E8268">
        <f t="shared" si="259"/>
        <v>7</v>
      </c>
      <c r="F8268">
        <f t="shared" si="259"/>
        <v>1.5</v>
      </c>
      <c r="G8268">
        <f>IF(OR('San Pietro'!E8268&lt;2.5,F8268&lt;0.5),0,VLOOKUP('San Pietro'!F8268,'Power Matrix'!$B$2:$AI$30,HLOOKUP(E8268,'Power Matrix'!$B$2:$AI$30,29)))</f>
        <v>13229.719530273436</v>
      </c>
      <c r="H8268" s="9">
        <f t="shared" si="260"/>
        <v>0.1720576544982057</v>
      </c>
      <c r="M8268">
        <v>10424.161574672207</v>
      </c>
      <c r="N8268" s="9">
        <v>0.1355702807951002</v>
      </c>
    </row>
    <row r="8269" spans="1:14" x14ac:dyDescent="0.25">
      <c r="A8269" s="2">
        <v>43810.458333333343</v>
      </c>
      <c r="B8269">
        <v>6.6630184802750287</v>
      </c>
      <c r="C8269">
        <v>1.230063762712527</v>
      </c>
      <c r="E8269">
        <f t="shared" si="259"/>
        <v>6.5</v>
      </c>
      <c r="F8269">
        <f t="shared" si="259"/>
        <v>1</v>
      </c>
      <c r="G8269">
        <f>IF(OR('San Pietro'!E8269&lt;2.5,F8269&lt;0.5),0,VLOOKUP('San Pietro'!F8269,'Power Matrix'!$B$2:$AI$30,HLOOKUP(E8269,'Power Matrix'!$B$2:$AI$30,29)))</f>
        <v>6572.7947353515628</v>
      </c>
      <c r="H8269" s="9">
        <f t="shared" si="260"/>
        <v>8.5481755155498051E-2</v>
      </c>
      <c r="M8269">
        <v>10401.281371900437</v>
      </c>
      <c r="N8269" s="9">
        <v>0.13527271484773859</v>
      </c>
    </row>
    <row r="8270" spans="1:14" x14ac:dyDescent="0.25">
      <c r="A8270" s="2">
        <v>43810.5</v>
      </c>
      <c r="B8270">
        <v>6.421070398412736</v>
      </c>
      <c r="C8270">
        <v>1.178895680699888</v>
      </c>
      <c r="E8270">
        <f t="shared" si="259"/>
        <v>6.5</v>
      </c>
      <c r="F8270">
        <f t="shared" si="259"/>
        <v>1</v>
      </c>
      <c r="G8270">
        <f>IF(OR('San Pietro'!E8270&lt;2.5,F8270&lt;0.5),0,VLOOKUP('San Pietro'!F8270,'Power Matrix'!$B$2:$AI$30,HLOOKUP(E8270,'Power Matrix'!$B$2:$AI$30,29)))</f>
        <v>6572.7947353515628</v>
      </c>
      <c r="H8270" s="9">
        <f t="shared" si="260"/>
        <v>8.5481755155498051E-2</v>
      </c>
      <c r="M8270">
        <v>10711.487523296426</v>
      </c>
      <c r="N8270" s="9">
        <v>0.13930706665127382</v>
      </c>
    </row>
    <row r="8271" spans="1:14" x14ac:dyDescent="0.25">
      <c r="A8271" s="2">
        <v>43810.541666666657</v>
      </c>
      <c r="B8271">
        <v>6.1327281482758176</v>
      </c>
      <c r="C8271">
        <v>1.1455576434728529</v>
      </c>
      <c r="E8271">
        <f t="shared" si="259"/>
        <v>6</v>
      </c>
      <c r="F8271">
        <f t="shared" si="259"/>
        <v>1</v>
      </c>
      <c r="G8271">
        <f>IF(OR('San Pietro'!E8271&lt;2.5,F8271&lt;0.5),0,VLOOKUP('San Pietro'!F8271,'Power Matrix'!$B$2:$AI$30,HLOOKUP(E8271,'Power Matrix'!$B$2:$AI$30,29)))</f>
        <v>7721.5805004882804</v>
      </c>
      <c r="H8271" s="9">
        <f t="shared" si="260"/>
        <v>0.10042216139903577</v>
      </c>
      <c r="M8271">
        <v>11485.784413264966</v>
      </c>
      <c r="N8271" s="9">
        <v>0.14937709924237061</v>
      </c>
    </row>
    <row r="8272" spans="1:14" x14ac:dyDescent="0.25">
      <c r="A8272" s="2">
        <v>43810.583333333343</v>
      </c>
      <c r="B8272">
        <v>5.8013590485293687</v>
      </c>
      <c r="C8272">
        <v>1.134776686160627</v>
      </c>
      <c r="E8272">
        <f t="shared" si="259"/>
        <v>6</v>
      </c>
      <c r="F8272">
        <f t="shared" si="259"/>
        <v>1</v>
      </c>
      <c r="G8272">
        <f>IF(OR('San Pietro'!E8272&lt;2.5,F8272&lt;0.5),0,VLOOKUP('San Pietro'!F8272,'Power Matrix'!$B$2:$AI$30,HLOOKUP(E8272,'Power Matrix'!$B$2:$AI$30,29)))</f>
        <v>7721.5805004882804</v>
      </c>
      <c r="H8272" s="9">
        <f t="shared" si="260"/>
        <v>0.10042216139903577</v>
      </c>
      <c r="M8272">
        <v>11658.977918916638</v>
      </c>
      <c r="N8272" s="9">
        <v>0.1516295482307031</v>
      </c>
    </row>
    <row r="8273" spans="1:14" x14ac:dyDescent="0.25">
      <c r="A8273" s="2">
        <v>43810.625</v>
      </c>
      <c r="B8273">
        <v>5.5705106467112726</v>
      </c>
      <c r="C8273">
        <v>1.116117336966391</v>
      </c>
      <c r="E8273">
        <f t="shared" si="259"/>
        <v>5.5</v>
      </c>
      <c r="F8273">
        <f t="shared" si="259"/>
        <v>1</v>
      </c>
      <c r="G8273">
        <f>IF(OR('San Pietro'!E8273&lt;2.5,F8273&lt;0.5),0,VLOOKUP('San Pietro'!F8273,'Power Matrix'!$B$2:$AI$30,HLOOKUP(E8273,'Power Matrix'!$B$2:$AI$30,29)))</f>
        <v>8728.7280566406243</v>
      </c>
      <c r="H8273" s="9">
        <f t="shared" si="260"/>
        <v>0.1135205075770209</v>
      </c>
      <c r="M8273">
        <v>10962.441341694666</v>
      </c>
      <c r="N8273" s="9">
        <v>0.14257081878933697</v>
      </c>
    </row>
    <row r="8274" spans="1:14" x14ac:dyDescent="0.25">
      <c r="A8274" s="2">
        <v>43810.666666666657</v>
      </c>
      <c r="B8274">
        <v>5.4363167621319812</v>
      </c>
      <c r="C8274">
        <v>1.0798767343091411</v>
      </c>
      <c r="E8274">
        <f t="shared" si="259"/>
        <v>5.5</v>
      </c>
      <c r="F8274">
        <f t="shared" si="259"/>
        <v>1</v>
      </c>
      <c r="G8274">
        <f>IF(OR('San Pietro'!E8274&lt;2.5,F8274&lt;0.5),0,VLOOKUP('San Pietro'!F8274,'Power Matrix'!$B$2:$AI$30,HLOOKUP(E8274,'Power Matrix'!$B$2:$AI$30,29)))</f>
        <v>8728.7280566406243</v>
      </c>
      <c r="H8274" s="9">
        <f t="shared" si="260"/>
        <v>0.1135205075770209</v>
      </c>
      <c r="M8274">
        <v>10349.292639129941</v>
      </c>
      <c r="N8274" s="9">
        <v>0.13459658113191031</v>
      </c>
    </row>
    <row r="8275" spans="1:14" x14ac:dyDescent="0.25">
      <c r="A8275" s="2">
        <v>43810.708333333343</v>
      </c>
      <c r="B8275">
        <v>5.293766938643012</v>
      </c>
      <c r="C8275">
        <v>1.0520950366199451</v>
      </c>
      <c r="E8275">
        <f t="shared" si="259"/>
        <v>5.5</v>
      </c>
      <c r="F8275">
        <f t="shared" si="259"/>
        <v>1</v>
      </c>
      <c r="G8275">
        <f>IF(OR('San Pietro'!E8275&lt;2.5,F8275&lt;0.5),0,VLOOKUP('San Pietro'!F8275,'Power Matrix'!$B$2:$AI$30,HLOOKUP(E8275,'Power Matrix'!$B$2:$AI$30,29)))</f>
        <v>8728.7280566406243</v>
      </c>
      <c r="H8275" s="9">
        <f t="shared" si="260"/>
        <v>0.1135205075770209</v>
      </c>
      <c r="M8275">
        <v>9925.0588871667933</v>
      </c>
      <c r="N8275" s="9">
        <v>0.12907925597684511</v>
      </c>
    </row>
    <row r="8276" spans="1:14" x14ac:dyDescent="0.25">
      <c r="A8276" s="2">
        <v>43810.75</v>
      </c>
      <c r="B8276">
        <v>5.1488475205378652</v>
      </c>
      <c r="C8276">
        <v>1.0329381047805291</v>
      </c>
      <c r="E8276">
        <f t="shared" si="259"/>
        <v>5</v>
      </c>
      <c r="F8276">
        <f t="shared" si="259"/>
        <v>1</v>
      </c>
      <c r="G8276">
        <f>IF(OR('San Pietro'!E8276&lt;2.5,F8276&lt;0.5),0,VLOOKUP('San Pietro'!F8276,'Power Matrix'!$B$2:$AI$30,HLOOKUP(E8276,'Power Matrix'!$B$2:$AI$30,29)))</f>
        <v>9017.869880371094</v>
      </c>
      <c r="H8276" s="9">
        <f t="shared" si="260"/>
        <v>0.11728090959420334</v>
      </c>
      <c r="M8276">
        <v>10041.379200929645</v>
      </c>
      <c r="N8276" s="9">
        <v>0.1305920469563441</v>
      </c>
    </row>
    <row r="8277" spans="1:14" x14ac:dyDescent="0.25">
      <c r="A8277" s="2">
        <v>43810.791666666657</v>
      </c>
      <c r="B8277">
        <v>4.9937014309313223</v>
      </c>
      <c r="C8277">
        <v>1.032606383017076</v>
      </c>
      <c r="E8277">
        <f t="shared" si="259"/>
        <v>5</v>
      </c>
      <c r="F8277">
        <f t="shared" si="259"/>
        <v>1</v>
      </c>
      <c r="G8277">
        <f>IF(OR('San Pietro'!E8277&lt;2.5,F8277&lt;0.5),0,VLOOKUP('San Pietro'!F8277,'Power Matrix'!$B$2:$AI$30,HLOOKUP(E8277,'Power Matrix'!$B$2:$AI$30,29)))</f>
        <v>9017.869880371094</v>
      </c>
      <c r="H8277" s="9">
        <f t="shared" si="260"/>
        <v>0.11728090959420334</v>
      </c>
      <c r="M8277">
        <v>9885.7439740497121</v>
      </c>
      <c r="N8277" s="9">
        <v>0.12856795022121795</v>
      </c>
    </row>
    <row r="8278" spans="1:14" x14ac:dyDescent="0.25">
      <c r="A8278" s="2">
        <v>43810.833333333343</v>
      </c>
      <c r="B8278">
        <v>4.8848247940932907</v>
      </c>
      <c r="C8278">
        <v>1.030035539350314</v>
      </c>
      <c r="E8278">
        <f t="shared" si="259"/>
        <v>5</v>
      </c>
      <c r="F8278">
        <f t="shared" si="259"/>
        <v>1</v>
      </c>
      <c r="G8278">
        <f>IF(OR('San Pietro'!E8278&lt;2.5,F8278&lt;0.5),0,VLOOKUP('San Pietro'!F8278,'Power Matrix'!$B$2:$AI$30,HLOOKUP(E8278,'Power Matrix'!$B$2:$AI$30,29)))</f>
        <v>9017.869880371094</v>
      </c>
      <c r="H8278" s="9">
        <f t="shared" si="260"/>
        <v>0.11728090959420334</v>
      </c>
      <c r="M8278">
        <v>8925.5690686771541</v>
      </c>
      <c r="N8278" s="9">
        <v>0.11608050165268788</v>
      </c>
    </row>
    <row r="8279" spans="1:14" x14ac:dyDescent="0.25">
      <c r="A8279" s="2">
        <v>43810.875</v>
      </c>
      <c r="B8279">
        <v>4.8736003985429779</v>
      </c>
      <c r="C8279">
        <v>0.99636578035982581</v>
      </c>
      <c r="E8279">
        <f t="shared" si="259"/>
        <v>5</v>
      </c>
      <c r="F8279">
        <f t="shared" si="259"/>
        <v>1</v>
      </c>
      <c r="G8279">
        <f>IF(OR('San Pietro'!E8279&lt;2.5,F8279&lt;0.5),0,VLOOKUP('San Pietro'!F8279,'Power Matrix'!$B$2:$AI$30,HLOOKUP(E8279,'Power Matrix'!$B$2:$AI$30,29)))</f>
        <v>9017.869880371094</v>
      </c>
      <c r="H8279" s="9">
        <f t="shared" si="260"/>
        <v>0.11728090959420334</v>
      </c>
      <c r="M8279">
        <v>8396.7529660173204</v>
      </c>
      <c r="N8279" s="9">
        <v>0.10920304229895386</v>
      </c>
    </row>
    <row r="8280" spans="1:14" x14ac:dyDescent="0.25">
      <c r="A8280" s="2">
        <v>43810.916666666657</v>
      </c>
      <c r="B8280">
        <v>4.9155048085974782</v>
      </c>
      <c r="C8280">
        <v>0.9588812210896267</v>
      </c>
      <c r="E8280">
        <f t="shared" si="259"/>
        <v>5</v>
      </c>
      <c r="F8280">
        <f t="shared" si="259"/>
        <v>1</v>
      </c>
      <c r="G8280">
        <f>IF(OR('San Pietro'!E8280&lt;2.5,F8280&lt;0.5),0,VLOOKUP('San Pietro'!F8280,'Power Matrix'!$B$2:$AI$30,HLOOKUP(E8280,'Power Matrix'!$B$2:$AI$30,29)))</f>
        <v>9017.869880371094</v>
      </c>
      <c r="H8280" s="9">
        <f t="shared" si="260"/>
        <v>0.11728090959420334</v>
      </c>
      <c r="M8280">
        <v>8469.2222046769657</v>
      </c>
      <c r="N8280" s="9">
        <v>0.11014553296966319</v>
      </c>
    </row>
    <row r="8281" spans="1:14" x14ac:dyDescent="0.25">
      <c r="A8281" s="2">
        <v>43810.958333333343</v>
      </c>
      <c r="B8281">
        <v>4.895799758631374</v>
      </c>
      <c r="C8281">
        <v>0.96435463018660261</v>
      </c>
      <c r="E8281">
        <f t="shared" si="259"/>
        <v>5</v>
      </c>
      <c r="F8281">
        <f t="shared" si="259"/>
        <v>1</v>
      </c>
      <c r="G8281">
        <f>IF(OR('San Pietro'!E8281&lt;2.5,F8281&lt;0.5),0,VLOOKUP('San Pietro'!F8281,'Power Matrix'!$B$2:$AI$30,HLOOKUP(E8281,'Power Matrix'!$B$2:$AI$30,29)))</f>
        <v>9017.869880371094</v>
      </c>
      <c r="H8281" s="9">
        <f t="shared" si="260"/>
        <v>0.11728090959420334</v>
      </c>
      <c r="M8281">
        <v>12298.82765129488</v>
      </c>
      <c r="N8281" s="9">
        <v>0.15995104317912687</v>
      </c>
    </row>
    <row r="8282" spans="1:14" x14ac:dyDescent="0.25">
      <c r="A8282" s="2">
        <v>43811</v>
      </c>
      <c r="B8282">
        <v>4.8252107821705197</v>
      </c>
      <c r="C8282">
        <v>1.1136294237404929</v>
      </c>
      <c r="E8282">
        <f t="shared" si="259"/>
        <v>5</v>
      </c>
      <c r="F8282">
        <f t="shared" si="259"/>
        <v>1</v>
      </c>
      <c r="G8282">
        <f>IF(OR('San Pietro'!E8282&lt;2.5,F8282&lt;0.5),0,VLOOKUP('San Pietro'!F8282,'Power Matrix'!$B$2:$AI$30,HLOOKUP(E8282,'Power Matrix'!$B$2:$AI$30,29)))</f>
        <v>9017.869880371094</v>
      </c>
      <c r="H8282" s="9">
        <f t="shared" si="260"/>
        <v>0.11728090959420334</v>
      </c>
      <c r="M8282">
        <v>20287.834658203803</v>
      </c>
      <c r="N8282" s="9">
        <v>0.26385119048998851</v>
      </c>
    </row>
    <row r="8283" spans="1:14" x14ac:dyDescent="0.25">
      <c r="A8283" s="2">
        <v>43811.041666666657</v>
      </c>
      <c r="B8283">
        <v>4.8780901567631032</v>
      </c>
      <c r="C8283">
        <v>1.376767712599656</v>
      </c>
      <c r="E8283">
        <f t="shared" si="259"/>
        <v>5</v>
      </c>
      <c r="F8283">
        <f t="shared" si="259"/>
        <v>1.5</v>
      </c>
      <c r="G8283">
        <f>IF(OR('San Pietro'!E8283&lt;2.5,F8283&lt;0.5),0,VLOOKUP('San Pietro'!F8283,'Power Matrix'!$B$2:$AI$30,HLOOKUP(E8283,'Power Matrix'!$B$2:$AI$30,29)))</f>
        <v>24782.216907226561</v>
      </c>
      <c r="H8283" s="9">
        <f t="shared" si="260"/>
        <v>0.322302381737268</v>
      </c>
      <c r="M8283">
        <v>31389.783946614538</v>
      </c>
      <c r="N8283" s="9">
        <v>0.40823636445541933</v>
      </c>
    </row>
    <row r="8284" spans="1:14" x14ac:dyDescent="0.25">
      <c r="A8284" s="2">
        <v>43811.083333333343</v>
      </c>
      <c r="B8284">
        <v>5.1032016452999276</v>
      </c>
      <c r="C8284">
        <v>1.6595605159434159</v>
      </c>
      <c r="E8284">
        <f t="shared" si="259"/>
        <v>5</v>
      </c>
      <c r="F8284">
        <f t="shared" si="259"/>
        <v>1.5</v>
      </c>
      <c r="G8284">
        <f>IF(OR('San Pietro'!E8284&lt;2.5,F8284&lt;0.5),0,VLOOKUP('San Pietro'!F8284,'Power Matrix'!$B$2:$AI$30,HLOOKUP(E8284,'Power Matrix'!$B$2:$AI$30,29)))</f>
        <v>24782.216907226561</v>
      </c>
      <c r="H8284" s="9">
        <f t="shared" si="260"/>
        <v>0.322302381737268</v>
      </c>
      <c r="M8284">
        <v>43438.972029768469</v>
      </c>
      <c r="N8284" s="9">
        <v>0.56494074783289205</v>
      </c>
    </row>
    <row r="8285" spans="1:14" x14ac:dyDescent="0.25">
      <c r="A8285" s="2">
        <v>43811.125</v>
      </c>
      <c r="B8285">
        <v>5.4349448915647196</v>
      </c>
      <c r="C8285">
        <v>1.9421874584054479</v>
      </c>
      <c r="E8285">
        <f t="shared" si="259"/>
        <v>5.5</v>
      </c>
      <c r="F8285">
        <f t="shared" si="259"/>
        <v>2</v>
      </c>
      <c r="G8285">
        <f>IF(OR('San Pietro'!E8285&lt;2.5,F8285&lt;0.5),0,VLOOKUP('San Pietro'!F8285,'Power Matrix'!$B$2:$AI$30,HLOOKUP(E8285,'Power Matrix'!$B$2:$AI$30,29)))</f>
        <v>46083.696648437501</v>
      </c>
      <c r="H8285" s="9">
        <f t="shared" si="260"/>
        <v>0.59933642113825669</v>
      </c>
      <c r="M8285">
        <v>46030.451487440921</v>
      </c>
      <c r="N8285" s="9">
        <v>0.59864394738852977</v>
      </c>
    </row>
    <row r="8286" spans="1:14" x14ac:dyDescent="0.25">
      <c r="A8286" s="2">
        <v>43811.166666666657</v>
      </c>
      <c r="B8286">
        <v>5.7976175833459296</v>
      </c>
      <c r="C8286">
        <v>2.1918080854038982</v>
      </c>
      <c r="E8286">
        <f t="shared" si="259"/>
        <v>6</v>
      </c>
      <c r="F8286">
        <f t="shared" si="259"/>
        <v>2</v>
      </c>
      <c r="G8286">
        <f>IF(OR('San Pietro'!E8286&lt;2.5,F8286&lt;0.5),0,VLOOKUP('San Pietro'!F8286,'Power Matrix'!$B$2:$AI$30,HLOOKUP(E8286,'Power Matrix'!$B$2:$AI$30,29)))</f>
        <v>33718.301007812493</v>
      </c>
      <c r="H8286" s="9">
        <f t="shared" si="260"/>
        <v>0.43851963541579297</v>
      </c>
      <c r="M8286">
        <v>48817.420355033893</v>
      </c>
      <c r="N8286" s="9">
        <v>0.63488956285028575</v>
      </c>
    </row>
    <row r="8287" spans="1:14" x14ac:dyDescent="0.25">
      <c r="A8287" s="2">
        <v>43811.208333333343</v>
      </c>
      <c r="B8287">
        <v>6.1553016548825576</v>
      </c>
      <c r="C8287">
        <v>2.4174618149928628</v>
      </c>
      <c r="E8287">
        <f t="shared" si="259"/>
        <v>6</v>
      </c>
      <c r="F8287">
        <f t="shared" si="259"/>
        <v>2.5</v>
      </c>
      <c r="G8287">
        <f>IF(OR('San Pietro'!E8287&lt;2.5,F8287&lt;0.5),0,VLOOKUP('San Pietro'!F8287,'Power Matrix'!$B$2:$AI$30,HLOOKUP(E8287,'Power Matrix'!$B$2:$AI$30,29)))</f>
        <v>55001.889929687495</v>
      </c>
      <c r="H8287" s="9">
        <f t="shared" si="260"/>
        <v>0.71532099774415359</v>
      </c>
      <c r="M8287">
        <v>47922.989443671977</v>
      </c>
      <c r="N8287" s="9">
        <v>0.62325714052677006</v>
      </c>
    </row>
    <row r="8288" spans="1:14" x14ac:dyDescent="0.25">
      <c r="A8288" s="2">
        <v>43811.25</v>
      </c>
      <c r="B8288">
        <v>6.4634736704916946</v>
      </c>
      <c r="C8288">
        <v>2.6120995596989629</v>
      </c>
      <c r="E8288">
        <f t="shared" si="259"/>
        <v>6.5</v>
      </c>
      <c r="F8288">
        <f t="shared" si="259"/>
        <v>2.5</v>
      </c>
      <c r="G8288">
        <f>IF(OR('San Pietro'!E8288&lt;2.5,F8288&lt;0.5),0,VLOOKUP('San Pietro'!F8288,'Power Matrix'!$B$2:$AI$30,HLOOKUP(E8288,'Power Matrix'!$B$2:$AI$30,29)))</f>
        <v>45526.280511718753</v>
      </c>
      <c r="H8288" s="9">
        <f t="shared" si="260"/>
        <v>0.59208700720746132</v>
      </c>
      <c r="M8288">
        <v>46337.125675094663</v>
      </c>
      <c r="N8288" s="9">
        <v>0.60263236462813252</v>
      </c>
    </row>
    <row r="8289" spans="1:14" x14ac:dyDescent="0.25">
      <c r="A8289" s="2">
        <v>43811.291666666657</v>
      </c>
      <c r="B8289">
        <v>6.7033015887500396</v>
      </c>
      <c r="C8289">
        <v>2.730690090133443</v>
      </c>
      <c r="E8289">
        <f t="shared" si="259"/>
        <v>6.5</v>
      </c>
      <c r="F8289">
        <f t="shared" si="259"/>
        <v>2.5</v>
      </c>
      <c r="G8289">
        <f>IF(OR('San Pietro'!E8289&lt;2.5,F8289&lt;0.5),0,VLOOKUP('San Pietro'!F8289,'Power Matrix'!$B$2:$AI$30,HLOOKUP(E8289,'Power Matrix'!$B$2:$AI$30,29)))</f>
        <v>45526.280511718753</v>
      </c>
      <c r="H8289" s="9">
        <f t="shared" si="260"/>
        <v>0.59208700720746132</v>
      </c>
      <c r="M8289">
        <v>45240.64756180218</v>
      </c>
      <c r="N8289" s="9">
        <v>0.58837223975958475</v>
      </c>
    </row>
    <row r="8290" spans="1:14" x14ac:dyDescent="0.25">
      <c r="A8290" s="2">
        <v>43811.333333333343</v>
      </c>
      <c r="B8290">
        <v>6.8710439444741551</v>
      </c>
      <c r="C8290">
        <v>2.7913951728453581</v>
      </c>
      <c r="E8290">
        <f t="shared" si="259"/>
        <v>7</v>
      </c>
      <c r="F8290">
        <f t="shared" si="259"/>
        <v>3</v>
      </c>
      <c r="G8290">
        <f>IF(OR('San Pietro'!E8290&lt;2.5,F8290&lt;0.5),0,VLOOKUP('San Pietro'!F8290,'Power Matrix'!$B$2:$AI$30,HLOOKUP(E8290,'Power Matrix'!$B$2:$AI$30,29)))</f>
        <v>47272.849351562501</v>
      </c>
      <c r="H8290" s="9">
        <f t="shared" si="260"/>
        <v>0.61480181513029841</v>
      </c>
      <c r="M8290">
        <v>43602.641251433379</v>
      </c>
      <c r="N8290" s="9">
        <v>0.56706932979890257</v>
      </c>
    </row>
    <row r="8291" spans="1:14" x14ac:dyDescent="0.25">
      <c r="A8291" s="2">
        <v>43811.375</v>
      </c>
      <c r="B8291">
        <v>7.0108500268286038</v>
      </c>
      <c r="C8291">
        <v>2.7925561990174441</v>
      </c>
      <c r="E8291">
        <f t="shared" si="259"/>
        <v>7</v>
      </c>
      <c r="F8291">
        <f t="shared" si="259"/>
        <v>3</v>
      </c>
      <c r="G8291">
        <f>IF(OR('San Pietro'!E8291&lt;2.5,F8291&lt;0.5),0,VLOOKUP('San Pietro'!F8291,'Power Matrix'!$B$2:$AI$30,HLOOKUP(E8291,'Power Matrix'!$B$2:$AI$30,29)))</f>
        <v>47272.849351562501</v>
      </c>
      <c r="H8291" s="9">
        <f t="shared" si="260"/>
        <v>0.61480181513029841</v>
      </c>
      <c r="M8291">
        <v>41807.058416985135</v>
      </c>
      <c r="N8291" s="9">
        <v>0.54371707577700878</v>
      </c>
    </row>
    <row r="8292" spans="1:14" x14ac:dyDescent="0.25">
      <c r="A8292" s="2">
        <v>43811.416666666657</v>
      </c>
      <c r="B8292">
        <v>7.123218697837844</v>
      </c>
      <c r="C8292">
        <v>2.742300351854301</v>
      </c>
      <c r="E8292">
        <f t="shared" si="259"/>
        <v>7</v>
      </c>
      <c r="F8292">
        <f t="shared" si="259"/>
        <v>2.5</v>
      </c>
      <c r="G8292">
        <f>IF(OR('San Pietro'!E8292&lt;2.5,F8292&lt;0.5),0,VLOOKUP('San Pietro'!F8292,'Power Matrix'!$B$2:$AI$30,HLOOKUP(E8292,'Power Matrix'!$B$2:$AI$30,29)))</f>
        <v>38628.33411132812</v>
      </c>
      <c r="H8292" s="9">
        <f t="shared" si="260"/>
        <v>0.50237652802536614</v>
      </c>
      <c r="M8292">
        <v>40384.972490415777</v>
      </c>
      <c r="N8292" s="9">
        <v>0.52522229449424351</v>
      </c>
    </row>
    <row r="8293" spans="1:14" x14ac:dyDescent="0.25">
      <c r="A8293" s="2">
        <v>43811.458333333343</v>
      </c>
      <c r="B8293">
        <v>7.1822091322300423</v>
      </c>
      <c r="C8293">
        <v>2.6930396699815171</v>
      </c>
      <c r="E8293">
        <f t="shared" si="259"/>
        <v>7</v>
      </c>
      <c r="F8293">
        <f t="shared" si="259"/>
        <v>2.5</v>
      </c>
      <c r="G8293">
        <f>IF(OR('San Pietro'!E8293&lt;2.5,F8293&lt;0.5),0,VLOOKUP('San Pietro'!F8293,'Power Matrix'!$B$2:$AI$30,HLOOKUP(E8293,'Power Matrix'!$B$2:$AI$30,29)))</f>
        <v>38628.33411132812</v>
      </c>
      <c r="H8293" s="9">
        <f t="shared" si="260"/>
        <v>0.50237652802536614</v>
      </c>
      <c r="M8293">
        <v>38796.065236078903</v>
      </c>
      <c r="N8293" s="9">
        <v>0.50455793687806805</v>
      </c>
    </row>
    <row r="8294" spans="1:14" x14ac:dyDescent="0.25">
      <c r="A8294" s="2">
        <v>43811.5</v>
      </c>
      <c r="B8294">
        <v>7.2229911027295106</v>
      </c>
      <c r="C8294">
        <v>2.629514952280251</v>
      </c>
      <c r="E8294">
        <f t="shared" si="259"/>
        <v>7</v>
      </c>
      <c r="F8294">
        <f t="shared" si="259"/>
        <v>2.5</v>
      </c>
      <c r="G8294">
        <f>IF(OR('San Pietro'!E8294&lt;2.5,F8294&lt;0.5),0,VLOOKUP('San Pietro'!F8294,'Power Matrix'!$B$2:$AI$30,HLOOKUP(E8294,'Power Matrix'!$B$2:$AI$30,29)))</f>
        <v>38628.33411132812</v>
      </c>
      <c r="H8294" s="9">
        <f t="shared" si="260"/>
        <v>0.50237652802536614</v>
      </c>
      <c r="M8294">
        <v>37302.026824105109</v>
      </c>
      <c r="N8294" s="9">
        <v>0.48512738550191842</v>
      </c>
    </row>
    <row r="8295" spans="1:14" x14ac:dyDescent="0.25">
      <c r="A8295" s="2">
        <v>43811.541666666657</v>
      </c>
      <c r="B8295">
        <v>7.2420725751650421</v>
      </c>
      <c r="C8295">
        <v>2.562424225621863</v>
      </c>
      <c r="E8295">
        <f t="shared" si="259"/>
        <v>7</v>
      </c>
      <c r="F8295">
        <f t="shared" si="259"/>
        <v>2.5</v>
      </c>
      <c r="G8295">
        <f>IF(OR('San Pietro'!E8295&lt;2.5,F8295&lt;0.5),0,VLOOKUP('San Pietro'!F8295,'Power Matrix'!$B$2:$AI$30,HLOOKUP(E8295,'Power Matrix'!$B$2:$AI$30,29)))</f>
        <v>38628.33411132812</v>
      </c>
      <c r="H8295" s="9">
        <f t="shared" si="260"/>
        <v>0.50237652802536614</v>
      </c>
      <c r="M8295">
        <v>36383.300407198054</v>
      </c>
      <c r="N8295" s="9">
        <v>0.47317899066730723</v>
      </c>
    </row>
    <row r="8296" spans="1:14" x14ac:dyDescent="0.25">
      <c r="A8296" s="2">
        <v>43811.583333333343</v>
      </c>
      <c r="B8296">
        <v>7.2337166362553651</v>
      </c>
      <c r="C8296">
        <v>2.5111732131683611</v>
      </c>
      <c r="E8296">
        <f t="shared" si="259"/>
        <v>7</v>
      </c>
      <c r="F8296">
        <f t="shared" si="259"/>
        <v>2.5</v>
      </c>
      <c r="G8296">
        <f>IF(OR('San Pietro'!E8296&lt;2.5,F8296&lt;0.5),0,VLOOKUP('San Pietro'!F8296,'Power Matrix'!$B$2:$AI$30,HLOOKUP(E8296,'Power Matrix'!$B$2:$AI$30,29)))</f>
        <v>38628.33411132812</v>
      </c>
      <c r="H8296" s="9">
        <f t="shared" si="260"/>
        <v>0.50237652802536614</v>
      </c>
      <c r="M8296">
        <v>35902.168416756147</v>
      </c>
      <c r="N8296" s="9">
        <v>0.46692168176275239</v>
      </c>
    </row>
    <row r="8297" spans="1:14" x14ac:dyDescent="0.25">
      <c r="A8297" s="2">
        <v>43811.625</v>
      </c>
      <c r="B8297">
        <v>7.2052815008612399</v>
      </c>
      <c r="C8297">
        <v>2.4784156890273681</v>
      </c>
      <c r="E8297">
        <f t="shared" si="259"/>
        <v>7</v>
      </c>
      <c r="F8297">
        <f t="shared" si="259"/>
        <v>2.5</v>
      </c>
      <c r="G8297">
        <f>IF(OR('San Pietro'!E8297&lt;2.5,F8297&lt;0.5),0,VLOOKUP('San Pietro'!F8297,'Power Matrix'!$B$2:$AI$30,HLOOKUP(E8297,'Power Matrix'!$B$2:$AI$30,29)))</f>
        <v>38628.33411132812</v>
      </c>
      <c r="H8297" s="9">
        <f t="shared" si="260"/>
        <v>0.50237652802536614</v>
      </c>
      <c r="M8297">
        <v>35225.494151844294</v>
      </c>
      <c r="N8297" s="9">
        <v>0.45812126942802683</v>
      </c>
    </row>
    <row r="8298" spans="1:14" x14ac:dyDescent="0.25">
      <c r="A8298" s="2">
        <v>43811.666666666657</v>
      </c>
      <c r="B8298">
        <v>7.1843292958339902</v>
      </c>
      <c r="C8298">
        <v>2.4440824865099731</v>
      </c>
      <c r="E8298">
        <f t="shared" si="259"/>
        <v>7</v>
      </c>
      <c r="F8298">
        <f t="shared" si="259"/>
        <v>2.5</v>
      </c>
      <c r="G8298">
        <f>IF(OR('San Pietro'!E8298&lt;2.5,F8298&lt;0.5),0,VLOOKUP('San Pietro'!F8298,'Power Matrix'!$B$2:$AI$30,HLOOKUP(E8298,'Power Matrix'!$B$2:$AI$30,29)))</f>
        <v>38628.33411132812</v>
      </c>
      <c r="H8298" s="9">
        <f t="shared" si="260"/>
        <v>0.50237652802536614</v>
      </c>
      <c r="M8298">
        <v>34977.18358447752</v>
      </c>
      <c r="N8298" s="9">
        <v>0.45489189379899808</v>
      </c>
    </row>
    <row r="8299" spans="1:14" x14ac:dyDescent="0.25">
      <c r="A8299" s="2">
        <v>43811.708333333343</v>
      </c>
      <c r="B8299">
        <v>7.1461663509629272</v>
      </c>
      <c r="C8299">
        <v>2.4194521455735809</v>
      </c>
      <c r="E8299">
        <f t="shared" si="259"/>
        <v>7</v>
      </c>
      <c r="F8299">
        <f t="shared" si="259"/>
        <v>2.5</v>
      </c>
      <c r="G8299">
        <f>IF(OR('San Pietro'!E8299&lt;2.5,F8299&lt;0.5),0,VLOOKUP('San Pietro'!F8299,'Power Matrix'!$B$2:$AI$30,HLOOKUP(E8299,'Power Matrix'!$B$2:$AI$30,29)))</f>
        <v>38628.33411132812</v>
      </c>
      <c r="H8299" s="9">
        <f t="shared" si="260"/>
        <v>0.50237652802536614</v>
      </c>
      <c r="M8299">
        <v>34823.847026197698</v>
      </c>
      <c r="N8299" s="9">
        <v>0.45289769214419467</v>
      </c>
    </row>
    <row r="8300" spans="1:14" x14ac:dyDescent="0.25">
      <c r="A8300" s="2">
        <v>43811.75</v>
      </c>
      <c r="B8300">
        <v>7.1000216137005312</v>
      </c>
      <c r="C8300">
        <v>2.3954852481640949</v>
      </c>
      <c r="E8300">
        <f t="shared" si="259"/>
        <v>7</v>
      </c>
      <c r="F8300">
        <f t="shared" si="259"/>
        <v>2.5</v>
      </c>
      <c r="G8300">
        <f>IF(OR('San Pietro'!E8300&lt;2.5,F8300&lt;0.5),0,VLOOKUP('San Pietro'!F8300,'Power Matrix'!$B$2:$AI$30,HLOOKUP(E8300,'Power Matrix'!$B$2:$AI$30,29)))</f>
        <v>38628.33411132812</v>
      </c>
      <c r="H8300" s="9">
        <f t="shared" si="260"/>
        <v>0.50237652802536614</v>
      </c>
      <c r="M8300">
        <v>34662.206056161129</v>
      </c>
      <c r="N8300" s="9">
        <v>0.45079548838047956</v>
      </c>
    </row>
    <row r="8301" spans="1:14" x14ac:dyDescent="0.25">
      <c r="A8301" s="2">
        <v>43811.791666666657</v>
      </c>
      <c r="B8301">
        <v>7.0475163856262917</v>
      </c>
      <c r="C8301">
        <v>2.368947507087849</v>
      </c>
      <c r="E8301">
        <f t="shared" si="259"/>
        <v>7</v>
      </c>
      <c r="F8301">
        <f t="shared" si="259"/>
        <v>2.5</v>
      </c>
      <c r="G8301">
        <f>IF(OR('San Pietro'!E8301&lt;2.5,F8301&lt;0.5),0,VLOOKUP('San Pietro'!F8301,'Power Matrix'!$B$2:$AI$30,HLOOKUP(E8301,'Power Matrix'!$B$2:$AI$30,29)))</f>
        <v>38628.33411132812</v>
      </c>
      <c r="H8301" s="9">
        <f t="shared" si="260"/>
        <v>0.50237652802536614</v>
      </c>
      <c r="M8301">
        <v>34534.539969017926</v>
      </c>
      <c r="N8301" s="9">
        <v>0.44913514119974624</v>
      </c>
    </row>
    <row r="8302" spans="1:14" x14ac:dyDescent="0.25">
      <c r="A8302" s="2">
        <v>43811.833333333343</v>
      </c>
      <c r="B8302">
        <v>6.9918932698991867</v>
      </c>
      <c r="C8302">
        <v>2.3421609746890111</v>
      </c>
      <c r="E8302">
        <f t="shared" si="259"/>
        <v>7</v>
      </c>
      <c r="F8302">
        <f t="shared" si="259"/>
        <v>2.5</v>
      </c>
      <c r="G8302">
        <f>IF(OR('San Pietro'!E8302&lt;2.5,F8302&lt;0.5),0,VLOOKUP('San Pietro'!F8302,'Power Matrix'!$B$2:$AI$30,HLOOKUP(E8302,'Power Matrix'!$B$2:$AI$30,29)))</f>
        <v>38628.33411132812</v>
      </c>
      <c r="H8302" s="9">
        <f t="shared" si="260"/>
        <v>0.50237652802536614</v>
      </c>
      <c r="M8302">
        <v>34650.557275311243</v>
      </c>
      <c r="N8302" s="9">
        <v>0.45064399144910267</v>
      </c>
    </row>
    <row r="8303" spans="1:14" x14ac:dyDescent="0.25">
      <c r="A8303" s="2">
        <v>43811.875</v>
      </c>
      <c r="B8303">
        <v>6.9401363348616343</v>
      </c>
      <c r="C8303">
        <v>2.323418695053912</v>
      </c>
      <c r="E8303">
        <f t="shared" si="259"/>
        <v>7</v>
      </c>
      <c r="F8303">
        <f t="shared" si="259"/>
        <v>2.5</v>
      </c>
      <c r="G8303">
        <f>IF(OR('San Pietro'!E8303&lt;2.5,F8303&lt;0.5),0,VLOOKUP('San Pietro'!F8303,'Power Matrix'!$B$2:$AI$30,HLOOKUP(E8303,'Power Matrix'!$B$2:$AI$30,29)))</f>
        <v>38628.33411132812</v>
      </c>
      <c r="H8303" s="9">
        <f t="shared" si="260"/>
        <v>0.50237652802536614</v>
      </c>
      <c r="M8303">
        <v>36271.418185770613</v>
      </c>
      <c r="N8303" s="9">
        <v>0.47172391880697162</v>
      </c>
    </row>
    <row r="8304" spans="1:14" x14ac:dyDescent="0.25">
      <c r="A8304" s="2">
        <v>43811.916666666657</v>
      </c>
      <c r="B8304">
        <v>6.873538254596447</v>
      </c>
      <c r="C8304">
        <v>2.3531077928829629</v>
      </c>
      <c r="E8304">
        <f t="shared" si="259"/>
        <v>7</v>
      </c>
      <c r="F8304">
        <f t="shared" si="259"/>
        <v>2.5</v>
      </c>
      <c r="G8304">
        <f>IF(OR('San Pietro'!E8304&lt;2.5,F8304&lt;0.5),0,VLOOKUP('San Pietro'!F8304,'Power Matrix'!$B$2:$AI$30,HLOOKUP(E8304,'Power Matrix'!$B$2:$AI$30,29)))</f>
        <v>38628.33411132812</v>
      </c>
      <c r="H8304" s="9">
        <f t="shared" si="260"/>
        <v>0.50237652802536614</v>
      </c>
      <c r="M8304">
        <v>37132.335750867918</v>
      </c>
      <c r="N8304" s="9">
        <v>0.48292048701110035</v>
      </c>
    </row>
    <row r="8305" spans="1:14" x14ac:dyDescent="0.25">
      <c r="A8305" s="2">
        <v>43811.958333333343</v>
      </c>
      <c r="B8305">
        <v>6.8650576001806547</v>
      </c>
      <c r="C8305">
        <v>2.38014311660439</v>
      </c>
      <c r="E8305">
        <f t="shared" si="259"/>
        <v>7</v>
      </c>
      <c r="F8305">
        <f t="shared" si="259"/>
        <v>2.5</v>
      </c>
      <c r="G8305">
        <f>IF(OR('San Pietro'!E8305&lt;2.5,F8305&lt;0.5),0,VLOOKUP('San Pietro'!F8305,'Power Matrix'!$B$2:$AI$30,HLOOKUP(E8305,'Power Matrix'!$B$2:$AI$30,29)))</f>
        <v>38628.33411132812</v>
      </c>
      <c r="H8305" s="9">
        <f t="shared" si="260"/>
        <v>0.50237652802536614</v>
      </c>
      <c r="M8305">
        <v>36966.572672252783</v>
      </c>
      <c r="N8305" s="9">
        <v>0.48076467362003433</v>
      </c>
    </row>
    <row r="8306" spans="1:14" x14ac:dyDescent="0.25">
      <c r="A8306" s="2">
        <v>43812</v>
      </c>
      <c r="B8306">
        <v>6.9068372947290406</v>
      </c>
      <c r="C8306">
        <v>2.3930802653790599</v>
      </c>
      <c r="E8306">
        <f t="shared" si="259"/>
        <v>7</v>
      </c>
      <c r="F8306">
        <f t="shared" si="259"/>
        <v>2.5</v>
      </c>
      <c r="G8306">
        <f>IF(OR('San Pietro'!E8306&lt;2.5,F8306&lt;0.5),0,VLOOKUP('San Pietro'!F8306,'Power Matrix'!$B$2:$AI$30,HLOOKUP(E8306,'Power Matrix'!$B$2:$AI$30,29)))</f>
        <v>38628.33411132812</v>
      </c>
      <c r="H8306" s="9">
        <f t="shared" si="260"/>
        <v>0.50237652802536614</v>
      </c>
      <c r="M8306">
        <v>37184.764208597982</v>
      </c>
      <c r="N8306" s="9">
        <v>0.48360233952127141</v>
      </c>
    </row>
    <row r="8307" spans="1:14" x14ac:dyDescent="0.25">
      <c r="A8307" s="2">
        <v>43812.041666666657</v>
      </c>
      <c r="B8307">
        <v>6.953480894015895</v>
      </c>
      <c r="C8307">
        <v>2.422935224089839</v>
      </c>
      <c r="E8307">
        <f t="shared" si="259"/>
        <v>7</v>
      </c>
      <c r="F8307">
        <f t="shared" si="259"/>
        <v>2.5</v>
      </c>
      <c r="G8307">
        <f>IF(OR('San Pietro'!E8307&lt;2.5,F8307&lt;0.5),0,VLOOKUP('San Pietro'!F8307,'Power Matrix'!$B$2:$AI$30,HLOOKUP(E8307,'Power Matrix'!$B$2:$AI$30,29)))</f>
        <v>38628.33411132812</v>
      </c>
      <c r="H8307" s="9">
        <f t="shared" si="260"/>
        <v>0.50237652802536614</v>
      </c>
      <c r="M8307">
        <v>38027.356751844993</v>
      </c>
      <c r="N8307" s="9">
        <v>0.49456058367986183</v>
      </c>
    </row>
    <row r="8308" spans="1:14" x14ac:dyDescent="0.25">
      <c r="A8308" s="2">
        <v>43812.083333333343</v>
      </c>
      <c r="B8308">
        <v>7.0041153894984163</v>
      </c>
      <c r="C8308">
        <v>2.4789962021134109</v>
      </c>
      <c r="E8308">
        <f t="shared" si="259"/>
        <v>7</v>
      </c>
      <c r="F8308">
        <f t="shared" si="259"/>
        <v>2.5</v>
      </c>
      <c r="G8308">
        <f>IF(OR('San Pietro'!E8308&lt;2.5,F8308&lt;0.5),0,VLOOKUP('San Pietro'!F8308,'Power Matrix'!$B$2:$AI$30,HLOOKUP(E8308,'Power Matrix'!$B$2:$AI$30,29)))</f>
        <v>38628.33411132812</v>
      </c>
      <c r="H8308" s="9">
        <f t="shared" si="260"/>
        <v>0.50237652802536614</v>
      </c>
      <c r="M8308">
        <v>38934.824473808199</v>
      </c>
      <c r="N8308" s="9">
        <v>0.5063625548022167</v>
      </c>
    </row>
    <row r="8309" spans="1:14" x14ac:dyDescent="0.25">
      <c r="A8309" s="2">
        <v>43812.125</v>
      </c>
      <c r="B8309">
        <v>7.0714617628002916</v>
      </c>
      <c r="C8309">
        <v>2.5589411471056049</v>
      </c>
      <c r="E8309">
        <f t="shared" si="259"/>
        <v>7</v>
      </c>
      <c r="F8309">
        <f t="shared" si="259"/>
        <v>2.5</v>
      </c>
      <c r="G8309">
        <f>IF(OR('San Pietro'!E8309&lt;2.5,F8309&lt;0.5),0,VLOOKUP('San Pietro'!F8309,'Power Matrix'!$B$2:$AI$30,HLOOKUP(E8309,'Power Matrix'!$B$2:$AI$30,29)))</f>
        <v>38628.33411132812</v>
      </c>
      <c r="H8309" s="9">
        <f t="shared" si="260"/>
        <v>0.50237652802536614</v>
      </c>
      <c r="M8309">
        <v>40562.582346905852</v>
      </c>
      <c r="N8309" s="9">
        <v>0.52753217984510392</v>
      </c>
    </row>
    <row r="8310" spans="1:14" x14ac:dyDescent="0.25">
      <c r="A8310" s="2">
        <v>43812.166666666657</v>
      </c>
      <c r="B8310">
        <v>7.1465404974812712</v>
      </c>
      <c r="C8310">
        <v>2.6859905825081389</v>
      </c>
      <c r="E8310">
        <f t="shared" si="259"/>
        <v>7</v>
      </c>
      <c r="F8310">
        <f t="shared" si="259"/>
        <v>2.5</v>
      </c>
      <c r="G8310">
        <f>IF(OR('San Pietro'!E8310&lt;2.5,F8310&lt;0.5),0,VLOOKUP('San Pietro'!F8310,'Power Matrix'!$B$2:$AI$30,HLOOKUP(E8310,'Power Matrix'!$B$2:$AI$30,29)))</f>
        <v>38628.33411132812</v>
      </c>
      <c r="H8310" s="9">
        <f t="shared" si="260"/>
        <v>0.50237652802536614</v>
      </c>
      <c r="M8310">
        <v>43948.210064472529</v>
      </c>
      <c r="N8310" s="9">
        <v>0.57156358678850805</v>
      </c>
    </row>
    <row r="8311" spans="1:14" x14ac:dyDescent="0.25">
      <c r="A8311" s="2">
        <v>43812.208333333343</v>
      </c>
      <c r="B8311">
        <v>7.223864111272313</v>
      </c>
      <c r="C8311">
        <v>2.8948094326018592</v>
      </c>
      <c r="E8311">
        <f t="shared" si="259"/>
        <v>7</v>
      </c>
      <c r="F8311">
        <f t="shared" si="259"/>
        <v>3</v>
      </c>
      <c r="G8311">
        <f>IF(OR('San Pietro'!E8311&lt;2.5,F8311&lt;0.5),0,VLOOKUP('San Pietro'!F8311,'Power Matrix'!$B$2:$AI$30,HLOOKUP(E8311,'Power Matrix'!$B$2:$AI$30,29)))</f>
        <v>47272.849351562501</v>
      </c>
      <c r="H8311" s="9">
        <f t="shared" si="260"/>
        <v>0.61480181513029841</v>
      </c>
      <c r="M8311">
        <v>46429.097295727908</v>
      </c>
      <c r="N8311" s="9">
        <v>0.60382849137128713</v>
      </c>
    </row>
    <row r="8312" spans="1:14" x14ac:dyDescent="0.25">
      <c r="A8312" s="2">
        <v>43812.25</v>
      </c>
      <c r="B8312">
        <v>7.3616747455289282</v>
      </c>
      <c r="C8312">
        <v>3.1101797875237782</v>
      </c>
      <c r="E8312">
        <f t="shared" si="259"/>
        <v>7.5</v>
      </c>
      <c r="F8312">
        <f t="shared" si="259"/>
        <v>3</v>
      </c>
      <c r="G8312">
        <f>IF(OR('San Pietro'!E8312&lt;2.5,F8312&lt;0.5),0,VLOOKUP('San Pietro'!F8312,'Power Matrix'!$B$2:$AI$30,HLOOKUP(E8312,'Power Matrix'!$B$2:$AI$30,29)))</f>
        <v>44417.15948242187</v>
      </c>
      <c r="H8312" s="9">
        <f t="shared" si="260"/>
        <v>0.57766245630003077</v>
      </c>
      <c r="M8312">
        <v>44864.399303545273</v>
      </c>
      <c r="N8312" s="9">
        <v>0.58347898463732228</v>
      </c>
    </row>
    <row r="8313" spans="1:14" x14ac:dyDescent="0.25">
      <c r="A8313" s="2">
        <v>43812.291666666657</v>
      </c>
      <c r="B8313">
        <v>7.5811740362905962</v>
      </c>
      <c r="C8313">
        <v>3.200822759387334</v>
      </c>
      <c r="E8313">
        <f t="shared" si="259"/>
        <v>7.5</v>
      </c>
      <c r="F8313">
        <f t="shared" si="259"/>
        <v>3</v>
      </c>
      <c r="G8313">
        <f>IF(OR('San Pietro'!E8313&lt;2.5,F8313&lt;0.5),0,VLOOKUP('San Pietro'!F8313,'Power Matrix'!$B$2:$AI$30,HLOOKUP(E8313,'Power Matrix'!$B$2:$AI$30,29)))</f>
        <v>44417.15948242187</v>
      </c>
      <c r="H8313" s="9">
        <f t="shared" si="260"/>
        <v>0.57766245630003077</v>
      </c>
      <c r="M8313">
        <v>44109.908718242994</v>
      </c>
      <c r="N8313" s="9">
        <v>0.57366654075164647</v>
      </c>
    </row>
    <row r="8314" spans="1:14" x14ac:dyDescent="0.25">
      <c r="A8314" s="2">
        <v>43812.333333333343</v>
      </c>
      <c r="B8314">
        <v>7.7779751049394097</v>
      </c>
      <c r="C8314">
        <v>3.2856606003904618</v>
      </c>
      <c r="E8314">
        <f t="shared" si="259"/>
        <v>8</v>
      </c>
      <c r="F8314">
        <f t="shared" si="259"/>
        <v>3.5</v>
      </c>
      <c r="G8314">
        <f>IF(OR('San Pietro'!E8314&lt;2.5,F8314&lt;0.5),0,VLOOKUP('San Pietro'!F8314,'Power Matrix'!$B$2:$AI$30,HLOOKUP(E8314,'Power Matrix'!$B$2:$AI$30,29)))</f>
        <v>45186.582554687498</v>
      </c>
      <c r="H8314" s="9">
        <f t="shared" si="260"/>
        <v>0.58766910298879027</v>
      </c>
      <c r="M8314">
        <v>44267.065460893464</v>
      </c>
      <c r="N8314" s="9">
        <v>0.57571042539189743</v>
      </c>
    </row>
    <row r="8315" spans="1:14" x14ac:dyDescent="0.25">
      <c r="A8315" s="2">
        <v>43812.375</v>
      </c>
      <c r="B8315">
        <v>7.9151621616654522</v>
      </c>
      <c r="C8315">
        <v>3.3844307554586202</v>
      </c>
      <c r="E8315">
        <f t="shared" si="259"/>
        <v>8</v>
      </c>
      <c r="F8315">
        <f t="shared" si="259"/>
        <v>3.5</v>
      </c>
      <c r="G8315">
        <f>IF(OR('San Pietro'!E8315&lt;2.5,F8315&lt;0.5),0,VLOOKUP('San Pietro'!F8315,'Power Matrix'!$B$2:$AI$30,HLOOKUP(E8315,'Power Matrix'!$B$2:$AI$30,29)))</f>
        <v>45186.582554687498</v>
      </c>
      <c r="H8315" s="9">
        <f t="shared" si="260"/>
        <v>0.58766910298879027</v>
      </c>
      <c r="M8315">
        <v>43182.852715530884</v>
      </c>
      <c r="N8315" s="9">
        <v>0.56160981640982177</v>
      </c>
    </row>
    <row r="8316" spans="1:14" x14ac:dyDescent="0.25">
      <c r="A8316" s="2">
        <v>43812.416666666657</v>
      </c>
      <c r="B8316">
        <v>8.0976209471110892</v>
      </c>
      <c r="C8316">
        <v>3.371908258888265</v>
      </c>
      <c r="E8316">
        <f t="shared" si="259"/>
        <v>8</v>
      </c>
      <c r="F8316">
        <f t="shared" si="259"/>
        <v>3.5</v>
      </c>
      <c r="G8316">
        <f>IF(OR('San Pietro'!E8316&lt;2.5,F8316&lt;0.5),0,VLOOKUP('San Pietro'!F8316,'Power Matrix'!$B$2:$AI$30,HLOOKUP(E8316,'Power Matrix'!$B$2:$AI$30,29)))</f>
        <v>45186.582554687498</v>
      </c>
      <c r="H8316" s="9">
        <f t="shared" si="260"/>
        <v>0.58766910298879027</v>
      </c>
      <c r="M8316">
        <v>42995.564325311192</v>
      </c>
      <c r="N8316" s="9">
        <v>0.5591740579586636</v>
      </c>
    </row>
    <row r="8317" spans="1:14" x14ac:dyDescent="0.25">
      <c r="A8317" s="2">
        <v>43812.458333333343</v>
      </c>
      <c r="B8317">
        <v>8.1845476548729525</v>
      </c>
      <c r="C8317">
        <v>3.3867528078027909</v>
      </c>
      <c r="E8317">
        <f t="shared" si="259"/>
        <v>8</v>
      </c>
      <c r="F8317">
        <f t="shared" si="259"/>
        <v>3.5</v>
      </c>
      <c r="G8317">
        <f>IF(OR('San Pietro'!E8317&lt;2.5,F8317&lt;0.5),0,VLOOKUP('San Pietro'!F8317,'Power Matrix'!$B$2:$AI$30,HLOOKUP(E8317,'Power Matrix'!$B$2:$AI$30,29)))</f>
        <v>45186.582554687498</v>
      </c>
      <c r="H8317" s="9">
        <f t="shared" si="260"/>
        <v>0.58766910298879027</v>
      </c>
      <c r="M8317">
        <v>43382.095147502849</v>
      </c>
      <c r="N8317" s="9">
        <v>0.56420104182927111</v>
      </c>
    </row>
    <row r="8318" spans="1:14" x14ac:dyDescent="0.25">
      <c r="A8318" s="2">
        <v>43812.5</v>
      </c>
      <c r="B8318">
        <v>8.2108626266631308</v>
      </c>
      <c r="C8318">
        <v>3.4162760447501159</v>
      </c>
      <c r="E8318">
        <f t="shared" si="259"/>
        <v>8</v>
      </c>
      <c r="F8318">
        <f t="shared" si="259"/>
        <v>3.5</v>
      </c>
      <c r="G8318">
        <f>IF(OR('San Pietro'!E8318&lt;2.5,F8318&lt;0.5),0,VLOOKUP('San Pietro'!F8318,'Power Matrix'!$B$2:$AI$30,HLOOKUP(E8318,'Power Matrix'!$B$2:$AI$30,29)))</f>
        <v>45186.582554687498</v>
      </c>
      <c r="H8318" s="9">
        <f t="shared" si="260"/>
        <v>0.58766910298879027</v>
      </c>
      <c r="M8318">
        <v>43766.599233765344</v>
      </c>
      <c r="N8318" s="9">
        <v>0.56920166720984122</v>
      </c>
    </row>
    <row r="8319" spans="1:14" x14ac:dyDescent="0.25">
      <c r="A8319" s="2">
        <v>43812.541666666657</v>
      </c>
      <c r="B8319">
        <v>8.2071211614796926</v>
      </c>
      <c r="C8319">
        <v>3.4379208898154299</v>
      </c>
      <c r="E8319">
        <f t="shared" si="259"/>
        <v>8</v>
      </c>
      <c r="F8319">
        <f t="shared" si="259"/>
        <v>3.5</v>
      </c>
      <c r="G8319">
        <f>IF(OR('San Pietro'!E8319&lt;2.5,F8319&lt;0.5),0,VLOOKUP('San Pietro'!F8319,'Power Matrix'!$B$2:$AI$30,HLOOKUP(E8319,'Power Matrix'!$B$2:$AI$30,29)))</f>
        <v>45186.582554687498</v>
      </c>
      <c r="H8319" s="9">
        <f t="shared" si="260"/>
        <v>0.58766910298879027</v>
      </c>
      <c r="M8319">
        <v>44044.475659182957</v>
      </c>
      <c r="N8319" s="9">
        <v>0.57281555833675324</v>
      </c>
    </row>
    <row r="8320" spans="1:14" x14ac:dyDescent="0.25">
      <c r="A8320" s="2">
        <v>43812.583333333343</v>
      </c>
      <c r="B8320">
        <v>8.1965203434599534</v>
      </c>
      <c r="C8320">
        <v>3.4523507865256402</v>
      </c>
      <c r="E8320">
        <f t="shared" si="259"/>
        <v>8</v>
      </c>
      <c r="F8320">
        <f t="shared" si="259"/>
        <v>3.5</v>
      </c>
      <c r="G8320">
        <f>IF(OR('San Pietro'!E8320&lt;2.5,F8320&lt;0.5),0,VLOOKUP('San Pietro'!F8320,'Power Matrix'!$B$2:$AI$30,HLOOKUP(E8320,'Power Matrix'!$B$2:$AI$30,29)))</f>
        <v>45186.582554687498</v>
      </c>
      <c r="H8320" s="9">
        <f t="shared" si="260"/>
        <v>0.58766910298879027</v>
      </c>
      <c r="M8320">
        <v>44946.800036276625</v>
      </c>
      <c r="N8320" s="9">
        <v>0.58455063825608944</v>
      </c>
    </row>
    <row r="8321" spans="1:14" x14ac:dyDescent="0.25">
      <c r="A8321" s="2">
        <v>43812.625</v>
      </c>
      <c r="B8321">
        <v>8.1446386929162866</v>
      </c>
      <c r="C8321">
        <v>3.507333668817989</v>
      </c>
      <c r="E8321">
        <f t="shared" si="259"/>
        <v>8</v>
      </c>
      <c r="F8321">
        <f t="shared" si="259"/>
        <v>3.5</v>
      </c>
      <c r="G8321">
        <f>IF(OR('San Pietro'!E8321&lt;2.5,F8321&lt;0.5),0,VLOOKUP('San Pietro'!F8321,'Power Matrix'!$B$2:$AI$30,HLOOKUP(E8321,'Power Matrix'!$B$2:$AI$30,29)))</f>
        <v>45186.582554687498</v>
      </c>
      <c r="H8321" s="9">
        <f t="shared" si="260"/>
        <v>0.58766910298879027</v>
      </c>
      <c r="M8321">
        <v>45232.209146365858</v>
      </c>
      <c r="N8321" s="9">
        <v>0.58826249488063476</v>
      </c>
    </row>
    <row r="8322" spans="1:14" x14ac:dyDescent="0.25">
      <c r="A8322" s="2">
        <v>43812.666666666657</v>
      </c>
      <c r="B8322">
        <v>8.0734261389248587</v>
      </c>
      <c r="C8322">
        <v>3.603284188896795</v>
      </c>
      <c r="E8322">
        <f t="shared" si="259"/>
        <v>8</v>
      </c>
      <c r="F8322">
        <f t="shared" si="259"/>
        <v>3.5</v>
      </c>
      <c r="G8322">
        <f>IF(OR('San Pietro'!E8322&lt;2.5,F8322&lt;0.5),0,VLOOKUP('San Pietro'!F8322,'Power Matrix'!$B$2:$AI$30,HLOOKUP(E8322,'Power Matrix'!$B$2:$AI$30,29)))</f>
        <v>45186.582554687498</v>
      </c>
      <c r="H8322" s="9">
        <f t="shared" si="260"/>
        <v>0.58766910298879027</v>
      </c>
      <c r="M8322">
        <v>45475.108026435671</v>
      </c>
      <c r="N8322" s="9">
        <v>0.59142148940887473</v>
      </c>
    </row>
    <row r="8323" spans="1:14" x14ac:dyDescent="0.25">
      <c r="A8323" s="2">
        <v>43812.708333333343</v>
      </c>
      <c r="B8323">
        <v>8.0335171769681928</v>
      </c>
      <c r="C8323">
        <v>3.6925173432656768</v>
      </c>
      <c r="E8323">
        <f t="shared" ref="E8323:F8386" si="261">MROUND(B8323,0.5)</f>
        <v>8</v>
      </c>
      <c r="F8323">
        <f t="shared" si="261"/>
        <v>3.5</v>
      </c>
      <c r="G8323">
        <f>IF(OR('San Pietro'!E8323&lt;2.5,F8323&lt;0.5),0,VLOOKUP('San Pietro'!F8323,'Power Matrix'!$B$2:$AI$30,HLOOKUP(E8323,'Power Matrix'!$B$2:$AI$30,29)))</f>
        <v>45186.582554687498</v>
      </c>
      <c r="H8323" s="9">
        <f t="shared" ref="H8323:H8386" si="262">G8323/$K$2</f>
        <v>0.58766910298879027</v>
      </c>
      <c r="M8323">
        <v>45361.115423910844</v>
      </c>
      <c r="N8323" s="9">
        <v>0.58993897122051475</v>
      </c>
    </row>
    <row r="8324" spans="1:14" x14ac:dyDescent="0.25">
      <c r="A8324" s="2">
        <v>43812.75</v>
      </c>
      <c r="B8324">
        <v>8.0742991474676611</v>
      </c>
      <c r="C8324">
        <v>3.681570525071725</v>
      </c>
      <c r="E8324">
        <f t="shared" si="261"/>
        <v>8</v>
      </c>
      <c r="F8324">
        <f t="shared" si="261"/>
        <v>3.5</v>
      </c>
      <c r="G8324">
        <f>IF(OR('San Pietro'!E8324&lt;2.5,F8324&lt;0.5),0,VLOOKUP('San Pietro'!F8324,'Power Matrix'!$B$2:$AI$30,HLOOKUP(E8324,'Power Matrix'!$B$2:$AI$30,29)))</f>
        <v>45186.582554687498</v>
      </c>
      <c r="H8324" s="9">
        <f t="shared" si="262"/>
        <v>0.58766910298879027</v>
      </c>
      <c r="M8324">
        <v>45022.018531438946</v>
      </c>
      <c r="N8324" s="9">
        <v>0.58552888407826831</v>
      </c>
    </row>
    <row r="8325" spans="1:14" x14ac:dyDescent="0.25">
      <c r="A8325" s="2">
        <v>43812.791666666657</v>
      </c>
      <c r="B8325">
        <v>8.1704548026820056</v>
      </c>
      <c r="C8325">
        <v>3.5958204492191008</v>
      </c>
      <c r="E8325">
        <f t="shared" si="261"/>
        <v>8</v>
      </c>
      <c r="F8325">
        <f t="shared" si="261"/>
        <v>3.5</v>
      </c>
      <c r="G8325">
        <f>IF(OR('San Pietro'!E8325&lt;2.5,F8325&lt;0.5),0,VLOOKUP('San Pietro'!F8325,'Power Matrix'!$B$2:$AI$30,HLOOKUP(E8325,'Power Matrix'!$B$2:$AI$30,29)))</f>
        <v>45186.582554687498</v>
      </c>
      <c r="H8325" s="9">
        <f t="shared" si="262"/>
        <v>0.58766910298879027</v>
      </c>
      <c r="M8325">
        <v>44781.172939333548</v>
      </c>
      <c r="N8325" s="9">
        <v>0.58239659335962435</v>
      </c>
    </row>
    <row r="8326" spans="1:14" x14ac:dyDescent="0.25">
      <c r="A8326" s="2">
        <v>43812.833333333343</v>
      </c>
      <c r="B8326">
        <v>8.2434133737590365</v>
      </c>
      <c r="C8326">
        <v>3.5141339649687779</v>
      </c>
      <c r="E8326">
        <f t="shared" si="261"/>
        <v>8</v>
      </c>
      <c r="F8326">
        <f t="shared" si="261"/>
        <v>3.5</v>
      </c>
      <c r="G8326">
        <f>IF(OR('San Pietro'!E8326&lt;2.5,F8326&lt;0.5),0,VLOOKUP('San Pietro'!F8326,'Power Matrix'!$B$2:$AI$30,HLOOKUP(E8326,'Power Matrix'!$B$2:$AI$30,29)))</f>
        <v>45186.582554687498</v>
      </c>
      <c r="H8326" s="9">
        <f t="shared" si="262"/>
        <v>0.58766910298879027</v>
      </c>
      <c r="M8326">
        <v>43576.342696126376</v>
      </c>
      <c r="N8326" s="9">
        <v>0.56672730684559969</v>
      </c>
    </row>
    <row r="8327" spans="1:14" x14ac:dyDescent="0.25">
      <c r="A8327" s="2">
        <v>43812.875</v>
      </c>
      <c r="B8327">
        <v>8.2838211977401617</v>
      </c>
      <c r="C8327">
        <v>3.4412381074499612</v>
      </c>
      <c r="E8327">
        <f t="shared" si="261"/>
        <v>8.5</v>
      </c>
      <c r="F8327">
        <f t="shared" si="261"/>
        <v>3.5</v>
      </c>
      <c r="G8327">
        <f>IF(OR('San Pietro'!E8327&lt;2.5,F8327&lt;0.5),0,VLOOKUP('San Pietro'!F8327,'Power Matrix'!$B$2:$AI$30,HLOOKUP(E8327,'Power Matrix'!$B$2:$AI$30,29)))</f>
        <v>44321.059486328122</v>
      </c>
      <c r="H8327" s="9">
        <f t="shared" si="262"/>
        <v>0.57641263842692014</v>
      </c>
      <c r="M8327">
        <v>44032.254260327813</v>
      </c>
      <c r="N8327" s="9">
        <v>0.57265661428522141</v>
      </c>
    </row>
    <row r="8328" spans="1:14" x14ac:dyDescent="0.25">
      <c r="A8328" s="2">
        <v>43812.916666666657</v>
      </c>
      <c r="B8328">
        <v>8.2188444190544629</v>
      </c>
      <c r="C8328">
        <v>3.4554192128375809</v>
      </c>
      <c r="E8328">
        <f t="shared" si="261"/>
        <v>8</v>
      </c>
      <c r="F8328">
        <f t="shared" si="261"/>
        <v>3.5</v>
      </c>
      <c r="G8328">
        <f>IF(OR('San Pietro'!E8328&lt;2.5,F8328&lt;0.5),0,VLOOKUP('San Pietro'!F8328,'Power Matrix'!$B$2:$AI$30,HLOOKUP(E8328,'Power Matrix'!$B$2:$AI$30,29)))</f>
        <v>45186.582554687498</v>
      </c>
      <c r="H8328" s="9">
        <f t="shared" si="262"/>
        <v>0.58766910298879027</v>
      </c>
      <c r="M8328">
        <v>44314.711653892307</v>
      </c>
      <c r="N8328" s="9">
        <v>0.57633008268686547</v>
      </c>
    </row>
    <row r="8329" spans="1:14" x14ac:dyDescent="0.25">
      <c r="A8329" s="2">
        <v>43812.958333333343</v>
      </c>
      <c r="B8329">
        <v>8.160726993205067</v>
      </c>
      <c r="C8329">
        <v>3.4627170916335488</v>
      </c>
      <c r="E8329">
        <f t="shared" si="261"/>
        <v>8</v>
      </c>
      <c r="F8329">
        <f t="shared" si="261"/>
        <v>3.5</v>
      </c>
      <c r="G8329">
        <f>IF(OR('San Pietro'!E8329&lt;2.5,F8329&lt;0.5),0,VLOOKUP('San Pietro'!F8329,'Power Matrix'!$B$2:$AI$30,HLOOKUP(E8329,'Power Matrix'!$B$2:$AI$30,29)))</f>
        <v>45186.582554687498</v>
      </c>
      <c r="H8329" s="9">
        <f t="shared" si="262"/>
        <v>0.58766910298879027</v>
      </c>
      <c r="M8329">
        <v>43160.227910011716</v>
      </c>
      <c r="N8329" s="9">
        <v>0.56131557200319049</v>
      </c>
    </row>
    <row r="8330" spans="1:14" x14ac:dyDescent="0.25">
      <c r="A8330" s="2">
        <v>43813</v>
      </c>
      <c r="B8330">
        <v>8.1798084656405994</v>
      </c>
      <c r="C8330">
        <v>3.3954605040934349</v>
      </c>
      <c r="E8330">
        <f t="shared" si="261"/>
        <v>8</v>
      </c>
      <c r="F8330">
        <f t="shared" si="261"/>
        <v>3.5</v>
      </c>
      <c r="G8330">
        <f>IF(OR('San Pietro'!E8330&lt;2.5,F8330&lt;0.5),0,VLOOKUP('San Pietro'!F8330,'Power Matrix'!$B$2:$AI$30,HLOOKUP(E8330,'Power Matrix'!$B$2:$AI$30,29)))</f>
        <v>45186.582554687498</v>
      </c>
      <c r="H8330" s="9">
        <f t="shared" si="262"/>
        <v>0.58766910298879027</v>
      </c>
      <c r="M8330">
        <v>40782.489395209093</v>
      </c>
      <c r="N8330" s="9">
        <v>0.53039215664743289</v>
      </c>
    </row>
    <row r="8331" spans="1:14" x14ac:dyDescent="0.25">
      <c r="A8331" s="2">
        <v>43813.041666666657</v>
      </c>
      <c r="B8331">
        <v>8.2437875202773814</v>
      </c>
      <c r="C8331">
        <v>3.279109095562263</v>
      </c>
      <c r="E8331">
        <f t="shared" si="261"/>
        <v>8</v>
      </c>
      <c r="F8331">
        <f t="shared" si="261"/>
        <v>3.5</v>
      </c>
      <c r="G8331">
        <f>IF(OR('San Pietro'!E8331&lt;2.5,F8331&lt;0.5),0,VLOOKUP('San Pietro'!F8331,'Power Matrix'!$B$2:$AI$30,HLOOKUP(E8331,'Power Matrix'!$B$2:$AI$30,29)))</f>
        <v>45186.582554687498</v>
      </c>
      <c r="H8331" s="9">
        <f t="shared" si="262"/>
        <v>0.58766910298879027</v>
      </c>
      <c r="M8331">
        <v>38350.475790258679</v>
      </c>
      <c r="N8331" s="9">
        <v>0.49876287260777152</v>
      </c>
    </row>
    <row r="8332" spans="1:14" x14ac:dyDescent="0.25">
      <c r="A8332" s="2">
        <v>43813.083333333343</v>
      </c>
      <c r="B8332">
        <v>8.2817010341362138</v>
      </c>
      <c r="C8332">
        <v>3.1656602524613069</v>
      </c>
      <c r="E8332">
        <f t="shared" si="261"/>
        <v>8.5</v>
      </c>
      <c r="F8332">
        <f t="shared" si="261"/>
        <v>3</v>
      </c>
      <c r="G8332">
        <f>IF(OR('San Pietro'!E8332&lt;2.5,F8332&lt;0.5),0,VLOOKUP('San Pietro'!F8332,'Power Matrix'!$B$2:$AI$30,HLOOKUP(E8332,'Power Matrix'!$B$2:$AI$30,29)))</f>
        <v>32061.27827734375</v>
      </c>
      <c r="H8332" s="9">
        <f t="shared" si="262"/>
        <v>0.41696940951703032</v>
      </c>
      <c r="M8332">
        <v>37075.365515113095</v>
      </c>
      <c r="N8332" s="9">
        <v>0.48217956690899733</v>
      </c>
    </row>
    <row r="8333" spans="1:14" x14ac:dyDescent="0.25">
      <c r="A8333" s="2">
        <v>43813.125</v>
      </c>
      <c r="B8333">
        <v>8.2547624848154637</v>
      </c>
      <c r="C8333">
        <v>3.0809882723399058</v>
      </c>
      <c r="E8333">
        <f t="shared" si="261"/>
        <v>8.5</v>
      </c>
      <c r="F8333">
        <f t="shared" si="261"/>
        <v>3</v>
      </c>
      <c r="G8333">
        <f>IF(OR('San Pietro'!E8333&lt;2.5,F8333&lt;0.5),0,VLOOKUP('San Pietro'!F8333,'Power Matrix'!$B$2:$AI$30,HLOOKUP(E8333,'Power Matrix'!$B$2:$AI$30,29)))</f>
        <v>32061.27827734375</v>
      </c>
      <c r="H8333" s="9">
        <f t="shared" si="262"/>
        <v>0.41696940951703032</v>
      </c>
      <c r="M8333">
        <v>38011.926322470783</v>
      </c>
      <c r="N8333" s="9">
        <v>0.49435990493672599</v>
      </c>
    </row>
    <row r="8334" spans="1:14" x14ac:dyDescent="0.25">
      <c r="A8334" s="2">
        <v>43813.166666666657</v>
      </c>
      <c r="B8334">
        <v>8.1341625904026618</v>
      </c>
      <c r="C8334">
        <v>3.0447476696826561</v>
      </c>
      <c r="E8334">
        <f t="shared" si="261"/>
        <v>8</v>
      </c>
      <c r="F8334">
        <f t="shared" si="261"/>
        <v>3</v>
      </c>
      <c r="G8334">
        <f>IF(OR('San Pietro'!E8334&lt;2.5,F8334&lt;0.5),0,VLOOKUP('San Pietro'!F8334,'Power Matrix'!$B$2:$AI$30,HLOOKUP(E8334,'Power Matrix'!$B$2:$AI$30,29)))</f>
        <v>39261.559023437498</v>
      </c>
      <c r="H8334" s="9">
        <f t="shared" si="262"/>
        <v>0.51061186460208341</v>
      </c>
      <c r="M8334">
        <v>39728.952369651801</v>
      </c>
      <c r="N8334" s="9">
        <v>0.51669049734757422</v>
      </c>
    </row>
    <row r="8335" spans="1:14" x14ac:dyDescent="0.25">
      <c r="A8335" s="2">
        <v>43813.208333333343</v>
      </c>
      <c r="B8335">
        <v>7.9798895093389213</v>
      </c>
      <c r="C8335">
        <v>3.022439381090436</v>
      </c>
      <c r="E8335">
        <f t="shared" si="261"/>
        <v>8</v>
      </c>
      <c r="F8335">
        <f t="shared" si="261"/>
        <v>3</v>
      </c>
      <c r="G8335">
        <f>IF(OR('San Pietro'!E8335&lt;2.5,F8335&lt;0.5),0,VLOOKUP('San Pietro'!F8335,'Power Matrix'!$B$2:$AI$30,HLOOKUP(E8335,'Power Matrix'!$B$2:$AI$30,29)))</f>
        <v>39261.559023437498</v>
      </c>
      <c r="H8335" s="9">
        <f t="shared" si="262"/>
        <v>0.51061186460208341</v>
      </c>
      <c r="M8335">
        <v>39746.153020113903</v>
      </c>
      <c r="N8335" s="9">
        <v>0.51691419850534137</v>
      </c>
    </row>
    <row r="8336" spans="1:14" x14ac:dyDescent="0.25">
      <c r="A8336" s="2">
        <v>43813.25</v>
      </c>
      <c r="B8336">
        <v>7.8727588895864944</v>
      </c>
      <c r="C8336">
        <v>2.9653832377765039</v>
      </c>
      <c r="E8336">
        <f t="shared" si="261"/>
        <v>8</v>
      </c>
      <c r="F8336">
        <f t="shared" si="261"/>
        <v>3</v>
      </c>
      <c r="G8336">
        <f>IF(OR('San Pietro'!E8336&lt;2.5,F8336&lt;0.5),0,VLOOKUP('San Pietro'!F8336,'Power Matrix'!$B$2:$AI$30,HLOOKUP(E8336,'Power Matrix'!$B$2:$AI$30,29)))</f>
        <v>39261.559023437498</v>
      </c>
      <c r="H8336" s="9">
        <f t="shared" si="262"/>
        <v>0.51061186460208341</v>
      </c>
      <c r="M8336">
        <v>38088.735222245967</v>
      </c>
      <c r="N8336" s="9">
        <v>0.49535883459025176</v>
      </c>
    </row>
    <row r="8337" spans="1:14" x14ac:dyDescent="0.25">
      <c r="A8337" s="2">
        <v>43813.291666666657</v>
      </c>
      <c r="B8337">
        <v>7.8151403257615559</v>
      </c>
      <c r="C8337">
        <v>2.8696815090202881</v>
      </c>
      <c r="E8337">
        <f t="shared" si="261"/>
        <v>8</v>
      </c>
      <c r="F8337">
        <f t="shared" si="261"/>
        <v>3</v>
      </c>
      <c r="G8337">
        <f>IF(OR('San Pietro'!E8337&lt;2.5,F8337&lt;0.5),0,VLOOKUP('San Pietro'!F8337,'Power Matrix'!$B$2:$AI$30,HLOOKUP(E8337,'Power Matrix'!$B$2:$AI$30,29)))</f>
        <v>39261.559023437498</v>
      </c>
      <c r="H8337" s="9">
        <f t="shared" si="262"/>
        <v>0.51061186460208341</v>
      </c>
      <c r="M8337">
        <v>35755.236844348088</v>
      </c>
      <c r="N8337" s="9">
        <v>0.46501077944352653</v>
      </c>
    </row>
    <row r="8338" spans="1:14" x14ac:dyDescent="0.25">
      <c r="A8338" s="2">
        <v>43813.333333333343</v>
      </c>
      <c r="B8338">
        <v>7.7827142941717637</v>
      </c>
      <c r="C8338">
        <v>2.7551545701881079</v>
      </c>
      <c r="E8338">
        <f t="shared" si="261"/>
        <v>8</v>
      </c>
      <c r="F8338">
        <f t="shared" si="261"/>
        <v>3</v>
      </c>
      <c r="G8338">
        <f>IF(OR('San Pietro'!E8338&lt;2.5,F8338&lt;0.5),0,VLOOKUP('San Pietro'!F8338,'Power Matrix'!$B$2:$AI$30,HLOOKUP(E8338,'Power Matrix'!$B$2:$AI$30,29)))</f>
        <v>39261.559023437498</v>
      </c>
      <c r="H8338" s="9">
        <f t="shared" si="262"/>
        <v>0.51061186460208341</v>
      </c>
      <c r="M8338">
        <v>33485.869556565071</v>
      </c>
      <c r="N8338" s="9">
        <v>0.43549677409853238</v>
      </c>
    </row>
    <row r="8339" spans="1:14" x14ac:dyDescent="0.25">
      <c r="A8339" s="2">
        <v>43813.375</v>
      </c>
      <c r="B8339">
        <v>7.7551521673204409</v>
      </c>
      <c r="C8339">
        <v>2.644359501194776</v>
      </c>
      <c r="E8339">
        <f t="shared" si="261"/>
        <v>8</v>
      </c>
      <c r="F8339">
        <f t="shared" si="261"/>
        <v>2.5</v>
      </c>
      <c r="G8339">
        <f>IF(OR('San Pietro'!E8339&lt;2.5,F8339&lt;0.5),0,VLOOKUP('San Pietro'!F8339,'Power Matrix'!$B$2:$AI$30,HLOOKUP(E8339,'Power Matrix'!$B$2:$AI$30,29)))</f>
        <v>27005.961970703123</v>
      </c>
      <c r="H8339" s="9">
        <f t="shared" si="262"/>
        <v>0.35122305227364731</v>
      </c>
      <c r="M8339">
        <v>33059.443947161497</v>
      </c>
      <c r="N8339" s="9">
        <v>0.42995094298387199</v>
      </c>
    </row>
    <row r="8340" spans="1:14" x14ac:dyDescent="0.25">
      <c r="A8340" s="2">
        <v>43813.416666666657</v>
      </c>
      <c r="B8340">
        <v>7.6566269174899197</v>
      </c>
      <c r="C8340">
        <v>2.5739515569018581</v>
      </c>
      <c r="E8340">
        <f t="shared" si="261"/>
        <v>7.5</v>
      </c>
      <c r="F8340">
        <f t="shared" si="261"/>
        <v>2.5</v>
      </c>
      <c r="G8340">
        <f>IF(OR('San Pietro'!E8340&lt;2.5,F8340&lt;0.5),0,VLOOKUP('San Pietro'!F8340,'Power Matrix'!$B$2:$AI$30,HLOOKUP(E8340,'Power Matrix'!$B$2:$AI$30,29)))</f>
        <v>33358.218203124998</v>
      </c>
      <c r="H8340" s="9">
        <f t="shared" si="262"/>
        <v>0.43383661831494702</v>
      </c>
      <c r="M8340">
        <v>33336.265982176672</v>
      </c>
      <c r="N8340" s="9">
        <v>0.4335511213529854</v>
      </c>
    </row>
    <row r="8341" spans="1:14" x14ac:dyDescent="0.25">
      <c r="A8341" s="2">
        <v>43813.458333333343</v>
      </c>
      <c r="B8341">
        <v>7.5467525566029714</v>
      </c>
      <c r="C8341">
        <v>2.5256031098785701</v>
      </c>
      <c r="E8341">
        <f t="shared" si="261"/>
        <v>7.5</v>
      </c>
      <c r="F8341">
        <f t="shared" si="261"/>
        <v>2.5</v>
      </c>
      <c r="G8341">
        <f>IF(OR('San Pietro'!E8341&lt;2.5,F8341&lt;0.5),0,VLOOKUP('San Pietro'!F8341,'Power Matrix'!$B$2:$AI$30,HLOOKUP(E8341,'Power Matrix'!$B$2:$AI$30,29)))</f>
        <v>33358.218203124998</v>
      </c>
      <c r="H8341" s="9">
        <f t="shared" si="262"/>
        <v>0.43383661831494702</v>
      </c>
      <c r="M8341">
        <v>32054.093530210084</v>
      </c>
      <c r="N8341" s="9">
        <v>0.41687596929440673</v>
      </c>
    </row>
    <row r="8342" spans="1:14" x14ac:dyDescent="0.25">
      <c r="A8342" s="2">
        <v>43813.5</v>
      </c>
      <c r="B8342">
        <v>7.5169455506415854</v>
      </c>
      <c r="C8342">
        <v>2.4567708439620541</v>
      </c>
      <c r="E8342">
        <f t="shared" si="261"/>
        <v>7.5</v>
      </c>
      <c r="F8342">
        <f t="shared" si="261"/>
        <v>2.5</v>
      </c>
      <c r="G8342">
        <f>IF(OR('San Pietro'!E8342&lt;2.5,F8342&lt;0.5),0,VLOOKUP('San Pietro'!F8342,'Power Matrix'!$B$2:$AI$30,HLOOKUP(E8342,'Power Matrix'!$B$2:$AI$30,29)))</f>
        <v>33358.218203124998</v>
      </c>
      <c r="H8342" s="9">
        <f t="shared" si="262"/>
        <v>0.43383661831494702</v>
      </c>
      <c r="M8342">
        <v>30340.46070339666</v>
      </c>
      <c r="N8342" s="9">
        <v>0.39458950703587226</v>
      </c>
    </row>
    <row r="8343" spans="1:14" x14ac:dyDescent="0.25">
      <c r="A8343" s="2">
        <v>43813.541666666657</v>
      </c>
      <c r="B8343">
        <v>7.5184421367149614</v>
      </c>
      <c r="C8343">
        <v>2.3894313259810769</v>
      </c>
      <c r="E8343">
        <f t="shared" si="261"/>
        <v>7.5</v>
      </c>
      <c r="F8343">
        <f t="shared" si="261"/>
        <v>2.5</v>
      </c>
      <c r="G8343">
        <f>IF(OR('San Pietro'!E8343&lt;2.5,F8343&lt;0.5),0,VLOOKUP('San Pietro'!F8343,'Power Matrix'!$B$2:$AI$30,HLOOKUP(E8343,'Power Matrix'!$B$2:$AI$30,29)))</f>
        <v>33358.218203124998</v>
      </c>
      <c r="H8343" s="9">
        <f t="shared" si="262"/>
        <v>0.43383661831494702</v>
      </c>
      <c r="M8343">
        <v>28590.674253199737</v>
      </c>
      <c r="N8343" s="9">
        <v>0.37183285282580764</v>
      </c>
    </row>
    <row r="8344" spans="1:14" x14ac:dyDescent="0.25">
      <c r="A8344" s="2">
        <v>43813.583333333343</v>
      </c>
      <c r="B8344">
        <v>7.5351540145343154</v>
      </c>
      <c r="C8344">
        <v>2.3273164257744861</v>
      </c>
      <c r="E8344">
        <f t="shared" si="261"/>
        <v>7.5</v>
      </c>
      <c r="F8344">
        <f t="shared" si="261"/>
        <v>2.5</v>
      </c>
      <c r="G8344">
        <f>IF(OR('San Pietro'!E8344&lt;2.5,F8344&lt;0.5),0,VLOOKUP('San Pietro'!F8344,'Power Matrix'!$B$2:$AI$30,HLOOKUP(E8344,'Power Matrix'!$B$2:$AI$30,29)))</f>
        <v>33358.218203124998</v>
      </c>
      <c r="H8344" s="9">
        <f t="shared" si="262"/>
        <v>0.43383661831494702</v>
      </c>
      <c r="M8344">
        <v>26750.027452616625</v>
      </c>
      <c r="N8344" s="9">
        <v>0.34789452437491708</v>
      </c>
    </row>
    <row r="8345" spans="1:14" x14ac:dyDescent="0.25">
      <c r="A8345" s="2">
        <v>43813.625</v>
      </c>
      <c r="B8345">
        <v>7.5667070375813044</v>
      </c>
      <c r="C8345">
        <v>2.2671089257077499</v>
      </c>
      <c r="E8345">
        <f t="shared" si="261"/>
        <v>7.5</v>
      </c>
      <c r="F8345">
        <f t="shared" si="261"/>
        <v>2.5</v>
      </c>
      <c r="G8345">
        <f>IF(OR('San Pietro'!E8345&lt;2.5,F8345&lt;0.5),0,VLOOKUP('San Pietro'!F8345,'Power Matrix'!$B$2:$AI$30,HLOOKUP(E8345,'Power Matrix'!$B$2:$AI$30,29)))</f>
        <v>33358.218203124998</v>
      </c>
      <c r="H8345" s="9">
        <f t="shared" si="262"/>
        <v>0.43383661831494702</v>
      </c>
      <c r="M8345">
        <v>24766.342045550671</v>
      </c>
      <c r="N8345" s="9">
        <v>0.32209592314270907</v>
      </c>
    </row>
    <row r="8346" spans="1:14" x14ac:dyDescent="0.25">
      <c r="A8346" s="2">
        <v>43813.666666666657</v>
      </c>
      <c r="B8346">
        <v>7.612727059337586</v>
      </c>
      <c r="C8346">
        <v>2.205574538587201</v>
      </c>
      <c r="E8346">
        <f t="shared" si="261"/>
        <v>7.5</v>
      </c>
      <c r="F8346">
        <f t="shared" si="261"/>
        <v>2</v>
      </c>
      <c r="G8346">
        <f>IF(OR('San Pietro'!E8346&lt;2.5,F8346&lt;0.5),0,VLOOKUP('San Pietro'!F8346,'Power Matrix'!$B$2:$AI$30,HLOOKUP(E8346,'Power Matrix'!$B$2:$AI$30,29)))</f>
        <v>20687.448569335938</v>
      </c>
      <c r="H8346" s="9">
        <f t="shared" si="262"/>
        <v>0.26904832489057573</v>
      </c>
      <c r="M8346">
        <v>22735.995290849158</v>
      </c>
      <c r="N8346" s="9">
        <v>0.2956904729130142</v>
      </c>
    </row>
    <row r="8347" spans="1:14" x14ac:dyDescent="0.25">
      <c r="A8347" s="2">
        <v>43813.708333333343</v>
      </c>
      <c r="B8347">
        <v>7.667227735509659</v>
      </c>
      <c r="C8347">
        <v>2.1432937774988838</v>
      </c>
      <c r="E8347">
        <f t="shared" si="261"/>
        <v>7.5</v>
      </c>
      <c r="F8347">
        <f t="shared" si="261"/>
        <v>2</v>
      </c>
      <c r="G8347">
        <f>IF(OR('San Pietro'!E8347&lt;2.5,F8347&lt;0.5),0,VLOOKUP('San Pietro'!F8347,'Power Matrix'!$B$2:$AI$30,HLOOKUP(E8347,'Power Matrix'!$B$2:$AI$30,29)))</f>
        <v>20687.448569335938</v>
      </c>
      <c r="H8347" s="9">
        <f t="shared" si="262"/>
        <v>0.26904832489057573</v>
      </c>
      <c r="M8347">
        <v>21022.583915831019</v>
      </c>
      <c r="N8347" s="9">
        <v>0.27340689072131819</v>
      </c>
    </row>
    <row r="8348" spans="1:14" x14ac:dyDescent="0.25">
      <c r="A8348" s="2">
        <v>43813.75</v>
      </c>
      <c r="B8348">
        <v>7.7011503531728263</v>
      </c>
      <c r="C8348">
        <v>2.0840814427225069</v>
      </c>
      <c r="E8348">
        <f t="shared" si="261"/>
        <v>7.5</v>
      </c>
      <c r="F8348">
        <f t="shared" si="261"/>
        <v>2</v>
      </c>
      <c r="G8348">
        <f>IF(OR('San Pietro'!E8348&lt;2.5,F8348&lt;0.5),0,VLOOKUP('San Pietro'!F8348,'Power Matrix'!$B$2:$AI$30,HLOOKUP(E8348,'Power Matrix'!$B$2:$AI$30,29)))</f>
        <v>20687.448569335938</v>
      </c>
      <c r="H8348" s="9">
        <f t="shared" si="262"/>
        <v>0.26904832489057573</v>
      </c>
      <c r="M8348">
        <v>19628.351489524823</v>
      </c>
      <c r="N8348" s="9">
        <v>0.25527435505655816</v>
      </c>
    </row>
    <row r="8349" spans="1:14" x14ac:dyDescent="0.25">
      <c r="A8349" s="2">
        <v>43813.791666666657</v>
      </c>
      <c r="B8349">
        <v>7.7076355594907842</v>
      </c>
      <c r="C8349">
        <v>2.0271082298494392</v>
      </c>
      <c r="E8349">
        <f t="shared" si="261"/>
        <v>7.5</v>
      </c>
      <c r="F8349">
        <f t="shared" si="261"/>
        <v>2</v>
      </c>
      <c r="G8349">
        <f>IF(OR('San Pietro'!E8349&lt;2.5,F8349&lt;0.5),0,VLOOKUP('San Pietro'!F8349,'Power Matrix'!$B$2:$AI$30,HLOOKUP(E8349,'Power Matrix'!$B$2:$AI$30,29)))</f>
        <v>20687.448569335938</v>
      </c>
      <c r="H8349" s="9">
        <f t="shared" si="262"/>
        <v>0.26904832489057573</v>
      </c>
      <c r="M8349">
        <v>18546.4071447028</v>
      </c>
      <c r="N8349" s="9">
        <v>0.24120324750690328</v>
      </c>
    </row>
    <row r="8350" spans="1:14" x14ac:dyDescent="0.25">
      <c r="A8350" s="2">
        <v>43813.833333333343</v>
      </c>
      <c r="B8350">
        <v>7.6924202677448044</v>
      </c>
      <c r="C8350">
        <v>1.969305712567738</v>
      </c>
      <c r="E8350">
        <f t="shared" si="261"/>
        <v>7.5</v>
      </c>
      <c r="F8350">
        <f t="shared" si="261"/>
        <v>2</v>
      </c>
      <c r="G8350">
        <f>IF(OR('San Pietro'!E8350&lt;2.5,F8350&lt;0.5),0,VLOOKUP('San Pietro'!F8350,'Power Matrix'!$B$2:$AI$30,HLOOKUP(E8350,'Power Matrix'!$B$2:$AI$30,29)))</f>
        <v>20687.448569335938</v>
      </c>
      <c r="H8350" s="9">
        <f t="shared" si="262"/>
        <v>0.26904832489057573</v>
      </c>
      <c r="M8350">
        <v>17797.409539010674</v>
      </c>
      <c r="N8350" s="9">
        <v>0.23146224196020709</v>
      </c>
    </row>
    <row r="8351" spans="1:14" x14ac:dyDescent="0.25">
      <c r="A8351" s="2">
        <v>43813.875</v>
      </c>
      <c r="B8351">
        <v>7.6496428491475026</v>
      </c>
      <c r="C8351">
        <v>1.911917847490354</v>
      </c>
      <c r="E8351">
        <f t="shared" si="261"/>
        <v>7.5</v>
      </c>
      <c r="F8351">
        <f t="shared" si="261"/>
        <v>2</v>
      </c>
      <c r="G8351">
        <f>IF(OR('San Pietro'!E8351&lt;2.5,F8351&lt;0.5),0,VLOOKUP('San Pietro'!F8351,'Power Matrix'!$B$2:$AI$30,HLOOKUP(E8351,'Power Matrix'!$B$2:$AI$30,29)))</f>
        <v>20687.448569335938</v>
      </c>
      <c r="H8351" s="9">
        <f t="shared" si="262"/>
        <v>0.26904832489057573</v>
      </c>
      <c r="M8351">
        <v>16982.974600760303</v>
      </c>
      <c r="N8351" s="9">
        <v>0.22087019842010924</v>
      </c>
    </row>
    <row r="8352" spans="1:14" x14ac:dyDescent="0.25">
      <c r="A8352" s="2">
        <v>43813.916666666657</v>
      </c>
      <c r="B8352">
        <v>7.5998813622077837</v>
      </c>
      <c r="C8352">
        <v>1.850798112574122</v>
      </c>
      <c r="E8352">
        <f t="shared" si="261"/>
        <v>7.5</v>
      </c>
      <c r="F8352">
        <f t="shared" si="261"/>
        <v>2</v>
      </c>
      <c r="G8352">
        <f>IF(OR('San Pietro'!E8352&lt;2.5,F8352&lt;0.5),0,VLOOKUP('San Pietro'!F8352,'Power Matrix'!$B$2:$AI$30,HLOOKUP(E8352,'Power Matrix'!$B$2:$AI$30,29)))</f>
        <v>20687.448569335938</v>
      </c>
      <c r="H8352" s="9">
        <f t="shared" si="262"/>
        <v>0.26904832489057573</v>
      </c>
      <c r="M8352">
        <v>16294.254342723365</v>
      </c>
      <c r="N8352" s="9">
        <v>0.21191312325368009</v>
      </c>
    </row>
    <row r="8353" spans="1:14" x14ac:dyDescent="0.25">
      <c r="A8353" s="2">
        <v>43813.958333333343</v>
      </c>
      <c r="B8353">
        <v>7.5244284810084601</v>
      </c>
      <c r="C8353">
        <v>1.7903418211847959</v>
      </c>
      <c r="E8353">
        <f t="shared" si="261"/>
        <v>7.5</v>
      </c>
      <c r="F8353">
        <f t="shared" si="261"/>
        <v>2</v>
      </c>
      <c r="G8353">
        <f>IF(OR('San Pietro'!E8353&lt;2.5,F8353&lt;0.5),0,VLOOKUP('San Pietro'!F8353,'Power Matrix'!$B$2:$AI$30,HLOOKUP(E8353,'Power Matrix'!$B$2:$AI$30,29)))</f>
        <v>20687.448569335938</v>
      </c>
      <c r="H8353" s="9">
        <f t="shared" si="262"/>
        <v>0.26904832489057573</v>
      </c>
      <c r="M8353">
        <v>15675.547119586643</v>
      </c>
      <c r="N8353" s="9">
        <v>0.20386659487154113</v>
      </c>
    </row>
    <row r="8354" spans="1:14" x14ac:dyDescent="0.25">
      <c r="A8354" s="2">
        <v>43814</v>
      </c>
      <c r="B8354">
        <v>7.4360051871732207</v>
      </c>
      <c r="C8354">
        <v>1.7293879471502911</v>
      </c>
      <c r="E8354">
        <f t="shared" si="261"/>
        <v>7.5</v>
      </c>
      <c r="F8354">
        <f t="shared" si="261"/>
        <v>1.5</v>
      </c>
      <c r="G8354">
        <f>IF(OR('San Pietro'!E8354&lt;2.5,F8354&lt;0.5),0,VLOOKUP('San Pietro'!F8354,'Power Matrix'!$B$2:$AI$30,HLOOKUP(E8354,'Power Matrix'!$B$2:$AI$30,29)))</f>
        <v>10582.528814453124</v>
      </c>
      <c r="H8354" s="9">
        <f t="shared" si="262"/>
        <v>0.13762990835202149</v>
      </c>
      <c r="M8354">
        <v>15095.306484106444</v>
      </c>
      <c r="N8354" s="9">
        <v>0.19632033944204857</v>
      </c>
    </row>
    <row r="8355" spans="1:14" x14ac:dyDescent="0.25">
      <c r="A8355" s="2">
        <v>43814.041666666657</v>
      </c>
      <c r="B8355">
        <v>7.3357339202570948</v>
      </c>
      <c r="C8355">
        <v>1.669180447083555</v>
      </c>
      <c r="E8355">
        <f t="shared" si="261"/>
        <v>7.5</v>
      </c>
      <c r="F8355">
        <f t="shared" si="261"/>
        <v>1.5</v>
      </c>
      <c r="G8355">
        <f>IF(OR('San Pietro'!E8355&lt;2.5,F8355&lt;0.5),0,VLOOKUP('San Pietro'!F8355,'Power Matrix'!$B$2:$AI$30,HLOOKUP(E8355,'Power Matrix'!$B$2:$AI$30,29)))</f>
        <v>10582.528814453124</v>
      </c>
      <c r="H8355" s="9">
        <f t="shared" si="262"/>
        <v>0.13762990835202149</v>
      </c>
      <c r="M8355">
        <v>14433.7786563181</v>
      </c>
      <c r="N8355" s="9">
        <v>0.18771691242064242</v>
      </c>
    </row>
    <row r="8356" spans="1:14" x14ac:dyDescent="0.25">
      <c r="A8356" s="2">
        <v>43814.083333333343</v>
      </c>
      <c r="B8356">
        <v>7.2334672052431346</v>
      </c>
      <c r="C8356">
        <v>1.609138807898546</v>
      </c>
      <c r="E8356">
        <f t="shared" si="261"/>
        <v>7</v>
      </c>
      <c r="F8356">
        <f t="shared" si="261"/>
        <v>1.5</v>
      </c>
      <c r="G8356">
        <f>IF(OR('San Pietro'!E8356&lt;2.5,F8356&lt;0.5),0,VLOOKUP('San Pietro'!F8356,'Power Matrix'!$B$2:$AI$30,HLOOKUP(E8356,'Power Matrix'!$B$2:$AI$30,29)))</f>
        <v>13229.719530273436</v>
      </c>
      <c r="H8356" s="9">
        <f t="shared" si="262"/>
        <v>0.1720576544982057</v>
      </c>
      <c r="M8356">
        <v>13638.922498589567</v>
      </c>
      <c r="N8356" s="9">
        <v>0.1773794985458618</v>
      </c>
    </row>
    <row r="8357" spans="1:14" x14ac:dyDescent="0.25">
      <c r="A8357" s="2">
        <v>43814.125</v>
      </c>
      <c r="B8357">
        <v>7.1365632569921047</v>
      </c>
      <c r="C8357">
        <v>1.5489313078318101</v>
      </c>
      <c r="E8357">
        <f t="shared" si="261"/>
        <v>7</v>
      </c>
      <c r="F8357">
        <f t="shared" si="261"/>
        <v>1.5</v>
      </c>
      <c r="G8357">
        <f>IF(OR('San Pietro'!E8357&lt;2.5,F8357&lt;0.5),0,VLOOKUP('San Pietro'!F8357,'Power Matrix'!$B$2:$AI$30,HLOOKUP(E8357,'Power Matrix'!$B$2:$AI$30,29)))</f>
        <v>13229.719530273436</v>
      </c>
      <c r="H8357" s="9">
        <f t="shared" si="262"/>
        <v>0.1720576544982057</v>
      </c>
      <c r="M8357">
        <v>12874.746849483285</v>
      </c>
      <c r="N8357" s="9">
        <v>0.16744109663372772</v>
      </c>
    </row>
    <row r="8358" spans="1:14" x14ac:dyDescent="0.25">
      <c r="A8358" s="2">
        <v>43814.166666666657</v>
      </c>
      <c r="B8358">
        <v>7.0391604467166138</v>
      </c>
      <c r="C8358">
        <v>1.490465347023203</v>
      </c>
      <c r="E8358">
        <f t="shared" si="261"/>
        <v>7</v>
      </c>
      <c r="F8358">
        <f t="shared" si="261"/>
        <v>1.5</v>
      </c>
      <c r="G8358">
        <f>IF(OR('San Pietro'!E8358&lt;2.5,F8358&lt;0.5),0,VLOOKUP('San Pietro'!F8358,'Power Matrix'!$B$2:$AI$30,HLOOKUP(E8358,'Power Matrix'!$B$2:$AI$30,29)))</f>
        <v>13229.719530273436</v>
      </c>
      <c r="H8358" s="9">
        <f t="shared" si="262"/>
        <v>0.1720576544982057</v>
      </c>
      <c r="M8358">
        <v>12632.658239595215</v>
      </c>
      <c r="N8358" s="9">
        <v>0.1642926399847475</v>
      </c>
    </row>
    <row r="8359" spans="1:14" x14ac:dyDescent="0.25">
      <c r="A8359" s="2">
        <v>43814.208333333343</v>
      </c>
      <c r="B8359">
        <v>6.9314062494336133</v>
      </c>
      <c r="C8359">
        <v>1.4361459082577599</v>
      </c>
      <c r="E8359">
        <f t="shared" si="261"/>
        <v>7</v>
      </c>
      <c r="F8359">
        <f t="shared" si="261"/>
        <v>1.5</v>
      </c>
      <c r="G8359">
        <f>IF(OR('San Pietro'!E8359&lt;2.5,F8359&lt;0.5),0,VLOOKUP('San Pietro'!F8359,'Power Matrix'!$B$2:$AI$30,HLOOKUP(E8359,'Power Matrix'!$B$2:$AI$30,29)))</f>
        <v>13229.719530273436</v>
      </c>
      <c r="H8359" s="9">
        <f t="shared" si="262"/>
        <v>0.1720576544982057</v>
      </c>
      <c r="M8359">
        <v>12538.070887269881</v>
      </c>
      <c r="N8359" s="9">
        <v>0.16306249463228409</v>
      </c>
    </row>
    <row r="8360" spans="1:14" x14ac:dyDescent="0.25">
      <c r="A8360" s="2">
        <v>43814.25</v>
      </c>
      <c r="B8360">
        <v>6.8058177347762276</v>
      </c>
      <c r="C8360">
        <v>1.387548669911882</v>
      </c>
      <c r="E8360">
        <f t="shared" si="261"/>
        <v>7</v>
      </c>
      <c r="F8360">
        <f t="shared" si="261"/>
        <v>1.5</v>
      </c>
      <c r="G8360">
        <f>IF(OR('San Pietro'!E8360&lt;2.5,F8360&lt;0.5),0,VLOOKUP('San Pietro'!F8360,'Power Matrix'!$B$2:$AI$30,HLOOKUP(E8360,'Power Matrix'!$B$2:$AI$30,29)))</f>
        <v>13229.719530273436</v>
      </c>
      <c r="H8360" s="9">
        <f t="shared" si="262"/>
        <v>0.1720576544982057</v>
      </c>
      <c r="M8360">
        <v>12435.247047790204</v>
      </c>
      <c r="N8360" s="9">
        <v>0.1617252305568154</v>
      </c>
    </row>
    <row r="8361" spans="1:14" x14ac:dyDescent="0.25">
      <c r="A8361" s="2">
        <v>43814.291666666657</v>
      </c>
      <c r="B8361">
        <v>6.6759888929109454</v>
      </c>
      <c r="C8361">
        <v>1.342683301404852</v>
      </c>
      <c r="E8361">
        <f t="shared" si="261"/>
        <v>6.5</v>
      </c>
      <c r="F8361">
        <f t="shared" si="261"/>
        <v>1.5</v>
      </c>
      <c r="G8361">
        <f>IF(OR('San Pietro'!E8361&lt;2.5,F8361&lt;0.5),0,VLOOKUP('San Pietro'!F8361,'Power Matrix'!$B$2:$AI$30,HLOOKUP(E8361,'Power Matrix'!$B$2:$AI$30,29)))</f>
        <v>16458.441780273435</v>
      </c>
      <c r="H8361" s="9">
        <f t="shared" si="262"/>
        <v>0.21404844471034615</v>
      </c>
      <c r="M8361">
        <v>12225.277373324421</v>
      </c>
      <c r="N8361" s="9">
        <v>0.15899449317118763</v>
      </c>
    </row>
    <row r="8362" spans="1:14" x14ac:dyDescent="0.25">
      <c r="A8362" s="2">
        <v>43814.333333333343</v>
      </c>
      <c r="B8362">
        <v>6.5545159899553411</v>
      </c>
      <c r="C8362">
        <v>1.2992277503924969</v>
      </c>
      <c r="E8362">
        <f t="shared" si="261"/>
        <v>6.5</v>
      </c>
      <c r="F8362">
        <f t="shared" si="261"/>
        <v>1.5</v>
      </c>
      <c r="G8362">
        <f>IF(OR('San Pietro'!E8362&lt;2.5,F8362&lt;0.5),0,VLOOKUP('San Pietro'!F8362,'Power Matrix'!$B$2:$AI$30,HLOOKUP(E8362,'Power Matrix'!$B$2:$AI$30,29)))</f>
        <v>16458.441780273435</v>
      </c>
      <c r="H8362" s="9">
        <f t="shared" si="262"/>
        <v>0.21404844471034615</v>
      </c>
      <c r="M8362">
        <v>12007.653711191035</v>
      </c>
      <c r="N8362" s="9">
        <v>0.15616421269522435</v>
      </c>
    </row>
    <row r="8363" spans="1:14" x14ac:dyDescent="0.25">
      <c r="A8363" s="2">
        <v>43814.375</v>
      </c>
      <c r="B8363">
        <v>6.4307982078896737</v>
      </c>
      <c r="C8363">
        <v>1.2597528605415791</v>
      </c>
      <c r="E8363">
        <f t="shared" si="261"/>
        <v>6.5</v>
      </c>
      <c r="F8363">
        <f t="shared" si="261"/>
        <v>1.5</v>
      </c>
      <c r="G8363">
        <f>IF(OR('San Pietro'!E8363&lt;2.5,F8363&lt;0.5),0,VLOOKUP('San Pietro'!F8363,'Power Matrix'!$B$2:$AI$30,HLOOKUP(E8363,'Power Matrix'!$B$2:$AI$30,29)))</f>
        <v>16458.441780273435</v>
      </c>
      <c r="H8363" s="9">
        <f t="shared" si="262"/>
        <v>0.21404844471034615</v>
      </c>
      <c r="M8363">
        <v>11924.766751437281</v>
      </c>
      <c r="N8363" s="9">
        <v>0.15508623550467779</v>
      </c>
    </row>
    <row r="8364" spans="1:14" x14ac:dyDescent="0.25">
      <c r="A8364" s="2">
        <v>43814.416666666657</v>
      </c>
      <c r="B8364">
        <v>6.2867517983273293</v>
      </c>
      <c r="C8364">
        <v>1.22682947551886</v>
      </c>
      <c r="E8364">
        <f t="shared" si="261"/>
        <v>6.5</v>
      </c>
      <c r="F8364">
        <f t="shared" si="261"/>
        <v>1</v>
      </c>
      <c r="G8364">
        <f>IF(OR('San Pietro'!E8364&lt;2.5,F8364&lt;0.5),0,VLOOKUP('San Pietro'!F8364,'Power Matrix'!$B$2:$AI$30,HLOOKUP(E8364,'Power Matrix'!$B$2:$AI$30,29)))</f>
        <v>6572.7947353515628</v>
      </c>
      <c r="H8364" s="9">
        <f t="shared" si="262"/>
        <v>8.5481755155498051E-2</v>
      </c>
      <c r="M8364">
        <v>12099.816980907503</v>
      </c>
      <c r="N8364" s="9">
        <v>0.15736283190934078</v>
      </c>
    </row>
    <row r="8365" spans="1:14" x14ac:dyDescent="0.25">
      <c r="A8365" s="2">
        <v>43814.458333333343</v>
      </c>
      <c r="B8365">
        <v>6.1170139945053803</v>
      </c>
      <c r="C8365">
        <v>1.204189465163187</v>
      </c>
      <c r="E8365">
        <f t="shared" si="261"/>
        <v>6</v>
      </c>
      <c r="F8365">
        <f t="shared" si="261"/>
        <v>1</v>
      </c>
      <c r="G8365">
        <f>IF(OR('San Pietro'!E8365&lt;2.5,F8365&lt;0.5),0,VLOOKUP('San Pietro'!F8365,'Power Matrix'!$B$2:$AI$30,HLOOKUP(E8365,'Power Matrix'!$B$2:$AI$30,29)))</f>
        <v>7721.5805004882804</v>
      </c>
      <c r="H8365" s="9">
        <f t="shared" si="262"/>
        <v>0.10042216139903577</v>
      </c>
      <c r="M8365">
        <v>12083.628235893917</v>
      </c>
      <c r="N8365" s="9">
        <v>0.15715229097600139</v>
      </c>
    </row>
    <row r="8366" spans="1:14" x14ac:dyDescent="0.25">
      <c r="A8366" s="2">
        <v>43814.5</v>
      </c>
      <c r="B8366">
        <v>5.974838317534755</v>
      </c>
      <c r="C8366">
        <v>1.180886011280607</v>
      </c>
      <c r="E8366">
        <f t="shared" si="261"/>
        <v>6</v>
      </c>
      <c r="F8366">
        <f t="shared" si="261"/>
        <v>1</v>
      </c>
      <c r="G8366">
        <f>IF(OR('San Pietro'!E8366&lt;2.5,F8366&lt;0.5),0,VLOOKUP('San Pietro'!F8366,'Power Matrix'!$B$2:$AI$30,HLOOKUP(E8366,'Power Matrix'!$B$2:$AI$30,29)))</f>
        <v>7721.5805004882804</v>
      </c>
      <c r="H8366" s="9">
        <f t="shared" si="262"/>
        <v>0.10042216139903577</v>
      </c>
      <c r="M8366">
        <v>11677.286780285049</v>
      </c>
      <c r="N8366" s="9">
        <v>0.15186766210288108</v>
      </c>
    </row>
    <row r="8367" spans="1:14" x14ac:dyDescent="0.25">
      <c r="A8367" s="2">
        <v>43814.541666666657</v>
      </c>
      <c r="B8367">
        <v>5.8830477050344214</v>
      </c>
      <c r="C8367">
        <v>1.152275009182778</v>
      </c>
      <c r="E8367">
        <f t="shared" si="261"/>
        <v>6</v>
      </c>
      <c r="F8367">
        <f t="shared" si="261"/>
        <v>1</v>
      </c>
      <c r="G8367">
        <f>IF(OR('San Pietro'!E8367&lt;2.5,F8367&lt;0.5),0,VLOOKUP('San Pietro'!F8367,'Power Matrix'!$B$2:$AI$30,HLOOKUP(E8367,'Power Matrix'!$B$2:$AI$30,29)))</f>
        <v>7721.5805004882804</v>
      </c>
      <c r="H8367" s="9">
        <f t="shared" si="262"/>
        <v>0.10042216139903577</v>
      </c>
      <c r="M8367">
        <v>10982.806860055018</v>
      </c>
      <c r="N8367" s="9">
        <v>0.14283568028662602</v>
      </c>
    </row>
    <row r="8368" spans="1:14" x14ac:dyDescent="0.25">
      <c r="A8368" s="2">
        <v>43814.583333333343</v>
      </c>
      <c r="B8368">
        <v>5.8377759763148269</v>
      </c>
      <c r="C8368">
        <v>1.118688180633153</v>
      </c>
      <c r="E8368">
        <f t="shared" si="261"/>
        <v>6</v>
      </c>
      <c r="F8368">
        <f t="shared" si="261"/>
        <v>1</v>
      </c>
      <c r="G8368">
        <f>IF(OR('San Pietro'!E8368&lt;2.5,F8368&lt;0.5),0,VLOOKUP('San Pietro'!F8368,'Power Matrix'!$B$2:$AI$30,HLOOKUP(E8368,'Power Matrix'!$B$2:$AI$30,29)))</f>
        <v>7721.5805004882804</v>
      </c>
      <c r="H8368" s="9">
        <f t="shared" si="262"/>
        <v>0.10042216139903577</v>
      </c>
      <c r="M8368">
        <v>10124.321753281012</v>
      </c>
      <c r="N8368" s="9">
        <v>0.13167074715027224</v>
      </c>
    </row>
    <row r="8369" spans="1:14" x14ac:dyDescent="0.25">
      <c r="A8369" s="2">
        <v>43814.625</v>
      </c>
      <c r="B8369">
        <v>5.821438245013816</v>
      </c>
      <c r="C8369">
        <v>1.0822817170941761</v>
      </c>
      <c r="E8369">
        <f t="shared" si="261"/>
        <v>6</v>
      </c>
      <c r="F8369">
        <f t="shared" si="261"/>
        <v>1</v>
      </c>
      <c r="G8369">
        <f>IF(OR('San Pietro'!E8369&lt;2.5,F8369&lt;0.5),0,VLOOKUP('San Pietro'!F8369,'Power Matrix'!$B$2:$AI$30,HLOOKUP(E8369,'Power Matrix'!$B$2:$AI$30,29)))</f>
        <v>7721.5805004882804</v>
      </c>
      <c r="H8369" s="9">
        <f t="shared" si="262"/>
        <v>0.10042216139903577</v>
      </c>
      <c r="M8369">
        <v>9266.0380620851502</v>
      </c>
      <c r="N8369" s="9">
        <v>0.12050843350195016</v>
      </c>
    </row>
    <row r="8370" spans="1:14" x14ac:dyDescent="0.25">
      <c r="A8370" s="2">
        <v>43814.666666666657</v>
      </c>
      <c r="B8370">
        <v>5.8097149874390457</v>
      </c>
      <c r="C8370">
        <v>1.0466216275229689</v>
      </c>
      <c r="E8370">
        <f t="shared" si="261"/>
        <v>6</v>
      </c>
      <c r="F8370">
        <f t="shared" si="261"/>
        <v>1</v>
      </c>
      <c r="G8370">
        <f>IF(OR('San Pietro'!E8370&lt;2.5,F8370&lt;0.5),0,VLOOKUP('San Pietro'!F8370,'Power Matrix'!$B$2:$AI$30,HLOOKUP(E8370,'Power Matrix'!$B$2:$AI$30,29)))</f>
        <v>7721.5805004882804</v>
      </c>
      <c r="H8370" s="9">
        <f t="shared" si="262"/>
        <v>0.10042216139903577</v>
      </c>
      <c r="M8370">
        <v>8411.359743671288</v>
      </c>
      <c r="N8370" s="9">
        <v>0.10939300913071051</v>
      </c>
    </row>
    <row r="8371" spans="1:14" x14ac:dyDescent="0.25">
      <c r="A8371" s="2">
        <v>43814.708333333343</v>
      </c>
      <c r="B8371">
        <v>5.8006107554926807</v>
      </c>
      <c r="C8371">
        <v>1.011542051037805</v>
      </c>
      <c r="E8371">
        <f t="shared" si="261"/>
        <v>6</v>
      </c>
      <c r="F8371">
        <f t="shared" si="261"/>
        <v>1</v>
      </c>
      <c r="G8371">
        <f>IF(OR('San Pietro'!E8371&lt;2.5,F8371&lt;0.5),0,VLOOKUP('San Pietro'!F8371,'Power Matrix'!$B$2:$AI$30,HLOOKUP(E8371,'Power Matrix'!$B$2:$AI$30,29)))</f>
        <v>7721.5805004882804</v>
      </c>
      <c r="H8371" s="9">
        <f t="shared" si="262"/>
        <v>0.10042216139903577</v>
      </c>
      <c r="M8371">
        <v>7858.0220652188555</v>
      </c>
      <c r="N8371" s="9">
        <v>0.10219663713427357</v>
      </c>
    </row>
    <row r="8372" spans="1:14" x14ac:dyDescent="0.25">
      <c r="A8372" s="2">
        <v>43814.75</v>
      </c>
      <c r="B8372">
        <v>5.787640342856764</v>
      </c>
      <c r="C8372">
        <v>0.97770643116558942</v>
      </c>
      <c r="E8372">
        <f t="shared" si="261"/>
        <v>6</v>
      </c>
      <c r="F8372">
        <f t="shared" si="261"/>
        <v>1</v>
      </c>
      <c r="G8372">
        <f>IF(OR('San Pietro'!E8372&lt;2.5,F8372&lt;0.5),0,VLOOKUP('San Pietro'!F8372,'Power Matrix'!$B$2:$AI$30,HLOOKUP(E8372,'Power Matrix'!$B$2:$AI$30,29)))</f>
        <v>7721.5805004882804</v>
      </c>
      <c r="H8372" s="9">
        <f t="shared" si="262"/>
        <v>0.10042216139903577</v>
      </c>
      <c r="M8372">
        <v>7477.7985381400749</v>
      </c>
      <c r="N8372" s="9">
        <v>9.7251682092880265E-2</v>
      </c>
    </row>
    <row r="8373" spans="1:14" x14ac:dyDescent="0.25">
      <c r="A8373" s="2">
        <v>43814.791666666657</v>
      </c>
      <c r="B8373">
        <v>5.7664387068172847</v>
      </c>
      <c r="C8373">
        <v>0.94561235055150306</v>
      </c>
      <c r="E8373">
        <f t="shared" si="261"/>
        <v>6</v>
      </c>
      <c r="F8373">
        <f t="shared" si="261"/>
        <v>1</v>
      </c>
      <c r="G8373">
        <f>IF(OR('San Pietro'!E8373&lt;2.5,F8373&lt;0.5),0,VLOOKUP('San Pietro'!F8373,'Power Matrix'!$B$2:$AI$30,HLOOKUP(E8373,'Power Matrix'!$B$2:$AI$30,29)))</f>
        <v>7721.5805004882804</v>
      </c>
      <c r="H8373" s="9">
        <f t="shared" si="262"/>
        <v>0.10042216139903577</v>
      </c>
      <c r="M8373">
        <v>7147.0184082468777</v>
      </c>
      <c r="N8373" s="9">
        <v>9.2949757686794823E-2</v>
      </c>
    </row>
    <row r="8374" spans="1:14" x14ac:dyDescent="0.25">
      <c r="A8374" s="2">
        <v>43814.833333333343</v>
      </c>
      <c r="B8374">
        <v>5.7333890976969197</v>
      </c>
      <c r="C8374">
        <v>0.91600618316331484</v>
      </c>
      <c r="E8374">
        <f t="shared" si="261"/>
        <v>5.5</v>
      </c>
      <c r="F8374">
        <f t="shared" si="261"/>
        <v>1</v>
      </c>
      <c r="G8374">
        <f>IF(OR('San Pietro'!E8374&lt;2.5,F8374&lt;0.5),0,VLOOKUP('San Pietro'!F8374,'Power Matrix'!$B$2:$AI$30,HLOOKUP(E8374,'Power Matrix'!$B$2:$AI$30,29)))</f>
        <v>8728.7280566406243</v>
      </c>
      <c r="H8374" s="9">
        <f t="shared" si="262"/>
        <v>0.1135205075770209</v>
      </c>
      <c r="M8374">
        <v>6896.7728162746707</v>
      </c>
      <c r="N8374" s="9">
        <v>8.9695216309209264E-2</v>
      </c>
    </row>
    <row r="8375" spans="1:14" x14ac:dyDescent="0.25">
      <c r="A8375" s="2">
        <v>43814.875</v>
      </c>
      <c r="B8375">
        <v>5.6763941114025549</v>
      </c>
      <c r="C8375">
        <v>0.88988309429138401</v>
      </c>
      <c r="E8375">
        <f t="shared" si="261"/>
        <v>5.5</v>
      </c>
      <c r="F8375">
        <f t="shared" si="261"/>
        <v>1</v>
      </c>
      <c r="G8375">
        <f>IF(OR('San Pietro'!E8375&lt;2.5,F8375&lt;0.5),0,VLOOKUP('San Pietro'!F8375,'Power Matrix'!$B$2:$AI$30,HLOOKUP(E8375,'Power Matrix'!$B$2:$AI$30,29)))</f>
        <v>8728.7280566406243</v>
      </c>
      <c r="H8375" s="9">
        <f t="shared" si="262"/>
        <v>0.1135205075770209</v>
      </c>
      <c r="M8375">
        <v>6972.3196322766635</v>
      </c>
      <c r="N8375" s="9">
        <v>9.0677732071767173E-2</v>
      </c>
    </row>
    <row r="8376" spans="1:14" x14ac:dyDescent="0.25">
      <c r="A8376" s="2">
        <v>43814.916666666657</v>
      </c>
      <c r="B8376">
        <v>5.5353408739869607</v>
      </c>
      <c r="C8376">
        <v>0.8782728325705258</v>
      </c>
      <c r="E8376">
        <f t="shared" si="261"/>
        <v>5.5</v>
      </c>
      <c r="F8376">
        <f t="shared" si="261"/>
        <v>1</v>
      </c>
      <c r="G8376">
        <f>IF(OR('San Pietro'!E8376&lt;2.5,F8376&lt;0.5),0,VLOOKUP('San Pietro'!F8376,'Power Matrix'!$B$2:$AI$30,HLOOKUP(E8376,'Power Matrix'!$B$2:$AI$30,29)))</f>
        <v>8728.7280566406243</v>
      </c>
      <c r="H8376" s="9">
        <f t="shared" si="262"/>
        <v>0.1135205075770209</v>
      </c>
      <c r="M8376">
        <v>6927.4496953440075</v>
      </c>
      <c r="N8376" s="9">
        <v>9.0094181068106724E-2</v>
      </c>
    </row>
    <row r="8377" spans="1:14" x14ac:dyDescent="0.25">
      <c r="A8377" s="2">
        <v>43814.958333333343</v>
      </c>
      <c r="B8377">
        <v>5.3964078001753144</v>
      </c>
      <c r="C8377">
        <v>0.86749187525830029</v>
      </c>
      <c r="E8377">
        <f t="shared" si="261"/>
        <v>5.5</v>
      </c>
      <c r="F8377">
        <f t="shared" si="261"/>
        <v>1</v>
      </c>
      <c r="G8377">
        <f>IF(OR('San Pietro'!E8377&lt;2.5,F8377&lt;0.5),0,VLOOKUP('San Pietro'!F8377,'Power Matrix'!$B$2:$AI$30,HLOOKUP(E8377,'Power Matrix'!$B$2:$AI$30,29)))</f>
        <v>8728.7280566406243</v>
      </c>
      <c r="H8377" s="9">
        <f t="shared" si="262"/>
        <v>0.1135205075770209</v>
      </c>
      <c r="M8377">
        <v>6920.1523321644845</v>
      </c>
      <c r="N8377" s="9">
        <v>8.9999276018120217E-2</v>
      </c>
    </row>
    <row r="8378" spans="1:14" x14ac:dyDescent="0.25">
      <c r="A8378" s="2">
        <v>43815</v>
      </c>
      <c r="B8378">
        <v>5.2460008998011256</v>
      </c>
      <c r="C8378">
        <v>0.86210139660218754</v>
      </c>
      <c r="E8378">
        <f t="shared" si="261"/>
        <v>5</v>
      </c>
      <c r="F8378">
        <f t="shared" si="261"/>
        <v>1</v>
      </c>
      <c r="G8378">
        <f>IF(OR('San Pietro'!E8378&lt;2.5,F8378&lt;0.5),0,VLOOKUP('San Pietro'!F8378,'Power Matrix'!$B$2:$AI$30,HLOOKUP(E8378,'Power Matrix'!$B$2:$AI$30,29)))</f>
        <v>9017.869880371094</v>
      </c>
      <c r="H8378" s="9">
        <f t="shared" si="262"/>
        <v>0.11728090959420334</v>
      </c>
      <c r="M8378">
        <v>6892.6016116848905</v>
      </c>
      <c r="N8378" s="9">
        <v>8.9640968169112864E-2</v>
      </c>
    </row>
    <row r="8379" spans="1:14" x14ac:dyDescent="0.25">
      <c r="A8379" s="2">
        <v>43815.041666666657</v>
      </c>
      <c r="B8379">
        <v>5.1162967734419587</v>
      </c>
      <c r="C8379">
        <v>0.85604747441916862</v>
      </c>
      <c r="E8379">
        <f t="shared" si="261"/>
        <v>5</v>
      </c>
      <c r="F8379">
        <f t="shared" si="261"/>
        <v>1</v>
      </c>
      <c r="G8379">
        <f>IF(OR('San Pietro'!E8379&lt;2.5,F8379&lt;0.5),0,VLOOKUP('San Pietro'!F8379,'Power Matrix'!$B$2:$AI$30,HLOOKUP(E8379,'Power Matrix'!$B$2:$AI$30,29)))</f>
        <v>9017.869880371094</v>
      </c>
      <c r="H8379" s="9">
        <f t="shared" si="262"/>
        <v>0.11728090959420334</v>
      </c>
      <c r="M8379">
        <v>6753.5015661142752</v>
      </c>
      <c r="N8379" s="9">
        <v>8.7831917906265933E-2</v>
      </c>
    </row>
    <row r="8380" spans="1:14" x14ac:dyDescent="0.25">
      <c r="A8380" s="2">
        <v>43815.083333333343</v>
      </c>
      <c r="B8380">
        <v>5.0170232305747504</v>
      </c>
      <c r="C8380">
        <v>0.8432761865262246</v>
      </c>
      <c r="E8380">
        <f t="shared" si="261"/>
        <v>5</v>
      </c>
      <c r="F8380">
        <f t="shared" si="261"/>
        <v>1</v>
      </c>
      <c r="G8380">
        <f>IF(OR('San Pietro'!E8380&lt;2.5,F8380&lt;0.5),0,VLOOKUP('San Pietro'!F8380,'Power Matrix'!$B$2:$AI$30,HLOOKUP(E8380,'Power Matrix'!$B$2:$AI$30,29)))</f>
        <v>9017.869880371094</v>
      </c>
      <c r="H8380" s="9">
        <f t="shared" si="262"/>
        <v>0.11728090959420334</v>
      </c>
      <c r="M8380">
        <v>6473.4538215238963</v>
      </c>
      <c r="N8380" s="9">
        <v>8.4189787927927986E-2</v>
      </c>
    </row>
    <row r="8381" spans="1:14" x14ac:dyDescent="0.25">
      <c r="A8381" s="2">
        <v>43815.125</v>
      </c>
      <c r="B8381">
        <v>4.9408220563387388</v>
      </c>
      <c r="C8381">
        <v>0.82511441997716828</v>
      </c>
      <c r="E8381">
        <f t="shared" si="261"/>
        <v>5</v>
      </c>
      <c r="F8381">
        <f t="shared" si="261"/>
        <v>1</v>
      </c>
      <c r="G8381">
        <f>IF(OR('San Pietro'!E8381&lt;2.5,F8381&lt;0.5),0,VLOOKUP('San Pietro'!F8381,'Power Matrix'!$B$2:$AI$30,HLOOKUP(E8381,'Power Matrix'!$B$2:$AI$30,29)))</f>
        <v>9017.869880371094</v>
      </c>
      <c r="H8381" s="9">
        <f t="shared" si="262"/>
        <v>0.11728090959420334</v>
      </c>
      <c r="M8381">
        <v>6158.4275948926033</v>
      </c>
      <c r="N8381" s="9">
        <v>8.0092749168859417E-2</v>
      </c>
    </row>
    <row r="8382" spans="1:14" x14ac:dyDescent="0.25">
      <c r="A8382" s="2">
        <v>43815.166666666657</v>
      </c>
      <c r="B8382">
        <v>4.8693600713350822</v>
      </c>
      <c r="C8382">
        <v>0.80554283593343579</v>
      </c>
      <c r="E8382">
        <f t="shared" si="261"/>
        <v>5</v>
      </c>
      <c r="F8382">
        <f t="shared" si="261"/>
        <v>1</v>
      </c>
      <c r="G8382">
        <f>IF(OR('San Pietro'!E8382&lt;2.5,F8382&lt;0.5),0,VLOOKUP('San Pietro'!F8382,'Power Matrix'!$B$2:$AI$30,HLOOKUP(E8382,'Power Matrix'!$B$2:$AI$30,29)))</f>
        <v>9017.869880371094</v>
      </c>
      <c r="H8382" s="9">
        <f t="shared" si="262"/>
        <v>0.11728090959420334</v>
      </c>
      <c r="M8382">
        <v>5860.8292957050253</v>
      </c>
      <c r="N8382" s="9">
        <v>7.6222367393213072E-2</v>
      </c>
    </row>
    <row r="8383" spans="1:14" x14ac:dyDescent="0.25">
      <c r="A8383" s="2">
        <v>43815.208333333343</v>
      </c>
      <c r="B8383">
        <v>4.8007665429720614</v>
      </c>
      <c r="C8383">
        <v>0.7872152085026527</v>
      </c>
      <c r="E8383">
        <f t="shared" si="261"/>
        <v>5</v>
      </c>
      <c r="F8383">
        <f t="shared" si="261"/>
        <v>1</v>
      </c>
      <c r="G8383">
        <f>IF(OR('San Pietro'!E8383&lt;2.5,F8383&lt;0.5),0,VLOOKUP('San Pietro'!F8383,'Power Matrix'!$B$2:$AI$30,HLOOKUP(E8383,'Power Matrix'!$B$2:$AI$30,29)))</f>
        <v>9017.869880371094</v>
      </c>
      <c r="H8383" s="9">
        <f t="shared" si="262"/>
        <v>0.11728090959420334</v>
      </c>
      <c r="M8383">
        <v>5573.0820058080981</v>
      </c>
      <c r="N8383" s="9">
        <v>7.2480101829703505E-2</v>
      </c>
    </row>
    <row r="8384" spans="1:14" x14ac:dyDescent="0.25">
      <c r="A8384" s="2">
        <v>43815.25</v>
      </c>
      <c r="B8384">
        <v>4.736288626310821</v>
      </c>
      <c r="C8384">
        <v>0.76955102459877578</v>
      </c>
      <c r="E8384">
        <f t="shared" si="261"/>
        <v>4.5</v>
      </c>
      <c r="F8384">
        <f t="shared" si="261"/>
        <v>1</v>
      </c>
      <c r="G8384">
        <f>IF(OR('San Pietro'!E8384&lt;2.5,F8384&lt;0.5),0,VLOOKUP('San Pietro'!F8384,'Power Matrix'!$B$2:$AI$30,HLOOKUP(E8384,'Power Matrix'!$B$2:$AI$30,29)))</f>
        <v>8861.0766070709215</v>
      </c>
      <c r="H8384" s="9">
        <f t="shared" si="262"/>
        <v>0.11524175201543597</v>
      </c>
      <c r="M8384">
        <v>5359.2517438483374</v>
      </c>
      <c r="N8384" s="9">
        <v>6.9699156000274903E-2</v>
      </c>
    </row>
    <row r="8385" spans="1:14" x14ac:dyDescent="0.25">
      <c r="A8385" s="2">
        <v>43815.291666666657</v>
      </c>
      <c r="B8385">
        <v>4.659962736568696</v>
      </c>
      <c r="C8385">
        <v>0.75744318023273793</v>
      </c>
      <c r="E8385">
        <f t="shared" si="261"/>
        <v>4.5</v>
      </c>
      <c r="F8385">
        <f t="shared" si="261"/>
        <v>1</v>
      </c>
      <c r="G8385">
        <f>IF(OR('San Pietro'!E8385&lt;2.5,F8385&lt;0.5),0,VLOOKUP('San Pietro'!F8385,'Power Matrix'!$B$2:$AI$30,HLOOKUP(E8385,'Power Matrix'!$B$2:$AI$30,29)))</f>
        <v>8861.0766070709215</v>
      </c>
      <c r="H8385" s="9">
        <f t="shared" si="262"/>
        <v>0.11524175201543597</v>
      </c>
      <c r="M8385">
        <v>5233.0567680837721</v>
      </c>
      <c r="N8385" s="9">
        <v>6.8057941195920624E-2</v>
      </c>
    </row>
    <row r="8386" spans="1:14" x14ac:dyDescent="0.25">
      <c r="A8386" s="2">
        <v>43815.333333333343</v>
      </c>
      <c r="B8386">
        <v>4.5736596063374044</v>
      </c>
      <c r="C8386">
        <v>0.7517209798131721</v>
      </c>
      <c r="E8386">
        <f t="shared" si="261"/>
        <v>4.5</v>
      </c>
      <c r="F8386">
        <f t="shared" si="261"/>
        <v>1</v>
      </c>
      <c r="G8386">
        <f>IF(OR('San Pietro'!E8386&lt;2.5,F8386&lt;0.5),0,VLOOKUP('San Pietro'!F8386,'Power Matrix'!$B$2:$AI$30,HLOOKUP(E8386,'Power Matrix'!$B$2:$AI$30,29)))</f>
        <v>8861.0766070709215</v>
      </c>
      <c r="H8386" s="9">
        <f t="shared" si="262"/>
        <v>0.11524175201543597</v>
      </c>
      <c r="M8386">
        <v>5157.4152173840439</v>
      </c>
      <c r="N8386" s="9">
        <v>6.7074193371725821E-2</v>
      </c>
    </row>
    <row r="8387" spans="1:14" x14ac:dyDescent="0.25">
      <c r="A8387" s="2">
        <v>43815.375</v>
      </c>
      <c r="B8387">
        <v>4.478252244159747</v>
      </c>
      <c r="C8387">
        <v>0.75213563201748856</v>
      </c>
      <c r="E8387">
        <f t="shared" ref="E8387:F8450" si="263">MROUND(B8387,0.5)</f>
        <v>4.5</v>
      </c>
      <c r="F8387">
        <f t="shared" si="263"/>
        <v>1</v>
      </c>
      <c r="G8387">
        <f>IF(OR('San Pietro'!E8387&lt;2.5,F8387&lt;0.5),0,VLOOKUP('San Pietro'!F8387,'Power Matrix'!$B$2:$AI$30,HLOOKUP(E8387,'Power Matrix'!$B$2:$AI$30,29)))</f>
        <v>8861.0766070709215</v>
      </c>
      <c r="H8387" s="9">
        <f t="shared" ref="H8387:H8450" si="264">G8387/$K$2</f>
        <v>0.11524175201543597</v>
      </c>
      <c r="M8387">
        <v>5182.2574767775568</v>
      </c>
      <c r="N8387" s="9">
        <v>6.739727662954352E-2</v>
      </c>
    </row>
    <row r="8388" spans="1:14" x14ac:dyDescent="0.25">
      <c r="A8388" s="2">
        <v>43815.416666666657</v>
      </c>
      <c r="B8388">
        <v>4.3485481178005791</v>
      </c>
      <c r="C8388">
        <v>0.77353168576021281</v>
      </c>
      <c r="E8388">
        <f t="shared" si="263"/>
        <v>4.5</v>
      </c>
      <c r="F8388">
        <f t="shared" si="263"/>
        <v>1</v>
      </c>
      <c r="G8388">
        <f>IF(OR('San Pietro'!E8388&lt;2.5,F8388&lt;0.5),0,VLOOKUP('San Pietro'!F8388,'Power Matrix'!$B$2:$AI$30,HLOOKUP(E8388,'Power Matrix'!$B$2:$AI$30,29)))</f>
        <v>8861.0766070709215</v>
      </c>
      <c r="H8388" s="9">
        <f t="shared" si="264"/>
        <v>0.11524175201543597</v>
      </c>
      <c r="M8388">
        <v>5090.8599064490973</v>
      </c>
      <c r="N8388" s="9">
        <v>6.6208615634157059E-2</v>
      </c>
    </row>
    <row r="8389" spans="1:14" x14ac:dyDescent="0.25">
      <c r="A8389" s="2">
        <v>43815.458333333343</v>
      </c>
      <c r="B8389">
        <v>4.2738435296379436</v>
      </c>
      <c r="C8389">
        <v>0.77908802529805188</v>
      </c>
      <c r="E8389">
        <f t="shared" si="263"/>
        <v>4.5</v>
      </c>
      <c r="F8389">
        <f t="shared" si="263"/>
        <v>1</v>
      </c>
      <c r="G8389">
        <f>IF(OR('San Pietro'!E8389&lt;2.5,F8389&lt;0.5),0,VLOOKUP('San Pietro'!F8389,'Power Matrix'!$B$2:$AI$30,HLOOKUP(E8389,'Power Matrix'!$B$2:$AI$30,29)))</f>
        <v>8861.0766070709215</v>
      </c>
      <c r="H8389" s="9">
        <f t="shared" si="264"/>
        <v>0.11524175201543597</v>
      </c>
      <c r="M8389">
        <v>4864.6382197473749</v>
      </c>
      <c r="N8389" s="9">
        <v>6.3266514500324805E-2</v>
      </c>
    </row>
    <row r="8390" spans="1:14" x14ac:dyDescent="0.25">
      <c r="A8390" s="2">
        <v>43815.5</v>
      </c>
      <c r="B8390">
        <v>4.2436623771582136</v>
      </c>
      <c r="C8390">
        <v>0.7671460418137408</v>
      </c>
      <c r="E8390">
        <f t="shared" si="263"/>
        <v>4</v>
      </c>
      <c r="F8390">
        <f t="shared" si="263"/>
        <v>1</v>
      </c>
      <c r="G8390">
        <f>IF(OR('San Pietro'!E8390&lt;2.5,F8390&lt;0.5),0,VLOOKUP('San Pietro'!F8390,'Power Matrix'!$B$2:$AI$30,HLOOKUP(E8390,'Power Matrix'!$B$2:$AI$30,29)))</f>
        <v>7081.6951606445309</v>
      </c>
      <c r="H8390" s="9">
        <f t="shared" si="264"/>
        <v>9.2100203365884092E-2</v>
      </c>
      <c r="M8390">
        <v>4610.541985016328</v>
      </c>
      <c r="N8390" s="9">
        <v>5.9961894014091709E-2</v>
      </c>
    </row>
    <row r="8391" spans="1:14" x14ac:dyDescent="0.25">
      <c r="A8391" s="2">
        <v>43815.541666666657</v>
      </c>
      <c r="B8391">
        <v>4.2250797667471414</v>
      </c>
      <c r="C8391">
        <v>0.75089167540453916</v>
      </c>
      <c r="E8391">
        <f t="shared" si="263"/>
        <v>4</v>
      </c>
      <c r="F8391">
        <f t="shared" si="263"/>
        <v>1</v>
      </c>
      <c r="G8391">
        <f>IF(OR('San Pietro'!E8391&lt;2.5,F8391&lt;0.5),0,VLOOKUP('San Pietro'!F8391,'Power Matrix'!$B$2:$AI$30,HLOOKUP(E8391,'Power Matrix'!$B$2:$AI$30,29)))</f>
        <v>7081.6951606445309</v>
      </c>
      <c r="H8391" s="9">
        <f t="shared" si="264"/>
        <v>9.2100203365884092E-2</v>
      </c>
      <c r="M8391">
        <v>4403.58886267048</v>
      </c>
      <c r="N8391" s="9">
        <v>5.727038806352977E-2</v>
      </c>
    </row>
    <row r="8392" spans="1:14" x14ac:dyDescent="0.25">
      <c r="A8392" s="2">
        <v>43815.583333333343</v>
      </c>
      <c r="B8392">
        <v>4.2174721208741524</v>
      </c>
      <c r="C8392">
        <v>0.7362959178126034</v>
      </c>
      <c r="E8392">
        <f t="shared" si="263"/>
        <v>4</v>
      </c>
      <c r="F8392">
        <f t="shared" si="263"/>
        <v>0.5</v>
      </c>
      <c r="G8392">
        <f>IF(OR('San Pietro'!E8392&lt;2.5,F8392&lt;0.5),0,VLOOKUP('San Pietro'!F8392,'Power Matrix'!$B$2:$AI$30,HLOOKUP(E8392,'Power Matrix'!$B$2:$AI$30,29)))</f>
        <v>1178.31125982666</v>
      </c>
      <c r="H8392" s="9">
        <f t="shared" si="264"/>
        <v>1.5324396799998578E-2</v>
      </c>
      <c r="M8392">
        <v>4270.0453907633282</v>
      </c>
      <c r="N8392" s="9">
        <v>5.5533603205091459E-2</v>
      </c>
    </row>
    <row r="8393" spans="1:14" x14ac:dyDescent="0.25">
      <c r="A8393" s="2">
        <v>43815.625</v>
      </c>
      <c r="B8393">
        <v>4.2275740768694332</v>
      </c>
      <c r="C8393">
        <v>0.72460272565088202</v>
      </c>
      <c r="E8393">
        <f t="shared" si="263"/>
        <v>4</v>
      </c>
      <c r="F8393">
        <f t="shared" si="263"/>
        <v>0.5</v>
      </c>
      <c r="G8393">
        <f>IF(OR('San Pietro'!E8393&lt;2.5,F8393&lt;0.5),0,VLOOKUP('San Pietro'!F8393,'Power Matrix'!$B$2:$AI$30,HLOOKUP(E8393,'Power Matrix'!$B$2:$AI$30,29)))</f>
        <v>1178.31125982666</v>
      </c>
      <c r="H8393" s="9">
        <f t="shared" si="264"/>
        <v>1.5324396799998578E-2</v>
      </c>
      <c r="M8393">
        <v>4214.2911045994733</v>
      </c>
      <c r="N8393" s="9">
        <v>5.4808497000950349E-2</v>
      </c>
    </row>
    <row r="8394" spans="1:14" x14ac:dyDescent="0.25">
      <c r="A8394" s="2">
        <v>43815.666666666657</v>
      </c>
      <c r="B8394">
        <v>4.2517688850556628</v>
      </c>
      <c r="C8394">
        <v>0.71689019465059767</v>
      </c>
      <c r="E8394">
        <f t="shared" si="263"/>
        <v>4.5</v>
      </c>
      <c r="F8394">
        <f t="shared" si="263"/>
        <v>0.5</v>
      </c>
      <c r="G8394">
        <f>IF(OR('San Pietro'!E8394&lt;2.5,F8394&lt;0.5),0,VLOOKUP('San Pietro'!F8394,'Power Matrix'!$B$2:$AI$30,HLOOKUP(E8394,'Power Matrix'!$B$2:$AI$30,29)))</f>
        <v>1481.8633108215331</v>
      </c>
      <c r="H8394" s="9">
        <f t="shared" si="264"/>
        <v>1.927220943448291E-2</v>
      </c>
      <c r="M8394">
        <v>4346.6597562575007</v>
      </c>
      <c r="N8394" s="9">
        <v>5.6530002864534572E-2</v>
      </c>
    </row>
    <row r="8395" spans="1:14" x14ac:dyDescent="0.25">
      <c r="A8395" s="2">
        <v>43815.708333333343</v>
      </c>
      <c r="B8395">
        <v>4.2654875907282674</v>
      </c>
      <c r="C8395">
        <v>0.72485151697347172</v>
      </c>
      <c r="E8395">
        <f t="shared" si="263"/>
        <v>4.5</v>
      </c>
      <c r="F8395">
        <f t="shared" si="263"/>
        <v>0.5</v>
      </c>
      <c r="G8395">
        <f>IF(OR('San Pietro'!E8395&lt;2.5,F8395&lt;0.5),0,VLOOKUP('San Pietro'!F8395,'Power Matrix'!$B$2:$AI$30,HLOOKUP(E8395,'Power Matrix'!$B$2:$AI$30,29)))</f>
        <v>1481.8633108215331</v>
      </c>
      <c r="H8395" s="9">
        <f t="shared" si="264"/>
        <v>1.927220943448291E-2</v>
      </c>
      <c r="M8395">
        <v>4654.0413215322787</v>
      </c>
      <c r="N8395" s="9">
        <v>6.0527619825575342E-2</v>
      </c>
    </row>
    <row r="8396" spans="1:14" x14ac:dyDescent="0.25">
      <c r="A8396" s="2">
        <v>43815.75</v>
      </c>
      <c r="B8396">
        <v>4.2795804429192152</v>
      </c>
      <c r="C8396">
        <v>0.74566705763015317</v>
      </c>
      <c r="E8396">
        <f t="shared" si="263"/>
        <v>4.5</v>
      </c>
      <c r="F8396">
        <f t="shared" si="263"/>
        <v>0.5</v>
      </c>
      <c r="G8396">
        <f>IF(OR('San Pietro'!E8396&lt;2.5,F8396&lt;0.5),0,VLOOKUP('San Pietro'!F8396,'Power Matrix'!$B$2:$AI$30,HLOOKUP(E8396,'Power Matrix'!$B$2:$AI$30,29)))</f>
        <v>1481.8633108215331</v>
      </c>
      <c r="H8396" s="9">
        <f t="shared" si="264"/>
        <v>1.927220943448291E-2</v>
      </c>
      <c r="M8396">
        <v>4999.4703006245118</v>
      </c>
      <c r="N8396" s="9">
        <v>6.5020058220245119E-2</v>
      </c>
    </row>
    <row r="8397" spans="1:14" x14ac:dyDescent="0.25">
      <c r="A8397" s="2">
        <v>43815.791666666657</v>
      </c>
      <c r="B8397">
        <v>4.3257251801816103</v>
      </c>
      <c r="C8397">
        <v>0.76391175462007288</v>
      </c>
      <c r="E8397">
        <f t="shared" si="263"/>
        <v>4.5</v>
      </c>
      <c r="F8397">
        <f t="shared" si="263"/>
        <v>1</v>
      </c>
      <c r="G8397">
        <f>IF(OR('San Pietro'!E8397&lt;2.5,F8397&lt;0.5),0,VLOOKUP('San Pietro'!F8397,'Power Matrix'!$B$2:$AI$30,HLOOKUP(E8397,'Power Matrix'!$B$2:$AI$30,29)))</f>
        <v>8861.0766070709215</v>
      </c>
      <c r="H8397" s="9">
        <f t="shared" si="264"/>
        <v>0.11524175201543597</v>
      </c>
      <c r="M8397">
        <v>5444.1055806124587</v>
      </c>
      <c r="N8397" s="9">
        <v>7.0802713192308853E-2</v>
      </c>
    </row>
    <row r="8398" spans="1:14" x14ac:dyDescent="0.25">
      <c r="A8398" s="2">
        <v>43815.833333333343</v>
      </c>
      <c r="B8398">
        <v>4.385962769634955</v>
      </c>
      <c r="C8398">
        <v>0.78622004321229344</v>
      </c>
      <c r="E8398">
        <f t="shared" si="263"/>
        <v>4.5</v>
      </c>
      <c r="F8398">
        <f t="shared" si="263"/>
        <v>1</v>
      </c>
      <c r="G8398">
        <f>IF(OR('San Pietro'!E8398&lt;2.5,F8398&lt;0.5),0,VLOOKUP('San Pietro'!F8398,'Power Matrix'!$B$2:$AI$30,HLOOKUP(E8398,'Power Matrix'!$B$2:$AI$30,29)))</f>
        <v>8861.0766070709215</v>
      </c>
      <c r="H8398" s="9">
        <f t="shared" si="264"/>
        <v>0.11524175201543597</v>
      </c>
      <c r="M8398">
        <v>6085.5829525649015</v>
      </c>
      <c r="N8398" s="9">
        <v>7.914537622725229E-2</v>
      </c>
    </row>
    <row r="8399" spans="1:14" x14ac:dyDescent="0.25">
      <c r="A8399" s="2">
        <v>43815.875</v>
      </c>
      <c r="B8399">
        <v>4.4319827913912366</v>
      </c>
      <c r="C8399">
        <v>0.82353874160076579</v>
      </c>
      <c r="E8399">
        <f t="shared" si="263"/>
        <v>4.5</v>
      </c>
      <c r="F8399">
        <f t="shared" si="263"/>
        <v>1</v>
      </c>
      <c r="G8399">
        <f>IF(OR('San Pietro'!E8399&lt;2.5,F8399&lt;0.5),0,VLOOKUP('San Pietro'!F8399,'Power Matrix'!$B$2:$AI$30,HLOOKUP(E8399,'Power Matrix'!$B$2:$AI$30,29)))</f>
        <v>8861.0766070709215</v>
      </c>
      <c r="H8399" s="9">
        <f t="shared" si="264"/>
        <v>0.11524175201543597</v>
      </c>
      <c r="M8399">
        <v>7530.389787353377</v>
      </c>
      <c r="N8399" s="9">
        <v>9.7935651769687257E-2</v>
      </c>
    </row>
    <row r="8400" spans="1:14" x14ac:dyDescent="0.25">
      <c r="A8400" s="2">
        <v>43815.916666666657</v>
      </c>
      <c r="B8400">
        <v>4.4049195265643721</v>
      </c>
      <c r="C8400">
        <v>0.93010435811007119</v>
      </c>
      <c r="E8400">
        <f t="shared" si="263"/>
        <v>4.5</v>
      </c>
      <c r="F8400">
        <f t="shared" si="263"/>
        <v>1</v>
      </c>
      <c r="G8400">
        <f>IF(OR('San Pietro'!E8400&lt;2.5,F8400&lt;0.5),0,VLOOKUP('San Pietro'!F8400,'Power Matrix'!$B$2:$AI$30,HLOOKUP(E8400,'Power Matrix'!$B$2:$AI$30,29)))</f>
        <v>8861.0766070709215</v>
      </c>
      <c r="H8400" s="9">
        <f t="shared" si="264"/>
        <v>0.11524175201543597</v>
      </c>
      <c r="M8400">
        <v>9660.8004559796518</v>
      </c>
      <c r="N8400" s="9">
        <v>0.12564247216820199</v>
      </c>
    </row>
    <row r="8401" spans="1:14" x14ac:dyDescent="0.25">
      <c r="A8401" s="2">
        <v>43815.958333333343</v>
      </c>
      <c r="B8401">
        <v>4.465905409054403</v>
      </c>
      <c r="C8401">
        <v>1.0368358355011029</v>
      </c>
      <c r="E8401">
        <f t="shared" si="263"/>
        <v>4.5</v>
      </c>
      <c r="F8401">
        <f t="shared" si="263"/>
        <v>1</v>
      </c>
      <c r="G8401">
        <f>IF(OR('San Pietro'!E8401&lt;2.5,F8401&lt;0.5),0,VLOOKUP('San Pietro'!F8401,'Power Matrix'!$B$2:$AI$30,HLOOKUP(E8401,'Power Matrix'!$B$2:$AI$30,29)))</f>
        <v>8861.0766070709215</v>
      </c>
      <c r="H8401" s="9">
        <f t="shared" si="264"/>
        <v>0.11524175201543597</v>
      </c>
      <c r="M8401">
        <v>12568.904292016359</v>
      </c>
      <c r="N8401" s="9">
        <v>0.16346349506856908</v>
      </c>
    </row>
    <row r="8402" spans="1:14" x14ac:dyDescent="0.25">
      <c r="A8402" s="2">
        <v>43816</v>
      </c>
      <c r="B8402">
        <v>4.5765280629780394</v>
      </c>
      <c r="C8402">
        <v>1.140250095257604</v>
      </c>
      <c r="E8402">
        <f t="shared" si="263"/>
        <v>4.5</v>
      </c>
      <c r="F8402">
        <f t="shared" si="263"/>
        <v>1</v>
      </c>
      <c r="G8402">
        <f>IF(OR('San Pietro'!E8402&lt;2.5,F8402&lt;0.5),0,VLOOKUP('San Pietro'!F8402,'Power Matrix'!$B$2:$AI$30,HLOOKUP(E8402,'Power Matrix'!$B$2:$AI$30,29)))</f>
        <v>8861.0766070709215</v>
      </c>
      <c r="H8402" s="9">
        <f t="shared" si="264"/>
        <v>0.11524175201543597</v>
      </c>
      <c r="M8402">
        <v>15458.625764131921</v>
      </c>
      <c r="N8402" s="9">
        <v>0.20104544816743555</v>
      </c>
    </row>
    <row r="8403" spans="1:14" x14ac:dyDescent="0.25">
      <c r="A8403" s="2">
        <v>43816.041666666657</v>
      </c>
      <c r="B8403">
        <v>4.7130915421735082</v>
      </c>
      <c r="C8403">
        <v>1.2335468412287851</v>
      </c>
      <c r="E8403">
        <f t="shared" si="263"/>
        <v>4.5</v>
      </c>
      <c r="F8403">
        <f t="shared" si="263"/>
        <v>1</v>
      </c>
      <c r="G8403">
        <f>IF(OR('San Pietro'!E8403&lt;2.5,F8403&lt;0.5),0,VLOOKUP('San Pietro'!F8403,'Power Matrix'!$B$2:$AI$30,HLOOKUP(E8403,'Power Matrix'!$B$2:$AI$30,29)))</f>
        <v>8861.0766070709215</v>
      </c>
      <c r="H8403" s="9">
        <f t="shared" si="264"/>
        <v>0.11524175201543597</v>
      </c>
      <c r="M8403">
        <v>17887.566763796476</v>
      </c>
      <c r="N8403" s="9">
        <v>0.23263477177877934</v>
      </c>
    </row>
    <row r="8404" spans="1:14" x14ac:dyDescent="0.25">
      <c r="A8404" s="2">
        <v>43816.083333333343</v>
      </c>
      <c r="B8404">
        <v>4.858759253315343</v>
      </c>
      <c r="C8404">
        <v>1.299393611274223</v>
      </c>
      <c r="E8404">
        <f t="shared" si="263"/>
        <v>5</v>
      </c>
      <c r="F8404">
        <f t="shared" si="263"/>
        <v>1.5</v>
      </c>
      <c r="G8404">
        <f>IF(OR('San Pietro'!E8404&lt;2.5,F8404&lt;0.5),0,VLOOKUP('San Pietro'!F8404,'Power Matrix'!$B$2:$AI$30,HLOOKUP(E8404,'Power Matrix'!$B$2:$AI$30,29)))</f>
        <v>24782.216907226561</v>
      </c>
      <c r="H8404" s="9">
        <f t="shared" si="264"/>
        <v>0.322302381737268</v>
      </c>
      <c r="M8404">
        <v>19337.996607569243</v>
      </c>
      <c r="N8404" s="9">
        <v>0.25149817674284242</v>
      </c>
    </row>
    <row r="8405" spans="1:14" x14ac:dyDescent="0.25">
      <c r="A8405" s="2">
        <v>43816.125</v>
      </c>
      <c r="B8405">
        <v>4.998690051175906</v>
      </c>
      <c r="C8405">
        <v>1.327507030726873</v>
      </c>
      <c r="E8405">
        <f t="shared" si="263"/>
        <v>5</v>
      </c>
      <c r="F8405">
        <f t="shared" si="263"/>
        <v>1.5</v>
      </c>
      <c r="G8405">
        <f>IF(OR('San Pietro'!E8405&lt;2.5,F8405&lt;0.5),0,VLOOKUP('San Pietro'!F8405,'Power Matrix'!$B$2:$AI$30,HLOOKUP(E8405,'Power Matrix'!$B$2:$AI$30,29)))</f>
        <v>24782.216907226561</v>
      </c>
      <c r="H8405" s="9">
        <f t="shared" si="264"/>
        <v>0.322302381737268</v>
      </c>
      <c r="M8405">
        <v>19072.352753990152</v>
      </c>
      <c r="N8405" s="9">
        <v>0.24804337497646223</v>
      </c>
    </row>
    <row r="8406" spans="1:14" x14ac:dyDescent="0.25">
      <c r="A8406" s="2">
        <v>43816.166666666657</v>
      </c>
      <c r="B8406">
        <v>5.1181675060336769</v>
      </c>
      <c r="C8406">
        <v>1.332565787619532</v>
      </c>
      <c r="E8406">
        <f t="shared" si="263"/>
        <v>5</v>
      </c>
      <c r="F8406">
        <f t="shared" si="263"/>
        <v>1.5</v>
      </c>
      <c r="G8406">
        <f>IF(OR('San Pietro'!E8406&lt;2.5,F8406&lt;0.5),0,VLOOKUP('San Pietro'!F8406,'Power Matrix'!$B$2:$AI$30,HLOOKUP(E8406,'Power Matrix'!$B$2:$AI$30,29)))</f>
        <v>24782.216907226561</v>
      </c>
      <c r="H8406" s="9">
        <f t="shared" si="264"/>
        <v>0.322302381737268</v>
      </c>
      <c r="M8406">
        <v>18700.462921723618</v>
      </c>
      <c r="N8406" s="9">
        <v>0.24320680288152113</v>
      </c>
    </row>
    <row r="8407" spans="1:14" x14ac:dyDescent="0.25">
      <c r="A8407" s="2">
        <v>43816.208333333343</v>
      </c>
      <c r="B8407">
        <v>5.2087109634728659</v>
      </c>
      <c r="C8407">
        <v>1.331155970124857</v>
      </c>
      <c r="E8407">
        <f t="shared" si="263"/>
        <v>5</v>
      </c>
      <c r="F8407">
        <f t="shared" si="263"/>
        <v>1.5</v>
      </c>
      <c r="G8407">
        <f>IF(OR('San Pietro'!E8407&lt;2.5,F8407&lt;0.5),0,VLOOKUP('San Pietro'!F8407,'Power Matrix'!$B$2:$AI$30,HLOOKUP(E8407,'Power Matrix'!$B$2:$AI$30,29)))</f>
        <v>24782.216907226561</v>
      </c>
      <c r="H8407" s="9">
        <f t="shared" si="264"/>
        <v>0.322302381737268</v>
      </c>
      <c r="M8407">
        <v>18220.41188412164</v>
      </c>
      <c r="N8407" s="9">
        <v>0.23696355218960871</v>
      </c>
    </row>
    <row r="8408" spans="1:14" x14ac:dyDescent="0.25">
      <c r="A8408" s="2">
        <v>43816.25</v>
      </c>
      <c r="B8408">
        <v>5.2766809143053139</v>
      </c>
      <c r="C8408">
        <v>1.3231117173611191</v>
      </c>
      <c r="E8408">
        <f t="shared" si="263"/>
        <v>5.5</v>
      </c>
      <c r="F8408">
        <f t="shared" si="263"/>
        <v>1.5</v>
      </c>
      <c r="G8408">
        <f>IF(OR('San Pietro'!E8408&lt;2.5,F8408&lt;0.5),0,VLOOKUP('San Pietro'!F8408,'Power Matrix'!$B$2:$AI$30,HLOOKUP(E8408,'Power Matrix'!$B$2:$AI$30,29)))</f>
        <v>22186.7018125</v>
      </c>
      <c r="H8408" s="9">
        <f t="shared" si="264"/>
        <v>0.28854669716727849</v>
      </c>
      <c r="M8408">
        <v>17699.684134358446</v>
      </c>
      <c r="N8408" s="9">
        <v>0.23019128501517008</v>
      </c>
    </row>
    <row r="8409" spans="1:14" x14ac:dyDescent="0.25">
      <c r="A8409" s="2">
        <v>43816.291666666657</v>
      </c>
      <c r="B8409">
        <v>5.3190841863842717</v>
      </c>
      <c r="C8409">
        <v>1.310174568586449</v>
      </c>
      <c r="E8409">
        <f t="shared" si="263"/>
        <v>5.5</v>
      </c>
      <c r="F8409">
        <f t="shared" si="263"/>
        <v>1.5</v>
      </c>
      <c r="G8409">
        <f>IF(OR('San Pietro'!E8409&lt;2.5,F8409&lt;0.5),0,VLOOKUP('San Pietro'!F8409,'Power Matrix'!$B$2:$AI$30,HLOOKUP(E8409,'Power Matrix'!$B$2:$AI$30,29)))</f>
        <v>22186.7018125</v>
      </c>
      <c r="H8409" s="9">
        <f t="shared" si="264"/>
        <v>0.28854669716727849</v>
      </c>
      <c r="M8409">
        <v>17413.393426727838</v>
      </c>
      <c r="N8409" s="9">
        <v>0.22646796287127577</v>
      </c>
    </row>
    <row r="8410" spans="1:14" x14ac:dyDescent="0.25">
      <c r="A8410" s="2">
        <v>43816.333333333343</v>
      </c>
      <c r="B8410">
        <v>5.3266918322572616</v>
      </c>
      <c r="C8410">
        <v>1.3010522200914889</v>
      </c>
      <c r="E8410">
        <f t="shared" si="263"/>
        <v>5.5</v>
      </c>
      <c r="F8410">
        <f t="shared" si="263"/>
        <v>1.5</v>
      </c>
      <c r="G8410">
        <f>IF(OR('San Pietro'!E8410&lt;2.5,F8410&lt;0.5),0,VLOOKUP('San Pietro'!F8410,'Power Matrix'!$B$2:$AI$30,HLOOKUP(E8410,'Power Matrix'!$B$2:$AI$30,29)))</f>
        <v>22186.7018125</v>
      </c>
      <c r="H8410" s="9">
        <f t="shared" si="264"/>
        <v>0.28854669716727849</v>
      </c>
      <c r="M8410">
        <v>17462.022047027527</v>
      </c>
      <c r="N8410" s="9">
        <v>0.22710039701588125</v>
      </c>
    </row>
    <row r="8411" spans="1:14" x14ac:dyDescent="0.25">
      <c r="A8411" s="2">
        <v>43816.375</v>
      </c>
      <c r="B8411">
        <v>5.307236213303387</v>
      </c>
      <c r="C8411">
        <v>1.3004717070054459</v>
      </c>
      <c r="E8411">
        <f t="shared" si="263"/>
        <v>5.5</v>
      </c>
      <c r="F8411">
        <f t="shared" si="263"/>
        <v>1.5</v>
      </c>
      <c r="G8411">
        <f>IF(OR('San Pietro'!E8411&lt;2.5,F8411&lt;0.5),0,VLOOKUP('San Pietro'!F8411,'Power Matrix'!$B$2:$AI$30,HLOOKUP(E8411,'Power Matrix'!$B$2:$AI$30,29)))</f>
        <v>22186.7018125</v>
      </c>
      <c r="H8411" s="9">
        <f t="shared" si="264"/>
        <v>0.28854669716727849</v>
      </c>
      <c r="M8411">
        <v>18225.614985427517</v>
      </c>
      <c r="N8411" s="9">
        <v>0.23703122054835296</v>
      </c>
    </row>
    <row r="8412" spans="1:14" x14ac:dyDescent="0.25">
      <c r="A8412" s="2">
        <v>43816.416666666657</v>
      </c>
      <c r="B8412">
        <v>5.2684496909017513</v>
      </c>
      <c r="C8412">
        <v>1.3222824129524871</v>
      </c>
      <c r="E8412">
        <f t="shared" si="263"/>
        <v>5.5</v>
      </c>
      <c r="F8412">
        <f t="shared" si="263"/>
        <v>1.5</v>
      </c>
      <c r="G8412">
        <f>IF(OR('San Pietro'!E8412&lt;2.5,F8412&lt;0.5),0,VLOOKUP('San Pietro'!F8412,'Power Matrix'!$B$2:$AI$30,HLOOKUP(E8412,'Power Matrix'!$B$2:$AI$30,29)))</f>
        <v>22186.7018125</v>
      </c>
      <c r="H8412" s="9">
        <f t="shared" si="264"/>
        <v>0.28854669716727849</v>
      </c>
      <c r="M8412">
        <v>18764.413661957333</v>
      </c>
      <c r="N8412" s="9">
        <v>0.24403850716281361</v>
      </c>
    </row>
    <row r="8413" spans="1:14" x14ac:dyDescent="0.25">
      <c r="A8413" s="2">
        <v>43816.458333333343</v>
      </c>
      <c r="B8413">
        <v>5.2537332611802299</v>
      </c>
      <c r="C8413">
        <v>1.338951431566004</v>
      </c>
      <c r="E8413">
        <f t="shared" si="263"/>
        <v>5.5</v>
      </c>
      <c r="F8413">
        <f t="shared" si="263"/>
        <v>1.5</v>
      </c>
      <c r="G8413">
        <f>IF(OR('San Pietro'!E8413&lt;2.5,F8413&lt;0.5),0,VLOOKUP('San Pietro'!F8413,'Power Matrix'!$B$2:$AI$30,HLOOKUP(E8413,'Power Matrix'!$B$2:$AI$30,29)))</f>
        <v>22186.7018125</v>
      </c>
      <c r="H8413" s="9">
        <f t="shared" si="264"/>
        <v>0.28854669716727849</v>
      </c>
      <c r="M8413">
        <v>19663.26271465492</v>
      </c>
      <c r="N8413" s="9">
        <v>0.25572838913497148</v>
      </c>
    </row>
    <row r="8414" spans="1:14" x14ac:dyDescent="0.25">
      <c r="A8414" s="2">
        <v>43816.5</v>
      </c>
      <c r="B8414">
        <v>5.2504906580212509</v>
      </c>
      <c r="C8414">
        <v>1.369303972921962</v>
      </c>
      <c r="E8414">
        <f t="shared" si="263"/>
        <v>5.5</v>
      </c>
      <c r="F8414">
        <f t="shared" si="263"/>
        <v>1.5</v>
      </c>
      <c r="G8414">
        <f>IF(OR('San Pietro'!E8414&lt;2.5,F8414&lt;0.5),0,VLOOKUP('San Pietro'!F8414,'Power Matrix'!$B$2:$AI$30,HLOOKUP(E8414,'Power Matrix'!$B$2:$AI$30,29)))</f>
        <v>22186.7018125</v>
      </c>
      <c r="H8414" s="9">
        <f t="shared" si="264"/>
        <v>0.28854669716727849</v>
      </c>
      <c r="M8414">
        <v>19771.054709975506</v>
      </c>
      <c r="N8414" s="9">
        <v>0.25713026601191691</v>
      </c>
    </row>
    <row r="8415" spans="1:14" x14ac:dyDescent="0.25">
      <c r="A8415" s="2">
        <v>43816.541666666657</v>
      </c>
      <c r="B8415">
        <v>5.29888027439371</v>
      </c>
      <c r="C8415">
        <v>1.379753208470734</v>
      </c>
      <c r="E8415">
        <f t="shared" si="263"/>
        <v>5.5</v>
      </c>
      <c r="F8415">
        <f t="shared" si="263"/>
        <v>1.5</v>
      </c>
      <c r="G8415">
        <f>IF(OR('San Pietro'!E8415&lt;2.5,F8415&lt;0.5),0,VLOOKUP('San Pietro'!F8415,'Power Matrix'!$B$2:$AI$30,HLOOKUP(E8415,'Power Matrix'!$B$2:$AI$30,29)))</f>
        <v>22186.7018125</v>
      </c>
      <c r="H8415" s="9">
        <f t="shared" si="264"/>
        <v>0.28854669716727849</v>
      </c>
      <c r="M8415">
        <v>18818.824263637867</v>
      </c>
      <c r="N8415" s="9">
        <v>0.24474613822697355</v>
      </c>
    </row>
    <row r="8416" spans="1:14" x14ac:dyDescent="0.25">
      <c r="A8416" s="2">
        <v>43816.583333333343</v>
      </c>
      <c r="B8416">
        <v>5.3932899125224498</v>
      </c>
      <c r="C8416">
        <v>1.3594352504592331</v>
      </c>
      <c r="E8416">
        <f t="shared" si="263"/>
        <v>5.5</v>
      </c>
      <c r="F8416">
        <f t="shared" si="263"/>
        <v>1.5</v>
      </c>
      <c r="G8416">
        <f>IF(OR('San Pietro'!E8416&lt;2.5,F8416&lt;0.5),0,VLOOKUP('San Pietro'!F8416,'Power Matrix'!$B$2:$AI$30,HLOOKUP(E8416,'Power Matrix'!$B$2:$AI$30,29)))</f>
        <v>22186.7018125</v>
      </c>
      <c r="H8416" s="9">
        <f t="shared" si="264"/>
        <v>0.28854669716727849</v>
      </c>
      <c r="M8416">
        <v>18126.808565827032</v>
      </c>
      <c r="N8416" s="9">
        <v>0.23574620458293058</v>
      </c>
    </row>
    <row r="8417" spans="1:14" x14ac:dyDescent="0.25">
      <c r="A8417" s="2">
        <v>43816.625</v>
      </c>
      <c r="B8417">
        <v>5.4636294579710754</v>
      </c>
      <c r="C8417">
        <v>1.3440931188995271</v>
      </c>
      <c r="E8417">
        <f t="shared" si="263"/>
        <v>5.5</v>
      </c>
      <c r="F8417">
        <f t="shared" si="263"/>
        <v>1.5</v>
      </c>
      <c r="G8417">
        <f>IF(OR('San Pietro'!E8417&lt;2.5,F8417&lt;0.5),0,VLOOKUP('San Pietro'!F8417,'Power Matrix'!$B$2:$AI$30,HLOOKUP(E8417,'Power Matrix'!$B$2:$AI$30,29)))</f>
        <v>22186.7018125</v>
      </c>
      <c r="H8417" s="9">
        <f t="shared" si="264"/>
        <v>0.28854669716727849</v>
      </c>
      <c r="M8417">
        <v>18119.88978347625</v>
      </c>
      <c r="N8417" s="9">
        <v>0.23565622312405388</v>
      </c>
    </row>
    <row r="8418" spans="1:14" x14ac:dyDescent="0.25">
      <c r="A8418" s="2">
        <v>43816.666666666657</v>
      </c>
      <c r="B8418">
        <v>5.4875748351450753</v>
      </c>
      <c r="C8418">
        <v>1.347161545211468</v>
      </c>
      <c r="E8418">
        <f t="shared" si="263"/>
        <v>5.5</v>
      </c>
      <c r="F8418">
        <f t="shared" si="263"/>
        <v>1.5</v>
      </c>
      <c r="G8418">
        <f>IF(OR('San Pietro'!E8418&lt;2.5,F8418&lt;0.5),0,VLOOKUP('San Pietro'!F8418,'Power Matrix'!$B$2:$AI$30,HLOOKUP(E8418,'Power Matrix'!$B$2:$AI$30,29)))</f>
        <v>22186.7018125</v>
      </c>
      <c r="H8418" s="9">
        <f t="shared" si="264"/>
        <v>0.28854669716727849</v>
      </c>
      <c r="M8418">
        <v>18793.067169212132</v>
      </c>
      <c r="N8418" s="9">
        <v>0.24441115718329448</v>
      </c>
    </row>
    <row r="8419" spans="1:14" x14ac:dyDescent="0.25">
      <c r="A8419" s="2">
        <v>43816.708333333343</v>
      </c>
      <c r="B8419">
        <v>5.4722348278929811</v>
      </c>
      <c r="C8419">
        <v>1.3698015555671419</v>
      </c>
      <c r="E8419">
        <f t="shared" si="263"/>
        <v>5.5</v>
      </c>
      <c r="F8419">
        <f t="shared" si="263"/>
        <v>1.5</v>
      </c>
      <c r="G8419">
        <f>IF(OR('San Pietro'!E8419&lt;2.5,F8419&lt;0.5),0,VLOOKUP('San Pietro'!F8419,'Power Matrix'!$B$2:$AI$30,HLOOKUP(E8419,'Power Matrix'!$B$2:$AI$30,29)))</f>
        <v>22186.7018125</v>
      </c>
      <c r="H8419" s="9">
        <f t="shared" si="264"/>
        <v>0.28854669716727849</v>
      </c>
      <c r="M8419">
        <v>20243.821200705213</v>
      </c>
      <c r="N8419" s="9">
        <v>0.26327877833490976</v>
      </c>
    </row>
    <row r="8420" spans="1:14" x14ac:dyDescent="0.25">
      <c r="A8420" s="2">
        <v>43816.75</v>
      </c>
      <c r="B8420">
        <v>5.4320764349240864</v>
      </c>
      <c r="C8420">
        <v>1.416657254654891</v>
      </c>
      <c r="E8420">
        <f t="shared" si="263"/>
        <v>5.5</v>
      </c>
      <c r="F8420">
        <f t="shared" si="263"/>
        <v>1.5</v>
      </c>
      <c r="G8420">
        <f>IF(OR('San Pietro'!E8420&lt;2.5,F8420&lt;0.5),0,VLOOKUP('San Pietro'!F8420,'Power Matrix'!$B$2:$AI$30,HLOOKUP(E8420,'Power Matrix'!$B$2:$AI$30,29)))</f>
        <v>22186.7018125</v>
      </c>
      <c r="H8420" s="9">
        <f t="shared" si="264"/>
        <v>0.28854669716727849</v>
      </c>
      <c r="M8420">
        <v>22322.310846277087</v>
      </c>
      <c r="N8420" s="9">
        <v>0.29031034560882246</v>
      </c>
    </row>
    <row r="8421" spans="1:14" x14ac:dyDescent="0.25">
      <c r="A8421" s="2">
        <v>43816.791666666657</v>
      </c>
      <c r="B8421">
        <v>5.399151541309835</v>
      </c>
      <c r="C8421">
        <v>1.4860700336574499</v>
      </c>
      <c r="E8421">
        <f t="shared" si="263"/>
        <v>5.5</v>
      </c>
      <c r="F8421">
        <f t="shared" si="263"/>
        <v>1.5</v>
      </c>
      <c r="G8421">
        <f>IF(OR('San Pietro'!E8421&lt;2.5,F8421&lt;0.5),0,VLOOKUP('San Pietro'!F8421,'Power Matrix'!$B$2:$AI$30,HLOOKUP(E8421,'Power Matrix'!$B$2:$AI$30,29)))</f>
        <v>22186.7018125</v>
      </c>
      <c r="H8421" s="9">
        <f t="shared" si="264"/>
        <v>0.28854669716727849</v>
      </c>
      <c r="M8421">
        <v>25753.713963488877</v>
      </c>
      <c r="N8421" s="9">
        <v>0.33493707945107992</v>
      </c>
    </row>
    <row r="8422" spans="1:14" x14ac:dyDescent="0.25">
      <c r="A8422" s="2">
        <v>43816.833333333343</v>
      </c>
      <c r="B8422">
        <v>5.404639023578877</v>
      </c>
      <c r="C8422">
        <v>1.5652686046818749</v>
      </c>
      <c r="E8422">
        <f t="shared" si="263"/>
        <v>5.5</v>
      </c>
      <c r="F8422">
        <f t="shared" si="263"/>
        <v>1.5</v>
      </c>
      <c r="G8422">
        <f>IF(OR('San Pietro'!E8422&lt;2.5,F8422&lt;0.5),0,VLOOKUP('San Pietro'!F8422,'Power Matrix'!$B$2:$AI$30,HLOOKUP(E8422,'Power Matrix'!$B$2:$AI$30,29)))</f>
        <v>22186.7018125</v>
      </c>
      <c r="H8422" s="9">
        <f t="shared" si="264"/>
        <v>0.28854669716727849</v>
      </c>
      <c r="M8422">
        <v>29287.729559163763</v>
      </c>
      <c r="N8422" s="9">
        <v>0.38089832853647443</v>
      </c>
    </row>
    <row r="8423" spans="1:14" x14ac:dyDescent="0.25">
      <c r="A8423" s="2">
        <v>43816.875</v>
      </c>
      <c r="B8423">
        <v>5.4442985545233142</v>
      </c>
      <c r="C8423">
        <v>1.6438037321793939</v>
      </c>
      <c r="E8423">
        <f t="shared" si="263"/>
        <v>5.5</v>
      </c>
      <c r="F8423">
        <f t="shared" si="263"/>
        <v>1.5</v>
      </c>
      <c r="G8423">
        <f>IF(OR('San Pietro'!E8423&lt;2.5,F8423&lt;0.5),0,VLOOKUP('San Pietro'!F8423,'Power Matrix'!$B$2:$AI$30,HLOOKUP(E8423,'Power Matrix'!$B$2:$AI$30,29)))</f>
        <v>22186.7018125</v>
      </c>
      <c r="H8423" s="9">
        <f t="shared" si="264"/>
        <v>0.28854669716727849</v>
      </c>
      <c r="M8423">
        <v>31267.61220944173</v>
      </c>
      <c r="N8423" s="9">
        <v>0.40664747343573426</v>
      </c>
    </row>
    <row r="8424" spans="1:14" x14ac:dyDescent="0.25">
      <c r="A8424" s="2">
        <v>43816.916666666657</v>
      </c>
      <c r="B8424">
        <v>5.500919394299336</v>
      </c>
      <c r="C8424">
        <v>1.690244779062827</v>
      </c>
      <c r="E8424">
        <f t="shared" si="263"/>
        <v>5.5</v>
      </c>
      <c r="F8424">
        <f t="shared" si="263"/>
        <v>1.5</v>
      </c>
      <c r="G8424">
        <f>IF(OR('San Pietro'!E8424&lt;2.5,F8424&lt;0.5),0,VLOOKUP('San Pietro'!F8424,'Power Matrix'!$B$2:$AI$30,HLOOKUP(E8424,'Power Matrix'!$B$2:$AI$30,29)))</f>
        <v>22186.7018125</v>
      </c>
      <c r="H8424" s="9">
        <f t="shared" si="264"/>
        <v>0.28854669716727849</v>
      </c>
      <c r="M8424">
        <v>32118.243818725627</v>
      </c>
      <c r="N8424" s="9">
        <v>0.41771026877881512</v>
      </c>
    </row>
    <row r="8425" spans="1:14" x14ac:dyDescent="0.25">
      <c r="A8425" s="2">
        <v>43816.958333333343</v>
      </c>
      <c r="B8425">
        <v>5.5690140606378984</v>
      </c>
      <c r="C8425">
        <v>1.7282269209782051</v>
      </c>
      <c r="E8425">
        <f t="shared" si="263"/>
        <v>5.5</v>
      </c>
      <c r="F8425">
        <f t="shared" si="263"/>
        <v>1.5</v>
      </c>
      <c r="G8425">
        <f>IF(OR('San Pietro'!E8425&lt;2.5,F8425&lt;0.5),0,VLOOKUP('San Pietro'!F8425,'Power Matrix'!$B$2:$AI$30,HLOOKUP(E8425,'Power Matrix'!$B$2:$AI$30,29)))</f>
        <v>22186.7018125</v>
      </c>
      <c r="H8425" s="9">
        <f t="shared" si="264"/>
        <v>0.28854669716727849</v>
      </c>
      <c r="M8425">
        <v>31509.435120019058</v>
      </c>
      <c r="N8425" s="9">
        <v>0.40979247456170614</v>
      </c>
    </row>
    <row r="8426" spans="1:14" x14ac:dyDescent="0.25">
      <c r="A8426" s="2">
        <v>43817</v>
      </c>
      <c r="B8426">
        <v>5.6398524681109823</v>
      </c>
      <c r="C8426">
        <v>1.7375151303548919</v>
      </c>
      <c r="E8426">
        <f t="shared" si="263"/>
        <v>5.5</v>
      </c>
      <c r="F8426">
        <f t="shared" si="263"/>
        <v>1.5</v>
      </c>
      <c r="G8426">
        <f>IF(OR('San Pietro'!E8426&lt;2.5,F8426&lt;0.5),0,VLOOKUP('San Pietro'!F8426,'Power Matrix'!$B$2:$AI$30,HLOOKUP(E8426,'Power Matrix'!$B$2:$AI$30,29)))</f>
        <v>22186.7018125</v>
      </c>
      <c r="H8426" s="9">
        <f t="shared" si="264"/>
        <v>0.28854669716727849</v>
      </c>
      <c r="M8426">
        <v>29624.869946821564</v>
      </c>
      <c r="N8426" s="9">
        <v>0.38528297057168526</v>
      </c>
    </row>
    <row r="8427" spans="1:14" x14ac:dyDescent="0.25">
      <c r="A8427" s="2">
        <v>43817.041666666657</v>
      </c>
      <c r="B8427">
        <v>5.7019607901560452</v>
      </c>
      <c r="C8427">
        <v>1.7128847894185</v>
      </c>
      <c r="E8427">
        <f t="shared" si="263"/>
        <v>5.5</v>
      </c>
      <c r="F8427">
        <f t="shared" si="263"/>
        <v>1.5</v>
      </c>
      <c r="G8427">
        <f>IF(OR('San Pietro'!E8427&lt;2.5,F8427&lt;0.5),0,VLOOKUP('San Pietro'!F8427,'Power Matrix'!$B$2:$AI$30,HLOOKUP(E8427,'Power Matrix'!$B$2:$AI$30,29)))</f>
        <v>22186.7018125</v>
      </c>
      <c r="H8427" s="9">
        <f t="shared" si="264"/>
        <v>0.28854669716727849</v>
      </c>
      <c r="M8427">
        <v>28095.617491110286</v>
      </c>
      <c r="N8427" s="9">
        <v>0.36539444684320554</v>
      </c>
    </row>
    <row r="8428" spans="1:14" x14ac:dyDescent="0.25">
      <c r="A8428" s="2">
        <v>43817.083333333343</v>
      </c>
      <c r="B8428">
        <v>5.7315183651052024</v>
      </c>
      <c r="C8428">
        <v>1.6837762046754909</v>
      </c>
      <c r="E8428">
        <f t="shared" si="263"/>
        <v>5.5</v>
      </c>
      <c r="F8428">
        <f t="shared" si="263"/>
        <v>1.5</v>
      </c>
      <c r="G8428">
        <f>IF(OR('San Pietro'!E8428&lt;2.5,F8428&lt;0.5),0,VLOOKUP('San Pietro'!F8428,'Power Matrix'!$B$2:$AI$30,HLOOKUP(E8428,'Power Matrix'!$B$2:$AI$30,29)))</f>
        <v>22186.7018125</v>
      </c>
      <c r="H8428" s="9">
        <f t="shared" si="264"/>
        <v>0.28854669716727849</v>
      </c>
      <c r="M8428">
        <v>26439.641635923814</v>
      </c>
      <c r="N8428" s="9">
        <v>0.34385783595422903</v>
      </c>
    </row>
    <row r="8429" spans="1:14" x14ac:dyDescent="0.25">
      <c r="A8429" s="2">
        <v>43817.125</v>
      </c>
      <c r="B8429">
        <v>5.7444887777411182</v>
      </c>
      <c r="C8429">
        <v>1.64471596702889</v>
      </c>
      <c r="E8429">
        <f t="shared" si="263"/>
        <v>5.5</v>
      </c>
      <c r="F8429">
        <f t="shared" si="263"/>
        <v>1.5</v>
      </c>
      <c r="G8429">
        <f>IF(OR('San Pietro'!E8429&lt;2.5,F8429&lt;0.5),0,VLOOKUP('San Pietro'!F8429,'Power Matrix'!$B$2:$AI$30,HLOOKUP(E8429,'Power Matrix'!$B$2:$AI$30,29)))</f>
        <v>22186.7018125</v>
      </c>
      <c r="H8429" s="9">
        <f t="shared" si="264"/>
        <v>0.28854669716727849</v>
      </c>
      <c r="M8429">
        <v>23778.21038741502</v>
      </c>
      <c r="N8429" s="9">
        <v>0.30924488611720224</v>
      </c>
    </row>
    <row r="8430" spans="1:14" x14ac:dyDescent="0.25">
      <c r="A8430" s="2">
        <v>43817.166666666657</v>
      </c>
      <c r="B8430">
        <v>5.762946672646077</v>
      </c>
      <c r="C8430">
        <v>1.5792009187469049</v>
      </c>
      <c r="E8430">
        <f t="shared" si="263"/>
        <v>6</v>
      </c>
      <c r="F8430">
        <f t="shared" si="263"/>
        <v>1.5</v>
      </c>
      <c r="G8430">
        <f>IF(OR('San Pietro'!E8430&lt;2.5,F8430&lt;0.5),0,VLOOKUP('San Pietro'!F8430,'Power Matrix'!$B$2:$AI$30,HLOOKUP(E8430,'Power Matrix'!$B$2:$AI$30,29)))</f>
        <v>19557.295374999998</v>
      </c>
      <c r="H8430" s="9">
        <f t="shared" si="264"/>
        <v>0.25435024248632404</v>
      </c>
      <c r="M8430">
        <v>20892.538128310727</v>
      </c>
      <c r="N8430" s="9">
        <v>0.27171559461044603</v>
      </c>
    </row>
    <row r="8431" spans="1:14" x14ac:dyDescent="0.25">
      <c r="A8431" s="2">
        <v>43817.208333333343</v>
      </c>
      <c r="B8431">
        <v>5.7770395248370248</v>
      </c>
      <c r="C8431">
        <v>1.504397661088233</v>
      </c>
      <c r="E8431">
        <f t="shared" si="263"/>
        <v>6</v>
      </c>
      <c r="F8431">
        <f t="shared" si="263"/>
        <v>1.5</v>
      </c>
      <c r="G8431">
        <f>IF(OR('San Pietro'!E8431&lt;2.5,F8431&lt;0.5),0,VLOOKUP('San Pietro'!F8431,'Power Matrix'!$B$2:$AI$30,HLOOKUP(E8431,'Power Matrix'!$B$2:$AI$30,29)))</f>
        <v>19557.295374999998</v>
      </c>
      <c r="H8431" s="9">
        <f t="shared" si="264"/>
        <v>0.25435024248632404</v>
      </c>
      <c r="M8431">
        <v>19073.221999913185</v>
      </c>
      <c r="N8431" s="9">
        <v>0.24805467985820465</v>
      </c>
    </row>
    <row r="8432" spans="1:14" x14ac:dyDescent="0.25">
      <c r="A8432" s="2">
        <v>43817.25</v>
      </c>
      <c r="B8432">
        <v>5.7771642403431391</v>
      </c>
      <c r="C8432">
        <v>1.434072647236178</v>
      </c>
      <c r="E8432">
        <f t="shared" si="263"/>
        <v>6</v>
      </c>
      <c r="F8432">
        <f t="shared" si="263"/>
        <v>1.5</v>
      </c>
      <c r="G8432">
        <f>IF(OR('San Pietro'!E8432&lt;2.5,F8432&lt;0.5),0,VLOOKUP('San Pietro'!F8432,'Power Matrix'!$B$2:$AI$30,HLOOKUP(E8432,'Power Matrix'!$B$2:$AI$30,29)))</f>
        <v>19557.295374999998</v>
      </c>
      <c r="H8432" s="9">
        <f t="shared" si="264"/>
        <v>0.25435024248632404</v>
      </c>
      <c r="M8432">
        <v>17578.917950339364</v>
      </c>
      <c r="N8432" s="9">
        <v>0.22862067376161857</v>
      </c>
    </row>
    <row r="8433" spans="1:14" x14ac:dyDescent="0.25">
      <c r="A8433" s="2">
        <v>43817.291666666657</v>
      </c>
      <c r="B8433">
        <v>5.7594546384748684</v>
      </c>
      <c r="C8433">
        <v>1.3714601643844071</v>
      </c>
      <c r="E8433">
        <f t="shared" si="263"/>
        <v>6</v>
      </c>
      <c r="F8433">
        <f t="shared" si="263"/>
        <v>1.5</v>
      </c>
      <c r="G8433">
        <f>IF(OR('San Pietro'!E8433&lt;2.5,F8433&lt;0.5),0,VLOOKUP('San Pietro'!F8433,'Power Matrix'!$B$2:$AI$30,HLOOKUP(E8433,'Power Matrix'!$B$2:$AI$30,29)))</f>
        <v>19557.295374999998</v>
      </c>
      <c r="H8433" s="9">
        <f t="shared" si="264"/>
        <v>0.25435024248632404</v>
      </c>
      <c r="M8433">
        <v>16361.304987073576</v>
      </c>
      <c r="N8433" s="9">
        <v>0.2127851429952137</v>
      </c>
    </row>
    <row r="8434" spans="1:14" x14ac:dyDescent="0.25">
      <c r="A8434" s="2">
        <v>43817.333333333343</v>
      </c>
      <c r="B8434">
        <v>5.7260308828361586</v>
      </c>
      <c r="C8434">
        <v>1.31780416914587</v>
      </c>
      <c r="E8434">
        <f t="shared" si="263"/>
        <v>5.5</v>
      </c>
      <c r="F8434">
        <f t="shared" si="263"/>
        <v>1.5</v>
      </c>
      <c r="G8434">
        <f>IF(OR('San Pietro'!E8434&lt;2.5,F8434&lt;0.5),0,VLOOKUP('San Pietro'!F8434,'Power Matrix'!$B$2:$AI$30,HLOOKUP(E8434,'Power Matrix'!$B$2:$AI$30,29)))</f>
        <v>22186.7018125</v>
      </c>
      <c r="H8434" s="9">
        <f t="shared" si="264"/>
        <v>0.28854669716727849</v>
      </c>
      <c r="M8434">
        <v>15320.025248607275</v>
      </c>
      <c r="N8434" s="9">
        <v>0.19924289448737015</v>
      </c>
    </row>
    <row r="8435" spans="1:14" x14ac:dyDescent="0.25">
      <c r="A8435" s="2">
        <v>43817.375</v>
      </c>
      <c r="B8435">
        <v>5.6927318427035658</v>
      </c>
      <c r="C8435">
        <v>1.2719436353484801</v>
      </c>
      <c r="E8435">
        <f t="shared" si="263"/>
        <v>5.5</v>
      </c>
      <c r="F8435">
        <f t="shared" si="263"/>
        <v>1.5</v>
      </c>
      <c r="G8435">
        <f>IF(OR('San Pietro'!E8435&lt;2.5,F8435&lt;0.5),0,VLOOKUP('San Pietro'!F8435,'Power Matrix'!$B$2:$AI$30,HLOOKUP(E8435,'Power Matrix'!$B$2:$AI$30,29)))</f>
        <v>22186.7018125</v>
      </c>
      <c r="H8435" s="9">
        <f t="shared" si="264"/>
        <v>0.28854669716727849</v>
      </c>
      <c r="M8435">
        <v>13808.830891519381</v>
      </c>
      <c r="N8435" s="9">
        <v>0.17958922336391397</v>
      </c>
    </row>
    <row r="8436" spans="1:14" x14ac:dyDescent="0.25">
      <c r="A8436" s="2">
        <v>43817.416666666657</v>
      </c>
      <c r="B8436">
        <v>5.712062746151326</v>
      </c>
      <c r="C8436">
        <v>1.215633866002318</v>
      </c>
      <c r="E8436">
        <f t="shared" si="263"/>
        <v>5.5</v>
      </c>
      <c r="F8436">
        <f t="shared" si="263"/>
        <v>1</v>
      </c>
      <c r="G8436">
        <f>IF(OR('San Pietro'!E8436&lt;2.5,F8436&lt;0.5),0,VLOOKUP('San Pietro'!F8436,'Power Matrix'!$B$2:$AI$30,HLOOKUP(E8436,'Power Matrix'!$B$2:$AI$30,29)))</f>
        <v>8728.7280566406243</v>
      </c>
      <c r="H8436" s="9">
        <f t="shared" si="264"/>
        <v>0.1135205075770209</v>
      </c>
      <c r="M8436">
        <v>12089.426537016447</v>
      </c>
      <c r="N8436" s="9">
        <v>0.15722770014015189</v>
      </c>
    </row>
    <row r="8437" spans="1:14" x14ac:dyDescent="0.25">
      <c r="A8437" s="2">
        <v>43817.458333333343</v>
      </c>
      <c r="B8437">
        <v>5.7721756200985546</v>
      </c>
      <c r="C8437">
        <v>1.1554263659355819</v>
      </c>
      <c r="E8437">
        <f t="shared" si="263"/>
        <v>6</v>
      </c>
      <c r="F8437">
        <f t="shared" si="263"/>
        <v>1</v>
      </c>
      <c r="G8437">
        <f>IF(OR('San Pietro'!E8437&lt;2.5,F8437&lt;0.5),0,VLOOKUP('San Pietro'!F8437,'Power Matrix'!$B$2:$AI$30,HLOOKUP(E8437,'Power Matrix'!$B$2:$AI$30,29)))</f>
        <v>7721.5805004882804</v>
      </c>
      <c r="H8437" s="9">
        <f t="shared" si="264"/>
        <v>0.10042216139903577</v>
      </c>
      <c r="M8437">
        <v>10511.941997639229</v>
      </c>
      <c r="N8437" s="9">
        <v>0.13671189938041323</v>
      </c>
    </row>
    <row r="8438" spans="1:14" x14ac:dyDescent="0.25">
      <c r="A8438" s="2">
        <v>43817.5</v>
      </c>
      <c r="B8438">
        <v>5.8382748383392853</v>
      </c>
      <c r="C8438">
        <v>1.0996971096754631</v>
      </c>
      <c r="E8438">
        <f t="shared" si="263"/>
        <v>6</v>
      </c>
      <c r="F8438">
        <f t="shared" si="263"/>
        <v>1</v>
      </c>
      <c r="G8438">
        <f>IF(OR('San Pietro'!E8438&lt;2.5,F8438&lt;0.5),0,VLOOKUP('San Pietro'!F8438,'Power Matrix'!$B$2:$AI$30,HLOOKUP(E8438,'Power Matrix'!$B$2:$AI$30,29)))</f>
        <v>7721.5805004882804</v>
      </c>
      <c r="H8438" s="9">
        <f t="shared" si="264"/>
        <v>0.10042216139903577</v>
      </c>
      <c r="M8438">
        <v>9072.1248014529883</v>
      </c>
      <c r="N8438" s="9">
        <v>0.11798651603113215</v>
      </c>
    </row>
    <row r="8439" spans="1:14" x14ac:dyDescent="0.25">
      <c r="A8439" s="2">
        <v>43817.541666666657</v>
      </c>
      <c r="B8439">
        <v>5.9142265815630672</v>
      </c>
      <c r="C8439">
        <v>1.048611958103687</v>
      </c>
      <c r="E8439">
        <f t="shared" si="263"/>
        <v>6</v>
      </c>
      <c r="F8439">
        <f t="shared" si="263"/>
        <v>1</v>
      </c>
      <c r="G8439">
        <f>IF(OR('San Pietro'!E8439&lt;2.5,F8439&lt;0.5),0,VLOOKUP('San Pietro'!F8439,'Power Matrix'!$B$2:$AI$30,HLOOKUP(E8439,'Power Matrix'!$B$2:$AI$30,29)))</f>
        <v>7721.5805004882804</v>
      </c>
      <c r="H8439" s="9">
        <f t="shared" si="264"/>
        <v>0.10042216139903577</v>
      </c>
      <c r="M8439">
        <v>7912.7863865124191</v>
      </c>
      <c r="N8439" s="9">
        <v>0.10290886845975117</v>
      </c>
    </row>
    <row r="8440" spans="1:14" x14ac:dyDescent="0.25">
      <c r="A8440" s="2">
        <v>43817.583333333343</v>
      </c>
      <c r="B8440">
        <v>5.9700991283024001</v>
      </c>
      <c r="C8440">
        <v>1.0054881288547859</v>
      </c>
      <c r="E8440">
        <f t="shared" si="263"/>
        <v>6</v>
      </c>
      <c r="F8440">
        <f t="shared" si="263"/>
        <v>1</v>
      </c>
      <c r="G8440">
        <f>IF(OR('San Pietro'!E8440&lt;2.5,F8440&lt;0.5),0,VLOOKUP('San Pietro'!F8440,'Power Matrix'!$B$2:$AI$30,HLOOKUP(E8440,'Power Matrix'!$B$2:$AI$30,29)))</f>
        <v>7721.5805004882804</v>
      </c>
      <c r="H8440" s="9">
        <f t="shared" si="264"/>
        <v>0.10042216139903577</v>
      </c>
      <c r="M8440">
        <v>7322.7836631879927</v>
      </c>
      <c r="N8440" s="9">
        <v>9.5235653276161555E-2</v>
      </c>
    </row>
    <row r="8441" spans="1:14" x14ac:dyDescent="0.25">
      <c r="A8441" s="2">
        <v>43817.625</v>
      </c>
      <c r="B8441">
        <v>6.0082620731734631</v>
      </c>
      <c r="C8441">
        <v>0.9693304566383989</v>
      </c>
      <c r="E8441">
        <f t="shared" si="263"/>
        <v>6</v>
      </c>
      <c r="F8441">
        <f t="shared" si="263"/>
        <v>1</v>
      </c>
      <c r="G8441">
        <f>IF(OR('San Pietro'!E8441&lt;2.5,F8441&lt;0.5),0,VLOOKUP('San Pietro'!F8441,'Power Matrix'!$B$2:$AI$30,HLOOKUP(E8441,'Power Matrix'!$B$2:$AI$30,29)))</f>
        <v>7721.5805004882804</v>
      </c>
      <c r="H8441" s="9">
        <f t="shared" si="264"/>
        <v>0.10042216139903577</v>
      </c>
      <c r="M8441">
        <v>6874.1672104137015</v>
      </c>
      <c r="N8441" s="9">
        <v>8.9401221601609834E-2</v>
      </c>
    </row>
    <row r="8442" spans="1:14" x14ac:dyDescent="0.25">
      <c r="A8442" s="2">
        <v>43817.666666666657</v>
      </c>
      <c r="B8442">
        <v>6.0363230620492443</v>
      </c>
      <c r="C8442">
        <v>0.93781688911035532</v>
      </c>
      <c r="E8442">
        <f t="shared" si="263"/>
        <v>6</v>
      </c>
      <c r="F8442">
        <f t="shared" si="263"/>
        <v>1</v>
      </c>
      <c r="G8442">
        <f>IF(OR('San Pietro'!E8442&lt;2.5,F8442&lt;0.5),0,VLOOKUP('San Pietro'!F8442,'Power Matrix'!$B$2:$AI$30,HLOOKUP(E8442,'Power Matrix'!$B$2:$AI$30,29)))</f>
        <v>7721.5805004882804</v>
      </c>
      <c r="H8442" s="9">
        <f t="shared" si="264"/>
        <v>0.10042216139903577</v>
      </c>
      <c r="M8442">
        <v>6492.8571096492624</v>
      </c>
      <c r="N8442" s="9">
        <v>8.4442135246286479E-2</v>
      </c>
    </row>
    <row r="8443" spans="1:14" x14ac:dyDescent="0.25">
      <c r="A8443" s="2">
        <v>43817.708333333343</v>
      </c>
      <c r="B8443">
        <v>6.0575246980887236</v>
      </c>
      <c r="C8443">
        <v>0.91020105230288562</v>
      </c>
      <c r="E8443">
        <f t="shared" si="263"/>
        <v>6</v>
      </c>
      <c r="F8443">
        <f t="shared" si="263"/>
        <v>1</v>
      </c>
      <c r="G8443">
        <f>IF(OR('San Pietro'!E8443&lt;2.5,F8443&lt;0.5),0,VLOOKUP('San Pietro'!F8443,'Power Matrix'!$B$2:$AI$30,HLOOKUP(E8443,'Power Matrix'!$B$2:$AI$30,29)))</f>
        <v>7721.5805004882804</v>
      </c>
      <c r="H8443" s="9">
        <f t="shared" si="264"/>
        <v>0.10042216139903577</v>
      </c>
      <c r="M8443">
        <v>6201.7939338421738</v>
      </c>
      <c r="N8443" s="9">
        <v>8.065674529519859E-2</v>
      </c>
    </row>
    <row r="8444" spans="1:14" x14ac:dyDescent="0.25">
      <c r="A8444" s="2">
        <v>43817.75</v>
      </c>
      <c r="B8444">
        <v>6.0641346199127968</v>
      </c>
      <c r="C8444">
        <v>0.88739518106548587</v>
      </c>
      <c r="E8444">
        <f t="shared" si="263"/>
        <v>6</v>
      </c>
      <c r="F8444">
        <f t="shared" si="263"/>
        <v>1</v>
      </c>
      <c r="G8444">
        <f>IF(OR('San Pietro'!E8444&lt;2.5,F8444&lt;0.5),0,VLOOKUP('San Pietro'!F8444,'Power Matrix'!$B$2:$AI$30,HLOOKUP(E8444,'Power Matrix'!$B$2:$AI$30,29)))</f>
        <v>7721.5805004882804</v>
      </c>
      <c r="H8444" s="9">
        <f t="shared" si="264"/>
        <v>0.10042216139903577</v>
      </c>
      <c r="M8444">
        <v>5989.1114516170946</v>
      </c>
      <c r="N8444" s="9">
        <v>7.789072678820326E-2</v>
      </c>
    </row>
    <row r="8445" spans="1:14" x14ac:dyDescent="0.25">
      <c r="A8445" s="2">
        <v>43817.791666666657</v>
      </c>
      <c r="B8445">
        <v>6.0605178702354738</v>
      </c>
      <c r="C8445">
        <v>0.86939927539815565</v>
      </c>
      <c r="E8445">
        <f t="shared" si="263"/>
        <v>6</v>
      </c>
      <c r="F8445">
        <f t="shared" si="263"/>
        <v>1</v>
      </c>
      <c r="G8445">
        <f>IF(OR('San Pietro'!E8445&lt;2.5,F8445&lt;0.5),0,VLOOKUP('San Pietro'!F8445,'Power Matrix'!$B$2:$AI$30,HLOOKUP(E8445,'Power Matrix'!$B$2:$AI$30,29)))</f>
        <v>7721.5805004882804</v>
      </c>
      <c r="H8445" s="9">
        <f t="shared" si="264"/>
        <v>0.10042216139903577</v>
      </c>
      <c r="M8445">
        <v>5798.8264513539762</v>
      </c>
      <c r="N8445" s="9">
        <v>7.541599625645036E-2</v>
      </c>
    </row>
    <row r="8446" spans="1:14" x14ac:dyDescent="0.25">
      <c r="A8446" s="2">
        <v>43817.833333333343</v>
      </c>
      <c r="B8446">
        <v>6.0633863268761097</v>
      </c>
      <c r="C8446">
        <v>0.85422300472017687</v>
      </c>
      <c r="E8446">
        <f t="shared" si="263"/>
        <v>6</v>
      </c>
      <c r="F8446">
        <f t="shared" si="263"/>
        <v>1</v>
      </c>
      <c r="G8446">
        <f>IF(OR('San Pietro'!E8446&lt;2.5,F8446&lt;0.5),0,VLOOKUP('San Pietro'!F8446,'Power Matrix'!$B$2:$AI$30,HLOOKUP(E8446,'Power Matrix'!$B$2:$AI$30,29)))</f>
        <v>7721.5805004882804</v>
      </c>
      <c r="H8446" s="9">
        <f t="shared" si="264"/>
        <v>0.10042216139903577</v>
      </c>
      <c r="M8446">
        <v>5645.197117586421</v>
      </c>
      <c r="N8446" s="9">
        <v>7.3417986942412417E-2</v>
      </c>
    </row>
    <row r="8447" spans="1:14" x14ac:dyDescent="0.25">
      <c r="A8447" s="2">
        <v>43817.875</v>
      </c>
      <c r="B8447">
        <v>6.0680008006023476</v>
      </c>
      <c r="C8447">
        <v>0.84228102123586535</v>
      </c>
      <c r="E8447">
        <f t="shared" si="263"/>
        <v>6</v>
      </c>
      <c r="F8447">
        <f t="shared" si="263"/>
        <v>1</v>
      </c>
      <c r="G8447">
        <f>IF(OR('San Pietro'!E8447&lt;2.5,F8447&lt;0.5),0,VLOOKUP('San Pietro'!F8447,'Power Matrix'!$B$2:$AI$30,HLOOKUP(E8447,'Power Matrix'!$B$2:$AI$30,29)))</f>
        <v>7721.5805004882804</v>
      </c>
      <c r="H8447" s="9">
        <f t="shared" si="264"/>
        <v>0.10042216139903577</v>
      </c>
      <c r="M8447">
        <v>5375.9113041343062</v>
      </c>
      <c r="N8447" s="9">
        <v>6.9915820069582815E-2</v>
      </c>
    </row>
    <row r="8448" spans="1:14" x14ac:dyDescent="0.25">
      <c r="A8448" s="2">
        <v>43817.916666666657</v>
      </c>
      <c r="B8448">
        <v>6.1256193644272869</v>
      </c>
      <c r="C8448">
        <v>0.82818284628910943</v>
      </c>
      <c r="E8448">
        <f t="shared" si="263"/>
        <v>6</v>
      </c>
      <c r="F8448">
        <f t="shared" si="263"/>
        <v>1</v>
      </c>
      <c r="G8448">
        <f>IF(OR('San Pietro'!E8448&lt;2.5,F8448&lt;0.5),0,VLOOKUP('San Pietro'!F8448,'Power Matrix'!$B$2:$AI$30,HLOOKUP(E8448,'Power Matrix'!$B$2:$AI$30,29)))</f>
        <v>7721.5805004882804</v>
      </c>
      <c r="H8448" s="9">
        <f t="shared" si="264"/>
        <v>0.10042216139903577</v>
      </c>
      <c r="M8448">
        <v>5309.5427091017236</v>
      </c>
      <c r="N8448" s="9">
        <v>6.9052670645037714E-2</v>
      </c>
    </row>
    <row r="8449" spans="1:14" x14ac:dyDescent="0.25">
      <c r="A8449" s="2">
        <v>43817.958333333343</v>
      </c>
      <c r="B8449">
        <v>6.1237486318355678</v>
      </c>
      <c r="C8449">
        <v>0.82237771542868021</v>
      </c>
      <c r="E8449">
        <f t="shared" si="263"/>
        <v>6</v>
      </c>
      <c r="F8449">
        <f t="shared" si="263"/>
        <v>1</v>
      </c>
      <c r="G8449">
        <f>IF(OR('San Pietro'!E8449&lt;2.5,F8449&lt;0.5),0,VLOOKUP('San Pietro'!F8449,'Power Matrix'!$B$2:$AI$30,HLOOKUP(E8449,'Power Matrix'!$B$2:$AI$30,29)))</f>
        <v>7721.5805004882804</v>
      </c>
      <c r="H8449" s="9">
        <f t="shared" si="264"/>
        <v>0.10042216139903577</v>
      </c>
      <c r="M8449">
        <v>5314.7720457368569</v>
      </c>
      <c r="N8449" s="9">
        <v>6.9120680204455873E-2</v>
      </c>
    </row>
    <row r="8450" spans="1:14" x14ac:dyDescent="0.25">
      <c r="A8450" s="2">
        <v>43818</v>
      </c>
      <c r="B8450">
        <v>6.1069120385100986</v>
      </c>
      <c r="C8450">
        <v>0.82047031528882508</v>
      </c>
      <c r="E8450">
        <f t="shared" si="263"/>
        <v>6</v>
      </c>
      <c r="F8450">
        <f t="shared" si="263"/>
        <v>1</v>
      </c>
      <c r="G8450">
        <f>IF(OR('San Pietro'!E8450&lt;2.5,F8450&lt;0.5),0,VLOOKUP('San Pietro'!F8450,'Power Matrix'!$B$2:$AI$30,HLOOKUP(E8450,'Power Matrix'!$B$2:$AI$30,29)))</f>
        <v>7721.5805004882804</v>
      </c>
      <c r="H8450" s="9">
        <f t="shared" si="264"/>
        <v>0.10042216139903577</v>
      </c>
      <c r="M8450">
        <v>5292.4694399611544</v>
      </c>
      <c r="N8450" s="9">
        <v>6.8830626130963676E-2</v>
      </c>
    </row>
    <row r="8451" spans="1:14" x14ac:dyDescent="0.25">
      <c r="A8451" s="2">
        <v>43818.041666666657</v>
      </c>
      <c r="B8451">
        <v>6.1059143144611827</v>
      </c>
      <c r="C8451">
        <v>0.81847998470810657</v>
      </c>
      <c r="E8451">
        <f t="shared" ref="E8451:F8514" si="265">MROUND(B8451,0.5)</f>
        <v>6</v>
      </c>
      <c r="F8451">
        <f t="shared" si="265"/>
        <v>1</v>
      </c>
      <c r="G8451">
        <f>IF(OR('San Pietro'!E8451&lt;2.5,F8451&lt;0.5),0,VLOOKUP('San Pietro'!F8451,'Power Matrix'!$B$2:$AI$30,HLOOKUP(E8451,'Power Matrix'!$B$2:$AI$30,29)))</f>
        <v>7721.5805004882804</v>
      </c>
      <c r="H8451" s="9">
        <f t="shared" ref="H8451:H8514" si="266">G8451/$K$2</f>
        <v>0.10042216139903577</v>
      </c>
      <c r="M8451">
        <v>5257.4310915744563</v>
      </c>
      <c r="N8451" s="9">
        <v>6.8374938765092194E-2</v>
      </c>
    </row>
    <row r="8452" spans="1:14" x14ac:dyDescent="0.25">
      <c r="A8452" s="2">
        <v>43818.083333333343</v>
      </c>
      <c r="B8452">
        <v>6.1150185464075468</v>
      </c>
      <c r="C8452">
        <v>0.8168213758908407</v>
      </c>
      <c r="E8452">
        <f t="shared" si="265"/>
        <v>6</v>
      </c>
      <c r="F8452">
        <f t="shared" si="265"/>
        <v>1</v>
      </c>
      <c r="G8452">
        <f>IF(OR('San Pietro'!E8452&lt;2.5,F8452&lt;0.5),0,VLOOKUP('San Pietro'!F8452,'Power Matrix'!$B$2:$AI$30,HLOOKUP(E8452,'Power Matrix'!$B$2:$AI$30,29)))</f>
        <v>7721.5805004882804</v>
      </c>
      <c r="H8452" s="9">
        <f t="shared" si="266"/>
        <v>0.10042216139903577</v>
      </c>
      <c r="M8452">
        <v>5259.0012410038489</v>
      </c>
      <c r="N8452" s="9">
        <v>6.8395359169890035E-2</v>
      </c>
    </row>
    <row r="8453" spans="1:14" x14ac:dyDescent="0.25">
      <c r="A8453" s="2">
        <v>43818.125</v>
      </c>
      <c r="B8453">
        <v>6.1218778992438487</v>
      </c>
      <c r="C8453">
        <v>0.81789947162206333</v>
      </c>
      <c r="E8453">
        <f t="shared" si="265"/>
        <v>6</v>
      </c>
      <c r="F8453">
        <f t="shared" si="265"/>
        <v>1</v>
      </c>
      <c r="G8453">
        <f>IF(OR('San Pietro'!E8453&lt;2.5,F8453&lt;0.5),0,VLOOKUP('San Pietro'!F8453,'Power Matrix'!$B$2:$AI$30,HLOOKUP(E8453,'Power Matrix'!$B$2:$AI$30,29)))</f>
        <v>7721.5805004882804</v>
      </c>
      <c r="H8453" s="9">
        <f t="shared" si="266"/>
        <v>0.10042216139903577</v>
      </c>
      <c r="M8453">
        <v>5251.8573326219239</v>
      </c>
      <c r="N8453" s="9">
        <v>6.830244985930671E-2</v>
      </c>
    </row>
    <row r="8454" spans="1:14" x14ac:dyDescent="0.25">
      <c r="A8454" s="2">
        <v>43818.166666666657</v>
      </c>
      <c r="B8454">
        <v>6.1434536818016721</v>
      </c>
      <c r="C8454">
        <v>0.82030445440709832</v>
      </c>
      <c r="E8454">
        <f t="shared" si="265"/>
        <v>6</v>
      </c>
      <c r="F8454">
        <f t="shared" si="265"/>
        <v>1</v>
      </c>
      <c r="G8454">
        <f>IF(OR('San Pietro'!E8454&lt;2.5,F8454&lt;0.5),0,VLOOKUP('San Pietro'!F8454,'Power Matrix'!$B$2:$AI$30,HLOOKUP(E8454,'Power Matrix'!$B$2:$AI$30,29)))</f>
        <v>7721.5805004882804</v>
      </c>
      <c r="H8454" s="9">
        <f t="shared" si="266"/>
        <v>0.10042216139903577</v>
      </c>
      <c r="M8454">
        <v>5186.2281279606414</v>
      </c>
      <c r="N8454" s="9">
        <v>6.744891649448366E-2</v>
      </c>
    </row>
    <row r="8455" spans="1:14" x14ac:dyDescent="0.25">
      <c r="A8455" s="2">
        <v>43818.208333333343</v>
      </c>
      <c r="B8455">
        <v>6.2031924092305566</v>
      </c>
      <c r="C8455">
        <v>0.8232070198373127</v>
      </c>
      <c r="E8455">
        <f t="shared" si="265"/>
        <v>6</v>
      </c>
      <c r="F8455">
        <f t="shared" si="265"/>
        <v>1</v>
      </c>
      <c r="G8455">
        <f>IF(OR('San Pietro'!E8455&lt;2.5,F8455&lt;0.5),0,VLOOKUP('San Pietro'!F8455,'Power Matrix'!$B$2:$AI$30,HLOOKUP(E8455,'Power Matrix'!$B$2:$AI$30,29)))</f>
        <v>7721.5805004882804</v>
      </c>
      <c r="H8455" s="9">
        <f t="shared" si="266"/>
        <v>0.10042216139903577</v>
      </c>
      <c r="M8455">
        <v>5145.4291032614638</v>
      </c>
      <c r="N8455" s="9">
        <v>6.6918309289768718E-2</v>
      </c>
    </row>
    <row r="8456" spans="1:14" x14ac:dyDescent="0.25">
      <c r="A8456" s="2">
        <v>43818.25</v>
      </c>
      <c r="B8456">
        <v>6.2856293587722982</v>
      </c>
      <c r="C8456">
        <v>0.83174885524622999</v>
      </c>
      <c r="E8456">
        <f t="shared" si="265"/>
        <v>6.5</v>
      </c>
      <c r="F8456">
        <f t="shared" si="265"/>
        <v>1</v>
      </c>
      <c r="G8456">
        <f>IF(OR('San Pietro'!E8456&lt;2.5,F8456&lt;0.5),0,VLOOKUP('San Pietro'!F8456,'Power Matrix'!$B$2:$AI$30,HLOOKUP(E8456,'Power Matrix'!$B$2:$AI$30,29)))</f>
        <v>6572.7947353515628</v>
      </c>
      <c r="H8456" s="9">
        <f t="shared" si="266"/>
        <v>8.5481755155498051E-2</v>
      </c>
      <c r="M8456">
        <v>5151.643278296764</v>
      </c>
      <c r="N8456" s="9">
        <v>6.6999127056109983E-2</v>
      </c>
    </row>
    <row r="8457" spans="1:14" x14ac:dyDescent="0.25">
      <c r="A8457" s="2">
        <v>43818.291666666657</v>
      </c>
      <c r="B8457">
        <v>6.3913881079574653</v>
      </c>
      <c r="C8457">
        <v>0.84866666518233735</v>
      </c>
      <c r="E8457">
        <f t="shared" si="265"/>
        <v>6.5</v>
      </c>
      <c r="F8457">
        <f t="shared" si="265"/>
        <v>1</v>
      </c>
      <c r="G8457">
        <f>IF(OR('San Pietro'!E8457&lt;2.5,F8457&lt;0.5),0,VLOOKUP('San Pietro'!F8457,'Power Matrix'!$B$2:$AI$30,HLOOKUP(E8457,'Power Matrix'!$B$2:$AI$30,29)))</f>
        <v>6572.7947353515628</v>
      </c>
      <c r="H8457" s="9">
        <f t="shared" si="266"/>
        <v>8.5481755155498051E-2</v>
      </c>
      <c r="M8457">
        <v>5191.7328902193976</v>
      </c>
      <c r="N8457" s="9">
        <v>6.7520508071396965E-2</v>
      </c>
    </row>
    <row r="8458" spans="1:14" x14ac:dyDescent="0.25">
      <c r="A8458" s="2">
        <v>43818.333333333343</v>
      </c>
      <c r="B8458">
        <v>6.5237112599450384</v>
      </c>
      <c r="C8458">
        <v>0.8747897540542684</v>
      </c>
      <c r="E8458">
        <f t="shared" si="265"/>
        <v>6.5</v>
      </c>
      <c r="F8458">
        <f t="shared" si="265"/>
        <v>1</v>
      </c>
      <c r="G8458">
        <f>IF(OR('San Pietro'!E8458&lt;2.5,F8458&lt;0.5),0,VLOOKUP('San Pietro'!F8458,'Power Matrix'!$B$2:$AI$30,HLOOKUP(E8458,'Power Matrix'!$B$2:$AI$30,29)))</f>
        <v>6572.7947353515628</v>
      </c>
      <c r="H8458" s="9">
        <f t="shared" si="266"/>
        <v>8.5481755155498051E-2</v>
      </c>
      <c r="M8458">
        <v>5260.3034613383788</v>
      </c>
      <c r="N8458" s="9">
        <v>6.8412295052468666E-2</v>
      </c>
    </row>
    <row r="8459" spans="1:14" x14ac:dyDescent="0.25">
      <c r="A8459" s="2">
        <v>43818.375</v>
      </c>
      <c r="B8459">
        <v>6.6676329540012684</v>
      </c>
      <c r="C8459">
        <v>0.90970346965770599</v>
      </c>
      <c r="E8459">
        <f t="shared" si="265"/>
        <v>6.5</v>
      </c>
      <c r="F8459">
        <f t="shared" si="265"/>
        <v>1</v>
      </c>
      <c r="G8459">
        <f>IF(OR('San Pietro'!E8459&lt;2.5,F8459&lt;0.5),0,VLOOKUP('San Pietro'!F8459,'Power Matrix'!$B$2:$AI$30,HLOOKUP(E8459,'Power Matrix'!$B$2:$AI$30,29)))</f>
        <v>6572.7947353515628</v>
      </c>
      <c r="H8459" s="9">
        <f t="shared" si="266"/>
        <v>8.5481755155498051E-2</v>
      </c>
      <c r="M8459">
        <v>5600.8604272281791</v>
      </c>
      <c r="N8459" s="9">
        <v>7.2841371018116233E-2</v>
      </c>
    </row>
    <row r="8460" spans="1:14" x14ac:dyDescent="0.25">
      <c r="A8460" s="2">
        <v>43818.416666666657</v>
      </c>
      <c r="B8460">
        <v>6.7266233883934667</v>
      </c>
      <c r="C8460">
        <v>0.95689089050890819</v>
      </c>
      <c r="E8460">
        <f t="shared" si="265"/>
        <v>6.5</v>
      </c>
      <c r="F8460">
        <f t="shared" si="265"/>
        <v>1</v>
      </c>
      <c r="G8460">
        <f>IF(OR('San Pietro'!E8460&lt;2.5,F8460&lt;0.5),0,VLOOKUP('San Pietro'!F8460,'Power Matrix'!$B$2:$AI$30,HLOOKUP(E8460,'Power Matrix'!$B$2:$AI$30,29)))</f>
        <v>6572.7947353515628</v>
      </c>
      <c r="H8460" s="9">
        <f t="shared" si="266"/>
        <v>8.5481755155498051E-2</v>
      </c>
      <c r="M8460">
        <v>5686.1039772004688</v>
      </c>
      <c r="N8460" s="9">
        <v>7.3949996582189759E-2</v>
      </c>
    </row>
    <row r="8461" spans="1:14" x14ac:dyDescent="0.25">
      <c r="A8461" s="2">
        <v>43818.458333333343</v>
      </c>
      <c r="B8461">
        <v>6.8614408505033317</v>
      </c>
      <c r="C8461">
        <v>0.99868783270399741</v>
      </c>
      <c r="E8461">
        <f t="shared" si="265"/>
        <v>7</v>
      </c>
      <c r="F8461">
        <f t="shared" si="265"/>
        <v>1</v>
      </c>
      <c r="G8461">
        <f>IF(OR('San Pietro'!E8461&lt;2.5,F8461&lt;0.5),0,VLOOKUP('San Pietro'!F8461,'Power Matrix'!$B$2:$AI$30,HLOOKUP(E8461,'Power Matrix'!$B$2:$AI$30,29)))</f>
        <v>5363.1304653320312</v>
      </c>
      <c r="H8461" s="9">
        <f t="shared" si="266"/>
        <v>6.9749600248239549E-2</v>
      </c>
      <c r="M8461">
        <v>6114.1766335176999</v>
      </c>
      <c r="N8461" s="9">
        <v>7.9517248183377298E-2</v>
      </c>
    </row>
    <row r="8462" spans="1:14" x14ac:dyDescent="0.25">
      <c r="A8462" s="2">
        <v>43818.5</v>
      </c>
      <c r="B8462">
        <v>6.9579706522360203</v>
      </c>
      <c r="C8462">
        <v>1.040401844458223</v>
      </c>
      <c r="E8462">
        <f t="shared" si="265"/>
        <v>7</v>
      </c>
      <c r="F8462">
        <f t="shared" si="265"/>
        <v>1</v>
      </c>
      <c r="G8462">
        <f>IF(OR('San Pietro'!E8462&lt;2.5,F8462&lt;0.5),0,VLOOKUP('San Pietro'!F8462,'Power Matrix'!$B$2:$AI$30,HLOOKUP(E8462,'Power Matrix'!$B$2:$AI$30,29)))</f>
        <v>5363.1304653320312</v>
      </c>
      <c r="H8462" s="9">
        <f t="shared" si="266"/>
        <v>6.9749600248239549E-2</v>
      </c>
      <c r="M8462">
        <v>6579.1906335112635</v>
      </c>
      <c r="N8462" s="9">
        <v>8.5564936345267906E-2</v>
      </c>
    </row>
    <row r="8463" spans="1:14" x14ac:dyDescent="0.25">
      <c r="A8463" s="2">
        <v>43818.541666666657</v>
      </c>
      <c r="B8463">
        <v>7.0149656385303851</v>
      </c>
      <c r="C8463">
        <v>1.0797938038682779</v>
      </c>
      <c r="E8463">
        <f t="shared" si="265"/>
        <v>7</v>
      </c>
      <c r="F8463">
        <f t="shared" si="265"/>
        <v>1</v>
      </c>
      <c r="G8463">
        <f>IF(OR('San Pietro'!E8463&lt;2.5,F8463&lt;0.5),0,VLOOKUP('San Pietro'!F8463,'Power Matrix'!$B$2:$AI$30,HLOOKUP(E8463,'Power Matrix'!$B$2:$AI$30,29)))</f>
        <v>5363.1304653320312</v>
      </c>
      <c r="H8463" s="9">
        <f t="shared" si="266"/>
        <v>6.9749600248239549E-2</v>
      </c>
      <c r="M8463">
        <v>6997.3607356791481</v>
      </c>
      <c r="N8463" s="9">
        <v>9.100340137335805E-2</v>
      </c>
    </row>
    <row r="8464" spans="1:14" x14ac:dyDescent="0.25">
      <c r="A8464" s="2">
        <v>43818.583333333343</v>
      </c>
      <c r="B8464">
        <v>7.0571194795971142</v>
      </c>
      <c r="C8464">
        <v>1.1142099368265359</v>
      </c>
      <c r="E8464">
        <f t="shared" si="265"/>
        <v>7</v>
      </c>
      <c r="F8464">
        <f t="shared" si="265"/>
        <v>1</v>
      </c>
      <c r="G8464">
        <f>IF(OR('San Pietro'!E8464&lt;2.5,F8464&lt;0.5),0,VLOOKUP('San Pietro'!F8464,'Power Matrix'!$B$2:$AI$30,HLOOKUP(E8464,'Power Matrix'!$B$2:$AI$30,29)))</f>
        <v>5363.1304653320312</v>
      </c>
      <c r="H8464" s="9">
        <f t="shared" si="266"/>
        <v>6.9749600248239549E-2</v>
      </c>
      <c r="M8464">
        <v>7442.4804683997945</v>
      </c>
      <c r="N8464" s="9">
        <v>9.6792356841872609E-2</v>
      </c>
    </row>
    <row r="8465" spans="1:14" x14ac:dyDescent="0.25">
      <c r="A8465" s="2">
        <v>43818.625</v>
      </c>
      <c r="B8465">
        <v>7.070838185269718</v>
      </c>
      <c r="C8465">
        <v>1.145889365236306</v>
      </c>
      <c r="E8465">
        <f t="shared" si="265"/>
        <v>7</v>
      </c>
      <c r="F8465">
        <f t="shared" si="265"/>
        <v>1</v>
      </c>
      <c r="G8465">
        <f>IF(OR('San Pietro'!E8465&lt;2.5,F8465&lt;0.5),0,VLOOKUP('San Pietro'!F8465,'Power Matrix'!$B$2:$AI$30,HLOOKUP(E8465,'Power Matrix'!$B$2:$AI$30,29)))</f>
        <v>5363.1304653320312</v>
      </c>
      <c r="H8465" s="9">
        <f t="shared" si="266"/>
        <v>6.9749600248239549E-2</v>
      </c>
      <c r="M8465">
        <v>8020.1377268056913</v>
      </c>
      <c r="N8465" s="9">
        <v>0.10430501444646061</v>
      </c>
    </row>
    <row r="8466" spans="1:14" x14ac:dyDescent="0.25">
      <c r="A8466" s="2">
        <v>43818.666666666657</v>
      </c>
      <c r="B8466">
        <v>7.038911015704385</v>
      </c>
      <c r="C8466">
        <v>1.17690535011917</v>
      </c>
      <c r="E8466">
        <f t="shared" si="265"/>
        <v>7</v>
      </c>
      <c r="F8466">
        <f t="shared" si="265"/>
        <v>1</v>
      </c>
      <c r="G8466">
        <f>IF(OR('San Pietro'!E8466&lt;2.5,F8466&lt;0.5),0,VLOOKUP('San Pietro'!F8466,'Power Matrix'!$B$2:$AI$30,HLOOKUP(E8466,'Power Matrix'!$B$2:$AI$30,29)))</f>
        <v>5363.1304653320312</v>
      </c>
      <c r="H8466" s="9">
        <f t="shared" si="266"/>
        <v>6.9749600248239549E-2</v>
      </c>
      <c r="M8466">
        <v>9025.0887921153881</v>
      </c>
      <c r="N8466" s="9">
        <v>0.11737479441230451</v>
      </c>
    </row>
    <row r="8467" spans="1:14" x14ac:dyDescent="0.25">
      <c r="A8467" s="2">
        <v>43818.708333333343</v>
      </c>
      <c r="B8467">
        <v>6.9251704741278841</v>
      </c>
      <c r="C8467">
        <v>1.213063022335557</v>
      </c>
      <c r="E8467">
        <f t="shared" si="265"/>
        <v>7</v>
      </c>
      <c r="F8467">
        <f t="shared" si="265"/>
        <v>1</v>
      </c>
      <c r="G8467">
        <f>IF(OR('San Pietro'!E8467&lt;2.5,F8467&lt;0.5),0,VLOOKUP('San Pietro'!F8467,'Power Matrix'!$B$2:$AI$30,HLOOKUP(E8467,'Power Matrix'!$B$2:$AI$30,29)))</f>
        <v>5363.1304653320312</v>
      </c>
      <c r="H8467" s="9">
        <f t="shared" si="266"/>
        <v>6.9749600248239549E-2</v>
      </c>
      <c r="M8467">
        <v>10481.56458438088</v>
      </c>
      <c r="N8467" s="9">
        <v>0.13631682929100963</v>
      </c>
    </row>
    <row r="8468" spans="1:14" x14ac:dyDescent="0.25">
      <c r="A8468" s="2">
        <v>43818.75</v>
      </c>
      <c r="B8468">
        <v>6.7484486019635188</v>
      </c>
      <c r="C8468">
        <v>1.2538647992402869</v>
      </c>
      <c r="E8468">
        <f t="shared" si="265"/>
        <v>6.5</v>
      </c>
      <c r="F8468">
        <f t="shared" si="265"/>
        <v>1.5</v>
      </c>
      <c r="G8468">
        <f>IF(OR('San Pietro'!E8468&lt;2.5,F8468&lt;0.5),0,VLOOKUP('San Pietro'!F8468,'Power Matrix'!$B$2:$AI$30,HLOOKUP(E8468,'Power Matrix'!$B$2:$AI$30,29)))</f>
        <v>16458.441780273435</v>
      </c>
      <c r="H8468" s="9">
        <f t="shared" si="266"/>
        <v>0.21404844471034615</v>
      </c>
      <c r="M8468">
        <v>11361.799894708562</v>
      </c>
      <c r="N8468" s="9">
        <v>0.14776463229483427</v>
      </c>
    </row>
    <row r="8469" spans="1:14" x14ac:dyDescent="0.25">
      <c r="A8469" s="2">
        <v>43818.791666666657</v>
      </c>
      <c r="B8469">
        <v>6.6347080603870188</v>
      </c>
      <c r="C8469">
        <v>1.2737681050474721</v>
      </c>
      <c r="E8469">
        <f t="shared" si="265"/>
        <v>6.5</v>
      </c>
      <c r="F8469">
        <f t="shared" si="265"/>
        <v>1.5</v>
      </c>
      <c r="G8469">
        <f>IF(OR('San Pietro'!E8469&lt;2.5,F8469&lt;0.5),0,VLOOKUP('San Pietro'!F8469,'Power Matrix'!$B$2:$AI$30,HLOOKUP(E8469,'Power Matrix'!$B$2:$AI$30,29)))</f>
        <v>16458.441780273435</v>
      </c>
      <c r="H8469" s="9">
        <f t="shared" si="266"/>
        <v>0.21404844471034615</v>
      </c>
      <c r="M8469">
        <v>11548.16803760035</v>
      </c>
      <c r="N8469" s="9">
        <v>0.15018842257111803</v>
      </c>
    </row>
    <row r="8470" spans="1:14" x14ac:dyDescent="0.25">
      <c r="A8470" s="2">
        <v>43818.833333333343</v>
      </c>
      <c r="B8470">
        <v>6.5828264098433511</v>
      </c>
      <c r="C8470">
        <v>1.2709484700581211</v>
      </c>
      <c r="E8470">
        <f t="shared" si="265"/>
        <v>6.5</v>
      </c>
      <c r="F8470">
        <f t="shared" si="265"/>
        <v>1.5</v>
      </c>
      <c r="G8470">
        <f>IF(OR('San Pietro'!E8470&lt;2.5,F8470&lt;0.5),0,VLOOKUP('San Pietro'!F8470,'Power Matrix'!$B$2:$AI$30,HLOOKUP(E8470,'Power Matrix'!$B$2:$AI$30,29)))</f>
        <v>16458.441780273435</v>
      </c>
      <c r="H8470" s="9">
        <f t="shared" si="266"/>
        <v>0.21404844471034615</v>
      </c>
      <c r="M8470">
        <v>11505.738982811648</v>
      </c>
      <c r="N8470" s="9">
        <v>0.14963661619030069</v>
      </c>
    </row>
    <row r="8471" spans="1:14" x14ac:dyDescent="0.25">
      <c r="A8471" s="2">
        <v>43818.875</v>
      </c>
      <c r="B8471">
        <v>6.535933379544268</v>
      </c>
      <c r="C8471">
        <v>1.257679599519997</v>
      </c>
      <c r="E8471">
        <f t="shared" si="265"/>
        <v>6.5</v>
      </c>
      <c r="F8471">
        <f t="shared" si="265"/>
        <v>1.5</v>
      </c>
      <c r="G8471">
        <f>IF(OR('San Pietro'!E8471&lt;2.5,F8471&lt;0.5),0,VLOOKUP('San Pietro'!F8471,'Power Matrix'!$B$2:$AI$30,HLOOKUP(E8471,'Power Matrix'!$B$2:$AI$30,29)))</f>
        <v>16458.441780273435</v>
      </c>
      <c r="H8471" s="9">
        <f t="shared" si="266"/>
        <v>0.21404844471034615</v>
      </c>
      <c r="M8471">
        <v>11207.806098426252</v>
      </c>
      <c r="N8471" s="9">
        <v>0.14576188300385809</v>
      </c>
    </row>
    <row r="8472" spans="1:14" x14ac:dyDescent="0.25">
      <c r="A8472" s="2">
        <v>43818.916666666657</v>
      </c>
      <c r="B8472">
        <v>6.498144581191549</v>
      </c>
      <c r="C8472">
        <v>1.234044423873965</v>
      </c>
      <c r="E8472">
        <f t="shared" si="265"/>
        <v>6.5</v>
      </c>
      <c r="F8472">
        <f t="shared" si="265"/>
        <v>1</v>
      </c>
      <c r="G8472">
        <f>IF(OR('San Pietro'!E8472&lt;2.5,F8472&lt;0.5),0,VLOOKUP('San Pietro'!F8472,'Power Matrix'!$B$2:$AI$30,HLOOKUP(E8472,'Power Matrix'!$B$2:$AI$30,29)))</f>
        <v>6572.7947353515628</v>
      </c>
      <c r="H8472" s="9">
        <f t="shared" si="266"/>
        <v>8.5481755155498051E-2</v>
      </c>
      <c r="M8472">
        <v>10992.744058173846</v>
      </c>
      <c r="N8472" s="9">
        <v>0.14296491741803805</v>
      </c>
    </row>
    <row r="8473" spans="1:14" x14ac:dyDescent="0.25">
      <c r="A8473" s="2">
        <v>43818.958333333343</v>
      </c>
      <c r="B8473">
        <v>6.4263084496695484</v>
      </c>
      <c r="C8473">
        <v>1.2089165002923929</v>
      </c>
      <c r="E8473">
        <f t="shared" si="265"/>
        <v>6.5</v>
      </c>
      <c r="F8473">
        <f t="shared" si="265"/>
        <v>1</v>
      </c>
      <c r="G8473">
        <f>IF(OR('San Pietro'!E8473&lt;2.5,F8473&lt;0.5),0,VLOOKUP('San Pietro'!F8473,'Power Matrix'!$B$2:$AI$30,HLOOKUP(E8473,'Power Matrix'!$B$2:$AI$30,29)))</f>
        <v>6572.7947353515628</v>
      </c>
      <c r="H8473" s="9">
        <f t="shared" si="266"/>
        <v>8.5481755155498051E-2</v>
      </c>
      <c r="M8473">
        <v>11044.610408539977</v>
      </c>
      <c r="N8473" s="9">
        <v>0.14363945950303775</v>
      </c>
    </row>
    <row r="8474" spans="1:14" x14ac:dyDescent="0.25">
      <c r="A8474" s="2">
        <v>43819</v>
      </c>
      <c r="B8474">
        <v>6.2990986334326733</v>
      </c>
      <c r="C8474">
        <v>1.187935098753985</v>
      </c>
      <c r="E8474">
        <f t="shared" si="265"/>
        <v>6.5</v>
      </c>
      <c r="F8474">
        <f t="shared" si="265"/>
        <v>1</v>
      </c>
      <c r="G8474">
        <f>IF(OR('San Pietro'!E8474&lt;2.5,F8474&lt;0.5),0,VLOOKUP('San Pietro'!F8474,'Power Matrix'!$B$2:$AI$30,HLOOKUP(E8474,'Power Matrix'!$B$2:$AI$30,29)))</f>
        <v>6572.7947353515628</v>
      </c>
      <c r="H8474" s="9">
        <f t="shared" si="266"/>
        <v>8.5481755155498051E-2</v>
      </c>
      <c r="M8474">
        <v>11555.532972189299</v>
      </c>
      <c r="N8474" s="9">
        <v>0.15028420641359869</v>
      </c>
    </row>
    <row r="8475" spans="1:14" x14ac:dyDescent="0.25">
      <c r="A8475" s="2">
        <v>43819.041666666657</v>
      </c>
      <c r="B8475">
        <v>6.1090322021140473</v>
      </c>
      <c r="C8475">
        <v>1.1789786111407521</v>
      </c>
      <c r="E8475">
        <f t="shared" si="265"/>
        <v>6</v>
      </c>
      <c r="F8475">
        <f t="shared" si="265"/>
        <v>1</v>
      </c>
      <c r="G8475">
        <f>IF(OR('San Pietro'!E8475&lt;2.5,F8475&lt;0.5),0,VLOOKUP('San Pietro'!F8475,'Power Matrix'!$B$2:$AI$30,HLOOKUP(E8475,'Power Matrix'!$B$2:$AI$30,29)))</f>
        <v>7721.5805004882804</v>
      </c>
      <c r="H8475" s="9">
        <f t="shared" si="266"/>
        <v>0.10042216139903577</v>
      </c>
      <c r="M8475">
        <v>11963.770090286367</v>
      </c>
      <c r="N8475" s="9">
        <v>0.1555934891156123</v>
      </c>
    </row>
    <row r="8476" spans="1:14" x14ac:dyDescent="0.25">
      <c r="A8476" s="2">
        <v>43819.083333333343</v>
      </c>
      <c r="B8476">
        <v>5.9334327695047131</v>
      </c>
      <c r="C8476">
        <v>1.170436775731835</v>
      </c>
      <c r="E8476">
        <f t="shared" si="265"/>
        <v>6</v>
      </c>
      <c r="F8476">
        <f t="shared" si="265"/>
        <v>1</v>
      </c>
      <c r="G8476">
        <f>IF(OR('San Pietro'!E8476&lt;2.5,F8476&lt;0.5),0,VLOOKUP('San Pietro'!F8476,'Power Matrix'!$B$2:$AI$30,HLOOKUP(E8476,'Power Matrix'!$B$2:$AI$30,29)))</f>
        <v>7721.5805004882804</v>
      </c>
      <c r="H8476" s="9">
        <f t="shared" si="266"/>
        <v>0.10042216139903577</v>
      </c>
      <c r="M8476">
        <v>12079.581016326709</v>
      </c>
      <c r="N8476" s="9">
        <v>0.15709965530940745</v>
      </c>
    </row>
    <row r="8477" spans="1:14" x14ac:dyDescent="0.25">
      <c r="A8477" s="2">
        <v>43819.125</v>
      </c>
      <c r="B8477">
        <v>5.7973681523337017</v>
      </c>
      <c r="C8477">
        <v>1.158080140043207</v>
      </c>
      <c r="E8477">
        <f t="shared" si="265"/>
        <v>6</v>
      </c>
      <c r="F8477">
        <f t="shared" si="265"/>
        <v>1</v>
      </c>
      <c r="G8477">
        <f>IF(OR('San Pietro'!E8477&lt;2.5,F8477&lt;0.5),0,VLOOKUP('San Pietro'!F8477,'Power Matrix'!$B$2:$AI$30,HLOOKUP(E8477,'Power Matrix'!$B$2:$AI$30,29)))</f>
        <v>7721.5805004882804</v>
      </c>
      <c r="H8477" s="9">
        <f t="shared" si="266"/>
        <v>0.10042216139903577</v>
      </c>
      <c r="M8477">
        <v>12187.613871160644</v>
      </c>
      <c r="N8477" s="9">
        <v>0.15850466465812271</v>
      </c>
    </row>
    <row r="8478" spans="1:14" x14ac:dyDescent="0.25">
      <c r="A8478" s="2">
        <v>43819.166666666657</v>
      </c>
      <c r="B8478">
        <v>5.6738998012802639</v>
      </c>
      <c r="C8478">
        <v>1.147713834935298</v>
      </c>
      <c r="E8478">
        <f t="shared" si="265"/>
        <v>5.5</v>
      </c>
      <c r="F8478">
        <f t="shared" si="265"/>
        <v>1</v>
      </c>
      <c r="G8478">
        <f>IF(OR('San Pietro'!E8478&lt;2.5,F8478&lt;0.5),0,VLOOKUP('San Pietro'!F8478,'Power Matrix'!$B$2:$AI$30,HLOOKUP(E8478,'Power Matrix'!$B$2:$AI$30,29)))</f>
        <v>8728.7280566406243</v>
      </c>
      <c r="H8478" s="9">
        <f t="shared" si="266"/>
        <v>0.1135205075770209</v>
      </c>
      <c r="M8478">
        <v>12502.907145724555</v>
      </c>
      <c r="N8478" s="9">
        <v>0.16260517647955236</v>
      </c>
    </row>
    <row r="8479" spans="1:14" x14ac:dyDescent="0.25">
      <c r="A8479" s="2">
        <v>43819.208333333343</v>
      </c>
      <c r="B8479">
        <v>5.5403294942315444</v>
      </c>
      <c r="C8479">
        <v>1.1446454086233571</v>
      </c>
      <c r="E8479">
        <f t="shared" si="265"/>
        <v>5.5</v>
      </c>
      <c r="F8479">
        <f t="shared" si="265"/>
        <v>1</v>
      </c>
      <c r="G8479">
        <f>IF(OR('San Pietro'!E8479&lt;2.5,F8479&lt;0.5),0,VLOOKUP('San Pietro'!F8479,'Power Matrix'!$B$2:$AI$30,HLOOKUP(E8479,'Power Matrix'!$B$2:$AI$30,29)))</f>
        <v>8728.7280566406243</v>
      </c>
      <c r="H8479" s="9">
        <f t="shared" si="266"/>
        <v>0.1135205075770209</v>
      </c>
      <c r="M8479">
        <v>12579.117514295678</v>
      </c>
      <c r="N8479" s="9">
        <v>0.16359632200168131</v>
      </c>
    </row>
    <row r="8480" spans="1:14" x14ac:dyDescent="0.25">
      <c r="A8480" s="2">
        <v>43819.25</v>
      </c>
      <c r="B8480">
        <v>5.43656619314421</v>
      </c>
      <c r="C8480">
        <v>1.1386744168812011</v>
      </c>
      <c r="E8480">
        <f t="shared" si="265"/>
        <v>5.5</v>
      </c>
      <c r="F8480">
        <f t="shared" si="265"/>
        <v>1</v>
      </c>
      <c r="G8480">
        <f>IF(OR('San Pietro'!E8480&lt;2.5,F8480&lt;0.5),0,VLOOKUP('San Pietro'!F8480,'Power Matrix'!$B$2:$AI$30,HLOOKUP(E8480,'Power Matrix'!$B$2:$AI$30,29)))</f>
        <v>8728.7280566406243</v>
      </c>
      <c r="H8480" s="9">
        <f t="shared" si="266"/>
        <v>0.1135205075770209</v>
      </c>
      <c r="M8480">
        <v>12805.843678445066</v>
      </c>
      <c r="N8480" s="9">
        <v>0.16654498406118082</v>
      </c>
    </row>
    <row r="8481" spans="1:14" x14ac:dyDescent="0.25">
      <c r="A8481" s="2">
        <v>43819.291666666657</v>
      </c>
      <c r="B8481">
        <v>5.332304030032418</v>
      </c>
      <c r="C8481">
        <v>1.1398354430532871</v>
      </c>
      <c r="E8481">
        <f t="shared" si="265"/>
        <v>5.5</v>
      </c>
      <c r="F8481">
        <f t="shared" si="265"/>
        <v>1</v>
      </c>
      <c r="G8481">
        <f>IF(OR('San Pietro'!E8481&lt;2.5,F8481&lt;0.5),0,VLOOKUP('San Pietro'!F8481,'Power Matrix'!$B$2:$AI$30,HLOOKUP(E8481,'Power Matrix'!$B$2:$AI$30,29)))</f>
        <v>8728.7280566406243</v>
      </c>
      <c r="H8481" s="9">
        <f t="shared" si="266"/>
        <v>0.1135205075770209</v>
      </c>
      <c r="M8481">
        <v>13541.2254247739</v>
      </c>
      <c r="N8481" s="9">
        <v>0.17610891005438725</v>
      </c>
    </row>
    <row r="8482" spans="1:14" x14ac:dyDescent="0.25">
      <c r="A8482" s="2">
        <v>43819.333333333343</v>
      </c>
      <c r="B8482">
        <v>5.2093345410034377</v>
      </c>
      <c r="C8482">
        <v>1.156919113871121</v>
      </c>
      <c r="E8482">
        <f t="shared" si="265"/>
        <v>5</v>
      </c>
      <c r="F8482">
        <f t="shared" si="265"/>
        <v>1</v>
      </c>
      <c r="G8482">
        <f>IF(OR('San Pietro'!E8482&lt;2.5,F8482&lt;0.5),0,VLOOKUP('San Pietro'!F8482,'Power Matrix'!$B$2:$AI$30,HLOOKUP(E8482,'Power Matrix'!$B$2:$AI$30,29)))</f>
        <v>9017.869880371094</v>
      </c>
      <c r="H8482" s="9">
        <f t="shared" si="266"/>
        <v>0.11728090959420334</v>
      </c>
      <c r="M8482">
        <v>14563.964758049369</v>
      </c>
      <c r="N8482" s="9">
        <v>0.18941003337247136</v>
      </c>
    </row>
    <row r="8483" spans="1:14" x14ac:dyDescent="0.25">
      <c r="A8483" s="2">
        <v>43819.375</v>
      </c>
      <c r="B8483">
        <v>5.1070678259894793</v>
      </c>
      <c r="C8483">
        <v>1.1836227158290951</v>
      </c>
      <c r="E8483">
        <f t="shared" si="265"/>
        <v>5</v>
      </c>
      <c r="F8483">
        <f t="shared" si="265"/>
        <v>1</v>
      </c>
      <c r="G8483">
        <f>IF(OR('San Pietro'!E8483&lt;2.5,F8483&lt;0.5),0,VLOOKUP('San Pietro'!F8483,'Power Matrix'!$B$2:$AI$30,HLOOKUP(E8483,'Power Matrix'!$B$2:$AI$30,29)))</f>
        <v>9017.869880371094</v>
      </c>
      <c r="H8483" s="9">
        <f t="shared" si="266"/>
        <v>0.11728090959420334</v>
      </c>
      <c r="M8483">
        <v>15607.974482491558</v>
      </c>
      <c r="N8483" s="9">
        <v>0.20298778641107901</v>
      </c>
    </row>
    <row r="8484" spans="1:14" x14ac:dyDescent="0.25">
      <c r="A8484" s="2">
        <v>43819.416666666657</v>
      </c>
      <c r="B8484">
        <v>5.0348575479491364</v>
      </c>
      <c r="C8484">
        <v>1.211819065722608</v>
      </c>
      <c r="E8484">
        <f t="shared" si="265"/>
        <v>5</v>
      </c>
      <c r="F8484">
        <f t="shared" si="265"/>
        <v>1</v>
      </c>
      <c r="G8484">
        <f>IF(OR('San Pietro'!E8484&lt;2.5,F8484&lt;0.5),0,VLOOKUP('San Pietro'!F8484,'Power Matrix'!$B$2:$AI$30,HLOOKUP(E8484,'Power Matrix'!$B$2:$AI$30,29)))</f>
        <v>9017.869880371094</v>
      </c>
      <c r="H8484" s="9">
        <f t="shared" si="266"/>
        <v>0.11728090959420334</v>
      </c>
      <c r="M8484">
        <v>16481.034742307518</v>
      </c>
      <c r="N8484" s="9">
        <v>0.21434227508879455</v>
      </c>
    </row>
    <row r="8485" spans="1:14" x14ac:dyDescent="0.25">
      <c r="A8485" s="2">
        <v>43819.458333333343</v>
      </c>
      <c r="B8485">
        <v>4.9993136287064788</v>
      </c>
      <c r="C8485">
        <v>1.236781128422453</v>
      </c>
      <c r="E8485">
        <f t="shared" si="265"/>
        <v>5</v>
      </c>
      <c r="F8485">
        <f t="shared" si="265"/>
        <v>1</v>
      </c>
      <c r="G8485">
        <f>IF(OR('San Pietro'!E8485&lt;2.5,F8485&lt;0.5),0,VLOOKUP('San Pietro'!F8485,'Power Matrix'!$B$2:$AI$30,HLOOKUP(E8485,'Power Matrix'!$B$2:$AI$30,29)))</f>
        <v>9017.869880371094</v>
      </c>
      <c r="H8485" s="9">
        <f t="shared" si="266"/>
        <v>0.11728090959420334</v>
      </c>
      <c r="M8485">
        <v>16970.231895563829</v>
      </c>
      <c r="N8485" s="9">
        <v>0.22070447457659434</v>
      </c>
    </row>
    <row r="8486" spans="1:14" x14ac:dyDescent="0.25">
      <c r="A8486" s="2">
        <v>43819.5</v>
      </c>
      <c r="B8486">
        <v>5.0051752574938639</v>
      </c>
      <c r="C8486">
        <v>1.2527037730682009</v>
      </c>
      <c r="E8486">
        <f t="shared" si="265"/>
        <v>5</v>
      </c>
      <c r="F8486">
        <f t="shared" si="265"/>
        <v>1.5</v>
      </c>
      <c r="G8486">
        <f>IF(OR('San Pietro'!E8486&lt;2.5,F8486&lt;0.5),0,VLOOKUP('San Pietro'!F8486,'Power Matrix'!$B$2:$AI$30,HLOOKUP(E8486,'Power Matrix'!$B$2:$AI$30,29)))</f>
        <v>24782.216907226561</v>
      </c>
      <c r="H8486" s="9">
        <f t="shared" si="266"/>
        <v>0.322302381737268</v>
      </c>
      <c r="M8486">
        <v>17097.192711081349</v>
      </c>
      <c r="N8486" s="9">
        <v>0.22235564942517932</v>
      </c>
    </row>
    <row r="8487" spans="1:14" x14ac:dyDescent="0.25">
      <c r="A8487" s="2">
        <v>43819.541666666657</v>
      </c>
      <c r="B8487">
        <v>5.0595512181598226</v>
      </c>
      <c r="C8487">
        <v>1.2619090520040239</v>
      </c>
      <c r="E8487">
        <f t="shared" si="265"/>
        <v>5</v>
      </c>
      <c r="F8487">
        <f t="shared" si="265"/>
        <v>1.5</v>
      </c>
      <c r="G8487">
        <f>IF(OR('San Pietro'!E8487&lt;2.5,F8487&lt;0.5),0,VLOOKUP('San Pietro'!F8487,'Power Matrix'!$B$2:$AI$30,HLOOKUP(E8487,'Power Matrix'!$B$2:$AI$30,29)))</f>
        <v>24782.216907226561</v>
      </c>
      <c r="H8487" s="9">
        <f t="shared" si="266"/>
        <v>0.322302381737268</v>
      </c>
      <c r="M8487">
        <v>16855.773243525076</v>
      </c>
      <c r="N8487" s="9">
        <v>0.21921589523281049</v>
      </c>
    </row>
    <row r="8488" spans="1:14" x14ac:dyDescent="0.25">
      <c r="A8488" s="2">
        <v>43819.583333333343</v>
      </c>
      <c r="B8488">
        <v>5.1757860698586153</v>
      </c>
      <c r="C8488">
        <v>1.2654750609611449</v>
      </c>
      <c r="E8488">
        <f t="shared" si="265"/>
        <v>5</v>
      </c>
      <c r="F8488">
        <f t="shared" si="265"/>
        <v>1.5</v>
      </c>
      <c r="G8488">
        <f>IF(OR('San Pietro'!E8488&lt;2.5,F8488&lt;0.5),0,VLOOKUP('San Pietro'!F8488,'Power Matrix'!$B$2:$AI$30,HLOOKUP(E8488,'Power Matrix'!$B$2:$AI$30,29)))</f>
        <v>24782.216907226561</v>
      </c>
      <c r="H8488" s="9">
        <f t="shared" si="266"/>
        <v>0.322302381737268</v>
      </c>
      <c r="M8488">
        <v>16880.57622908277</v>
      </c>
      <c r="N8488" s="9">
        <v>0.2195384677190988</v>
      </c>
    </row>
    <row r="8489" spans="1:14" x14ac:dyDescent="0.25">
      <c r="A8489" s="2">
        <v>43819.625</v>
      </c>
      <c r="B8489">
        <v>5.3556258296758452</v>
      </c>
      <c r="C8489">
        <v>1.28562715809092</v>
      </c>
      <c r="E8489">
        <f t="shared" si="265"/>
        <v>5.5</v>
      </c>
      <c r="F8489">
        <f t="shared" si="265"/>
        <v>1.5</v>
      </c>
      <c r="G8489">
        <f>IF(OR('San Pietro'!E8489&lt;2.5,F8489&lt;0.5),0,VLOOKUP('San Pietro'!F8489,'Power Matrix'!$B$2:$AI$30,HLOOKUP(E8489,'Power Matrix'!$B$2:$AI$30,29)))</f>
        <v>22186.7018125</v>
      </c>
      <c r="H8489" s="9">
        <f t="shared" si="266"/>
        <v>0.28854669716727849</v>
      </c>
      <c r="M8489">
        <v>17490.673603567047</v>
      </c>
      <c r="N8489" s="9">
        <v>0.22747302166655026</v>
      </c>
    </row>
    <row r="8490" spans="1:14" x14ac:dyDescent="0.25">
      <c r="A8490" s="2">
        <v>43819.666666666657</v>
      </c>
      <c r="B8490">
        <v>5.5680163365889817</v>
      </c>
      <c r="C8490">
        <v>1.336131796576653</v>
      </c>
      <c r="E8490">
        <f t="shared" si="265"/>
        <v>5.5</v>
      </c>
      <c r="F8490">
        <f t="shared" si="265"/>
        <v>1.5</v>
      </c>
      <c r="G8490">
        <f>IF(OR('San Pietro'!E8490&lt;2.5,F8490&lt;0.5),0,VLOOKUP('San Pietro'!F8490,'Power Matrix'!$B$2:$AI$30,HLOOKUP(E8490,'Power Matrix'!$B$2:$AI$30,29)))</f>
        <v>22186.7018125</v>
      </c>
      <c r="H8490" s="9">
        <f t="shared" si="266"/>
        <v>0.28854669716727849</v>
      </c>
      <c r="M8490">
        <v>18661.283110180415</v>
      </c>
      <c r="N8490" s="9">
        <v>0.2426972541744753</v>
      </c>
    </row>
    <row r="8491" spans="1:14" x14ac:dyDescent="0.25">
      <c r="A8491" s="2">
        <v>43819.708333333343</v>
      </c>
      <c r="B8491">
        <v>5.7819034295754932</v>
      </c>
      <c r="C8491">
        <v>1.4185646547947459</v>
      </c>
      <c r="E8491">
        <f t="shared" si="265"/>
        <v>6</v>
      </c>
      <c r="F8491">
        <f t="shared" si="265"/>
        <v>1.5</v>
      </c>
      <c r="G8491">
        <f>IF(OR('San Pietro'!E8491&lt;2.5,F8491&lt;0.5),0,VLOOKUP('San Pietro'!F8491,'Power Matrix'!$B$2:$AI$30,HLOOKUP(E8491,'Power Matrix'!$B$2:$AI$30,29)))</f>
        <v>19557.295374999998</v>
      </c>
      <c r="H8491" s="9">
        <f t="shared" si="266"/>
        <v>0.25435024248632404</v>
      </c>
      <c r="M8491">
        <v>21003.543516225731</v>
      </c>
      <c r="N8491" s="9">
        <v>0.27315926290948422</v>
      </c>
    </row>
    <row r="8492" spans="1:14" x14ac:dyDescent="0.25">
      <c r="A8492" s="2">
        <v>43819.75</v>
      </c>
      <c r="B8492">
        <v>5.9818223858771713</v>
      </c>
      <c r="C8492">
        <v>1.5465263250467749</v>
      </c>
      <c r="E8492">
        <f t="shared" si="265"/>
        <v>6</v>
      </c>
      <c r="F8492">
        <f t="shared" si="265"/>
        <v>1.5</v>
      </c>
      <c r="G8492">
        <f>IF(OR('San Pietro'!E8492&lt;2.5,F8492&lt;0.5),0,VLOOKUP('San Pietro'!F8492,'Power Matrix'!$B$2:$AI$30,HLOOKUP(E8492,'Power Matrix'!$B$2:$AI$30,29)))</f>
        <v>19557.295374999998</v>
      </c>
      <c r="H8492" s="9">
        <f t="shared" si="266"/>
        <v>0.25435024248632404</v>
      </c>
      <c r="M8492">
        <v>24982.43207468382</v>
      </c>
      <c r="N8492" s="9">
        <v>0.32490625812425639</v>
      </c>
    </row>
    <row r="8493" spans="1:14" x14ac:dyDescent="0.25">
      <c r="A8493" s="2">
        <v>43819.791666666657</v>
      </c>
      <c r="B8493">
        <v>6.1655283263839538</v>
      </c>
      <c r="C8493">
        <v>1.733617399634318</v>
      </c>
      <c r="E8493">
        <f t="shared" si="265"/>
        <v>6</v>
      </c>
      <c r="F8493">
        <f t="shared" si="265"/>
        <v>1.5</v>
      </c>
      <c r="G8493">
        <f>IF(OR('San Pietro'!E8493&lt;2.5,F8493&lt;0.5),0,VLOOKUP('San Pietro'!F8493,'Power Matrix'!$B$2:$AI$30,HLOOKUP(E8493,'Power Matrix'!$B$2:$AI$30,29)))</f>
        <v>19557.295374999998</v>
      </c>
      <c r="H8493" s="9">
        <f t="shared" si="266"/>
        <v>0.25435024248632404</v>
      </c>
      <c r="M8493">
        <v>29407.186659645427</v>
      </c>
      <c r="N8493" s="9">
        <v>0.38245191464882106</v>
      </c>
    </row>
    <row r="8494" spans="1:14" x14ac:dyDescent="0.25">
      <c r="A8494" s="2">
        <v>43819.833333333343</v>
      </c>
      <c r="B8494">
        <v>6.3637012656000271</v>
      </c>
      <c r="C8494">
        <v>1.9522220417499041</v>
      </c>
      <c r="E8494">
        <f t="shared" si="265"/>
        <v>6.5</v>
      </c>
      <c r="F8494">
        <f t="shared" si="265"/>
        <v>2</v>
      </c>
      <c r="G8494">
        <f>IF(OR('San Pietro'!E8494&lt;2.5,F8494&lt;0.5),0,VLOOKUP('San Pietro'!F8494,'Power Matrix'!$B$2:$AI$30,HLOOKUP(E8494,'Power Matrix'!$B$2:$AI$30,29)))</f>
        <v>29549.622261718749</v>
      </c>
      <c r="H8494" s="9">
        <f t="shared" si="266"/>
        <v>0.38430434492772719</v>
      </c>
      <c r="M8494">
        <v>34217.604549044794</v>
      </c>
      <c r="N8494" s="9">
        <v>0.44501327263776341</v>
      </c>
    </row>
    <row r="8495" spans="1:14" x14ac:dyDescent="0.25">
      <c r="A8495" s="2">
        <v>43819.875</v>
      </c>
      <c r="B8495">
        <v>6.5827016943372367</v>
      </c>
      <c r="C8495">
        <v>2.172651153564483</v>
      </c>
      <c r="E8495">
        <f t="shared" si="265"/>
        <v>6.5</v>
      </c>
      <c r="F8495">
        <f t="shared" si="265"/>
        <v>2</v>
      </c>
      <c r="G8495">
        <f>IF(OR('San Pietro'!E8495&lt;2.5,F8495&lt;0.5),0,VLOOKUP('San Pietro'!F8495,'Power Matrix'!$B$2:$AI$30,HLOOKUP(E8495,'Power Matrix'!$B$2:$AI$30,29)))</f>
        <v>29549.622261718749</v>
      </c>
      <c r="H8495" s="9">
        <f t="shared" si="266"/>
        <v>0.38430434492772719</v>
      </c>
      <c r="M8495">
        <v>40576.875202870287</v>
      </c>
      <c r="N8495" s="9">
        <v>0.52771806400303667</v>
      </c>
    </row>
    <row r="8496" spans="1:14" x14ac:dyDescent="0.25">
      <c r="A8496" s="2">
        <v>43819.916666666657</v>
      </c>
      <c r="B8496">
        <v>6.7447071367800806</v>
      </c>
      <c r="C8496">
        <v>2.4463216084132822</v>
      </c>
      <c r="E8496">
        <f t="shared" si="265"/>
        <v>6.5</v>
      </c>
      <c r="F8496">
        <f t="shared" si="265"/>
        <v>2.5</v>
      </c>
      <c r="G8496">
        <f>IF(OR('San Pietro'!E8496&lt;2.5,F8496&lt;0.5),0,VLOOKUP('San Pietro'!F8496,'Power Matrix'!$B$2:$AI$30,HLOOKUP(E8496,'Power Matrix'!$B$2:$AI$30,29)))</f>
        <v>45526.280511718753</v>
      </c>
      <c r="H8496" s="9">
        <f t="shared" si="266"/>
        <v>0.59208700720746132</v>
      </c>
      <c r="M8496">
        <v>41385.265308795162</v>
      </c>
      <c r="N8496" s="9">
        <v>0.53823149214468191</v>
      </c>
    </row>
    <row r="8497" spans="1:14" x14ac:dyDescent="0.25">
      <c r="A8497" s="2">
        <v>43819.958333333343</v>
      </c>
      <c r="B8497">
        <v>6.9587189452727074</v>
      </c>
      <c r="C8497">
        <v>2.6281880652264382</v>
      </c>
      <c r="E8497">
        <f t="shared" si="265"/>
        <v>7</v>
      </c>
      <c r="F8497">
        <f t="shared" si="265"/>
        <v>2.5</v>
      </c>
      <c r="G8497">
        <f>IF(OR('San Pietro'!E8497&lt;2.5,F8497&lt;0.5),0,VLOOKUP('San Pietro'!F8497,'Power Matrix'!$B$2:$AI$30,HLOOKUP(E8497,'Power Matrix'!$B$2:$AI$30,29)))</f>
        <v>38628.33411132812</v>
      </c>
      <c r="H8497" s="9">
        <f t="shared" si="266"/>
        <v>0.50237652802536614</v>
      </c>
      <c r="M8497">
        <v>41241.963185087261</v>
      </c>
      <c r="N8497" s="9">
        <v>0.53636779221923003</v>
      </c>
    </row>
    <row r="8498" spans="1:14" x14ac:dyDescent="0.25">
      <c r="A8498" s="2">
        <v>43820</v>
      </c>
      <c r="B8498">
        <v>7.1620052202394797</v>
      </c>
      <c r="C8498">
        <v>2.7291973421979039</v>
      </c>
      <c r="E8498">
        <f t="shared" si="265"/>
        <v>7</v>
      </c>
      <c r="F8498">
        <f t="shared" si="265"/>
        <v>2.5</v>
      </c>
      <c r="G8498">
        <f>IF(OR('San Pietro'!E8498&lt;2.5,F8498&lt;0.5),0,VLOOKUP('San Pietro'!F8498,'Power Matrix'!$B$2:$AI$30,HLOOKUP(E8498,'Power Matrix'!$B$2:$AI$30,29)))</f>
        <v>38628.33411132812</v>
      </c>
      <c r="H8498" s="9">
        <f t="shared" si="266"/>
        <v>0.50237652802536614</v>
      </c>
      <c r="M8498">
        <v>39961.00419505209</v>
      </c>
      <c r="N8498" s="9">
        <v>0.51970842170563203</v>
      </c>
    </row>
    <row r="8499" spans="1:14" x14ac:dyDescent="0.25">
      <c r="A8499" s="2">
        <v>43820.041666666657</v>
      </c>
      <c r="B8499">
        <v>7.342717988599512</v>
      </c>
      <c r="C8499">
        <v>2.7400612299509932</v>
      </c>
      <c r="E8499">
        <f t="shared" si="265"/>
        <v>7.5</v>
      </c>
      <c r="F8499">
        <f t="shared" si="265"/>
        <v>2.5</v>
      </c>
      <c r="G8499">
        <f>IF(OR('San Pietro'!E8499&lt;2.5,F8499&lt;0.5),0,VLOOKUP('San Pietro'!F8499,'Power Matrix'!$B$2:$AI$30,HLOOKUP(E8499,'Power Matrix'!$B$2:$AI$30,29)))</f>
        <v>33358.218203124998</v>
      </c>
      <c r="H8499" s="9">
        <f t="shared" si="266"/>
        <v>0.43383661831494702</v>
      </c>
      <c r="M8499">
        <v>38851.844135573025</v>
      </c>
      <c r="N8499" s="9">
        <v>0.50528336318815448</v>
      </c>
    </row>
    <row r="8500" spans="1:14" x14ac:dyDescent="0.25">
      <c r="A8500" s="2">
        <v>43820.083333333343</v>
      </c>
      <c r="B8500">
        <v>7.4716738219219909</v>
      </c>
      <c r="C8500">
        <v>2.7378221080476841</v>
      </c>
      <c r="E8500">
        <f t="shared" si="265"/>
        <v>7.5</v>
      </c>
      <c r="F8500">
        <f t="shared" si="265"/>
        <v>2.5</v>
      </c>
      <c r="G8500">
        <f>IF(OR('San Pietro'!E8500&lt;2.5,F8500&lt;0.5),0,VLOOKUP('San Pietro'!F8500,'Power Matrix'!$B$2:$AI$30,HLOOKUP(E8500,'Power Matrix'!$B$2:$AI$30,29)))</f>
        <v>33358.218203124998</v>
      </c>
      <c r="H8500" s="9">
        <f t="shared" si="266"/>
        <v>0.43383661831494702</v>
      </c>
      <c r="M8500">
        <v>39505.391701267887</v>
      </c>
      <c r="N8500" s="9">
        <v>0.51378300379325448</v>
      </c>
    </row>
    <row r="8501" spans="1:14" x14ac:dyDescent="0.25">
      <c r="A8501" s="2">
        <v>43820.125</v>
      </c>
      <c r="B8501">
        <v>7.5261744980940648</v>
      </c>
      <c r="C8501">
        <v>2.7913122424044952</v>
      </c>
      <c r="E8501">
        <f t="shared" si="265"/>
        <v>7.5</v>
      </c>
      <c r="F8501">
        <f t="shared" si="265"/>
        <v>3</v>
      </c>
      <c r="G8501">
        <f>IF(OR('San Pietro'!E8501&lt;2.5,F8501&lt;0.5),0,VLOOKUP('San Pietro'!F8501,'Power Matrix'!$B$2:$AI$30,HLOOKUP(E8501,'Power Matrix'!$B$2:$AI$30,29)))</f>
        <v>44417.15948242187</v>
      </c>
      <c r="H8501" s="9">
        <f t="shared" si="266"/>
        <v>0.57766245630003077</v>
      </c>
      <c r="M8501">
        <v>42138.737038221894</v>
      </c>
      <c r="N8501" s="9">
        <v>0.54803068541291977</v>
      </c>
    </row>
    <row r="8502" spans="1:14" x14ac:dyDescent="0.25">
      <c r="A8502" s="2">
        <v>43820.166666666657</v>
      </c>
      <c r="B8502">
        <v>7.5364011695954609</v>
      </c>
      <c r="C8502">
        <v>2.9146298079681809</v>
      </c>
      <c r="E8502">
        <f t="shared" si="265"/>
        <v>7.5</v>
      </c>
      <c r="F8502">
        <f t="shared" si="265"/>
        <v>3</v>
      </c>
      <c r="G8502">
        <f>IF(OR('San Pietro'!E8502&lt;2.5,F8502&lt;0.5),0,VLOOKUP('San Pietro'!F8502,'Power Matrix'!$B$2:$AI$30,HLOOKUP(E8502,'Power Matrix'!$B$2:$AI$30,29)))</f>
        <v>44417.15948242187</v>
      </c>
      <c r="H8502" s="9">
        <f t="shared" si="266"/>
        <v>0.57766245630003077</v>
      </c>
      <c r="M8502">
        <v>43713.950862345919</v>
      </c>
      <c r="N8502" s="9">
        <v>0.56851695463649832</v>
      </c>
    </row>
    <row r="8503" spans="1:14" x14ac:dyDescent="0.25">
      <c r="A8503" s="2">
        <v>43820.208333333343</v>
      </c>
      <c r="B8503">
        <v>7.5975117675916071</v>
      </c>
      <c r="C8503">
        <v>3.0457428349730149</v>
      </c>
      <c r="E8503">
        <f t="shared" si="265"/>
        <v>7.5</v>
      </c>
      <c r="F8503">
        <f t="shared" si="265"/>
        <v>3</v>
      </c>
      <c r="G8503">
        <f>IF(OR('San Pietro'!E8503&lt;2.5,F8503&lt;0.5),0,VLOOKUP('San Pietro'!F8503,'Power Matrix'!$B$2:$AI$30,HLOOKUP(E8503,'Power Matrix'!$B$2:$AI$30,29)))</f>
        <v>44417.15948242187</v>
      </c>
      <c r="H8503" s="9">
        <f t="shared" si="266"/>
        <v>0.57766245630003077</v>
      </c>
      <c r="M8503">
        <v>44065.684165182443</v>
      </c>
      <c r="N8503" s="9">
        <v>0.57309138321657671</v>
      </c>
    </row>
    <row r="8504" spans="1:14" x14ac:dyDescent="0.25">
      <c r="A8504" s="2">
        <v>43820.25</v>
      </c>
      <c r="B8504">
        <v>7.7015244996911694</v>
      </c>
      <c r="C8504">
        <v>3.2168283344739459</v>
      </c>
      <c r="E8504">
        <f t="shared" si="265"/>
        <v>7.5</v>
      </c>
      <c r="F8504">
        <f t="shared" si="265"/>
        <v>3</v>
      </c>
      <c r="G8504">
        <f>IF(OR('San Pietro'!E8504&lt;2.5,F8504&lt;0.5),0,VLOOKUP('San Pietro'!F8504,'Power Matrix'!$B$2:$AI$30,HLOOKUP(E8504,'Power Matrix'!$B$2:$AI$30,29)))</f>
        <v>44417.15948242187</v>
      </c>
      <c r="H8504" s="9">
        <f t="shared" si="266"/>
        <v>0.57766245630003077</v>
      </c>
      <c r="M8504">
        <v>45064.623781552757</v>
      </c>
      <c r="N8504" s="9">
        <v>0.58608298194790509</v>
      </c>
    </row>
    <row r="8505" spans="1:14" x14ac:dyDescent="0.25">
      <c r="A8505" s="2">
        <v>43820.291666666657</v>
      </c>
      <c r="B8505">
        <v>7.8491876589308367</v>
      </c>
      <c r="C8505">
        <v>3.429710776169967</v>
      </c>
      <c r="E8505">
        <f t="shared" si="265"/>
        <v>8</v>
      </c>
      <c r="F8505">
        <f t="shared" si="265"/>
        <v>3.5</v>
      </c>
      <c r="G8505">
        <f>IF(OR('San Pietro'!E8505&lt;2.5,F8505&lt;0.5),0,VLOOKUP('San Pietro'!F8505,'Power Matrix'!$B$2:$AI$30,HLOOKUP(E8505,'Power Matrix'!$B$2:$AI$30,29)))</f>
        <v>45186.582554687498</v>
      </c>
      <c r="H8505" s="9">
        <f t="shared" si="266"/>
        <v>0.58766910298879027</v>
      </c>
      <c r="M8505">
        <v>45299.448142318593</v>
      </c>
      <c r="N8505" s="9">
        <v>0.58913696420810957</v>
      </c>
    </row>
    <row r="8506" spans="1:14" x14ac:dyDescent="0.25">
      <c r="A8506" s="2">
        <v>43820.333333333343</v>
      </c>
      <c r="B8506">
        <v>8.0559659680688167</v>
      </c>
      <c r="C8506">
        <v>3.6213630250049889</v>
      </c>
      <c r="E8506">
        <f t="shared" si="265"/>
        <v>8</v>
      </c>
      <c r="F8506">
        <f t="shared" si="265"/>
        <v>3.5</v>
      </c>
      <c r="G8506">
        <f>IF(OR('San Pietro'!E8506&lt;2.5,F8506&lt;0.5),0,VLOOKUP('San Pietro'!F8506,'Power Matrix'!$B$2:$AI$30,HLOOKUP(E8506,'Power Matrix'!$B$2:$AI$30,29)))</f>
        <v>45186.582554687498</v>
      </c>
      <c r="H8506" s="9">
        <f t="shared" si="266"/>
        <v>0.58766910298879027</v>
      </c>
      <c r="M8506">
        <v>45012.834978287181</v>
      </c>
      <c r="N8506" s="9">
        <v>0.58540944839314746</v>
      </c>
    </row>
    <row r="8507" spans="1:14" x14ac:dyDescent="0.25">
      <c r="A8507" s="2">
        <v>43820.375</v>
      </c>
      <c r="B8507">
        <v>8.2689800525125268</v>
      </c>
      <c r="C8507">
        <v>3.7788479322043429</v>
      </c>
      <c r="E8507">
        <f t="shared" si="265"/>
        <v>8.5</v>
      </c>
      <c r="F8507">
        <f t="shared" si="265"/>
        <v>4</v>
      </c>
      <c r="G8507">
        <f>IF(OR('San Pietro'!E8507&lt;2.5,F8507&lt;0.5),0,VLOOKUP('San Pietro'!F8507,'Power Matrix'!$B$2:$AI$30,HLOOKUP(E8507,'Power Matrix'!$B$2:$AI$30,29)))</f>
        <v>44474.827766601564</v>
      </c>
      <c r="H8507" s="9">
        <f t="shared" si="266"/>
        <v>0.57841245479336156</v>
      </c>
      <c r="M8507">
        <v>44130.987768868203</v>
      </c>
      <c r="N8507" s="9">
        <v>0.57394068201391324</v>
      </c>
    </row>
    <row r="8508" spans="1:14" x14ac:dyDescent="0.25">
      <c r="A8508" s="2">
        <v>43820.416666666657</v>
      </c>
      <c r="B8508">
        <v>8.5136718755093401</v>
      </c>
      <c r="C8508">
        <v>3.761847191827373</v>
      </c>
      <c r="E8508">
        <f t="shared" si="265"/>
        <v>8.5</v>
      </c>
      <c r="F8508">
        <f t="shared" si="265"/>
        <v>4</v>
      </c>
      <c r="G8508">
        <f>IF(OR('San Pietro'!E8508&lt;2.5,F8508&lt;0.5),0,VLOOKUP('San Pietro'!F8508,'Power Matrix'!$B$2:$AI$30,HLOOKUP(E8508,'Power Matrix'!$B$2:$AI$30,29)))</f>
        <v>44474.827766601564</v>
      </c>
      <c r="H8508" s="9">
        <f t="shared" si="266"/>
        <v>0.57841245479336156</v>
      </c>
      <c r="M8508">
        <v>39650.177449368617</v>
      </c>
      <c r="N8508" s="9">
        <v>0.51566599883170794</v>
      </c>
    </row>
    <row r="8509" spans="1:14" x14ac:dyDescent="0.25">
      <c r="A8509" s="2">
        <v>43820.458333333343</v>
      </c>
      <c r="B8509">
        <v>8.7147132713660493</v>
      </c>
      <c r="C8509">
        <v>3.667140628361516</v>
      </c>
      <c r="E8509">
        <f t="shared" si="265"/>
        <v>8.5</v>
      </c>
      <c r="F8509">
        <f t="shared" si="265"/>
        <v>3.5</v>
      </c>
      <c r="G8509">
        <f>IF(OR('San Pietro'!E8509&lt;2.5,F8509&lt;0.5),0,VLOOKUP('San Pietro'!F8509,'Power Matrix'!$B$2:$AI$30,HLOOKUP(E8509,'Power Matrix'!$B$2:$AI$30,29)))</f>
        <v>44321.059486328122</v>
      </c>
      <c r="H8509" s="9">
        <f t="shared" si="266"/>
        <v>0.57641263842692014</v>
      </c>
      <c r="M8509">
        <v>36234.684168087668</v>
      </c>
      <c r="N8509" s="9">
        <v>0.47124617860155216</v>
      </c>
    </row>
    <row r="8510" spans="1:14" x14ac:dyDescent="0.25">
      <c r="A8510" s="2">
        <v>43820.5</v>
      </c>
      <c r="B8510">
        <v>8.8273313733875192</v>
      </c>
      <c r="C8510">
        <v>3.5485500979270359</v>
      </c>
      <c r="E8510">
        <f t="shared" si="265"/>
        <v>9</v>
      </c>
      <c r="F8510">
        <f t="shared" si="265"/>
        <v>3.5</v>
      </c>
      <c r="G8510">
        <f>IF(OR('San Pietro'!E8510&lt;2.5,F8510&lt;0.5),0,VLOOKUP('San Pietro'!F8510,'Power Matrix'!$B$2:$AI$30,HLOOKUP(E8510,'Power Matrix'!$B$2:$AI$30,29)))</f>
        <v>31382.114816406247</v>
      </c>
      <c r="H8510" s="9">
        <f t="shared" si="266"/>
        <v>0.40813662422310237</v>
      </c>
      <c r="M8510">
        <v>32769.374584910358</v>
      </c>
      <c r="N8510" s="9">
        <v>0.42617847796510339</v>
      </c>
    </row>
    <row r="8511" spans="1:14" x14ac:dyDescent="0.25">
      <c r="A8511" s="2">
        <v>43820.541666666657</v>
      </c>
      <c r="B8511">
        <v>8.8930564451099041</v>
      </c>
      <c r="C8511">
        <v>3.4117148705026361</v>
      </c>
      <c r="E8511">
        <f t="shared" si="265"/>
        <v>9</v>
      </c>
      <c r="F8511">
        <f t="shared" si="265"/>
        <v>3.5</v>
      </c>
      <c r="G8511">
        <f>IF(OR('San Pietro'!E8511&lt;2.5,F8511&lt;0.5),0,VLOOKUP('San Pietro'!F8511,'Power Matrix'!$B$2:$AI$30,HLOOKUP(E8511,'Power Matrix'!$B$2:$AI$30,29)))</f>
        <v>31382.114816406247</v>
      </c>
      <c r="H8511" s="9">
        <f t="shared" si="266"/>
        <v>0.40813662422310237</v>
      </c>
      <c r="M8511">
        <v>29882.234497631478</v>
      </c>
      <c r="N8511" s="9">
        <v>0.38863009678131538</v>
      </c>
    </row>
    <row r="8512" spans="1:14" x14ac:dyDescent="0.25">
      <c r="A8512" s="2">
        <v>43820.583333333343</v>
      </c>
      <c r="B8512">
        <v>8.9251083301813523</v>
      </c>
      <c r="C8512">
        <v>3.2694062339812611</v>
      </c>
      <c r="E8512">
        <f t="shared" si="265"/>
        <v>9</v>
      </c>
      <c r="F8512">
        <f t="shared" si="265"/>
        <v>3.5</v>
      </c>
      <c r="G8512">
        <f>IF(OR('San Pietro'!E8512&lt;2.5,F8512&lt;0.5),0,VLOOKUP('San Pietro'!F8512,'Power Matrix'!$B$2:$AI$30,HLOOKUP(E8512,'Power Matrix'!$B$2:$AI$30,29)))</f>
        <v>31382.114816406247</v>
      </c>
      <c r="H8512" s="9">
        <f t="shared" si="266"/>
        <v>0.40813662422310237</v>
      </c>
      <c r="M8512">
        <v>27720.782690248343</v>
      </c>
      <c r="N8512" s="9">
        <v>0.36051957428481207</v>
      </c>
    </row>
    <row r="8513" spans="1:14" x14ac:dyDescent="0.25">
      <c r="A8513" s="2">
        <v>43820.625</v>
      </c>
      <c r="B8513">
        <v>8.9309699589687384</v>
      </c>
      <c r="C8513">
        <v>3.1313270499439119</v>
      </c>
      <c r="E8513">
        <f t="shared" si="265"/>
        <v>9</v>
      </c>
      <c r="F8513">
        <f t="shared" si="265"/>
        <v>3</v>
      </c>
      <c r="G8513">
        <f>IF(OR('San Pietro'!E8513&lt;2.5,F8513&lt;0.5),0,VLOOKUP('San Pietro'!F8513,'Power Matrix'!$B$2:$AI$30,HLOOKUP(E8513,'Power Matrix'!$B$2:$AI$30,29)))</f>
        <v>24774.174674804686</v>
      </c>
      <c r="H8513" s="9">
        <f t="shared" si="266"/>
        <v>0.32219778937276089</v>
      </c>
      <c r="M8513">
        <v>26416.235152630728</v>
      </c>
      <c r="N8513" s="9">
        <v>0.34355342552373652</v>
      </c>
    </row>
    <row r="8514" spans="1:14" x14ac:dyDescent="0.25">
      <c r="A8514" s="2">
        <v>43820.666666666657</v>
      </c>
      <c r="B8514">
        <v>8.8975462033300303</v>
      </c>
      <c r="C8514">
        <v>3.0095851627566281</v>
      </c>
      <c r="E8514">
        <f t="shared" si="265"/>
        <v>9</v>
      </c>
      <c r="F8514">
        <f t="shared" si="265"/>
        <v>3</v>
      </c>
      <c r="G8514">
        <f>IF(OR('San Pietro'!E8514&lt;2.5,F8514&lt;0.5),0,VLOOKUP('San Pietro'!F8514,'Power Matrix'!$B$2:$AI$30,HLOOKUP(E8514,'Power Matrix'!$B$2:$AI$30,29)))</f>
        <v>24774.174674804686</v>
      </c>
      <c r="H8514" s="9">
        <f t="shared" si="266"/>
        <v>0.32219778937276089</v>
      </c>
      <c r="M8514">
        <v>26162.866827569309</v>
      </c>
      <c r="N8514" s="9">
        <v>0.34025827178622925</v>
      </c>
    </row>
    <row r="8515" spans="1:14" x14ac:dyDescent="0.25">
      <c r="A8515" s="2">
        <v>43820.708333333343</v>
      </c>
      <c r="B8515">
        <v>8.8076263234214149</v>
      </c>
      <c r="C8515">
        <v>2.9151273906133608</v>
      </c>
      <c r="E8515">
        <f t="shared" ref="E8515:F8578" si="267">MROUND(B8515,0.5)</f>
        <v>9</v>
      </c>
      <c r="F8515">
        <f t="shared" si="267"/>
        <v>3</v>
      </c>
      <c r="G8515">
        <f>IF(OR('San Pietro'!E8515&lt;2.5,F8515&lt;0.5),0,VLOOKUP('San Pietro'!F8515,'Power Matrix'!$B$2:$AI$30,HLOOKUP(E8515,'Power Matrix'!$B$2:$AI$30,29)))</f>
        <v>24774.174674804686</v>
      </c>
      <c r="H8515" s="9">
        <f t="shared" ref="H8515:H8578" si="268">G8515/$K$2</f>
        <v>0.32219778937276089</v>
      </c>
      <c r="M8515">
        <v>27198.850119709849</v>
      </c>
      <c r="N8515" s="9">
        <v>0.3537316379469933</v>
      </c>
    </row>
    <row r="8516" spans="1:14" x14ac:dyDescent="0.25">
      <c r="A8516" s="2">
        <v>43820.75</v>
      </c>
      <c r="B8516">
        <v>8.6577182850716845</v>
      </c>
      <c r="C8516">
        <v>2.8604762300844642</v>
      </c>
      <c r="E8516">
        <f t="shared" si="267"/>
        <v>8.5</v>
      </c>
      <c r="F8516">
        <f t="shared" si="267"/>
        <v>3</v>
      </c>
      <c r="G8516">
        <f>IF(OR('San Pietro'!E8516&lt;2.5,F8516&lt;0.5),0,VLOOKUP('San Pietro'!F8516,'Power Matrix'!$B$2:$AI$30,HLOOKUP(E8516,'Power Matrix'!$B$2:$AI$30,29)))</f>
        <v>32061.27827734375</v>
      </c>
      <c r="H8516" s="9">
        <f t="shared" si="268"/>
        <v>0.41696940951703032</v>
      </c>
      <c r="M8516">
        <v>29907.222568502133</v>
      </c>
      <c r="N8516" s="9">
        <v>0.3889550763741772</v>
      </c>
    </row>
    <row r="8517" spans="1:14" x14ac:dyDescent="0.25">
      <c r="A8517" s="2">
        <v>43820.791666666657</v>
      </c>
      <c r="B8517">
        <v>8.4563027426966322</v>
      </c>
      <c r="C8517">
        <v>2.864539821686765</v>
      </c>
      <c r="E8517">
        <f t="shared" si="267"/>
        <v>8.5</v>
      </c>
      <c r="F8517">
        <f t="shared" si="267"/>
        <v>3</v>
      </c>
      <c r="G8517">
        <f>IF(OR('San Pietro'!E8517&lt;2.5,F8517&lt;0.5),0,VLOOKUP('San Pietro'!F8517,'Power Matrix'!$B$2:$AI$30,HLOOKUP(E8517,'Power Matrix'!$B$2:$AI$30,29)))</f>
        <v>32061.27827734375</v>
      </c>
      <c r="H8517" s="9">
        <f t="shared" si="268"/>
        <v>0.41696940951703032</v>
      </c>
      <c r="M8517">
        <v>33924.172591162591</v>
      </c>
      <c r="N8517" s="9">
        <v>0.44119707575330586</v>
      </c>
    </row>
    <row r="8518" spans="1:14" x14ac:dyDescent="0.25">
      <c r="A8518" s="2">
        <v>43820.833333333343</v>
      </c>
      <c r="B8518">
        <v>8.2657374493535478</v>
      </c>
      <c r="C8518">
        <v>2.9319622701086052</v>
      </c>
      <c r="E8518">
        <f t="shared" si="267"/>
        <v>8.5</v>
      </c>
      <c r="F8518">
        <f t="shared" si="267"/>
        <v>3</v>
      </c>
      <c r="G8518">
        <f>IF(OR('San Pietro'!E8518&lt;2.5,F8518&lt;0.5),0,VLOOKUP('San Pietro'!F8518,'Power Matrix'!$B$2:$AI$30,HLOOKUP(E8518,'Power Matrix'!$B$2:$AI$30,29)))</f>
        <v>32061.27827734375</v>
      </c>
      <c r="H8518" s="9">
        <f t="shared" si="268"/>
        <v>0.41696940951703032</v>
      </c>
      <c r="M8518">
        <v>38734.378024766418</v>
      </c>
      <c r="N8518" s="9">
        <v>0.50375567067188987</v>
      </c>
    </row>
    <row r="8519" spans="1:14" x14ac:dyDescent="0.25">
      <c r="A8519" s="2">
        <v>43820.875</v>
      </c>
      <c r="B8519">
        <v>8.1284256771213901</v>
      </c>
      <c r="C8519">
        <v>3.0875397771681041</v>
      </c>
      <c r="E8519">
        <f t="shared" si="267"/>
        <v>8</v>
      </c>
      <c r="F8519">
        <f t="shared" si="267"/>
        <v>3</v>
      </c>
      <c r="G8519">
        <f>IF(OR('San Pietro'!E8519&lt;2.5,F8519&lt;0.5),0,VLOOKUP('San Pietro'!F8519,'Power Matrix'!$B$2:$AI$30,HLOOKUP(E8519,'Power Matrix'!$B$2:$AI$30,29)))</f>
        <v>39261.559023437498</v>
      </c>
      <c r="H8519" s="9">
        <f t="shared" si="268"/>
        <v>0.51061186460208341</v>
      </c>
      <c r="M8519">
        <v>41065.517603660075</v>
      </c>
      <c r="N8519" s="9">
        <v>0.5340730487189701</v>
      </c>
    </row>
    <row r="8520" spans="1:14" x14ac:dyDescent="0.25">
      <c r="A8520" s="2">
        <v>43820.916666666657</v>
      </c>
      <c r="B8520">
        <v>8.1481307270874943</v>
      </c>
      <c r="C8520">
        <v>3.2523225631634261</v>
      </c>
      <c r="E8520">
        <f t="shared" si="267"/>
        <v>8</v>
      </c>
      <c r="F8520">
        <f t="shared" si="267"/>
        <v>3.5</v>
      </c>
      <c r="G8520">
        <f>IF(OR('San Pietro'!E8520&lt;2.5,F8520&lt;0.5),0,VLOOKUP('San Pietro'!F8520,'Power Matrix'!$B$2:$AI$30,HLOOKUP(E8520,'Power Matrix'!$B$2:$AI$30,29)))</f>
        <v>45186.582554687498</v>
      </c>
      <c r="H8520" s="9">
        <f t="shared" si="268"/>
        <v>0.58766910298879027</v>
      </c>
      <c r="M8520">
        <v>43604.302870643056</v>
      </c>
      <c r="N8520" s="9">
        <v>0.56709093980381442</v>
      </c>
    </row>
    <row r="8521" spans="1:14" x14ac:dyDescent="0.25">
      <c r="A8521" s="2">
        <v>43820.958333333343</v>
      </c>
      <c r="B8521">
        <v>8.2409190636367455</v>
      </c>
      <c r="C8521">
        <v>3.4351012548260789</v>
      </c>
      <c r="E8521">
        <f t="shared" si="267"/>
        <v>8</v>
      </c>
      <c r="F8521">
        <f t="shared" si="267"/>
        <v>3.5</v>
      </c>
      <c r="G8521">
        <f>IF(OR('San Pietro'!E8521&lt;2.5,F8521&lt;0.5),0,VLOOKUP('San Pietro'!F8521,'Power Matrix'!$B$2:$AI$30,HLOOKUP(E8521,'Power Matrix'!$B$2:$AI$30,29)))</f>
        <v>45186.582554687498</v>
      </c>
      <c r="H8521" s="9">
        <f t="shared" si="268"/>
        <v>0.58766910298879027</v>
      </c>
      <c r="M8521">
        <v>44735.198997558386</v>
      </c>
      <c r="N8521" s="9">
        <v>0.58179868434305082</v>
      </c>
    </row>
    <row r="8522" spans="1:14" x14ac:dyDescent="0.25">
      <c r="A8522" s="2">
        <v>43821</v>
      </c>
      <c r="B8522">
        <v>8.3485485454136317</v>
      </c>
      <c r="C8522">
        <v>3.6918538997387711</v>
      </c>
      <c r="E8522">
        <f t="shared" si="267"/>
        <v>8.5</v>
      </c>
      <c r="F8522">
        <f t="shared" si="267"/>
        <v>3.5</v>
      </c>
      <c r="G8522">
        <f>IF(OR('San Pietro'!E8522&lt;2.5,F8522&lt;0.5),0,VLOOKUP('San Pietro'!F8522,'Power Matrix'!$B$2:$AI$30,HLOOKUP(E8522,'Power Matrix'!$B$2:$AI$30,29)))</f>
        <v>44321.059486328122</v>
      </c>
      <c r="H8522" s="9">
        <f t="shared" si="268"/>
        <v>0.57641263842692014</v>
      </c>
      <c r="M8522">
        <v>45489.418147677592</v>
      </c>
      <c r="N8522" s="9">
        <v>0.59160759810846486</v>
      </c>
    </row>
    <row r="8523" spans="1:14" x14ac:dyDescent="0.25">
      <c r="A8523" s="2">
        <v>43821.041666666657</v>
      </c>
      <c r="B8523">
        <v>8.4650328281246523</v>
      </c>
      <c r="C8523">
        <v>4.0409910557731479</v>
      </c>
      <c r="E8523">
        <f t="shared" si="267"/>
        <v>8.5</v>
      </c>
      <c r="F8523">
        <f t="shared" si="267"/>
        <v>4</v>
      </c>
      <c r="G8523">
        <f>IF(OR('San Pietro'!E8523&lt;2.5,F8523&lt;0.5),0,VLOOKUP('San Pietro'!F8523,'Power Matrix'!$B$2:$AI$30,HLOOKUP(E8523,'Power Matrix'!$B$2:$AI$30,29)))</f>
        <v>44474.827766601564</v>
      </c>
      <c r="H8523" s="9">
        <f t="shared" si="268"/>
        <v>0.57841245479336156</v>
      </c>
      <c r="M8523">
        <v>53116.836296109024</v>
      </c>
      <c r="N8523" s="9">
        <v>0.69080514150005501</v>
      </c>
    </row>
    <row r="8524" spans="1:14" x14ac:dyDescent="0.25">
      <c r="A8524" s="2">
        <v>43821.083333333343</v>
      </c>
      <c r="B8524">
        <v>8.6154397284988402</v>
      </c>
      <c r="C8524">
        <v>4.4372327022178633</v>
      </c>
      <c r="E8524">
        <f t="shared" si="267"/>
        <v>8.5</v>
      </c>
      <c r="F8524">
        <f t="shared" si="267"/>
        <v>4.5</v>
      </c>
      <c r="G8524">
        <f>IF(OR('San Pietro'!E8524&lt;2.5,F8524&lt;0.5),0,VLOOKUP('San Pietro'!F8524,'Power Matrix'!$B$2:$AI$30,HLOOKUP(E8524,'Power Matrix'!$B$2:$AI$30,29)))</f>
        <v>54708.663226562494</v>
      </c>
      <c r="H8524" s="9">
        <f t="shared" si="268"/>
        <v>0.71150747027968386</v>
      </c>
      <c r="M8524">
        <v>52743.4947841635</v>
      </c>
      <c r="N8524" s="9">
        <v>0.68594968974555603</v>
      </c>
    </row>
    <row r="8525" spans="1:14" x14ac:dyDescent="0.25">
      <c r="A8525" s="2">
        <v>43821.125</v>
      </c>
      <c r="B8525">
        <v>8.809497056013134</v>
      </c>
      <c r="C8525">
        <v>4.7328797238954294</v>
      </c>
      <c r="E8525">
        <f t="shared" si="267"/>
        <v>9</v>
      </c>
      <c r="F8525">
        <f t="shared" si="267"/>
        <v>4.5</v>
      </c>
      <c r="G8525">
        <f>IF(OR('San Pietro'!E8525&lt;2.5,F8525&lt;0.5),0,VLOOKUP('San Pietro'!F8525,'Power Matrix'!$B$2:$AI$30,HLOOKUP(E8525,'Power Matrix'!$B$2:$AI$30,29)))</f>
        <v>54210.832574218744</v>
      </c>
      <c r="H8525" s="9">
        <f t="shared" si="268"/>
        <v>0.70503298877736842</v>
      </c>
      <c r="M8525">
        <v>50116.568802624381</v>
      </c>
      <c r="N8525" s="9">
        <v>0.65178549434297273</v>
      </c>
    </row>
    <row r="8526" spans="1:14" x14ac:dyDescent="0.25">
      <c r="A8526" s="2">
        <v>43821.166666666657</v>
      </c>
      <c r="B8526">
        <v>9.0477036726919877</v>
      </c>
      <c r="C8526">
        <v>4.8112489905112223</v>
      </c>
      <c r="E8526">
        <f t="shared" si="267"/>
        <v>9</v>
      </c>
      <c r="F8526">
        <f t="shared" si="267"/>
        <v>5</v>
      </c>
      <c r="G8526">
        <f>IF(OR('San Pietro'!E8526&lt;2.5,F8526&lt;0.5),0,VLOOKUP('San Pietro'!F8526,'Power Matrix'!$B$2:$AI$30,HLOOKUP(E8526,'Power Matrix'!$B$2:$AI$30,29)))</f>
        <v>48820.523441601559</v>
      </c>
      <c r="H8526" s="9">
        <f t="shared" si="268"/>
        <v>0.63492991937698473</v>
      </c>
      <c r="M8526">
        <v>46956.373873276578</v>
      </c>
      <c r="N8526" s="9">
        <v>0.61068592860140791</v>
      </c>
    </row>
    <row r="8527" spans="1:14" x14ac:dyDescent="0.25">
      <c r="A8527" s="2">
        <v>43821.208333333343</v>
      </c>
      <c r="B8527">
        <v>9.2548561283483117</v>
      </c>
      <c r="C8527">
        <v>4.8361281227702042</v>
      </c>
      <c r="E8527">
        <f t="shared" si="267"/>
        <v>9.5</v>
      </c>
      <c r="F8527">
        <f t="shared" si="267"/>
        <v>5</v>
      </c>
      <c r="G8527">
        <f>IF(OR('San Pietro'!E8527&lt;2.5,F8527&lt;0.5),0,VLOOKUP('San Pietro'!F8527,'Power Matrix'!$B$2:$AI$30,HLOOKUP(E8527,'Power Matrix'!$B$2:$AI$30,29)))</f>
        <v>45784.367243652341</v>
      </c>
      <c r="H8527" s="9">
        <f t="shared" si="268"/>
        <v>0.59544352566214109</v>
      </c>
      <c r="M8527">
        <v>45334.30866181742</v>
      </c>
      <c r="N8527" s="9">
        <v>0.58959033884004175</v>
      </c>
    </row>
    <row r="8528" spans="1:14" x14ac:dyDescent="0.25">
      <c r="A8528" s="2">
        <v>43821.25</v>
      </c>
      <c r="B8528">
        <v>9.4056371752408445</v>
      </c>
      <c r="C8528">
        <v>4.8917744485894614</v>
      </c>
      <c r="E8528">
        <f t="shared" si="267"/>
        <v>9.5</v>
      </c>
      <c r="F8528">
        <f t="shared" si="267"/>
        <v>5</v>
      </c>
      <c r="G8528">
        <f>IF(OR('San Pietro'!E8528&lt;2.5,F8528&lt;0.5),0,VLOOKUP('San Pietro'!F8528,'Power Matrix'!$B$2:$AI$30,HLOOKUP(E8528,'Power Matrix'!$B$2:$AI$30,29)))</f>
        <v>45784.367243652341</v>
      </c>
      <c r="H8528" s="9">
        <f t="shared" si="268"/>
        <v>0.59544352566214109</v>
      </c>
      <c r="M8528">
        <v>45544.573556898176</v>
      </c>
      <c r="N8528" s="9">
        <v>0.59232491568473611</v>
      </c>
    </row>
    <row r="8529" spans="1:14" x14ac:dyDescent="0.25">
      <c r="A8529" s="2">
        <v>43821.291666666657</v>
      </c>
      <c r="B8529">
        <v>9.498176080777867</v>
      </c>
      <c r="C8529">
        <v>4.9821686291304266</v>
      </c>
      <c r="E8529">
        <f t="shared" si="267"/>
        <v>9.5</v>
      </c>
      <c r="F8529">
        <f t="shared" si="267"/>
        <v>5</v>
      </c>
      <c r="G8529">
        <f>IF(OR('San Pietro'!E8529&lt;2.5,F8529&lt;0.5),0,VLOOKUP('San Pietro'!F8529,'Power Matrix'!$B$2:$AI$30,HLOOKUP(E8529,'Power Matrix'!$B$2:$AI$30,29)))</f>
        <v>45784.367243652341</v>
      </c>
      <c r="H8529" s="9">
        <f t="shared" si="268"/>
        <v>0.59544352566214109</v>
      </c>
      <c r="M8529">
        <v>45724.689218422965</v>
      </c>
      <c r="N8529" s="9">
        <v>0.59466739000591706</v>
      </c>
    </row>
    <row r="8530" spans="1:14" x14ac:dyDescent="0.25">
      <c r="A8530" s="2">
        <v>43821.333333333343</v>
      </c>
      <c r="B8530">
        <v>9.5486858607542722</v>
      </c>
      <c r="C8530">
        <v>5.040219937734717</v>
      </c>
      <c r="E8530">
        <f t="shared" si="267"/>
        <v>9.5</v>
      </c>
      <c r="F8530">
        <f t="shared" si="267"/>
        <v>5</v>
      </c>
      <c r="G8530">
        <f>IF(OR('San Pietro'!E8530&lt;2.5,F8530&lt;0.5),0,VLOOKUP('San Pietro'!F8530,'Power Matrix'!$B$2:$AI$30,HLOOKUP(E8530,'Power Matrix'!$B$2:$AI$30,29)))</f>
        <v>45784.367243652341</v>
      </c>
      <c r="H8530" s="9">
        <f t="shared" si="268"/>
        <v>0.59544352566214109</v>
      </c>
      <c r="M8530">
        <v>45559.120737333571</v>
      </c>
      <c r="N8530" s="9">
        <v>0.59251410743145605</v>
      </c>
    </row>
    <row r="8531" spans="1:14" x14ac:dyDescent="0.25">
      <c r="A8531" s="2">
        <v>43821.375</v>
      </c>
      <c r="B8531">
        <v>9.5671437556592309</v>
      </c>
      <c r="C8531">
        <v>5.0373173723045026</v>
      </c>
      <c r="E8531">
        <f t="shared" si="267"/>
        <v>9.5</v>
      </c>
      <c r="F8531">
        <f t="shared" si="267"/>
        <v>5</v>
      </c>
      <c r="G8531">
        <f>IF(OR('San Pietro'!E8531&lt;2.5,F8531&lt;0.5),0,VLOOKUP('San Pietro'!F8531,'Power Matrix'!$B$2:$AI$30,HLOOKUP(E8531,'Power Matrix'!$B$2:$AI$30,29)))</f>
        <v>45784.367243652341</v>
      </c>
      <c r="H8531" s="9">
        <f t="shared" si="268"/>
        <v>0.59544352566214109</v>
      </c>
      <c r="M8531">
        <v>43934.980631699647</v>
      </c>
      <c r="N8531" s="9">
        <v>0.57139153286331401</v>
      </c>
    </row>
    <row r="8532" spans="1:14" x14ac:dyDescent="0.25">
      <c r="A8532" s="2">
        <v>43821.416666666657</v>
      </c>
      <c r="B8532">
        <v>9.6220185783496479</v>
      </c>
      <c r="C8532">
        <v>4.9217123377411012</v>
      </c>
      <c r="E8532">
        <f t="shared" si="267"/>
        <v>9.5</v>
      </c>
      <c r="F8532">
        <f t="shared" si="267"/>
        <v>5</v>
      </c>
      <c r="G8532">
        <f>IF(OR('San Pietro'!E8532&lt;2.5,F8532&lt;0.5),0,VLOOKUP('San Pietro'!F8532,'Power Matrix'!$B$2:$AI$30,HLOOKUP(E8532,'Power Matrix'!$B$2:$AI$30,29)))</f>
        <v>45784.367243652341</v>
      </c>
      <c r="H8532" s="9">
        <f t="shared" si="268"/>
        <v>0.59544352566214109</v>
      </c>
      <c r="M8532">
        <v>43449.191308446796</v>
      </c>
      <c r="N8532" s="9">
        <v>0.56507365353183192</v>
      </c>
    </row>
    <row r="8533" spans="1:14" x14ac:dyDescent="0.25">
      <c r="A8533" s="2">
        <v>43821.458333333343</v>
      </c>
      <c r="B8533">
        <v>9.5959530375717002</v>
      </c>
      <c r="C8533">
        <v>4.8649049857497602</v>
      </c>
      <c r="E8533">
        <f t="shared" si="267"/>
        <v>9.5</v>
      </c>
      <c r="F8533">
        <f t="shared" si="267"/>
        <v>5</v>
      </c>
      <c r="G8533">
        <f>IF(OR('San Pietro'!E8533&lt;2.5,F8533&lt;0.5),0,VLOOKUP('San Pietro'!F8533,'Power Matrix'!$B$2:$AI$30,HLOOKUP(E8533,'Power Matrix'!$B$2:$AI$30,29)))</f>
        <v>45784.367243652341</v>
      </c>
      <c r="H8533" s="9">
        <f t="shared" si="268"/>
        <v>0.59544352566214109</v>
      </c>
      <c r="M8533">
        <v>42811.48892798915</v>
      </c>
      <c r="N8533" s="9">
        <v>0.55678008573138604</v>
      </c>
    </row>
    <row r="8534" spans="1:14" x14ac:dyDescent="0.25">
      <c r="A8534" s="2">
        <v>43821.5</v>
      </c>
      <c r="B8534">
        <v>9.5621551354146472</v>
      </c>
      <c r="C8534">
        <v>4.801131476725903</v>
      </c>
      <c r="E8534">
        <f t="shared" si="267"/>
        <v>9.5</v>
      </c>
      <c r="F8534">
        <f t="shared" si="267"/>
        <v>5</v>
      </c>
      <c r="G8534">
        <f>IF(OR('San Pietro'!E8534&lt;2.5,F8534&lt;0.5),0,VLOOKUP('San Pietro'!F8534,'Power Matrix'!$B$2:$AI$30,HLOOKUP(E8534,'Power Matrix'!$B$2:$AI$30,29)))</f>
        <v>45784.367243652341</v>
      </c>
      <c r="H8534" s="9">
        <f t="shared" si="268"/>
        <v>0.59544352566214109</v>
      </c>
      <c r="M8534">
        <v>41119.674995089066</v>
      </c>
      <c r="N8534" s="9">
        <v>0.53477738668520025</v>
      </c>
    </row>
    <row r="8535" spans="1:14" x14ac:dyDescent="0.25">
      <c r="A8535" s="2">
        <v>43821.541666666657</v>
      </c>
      <c r="B8535">
        <v>9.5479375677175859</v>
      </c>
      <c r="C8535">
        <v>4.6656231363553156</v>
      </c>
      <c r="E8535">
        <f t="shared" si="267"/>
        <v>9.5</v>
      </c>
      <c r="F8535">
        <f t="shared" si="267"/>
        <v>4.5</v>
      </c>
      <c r="G8535">
        <f>IF(OR('San Pietro'!E8535&lt;2.5,F8535&lt;0.5),0,VLOOKUP('San Pietro'!F8535,'Power Matrix'!$B$2:$AI$30,HLOOKUP(E8535,'Power Matrix'!$B$2:$AI$30,29)))</f>
        <v>38704.390630452472</v>
      </c>
      <c r="H8535" s="9">
        <f t="shared" si="268"/>
        <v>0.5033656726750233</v>
      </c>
      <c r="M8535">
        <v>39754.604556833481</v>
      </c>
      <c r="N8535" s="9">
        <v>0.51702411403169002</v>
      </c>
    </row>
    <row r="8536" spans="1:14" x14ac:dyDescent="0.25">
      <c r="A8536" s="2">
        <v>43821.583333333343</v>
      </c>
      <c r="B8536">
        <v>9.4840832285869183</v>
      </c>
      <c r="C8536">
        <v>4.5416421272647236</v>
      </c>
      <c r="E8536">
        <f t="shared" si="267"/>
        <v>9.5</v>
      </c>
      <c r="F8536">
        <f t="shared" si="267"/>
        <v>4.5</v>
      </c>
      <c r="G8536">
        <f>IF(OR('San Pietro'!E8536&lt;2.5,F8536&lt;0.5),0,VLOOKUP('San Pietro'!F8536,'Power Matrix'!$B$2:$AI$30,HLOOKUP(E8536,'Power Matrix'!$B$2:$AI$30,29)))</f>
        <v>38704.390630452472</v>
      </c>
      <c r="H8536" s="9">
        <f t="shared" si="268"/>
        <v>0.5033656726750233</v>
      </c>
      <c r="M8536">
        <v>41424.974161837308</v>
      </c>
      <c r="N8536" s="9">
        <v>0.53874792124244786</v>
      </c>
    </row>
    <row r="8537" spans="1:14" x14ac:dyDescent="0.25">
      <c r="A8537" s="2">
        <v>43821.625</v>
      </c>
      <c r="B8537">
        <v>9.3789480569323231</v>
      </c>
      <c r="C8537">
        <v>4.4399694067663518</v>
      </c>
      <c r="E8537">
        <f t="shared" si="267"/>
        <v>9.5</v>
      </c>
      <c r="F8537">
        <f t="shared" si="267"/>
        <v>4.5</v>
      </c>
      <c r="G8537">
        <f>IF(OR('San Pietro'!E8537&lt;2.5,F8537&lt;0.5),0,VLOOKUP('San Pietro'!F8537,'Power Matrix'!$B$2:$AI$30,HLOOKUP(E8537,'Power Matrix'!$B$2:$AI$30,29)))</f>
        <v>38704.390630452472</v>
      </c>
      <c r="H8537" s="9">
        <f t="shared" si="268"/>
        <v>0.5033656726750233</v>
      </c>
      <c r="M8537">
        <v>41328.0371125358</v>
      </c>
      <c r="N8537" s="9">
        <v>0.53748721716575887</v>
      </c>
    </row>
    <row r="8538" spans="1:14" x14ac:dyDescent="0.25">
      <c r="A8538" s="2">
        <v>43821.666666666657</v>
      </c>
      <c r="B8538">
        <v>9.2876563064564479</v>
      </c>
      <c r="C8538">
        <v>4.3130858322455454</v>
      </c>
      <c r="E8538">
        <f t="shared" si="267"/>
        <v>9.5</v>
      </c>
      <c r="F8538">
        <f t="shared" si="267"/>
        <v>4.5</v>
      </c>
      <c r="G8538">
        <f>IF(OR('San Pietro'!E8538&lt;2.5,F8538&lt;0.5),0,VLOOKUP('San Pietro'!F8538,'Power Matrix'!$B$2:$AI$30,HLOOKUP(E8538,'Power Matrix'!$B$2:$AI$30,29)))</f>
        <v>38704.390630452472</v>
      </c>
      <c r="H8538" s="9">
        <f t="shared" si="268"/>
        <v>0.5033656726750233</v>
      </c>
      <c r="M8538">
        <v>39352.09614168945</v>
      </c>
      <c r="N8538" s="9">
        <v>0.5117893353425288</v>
      </c>
    </row>
    <row r="8539" spans="1:14" x14ac:dyDescent="0.25">
      <c r="A8539" s="2">
        <v>43821.708333333343</v>
      </c>
      <c r="B8539">
        <v>9.2119539942448956</v>
      </c>
      <c r="C8539">
        <v>4.1617377776700728</v>
      </c>
      <c r="E8539">
        <f t="shared" si="267"/>
        <v>9</v>
      </c>
      <c r="F8539">
        <f t="shared" si="267"/>
        <v>4</v>
      </c>
      <c r="G8539">
        <f>IF(OR('San Pietro'!E8539&lt;2.5,F8539&lt;0.5),0,VLOOKUP('San Pietro'!F8539,'Power Matrix'!$B$2:$AI$30,HLOOKUP(E8539,'Power Matrix'!$B$2:$AI$30,29)))</f>
        <v>37346.031306835932</v>
      </c>
      <c r="H8539" s="9">
        <f t="shared" si="268"/>
        <v>0.4856996806899006</v>
      </c>
      <c r="M8539">
        <v>36748.566265249923</v>
      </c>
      <c r="N8539" s="9">
        <v>0.47792941539798994</v>
      </c>
    </row>
    <row r="8540" spans="1:14" x14ac:dyDescent="0.25">
      <c r="A8540" s="2">
        <v>43821.75</v>
      </c>
      <c r="B8540">
        <v>9.1220341143362802</v>
      </c>
      <c r="C8540">
        <v>4.0185998367400639</v>
      </c>
      <c r="E8540">
        <f t="shared" si="267"/>
        <v>9</v>
      </c>
      <c r="F8540">
        <f t="shared" si="267"/>
        <v>4</v>
      </c>
      <c r="G8540">
        <f>IF(OR('San Pietro'!E8540&lt;2.5,F8540&lt;0.5),0,VLOOKUP('San Pietro'!F8540,'Power Matrix'!$B$2:$AI$30,HLOOKUP(E8540,'Power Matrix'!$B$2:$AI$30,29)))</f>
        <v>37346.031306835932</v>
      </c>
      <c r="H8540" s="9">
        <f t="shared" si="268"/>
        <v>0.4856996806899006</v>
      </c>
      <c r="M8540">
        <v>35835.742391556822</v>
      </c>
      <c r="N8540" s="9">
        <v>0.4660577854365236</v>
      </c>
    </row>
    <row r="8541" spans="1:14" x14ac:dyDescent="0.25">
      <c r="A8541" s="2">
        <v>43821.791666666657</v>
      </c>
      <c r="B8541">
        <v>9.0246313040607902</v>
      </c>
      <c r="C8541">
        <v>3.890306444724581</v>
      </c>
      <c r="E8541">
        <f t="shared" si="267"/>
        <v>9</v>
      </c>
      <c r="F8541">
        <f t="shared" si="267"/>
        <v>4</v>
      </c>
      <c r="G8541">
        <f>IF(OR('San Pietro'!E8541&lt;2.5,F8541&lt;0.5),0,VLOOKUP('San Pietro'!F8541,'Power Matrix'!$B$2:$AI$30,HLOOKUP(E8541,'Power Matrix'!$B$2:$AI$30,29)))</f>
        <v>37346.031306835932</v>
      </c>
      <c r="H8541" s="9">
        <f t="shared" si="268"/>
        <v>0.4856996806899006</v>
      </c>
      <c r="M8541">
        <v>36003.618072106736</v>
      </c>
      <c r="N8541" s="9">
        <v>0.46824107403846915</v>
      </c>
    </row>
    <row r="8542" spans="1:14" x14ac:dyDescent="0.25">
      <c r="A8542" s="2">
        <v>43821.833333333343</v>
      </c>
      <c r="B8542">
        <v>8.9332148380788006</v>
      </c>
      <c r="C8542">
        <v>3.7788479322043429</v>
      </c>
      <c r="E8542">
        <f t="shared" si="267"/>
        <v>9</v>
      </c>
      <c r="F8542">
        <f t="shared" si="267"/>
        <v>4</v>
      </c>
      <c r="G8542">
        <f>IF(OR('San Pietro'!E8542&lt;2.5,F8542&lt;0.5),0,VLOOKUP('San Pietro'!F8542,'Power Matrix'!$B$2:$AI$30,HLOOKUP(E8542,'Power Matrix'!$B$2:$AI$30,29)))</f>
        <v>37346.031306835932</v>
      </c>
      <c r="H8542" s="9">
        <f t="shared" si="268"/>
        <v>0.4856996806899006</v>
      </c>
      <c r="M8542">
        <v>37223.001491600931</v>
      </c>
      <c r="N8542" s="9">
        <v>0.48409963027759917</v>
      </c>
    </row>
    <row r="8543" spans="1:14" x14ac:dyDescent="0.25">
      <c r="A8543" s="2">
        <v>43821.875</v>
      </c>
      <c r="B8543">
        <v>8.8399276395050919</v>
      </c>
      <c r="C8543">
        <v>3.7069472399758858</v>
      </c>
      <c r="E8543">
        <f t="shared" si="267"/>
        <v>9</v>
      </c>
      <c r="F8543">
        <f t="shared" si="267"/>
        <v>3.5</v>
      </c>
      <c r="G8543">
        <f>IF(OR('San Pietro'!E8543&lt;2.5,F8543&lt;0.5),0,VLOOKUP('San Pietro'!F8543,'Power Matrix'!$B$2:$AI$30,HLOOKUP(E8543,'Power Matrix'!$B$2:$AI$30,29)))</f>
        <v>31382.114816406247</v>
      </c>
      <c r="H8543" s="9">
        <f t="shared" si="268"/>
        <v>0.40813662422310237</v>
      </c>
      <c r="M8543">
        <v>40222.037492687203</v>
      </c>
      <c r="N8543" s="9">
        <v>0.52310326139645635</v>
      </c>
    </row>
    <row r="8544" spans="1:14" x14ac:dyDescent="0.25">
      <c r="A8544" s="2">
        <v>43821.916666666657</v>
      </c>
      <c r="B8544">
        <v>8.706232616950258</v>
      </c>
      <c r="C8544">
        <v>3.742690259987957</v>
      </c>
      <c r="E8544">
        <f t="shared" si="267"/>
        <v>8.5</v>
      </c>
      <c r="F8544">
        <f t="shared" si="267"/>
        <v>3.5</v>
      </c>
      <c r="G8544">
        <f>IF(OR('San Pietro'!E8544&lt;2.5,F8544&lt;0.5),0,VLOOKUP('San Pietro'!F8544,'Power Matrix'!$B$2:$AI$30,HLOOKUP(E8544,'Power Matrix'!$B$2:$AI$30,29)))</f>
        <v>44321.059486328122</v>
      </c>
      <c r="H8544" s="9">
        <f t="shared" si="268"/>
        <v>0.57641263842692014</v>
      </c>
      <c r="M8544">
        <v>43073.934084674838</v>
      </c>
      <c r="N8544" s="9">
        <v>0.5601932871989882</v>
      </c>
    </row>
    <row r="8545" spans="1:14" x14ac:dyDescent="0.25">
      <c r="A8545" s="2">
        <v>43821.958333333343</v>
      </c>
      <c r="B8545">
        <v>8.5777756456522365</v>
      </c>
      <c r="C8545">
        <v>3.8619442339493419</v>
      </c>
      <c r="E8545">
        <f t="shared" si="267"/>
        <v>8.5</v>
      </c>
      <c r="F8545">
        <f t="shared" si="267"/>
        <v>4</v>
      </c>
      <c r="G8545">
        <f>IF(OR('San Pietro'!E8545&lt;2.5,F8545&lt;0.5),0,VLOOKUP('San Pietro'!F8545,'Power Matrix'!$B$2:$AI$30,HLOOKUP(E8545,'Power Matrix'!$B$2:$AI$30,29)))</f>
        <v>44474.827766601564</v>
      </c>
      <c r="H8545" s="9">
        <f t="shared" si="268"/>
        <v>0.57841245479336156</v>
      </c>
      <c r="M8545">
        <v>44722.935303111284</v>
      </c>
      <c r="N8545" s="9">
        <v>0.58163919022087429</v>
      </c>
    </row>
    <row r="8546" spans="1:14" x14ac:dyDescent="0.25">
      <c r="A8546" s="2">
        <v>43822</v>
      </c>
      <c r="B8546">
        <v>8.484987309102987</v>
      </c>
      <c r="C8546">
        <v>4.0093945578042396</v>
      </c>
      <c r="E8546">
        <f t="shared" si="267"/>
        <v>8.5</v>
      </c>
      <c r="F8546">
        <f t="shared" si="267"/>
        <v>4</v>
      </c>
      <c r="G8546">
        <f>IF(OR('San Pietro'!E8546&lt;2.5,F8546&lt;0.5),0,VLOOKUP('San Pietro'!F8546,'Power Matrix'!$B$2:$AI$30,HLOOKUP(E8546,'Power Matrix'!$B$2:$AI$30,29)))</f>
        <v>44474.827766601564</v>
      </c>
      <c r="H8546" s="9">
        <f t="shared" si="268"/>
        <v>0.57841245479336156</v>
      </c>
      <c r="M8546">
        <v>48300.091368621317</v>
      </c>
      <c r="N8546" s="9">
        <v>0.62816149791681386</v>
      </c>
    </row>
    <row r="8547" spans="1:14" x14ac:dyDescent="0.25">
      <c r="A8547" s="2">
        <v>43822.041666666657</v>
      </c>
      <c r="B8547">
        <v>8.4015526355123296</v>
      </c>
      <c r="C8547">
        <v>4.1425808458306568</v>
      </c>
      <c r="E8547">
        <f t="shared" si="267"/>
        <v>8.5</v>
      </c>
      <c r="F8547">
        <f t="shared" si="267"/>
        <v>4</v>
      </c>
      <c r="G8547">
        <f>IF(OR('San Pietro'!E8547&lt;2.5,F8547&lt;0.5),0,VLOOKUP('San Pietro'!F8547,'Power Matrix'!$B$2:$AI$30,HLOOKUP(E8547,'Power Matrix'!$B$2:$AI$30,29)))</f>
        <v>44474.827766601564</v>
      </c>
      <c r="H8547" s="9">
        <f t="shared" si="268"/>
        <v>0.57841245479336156</v>
      </c>
      <c r="M8547">
        <v>47033.792596141546</v>
      </c>
      <c r="N8547" s="9">
        <v>0.6116927892417019</v>
      </c>
    </row>
    <row r="8548" spans="1:14" x14ac:dyDescent="0.25">
      <c r="A8548" s="2">
        <v>43822.083333333343</v>
      </c>
      <c r="B8548">
        <v>8.3996819029206105</v>
      </c>
      <c r="C8548">
        <v>4.0904175985276581</v>
      </c>
      <c r="E8548">
        <f t="shared" si="267"/>
        <v>8.5</v>
      </c>
      <c r="F8548">
        <f t="shared" si="267"/>
        <v>4</v>
      </c>
      <c r="G8548">
        <f>IF(OR('San Pietro'!E8548&lt;2.5,F8548&lt;0.5),0,VLOOKUP('San Pietro'!F8548,'Power Matrix'!$B$2:$AI$30,HLOOKUP(E8548,'Power Matrix'!$B$2:$AI$30,29)))</f>
        <v>44474.827766601564</v>
      </c>
      <c r="H8548" s="9">
        <f t="shared" si="268"/>
        <v>0.57841245479336156</v>
      </c>
      <c r="M8548">
        <v>44705.155463226874</v>
      </c>
      <c r="N8548" s="9">
        <v>0.58140795647911436</v>
      </c>
    </row>
    <row r="8549" spans="1:14" x14ac:dyDescent="0.25">
      <c r="A8549" s="2">
        <v>43822.125</v>
      </c>
      <c r="B8549">
        <v>8.4241261421190696</v>
      </c>
      <c r="C8549">
        <v>3.9593045715228241</v>
      </c>
      <c r="E8549">
        <f t="shared" si="267"/>
        <v>8.5</v>
      </c>
      <c r="F8549">
        <f t="shared" si="267"/>
        <v>4</v>
      </c>
      <c r="G8549">
        <f>IF(OR('San Pietro'!E8549&lt;2.5,F8549&lt;0.5),0,VLOOKUP('San Pietro'!F8549,'Power Matrix'!$B$2:$AI$30,HLOOKUP(E8549,'Power Matrix'!$B$2:$AI$30,29)))</f>
        <v>44474.827766601564</v>
      </c>
      <c r="H8549" s="9">
        <f t="shared" si="268"/>
        <v>0.57841245479336156</v>
      </c>
      <c r="M8549">
        <v>44838.069894176326</v>
      </c>
      <c r="N8549" s="9">
        <v>0.58313656041492823</v>
      </c>
    </row>
    <row r="8550" spans="1:14" x14ac:dyDescent="0.25">
      <c r="A8550" s="2">
        <v>43822.166666666657</v>
      </c>
      <c r="B8550">
        <v>8.3668817248124743</v>
      </c>
      <c r="C8550">
        <v>3.8907210969288979</v>
      </c>
      <c r="E8550">
        <f t="shared" si="267"/>
        <v>8.5</v>
      </c>
      <c r="F8550">
        <f t="shared" si="267"/>
        <v>4</v>
      </c>
      <c r="G8550">
        <f>IF(OR('San Pietro'!E8550&lt;2.5,F8550&lt;0.5),0,VLOOKUP('San Pietro'!F8550,'Power Matrix'!$B$2:$AI$30,HLOOKUP(E8550,'Power Matrix'!$B$2:$AI$30,29)))</f>
        <v>44474.827766601564</v>
      </c>
      <c r="H8550" s="9">
        <f t="shared" si="268"/>
        <v>0.57841245479336156</v>
      </c>
      <c r="M8550">
        <v>44968.907180226706</v>
      </c>
      <c r="N8550" s="9">
        <v>0.58483815027242014</v>
      </c>
    </row>
    <row r="8551" spans="1:14" x14ac:dyDescent="0.25">
      <c r="A8551" s="2">
        <v>43822.208333333343</v>
      </c>
      <c r="B8551">
        <v>8.308639583456964</v>
      </c>
      <c r="C8551">
        <v>3.8441971196046021</v>
      </c>
      <c r="E8551">
        <f t="shared" si="267"/>
        <v>8.5</v>
      </c>
      <c r="F8551">
        <f t="shared" si="267"/>
        <v>4</v>
      </c>
      <c r="G8551">
        <f>IF(OR('San Pietro'!E8551&lt;2.5,F8551&lt;0.5),0,VLOOKUP('San Pietro'!F8551,'Power Matrix'!$B$2:$AI$30,HLOOKUP(E8551,'Power Matrix'!$B$2:$AI$30,29)))</f>
        <v>44474.827766601564</v>
      </c>
      <c r="H8551" s="9">
        <f t="shared" si="268"/>
        <v>0.57841245479336156</v>
      </c>
      <c r="M8551">
        <v>45035.993590520709</v>
      </c>
      <c r="N8551" s="9">
        <v>0.58571063516398125</v>
      </c>
    </row>
    <row r="8552" spans="1:14" x14ac:dyDescent="0.25">
      <c r="A8552" s="2">
        <v>43822.25</v>
      </c>
      <c r="B8552">
        <v>8.2805785945811827</v>
      </c>
      <c r="C8552">
        <v>3.8319234143568379</v>
      </c>
      <c r="E8552">
        <f t="shared" si="267"/>
        <v>8.5</v>
      </c>
      <c r="F8552">
        <f t="shared" si="267"/>
        <v>4</v>
      </c>
      <c r="G8552">
        <f>IF(OR('San Pietro'!E8552&lt;2.5,F8552&lt;0.5),0,VLOOKUP('San Pietro'!F8552,'Power Matrix'!$B$2:$AI$30,HLOOKUP(E8552,'Power Matrix'!$B$2:$AI$30,29)))</f>
        <v>44474.827766601564</v>
      </c>
      <c r="H8552" s="9">
        <f t="shared" si="268"/>
        <v>0.57841245479336156</v>
      </c>
      <c r="M8552">
        <v>45071.57440341168</v>
      </c>
      <c r="N8552" s="9">
        <v>0.5861733774919845</v>
      </c>
    </row>
    <row r="8553" spans="1:14" x14ac:dyDescent="0.25">
      <c r="A8553" s="2">
        <v>43822.291666666657</v>
      </c>
      <c r="B8553">
        <v>8.2802044480628396</v>
      </c>
      <c r="C8553">
        <v>3.8660907559925062</v>
      </c>
      <c r="E8553">
        <f t="shared" si="267"/>
        <v>8.5</v>
      </c>
      <c r="F8553">
        <f t="shared" si="267"/>
        <v>4</v>
      </c>
      <c r="G8553">
        <f>IF(OR('San Pietro'!E8553&lt;2.5,F8553&lt;0.5),0,VLOOKUP('San Pietro'!F8553,'Power Matrix'!$B$2:$AI$30,HLOOKUP(E8553,'Power Matrix'!$B$2:$AI$30,29)))</f>
        <v>44474.827766601564</v>
      </c>
      <c r="H8553" s="9">
        <f t="shared" si="268"/>
        <v>0.57841245479336156</v>
      </c>
      <c r="M8553">
        <v>45040.15131436415</v>
      </c>
      <c r="N8553" s="9">
        <v>0.58576470798172164</v>
      </c>
    </row>
    <row r="8554" spans="1:14" x14ac:dyDescent="0.25">
      <c r="A8554" s="2">
        <v>43822.333333333343</v>
      </c>
      <c r="B8554">
        <v>8.3065194198530161</v>
      </c>
      <c r="C8554">
        <v>3.9146050638975201</v>
      </c>
      <c r="E8554">
        <f t="shared" si="267"/>
        <v>8.5</v>
      </c>
      <c r="F8554">
        <f t="shared" si="267"/>
        <v>4</v>
      </c>
      <c r="G8554">
        <f>IF(OR('San Pietro'!E8554&lt;2.5,F8554&lt;0.5),0,VLOOKUP('San Pietro'!F8554,'Power Matrix'!$B$2:$AI$30,HLOOKUP(E8554,'Power Matrix'!$B$2:$AI$30,29)))</f>
        <v>44474.827766601564</v>
      </c>
      <c r="H8554" s="9">
        <f t="shared" si="268"/>
        <v>0.57841245479336156</v>
      </c>
      <c r="M8554">
        <v>44970.385655099315</v>
      </c>
      <c r="N8554" s="9">
        <v>0.58485737841390584</v>
      </c>
    </row>
    <row r="8555" spans="1:14" x14ac:dyDescent="0.25">
      <c r="A8555" s="2">
        <v>43822.375</v>
      </c>
      <c r="B8555">
        <v>8.34281163213236</v>
      </c>
      <c r="C8555">
        <v>3.965441424146706</v>
      </c>
      <c r="E8555">
        <f t="shared" si="267"/>
        <v>8.5</v>
      </c>
      <c r="F8555">
        <f t="shared" si="267"/>
        <v>4</v>
      </c>
      <c r="G8555">
        <f>IF(OR('San Pietro'!E8555&lt;2.5,F8555&lt;0.5),0,VLOOKUP('San Pietro'!F8555,'Power Matrix'!$B$2:$AI$30,HLOOKUP(E8555,'Power Matrix'!$B$2:$AI$30,29)))</f>
        <v>44474.827766601564</v>
      </c>
      <c r="H8555" s="9">
        <f t="shared" si="268"/>
        <v>0.57841245479336156</v>
      </c>
      <c r="M8555">
        <v>44733.040450651635</v>
      </c>
      <c r="N8555" s="9">
        <v>0.58177061159991827</v>
      </c>
    </row>
    <row r="8556" spans="1:14" x14ac:dyDescent="0.25">
      <c r="A8556" s="2">
        <v>43822.416666666657</v>
      </c>
      <c r="B8556">
        <v>8.4089108503730898</v>
      </c>
      <c r="C8556">
        <v>3.924556716801114</v>
      </c>
      <c r="E8556">
        <f t="shared" si="267"/>
        <v>8.5</v>
      </c>
      <c r="F8556">
        <f t="shared" si="267"/>
        <v>4</v>
      </c>
      <c r="G8556">
        <f>IF(OR('San Pietro'!E8556&lt;2.5,F8556&lt;0.5),0,VLOOKUP('San Pietro'!F8556,'Power Matrix'!$B$2:$AI$30,HLOOKUP(E8556,'Power Matrix'!$B$2:$AI$30,29)))</f>
        <v>44474.827766601564</v>
      </c>
      <c r="H8556" s="9">
        <f t="shared" si="268"/>
        <v>0.57841245479336156</v>
      </c>
      <c r="M8556">
        <v>44827.86863889244</v>
      </c>
      <c r="N8556" s="9">
        <v>0.58300388911725198</v>
      </c>
    </row>
    <row r="8557" spans="1:14" x14ac:dyDescent="0.25">
      <c r="A8557" s="2">
        <v>43822.458333333343</v>
      </c>
      <c r="B8557">
        <v>8.3917001105292766</v>
      </c>
      <c r="C8557">
        <v>3.9882472953841059</v>
      </c>
      <c r="E8557">
        <f t="shared" si="267"/>
        <v>8.5</v>
      </c>
      <c r="F8557">
        <f t="shared" si="267"/>
        <v>4</v>
      </c>
      <c r="G8557">
        <f>IF(OR('San Pietro'!E8557&lt;2.5,F8557&lt;0.5),0,VLOOKUP('San Pietro'!F8557,'Power Matrix'!$B$2:$AI$30,HLOOKUP(E8557,'Power Matrix'!$B$2:$AI$30,29)))</f>
        <v>44474.827766601564</v>
      </c>
      <c r="H8557" s="9">
        <f t="shared" si="268"/>
        <v>0.57841245479336156</v>
      </c>
      <c r="M8557">
        <v>46779.63829241744</v>
      </c>
      <c r="N8557" s="9">
        <v>0.6083874135456</v>
      </c>
    </row>
    <row r="8558" spans="1:14" x14ac:dyDescent="0.25">
      <c r="A8558" s="2">
        <v>43822.5</v>
      </c>
      <c r="B8558">
        <v>8.3667570093063599</v>
      </c>
      <c r="C8558">
        <v>4.0716753188925594</v>
      </c>
      <c r="E8558">
        <f t="shared" si="267"/>
        <v>8.5</v>
      </c>
      <c r="F8558">
        <f t="shared" si="267"/>
        <v>4</v>
      </c>
      <c r="G8558">
        <f>IF(OR('San Pietro'!E8558&lt;2.5,F8558&lt;0.5),0,VLOOKUP('San Pietro'!F8558,'Power Matrix'!$B$2:$AI$30,HLOOKUP(E8558,'Power Matrix'!$B$2:$AI$30,29)))</f>
        <v>44474.827766601564</v>
      </c>
      <c r="H8558" s="9">
        <f t="shared" si="268"/>
        <v>0.57841245479336156</v>
      </c>
      <c r="M8558">
        <v>46829.980548785243</v>
      </c>
      <c r="N8558" s="9">
        <v>0.60904213419461839</v>
      </c>
    </row>
    <row r="8559" spans="1:14" x14ac:dyDescent="0.25">
      <c r="A8559" s="2">
        <v>43822.541666666657</v>
      </c>
      <c r="B8559">
        <v>8.3719950605631723</v>
      </c>
      <c r="C8559">
        <v>4.0749096060862264</v>
      </c>
      <c r="E8559">
        <f t="shared" si="267"/>
        <v>8.5</v>
      </c>
      <c r="F8559">
        <f t="shared" si="267"/>
        <v>4</v>
      </c>
      <c r="G8559">
        <f>IF(OR('San Pietro'!E8559&lt;2.5,F8559&lt;0.5),0,VLOOKUP('San Pietro'!F8559,'Power Matrix'!$B$2:$AI$30,HLOOKUP(E8559,'Power Matrix'!$B$2:$AI$30,29)))</f>
        <v>44474.827766601564</v>
      </c>
      <c r="H8559" s="9">
        <f t="shared" si="268"/>
        <v>0.57841245479336156</v>
      </c>
      <c r="M8559">
        <v>45989.838121780122</v>
      </c>
      <c r="N8559" s="9">
        <v>0.59811575475191081</v>
      </c>
    </row>
    <row r="8560" spans="1:14" x14ac:dyDescent="0.25">
      <c r="A8560" s="2">
        <v>43822.583333333343</v>
      </c>
      <c r="B8560">
        <v>8.3704984744897981</v>
      </c>
      <c r="C8560">
        <v>4.0419862210635067</v>
      </c>
      <c r="E8560">
        <f t="shared" si="267"/>
        <v>8.5</v>
      </c>
      <c r="F8560">
        <f t="shared" si="267"/>
        <v>4</v>
      </c>
      <c r="G8560">
        <f>IF(OR('San Pietro'!E8560&lt;2.5,F8560&lt;0.5),0,VLOOKUP('San Pietro'!F8560,'Power Matrix'!$B$2:$AI$30,HLOOKUP(E8560,'Power Matrix'!$B$2:$AI$30,29)))</f>
        <v>44474.827766601564</v>
      </c>
      <c r="H8560" s="9">
        <f t="shared" si="268"/>
        <v>0.57841245479336156</v>
      </c>
      <c r="M8560">
        <v>44880.483657841716</v>
      </c>
      <c r="N8560" s="9">
        <v>0.58368816792873202</v>
      </c>
    </row>
    <row r="8561" spans="1:14" x14ac:dyDescent="0.25">
      <c r="A8561" s="2">
        <v>43822.625</v>
      </c>
      <c r="B8561">
        <v>8.3707479055020269</v>
      </c>
      <c r="C8561">
        <v>3.9655243545875698</v>
      </c>
      <c r="E8561">
        <f t="shared" si="267"/>
        <v>8.5</v>
      </c>
      <c r="F8561">
        <f t="shared" si="267"/>
        <v>4</v>
      </c>
      <c r="G8561">
        <f>IF(OR('San Pietro'!E8561&lt;2.5,F8561&lt;0.5),0,VLOOKUP('San Pietro'!F8561,'Power Matrix'!$B$2:$AI$30,HLOOKUP(E8561,'Power Matrix'!$B$2:$AI$30,29)))</f>
        <v>44474.827766601564</v>
      </c>
      <c r="H8561" s="9">
        <f t="shared" si="268"/>
        <v>0.57841245479336156</v>
      </c>
      <c r="M8561">
        <v>44784.539939700946</v>
      </c>
      <c r="N8561" s="9">
        <v>0.58244038251062469</v>
      </c>
    </row>
    <row r="8562" spans="1:14" x14ac:dyDescent="0.25">
      <c r="A8562" s="2">
        <v>43822.666666666657</v>
      </c>
      <c r="B8562">
        <v>8.3722444915754011</v>
      </c>
      <c r="C8562">
        <v>3.8383090583033099</v>
      </c>
      <c r="E8562">
        <f t="shared" si="267"/>
        <v>8.5</v>
      </c>
      <c r="F8562">
        <f t="shared" si="267"/>
        <v>4</v>
      </c>
      <c r="G8562">
        <f>IF(OR('San Pietro'!E8562&lt;2.5,F8562&lt;0.5),0,VLOOKUP('San Pietro'!F8562,'Power Matrix'!$B$2:$AI$30,HLOOKUP(E8562,'Power Matrix'!$B$2:$AI$30,29)))</f>
        <v>44474.827766601564</v>
      </c>
      <c r="H8562" s="9">
        <f t="shared" si="268"/>
        <v>0.57841245479336156</v>
      </c>
      <c r="M8562">
        <v>44649.656225457198</v>
      </c>
      <c r="N8562" s="9">
        <v>0.58068616727866385</v>
      </c>
    </row>
    <row r="8563" spans="1:14" x14ac:dyDescent="0.25">
      <c r="A8563" s="2">
        <v>43822.708333333343</v>
      </c>
      <c r="B8563">
        <v>8.3786049823872464</v>
      </c>
      <c r="C8563">
        <v>3.6702090546734571</v>
      </c>
      <c r="E8563">
        <f t="shared" si="267"/>
        <v>8.5</v>
      </c>
      <c r="F8563">
        <f t="shared" si="267"/>
        <v>3.5</v>
      </c>
      <c r="G8563">
        <f>IF(OR('San Pietro'!E8563&lt;2.5,F8563&lt;0.5),0,VLOOKUP('San Pietro'!F8563,'Power Matrix'!$B$2:$AI$30,HLOOKUP(E8563,'Power Matrix'!$B$2:$AI$30,29)))</f>
        <v>44321.059486328122</v>
      </c>
      <c r="H8563" s="9">
        <f t="shared" si="268"/>
        <v>0.57641263842692014</v>
      </c>
      <c r="M8563">
        <v>44564.106856467668</v>
      </c>
      <c r="N8563" s="9">
        <v>0.57957356441917496</v>
      </c>
    </row>
    <row r="8564" spans="1:14" x14ac:dyDescent="0.25">
      <c r="A8564" s="2">
        <v>43822.75</v>
      </c>
      <c r="B8564">
        <v>8.3590246479272565</v>
      </c>
      <c r="C8564">
        <v>3.4999528595811582</v>
      </c>
      <c r="E8564">
        <f t="shared" si="267"/>
        <v>8.5</v>
      </c>
      <c r="F8564">
        <f t="shared" si="267"/>
        <v>3.5</v>
      </c>
      <c r="G8564">
        <f>IF(OR('San Pietro'!E8564&lt;2.5,F8564&lt;0.5),0,VLOOKUP('San Pietro'!F8564,'Power Matrix'!$B$2:$AI$30,HLOOKUP(E8564,'Power Matrix'!$B$2:$AI$30,29)))</f>
        <v>44321.059486328122</v>
      </c>
      <c r="H8564" s="9">
        <f t="shared" si="268"/>
        <v>0.57641263842692014</v>
      </c>
      <c r="M8564">
        <v>41917.976436135774</v>
      </c>
      <c r="N8564" s="9">
        <v>0.54515960781124206</v>
      </c>
    </row>
    <row r="8565" spans="1:14" x14ac:dyDescent="0.25">
      <c r="A8565" s="2">
        <v>43822.791666666657</v>
      </c>
      <c r="B8565">
        <v>8.2932995762048698</v>
      </c>
      <c r="C8565">
        <v>3.3568149186511498</v>
      </c>
      <c r="E8565">
        <f t="shared" si="267"/>
        <v>8.5</v>
      </c>
      <c r="F8565">
        <f t="shared" si="267"/>
        <v>3.5</v>
      </c>
      <c r="G8565">
        <f>IF(OR('San Pietro'!E8565&lt;2.5,F8565&lt;0.5),0,VLOOKUP('San Pietro'!F8565,'Power Matrix'!$B$2:$AI$30,HLOOKUP(E8565,'Power Matrix'!$B$2:$AI$30,29)))</f>
        <v>44321.059486328122</v>
      </c>
      <c r="H8565" s="9">
        <f t="shared" si="268"/>
        <v>0.57641263842692014</v>
      </c>
      <c r="M8565">
        <v>40533.076670287206</v>
      </c>
      <c r="N8565" s="9">
        <v>0.52714844703018304</v>
      </c>
    </row>
    <row r="8566" spans="1:14" x14ac:dyDescent="0.25">
      <c r="A8566" s="2">
        <v>43822.833333333343</v>
      </c>
      <c r="B8566">
        <v>8.1882891200563908</v>
      </c>
      <c r="C8566">
        <v>3.2396342057113459</v>
      </c>
      <c r="E8566">
        <f t="shared" si="267"/>
        <v>8</v>
      </c>
      <c r="F8566">
        <f t="shared" si="267"/>
        <v>3</v>
      </c>
      <c r="G8566">
        <f>IF(OR('San Pietro'!E8566&lt;2.5,F8566&lt;0.5),0,VLOOKUP('San Pietro'!F8566,'Power Matrix'!$B$2:$AI$30,HLOOKUP(E8566,'Power Matrix'!$B$2:$AI$30,29)))</f>
        <v>39261.559023437498</v>
      </c>
      <c r="H8566" s="9">
        <f t="shared" si="268"/>
        <v>0.51061186460208341</v>
      </c>
      <c r="M8566">
        <v>40094.529887177821</v>
      </c>
      <c r="N8566" s="9">
        <v>0.52144497533108891</v>
      </c>
    </row>
    <row r="8567" spans="1:14" x14ac:dyDescent="0.25">
      <c r="A8567" s="2">
        <v>43822.875</v>
      </c>
      <c r="B8567">
        <v>8.0680633721619319</v>
      </c>
      <c r="C8567">
        <v>3.133566171847221</v>
      </c>
      <c r="E8567">
        <f t="shared" si="267"/>
        <v>8</v>
      </c>
      <c r="F8567">
        <f t="shared" si="267"/>
        <v>3</v>
      </c>
      <c r="G8567">
        <f>IF(OR('San Pietro'!E8567&lt;2.5,F8567&lt;0.5),0,VLOOKUP('San Pietro'!F8567,'Power Matrix'!$B$2:$AI$30,HLOOKUP(E8567,'Power Matrix'!$B$2:$AI$30,29)))</f>
        <v>39261.559023437498</v>
      </c>
      <c r="H8567" s="9">
        <f t="shared" si="268"/>
        <v>0.51061186460208341</v>
      </c>
      <c r="M8567">
        <v>39407.240898548378</v>
      </c>
      <c r="N8567" s="9">
        <v>0.51250651438068828</v>
      </c>
    </row>
    <row r="8568" spans="1:14" x14ac:dyDescent="0.25">
      <c r="A8568" s="2">
        <v>43822.916666666657</v>
      </c>
      <c r="B8568">
        <v>7.9850028450896193</v>
      </c>
      <c r="C8568">
        <v>2.999633509853036</v>
      </c>
      <c r="E8568">
        <f t="shared" si="267"/>
        <v>8</v>
      </c>
      <c r="F8568">
        <f t="shared" si="267"/>
        <v>3</v>
      </c>
      <c r="G8568">
        <f>IF(OR('San Pietro'!E8568&lt;2.5,F8568&lt;0.5),0,VLOOKUP('San Pietro'!F8568,'Power Matrix'!$B$2:$AI$30,HLOOKUP(E8568,'Power Matrix'!$B$2:$AI$30,29)))</f>
        <v>39261.559023437498</v>
      </c>
      <c r="H8568" s="9">
        <f t="shared" si="268"/>
        <v>0.51061186460208341</v>
      </c>
      <c r="M8568">
        <v>38575.593842703587</v>
      </c>
      <c r="N8568" s="9">
        <v>0.50169062054830182</v>
      </c>
    </row>
    <row r="8569" spans="1:14" x14ac:dyDescent="0.25">
      <c r="A8569" s="2">
        <v>43822.958333333343</v>
      </c>
      <c r="B8569">
        <v>7.854051563669306</v>
      </c>
      <c r="C8569">
        <v>2.9079953726991188</v>
      </c>
      <c r="E8569">
        <f t="shared" si="267"/>
        <v>8</v>
      </c>
      <c r="F8569">
        <f t="shared" si="267"/>
        <v>3</v>
      </c>
      <c r="G8569">
        <f>IF(OR('San Pietro'!E8569&lt;2.5,F8569&lt;0.5),0,VLOOKUP('San Pietro'!F8569,'Power Matrix'!$B$2:$AI$30,HLOOKUP(E8569,'Power Matrix'!$B$2:$AI$30,29)))</f>
        <v>39261.559023437498</v>
      </c>
      <c r="H8569" s="9">
        <f t="shared" si="268"/>
        <v>0.51061186460208341</v>
      </c>
      <c r="M8569">
        <v>37770.569868682745</v>
      </c>
      <c r="N8569" s="9">
        <v>0.49122097026295269</v>
      </c>
    </row>
    <row r="8570" spans="1:14" x14ac:dyDescent="0.25">
      <c r="A8570" s="2">
        <v>43823</v>
      </c>
      <c r="B8570">
        <v>7.7313315056525553</v>
      </c>
      <c r="C8570">
        <v>2.8165230964269301</v>
      </c>
      <c r="E8570">
        <f t="shared" si="267"/>
        <v>7.5</v>
      </c>
      <c r="F8570">
        <f t="shared" si="267"/>
        <v>3</v>
      </c>
      <c r="G8570">
        <f>IF(OR('San Pietro'!E8570&lt;2.5,F8570&lt;0.5),0,VLOOKUP('San Pietro'!F8570,'Power Matrix'!$B$2:$AI$30,HLOOKUP(E8570,'Power Matrix'!$B$2:$AI$30,29)))</f>
        <v>44417.15948242187</v>
      </c>
      <c r="H8570" s="9">
        <f t="shared" si="268"/>
        <v>0.57766245630003077</v>
      </c>
      <c r="M8570">
        <v>36820.863866877495</v>
      </c>
      <c r="N8570" s="9">
        <v>0.47886967386225598</v>
      </c>
    </row>
    <row r="8571" spans="1:14" x14ac:dyDescent="0.25">
      <c r="A8571" s="2">
        <v>43823.041666666657</v>
      </c>
      <c r="B8571">
        <v>7.617840395088284</v>
      </c>
      <c r="C8571">
        <v>2.7186651762082681</v>
      </c>
      <c r="E8571">
        <f t="shared" si="267"/>
        <v>7.5</v>
      </c>
      <c r="F8571">
        <f t="shared" si="267"/>
        <v>2.5</v>
      </c>
      <c r="G8571">
        <f>IF(OR('San Pietro'!E8571&lt;2.5,F8571&lt;0.5),0,VLOOKUP('San Pietro'!F8571,'Power Matrix'!$B$2:$AI$30,HLOOKUP(E8571,'Power Matrix'!$B$2:$AI$30,29)))</f>
        <v>33358.218203124998</v>
      </c>
      <c r="H8571" s="9">
        <f t="shared" si="268"/>
        <v>0.43383661831494702</v>
      </c>
      <c r="M8571">
        <v>35529.536032465294</v>
      </c>
      <c r="N8571" s="9">
        <v>0.4620754524895605</v>
      </c>
    </row>
    <row r="8572" spans="1:14" x14ac:dyDescent="0.25">
      <c r="A8572" s="2">
        <v>43823.083333333343</v>
      </c>
      <c r="B8572">
        <v>7.5166961196293558</v>
      </c>
      <c r="C8572">
        <v>2.6073725245697572</v>
      </c>
      <c r="E8572">
        <f t="shared" si="267"/>
        <v>7.5</v>
      </c>
      <c r="F8572">
        <f t="shared" si="267"/>
        <v>2.5</v>
      </c>
      <c r="G8572">
        <f>IF(OR('San Pietro'!E8572&lt;2.5,F8572&lt;0.5),0,VLOOKUP('San Pietro'!F8572,'Power Matrix'!$B$2:$AI$30,HLOOKUP(E8572,'Power Matrix'!$B$2:$AI$30,29)))</f>
        <v>33358.218203124998</v>
      </c>
      <c r="H8572" s="9">
        <f t="shared" si="268"/>
        <v>0.43383661831494702</v>
      </c>
      <c r="M8572">
        <v>34268.361838177436</v>
      </c>
      <c r="N8572" s="9">
        <v>0.44567339094951613</v>
      </c>
    </row>
    <row r="8573" spans="1:14" x14ac:dyDescent="0.25">
      <c r="A8573" s="2">
        <v>43823.125</v>
      </c>
      <c r="B8573">
        <v>7.4085677758280113</v>
      </c>
      <c r="C8573">
        <v>2.4979043426302372</v>
      </c>
      <c r="E8573">
        <f t="shared" si="267"/>
        <v>7.5</v>
      </c>
      <c r="F8573">
        <f t="shared" si="267"/>
        <v>2.5</v>
      </c>
      <c r="G8573">
        <f>IF(OR('San Pietro'!E8573&lt;2.5,F8573&lt;0.5),0,VLOOKUP('San Pietro'!F8573,'Power Matrix'!$B$2:$AI$30,HLOOKUP(E8573,'Power Matrix'!$B$2:$AI$30,29)))</f>
        <v>33358.218203124998</v>
      </c>
      <c r="H8573" s="9">
        <f t="shared" si="268"/>
        <v>0.43383661831494702</v>
      </c>
      <c r="M8573">
        <v>33445.678207402911</v>
      </c>
      <c r="N8573" s="9">
        <v>0.43497406995082549</v>
      </c>
    </row>
    <row r="8574" spans="1:14" x14ac:dyDescent="0.25">
      <c r="A8574" s="2">
        <v>43823.166666666657</v>
      </c>
      <c r="B8574">
        <v>7.2713807191019697</v>
      </c>
      <c r="C8574">
        <v>2.4103297970786208</v>
      </c>
      <c r="E8574">
        <f t="shared" si="267"/>
        <v>7.5</v>
      </c>
      <c r="F8574">
        <f t="shared" si="267"/>
        <v>2.5</v>
      </c>
      <c r="G8574">
        <f>IF(OR('San Pietro'!E8574&lt;2.5,F8574&lt;0.5),0,VLOOKUP('San Pietro'!F8574,'Power Matrix'!$B$2:$AI$30,HLOOKUP(E8574,'Power Matrix'!$B$2:$AI$30,29)))</f>
        <v>33358.218203124998</v>
      </c>
      <c r="H8574" s="9">
        <f t="shared" si="268"/>
        <v>0.43383661831494702</v>
      </c>
      <c r="M8574">
        <v>33116.435932000444</v>
      </c>
      <c r="N8574" s="9">
        <v>0.43069214594128385</v>
      </c>
    </row>
    <row r="8575" spans="1:14" x14ac:dyDescent="0.25">
      <c r="A8575" s="2">
        <v>43823.208333333343</v>
      </c>
      <c r="B8575">
        <v>7.122470404801156</v>
      </c>
      <c r="C8575">
        <v>2.3392584092587971</v>
      </c>
      <c r="E8575">
        <f t="shared" si="267"/>
        <v>7</v>
      </c>
      <c r="F8575">
        <f t="shared" si="267"/>
        <v>2.5</v>
      </c>
      <c r="G8575">
        <f>IF(OR('San Pietro'!E8575&lt;2.5,F8575&lt;0.5),0,VLOOKUP('San Pietro'!F8575,'Power Matrix'!$B$2:$AI$30,HLOOKUP(E8575,'Power Matrix'!$B$2:$AI$30,29)))</f>
        <v>38628.33411132812</v>
      </c>
      <c r="H8575" s="9">
        <f t="shared" si="268"/>
        <v>0.50237652802536614</v>
      </c>
      <c r="M8575">
        <v>31340.903294559284</v>
      </c>
      <c r="N8575" s="9">
        <v>0.40760065253968314</v>
      </c>
    </row>
    <row r="8576" spans="1:14" x14ac:dyDescent="0.25">
      <c r="A8576" s="2">
        <v>43823.25</v>
      </c>
      <c r="B8576">
        <v>7.0319269473619679</v>
      </c>
      <c r="C8576">
        <v>2.237502758319561</v>
      </c>
      <c r="E8576">
        <f t="shared" si="267"/>
        <v>7</v>
      </c>
      <c r="F8576">
        <f t="shared" si="267"/>
        <v>2</v>
      </c>
      <c r="G8576">
        <f>IF(OR('San Pietro'!E8576&lt;2.5,F8576&lt;0.5),0,VLOOKUP('San Pietro'!F8576,'Power Matrix'!$B$2:$AI$30,HLOOKUP(E8576,'Power Matrix'!$B$2:$AI$30,29)))</f>
        <v>25349.534901367188</v>
      </c>
      <c r="H8576" s="9">
        <f t="shared" si="268"/>
        <v>0.32968057317988325</v>
      </c>
      <c r="M8576">
        <v>28533.526194596518</v>
      </c>
      <c r="N8576" s="9">
        <v>0.37108962006831103</v>
      </c>
    </row>
    <row r="8577" spans="1:14" x14ac:dyDescent="0.25">
      <c r="A8577" s="2">
        <v>43823.291666666657</v>
      </c>
      <c r="B8577">
        <v>6.9870293651607183</v>
      </c>
      <c r="C8577">
        <v>2.1151803580462341</v>
      </c>
      <c r="E8577">
        <f t="shared" si="267"/>
        <v>7</v>
      </c>
      <c r="F8577">
        <f t="shared" si="267"/>
        <v>2</v>
      </c>
      <c r="G8577">
        <f>IF(OR('San Pietro'!E8577&lt;2.5,F8577&lt;0.5),0,VLOOKUP('San Pietro'!F8577,'Power Matrix'!$B$2:$AI$30,HLOOKUP(E8577,'Power Matrix'!$B$2:$AI$30,29)))</f>
        <v>25349.534901367188</v>
      </c>
      <c r="H8577" s="9">
        <f t="shared" si="268"/>
        <v>0.32968057317988325</v>
      </c>
      <c r="M8577">
        <v>26177.355078980563</v>
      </c>
      <c r="N8577" s="9">
        <v>0.34044669713804132</v>
      </c>
    </row>
    <row r="8578" spans="1:14" x14ac:dyDescent="0.25">
      <c r="A8578" s="2">
        <v>43823.333333333343</v>
      </c>
      <c r="B8578">
        <v>6.9230503105239363</v>
      </c>
      <c r="C8578">
        <v>2.0066244109562108</v>
      </c>
      <c r="E8578">
        <f t="shared" si="267"/>
        <v>7</v>
      </c>
      <c r="F8578">
        <f t="shared" si="267"/>
        <v>2</v>
      </c>
      <c r="G8578">
        <f>IF(OR('San Pietro'!E8578&lt;2.5,F8578&lt;0.5),0,VLOOKUP('San Pietro'!F8578,'Power Matrix'!$B$2:$AI$30,HLOOKUP(E8578,'Power Matrix'!$B$2:$AI$30,29)))</f>
        <v>25349.534901367188</v>
      </c>
      <c r="H8578" s="9">
        <f t="shared" si="268"/>
        <v>0.32968057317988325</v>
      </c>
      <c r="M8578">
        <v>25094.919110133047</v>
      </c>
      <c r="N8578" s="9">
        <v>0.32636919582648011</v>
      </c>
    </row>
    <row r="8579" spans="1:14" x14ac:dyDescent="0.25">
      <c r="A8579" s="2">
        <v>43823.375</v>
      </c>
      <c r="B8579">
        <v>6.8093097689474362</v>
      </c>
      <c r="C8579">
        <v>1.925684300673657</v>
      </c>
      <c r="E8579">
        <f t="shared" ref="E8579:F8642" si="269">MROUND(B8579,0.5)</f>
        <v>7</v>
      </c>
      <c r="F8579">
        <f t="shared" si="269"/>
        <v>2</v>
      </c>
      <c r="G8579">
        <f>IF(OR('San Pietro'!E8579&lt;2.5,F8579&lt;0.5),0,VLOOKUP('San Pietro'!F8579,'Power Matrix'!$B$2:$AI$30,HLOOKUP(E8579,'Power Matrix'!$B$2:$AI$30,29)))</f>
        <v>25349.534901367188</v>
      </c>
      <c r="H8579" s="9">
        <f t="shared" ref="H8579:H8642" si="270">G8579/$K$2</f>
        <v>0.32968057317988325</v>
      </c>
      <c r="M8579">
        <v>24104.473387870043</v>
      </c>
      <c r="N8579" s="9">
        <v>0.31348806349582325</v>
      </c>
    </row>
    <row r="8580" spans="1:14" x14ac:dyDescent="0.25">
      <c r="A8580" s="2">
        <v>43823.416666666657</v>
      </c>
      <c r="B8580">
        <v>6.6959433738892793</v>
      </c>
      <c r="C8580">
        <v>1.850549321251532</v>
      </c>
      <c r="E8580">
        <f t="shared" si="269"/>
        <v>6.5</v>
      </c>
      <c r="F8580">
        <f t="shared" si="269"/>
        <v>2</v>
      </c>
      <c r="G8580">
        <f>IF(OR('San Pietro'!E8580&lt;2.5,F8580&lt;0.5),0,VLOOKUP('San Pietro'!F8580,'Power Matrix'!$B$2:$AI$30,HLOOKUP(E8580,'Power Matrix'!$B$2:$AI$30,29)))</f>
        <v>29549.622261718749</v>
      </c>
      <c r="H8580" s="9">
        <f t="shared" si="270"/>
        <v>0.38430434492772719</v>
      </c>
      <c r="M8580">
        <v>23777.394515505879</v>
      </c>
      <c r="N8580" s="9">
        <v>0.30923427538529613</v>
      </c>
    </row>
    <row r="8581" spans="1:14" x14ac:dyDescent="0.25">
      <c r="A8581" s="2">
        <v>43823.458333333343</v>
      </c>
      <c r="B8581">
        <v>6.5580080241265488</v>
      </c>
      <c r="C8581">
        <v>1.796395743367815</v>
      </c>
      <c r="E8581">
        <f t="shared" si="269"/>
        <v>6.5</v>
      </c>
      <c r="F8581">
        <f t="shared" si="269"/>
        <v>2</v>
      </c>
      <c r="G8581">
        <f>IF(OR('San Pietro'!E8581&lt;2.5,F8581&lt;0.5),0,VLOOKUP('San Pietro'!F8581,'Power Matrix'!$B$2:$AI$30,HLOOKUP(E8581,'Power Matrix'!$B$2:$AI$30,29)))</f>
        <v>29549.622261718749</v>
      </c>
      <c r="H8581" s="9">
        <f t="shared" si="270"/>
        <v>0.38430434492772719</v>
      </c>
      <c r="M8581">
        <v>23900.538498313013</v>
      </c>
      <c r="N8581" s="9">
        <v>0.31083581083808048</v>
      </c>
    </row>
    <row r="8582" spans="1:14" x14ac:dyDescent="0.25">
      <c r="A8582" s="2">
        <v>43823.5</v>
      </c>
      <c r="B8582">
        <v>6.4092224253318504</v>
      </c>
      <c r="C8582">
        <v>1.7589111840976159</v>
      </c>
      <c r="E8582">
        <f t="shared" si="269"/>
        <v>6.5</v>
      </c>
      <c r="F8582">
        <f t="shared" si="269"/>
        <v>2</v>
      </c>
      <c r="G8582">
        <f>IF(OR('San Pietro'!E8582&lt;2.5,F8582&lt;0.5),0,VLOOKUP('San Pietro'!F8582,'Power Matrix'!$B$2:$AI$30,HLOOKUP(E8582,'Power Matrix'!$B$2:$AI$30,29)))</f>
        <v>29549.622261718749</v>
      </c>
      <c r="H8582" s="9">
        <f t="shared" si="270"/>
        <v>0.38430434492772719</v>
      </c>
      <c r="M8582">
        <v>23799.657089716151</v>
      </c>
      <c r="N8582" s="9">
        <v>0.30952380883269026</v>
      </c>
    </row>
    <row r="8583" spans="1:14" x14ac:dyDescent="0.25">
      <c r="A8583" s="2">
        <v>43823.541666666657</v>
      </c>
      <c r="B8583">
        <v>6.2836339106744648</v>
      </c>
      <c r="C8583">
        <v>1.7213436943865541</v>
      </c>
      <c r="E8583">
        <f t="shared" si="269"/>
        <v>6.5</v>
      </c>
      <c r="F8583">
        <f t="shared" si="269"/>
        <v>1.5</v>
      </c>
      <c r="G8583">
        <f>IF(OR('San Pietro'!E8583&lt;2.5,F8583&lt;0.5),0,VLOOKUP('San Pietro'!F8583,'Power Matrix'!$B$2:$AI$30,HLOOKUP(E8583,'Power Matrix'!$B$2:$AI$30,29)))</f>
        <v>16458.441780273435</v>
      </c>
      <c r="H8583" s="9">
        <f t="shared" si="270"/>
        <v>0.21404844471034615</v>
      </c>
      <c r="M8583">
        <v>23234.107012982786</v>
      </c>
      <c r="N8583" s="9">
        <v>0.30216860984069421</v>
      </c>
    </row>
    <row r="8584" spans="1:14" x14ac:dyDescent="0.25">
      <c r="A8584" s="2">
        <v>43823.583333333343</v>
      </c>
      <c r="B8584">
        <v>6.1897231345701824</v>
      </c>
      <c r="C8584">
        <v>1.6763953954386599</v>
      </c>
      <c r="E8584">
        <f t="shared" si="269"/>
        <v>6</v>
      </c>
      <c r="F8584">
        <f t="shared" si="269"/>
        <v>1.5</v>
      </c>
      <c r="G8584">
        <f>IF(OR('San Pietro'!E8584&lt;2.5,F8584&lt;0.5),0,VLOOKUP('San Pietro'!F8584,'Power Matrix'!$B$2:$AI$30,HLOOKUP(E8584,'Power Matrix'!$B$2:$AI$30,29)))</f>
        <v>19557.295374999998</v>
      </c>
      <c r="H8584" s="9">
        <f t="shared" si="270"/>
        <v>0.25435024248632404</v>
      </c>
      <c r="M8584">
        <v>22162.38585944031</v>
      </c>
      <c r="N8584" s="9">
        <v>0.2882304588748818</v>
      </c>
    </row>
    <row r="8585" spans="1:14" x14ac:dyDescent="0.25">
      <c r="A8585" s="2">
        <v>43823.625</v>
      </c>
      <c r="B8585">
        <v>6.1264923729700884</v>
      </c>
      <c r="C8585">
        <v>1.621993026232353</v>
      </c>
      <c r="E8585">
        <f t="shared" si="269"/>
        <v>6</v>
      </c>
      <c r="F8585">
        <f t="shared" si="269"/>
        <v>1.5</v>
      </c>
      <c r="G8585">
        <f>IF(OR('San Pietro'!E8585&lt;2.5,F8585&lt;0.5),0,VLOOKUP('San Pietro'!F8585,'Power Matrix'!$B$2:$AI$30,HLOOKUP(E8585,'Power Matrix'!$B$2:$AI$30,29)))</f>
        <v>19557.295374999998</v>
      </c>
      <c r="H8585" s="9">
        <f t="shared" si="270"/>
        <v>0.25435024248632404</v>
      </c>
      <c r="M8585">
        <v>21132.55445075758</v>
      </c>
      <c r="N8585" s="9">
        <v>0.27483710035423536</v>
      </c>
    </row>
    <row r="8586" spans="1:14" x14ac:dyDescent="0.25">
      <c r="A8586" s="2">
        <v>43823.666666666657</v>
      </c>
      <c r="B8586">
        <v>6.057649413594838</v>
      </c>
      <c r="C8586">
        <v>1.5688346136389959</v>
      </c>
      <c r="E8586">
        <f t="shared" si="269"/>
        <v>6</v>
      </c>
      <c r="F8586">
        <f t="shared" si="269"/>
        <v>1.5</v>
      </c>
      <c r="G8586">
        <f>IF(OR('San Pietro'!E8586&lt;2.5,F8586&lt;0.5),0,VLOOKUP('San Pietro'!F8586,'Power Matrix'!$B$2:$AI$30,HLOOKUP(E8586,'Power Matrix'!$B$2:$AI$30,29)))</f>
        <v>19557.295374999998</v>
      </c>
      <c r="H8586" s="9">
        <f t="shared" si="270"/>
        <v>0.25435024248632404</v>
      </c>
      <c r="M8586">
        <v>20557.777682512544</v>
      </c>
      <c r="N8586" s="9">
        <v>0.26736190464594833</v>
      </c>
    </row>
    <row r="8587" spans="1:14" x14ac:dyDescent="0.25">
      <c r="A8587" s="2">
        <v>43823.708333333343</v>
      </c>
      <c r="B8587">
        <v>5.9612443273682647</v>
      </c>
      <c r="C8587">
        <v>1.5267059496804529</v>
      </c>
      <c r="E8587">
        <f t="shared" si="269"/>
        <v>6</v>
      </c>
      <c r="F8587">
        <f t="shared" si="269"/>
        <v>1.5</v>
      </c>
      <c r="G8587">
        <f>IF(OR('San Pietro'!E8587&lt;2.5,F8587&lt;0.5),0,VLOOKUP('San Pietro'!F8587,'Power Matrix'!$B$2:$AI$30,HLOOKUP(E8587,'Power Matrix'!$B$2:$AI$30,29)))</f>
        <v>19557.295374999998</v>
      </c>
      <c r="H8587" s="9">
        <f t="shared" si="270"/>
        <v>0.25435024248632404</v>
      </c>
      <c r="M8587">
        <v>20234.164199331994</v>
      </c>
      <c r="N8587" s="9">
        <v>0.26315318527129233</v>
      </c>
    </row>
    <row r="8588" spans="1:14" x14ac:dyDescent="0.25">
      <c r="A8588" s="2">
        <v>43823.75</v>
      </c>
      <c r="B8588">
        <v>5.8487509408529101</v>
      </c>
      <c r="C8588">
        <v>1.49519238215241</v>
      </c>
      <c r="E8588">
        <f t="shared" si="269"/>
        <v>6</v>
      </c>
      <c r="F8588">
        <f t="shared" si="269"/>
        <v>1.5</v>
      </c>
      <c r="G8588">
        <f>IF(OR('San Pietro'!E8588&lt;2.5,F8588&lt;0.5),0,VLOOKUP('San Pietro'!F8588,'Power Matrix'!$B$2:$AI$30,HLOOKUP(E8588,'Power Matrix'!$B$2:$AI$30,29)))</f>
        <v>19557.295374999998</v>
      </c>
      <c r="H8588" s="9">
        <f t="shared" si="270"/>
        <v>0.25435024248632404</v>
      </c>
      <c r="M8588">
        <v>20234.953411210034</v>
      </c>
      <c r="N8588" s="9">
        <v>0.26316344927911173</v>
      </c>
    </row>
    <row r="8589" spans="1:14" x14ac:dyDescent="0.25">
      <c r="A8589" s="2">
        <v>43823.791666666657</v>
      </c>
      <c r="B8589">
        <v>5.7350103992764101</v>
      </c>
      <c r="C8589">
        <v>1.471805997828967</v>
      </c>
      <c r="E8589">
        <f t="shared" si="269"/>
        <v>5.5</v>
      </c>
      <c r="F8589">
        <f t="shared" si="269"/>
        <v>1.5</v>
      </c>
      <c r="G8589">
        <f>IF(OR('San Pietro'!E8589&lt;2.5,F8589&lt;0.5),0,VLOOKUP('San Pietro'!F8589,'Power Matrix'!$B$2:$AI$30,HLOOKUP(E8589,'Power Matrix'!$B$2:$AI$30,29)))</f>
        <v>22186.7018125</v>
      </c>
      <c r="H8589" s="9">
        <f t="shared" si="270"/>
        <v>0.28854669716727849</v>
      </c>
      <c r="M8589">
        <v>20226.825061930507</v>
      </c>
      <c r="N8589" s="9">
        <v>0.26305773693128093</v>
      </c>
    </row>
    <row r="8590" spans="1:14" x14ac:dyDescent="0.25">
      <c r="A8590" s="2">
        <v>43823.833333333343</v>
      </c>
      <c r="B8590">
        <v>5.6379817355192632</v>
      </c>
      <c r="C8590">
        <v>1.4525661355486881</v>
      </c>
      <c r="E8590">
        <f t="shared" si="269"/>
        <v>5.5</v>
      </c>
      <c r="F8590">
        <f t="shared" si="269"/>
        <v>1.5</v>
      </c>
      <c r="G8590">
        <f>IF(OR('San Pietro'!E8590&lt;2.5,F8590&lt;0.5),0,VLOOKUP('San Pietro'!F8590,'Power Matrix'!$B$2:$AI$30,HLOOKUP(E8590,'Power Matrix'!$B$2:$AI$30,29)))</f>
        <v>22186.7018125</v>
      </c>
      <c r="H8590" s="9">
        <f t="shared" si="270"/>
        <v>0.28854669716727849</v>
      </c>
      <c r="M8590">
        <v>20274.496474794956</v>
      </c>
      <c r="N8590" s="9">
        <v>0.26367772222042257</v>
      </c>
    </row>
    <row r="8591" spans="1:14" x14ac:dyDescent="0.25">
      <c r="A8591" s="2">
        <v>43823.875</v>
      </c>
      <c r="B8591">
        <v>5.5576649495814712</v>
      </c>
      <c r="C8591">
        <v>1.4393801954514269</v>
      </c>
      <c r="E8591">
        <f t="shared" si="269"/>
        <v>5.5</v>
      </c>
      <c r="F8591">
        <f t="shared" si="269"/>
        <v>1.5</v>
      </c>
      <c r="G8591">
        <f>IF(OR('San Pietro'!E8591&lt;2.5,F8591&lt;0.5),0,VLOOKUP('San Pietro'!F8591,'Power Matrix'!$B$2:$AI$30,HLOOKUP(E8591,'Power Matrix'!$B$2:$AI$30,29)))</f>
        <v>22186.7018125</v>
      </c>
      <c r="H8591" s="9">
        <f t="shared" si="270"/>
        <v>0.28854669716727849</v>
      </c>
      <c r="M8591">
        <v>22036.005376109726</v>
      </c>
      <c r="N8591" s="9">
        <v>0.28658683147238861</v>
      </c>
    </row>
    <row r="8592" spans="1:14" x14ac:dyDescent="0.25">
      <c r="A8592" s="2">
        <v>43823.916666666657</v>
      </c>
      <c r="B8592">
        <v>5.4327000124546583</v>
      </c>
      <c r="C8592">
        <v>1.481840581173423</v>
      </c>
      <c r="E8592">
        <f t="shared" si="269"/>
        <v>5.5</v>
      </c>
      <c r="F8592">
        <f t="shared" si="269"/>
        <v>1.5</v>
      </c>
      <c r="G8592">
        <f>IF(OR('San Pietro'!E8592&lt;2.5,F8592&lt;0.5),0,VLOOKUP('San Pietro'!F8592,'Power Matrix'!$B$2:$AI$30,HLOOKUP(E8592,'Power Matrix'!$B$2:$AI$30,29)))</f>
        <v>22186.7018125</v>
      </c>
      <c r="H8592" s="9">
        <f t="shared" si="270"/>
        <v>0.28854669716727849</v>
      </c>
      <c r="M8592">
        <v>24314.97617105109</v>
      </c>
      <c r="N8592" s="9">
        <v>0.31622573416790334</v>
      </c>
    </row>
    <row r="8593" spans="1:14" x14ac:dyDescent="0.25">
      <c r="A8593" s="2">
        <v>43823.958333333343</v>
      </c>
      <c r="B8593">
        <v>5.3790723448253868</v>
      </c>
      <c r="C8593">
        <v>1.532013497895703</v>
      </c>
      <c r="E8593">
        <f t="shared" si="269"/>
        <v>5.5</v>
      </c>
      <c r="F8593">
        <f t="shared" si="269"/>
        <v>1.5</v>
      </c>
      <c r="G8593">
        <f>IF(OR('San Pietro'!E8593&lt;2.5,F8593&lt;0.5),0,VLOOKUP('San Pietro'!F8593,'Power Matrix'!$B$2:$AI$30,HLOOKUP(E8593,'Power Matrix'!$B$2:$AI$30,29)))</f>
        <v>22186.7018125</v>
      </c>
      <c r="H8593" s="9">
        <f t="shared" si="270"/>
        <v>0.28854669716727849</v>
      </c>
      <c r="M8593">
        <v>25516.766565020051</v>
      </c>
      <c r="N8593" s="9">
        <v>0.33185548625876632</v>
      </c>
    </row>
    <row r="8594" spans="1:14" x14ac:dyDescent="0.25">
      <c r="A8594" s="2">
        <v>43824</v>
      </c>
      <c r="B8594">
        <v>5.4002739808648661</v>
      </c>
      <c r="C8594">
        <v>1.559795195584899</v>
      </c>
      <c r="E8594">
        <f t="shared" si="269"/>
        <v>5.5</v>
      </c>
      <c r="F8594">
        <f t="shared" si="269"/>
        <v>1.5</v>
      </c>
      <c r="G8594">
        <f>IF(OR('San Pietro'!E8594&lt;2.5,F8594&lt;0.5),0,VLOOKUP('San Pietro'!F8594,'Power Matrix'!$B$2:$AI$30,HLOOKUP(E8594,'Power Matrix'!$B$2:$AI$30,29)))</f>
        <v>22186.7018125</v>
      </c>
      <c r="H8594" s="9">
        <f t="shared" si="270"/>
        <v>0.28854669716727849</v>
      </c>
      <c r="M8594">
        <v>25229.958754436753</v>
      </c>
      <c r="N8594" s="9">
        <v>0.32812543898959512</v>
      </c>
    </row>
    <row r="8595" spans="1:14" x14ac:dyDescent="0.25">
      <c r="A8595" s="2">
        <v>43824.041666666657</v>
      </c>
      <c r="B8595">
        <v>5.4600127082937524</v>
      </c>
      <c r="C8595">
        <v>1.559712265144036</v>
      </c>
      <c r="E8595">
        <f t="shared" si="269"/>
        <v>5.5</v>
      </c>
      <c r="F8595">
        <f t="shared" si="269"/>
        <v>1.5</v>
      </c>
      <c r="G8595">
        <f>IF(OR('San Pietro'!E8595&lt;2.5,F8595&lt;0.5),0,VLOOKUP('San Pietro'!F8595,'Power Matrix'!$B$2:$AI$30,HLOOKUP(E8595,'Power Matrix'!$B$2:$AI$30,29)))</f>
        <v>22186.7018125</v>
      </c>
      <c r="H8595" s="9">
        <f t="shared" si="270"/>
        <v>0.28854669716727849</v>
      </c>
      <c r="M8595">
        <v>23175.277078598574</v>
      </c>
      <c r="N8595" s="9">
        <v>0.30140350363368729</v>
      </c>
    </row>
    <row r="8596" spans="1:14" x14ac:dyDescent="0.25">
      <c r="A8596" s="2">
        <v>43824.083333333343</v>
      </c>
      <c r="B8596">
        <v>5.5456922609944712</v>
      </c>
      <c r="C8596">
        <v>1.5267059496804529</v>
      </c>
      <c r="E8596">
        <f t="shared" si="269"/>
        <v>5.5</v>
      </c>
      <c r="F8596">
        <f t="shared" si="269"/>
        <v>1.5</v>
      </c>
      <c r="G8596">
        <f>IF(OR('San Pietro'!E8596&lt;2.5,F8596&lt;0.5),0,VLOOKUP('San Pietro'!F8596,'Power Matrix'!$B$2:$AI$30,HLOOKUP(E8596,'Power Matrix'!$B$2:$AI$30,29)))</f>
        <v>22186.7018125</v>
      </c>
      <c r="H8596" s="9">
        <f t="shared" si="270"/>
        <v>0.28854669716727849</v>
      </c>
      <c r="M8596">
        <v>21069.114555171425</v>
      </c>
      <c r="N8596" s="9">
        <v>0.27401203980652439</v>
      </c>
    </row>
    <row r="8597" spans="1:14" x14ac:dyDescent="0.25">
      <c r="A8597" s="2">
        <v>43824.125</v>
      </c>
      <c r="B8597">
        <v>5.6252607538955761</v>
      </c>
      <c r="C8597">
        <v>1.482421094259466</v>
      </c>
      <c r="E8597">
        <f t="shared" si="269"/>
        <v>5.5</v>
      </c>
      <c r="F8597">
        <f t="shared" si="269"/>
        <v>1.5</v>
      </c>
      <c r="G8597">
        <f>IF(OR('San Pietro'!E8597&lt;2.5,F8597&lt;0.5),0,VLOOKUP('San Pietro'!F8597,'Power Matrix'!$B$2:$AI$30,HLOOKUP(E8597,'Power Matrix'!$B$2:$AI$30,29)))</f>
        <v>22186.7018125</v>
      </c>
      <c r="H8597" s="9">
        <f t="shared" si="270"/>
        <v>0.28854669716727849</v>
      </c>
      <c r="M8597">
        <v>19946.14337044178</v>
      </c>
      <c r="N8597" s="9">
        <v>0.25940736222664984</v>
      </c>
    </row>
    <row r="8598" spans="1:14" x14ac:dyDescent="0.25">
      <c r="A8598" s="2">
        <v>43824.166666666657</v>
      </c>
      <c r="B8598">
        <v>5.6682876035051084</v>
      </c>
      <c r="C8598">
        <v>1.447507378656028</v>
      </c>
      <c r="E8598">
        <f t="shared" si="269"/>
        <v>5.5</v>
      </c>
      <c r="F8598">
        <f t="shared" si="269"/>
        <v>1.5</v>
      </c>
      <c r="G8598">
        <f>IF(OR('San Pietro'!E8598&lt;2.5,F8598&lt;0.5),0,VLOOKUP('San Pietro'!F8598,'Power Matrix'!$B$2:$AI$30,HLOOKUP(E8598,'Power Matrix'!$B$2:$AI$30,29)))</f>
        <v>22186.7018125</v>
      </c>
      <c r="H8598" s="9">
        <f t="shared" si="270"/>
        <v>0.28854669716727849</v>
      </c>
      <c r="M8598">
        <v>19269.848740177789</v>
      </c>
      <c r="N8598" s="9">
        <v>0.25061188718836214</v>
      </c>
    </row>
    <row r="8599" spans="1:14" x14ac:dyDescent="0.25">
      <c r="A8599" s="2">
        <v>43824.208333333343</v>
      </c>
      <c r="B8599">
        <v>5.6798861455737626</v>
      </c>
      <c r="C8599">
        <v>1.423457550805679</v>
      </c>
      <c r="E8599">
        <f t="shared" si="269"/>
        <v>5.5</v>
      </c>
      <c r="F8599">
        <f t="shared" si="269"/>
        <v>1.5</v>
      </c>
      <c r="G8599">
        <f>IF(OR('San Pietro'!E8599&lt;2.5,F8599&lt;0.5),0,VLOOKUP('San Pietro'!F8599,'Power Matrix'!$B$2:$AI$30,HLOOKUP(E8599,'Power Matrix'!$B$2:$AI$30,29)))</f>
        <v>22186.7018125</v>
      </c>
      <c r="H8599" s="9">
        <f t="shared" si="270"/>
        <v>0.28854669716727849</v>
      </c>
      <c r="M8599">
        <v>18854.545494217513</v>
      </c>
      <c r="N8599" s="9">
        <v>0.24521070674170145</v>
      </c>
    </row>
    <row r="8600" spans="1:14" x14ac:dyDescent="0.25">
      <c r="A8600" s="2">
        <v>43824.25</v>
      </c>
      <c r="B8600">
        <v>5.6755211028597534</v>
      </c>
      <c r="C8600">
        <v>1.406539740869571</v>
      </c>
      <c r="E8600">
        <f t="shared" si="269"/>
        <v>5.5</v>
      </c>
      <c r="F8600">
        <f t="shared" si="269"/>
        <v>1.5</v>
      </c>
      <c r="G8600">
        <f>IF(OR('San Pietro'!E8600&lt;2.5,F8600&lt;0.5),0,VLOOKUP('San Pietro'!F8600,'Power Matrix'!$B$2:$AI$30,HLOOKUP(E8600,'Power Matrix'!$B$2:$AI$30,29)))</f>
        <v>22186.7018125</v>
      </c>
      <c r="H8600" s="9">
        <f t="shared" si="270"/>
        <v>0.28854669716727849</v>
      </c>
      <c r="M8600">
        <v>18635.343272727489</v>
      </c>
      <c r="N8600" s="9">
        <v>0.24235989648656139</v>
      </c>
    </row>
    <row r="8601" spans="1:14" x14ac:dyDescent="0.25">
      <c r="A8601" s="2">
        <v>43824.291666666657</v>
      </c>
      <c r="B8601">
        <v>5.6594328025709721</v>
      </c>
      <c r="C8601">
        <v>1.3951782704713029</v>
      </c>
      <c r="E8601">
        <f t="shared" si="269"/>
        <v>5.5</v>
      </c>
      <c r="F8601">
        <f t="shared" si="269"/>
        <v>1.5</v>
      </c>
      <c r="G8601">
        <f>IF(OR('San Pietro'!E8601&lt;2.5,F8601&lt;0.5),0,VLOOKUP('San Pietro'!F8601,'Power Matrix'!$B$2:$AI$30,HLOOKUP(E8601,'Power Matrix'!$B$2:$AI$30,29)))</f>
        <v>22186.7018125</v>
      </c>
      <c r="H8601" s="9">
        <f t="shared" si="270"/>
        <v>0.28854669716727849</v>
      </c>
      <c r="M8601">
        <v>18553.108169266285</v>
      </c>
      <c r="N8601" s="9">
        <v>0.24129039694095405</v>
      </c>
    </row>
    <row r="8602" spans="1:14" x14ac:dyDescent="0.25">
      <c r="A8602" s="2">
        <v>43824.333333333343</v>
      </c>
      <c r="B8602">
        <v>5.6339908393235962</v>
      </c>
      <c r="C8602">
        <v>1.387548669911882</v>
      </c>
      <c r="E8602">
        <f t="shared" si="269"/>
        <v>5.5</v>
      </c>
      <c r="F8602">
        <f t="shared" si="269"/>
        <v>1.5</v>
      </c>
      <c r="G8602">
        <f>IF(OR('San Pietro'!E8602&lt;2.5,F8602&lt;0.5),0,VLOOKUP('San Pietro'!F8602,'Power Matrix'!$B$2:$AI$30,HLOOKUP(E8602,'Power Matrix'!$B$2:$AI$30,29)))</f>
        <v>22186.7018125</v>
      </c>
      <c r="H8602" s="9">
        <f t="shared" si="270"/>
        <v>0.28854669716727849</v>
      </c>
      <c r="M8602">
        <v>18576.413088738704</v>
      </c>
      <c r="N8602" s="9">
        <v>0.24159348649440643</v>
      </c>
    </row>
    <row r="8603" spans="1:14" x14ac:dyDescent="0.25">
      <c r="A8603" s="2">
        <v>43824.375</v>
      </c>
      <c r="B8603">
        <v>5.6014400922276906</v>
      </c>
      <c r="C8603">
        <v>1.3828216347826749</v>
      </c>
      <c r="E8603">
        <f t="shared" si="269"/>
        <v>5.5</v>
      </c>
      <c r="F8603">
        <f t="shared" si="269"/>
        <v>1.5</v>
      </c>
      <c r="G8603">
        <f>IF(OR('San Pietro'!E8603&lt;2.5,F8603&lt;0.5),0,VLOOKUP('San Pietro'!F8603,'Power Matrix'!$B$2:$AI$30,HLOOKUP(E8603,'Power Matrix'!$B$2:$AI$30,29)))</f>
        <v>22186.7018125</v>
      </c>
      <c r="H8603" s="9">
        <f t="shared" si="270"/>
        <v>0.28854669716727849</v>
      </c>
      <c r="M8603">
        <v>18173.787686933378</v>
      </c>
      <c r="N8603" s="9">
        <v>0.23635718634815658</v>
      </c>
    </row>
    <row r="8604" spans="1:14" x14ac:dyDescent="0.25">
      <c r="A8604" s="2">
        <v>43824.416666666657</v>
      </c>
      <c r="B8604">
        <v>5.5919617137629816</v>
      </c>
      <c r="C8604">
        <v>1.365903824846568</v>
      </c>
      <c r="E8604">
        <f t="shared" si="269"/>
        <v>5.5</v>
      </c>
      <c r="F8604">
        <f t="shared" si="269"/>
        <v>1.5</v>
      </c>
      <c r="G8604">
        <f>IF(OR('San Pietro'!E8604&lt;2.5,F8604&lt;0.5),0,VLOOKUP('San Pietro'!F8604,'Power Matrix'!$B$2:$AI$30,HLOOKUP(E8604,'Power Matrix'!$B$2:$AI$30,29)))</f>
        <v>22186.7018125</v>
      </c>
      <c r="H8604" s="9">
        <f t="shared" si="270"/>
        <v>0.28854669716727849</v>
      </c>
      <c r="M8604">
        <v>18171.457705862667</v>
      </c>
      <c r="N8604" s="9">
        <v>0.23632688403695959</v>
      </c>
    </row>
    <row r="8605" spans="1:14" x14ac:dyDescent="0.25">
      <c r="A8605" s="2">
        <v>43824.458333333343</v>
      </c>
      <c r="B8605">
        <v>5.5446945369455536</v>
      </c>
      <c r="C8605">
        <v>1.3580254329645569</v>
      </c>
      <c r="E8605">
        <f t="shared" si="269"/>
        <v>5.5</v>
      </c>
      <c r="F8605">
        <f t="shared" si="269"/>
        <v>1.5</v>
      </c>
      <c r="G8605">
        <f>IF(OR('San Pietro'!E8605&lt;2.5,F8605&lt;0.5),0,VLOOKUP('San Pietro'!F8605,'Power Matrix'!$B$2:$AI$30,HLOOKUP(E8605,'Power Matrix'!$B$2:$AI$30,29)))</f>
        <v>22186.7018125</v>
      </c>
      <c r="H8605" s="9">
        <f t="shared" si="270"/>
        <v>0.28854669716727849</v>
      </c>
      <c r="M8605">
        <v>18708.577038795564</v>
      </c>
      <c r="N8605" s="9">
        <v>0.24331233013394984</v>
      </c>
    </row>
    <row r="8606" spans="1:14" x14ac:dyDescent="0.25">
      <c r="A8606" s="2">
        <v>43824.5</v>
      </c>
      <c r="B8606">
        <v>5.4702393797951476</v>
      </c>
      <c r="C8606">
        <v>1.366401407491747</v>
      </c>
      <c r="E8606">
        <f t="shared" si="269"/>
        <v>5.5</v>
      </c>
      <c r="F8606">
        <f t="shared" si="269"/>
        <v>1.5</v>
      </c>
      <c r="G8606">
        <f>IF(OR('San Pietro'!E8606&lt;2.5,F8606&lt;0.5),0,VLOOKUP('San Pietro'!F8606,'Power Matrix'!$B$2:$AI$30,HLOOKUP(E8606,'Power Matrix'!$B$2:$AI$30,29)))</f>
        <v>22186.7018125</v>
      </c>
      <c r="H8606" s="9">
        <f t="shared" si="270"/>
        <v>0.28854669716727849</v>
      </c>
      <c r="M8606">
        <v>19479.298739766353</v>
      </c>
      <c r="N8606" s="9">
        <v>0.25333586599983293</v>
      </c>
    </row>
    <row r="8607" spans="1:14" x14ac:dyDescent="0.25">
      <c r="A8607" s="2">
        <v>43824.541666666657</v>
      </c>
      <c r="B8607">
        <v>5.3986526792853766</v>
      </c>
      <c r="C8607">
        <v>1.383899730513898</v>
      </c>
      <c r="E8607">
        <f t="shared" si="269"/>
        <v>5.5</v>
      </c>
      <c r="F8607">
        <f t="shared" si="269"/>
        <v>1.5</v>
      </c>
      <c r="G8607">
        <f>IF(OR('San Pietro'!E8607&lt;2.5,F8607&lt;0.5),0,VLOOKUP('San Pietro'!F8607,'Power Matrix'!$B$2:$AI$30,HLOOKUP(E8607,'Power Matrix'!$B$2:$AI$30,29)))</f>
        <v>22186.7018125</v>
      </c>
      <c r="H8607" s="9">
        <f t="shared" si="270"/>
        <v>0.28854669716727849</v>
      </c>
      <c r="M8607">
        <v>20111.648139525398</v>
      </c>
      <c r="N8607" s="9">
        <v>0.26155981620166413</v>
      </c>
    </row>
    <row r="8608" spans="1:14" x14ac:dyDescent="0.25">
      <c r="A8608" s="2">
        <v>43824.583333333343</v>
      </c>
      <c r="B8608">
        <v>5.3516349334801783</v>
      </c>
      <c r="C8608">
        <v>1.3994077229553299</v>
      </c>
      <c r="E8608">
        <f t="shared" si="269"/>
        <v>5.5</v>
      </c>
      <c r="F8608">
        <f t="shared" si="269"/>
        <v>1.5</v>
      </c>
      <c r="G8608">
        <f>IF(OR('San Pietro'!E8608&lt;2.5,F8608&lt;0.5),0,VLOOKUP('San Pietro'!F8608,'Power Matrix'!$B$2:$AI$30,HLOOKUP(E8608,'Power Matrix'!$B$2:$AI$30,29)))</f>
        <v>22186.7018125</v>
      </c>
      <c r="H8608" s="9">
        <f t="shared" si="270"/>
        <v>0.28854669716727849</v>
      </c>
      <c r="M8608">
        <v>20231.194455544603</v>
      </c>
      <c r="N8608" s="9">
        <v>0.26311456259681998</v>
      </c>
    </row>
    <row r="8609" spans="1:14" x14ac:dyDescent="0.25">
      <c r="A8609" s="2">
        <v>43824.625</v>
      </c>
      <c r="B8609">
        <v>5.3401611069176367</v>
      </c>
      <c r="C8609">
        <v>1.401895636181228</v>
      </c>
      <c r="E8609">
        <f t="shared" si="269"/>
        <v>5.5</v>
      </c>
      <c r="F8609">
        <f t="shared" si="269"/>
        <v>1.5</v>
      </c>
      <c r="G8609">
        <f>IF(OR('San Pietro'!E8609&lt;2.5,F8609&lt;0.5),0,VLOOKUP('San Pietro'!F8609,'Power Matrix'!$B$2:$AI$30,HLOOKUP(E8609,'Power Matrix'!$B$2:$AI$30,29)))</f>
        <v>22186.7018125</v>
      </c>
      <c r="H8609" s="9">
        <f t="shared" si="270"/>
        <v>0.28854669716727849</v>
      </c>
      <c r="M8609">
        <v>20096.170714275373</v>
      </c>
      <c r="N8609" s="9">
        <v>0.26135852625886152</v>
      </c>
    </row>
    <row r="8610" spans="1:14" x14ac:dyDescent="0.25">
      <c r="A8610" s="2">
        <v>43824.666666666657</v>
      </c>
      <c r="B8610">
        <v>5.3409093999543247</v>
      </c>
      <c r="C8610">
        <v>1.3972515314928851</v>
      </c>
      <c r="E8610">
        <f t="shared" si="269"/>
        <v>5.5</v>
      </c>
      <c r="F8610">
        <f t="shared" si="269"/>
        <v>1.5</v>
      </c>
      <c r="G8610">
        <f>IF(OR('San Pietro'!E8610&lt;2.5,F8610&lt;0.5),0,VLOOKUP('San Pietro'!F8610,'Power Matrix'!$B$2:$AI$30,HLOOKUP(E8610,'Power Matrix'!$B$2:$AI$30,29)))</f>
        <v>22186.7018125</v>
      </c>
      <c r="H8610" s="9">
        <f t="shared" si="270"/>
        <v>0.28854669716727849</v>
      </c>
      <c r="M8610">
        <v>19291.827593869424</v>
      </c>
      <c r="N8610" s="9">
        <v>0.25089773073992117</v>
      </c>
    </row>
    <row r="8611" spans="1:14" x14ac:dyDescent="0.25">
      <c r="A8611" s="2">
        <v>43824.708333333343</v>
      </c>
      <c r="B8611">
        <v>5.3723377074951992</v>
      </c>
      <c r="C8611">
        <v>1.373367564524262</v>
      </c>
      <c r="E8611">
        <f t="shared" si="269"/>
        <v>5.5</v>
      </c>
      <c r="F8611">
        <f t="shared" si="269"/>
        <v>1.5</v>
      </c>
      <c r="G8611">
        <f>IF(OR('San Pietro'!E8611&lt;2.5,F8611&lt;0.5),0,VLOOKUP('San Pietro'!F8611,'Power Matrix'!$B$2:$AI$30,HLOOKUP(E8611,'Power Matrix'!$B$2:$AI$30,29)))</f>
        <v>22186.7018125</v>
      </c>
      <c r="H8611" s="9">
        <f t="shared" si="270"/>
        <v>0.28854669716727849</v>
      </c>
      <c r="M8611">
        <v>18112.644289490374</v>
      </c>
      <c r="N8611" s="9">
        <v>0.23556199265313033</v>
      </c>
    </row>
    <row r="8612" spans="1:14" x14ac:dyDescent="0.25">
      <c r="A8612" s="2">
        <v>43824.75</v>
      </c>
      <c r="B8612">
        <v>5.4203531773493143</v>
      </c>
      <c r="C8612">
        <v>1.3377074749530551</v>
      </c>
      <c r="E8612">
        <f t="shared" si="269"/>
        <v>5.5</v>
      </c>
      <c r="F8612">
        <f t="shared" si="269"/>
        <v>1.5</v>
      </c>
      <c r="G8612">
        <f>IF(OR('San Pietro'!E8612&lt;2.5,F8612&lt;0.5),0,VLOOKUP('San Pietro'!F8612,'Power Matrix'!$B$2:$AI$30,HLOOKUP(E8612,'Power Matrix'!$B$2:$AI$30,29)))</f>
        <v>22186.7018125</v>
      </c>
      <c r="H8612" s="9">
        <f t="shared" si="270"/>
        <v>0.28854669716727849</v>
      </c>
      <c r="M8612">
        <v>16888.450214643704</v>
      </c>
      <c r="N8612" s="9">
        <v>0.21964087196771159</v>
      </c>
    </row>
    <row r="8613" spans="1:14" x14ac:dyDescent="0.25">
      <c r="A8613" s="2">
        <v>43824.791666666657</v>
      </c>
      <c r="B8613">
        <v>5.4737314139663562</v>
      </c>
      <c r="C8613">
        <v>1.2998911939194031</v>
      </c>
      <c r="E8613">
        <f t="shared" si="269"/>
        <v>5.5</v>
      </c>
      <c r="F8613">
        <f t="shared" si="269"/>
        <v>1.5</v>
      </c>
      <c r="G8613">
        <f>IF(OR('San Pietro'!E8613&lt;2.5,F8613&lt;0.5),0,VLOOKUP('San Pietro'!F8613,'Power Matrix'!$B$2:$AI$30,HLOOKUP(E8613,'Power Matrix'!$B$2:$AI$30,29)))</f>
        <v>22186.7018125</v>
      </c>
      <c r="H8613" s="9">
        <f t="shared" si="270"/>
        <v>0.28854669716727849</v>
      </c>
      <c r="M8613">
        <v>15963.95199815034</v>
      </c>
      <c r="N8613" s="9">
        <v>0.20761741263174902</v>
      </c>
    </row>
    <row r="8614" spans="1:14" x14ac:dyDescent="0.25">
      <c r="A8614" s="2">
        <v>43824.833333333343</v>
      </c>
      <c r="B8614">
        <v>5.5087764711845546</v>
      </c>
      <c r="C8614">
        <v>1.270036235208625</v>
      </c>
      <c r="E8614">
        <f t="shared" si="269"/>
        <v>5.5</v>
      </c>
      <c r="F8614">
        <f t="shared" si="269"/>
        <v>1.5</v>
      </c>
      <c r="G8614">
        <f>IF(OR('San Pietro'!E8614&lt;2.5,F8614&lt;0.5),0,VLOOKUP('San Pietro'!F8614,'Power Matrix'!$B$2:$AI$30,HLOOKUP(E8614,'Power Matrix'!$B$2:$AI$30,29)))</f>
        <v>22186.7018125</v>
      </c>
      <c r="H8614" s="9">
        <f t="shared" si="270"/>
        <v>0.28854669716727849</v>
      </c>
      <c r="M8614">
        <v>15402.419941532105</v>
      </c>
      <c r="N8614" s="9">
        <v>0.20031446955610144</v>
      </c>
    </row>
    <row r="8615" spans="1:14" x14ac:dyDescent="0.25">
      <c r="A8615" s="2">
        <v>43824.875</v>
      </c>
      <c r="B8615">
        <v>5.5186289961676067</v>
      </c>
      <c r="C8615">
        <v>1.2504646511648929</v>
      </c>
      <c r="E8615">
        <f t="shared" si="269"/>
        <v>5.5</v>
      </c>
      <c r="F8615">
        <f t="shared" si="269"/>
        <v>1.5</v>
      </c>
      <c r="G8615">
        <f>IF(OR('San Pietro'!E8615&lt;2.5,F8615&lt;0.5),0,VLOOKUP('San Pietro'!F8615,'Power Matrix'!$B$2:$AI$30,HLOOKUP(E8615,'Power Matrix'!$B$2:$AI$30,29)))</f>
        <v>22186.7018125</v>
      </c>
      <c r="H8615" s="9">
        <f t="shared" si="270"/>
        <v>0.28854669716727849</v>
      </c>
      <c r="M8615">
        <v>15802.81177089763</v>
      </c>
      <c r="N8615" s="9">
        <v>0.20552172122294399</v>
      </c>
    </row>
    <row r="8616" spans="1:14" x14ac:dyDescent="0.25">
      <c r="A8616" s="2">
        <v>43824.916666666657</v>
      </c>
      <c r="B8616">
        <v>5.4638788889833041</v>
      </c>
      <c r="C8616">
        <v>1.258840625692083</v>
      </c>
      <c r="E8616">
        <f t="shared" si="269"/>
        <v>5.5</v>
      </c>
      <c r="F8616">
        <f t="shared" si="269"/>
        <v>1.5</v>
      </c>
      <c r="G8616">
        <f>IF(OR('San Pietro'!E8616&lt;2.5,F8616&lt;0.5),0,VLOOKUP('San Pietro'!F8616,'Power Matrix'!$B$2:$AI$30,HLOOKUP(E8616,'Power Matrix'!$B$2:$AI$30,29)))</f>
        <v>22186.7018125</v>
      </c>
      <c r="H8616" s="9">
        <f t="shared" si="270"/>
        <v>0.28854669716727849</v>
      </c>
      <c r="M8616">
        <v>16160.534123073627</v>
      </c>
      <c r="N8616" s="9">
        <v>0.21017403972201795</v>
      </c>
    </row>
    <row r="8617" spans="1:14" x14ac:dyDescent="0.25">
      <c r="A8617" s="2">
        <v>43824.958333333343</v>
      </c>
      <c r="B8617">
        <v>5.4243440735449813</v>
      </c>
      <c r="C8617">
        <v>1.267548321982727</v>
      </c>
      <c r="E8617">
        <f t="shared" si="269"/>
        <v>5.5</v>
      </c>
      <c r="F8617">
        <f t="shared" si="269"/>
        <v>1.5</v>
      </c>
      <c r="G8617">
        <f>IF(OR('San Pietro'!E8617&lt;2.5,F8617&lt;0.5),0,VLOOKUP('San Pietro'!F8617,'Power Matrix'!$B$2:$AI$30,HLOOKUP(E8617,'Power Matrix'!$B$2:$AI$30,29)))</f>
        <v>22186.7018125</v>
      </c>
      <c r="H8617" s="9">
        <f t="shared" si="270"/>
        <v>0.28854669716727849</v>
      </c>
      <c r="M8617">
        <v>15793.537470216806</v>
      </c>
      <c r="N8617" s="9">
        <v>0.20540110533086761</v>
      </c>
    </row>
    <row r="8618" spans="1:14" x14ac:dyDescent="0.25">
      <c r="A8618" s="2">
        <v>43825</v>
      </c>
      <c r="B8618">
        <v>5.4315775728996272</v>
      </c>
      <c r="C8618">
        <v>1.255025825412373</v>
      </c>
      <c r="E8618">
        <f t="shared" si="269"/>
        <v>5.5</v>
      </c>
      <c r="F8618">
        <f t="shared" si="269"/>
        <v>1.5</v>
      </c>
      <c r="G8618">
        <f>IF(OR('San Pietro'!E8618&lt;2.5,F8618&lt;0.5),0,VLOOKUP('San Pietro'!F8618,'Power Matrix'!$B$2:$AI$30,HLOOKUP(E8618,'Power Matrix'!$B$2:$AI$30,29)))</f>
        <v>22186.7018125</v>
      </c>
      <c r="H8618" s="9">
        <f t="shared" si="270"/>
        <v>0.28854669716727849</v>
      </c>
      <c r="M8618">
        <v>14843.14588587726</v>
      </c>
      <c r="N8618" s="9">
        <v>0.19304089266232366</v>
      </c>
    </row>
    <row r="8619" spans="1:14" x14ac:dyDescent="0.25">
      <c r="A8619" s="2">
        <v>43825.041666666657</v>
      </c>
      <c r="B8619">
        <v>5.467869785178971</v>
      </c>
      <c r="C8619">
        <v>1.224009840529509</v>
      </c>
      <c r="E8619">
        <f t="shared" si="269"/>
        <v>5.5</v>
      </c>
      <c r="F8619">
        <f t="shared" si="269"/>
        <v>1</v>
      </c>
      <c r="G8619">
        <f>IF(OR('San Pietro'!E8619&lt;2.5,F8619&lt;0.5),0,VLOOKUP('San Pietro'!F8619,'Power Matrix'!$B$2:$AI$30,HLOOKUP(E8619,'Power Matrix'!$B$2:$AI$30,29)))</f>
        <v>8728.7280566406243</v>
      </c>
      <c r="H8619" s="9">
        <f t="shared" si="270"/>
        <v>0.1135205075770209</v>
      </c>
      <c r="M8619">
        <v>13812.424938057586</v>
      </c>
      <c r="N8619" s="9">
        <v>0.17963596533878501</v>
      </c>
    </row>
    <row r="8620" spans="1:14" x14ac:dyDescent="0.25">
      <c r="A8620" s="2">
        <v>43825.083333333343</v>
      </c>
      <c r="B8620">
        <v>5.5025406958788254</v>
      </c>
      <c r="C8620">
        <v>1.1891790553669339</v>
      </c>
      <c r="E8620">
        <f t="shared" si="269"/>
        <v>5.5</v>
      </c>
      <c r="F8620">
        <f t="shared" si="269"/>
        <v>1</v>
      </c>
      <c r="G8620">
        <f>IF(OR('San Pietro'!E8620&lt;2.5,F8620&lt;0.5),0,VLOOKUP('San Pietro'!F8620,'Power Matrix'!$B$2:$AI$30,HLOOKUP(E8620,'Power Matrix'!$B$2:$AI$30,29)))</f>
        <v>8728.7280566406243</v>
      </c>
      <c r="H8620" s="9">
        <f t="shared" si="270"/>
        <v>0.1135205075770209</v>
      </c>
      <c r="M8620">
        <v>12618.009059551794</v>
      </c>
      <c r="N8620" s="9">
        <v>0.16410212169340307</v>
      </c>
    </row>
    <row r="8621" spans="1:14" x14ac:dyDescent="0.25">
      <c r="A8621" s="2">
        <v>43825.125</v>
      </c>
      <c r="B8621">
        <v>5.5469394160556167</v>
      </c>
      <c r="C8621">
        <v>1.149704165516017</v>
      </c>
      <c r="E8621">
        <f t="shared" si="269"/>
        <v>5.5</v>
      </c>
      <c r="F8621">
        <f t="shared" si="269"/>
        <v>1</v>
      </c>
      <c r="G8621">
        <f>IF(OR('San Pietro'!E8621&lt;2.5,F8621&lt;0.5),0,VLOOKUP('San Pietro'!F8621,'Power Matrix'!$B$2:$AI$30,HLOOKUP(E8621,'Power Matrix'!$B$2:$AI$30,29)))</f>
        <v>8728.7280566406243</v>
      </c>
      <c r="H8621" s="9">
        <f t="shared" si="270"/>
        <v>0.1135205075770209</v>
      </c>
      <c r="M8621">
        <v>11462.845222546057</v>
      </c>
      <c r="N8621" s="9">
        <v>0.1490787661337846</v>
      </c>
    </row>
    <row r="8622" spans="1:14" x14ac:dyDescent="0.25">
      <c r="A8622" s="2">
        <v>43825.166666666657</v>
      </c>
      <c r="B8622">
        <v>5.5900909811712634</v>
      </c>
      <c r="C8622">
        <v>1.110726858310279</v>
      </c>
      <c r="E8622">
        <f t="shared" si="269"/>
        <v>5.5</v>
      </c>
      <c r="F8622">
        <f t="shared" si="269"/>
        <v>1</v>
      </c>
      <c r="G8622">
        <f>IF(OR('San Pietro'!E8622&lt;2.5,F8622&lt;0.5),0,VLOOKUP('San Pietro'!F8622,'Power Matrix'!$B$2:$AI$30,HLOOKUP(E8622,'Power Matrix'!$B$2:$AI$30,29)))</f>
        <v>8728.7280566406243</v>
      </c>
      <c r="H8622" s="9">
        <f t="shared" si="270"/>
        <v>0.1135205075770209</v>
      </c>
      <c r="M8622">
        <v>10432.811089416391</v>
      </c>
      <c r="N8622" s="9">
        <v>0.13568277110275806</v>
      </c>
    </row>
    <row r="8623" spans="1:14" x14ac:dyDescent="0.25">
      <c r="A8623" s="2">
        <v>43825.208333333343</v>
      </c>
      <c r="B8623">
        <v>5.6247618918711177</v>
      </c>
      <c r="C8623">
        <v>1.074900907857345</v>
      </c>
      <c r="E8623">
        <f t="shared" si="269"/>
        <v>5.5</v>
      </c>
      <c r="F8623">
        <f t="shared" si="269"/>
        <v>1</v>
      </c>
      <c r="G8623">
        <f>IF(OR('San Pietro'!E8623&lt;2.5,F8623&lt;0.5),0,VLOOKUP('San Pietro'!F8623,'Power Matrix'!$B$2:$AI$30,HLOOKUP(E8623,'Power Matrix'!$B$2:$AI$30,29)))</f>
        <v>8728.7280566406243</v>
      </c>
      <c r="H8623" s="9">
        <f t="shared" si="270"/>
        <v>0.1135205075770209</v>
      </c>
      <c r="M8623">
        <v>9575.6389068882017</v>
      </c>
      <c r="N8623" s="9">
        <v>0.12453491305751767</v>
      </c>
    </row>
    <row r="8624" spans="1:14" x14ac:dyDescent="0.25">
      <c r="A8624" s="2">
        <v>43825.25</v>
      </c>
      <c r="B8624">
        <v>5.644466941837222</v>
      </c>
      <c r="C8624">
        <v>1.0438019925336179</v>
      </c>
      <c r="E8624">
        <f t="shared" si="269"/>
        <v>5.5</v>
      </c>
      <c r="F8624">
        <f t="shared" si="269"/>
        <v>1</v>
      </c>
      <c r="G8624">
        <f>IF(OR('San Pietro'!E8624&lt;2.5,F8624&lt;0.5),0,VLOOKUP('San Pietro'!F8624,'Power Matrix'!$B$2:$AI$30,HLOOKUP(E8624,'Power Matrix'!$B$2:$AI$30,29)))</f>
        <v>8728.7280566406243</v>
      </c>
      <c r="H8624" s="9">
        <f t="shared" si="270"/>
        <v>0.1135205075770209</v>
      </c>
      <c r="M8624">
        <v>8884.434758470481</v>
      </c>
      <c r="N8624" s="9">
        <v>0.1155455339293766</v>
      </c>
    </row>
    <row r="8625" spans="1:14" x14ac:dyDescent="0.25">
      <c r="A8625" s="2">
        <v>43825.291666666657</v>
      </c>
      <c r="B8625">
        <v>5.6473353984778569</v>
      </c>
      <c r="C8625">
        <v>1.017430112339097</v>
      </c>
      <c r="E8625">
        <f t="shared" si="269"/>
        <v>5.5</v>
      </c>
      <c r="F8625">
        <f t="shared" si="269"/>
        <v>1</v>
      </c>
      <c r="G8625">
        <f>IF(OR('San Pietro'!E8625&lt;2.5,F8625&lt;0.5),0,VLOOKUP('San Pietro'!F8625,'Power Matrix'!$B$2:$AI$30,HLOOKUP(E8625,'Power Matrix'!$B$2:$AI$30,29)))</f>
        <v>8728.7280566406243</v>
      </c>
      <c r="H8625" s="9">
        <f t="shared" si="270"/>
        <v>0.1135205075770209</v>
      </c>
      <c r="M8625">
        <v>8402.3831161013441</v>
      </c>
      <c r="N8625" s="9">
        <v>0.10927626459336497</v>
      </c>
    </row>
    <row r="8626" spans="1:14" x14ac:dyDescent="0.25">
      <c r="A8626" s="2">
        <v>43825.333333333343</v>
      </c>
      <c r="B8626">
        <v>5.6308729516707317</v>
      </c>
      <c r="C8626">
        <v>0.99537061506946656</v>
      </c>
      <c r="E8626">
        <f t="shared" si="269"/>
        <v>5.5</v>
      </c>
      <c r="F8626">
        <f t="shared" si="269"/>
        <v>1</v>
      </c>
      <c r="G8626">
        <f>IF(OR('San Pietro'!E8626&lt;2.5,F8626&lt;0.5),0,VLOOKUP('San Pietro'!F8626,'Power Matrix'!$B$2:$AI$30,HLOOKUP(E8626,'Power Matrix'!$B$2:$AI$30,29)))</f>
        <v>8728.7280566406243</v>
      </c>
      <c r="H8626" s="9">
        <f t="shared" si="270"/>
        <v>0.1135205075770209</v>
      </c>
      <c r="M8626">
        <v>8194.7700786868427</v>
      </c>
      <c r="N8626" s="9">
        <v>0.10657617619034224</v>
      </c>
    </row>
    <row r="8627" spans="1:14" x14ac:dyDescent="0.25">
      <c r="A8627" s="2">
        <v>43825.375</v>
      </c>
      <c r="B8627">
        <v>5.6029366783010648</v>
      </c>
      <c r="C8627">
        <v>0.97604782234832399</v>
      </c>
      <c r="E8627">
        <f t="shared" si="269"/>
        <v>5.5</v>
      </c>
      <c r="F8627">
        <f t="shared" si="269"/>
        <v>1</v>
      </c>
      <c r="G8627">
        <f>IF(OR('San Pietro'!E8627&lt;2.5,F8627&lt;0.5),0,VLOOKUP('San Pietro'!F8627,'Power Matrix'!$B$2:$AI$30,HLOOKUP(E8627,'Power Matrix'!$B$2:$AI$30,29)))</f>
        <v>8728.7280566406243</v>
      </c>
      <c r="H8627" s="9">
        <f t="shared" si="270"/>
        <v>0.1135205075770209</v>
      </c>
      <c r="M8627">
        <v>8117.5597666913591</v>
      </c>
      <c r="N8627" s="9">
        <v>0.10557202601456811</v>
      </c>
    </row>
    <row r="8628" spans="1:14" x14ac:dyDescent="0.25">
      <c r="A8628" s="2">
        <v>43825.416666666657</v>
      </c>
      <c r="B8628">
        <v>5.5374610375909086</v>
      </c>
      <c r="C8628">
        <v>0.96128620387466146</v>
      </c>
      <c r="E8628">
        <f t="shared" si="269"/>
        <v>5.5</v>
      </c>
      <c r="F8628">
        <f t="shared" si="269"/>
        <v>1</v>
      </c>
      <c r="G8628">
        <f>IF(OR('San Pietro'!E8628&lt;2.5,F8628&lt;0.5),0,VLOOKUP('San Pietro'!F8628,'Power Matrix'!$B$2:$AI$30,HLOOKUP(E8628,'Power Matrix'!$B$2:$AI$30,29)))</f>
        <v>8728.7280566406243</v>
      </c>
      <c r="H8628" s="9">
        <f t="shared" si="270"/>
        <v>0.1135205075770209</v>
      </c>
      <c r="M8628">
        <v>8030.5709331189646</v>
      </c>
      <c r="N8628" s="9">
        <v>0.10444070235760354</v>
      </c>
    </row>
    <row r="8629" spans="1:14" x14ac:dyDescent="0.25">
      <c r="A8629" s="2">
        <v>43825.458333333343</v>
      </c>
      <c r="B8629">
        <v>5.462008156391585</v>
      </c>
      <c r="C8629">
        <v>0.94851491598171767</v>
      </c>
      <c r="E8629">
        <f t="shared" si="269"/>
        <v>5.5</v>
      </c>
      <c r="F8629">
        <f t="shared" si="269"/>
        <v>1</v>
      </c>
      <c r="G8629">
        <f>IF(OR('San Pietro'!E8629&lt;2.5,F8629&lt;0.5),0,VLOOKUP('San Pietro'!F8629,'Power Matrix'!$B$2:$AI$30,HLOOKUP(E8629,'Power Matrix'!$B$2:$AI$30,29)))</f>
        <v>8728.7280566406243</v>
      </c>
      <c r="H8629" s="9">
        <f t="shared" si="270"/>
        <v>0.1135205075770209</v>
      </c>
      <c r="M8629">
        <v>7952.5812658229252</v>
      </c>
      <c r="N8629" s="9">
        <v>0.1034264163626387</v>
      </c>
    </row>
    <row r="8630" spans="1:14" x14ac:dyDescent="0.25">
      <c r="A8630" s="2">
        <v>43825.5</v>
      </c>
      <c r="B8630">
        <v>5.3673490872506164</v>
      </c>
      <c r="C8630">
        <v>0.93939256748675759</v>
      </c>
      <c r="E8630">
        <f t="shared" si="269"/>
        <v>5.5</v>
      </c>
      <c r="F8630">
        <f t="shared" si="269"/>
        <v>1</v>
      </c>
      <c r="G8630">
        <f>IF(OR('San Pietro'!E8630&lt;2.5,F8630&lt;0.5),0,VLOOKUP('San Pietro'!F8630,'Power Matrix'!$B$2:$AI$30,HLOOKUP(E8630,'Power Matrix'!$B$2:$AI$30,29)))</f>
        <v>8728.7280566406243</v>
      </c>
      <c r="H8630" s="9">
        <f t="shared" si="270"/>
        <v>0.1135205075770209</v>
      </c>
      <c r="M8630">
        <v>7972.0764332324861</v>
      </c>
      <c r="N8630" s="9">
        <v>0.10367995860686902</v>
      </c>
    </row>
    <row r="8631" spans="1:14" x14ac:dyDescent="0.25">
      <c r="A8631" s="2">
        <v>43825.541666666657</v>
      </c>
      <c r="B8631">
        <v>5.2471233393561576</v>
      </c>
      <c r="C8631">
        <v>0.93632414117481644</v>
      </c>
      <c r="E8631">
        <f t="shared" si="269"/>
        <v>5</v>
      </c>
      <c r="F8631">
        <f t="shared" si="269"/>
        <v>1</v>
      </c>
      <c r="G8631">
        <f>IF(OR('San Pietro'!E8631&lt;2.5,F8631&lt;0.5),0,VLOOKUP('San Pietro'!F8631,'Power Matrix'!$B$2:$AI$30,HLOOKUP(E8631,'Power Matrix'!$B$2:$AI$30,29)))</f>
        <v>9017.869880371094</v>
      </c>
      <c r="H8631" s="9">
        <f t="shared" si="270"/>
        <v>0.11728090959420334</v>
      </c>
      <c r="M8631">
        <v>7877.9999784272668</v>
      </c>
      <c r="N8631" s="9">
        <v>0.10245645767561525</v>
      </c>
    </row>
    <row r="8632" spans="1:14" x14ac:dyDescent="0.25">
      <c r="A8632" s="2">
        <v>43825.583333333343</v>
      </c>
      <c r="B8632">
        <v>5.1645616743083016</v>
      </c>
      <c r="C8632">
        <v>0.92670421003467696</v>
      </c>
      <c r="E8632">
        <f t="shared" si="269"/>
        <v>5</v>
      </c>
      <c r="F8632">
        <f t="shared" si="269"/>
        <v>1</v>
      </c>
      <c r="G8632">
        <f>IF(OR('San Pietro'!E8632&lt;2.5,F8632&lt;0.5),0,VLOOKUP('San Pietro'!F8632,'Power Matrix'!$B$2:$AI$30,HLOOKUP(E8632,'Power Matrix'!$B$2:$AI$30,29)))</f>
        <v>9017.869880371094</v>
      </c>
      <c r="H8632" s="9">
        <f t="shared" si="270"/>
        <v>0.11728090959420334</v>
      </c>
      <c r="M8632">
        <v>7771.9752734991634</v>
      </c>
      <c r="N8632" s="9">
        <v>0.10107756509846594</v>
      </c>
    </row>
    <row r="8633" spans="1:14" x14ac:dyDescent="0.25">
      <c r="A8633" s="2">
        <v>43825.625</v>
      </c>
      <c r="B8633">
        <v>5.0911042412068124</v>
      </c>
      <c r="C8633">
        <v>0.91666962669022101</v>
      </c>
      <c r="E8633">
        <f t="shared" si="269"/>
        <v>5</v>
      </c>
      <c r="F8633">
        <f t="shared" si="269"/>
        <v>1</v>
      </c>
      <c r="G8633">
        <f>IF(OR('San Pietro'!E8633&lt;2.5,F8633&lt;0.5),0,VLOOKUP('San Pietro'!F8633,'Power Matrix'!$B$2:$AI$30,HLOOKUP(E8633,'Power Matrix'!$B$2:$AI$30,29)))</f>
        <v>9017.869880371094</v>
      </c>
      <c r="H8633" s="9">
        <f t="shared" si="270"/>
        <v>0.11728090959420334</v>
      </c>
      <c r="M8633">
        <v>7671.2095554102034</v>
      </c>
      <c r="N8633" s="9">
        <v>9.9767067693184705E-2</v>
      </c>
    </row>
    <row r="8634" spans="1:14" x14ac:dyDescent="0.25">
      <c r="A8634" s="2">
        <v>43825.666666666657</v>
      </c>
      <c r="B8634">
        <v>5.0236331523988227</v>
      </c>
      <c r="C8634">
        <v>0.90729848687267123</v>
      </c>
      <c r="E8634">
        <f t="shared" si="269"/>
        <v>5</v>
      </c>
      <c r="F8634">
        <f t="shared" si="269"/>
        <v>1</v>
      </c>
      <c r="G8634">
        <f>IF(OR('San Pietro'!E8634&lt;2.5,F8634&lt;0.5),0,VLOOKUP('San Pietro'!F8634,'Power Matrix'!$B$2:$AI$30,HLOOKUP(E8634,'Power Matrix'!$B$2:$AI$30,29)))</f>
        <v>9017.869880371094</v>
      </c>
      <c r="H8634" s="9">
        <f t="shared" si="270"/>
        <v>0.11728090959420334</v>
      </c>
      <c r="M8634">
        <v>7558.7317226031801</v>
      </c>
      <c r="N8634" s="9">
        <v>9.8304249674906627E-2</v>
      </c>
    </row>
    <row r="8635" spans="1:14" x14ac:dyDescent="0.25">
      <c r="A8635" s="2">
        <v>43825.708333333343</v>
      </c>
      <c r="B8635">
        <v>4.9535430379624268</v>
      </c>
      <c r="C8635">
        <v>0.89991767763583996</v>
      </c>
      <c r="E8635">
        <f t="shared" si="269"/>
        <v>5</v>
      </c>
      <c r="F8635">
        <f t="shared" si="269"/>
        <v>1</v>
      </c>
      <c r="G8635">
        <f>IF(OR('San Pietro'!E8635&lt;2.5,F8635&lt;0.5),0,VLOOKUP('San Pietro'!F8635,'Power Matrix'!$B$2:$AI$30,HLOOKUP(E8635,'Power Matrix'!$B$2:$AI$30,29)))</f>
        <v>9017.869880371094</v>
      </c>
      <c r="H8635" s="9">
        <f t="shared" si="270"/>
        <v>0.11728090959420334</v>
      </c>
      <c r="M8635">
        <v>7420.0278772272868</v>
      </c>
      <c r="N8635" s="9">
        <v>9.6500352149885643E-2</v>
      </c>
    </row>
    <row r="8636" spans="1:14" x14ac:dyDescent="0.25">
      <c r="A8636" s="2">
        <v>43825.75</v>
      </c>
      <c r="B8636">
        <v>4.8926818709785094</v>
      </c>
      <c r="C8636">
        <v>0.89195635531296569</v>
      </c>
      <c r="E8636">
        <f t="shared" si="269"/>
        <v>5</v>
      </c>
      <c r="F8636">
        <f t="shared" si="269"/>
        <v>1</v>
      </c>
      <c r="G8636">
        <f>IF(OR('San Pietro'!E8636&lt;2.5,F8636&lt;0.5),0,VLOOKUP('San Pietro'!F8636,'Power Matrix'!$B$2:$AI$30,HLOOKUP(E8636,'Power Matrix'!$B$2:$AI$30,29)))</f>
        <v>9017.869880371094</v>
      </c>
      <c r="H8636" s="9">
        <f t="shared" si="270"/>
        <v>0.11728090959420334</v>
      </c>
      <c r="M8636">
        <v>7106.440652273046</v>
      </c>
      <c r="N8636" s="9">
        <v>9.2422028168022433E-2</v>
      </c>
    </row>
    <row r="8637" spans="1:14" x14ac:dyDescent="0.25">
      <c r="A8637" s="2">
        <v>43825.791666666657</v>
      </c>
      <c r="B8637">
        <v>4.8773418637264161</v>
      </c>
      <c r="C8637">
        <v>0.87072616245196799</v>
      </c>
      <c r="E8637">
        <f t="shared" si="269"/>
        <v>5</v>
      </c>
      <c r="F8637">
        <f t="shared" si="269"/>
        <v>1</v>
      </c>
      <c r="G8637">
        <f>IF(OR('San Pietro'!E8637&lt;2.5,F8637&lt;0.5),0,VLOOKUP('San Pietro'!F8637,'Power Matrix'!$B$2:$AI$30,HLOOKUP(E8637,'Power Matrix'!$B$2:$AI$30,29)))</f>
        <v>9017.869880371094</v>
      </c>
      <c r="H8637" s="9">
        <f t="shared" si="270"/>
        <v>0.11728090959420334</v>
      </c>
      <c r="M8637">
        <v>6750.7754372971776</v>
      </c>
      <c r="N8637" s="9">
        <v>8.7796463539354025E-2</v>
      </c>
    </row>
    <row r="8638" spans="1:14" x14ac:dyDescent="0.25">
      <c r="A8638" s="2">
        <v>43825.833333333343</v>
      </c>
      <c r="B8638">
        <v>4.8744734070857803</v>
      </c>
      <c r="C8638">
        <v>0.84626168239730282</v>
      </c>
      <c r="E8638">
        <f t="shared" si="269"/>
        <v>5</v>
      </c>
      <c r="F8638">
        <f t="shared" si="269"/>
        <v>1</v>
      </c>
      <c r="G8638">
        <f>IF(OR('San Pietro'!E8638&lt;2.5,F8638&lt;0.5),0,VLOOKUP('San Pietro'!F8638,'Power Matrix'!$B$2:$AI$30,HLOOKUP(E8638,'Power Matrix'!$B$2:$AI$30,29)))</f>
        <v>9017.869880371094</v>
      </c>
      <c r="H8638" s="9">
        <f t="shared" si="270"/>
        <v>0.11728090959420334</v>
      </c>
      <c r="M8638">
        <v>6667.7413661416613</v>
      </c>
      <c r="N8638" s="9">
        <v>8.6716573107737449E-2</v>
      </c>
    </row>
    <row r="8639" spans="1:14" x14ac:dyDescent="0.25">
      <c r="A8639" s="2">
        <v>43825.875</v>
      </c>
      <c r="B8639">
        <v>4.8093719128939671</v>
      </c>
      <c r="C8639">
        <v>0.84244688211759211</v>
      </c>
      <c r="E8639">
        <f t="shared" si="269"/>
        <v>5</v>
      </c>
      <c r="F8639">
        <f t="shared" si="269"/>
        <v>1</v>
      </c>
      <c r="G8639">
        <f>IF(OR('San Pietro'!E8639&lt;2.5,F8639&lt;0.5),0,VLOOKUP('San Pietro'!F8639,'Power Matrix'!$B$2:$AI$30,HLOOKUP(E8639,'Power Matrix'!$B$2:$AI$30,29)))</f>
        <v>9017.869880371094</v>
      </c>
      <c r="H8639" s="9">
        <f t="shared" si="270"/>
        <v>0.11728090959420334</v>
      </c>
      <c r="M8639">
        <v>7480.1508307003351</v>
      </c>
      <c r="N8639" s="9">
        <v>9.7282274573687696E-2</v>
      </c>
    </row>
    <row r="8640" spans="1:14" x14ac:dyDescent="0.25">
      <c r="A8640" s="2">
        <v>43825.916666666657</v>
      </c>
      <c r="B8640">
        <v>4.6486136255122688</v>
      </c>
      <c r="C8640">
        <v>0.90257145174346465</v>
      </c>
      <c r="E8640">
        <f t="shared" si="269"/>
        <v>4.5</v>
      </c>
      <c r="F8640">
        <f t="shared" si="269"/>
        <v>1</v>
      </c>
      <c r="G8640">
        <f>IF(OR('San Pietro'!E8640&lt;2.5,F8640&lt;0.5),0,VLOOKUP('San Pietro'!F8640,'Power Matrix'!$B$2:$AI$30,HLOOKUP(E8640,'Power Matrix'!$B$2:$AI$30,29)))</f>
        <v>8861.0766070709215</v>
      </c>
      <c r="H8640" s="9">
        <f t="shared" si="270"/>
        <v>0.11524175201543597</v>
      </c>
      <c r="M8640">
        <v>8353.5835593117008</v>
      </c>
      <c r="N8640" s="9">
        <v>0.10864160735313926</v>
      </c>
    </row>
    <row r="8641" spans="1:14" x14ac:dyDescent="0.25">
      <c r="A8641" s="2">
        <v>43825.958333333343</v>
      </c>
      <c r="B8641">
        <v>4.5871288809977786</v>
      </c>
      <c r="C8641">
        <v>0.96360825621883306</v>
      </c>
      <c r="E8641">
        <f t="shared" si="269"/>
        <v>4.5</v>
      </c>
      <c r="F8641">
        <f t="shared" si="269"/>
        <v>1</v>
      </c>
      <c r="G8641">
        <f>IF(OR('San Pietro'!E8641&lt;2.5,F8641&lt;0.5),0,VLOOKUP('San Pietro'!F8641,'Power Matrix'!$B$2:$AI$30,HLOOKUP(E8641,'Power Matrix'!$B$2:$AI$30,29)))</f>
        <v>8861.0766070709215</v>
      </c>
      <c r="H8641" s="9">
        <f t="shared" si="270"/>
        <v>0.11524175201543597</v>
      </c>
      <c r="M8641">
        <v>9155.2624877411818</v>
      </c>
      <c r="N8641" s="9">
        <v>0.11906775401790039</v>
      </c>
    </row>
    <row r="8642" spans="1:14" x14ac:dyDescent="0.25">
      <c r="A8642" s="2">
        <v>43826</v>
      </c>
      <c r="B8642">
        <v>4.6211762141670603</v>
      </c>
      <c r="C8642">
        <v>1.0095517204570861</v>
      </c>
      <c r="E8642">
        <f t="shared" si="269"/>
        <v>4.5</v>
      </c>
      <c r="F8642">
        <f t="shared" si="269"/>
        <v>1</v>
      </c>
      <c r="G8642">
        <f>IF(OR('San Pietro'!E8642&lt;2.5,F8642&lt;0.5),0,VLOOKUP('San Pietro'!F8642,'Power Matrix'!$B$2:$AI$30,HLOOKUP(E8642,'Power Matrix'!$B$2:$AI$30,29)))</f>
        <v>8861.0766070709215</v>
      </c>
      <c r="H8642" s="9">
        <f t="shared" si="270"/>
        <v>0.11524175201543597</v>
      </c>
      <c r="M8642">
        <v>10287.618285565675</v>
      </c>
      <c r="N8642" s="9">
        <v>0.13379448214575498</v>
      </c>
    </row>
    <row r="8643" spans="1:14" x14ac:dyDescent="0.25">
      <c r="A8643" s="2">
        <v>43826.041666666657</v>
      </c>
      <c r="B8643">
        <v>4.7109713785695604</v>
      </c>
      <c r="C8643">
        <v>1.0486948885445511</v>
      </c>
      <c r="E8643">
        <f t="shared" ref="E8643:F8706" si="271">MROUND(B8643,0.5)</f>
        <v>4.5</v>
      </c>
      <c r="F8643">
        <f t="shared" si="271"/>
        <v>1</v>
      </c>
      <c r="G8643">
        <f>IF(OR('San Pietro'!E8643&lt;2.5,F8643&lt;0.5),0,VLOOKUP('San Pietro'!F8643,'Power Matrix'!$B$2:$AI$30,HLOOKUP(E8643,'Power Matrix'!$B$2:$AI$30,29)))</f>
        <v>8861.0766070709215</v>
      </c>
      <c r="H8643" s="9">
        <f t="shared" ref="H8643:H8706" si="272">G8643/$K$2</f>
        <v>0.11524175201543597</v>
      </c>
      <c r="M8643">
        <v>11212.805933696749</v>
      </c>
      <c r="N8643" s="9">
        <v>0.14582690780865365</v>
      </c>
    </row>
    <row r="8644" spans="1:14" x14ac:dyDescent="0.25">
      <c r="A8644" s="2">
        <v>43826.083333333343</v>
      </c>
      <c r="B8644">
        <v>4.8522740469973842</v>
      </c>
      <c r="C8644">
        <v>1.0754814209433881</v>
      </c>
      <c r="E8644">
        <f t="shared" si="271"/>
        <v>5</v>
      </c>
      <c r="F8644">
        <f t="shared" si="271"/>
        <v>1</v>
      </c>
      <c r="G8644">
        <f>IF(OR('San Pietro'!E8644&lt;2.5,F8644&lt;0.5),0,VLOOKUP('San Pietro'!F8644,'Power Matrix'!$B$2:$AI$30,HLOOKUP(E8644,'Power Matrix'!$B$2:$AI$30,29)))</f>
        <v>9017.869880371094</v>
      </c>
      <c r="H8644" s="9">
        <f t="shared" si="272"/>
        <v>0.11728090959420334</v>
      </c>
      <c r="M8644">
        <v>12518.031418561799</v>
      </c>
      <c r="N8644" s="9">
        <v>0.16280187353769743</v>
      </c>
    </row>
    <row r="8645" spans="1:14" x14ac:dyDescent="0.25">
      <c r="A8645" s="2">
        <v>43826.125</v>
      </c>
      <c r="B8645">
        <v>5.0267510400516873</v>
      </c>
      <c r="C8645">
        <v>1.1123854671275439</v>
      </c>
      <c r="E8645">
        <f t="shared" si="271"/>
        <v>5</v>
      </c>
      <c r="F8645">
        <f t="shared" si="271"/>
        <v>1</v>
      </c>
      <c r="G8645">
        <f>IF(OR('San Pietro'!E8645&lt;2.5,F8645&lt;0.5),0,VLOOKUP('San Pietro'!F8645,'Power Matrix'!$B$2:$AI$30,HLOOKUP(E8645,'Power Matrix'!$B$2:$AI$30,29)))</f>
        <v>9017.869880371094</v>
      </c>
      <c r="H8645" s="9">
        <f t="shared" si="272"/>
        <v>0.11728090959420334</v>
      </c>
      <c r="M8645">
        <v>14319.312081269782</v>
      </c>
      <c r="N8645" s="9">
        <v>0.18622823003503369</v>
      </c>
    </row>
    <row r="8646" spans="1:14" x14ac:dyDescent="0.25">
      <c r="A8646" s="2">
        <v>43826.166666666657</v>
      </c>
      <c r="B8646">
        <v>5.2093345410034377</v>
      </c>
      <c r="C8646">
        <v>1.183208063624779</v>
      </c>
      <c r="E8646">
        <f t="shared" si="271"/>
        <v>5</v>
      </c>
      <c r="F8646">
        <f t="shared" si="271"/>
        <v>1</v>
      </c>
      <c r="G8646">
        <f>IF(OR('San Pietro'!E8646&lt;2.5,F8646&lt;0.5),0,VLOOKUP('San Pietro'!F8646,'Power Matrix'!$B$2:$AI$30,HLOOKUP(E8646,'Power Matrix'!$B$2:$AI$30,29)))</f>
        <v>9017.869880371094</v>
      </c>
      <c r="H8646" s="9">
        <f t="shared" si="272"/>
        <v>0.11728090959420334</v>
      </c>
      <c r="M8646">
        <v>16849.815343944738</v>
      </c>
      <c r="N8646" s="9">
        <v>0.21913841042856319</v>
      </c>
    </row>
    <row r="8647" spans="1:14" x14ac:dyDescent="0.25">
      <c r="A8647" s="2">
        <v>43826.208333333343</v>
      </c>
      <c r="B8647">
        <v>5.4003986963709814</v>
      </c>
      <c r="C8647">
        <v>1.28969074969322</v>
      </c>
      <c r="E8647">
        <f t="shared" si="271"/>
        <v>5.5</v>
      </c>
      <c r="F8647">
        <f t="shared" si="271"/>
        <v>1.5</v>
      </c>
      <c r="G8647">
        <f>IF(OR('San Pietro'!E8647&lt;2.5,F8647&lt;0.5),0,VLOOKUP('San Pietro'!F8647,'Power Matrix'!$B$2:$AI$30,HLOOKUP(E8647,'Power Matrix'!$B$2:$AI$30,29)))</f>
        <v>22186.7018125</v>
      </c>
      <c r="H8647" s="9">
        <f t="shared" si="272"/>
        <v>0.28854669716727849</v>
      </c>
      <c r="M8647">
        <v>18562.920099799496</v>
      </c>
      <c r="N8647" s="9">
        <v>0.24141800491863175</v>
      </c>
    </row>
    <row r="8648" spans="1:14" x14ac:dyDescent="0.25">
      <c r="A8648" s="2">
        <v>43826.25</v>
      </c>
      <c r="B8648">
        <v>5.643718648800534</v>
      </c>
      <c r="C8648">
        <v>1.3896219309334641</v>
      </c>
      <c r="E8648">
        <f t="shared" si="271"/>
        <v>5.5</v>
      </c>
      <c r="F8648">
        <f t="shared" si="271"/>
        <v>1.5</v>
      </c>
      <c r="G8648">
        <f>IF(OR('San Pietro'!E8648&lt;2.5,F8648&lt;0.5),0,VLOOKUP('San Pietro'!F8648,'Power Matrix'!$B$2:$AI$30,HLOOKUP(E8648,'Power Matrix'!$B$2:$AI$30,29)))</f>
        <v>22186.7018125</v>
      </c>
      <c r="H8648" s="9">
        <f t="shared" si="272"/>
        <v>0.28854669716727849</v>
      </c>
      <c r="M8648">
        <v>19657.235485622474</v>
      </c>
      <c r="N8648" s="9">
        <v>0.25565000267420035</v>
      </c>
    </row>
    <row r="8649" spans="1:14" x14ac:dyDescent="0.25">
      <c r="A8649" s="2">
        <v>43826.291666666657</v>
      </c>
      <c r="B8649">
        <v>5.9039999100616711</v>
      </c>
      <c r="C8649">
        <v>1.4833333291089621</v>
      </c>
      <c r="E8649">
        <f t="shared" si="271"/>
        <v>6</v>
      </c>
      <c r="F8649">
        <f t="shared" si="271"/>
        <v>1.5</v>
      </c>
      <c r="G8649">
        <f>IF(OR('San Pietro'!E8649&lt;2.5,F8649&lt;0.5),0,VLOOKUP('San Pietro'!F8649,'Power Matrix'!$B$2:$AI$30,HLOOKUP(E8649,'Power Matrix'!$B$2:$AI$30,29)))</f>
        <v>19557.295374999998</v>
      </c>
      <c r="H8649" s="9">
        <f t="shared" si="272"/>
        <v>0.25435024248632404</v>
      </c>
      <c r="M8649">
        <v>21574.65216729742</v>
      </c>
      <c r="N8649" s="9">
        <v>0.28058675332544453</v>
      </c>
    </row>
    <row r="8650" spans="1:14" x14ac:dyDescent="0.25">
      <c r="A8650" s="2">
        <v>43826.333333333343</v>
      </c>
      <c r="B8650">
        <v>6.1119006587546822</v>
      </c>
      <c r="C8650">
        <v>1.597362685295961</v>
      </c>
      <c r="E8650">
        <f t="shared" si="271"/>
        <v>6</v>
      </c>
      <c r="F8650">
        <f t="shared" si="271"/>
        <v>1.5</v>
      </c>
      <c r="G8650">
        <f>IF(OR('San Pietro'!E8650&lt;2.5,F8650&lt;0.5),0,VLOOKUP('San Pietro'!F8650,'Power Matrix'!$B$2:$AI$30,HLOOKUP(E8650,'Power Matrix'!$B$2:$AI$30,29)))</f>
        <v>19557.295374999998</v>
      </c>
      <c r="H8650" s="9">
        <f t="shared" si="272"/>
        <v>0.25435024248632404</v>
      </c>
      <c r="M8650">
        <v>22961.371996844478</v>
      </c>
      <c r="N8650" s="9">
        <v>0.29862158474369604</v>
      </c>
    </row>
    <row r="8651" spans="1:14" x14ac:dyDescent="0.25">
      <c r="A8651" s="2">
        <v>43826.375</v>
      </c>
      <c r="B8651">
        <v>6.2973526163470694</v>
      </c>
      <c r="C8651">
        <v>1.6939766489016741</v>
      </c>
      <c r="E8651">
        <f t="shared" si="271"/>
        <v>6.5</v>
      </c>
      <c r="F8651">
        <f t="shared" si="271"/>
        <v>1.5</v>
      </c>
      <c r="G8651">
        <f>IF(OR('San Pietro'!E8651&lt;2.5,F8651&lt;0.5),0,VLOOKUP('San Pietro'!F8651,'Power Matrix'!$B$2:$AI$30,HLOOKUP(E8651,'Power Matrix'!$B$2:$AI$30,29)))</f>
        <v>16458.441780273435</v>
      </c>
      <c r="H8651" s="9">
        <f t="shared" si="272"/>
        <v>0.21404844471034615</v>
      </c>
      <c r="M8651">
        <v>23716.629692296505</v>
      </c>
      <c r="N8651" s="9">
        <v>0.30844400519560761</v>
      </c>
    </row>
    <row r="8652" spans="1:14" x14ac:dyDescent="0.25">
      <c r="A8652" s="2">
        <v>43826.416666666657</v>
      </c>
      <c r="B8652">
        <v>6.4478842322273717</v>
      </c>
      <c r="C8652">
        <v>1.762643053936463</v>
      </c>
      <c r="E8652">
        <f t="shared" si="271"/>
        <v>6.5</v>
      </c>
      <c r="F8652">
        <f t="shared" si="271"/>
        <v>2</v>
      </c>
      <c r="G8652">
        <f>IF(OR('San Pietro'!E8652&lt;2.5,F8652&lt;0.5),0,VLOOKUP('San Pietro'!F8652,'Power Matrix'!$B$2:$AI$30,HLOOKUP(E8652,'Power Matrix'!$B$2:$AI$30,29)))</f>
        <v>29549.622261718749</v>
      </c>
      <c r="H8652" s="9">
        <f t="shared" si="272"/>
        <v>0.38430434492772719</v>
      </c>
      <c r="M8652">
        <v>23879.264203092702</v>
      </c>
      <c r="N8652" s="9">
        <v>0.3105591303438196</v>
      </c>
    </row>
    <row r="8653" spans="1:14" x14ac:dyDescent="0.25">
      <c r="A8653" s="2">
        <v>43826.458333333343</v>
      </c>
      <c r="B8653">
        <v>6.5739716089092157</v>
      </c>
      <c r="C8653">
        <v>1.805020509217595</v>
      </c>
      <c r="E8653">
        <f t="shared" si="271"/>
        <v>6.5</v>
      </c>
      <c r="F8653">
        <f t="shared" si="271"/>
        <v>2</v>
      </c>
      <c r="G8653">
        <f>IF(OR('San Pietro'!E8653&lt;2.5,F8653&lt;0.5),0,VLOOKUP('San Pietro'!F8653,'Power Matrix'!$B$2:$AI$30,HLOOKUP(E8653,'Power Matrix'!$B$2:$AI$30,29)))</f>
        <v>29549.622261718749</v>
      </c>
      <c r="H8653" s="9">
        <f t="shared" si="272"/>
        <v>0.38430434492772719</v>
      </c>
      <c r="M8653">
        <v>24904.745808382831</v>
      </c>
      <c r="N8653" s="9">
        <v>0.32389591797738665</v>
      </c>
    </row>
    <row r="8654" spans="1:14" x14ac:dyDescent="0.25">
      <c r="A8654" s="2">
        <v>43826.5</v>
      </c>
      <c r="B8654">
        <v>6.6132569933353098</v>
      </c>
      <c r="C8654">
        <v>1.856520312993688</v>
      </c>
      <c r="E8654">
        <f t="shared" si="271"/>
        <v>6.5</v>
      </c>
      <c r="F8654">
        <f t="shared" si="271"/>
        <v>2</v>
      </c>
      <c r="G8654">
        <f>IF(OR('San Pietro'!E8654&lt;2.5,F8654&lt;0.5),0,VLOOKUP('San Pietro'!F8654,'Power Matrix'!$B$2:$AI$30,HLOOKUP(E8654,'Power Matrix'!$B$2:$AI$30,29)))</f>
        <v>29549.622261718749</v>
      </c>
      <c r="H8654" s="9">
        <f t="shared" si="272"/>
        <v>0.38430434492772719</v>
      </c>
      <c r="M8654">
        <v>25908.488171289271</v>
      </c>
      <c r="N8654" s="9">
        <v>0.33694997829776713</v>
      </c>
    </row>
    <row r="8655" spans="1:14" x14ac:dyDescent="0.25">
      <c r="A8655" s="2">
        <v>43826.541666666657</v>
      </c>
      <c r="B8655">
        <v>6.6275992765384872</v>
      </c>
      <c r="C8655">
        <v>1.8999758640060429</v>
      </c>
      <c r="E8655">
        <f t="shared" si="271"/>
        <v>6.5</v>
      </c>
      <c r="F8655">
        <f t="shared" si="271"/>
        <v>2</v>
      </c>
      <c r="G8655">
        <f>IF(OR('San Pietro'!E8655&lt;2.5,F8655&lt;0.5),0,VLOOKUP('San Pietro'!F8655,'Power Matrix'!$B$2:$AI$30,HLOOKUP(E8655,'Power Matrix'!$B$2:$AI$30,29)))</f>
        <v>29549.622261718749</v>
      </c>
      <c r="H8655" s="9">
        <f t="shared" si="272"/>
        <v>0.38430434492772719</v>
      </c>
      <c r="M8655">
        <v>25925.98243861823</v>
      </c>
      <c r="N8655" s="9">
        <v>0.33717749805723191</v>
      </c>
    </row>
    <row r="8656" spans="1:14" x14ac:dyDescent="0.25">
      <c r="A8656" s="2">
        <v>43826.583333333343</v>
      </c>
      <c r="B8656">
        <v>6.6713744191847058</v>
      </c>
      <c r="C8656">
        <v>1.9144057607162519</v>
      </c>
      <c r="E8656">
        <f t="shared" si="271"/>
        <v>6.5</v>
      </c>
      <c r="F8656">
        <f t="shared" si="271"/>
        <v>2</v>
      </c>
      <c r="G8656">
        <f>IF(OR('San Pietro'!E8656&lt;2.5,F8656&lt;0.5),0,VLOOKUP('San Pietro'!F8656,'Power Matrix'!$B$2:$AI$30,HLOOKUP(E8656,'Power Matrix'!$B$2:$AI$30,29)))</f>
        <v>29549.622261718749</v>
      </c>
      <c r="H8656" s="9">
        <f t="shared" si="272"/>
        <v>0.38430434492772719</v>
      </c>
      <c r="M8656">
        <v>26028.543569069494</v>
      </c>
      <c r="N8656" s="9">
        <v>0.33851134549947842</v>
      </c>
    </row>
    <row r="8657" spans="1:14" x14ac:dyDescent="0.25">
      <c r="A8657" s="2">
        <v>43826.625</v>
      </c>
      <c r="B8657">
        <v>6.700183701097175</v>
      </c>
      <c r="C8657">
        <v>1.9275917008135119</v>
      </c>
      <c r="E8657">
        <f t="shared" si="271"/>
        <v>6.5</v>
      </c>
      <c r="F8657">
        <f t="shared" si="271"/>
        <v>2</v>
      </c>
      <c r="G8657">
        <f>IF(OR('San Pietro'!E8657&lt;2.5,F8657&lt;0.5),0,VLOOKUP('San Pietro'!F8657,'Power Matrix'!$B$2:$AI$30,HLOOKUP(E8657,'Power Matrix'!$B$2:$AI$30,29)))</f>
        <v>29549.622261718749</v>
      </c>
      <c r="H8657" s="9">
        <f t="shared" si="272"/>
        <v>0.38430434492772719</v>
      </c>
      <c r="M8657">
        <v>27200.271960918864</v>
      </c>
      <c r="N8657" s="9">
        <v>0.35375012954562896</v>
      </c>
    </row>
    <row r="8658" spans="1:14" x14ac:dyDescent="0.25">
      <c r="A8658" s="2">
        <v>43826.666666666657</v>
      </c>
      <c r="B8658">
        <v>6.6955692273709353</v>
      </c>
      <c r="C8658">
        <v>1.9722082779979531</v>
      </c>
      <c r="E8658">
        <f t="shared" si="271"/>
        <v>6.5</v>
      </c>
      <c r="F8658">
        <f t="shared" si="271"/>
        <v>2</v>
      </c>
      <c r="G8658">
        <f>IF(OR('San Pietro'!E8658&lt;2.5,F8658&lt;0.5),0,VLOOKUP('San Pietro'!F8658,'Power Matrix'!$B$2:$AI$30,HLOOKUP(E8658,'Power Matrix'!$B$2:$AI$30,29)))</f>
        <v>29549.622261718749</v>
      </c>
      <c r="H8658" s="9">
        <f t="shared" si="272"/>
        <v>0.38430434492772719</v>
      </c>
      <c r="M8658">
        <v>28506.372387101321</v>
      </c>
      <c r="N8658" s="9">
        <v>0.37073647422723693</v>
      </c>
    </row>
    <row r="8659" spans="1:14" x14ac:dyDescent="0.25">
      <c r="A8659" s="2">
        <v>43826.708333333343</v>
      </c>
      <c r="B8659">
        <v>6.7040498817867267</v>
      </c>
      <c r="C8659">
        <v>2.0225470556019589</v>
      </c>
      <c r="E8659">
        <f t="shared" si="271"/>
        <v>6.5</v>
      </c>
      <c r="F8659">
        <f t="shared" si="271"/>
        <v>2</v>
      </c>
      <c r="G8659">
        <f>IF(OR('San Pietro'!E8659&lt;2.5,F8659&lt;0.5),0,VLOOKUP('San Pietro'!F8659,'Power Matrix'!$B$2:$AI$30,HLOOKUP(E8659,'Power Matrix'!$B$2:$AI$30,29)))</f>
        <v>29549.622261718749</v>
      </c>
      <c r="H8659" s="9">
        <f t="shared" si="272"/>
        <v>0.38430434492772719</v>
      </c>
      <c r="M8659">
        <v>30015.501494287793</v>
      </c>
      <c r="N8659" s="9">
        <v>0.39036328597144787</v>
      </c>
    </row>
    <row r="8660" spans="1:14" x14ac:dyDescent="0.25">
      <c r="A8660" s="2">
        <v>43826.75</v>
      </c>
      <c r="B8660">
        <v>6.7241290782711749</v>
      </c>
      <c r="C8660">
        <v>2.079520268475028</v>
      </c>
      <c r="E8660">
        <f t="shared" si="271"/>
        <v>6.5</v>
      </c>
      <c r="F8660">
        <f t="shared" si="271"/>
        <v>2</v>
      </c>
      <c r="G8660">
        <f>IF(OR('San Pietro'!E8660&lt;2.5,F8660&lt;0.5),0,VLOOKUP('San Pietro'!F8660,'Power Matrix'!$B$2:$AI$30,HLOOKUP(E8660,'Power Matrix'!$B$2:$AI$30,29)))</f>
        <v>29549.622261718749</v>
      </c>
      <c r="H8660" s="9">
        <f t="shared" si="272"/>
        <v>0.38430434492772719</v>
      </c>
      <c r="M8660">
        <v>31301.521278233122</v>
      </c>
      <c r="N8660" s="9">
        <v>0.40708847408068966</v>
      </c>
    </row>
    <row r="8661" spans="1:14" x14ac:dyDescent="0.25">
      <c r="A8661" s="2">
        <v>43826.791666666657</v>
      </c>
      <c r="B8661">
        <v>6.7584258424526853</v>
      </c>
      <c r="C8661">
        <v>2.1345031507673768</v>
      </c>
      <c r="E8661">
        <f t="shared" si="271"/>
        <v>7</v>
      </c>
      <c r="F8661">
        <f t="shared" si="271"/>
        <v>2</v>
      </c>
      <c r="G8661">
        <f>IF(OR('San Pietro'!E8661&lt;2.5,F8661&lt;0.5),0,VLOOKUP('San Pietro'!F8661,'Power Matrix'!$B$2:$AI$30,HLOOKUP(E8661,'Power Matrix'!$B$2:$AI$30,29)))</f>
        <v>25349.534901367188</v>
      </c>
      <c r="H8661" s="9">
        <f t="shared" si="272"/>
        <v>0.32968057317988325</v>
      </c>
      <c r="M8661">
        <v>31807.360749875661</v>
      </c>
      <c r="N8661" s="9">
        <v>0.41366711340017664</v>
      </c>
    </row>
    <row r="8662" spans="1:14" x14ac:dyDescent="0.25">
      <c r="A8662" s="2">
        <v>43826.833333333343</v>
      </c>
      <c r="B8662">
        <v>6.8045705797150813</v>
      </c>
      <c r="C8662">
        <v>2.1680070488761389</v>
      </c>
      <c r="E8662">
        <f t="shared" si="271"/>
        <v>7</v>
      </c>
      <c r="F8662">
        <f t="shared" si="271"/>
        <v>2</v>
      </c>
      <c r="G8662">
        <f>IF(OR('San Pietro'!E8662&lt;2.5,F8662&lt;0.5),0,VLOOKUP('San Pietro'!F8662,'Power Matrix'!$B$2:$AI$30,HLOOKUP(E8662,'Power Matrix'!$B$2:$AI$30,29)))</f>
        <v>25349.534901367188</v>
      </c>
      <c r="H8662" s="9">
        <f t="shared" si="272"/>
        <v>0.32968057317988325</v>
      </c>
      <c r="M8662">
        <v>31101.096405739852</v>
      </c>
      <c r="N8662" s="9">
        <v>0.40448187056177892</v>
      </c>
    </row>
    <row r="8663" spans="1:14" x14ac:dyDescent="0.25">
      <c r="A8663" s="2">
        <v>43826.875</v>
      </c>
      <c r="B8663">
        <v>6.8653070311928843</v>
      </c>
      <c r="C8663">
        <v>2.1649386225641978</v>
      </c>
      <c r="E8663">
        <f t="shared" si="271"/>
        <v>7</v>
      </c>
      <c r="F8663">
        <f t="shared" si="271"/>
        <v>2</v>
      </c>
      <c r="G8663">
        <f>IF(OR('San Pietro'!E8663&lt;2.5,F8663&lt;0.5),0,VLOOKUP('San Pietro'!F8663,'Power Matrix'!$B$2:$AI$30,HLOOKUP(E8663,'Power Matrix'!$B$2:$AI$30,29)))</f>
        <v>25349.534901367188</v>
      </c>
      <c r="H8663" s="9">
        <f t="shared" si="272"/>
        <v>0.32968057317988325</v>
      </c>
      <c r="M8663">
        <v>30195.858299644489</v>
      </c>
      <c r="N8663" s="9">
        <v>0.39270889646207224</v>
      </c>
    </row>
    <row r="8664" spans="1:14" x14ac:dyDescent="0.25">
      <c r="A8664" s="2">
        <v>43826.916666666657</v>
      </c>
      <c r="B8664">
        <v>6.9013498124599986</v>
      </c>
      <c r="C8664">
        <v>2.1454499689613291</v>
      </c>
      <c r="E8664">
        <f t="shared" si="271"/>
        <v>7</v>
      </c>
      <c r="F8664">
        <f t="shared" si="271"/>
        <v>2</v>
      </c>
      <c r="G8664">
        <f>IF(OR('San Pietro'!E8664&lt;2.5,F8664&lt;0.5),0,VLOOKUP('San Pietro'!F8664,'Power Matrix'!$B$2:$AI$30,HLOOKUP(E8664,'Power Matrix'!$B$2:$AI$30,29)))</f>
        <v>25349.534901367188</v>
      </c>
      <c r="H8664" s="9">
        <f t="shared" si="272"/>
        <v>0.32968057317988325</v>
      </c>
      <c r="M8664">
        <v>28040.956088183906</v>
      </c>
      <c r="N8664" s="9">
        <v>0.36468355401117303</v>
      </c>
    </row>
    <row r="8665" spans="1:14" x14ac:dyDescent="0.25">
      <c r="A8665" s="2">
        <v>43826.958333333343</v>
      </c>
      <c r="B8665">
        <v>6.9546033335709261</v>
      </c>
      <c r="C8665">
        <v>2.0854083297763202</v>
      </c>
      <c r="E8665">
        <f t="shared" si="271"/>
        <v>7</v>
      </c>
      <c r="F8665">
        <f t="shared" si="271"/>
        <v>2</v>
      </c>
      <c r="G8665">
        <f>IF(OR('San Pietro'!E8665&lt;2.5,F8665&lt;0.5),0,VLOOKUP('San Pietro'!F8665,'Power Matrix'!$B$2:$AI$30,HLOOKUP(E8665,'Power Matrix'!$B$2:$AI$30,29)))</f>
        <v>25349.534901367188</v>
      </c>
      <c r="H8665" s="9">
        <f t="shared" si="272"/>
        <v>0.32968057317988325</v>
      </c>
      <c r="M8665">
        <v>25454.127739548621</v>
      </c>
      <c r="N8665" s="9">
        <v>0.33104084393986077</v>
      </c>
    </row>
    <row r="8666" spans="1:14" x14ac:dyDescent="0.25">
      <c r="A8666" s="2">
        <v>43827</v>
      </c>
      <c r="B8666">
        <v>7.0038659584861866</v>
      </c>
      <c r="C8666">
        <v>2.005297523902398</v>
      </c>
      <c r="E8666">
        <f t="shared" si="271"/>
        <v>7</v>
      </c>
      <c r="F8666">
        <f t="shared" si="271"/>
        <v>2</v>
      </c>
      <c r="G8666">
        <f>IF(OR('San Pietro'!E8666&lt;2.5,F8666&lt;0.5),0,VLOOKUP('San Pietro'!F8666,'Power Matrix'!$B$2:$AI$30,HLOOKUP(E8666,'Power Matrix'!$B$2:$AI$30,29)))</f>
        <v>25349.534901367188</v>
      </c>
      <c r="H8666" s="9">
        <f t="shared" si="272"/>
        <v>0.32968057317988325</v>
      </c>
      <c r="M8666">
        <v>23085.420318852055</v>
      </c>
      <c r="N8666" s="9">
        <v>0.30023488147996202</v>
      </c>
    </row>
    <row r="8667" spans="1:14" x14ac:dyDescent="0.25">
      <c r="A8667" s="2">
        <v>43827.041666666657</v>
      </c>
      <c r="B8667">
        <v>7.0350448350148334</v>
      </c>
      <c r="C8667">
        <v>1.919132795845458</v>
      </c>
      <c r="E8667">
        <f t="shared" si="271"/>
        <v>7</v>
      </c>
      <c r="F8667">
        <f t="shared" si="271"/>
        <v>2</v>
      </c>
      <c r="G8667">
        <f>IF(OR('San Pietro'!E8667&lt;2.5,F8667&lt;0.5),0,VLOOKUP('San Pietro'!F8667,'Power Matrix'!$B$2:$AI$30,HLOOKUP(E8667,'Power Matrix'!$B$2:$AI$30,29)))</f>
        <v>25349.534901367188</v>
      </c>
      <c r="H8667" s="9">
        <f t="shared" si="272"/>
        <v>0.32968057317988325</v>
      </c>
      <c r="M8667">
        <v>21007.061768604421</v>
      </c>
      <c r="N8667" s="9">
        <v>0.27320501915179396</v>
      </c>
    </row>
    <row r="8668" spans="1:14" x14ac:dyDescent="0.25">
      <c r="A8668" s="2">
        <v>43827.083333333343</v>
      </c>
      <c r="B8668">
        <v>7.0420289033572496</v>
      </c>
      <c r="C8668">
        <v>1.8347096070466471</v>
      </c>
      <c r="E8668">
        <f t="shared" si="271"/>
        <v>7</v>
      </c>
      <c r="F8668">
        <f t="shared" si="271"/>
        <v>2</v>
      </c>
      <c r="G8668">
        <f>IF(OR('San Pietro'!E8668&lt;2.5,F8668&lt;0.5),0,VLOOKUP('San Pietro'!F8668,'Power Matrix'!$B$2:$AI$30,HLOOKUP(E8668,'Power Matrix'!$B$2:$AI$30,29)))</f>
        <v>25349.534901367188</v>
      </c>
      <c r="H8668" s="9">
        <f t="shared" si="272"/>
        <v>0.32968057317988325</v>
      </c>
      <c r="M8668">
        <v>19016.551909491085</v>
      </c>
      <c r="N8668" s="9">
        <v>0.24731766326304033</v>
      </c>
    </row>
    <row r="8669" spans="1:14" x14ac:dyDescent="0.25">
      <c r="A8669" s="2">
        <v>43827.125</v>
      </c>
      <c r="B8669">
        <v>7.0412806103205634</v>
      </c>
      <c r="C8669">
        <v>1.751198653097332</v>
      </c>
      <c r="E8669">
        <f t="shared" si="271"/>
        <v>7</v>
      </c>
      <c r="F8669">
        <f t="shared" si="271"/>
        <v>2</v>
      </c>
      <c r="G8669">
        <f>IF(OR('San Pietro'!E8669&lt;2.5,F8669&lt;0.5),0,VLOOKUP('San Pietro'!F8669,'Power Matrix'!$B$2:$AI$30,HLOOKUP(E8669,'Power Matrix'!$B$2:$AI$30,29)))</f>
        <v>25349.534901367188</v>
      </c>
      <c r="H8669" s="9">
        <f t="shared" si="272"/>
        <v>0.32968057317988325</v>
      </c>
      <c r="M8669">
        <v>17067.134207390322</v>
      </c>
      <c r="N8669" s="9">
        <v>0.22196472687889279</v>
      </c>
    </row>
    <row r="8670" spans="1:14" x14ac:dyDescent="0.25">
      <c r="A8670" s="2">
        <v>43827.166666666657</v>
      </c>
      <c r="B8670">
        <v>7.0416547568389056</v>
      </c>
      <c r="C8670">
        <v>1.669760960169598</v>
      </c>
      <c r="E8670">
        <f t="shared" si="271"/>
        <v>7</v>
      </c>
      <c r="F8670">
        <f t="shared" si="271"/>
        <v>1.5</v>
      </c>
      <c r="G8670">
        <f>IF(OR('San Pietro'!E8670&lt;2.5,F8670&lt;0.5),0,VLOOKUP('San Pietro'!F8670,'Power Matrix'!$B$2:$AI$30,HLOOKUP(E8670,'Power Matrix'!$B$2:$AI$30,29)))</f>
        <v>13229.719530273436</v>
      </c>
      <c r="H8670" s="9">
        <f t="shared" si="272"/>
        <v>0.1720576544982057</v>
      </c>
      <c r="M8670">
        <v>15266.769241391954</v>
      </c>
      <c r="N8670" s="9">
        <v>0.19855027937386793</v>
      </c>
    </row>
    <row r="8671" spans="1:14" x14ac:dyDescent="0.25">
      <c r="A8671" s="2">
        <v>43827.208333333343</v>
      </c>
      <c r="B8671">
        <v>7.0404076017777601</v>
      </c>
      <c r="C8671">
        <v>1.594128398102294</v>
      </c>
      <c r="E8671">
        <f t="shared" si="271"/>
        <v>7</v>
      </c>
      <c r="F8671">
        <f t="shared" si="271"/>
        <v>1.5</v>
      </c>
      <c r="G8671">
        <f>IF(OR('San Pietro'!E8671&lt;2.5,F8671&lt;0.5),0,VLOOKUP('San Pietro'!F8671,'Power Matrix'!$B$2:$AI$30,HLOOKUP(E8671,'Power Matrix'!$B$2:$AI$30,29)))</f>
        <v>13229.719530273436</v>
      </c>
      <c r="H8671" s="9">
        <f t="shared" si="272"/>
        <v>0.1720576544982057</v>
      </c>
      <c r="M8671">
        <v>13668.156293085503</v>
      </c>
      <c r="N8671" s="9">
        <v>0.17775969542789688</v>
      </c>
    </row>
    <row r="8672" spans="1:14" x14ac:dyDescent="0.25">
      <c r="A8672" s="2">
        <v>43827.25</v>
      </c>
      <c r="B8672">
        <v>7.0346706884964894</v>
      </c>
      <c r="C8672">
        <v>1.525959575712684</v>
      </c>
      <c r="E8672">
        <f t="shared" si="271"/>
        <v>7</v>
      </c>
      <c r="F8672">
        <f t="shared" si="271"/>
        <v>1.5</v>
      </c>
      <c r="G8672">
        <f>IF(OR('San Pietro'!E8672&lt;2.5,F8672&lt;0.5),0,VLOOKUP('San Pietro'!F8672,'Power Matrix'!$B$2:$AI$30,HLOOKUP(E8672,'Power Matrix'!$B$2:$AI$30,29)))</f>
        <v>13229.719530273436</v>
      </c>
      <c r="H8672" s="9">
        <f t="shared" si="272"/>
        <v>0.1720576544982057</v>
      </c>
      <c r="M8672">
        <v>12469.413631912665</v>
      </c>
      <c r="N8672" s="9">
        <v>0.16216958028893638</v>
      </c>
    </row>
    <row r="8673" spans="1:14" x14ac:dyDescent="0.25">
      <c r="A8673" s="2">
        <v>43827.291666666657</v>
      </c>
      <c r="B8673">
        <v>7.0370402831126659</v>
      </c>
      <c r="C8673">
        <v>1.4635958841835031</v>
      </c>
      <c r="E8673">
        <f t="shared" si="271"/>
        <v>7</v>
      </c>
      <c r="F8673">
        <f t="shared" si="271"/>
        <v>1.5</v>
      </c>
      <c r="G8673">
        <f>IF(OR('San Pietro'!E8673&lt;2.5,F8673&lt;0.5),0,VLOOKUP('San Pietro'!F8673,'Power Matrix'!$B$2:$AI$30,HLOOKUP(E8673,'Power Matrix'!$B$2:$AI$30,29)))</f>
        <v>13229.719530273436</v>
      </c>
      <c r="H8673" s="9">
        <f t="shared" si="272"/>
        <v>0.1720576544982057</v>
      </c>
      <c r="M8673">
        <v>11571.902985338997</v>
      </c>
      <c r="N8673" s="9">
        <v>0.15049710480964007</v>
      </c>
    </row>
    <row r="8674" spans="1:14" x14ac:dyDescent="0.25">
      <c r="A8674" s="2">
        <v>43827.333333333343</v>
      </c>
      <c r="B8674">
        <v>7.0434007739245104</v>
      </c>
      <c r="C8674">
        <v>1.4076178366007941</v>
      </c>
      <c r="E8674">
        <f t="shared" si="271"/>
        <v>7</v>
      </c>
      <c r="F8674">
        <f t="shared" si="271"/>
        <v>1.5</v>
      </c>
      <c r="G8674">
        <f>IF(OR('San Pietro'!E8674&lt;2.5,F8674&lt;0.5),0,VLOOKUP('San Pietro'!F8674,'Power Matrix'!$B$2:$AI$30,HLOOKUP(E8674,'Power Matrix'!$B$2:$AI$30,29)))</f>
        <v>13229.719530273436</v>
      </c>
      <c r="H8674" s="9">
        <f t="shared" si="272"/>
        <v>0.1720576544982057</v>
      </c>
      <c r="M8674">
        <v>10789.601458512871</v>
      </c>
      <c r="N8674" s="9">
        <v>0.1403229687989376</v>
      </c>
    </row>
    <row r="8675" spans="1:14" x14ac:dyDescent="0.25">
      <c r="A8675" s="2">
        <v>43827.375</v>
      </c>
      <c r="B8675">
        <v>7.0481399631568644</v>
      </c>
      <c r="C8675">
        <v>1.35835715472801</v>
      </c>
      <c r="E8675">
        <f t="shared" si="271"/>
        <v>7</v>
      </c>
      <c r="F8675">
        <f t="shared" si="271"/>
        <v>1.5</v>
      </c>
      <c r="G8675">
        <f>IF(OR('San Pietro'!E8675&lt;2.5,F8675&lt;0.5),0,VLOOKUP('San Pietro'!F8675,'Power Matrix'!$B$2:$AI$30,HLOOKUP(E8675,'Power Matrix'!$B$2:$AI$30,29)))</f>
        <v>13229.719530273436</v>
      </c>
      <c r="H8675" s="9">
        <f t="shared" si="272"/>
        <v>0.1720576544982057</v>
      </c>
      <c r="M8675">
        <v>9993.2052724733348</v>
      </c>
      <c r="N8675" s="9">
        <v>0.12996552625623395</v>
      </c>
    </row>
    <row r="8676" spans="1:14" x14ac:dyDescent="0.25">
      <c r="A8676" s="2">
        <v>43827.416666666657</v>
      </c>
      <c r="B8676">
        <v>7.0707134697636036</v>
      </c>
      <c r="C8676">
        <v>1.3127454122532101</v>
      </c>
      <c r="E8676">
        <f t="shared" si="271"/>
        <v>7</v>
      </c>
      <c r="F8676">
        <f t="shared" si="271"/>
        <v>1.5</v>
      </c>
      <c r="G8676">
        <f>IF(OR('San Pietro'!E8676&lt;2.5,F8676&lt;0.5),0,VLOOKUP('San Pietro'!F8676,'Power Matrix'!$B$2:$AI$30,HLOOKUP(E8676,'Power Matrix'!$B$2:$AI$30,29)))</f>
        <v>13229.719530273436</v>
      </c>
      <c r="H8676" s="9">
        <f t="shared" si="272"/>
        <v>0.1720576544982057</v>
      </c>
      <c r="M8676">
        <v>9441.7194668887259</v>
      </c>
      <c r="N8676" s="9">
        <v>0.12279323858762416</v>
      </c>
    </row>
    <row r="8677" spans="1:14" x14ac:dyDescent="0.25">
      <c r="A8677" s="2">
        <v>43827.458333333343</v>
      </c>
      <c r="B8677">
        <v>7.0638541169273017</v>
      </c>
      <c r="C8677">
        <v>1.2749291312195581</v>
      </c>
      <c r="E8677">
        <f t="shared" si="271"/>
        <v>7</v>
      </c>
      <c r="F8677">
        <f t="shared" si="271"/>
        <v>1.5</v>
      </c>
      <c r="G8677">
        <f>IF(OR('San Pietro'!E8677&lt;2.5,F8677&lt;0.5),0,VLOOKUP('San Pietro'!F8677,'Power Matrix'!$B$2:$AI$30,HLOOKUP(E8677,'Power Matrix'!$B$2:$AI$30,29)))</f>
        <v>13229.719530273436</v>
      </c>
      <c r="H8677" s="9">
        <f t="shared" si="272"/>
        <v>0.1720576544982057</v>
      </c>
      <c r="M8677">
        <v>8988.7259970819141</v>
      </c>
      <c r="N8677" s="9">
        <v>0.11690188210200796</v>
      </c>
    </row>
    <row r="8678" spans="1:14" x14ac:dyDescent="0.25">
      <c r="A8678" s="2">
        <v>43827.5</v>
      </c>
      <c r="B8678">
        <v>7.0437749204428526</v>
      </c>
      <c r="C8678">
        <v>1.2405959287021631</v>
      </c>
      <c r="E8678">
        <f t="shared" si="271"/>
        <v>7</v>
      </c>
      <c r="F8678">
        <f t="shared" si="271"/>
        <v>1</v>
      </c>
      <c r="G8678">
        <f>IF(OR('San Pietro'!E8678&lt;2.5,F8678&lt;0.5),0,VLOOKUP('San Pietro'!F8678,'Power Matrix'!$B$2:$AI$30,HLOOKUP(E8678,'Power Matrix'!$B$2:$AI$30,29)))</f>
        <v>5363.1304653320312</v>
      </c>
      <c r="H8678" s="9">
        <f t="shared" si="272"/>
        <v>6.9749600248239549E-2</v>
      </c>
      <c r="M8678">
        <v>8660.9579006448585</v>
      </c>
      <c r="N8678" s="9">
        <v>0.11263913036400601</v>
      </c>
    </row>
    <row r="8679" spans="1:14" x14ac:dyDescent="0.25">
      <c r="A8679" s="2">
        <v>43827.541666666657</v>
      </c>
      <c r="B8679">
        <v>7.0009975018455517</v>
      </c>
      <c r="C8679">
        <v>1.209828735141889</v>
      </c>
      <c r="E8679">
        <f t="shared" si="271"/>
        <v>7</v>
      </c>
      <c r="F8679">
        <f t="shared" si="271"/>
        <v>1</v>
      </c>
      <c r="G8679">
        <f>IF(OR('San Pietro'!E8679&lt;2.5,F8679&lt;0.5),0,VLOOKUP('San Pietro'!F8679,'Power Matrix'!$B$2:$AI$30,HLOOKUP(E8679,'Power Matrix'!$B$2:$AI$30,29)))</f>
        <v>5363.1304653320312</v>
      </c>
      <c r="H8679" s="9">
        <f t="shared" si="272"/>
        <v>6.9749600248239549E-2</v>
      </c>
      <c r="M8679">
        <v>8475.4600305080348</v>
      </c>
      <c r="N8679" s="9">
        <v>0.11022665832381384</v>
      </c>
    </row>
    <row r="8680" spans="1:14" x14ac:dyDescent="0.25">
      <c r="A8680" s="2">
        <v>43827.583333333343</v>
      </c>
      <c r="B8680">
        <v>6.9368937317026553</v>
      </c>
      <c r="C8680">
        <v>1.1822128983344189</v>
      </c>
      <c r="E8680">
        <f t="shared" si="271"/>
        <v>7</v>
      </c>
      <c r="F8680">
        <f t="shared" si="271"/>
        <v>1</v>
      </c>
      <c r="G8680">
        <f>IF(OR('San Pietro'!E8680&lt;2.5,F8680&lt;0.5),0,VLOOKUP('San Pietro'!F8680,'Power Matrix'!$B$2:$AI$30,HLOOKUP(E8680,'Power Matrix'!$B$2:$AI$30,29)))</f>
        <v>5363.1304653320312</v>
      </c>
      <c r="H8680" s="9">
        <f t="shared" si="272"/>
        <v>6.9749600248239549E-2</v>
      </c>
      <c r="M8680">
        <v>8333.7433736585408</v>
      </c>
      <c r="N8680" s="9">
        <v>0.10838357801228933</v>
      </c>
    </row>
    <row r="8681" spans="1:14" x14ac:dyDescent="0.25">
      <c r="A8681" s="2">
        <v>43827.625</v>
      </c>
      <c r="B8681">
        <v>6.8581982473443528</v>
      </c>
      <c r="C8681">
        <v>1.155675157258172</v>
      </c>
      <c r="E8681">
        <f t="shared" si="271"/>
        <v>7</v>
      </c>
      <c r="F8681">
        <f t="shared" si="271"/>
        <v>1</v>
      </c>
      <c r="G8681">
        <f>IF(OR('San Pietro'!E8681&lt;2.5,F8681&lt;0.5),0,VLOOKUP('San Pietro'!F8681,'Power Matrix'!$B$2:$AI$30,HLOOKUP(E8681,'Power Matrix'!$B$2:$AI$30,29)))</f>
        <v>5363.1304653320312</v>
      </c>
      <c r="H8681" s="9">
        <f t="shared" si="272"/>
        <v>6.9749600248239549E-2</v>
      </c>
      <c r="M8681">
        <v>8067.7308514494689</v>
      </c>
      <c r="N8681" s="9">
        <v>0.10492398156680438</v>
      </c>
    </row>
    <row r="8682" spans="1:14" x14ac:dyDescent="0.25">
      <c r="A8682" s="2">
        <v>43827.666666666657</v>
      </c>
      <c r="B8682">
        <v>6.7914754515730502</v>
      </c>
      <c r="C8682">
        <v>1.126317781192574</v>
      </c>
      <c r="E8682">
        <f t="shared" si="271"/>
        <v>7</v>
      </c>
      <c r="F8682">
        <f t="shared" si="271"/>
        <v>1</v>
      </c>
      <c r="G8682">
        <f>IF(OR('San Pietro'!E8682&lt;2.5,F8682&lt;0.5),0,VLOOKUP('San Pietro'!F8682,'Power Matrix'!$B$2:$AI$30,HLOOKUP(E8682,'Power Matrix'!$B$2:$AI$30,29)))</f>
        <v>5363.1304653320312</v>
      </c>
      <c r="H8682" s="9">
        <f t="shared" si="272"/>
        <v>6.9749600248239549E-2</v>
      </c>
      <c r="M8682">
        <v>7759.2771537364251</v>
      </c>
      <c r="N8682" s="9">
        <v>0.10091242110587981</v>
      </c>
    </row>
    <row r="8683" spans="1:14" x14ac:dyDescent="0.25">
      <c r="A8683" s="2">
        <v>43827.708333333343</v>
      </c>
      <c r="B8683">
        <v>6.7230066387161438</v>
      </c>
      <c r="C8683">
        <v>1.0960481702774789</v>
      </c>
      <c r="E8683">
        <f t="shared" si="271"/>
        <v>6.5</v>
      </c>
      <c r="F8683">
        <f t="shared" si="271"/>
        <v>1</v>
      </c>
      <c r="G8683">
        <f>IF(OR('San Pietro'!E8683&lt;2.5,F8683&lt;0.5),0,VLOOKUP('San Pietro'!F8683,'Power Matrix'!$B$2:$AI$30,HLOOKUP(E8683,'Power Matrix'!$B$2:$AI$30,29)))</f>
        <v>6572.7947353515628</v>
      </c>
      <c r="H8683" s="9">
        <f t="shared" si="272"/>
        <v>8.5481755155498051E-2</v>
      </c>
      <c r="M8683">
        <v>7587.7994863902568</v>
      </c>
      <c r="N8683" s="9">
        <v>9.86822872629151E-2</v>
      </c>
    </row>
    <row r="8684" spans="1:14" x14ac:dyDescent="0.25">
      <c r="A8684" s="2">
        <v>43827.75</v>
      </c>
      <c r="B8684">
        <v>6.6221117942694452</v>
      </c>
      <c r="C8684">
        <v>1.069759220523822</v>
      </c>
      <c r="E8684">
        <f t="shared" si="271"/>
        <v>6.5</v>
      </c>
      <c r="F8684">
        <f t="shared" si="271"/>
        <v>1</v>
      </c>
      <c r="G8684">
        <f>IF(OR('San Pietro'!E8684&lt;2.5,F8684&lt;0.5),0,VLOOKUP('San Pietro'!F8684,'Power Matrix'!$B$2:$AI$30,HLOOKUP(E8684,'Power Matrix'!$B$2:$AI$30,29)))</f>
        <v>6572.7947353515628</v>
      </c>
      <c r="H8684" s="9">
        <f t="shared" si="272"/>
        <v>8.5481755155498051E-2</v>
      </c>
      <c r="M8684">
        <v>7435.1104255761056</v>
      </c>
      <c r="N8684" s="9">
        <v>9.6696506564809839E-2</v>
      </c>
    </row>
    <row r="8685" spans="1:14" x14ac:dyDescent="0.25">
      <c r="A8685" s="2">
        <v>43827.791666666657</v>
      </c>
      <c r="B8685">
        <v>6.5089948302235179</v>
      </c>
      <c r="C8685">
        <v>1.0448800882648399</v>
      </c>
      <c r="E8685">
        <f t="shared" si="271"/>
        <v>6.5</v>
      </c>
      <c r="F8685">
        <f t="shared" si="271"/>
        <v>1</v>
      </c>
      <c r="G8685">
        <f>IF(OR('San Pietro'!E8685&lt;2.5,F8685&lt;0.5),0,VLOOKUP('San Pietro'!F8685,'Power Matrix'!$B$2:$AI$30,HLOOKUP(E8685,'Power Matrix'!$B$2:$AI$30,29)))</f>
        <v>6572.7947353515628</v>
      </c>
      <c r="H8685" s="9">
        <f t="shared" si="272"/>
        <v>8.5481755155498051E-2</v>
      </c>
      <c r="M8685">
        <v>7241.2612453163829</v>
      </c>
      <c r="N8685" s="9">
        <v>9.4175422484190432E-2</v>
      </c>
    </row>
    <row r="8686" spans="1:14" x14ac:dyDescent="0.25">
      <c r="A8686" s="2">
        <v>43827.833333333343</v>
      </c>
      <c r="B8686">
        <v>6.3915128234635796</v>
      </c>
      <c r="C8686">
        <v>1.020332677769312</v>
      </c>
      <c r="E8686">
        <f t="shared" si="271"/>
        <v>6.5</v>
      </c>
      <c r="F8686">
        <f t="shared" si="271"/>
        <v>1</v>
      </c>
      <c r="G8686">
        <f>IF(OR('San Pietro'!E8686&lt;2.5,F8686&lt;0.5),0,VLOOKUP('San Pietro'!F8686,'Power Matrix'!$B$2:$AI$30,HLOOKUP(E8686,'Power Matrix'!$B$2:$AI$30,29)))</f>
        <v>6572.7947353515628</v>
      </c>
      <c r="H8686" s="9">
        <f t="shared" si="272"/>
        <v>8.5481755155498051E-2</v>
      </c>
      <c r="M8686">
        <v>7100.9700489791931</v>
      </c>
      <c r="N8686" s="9">
        <v>9.2350880841750332E-2</v>
      </c>
    </row>
    <row r="8687" spans="1:14" x14ac:dyDescent="0.25">
      <c r="A8687" s="2">
        <v>43827.875</v>
      </c>
      <c r="B8687">
        <v>6.2635547141900174</v>
      </c>
      <c r="C8687">
        <v>0.99868783270399741</v>
      </c>
      <c r="E8687">
        <f t="shared" si="271"/>
        <v>6.5</v>
      </c>
      <c r="F8687">
        <f t="shared" si="271"/>
        <v>1</v>
      </c>
      <c r="G8687">
        <f>IF(OR('San Pietro'!E8687&lt;2.5,F8687&lt;0.5),0,VLOOKUP('San Pietro'!F8687,'Power Matrix'!$B$2:$AI$30,HLOOKUP(E8687,'Power Matrix'!$B$2:$AI$30,29)))</f>
        <v>6572.7947353515628</v>
      </c>
      <c r="H8687" s="9">
        <f t="shared" si="272"/>
        <v>8.5481755155498051E-2</v>
      </c>
      <c r="M8687">
        <v>7238.7747324428128</v>
      </c>
      <c r="N8687" s="9">
        <v>9.4143084415938535E-2</v>
      </c>
    </row>
    <row r="8688" spans="1:14" x14ac:dyDescent="0.25">
      <c r="A8688" s="2">
        <v>43827.916666666657</v>
      </c>
      <c r="B8688">
        <v>6.1206307441827033</v>
      </c>
      <c r="C8688">
        <v>0.98284811849911247</v>
      </c>
      <c r="E8688">
        <f t="shared" si="271"/>
        <v>6</v>
      </c>
      <c r="F8688">
        <f t="shared" si="271"/>
        <v>1</v>
      </c>
      <c r="G8688">
        <f>IF(OR('San Pietro'!E8688&lt;2.5,F8688&lt;0.5),0,VLOOKUP('San Pietro'!F8688,'Power Matrix'!$B$2:$AI$30,HLOOKUP(E8688,'Power Matrix'!$B$2:$AI$30,29)))</f>
        <v>7721.5805004882804</v>
      </c>
      <c r="H8688" s="9">
        <f t="shared" si="272"/>
        <v>0.10042216139903577</v>
      </c>
      <c r="M8688">
        <v>7367.5799566704754</v>
      </c>
      <c r="N8688" s="9">
        <v>9.5818246518073275E-2</v>
      </c>
    </row>
    <row r="8689" spans="1:14" x14ac:dyDescent="0.25">
      <c r="A8689" s="2">
        <v>43827.958333333343</v>
      </c>
      <c r="B8689">
        <v>5.9823212479016297</v>
      </c>
      <c r="C8689">
        <v>0.96874994355235611</v>
      </c>
      <c r="E8689">
        <f t="shared" si="271"/>
        <v>6</v>
      </c>
      <c r="F8689">
        <f t="shared" si="271"/>
        <v>1</v>
      </c>
      <c r="G8689">
        <f>IF(OR('San Pietro'!E8689&lt;2.5,F8689&lt;0.5),0,VLOOKUP('San Pietro'!F8689,'Power Matrix'!$B$2:$AI$30,HLOOKUP(E8689,'Power Matrix'!$B$2:$AI$30,29)))</f>
        <v>7721.5805004882804</v>
      </c>
      <c r="H8689" s="9">
        <f t="shared" si="272"/>
        <v>0.10042216139903577</v>
      </c>
      <c r="M8689">
        <v>7438.8862032934212</v>
      </c>
      <c r="N8689" s="9">
        <v>9.6745612024437405E-2</v>
      </c>
    </row>
    <row r="8690" spans="1:14" x14ac:dyDescent="0.25">
      <c r="A8690" s="2">
        <v>43828</v>
      </c>
      <c r="B8690">
        <v>5.8584787503298479</v>
      </c>
      <c r="C8690">
        <v>0.95581279477768555</v>
      </c>
      <c r="E8690">
        <f t="shared" si="271"/>
        <v>6</v>
      </c>
      <c r="F8690">
        <f t="shared" si="271"/>
        <v>1</v>
      </c>
      <c r="G8690">
        <f>IF(OR('San Pietro'!E8690&lt;2.5,F8690&lt;0.5),0,VLOOKUP('San Pietro'!F8690,'Power Matrix'!$B$2:$AI$30,HLOOKUP(E8690,'Power Matrix'!$B$2:$AI$30,29)))</f>
        <v>7721.5805004882804</v>
      </c>
      <c r="H8690" s="9">
        <f t="shared" si="272"/>
        <v>0.10042216139903577</v>
      </c>
      <c r="M8690">
        <v>7319.1864818622571</v>
      </c>
      <c r="N8690" s="9">
        <v>9.5188870532157868E-2</v>
      </c>
    </row>
    <row r="8691" spans="1:14" x14ac:dyDescent="0.25">
      <c r="A8691" s="2">
        <v>43828.041666666657</v>
      </c>
      <c r="B8691">
        <v>5.7853954637467018</v>
      </c>
      <c r="C8691">
        <v>0.93615828029308989</v>
      </c>
      <c r="E8691">
        <f t="shared" si="271"/>
        <v>6</v>
      </c>
      <c r="F8691">
        <f t="shared" si="271"/>
        <v>1</v>
      </c>
      <c r="G8691">
        <f>IF(OR('San Pietro'!E8691&lt;2.5,F8691&lt;0.5),0,VLOOKUP('San Pietro'!F8691,'Power Matrix'!$B$2:$AI$30,HLOOKUP(E8691,'Power Matrix'!$B$2:$AI$30,29)))</f>
        <v>7721.5805004882804</v>
      </c>
      <c r="H8691" s="9">
        <f t="shared" si="272"/>
        <v>0.10042216139903577</v>
      </c>
      <c r="M8691">
        <v>7022.4481004327708</v>
      </c>
      <c r="N8691" s="9">
        <v>9.1329672321836197E-2</v>
      </c>
    </row>
    <row r="8692" spans="1:14" x14ac:dyDescent="0.25">
      <c r="A8692" s="2">
        <v>43828.083333333343</v>
      </c>
      <c r="B8692">
        <v>5.7558378887975454</v>
      </c>
      <c r="C8692">
        <v>0.90953760877597944</v>
      </c>
      <c r="E8692">
        <f t="shared" si="271"/>
        <v>6</v>
      </c>
      <c r="F8692">
        <f t="shared" si="271"/>
        <v>1</v>
      </c>
      <c r="G8692">
        <f>IF(OR('San Pietro'!E8692&lt;2.5,F8692&lt;0.5),0,VLOOKUP('San Pietro'!F8692,'Power Matrix'!$B$2:$AI$30,HLOOKUP(E8692,'Power Matrix'!$B$2:$AI$30,29)))</f>
        <v>7721.5805004882804</v>
      </c>
      <c r="H8692" s="9">
        <f t="shared" si="272"/>
        <v>0.10042216139903577</v>
      </c>
      <c r="M8692">
        <v>6571.3393977724118</v>
      </c>
      <c r="N8692" s="9">
        <v>8.5462827966950858E-2</v>
      </c>
    </row>
    <row r="8693" spans="1:14" x14ac:dyDescent="0.25">
      <c r="A8693" s="2">
        <v>43828.125</v>
      </c>
      <c r="B8693">
        <v>5.7653162672622544</v>
      </c>
      <c r="C8693">
        <v>0.87644836287153383</v>
      </c>
      <c r="E8693">
        <f t="shared" si="271"/>
        <v>6</v>
      </c>
      <c r="F8693">
        <f t="shared" si="271"/>
        <v>1</v>
      </c>
      <c r="G8693">
        <f>IF(OR('San Pietro'!E8693&lt;2.5,F8693&lt;0.5),0,VLOOKUP('San Pietro'!F8693,'Power Matrix'!$B$2:$AI$30,HLOOKUP(E8693,'Power Matrix'!$B$2:$AI$30,29)))</f>
        <v>7721.5805004882804</v>
      </c>
      <c r="H8693" s="9">
        <f t="shared" si="272"/>
        <v>0.10042216139903577</v>
      </c>
      <c r="M8693">
        <v>6226.9988767278974</v>
      </c>
      <c r="N8693" s="9">
        <v>8.0984545393073565E-2</v>
      </c>
    </row>
    <row r="8694" spans="1:14" x14ac:dyDescent="0.25">
      <c r="A8694" s="2">
        <v>43828.166666666657</v>
      </c>
      <c r="B8694">
        <v>5.750599837540733</v>
      </c>
      <c r="C8694">
        <v>0.84850080430061103</v>
      </c>
      <c r="E8694">
        <f t="shared" si="271"/>
        <v>6</v>
      </c>
      <c r="F8694">
        <f t="shared" si="271"/>
        <v>1</v>
      </c>
      <c r="G8694">
        <f>IF(OR('San Pietro'!E8694&lt;2.5,F8694&lt;0.5),0,VLOOKUP('San Pietro'!F8694,'Power Matrix'!$B$2:$AI$30,HLOOKUP(E8694,'Power Matrix'!$B$2:$AI$30,29)))</f>
        <v>7721.5805004882804</v>
      </c>
      <c r="H8694" s="9">
        <f t="shared" si="272"/>
        <v>0.10042216139903577</v>
      </c>
      <c r="M8694">
        <v>6056.9432134100934</v>
      </c>
      <c r="N8694" s="9">
        <v>7.8772905266273563E-2</v>
      </c>
    </row>
    <row r="8695" spans="1:14" x14ac:dyDescent="0.25">
      <c r="A8695" s="2">
        <v>43828.208333333343</v>
      </c>
      <c r="B8695">
        <v>5.6922329806791074</v>
      </c>
      <c r="C8695">
        <v>0.82901215069774192</v>
      </c>
      <c r="E8695">
        <f t="shared" si="271"/>
        <v>5.5</v>
      </c>
      <c r="F8695">
        <f t="shared" si="271"/>
        <v>1</v>
      </c>
      <c r="G8695">
        <f>IF(OR('San Pietro'!E8695&lt;2.5,F8695&lt;0.5),0,VLOOKUP('San Pietro'!F8695,'Power Matrix'!$B$2:$AI$30,HLOOKUP(E8695,'Power Matrix'!$B$2:$AI$30,29)))</f>
        <v>8728.7280566406243</v>
      </c>
      <c r="H8695" s="9">
        <f t="shared" si="272"/>
        <v>0.1135205075770209</v>
      </c>
      <c r="M8695">
        <v>6025.3953899821245</v>
      </c>
      <c r="N8695" s="9">
        <v>7.8362613536817283E-2</v>
      </c>
    </row>
    <row r="8696" spans="1:14" x14ac:dyDescent="0.25">
      <c r="A8696" s="2">
        <v>43828.25</v>
      </c>
      <c r="B8696">
        <v>5.6086735915823356</v>
      </c>
      <c r="C8696">
        <v>0.81756774985861025</v>
      </c>
      <c r="E8696">
        <f t="shared" si="271"/>
        <v>5.5</v>
      </c>
      <c r="F8696">
        <f t="shared" si="271"/>
        <v>1</v>
      </c>
      <c r="G8696">
        <f>IF(OR('San Pietro'!E8696&lt;2.5,F8696&lt;0.5),0,VLOOKUP('San Pietro'!F8696,'Power Matrix'!$B$2:$AI$30,HLOOKUP(E8696,'Power Matrix'!$B$2:$AI$30,29)))</f>
        <v>8728.7280566406243</v>
      </c>
      <c r="H8696" s="9">
        <f t="shared" si="272"/>
        <v>0.1135205075770209</v>
      </c>
      <c r="M8696">
        <v>6050.3221186711035</v>
      </c>
      <c r="N8696" s="9">
        <v>7.8686795350717681E-2</v>
      </c>
    </row>
    <row r="8697" spans="1:14" x14ac:dyDescent="0.25">
      <c r="A8697" s="2">
        <v>43828.291666666657</v>
      </c>
      <c r="B8697">
        <v>5.5201255822409818</v>
      </c>
      <c r="C8697">
        <v>0.81010401018091605</v>
      </c>
      <c r="E8697">
        <f t="shared" si="271"/>
        <v>5.5</v>
      </c>
      <c r="F8697">
        <f t="shared" si="271"/>
        <v>1</v>
      </c>
      <c r="G8697">
        <f>IF(OR('San Pietro'!E8697&lt;2.5,F8697&lt;0.5),0,VLOOKUP('San Pietro'!F8697,'Power Matrix'!$B$2:$AI$30,HLOOKUP(E8697,'Power Matrix'!$B$2:$AI$30,29)))</f>
        <v>8728.7280566406243</v>
      </c>
      <c r="H8697" s="9">
        <f t="shared" si="272"/>
        <v>0.1135205075770209</v>
      </c>
      <c r="M8697">
        <v>5931.8243329395445</v>
      </c>
      <c r="N8697" s="9">
        <v>7.7145685500285402E-2</v>
      </c>
    </row>
    <row r="8698" spans="1:14" x14ac:dyDescent="0.25">
      <c r="A8698" s="2">
        <v>43828.333333333343</v>
      </c>
      <c r="B8698">
        <v>5.4571442516531166</v>
      </c>
      <c r="C8698">
        <v>0.79832788757833129</v>
      </c>
      <c r="E8698">
        <f t="shared" si="271"/>
        <v>5.5</v>
      </c>
      <c r="F8698">
        <f t="shared" si="271"/>
        <v>1</v>
      </c>
      <c r="G8698">
        <f>IF(OR('San Pietro'!E8698&lt;2.5,F8698&lt;0.5),0,VLOOKUP('San Pietro'!F8698,'Power Matrix'!$B$2:$AI$30,HLOOKUP(E8698,'Power Matrix'!$B$2:$AI$30,29)))</f>
        <v>8728.7280566406243</v>
      </c>
      <c r="H8698" s="9">
        <f t="shared" si="272"/>
        <v>0.1135205075770209</v>
      </c>
      <c r="M8698">
        <v>5620.1690650720448</v>
      </c>
      <c r="N8698" s="9">
        <v>7.3092487372703838E-2</v>
      </c>
    </row>
    <row r="8699" spans="1:14" x14ac:dyDescent="0.25">
      <c r="A8699" s="2">
        <v>43828.375</v>
      </c>
      <c r="B8699">
        <v>5.428210254234533</v>
      </c>
      <c r="C8699">
        <v>0.77527322501834162</v>
      </c>
      <c r="E8699">
        <f t="shared" si="271"/>
        <v>5.5</v>
      </c>
      <c r="F8699">
        <f t="shared" si="271"/>
        <v>1</v>
      </c>
      <c r="G8699">
        <f>IF(OR('San Pietro'!E8699&lt;2.5,F8699&lt;0.5),0,VLOOKUP('San Pietro'!F8699,'Power Matrix'!$B$2:$AI$30,HLOOKUP(E8699,'Power Matrix'!$B$2:$AI$30,29)))</f>
        <v>8728.7280566406243</v>
      </c>
      <c r="H8699" s="9">
        <f t="shared" si="272"/>
        <v>0.1135205075770209</v>
      </c>
      <c r="M8699">
        <v>5444.8289592102265</v>
      </c>
      <c r="N8699" s="9">
        <v>7.0812121012680598E-2</v>
      </c>
    </row>
    <row r="8700" spans="1:14" x14ac:dyDescent="0.25">
      <c r="A8700" s="2">
        <v>43828.416666666657</v>
      </c>
      <c r="B8700">
        <v>5.3318051680079597</v>
      </c>
      <c r="C8700">
        <v>0.76026281522208894</v>
      </c>
      <c r="E8700">
        <f t="shared" si="271"/>
        <v>5.5</v>
      </c>
      <c r="F8700">
        <f t="shared" si="271"/>
        <v>1</v>
      </c>
      <c r="G8700">
        <f>IF(OR('San Pietro'!E8700&lt;2.5,F8700&lt;0.5),0,VLOOKUP('San Pietro'!F8700,'Power Matrix'!$B$2:$AI$30,HLOOKUP(E8700,'Power Matrix'!$B$2:$AI$30,29)))</f>
        <v>8728.7280566406243</v>
      </c>
      <c r="H8700" s="9">
        <f t="shared" si="272"/>
        <v>0.1135205075770209</v>
      </c>
      <c r="M8700">
        <v>5051.8948495447567</v>
      </c>
      <c r="N8700" s="9">
        <v>6.5701859894822259E-2</v>
      </c>
    </row>
    <row r="8701" spans="1:14" x14ac:dyDescent="0.25">
      <c r="A8701" s="2">
        <v>43828.458333333343</v>
      </c>
      <c r="B8701">
        <v>5.3005015759731986</v>
      </c>
      <c r="C8701">
        <v>0.7316518131242602</v>
      </c>
      <c r="E8701">
        <f t="shared" si="271"/>
        <v>5.5</v>
      </c>
      <c r="F8701">
        <f t="shared" si="271"/>
        <v>0.5</v>
      </c>
      <c r="G8701">
        <f>IF(OR('San Pietro'!E8701&lt;2.5,F8701&lt;0.5),0,VLOOKUP('San Pietro'!F8701,'Power Matrix'!$B$2:$AI$30,HLOOKUP(E8701,'Power Matrix'!$B$2:$AI$30,29)))</f>
        <v>1752.1763809814452</v>
      </c>
      <c r="H8701" s="9">
        <f t="shared" si="272"/>
        <v>2.2787736179059492E-2</v>
      </c>
      <c r="M8701">
        <v>4621.4971035988583</v>
      </c>
      <c r="N8701" s="9">
        <v>6.0104369597546385E-2</v>
      </c>
    </row>
    <row r="8702" spans="1:14" x14ac:dyDescent="0.25">
      <c r="A8702" s="2">
        <v>43828.5</v>
      </c>
      <c r="B8702">
        <v>5.2674519668528346</v>
      </c>
      <c r="C8702">
        <v>0.70046996735966971</v>
      </c>
      <c r="E8702">
        <f t="shared" si="271"/>
        <v>5.5</v>
      </c>
      <c r="F8702">
        <f t="shared" si="271"/>
        <v>0.5</v>
      </c>
      <c r="G8702">
        <f>IF(OR('San Pietro'!E8702&lt;2.5,F8702&lt;0.5),0,VLOOKUP('San Pietro'!F8702,'Power Matrix'!$B$2:$AI$30,HLOOKUP(E8702,'Power Matrix'!$B$2:$AI$30,29)))</f>
        <v>1752.1763809814452</v>
      </c>
      <c r="H8702" s="9">
        <f t="shared" si="272"/>
        <v>2.2787736179059492E-2</v>
      </c>
      <c r="M8702">
        <v>4435.7766341134065</v>
      </c>
      <c r="N8702" s="9">
        <v>5.7689002566137695E-2</v>
      </c>
    </row>
    <row r="8703" spans="1:14" x14ac:dyDescent="0.25">
      <c r="A8703" s="2">
        <v>43828.541666666657</v>
      </c>
      <c r="B8703">
        <v>5.1530878477457609</v>
      </c>
      <c r="C8703">
        <v>0.68496197491823763</v>
      </c>
      <c r="E8703">
        <f t="shared" si="271"/>
        <v>5</v>
      </c>
      <c r="F8703">
        <f t="shared" si="271"/>
        <v>0.5</v>
      </c>
      <c r="G8703">
        <f>IF(OR('San Pietro'!E8703&lt;2.5,F8703&lt;0.5),0,VLOOKUP('San Pietro'!F8703,'Power Matrix'!$B$2:$AI$30,HLOOKUP(E8703,'Power Matrix'!$B$2:$AI$30,29)))</f>
        <v>1817.5867128906248</v>
      </c>
      <c r="H8703" s="9">
        <f t="shared" si="272"/>
        <v>2.3638423018072924E-2</v>
      </c>
      <c r="M8703">
        <v>4631.9874850306569</v>
      </c>
      <c r="N8703" s="9">
        <v>6.0240801093371633E-2</v>
      </c>
    </row>
    <row r="8704" spans="1:14" x14ac:dyDescent="0.25">
      <c r="A8704" s="2">
        <v>43828.583333333343</v>
      </c>
      <c r="B8704">
        <v>4.9556632015663746</v>
      </c>
      <c r="C8704">
        <v>0.69706981928427547</v>
      </c>
      <c r="E8704">
        <f t="shared" si="271"/>
        <v>5</v>
      </c>
      <c r="F8704">
        <f t="shared" si="271"/>
        <v>0.5</v>
      </c>
      <c r="G8704">
        <f>IF(OR('San Pietro'!E8704&lt;2.5,F8704&lt;0.5),0,VLOOKUP('San Pietro'!F8704,'Power Matrix'!$B$2:$AI$30,HLOOKUP(E8704,'Power Matrix'!$B$2:$AI$30,29)))</f>
        <v>1817.5867128906248</v>
      </c>
      <c r="H8704" s="9">
        <f t="shared" si="272"/>
        <v>2.3638423018072924E-2</v>
      </c>
      <c r="M8704">
        <v>5036.6809718514305</v>
      </c>
      <c r="N8704" s="9">
        <v>6.5503997490628713E-2</v>
      </c>
    </row>
    <row r="8705" spans="1:14" x14ac:dyDescent="0.25">
      <c r="A8705" s="2">
        <v>43828.625</v>
      </c>
      <c r="B8705">
        <v>4.768964088912842</v>
      </c>
      <c r="C8705">
        <v>0.7316518131242602</v>
      </c>
      <c r="E8705">
        <f t="shared" si="271"/>
        <v>5</v>
      </c>
      <c r="F8705">
        <f t="shared" si="271"/>
        <v>0.5</v>
      </c>
      <c r="G8705">
        <f>IF(OR('San Pietro'!E8705&lt;2.5,F8705&lt;0.5),0,VLOOKUP('San Pietro'!F8705,'Power Matrix'!$B$2:$AI$30,HLOOKUP(E8705,'Power Matrix'!$B$2:$AI$30,29)))</f>
        <v>1817.5867128906248</v>
      </c>
      <c r="H8705" s="9">
        <f t="shared" si="272"/>
        <v>2.3638423018072924E-2</v>
      </c>
      <c r="M8705">
        <v>5501.4682742998539</v>
      </c>
      <c r="N8705" s="9">
        <v>7.1548737362661194E-2</v>
      </c>
    </row>
    <row r="8706" spans="1:14" x14ac:dyDescent="0.25">
      <c r="A8706" s="2">
        <v>43828.666666666657</v>
      </c>
      <c r="B8706">
        <v>4.6501102115856439</v>
      </c>
      <c r="C8706">
        <v>0.76747776357719388</v>
      </c>
      <c r="E8706">
        <f t="shared" si="271"/>
        <v>4.5</v>
      </c>
      <c r="F8706">
        <f t="shared" si="271"/>
        <v>1</v>
      </c>
      <c r="G8706">
        <f>IF(OR('San Pietro'!E8706&lt;2.5,F8706&lt;0.5),0,VLOOKUP('San Pietro'!F8706,'Power Matrix'!$B$2:$AI$30,HLOOKUP(E8706,'Power Matrix'!$B$2:$AI$30,29)))</f>
        <v>8861.0766070709215</v>
      </c>
      <c r="H8706" s="9">
        <f t="shared" si="272"/>
        <v>0.11524175201543597</v>
      </c>
      <c r="M8706">
        <v>5808.0316250998021</v>
      </c>
      <c r="N8706" s="9">
        <v>7.5535713125816764E-2</v>
      </c>
    </row>
    <row r="8707" spans="1:14" x14ac:dyDescent="0.25">
      <c r="A8707" s="2">
        <v>43828.708333333343</v>
      </c>
      <c r="B8707">
        <v>4.5801448126553623</v>
      </c>
      <c r="C8707">
        <v>0.79061535657804693</v>
      </c>
      <c r="E8707">
        <f t="shared" ref="E8707:F8761" si="273">MROUND(B8707,0.5)</f>
        <v>4.5</v>
      </c>
      <c r="F8707">
        <f t="shared" si="273"/>
        <v>1</v>
      </c>
      <c r="G8707">
        <f>IF(OR('San Pietro'!E8707&lt;2.5,F8707&lt;0.5),0,VLOOKUP('San Pietro'!F8707,'Power Matrix'!$B$2:$AI$30,HLOOKUP(E8707,'Power Matrix'!$B$2:$AI$30,29)))</f>
        <v>8861.0766070709215</v>
      </c>
      <c r="H8707" s="9">
        <f t="shared" ref="H8707:H8761" si="274">G8707/$K$2</f>
        <v>0.11524175201543597</v>
      </c>
      <c r="M8707">
        <v>5905.7986171959601</v>
      </c>
      <c r="N8707" s="9">
        <v>7.6807210931757602E-2</v>
      </c>
    </row>
    <row r="8708" spans="1:14" x14ac:dyDescent="0.25">
      <c r="A8708" s="2">
        <v>43828.75</v>
      </c>
      <c r="B8708">
        <v>4.5353719459602271</v>
      </c>
      <c r="C8708">
        <v>0.79865960934178437</v>
      </c>
      <c r="E8708">
        <f t="shared" si="273"/>
        <v>4.5</v>
      </c>
      <c r="F8708">
        <f t="shared" si="273"/>
        <v>1</v>
      </c>
      <c r="G8708">
        <f>IF(OR('San Pietro'!E8708&lt;2.5,F8708&lt;0.5),0,VLOOKUP('San Pietro'!F8708,'Power Matrix'!$B$2:$AI$30,HLOOKUP(E8708,'Power Matrix'!$B$2:$AI$30,29)))</f>
        <v>8861.0766070709215</v>
      </c>
      <c r="H8708" s="9">
        <f t="shared" si="274"/>
        <v>0.11524175201543597</v>
      </c>
      <c r="M8708">
        <v>5887.955227108394</v>
      </c>
      <c r="N8708" s="9">
        <v>7.6575150694857069E-2</v>
      </c>
    </row>
    <row r="8709" spans="1:14" x14ac:dyDescent="0.25">
      <c r="A8709" s="2">
        <v>43828.791666666657</v>
      </c>
      <c r="B8709">
        <v>4.492095665338466</v>
      </c>
      <c r="C8709">
        <v>0.79982063551386995</v>
      </c>
      <c r="E8709">
        <f t="shared" si="273"/>
        <v>4.5</v>
      </c>
      <c r="F8709">
        <f t="shared" si="273"/>
        <v>1</v>
      </c>
      <c r="G8709">
        <f>IF(OR('San Pietro'!E8709&lt;2.5,F8709&lt;0.5),0,VLOOKUP('San Pietro'!F8709,'Power Matrix'!$B$2:$AI$30,HLOOKUP(E8709,'Power Matrix'!$B$2:$AI$30,29)))</f>
        <v>8861.0766070709215</v>
      </c>
      <c r="H8709" s="9">
        <f t="shared" si="274"/>
        <v>0.11524175201543597</v>
      </c>
      <c r="M8709">
        <v>5709.9127140344181</v>
      </c>
      <c r="N8709" s="9">
        <v>7.4259638476632153E-2</v>
      </c>
    </row>
    <row r="8710" spans="1:14" x14ac:dyDescent="0.25">
      <c r="A8710" s="2">
        <v>43828.833333333343</v>
      </c>
      <c r="B8710">
        <v>4.4680255726583518</v>
      </c>
      <c r="C8710">
        <v>0.79152759142754281</v>
      </c>
      <c r="E8710">
        <f t="shared" si="273"/>
        <v>4.5</v>
      </c>
      <c r="F8710">
        <f t="shared" si="273"/>
        <v>1</v>
      </c>
      <c r="G8710">
        <f>IF(OR('San Pietro'!E8710&lt;2.5,F8710&lt;0.5),0,VLOOKUP('San Pietro'!F8710,'Power Matrix'!$B$2:$AI$30,HLOOKUP(E8710,'Power Matrix'!$B$2:$AI$30,29)))</f>
        <v>8861.0766070709215</v>
      </c>
      <c r="H8710" s="9">
        <f t="shared" si="274"/>
        <v>0.11524175201543597</v>
      </c>
      <c r="M8710">
        <v>5551.1424708015275</v>
      </c>
      <c r="N8710" s="9">
        <v>7.2194769632955763E-2</v>
      </c>
    </row>
    <row r="8711" spans="1:14" x14ac:dyDescent="0.25">
      <c r="A8711" s="2">
        <v>43828.875</v>
      </c>
      <c r="B8711">
        <v>4.4476969451616739</v>
      </c>
      <c r="C8711">
        <v>0.78381506042725846</v>
      </c>
      <c r="E8711">
        <f t="shared" si="273"/>
        <v>4.5</v>
      </c>
      <c r="F8711">
        <f t="shared" si="273"/>
        <v>1</v>
      </c>
      <c r="G8711">
        <f>IF(OR('San Pietro'!E8711&lt;2.5,F8711&lt;0.5),0,VLOOKUP('San Pietro'!F8711,'Power Matrix'!$B$2:$AI$30,HLOOKUP(E8711,'Power Matrix'!$B$2:$AI$30,29)))</f>
        <v>8861.0766070709215</v>
      </c>
      <c r="H8711" s="9">
        <f t="shared" si="274"/>
        <v>0.11524175201543597</v>
      </c>
      <c r="M8711">
        <v>5525.2528988337399</v>
      </c>
      <c r="N8711" s="9">
        <v>7.1858065667251128E-2</v>
      </c>
    </row>
    <row r="8712" spans="1:14" x14ac:dyDescent="0.25">
      <c r="A8712" s="2">
        <v>43828.916666666657</v>
      </c>
      <c r="B8712">
        <v>4.4161439221146841</v>
      </c>
      <c r="C8712">
        <v>0.78704934762092593</v>
      </c>
      <c r="E8712">
        <f t="shared" si="273"/>
        <v>4.5</v>
      </c>
      <c r="F8712">
        <f t="shared" si="273"/>
        <v>1</v>
      </c>
      <c r="G8712">
        <f>IF(OR('San Pietro'!E8712&lt;2.5,F8712&lt;0.5),0,VLOOKUP('San Pietro'!F8712,'Power Matrix'!$B$2:$AI$30,HLOOKUP(E8712,'Power Matrix'!$B$2:$AI$30,29)))</f>
        <v>8861.0766070709215</v>
      </c>
      <c r="H8712" s="9">
        <f t="shared" si="274"/>
        <v>0.11524175201543597</v>
      </c>
      <c r="M8712">
        <v>5568.3691895496822</v>
      </c>
      <c r="N8712" s="9">
        <v>7.2418809818934837E-2</v>
      </c>
    </row>
    <row r="8713" spans="1:14" x14ac:dyDescent="0.25">
      <c r="A8713" s="2">
        <v>43828.958333333343</v>
      </c>
      <c r="B8713">
        <v>4.4021757854298507</v>
      </c>
      <c r="C8713">
        <v>0.79235689583617575</v>
      </c>
      <c r="E8713">
        <f t="shared" si="273"/>
        <v>4.5</v>
      </c>
      <c r="F8713">
        <f t="shared" si="273"/>
        <v>1</v>
      </c>
      <c r="G8713">
        <f>IF(OR('San Pietro'!E8713&lt;2.5,F8713&lt;0.5),0,VLOOKUP('San Pietro'!F8713,'Power Matrix'!$B$2:$AI$30,HLOOKUP(E8713,'Power Matrix'!$B$2:$AI$30,29)))</f>
        <v>8861.0766070709215</v>
      </c>
      <c r="H8713" s="9">
        <f t="shared" si="274"/>
        <v>0.11524175201543597</v>
      </c>
      <c r="M8713">
        <v>5821.6355677571073</v>
      </c>
      <c r="N8713" s="9">
        <v>7.5712637697904414E-2</v>
      </c>
    </row>
    <row r="8714" spans="1:14" x14ac:dyDescent="0.25">
      <c r="A8714" s="2">
        <v>43829</v>
      </c>
      <c r="B8714">
        <v>4.3908266743734234</v>
      </c>
      <c r="C8714">
        <v>0.8121772712024975</v>
      </c>
      <c r="E8714">
        <f t="shared" si="273"/>
        <v>4.5</v>
      </c>
      <c r="F8714">
        <f t="shared" si="273"/>
        <v>1</v>
      </c>
      <c r="G8714">
        <f>IF(OR('San Pietro'!E8714&lt;2.5,F8714&lt;0.5),0,VLOOKUP('San Pietro'!F8714,'Power Matrix'!$B$2:$AI$30,HLOOKUP(E8714,'Power Matrix'!$B$2:$AI$30,29)))</f>
        <v>8861.0766070709215</v>
      </c>
      <c r="H8714" s="9">
        <f t="shared" si="274"/>
        <v>0.11524175201543597</v>
      </c>
      <c r="M8714">
        <v>6319.3976921227159</v>
      </c>
      <c r="N8714" s="9">
        <v>8.2186227970466263E-2</v>
      </c>
    </row>
    <row r="8715" spans="1:14" x14ac:dyDescent="0.25">
      <c r="A8715" s="2">
        <v>43829.041666666657</v>
      </c>
      <c r="B8715">
        <v>4.3918243984223402</v>
      </c>
      <c r="C8715">
        <v>0.84725684768766207</v>
      </c>
      <c r="E8715">
        <f t="shared" si="273"/>
        <v>4.5</v>
      </c>
      <c r="F8715">
        <f t="shared" si="273"/>
        <v>1</v>
      </c>
      <c r="G8715">
        <f>IF(OR('San Pietro'!E8715&lt;2.5,F8715&lt;0.5),0,VLOOKUP('San Pietro'!F8715,'Power Matrix'!$B$2:$AI$30,HLOOKUP(E8715,'Power Matrix'!$B$2:$AI$30,29)))</f>
        <v>8861.0766070709215</v>
      </c>
      <c r="H8715" s="9">
        <f t="shared" si="274"/>
        <v>0.11524175201543597</v>
      </c>
      <c r="M8715">
        <v>6814.9755601550842</v>
      </c>
      <c r="N8715" s="9">
        <v>8.8631411138792013E-2</v>
      </c>
    </row>
    <row r="8716" spans="1:14" x14ac:dyDescent="0.25">
      <c r="A8716" s="2">
        <v>43829.083333333343</v>
      </c>
      <c r="B8716">
        <v>4.428864903738372</v>
      </c>
      <c r="C8716">
        <v>0.87495561493599494</v>
      </c>
      <c r="E8716">
        <f t="shared" si="273"/>
        <v>4.5</v>
      </c>
      <c r="F8716">
        <f t="shared" si="273"/>
        <v>1</v>
      </c>
      <c r="G8716">
        <f>IF(OR('San Pietro'!E8716&lt;2.5,F8716&lt;0.5),0,VLOOKUP('San Pietro'!F8716,'Power Matrix'!$B$2:$AI$30,HLOOKUP(E8716,'Power Matrix'!$B$2:$AI$30,29)))</f>
        <v>8861.0766070709215</v>
      </c>
      <c r="H8716" s="9">
        <f t="shared" si="274"/>
        <v>0.11524175201543597</v>
      </c>
      <c r="M8716">
        <v>7098.7885424642282</v>
      </c>
      <c r="N8716" s="9">
        <v>9.2322509499971755E-2</v>
      </c>
    </row>
    <row r="8717" spans="1:14" x14ac:dyDescent="0.25">
      <c r="A8717" s="2">
        <v>43829.125</v>
      </c>
      <c r="B8717">
        <v>4.4745107789763097</v>
      </c>
      <c r="C8717">
        <v>0.88557071136649368</v>
      </c>
      <c r="E8717">
        <f t="shared" si="273"/>
        <v>4.5</v>
      </c>
      <c r="F8717">
        <f t="shared" si="273"/>
        <v>1</v>
      </c>
      <c r="G8717">
        <f>IF(OR('San Pietro'!E8717&lt;2.5,F8717&lt;0.5),0,VLOOKUP('San Pietro'!F8717,'Power Matrix'!$B$2:$AI$30,HLOOKUP(E8717,'Power Matrix'!$B$2:$AI$30,29)))</f>
        <v>8861.0766070709215</v>
      </c>
      <c r="H8717" s="9">
        <f t="shared" si="274"/>
        <v>0.11524175201543597</v>
      </c>
      <c r="M8717">
        <v>7010.8256836904593</v>
      </c>
      <c r="N8717" s="9">
        <v>9.1178518265945377E-2</v>
      </c>
    </row>
    <row r="8718" spans="1:14" x14ac:dyDescent="0.25">
      <c r="A8718" s="2">
        <v>43829.166666666657</v>
      </c>
      <c r="B8718">
        <v>4.5154174649818932</v>
      </c>
      <c r="C8718">
        <v>0.87420924096822539</v>
      </c>
      <c r="E8718">
        <f t="shared" si="273"/>
        <v>4.5</v>
      </c>
      <c r="F8718">
        <f t="shared" si="273"/>
        <v>1</v>
      </c>
      <c r="G8718">
        <f>IF(OR('San Pietro'!E8718&lt;2.5,F8718&lt;0.5),0,VLOOKUP('San Pietro'!F8718,'Power Matrix'!$B$2:$AI$30,HLOOKUP(E8718,'Power Matrix'!$B$2:$AI$30,29)))</f>
        <v>8861.0766070709215</v>
      </c>
      <c r="H8718" s="9">
        <f t="shared" si="274"/>
        <v>0.11524175201543597</v>
      </c>
      <c r="M8718">
        <v>6572.0070240170226</v>
      </c>
      <c r="N8718" s="9">
        <v>8.5471510706257969E-2</v>
      </c>
    </row>
    <row r="8719" spans="1:14" x14ac:dyDescent="0.25">
      <c r="A8719" s="2">
        <v>43829.208333333343</v>
      </c>
      <c r="B8719">
        <v>4.5447256089188208</v>
      </c>
      <c r="C8719">
        <v>0.84360790828967769</v>
      </c>
      <c r="E8719">
        <f t="shared" si="273"/>
        <v>4.5</v>
      </c>
      <c r="F8719">
        <f t="shared" si="273"/>
        <v>1</v>
      </c>
      <c r="G8719">
        <f>IF(OR('San Pietro'!E8719&lt;2.5,F8719&lt;0.5),0,VLOOKUP('San Pietro'!F8719,'Power Matrix'!$B$2:$AI$30,HLOOKUP(E8719,'Power Matrix'!$B$2:$AI$30,29)))</f>
        <v>8861.0766070709215</v>
      </c>
      <c r="H8719" s="9">
        <f t="shared" si="274"/>
        <v>0.11524175201543597</v>
      </c>
      <c r="M8719">
        <v>6115.5951286518566</v>
      </c>
      <c r="N8719" s="9">
        <v>7.9535696265006353E-2</v>
      </c>
    </row>
    <row r="8720" spans="1:14" x14ac:dyDescent="0.25">
      <c r="A8720" s="2">
        <v>43829.25</v>
      </c>
      <c r="B8720">
        <v>4.5482176430900294</v>
      </c>
      <c r="C8720">
        <v>0.81250899296595058</v>
      </c>
      <c r="E8720">
        <f t="shared" si="273"/>
        <v>4.5</v>
      </c>
      <c r="F8720">
        <f t="shared" si="273"/>
        <v>1</v>
      </c>
      <c r="G8720">
        <f>IF(OR('San Pietro'!E8720&lt;2.5,F8720&lt;0.5),0,VLOOKUP('San Pietro'!F8720,'Power Matrix'!$B$2:$AI$30,HLOOKUP(E8720,'Power Matrix'!$B$2:$AI$30,29)))</f>
        <v>8861.0766070709215</v>
      </c>
      <c r="H8720" s="9">
        <f t="shared" si="274"/>
        <v>0.11524175201543597</v>
      </c>
      <c r="M8720">
        <v>5668.28342362898</v>
      </c>
      <c r="N8720" s="9">
        <v>7.3718233343074119E-2</v>
      </c>
    </row>
    <row r="8721" spans="1:14" x14ac:dyDescent="0.25">
      <c r="A8721" s="2">
        <v>43829.291666666657</v>
      </c>
      <c r="B8721">
        <v>4.5291361706544979</v>
      </c>
      <c r="C8721">
        <v>0.78273696469603582</v>
      </c>
      <c r="E8721">
        <f t="shared" si="273"/>
        <v>4.5</v>
      </c>
      <c r="F8721">
        <f t="shared" si="273"/>
        <v>1</v>
      </c>
      <c r="G8721">
        <f>IF(OR('San Pietro'!E8721&lt;2.5,F8721&lt;0.5),0,VLOOKUP('San Pietro'!F8721,'Power Matrix'!$B$2:$AI$30,HLOOKUP(E8721,'Power Matrix'!$B$2:$AI$30,29)))</f>
        <v>8861.0766070709215</v>
      </c>
      <c r="H8721" s="9">
        <f t="shared" si="274"/>
        <v>0.11524175201543597</v>
      </c>
      <c r="M8721">
        <v>5233.9911740833913</v>
      </c>
      <c r="N8721" s="9">
        <v>6.8070093509834562E-2</v>
      </c>
    </row>
    <row r="8722" spans="1:14" x14ac:dyDescent="0.25">
      <c r="A8722" s="2">
        <v>43829.333333333343</v>
      </c>
      <c r="B8722">
        <v>4.4874811916122264</v>
      </c>
      <c r="C8722">
        <v>0.75603336273806221</v>
      </c>
      <c r="E8722">
        <f t="shared" si="273"/>
        <v>4.5</v>
      </c>
      <c r="F8722">
        <f t="shared" si="273"/>
        <v>1</v>
      </c>
      <c r="G8722">
        <f>IF(OR('San Pietro'!E8722&lt;2.5,F8722&lt;0.5),0,VLOOKUP('San Pietro'!F8722,'Power Matrix'!$B$2:$AI$30,HLOOKUP(E8722,'Power Matrix'!$B$2:$AI$30,29)))</f>
        <v>8861.0766070709215</v>
      </c>
      <c r="H8722" s="9">
        <f t="shared" si="274"/>
        <v>0.11524175201543597</v>
      </c>
      <c r="M8722">
        <v>4743.116902893189</v>
      </c>
      <c r="N8722" s="9">
        <v>6.1686082450178814E-2</v>
      </c>
    </row>
    <row r="8723" spans="1:14" x14ac:dyDescent="0.25">
      <c r="A8723" s="2">
        <v>43829.375</v>
      </c>
      <c r="B8723">
        <v>4.4334793774646117</v>
      </c>
      <c r="C8723">
        <v>0.729827343425268</v>
      </c>
      <c r="E8723">
        <f t="shared" si="273"/>
        <v>4.5</v>
      </c>
      <c r="F8723">
        <f t="shared" si="273"/>
        <v>0.5</v>
      </c>
      <c r="G8723">
        <f>IF(OR('San Pietro'!E8723&lt;2.5,F8723&lt;0.5),0,VLOOKUP('San Pietro'!F8723,'Power Matrix'!$B$2:$AI$30,HLOOKUP(E8723,'Power Matrix'!$B$2:$AI$30,29)))</f>
        <v>1481.8633108215331</v>
      </c>
      <c r="H8723" s="9">
        <f t="shared" si="274"/>
        <v>1.927220943448291E-2</v>
      </c>
      <c r="M8723">
        <v>4398.6919618468673</v>
      </c>
      <c r="N8723" s="9">
        <v>5.7206701961302044E-2</v>
      </c>
    </row>
    <row r="8724" spans="1:14" x14ac:dyDescent="0.25">
      <c r="A8724" s="2">
        <v>43829.416666666657</v>
      </c>
      <c r="B8724">
        <v>4.3697497538400594</v>
      </c>
      <c r="C8724">
        <v>0.7141534901021096</v>
      </c>
      <c r="E8724">
        <f t="shared" si="273"/>
        <v>4.5</v>
      </c>
      <c r="F8724">
        <f t="shared" si="273"/>
        <v>0.5</v>
      </c>
      <c r="G8724">
        <f>IF(OR('San Pietro'!E8724&lt;2.5,F8724&lt;0.5),0,VLOOKUP('San Pietro'!F8724,'Power Matrix'!$B$2:$AI$30,HLOOKUP(E8724,'Power Matrix'!$B$2:$AI$30,29)))</f>
        <v>1481.8633108215331</v>
      </c>
      <c r="H8724" s="9">
        <f t="shared" si="274"/>
        <v>1.927220943448291E-2</v>
      </c>
      <c r="M8724">
        <v>4032.3415615195368</v>
      </c>
      <c r="N8724" s="9">
        <v>5.2442172335970004E-2</v>
      </c>
    </row>
    <row r="8725" spans="1:14" x14ac:dyDescent="0.25">
      <c r="A8725" s="2">
        <v>43829.458333333343</v>
      </c>
      <c r="B8725">
        <v>4.3411899029398189</v>
      </c>
      <c r="C8725">
        <v>0.6915134797464364</v>
      </c>
      <c r="E8725">
        <f t="shared" si="273"/>
        <v>4.5</v>
      </c>
      <c r="F8725">
        <f t="shared" si="273"/>
        <v>0.5</v>
      </c>
      <c r="G8725">
        <f>IF(OR('San Pietro'!E8725&lt;2.5,F8725&lt;0.5),0,VLOOKUP('San Pietro'!F8725,'Power Matrix'!$B$2:$AI$30,HLOOKUP(E8725,'Power Matrix'!$B$2:$AI$30,29)))</f>
        <v>1481.8633108215331</v>
      </c>
      <c r="H8725" s="9">
        <f t="shared" si="274"/>
        <v>1.927220943448291E-2</v>
      </c>
      <c r="M8725">
        <v>3722.8223661444381</v>
      </c>
      <c r="N8725" s="9">
        <v>4.8416754663010049E-2</v>
      </c>
    </row>
    <row r="8726" spans="1:14" x14ac:dyDescent="0.25">
      <c r="A8726" s="2">
        <v>43829.5</v>
      </c>
      <c r="B8726">
        <v>4.3248521716388089</v>
      </c>
      <c r="C8726">
        <v>0.67102966085320803</v>
      </c>
      <c r="E8726">
        <f t="shared" si="273"/>
        <v>4.5</v>
      </c>
      <c r="F8726">
        <f t="shared" si="273"/>
        <v>0.5</v>
      </c>
      <c r="G8726">
        <f>IF(OR('San Pietro'!E8726&lt;2.5,F8726&lt;0.5),0,VLOOKUP('San Pietro'!F8726,'Power Matrix'!$B$2:$AI$30,HLOOKUP(E8726,'Power Matrix'!$B$2:$AI$30,29)))</f>
        <v>1481.8633108215331</v>
      </c>
      <c r="H8726" s="9">
        <f t="shared" si="274"/>
        <v>1.927220943448291E-2</v>
      </c>
      <c r="M8726">
        <v>3685.3520868314458</v>
      </c>
      <c r="N8726" s="9">
        <v>4.7929439088367019E-2</v>
      </c>
    </row>
    <row r="8727" spans="1:14" x14ac:dyDescent="0.25">
      <c r="A8727" s="2">
        <v>43829.541666666657</v>
      </c>
      <c r="B8727">
        <v>4.2836960546209966</v>
      </c>
      <c r="C8727">
        <v>0.67318585231565287</v>
      </c>
      <c r="E8727">
        <f t="shared" si="273"/>
        <v>4.5</v>
      </c>
      <c r="F8727">
        <f t="shared" si="273"/>
        <v>0.5</v>
      </c>
      <c r="G8727">
        <f>IF(OR('San Pietro'!E8727&lt;2.5,F8727&lt;0.5),0,VLOOKUP('San Pietro'!F8727,'Power Matrix'!$B$2:$AI$30,HLOOKUP(E8727,'Power Matrix'!$B$2:$AI$30,29)))</f>
        <v>1481.8633108215331</v>
      </c>
      <c r="H8727" s="9">
        <f t="shared" si="274"/>
        <v>1.927220943448291E-2</v>
      </c>
      <c r="M8727">
        <v>3852.0951292095388</v>
      </c>
      <c r="N8727" s="9">
        <v>5.0097997289800897E-2</v>
      </c>
    </row>
    <row r="8728" spans="1:14" x14ac:dyDescent="0.25">
      <c r="A8728" s="2">
        <v>43829.583333333343</v>
      </c>
      <c r="B8728">
        <v>4.233685136669048</v>
      </c>
      <c r="C8728">
        <v>0.69201106239161581</v>
      </c>
      <c r="E8728">
        <f t="shared" si="273"/>
        <v>4</v>
      </c>
      <c r="F8728">
        <f t="shared" si="273"/>
        <v>0.5</v>
      </c>
      <c r="G8728">
        <f>IF(OR('San Pietro'!E8728&lt;2.5,F8728&lt;0.5),0,VLOOKUP('San Pietro'!F8728,'Power Matrix'!$B$2:$AI$30,HLOOKUP(E8728,'Power Matrix'!$B$2:$AI$30,29)))</f>
        <v>1178.31125982666</v>
      </c>
      <c r="H8728" s="9">
        <f t="shared" si="274"/>
        <v>1.5324396799998578E-2</v>
      </c>
      <c r="M8728">
        <v>4388.5609746447608</v>
      </c>
      <c r="N8728" s="9">
        <v>5.7074944527394048E-2</v>
      </c>
    </row>
    <row r="8729" spans="1:14" x14ac:dyDescent="0.25">
      <c r="A8729" s="2">
        <v>43829.625</v>
      </c>
      <c r="B8729">
        <v>4.1837989342232138</v>
      </c>
      <c r="C8729">
        <v>0.7403595094149038</v>
      </c>
      <c r="E8729">
        <f t="shared" si="273"/>
        <v>4</v>
      </c>
      <c r="F8729">
        <f t="shared" si="273"/>
        <v>0.5</v>
      </c>
      <c r="G8729">
        <f>IF(OR('San Pietro'!E8729&lt;2.5,F8729&lt;0.5),0,VLOOKUP('San Pietro'!F8729,'Power Matrix'!$B$2:$AI$30,HLOOKUP(E8729,'Power Matrix'!$B$2:$AI$30,29)))</f>
        <v>1178.31125982666</v>
      </c>
      <c r="H8729" s="9">
        <f t="shared" si="274"/>
        <v>1.5324396799998578E-2</v>
      </c>
      <c r="M8729">
        <v>5312.8089136615281</v>
      </c>
      <c r="N8729" s="9">
        <v>6.9095148907307058E-2</v>
      </c>
    </row>
    <row r="8730" spans="1:14" x14ac:dyDescent="0.25">
      <c r="A8730" s="2">
        <v>43829.666666666657</v>
      </c>
      <c r="B8730">
        <v>4.2025062601404022</v>
      </c>
      <c r="C8730">
        <v>0.80852833180451356</v>
      </c>
      <c r="E8730">
        <f t="shared" si="273"/>
        <v>4</v>
      </c>
      <c r="F8730">
        <f t="shared" si="273"/>
        <v>1</v>
      </c>
      <c r="G8730">
        <f>IF(OR('San Pietro'!E8730&lt;2.5,F8730&lt;0.5),0,VLOOKUP('San Pietro'!F8730,'Power Matrix'!$B$2:$AI$30,HLOOKUP(E8730,'Power Matrix'!$B$2:$AI$30,29)))</f>
        <v>7081.6951606445309</v>
      </c>
      <c r="H8730" s="9">
        <f t="shared" si="274"/>
        <v>9.2100203365884092E-2</v>
      </c>
      <c r="M8730">
        <v>6378.4647010853259</v>
      </c>
      <c r="N8730" s="9">
        <v>8.2954417424690036E-2</v>
      </c>
    </row>
    <row r="8731" spans="1:14" x14ac:dyDescent="0.25">
      <c r="A8731" s="2">
        <v>43829.708333333343</v>
      </c>
      <c r="B8731">
        <v>4.2828230460781942</v>
      </c>
      <c r="C8731">
        <v>0.87313114523700297</v>
      </c>
      <c r="E8731">
        <f t="shared" si="273"/>
        <v>4.5</v>
      </c>
      <c r="F8731">
        <f t="shared" si="273"/>
        <v>1</v>
      </c>
      <c r="G8731">
        <f>IF(OR('San Pietro'!E8731&lt;2.5,F8731&lt;0.5),0,VLOOKUP('San Pietro'!F8731,'Power Matrix'!$B$2:$AI$30,HLOOKUP(E8731,'Power Matrix'!$B$2:$AI$30,29)))</f>
        <v>8861.0766070709215</v>
      </c>
      <c r="H8731" s="9">
        <f t="shared" si="274"/>
        <v>0.11524175201543597</v>
      </c>
      <c r="M8731">
        <v>7170.5488346911343</v>
      </c>
      <c r="N8731" s="9">
        <v>9.3255780046235914E-2</v>
      </c>
    </row>
    <row r="8732" spans="1:14" x14ac:dyDescent="0.25">
      <c r="A8732" s="2">
        <v>43829.75</v>
      </c>
      <c r="B8732">
        <v>4.385962769634955</v>
      </c>
      <c r="C8732">
        <v>0.90879123480821011</v>
      </c>
      <c r="E8732">
        <f t="shared" si="273"/>
        <v>4.5</v>
      </c>
      <c r="F8732">
        <f t="shared" si="273"/>
        <v>1</v>
      </c>
      <c r="G8732">
        <f>IF(OR('San Pietro'!E8732&lt;2.5,F8732&lt;0.5),0,VLOOKUP('San Pietro'!F8732,'Power Matrix'!$B$2:$AI$30,HLOOKUP(E8732,'Power Matrix'!$B$2:$AI$30,29)))</f>
        <v>8861.0766070709215</v>
      </c>
      <c r="H8732" s="9">
        <f t="shared" si="274"/>
        <v>0.11524175201543597</v>
      </c>
      <c r="M8732">
        <v>7588.942139341063</v>
      </c>
      <c r="N8732" s="9">
        <v>9.8697147909527536E-2</v>
      </c>
    </row>
    <row r="8733" spans="1:14" x14ac:dyDescent="0.25">
      <c r="A8733" s="2">
        <v>43829.791666666657</v>
      </c>
      <c r="B8733">
        <v>4.4723906153723618</v>
      </c>
      <c r="C8733">
        <v>0.91957219212043539</v>
      </c>
      <c r="E8733">
        <f t="shared" si="273"/>
        <v>4.5</v>
      </c>
      <c r="F8733">
        <f t="shared" si="273"/>
        <v>1</v>
      </c>
      <c r="G8733">
        <f>IF(OR('San Pietro'!E8733&lt;2.5,F8733&lt;0.5),0,VLOOKUP('San Pietro'!F8733,'Power Matrix'!$B$2:$AI$30,HLOOKUP(E8733,'Power Matrix'!$B$2:$AI$30,29)))</f>
        <v>8861.0766070709215</v>
      </c>
      <c r="H8733" s="9">
        <f t="shared" si="274"/>
        <v>0.11524175201543597</v>
      </c>
      <c r="M8733">
        <v>7550.5176002936105</v>
      </c>
      <c r="N8733" s="9">
        <v>9.8197421815417255E-2</v>
      </c>
    </row>
    <row r="8734" spans="1:14" x14ac:dyDescent="0.25">
      <c r="A8734" s="2">
        <v>43829.833333333343</v>
      </c>
      <c r="B8734">
        <v>4.5389886956375491</v>
      </c>
      <c r="C8734">
        <v>0.91020105230288562</v>
      </c>
      <c r="E8734">
        <f t="shared" si="273"/>
        <v>4.5</v>
      </c>
      <c r="F8734">
        <f t="shared" si="273"/>
        <v>1</v>
      </c>
      <c r="G8734">
        <f>IF(OR('San Pietro'!E8734&lt;2.5,F8734&lt;0.5),0,VLOOKUP('San Pietro'!F8734,'Power Matrix'!$B$2:$AI$30,HLOOKUP(E8734,'Power Matrix'!$B$2:$AI$30,29)))</f>
        <v>8861.0766070709215</v>
      </c>
      <c r="H8734" s="9">
        <f t="shared" si="274"/>
        <v>0.11524175201543597</v>
      </c>
      <c r="M8734">
        <v>7215.5525919293214</v>
      </c>
      <c r="N8734" s="9">
        <v>9.3841071435083884E-2</v>
      </c>
    </row>
    <row r="8735" spans="1:14" x14ac:dyDescent="0.25">
      <c r="A8735" s="2">
        <v>43829.875</v>
      </c>
      <c r="B8735">
        <v>4.584759286381602</v>
      </c>
      <c r="C8735">
        <v>0.88623415489339985</v>
      </c>
      <c r="E8735">
        <f t="shared" si="273"/>
        <v>4.5</v>
      </c>
      <c r="F8735">
        <f t="shared" si="273"/>
        <v>1</v>
      </c>
      <c r="G8735">
        <f>IF(OR('San Pietro'!E8735&lt;2.5,F8735&lt;0.5),0,VLOOKUP('San Pietro'!F8735,'Power Matrix'!$B$2:$AI$30,HLOOKUP(E8735,'Power Matrix'!$B$2:$AI$30,29)))</f>
        <v>8861.0766070709215</v>
      </c>
      <c r="H8735" s="9">
        <f t="shared" si="274"/>
        <v>0.11524175201543597</v>
      </c>
      <c r="M8735">
        <v>6901.1696407660793</v>
      </c>
      <c r="N8735" s="9">
        <v>8.9752398723990254E-2</v>
      </c>
    </row>
    <row r="8736" spans="1:14" x14ac:dyDescent="0.25">
      <c r="A8736" s="2">
        <v>43829.916666666657</v>
      </c>
      <c r="B8736">
        <v>4.5968566904747163</v>
      </c>
      <c r="C8736">
        <v>0.86450637938722252</v>
      </c>
      <c r="E8736">
        <f t="shared" si="273"/>
        <v>4.5</v>
      </c>
      <c r="F8736">
        <f t="shared" si="273"/>
        <v>1</v>
      </c>
      <c r="G8736">
        <f>IF(OR('San Pietro'!E8736&lt;2.5,F8736&lt;0.5),0,VLOOKUP('San Pietro'!F8736,'Power Matrix'!$B$2:$AI$30,HLOOKUP(E8736,'Power Matrix'!$B$2:$AI$30,29)))</f>
        <v>8861.0766070709215</v>
      </c>
      <c r="H8736" s="9">
        <f t="shared" si="274"/>
        <v>0.11524175201543597</v>
      </c>
      <c r="M8736">
        <v>6260.1919844649974</v>
      </c>
      <c r="N8736" s="9">
        <v>8.1416234685698724E-2</v>
      </c>
    </row>
    <row r="8737" spans="1:14" x14ac:dyDescent="0.25">
      <c r="A8737" s="2">
        <v>43829.958333333343</v>
      </c>
      <c r="B8737">
        <v>4.634894919839665</v>
      </c>
      <c r="C8737">
        <v>0.81972394132105553</v>
      </c>
      <c r="E8737">
        <f t="shared" si="273"/>
        <v>4.5</v>
      </c>
      <c r="F8737">
        <f t="shared" si="273"/>
        <v>1</v>
      </c>
      <c r="G8737">
        <f>IF(OR('San Pietro'!E8737&lt;2.5,F8737&lt;0.5),0,VLOOKUP('San Pietro'!F8737,'Power Matrix'!$B$2:$AI$30,HLOOKUP(E8737,'Power Matrix'!$B$2:$AI$30,29)))</f>
        <v>8861.0766070709215</v>
      </c>
      <c r="H8737" s="9">
        <f t="shared" si="274"/>
        <v>0.11524175201543597</v>
      </c>
      <c r="M8737">
        <v>5648.1501818546576</v>
      </c>
      <c r="N8737" s="9">
        <v>7.3456392693242625E-2</v>
      </c>
    </row>
    <row r="8738" spans="1:14" x14ac:dyDescent="0.25">
      <c r="A8738" s="2">
        <v>43830</v>
      </c>
      <c r="B8738">
        <v>4.6699399770578616</v>
      </c>
      <c r="C8738">
        <v>0.77684890339474366</v>
      </c>
      <c r="E8738">
        <f t="shared" si="273"/>
        <v>4.5</v>
      </c>
      <c r="F8738">
        <f t="shared" si="273"/>
        <v>1</v>
      </c>
      <c r="G8738">
        <f>IF(OR('San Pietro'!E8738&lt;2.5,F8738&lt;0.5),0,VLOOKUP('San Pietro'!F8738,'Power Matrix'!$B$2:$AI$30,HLOOKUP(E8738,'Power Matrix'!$B$2:$AI$30,29)))</f>
        <v>8861.0766070709215</v>
      </c>
      <c r="H8738" s="9">
        <f t="shared" si="274"/>
        <v>0.11524175201543597</v>
      </c>
      <c r="M8738">
        <v>5219.8891049977137</v>
      </c>
      <c r="N8738" s="9">
        <v>6.7886690609558889E-2</v>
      </c>
    </row>
    <row r="8739" spans="1:14" x14ac:dyDescent="0.25">
      <c r="A8739" s="2">
        <v>43830.041666666657</v>
      </c>
      <c r="B8739">
        <v>4.6900191735423107</v>
      </c>
      <c r="C8739">
        <v>0.74691101424310213</v>
      </c>
      <c r="E8739">
        <f t="shared" si="273"/>
        <v>4.5</v>
      </c>
      <c r="F8739">
        <f t="shared" si="273"/>
        <v>0.5</v>
      </c>
      <c r="G8739">
        <f>IF(OR('San Pietro'!E8739&lt;2.5,F8739&lt;0.5),0,VLOOKUP('San Pietro'!F8739,'Power Matrix'!$B$2:$AI$30,HLOOKUP(E8739,'Power Matrix'!$B$2:$AI$30,29)))</f>
        <v>1481.8633108215331</v>
      </c>
      <c r="H8739" s="9">
        <f t="shared" si="274"/>
        <v>1.927220943448291E-2</v>
      </c>
      <c r="M8739">
        <v>4920.315137251052</v>
      </c>
      <c r="N8739" s="9">
        <v>6.3990614494910364E-2</v>
      </c>
    </row>
    <row r="8740" spans="1:14" x14ac:dyDescent="0.25">
      <c r="A8740" s="2">
        <v>43830.083333333343</v>
      </c>
      <c r="B8740">
        <v>4.72319349816879</v>
      </c>
      <c r="C8740">
        <v>0.72526616917778819</v>
      </c>
      <c r="E8740">
        <f t="shared" si="273"/>
        <v>4.5</v>
      </c>
      <c r="F8740">
        <f t="shared" si="273"/>
        <v>0.5</v>
      </c>
      <c r="G8740">
        <f>IF(OR('San Pietro'!E8740&lt;2.5,F8740&lt;0.5),0,VLOOKUP('San Pietro'!F8740,'Power Matrix'!$B$2:$AI$30,HLOOKUP(E8740,'Power Matrix'!$B$2:$AI$30,29)))</f>
        <v>1481.8633108215331</v>
      </c>
      <c r="H8740" s="9">
        <f t="shared" si="274"/>
        <v>1.927220943448291E-2</v>
      </c>
      <c r="M8740">
        <v>4643.8382663889315</v>
      </c>
      <c r="N8740" s="9">
        <v>6.0394925120025852E-2</v>
      </c>
    </row>
    <row r="8741" spans="1:14" x14ac:dyDescent="0.25">
      <c r="A8741" s="2">
        <v>43830.125</v>
      </c>
      <c r="B8741">
        <v>4.800641827465947</v>
      </c>
      <c r="C8741">
        <v>0.70353839367161086</v>
      </c>
      <c r="E8741">
        <f t="shared" si="273"/>
        <v>5</v>
      </c>
      <c r="F8741">
        <f t="shared" si="273"/>
        <v>0.5</v>
      </c>
      <c r="G8741">
        <f>IF(OR('San Pietro'!E8741&lt;2.5,F8741&lt;0.5),0,VLOOKUP('San Pietro'!F8741,'Power Matrix'!$B$2:$AI$30,HLOOKUP(E8741,'Power Matrix'!$B$2:$AI$30,29)))</f>
        <v>1817.5867128906248</v>
      </c>
      <c r="H8741" s="9">
        <f t="shared" si="274"/>
        <v>2.3638423018072924E-2</v>
      </c>
      <c r="M8741">
        <v>4406.6661732500224</v>
      </c>
      <c r="N8741" s="9">
        <v>5.7310409686024182E-2</v>
      </c>
    </row>
    <row r="8742" spans="1:14" x14ac:dyDescent="0.25">
      <c r="A8742" s="2">
        <v>43830.166666666657</v>
      </c>
      <c r="B8742">
        <v>4.9019108184309887</v>
      </c>
      <c r="C8742">
        <v>0.68346922698269896</v>
      </c>
      <c r="E8742">
        <f t="shared" si="273"/>
        <v>5</v>
      </c>
      <c r="F8742">
        <f t="shared" si="273"/>
        <v>0.5</v>
      </c>
      <c r="G8742">
        <f>IF(OR('San Pietro'!E8742&lt;2.5,F8742&lt;0.5),0,VLOOKUP('San Pietro'!F8742,'Power Matrix'!$B$2:$AI$30,HLOOKUP(E8742,'Power Matrix'!$B$2:$AI$30,29)))</f>
        <v>1817.5867128906248</v>
      </c>
      <c r="H8742" s="9">
        <f t="shared" si="274"/>
        <v>2.3638423018072924E-2</v>
      </c>
      <c r="M8742">
        <v>4226.6823032452357</v>
      </c>
      <c r="N8742" s="9">
        <v>5.4969649364884875E-2</v>
      </c>
    </row>
    <row r="8743" spans="1:14" x14ac:dyDescent="0.25">
      <c r="A8743" s="2">
        <v>43830.208333333343</v>
      </c>
      <c r="B8743">
        <v>5.0003113527553964</v>
      </c>
      <c r="C8743">
        <v>0.66729779101436071</v>
      </c>
      <c r="E8743">
        <f t="shared" si="273"/>
        <v>5</v>
      </c>
      <c r="F8743">
        <f t="shared" si="273"/>
        <v>0.5</v>
      </c>
      <c r="G8743">
        <f>IF(OR('San Pietro'!E8743&lt;2.5,F8743&lt;0.5),0,VLOOKUP('San Pietro'!F8743,'Power Matrix'!$B$2:$AI$30,HLOOKUP(E8743,'Power Matrix'!$B$2:$AI$30,29)))</f>
        <v>1817.5867128906248</v>
      </c>
      <c r="H8743" s="9">
        <f t="shared" si="274"/>
        <v>2.3638423018072924E-2</v>
      </c>
      <c r="M8743">
        <v>4011.6007620332803</v>
      </c>
      <c r="N8743" s="9">
        <v>5.2172430161491569E-2</v>
      </c>
    </row>
    <row r="8744" spans="1:14" x14ac:dyDescent="0.25">
      <c r="A8744" s="2">
        <v>43830.25</v>
      </c>
      <c r="B8744">
        <v>5.0852426124194272</v>
      </c>
      <c r="C8744">
        <v>0.6539459900353739</v>
      </c>
      <c r="E8744">
        <f t="shared" si="273"/>
        <v>5</v>
      </c>
      <c r="F8744">
        <f t="shared" si="273"/>
        <v>0.5</v>
      </c>
      <c r="G8744">
        <f>IF(OR('San Pietro'!E8744&lt;2.5,F8744&lt;0.5),0,VLOOKUP('San Pietro'!F8744,'Power Matrix'!$B$2:$AI$30,HLOOKUP(E8744,'Power Matrix'!$B$2:$AI$30,29)))</f>
        <v>1817.5867128906248</v>
      </c>
      <c r="H8744" s="9">
        <f t="shared" si="274"/>
        <v>2.3638423018072924E-2</v>
      </c>
      <c r="M8744">
        <v>3812.6812965140934</v>
      </c>
      <c r="N8744" s="9">
        <v>4.9585405046534498E-2</v>
      </c>
    </row>
    <row r="8745" spans="1:14" x14ac:dyDescent="0.25">
      <c r="A8745" s="2">
        <v>43830.291666666657</v>
      </c>
      <c r="B8745">
        <v>5.1565798819169686</v>
      </c>
      <c r="C8745">
        <v>0.64134056302415621</v>
      </c>
      <c r="E8745">
        <f t="shared" si="273"/>
        <v>5</v>
      </c>
      <c r="F8745">
        <f t="shared" si="273"/>
        <v>0.5</v>
      </c>
      <c r="G8745">
        <f>IF(OR('San Pietro'!E8745&lt;2.5,F8745&lt;0.5),0,VLOOKUP('San Pietro'!F8745,'Power Matrix'!$B$2:$AI$30,HLOOKUP(E8745,'Power Matrix'!$B$2:$AI$30,29)))</f>
        <v>1817.5867128906248</v>
      </c>
      <c r="H8745" s="9">
        <f t="shared" si="274"/>
        <v>2.3638423018072924E-2</v>
      </c>
      <c r="M8745">
        <v>3631.3304988353157</v>
      </c>
      <c r="N8745" s="9">
        <v>4.7226867298667673E-2</v>
      </c>
    </row>
    <row r="8746" spans="1:14" x14ac:dyDescent="0.25">
      <c r="A8746" s="2">
        <v>43830.333333333343</v>
      </c>
      <c r="B8746">
        <v>5.1966135593797507</v>
      </c>
      <c r="C8746">
        <v>0.62931564909898174</v>
      </c>
      <c r="E8746">
        <f t="shared" si="273"/>
        <v>5</v>
      </c>
      <c r="F8746">
        <f t="shared" si="273"/>
        <v>0.5</v>
      </c>
      <c r="G8746">
        <f>IF(OR('San Pietro'!E8746&lt;2.5,F8746&lt;0.5),0,VLOOKUP('San Pietro'!F8746,'Power Matrix'!$B$2:$AI$30,HLOOKUP(E8746,'Power Matrix'!$B$2:$AI$30,29)))</f>
        <v>1817.5867128906248</v>
      </c>
      <c r="H8746" s="9">
        <f t="shared" si="274"/>
        <v>2.3638423018072924E-2</v>
      </c>
      <c r="M8746">
        <v>3432.534181980187</v>
      </c>
      <c r="N8746" s="9">
        <v>4.4641443780044886E-2</v>
      </c>
    </row>
    <row r="8747" spans="1:14" x14ac:dyDescent="0.25">
      <c r="A8747" s="2">
        <v>43830.375</v>
      </c>
      <c r="B8747">
        <v>5.2294137374878868</v>
      </c>
      <c r="C8747">
        <v>0.61588091767913156</v>
      </c>
      <c r="E8747">
        <f t="shared" si="273"/>
        <v>5</v>
      </c>
      <c r="F8747">
        <f t="shared" si="273"/>
        <v>0.5</v>
      </c>
      <c r="G8747">
        <f>IF(OR('San Pietro'!E8747&lt;2.5,F8747&lt;0.5),0,VLOOKUP('San Pietro'!F8747,'Power Matrix'!$B$2:$AI$30,HLOOKUP(E8747,'Power Matrix'!$B$2:$AI$30,29)))</f>
        <v>1817.5867128906248</v>
      </c>
      <c r="H8747" s="9">
        <f t="shared" si="274"/>
        <v>2.3638423018072924E-2</v>
      </c>
      <c r="M8747">
        <v>3133.4674446278732</v>
      </c>
      <c r="N8747" s="9">
        <v>4.0751964394207314E-2</v>
      </c>
    </row>
    <row r="8748" spans="1:14" x14ac:dyDescent="0.25">
      <c r="A8748" s="2">
        <v>43830.416666666657</v>
      </c>
      <c r="B8748">
        <v>5.2948893781980431</v>
      </c>
      <c r="C8748">
        <v>0.59581175099021966</v>
      </c>
      <c r="E8748">
        <f t="shared" si="273"/>
        <v>5.5</v>
      </c>
      <c r="F8748">
        <f t="shared" si="273"/>
        <v>0.5</v>
      </c>
      <c r="G8748">
        <f>IF(OR('San Pietro'!E8748&lt;2.5,F8748&lt;0.5),0,VLOOKUP('San Pietro'!F8748,'Power Matrix'!$B$2:$AI$30,HLOOKUP(E8748,'Power Matrix'!$B$2:$AI$30,29)))</f>
        <v>1752.1763809814452</v>
      </c>
      <c r="H8748" s="9">
        <f t="shared" si="274"/>
        <v>2.2787736179059492E-2</v>
      </c>
      <c r="M8748">
        <v>2889.0558319019779</v>
      </c>
      <c r="N8748" s="9">
        <v>3.7573296188666297E-2</v>
      </c>
    </row>
    <row r="8749" spans="1:14" x14ac:dyDescent="0.25">
      <c r="A8749" s="2">
        <v>43830.458333333343</v>
      </c>
      <c r="B8749">
        <v>5.3209549189759908</v>
      </c>
      <c r="C8749">
        <v>0.57889394105411229</v>
      </c>
      <c r="E8749">
        <f t="shared" si="273"/>
        <v>5.5</v>
      </c>
      <c r="F8749">
        <f t="shared" si="273"/>
        <v>0.5</v>
      </c>
      <c r="G8749">
        <f>IF(OR('San Pietro'!E8749&lt;2.5,F8749&lt;0.5),0,VLOOKUP('San Pietro'!F8749,'Power Matrix'!$B$2:$AI$30,HLOOKUP(E8749,'Power Matrix'!$B$2:$AI$30,29)))</f>
        <v>1752.1763809814452</v>
      </c>
      <c r="H8749" s="9">
        <f t="shared" si="274"/>
        <v>2.2787736179059492E-2</v>
      </c>
      <c r="M8749">
        <v>2642.061347582453</v>
      </c>
      <c r="N8749" s="9">
        <v>3.4361036732193713E-2</v>
      </c>
    </row>
    <row r="8750" spans="1:14" x14ac:dyDescent="0.25">
      <c r="A8750" s="2">
        <v>43830.5</v>
      </c>
      <c r="B8750">
        <v>5.3274401252939496</v>
      </c>
      <c r="C8750">
        <v>0.56147854847282508</v>
      </c>
      <c r="E8750">
        <f t="shared" si="273"/>
        <v>5.5</v>
      </c>
      <c r="F8750">
        <f t="shared" si="273"/>
        <v>0.5</v>
      </c>
      <c r="G8750">
        <f>IF(OR('San Pietro'!E8750&lt;2.5,F8750&lt;0.5),0,VLOOKUP('San Pietro'!F8750,'Power Matrix'!$B$2:$AI$30,HLOOKUP(E8750,'Power Matrix'!$B$2:$AI$30,29)))</f>
        <v>1752.1763809814452</v>
      </c>
      <c r="H8750" s="9">
        <f t="shared" si="274"/>
        <v>2.2787736179059492E-2</v>
      </c>
      <c r="M8750">
        <v>2417.2853602528526</v>
      </c>
      <c r="N8750" s="9">
        <v>3.14377374816995E-2</v>
      </c>
    </row>
    <row r="8751" spans="1:14" x14ac:dyDescent="0.25">
      <c r="A8751" s="2">
        <v>43830.541666666657</v>
      </c>
      <c r="B8751">
        <v>5.2872817323250532</v>
      </c>
      <c r="C8751">
        <v>0.54505832118189712</v>
      </c>
      <c r="E8751">
        <f t="shared" si="273"/>
        <v>5.5</v>
      </c>
      <c r="F8751">
        <f t="shared" si="273"/>
        <v>0.5</v>
      </c>
      <c r="G8751">
        <f>IF(OR('San Pietro'!E8751&lt;2.5,F8751&lt;0.5),0,VLOOKUP('San Pietro'!F8751,'Power Matrix'!$B$2:$AI$30,HLOOKUP(E8751,'Power Matrix'!$B$2:$AI$30,29)))</f>
        <v>1752.1763809814452</v>
      </c>
      <c r="H8751" s="9">
        <f t="shared" si="274"/>
        <v>2.2787736179059492E-2</v>
      </c>
      <c r="M8751">
        <v>2233.1643882776343</v>
      </c>
      <c r="N8751" s="9">
        <v>2.9043172538309122E-2</v>
      </c>
    </row>
    <row r="8752" spans="1:14" x14ac:dyDescent="0.25">
      <c r="A8752" s="2">
        <v>43830.583333333343</v>
      </c>
      <c r="B8752">
        <v>5.1983595764653554</v>
      </c>
      <c r="C8752">
        <v>0.53104307667600414</v>
      </c>
      <c r="E8752">
        <f t="shared" si="273"/>
        <v>5</v>
      </c>
      <c r="F8752">
        <f t="shared" si="273"/>
        <v>0.5</v>
      </c>
      <c r="G8752">
        <f>IF(OR('San Pietro'!E8752&lt;2.5,F8752&lt;0.5),0,VLOOKUP('San Pietro'!F8752,'Power Matrix'!$B$2:$AI$30,HLOOKUP(E8752,'Power Matrix'!$B$2:$AI$30,29)))</f>
        <v>1817.5867128906248</v>
      </c>
      <c r="H8752" s="9">
        <f t="shared" si="274"/>
        <v>2.3638423018072924E-2</v>
      </c>
      <c r="M8752">
        <v>2042.9119613108837</v>
      </c>
      <c r="N8752" s="9">
        <v>2.6568865634960616E-2</v>
      </c>
    </row>
    <row r="8753" spans="1:14" x14ac:dyDescent="0.25">
      <c r="A8753" s="2">
        <v>43830.625</v>
      </c>
      <c r="B8753">
        <v>5.1199135231192816</v>
      </c>
      <c r="C8753">
        <v>0.5168619712883844</v>
      </c>
      <c r="E8753">
        <f t="shared" si="273"/>
        <v>5</v>
      </c>
      <c r="F8753">
        <f t="shared" si="273"/>
        <v>0.5</v>
      </c>
      <c r="G8753">
        <f>IF(OR('San Pietro'!E8753&lt;2.5,F8753&lt;0.5),0,VLOOKUP('San Pietro'!F8753,'Power Matrix'!$B$2:$AI$30,HLOOKUP(E8753,'Power Matrix'!$B$2:$AI$30,29)))</f>
        <v>1817.5867128906248</v>
      </c>
      <c r="H8753" s="9">
        <f t="shared" si="274"/>
        <v>2.3638423018072924E-2</v>
      </c>
      <c r="M8753">
        <v>1839.0552118550886</v>
      </c>
      <c r="N8753" s="9">
        <v>2.3917629219664782E-2</v>
      </c>
    </row>
    <row r="8754" spans="1:14" x14ac:dyDescent="0.25">
      <c r="A8754" s="2">
        <v>43830.666666666657</v>
      </c>
      <c r="B8754">
        <v>5.0482021071033962</v>
      </c>
      <c r="C8754">
        <v>0.50193449193299555</v>
      </c>
      <c r="E8754">
        <f t="shared" si="273"/>
        <v>5</v>
      </c>
      <c r="F8754">
        <f t="shared" si="273"/>
        <v>0.5</v>
      </c>
      <c r="G8754">
        <f>IF(OR('San Pietro'!E8754&lt;2.5,F8754&lt;0.5),0,VLOOKUP('San Pietro'!F8754,'Power Matrix'!$B$2:$AI$30,HLOOKUP(E8754,'Power Matrix'!$B$2:$AI$30,29)))</f>
        <v>1817.5867128906248</v>
      </c>
      <c r="H8754" s="9">
        <f t="shared" si="274"/>
        <v>2.3638423018072924E-2</v>
      </c>
    </row>
    <row r="8755" spans="1:14" x14ac:dyDescent="0.25">
      <c r="A8755" s="2">
        <v>43830.708333333343</v>
      </c>
      <c r="B8755">
        <v>4.9707537778062392</v>
      </c>
      <c r="C8755">
        <v>0.48733873434105929</v>
      </c>
      <c r="E8755">
        <f t="shared" si="273"/>
        <v>5</v>
      </c>
      <c r="F8755">
        <f t="shared" si="273"/>
        <v>0.5</v>
      </c>
      <c r="G8755">
        <f>IF(OR('San Pietro'!E8755&lt;2.5,F8755&lt;0.5),0,VLOOKUP('San Pietro'!F8755,'Power Matrix'!$B$2:$AI$30,HLOOKUP(E8755,'Power Matrix'!$B$2:$AI$30,29)))</f>
        <v>1817.5867128906248</v>
      </c>
      <c r="H8755" s="9">
        <f t="shared" si="274"/>
        <v>2.3638423018072924E-2</v>
      </c>
    </row>
    <row r="8756" spans="1:14" x14ac:dyDescent="0.25">
      <c r="A8756" s="2">
        <v>43830.75</v>
      </c>
      <c r="B8756">
        <v>4.8959244741374892</v>
      </c>
      <c r="C8756">
        <v>0.47282590718998652</v>
      </c>
      <c r="E8756">
        <f t="shared" si="273"/>
        <v>5</v>
      </c>
      <c r="F8756">
        <f t="shared" si="273"/>
        <v>0.5</v>
      </c>
      <c r="G8756">
        <f>IF(OR('San Pietro'!E8756&lt;2.5,F8756&lt;0.5),0,VLOOKUP('San Pietro'!F8756,'Power Matrix'!$B$2:$AI$30,HLOOKUP(E8756,'Power Matrix'!$B$2:$AI$30,29)))</f>
        <v>1817.5867128906248</v>
      </c>
      <c r="H8756" s="9">
        <f t="shared" si="274"/>
        <v>2.3638423018072924E-2</v>
      </c>
    </row>
    <row r="8757" spans="1:14" x14ac:dyDescent="0.25">
      <c r="A8757" s="2">
        <v>43830.791666666657</v>
      </c>
      <c r="B8757">
        <v>4.8398024963859259</v>
      </c>
      <c r="C8757">
        <v>0.45731791474855488</v>
      </c>
      <c r="E8757">
        <f t="shared" si="273"/>
        <v>5</v>
      </c>
      <c r="F8757">
        <f t="shared" si="273"/>
        <v>0.5</v>
      </c>
      <c r="G8757">
        <f>IF(OR('San Pietro'!E8757&lt;2.5,F8757&lt;0.5),0,VLOOKUP('San Pietro'!F8757,'Power Matrix'!$B$2:$AI$30,HLOOKUP(E8757,'Power Matrix'!$B$2:$AI$30,29)))</f>
        <v>1817.5867128906248</v>
      </c>
      <c r="H8757" s="9">
        <f t="shared" si="274"/>
        <v>2.3638423018072924E-2</v>
      </c>
    </row>
    <row r="8758" spans="1:14" x14ac:dyDescent="0.25">
      <c r="A8758" s="2">
        <v>43830.833333333343</v>
      </c>
      <c r="B8758">
        <v>4.7939071901357586</v>
      </c>
      <c r="C8758">
        <v>0.44139527010280633</v>
      </c>
      <c r="E8758">
        <f t="shared" si="273"/>
        <v>5</v>
      </c>
      <c r="F8758">
        <f t="shared" si="273"/>
        <v>0.5</v>
      </c>
      <c r="G8758">
        <f>IF(OR('San Pietro'!E8758&lt;2.5,F8758&lt;0.5),0,VLOOKUP('San Pietro'!F8758,'Power Matrix'!$B$2:$AI$30,HLOOKUP(E8758,'Power Matrix'!$B$2:$AI$30,29)))</f>
        <v>1817.5867128906248</v>
      </c>
      <c r="H8758" s="9">
        <f t="shared" si="274"/>
        <v>2.3638423018072924E-2</v>
      </c>
    </row>
    <row r="8759" spans="1:14" x14ac:dyDescent="0.25">
      <c r="A8759" s="2">
        <v>43830.875</v>
      </c>
      <c r="B8759">
        <v>4.7495084699589674</v>
      </c>
      <c r="C8759">
        <v>0.42621899942482783</v>
      </c>
      <c r="E8759">
        <f t="shared" si="273"/>
        <v>4.5</v>
      </c>
      <c r="F8759">
        <f t="shared" si="273"/>
        <v>0.5</v>
      </c>
      <c r="G8759">
        <f>IF(OR('San Pietro'!E8759&lt;2.5,F8759&lt;0.5),0,VLOOKUP('San Pietro'!F8759,'Power Matrix'!$B$2:$AI$30,HLOOKUP(E8759,'Power Matrix'!$B$2:$AI$30,29)))</f>
        <v>1481.8633108215331</v>
      </c>
      <c r="H8759" s="9">
        <f t="shared" si="274"/>
        <v>1.927220943448291E-2</v>
      </c>
    </row>
    <row r="8760" spans="1:14" x14ac:dyDescent="0.25">
      <c r="A8760" s="2">
        <v>43830.916666666657</v>
      </c>
      <c r="B8760">
        <v>4.7492590389467377</v>
      </c>
      <c r="C8760">
        <v>0.40681327626282199</v>
      </c>
      <c r="E8760">
        <f t="shared" si="273"/>
        <v>4.5</v>
      </c>
      <c r="F8760">
        <f t="shared" si="273"/>
        <v>0.5</v>
      </c>
      <c r="G8760">
        <f>IF(OR('San Pietro'!E8760&lt;2.5,F8760&lt;0.5),0,VLOOKUP('San Pietro'!F8760,'Power Matrix'!$B$2:$AI$30,HLOOKUP(E8760,'Power Matrix'!$B$2:$AI$30,29)))</f>
        <v>1481.8633108215331</v>
      </c>
      <c r="H8760" s="9">
        <f t="shared" si="274"/>
        <v>1.927220943448291E-2</v>
      </c>
    </row>
    <row r="8761" spans="1:14" x14ac:dyDescent="0.25">
      <c r="A8761" s="2">
        <v>43830.958333333343</v>
      </c>
      <c r="B8761">
        <v>4.6451215913410602</v>
      </c>
      <c r="C8761">
        <v>0.39835437129476808</v>
      </c>
      <c r="E8761">
        <f t="shared" si="273"/>
        <v>4.5</v>
      </c>
      <c r="F8761">
        <f t="shared" si="273"/>
        <v>0.5</v>
      </c>
      <c r="G8761">
        <f>IF(OR('San Pietro'!E8761&lt;2.5,F8761&lt;0.5),0,VLOOKUP('San Pietro'!F8761,'Power Matrix'!$B$2:$AI$30,HLOOKUP(E8761,'Power Matrix'!$B$2:$AI$30,29)))</f>
        <v>1481.8633108215331</v>
      </c>
      <c r="H8761" s="9">
        <f t="shared" si="274"/>
        <v>1.927220943448291E-2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7874-C9F9-4630-BD50-89E8C676E8BE}">
  <dimension ref="A1:AI30"/>
  <sheetViews>
    <sheetView zoomScale="71" workbookViewId="0">
      <selection activeCell="C35" sqref="C35"/>
    </sheetView>
  </sheetViews>
  <sheetFormatPr defaultRowHeight="15" x14ac:dyDescent="0.25"/>
  <sheetData>
    <row r="1" spans="1:35" ht="23.25" x14ac:dyDescent="0.35">
      <c r="A1" s="7" t="s">
        <v>3</v>
      </c>
      <c r="C1" s="14" t="s">
        <v>4</v>
      </c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</row>
    <row r="2" spans="1:35" x14ac:dyDescent="0.25">
      <c r="A2" s="15" t="s">
        <v>5</v>
      </c>
      <c r="C2" s="6">
        <v>2.5</v>
      </c>
      <c r="D2" s="4">
        <v>3</v>
      </c>
      <c r="E2" s="6">
        <v>3.5</v>
      </c>
      <c r="F2" s="4">
        <v>4</v>
      </c>
      <c r="G2" s="6">
        <v>4.5</v>
      </c>
      <c r="H2" s="4">
        <v>5</v>
      </c>
      <c r="I2" s="6">
        <v>5.5</v>
      </c>
      <c r="J2" s="4">
        <v>6</v>
      </c>
      <c r="K2" s="6">
        <v>6.5</v>
      </c>
      <c r="L2" s="4">
        <v>7</v>
      </c>
      <c r="M2" s="6">
        <v>7.5</v>
      </c>
      <c r="N2" s="4">
        <v>8</v>
      </c>
      <c r="O2" s="6">
        <v>8.5</v>
      </c>
      <c r="P2" s="4">
        <v>9</v>
      </c>
      <c r="Q2" s="6">
        <v>9.5</v>
      </c>
      <c r="R2" s="4">
        <v>10</v>
      </c>
      <c r="S2" s="6">
        <v>10.5</v>
      </c>
      <c r="T2" s="4">
        <v>11</v>
      </c>
      <c r="U2" s="6">
        <v>11.5</v>
      </c>
      <c r="V2" s="4">
        <v>12</v>
      </c>
      <c r="W2" s="6">
        <v>12.5</v>
      </c>
      <c r="X2" s="4">
        <v>13</v>
      </c>
      <c r="Y2" s="6">
        <v>13.5</v>
      </c>
      <c r="Z2" s="4">
        <v>14</v>
      </c>
      <c r="AA2" s="6">
        <v>14.5</v>
      </c>
      <c r="AB2" s="4">
        <v>15</v>
      </c>
      <c r="AC2" s="6">
        <v>15.5</v>
      </c>
      <c r="AD2" s="4">
        <v>16</v>
      </c>
      <c r="AE2" s="6">
        <v>16.5</v>
      </c>
      <c r="AF2" s="4">
        <v>17</v>
      </c>
      <c r="AG2" s="6">
        <v>17.5</v>
      </c>
      <c r="AH2" s="4">
        <v>18</v>
      </c>
      <c r="AI2" s="4">
        <v>19</v>
      </c>
    </row>
    <row r="3" spans="1:35" x14ac:dyDescent="0.25">
      <c r="A3" s="15"/>
      <c r="B3" s="4">
        <v>0.5</v>
      </c>
      <c r="C3">
        <v>0</v>
      </c>
      <c r="D3">
        <v>223.17377880859374</v>
      </c>
      <c r="E3">
        <v>561.78945164489744</v>
      </c>
      <c r="F3">
        <v>1178.31125982666</v>
      </c>
      <c r="G3">
        <v>1481.8633108215331</v>
      </c>
      <c r="H3">
        <v>1817.5867128906248</v>
      </c>
      <c r="I3">
        <v>1752.1763809814452</v>
      </c>
      <c r="J3">
        <v>1515.0453386230467</v>
      </c>
      <c r="K3">
        <v>1243.4165979003906</v>
      </c>
      <c r="L3">
        <v>950.67477746582017</v>
      </c>
      <c r="M3">
        <v>690.88026165771475</v>
      </c>
      <c r="N3">
        <v>489.27055889892574</v>
      </c>
      <c r="O3">
        <v>307.8820584106445</v>
      </c>
      <c r="P3">
        <v>161.56916058349611</v>
      </c>
      <c r="Q3">
        <v>59.389995681762684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 x14ac:dyDescent="0.25">
      <c r="A4" s="15"/>
      <c r="B4" s="5">
        <v>1</v>
      </c>
      <c r="C4">
        <v>0</v>
      </c>
      <c r="D4">
        <v>2631.7570117187497</v>
      </c>
      <c r="E4">
        <v>4491.5869143633154</v>
      </c>
      <c r="F4">
        <v>7081.6951606445309</v>
      </c>
      <c r="G4">
        <v>8861.0766070709215</v>
      </c>
      <c r="H4">
        <v>9017.869880371094</v>
      </c>
      <c r="I4">
        <v>8728.7280566406243</v>
      </c>
      <c r="J4">
        <v>7721.5805004882804</v>
      </c>
      <c r="K4">
        <v>6572.7947353515628</v>
      </c>
      <c r="L4">
        <v>5363.1304653320312</v>
      </c>
      <c r="M4">
        <v>4301.4871796874995</v>
      </c>
      <c r="N4">
        <v>3481.794101318359</v>
      </c>
      <c r="O4">
        <v>2747.1042072753908</v>
      </c>
      <c r="P4">
        <v>2156.2271292724608</v>
      </c>
      <c r="Q4">
        <v>1936.7798482589715</v>
      </c>
      <c r="R4">
        <v>1333.2565021972655</v>
      </c>
      <c r="S4">
        <v>1195.8512240104674</v>
      </c>
      <c r="T4">
        <v>793.44031573486325</v>
      </c>
      <c r="U4">
        <v>707.25604328536974</v>
      </c>
      <c r="V4">
        <v>433.36497698974608</v>
      </c>
      <c r="W4">
        <v>374.03391688156125</v>
      </c>
      <c r="X4">
        <v>179.23070486450194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 x14ac:dyDescent="0.25">
      <c r="A5" s="15"/>
      <c r="B5" s="4">
        <v>1.5</v>
      </c>
      <c r="C5">
        <v>0</v>
      </c>
      <c r="D5">
        <v>0</v>
      </c>
      <c r="E5">
        <v>0</v>
      </c>
      <c r="F5">
        <v>17460.971751953126</v>
      </c>
      <c r="G5">
        <v>21518.63700819615</v>
      </c>
      <c r="H5">
        <v>24782.216907226561</v>
      </c>
      <c r="I5">
        <v>22186.7018125</v>
      </c>
      <c r="J5">
        <v>19557.295374999998</v>
      </c>
      <c r="K5">
        <v>16458.441780273435</v>
      </c>
      <c r="L5">
        <v>13229.719530273436</v>
      </c>
      <c r="M5">
        <v>10582.528814453124</v>
      </c>
      <c r="N5">
        <v>8618.2321093749997</v>
      </c>
      <c r="O5">
        <v>6895.9877133789059</v>
      </c>
      <c r="P5">
        <v>5520.5645905761721</v>
      </c>
      <c r="Q5">
        <v>4785.6687273254392</v>
      </c>
      <c r="R5">
        <v>3644.0790712890621</v>
      </c>
      <c r="S5">
        <v>3213.1816189743035</v>
      </c>
      <c r="T5">
        <v>2419.2972768554687</v>
      </c>
      <c r="U5">
        <v>2168.2477379074094</v>
      </c>
      <c r="V5">
        <v>1604.6352347412108</v>
      </c>
      <c r="W5">
        <v>1537.1876494984936</v>
      </c>
      <c r="X5">
        <v>1030.6390560302734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 x14ac:dyDescent="0.25">
      <c r="A6" s="15"/>
      <c r="B6" s="5">
        <v>2</v>
      </c>
      <c r="C6">
        <v>0</v>
      </c>
      <c r="D6">
        <v>0</v>
      </c>
      <c r="E6">
        <v>0</v>
      </c>
      <c r="F6">
        <v>0</v>
      </c>
      <c r="G6">
        <v>42329.333855477627</v>
      </c>
      <c r="H6">
        <v>46773.042847656252</v>
      </c>
      <c r="I6">
        <v>46083.696648437501</v>
      </c>
      <c r="J6">
        <v>33718.301007812493</v>
      </c>
      <c r="K6">
        <v>29549.622261718749</v>
      </c>
      <c r="L6">
        <v>25349.534901367188</v>
      </c>
      <c r="M6">
        <v>20687.448569335938</v>
      </c>
      <c r="N6">
        <v>16605.93005957031</v>
      </c>
      <c r="O6">
        <v>13072.929897460937</v>
      </c>
      <c r="P6">
        <v>10436.880789062499</v>
      </c>
      <c r="Q6">
        <v>9360.62931097412</v>
      </c>
      <c r="R6">
        <v>6950.4438935546868</v>
      </c>
      <c r="S6">
        <v>6088.3825794546938</v>
      </c>
      <c r="T6">
        <v>5134.9565752461758</v>
      </c>
      <c r="U6">
        <v>4817.1968975524887</v>
      </c>
      <c r="V6">
        <v>4842.1955969421379</v>
      </c>
      <c r="W6">
        <v>5264.9233321598203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25">
      <c r="A7" s="15"/>
      <c r="B7" s="4">
        <v>2.5</v>
      </c>
      <c r="C7">
        <v>0</v>
      </c>
      <c r="D7">
        <v>0</v>
      </c>
      <c r="E7">
        <v>0</v>
      </c>
      <c r="F7">
        <v>0</v>
      </c>
      <c r="G7">
        <v>0</v>
      </c>
      <c r="H7">
        <v>62321.606382812497</v>
      </c>
      <c r="I7">
        <v>61843.798984374997</v>
      </c>
      <c r="J7">
        <v>55001.889929687495</v>
      </c>
      <c r="K7">
        <v>45526.280511718753</v>
      </c>
      <c r="L7">
        <v>38628.33411132812</v>
      </c>
      <c r="M7">
        <v>33358.218203124998</v>
      </c>
      <c r="N7">
        <v>27005.961970703123</v>
      </c>
      <c r="O7">
        <v>21977.508528320312</v>
      </c>
      <c r="P7">
        <v>17531.087040039063</v>
      </c>
      <c r="Q7">
        <v>14742.575451416013</v>
      </c>
      <c r="R7">
        <v>11366.845029296874</v>
      </c>
      <c r="S7">
        <v>9633.9705665237434</v>
      </c>
      <c r="T7">
        <v>7745.5223652343748</v>
      </c>
      <c r="U7">
        <v>8402.7983342367406</v>
      </c>
      <c r="V7">
        <v>9377.2772108636054</v>
      </c>
      <c r="W7">
        <v>9921.9215457626397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25">
      <c r="A8" s="15"/>
      <c r="B8" s="5">
        <v>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66663.08819921875</v>
      </c>
      <c r="K8">
        <v>52808.994947265623</v>
      </c>
      <c r="L8">
        <v>47272.849351562501</v>
      </c>
      <c r="M8">
        <v>44417.15948242187</v>
      </c>
      <c r="N8">
        <v>39261.559023437498</v>
      </c>
      <c r="O8">
        <v>32061.27827734375</v>
      </c>
      <c r="P8">
        <v>24774.174674804686</v>
      </c>
      <c r="Q8">
        <v>21481.709083129881</v>
      </c>
      <c r="R8">
        <v>17482.788446289062</v>
      </c>
      <c r="S8">
        <v>14750.442200561523</v>
      </c>
      <c r="T8">
        <v>11587.850645019531</v>
      </c>
      <c r="U8">
        <v>13412.897225013889</v>
      </c>
      <c r="V8">
        <v>14551.18234175107</v>
      </c>
      <c r="W8">
        <v>14563.606844807415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5">
      <c r="A9" s="15"/>
      <c r="B9" s="4">
        <v>3.5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76891.200039062503</v>
      </c>
      <c r="K9">
        <v>61229.347890624995</v>
      </c>
      <c r="L9">
        <v>60338.393804687497</v>
      </c>
      <c r="M9">
        <v>47085.969953124993</v>
      </c>
      <c r="N9">
        <v>45186.582554687498</v>
      </c>
      <c r="O9">
        <v>44321.059486328122</v>
      </c>
      <c r="P9">
        <v>31382.114816406247</v>
      </c>
      <c r="Q9">
        <v>29116.752895117192</v>
      </c>
      <c r="R9">
        <v>23780.93152832031</v>
      </c>
      <c r="S9">
        <v>20221.054619335933</v>
      </c>
      <c r="T9">
        <v>16673.985554687497</v>
      </c>
      <c r="U9">
        <v>17112.103512037851</v>
      </c>
      <c r="V9">
        <v>18488.164663713527</v>
      </c>
      <c r="W9">
        <v>18557.65729679614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25">
      <c r="A10" s="15"/>
      <c r="B10" s="5">
        <v>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62945.581316915763</v>
      </c>
      <c r="M10">
        <v>50432.19333747209</v>
      </c>
      <c r="N10">
        <v>46140.238987792967</v>
      </c>
      <c r="O10">
        <v>44474.827766601564</v>
      </c>
      <c r="P10">
        <v>37346.031306835932</v>
      </c>
      <c r="Q10">
        <v>32732.86521923828</v>
      </c>
      <c r="R10">
        <v>27874.50083138021</v>
      </c>
      <c r="S10">
        <v>26084.482269531247</v>
      </c>
      <c r="T10">
        <v>21696.089171708372</v>
      </c>
      <c r="U10">
        <v>23149.153204833998</v>
      </c>
      <c r="V10">
        <v>23063.451047907343</v>
      </c>
      <c r="W10">
        <v>21876.418255981444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 x14ac:dyDescent="0.25">
      <c r="A11" s="15"/>
      <c r="B11" s="4">
        <v>4.5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59084.309195312497</v>
      </c>
      <c r="N11">
        <v>66687.30206640625</v>
      </c>
      <c r="O11">
        <v>54708.663226562494</v>
      </c>
      <c r="P11">
        <v>54210.832574218744</v>
      </c>
      <c r="Q11">
        <v>38704.390630452472</v>
      </c>
      <c r="R11">
        <v>41871.223087890627</v>
      </c>
      <c r="S11">
        <v>29624.216039062503</v>
      </c>
      <c r="T11">
        <v>26603.672781249999</v>
      </c>
      <c r="U11">
        <v>25084.433422421131</v>
      </c>
      <c r="V11">
        <v>24774.089824968654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25">
      <c r="A12" s="15"/>
      <c r="B12" s="5">
        <v>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61582.839664991654</v>
      </c>
      <c r="O12">
        <v>54128.37997488839</v>
      </c>
      <c r="P12">
        <v>48820.523441601559</v>
      </c>
      <c r="Q12">
        <v>45784.367243652341</v>
      </c>
      <c r="R12">
        <v>41597.149643391924</v>
      </c>
      <c r="S12">
        <v>35558.419719970698</v>
      </c>
      <c r="T12">
        <v>32257.744983537945</v>
      </c>
      <c r="U12">
        <v>29559.041201602078</v>
      </c>
      <c r="V12">
        <v>28610.283634854139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 x14ac:dyDescent="0.25">
      <c r="A13" s="15"/>
      <c r="B13" s="4">
        <v>5.5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61710.564601562495</v>
      </c>
      <c r="P13">
        <v>56494.690984374996</v>
      </c>
      <c r="Q13">
        <v>49611.938148437497</v>
      </c>
      <c r="R13">
        <v>50550.654724609369</v>
      </c>
      <c r="S13">
        <v>42389.152953938799</v>
      </c>
      <c r="T13">
        <v>44438.793765625</v>
      </c>
      <c r="U13">
        <v>30822.485967578978</v>
      </c>
      <c r="V13">
        <v>32546.466767001286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5">
      <c r="A14" s="15"/>
      <c r="B14" s="5">
        <v>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54840.308641601558</v>
      </c>
      <c r="R14">
        <v>53543.33645898437</v>
      </c>
      <c r="S14">
        <v>46174.699625488283</v>
      </c>
      <c r="T14">
        <v>41972.912918945309</v>
      </c>
      <c r="U14">
        <v>36151.87093383789</v>
      </c>
      <c r="V14">
        <v>36344.384230943389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25">
      <c r="A15" s="15"/>
      <c r="B15" s="4">
        <v>6.5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60780.693988281244</v>
      </c>
      <c r="S15">
        <v>53091.147247070316</v>
      </c>
      <c r="T15">
        <v>57357.996062499995</v>
      </c>
      <c r="U15">
        <v>41958.054984179689</v>
      </c>
      <c r="V15">
        <v>39973.446718749998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25">
      <c r="A16" s="15"/>
      <c r="B16" s="5">
        <v>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53361.733523625298</v>
      </c>
      <c r="T16">
        <v>53633.961402343746</v>
      </c>
      <c r="U16">
        <v>46794.499562500001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5">
      <c r="A17" s="15"/>
      <c r="B17" s="4">
        <v>7.5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60125.15034765625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25">
      <c r="A18" s="15"/>
      <c r="B18" s="5">
        <v>8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 x14ac:dyDescent="0.25">
      <c r="A19" s="15"/>
      <c r="B19" s="4">
        <v>8.5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 s="15"/>
      <c r="B20" s="5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5">
      <c r="A21" s="15"/>
      <c r="B21" s="4">
        <v>9.5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25">
      <c r="A22" s="15"/>
      <c r="B22" s="5">
        <v>10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5">
      <c r="A23" s="15"/>
      <c r="B23" s="4">
        <v>10.5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25">
      <c r="A24" s="15"/>
      <c r="B24" s="5">
        <v>11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 x14ac:dyDescent="0.25">
      <c r="A25" s="15"/>
      <c r="B25" s="4">
        <v>11.5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5">
      <c r="A26" s="15"/>
      <c r="B26" s="5">
        <v>12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5">
      <c r="A27" s="15"/>
      <c r="B27" s="4">
        <v>12.5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5">
      <c r="A28" s="15"/>
      <c r="B28" s="5">
        <v>13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 x14ac:dyDescent="0.25">
      <c r="A29" s="15"/>
      <c r="B29" s="6">
        <v>13.5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5">
      <c r="A30" t="s">
        <v>11</v>
      </c>
      <c r="B30">
        <f>1</f>
        <v>1</v>
      </c>
      <c r="C30">
        <f>B30+1</f>
        <v>2</v>
      </c>
      <c r="D30">
        <f t="shared" ref="D30:AI30" si="0">C30+1</f>
        <v>3</v>
      </c>
      <c r="E30">
        <f t="shared" si="0"/>
        <v>4</v>
      </c>
      <c r="F30">
        <f t="shared" si="0"/>
        <v>5</v>
      </c>
      <c r="G30">
        <f t="shared" si="0"/>
        <v>6</v>
      </c>
      <c r="H30">
        <f t="shared" si="0"/>
        <v>7</v>
      </c>
      <c r="I30">
        <f t="shared" si="0"/>
        <v>8</v>
      </c>
      <c r="J30">
        <f t="shared" si="0"/>
        <v>9</v>
      </c>
      <c r="K30">
        <f t="shared" si="0"/>
        <v>10</v>
      </c>
      <c r="L30">
        <f t="shared" si="0"/>
        <v>11</v>
      </c>
      <c r="M30">
        <f t="shared" si="0"/>
        <v>12</v>
      </c>
      <c r="N30">
        <f t="shared" si="0"/>
        <v>13</v>
      </c>
      <c r="O30">
        <f t="shared" si="0"/>
        <v>14</v>
      </c>
      <c r="P30">
        <f t="shared" si="0"/>
        <v>15</v>
      </c>
      <c r="Q30">
        <f t="shared" si="0"/>
        <v>16</v>
      </c>
      <c r="R30">
        <f t="shared" si="0"/>
        <v>17</v>
      </c>
      <c r="S30">
        <f t="shared" si="0"/>
        <v>18</v>
      </c>
      <c r="T30">
        <f t="shared" si="0"/>
        <v>19</v>
      </c>
      <c r="U30">
        <f t="shared" si="0"/>
        <v>20</v>
      </c>
      <c r="V30">
        <f t="shared" si="0"/>
        <v>21</v>
      </c>
      <c r="W30">
        <f t="shared" si="0"/>
        <v>22</v>
      </c>
      <c r="X30">
        <f t="shared" si="0"/>
        <v>23</v>
      </c>
      <c r="Y30">
        <f t="shared" si="0"/>
        <v>24</v>
      </c>
      <c r="Z30">
        <f t="shared" si="0"/>
        <v>25</v>
      </c>
      <c r="AA30">
        <f t="shared" si="0"/>
        <v>26</v>
      </c>
      <c r="AB30">
        <f t="shared" si="0"/>
        <v>27</v>
      </c>
      <c r="AC30">
        <f t="shared" si="0"/>
        <v>28</v>
      </c>
      <c r="AD30">
        <f t="shared" si="0"/>
        <v>29</v>
      </c>
      <c r="AE30">
        <f t="shared" si="0"/>
        <v>30</v>
      </c>
      <c r="AF30">
        <f t="shared" si="0"/>
        <v>31</v>
      </c>
      <c r="AG30">
        <f t="shared" si="0"/>
        <v>32</v>
      </c>
      <c r="AH30">
        <f t="shared" si="0"/>
        <v>33</v>
      </c>
      <c r="AI30">
        <f t="shared" si="0"/>
        <v>34</v>
      </c>
    </row>
  </sheetData>
  <mergeCells count="2">
    <mergeCell ref="C1:AI1"/>
    <mergeCell ref="A2:A2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8f7b788-1840-4bda-8c83-9564c2117c0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E157041C507DB47AA53811770C52C5D" ma:contentTypeVersion="10" ma:contentTypeDescription="Create a new document." ma:contentTypeScope="" ma:versionID="9cbdf474d05acf781a99d6f7b30a7348">
  <xsd:schema xmlns:xsd="http://www.w3.org/2001/XMLSchema" xmlns:xs="http://www.w3.org/2001/XMLSchema" xmlns:p="http://schemas.microsoft.com/office/2006/metadata/properties" xmlns:ns3="c8f7b788-1840-4bda-8c83-9564c2117c03" targetNamespace="http://schemas.microsoft.com/office/2006/metadata/properties" ma:root="true" ma:fieldsID="ccbde759c833f621a3ef46392ef956b4" ns3:_="">
    <xsd:import namespace="c8f7b788-1840-4bda-8c83-9564c2117c0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SystemTag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f7b788-1840-4bda-8c83-9564c2117c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ystemTags" ma:index="15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429EE76-4799-44FD-8F2D-2545A2EC1B99}">
  <ds:schemaRefs>
    <ds:schemaRef ds:uri="http://purl.org/dc/elements/1.1/"/>
    <ds:schemaRef ds:uri="http://www.w3.org/XML/1998/namespace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c8f7b788-1840-4bda-8c83-9564c2117c0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852E3989-1725-4870-AD63-79C1D40FCE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B240DD3-1C09-450C-810D-172AEA0AAAD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f7b788-1840-4bda-8c83-9564c2117c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Tahiti</vt:lpstr>
      <vt:lpstr>San Pietro</vt:lpstr>
      <vt:lpstr>Power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Montessuto  Gaetano</cp:lastModifiedBy>
  <dcterms:created xsi:type="dcterms:W3CDTF">2024-05-01T12:47:07Z</dcterms:created>
  <dcterms:modified xsi:type="dcterms:W3CDTF">2024-05-29T17:08:12Z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0x0101000E157041C507DB47AA53811770C52C5D</vt:lpwstr>
  </property>
</Properties>
</file>